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is.vaasa\Desktop\Kodulehele üles\"/>
    </mc:Choice>
  </mc:AlternateContent>
  <bookViews>
    <workbookView xWindow="0" yWindow="0" windowWidth="28800" windowHeight="12435" tabRatio="868"/>
  </bookViews>
  <sheets>
    <sheet name="Sisukord" sheetId="19" r:id="rId1"/>
    <sheet name="Ametite eelarved" sheetId="20" r:id="rId2"/>
    <sheet name="Asutuste eelarved" sheetId="13" r:id="rId3"/>
    <sheet name="Antavad toetused" sheetId="21" r:id="rId4"/>
    <sheet name="Haldusameti subjektid" sheetId="14" r:id="rId5"/>
    <sheet name="IKT kulud" sheetId="15" r:id="rId6"/>
    <sheet name="Investeeringud" sheetId="16" r:id="rId7"/>
    <sheet name="2022 kokku algandmed" sheetId="1" r:id="rId8"/>
    <sheet name="2 2022 MS TAOTLEMINE (kuni 3..." sheetId="2" state="hidden" r:id="rId9"/>
    <sheet name="3  2022 SF TAOTLEMINE  (kuni..." sheetId="3" state="hidden" r:id="rId10"/>
    <sheet name="4  2022 OV TAOTLEMINE  (kuni..." sheetId="4" state="hidden" r:id="rId11"/>
    <sheet name="5 2022 MS korrigeerimine" sheetId="5" state="hidden" r:id="rId12"/>
    <sheet name="6  _KEHTIV KOONDEELARVE OV-GA" sheetId="6" state="hidden" r:id="rId13"/>
  </sheets>
  <definedNames>
    <definedName name="_xlnm._FilterDatabase" localSheetId="7" hidden="1">'2022 kokku algandmed'!$A$1:$X$18960</definedName>
    <definedName name="_xlnm.Print_Titles" localSheetId="1">'Ametite eelarved'!$5:$5</definedName>
    <definedName name="_xlnm.Print_Titles" localSheetId="3">'Antavad toetused'!$5:$5</definedName>
    <definedName name="_xlnm.Print_Titles" localSheetId="2">'Asutuste eelarved'!$5:$5</definedName>
    <definedName name="_xlnm.Print_Titles" localSheetId="4">'Haldusameti subjektid'!$5:$5</definedName>
    <definedName name="_xlnm.Print_Titles" localSheetId="5">'IKT kulud'!$5:$5</definedName>
    <definedName name="_xlnm.Print_Titles" localSheetId="6">Investeeringud!$5:$5</definedName>
    <definedName name="Slicer_Eelarveosa_nimetus1">#N/A</definedName>
    <definedName name="Slicer_Eelarveosa_nimetus11">#N/A</definedName>
    <definedName name="Slicer_Eelarveosa_nimetus12">#N/A</definedName>
    <definedName name="Slicer_Eelarveosa_nimetus2">#N/A</definedName>
    <definedName name="Slicer_Eelarveosa_nimetus21">#N/A</definedName>
    <definedName name="Slicer_Kahekohaline1">#N/A</definedName>
    <definedName name="Slicer_Kahekohaline11">#N/A</definedName>
    <definedName name="Slicer_Kahekohaline12">#N/A</definedName>
    <definedName name="Slicer_Kahekohaline2">#N/A</definedName>
    <definedName name="Slicer_Kahekohaline21">#N/A</definedName>
    <definedName name="Slicer_Konto_ja_nimi">#N/A</definedName>
    <definedName name="Slicer_Osakonna_nimetus1">#N/A</definedName>
    <definedName name="Slicer_Osakonna_nimetus11">#N/A</definedName>
    <definedName name="Slicer_Osakonna_nimetus111">#N/A</definedName>
    <definedName name="Slicer_Osakonna_nimetus12">#N/A</definedName>
    <definedName name="Slicer_Osakonna_nimetus2">#N/A</definedName>
    <definedName name="Slicer_Osakonna_nimetus21">#N/A</definedName>
    <definedName name="Slicer_Subjekt_ja_nimetus">#N/A</definedName>
    <definedName name="Slicer_Valdkond1">#N/A</definedName>
    <definedName name="Slicer_Valdkond11">#N/A</definedName>
    <definedName name="Slicer_Valdkond111">#N/A</definedName>
    <definedName name="Slicer_Valdkond12">#N/A</definedName>
    <definedName name="Slicer_Valdkond2">#N/A</definedName>
    <definedName name="Slicer_Valdkond21">#N/A</definedName>
  </definedNames>
  <calcPr calcId="162913"/>
  <pivotCaches>
    <pivotCache cacheId="0"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W3" i="1" l="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3003" i="1"/>
  <c r="W3004" i="1"/>
  <c r="W3005" i="1"/>
  <c r="W3006" i="1"/>
  <c r="W3007" i="1"/>
  <c r="W3008" i="1"/>
  <c r="W3009" i="1"/>
  <c r="W3010" i="1"/>
  <c r="W3011" i="1"/>
  <c r="W3012" i="1"/>
  <c r="W3013" i="1"/>
  <c r="W3014" i="1"/>
  <c r="W3015" i="1"/>
  <c r="W3016" i="1"/>
  <c r="W3017" i="1"/>
  <c r="W3018" i="1"/>
  <c r="W3019" i="1"/>
  <c r="W3020" i="1"/>
  <c r="W3021" i="1"/>
  <c r="W3022" i="1"/>
  <c r="W3023" i="1"/>
  <c r="W3024" i="1"/>
  <c r="W3025" i="1"/>
  <c r="W3026" i="1"/>
  <c r="W3027" i="1"/>
  <c r="W3028" i="1"/>
  <c r="W3029" i="1"/>
  <c r="W3030" i="1"/>
  <c r="W3031" i="1"/>
  <c r="W3032" i="1"/>
  <c r="W3033" i="1"/>
  <c r="W3034" i="1"/>
  <c r="W3035" i="1"/>
  <c r="W3036" i="1"/>
  <c r="W3037" i="1"/>
  <c r="W3038" i="1"/>
  <c r="W3039" i="1"/>
  <c r="W3040" i="1"/>
  <c r="W3041" i="1"/>
  <c r="W3042" i="1"/>
  <c r="W3043" i="1"/>
  <c r="W3044" i="1"/>
  <c r="W3045" i="1"/>
  <c r="W3046" i="1"/>
  <c r="W3047" i="1"/>
  <c r="W3048" i="1"/>
  <c r="W3049" i="1"/>
  <c r="W3050" i="1"/>
  <c r="W3051" i="1"/>
  <c r="W3052" i="1"/>
  <c r="W3053" i="1"/>
  <c r="W3054" i="1"/>
  <c r="W3055" i="1"/>
  <c r="W3056" i="1"/>
  <c r="W3057" i="1"/>
  <c r="W3058" i="1"/>
  <c r="W3059" i="1"/>
  <c r="W3060" i="1"/>
  <c r="W3061" i="1"/>
  <c r="W3062" i="1"/>
  <c r="W3063" i="1"/>
  <c r="W3064" i="1"/>
  <c r="W3065" i="1"/>
  <c r="W3066" i="1"/>
  <c r="W3067" i="1"/>
  <c r="W3068" i="1"/>
  <c r="W3069" i="1"/>
  <c r="W3070" i="1"/>
  <c r="W3071" i="1"/>
  <c r="W3072" i="1"/>
  <c r="W3073" i="1"/>
  <c r="W3074" i="1"/>
  <c r="W3075" i="1"/>
  <c r="W3076" i="1"/>
  <c r="W3077" i="1"/>
  <c r="W3078" i="1"/>
  <c r="W3079" i="1"/>
  <c r="W3080" i="1"/>
  <c r="W3081" i="1"/>
  <c r="W3082" i="1"/>
  <c r="W3083" i="1"/>
  <c r="W3084" i="1"/>
  <c r="W3085" i="1"/>
  <c r="W3086" i="1"/>
  <c r="W3087" i="1"/>
  <c r="W3088" i="1"/>
  <c r="W3089" i="1"/>
  <c r="W3090" i="1"/>
  <c r="W3091" i="1"/>
  <c r="W3092" i="1"/>
  <c r="W3093" i="1"/>
  <c r="W3094" i="1"/>
  <c r="W3095" i="1"/>
  <c r="W3096" i="1"/>
  <c r="W3097" i="1"/>
  <c r="W3098" i="1"/>
  <c r="W3099" i="1"/>
  <c r="W3100" i="1"/>
  <c r="W3101" i="1"/>
  <c r="W3102" i="1"/>
  <c r="W3103" i="1"/>
  <c r="W3104" i="1"/>
  <c r="W3105" i="1"/>
  <c r="W3106" i="1"/>
  <c r="W3107" i="1"/>
  <c r="W3108" i="1"/>
  <c r="W3109" i="1"/>
  <c r="W3110" i="1"/>
  <c r="W3111" i="1"/>
  <c r="W3112" i="1"/>
  <c r="W3113" i="1"/>
  <c r="W3114" i="1"/>
  <c r="W3115" i="1"/>
  <c r="W3116" i="1"/>
  <c r="W3117" i="1"/>
  <c r="W3118" i="1"/>
  <c r="W3119" i="1"/>
  <c r="W3120" i="1"/>
  <c r="W3121" i="1"/>
  <c r="W3122" i="1"/>
  <c r="W3123" i="1"/>
  <c r="W3124" i="1"/>
  <c r="W3125" i="1"/>
  <c r="W3126" i="1"/>
  <c r="W3127" i="1"/>
  <c r="W3128" i="1"/>
  <c r="W3129" i="1"/>
  <c r="W3130" i="1"/>
  <c r="W3131" i="1"/>
  <c r="W3132" i="1"/>
  <c r="W3133" i="1"/>
  <c r="W3134" i="1"/>
  <c r="W3135" i="1"/>
  <c r="W3136" i="1"/>
  <c r="W3137" i="1"/>
  <c r="W3138" i="1"/>
  <c r="W3139" i="1"/>
  <c r="W3140" i="1"/>
  <c r="W3141" i="1"/>
  <c r="W3142" i="1"/>
  <c r="W3143" i="1"/>
  <c r="W3144" i="1"/>
  <c r="W3145" i="1"/>
  <c r="W3146" i="1"/>
  <c r="W3147" i="1"/>
  <c r="W3148" i="1"/>
  <c r="W3149" i="1"/>
  <c r="W3150" i="1"/>
  <c r="W3151" i="1"/>
  <c r="W3152" i="1"/>
  <c r="W3153" i="1"/>
  <c r="W3154" i="1"/>
  <c r="W3155" i="1"/>
  <c r="W3156" i="1"/>
  <c r="W3157" i="1"/>
  <c r="W3158" i="1"/>
  <c r="W3159" i="1"/>
  <c r="W3160" i="1"/>
  <c r="W3161" i="1"/>
  <c r="W3162" i="1"/>
  <c r="W3163" i="1"/>
  <c r="W3164" i="1"/>
  <c r="W3165" i="1"/>
  <c r="W3166" i="1"/>
  <c r="W3167" i="1"/>
  <c r="W3168" i="1"/>
  <c r="W3169" i="1"/>
  <c r="W3170" i="1"/>
  <c r="W3171" i="1"/>
  <c r="W3172" i="1"/>
  <c r="W3173" i="1"/>
  <c r="W3174" i="1"/>
  <c r="W3175" i="1"/>
  <c r="W3176" i="1"/>
  <c r="W3177" i="1"/>
  <c r="W3178" i="1"/>
  <c r="W3179" i="1"/>
  <c r="W3180" i="1"/>
  <c r="W3181" i="1"/>
  <c r="W3182" i="1"/>
  <c r="W3183" i="1"/>
  <c r="W3184" i="1"/>
  <c r="W3185" i="1"/>
  <c r="W3186" i="1"/>
  <c r="W3187" i="1"/>
  <c r="W3188" i="1"/>
  <c r="W3189" i="1"/>
  <c r="W3190" i="1"/>
  <c r="W3191" i="1"/>
  <c r="W3192" i="1"/>
  <c r="W3193" i="1"/>
  <c r="W3194" i="1"/>
  <c r="W3195" i="1"/>
  <c r="W3196" i="1"/>
  <c r="W3197" i="1"/>
  <c r="W3198" i="1"/>
  <c r="W3199" i="1"/>
  <c r="W3200" i="1"/>
  <c r="W3201" i="1"/>
  <c r="W3202" i="1"/>
  <c r="W3203" i="1"/>
  <c r="W3204" i="1"/>
  <c r="W3205" i="1"/>
  <c r="W3206" i="1"/>
  <c r="W3207" i="1"/>
  <c r="W3208" i="1"/>
  <c r="W3209" i="1"/>
  <c r="W3210" i="1"/>
  <c r="W3211" i="1"/>
  <c r="W3212" i="1"/>
  <c r="W3213" i="1"/>
  <c r="W3214" i="1"/>
  <c r="W3215" i="1"/>
  <c r="W3216" i="1"/>
  <c r="W3217" i="1"/>
  <c r="W3218" i="1"/>
  <c r="W3219" i="1"/>
  <c r="W3220" i="1"/>
  <c r="W3221" i="1"/>
  <c r="W3222" i="1"/>
  <c r="W3223" i="1"/>
  <c r="W3224" i="1"/>
  <c r="W3225" i="1"/>
  <c r="W3226" i="1"/>
  <c r="W3227" i="1"/>
  <c r="W3228" i="1"/>
  <c r="W3229" i="1"/>
  <c r="W3230" i="1"/>
  <c r="W3231" i="1"/>
  <c r="W3232" i="1"/>
  <c r="W3233" i="1"/>
  <c r="W3234" i="1"/>
  <c r="W3235" i="1"/>
  <c r="W3236" i="1"/>
  <c r="W3237" i="1"/>
  <c r="W3238" i="1"/>
  <c r="W3239" i="1"/>
  <c r="W3240" i="1"/>
  <c r="W3241" i="1"/>
  <c r="W3242" i="1"/>
  <c r="W3243" i="1"/>
  <c r="W3244" i="1"/>
  <c r="W3245" i="1"/>
  <c r="W3246" i="1"/>
  <c r="W3247" i="1"/>
  <c r="W3248" i="1"/>
  <c r="W3249" i="1"/>
  <c r="W3250" i="1"/>
  <c r="W3251" i="1"/>
  <c r="W3252" i="1"/>
  <c r="W3253" i="1"/>
  <c r="W3254" i="1"/>
  <c r="W3255" i="1"/>
  <c r="W3256" i="1"/>
  <c r="W3257" i="1"/>
  <c r="W3258" i="1"/>
  <c r="W3259" i="1"/>
  <c r="W3260" i="1"/>
  <c r="W3261" i="1"/>
  <c r="W3262" i="1"/>
  <c r="W3263" i="1"/>
  <c r="W3264" i="1"/>
  <c r="W3265" i="1"/>
  <c r="W3266" i="1"/>
  <c r="W3267" i="1"/>
  <c r="W3268" i="1"/>
  <c r="W3269" i="1"/>
  <c r="W3270" i="1"/>
  <c r="W3271" i="1"/>
  <c r="W3272" i="1"/>
  <c r="W3273" i="1"/>
  <c r="W3274" i="1"/>
  <c r="W3275" i="1"/>
  <c r="W3276" i="1"/>
  <c r="W3277" i="1"/>
  <c r="W3278" i="1"/>
  <c r="W3279" i="1"/>
  <c r="W3280" i="1"/>
  <c r="W3281" i="1"/>
  <c r="W3282" i="1"/>
  <c r="W3283" i="1"/>
  <c r="W3284" i="1"/>
  <c r="W3285" i="1"/>
  <c r="W3286" i="1"/>
  <c r="W3287" i="1"/>
  <c r="W3288" i="1"/>
  <c r="W3289" i="1"/>
  <c r="W3290" i="1"/>
  <c r="W3291" i="1"/>
  <c r="W3292" i="1"/>
  <c r="W3293" i="1"/>
  <c r="W3294" i="1"/>
  <c r="W3295" i="1"/>
  <c r="W3296" i="1"/>
  <c r="W3297" i="1"/>
  <c r="W3298" i="1"/>
  <c r="W3299" i="1"/>
  <c r="W3300" i="1"/>
  <c r="W3301" i="1"/>
  <c r="W3302" i="1"/>
  <c r="W3303" i="1"/>
  <c r="W3304" i="1"/>
  <c r="W3305" i="1"/>
  <c r="W3306" i="1"/>
  <c r="W3307" i="1"/>
  <c r="W3308" i="1"/>
  <c r="W3309" i="1"/>
  <c r="W3310" i="1"/>
  <c r="W3311" i="1"/>
  <c r="W3312" i="1"/>
  <c r="W3313" i="1"/>
  <c r="W3314" i="1"/>
  <c r="W3315" i="1"/>
  <c r="W3316" i="1"/>
  <c r="W3317" i="1"/>
  <c r="W3318" i="1"/>
  <c r="W3319" i="1"/>
  <c r="W3320" i="1"/>
  <c r="W3321" i="1"/>
  <c r="W3322" i="1"/>
  <c r="W3323" i="1"/>
  <c r="W3324" i="1"/>
  <c r="W3325" i="1"/>
  <c r="W3326" i="1"/>
  <c r="W3327" i="1"/>
  <c r="W3328" i="1"/>
  <c r="W3329" i="1"/>
  <c r="W3330" i="1"/>
  <c r="W3331" i="1"/>
  <c r="W3332" i="1"/>
  <c r="W3333" i="1"/>
  <c r="W3334" i="1"/>
  <c r="W3335" i="1"/>
  <c r="W3336" i="1"/>
  <c r="W3337" i="1"/>
  <c r="W3338" i="1"/>
  <c r="W3339" i="1"/>
  <c r="W3340" i="1"/>
  <c r="W3341" i="1"/>
  <c r="W3342" i="1"/>
  <c r="W3343" i="1"/>
  <c r="W3344" i="1"/>
  <c r="W3345" i="1"/>
  <c r="W3346" i="1"/>
  <c r="W3347" i="1"/>
  <c r="W3348" i="1"/>
  <c r="W3349" i="1"/>
  <c r="W3350" i="1"/>
  <c r="W3351" i="1"/>
  <c r="W3352" i="1"/>
  <c r="W3353" i="1"/>
  <c r="W3354" i="1"/>
  <c r="W3355" i="1"/>
  <c r="W3356" i="1"/>
  <c r="W3357" i="1"/>
  <c r="W3358" i="1"/>
  <c r="W3359" i="1"/>
  <c r="W3360" i="1"/>
  <c r="W3361" i="1"/>
  <c r="W3362" i="1"/>
  <c r="W3363" i="1"/>
  <c r="W3364" i="1"/>
  <c r="W3365" i="1"/>
  <c r="W3366" i="1"/>
  <c r="W3367" i="1"/>
  <c r="W3368" i="1"/>
  <c r="W3369" i="1"/>
  <c r="W3370" i="1"/>
  <c r="W3371" i="1"/>
  <c r="W3372" i="1"/>
  <c r="W3373" i="1"/>
  <c r="W3374" i="1"/>
  <c r="W3375" i="1"/>
  <c r="W3376" i="1"/>
  <c r="W3377" i="1"/>
  <c r="W3378" i="1"/>
  <c r="W3379" i="1"/>
  <c r="W3380" i="1"/>
  <c r="W3381" i="1"/>
  <c r="W3382" i="1"/>
  <c r="W3383" i="1"/>
  <c r="W3384" i="1"/>
  <c r="W3385" i="1"/>
  <c r="W3386" i="1"/>
  <c r="W3387" i="1"/>
  <c r="W3388" i="1"/>
  <c r="W3389" i="1"/>
  <c r="W3390" i="1"/>
  <c r="W3391" i="1"/>
  <c r="W3392" i="1"/>
  <c r="W3393" i="1"/>
  <c r="W3394" i="1"/>
  <c r="W3395" i="1"/>
  <c r="W3396" i="1"/>
  <c r="W3397" i="1"/>
  <c r="W3398" i="1"/>
  <c r="W3399" i="1"/>
  <c r="W3400" i="1"/>
  <c r="W3401" i="1"/>
  <c r="W3402" i="1"/>
  <c r="W3403" i="1"/>
  <c r="W3404" i="1"/>
  <c r="W3405" i="1"/>
  <c r="W3406" i="1"/>
  <c r="W3407" i="1"/>
  <c r="W3408" i="1"/>
  <c r="W3409" i="1"/>
  <c r="W3410" i="1"/>
  <c r="W3411" i="1"/>
  <c r="W3412" i="1"/>
  <c r="W3413" i="1"/>
  <c r="W3414" i="1"/>
  <c r="W3415" i="1"/>
  <c r="W3416" i="1"/>
  <c r="W3417" i="1"/>
  <c r="W3418" i="1"/>
  <c r="W3419" i="1"/>
  <c r="W3420" i="1"/>
  <c r="W3421" i="1"/>
  <c r="W3422" i="1"/>
  <c r="W3423" i="1"/>
  <c r="W3424" i="1"/>
  <c r="W3425" i="1"/>
  <c r="W3426" i="1"/>
  <c r="W3427" i="1"/>
  <c r="W3428" i="1"/>
  <c r="W3429" i="1"/>
  <c r="W3430" i="1"/>
  <c r="W3431" i="1"/>
  <c r="W3432" i="1"/>
  <c r="W3433" i="1"/>
  <c r="W3434" i="1"/>
  <c r="W3435" i="1"/>
  <c r="W3436" i="1"/>
  <c r="W3437" i="1"/>
  <c r="W3438" i="1"/>
  <c r="W3439" i="1"/>
  <c r="W3440" i="1"/>
  <c r="W3441" i="1"/>
  <c r="W3442" i="1"/>
  <c r="W3443" i="1"/>
  <c r="W3444" i="1"/>
  <c r="W3445" i="1"/>
  <c r="W3446" i="1"/>
  <c r="W3447" i="1"/>
  <c r="W3448" i="1"/>
  <c r="W3449" i="1"/>
  <c r="W3450" i="1"/>
  <c r="W3451" i="1"/>
  <c r="W3452" i="1"/>
  <c r="W3453" i="1"/>
  <c r="W3454" i="1"/>
  <c r="W3455" i="1"/>
  <c r="W3456" i="1"/>
  <c r="W3457" i="1"/>
  <c r="W3458" i="1"/>
  <c r="W3459" i="1"/>
  <c r="W3460" i="1"/>
  <c r="W3461" i="1"/>
  <c r="W3462" i="1"/>
  <c r="W3463" i="1"/>
  <c r="W3464" i="1"/>
  <c r="W3465" i="1"/>
  <c r="W3466" i="1"/>
  <c r="W3467" i="1"/>
  <c r="W3468" i="1"/>
  <c r="W3469" i="1"/>
  <c r="W3470" i="1"/>
  <c r="W3471" i="1"/>
  <c r="W3472" i="1"/>
  <c r="W3473" i="1"/>
  <c r="W3474" i="1"/>
  <c r="W3475" i="1"/>
  <c r="W3476" i="1"/>
  <c r="W3477" i="1"/>
  <c r="W3478" i="1"/>
  <c r="W3479" i="1"/>
  <c r="W3480" i="1"/>
  <c r="W3481" i="1"/>
  <c r="W3482" i="1"/>
  <c r="W3483" i="1"/>
  <c r="W3484" i="1"/>
  <c r="W3485" i="1"/>
  <c r="W3486" i="1"/>
  <c r="W3487" i="1"/>
  <c r="W3488" i="1"/>
  <c r="W3489" i="1"/>
  <c r="W3490" i="1"/>
  <c r="W3491" i="1"/>
  <c r="W3492" i="1"/>
  <c r="W3493" i="1"/>
  <c r="W3494" i="1"/>
  <c r="W3495" i="1"/>
  <c r="W3496" i="1"/>
  <c r="W3497" i="1"/>
  <c r="W3498" i="1"/>
  <c r="W3499" i="1"/>
  <c r="W3500" i="1"/>
  <c r="W3501" i="1"/>
  <c r="W3502" i="1"/>
  <c r="W3503" i="1"/>
  <c r="W3504" i="1"/>
  <c r="W3505" i="1"/>
  <c r="W3506" i="1"/>
  <c r="W3507" i="1"/>
  <c r="W3508" i="1"/>
  <c r="W3509" i="1"/>
  <c r="W3510" i="1"/>
  <c r="W3511" i="1"/>
  <c r="W3512" i="1"/>
  <c r="W3513" i="1"/>
  <c r="W3514" i="1"/>
  <c r="W3515" i="1"/>
  <c r="W3516" i="1"/>
  <c r="W3517" i="1"/>
  <c r="W3518" i="1"/>
  <c r="W3519" i="1"/>
  <c r="W3520" i="1"/>
  <c r="W3521" i="1"/>
  <c r="W3522" i="1"/>
  <c r="W3523" i="1"/>
  <c r="W3524" i="1"/>
  <c r="W3525" i="1"/>
  <c r="W3526" i="1"/>
  <c r="W3527" i="1"/>
  <c r="W3528" i="1"/>
  <c r="W3529" i="1"/>
  <c r="W3530" i="1"/>
  <c r="W3531" i="1"/>
  <c r="W3532" i="1"/>
  <c r="W3533" i="1"/>
  <c r="W3534" i="1"/>
  <c r="W3535" i="1"/>
  <c r="W3536" i="1"/>
  <c r="W3537" i="1"/>
  <c r="W3538" i="1"/>
  <c r="W3539" i="1"/>
  <c r="W3540" i="1"/>
  <c r="W3541" i="1"/>
  <c r="W3542" i="1"/>
  <c r="W3543" i="1"/>
  <c r="W3544" i="1"/>
  <c r="W3545" i="1"/>
  <c r="W3546" i="1"/>
  <c r="W3547" i="1"/>
  <c r="W3548" i="1"/>
  <c r="W3549" i="1"/>
  <c r="W3550" i="1"/>
  <c r="W3551" i="1"/>
  <c r="W3552" i="1"/>
  <c r="W3553" i="1"/>
  <c r="W3554" i="1"/>
  <c r="W3555" i="1"/>
  <c r="W3556" i="1"/>
  <c r="W3557" i="1"/>
  <c r="W3558" i="1"/>
  <c r="W3559" i="1"/>
  <c r="W3560" i="1"/>
  <c r="W3561" i="1"/>
  <c r="W3562" i="1"/>
  <c r="W3563" i="1"/>
  <c r="W3564" i="1"/>
  <c r="W3565" i="1"/>
  <c r="W3566" i="1"/>
  <c r="W3567" i="1"/>
  <c r="W3568" i="1"/>
  <c r="W3569" i="1"/>
  <c r="W3570" i="1"/>
  <c r="W3571" i="1"/>
  <c r="W3572" i="1"/>
  <c r="W3573" i="1"/>
  <c r="W3574" i="1"/>
  <c r="W3575" i="1"/>
  <c r="W3576" i="1"/>
  <c r="W3577" i="1"/>
  <c r="W3578" i="1"/>
  <c r="W3579" i="1"/>
  <c r="W3580" i="1"/>
  <c r="W3581" i="1"/>
  <c r="W3582" i="1"/>
  <c r="W3583" i="1"/>
  <c r="W3584" i="1"/>
  <c r="W3585" i="1"/>
  <c r="W3586" i="1"/>
  <c r="W3587" i="1"/>
  <c r="W3588" i="1"/>
  <c r="W3589" i="1"/>
  <c r="W3590" i="1"/>
  <c r="W3591" i="1"/>
  <c r="W3592" i="1"/>
  <c r="W3593" i="1"/>
  <c r="W3594" i="1"/>
  <c r="W3595" i="1"/>
  <c r="W3596" i="1"/>
  <c r="W3597" i="1"/>
  <c r="W3598" i="1"/>
  <c r="W3599" i="1"/>
  <c r="W3600" i="1"/>
  <c r="W3601" i="1"/>
  <c r="W3602" i="1"/>
  <c r="W3603" i="1"/>
  <c r="W3604" i="1"/>
  <c r="W3605" i="1"/>
  <c r="W3606" i="1"/>
  <c r="W3607" i="1"/>
  <c r="W3608" i="1"/>
  <c r="W3609" i="1"/>
  <c r="W3610" i="1"/>
  <c r="W3611" i="1"/>
  <c r="W3612" i="1"/>
  <c r="W3613" i="1"/>
  <c r="W3614" i="1"/>
  <c r="W3615" i="1"/>
  <c r="W3616" i="1"/>
  <c r="W3617" i="1"/>
  <c r="W3618" i="1"/>
  <c r="W3619" i="1"/>
  <c r="W3620" i="1"/>
  <c r="W3621" i="1"/>
  <c r="W3622" i="1"/>
  <c r="W3623" i="1"/>
  <c r="W3624" i="1"/>
  <c r="W3625" i="1"/>
  <c r="W3626" i="1"/>
  <c r="W3627" i="1"/>
  <c r="W3628" i="1"/>
  <c r="W3629" i="1"/>
  <c r="W3630" i="1"/>
  <c r="W3631" i="1"/>
  <c r="W3632" i="1"/>
  <c r="W3633" i="1"/>
  <c r="W3634" i="1"/>
  <c r="W3635" i="1"/>
  <c r="W3636" i="1"/>
  <c r="W3637" i="1"/>
  <c r="W3638" i="1"/>
  <c r="W3639" i="1"/>
  <c r="W3640" i="1"/>
  <c r="W3641" i="1"/>
  <c r="W3642" i="1"/>
  <c r="W3643" i="1"/>
  <c r="W3644" i="1"/>
  <c r="W3645" i="1"/>
  <c r="W3646" i="1"/>
  <c r="W3647" i="1"/>
  <c r="W3648" i="1"/>
  <c r="W3649" i="1"/>
  <c r="W3650" i="1"/>
  <c r="W3651" i="1"/>
  <c r="W3652" i="1"/>
  <c r="W3653" i="1"/>
  <c r="W3654" i="1"/>
  <c r="W3655" i="1"/>
  <c r="W3656" i="1"/>
  <c r="W3657" i="1"/>
  <c r="W3658" i="1"/>
  <c r="W3659" i="1"/>
  <c r="W3660" i="1"/>
  <c r="W3661" i="1"/>
  <c r="W3662" i="1"/>
  <c r="W3663" i="1"/>
  <c r="W3664" i="1"/>
  <c r="W3665" i="1"/>
  <c r="W3666" i="1"/>
  <c r="W3667" i="1"/>
  <c r="W3668" i="1"/>
  <c r="W3669" i="1"/>
  <c r="W3670" i="1"/>
  <c r="W3671" i="1"/>
  <c r="W3672" i="1"/>
  <c r="W3673" i="1"/>
  <c r="W3674" i="1"/>
  <c r="W3675" i="1"/>
  <c r="W3676" i="1"/>
  <c r="W3677" i="1"/>
  <c r="W3678" i="1"/>
  <c r="W3679" i="1"/>
  <c r="W3680" i="1"/>
  <c r="W3681" i="1"/>
  <c r="W3682" i="1"/>
  <c r="W3683" i="1"/>
  <c r="W3684" i="1"/>
  <c r="W3685" i="1"/>
  <c r="W3686" i="1"/>
  <c r="W3687" i="1"/>
  <c r="W3688" i="1"/>
  <c r="W3689" i="1"/>
  <c r="W3690" i="1"/>
  <c r="W3691" i="1"/>
  <c r="W3692" i="1"/>
  <c r="W3693" i="1"/>
  <c r="W3694" i="1"/>
  <c r="W3695" i="1"/>
  <c r="W3696" i="1"/>
  <c r="W3697" i="1"/>
  <c r="W3698" i="1"/>
  <c r="W3699" i="1"/>
  <c r="W3700" i="1"/>
  <c r="W3701" i="1"/>
  <c r="W3702" i="1"/>
  <c r="W3703" i="1"/>
  <c r="W3704" i="1"/>
  <c r="W3705" i="1"/>
  <c r="W3706" i="1"/>
  <c r="W3707" i="1"/>
  <c r="W3708" i="1"/>
  <c r="W3709" i="1"/>
  <c r="W3710" i="1"/>
  <c r="W3711" i="1"/>
  <c r="W3712" i="1"/>
  <c r="W3713" i="1"/>
  <c r="W3714" i="1"/>
  <c r="W3715" i="1"/>
  <c r="W3716" i="1"/>
  <c r="W3717" i="1"/>
  <c r="W3718" i="1"/>
  <c r="W3719" i="1"/>
  <c r="W3720" i="1"/>
  <c r="W3721" i="1"/>
  <c r="W3722" i="1"/>
  <c r="W3723" i="1"/>
  <c r="W3724" i="1"/>
  <c r="W3725" i="1"/>
  <c r="W3726" i="1"/>
  <c r="W3727" i="1"/>
  <c r="W3728" i="1"/>
  <c r="W3729" i="1"/>
  <c r="W3730" i="1"/>
  <c r="W3731" i="1"/>
  <c r="W3732" i="1"/>
  <c r="W3733" i="1"/>
  <c r="W3734" i="1"/>
  <c r="W3735" i="1"/>
  <c r="W3736" i="1"/>
  <c r="W3737" i="1"/>
  <c r="W3738" i="1"/>
  <c r="W3739" i="1"/>
  <c r="W3740" i="1"/>
  <c r="W3741" i="1"/>
  <c r="W3742" i="1"/>
  <c r="W3743" i="1"/>
  <c r="W3744" i="1"/>
  <c r="W3745" i="1"/>
  <c r="W3746" i="1"/>
  <c r="W3747" i="1"/>
  <c r="W3748" i="1"/>
  <c r="W3749" i="1"/>
  <c r="W3750" i="1"/>
  <c r="W3751" i="1"/>
  <c r="W3752" i="1"/>
  <c r="W3753" i="1"/>
  <c r="W3754" i="1"/>
  <c r="W3755" i="1"/>
  <c r="W3756" i="1"/>
  <c r="W3757" i="1"/>
  <c r="W3758" i="1"/>
  <c r="W3759" i="1"/>
  <c r="W3760" i="1"/>
  <c r="W3761" i="1"/>
  <c r="W3762" i="1"/>
  <c r="W3763" i="1"/>
  <c r="W3764" i="1"/>
  <c r="W3765" i="1"/>
  <c r="W3766" i="1"/>
  <c r="W3767" i="1"/>
  <c r="W3768" i="1"/>
  <c r="W3769" i="1"/>
  <c r="W3770" i="1"/>
  <c r="W3771" i="1"/>
  <c r="W3772" i="1"/>
  <c r="W3773" i="1"/>
  <c r="W3774" i="1"/>
  <c r="W3775" i="1"/>
  <c r="W3776" i="1"/>
  <c r="W3777" i="1"/>
  <c r="W3778" i="1"/>
  <c r="W3779" i="1"/>
  <c r="W3780" i="1"/>
  <c r="W3781" i="1"/>
  <c r="W3782" i="1"/>
  <c r="W3783" i="1"/>
  <c r="W3784" i="1"/>
  <c r="W3785" i="1"/>
  <c r="W3786" i="1"/>
  <c r="W3787" i="1"/>
  <c r="W3788" i="1"/>
  <c r="W3789" i="1"/>
  <c r="W3790" i="1"/>
  <c r="W3791" i="1"/>
  <c r="W3792" i="1"/>
  <c r="W3793" i="1"/>
  <c r="W3794" i="1"/>
  <c r="W3795" i="1"/>
  <c r="W3796" i="1"/>
  <c r="W3797" i="1"/>
  <c r="W3798" i="1"/>
  <c r="W3799" i="1"/>
  <c r="W3800" i="1"/>
  <c r="W3801" i="1"/>
  <c r="W3802" i="1"/>
  <c r="W3803" i="1"/>
  <c r="W3804" i="1"/>
  <c r="W3805" i="1"/>
  <c r="W3806" i="1"/>
  <c r="W3807" i="1"/>
  <c r="W3808" i="1"/>
  <c r="W3809" i="1"/>
  <c r="W3810" i="1"/>
  <c r="W3811" i="1"/>
  <c r="W3812" i="1"/>
  <c r="W3813" i="1"/>
  <c r="W3814" i="1"/>
  <c r="W3815" i="1"/>
  <c r="W3816" i="1"/>
  <c r="W3817" i="1"/>
  <c r="W3818" i="1"/>
  <c r="W3819" i="1"/>
  <c r="W3820" i="1"/>
  <c r="W3821" i="1"/>
  <c r="W3822" i="1"/>
  <c r="W3823" i="1"/>
  <c r="W3824" i="1"/>
  <c r="W3825" i="1"/>
  <c r="W3826" i="1"/>
  <c r="W3827" i="1"/>
  <c r="W3828" i="1"/>
  <c r="W3829" i="1"/>
  <c r="W3830" i="1"/>
  <c r="W3831" i="1"/>
  <c r="W3832" i="1"/>
  <c r="W3833" i="1"/>
  <c r="W3834" i="1"/>
  <c r="W3835" i="1"/>
  <c r="W3836" i="1"/>
  <c r="W3837" i="1"/>
  <c r="W3838" i="1"/>
  <c r="W3839" i="1"/>
  <c r="W3840" i="1"/>
  <c r="W3841" i="1"/>
  <c r="W3842" i="1"/>
  <c r="W3843" i="1"/>
  <c r="W3844" i="1"/>
  <c r="W3845" i="1"/>
  <c r="W3846" i="1"/>
  <c r="W3847" i="1"/>
  <c r="W3848" i="1"/>
  <c r="W3849" i="1"/>
  <c r="W3850" i="1"/>
  <c r="W3851" i="1"/>
  <c r="W3852" i="1"/>
  <c r="W3853" i="1"/>
  <c r="W3854" i="1"/>
  <c r="W3855" i="1"/>
  <c r="W3856" i="1"/>
  <c r="W3857" i="1"/>
  <c r="W3858" i="1"/>
  <c r="W3859" i="1"/>
  <c r="W3860" i="1"/>
  <c r="W3861" i="1"/>
  <c r="W3862" i="1"/>
  <c r="W3863" i="1"/>
  <c r="W3864" i="1"/>
  <c r="W3865" i="1"/>
  <c r="W3866" i="1"/>
  <c r="W3867" i="1"/>
  <c r="W3868" i="1"/>
  <c r="W3869" i="1"/>
  <c r="W3870" i="1"/>
  <c r="W3871" i="1"/>
  <c r="W3872" i="1"/>
  <c r="W3873" i="1"/>
  <c r="W3874" i="1"/>
  <c r="W3875" i="1"/>
  <c r="W3876" i="1"/>
  <c r="W3877" i="1"/>
  <c r="W3878" i="1"/>
  <c r="W3879" i="1"/>
  <c r="W3880" i="1"/>
  <c r="W3881" i="1"/>
  <c r="W3882" i="1"/>
  <c r="W3883" i="1"/>
  <c r="W3884" i="1"/>
  <c r="W3885" i="1"/>
  <c r="W3886" i="1"/>
  <c r="W3887" i="1"/>
  <c r="W3888" i="1"/>
  <c r="W3889" i="1"/>
  <c r="W3890" i="1"/>
  <c r="W3891" i="1"/>
  <c r="W3892" i="1"/>
  <c r="W3893" i="1"/>
  <c r="W3894" i="1"/>
  <c r="W3895" i="1"/>
  <c r="W3896" i="1"/>
  <c r="W3897" i="1"/>
  <c r="W3898" i="1"/>
  <c r="W3899" i="1"/>
  <c r="W3900" i="1"/>
  <c r="W3901" i="1"/>
  <c r="W3902" i="1"/>
  <c r="W3903" i="1"/>
  <c r="W3904" i="1"/>
  <c r="W3905" i="1"/>
  <c r="W3906" i="1"/>
  <c r="W3907" i="1"/>
  <c r="W3908" i="1"/>
  <c r="W3909" i="1"/>
  <c r="W3910" i="1"/>
  <c r="W3911" i="1"/>
  <c r="W3912" i="1"/>
  <c r="W3913" i="1"/>
  <c r="W3914" i="1"/>
  <c r="W3915" i="1"/>
  <c r="W3916" i="1"/>
  <c r="W3917" i="1"/>
  <c r="W3918" i="1"/>
  <c r="W3919" i="1"/>
  <c r="W3920" i="1"/>
  <c r="W3921" i="1"/>
  <c r="W3922" i="1"/>
  <c r="W3923" i="1"/>
  <c r="W3924" i="1"/>
  <c r="W3925" i="1"/>
  <c r="W3926" i="1"/>
  <c r="W3927" i="1"/>
  <c r="W3928" i="1"/>
  <c r="W3929" i="1"/>
  <c r="W3930" i="1"/>
  <c r="W3931" i="1"/>
  <c r="W3932" i="1"/>
  <c r="W3933" i="1"/>
  <c r="W3934" i="1"/>
  <c r="W3935" i="1"/>
  <c r="W3936" i="1"/>
  <c r="W3937" i="1"/>
  <c r="W3938" i="1"/>
  <c r="W3939" i="1"/>
  <c r="W3940" i="1"/>
  <c r="W3941" i="1"/>
  <c r="W3942" i="1"/>
  <c r="W3943" i="1"/>
  <c r="W3944" i="1"/>
  <c r="W3945" i="1"/>
  <c r="W3946" i="1"/>
  <c r="W3947" i="1"/>
  <c r="W3948" i="1"/>
  <c r="W3949" i="1"/>
  <c r="W3950" i="1"/>
  <c r="W3951" i="1"/>
  <c r="W3952" i="1"/>
  <c r="W3953" i="1"/>
  <c r="W3954" i="1"/>
  <c r="W3955" i="1"/>
  <c r="W3956" i="1"/>
  <c r="W3957" i="1"/>
  <c r="W3958" i="1"/>
  <c r="W3959" i="1"/>
  <c r="W3960" i="1"/>
  <c r="W3961" i="1"/>
  <c r="W3962" i="1"/>
  <c r="W3963" i="1"/>
  <c r="W3964" i="1"/>
  <c r="W3965" i="1"/>
  <c r="W3966" i="1"/>
  <c r="W3967" i="1"/>
  <c r="W3968" i="1"/>
  <c r="W3969" i="1"/>
  <c r="W3970" i="1"/>
  <c r="W3971" i="1"/>
  <c r="W3972" i="1"/>
  <c r="W3973" i="1"/>
  <c r="W3974" i="1"/>
  <c r="W3975" i="1"/>
  <c r="W3976" i="1"/>
  <c r="W3977" i="1"/>
  <c r="W3978" i="1"/>
  <c r="W3979" i="1"/>
  <c r="W3980" i="1"/>
  <c r="W3981" i="1"/>
  <c r="W3982" i="1"/>
  <c r="W3983" i="1"/>
  <c r="W3984" i="1"/>
  <c r="W3985" i="1"/>
  <c r="W3986" i="1"/>
  <c r="W3987" i="1"/>
  <c r="W3988" i="1"/>
  <c r="W3989" i="1"/>
  <c r="W3990" i="1"/>
  <c r="W3991" i="1"/>
  <c r="W3992" i="1"/>
  <c r="W3993" i="1"/>
  <c r="W3994" i="1"/>
  <c r="W3995" i="1"/>
  <c r="W3996" i="1"/>
  <c r="W3997" i="1"/>
  <c r="W3998" i="1"/>
  <c r="W3999" i="1"/>
  <c r="W4000" i="1"/>
  <c r="W4001" i="1"/>
  <c r="W4002" i="1"/>
  <c r="W4003" i="1"/>
  <c r="W4004" i="1"/>
  <c r="W4005" i="1"/>
  <c r="W4006" i="1"/>
  <c r="W4007" i="1"/>
  <c r="W4008" i="1"/>
  <c r="W4009" i="1"/>
  <c r="W4010" i="1"/>
  <c r="W4011" i="1"/>
  <c r="W4012" i="1"/>
  <c r="W4013" i="1"/>
  <c r="W4014" i="1"/>
  <c r="W4015" i="1"/>
  <c r="W4016" i="1"/>
  <c r="W4017" i="1"/>
  <c r="W4018" i="1"/>
  <c r="W4019" i="1"/>
  <c r="W4020" i="1"/>
  <c r="W4021" i="1"/>
  <c r="W4022" i="1"/>
  <c r="W4023" i="1"/>
  <c r="W4024" i="1"/>
  <c r="W4025" i="1"/>
  <c r="W4026" i="1"/>
  <c r="W4027" i="1"/>
  <c r="W4028" i="1"/>
  <c r="W4029" i="1"/>
  <c r="W4030" i="1"/>
  <c r="W4031" i="1"/>
  <c r="W4032" i="1"/>
  <c r="W4033" i="1"/>
  <c r="W4034" i="1"/>
  <c r="W4035" i="1"/>
  <c r="W4036" i="1"/>
  <c r="W4037" i="1"/>
  <c r="W4038" i="1"/>
  <c r="W4039" i="1"/>
  <c r="W4040" i="1"/>
  <c r="W4041" i="1"/>
  <c r="W4042" i="1"/>
  <c r="W4043" i="1"/>
  <c r="W4044" i="1"/>
  <c r="W4045" i="1"/>
  <c r="W4046" i="1"/>
  <c r="W4047" i="1"/>
  <c r="W4048" i="1"/>
  <c r="W4049" i="1"/>
  <c r="W4050" i="1"/>
  <c r="W4051" i="1"/>
  <c r="W4052" i="1"/>
  <c r="W4053" i="1"/>
  <c r="W4054" i="1"/>
  <c r="W4055" i="1"/>
  <c r="W4056" i="1"/>
  <c r="W4057" i="1"/>
  <c r="W4058" i="1"/>
  <c r="W4059" i="1"/>
  <c r="W4060" i="1"/>
  <c r="W4061" i="1"/>
  <c r="W4062" i="1"/>
  <c r="W4063" i="1"/>
  <c r="W4064" i="1"/>
  <c r="W4065" i="1"/>
  <c r="W4066" i="1"/>
  <c r="W4067" i="1"/>
  <c r="W4068" i="1"/>
  <c r="W4069" i="1"/>
  <c r="W4070" i="1"/>
  <c r="W4071" i="1"/>
  <c r="W4072" i="1"/>
  <c r="W4073" i="1"/>
  <c r="W4074" i="1"/>
  <c r="W4075" i="1"/>
  <c r="W4076" i="1"/>
  <c r="W4077" i="1"/>
  <c r="W4078" i="1"/>
  <c r="W4079" i="1"/>
  <c r="W4080" i="1"/>
  <c r="W4081" i="1"/>
  <c r="W4082" i="1"/>
  <c r="W4083" i="1"/>
  <c r="W4084" i="1"/>
  <c r="W4085" i="1"/>
  <c r="W4086" i="1"/>
  <c r="W4087" i="1"/>
  <c r="W4088" i="1"/>
  <c r="W4089" i="1"/>
  <c r="W4090" i="1"/>
  <c r="W4091" i="1"/>
  <c r="W4092" i="1"/>
  <c r="W4093" i="1"/>
  <c r="W4094" i="1"/>
  <c r="W4095" i="1"/>
  <c r="W4096" i="1"/>
  <c r="W4097" i="1"/>
  <c r="W4098" i="1"/>
  <c r="W4099" i="1"/>
  <c r="W4100" i="1"/>
  <c r="W4101" i="1"/>
  <c r="W4102" i="1"/>
  <c r="W4103" i="1"/>
  <c r="W4104" i="1"/>
  <c r="W4105" i="1"/>
  <c r="W4106" i="1"/>
  <c r="W4107" i="1"/>
  <c r="W4108" i="1"/>
  <c r="W4109" i="1"/>
  <c r="W4110" i="1"/>
  <c r="W4111" i="1"/>
  <c r="W4112" i="1"/>
  <c r="W4113" i="1"/>
  <c r="W4114" i="1"/>
  <c r="W4115" i="1"/>
  <c r="W4116" i="1"/>
  <c r="W4117" i="1"/>
  <c r="W4118" i="1"/>
  <c r="W4119" i="1"/>
  <c r="W4120" i="1"/>
  <c r="W4121" i="1"/>
  <c r="W4122" i="1"/>
  <c r="W4123" i="1"/>
  <c r="W4124" i="1"/>
  <c r="W4125" i="1"/>
  <c r="W4126" i="1"/>
  <c r="W4127" i="1"/>
  <c r="W4128" i="1"/>
  <c r="W4129" i="1"/>
  <c r="W4130" i="1"/>
  <c r="W4131" i="1"/>
  <c r="W4132" i="1"/>
  <c r="W4133" i="1"/>
  <c r="W4134" i="1"/>
  <c r="W4135" i="1"/>
  <c r="W4136" i="1"/>
  <c r="W4137" i="1"/>
  <c r="W4138" i="1"/>
  <c r="W4139" i="1"/>
  <c r="W4140" i="1"/>
  <c r="W4141" i="1"/>
  <c r="W4142" i="1"/>
  <c r="W4143" i="1"/>
  <c r="W4144" i="1"/>
  <c r="W4145" i="1"/>
  <c r="W4146" i="1"/>
  <c r="W4147" i="1"/>
  <c r="W4148" i="1"/>
  <c r="W4149" i="1"/>
  <c r="W4150" i="1"/>
  <c r="W4151" i="1"/>
  <c r="W4152" i="1"/>
  <c r="W4153" i="1"/>
  <c r="W4154" i="1"/>
  <c r="W4155" i="1"/>
  <c r="W4156" i="1"/>
  <c r="W4157" i="1"/>
  <c r="W4158" i="1"/>
  <c r="W4159" i="1"/>
  <c r="W4160" i="1"/>
  <c r="W4161" i="1"/>
  <c r="W4162" i="1"/>
  <c r="W4163" i="1"/>
  <c r="W4164" i="1"/>
  <c r="W4165" i="1"/>
  <c r="W4166" i="1"/>
  <c r="W4167" i="1"/>
  <c r="W4168" i="1"/>
  <c r="W4169" i="1"/>
  <c r="W4170" i="1"/>
  <c r="W4171" i="1"/>
  <c r="W4172" i="1"/>
  <c r="W4173" i="1"/>
  <c r="W4174" i="1"/>
  <c r="W4175" i="1"/>
  <c r="W4176" i="1"/>
  <c r="W4177" i="1"/>
  <c r="W4178" i="1"/>
  <c r="W4179" i="1"/>
  <c r="W4180" i="1"/>
  <c r="W4181" i="1"/>
  <c r="W4182" i="1"/>
  <c r="W4183" i="1"/>
  <c r="W4184" i="1"/>
  <c r="W4185" i="1"/>
  <c r="W4186" i="1"/>
  <c r="W4187" i="1"/>
  <c r="W4188" i="1"/>
  <c r="W4189" i="1"/>
  <c r="W4190" i="1"/>
  <c r="W4191" i="1"/>
  <c r="W4192" i="1"/>
  <c r="W4193" i="1"/>
  <c r="W4194" i="1"/>
  <c r="W4195" i="1"/>
  <c r="W4196" i="1"/>
  <c r="W4197" i="1"/>
  <c r="W4198" i="1"/>
  <c r="W4199" i="1"/>
  <c r="W4200" i="1"/>
  <c r="W4201" i="1"/>
  <c r="W4202" i="1"/>
  <c r="W4203" i="1"/>
  <c r="W4204" i="1"/>
  <c r="W4205" i="1"/>
  <c r="W4206" i="1"/>
  <c r="W4207" i="1"/>
  <c r="W4208" i="1"/>
  <c r="W4209" i="1"/>
  <c r="W4210" i="1"/>
  <c r="W4211" i="1"/>
  <c r="W4212" i="1"/>
  <c r="W4213" i="1"/>
  <c r="W4214" i="1"/>
  <c r="W4215" i="1"/>
  <c r="W4216" i="1"/>
  <c r="W4217" i="1"/>
  <c r="W4218" i="1"/>
  <c r="W4219" i="1"/>
  <c r="W4220" i="1"/>
  <c r="W4221" i="1"/>
  <c r="W4222" i="1"/>
  <c r="W4223" i="1"/>
  <c r="W4224" i="1"/>
  <c r="W4225" i="1"/>
  <c r="W4226" i="1"/>
  <c r="W4227" i="1"/>
  <c r="W4228" i="1"/>
  <c r="W4229" i="1"/>
  <c r="W4230" i="1"/>
  <c r="W4231" i="1"/>
  <c r="W4232" i="1"/>
  <c r="W4233" i="1"/>
  <c r="W4234" i="1"/>
  <c r="W4235" i="1"/>
  <c r="W4236" i="1"/>
  <c r="W4237" i="1"/>
  <c r="W4238" i="1"/>
  <c r="W4239" i="1"/>
  <c r="W4240" i="1"/>
  <c r="W4241" i="1"/>
  <c r="W4242" i="1"/>
  <c r="W4243" i="1"/>
  <c r="W4244" i="1"/>
  <c r="W4245" i="1"/>
  <c r="W4246" i="1"/>
  <c r="W4247" i="1"/>
  <c r="W4248" i="1"/>
  <c r="W4249" i="1"/>
  <c r="W4250" i="1"/>
  <c r="W4251" i="1"/>
  <c r="W4252" i="1"/>
  <c r="W4253" i="1"/>
  <c r="W4254" i="1"/>
  <c r="W4255" i="1"/>
  <c r="W4256" i="1"/>
  <c r="W4257" i="1"/>
  <c r="W4258" i="1"/>
  <c r="W4259" i="1"/>
  <c r="W4260" i="1"/>
  <c r="W4261" i="1"/>
  <c r="W4262" i="1"/>
  <c r="W4263" i="1"/>
  <c r="W4264" i="1"/>
  <c r="W4265" i="1"/>
  <c r="W4266" i="1"/>
  <c r="W4267" i="1"/>
  <c r="W4268" i="1"/>
  <c r="W4269" i="1"/>
  <c r="W4270" i="1"/>
  <c r="W4271" i="1"/>
  <c r="W4272" i="1"/>
  <c r="W4273" i="1"/>
  <c r="W4274" i="1"/>
  <c r="W4275" i="1"/>
  <c r="W4276" i="1"/>
  <c r="W4277" i="1"/>
  <c r="W4278" i="1"/>
  <c r="W4279" i="1"/>
  <c r="W4280" i="1"/>
  <c r="W4281" i="1"/>
  <c r="W4282" i="1"/>
  <c r="W4283" i="1"/>
  <c r="W4284" i="1"/>
  <c r="W4285" i="1"/>
  <c r="W4286" i="1"/>
  <c r="W4287" i="1"/>
  <c r="W4288" i="1"/>
  <c r="W4289" i="1"/>
  <c r="W4290" i="1"/>
  <c r="W4291" i="1"/>
  <c r="W4292" i="1"/>
  <c r="W4293" i="1"/>
  <c r="W4294" i="1"/>
  <c r="W4295" i="1"/>
  <c r="W4296" i="1"/>
  <c r="W4297" i="1"/>
  <c r="W4298" i="1"/>
  <c r="W4299" i="1"/>
  <c r="W4300" i="1"/>
  <c r="W4301" i="1"/>
  <c r="W4302" i="1"/>
  <c r="W4303" i="1"/>
  <c r="W4304" i="1"/>
  <c r="W4305" i="1"/>
  <c r="W4306" i="1"/>
  <c r="W4307" i="1"/>
  <c r="W4308" i="1"/>
  <c r="W4309" i="1"/>
  <c r="W4310" i="1"/>
  <c r="W4311" i="1"/>
  <c r="W4312" i="1"/>
  <c r="W4313" i="1"/>
  <c r="W4314" i="1"/>
  <c r="W4315" i="1"/>
  <c r="W4316" i="1"/>
  <c r="W4317" i="1"/>
  <c r="W4318" i="1"/>
  <c r="W4319" i="1"/>
  <c r="W4320" i="1"/>
  <c r="W4321" i="1"/>
  <c r="W4322" i="1"/>
  <c r="W4323" i="1"/>
  <c r="W4324" i="1"/>
  <c r="W4325" i="1"/>
  <c r="W4326" i="1"/>
  <c r="W4327" i="1"/>
  <c r="W4328" i="1"/>
  <c r="W4329" i="1"/>
  <c r="W4330" i="1"/>
  <c r="W4331" i="1"/>
  <c r="W4332" i="1"/>
  <c r="W4333" i="1"/>
  <c r="W4334" i="1"/>
  <c r="W4335" i="1"/>
  <c r="W4336" i="1"/>
  <c r="W4337" i="1"/>
  <c r="W4338" i="1"/>
  <c r="W4339" i="1"/>
  <c r="W4340" i="1"/>
  <c r="W4341" i="1"/>
  <c r="W4342" i="1"/>
  <c r="W4343" i="1"/>
  <c r="W4344" i="1"/>
  <c r="W4345" i="1"/>
  <c r="W4346" i="1"/>
  <c r="W4347" i="1"/>
  <c r="W4348" i="1"/>
  <c r="W4349" i="1"/>
  <c r="W4350" i="1"/>
  <c r="W4351" i="1"/>
  <c r="W4352" i="1"/>
  <c r="W4353" i="1"/>
  <c r="W4354" i="1"/>
  <c r="W4355" i="1"/>
  <c r="W4356" i="1"/>
  <c r="W4357" i="1"/>
  <c r="W4358" i="1"/>
  <c r="W4359" i="1"/>
  <c r="W4360" i="1"/>
  <c r="W4361" i="1"/>
  <c r="W4362" i="1"/>
  <c r="W4363" i="1"/>
  <c r="W4364" i="1"/>
  <c r="W4365" i="1"/>
  <c r="W4366" i="1"/>
  <c r="W4367" i="1"/>
  <c r="W4368" i="1"/>
  <c r="W4369" i="1"/>
  <c r="W4370" i="1"/>
  <c r="W4371" i="1"/>
  <c r="W4372" i="1"/>
  <c r="W4373" i="1"/>
  <c r="W4374" i="1"/>
  <c r="W4375" i="1"/>
  <c r="W4376" i="1"/>
  <c r="W4377" i="1"/>
  <c r="W4378" i="1"/>
  <c r="W4379" i="1"/>
  <c r="W4380" i="1"/>
  <c r="W4381" i="1"/>
  <c r="W4382" i="1"/>
  <c r="W4383" i="1"/>
  <c r="W4384" i="1"/>
  <c r="W4385" i="1"/>
  <c r="W4386" i="1"/>
  <c r="W4387" i="1"/>
  <c r="W4388" i="1"/>
  <c r="W4389" i="1"/>
  <c r="W4390" i="1"/>
  <c r="W4391" i="1"/>
  <c r="W4392" i="1"/>
  <c r="W4393" i="1"/>
  <c r="W4394" i="1"/>
  <c r="W4395" i="1"/>
  <c r="W4396" i="1"/>
  <c r="W4397" i="1"/>
  <c r="W4398" i="1"/>
  <c r="W4399" i="1"/>
  <c r="W4400" i="1"/>
  <c r="W4401" i="1"/>
  <c r="W4402" i="1"/>
  <c r="W4403" i="1"/>
  <c r="W4404" i="1"/>
  <c r="W4405" i="1"/>
  <c r="W4406" i="1"/>
  <c r="W4407" i="1"/>
  <c r="W4408" i="1"/>
  <c r="W4409" i="1"/>
  <c r="W4410" i="1"/>
  <c r="W4411" i="1"/>
  <c r="W4412" i="1"/>
  <c r="W4413" i="1"/>
  <c r="W4414" i="1"/>
  <c r="W4415" i="1"/>
  <c r="W4416" i="1"/>
  <c r="W4417" i="1"/>
  <c r="W4418" i="1"/>
  <c r="W4419" i="1"/>
  <c r="W4420" i="1"/>
  <c r="W4421" i="1"/>
  <c r="W4422" i="1"/>
  <c r="W4423" i="1"/>
  <c r="W4424" i="1"/>
  <c r="W4425" i="1"/>
  <c r="W4426" i="1"/>
  <c r="W4427" i="1"/>
  <c r="W4428" i="1"/>
  <c r="W4429" i="1"/>
  <c r="W4430" i="1"/>
  <c r="W4431" i="1"/>
  <c r="W4432" i="1"/>
  <c r="W4433" i="1"/>
  <c r="W4434" i="1"/>
  <c r="W4435" i="1"/>
  <c r="W4436" i="1"/>
  <c r="W4437" i="1"/>
  <c r="W4438" i="1"/>
  <c r="W4439" i="1"/>
  <c r="W4440" i="1"/>
  <c r="W4441" i="1"/>
  <c r="W4442" i="1"/>
  <c r="W4443" i="1"/>
  <c r="W4444" i="1"/>
  <c r="W4445" i="1"/>
  <c r="W4446" i="1"/>
  <c r="W4447" i="1"/>
  <c r="W4448" i="1"/>
  <c r="W4449" i="1"/>
  <c r="W4450" i="1"/>
  <c r="W4451" i="1"/>
  <c r="W4452" i="1"/>
  <c r="W4453" i="1"/>
  <c r="W4454" i="1"/>
  <c r="W4455" i="1"/>
  <c r="W4456" i="1"/>
  <c r="W4457" i="1"/>
  <c r="W4458" i="1"/>
  <c r="W4459" i="1"/>
  <c r="W4460" i="1"/>
  <c r="W4461" i="1"/>
  <c r="W4462" i="1"/>
  <c r="W4463" i="1"/>
  <c r="W4464" i="1"/>
  <c r="W4465" i="1"/>
  <c r="W4466" i="1"/>
  <c r="W4467" i="1"/>
  <c r="W4468" i="1"/>
  <c r="W4469" i="1"/>
  <c r="W4470" i="1"/>
  <c r="W4471" i="1"/>
  <c r="W4472" i="1"/>
  <c r="W4473" i="1"/>
  <c r="W4474" i="1"/>
  <c r="W4475" i="1"/>
  <c r="W4476" i="1"/>
  <c r="W4477" i="1"/>
  <c r="W4478" i="1"/>
  <c r="W4479" i="1"/>
  <c r="W4480" i="1"/>
  <c r="W4481" i="1"/>
  <c r="W4482" i="1"/>
  <c r="W4483" i="1"/>
  <c r="W4484" i="1"/>
  <c r="W4485" i="1"/>
  <c r="W4486" i="1"/>
  <c r="W4487" i="1"/>
  <c r="W4488" i="1"/>
  <c r="W4489" i="1"/>
  <c r="W4490" i="1"/>
  <c r="W4491" i="1"/>
  <c r="W4492" i="1"/>
  <c r="W4493" i="1"/>
  <c r="W4494" i="1"/>
  <c r="W4495" i="1"/>
  <c r="W4496" i="1"/>
  <c r="W4497" i="1"/>
  <c r="W4498" i="1"/>
  <c r="W4499" i="1"/>
  <c r="W4500" i="1"/>
  <c r="W4501" i="1"/>
  <c r="W4502" i="1"/>
  <c r="W4503" i="1"/>
  <c r="W4504" i="1"/>
  <c r="W4505" i="1"/>
  <c r="W4506" i="1"/>
  <c r="W4507" i="1"/>
  <c r="W4508" i="1"/>
  <c r="W4509" i="1"/>
  <c r="W4510" i="1"/>
  <c r="W4511" i="1"/>
  <c r="W4512" i="1"/>
  <c r="W4513" i="1"/>
  <c r="W4514" i="1"/>
  <c r="W4515" i="1"/>
  <c r="W4516" i="1"/>
  <c r="W4517" i="1"/>
  <c r="W4518" i="1"/>
  <c r="W4519" i="1"/>
  <c r="W4520" i="1"/>
  <c r="W4521" i="1"/>
  <c r="W4522" i="1"/>
  <c r="W4523" i="1"/>
  <c r="W4524" i="1"/>
  <c r="W4525" i="1"/>
  <c r="W4526" i="1"/>
  <c r="W4527" i="1"/>
  <c r="W4528" i="1"/>
  <c r="W4529" i="1"/>
  <c r="W4530" i="1"/>
  <c r="W4531" i="1"/>
  <c r="W4532" i="1"/>
  <c r="W4533" i="1"/>
  <c r="W4534" i="1"/>
  <c r="W4535" i="1"/>
  <c r="W4536" i="1"/>
  <c r="W4537" i="1"/>
  <c r="W4538" i="1"/>
  <c r="W4539" i="1"/>
  <c r="W4540" i="1"/>
  <c r="W4541" i="1"/>
  <c r="W4542" i="1"/>
  <c r="W4543" i="1"/>
  <c r="W4544" i="1"/>
  <c r="W4545" i="1"/>
  <c r="W4546" i="1"/>
  <c r="W4547" i="1"/>
  <c r="W4548" i="1"/>
  <c r="W4549" i="1"/>
  <c r="W4550" i="1"/>
  <c r="W4551" i="1"/>
  <c r="W4552" i="1"/>
  <c r="W4553" i="1"/>
  <c r="W4554" i="1"/>
  <c r="W4555" i="1"/>
  <c r="W4556" i="1"/>
  <c r="W4557" i="1"/>
  <c r="W4558" i="1"/>
  <c r="W4559" i="1"/>
  <c r="W4560" i="1"/>
  <c r="W4561" i="1"/>
  <c r="W4562" i="1"/>
  <c r="W4563" i="1"/>
  <c r="W4564" i="1"/>
  <c r="W4565" i="1"/>
  <c r="W4566" i="1"/>
  <c r="W4567" i="1"/>
  <c r="W4568" i="1"/>
  <c r="W4569" i="1"/>
  <c r="W4570" i="1"/>
  <c r="W4571" i="1"/>
  <c r="W4572" i="1"/>
  <c r="W4573" i="1"/>
  <c r="W4574" i="1"/>
  <c r="W4575" i="1"/>
  <c r="W4576" i="1"/>
  <c r="W4577" i="1"/>
  <c r="W4578" i="1"/>
  <c r="W4579" i="1"/>
  <c r="W4580" i="1"/>
  <c r="W4581" i="1"/>
  <c r="W4582" i="1"/>
  <c r="W4583" i="1"/>
  <c r="W4584" i="1"/>
  <c r="W4585" i="1"/>
  <c r="W4586" i="1"/>
  <c r="W4587" i="1"/>
  <c r="W4588" i="1"/>
  <c r="W4589" i="1"/>
  <c r="W4590" i="1"/>
  <c r="W4591" i="1"/>
  <c r="W4592" i="1"/>
  <c r="W4593" i="1"/>
  <c r="W4594" i="1"/>
  <c r="W4595" i="1"/>
  <c r="W4596" i="1"/>
  <c r="W4597" i="1"/>
  <c r="W4598" i="1"/>
  <c r="W4599" i="1"/>
  <c r="W4600" i="1"/>
  <c r="W4601" i="1"/>
  <c r="W4602" i="1"/>
  <c r="W4603" i="1"/>
  <c r="W4604" i="1"/>
  <c r="W4605" i="1"/>
  <c r="W4606" i="1"/>
  <c r="W4607" i="1"/>
  <c r="W4608" i="1"/>
  <c r="W4609" i="1"/>
  <c r="W4610" i="1"/>
  <c r="W4611" i="1"/>
  <c r="W4612" i="1"/>
  <c r="W4613" i="1"/>
  <c r="W4614" i="1"/>
  <c r="W4615" i="1"/>
  <c r="W4616" i="1"/>
  <c r="W4617" i="1"/>
  <c r="W4618" i="1"/>
  <c r="W4619" i="1"/>
  <c r="W4620" i="1"/>
  <c r="W4621" i="1"/>
  <c r="W4622" i="1"/>
  <c r="W4623" i="1"/>
  <c r="W4624" i="1"/>
  <c r="W4625" i="1"/>
  <c r="W4626" i="1"/>
  <c r="W4627" i="1"/>
  <c r="W4628" i="1"/>
  <c r="W4629" i="1"/>
  <c r="W4630" i="1"/>
  <c r="W4631" i="1"/>
  <c r="W4632" i="1"/>
  <c r="W4633" i="1"/>
  <c r="W4634" i="1"/>
  <c r="W4635" i="1"/>
  <c r="W4636" i="1"/>
  <c r="W4637" i="1"/>
  <c r="W4638" i="1"/>
  <c r="W4639" i="1"/>
  <c r="W4640" i="1"/>
  <c r="W4641" i="1"/>
  <c r="W4642" i="1"/>
  <c r="W4643" i="1"/>
  <c r="W4644" i="1"/>
  <c r="W4645" i="1"/>
  <c r="W4646" i="1"/>
  <c r="W4647" i="1"/>
  <c r="W4648" i="1"/>
  <c r="W4649" i="1"/>
  <c r="W4650" i="1"/>
  <c r="W4651" i="1"/>
  <c r="W4652" i="1"/>
  <c r="W4653" i="1"/>
  <c r="W4654" i="1"/>
  <c r="W4655" i="1"/>
  <c r="W4656" i="1"/>
  <c r="W4657" i="1"/>
  <c r="W4658" i="1"/>
  <c r="W4659" i="1"/>
  <c r="W4660" i="1"/>
  <c r="W4661" i="1"/>
  <c r="W4662" i="1"/>
  <c r="W4663" i="1"/>
  <c r="W4664" i="1"/>
  <c r="W4665" i="1"/>
  <c r="W4666" i="1"/>
  <c r="W4667" i="1"/>
  <c r="W4668" i="1"/>
  <c r="W4669" i="1"/>
  <c r="W4670" i="1"/>
  <c r="W4671" i="1"/>
  <c r="W4672" i="1"/>
  <c r="W4673" i="1"/>
  <c r="W4674" i="1"/>
  <c r="W4675" i="1"/>
  <c r="W4676" i="1"/>
  <c r="W4677" i="1"/>
  <c r="W4678" i="1"/>
  <c r="W4679" i="1"/>
  <c r="W4680" i="1"/>
  <c r="W4681" i="1"/>
  <c r="W4682" i="1"/>
  <c r="W4683" i="1"/>
  <c r="W4684" i="1"/>
  <c r="W4685" i="1"/>
  <c r="W4686" i="1"/>
  <c r="W4687" i="1"/>
  <c r="W4688" i="1"/>
  <c r="W4689" i="1"/>
  <c r="W4690" i="1"/>
  <c r="W4691" i="1"/>
  <c r="W4692" i="1"/>
  <c r="W4693" i="1"/>
  <c r="W4694" i="1"/>
  <c r="W4695" i="1"/>
  <c r="W4696" i="1"/>
  <c r="W4697" i="1"/>
  <c r="W4698" i="1"/>
  <c r="W4699" i="1"/>
  <c r="W4700" i="1"/>
  <c r="W4701" i="1"/>
  <c r="W4702" i="1"/>
  <c r="W4703" i="1"/>
  <c r="W4704" i="1"/>
  <c r="W4705" i="1"/>
  <c r="W4706" i="1"/>
  <c r="W4707" i="1"/>
  <c r="W4708" i="1"/>
  <c r="W4709" i="1"/>
  <c r="W4710" i="1"/>
  <c r="W4711" i="1"/>
  <c r="W4712" i="1"/>
  <c r="W4713" i="1"/>
  <c r="W4714" i="1"/>
  <c r="W4715" i="1"/>
  <c r="W4716" i="1"/>
  <c r="W4717" i="1"/>
  <c r="W4718" i="1"/>
  <c r="W4719" i="1"/>
  <c r="W4720" i="1"/>
  <c r="W4721" i="1"/>
  <c r="W4722" i="1"/>
  <c r="W4723" i="1"/>
  <c r="W4724" i="1"/>
  <c r="W4725" i="1"/>
  <c r="W4726" i="1"/>
  <c r="W4727" i="1"/>
  <c r="W4728" i="1"/>
  <c r="W4729" i="1"/>
  <c r="W4730" i="1"/>
  <c r="W4731" i="1"/>
  <c r="W4732" i="1"/>
  <c r="W4733" i="1"/>
  <c r="W4734" i="1"/>
  <c r="W4735" i="1"/>
  <c r="W4736" i="1"/>
  <c r="W4737" i="1"/>
  <c r="W4738" i="1"/>
  <c r="W4739" i="1"/>
  <c r="W4740" i="1"/>
  <c r="W4741" i="1"/>
  <c r="W4742" i="1"/>
  <c r="W4743" i="1"/>
  <c r="W4744" i="1"/>
  <c r="W4745" i="1"/>
  <c r="W4746" i="1"/>
  <c r="W4747" i="1"/>
  <c r="W4748" i="1"/>
  <c r="W4749" i="1"/>
  <c r="W4750" i="1"/>
  <c r="W4751" i="1"/>
  <c r="W4752" i="1"/>
  <c r="W4753" i="1"/>
  <c r="W4754" i="1"/>
  <c r="W4755" i="1"/>
  <c r="W4756" i="1"/>
  <c r="W4757" i="1"/>
  <c r="W4758" i="1"/>
  <c r="W4759" i="1"/>
  <c r="W4760" i="1"/>
  <c r="W4761" i="1"/>
  <c r="W4762" i="1"/>
  <c r="W4763" i="1"/>
  <c r="W4764" i="1"/>
  <c r="W4765" i="1"/>
  <c r="W4766" i="1"/>
  <c r="W4767" i="1"/>
  <c r="W4768" i="1"/>
  <c r="W4769" i="1"/>
  <c r="W4770" i="1"/>
  <c r="W4771" i="1"/>
  <c r="W4772" i="1"/>
  <c r="W4773" i="1"/>
  <c r="W4774" i="1"/>
  <c r="W4775" i="1"/>
  <c r="W4776" i="1"/>
  <c r="W4777" i="1"/>
  <c r="W4778" i="1"/>
  <c r="W4779" i="1"/>
  <c r="W4780" i="1"/>
  <c r="W4781" i="1"/>
  <c r="W4782" i="1"/>
  <c r="W4783" i="1"/>
  <c r="W4784" i="1"/>
  <c r="W4785" i="1"/>
  <c r="W4786" i="1"/>
  <c r="W4787" i="1"/>
  <c r="W4788" i="1"/>
  <c r="W4789" i="1"/>
  <c r="W4790" i="1"/>
  <c r="W4791" i="1"/>
  <c r="W4792" i="1"/>
  <c r="W4793" i="1"/>
  <c r="W4794" i="1"/>
  <c r="W4795" i="1"/>
  <c r="W4796" i="1"/>
  <c r="W4797" i="1"/>
  <c r="W4798" i="1"/>
  <c r="W4799" i="1"/>
  <c r="W4800" i="1"/>
  <c r="W4801" i="1"/>
  <c r="W4802" i="1"/>
  <c r="W4803" i="1"/>
  <c r="W4804" i="1"/>
  <c r="W4805" i="1"/>
  <c r="W4806" i="1"/>
  <c r="W4807" i="1"/>
  <c r="W4808" i="1"/>
  <c r="W4809" i="1"/>
  <c r="W4810" i="1"/>
  <c r="W4811" i="1"/>
  <c r="W4812" i="1"/>
  <c r="W4813" i="1"/>
  <c r="W4814" i="1"/>
  <c r="W4815" i="1"/>
  <c r="W4816" i="1"/>
  <c r="W4817" i="1"/>
  <c r="W4818" i="1"/>
  <c r="W4819" i="1"/>
  <c r="W4820" i="1"/>
  <c r="W4821" i="1"/>
  <c r="W4822" i="1"/>
  <c r="W4823" i="1"/>
  <c r="W4824" i="1"/>
  <c r="W4825" i="1"/>
  <c r="W4826" i="1"/>
  <c r="W4827" i="1"/>
  <c r="W4828" i="1"/>
  <c r="W4829" i="1"/>
  <c r="W4830" i="1"/>
  <c r="W4831" i="1"/>
  <c r="W4832" i="1"/>
  <c r="W4833" i="1"/>
  <c r="W4834" i="1"/>
  <c r="W4835" i="1"/>
  <c r="W4836" i="1"/>
  <c r="W4837" i="1"/>
  <c r="W4838" i="1"/>
  <c r="W4839" i="1"/>
  <c r="W4840" i="1"/>
  <c r="W4841" i="1"/>
  <c r="W4842" i="1"/>
  <c r="W4843" i="1"/>
  <c r="W4844" i="1"/>
  <c r="W4845" i="1"/>
  <c r="W4846" i="1"/>
  <c r="W4847" i="1"/>
  <c r="W4848" i="1"/>
  <c r="W4849" i="1"/>
  <c r="W4850" i="1"/>
  <c r="W4851" i="1"/>
  <c r="W4852" i="1"/>
  <c r="W4853" i="1"/>
  <c r="W4854" i="1"/>
  <c r="W4855" i="1"/>
  <c r="W4856" i="1"/>
  <c r="W4857" i="1"/>
  <c r="W4858" i="1"/>
  <c r="W4859" i="1"/>
  <c r="W4860" i="1"/>
  <c r="W4861" i="1"/>
  <c r="W4862" i="1"/>
  <c r="W4863" i="1"/>
  <c r="W4864" i="1"/>
  <c r="W4865" i="1"/>
  <c r="W4866" i="1"/>
  <c r="W4867" i="1"/>
  <c r="W4868" i="1"/>
  <c r="W4869" i="1"/>
  <c r="W4870" i="1"/>
  <c r="W4871" i="1"/>
  <c r="W4872" i="1"/>
  <c r="W4873" i="1"/>
  <c r="W4874" i="1"/>
  <c r="W4875" i="1"/>
  <c r="W4876" i="1"/>
  <c r="W4877" i="1"/>
  <c r="W4878" i="1"/>
  <c r="W4879" i="1"/>
  <c r="W4880" i="1"/>
  <c r="W4881" i="1"/>
  <c r="W4882" i="1"/>
  <c r="W4883" i="1"/>
  <c r="W4884" i="1"/>
  <c r="W4885" i="1"/>
  <c r="W4886" i="1"/>
  <c r="W4887" i="1"/>
  <c r="W4888" i="1"/>
  <c r="W4889" i="1"/>
  <c r="W4890" i="1"/>
  <c r="W4891" i="1"/>
  <c r="W4892" i="1"/>
  <c r="W4893" i="1"/>
  <c r="W4894" i="1"/>
  <c r="W4895" i="1"/>
  <c r="W4896" i="1"/>
  <c r="W4897" i="1"/>
  <c r="W4898" i="1"/>
  <c r="W4899" i="1"/>
  <c r="W4900" i="1"/>
  <c r="W4901" i="1"/>
  <c r="W4902" i="1"/>
  <c r="W4903" i="1"/>
  <c r="W4904" i="1"/>
  <c r="W4905" i="1"/>
  <c r="W4906" i="1"/>
  <c r="W4907" i="1"/>
  <c r="W4908" i="1"/>
  <c r="W4909" i="1"/>
  <c r="W4910" i="1"/>
  <c r="W4911" i="1"/>
  <c r="W4912" i="1"/>
  <c r="W4913" i="1"/>
  <c r="W4914" i="1"/>
  <c r="W4915" i="1"/>
  <c r="W4916" i="1"/>
  <c r="W4917" i="1"/>
  <c r="W4918" i="1"/>
  <c r="W4919" i="1"/>
  <c r="W4920" i="1"/>
  <c r="W4921" i="1"/>
  <c r="W4922" i="1"/>
  <c r="W4923" i="1"/>
  <c r="W4924" i="1"/>
  <c r="W4925" i="1"/>
  <c r="W4926" i="1"/>
  <c r="W4927" i="1"/>
  <c r="W4928" i="1"/>
  <c r="W4929" i="1"/>
  <c r="W4930" i="1"/>
  <c r="W4931" i="1"/>
  <c r="W4932" i="1"/>
  <c r="W4933" i="1"/>
  <c r="W4934" i="1"/>
  <c r="W4935" i="1"/>
  <c r="W4936" i="1"/>
  <c r="W4937" i="1"/>
  <c r="W4938" i="1"/>
  <c r="W4939" i="1"/>
  <c r="W4940" i="1"/>
  <c r="W4941" i="1"/>
  <c r="W4942" i="1"/>
  <c r="W4943" i="1"/>
  <c r="W4944" i="1"/>
  <c r="W4945" i="1"/>
  <c r="W4946" i="1"/>
  <c r="W4947" i="1"/>
  <c r="W4948" i="1"/>
  <c r="W4949" i="1"/>
  <c r="W4950" i="1"/>
  <c r="W4951" i="1"/>
  <c r="W4952" i="1"/>
  <c r="W4953" i="1"/>
  <c r="W4954" i="1"/>
  <c r="W4955" i="1"/>
  <c r="W4956" i="1"/>
  <c r="W4957" i="1"/>
  <c r="W4958" i="1"/>
  <c r="W4959" i="1"/>
  <c r="W4960" i="1"/>
  <c r="W4961" i="1"/>
  <c r="W4962" i="1"/>
  <c r="W4963" i="1"/>
  <c r="W4964" i="1"/>
  <c r="W4965" i="1"/>
  <c r="W4966" i="1"/>
  <c r="W4967" i="1"/>
  <c r="W4968" i="1"/>
  <c r="W4969" i="1"/>
  <c r="W4970" i="1"/>
  <c r="W4971" i="1"/>
  <c r="W4972" i="1"/>
  <c r="W4973" i="1"/>
  <c r="W4974" i="1"/>
  <c r="W4975" i="1"/>
  <c r="W4976" i="1"/>
  <c r="W4977" i="1"/>
  <c r="W4978" i="1"/>
  <c r="W4979" i="1"/>
  <c r="W4980" i="1"/>
  <c r="W4981" i="1"/>
  <c r="W4982" i="1"/>
  <c r="W4983" i="1"/>
  <c r="W4984" i="1"/>
  <c r="W2" i="1"/>
  <c r="V3" i="1"/>
  <c r="X3" i="1" s="1"/>
  <c r="V4" i="1"/>
  <c r="X4" i="1" s="1"/>
  <c r="V5" i="1"/>
  <c r="X5" i="1" s="1"/>
  <c r="V6" i="1"/>
  <c r="X6" i="1" s="1"/>
  <c r="V7" i="1"/>
  <c r="X7" i="1" s="1"/>
  <c r="V8" i="1"/>
  <c r="X8" i="1" s="1"/>
  <c r="V9" i="1"/>
  <c r="X9" i="1" s="1"/>
  <c r="V10" i="1"/>
  <c r="X10" i="1" s="1"/>
  <c r="V11" i="1"/>
  <c r="X11" i="1" s="1"/>
  <c r="V12" i="1"/>
  <c r="X12" i="1" s="1"/>
  <c r="V13" i="1"/>
  <c r="X13" i="1" s="1"/>
  <c r="V14" i="1"/>
  <c r="X14" i="1" s="1"/>
  <c r="V15" i="1"/>
  <c r="X15" i="1" s="1"/>
  <c r="V16" i="1"/>
  <c r="X16" i="1" s="1"/>
  <c r="V17" i="1"/>
  <c r="X17" i="1" s="1"/>
  <c r="V18" i="1"/>
  <c r="X18" i="1" s="1"/>
  <c r="V19" i="1"/>
  <c r="X19" i="1" s="1"/>
  <c r="V20" i="1"/>
  <c r="X20" i="1" s="1"/>
  <c r="V21" i="1"/>
  <c r="X21" i="1" s="1"/>
  <c r="V22" i="1"/>
  <c r="X22" i="1" s="1"/>
  <c r="V23" i="1"/>
  <c r="X23" i="1" s="1"/>
  <c r="V24" i="1"/>
  <c r="X24" i="1" s="1"/>
  <c r="V25" i="1"/>
  <c r="X25" i="1" s="1"/>
  <c r="V26" i="1"/>
  <c r="X26" i="1" s="1"/>
  <c r="V27" i="1"/>
  <c r="X27" i="1" s="1"/>
  <c r="V28" i="1"/>
  <c r="X28" i="1" s="1"/>
  <c r="V29" i="1"/>
  <c r="X29" i="1" s="1"/>
  <c r="V30" i="1"/>
  <c r="X30" i="1" s="1"/>
  <c r="V31" i="1"/>
  <c r="X31" i="1" s="1"/>
  <c r="V32" i="1"/>
  <c r="X32" i="1" s="1"/>
  <c r="V33" i="1"/>
  <c r="X33" i="1" s="1"/>
  <c r="V34" i="1"/>
  <c r="X34" i="1" s="1"/>
  <c r="V35" i="1"/>
  <c r="X35" i="1" s="1"/>
  <c r="V36" i="1"/>
  <c r="X36" i="1" s="1"/>
  <c r="V37" i="1"/>
  <c r="X37" i="1" s="1"/>
  <c r="V38" i="1"/>
  <c r="X38" i="1" s="1"/>
  <c r="V39" i="1"/>
  <c r="X39" i="1" s="1"/>
  <c r="V40" i="1"/>
  <c r="X40" i="1" s="1"/>
  <c r="V41" i="1"/>
  <c r="X41" i="1" s="1"/>
  <c r="V42" i="1"/>
  <c r="X42" i="1" s="1"/>
  <c r="V43" i="1"/>
  <c r="X43" i="1" s="1"/>
  <c r="V44" i="1"/>
  <c r="X44" i="1" s="1"/>
  <c r="V45" i="1"/>
  <c r="X45" i="1" s="1"/>
  <c r="V46" i="1"/>
  <c r="X46" i="1" s="1"/>
  <c r="V47" i="1"/>
  <c r="X47" i="1" s="1"/>
  <c r="V48" i="1"/>
  <c r="X48" i="1" s="1"/>
  <c r="V49" i="1"/>
  <c r="X49" i="1" s="1"/>
  <c r="V50" i="1"/>
  <c r="X50" i="1" s="1"/>
  <c r="V51" i="1"/>
  <c r="X51" i="1" s="1"/>
  <c r="V52" i="1"/>
  <c r="X52" i="1" s="1"/>
  <c r="V53" i="1"/>
  <c r="X53" i="1" s="1"/>
  <c r="V54" i="1"/>
  <c r="X54" i="1" s="1"/>
  <c r="V55" i="1"/>
  <c r="X55" i="1" s="1"/>
  <c r="V56" i="1"/>
  <c r="X56" i="1" s="1"/>
  <c r="V57" i="1"/>
  <c r="X57" i="1" s="1"/>
  <c r="V58" i="1"/>
  <c r="X58" i="1" s="1"/>
  <c r="V59" i="1"/>
  <c r="X59" i="1" s="1"/>
  <c r="V60" i="1"/>
  <c r="X60" i="1" s="1"/>
  <c r="V61" i="1"/>
  <c r="X61" i="1" s="1"/>
  <c r="V62" i="1"/>
  <c r="X62" i="1" s="1"/>
  <c r="V63" i="1"/>
  <c r="X63" i="1" s="1"/>
  <c r="V64" i="1"/>
  <c r="X64" i="1" s="1"/>
  <c r="V65" i="1"/>
  <c r="X65" i="1" s="1"/>
  <c r="V66" i="1"/>
  <c r="X66" i="1" s="1"/>
  <c r="V67" i="1"/>
  <c r="X67" i="1" s="1"/>
  <c r="V68" i="1"/>
  <c r="X68" i="1" s="1"/>
  <c r="V69" i="1"/>
  <c r="X69" i="1" s="1"/>
  <c r="V70" i="1"/>
  <c r="X70" i="1" s="1"/>
  <c r="V71" i="1"/>
  <c r="X71" i="1" s="1"/>
  <c r="V72" i="1"/>
  <c r="X72" i="1" s="1"/>
  <c r="V73" i="1"/>
  <c r="X73" i="1" s="1"/>
  <c r="V74" i="1"/>
  <c r="X74" i="1" s="1"/>
  <c r="V75" i="1"/>
  <c r="X75" i="1" s="1"/>
  <c r="V76" i="1"/>
  <c r="X76" i="1" s="1"/>
  <c r="V77" i="1"/>
  <c r="X77" i="1" s="1"/>
  <c r="V78" i="1"/>
  <c r="X78" i="1" s="1"/>
  <c r="V79" i="1"/>
  <c r="X79" i="1" s="1"/>
  <c r="V80" i="1"/>
  <c r="X80" i="1" s="1"/>
  <c r="V81" i="1"/>
  <c r="X81" i="1" s="1"/>
  <c r="V82" i="1"/>
  <c r="X82" i="1" s="1"/>
  <c r="V83" i="1"/>
  <c r="X83" i="1" s="1"/>
  <c r="V84" i="1"/>
  <c r="X84" i="1" s="1"/>
  <c r="V85" i="1"/>
  <c r="X85" i="1" s="1"/>
  <c r="V86" i="1"/>
  <c r="X86" i="1" s="1"/>
  <c r="V87" i="1"/>
  <c r="X87" i="1" s="1"/>
  <c r="V88" i="1"/>
  <c r="X88" i="1" s="1"/>
  <c r="V89" i="1"/>
  <c r="X89" i="1" s="1"/>
  <c r="V90" i="1"/>
  <c r="X90" i="1" s="1"/>
  <c r="V91" i="1"/>
  <c r="X91" i="1" s="1"/>
  <c r="V92" i="1"/>
  <c r="X92" i="1" s="1"/>
  <c r="V93" i="1"/>
  <c r="X93" i="1" s="1"/>
  <c r="V94" i="1"/>
  <c r="X94" i="1" s="1"/>
  <c r="V95" i="1"/>
  <c r="X95" i="1" s="1"/>
  <c r="V96" i="1"/>
  <c r="X96" i="1" s="1"/>
  <c r="V97" i="1"/>
  <c r="X97" i="1" s="1"/>
  <c r="V98" i="1"/>
  <c r="X98" i="1" s="1"/>
  <c r="V99" i="1"/>
  <c r="X99" i="1" s="1"/>
  <c r="V100" i="1"/>
  <c r="X100" i="1" s="1"/>
  <c r="V101" i="1"/>
  <c r="X101" i="1" s="1"/>
  <c r="V102" i="1"/>
  <c r="X102" i="1" s="1"/>
  <c r="V103" i="1"/>
  <c r="X103" i="1" s="1"/>
  <c r="V104" i="1"/>
  <c r="X104" i="1" s="1"/>
  <c r="V105" i="1"/>
  <c r="X105" i="1" s="1"/>
  <c r="V106" i="1"/>
  <c r="X106" i="1" s="1"/>
  <c r="V107" i="1"/>
  <c r="X107" i="1" s="1"/>
  <c r="V108" i="1"/>
  <c r="X108" i="1" s="1"/>
  <c r="V109" i="1"/>
  <c r="X109" i="1" s="1"/>
  <c r="V110" i="1"/>
  <c r="X110" i="1" s="1"/>
  <c r="V111" i="1"/>
  <c r="X111" i="1" s="1"/>
  <c r="V112" i="1"/>
  <c r="X112" i="1" s="1"/>
  <c r="V113" i="1"/>
  <c r="X113" i="1" s="1"/>
  <c r="V114" i="1"/>
  <c r="X114" i="1" s="1"/>
  <c r="V115" i="1"/>
  <c r="X115" i="1" s="1"/>
  <c r="V116" i="1"/>
  <c r="X116" i="1" s="1"/>
  <c r="V117" i="1"/>
  <c r="X117" i="1" s="1"/>
  <c r="V118" i="1"/>
  <c r="X118" i="1" s="1"/>
  <c r="V119" i="1"/>
  <c r="X119" i="1" s="1"/>
  <c r="V120" i="1"/>
  <c r="X120" i="1" s="1"/>
  <c r="V121" i="1"/>
  <c r="X121" i="1" s="1"/>
  <c r="V122" i="1"/>
  <c r="X122" i="1" s="1"/>
  <c r="V123" i="1"/>
  <c r="X123" i="1" s="1"/>
  <c r="V124" i="1"/>
  <c r="X124" i="1" s="1"/>
  <c r="V125" i="1"/>
  <c r="X125" i="1" s="1"/>
  <c r="V126" i="1"/>
  <c r="X126" i="1" s="1"/>
  <c r="V127" i="1"/>
  <c r="X127" i="1" s="1"/>
  <c r="V128" i="1"/>
  <c r="X128" i="1" s="1"/>
  <c r="V129" i="1"/>
  <c r="X129" i="1" s="1"/>
  <c r="V130" i="1"/>
  <c r="X130" i="1" s="1"/>
  <c r="V131" i="1"/>
  <c r="X131" i="1" s="1"/>
  <c r="V132" i="1"/>
  <c r="X132" i="1" s="1"/>
  <c r="V133" i="1"/>
  <c r="X133" i="1" s="1"/>
  <c r="V134" i="1"/>
  <c r="X134" i="1" s="1"/>
  <c r="V135" i="1"/>
  <c r="X135" i="1" s="1"/>
  <c r="V136" i="1"/>
  <c r="X136" i="1" s="1"/>
  <c r="V137" i="1"/>
  <c r="X137" i="1" s="1"/>
  <c r="V138" i="1"/>
  <c r="X138" i="1" s="1"/>
  <c r="V139" i="1"/>
  <c r="X139" i="1" s="1"/>
  <c r="V140" i="1"/>
  <c r="X140" i="1" s="1"/>
  <c r="V141" i="1"/>
  <c r="X141" i="1" s="1"/>
  <c r="V142" i="1"/>
  <c r="X142" i="1" s="1"/>
  <c r="V143" i="1"/>
  <c r="X143" i="1" s="1"/>
  <c r="V144" i="1"/>
  <c r="X144" i="1" s="1"/>
  <c r="V145" i="1"/>
  <c r="X145" i="1" s="1"/>
  <c r="V146" i="1"/>
  <c r="X146" i="1" s="1"/>
  <c r="V147" i="1"/>
  <c r="X147" i="1" s="1"/>
  <c r="V148" i="1"/>
  <c r="X148" i="1" s="1"/>
  <c r="V149" i="1"/>
  <c r="X149" i="1" s="1"/>
  <c r="V150" i="1"/>
  <c r="X150" i="1" s="1"/>
  <c r="V151" i="1"/>
  <c r="X151" i="1" s="1"/>
  <c r="V152" i="1"/>
  <c r="X152" i="1" s="1"/>
  <c r="V153" i="1"/>
  <c r="X153" i="1" s="1"/>
  <c r="V154" i="1"/>
  <c r="X154" i="1" s="1"/>
  <c r="V155" i="1"/>
  <c r="X155" i="1" s="1"/>
  <c r="V156" i="1"/>
  <c r="X156" i="1" s="1"/>
  <c r="V157" i="1"/>
  <c r="X157" i="1" s="1"/>
  <c r="V158" i="1"/>
  <c r="X158" i="1" s="1"/>
  <c r="V159" i="1"/>
  <c r="X159" i="1" s="1"/>
  <c r="V160" i="1"/>
  <c r="X160" i="1" s="1"/>
  <c r="V161" i="1"/>
  <c r="X161" i="1" s="1"/>
  <c r="V162" i="1"/>
  <c r="X162" i="1" s="1"/>
  <c r="V163" i="1"/>
  <c r="X163" i="1" s="1"/>
  <c r="V164" i="1"/>
  <c r="X164" i="1" s="1"/>
  <c r="V165" i="1"/>
  <c r="X165" i="1" s="1"/>
  <c r="V166" i="1"/>
  <c r="X166" i="1" s="1"/>
  <c r="V167" i="1"/>
  <c r="X167" i="1" s="1"/>
  <c r="V168" i="1"/>
  <c r="X168" i="1" s="1"/>
  <c r="V169" i="1"/>
  <c r="X169" i="1" s="1"/>
  <c r="V170" i="1"/>
  <c r="X170" i="1" s="1"/>
  <c r="V171" i="1"/>
  <c r="X171" i="1" s="1"/>
  <c r="V172" i="1"/>
  <c r="X172" i="1" s="1"/>
  <c r="V173" i="1"/>
  <c r="X173" i="1" s="1"/>
  <c r="V174" i="1"/>
  <c r="X174" i="1" s="1"/>
  <c r="V175" i="1"/>
  <c r="X175" i="1" s="1"/>
  <c r="V176" i="1"/>
  <c r="X176" i="1" s="1"/>
  <c r="V177" i="1"/>
  <c r="X177" i="1" s="1"/>
  <c r="V178" i="1"/>
  <c r="X178" i="1" s="1"/>
  <c r="V179" i="1"/>
  <c r="X179" i="1" s="1"/>
  <c r="V180" i="1"/>
  <c r="X180" i="1" s="1"/>
  <c r="V181" i="1"/>
  <c r="X181" i="1" s="1"/>
  <c r="V182" i="1"/>
  <c r="X182" i="1" s="1"/>
  <c r="V183" i="1"/>
  <c r="X183" i="1" s="1"/>
  <c r="V184" i="1"/>
  <c r="X184" i="1" s="1"/>
  <c r="V185" i="1"/>
  <c r="X185" i="1" s="1"/>
  <c r="V186" i="1"/>
  <c r="X186" i="1" s="1"/>
  <c r="V187" i="1"/>
  <c r="X187" i="1" s="1"/>
  <c r="V188" i="1"/>
  <c r="X188" i="1" s="1"/>
  <c r="V189" i="1"/>
  <c r="X189" i="1" s="1"/>
  <c r="V190" i="1"/>
  <c r="X190" i="1" s="1"/>
  <c r="V191" i="1"/>
  <c r="X191" i="1" s="1"/>
  <c r="V192" i="1"/>
  <c r="X192" i="1" s="1"/>
  <c r="V193" i="1"/>
  <c r="X193" i="1" s="1"/>
  <c r="V194" i="1"/>
  <c r="X194" i="1" s="1"/>
  <c r="V195" i="1"/>
  <c r="X195" i="1" s="1"/>
  <c r="V196" i="1"/>
  <c r="X196" i="1" s="1"/>
  <c r="V197" i="1"/>
  <c r="X197" i="1" s="1"/>
  <c r="V198" i="1"/>
  <c r="X198" i="1" s="1"/>
  <c r="V199" i="1"/>
  <c r="X199" i="1" s="1"/>
  <c r="V200" i="1"/>
  <c r="X200" i="1" s="1"/>
  <c r="V201" i="1"/>
  <c r="X201" i="1" s="1"/>
  <c r="V202" i="1"/>
  <c r="X202" i="1" s="1"/>
  <c r="V203" i="1"/>
  <c r="X203" i="1" s="1"/>
  <c r="V204" i="1"/>
  <c r="X204" i="1" s="1"/>
  <c r="V205" i="1"/>
  <c r="X205" i="1" s="1"/>
  <c r="V206" i="1"/>
  <c r="X206" i="1" s="1"/>
  <c r="V207" i="1"/>
  <c r="X207" i="1" s="1"/>
  <c r="V208" i="1"/>
  <c r="X208" i="1" s="1"/>
  <c r="V209" i="1"/>
  <c r="X209" i="1" s="1"/>
  <c r="V210" i="1"/>
  <c r="X210" i="1" s="1"/>
  <c r="V211" i="1"/>
  <c r="X211" i="1" s="1"/>
  <c r="V212" i="1"/>
  <c r="X212" i="1" s="1"/>
  <c r="V213" i="1"/>
  <c r="X213" i="1" s="1"/>
  <c r="V214" i="1"/>
  <c r="X214" i="1" s="1"/>
  <c r="V215" i="1"/>
  <c r="X215" i="1" s="1"/>
  <c r="V216" i="1"/>
  <c r="X216" i="1" s="1"/>
  <c r="V217" i="1"/>
  <c r="X217" i="1" s="1"/>
  <c r="V218" i="1"/>
  <c r="X218" i="1" s="1"/>
  <c r="V219" i="1"/>
  <c r="X219" i="1" s="1"/>
  <c r="V220" i="1"/>
  <c r="X220" i="1" s="1"/>
  <c r="V221" i="1"/>
  <c r="X221" i="1" s="1"/>
  <c r="V222" i="1"/>
  <c r="X222" i="1" s="1"/>
  <c r="V223" i="1"/>
  <c r="X223" i="1" s="1"/>
  <c r="V224" i="1"/>
  <c r="X224" i="1" s="1"/>
  <c r="V225" i="1"/>
  <c r="X225" i="1" s="1"/>
  <c r="V226" i="1"/>
  <c r="X226" i="1" s="1"/>
  <c r="V227" i="1"/>
  <c r="X227" i="1" s="1"/>
  <c r="V228" i="1"/>
  <c r="X228" i="1" s="1"/>
  <c r="V229" i="1"/>
  <c r="X229" i="1" s="1"/>
  <c r="V230" i="1"/>
  <c r="X230" i="1" s="1"/>
  <c r="V231" i="1"/>
  <c r="X231" i="1" s="1"/>
  <c r="V232" i="1"/>
  <c r="X232" i="1" s="1"/>
  <c r="V233" i="1"/>
  <c r="X233" i="1" s="1"/>
  <c r="V234" i="1"/>
  <c r="X234" i="1" s="1"/>
  <c r="V235" i="1"/>
  <c r="X235" i="1" s="1"/>
  <c r="V236" i="1"/>
  <c r="X236" i="1" s="1"/>
  <c r="V237" i="1"/>
  <c r="X237" i="1" s="1"/>
  <c r="V238" i="1"/>
  <c r="X238" i="1" s="1"/>
  <c r="V239" i="1"/>
  <c r="X239" i="1" s="1"/>
  <c r="V240" i="1"/>
  <c r="X240" i="1" s="1"/>
  <c r="V241" i="1"/>
  <c r="X241" i="1" s="1"/>
  <c r="V242" i="1"/>
  <c r="X242" i="1" s="1"/>
  <c r="V243" i="1"/>
  <c r="X243" i="1" s="1"/>
  <c r="V244" i="1"/>
  <c r="X244" i="1" s="1"/>
  <c r="V245" i="1"/>
  <c r="X245" i="1" s="1"/>
  <c r="V246" i="1"/>
  <c r="X246" i="1" s="1"/>
  <c r="V247" i="1"/>
  <c r="X247" i="1" s="1"/>
  <c r="V248" i="1"/>
  <c r="X248" i="1" s="1"/>
  <c r="V249" i="1"/>
  <c r="X249" i="1" s="1"/>
  <c r="V250" i="1"/>
  <c r="X250" i="1" s="1"/>
  <c r="V251" i="1"/>
  <c r="X251" i="1" s="1"/>
  <c r="V252" i="1"/>
  <c r="X252" i="1" s="1"/>
  <c r="V253" i="1"/>
  <c r="X253" i="1" s="1"/>
  <c r="V254" i="1"/>
  <c r="X254" i="1" s="1"/>
  <c r="V255" i="1"/>
  <c r="X255" i="1" s="1"/>
  <c r="V256" i="1"/>
  <c r="X256" i="1" s="1"/>
  <c r="V257" i="1"/>
  <c r="X257" i="1" s="1"/>
  <c r="V258" i="1"/>
  <c r="X258" i="1" s="1"/>
  <c r="V259" i="1"/>
  <c r="X259" i="1" s="1"/>
  <c r="V260" i="1"/>
  <c r="X260" i="1" s="1"/>
  <c r="V261" i="1"/>
  <c r="X261" i="1" s="1"/>
  <c r="V262" i="1"/>
  <c r="X262" i="1" s="1"/>
  <c r="V263" i="1"/>
  <c r="X263" i="1" s="1"/>
  <c r="V264" i="1"/>
  <c r="X264" i="1" s="1"/>
  <c r="V265" i="1"/>
  <c r="X265" i="1" s="1"/>
  <c r="V266" i="1"/>
  <c r="X266" i="1" s="1"/>
  <c r="V267" i="1"/>
  <c r="X267" i="1" s="1"/>
  <c r="V268" i="1"/>
  <c r="X268" i="1" s="1"/>
  <c r="V269" i="1"/>
  <c r="X269" i="1" s="1"/>
  <c r="V270" i="1"/>
  <c r="X270" i="1" s="1"/>
  <c r="V271" i="1"/>
  <c r="X271" i="1" s="1"/>
  <c r="V272" i="1"/>
  <c r="X272" i="1" s="1"/>
  <c r="V273" i="1"/>
  <c r="X273" i="1" s="1"/>
  <c r="V274" i="1"/>
  <c r="X274" i="1" s="1"/>
  <c r="V275" i="1"/>
  <c r="X275" i="1" s="1"/>
  <c r="V276" i="1"/>
  <c r="X276" i="1" s="1"/>
  <c r="V277" i="1"/>
  <c r="X277" i="1" s="1"/>
  <c r="V278" i="1"/>
  <c r="X278" i="1" s="1"/>
  <c r="V279" i="1"/>
  <c r="X279" i="1" s="1"/>
  <c r="V280" i="1"/>
  <c r="X280" i="1" s="1"/>
  <c r="V281" i="1"/>
  <c r="X281" i="1" s="1"/>
  <c r="V282" i="1"/>
  <c r="X282" i="1" s="1"/>
  <c r="V283" i="1"/>
  <c r="X283" i="1" s="1"/>
  <c r="V284" i="1"/>
  <c r="X284" i="1" s="1"/>
  <c r="V285" i="1"/>
  <c r="X285" i="1" s="1"/>
  <c r="V286" i="1"/>
  <c r="X286" i="1" s="1"/>
  <c r="V287" i="1"/>
  <c r="X287" i="1" s="1"/>
  <c r="V288" i="1"/>
  <c r="X288" i="1" s="1"/>
  <c r="V289" i="1"/>
  <c r="X289" i="1" s="1"/>
  <c r="V290" i="1"/>
  <c r="X290" i="1" s="1"/>
  <c r="V291" i="1"/>
  <c r="X291" i="1" s="1"/>
  <c r="V292" i="1"/>
  <c r="X292" i="1" s="1"/>
  <c r="V293" i="1"/>
  <c r="X293" i="1" s="1"/>
  <c r="V294" i="1"/>
  <c r="X294" i="1" s="1"/>
  <c r="V295" i="1"/>
  <c r="X295" i="1" s="1"/>
  <c r="V296" i="1"/>
  <c r="X296" i="1" s="1"/>
  <c r="V297" i="1"/>
  <c r="X297" i="1" s="1"/>
  <c r="V298" i="1"/>
  <c r="X298" i="1" s="1"/>
  <c r="V299" i="1"/>
  <c r="X299" i="1" s="1"/>
  <c r="V300" i="1"/>
  <c r="X300" i="1" s="1"/>
  <c r="V301" i="1"/>
  <c r="X301" i="1" s="1"/>
  <c r="V302" i="1"/>
  <c r="X302" i="1" s="1"/>
  <c r="V303" i="1"/>
  <c r="X303" i="1" s="1"/>
  <c r="V304" i="1"/>
  <c r="X304" i="1" s="1"/>
  <c r="V305" i="1"/>
  <c r="X305" i="1" s="1"/>
  <c r="V306" i="1"/>
  <c r="X306" i="1" s="1"/>
  <c r="V307" i="1"/>
  <c r="X307" i="1" s="1"/>
  <c r="V308" i="1"/>
  <c r="X308" i="1" s="1"/>
  <c r="V309" i="1"/>
  <c r="X309" i="1" s="1"/>
  <c r="V310" i="1"/>
  <c r="X310" i="1" s="1"/>
  <c r="V311" i="1"/>
  <c r="X311" i="1" s="1"/>
  <c r="V312" i="1"/>
  <c r="X312" i="1" s="1"/>
  <c r="V313" i="1"/>
  <c r="X313" i="1" s="1"/>
  <c r="V314" i="1"/>
  <c r="X314" i="1" s="1"/>
  <c r="V315" i="1"/>
  <c r="X315" i="1" s="1"/>
  <c r="V316" i="1"/>
  <c r="X316" i="1" s="1"/>
  <c r="V317" i="1"/>
  <c r="X317" i="1" s="1"/>
  <c r="V318" i="1"/>
  <c r="X318" i="1" s="1"/>
  <c r="V319" i="1"/>
  <c r="X319" i="1" s="1"/>
  <c r="V320" i="1"/>
  <c r="X320" i="1" s="1"/>
  <c r="V321" i="1"/>
  <c r="X321" i="1" s="1"/>
  <c r="V322" i="1"/>
  <c r="X322" i="1" s="1"/>
  <c r="V323" i="1"/>
  <c r="X323" i="1" s="1"/>
  <c r="V324" i="1"/>
  <c r="X324" i="1" s="1"/>
  <c r="V325" i="1"/>
  <c r="X325" i="1" s="1"/>
  <c r="V326" i="1"/>
  <c r="X326" i="1" s="1"/>
  <c r="V327" i="1"/>
  <c r="X327" i="1" s="1"/>
  <c r="V328" i="1"/>
  <c r="X328" i="1" s="1"/>
  <c r="V329" i="1"/>
  <c r="X329" i="1" s="1"/>
  <c r="V330" i="1"/>
  <c r="X330" i="1" s="1"/>
  <c r="V331" i="1"/>
  <c r="X331" i="1" s="1"/>
  <c r="V332" i="1"/>
  <c r="X332" i="1" s="1"/>
  <c r="V333" i="1"/>
  <c r="X333" i="1" s="1"/>
  <c r="V334" i="1"/>
  <c r="X334" i="1" s="1"/>
  <c r="V335" i="1"/>
  <c r="X335" i="1" s="1"/>
  <c r="V336" i="1"/>
  <c r="X336" i="1" s="1"/>
  <c r="V337" i="1"/>
  <c r="X337" i="1" s="1"/>
  <c r="V338" i="1"/>
  <c r="X338" i="1" s="1"/>
  <c r="V339" i="1"/>
  <c r="X339" i="1" s="1"/>
  <c r="V340" i="1"/>
  <c r="X340" i="1" s="1"/>
  <c r="V341" i="1"/>
  <c r="X341" i="1" s="1"/>
  <c r="V342" i="1"/>
  <c r="X342" i="1" s="1"/>
  <c r="V343" i="1"/>
  <c r="X343" i="1" s="1"/>
  <c r="V344" i="1"/>
  <c r="X344" i="1" s="1"/>
  <c r="V345" i="1"/>
  <c r="X345" i="1" s="1"/>
  <c r="V346" i="1"/>
  <c r="X346" i="1" s="1"/>
  <c r="V347" i="1"/>
  <c r="X347" i="1" s="1"/>
  <c r="V348" i="1"/>
  <c r="X348" i="1" s="1"/>
  <c r="V349" i="1"/>
  <c r="X349" i="1" s="1"/>
  <c r="V350" i="1"/>
  <c r="X350" i="1" s="1"/>
  <c r="V351" i="1"/>
  <c r="X351" i="1" s="1"/>
  <c r="V352" i="1"/>
  <c r="X352" i="1" s="1"/>
  <c r="V353" i="1"/>
  <c r="X353" i="1" s="1"/>
  <c r="V354" i="1"/>
  <c r="X354" i="1" s="1"/>
  <c r="V355" i="1"/>
  <c r="X355" i="1" s="1"/>
  <c r="V356" i="1"/>
  <c r="X356" i="1" s="1"/>
  <c r="V357" i="1"/>
  <c r="X357" i="1" s="1"/>
  <c r="V358" i="1"/>
  <c r="X358" i="1" s="1"/>
  <c r="V359" i="1"/>
  <c r="X359" i="1" s="1"/>
  <c r="V360" i="1"/>
  <c r="X360" i="1" s="1"/>
  <c r="V361" i="1"/>
  <c r="X361" i="1" s="1"/>
  <c r="V362" i="1"/>
  <c r="X362" i="1" s="1"/>
  <c r="V363" i="1"/>
  <c r="X363" i="1" s="1"/>
  <c r="V364" i="1"/>
  <c r="X364" i="1" s="1"/>
  <c r="V365" i="1"/>
  <c r="X365" i="1" s="1"/>
  <c r="V366" i="1"/>
  <c r="X366" i="1" s="1"/>
  <c r="V367" i="1"/>
  <c r="X367" i="1" s="1"/>
  <c r="V368" i="1"/>
  <c r="X368" i="1" s="1"/>
  <c r="V369" i="1"/>
  <c r="X369" i="1" s="1"/>
  <c r="V370" i="1"/>
  <c r="X370" i="1" s="1"/>
  <c r="V371" i="1"/>
  <c r="X371" i="1" s="1"/>
  <c r="V372" i="1"/>
  <c r="X372" i="1" s="1"/>
  <c r="V373" i="1"/>
  <c r="X373" i="1" s="1"/>
  <c r="V374" i="1"/>
  <c r="X374" i="1" s="1"/>
  <c r="V375" i="1"/>
  <c r="X375" i="1" s="1"/>
  <c r="V376" i="1"/>
  <c r="X376" i="1" s="1"/>
  <c r="V377" i="1"/>
  <c r="X377" i="1" s="1"/>
  <c r="V378" i="1"/>
  <c r="X378" i="1" s="1"/>
  <c r="V379" i="1"/>
  <c r="X379" i="1" s="1"/>
  <c r="V380" i="1"/>
  <c r="X380" i="1" s="1"/>
  <c r="V381" i="1"/>
  <c r="X381" i="1" s="1"/>
  <c r="V382" i="1"/>
  <c r="X382" i="1" s="1"/>
  <c r="V383" i="1"/>
  <c r="X383" i="1" s="1"/>
  <c r="V384" i="1"/>
  <c r="X384" i="1" s="1"/>
  <c r="V385" i="1"/>
  <c r="X385" i="1" s="1"/>
  <c r="V386" i="1"/>
  <c r="X386" i="1" s="1"/>
  <c r="V387" i="1"/>
  <c r="X387" i="1" s="1"/>
  <c r="V388" i="1"/>
  <c r="X388" i="1" s="1"/>
  <c r="V389" i="1"/>
  <c r="X389" i="1" s="1"/>
  <c r="V390" i="1"/>
  <c r="X390" i="1" s="1"/>
  <c r="V391" i="1"/>
  <c r="X391" i="1" s="1"/>
  <c r="V392" i="1"/>
  <c r="X392" i="1" s="1"/>
  <c r="V393" i="1"/>
  <c r="X393" i="1" s="1"/>
  <c r="V394" i="1"/>
  <c r="X394" i="1" s="1"/>
  <c r="V395" i="1"/>
  <c r="X395" i="1" s="1"/>
  <c r="V396" i="1"/>
  <c r="X396" i="1" s="1"/>
  <c r="V397" i="1"/>
  <c r="X397" i="1" s="1"/>
  <c r="V398" i="1"/>
  <c r="X398" i="1" s="1"/>
  <c r="V399" i="1"/>
  <c r="X399" i="1" s="1"/>
  <c r="V400" i="1"/>
  <c r="X400" i="1" s="1"/>
  <c r="V401" i="1"/>
  <c r="X401" i="1" s="1"/>
  <c r="V402" i="1"/>
  <c r="X402" i="1" s="1"/>
  <c r="V403" i="1"/>
  <c r="X403" i="1" s="1"/>
  <c r="V404" i="1"/>
  <c r="X404" i="1" s="1"/>
  <c r="V405" i="1"/>
  <c r="X405" i="1" s="1"/>
  <c r="V406" i="1"/>
  <c r="X406" i="1" s="1"/>
  <c r="V407" i="1"/>
  <c r="X407" i="1" s="1"/>
  <c r="V408" i="1"/>
  <c r="X408" i="1" s="1"/>
  <c r="V409" i="1"/>
  <c r="X409" i="1" s="1"/>
  <c r="V410" i="1"/>
  <c r="X410" i="1" s="1"/>
  <c r="V411" i="1"/>
  <c r="X411" i="1" s="1"/>
  <c r="V412" i="1"/>
  <c r="X412" i="1" s="1"/>
  <c r="V413" i="1"/>
  <c r="X413" i="1" s="1"/>
  <c r="V414" i="1"/>
  <c r="X414" i="1" s="1"/>
  <c r="V415" i="1"/>
  <c r="X415" i="1" s="1"/>
  <c r="V416" i="1"/>
  <c r="X416" i="1" s="1"/>
  <c r="V417" i="1"/>
  <c r="X417" i="1" s="1"/>
  <c r="V418" i="1"/>
  <c r="X418" i="1" s="1"/>
  <c r="V419" i="1"/>
  <c r="X419" i="1" s="1"/>
  <c r="V420" i="1"/>
  <c r="X420" i="1" s="1"/>
  <c r="V421" i="1"/>
  <c r="X421" i="1" s="1"/>
  <c r="V422" i="1"/>
  <c r="X422" i="1" s="1"/>
  <c r="V423" i="1"/>
  <c r="X423" i="1" s="1"/>
  <c r="V424" i="1"/>
  <c r="X424" i="1" s="1"/>
  <c r="V425" i="1"/>
  <c r="X425" i="1" s="1"/>
  <c r="V426" i="1"/>
  <c r="X426" i="1" s="1"/>
  <c r="V427" i="1"/>
  <c r="X427" i="1" s="1"/>
  <c r="V428" i="1"/>
  <c r="X428" i="1" s="1"/>
  <c r="V429" i="1"/>
  <c r="X429" i="1" s="1"/>
  <c r="V430" i="1"/>
  <c r="X430" i="1" s="1"/>
  <c r="V431" i="1"/>
  <c r="X431" i="1" s="1"/>
  <c r="V432" i="1"/>
  <c r="X432" i="1" s="1"/>
  <c r="V433" i="1"/>
  <c r="X433" i="1" s="1"/>
  <c r="V434" i="1"/>
  <c r="X434" i="1" s="1"/>
  <c r="V435" i="1"/>
  <c r="X435" i="1" s="1"/>
  <c r="V436" i="1"/>
  <c r="X436" i="1" s="1"/>
  <c r="V437" i="1"/>
  <c r="X437" i="1" s="1"/>
  <c r="V438" i="1"/>
  <c r="X438" i="1" s="1"/>
  <c r="V439" i="1"/>
  <c r="X439" i="1" s="1"/>
  <c r="V440" i="1"/>
  <c r="X440" i="1" s="1"/>
  <c r="V441" i="1"/>
  <c r="X441" i="1" s="1"/>
  <c r="V442" i="1"/>
  <c r="X442" i="1" s="1"/>
  <c r="V443" i="1"/>
  <c r="X443" i="1" s="1"/>
  <c r="V444" i="1"/>
  <c r="X444" i="1" s="1"/>
  <c r="V445" i="1"/>
  <c r="X445" i="1" s="1"/>
  <c r="V446" i="1"/>
  <c r="X446" i="1" s="1"/>
  <c r="V447" i="1"/>
  <c r="X447" i="1" s="1"/>
  <c r="V448" i="1"/>
  <c r="X448" i="1" s="1"/>
  <c r="V449" i="1"/>
  <c r="X449" i="1" s="1"/>
  <c r="V450" i="1"/>
  <c r="X450" i="1" s="1"/>
  <c r="V451" i="1"/>
  <c r="X451" i="1" s="1"/>
  <c r="V452" i="1"/>
  <c r="X452" i="1" s="1"/>
  <c r="V453" i="1"/>
  <c r="X453" i="1" s="1"/>
  <c r="V454" i="1"/>
  <c r="X454" i="1" s="1"/>
  <c r="V455" i="1"/>
  <c r="X455" i="1" s="1"/>
  <c r="V456" i="1"/>
  <c r="X456" i="1" s="1"/>
  <c r="V457" i="1"/>
  <c r="X457" i="1" s="1"/>
  <c r="V458" i="1"/>
  <c r="X458" i="1" s="1"/>
  <c r="V459" i="1"/>
  <c r="X459" i="1" s="1"/>
  <c r="V460" i="1"/>
  <c r="X460" i="1" s="1"/>
  <c r="V461" i="1"/>
  <c r="X461" i="1" s="1"/>
  <c r="V462" i="1"/>
  <c r="X462" i="1" s="1"/>
  <c r="V463" i="1"/>
  <c r="X463" i="1" s="1"/>
  <c r="V464" i="1"/>
  <c r="X464" i="1" s="1"/>
  <c r="V465" i="1"/>
  <c r="X465" i="1" s="1"/>
  <c r="V466" i="1"/>
  <c r="X466" i="1" s="1"/>
  <c r="V467" i="1"/>
  <c r="X467" i="1" s="1"/>
  <c r="V468" i="1"/>
  <c r="X468" i="1" s="1"/>
  <c r="V469" i="1"/>
  <c r="X469" i="1" s="1"/>
  <c r="V470" i="1"/>
  <c r="X470" i="1" s="1"/>
  <c r="V471" i="1"/>
  <c r="X471" i="1" s="1"/>
  <c r="V472" i="1"/>
  <c r="X472" i="1" s="1"/>
  <c r="V473" i="1"/>
  <c r="X473" i="1" s="1"/>
  <c r="V474" i="1"/>
  <c r="X474" i="1" s="1"/>
  <c r="V475" i="1"/>
  <c r="X475" i="1" s="1"/>
  <c r="V476" i="1"/>
  <c r="X476" i="1" s="1"/>
  <c r="V477" i="1"/>
  <c r="X477" i="1" s="1"/>
  <c r="V478" i="1"/>
  <c r="X478" i="1" s="1"/>
  <c r="V479" i="1"/>
  <c r="X479" i="1" s="1"/>
  <c r="V480" i="1"/>
  <c r="X480" i="1" s="1"/>
  <c r="V481" i="1"/>
  <c r="X481" i="1" s="1"/>
  <c r="V482" i="1"/>
  <c r="X482" i="1" s="1"/>
  <c r="V483" i="1"/>
  <c r="X483" i="1" s="1"/>
  <c r="V484" i="1"/>
  <c r="X484" i="1" s="1"/>
  <c r="V485" i="1"/>
  <c r="X485" i="1" s="1"/>
  <c r="V486" i="1"/>
  <c r="X486" i="1" s="1"/>
  <c r="V487" i="1"/>
  <c r="X487" i="1" s="1"/>
  <c r="V488" i="1"/>
  <c r="X488" i="1" s="1"/>
  <c r="V489" i="1"/>
  <c r="X489" i="1" s="1"/>
  <c r="V490" i="1"/>
  <c r="X490" i="1" s="1"/>
  <c r="V491" i="1"/>
  <c r="X491" i="1" s="1"/>
  <c r="V492" i="1"/>
  <c r="X492" i="1" s="1"/>
  <c r="V493" i="1"/>
  <c r="X493" i="1" s="1"/>
  <c r="V494" i="1"/>
  <c r="X494" i="1" s="1"/>
  <c r="V495" i="1"/>
  <c r="X495" i="1" s="1"/>
  <c r="V496" i="1"/>
  <c r="X496" i="1" s="1"/>
  <c r="V497" i="1"/>
  <c r="X497" i="1" s="1"/>
  <c r="V498" i="1"/>
  <c r="X498" i="1" s="1"/>
  <c r="V499" i="1"/>
  <c r="X499" i="1" s="1"/>
  <c r="V500" i="1"/>
  <c r="X500" i="1" s="1"/>
  <c r="V501" i="1"/>
  <c r="X501" i="1" s="1"/>
  <c r="V502" i="1"/>
  <c r="X502" i="1" s="1"/>
  <c r="V503" i="1"/>
  <c r="X503" i="1" s="1"/>
  <c r="V504" i="1"/>
  <c r="X504" i="1" s="1"/>
  <c r="V505" i="1"/>
  <c r="X505" i="1" s="1"/>
  <c r="V506" i="1"/>
  <c r="X506" i="1" s="1"/>
  <c r="V507" i="1"/>
  <c r="X507" i="1" s="1"/>
  <c r="V508" i="1"/>
  <c r="X508" i="1" s="1"/>
  <c r="V509" i="1"/>
  <c r="X509" i="1" s="1"/>
  <c r="V510" i="1"/>
  <c r="X510" i="1" s="1"/>
  <c r="V511" i="1"/>
  <c r="X511" i="1" s="1"/>
  <c r="V512" i="1"/>
  <c r="X512" i="1" s="1"/>
  <c r="V513" i="1"/>
  <c r="X513" i="1" s="1"/>
  <c r="V514" i="1"/>
  <c r="X514" i="1" s="1"/>
  <c r="V515" i="1"/>
  <c r="X515" i="1" s="1"/>
  <c r="V516" i="1"/>
  <c r="X516" i="1" s="1"/>
  <c r="V517" i="1"/>
  <c r="X517" i="1" s="1"/>
  <c r="V518" i="1"/>
  <c r="X518" i="1" s="1"/>
  <c r="V519" i="1"/>
  <c r="X519" i="1" s="1"/>
  <c r="V520" i="1"/>
  <c r="X520" i="1" s="1"/>
  <c r="V521" i="1"/>
  <c r="X521" i="1" s="1"/>
  <c r="V522" i="1"/>
  <c r="X522" i="1" s="1"/>
  <c r="V523" i="1"/>
  <c r="X523" i="1" s="1"/>
  <c r="V524" i="1"/>
  <c r="X524" i="1" s="1"/>
  <c r="V525" i="1"/>
  <c r="X525" i="1" s="1"/>
  <c r="V526" i="1"/>
  <c r="X526" i="1" s="1"/>
  <c r="V527" i="1"/>
  <c r="X527" i="1" s="1"/>
  <c r="V528" i="1"/>
  <c r="X528" i="1" s="1"/>
  <c r="V529" i="1"/>
  <c r="X529" i="1" s="1"/>
  <c r="V530" i="1"/>
  <c r="X530" i="1" s="1"/>
  <c r="V531" i="1"/>
  <c r="X531" i="1" s="1"/>
  <c r="V532" i="1"/>
  <c r="X532" i="1" s="1"/>
  <c r="V533" i="1"/>
  <c r="X533" i="1" s="1"/>
  <c r="V534" i="1"/>
  <c r="X534" i="1" s="1"/>
  <c r="V535" i="1"/>
  <c r="X535" i="1" s="1"/>
  <c r="V536" i="1"/>
  <c r="X536" i="1" s="1"/>
  <c r="V537" i="1"/>
  <c r="X537" i="1" s="1"/>
  <c r="V538" i="1"/>
  <c r="X538" i="1" s="1"/>
  <c r="V539" i="1"/>
  <c r="X539" i="1" s="1"/>
  <c r="V540" i="1"/>
  <c r="X540" i="1" s="1"/>
  <c r="V541" i="1"/>
  <c r="X541" i="1" s="1"/>
  <c r="V542" i="1"/>
  <c r="X542" i="1" s="1"/>
  <c r="V543" i="1"/>
  <c r="X543" i="1" s="1"/>
  <c r="V544" i="1"/>
  <c r="X544" i="1" s="1"/>
  <c r="V545" i="1"/>
  <c r="X545" i="1" s="1"/>
  <c r="V546" i="1"/>
  <c r="X546" i="1" s="1"/>
  <c r="V547" i="1"/>
  <c r="X547" i="1" s="1"/>
  <c r="V548" i="1"/>
  <c r="X548" i="1" s="1"/>
  <c r="V549" i="1"/>
  <c r="X549" i="1" s="1"/>
  <c r="V550" i="1"/>
  <c r="X550" i="1" s="1"/>
  <c r="V551" i="1"/>
  <c r="X551" i="1" s="1"/>
  <c r="V552" i="1"/>
  <c r="X552" i="1" s="1"/>
  <c r="V553" i="1"/>
  <c r="X553" i="1" s="1"/>
  <c r="V554" i="1"/>
  <c r="X554" i="1" s="1"/>
  <c r="V555" i="1"/>
  <c r="X555" i="1" s="1"/>
  <c r="V556" i="1"/>
  <c r="X556" i="1" s="1"/>
  <c r="V557" i="1"/>
  <c r="X557" i="1" s="1"/>
  <c r="V558" i="1"/>
  <c r="X558" i="1" s="1"/>
  <c r="V559" i="1"/>
  <c r="X559" i="1" s="1"/>
  <c r="V560" i="1"/>
  <c r="X560" i="1" s="1"/>
  <c r="V561" i="1"/>
  <c r="X561" i="1" s="1"/>
  <c r="V562" i="1"/>
  <c r="X562" i="1" s="1"/>
  <c r="V563" i="1"/>
  <c r="X563" i="1" s="1"/>
  <c r="V564" i="1"/>
  <c r="X564" i="1" s="1"/>
  <c r="V565" i="1"/>
  <c r="X565" i="1" s="1"/>
  <c r="V566" i="1"/>
  <c r="X566" i="1" s="1"/>
  <c r="V567" i="1"/>
  <c r="X567" i="1" s="1"/>
  <c r="V568" i="1"/>
  <c r="X568" i="1" s="1"/>
  <c r="V569" i="1"/>
  <c r="X569" i="1" s="1"/>
  <c r="V570" i="1"/>
  <c r="X570" i="1" s="1"/>
  <c r="V571" i="1"/>
  <c r="X571" i="1" s="1"/>
  <c r="V572" i="1"/>
  <c r="X572" i="1" s="1"/>
  <c r="V573" i="1"/>
  <c r="X573" i="1" s="1"/>
  <c r="V574" i="1"/>
  <c r="X574" i="1" s="1"/>
  <c r="V575" i="1"/>
  <c r="X575" i="1" s="1"/>
  <c r="V576" i="1"/>
  <c r="X576" i="1" s="1"/>
  <c r="V577" i="1"/>
  <c r="X577" i="1" s="1"/>
  <c r="V578" i="1"/>
  <c r="X578" i="1" s="1"/>
  <c r="V579" i="1"/>
  <c r="X579" i="1" s="1"/>
  <c r="V580" i="1"/>
  <c r="X580" i="1" s="1"/>
  <c r="V581" i="1"/>
  <c r="X581" i="1" s="1"/>
  <c r="V582" i="1"/>
  <c r="X582" i="1" s="1"/>
  <c r="V583" i="1"/>
  <c r="X583" i="1" s="1"/>
  <c r="V584" i="1"/>
  <c r="X584" i="1" s="1"/>
  <c r="V585" i="1"/>
  <c r="X585" i="1" s="1"/>
  <c r="V586" i="1"/>
  <c r="X586" i="1" s="1"/>
  <c r="V587" i="1"/>
  <c r="X587" i="1" s="1"/>
  <c r="V588" i="1"/>
  <c r="X588" i="1" s="1"/>
  <c r="V589" i="1"/>
  <c r="X589" i="1" s="1"/>
  <c r="V590" i="1"/>
  <c r="X590" i="1" s="1"/>
  <c r="V591" i="1"/>
  <c r="X591" i="1" s="1"/>
  <c r="V592" i="1"/>
  <c r="X592" i="1" s="1"/>
  <c r="V593" i="1"/>
  <c r="X593" i="1" s="1"/>
  <c r="V594" i="1"/>
  <c r="X594" i="1" s="1"/>
  <c r="V595" i="1"/>
  <c r="X595" i="1" s="1"/>
  <c r="V596" i="1"/>
  <c r="X596" i="1" s="1"/>
  <c r="V597" i="1"/>
  <c r="X597" i="1" s="1"/>
  <c r="V598" i="1"/>
  <c r="X598" i="1" s="1"/>
  <c r="V599" i="1"/>
  <c r="X599" i="1" s="1"/>
  <c r="V600" i="1"/>
  <c r="X600" i="1" s="1"/>
  <c r="V601" i="1"/>
  <c r="X601" i="1" s="1"/>
  <c r="V602" i="1"/>
  <c r="X602" i="1" s="1"/>
  <c r="V603" i="1"/>
  <c r="X603" i="1" s="1"/>
  <c r="V604" i="1"/>
  <c r="X604" i="1" s="1"/>
  <c r="V605" i="1"/>
  <c r="X605" i="1" s="1"/>
  <c r="V606" i="1"/>
  <c r="X606" i="1" s="1"/>
  <c r="V607" i="1"/>
  <c r="X607" i="1" s="1"/>
  <c r="V608" i="1"/>
  <c r="X608" i="1" s="1"/>
  <c r="V609" i="1"/>
  <c r="X609" i="1" s="1"/>
  <c r="V610" i="1"/>
  <c r="X610" i="1" s="1"/>
  <c r="V611" i="1"/>
  <c r="X611" i="1" s="1"/>
  <c r="V612" i="1"/>
  <c r="X612" i="1" s="1"/>
  <c r="V613" i="1"/>
  <c r="X613" i="1" s="1"/>
  <c r="V614" i="1"/>
  <c r="X614" i="1" s="1"/>
  <c r="V615" i="1"/>
  <c r="X615" i="1" s="1"/>
  <c r="V616" i="1"/>
  <c r="X616" i="1" s="1"/>
  <c r="V617" i="1"/>
  <c r="X617" i="1" s="1"/>
  <c r="V618" i="1"/>
  <c r="X618" i="1" s="1"/>
  <c r="V619" i="1"/>
  <c r="X619" i="1" s="1"/>
  <c r="V620" i="1"/>
  <c r="X620" i="1" s="1"/>
  <c r="V621" i="1"/>
  <c r="X621" i="1" s="1"/>
  <c r="V622" i="1"/>
  <c r="X622" i="1" s="1"/>
  <c r="V623" i="1"/>
  <c r="X623" i="1" s="1"/>
  <c r="V624" i="1"/>
  <c r="X624" i="1" s="1"/>
  <c r="V625" i="1"/>
  <c r="X625" i="1" s="1"/>
  <c r="V626" i="1"/>
  <c r="X626" i="1" s="1"/>
  <c r="V627" i="1"/>
  <c r="X627" i="1" s="1"/>
  <c r="V628" i="1"/>
  <c r="X628" i="1" s="1"/>
  <c r="V629" i="1"/>
  <c r="X629" i="1" s="1"/>
  <c r="V630" i="1"/>
  <c r="X630" i="1" s="1"/>
  <c r="V631" i="1"/>
  <c r="X631" i="1" s="1"/>
  <c r="V632" i="1"/>
  <c r="X632" i="1" s="1"/>
  <c r="V633" i="1"/>
  <c r="X633" i="1" s="1"/>
  <c r="V634" i="1"/>
  <c r="X634" i="1" s="1"/>
  <c r="V635" i="1"/>
  <c r="X635" i="1" s="1"/>
  <c r="V636" i="1"/>
  <c r="X636" i="1" s="1"/>
  <c r="V637" i="1"/>
  <c r="X637" i="1" s="1"/>
  <c r="V638" i="1"/>
  <c r="X638" i="1" s="1"/>
  <c r="V639" i="1"/>
  <c r="X639" i="1" s="1"/>
  <c r="V640" i="1"/>
  <c r="X640" i="1" s="1"/>
  <c r="V641" i="1"/>
  <c r="X641" i="1" s="1"/>
  <c r="V642" i="1"/>
  <c r="X642" i="1" s="1"/>
  <c r="V643" i="1"/>
  <c r="X643" i="1" s="1"/>
  <c r="V644" i="1"/>
  <c r="X644" i="1" s="1"/>
  <c r="V645" i="1"/>
  <c r="X645" i="1" s="1"/>
  <c r="V646" i="1"/>
  <c r="X646" i="1" s="1"/>
  <c r="V647" i="1"/>
  <c r="X647" i="1" s="1"/>
  <c r="V648" i="1"/>
  <c r="X648" i="1" s="1"/>
  <c r="V649" i="1"/>
  <c r="X649" i="1" s="1"/>
  <c r="V650" i="1"/>
  <c r="X650" i="1" s="1"/>
  <c r="V651" i="1"/>
  <c r="X651" i="1" s="1"/>
  <c r="V652" i="1"/>
  <c r="X652" i="1" s="1"/>
  <c r="V653" i="1"/>
  <c r="X653" i="1" s="1"/>
  <c r="V654" i="1"/>
  <c r="X654" i="1" s="1"/>
  <c r="V655" i="1"/>
  <c r="X655" i="1" s="1"/>
  <c r="V656" i="1"/>
  <c r="X656" i="1" s="1"/>
  <c r="V657" i="1"/>
  <c r="X657" i="1" s="1"/>
  <c r="V658" i="1"/>
  <c r="X658" i="1" s="1"/>
  <c r="V659" i="1"/>
  <c r="X659" i="1" s="1"/>
  <c r="V660" i="1"/>
  <c r="X660" i="1" s="1"/>
  <c r="V661" i="1"/>
  <c r="X661" i="1" s="1"/>
  <c r="V662" i="1"/>
  <c r="X662" i="1" s="1"/>
  <c r="V663" i="1"/>
  <c r="X663" i="1" s="1"/>
  <c r="V664" i="1"/>
  <c r="X664" i="1" s="1"/>
  <c r="V665" i="1"/>
  <c r="X665" i="1" s="1"/>
  <c r="V666" i="1"/>
  <c r="X666" i="1" s="1"/>
  <c r="V667" i="1"/>
  <c r="X667" i="1" s="1"/>
  <c r="V668" i="1"/>
  <c r="X668" i="1" s="1"/>
  <c r="V669" i="1"/>
  <c r="X669" i="1" s="1"/>
  <c r="V670" i="1"/>
  <c r="X670" i="1" s="1"/>
  <c r="V671" i="1"/>
  <c r="X671" i="1" s="1"/>
  <c r="V672" i="1"/>
  <c r="X672" i="1" s="1"/>
  <c r="V673" i="1"/>
  <c r="X673" i="1" s="1"/>
  <c r="V674" i="1"/>
  <c r="X674" i="1" s="1"/>
  <c r="V675" i="1"/>
  <c r="X675" i="1" s="1"/>
  <c r="V676" i="1"/>
  <c r="X676" i="1" s="1"/>
  <c r="V677" i="1"/>
  <c r="X677" i="1" s="1"/>
  <c r="V678" i="1"/>
  <c r="X678" i="1" s="1"/>
  <c r="V679" i="1"/>
  <c r="X679" i="1" s="1"/>
  <c r="V680" i="1"/>
  <c r="X680" i="1" s="1"/>
  <c r="V681" i="1"/>
  <c r="X681" i="1" s="1"/>
  <c r="V682" i="1"/>
  <c r="X682" i="1" s="1"/>
  <c r="V683" i="1"/>
  <c r="X683" i="1" s="1"/>
  <c r="V684" i="1"/>
  <c r="X684" i="1" s="1"/>
  <c r="V685" i="1"/>
  <c r="X685" i="1" s="1"/>
  <c r="V686" i="1"/>
  <c r="X686" i="1" s="1"/>
  <c r="V687" i="1"/>
  <c r="X687" i="1" s="1"/>
  <c r="V688" i="1"/>
  <c r="X688" i="1" s="1"/>
  <c r="V689" i="1"/>
  <c r="X689" i="1" s="1"/>
  <c r="V690" i="1"/>
  <c r="X690" i="1" s="1"/>
  <c r="V691" i="1"/>
  <c r="X691" i="1" s="1"/>
  <c r="V692" i="1"/>
  <c r="X692" i="1" s="1"/>
  <c r="V693" i="1"/>
  <c r="X693" i="1" s="1"/>
  <c r="V694" i="1"/>
  <c r="X694" i="1" s="1"/>
  <c r="V695" i="1"/>
  <c r="X695" i="1" s="1"/>
  <c r="V696" i="1"/>
  <c r="X696" i="1" s="1"/>
  <c r="V697" i="1"/>
  <c r="X697" i="1" s="1"/>
  <c r="V698" i="1"/>
  <c r="X698" i="1" s="1"/>
  <c r="V699" i="1"/>
  <c r="X699" i="1" s="1"/>
  <c r="V700" i="1"/>
  <c r="X700" i="1" s="1"/>
  <c r="V701" i="1"/>
  <c r="X701" i="1" s="1"/>
  <c r="V702" i="1"/>
  <c r="X702" i="1" s="1"/>
  <c r="V703" i="1"/>
  <c r="X703" i="1" s="1"/>
  <c r="V704" i="1"/>
  <c r="X704" i="1" s="1"/>
  <c r="V705" i="1"/>
  <c r="X705" i="1" s="1"/>
  <c r="V706" i="1"/>
  <c r="X706" i="1" s="1"/>
  <c r="V707" i="1"/>
  <c r="X707" i="1" s="1"/>
  <c r="V708" i="1"/>
  <c r="X708" i="1" s="1"/>
  <c r="V709" i="1"/>
  <c r="X709" i="1" s="1"/>
  <c r="V710" i="1"/>
  <c r="X710" i="1" s="1"/>
  <c r="V711" i="1"/>
  <c r="X711" i="1" s="1"/>
  <c r="V712" i="1"/>
  <c r="X712" i="1" s="1"/>
  <c r="V713" i="1"/>
  <c r="X713" i="1" s="1"/>
  <c r="V714" i="1"/>
  <c r="X714" i="1" s="1"/>
  <c r="V715" i="1"/>
  <c r="X715" i="1" s="1"/>
  <c r="V716" i="1"/>
  <c r="X716" i="1" s="1"/>
  <c r="V717" i="1"/>
  <c r="X717" i="1" s="1"/>
  <c r="V718" i="1"/>
  <c r="X718" i="1" s="1"/>
  <c r="V719" i="1"/>
  <c r="X719" i="1" s="1"/>
  <c r="V720" i="1"/>
  <c r="X720" i="1" s="1"/>
  <c r="V721" i="1"/>
  <c r="X721" i="1" s="1"/>
  <c r="V722" i="1"/>
  <c r="X722" i="1" s="1"/>
  <c r="V723" i="1"/>
  <c r="X723" i="1" s="1"/>
  <c r="V724" i="1"/>
  <c r="X724" i="1" s="1"/>
  <c r="V725" i="1"/>
  <c r="X725" i="1" s="1"/>
  <c r="V726" i="1"/>
  <c r="X726" i="1" s="1"/>
  <c r="V727" i="1"/>
  <c r="X727" i="1" s="1"/>
  <c r="V728" i="1"/>
  <c r="X728" i="1" s="1"/>
  <c r="V729" i="1"/>
  <c r="X729" i="1" s="1"/>
  <c r="V730" i="1"/>
  <c r="X730" i="1" s="1"/>
  <c r="V731" i="1"/>
  <c r="X731" i="1" s="1"/>
  <c r="V732" i="1"/>
  <c r="X732" i="1" s="1"/>
  <c r="V733" i="1"/>
  <c r="X733" i="1" s="1"/>
  <c r="V734" i="1"/>
  <c r="X734" i="1" s="1"/>
  <c r="V735" i="1"/>
  <c r="X735" i="1" s="1"/>
  <c r="V736" i="1"/>
  <c r="X736" i="1" s="1"/>
  <c r="V737" i="1"/>
  <c r="X737" i="1" s="1"/>
  <c r="V738" i="1"/>
  <c r="X738" i="1" s="1"/>
  <c r="V739" i="1"/>
  <c r="X739" i="1" s="1"/>
  <c r="V740" i="1"/>
  <c r="X740" i="1" s="1"/>
  <c r="V741" i="1"/>
  <c r="X741" i="1" s="1"/>
  <c r="V742" i="1"/>
  <c r="X742" i="1" s="1"/>
  <c r="V743" i="1"/>
  <c r="X743" i="1" s="1"/>
  <c r="V744" i="1"/>
  <c r="X744" i="1" s="1"/>
  <c r="V745" i="1"/>
  <c r="X745" i="1" s="1"/>
  <c r="V746" i="1"/>
  <c r="X746" i="1" s="1"/>
  <c r="V747" i="1"/>
  <c r="X747" i="1" s="1"/>
  <c r="V748" i="1"/>
  <c r="X748" i="1" s="1"/>
  <c r="V749" i="1"/>
  <c r="X749" i="1" s="1"/>
  <c r="V750" i="1"/>
  <c r="X750" i="1" s="1"/>
  <c r="V751" i="1"/>
  <c r="X751" i="1" s="1"/>
  <c r="V752" i="1"/>
  <c r="X752" i="1" s="1"/>
  <c r="V753" i="1"/>
  <c r="X753" i="1" s="1"/>
  <c r="V754" i="1"/>
  <c r="X754" i="1" s="1"/>
  <c r="V755" i="1"/>
  <c r="X755" i="1" s="1"/>
  <c r="V756" i="1"/>
  <c r="X756" i="1" s="1"/>
  <c r="V757" i="1"/>
  <c r="X757" i="1" s="1"/>
  <c r="V758" i="1"/>
  <c r="X758" i="1" s="1"/>
  <c r="V759" i="1"/>
  <c r="X759" i="1" s="1"/>
  <c r="V760" i="1"/>
  <c r="X760" i="1" s="1"/>
  <c r="V761" i="1"/>
  <c r="X761" i="1" s="1"/>
  <c r="V762" i="1"/>
  <c r="X762" i="1" s="1"/>
  <c r="V763" i="1"/>
  <c r="X763" i="1" s="1"/>
  <c r="V764" i="1"/>
  <c r="X764" i="1" s="1"/>
  <c r="V765" i="1"/>
  <c r="X765" i="1" s="1"/>
  <c r="V766" i="1"/>
  <c r="X766" i="1" s="1"/>
  <c r="V767" i="1"/>
  <c r="X767" i="1" s="1"/>
  <c r="V768" i="1"/>
  <c r="X768" i="1" s="1"/>
  <c r="V769" i="1"/>
  <c r="X769" i="1" s="1"/>
  <c r="V770" i="1"/>
  <c r="X770" i="1" s="1"/>
  <c r="V771" i="1"/>
  <c r="X771" i="1" s="1"/>
  <c r="V772" i="1"/>
  <c r="X772" i="1" s="1"/>
  <c r="V773" i="1"/>
  <c r="X773" i="1" s="1"/>
  <c r="V774" i="1"/>
  <c r="X774" i="1" s="1"/>
  <c r="V775" i="1"/>
  <c r="X775" i="1" s="1"/>
  <c r="V776" i="1"/>
  <c r="X776" i="1" s="1"/>
  <c r="V777" i="1"/>
  <c r="X777" i="1" s="1"/>
  <c r="V778" i="1"/>
  <c r="X778" i="1" s="1"/>
  <c r="V779" i="1"/>
  <c r="X779" i="1" s="1"/>
  <c r="V780" i="1"/>
  <c r="X780" i="1" s="1"/>
  <c r="V781" i="1"/>
  <c r="X781" i="1" s="1"/>
  <c r="V782" i="1"/>
  <c r="X782" i="1" s="1"/>
  <c r="V783" i="1"/>
  <c r="X783" i="1" s="1"/>
  <c r="V784" i="1"/>
  <c r="X784" i="1" s="1"/>
  <c r="V785" i="1"/>
  <c r="X785" i="1" s="1"/>
  <c r="V786" i="1"/>
  <c r="X786" i="1" s="1"/>
  <c r="V787" i="1"/>
  <c r="X787" i="1" s="1"/>
  <c r="V788" i="1"/>
  <c r="X788" i="1" s="1"/>
  <c r="V789" i="1"/>
  <c r="X789" i="1" s="1"/>
  <c r="V790" i="1"/>
  <c r="X790" i="1" s="1"/>
  <c r="V791" i="1"/>
  <c r="X791" i="1" s="1"/>
  <c r="V792" i="1"/>
  <c r="X792" i="1" s="1"/>
  <c r="V793" i="1"/>
  <c r="X793" i="1" s="1"/>
  <c r="V794" i="1"/>
  <c r="X794" i="1" s="1"/>
  <c r="V795" i="1"/>
  <c r="X795" i="1" s="1"/>
  <c r="V796" i="1"/>
  <c r="X796" i="1" s="1"/>
  <c r="V797" i="1"/>
  <c r="X797" i="1" s="1"/>
  <c r="V798" i="1"/>
  <c r="X798" i="1" s="1"/>
  <c r="V799" i="1"/>
  <c r="X799" i="1" s="1"/>
  <c r="V800" i="1"/>
  <c r="X800" i="1" s="1"/>
  <c r="V801" i="1"/>
  <c r="X801" i="1" s="1"/>
  <c r="V802" i="1"/>
  <c r="X802" i="1" s="1"/>
  <c r="V803" i="1"/>
  <c r="X803" i="1" s="1"/>
  <c r="V804" i="1"/>
  <c r="X804" i="1" s="1"/>
  <c r="V805" i="1"/>
  <c r="X805" i="1" s="1"/>
  <c r="V806" i="1"/>
  <c r="X806" i="1" s="1"/>
  <c r="V807" i="1"/>
  <c r="X807" i="1" s="1"/>
  <c r="V808" i="1"/>
  <c r="X808" i="1" s="1"/>
  <c r="V809" i="1"/>
  <c r="X809" i="1" s="1"/>
  <c r="V810" i="1"/>
  <c r="X810" i="1" s="1"/>
  <c r="V811" i="1"/>
  <c r="X811" i="1" s="1"/>
  <c r="V812" i="1"/>
  <c r="X812" i="1" s="1"/>
  <c r="V813" i="1"/>
  <c r="X813" i="1" s="1"/>
  <c r="V814" i="1"/>
  <c r="X814" i="1" s="1"/>
  <c r="V815" i="1"/>
  <c r="X815" i="1" s="1"/>
  <c r="V816" i="1"/>
  <c r="X816" i="1" s="1"/>
  <c r="V817" i="1"/>
  <c r="X817" i="1" s="1"/>
  <c r="V818" i="1"/>
  <c r="X818" i="1" s="1"/>
  <c r="V819" i="1"/>
  <c r="X819" i="1" s="1"/>
  <c r="V820" i="1"/>
  <c r="X820" i="1" s="1"/>
  <c r="V821" i="1"/>
  <c r="X821" i="1" s="1"/>
  <c r="V822" i="1"/>
  <c r="X822" i="1" s="1"/>
  <c r="V823" i="1"/>
  <c r="X823" i="1" s="1"/>
  <c r="V824" i="1"/>
  <c r="X824" i="1" s="1"/>
  <c r="V825" i="1"/>
  <c r="X825" i="1" s="1"/>
  <c r="V826" i="1"/>
  <c r="X826" i="1" s="1"/>
  <c r="V827" i="1"/>
  <c r="X827" i="1" s="1"/>
  <c r="V828" i="1"/>
  <c r="X828" i="1" s="1"/>
  <c r="V829" i="1"/>
  <c r="X829" i="1" s="1"/>
  <c r="V830" i="1"/>
  <c r="X830" i="1" s="1"/>
  <c r="V831" i="1"/>
  <c r="X831" i="1" s="1"/>
  <c r="V832" i="1"/>
  <c r="X832" i="1" s="1"/>
  <c r="V833" i="1"/>
  <c r="X833" i="1" s="1"/>
  <c r="V834" i="1"/>
  <c r="X834" i="1" s="1"/>
  <c r="V835" i="1"/>
  <c r="X835" i="1" s="1"/>
  <c r="V836" i="1"/>
  <c r="X836" i="1" s="1"/>
  <c r="V837" i="1"/>
  <c r="X837" i="1" s="1"/>
  <c r="V838" i="1"/>
  <c r="X838" i="1" s="1"/>
  <c r="V839" i="1"/>
  <c r="X839" i="1" s="1"/>
  <c r="V840" i="1"/>
  <c r="X840" i="1" s="1"/>
  <c r="V841" i="1"/>
  <c r="X841" i="1" s="1"/>
  <c r="V842" i="1"/>
  <c r="X842" i="1" s="1"/>
  <c r="V843" i="1"/>
  <c r="X843" i="1" s="1"/>
  <c r="V844" i="1"/>
  <c r="X844" i="1" s="1"/>
  <c r="V845" i="1"/>
  <c r="X845" i="1" s="1"/>
  <c r="V846" i="1"/>
  <c r="X846" i="1" s="1"/>
  <c r="V847" i="1"/>
  <c r="X847" i="1" s="1"/>
  <c r="V848" i="1"/>
  <c r="X848" i="1" s="1"/>
  <c r="V849" i="1"/>
  <c r="X849" i="1" s="1"/>
  <c r="V850" i="1"/>
  <c r="X850" i="1" s="1"/>
  <c r="V851" i="1"/>
  <c r="X851" i="1" s="1"/>
  <c r="V852" i="1"/>
  <c r="X852" i="1" s="1"/>
  <c r="V853" i="1"/>
  <c r="X853" i="1" s="1"/>
  <c r="V854" i="1"/>
  <c r="X854" i="1" s="1"/>
  <c r="V855" i="1"/>
  <c r="X855" i="1" s="1"/>
  <c r="V856" i="1"/>
  <c r="X856" i="1" s="1"/>
  <c r="V857" i="1"/>
  <c r="X857" i="1" s="1"/>
  <c r="V858" i="1"/>
  <c r="X858" i="1" s="1"/>
  <c r="V859" i="1"/>
  <c r="X859" i="1" s="1"/>
  <c r="V860" i="1"/>
  <c r="X860" i="1" s="1"/>
  <c r="V861" i="1"/>
  <c r="X861" i="1" s="1"/>
  <c r="V862" i="1"/>
  <c r="X862" i="1" s="1"/>
  <c r="V863" i="1"/>
  <c r="X863" i="1" s="1"/>
  <c r="V864" i="1"/>
  <c r="X864" i="1" s="1"/>
  <c r="V865" i="1"/>
  <c r="X865" i="1" s="1"/>
  <c r="V866" i="1"/>
  <c r="X866" i="1" s="1"/>
  <c r="V867" i="1"/>
  <c r="X867" i="1" s="1"/>
  <c r="V868" i="1"/>
  <c r="X868" i="1" s="1"/>
  <c r="V869" i="1"/>
  <c r="X869" i="1" s="1"/>
  <c r="V870" i="1"/>
  <c r="X870" i="1" s="1"/>
  <c r="V871" i="1"/>
  <c r="X871" i="1" s="1"/>
  <c r="V872" i="1"/>
  <c r="X872" i="1" s="1"/>
  <c r="V873" i="1"/>
  <c r="X873" i="1" s="1"/>
  <c r="V874" i="1"/>
  <c r="X874" i="1" s="1"/>
  <c r="V875" i="1"/>
  <c r="X875" i="1" s="1"/>
  <c r="V876" i="1"/>
  <c r="X876" i="1" s="1"/>
  <c r="V877" i="1"/>
  <c r="X877" i="1" s="1"/>
  <c r="V878" i="1"/>
  <c r="X878" i="1" s="1"/>
  <c r="V879" i="1"/>
  <c r="X879" i="1" s="1"/>
  <c r="V880" i="1"/>
  <c r="X880" i="1" s="1"/>
  <c r="V881" i="1"/>
  <c r="X881" i="1" s="1"/>
  <c r="V882" i="1"/>
  <c r="X882" i="1" s="1"/>
  <c r="V883" i="1"/>
  <c r="X883" i="1" s="1"/>
  <c r="V884" i="1"/>
  <c r="X884" i="1" s="1"/>
  <c r="V885" i="1"/>
  <c r="X885" i="1" s="1"/>
  <c r="V886" i="1"/>
  <c r="X886" i="1" s="1"/>
  <c r="V887" i="1"/>
  <c r="X887" i="1" s="1"/>
  <c r="V888" i="1"/>
  <c r="X888" i="1" s="1"/>
  <c r="V889" i="1"/>
  <c r="X889" i="1" s="1"/>
  <c r="V890" i="1"/>
  <c r="X890" i="1" s="1"/>
  <c r="V891" i="1"/>
  <c r="X891" i="1" s="1"/>
  <c r="V892" i="1"/>
  <c r="X892" i="1" s="1"/>
  <c r="V893" i="1"/>
  <c r="X893" i="1" s="1"/>
  <c r="V894" i="1"/>
  <c r="X894" i="1" s="1"/>
  <c r="V895" i="1"/>
  <c r="X895" i="1" s="1"/>
  <c r="V896" i="1"/>
  <c r="X896" i="1" s="1"/>
  <c r="V897" i="1"/>
  <c r="X897" i="1" s="1"/>
  <c r="V898" i="1"/>
  <c r="X898" i="1" s="1"/>
  <c r="V899" i="1"/>
  <c r="X899" i="1" s="1"/>
  <c r="V900" i="1"/>
  <c r="X900" i="1" s="1"/>
  <c r="V901" i="1"/>
  <c r="X901" i="1" s="1"/>
  <c r="V902" i="1"/>
  <c r="X902" i="1" s="1"/>
  <c r="V903" i="1"/>
  <c r="X903" i="1" s="1"/>
  <c r="V904" i="1"/>
  <c r="X904" i="1" s="1"/>
  <c r="V905" i="1"/>
  <c r="X905" i="1" s="1"/>
  <c r="V906" i="1"/>
  <c r="X906" i="1" s="1"/>
  <c r="V907" i="1"/>
  <c r="X907" i="1" s="1"/>
  <c r="V908" i="1"/>
  <c r="X908" i="1" s="1"/>
  <c r="V909" i="1"/>
  <c r="X909" i="1" s="1"/>
  <c r="V910" i="1"/>
  <c r="X910" i="1" s="1"/>
  <c r="V911" i="1"/>
  <c r="X911" i="1" s="1"/>
  <c r="V912" i="1"/>
  <c r="X912" i="1" s="1"/>
  <c r="V913" i="1"/>
  <c r="X913" i="1" s="1"/>
  <c r="V914" i="1"/>
  <c r="X914" i="1" s="1"/>
  <c r="V915" i="1"/>
  <c r="X915" i="1" s="1"/>
  <c r="V916" i="1"/>
  <c r="X916" i="1" s="1"/>
  <c r="V917" i="1"/>
  <c r="X917" i="1" s="1"/>
  <c r="V918" i="1"/>
  <c r="X918" i="1" s="1"/>
  <c r="V919" i="1"/>
  <c r="X919" i="1" s="1"/>
  <c r="V920" i="1"/>
  <c r="X920" i="1" s="1"/>
  <c r="V921" i="1"/>
  <c r="X921" i="1" s="1"/>
  <c r="V922" i="1"/>
  <c r="X922" i="1" s="1"/>
  <c r="V923" i="1"/>
  <c r="X923" i="1" s="1"/>
  <c r="V924" i="1"/>
  <c r="X924" i="1" s="1"/>
  <c r="V925" i="1"/>
  <c r="X925" i="1" s="1"/>
  <c r="V926" i="1"/>
  <c r="X926" i="1" s="1"/>
  <c r="V927" i="1"/>
  <c r="X927" i="1" s="1"/>
  <c r="V928" i="1"/>
  <c r="X928" i="1" s="1"/>
  <c r="V929" i="1"/>
  <c r="X929" i="1" s="1"/>
  <c r="V930" i="1"/>
  <c r="X930" i="1" s="1"/>
  <c r="V931" i="1"/>
  <c r="X931" i="1" s="1"/>
  <c r="V932" i="1"/>
  <c r="X932" i="1" s="1"/>
  <c r="V933" i="1"/>
  <c r="X933" i="1" s="1"/>
  <c r="V934" i="1"/>
  <c r="X934" i="1" s="1"/>
  <c r="V935" i="1"/>
  <c r="X935" i="1" s="1"/>
  <c r="V936" i="1"/>
  <c r="X936" i="1" s="1"/>
  <c r="V937" i="1"/>
  <c r="X937" i="1" s="1"/>
  <c r="V938" i="1"/>
  <c r="X938" i="1" s="1"/>
  <c r="V939" i="1"/>
  <c r="X939" i="1" s="1"/>
  <c r="V940" i="1"/>
  <c r="X940" i="1" s="1"/>
  <c r="V941" i="1"/>
  <c r="X941" i="1" s="1"/>
  <c r="V942" i="1"/>
  <c r="X942" i="1" s="1"/>
  <c r="V943" i="1"/>
  <c r="X943" i="1" s="1"/>
  <c r="V944" i="1"/>
  <c r="X944" i="1" s="1"/>
  <c r="V945" i="1"/>
  <c r="X945" i="1" s="1"/>
  <c r="V946" i="1"/>
  <c r="X946" i="1" s="1"/>
  <c r="V947" i="1"/>
  <c r="X947" i="1" s="1"/>
  <c r="V948" i="1"/>
  <c r="X948" i="1" s="1"/>
  <c r="V949" i="1"/>
  <c r="X949" i="1" s="1"/>
  <c r="V950" i="1"/>
  <c r="X950" i="1" s="1"/>
  <c r="V951" i="1"/>
  <c r="X951" i="1" s="1"/>
  <c r="V952" i="1"/>
  <c r="X952" i="1" s="1"/>
  <c r="V953" i="1"/>
  <c r="X953" i="1" s="1"/>
  <c r="V954" i="1"/>
  <c r="X954" i="1" s="1"/>
  <c r="V955" i="1"/>
  <c r="X955" i="1" s="1"/>
  <c r="V956" i="1"/>
  <c r="X956" i="1" s="1"/>
  <c r="V957" i="1"/>
  <c r="X957" i="1" s="1"/>
  <c r="V958" i="1"/>
  <c r="X958" i="1" s="1"/>
  <c r="V959" i="1"/>
  <c r="X959" i="1" s="1"/>
  <c r="V960" i="1"/>
  <c r="X960" i="1" s="1"/>
  <c r="V961" i="1"/>
  <c r="X961" i="1" s="1"/>
  <c r="V962" i="1"/>
  <c r="X962" i="1" s="1"/>
  <c r="V963" i="1"/>
  <c r="X963" i="1" s="1"/>
  <c r="V964" i="1"/>
  <c r="X964" i="1" s="1"/>
  <c r="V965" i="1"/>
  <c r="X965" i="1" s="1"/>
  <c r="V966" i="1"/>
  <c r="X966" i="1" s="1"/>
  <c r="V967" i="1"/>
  <c r="X967" i="1" s="1"/>
  <c r="V968" i="1"/>
  <c r="X968" i="1" s="1"/>
  <c r="V969" i="1"/>
  <c r="X969" i="1" s="1"/>
  <c r="V970" i="1"/>
  <c r="X970" i="1" s="1"/>
  <c r="V971" i="1"/>
  <c r="X971" i="1" s="1"/>
  <c r="V972" i="1"/>
  <c r="X972" i="1" s="1"/>
  <c r="V973" i="1"/>
  <c r="X973" i="1" s="1"/>
  <c r="V974" i="1"/>
  <c r="X974" i="1" s="1"/>
  <c r="V975" i="1"/>
  <c r="X975" i="1" s="1"/>
  <c r="V976" i="1"/>
  <c r="X976" i="1" s="1"/>
  <c r="V977" i="1"/>
  <c r="X977" i="1" s="1"/>
  <c r="V978" i="1"/>
  <c r="X978" i="1" s="1"/>
  <c r="V979" i="1"/>
  <c r="X979" i="1" s="1"/>
  <c r="V980" i="1"/>
  <c r="X980" i="1" s="1"/>
  <c r="V981" i="1"/>
  <c r="X981" i="1" s="1"/>
  <c r="V982" i="1"/>
  <c r="X982" i="1" s="1"/>
  <c r="V983" i="1"/>
  <c r="X983" i="1" s="1"/>
  <c r="V984" i="1"/>
  <c r="X984" i="1" s="1"/>
  <c r="V985" i="1"/>
  <c r="X985" i="1" s="1"/>
  <c r="V986" i="1"/>
  <c r="X986" i="1" s="1"/>
  <c r="V987" i="1"/>
  <c r="X987" i="1" s="1"/>
  <c r="V988" i="1"/>
  <c r="X988" i="1" s="1"/>
  <c r="V989" i="1"/>
  <c r="X989" i="1" s="1"/>
  <c r="V990" i="1"/>
  <c r="X990" i="1" s="1"/>
  <c r="V991" i="1"/>
  <c r="X991" i="1" s="1"/>
  <c r="V992" i="1"/>
  <c r="X992" i="1" s="1"/>
  <c r="V993" i="1"/>
  <c r="X993" i="1" s="1"/>
  <c r="V994" i="1"/>
  <c r="X994" i="1" s="1"/>
  <c r="V995" i="1"/>
  <c r="X995" i="1" s="1"/>
  <c r="V996" i="1"/>
  <c r="X996" i="1" s="1"/>
  <c r="V997" i="1"/>
  <c r="X997" i="1" s="1"/>
  <c r="V998" i="1"/>
  <c r="X998" i="1" s="1"/>
  <c r="V999" i="1"/>
  <c r="X999" i="1" s="1"/>
  <c r="V1000" i="1"/>
  <c r="X1000" i="1" s="1"/>
  <c r="V1001" i="1"/>
  <c r="X1001" i="1" s="1"/>
  <c r="V1002" i="1"/>
  <c r="X1002" i="1" s="1"/>
  <c r="V1003" i="1"/>
  <c r="X1003" i="1" s="1"/>
  <c r="V1004" i="1"/>
  <c r="X1004" i="1" s="1"/>
  <c r="V1005" i="1"/>
  <c r="X1005" i="1" s="1"/>
  <c r="V1006" i="1"/>
  <c r="X1006" i="1" s="1"/>
  <c r="V1007" i="1"/>
  <c r="X1007" i="1" s="1"/>
  <c r="V1008" i="1"/>
  <c r="X1008" i="1" s="1"/>
  <c r="V1009" i="1"/>
  <c r="X1009" i="1" s="1"/>
  <c r="V1010" i="1"/>
  <c r="X1010" i="1" s="1"/>
  <c r="V1011" i="1"/>
  <c r="X1011" i="1" s="1"/>
  <c r="V1012" i="1"/>
  <c r="X1012" i="1" s="1"/>
  <c r="V1013" i="1"/>
  <c r="X1013" i="1" s="1"/>
  <c r="V1014" i="1"/>
  <c r="X1014" i="1" s="1"/>
  <c r="V1015" i="1"/>
  <c r="X1015" i="1" s="1"/>
  <c r="V1016" i="1"/>
  <c r="X1016" i="1" s="1"/>
  <c r="V1017" i="1"/>
  <c r="X1017" i="1" s="1"/>
  <c r="V1018" i="1"/>
  <c r="X1018" i="1" s="1"/>
  <c r="V1019" i="1"/>
  <c r="X1019" i="1" s="1"/>
  <c r="V1020" i="1"/>
  <c r="X1020" i="1" s="1"/>
  <c r="V1021" i="1"/>
  <c r="X1021" i="1" s="1"/>
  <c r="V1022" i="1"/>
  <c r="X1022" i="1" s="1"/>
  <c r="V1023" i="1"/>
  <c r="X1023" i="1" s="1"/>
  <c r="V1024" i="1"/>
  <c r="X1024" i="1" s="1"/>
  <c r="V1025" i="1"/>
  <c r="X1025" i="1" s="1"/>
  <c r="V1026" i="1"/>
  <c r="X1026" i="1" s="1"/>
  <c r="V1027" i="1"/>
  <c r="X1027" i="1" s="1"/>
  <c r="V1028" i="1"/>
  <c r="X1028" i="1" s="1"/>
  <c r="V1029" i="1"/>
  <c r="X1029" i="1" s="1"/>
  <c r="V1030" i="1"/>
  <c r="X1030" i="1" s="1"/>
  <c r="V1031" i="1"/>
  <c r="X1031" i="1" s="1"/>
  <c r="V1032" i="1"/>
  <c r="X1032" i="1" s="1"/>
  <c r="V1033" i="1"/>
  <c r="X1033" i="1" s="1"/>
  <c r="V1034" i="1"/>
  <c r="X1034" i="1" s="1"/>
  <c r="V1035" i="1"/>
  <c r="X1035" i="1" s="1"/>
  <c r="V1036" i="1"/>
  <c r="X1036" i="1" s="1"/>
  <c r="V1037" i="1"/>
  <c r="X1037" i="1" s="1"/>
  <c r="V1038" i="1"/>
  <c r="X1038" i="1" s="1"/>
  <c r="V1039" i="1"/>
  <c r="X1039" i="1" s="1"/>
  <c r="V1040" i="1"/>
  <c r="X1040" i="1" s="1"/>
  <c r="V1041" i="1"/>
  <c r="X1041" i="1" s="1"/>
  <c r="V1042" i="1"/>
  <c r="X1042" i="1" s="1"/>
  <c r="V1043" i="1"/>
  <c r="X1043" i="1" s="1"/>
  <c r="V1044" i="1"/>
  <c r="X1044" i="1" s="1"/>
  <c r="V1045" i="1"/>
  <c r="X1045" i="1" s="1"/>
  <c r="V1046" i="1"/>
  <c r="X1046" i="1" s="1"/>
  <c r="V1047" i="1"/>
  <c r="X1047" i="1" s="1"/>
  <c r="V1048" i="1"/>
  <c r="X1048" i="1" s="1"/>
  <c r="V1049" i="1"/>
  <c r="X1049" i="1" s="1"/>
  <c r="V1050" i="1"/>
  <c r="X1050" i="1" s="1"/>
  <c r="V1051" i="1"/>
  <c r="X1051" i="1" s="1"/>
  <c r="V1052" i="1"/>
  <c r="X1052" i="1" s="1"/>
  <c r="V1053" i="1"/>
  <c r="X1053" i="1" s="1"/>
  <c r="V1054" i="1"/>
  <c r="X1054" i="1" s="1"/>
  <c r="V1055" i="1"/>
  <c r="X1055" i="1" s="1"/>
  <c r="V1056" i="1"/>
  <c r="X1056" i="1" s="1"/>
  <c r="V1057" i="1"/>
  <c r="X1057" i="1" s="1"/>
  <c r="V1058" i="1"/>
  <c r="X1058" i="1" s="1"/>
  <c r="V1059" i="1"/>
  <c r="X1059" i="1" s="1"/>
  <c r="V1060" i="1"/>
  <c r="X1060" i="1" s="1"/>
  <c r="V1061" i="1"/>
  <c r="X1061" i="1" s="1"/>
  <c r="V1062" i="1"/>
  <c r="X1062" i="1" s="1"/>
  <c r="V1063" i="1"/>
  <c r="X1063" i="1" s="1"/>
  <c r="V1064" i="1"/>
  <c r="X1064" i="1" s="1"/>
  <c r="V1065" i="1"/>
  <c r="X1065" i="1" s="1"/>
  <c r="V1066" i="1"/>
  <c r="X1066" i="1" s="1"/>
  <c r="V1067" i="1"/>
  <c r="X1067" i="1" s="1"/>
  <c r="V1068" i="1"/>
  <c r="X1068" i="1" s="1"/>
  <c r="V1069" i="1"/>
  <c r="X1069" i="1" s="1"/>
  <c r="V1070" i="1"/>
  <c r="X1070" i="1" s="1"/>
  <c r="V1071" i="1"/>
  <c r="X1071" i="1" s="1"/>
  <c r="V1072" i="1"/>
  <c r="X1072" i="1" s="1"/>
  <c r="V1073" i="1"/>
  <c r="X1073" i="1" s="1"/>
  <c r="V1074" i="1"/>
  <c r="X1074" i="1" s="1"/>
  <c r="V1075" i="1"/>
  <c r="X1075" i="1" s="1"/>
  <c r="V1076" i="1"/>
  <c r="X1076" i="1" s="1"/>
  <c r="V1077" i="1"/>
  <c r="X1077" i="1" s="1"/>
  <c r="V1078" i="1"/>
  <c r="X1078" i="1" s="1"/>
  <c r="V1079" i="1"/>
  <c r="X1079" i="1" s="1"/>
  <c r="V1080" i="1"/>
  <c r="X1080" i="1" s="1"/>
  <c r="V1081" i="1"/>
  <c r="X1081" i="1" s="1"/>
  <c r="V1082" i="1"/>
  <c r="X1082" i="1" s="1"/>
  <c r="V1083" i="1"/>
  <c r="X1083" i="1" s="1"/>
  <c r="V1084" i="1"/>
  <c r="X1084" i="1" s="1"/>
  <c r="V1085" i="1"/>
  <c r="X1085" i="1" s="1"/>
  <c r="V1086" i="1"/>
  <c r="X1086" i="1" s="1"/>
  <c r="V1087" i="1"/>
  <c r="X1087" i="1" s="1"/>
  <c r="V1088" i="1"/>
  <c r="X1088" i="1" s="1"/>
  <c r="V1089" i="1"/>
  <c r="X1089" i="1" s="1"/>
  <c r="V1090" i="1"/>
  <c r="X1090" i="1" s="1"/>
  <c r="V1091" i="1"/>
  <c r="X1091" i="1" s="1"/>
  <c r="V1092" i="1"/>
  <c r="X1092" i="1" s="1"/>
  <c r="V1093" i="1"/>
  <c r="X1093" i="1" s="1"/>
  <c r="V1094" i="1"/>
  <c r="X1094" i="1" s="1"/>
  <c r="V1095" i="1"/>
  <c r="X1095" i="1" s="1"/>
  <c r="V1096" i="1"/>
  <c r="X1096" i="1" s="1"/>
  <c r="V1097" i="1"/>
  <c r="X1097" i="1" s="1"/>
  <c r="V1098" i="1"/>
  <c r="X1098" i="1" s="1"/>
  <c r="V1099" i="1"/>
  <c r="X1099" i="1" s="1"/>
  <c r="V1100" i="1"/>
  <c r="X1100" i="1" s="1"/>
  <c r="V1101" i="1"/>
  <c r="X1101" i="1" s="1"/>
  <c r="V1102" i="1"/>
  <c r="X1102" i="1" s="1"/>
  <c r="V1103" i="1"/>
  <c r="X1103" i="1" s="1"/>
  <c r="V1104" i="1"/>
  <c r="X1104" i="1" s="1"/>
  <c r="V1105" i="1"/>
  <c r="X1105" i="1" s="1"/>
  <c r="V1106" i="1"/>
  <c r="X1106" i="1" s="1"/>
  <c r="V1107" i="1"/>
  <c r="X1107" i="1" s="1"/>
  <c r="V1108" i="1"/>
  <c r="X1108" i="1" s="1"/>
  <c r="V1109" i="1"/>
  <c r="X1109" i="1" s="1"/>
  <c r="V1110" i="1"/>
  <c r="X1110" i="1" s="1"/>
  <c r="V1111" i="1"/>
  <c r="X1111" i="1" s="1"/>
  <c r="V1112" i="1"/>
  <c r="X1112" i="1" s="1"/>
  <c r="V1113" i="1"/>
  <c r="X1113" i="1" s="1"/>
  <c r="V1114" i="1"/>
  <c r="X1114" i="1" s="1"/>
  <c r="V1115" i="1"/>
  <c r="X1115" i="1" s="1"/>
  <c r="V1116" i="1"/>
  <c r="X1116" i="1" s="1"/>
  <c r="V1117" i="1"/>
  <c r="X1117" i="1" s="1"/>
  <c r="V1118" i="1"/>
  <c r="X1118" i="1" s="1"/>
  <c r="V1119" i="1"/>
  <c r="X1119" i="1" s="1"/>
  <c r="V1120" i="1"/>
  <c r="X1120" i="1" s="1"/>
  <c r="V1121" i="1"/>
  <c r="X1121" i="1" s="1"/>
  <c r="V1122" i="1"/>
  <c r="X1122" i="1" s="1"/>
  <c r="V1123" i="1"/>
  <c r="X1123" i="1" s="1"/>
  <c r="V1124" i="1"/>
  <c r="X1124" i="1" s="1"/>
  <c r="V1125" i="1"/>
  <c r="X1125" i="1" s="1"/>
  <c r="V1126" i="1"/>
  <c r="X1126" i="1" s="1"/>
  <c r="V1127" i="1"/>
  <c r="X1127" i="1" s="1"/>
  <c r="V1128" i="1"/>
  <c r="X1128" i="1" s="1"/>
  <c r="V1129" i="1"/>
  <c r="X1129" i="1" s="1"/>
  <c r="V1130" i="1"/>
  <c r="X1130" i="1" s="1"/>
  <c r="V1131" i="1"/>
  <c r="X1131" i="1" s="1"/>
  <c r="V1132" i="1"/>
  <c r="X1132" i="1" s="1"/>
  <c r="V1133" i="1"/>
  <c r="X1133" i="1" s="1"/>
  <c r="V1134" i="1"/>
  <c r="X1134" i="1" s="1"/>
  <c r="V1135" i="1"/>
  <c r="X1135" i="1" s="1"/>
  <c r="V1136" i="1"/>
  <c r="X1136" i="1" s="1"/>
  <c r="V1137" i="1"/>
  <c r="X1137" i="1" s="1"/>
  <c r="V1138" i="1"/>
  <c r="X1138" i="1" s="1"/>
  <c r="V1139" i="1"/>
  <c r="X1139" i="1" s="1"/>
  <c r="V1140" i="1"/>
  <c r="X1140" i="1" s="1"/>
  <c r="V1141" i="1"/>
  <c r="X1141" i="1" s="1"/>
  <c r="V1142" i="1"/>
  <c r="X1142" i="1" s="1"/>
  <c r="V1143" i="1"/>
  <c r="X1143" i="1" s="1"/>
  <c r="V1144" i="1"/>
  <c r="X1144" i="1" s="1"/>
  <c r="V1145" i="1"/>
  <c r="X1145" i="1" s="1"/>
  <c r="V1146" i="1"/>
  <c r="X1146" i="1" s="1"/>
  <c r="V1147" i="1"/>
  <c r="X1147" i="1" s="1"/>
  <c r="V1148" i="1"/>
  <c r="X1148" i="1" s="1"/>
  <c r="V1149" i="1"/>
  <c r="X1149" i="1" s="1"/>
  <c r="V1150" i="1"/>
  <c r="X1150" i="1" s="1"/>
  <c r="V1151" i="1"/>
  <c r="X1151" i="1" s="1"/>
  <c r="V1152" i="1"/>
  <c r="X1152" i="1" s="1"/>
  <c r="V1153" i="1"/>
  <c r="X1153" i="1" s="1"/>
  <c r="V1154" i="1"/>
  <c r="X1154" i="1" s="1"/>
  <c r="V1155" i="1"/>
  <c r="X1155" i="1" s="1"/>
  <c r="V1156" i="1"/>
  <c r="X1156" i="1" s="1"/>
  <c r="V1157" i="1"/>
  <c r="X1157" i="1" s="1"/>
  <c r="V1158" i="1"/>
  <c r="X1158" i="1" s="1"/>
  <c r="V1159" i="1"/>
  <c r="X1159" i="1" s="1"/>
  <c r="V1160" i="1"/>
  <c r="X1160" i="1" s="1"/>
  <c r="V1161" i="1"/>
  <c r="X1161" i="1" s="1"/>
  <c r="V1162" i="1"/>
  <c r="X1162" i="1" s="1"/>
  <c r="V1163" i="1"/>
  <c r="X1163" i="1" s="1"/>
  <c r="V1164" i="1"/>
  <c r="X1164" i="1" s="1"/>
  <c r="V1165" i="1"/>
  <c r="X1165" i="1" s="1"/>
  <c r="V1166" i="1"/>
  <c r="X1166" i="1" s="1"/>
  <c r="V1167" i="1"/>
  <c r="X1167" i="1" s="1"/>
  <c r="V1168" i="1"/>
  <c r="X1168" i="1" s="1"/>
  <c r="V1169" i="1"/>
  <c r="X1169" i="1" s="1"/>
  <c r="V1170" i="1"/>
  <c r="X1170" i="1" s="1"/>
  <c r="V1171" i="1"/>
  <c r="X1171" i="1" s="1"/>
  <c r="V1172" i="1"/>
  <c r="X1172" i="1" s="1"/>
  <c r="V1173" i="1"/>
  <c r="X1173" i="1" s="1"/>
  <c r="V1174" i="1"/>
  <c r="X1174" i="1" s="1"/>
  <c r="V1175" i="1"/>
  <c r="X1175" i="1" s="1"/>
  <c r="V1176" i="1"/>
  <c r="X1176" i="1" s="1"/>
  <c r="V1177" i="1"/>
  <c r="X1177" i="1" s="1"/>
  <c r="V1178" i="1"/>
  <c r="X1178" i="1" s="1"/>
  <c r="V1179" i="1"/>
  <c r="X1179" i="1" s="1"/>
  <c r="V1180" i="1"/>
  <c r="X1180" i="1" s="1"/>
  <c r="V1181" i="1"/>
  <c r="X1181" i="1" s="1"/>
  <c r="V1182" i="1"/>
  <c r="X1182" i="1" s="1"/>
  <c r="V1183" i="1"/>
  <c r="X1183" i="1" s="1"/>
  <c r="V1184" i="1"/>
  <c r="X1184" i="1" s="1"/>
  <c r="V1185" i="1"/>
  <c r="X1185" i="1" s="1"/>
  <c r="V1186" i="1"/>
  <c r="X1186" i="1" s="1"/>
  <c r="V1187" i="1"/>
  <c r="X1187" i="1" s="1"/>
  <c r="V1188" i="1"/>
  <c r="X1188" i="1" s="1"/>
  <c r="V1189" i="1"/>
  <c r="X1189" i="1" s="1"/>
  <c r="V1190" i="1"/>
  <c r="X1190" i="1" s="1"/>
  <c r="V1191" i="1"/>
  <c r="X1191" i="1" s="1"/>
  <c r="V1192" i="1"/>
  <c r="X1192" i="1" s="1"/>
  <c r="V1193" i="1"/>
  <c r="X1193" i="1" s="1"/>
  <c r="V1194" i="1"/>
  <c r="X1194" i="1" s="1"/>
  <c r="V1195" i="1"/>
  <c r="X1195" i="1" s="1"/>
  <c r="V1196" i="1"/>
  <c r="X1196" i="1" s="1"/>
  <c r="V1197" i="1"/>
  <c r="X1197" i="1" s="1"/>
  <c r="V1198" i="1"/>
  <c r="X1198" i="1" s="1"/>
  <c r="V1199" i="1"/>
  <c r="X1199" i="1" s="1"/>
  <c r="V1200" i="1"/>
  <c r="X1200" i="1" s="1"/>
  <c r="V1201" i="1"/>
  <c r="X1201" i="1" s="1"/>
  <c r="V1202" i="1"/>
  <c r="X1202" i="1" s="1"/>
  <c r="V1203" i="1"/>
  <c r="X1203" i="1" s="1"/>
  <c r="V1204" i="1"/>
  <c r="X1204" i="1" s="1"/>
  <c r="V1205" i="1"/>
  <c r="X1205" i="1" s="1"/>
  <c r="V1206" i="1"/>
  <c r="X1206" i="1" s="1"/>
  <c r="V1207" i="1"/>
  <c r="X1207" i="1" s="1"/>
  <c r="V1208" i="1"/>
  <c r="X1208" i="1" s="1"/>
  <c r="V1209" i="1"/>
  <c r="X1209" i="1" s="1"/>
  <c r="V1210" i="1"/>
  <c r="X1210" i="1" s="1"/>
  <c r="V1211" i="1"/>
  <c r="X1211" i="1" s="1"/>
  <c r="V1212" i="1"/>
  <c r="X1212" i="1" s="1"/>
  <c r="V1213" i="1"/>
  <c r="X1213" i="1" s="1"/>
  <c r="V1214" i="1"/>
  <c r="X1214" i="1" s="1"/>
  <c r="V1215" i="1"/>
  <c r="X1215" i="1" s="1"/>
  <c r="V1216" i="1"/>
  <c r="X1216" i="1" s="1"/>
  <c r="V1217" i="1"/>
  <c r="X1217" i="1" s="1"/>
  <c r="V1218" i="1"/>
  <c r="X1218" i="1" s="1"/>
  <c r="V1219" i="1"/>
  <c r="X1219" i="1" s="1"/>
  <c r="V1220" i="1"/>
  <c r="X1220" i="1" s="1"/>
  <c r="V1221" i="1"/>
  <c r="X1221" i="1" s="1"/>
  <c r="V1222" i="1"/>
  <c r="X1222" i="1" s="1"/>
  <c r="V1223" i="1"/>
  <c r="X1223" i="1" s="1"/>
  <c r="V1224" i="1"/>
  <c r="X1224" i="1" s="1"/>
  <c r="V1225" i="1"/>
  <c r="X1225" i="1" s="1"/>
  <c r="V1226" i="1"/>
  <c r="X1226" i="1" s="1"/>
  <c r="V1227" i="1"/>
  <c r="X1227" i="1" s="1"/>
  <c r="V1228" i="1"/>
  <c r="X1228" i="1" s="1"/>
  <c r="V1229" i="1"/>
  <c r="X1229" i="1" s="1"/>
  <c r="V1230" i="1"/>
  <c r="X1230" i="1" s="1"/>
  <c r="V1231" i="1"/>
  <c r="X1231" i="1" s="1"/>
  <c r="V1232" i="1"/>
  <c r="X1232" i="1" s="1"/>
  <c r="V1233" i="1"/>
  <c r="X1233" i="1" s="1"/>
  <c r="V1234" i="1"/>
  <c r="X1234" i="1" s="1"/>
  <c r="V1235" i="1"/>
  <c r="X1235" i="1" s="1"/>
  <c r="V1236" i="1"/>
  <c r="X1236" i="1" s="1"/>
  <c r="V1237" i="1"/>
  <c r="X1237" i="1" s="1"/>
  <c r="V1238" i="1"/>
  <c r="X1238" i="1" s="1"/>
  <c r="V1239" i="1"/>
  <c r="X1239" i="1" s="1"/>
  <c r="V1240" i="1"/>
  <c r="X1240" i="1" s="1"/>
  <c r="V1241" i="1"/>
  <c r="X1241" i="1" s="1"/>
  <c r="V1242" i="1"/>
  <c r="X1242" i="1" s="1"/>
  <c r="V1243" i="1"/>
  <c r="X1243" i="1" s="1"/>
  <c r="V1244" i="1"/>
  <c r="X1244" i="1" s="1"/>
  <c r="V1245" i="1"/>
  <c r="X1245" i="1" s="1"/>
  <c r="V1246" i="1"/>
  <c r="X1246" i="1" s="1"/>
  <c r="V1247" i="1"/>
  <c r="X1247" i="1" s="1"/>
  <c r="V1248" i="1"/>
  <c r="X1248" i="1" s="1"/>
  <c r="V1249" i="1"/>
  <c r="X1249" i="1" s="1"/>
  <c r="V1250" i="1"/>
  <c r="X1250" i="1" s="1"/>
  <c r="V1251" i="1"/>
  <c r="X1251" i="1" s="1"/>
  <c r="V1252" i="1"/>
  <c r="X1252" i="1" s="1"/>
  <c r="V1253" i="1"/>
  <c r="X1253" i="1" s="1"/>
  <c r="V1254" i="1"/>
  <c r="X1254" i="1" s="1"/>
  <c r="V1255" i="1"/>
  <c r="X1255" i="1" s="1"/>
  <c r="V1256" i="1"/>
  <c r="X1256" i="1" s="1"/>
  <c r="V1257" i="1"/>
  <c r="X1257" i="1" s="1"/>
  <c r="V1258" i="1"/>
  <c r="X1258" i="1" s="1"/>
  <c r="V1259" i="1"/>
  <c r="X1259" i="1" s="1"/>
  <c r="V1260" i="1"/>
  <c r="X1260" i="1" s="1"/>
  <c r="V1261" i="1"/>
  <c r="X1261" i="1" s="1"/>
  <c r="V1262" i="1"/>
  <c r="X1262" i="1" s="1"/>
  <c r="V1263" i="1"/>
  <c r="X1263" i="1" s="1"/>
  <c r="V1264" i="1"/>
  <c r="X1264" i="1" s="1"/>
  <c r="V1265" i="1"/>
  <c r="X1265" i="1" s="1"/>
  <c r="V1266" i="1"/>
  <c r="X1266" i="1" s="1"/>
  <c r="V1267" i="1"/>
  <c r="X1267" i="1" s="1"/>
  <c r="V1268" i="1"/>
  <c r="X1268" i="1" s="1"/>
  <c r="V1269" i="1"/>
  <c r="X1269" i="1" s="1"/>
  <c r="V1270" i="1"/>
  <c r="X1270" i="1" s="1"/>
  <c r="V1271" i="1"/>
  <c r="X1271" i="1" s="1"/>
  <c r="V1272" i="1"/>
  <c r="X1272" i="1" s="1"/>
  <c r="V1273" i="1"/>
  <c r="X1273" i="1" s="1"/>
  <c r="V1274" i="1"/>
  <c r="X1274" i="1" s="1"/>
  <c r="V1275" i="1"/>
  <c r="X1275" i="1" s="1"/>
  <c r="V1276" i="1"/>
  <c r="X1276" i="1" s="1"/>
  <c r="V1277" i="1"/>
  <c r="X1277" i="1" s="1"/>
  <c r="V1278" i="1"/>
  <c r="X1278" i="1" s="1"/>
  <c r="V1279" i="1"/>
  <c r="X1279" i="1" s="1"/>
  <c r="V1280" i="1"/>
  <c r="X1280" i="1" s="1"/>
  <c r="V1281" i="1"/>
  <c r="X1281" i="1" s="1"/>
  <c r="V1282" i="1"/>
  <c r="X1282" i="1" s="1"/>
  <c r="V1283" i="1"/>
  <c r="X1283" i="1" s="1"/>
  <c r="V1284" i="1"/>
  <c r="X1284" i="1" s="1"/>
  <c r="V1285" i="1"/>
  <c r="X1285" i="1" s="1"/>
  <c r="V1286" i="1"/>
  <c r="X1286" i="1" s="1"/>
  <c r="V1287" i="1"/>
  <c r="X1287" i="1" s="1"/>
  <c r="V1288" i="1"/>
  <c r="X1288" i="1" s="1"/>
  <c r="V1289" i="1"/>
  <c r="X1289" i="1" s="1"/>
  <c r="V1290" i="1"/>
  <c r="X1290" i="1" s="1"/>
  <c r="V1291" i="1"/>
  <c r="X1291" i="1" s="1"/>
  <c r="V1292" i="1"/>
  <c r="X1292" i="1" s="1"/>
  <c r="V1293" i="1"/>
  <c r="X1293" i="1" s="1"/>
  <c r="V1294" i="1"/>
  <c r="X1294" i="1" s="1"/>
  <c r="V1295" i="1"/>
  <c r="X1295" i="1" s="1"/>
  <c r="V1296" i="1"/>
  <c r="X1296" i="1" s="1"/>
  <c r="V1297" i="1"/>
  <c r="X1297" i="1" s="1"/>
  <c r="V1298" i="1"/>
  <c r="X1298" i="1" s="1"/>
  <c r="V1299" i="1"/>
  <c r="X1299" i="1" s="1"/>
  <c r="V1300" i="1"/>
  <c r="X1300" i="1" s="1"/>
  <c r="V1301" i="1"/>
  <c r="X1301" i="1" s="1"/>
  <c r="V1302" i="1"/>
  <c r="X1302" i="1" s="1"/>
  <c r="V1303" i="1"/>
  <c r="X1303" i="1" s="1"/>
  <c r="V1304" i="1"/>
  <c r="X1304" i="1" s="1"/>
  <c r="V1305" i="1"/>
  <c r="X1305" i="1" s="1"/>
  <c r="V1306" i="1"/>
  <c r="X1306" i="1" s="1"/>
  <c r="V1307" i="1"/>
  <c r="X1307" i="1" s="1"/>
  <c r="V1308" i="1"/>
  <c r="X1308" i="1" s="1"/>
  <c r="V1309" i="1"/>
  <c r="X1309" i="1" s="1"/>
  <c r="V1310" i="1"/>
  <c r="X1310" i="1" s="1"/>
  <c r="V1311" i="1"/>
  <c r="X1311" i="1" s="1"/>
  <c r="V1312" i="1"/>
  <c r="X1312" i="1" s="1"/>
  <c r="V1313" i="1"/>
  <c r="X1313" i="1" s="1"/>
  <c r="V1314" i="1"/>
  <c r="X1314" i="1" s="1"/>
  <c r="V1315" i="1"/>
  <c r="X1315" i="1" s="1"/>
  <c r="V1316" i="1"/>
  <c r="X1316" i="1" s="1"/>
  <c r="V1317" i="1"/>
  <c r="X1317" i="1" s="1"/>
  <c r="V1318" i="1"/>
  <c r="X1318" i="1" s="1"/>
  <c r="V1319" i="1"/>
  <c r="X1319" i="1" s="1"/>
  <c r="V1320" i="1"/>
  <c r="X1320" i="1" s="1"/>
  <c r="V1321" i="1"/>
  <c r="X1321" i="1" s="1"/>
  <c r="V1322" i="1"/>
  <c r="X1322" i="1" s="1"/>
  <c r="V1323" i="1"/>
  <c r="X1323" i="1" s="1"/>
  <c r="V1324" i="1"/>
  <c r="X1324" i="1" s="1"/>
  <c r="V1325" i="1"/>
  <c r="X1325" i="1" s="1"/>
  <c r="V1326" i="1"/>
  <c r="X1326" i="1" s="1"/>
  <c r="V1327" i="1"/>
  <c r="X1327" i="1" s="1"/>
  <c r="V1328" i="1"/>
  <c r="X1328" i="1" s="1"/>
  <c r="V1329" i="1"/>
  <c r="X1329" i="1" s="1"/>
  <c r="V1330" i="1"/>
  <c r="X1330" i="1" s="1"/>
  <c r="V1331" i="1"/>
  <c r="X1331" i="1" s="1"/>
  <c r="V1332" i="1"/>
  <c r="X1332" i="1" s="1"/>
  <c r="V1333" i="1"/>
  <c r="X1333" i="1" s="1"/>
  <c r="V1334" i="1"/>
  <c r="X1334" i="1" s="1"/>
  <c r="V1335" i="1"/>
  <c r="X1335" i="1" s="1"/>
  <c r="V1336" i="1"/>
  <c r="X1336" i="1" s="1"/>
  <c r="V1337" i="1"/>
  <c r="X1337" i="1" s="1"/>
  <c r="V1338" i="1"/>
  <c r="X1338" i="1" s="1"/>
  <c r="V1339" i="1"/>
  <c r="X1339" i="1" s="1"/>
  <c r="V1340" i="1"/>
  <c r="X1340" i="1" s="1"/>
  <c r="V1341" i="1"/>
  <c r="X1341" i="1" s="1"/>
  <c r="V1342" i="1"/>
  <c r="X1342" i="1" s="1"/>
  <c r="V1343" i="1"/>
  <c r="X1343" i="1" s="1"/>
  <c r="V1344" i="1"/>
  <c r="X1344" i="1" s="1"/>
  <c r="V1345" i="1"/>
  <c r="X1345" i="1" s="1"/>
  <c r="V1346" i="1"/>
  <c r="X1346" i="1" s="1"/>
  <c r="V1347" i="1"/>
  <c r="X1347" i="1" s="1"/>
  <c r="V1348" i="1"/>
  <c r="X1348" i="1" s="1"/>
  <c r="V1349" i="1"/>
  <c r="X1349" i="1" s="1"/>
  <c r="V1350" i="1"/>
  <c r="X1350" i="1" s="1"/>
  <c r="V1351" i="1"/>
  <c r="X1351" i="1" s="1"/>
  <c r="V1352" i="1"/>
  <c r="X1352" i="1" s="1"/>
  <c r="V1353" i="1"/>
  <c r="X1353" i="1" s="1"/>
  <c r="V1354" i="1"/>
  <c r="X1354" i="1" s="1"/>
  <c r="V1355" i="1"/>
  <c r="X1355" i="1" s="1"/>
  <c r="V1356" i="1"/>
  <c r="X1356" i="1" s="1"/>
  <c r="V1357" i="1"/>
  <c r="X1357" i="1" s="1"/>
  <c r="V1358" i="1"/>
  <c r="X1358" i="1" s="1"/>
  <c r="V1359" i="1"/>
  <c r="X1359" i="1" s="1"/>
  <c r="V1360" i="1"/>
  <c r="X1360" i="1" s="1"/>
  <c r="V1361" i="1"/>
  <c r="X1361" i="1" s="1"/>
  <c r="V1362" i="1"/>
  <c r="X1362" i="1" s="1"/>
  <c r="V1363" i="1"/>
  <c r="X1363" i="1" s="1"/>
  <c r="V1364" i="1"/>
  <c r="X1364" i="1" s="1"/>
  <c r="V1365" i="1"/>
  <c r="X1365" i="1" s="1"/>
  <c r="V1366" i="1"/>
  <c r="X1366" i="1" s="1"/>
  <c r="V1367" i="1"/>
  <c r="X1367" i="1" s="1"/>
  <c r="V1368" i="1"/>
  <c r="X1368" i="1" s="1"/>
  <c r="V1369" i="1"/>
  <c r="X1369" i="1" s="1"/>
  <c r="V1370" i="1"/>
  <c r="X1370" i="1" s="1"/>
  <c r="V1371" i="1"/>
  <c r="X1371" i="1" s="1"/>
  <c r="V1372" i="1"/>
  <c r="X1372" i="1" s="1"/>
  <c r="V1373" i="1"/>
  <c r="X1373" i="1" s="1"/>
  <c r="V1374" i="1"/>
  <c r="X1374" i="1" s="1"/>
  <c r="V1375" i="1"/>
  <c r="X1375" i="1" s="1"/>
  <c r="V1376" i="1"/>
  <c r="X1376" i="1" s="1"/>
  <c r="V1377" i="1"/>
  <c r="X1377" i="1" s="1"/>
  <c r="V1378" i="1"/>
  <c r="X1378" i="1" s="1"/>
  <c r="V1379" i="1"/>
  <c r="X1379" i="1" s="1"/>
  <c r="V1380" i="1"/>
  <c r="X1380" i="1" s="1"/>
  <c r="V1381" i="1"/>
  <c r="X1381" i="1" s="1"/>
  <c r="V1382" i="1"/>
  <c r="X1382" i="1" s="1"/>
  <c r="V1383" i="1"/>
  <c r="X1383" i="1" s="1"/>
  <c r="V1384" i="1"/>
  <c r="X1384" i="1" s="1"/>
  <c r="V1385" i="1"/>
  <c r="X1385" i="1" s="1"/>
  <c r="V1386" i="1"/>
  <c r="X1386" i="1" s="1"/>
  <c r="V1387" i="1"/>
  <c r="X1387" i="1" s="1"/>
  <c r="V1388" i="1"/>
  <c r="X1388" i="1" s="1"/>
  <c r="V1389" i="1"/>
  <c r="X1389" i="1" s="1"/>
  <c r="V1390" i="1"/>
  <c r="X1390" i="1" s="1"/>
  <c r="V1391" i="1"/>
  <c r="X1391" i="1" s="1"/>
  <c r="V1392" i="1"/>
  <c r="X1392" i="1" s="1"/>
  <c r="V1393" i="1"/>
  <c r="X1393" i="1" s="1"/>
  <c r="V1394" i="1"/>
  <c r="X1394" i="1" s="1"/>
  <c r="V1395" i="1"/>
  <c r="X1395" i="1" s="1"/>
  <c r="V1396" i="1"/>
  <c r="X1396" i="1" s="1"/>
  <c r="V1397" i="1"/>
  <c r="X1397" i="1" s="1"/>
  <c r="V1398" i="1"/>
  <c r="X1398" i="1" s="1"/>
  <c r="V1399" i="1"/>
  <c r="X1399" i="1" s="1"/>
  <c r="V1400" i="1"/>
  <c r="X1400" i="1" s="1"/>
  <c r="V1401" i="1"/>
  <c r="X1401" i="1" s="1"/>
  <c r="V1402" i="1"/>
  <c r="X1402" i="1" s="1"/>
  <c r="V1403" i="1"/>
  <c r="X1403" i="1" s="1"/>
  <c r="V1404" i="1"/>
  <c r="X1404" i="1" s="1"/>
  <c r="V1405" i="1"/>
  <c r="X1405" i="1" s="1"/>
  <c r="V1406" i="1"/>
  <c r="X1406" i="1" s="1"/>
  <c r="V1407" i="1"/>
  <c r="X1407" i="1" s="1"/>
  <c r="V1408" i="1"/>
  <c r="X1408" i="1" s="1"/>
  <c r="V1409" i="1"/>
  <c r="X1409" i="1" s="1"/>
  <c r="V1410" i="1"/>
  <c r="X1410" i="1" s="1"/>
  <c r="V1411" i="1"/>
  <c r="X1411" i="1" s="1"/>
  <c r="V1412" i="1"/>
  <c r="X1412" i="1" s="1"/>
  <c r="V1413" i="1"/>
  <c r="X1413" i="1" s="1"/>
  <c r="V1414" i="1"/>
  <c r="X1414" i="1" s="1"/>
  <c r="V1415" i="1"/>
  <c r="X1415" i="1" s="1"/>
  <c r="V1416" i="1"/>
  <c r="X1416" i="1" s="1"/>
  <c r="V1417" i="1"/>
  <c r="X1417" i="1" s="1"/>
  <c r="V1418" i="1"/>
  <c r="X1418" i="1" s="1"/>
  <c r="V1419" i="1"/>
  <c r="X1419" i="1" s="1"/>
  <c r="V1420" i="1"/>
  <c r="X1420" i="1" s="1"/>
  <c r="V1421" i="1"/>
  <c r="X1421" i="1" s="1"/>
  <c r="V1422" i="1"/>
  <c r="X1422" i="1" s="1"/>
  <c r="V1423" i="1"/>
  <c r="X1423" i="1" s="1"/>
  <c r="V1424" i="1"/>
  <c r="X1424" i="1" s="1"/>
  <c r="V1425" i="1"/>
  <c r="X1425" i="1" s="1"/>
  <c r="V1426" i="1"/>
  <c r="X1426" i="1" s="1"/>
  <c r="V1427" i="1"/>
  <c r="X1427" i="1" s="1"/>
  <c r="V1428" i="1"/>
  <c r="X1428" i="1" s="1"/>
  <c r="V1429" i="1"/>
  <c r="X1429" i="1" s="1"/>
  <c r="V1430" i="1"/>
  <c r="X1430" i="1" s="1"/>
  <c r="V1431" i="1"/>
  <c r="X1431" i="1" s="1"/>
  <c r="V1432" i="1"/>
  <c r="X1432" i="1" s="1"/>
  <c r="V1433" i="1"/>
  <c r="X1433" i="1" s="1"/>
  <c r="V1434" i="1"/>
  <c r="X1434" i="1" s="1"/>
  <c r="V1435" i="1"/>
  <c r="X1435" i="1" s="1"/>
  <c r="V1436" i="1"/>
  <c r="X1436" i="1" s="1"/>
  <c r="V1437" i="1"/>
  <c r="X1437" i="1" s="1"/>
  <c r="V1438" i="1"/>
  <c r="X1438" i="1" s="1"/>
  <c r="V1439" i="1"/>
  <c r="X1439" i="1" s="1"/>
  <c r="V1440" i="1"/>
  <c r="X1440" i="1" s="1"/>
  <c r="V1441" i="1"/>
  <c r="X1441" i="1" s="1"/>
  <c r="V1442" i="1"/>
  <c r="X1442" i="1" s="1"/>
  <c r="V1443" i="1"/>
  <c r="X1443" i="1" s="1"/>
  <c r="V1444" i="1"/>
  <c r="X1444" i="1" s="1"/>
  <c r="V1445" i="1"/>
  <c r="X1445" i="1" s="1"/>
  <c r="V1446" i="1"/>
  <c r="X1446" i="1" s="1"/>
  <c r="V1447" i="1"/>
  <c r="X1447" i="1" s="1"/>
  <c r="V1448" i="1"/>
  <c r="X1448" i="1" s="1"/>
  <c r="V1449" i="1"/>
  <c r="X1449" i="1" s="1"/>
  <c r="V1450" i="1"/>
  <c r="X1450" i="1" s="1"/>
  <c r="V1451" i="1"/>
  <c r="X1451" i="1" s="1"/>
  <c r="V1452" i="1"/>
  <c r="X1452" i="1" s="1"/>
  <c r="V1453" i="1"/>
  <c r="X1453" i="1" s="1"/>
  <c r="V1454" i="1"/>
  <c r="X1454" i="1" s="1"/>
  <c r="V1455" i="1"/>
  <c r="X1455" i="1" s="1"/>
  <c r="V1456" i="1"/>
  <c r="X1456" i="1" s="1"/>
  <c r="V1457" i="1"/>
  <c r="X1457" i="1" s="1"/>
  <c r="V1458" i="1"/>
  <c r="X1458" i="1" s="1"/>
  <c r="V1459" i="1"/>
  <c r="X1459" i="1" s="1"/>
  <c r="V1460" i="1"/>
  <c r="X1460" i="1" s="1"/>
  <c r="V1461" i="1"/>
  <c r="X1461" i="1" s="1"/>
  <c r="V1462" i="1"/>
  <c r="X1462" i="1" s="1"/>
  <c r="V1463" i="1"/>
  <c r="X1463" i="1" s="1"/>
  <c r="V1464" i="1"/>
  <c r="X1464" i="1" s="1"/>
  <c r="V1465" i="1"/>
  <c r="X1465" i="1" s="1"/>
  <c r="V1466" i="1"/>
  <c r="X1466" i="1" s="1"/>
  <c r="V1467" i="1"/>
  <c r="X1467" i="1" s="1"/>
  <c r="V1468" i="1"/>
  <c r="X1468" i="1" s="1"/>
  <c r="V1469" i="1"/>
  <c r="X1469" i="1" s="1"/>
  <c r="V1470" i="1"/>
  <c r="X1470" i="1" s="1"/>
  <c r="V1471" i="1"/>
  <c r="X1471" i="1" s="1"/>
  <c r="V1472" i="1"/>
  <c r="X1472" i="1" s="1"/>
  <c r="V1473" i="1"/>
  <c r="X1473" i="1" s="1"/>
  <c r="V1474" i="1"/>
  <c r="X1474" i="1" s="1"/>
  <c r="V1475" i="1"/>
  <c r="X1475" i="1" s="1"/>
  <c r="V1476" i="1"/>
  <c r="X1476" i="1" s="1"/>
  <c r="V1477" i="1"/>
  <c r="X1477" i="1" s="1"/>
  <c r="V1478" i="1"/>
  <c r="X1478" i="1" s="1"/>
  <c r="V1479" i="1"/>
  <c r="X1479" i="1" s="1"/>
  <c r="V1480" i="1"/>
  <c r="X1480" i="1" s="1"/>
  <c r="V1481" i="1"/>
  <c r="X1481" i="1" s="1"/>
  <c r="V1482" i="1"/>
  <c r="X1482" i="1" s="1"/>
  <c r="V1483" i="1"/>
  <c r="X1483" i="1" s="1"/>
  <c r="V1484" i="1"/>
  <c r="X1484" i="1" s="1"/>
  <c r="V1485" i="1"/>
  <c r="X1485" i="1" s="1"/>
  <c r="V1486" i="1"/>
  <c r="X1486" i="1" s="1"/>
  <c r="V1487" i="1"/>
  <c r="X1487" i="1" s="1"/>
  <c r="V1488" i="1"/>
  <c r="X1488" i="1" s="1"/>
  <c r="V1489" i="1"/>
  <c r="X1489" i="1" s="1"/>
  <c r="V1490" i="1"/>
  <c r="X1490" i="1" s="1"/>
  <c r="V1491" i="1"/>
  <c r="X1491" i="1" s="1"/>
  <c r="V1492" i="1"/>
  <c r="X1492" i="1" s="1"/>
  <c r="V1493" i="1"/>
  <c r="X1493" i="1" s="1"/>
  <c r="V1494" i="1"/>
  <c r="X1494" i="1" s="1"/>
  <c r="V1495" i="1"/>
  <c r="X1495" i="1" s="1"/>
  <c r="V1496" i="1"/>
  <c r="X1496" i="1" s="1"/>
  <c r="V1497" i="1"/>
  <c r="X1497" i="1" s="1"/>
  <c r="V1498" i="1"/>
  <c r="X1498" i="1" s="1"/>
  <c r="V1499" i="1"/>
  <c r="X1499" i="1" s="1"/>
  <c r="V1500" i="1"/>
  <c r="X1500" i="1" s="1"/>
  <c r="V1501" i="1"/>
  <c r="X1501" i="1" s="1"/>
  <c r="V1502" i="1"/>
  <c r="X1502" i="1" s="1"/>
  <c r="V1503" i="1"/>
  <c r="X1503" i="1" s="1"/>
  <c r="V1504" i="1"/>
  <c r="X1504" i="1" s="1"/>
  <c r="V1505" i="1"/>
  <c r="X1505" i="1" s="1"/>
  <c r="V1506" i="1"/>
  <c r="X1506" i="1" s="1"/>
  <c r="V1507" i="1"/>
  <c r="X1507" i="1" s="1"/>
  <c r="V1508" i="1"/>
  <c r="X1508" i="1" s="1"/>
  <c r="V1509" i="1"/>
  <c r="X1509" i="1" s="1"/>
  <c r="V1510" i="1"/>
  <c r="X1510" i="1" s="1"/>
  <c r="V1511" i="1"/>
  <c r="X1511" i="1" s="1"/>
  <c r="V1512" i="1"/>
  <c r="X1512" i="1" s="1"/>
  <c r="V1513" i="1"/>
  <c r="X1513" i="1" s="1"/>
  <c r="V1514" i="1"/>
  <c r="X1514" i="1" s="1"/>
  <c r="V1515" i="1"/>
  <c r="X1515" i="1" s="1"/>
  <c r="V1516" i="1"/>
  <c r="X1516" i="1" s="1"/>
  <c r="V1517" i="1"/>
  <c r="X1517" i="1" s="1"/>
  <c r="V1518" i="1"/>
  <c r="X1518" i="1" s="1"/>
  <c r="V1519" i="1"/>
  <c r="X1519" i="1" s="1"/>
  <c r="V1520" i="1"/>
  <c r="X1520" i="1" s="1"/>
  <c r="V1521" i="1"/>
  <c r="X1521" i="1" s="1"/>
  <c r="V1522" i="1"/>
  <c r="X1522" i="1" s="1"/>
  <c r="V1523" i="1"/>
  <c r="X1523" i="1" s="1"/>
  <c r="V1524" i="1"/>
  <c r="X1524" i="1" s="1"/>
  <c r="V1525" i="1"/>
  <c r="X1525" i="1" s="1"/>
  <c r="V1526" i="1"/>
  <c r="X1526" i="1" s="1"/>
  <c r="V1527" i="1"/>
  <c r="X1527" i="1" s="1"/>
  <c r="V1528" i="1"/>
  <c r="X1528" i="1" s="1"/>
  <c r="V1529" i="1"/>
  <c r="X1529" i="1" s="1"/>
  <c r="V1530" i="1"/>
  <c r="X1530" i="1" s="1"/>
  <c r="V1531" i="1"/>
  <c r="X1531" i="1" s="1"/>
  <c r="V1532" i="1"/>
  <c r="X1532" i="1" s="1"/>
  <c r="V1533" i="1"/>
  <c r="X1533" i="1" s="1"/>
  <c r="V1534" i="1"/>
  <c r="X1534" i="1" s="1"/>
  <c r="V1535" i="1"/>
  <c r="X1535" i="1" s="1"/>
  <c r="V1536" i="1"/>
  <c r="X1536" i="1" s="1"/>
  <c r="V1537" i="1"/>
  <c r="X1537" i="1" s="1"/>
  <c r="V1538" i="1"/>
  <c r="X1538" i="1" s="1"/>
  <c r="V1539" i="1"/>
  <c r="X1539" i="1" s="1"/>
  <c r="V1540" i="1"/>
  <c r="X1540" i="1" s="1"/>
  <c r="V1541" i="1"/>
  <c r="X1541" i="1" s="1"/>
  <c r="V1542" i="1"/>
  <c r="X1542" i="1" s="1"/>
  <c r="V1543" i="1"/>
  <c r="X1543" i="1" s="1"/>
  <c r="V1544" i="1"/>
  <c r="X1544" i="1" s="1"/>
  <c r="V1545" i="1"/>
  <c r="X1545" i="1" s="1"/>
  <c r="V1546" i="1"/>
  <c r="X1546" i="1" s="1"/>
  <c r="V1547" i="1"/>
  <c r="X1547" i="1" s="1"/>
  <c r="V1548" i="1"/>
  <c r="X1548" i="1" s="1"/>
  <c r="V1549" i="1"/>
  <c r="X1549" i="1" s="1"/>
  <c r="V1550" i="1"/>
  <c r="X1550" i="1" s="1"/>
  <c r="V1551" i="1"/>
  <c r="X1551" i="1" s="1"/>
  <c r="V1552" i="1"/>
  <c r="X1552" i="1" s="1"/>
  <c r="V1553" i="1"/>
  <c r="X1553" i="1" s="1"/>
  <c r="V1554" i="1"/>
  <c r="X1554" i="1" s="1"/>
  <c r="V1555" i="1"/>
  <c r="X1555" i="1" s="1"/>
  <c r="V1556" i="1"/>
  <c r="X1556" i="1" s="1"/>
  <c r="V1557" i="1"/>
  <c r="X1557" i="1" s="1"/>
  <c r="V1558" i="1"/>
  <c r="X1558" i="1" s="1"/>
  <c r="V1559" i="1"/>
  <c r="X1559" i="1" s="1"/>
  <c r="V1560" i="1"/>
  <c r="X1560" i="1" s="1"/>
  <c r="V1561" i="1"/>
  <c r="X1561" i="1" s="1"/>
  <c r="V1562" i="1"/>
  <c r="X1562" i="1" s="1"/>
  <c r="V1563" i="1"/>
  <c r="X1563" i="1" s="1"/>
  <c r="V1564" i="1"/>
  <c r="X1564" i="1" s="1"/>
  <c r="V1565" i="1"/>
  <c r="X1565" i="1" s="1"/>
  <c r="V1566" i="1"/>
  <c r="X1566" i="1" s="1"/>
  <c r="V1567" i="1"/>
  <c r="X1567" i="1" s="1"/>
  <c r="V1568" i="1"/>
  <c r="X1568" i="1" s="1"/>
  <c r="V1569" i="1"/>
  <c r="X1569" i="1" s="1"/>
  <c r="V1570" i="1"/>
  <c r="X1570" i="1" s="1"/>
  <c r="V1571" i="1"/>
  <c r="X1571" i="1" s="1"/>
  <c r="V1572" i="1"/>
  <c r="X1572" i="1" s="1"/>
  <c r="V1573" i="1"/>
  <c r="X1573" i="1" s="1"/>
  <c r="V1574" i="1"/>
  <c r="X1574" i="1" s="1"/>
  <c r="V1575" i="1"/>
  <c r="X1575" i="1" s="1"/>
  <c r="V1576" i="1"/>
  <c r="X1576" i="1" s="1"/>
  <c r="V1577" i="1"/>
  <c r="X1577" i="1" s="1"/>
  <c r="V1578" i="1"/>
  <c r="X1578" i="1" s="1"/>
  <c r="V1579" i="1"/>
  <c r="X1579" i="1" s="1"/>
  <c r="V1580" i="1"/>
  <c r="X1580" i="1" s="1"/>
  <c r="V1581" i="1"/>
  <c r="X1581" i="1" s="1"/>
  <c r="V1582" i="1"/>
  <c r="X1582" i="1" s="1"/>
  <c r="V1583" i="1"/>
  <c r="X1583" i="1" s="1"/>
  <c r="V1584" i="1"/>
  <c r="X1584" i="1" s="1"/>
  <c r="V1585" i="1"/>
  <c r="X1585" i="1" s="1"/>
  <c r="V1586" i="1"/>
  <c r="X1586" i="1" s="1"/>
  <c r="V1587" i="1"/>
  <c r="X1587" i="1" s="1"/>
  <c r="V1588" i="1"/>
  <c r="X1588" i="1" s="1"/>
  <c r="V1589" i="1"/>
  <c r="X1589" i="1" s="1"/>
  <c r="V1590" i="1"/>
  <c r="X1590" i="1" s="1"/>
  <c r="V1591" i="1"/>
  <c r="X1591" i="1" s="1"/>
  <c r="V1592" i="1"/>
  <c r="X1592" i="1" s="1"/>
  <c r="V1593" i="1"/>
  <c r="X1593" i="1" s="1"/>
  <c r="V1594" i="1"/>
  <c r="X1594" i="1" s="1"/>
  <c r="V1595" i="1"/>
  <c r="X1595" i="1" s="1"/>
  <c r="V1596" i="1"/>
  <c r="X1596" i="1" s="1"/>
  <c r="V1597" i="1"/>
  <c r="X1597" i="1" s="1"/>
  <c r="V1598" i="1"/>
  <c r="X1598" i="1" s="1"/>
  <c r="V1599" i="1"/>
  <c r="X1599" i="1" s="1"/>
  <c r="V1600" i="1"/>
  <c r="X1600" i="1" s="1"/>
  <c r="V1601" i="1"/>
  <c r="X1601" i="1" s="1"/>
  <c r="V1602" i="1"/>
  <c r="X1602" i="1" s="1"/>
  <c r="V1603" i="1"/>
  <c r="X1603" i="1" s="1"/>
  <c r="V1604" i="1"/>
  <c r="X1604" i="1" s="1"/>
  <c r="V1605" i="1"/>
  <c r="X1605" i="1" s="1"/>
  <c r="V1606" i="1"/>
  <c r="X1606" i="1" s="1"/>
  <c r="V1607" i="1"/>
  <c r="X1607" i="1" s="1"/>
  <c r="V1608" i="1"/>
  <c r="X1608" i="1" s="1"/>
  <c r="V1609" i="1"/>
  <c r="X1609" i="1" s="1"/>
  <c r="V1610" i="1"/>
  <c r="X1610" i="1" s="1"/>
  <c r="V1611" i="1"/>
  <c r="X1611" i="1" s="1"/>
  <c r="V1612" i="1"/>
  <c r="X1612" i="1" s="1"/>
  <c r="V1613" i="1"/>
  <c r="X1613" i="1" s="1"/>
  <c r="V1614" i="1"/>
  <c r="X1614" i="1" s="1"/>
  <c r="V1615" i="1"/>
  <c r="X1615" i="1" s="1"/>
  <c r="V1616" i="1"/>
  <c r="X1616" i="1" s="1"/>
  <c r="V1617" i="1"/>
  <c r="X1617" i="1" s="1"/>
  <c r="V1618" i="1"/>
  <c r="X1618" i="1" s="1"/>
  <c r="V1619" i="1"/>
  <c r="X1619" i="1" s="1"/>
  <c r="V1620" i="1"/>
  <c r="X1620" i="1" s="1"/>
  <c r="V1621" i="1"/>
  <c r="X1621" i="1" s="1"/>
  <c r="V1622" i="1"/>
  <c r="X1622" i="1" s="1"/>
  <c r="V1623" i="1"/>
  <c r="X1623" i="1" s="1"/>
  <c r="V1624" i="1"/>
  <c r="X1624" i="1" s="1"/>
  <c r="V1625" i="1"/>
  <c r="X1625" i="1" s="1"/>
  <c r="V1626" i="1"/>
  <c r="X1626" i="1" s="1"/>
  <c r="V1627" i="1"/>
  <c r="X1627" i="1" s="1"/>
  <c r="V1628" i="1"/>
  <c r="X1628" i="1" s="1"/>
  <c r="V1629" i="1"/>
  <c r="X1629" i="1" s="1"/>
  <c r="V1630" i="1"/>
  <c r="X1630" i="1" s="1"/>
  <c r="V1631" i="1"/>
  <c r="X1631" i="1" s="1"/>
  <c r="V1632" i="1"/>
  <c r="X1632" i="1" s="1"/>
  <c r="V1633" i="1"/>
  <c r="X1633" i="1" s="1"/>
  <c r="V1634" i="1"/>
  <c r="X1634" i="1" s="1"/>
  <c r="V1635" i="1"/>
  <c r="X1635" i="1" s="1"/>
  <c r="V1636" i="1"/>
  <c r="X1636" i="1" s="1"/>
  <c r="V1637" i="1"/>
  <c r="X1637" i="1" s="1"/>
  <c r="V1638" i="1"/>
  <c r="X1638" i="1" s="1"/>
  <c r="V1639" i="1"/>
  <c r="X1639" i="1" s="1"/>
  <c r="V1640" i="1"/>
  <c r="X1640" i="1" s="1"/>
  <c r="V1641" i="1"/>
  <c r="X1641" i="1" s="1"/>
  <c r="V1642" i="1"/>
  <c r="X1642" i="1" s="1"/>
  <c r="V1643" i="1"/>
  <c r="X1643" i="1" s="1"/>
  <c r="V1644" i="1"/>
  <c r="X1644" i="1" s="1"/>
  <c r="V1645" i="1"/>
  <c r="X1645" i="1" s="1"/>
  <c r="V1646" i="1"/>
  <c r="X1646" i="1" s="1"/>
  <c r="V1647" i="1"/>
  <c r="X1647" i="1" s="1"/>
  <c r="V1648" i="1"/>
  <c r="X1648" i="1" s="1"/>
  <c r="V1649" i="1"/>
  <c r="X1649" i="1" s="1"/>
  <c r="V1650" i="1"/>
  <c r="X1650" i="1" s="1"/>
  <c r="V1651" i="1"/>
  <c r="X1651" i="1" s="1"/>
  <c r="V1652" i="1"/>
  <c r="X1652" i="1" s="1"/>
  <c r="V1653" i="1"/>
  <c r="X1653" i="1" s="1"/>
  <c r="V1654" i="1"/>
  <c r="X1654" i="1" s="1"/>
  <c r="V1655" i="1"/>
  <c r="X1655" i="1" s="1"/>
  <c r="V1656" i="1"/>
  <c r="X1656" i="1" s="1"/>
  <c r="V1657" i="1"/>
  <c r="X1657" i="1" s="1"/>
  <c r="V1658" i="1"/>
  <c r="X1658" i="1" s="1"/>
  <c r="V1659" i="1"/>
  <c r="X1659" i="1" s="1"/>
  <c r="V1660" i="1"/>
  <c r="X1660" i="1" s="1"/>
  <c r="V1661" i="1"/>
  <c r="X1661" i="1" s="1"/>
  <c r="V1662" i="1"/>
  <c r="X1662" i="1" s="1"/>
  <c r="V1663" i="1"/>
  <c r="X1663" i="1" s="1"/>
  <c r="V1664" i="1"/>
  <c r="X1664" i="1" s="1"/>
  <c r="V1665" i="1"/>
  <c r="X1665" i="1" s="1"/>
  <c r="V1666" i="1"/>
  <c r="X1666" i="1" s="1"/>
  <c r="V1667" i="1"/>
  <c r="X1667" i="1" s="1"/>
  <c r="V1668" i="1"/>
  <c r="X1668" i="1" s="1"/>
  <c r="V1669" i="1"/>
  <c r="X1669" i="1" s="1"/>
  <c r="V1670" i="1"/>
  <c r="X1670" i="1" s="1"/>
  <c r="V1671" i="1"/>
  <c r="X1671" i="1" s="1"/>
  <c r="V1672" i="1"/>
  <c r="X1672" i="1" s="1"/>
  <c r="V1673" i="1"/>
  <c r="X1673" i="1" s="1"/>
  <c r="V1674" i="1"/>
  <c r="X1674" i="1" s="1"/>
  <c r="V1675" i="1"/>
  <c r="X1675" i="1" s="1"/>
  <c r="V1676" i="1"/>
  <c r="X1676" i="1" s="1"/>
  <c r="V1677" i="1"/>
  <c r="X1677" i="1" s="1"/>
  <c r="V1678" i="1"/>
  <c r="X1678" i="1" s="1"/>
  <c r="V1679" i="1"/>
  <c r="X1679" i="1" s="1"/>
  <c r="V1680" i="1"/>
  <c r="X1680" i="1" s="1"/>
  <c r="V1681" i="1"/>
  <c r="X1681" i="1" s="1"/>
  <c r="V1682" i="1"/>
  <c r="X1682" i="1" s="1"/>
  <c r="V1683" i="1"/>
  <c r="X1683" i="1" s="1"/>
  <c r="V1684" i="1"/>
  <c r="X1684" i="1" s="1"/>
  <c r="V1685" i="1"/>
  <c r="X1685" i="1" s="1"/>
  <c r="V1686" i="1"/>
  <c r="X1686" i="1" s="1"/>
  <c r="V1687" i="1"/>
  <c r="X1687" i="1" s="1"/>
  <c r="V1688" i="1"/>
  <c r="X1688" i="1" s="1"/>
  <c r="V1689" i="1"/>
  <c r="X1689" i="1" s="1"/>
  <c r="V1690" i="1"/>
  <c r="X1690" i="1" s="1"/>
  <c r="V1691" i="1"/>
  <c r="X1691" i="1" s="1"/>
  <c r="V1692" i="1"/>
  <c r="X1692" i="1" s="1"/>
  <c r="V1693" i="1"/>
  <c r="X1693" i="1" s="1"/>
  <c r="V1694" i="1"/>
  <c r="X1694" i="1" s="1"/>
  <c r="V1695" i="1"/>
  <c r="X1695" i="1" s="1"/>
  <c r="V1696" i="1"/>
  <c r="X1696" i="1" s="1"/>
  <c r="V1697" i="1"/>
  <c r="X1697" i="1" s="1"/>
  <c r="V1698" i="1"/>
  <c r="X1698" i="1" s="1"/>
  <c r="V1699" i="1"/>
  <c r="X1699" i="1" s="1"/>
  <c r="V1700" i="1"/>
  <c r="X1700" i="1" s="1"/>
  <c r="V1701" i="1"/>
  <c r="X1701" i="1" s="1"/>
  <c r="V1702" i="1"/>
  <c r="X1702" i="1" s="1"/>
  <c r="V1703" i="1"/>
  <c r="X1703" i="1" s="1"/>
  <c r="V1704" i="1"/>
  <c r="X1704" i="1" s="1"/>
  <c r="V1705" i="1"/>
  <c r="X1705" i="1" s="1"/>
  <c r="V1706" i="1"/>
  <c r="X1706" i="1" s="1"/>
  <c r="V1707" i="1"/>
  <c r="X1707" i="1" s="1"/>
  <c r="V1708" i="1"/>
  <c r="X1708" i="1" s="1"/>
  <c r="V1709" i="1"/>
  <c r="X1709" i="1" s="1"/>
  <c r="V1710" i="1"/>
  <c r="X1710" i="1" s="1"/>
  <c r="V1711" i="1"/>
  <c r="X1711" i="1" s="1"/>
  <c r="V1712" i="1"/>
  <c r="X1712" i="1" s="1"/>
  <c r="V1713" i="1"/>
  <c r="X1713" i="1" s="1"/>
  <c r="V1714" i="1"/>
  <c r="X1714" i="1" s="1"/>
  <c r="V1715" i="1"/>
  <c r="X1715" i="1" s="1"/>
  <c r="V1716" i="1"/>
  <c r="X1716" i="1" s="1"/>
  <c r="V1717" i="1"/>
  <c r="X1717" i="1" s="1"/>
  <c r="V1718" i="1"/>
  <c r="X1718" i="1" s="1"/>
  <c r="V1719" i="1"/>
  <c r="X1719" i="1" s="1"/>
  <c r="V1720" i="1"/>
  <c r="X1720" i="1" s="1"/>
  <c r="V1721" i="1"/>
  <c r="X1721" i="1" s="1"/>
  <c r="V1722" i="1"/>
  <c r="X1722" i="1" s="1"/>
  <c r="V1723" i="1"/>
  <c r="X1723" i="1" s="1"/>
  <c r="V1724" i="1"/>
  <c r="X1724" i="1" s="1"/>
  <c r="V1725" i="1"/>
  <c r="X1725" i="1" s="1"/>
  <c r="V1726" i="1"/>
  <c r="X1726" i="1" s="1"/>
  <c r="V1727" i="1"/>
  <c r="X1727" i="1" s="1"/>
  <c r="V1728" i="1"/>
  <c r="X1728" i="1" s="1"/>
  <c r="V1729" i="1"/>
  <c r="X1729" i="1" s="1"/>
  <c r="V1730" i="1"/>
  <c r="X1730" i="1" s="1"/>
  <c r="V1731" i="1"/>
  <c r="X1731" i="1" s="1"/>
  <c r="V1732" i="1"/>
  <c r="X1732" i="1" s="1"/>
  <c r="V1733" i="1"/>
  <c r="X1733" i="1" s="1"/>
  <c r="V1734" i="1"/>
  <c r="X1734" i="1" s="1"/>
  <c r="V1735" i="1"/>
  <c r="X1735" i="1" s="1"/>
  <c r="V1736" i="1"/>
  <c r="X1736" i="1" s="1"/>
  <c r="V1737" i="1"/>
  <c r="X1737" i="1" s="1"/>
  <c r="V1738" i="1"/>
  <c r="X1738" i="1" s="1"/>
  <c r="V1739" i="1"/>
  <c r="X1739" i="1" s="1"/>
  <c r="V1740" i="1"/>
  <c r="X1740" i="1" s="1"/>
  <c r="V1741" i="1"/>
  <c r="X1741" i="1" s="1"/>
  <c r="V1742" i="1"/>
  <c r="X1742" i="1" s="1"/>
  <c r="V1743" i="1"/>
  <c r="X1743" i="1" s="1"/>
  <c r="V1744" i="1"/>
  <c r="X1744" i="1" s="1"/>
  <c r="V1745" i="1"/>
  <c r="X1745" i="1" s="1"/>
  <c r="V1746" i="1"/>
  <c r="X1746" i="1" s="1"/>
  <c r="V1747" i="1"/>
  <c r="X1747" i="1" s="1"/>
  <c r="V1748" i="1"/>
  <c r="X1748" i="1" s="1"/>
  <c r="V1749" i="1"/>
  <c r="X1749" i="1" s="1"/>
  <c r="V1750" i="1"/>
  <c r="X1750" i="1" s="1"/>
  <c r="V1751" i="1"/>
  <c r="X1751" i="1" s="1"/>
  <c r="V1752" i="1"/>
  <c r="X1752" i="1" s="1"/>
  <c r="V1753" i="1"/>
  <c r="X1753" i="1" s="1"/>
  <c r="V1754" i="1"/>
  <c r="X1754" i="1" s="1"/>
  <c r="V1755" i="1"/>
  <c r="X1755" i="1" s="1"/>
  <c r="V1756" i="1"/>
  <c r="X1756" i="1" s="1"/>
  <c r="V1757" i="1"/>
  <c r="X1757" i="1" s="1"/>
  <c r="V1758" i="1"/>
  <c r="X1758" i="1" s="1"/>
  <c r="V1759" i="1"/>
  <c r="X1759" i="1" s="1"/>
  <c r="V1760" i="1"/>
  <c r="X1760" i="1" s="1"/>
  <c r="V1761" i="1"/>
  <c r="X1761" i="1" s="1"/>
  <c r="V1762" i="1"/>
  <c r="X1762" i="1" s="1"/>
  <c r="V1763" i="1"/>
  <c r="X1763" i="1" s="1"/>
  <c r="V1764" i="1"/>
  <c r="X1764" i="1" s="1"/>
  <c r="V1765" i="1"/>
  <c r="X1765" i="1" s="1"/>
  <c r="V1766" i="1"/>
  <c r="X1766" i="1" s="1"/>
  <c r="V1767" i="1"/>
  <c r="X1767" i="1" s="1"/>
  <c r="V1768" i="1"/>
  <c r="X1768" i="1" s="1"/>
  <c r="V1769" i="1"/>
  <c r="X1769" i="1" s="1"/>
  <c r="V1770" i="1"/>
  <c r="X1770" i="1" s="1"/>
  <c r="V1771" i="1"/>
  <c r="X1771" i="1" s="1"/>
  <c r="V1772" i="1"/>
  <c r="X1772" i="1" s="1"/>
  <c r="V1773" i="1"/>
  <c r="X1773" i="1" s="1"/>
  <c r="V1774" i="1"/>
  <c r="X1774" i="1" s="1"/>
  <c r="V1775" i="1"/>
  <c r="X1775" i="1" s="1"/>
  <c r="V1776" i="1"/>
  <c r="X1776" i="1" s="1"/>
  <c r="V1777" i="1"/>
  <c r="X1777" i="1" s="1"/>
  <c r="V1778" i="1"/>
  <c r="X1778" i="1" s="1"/>
  <c r="V1779" i="1"/>
  <c r="X1779" i="1" s="1"/>
  <c r="V1780" i="1"/>
  <c r="X1780" i="1" s="1"/>
  <c r="V1781" i="1"/>
  <c r="X1781" i="1" s="1"/>
  <c r="V1782" i="1"/>
  <c r="X1782" i="1" s="1"/>
  <c r="V1783" i="1"/>
  <c r="X1783" i="1" s="1"/>
  <c r="V1784" i="1"/>
  <c r="X1784" i="1" s="1"/>
  <c r="V1785" i="1"/>
  <c r="X1785" i="1" s="1"/>
  <c r="V1786" i="1"/>
  <c r="X1786" i="1" s="1"/>
  <c r="V1787" i="1"/>
  <c r="X1787" i="1" s="1"/>
  <c r="V1788" i="1"/>
  <c r="X1788" i="1" s="1"/>
  <c r="V1789" i="1"/>
  <c r="X1789" i="1" s="1"/>
  <c r="V1790" i="1"/>
  <c r="X1790" i="1" s="1"/>
  <c r="V1791" i="1"/>
  <c r="X1791" i="1" s="1"/>
  <c r="V1792" i="1"/>
  <c r="X1792" i="1" s="1"/>
  <c r="V1793" i="1"/>
  <c r="X1793" i="1" s="1"/>
  <c r="V1794" i="1"/>
  <c r="X1794" i="1" s="1"/>
  <c r="V1795" i="1"/>
  <c r="X1795" i="1" s="1"/>
  <c r="V1796" i="1"/>
  <c r="X1796" i="1" s="1"/>
  <c r="V1797" i="1"/>
  <c r="X1797" i="1" s="1"/>
  <c r="V1798" i="1"/>
  <c r="X1798" i="1" s="1"/>
  <c r="V1799" i="1"/>
  <c r="X1799" i="1" s="1"/>
  <c r="V1800" i="1"/>
  <c r="X1800" i="1" s="1"/>
  <c r="V1801" i="1"/>
  <c r="X1801" i="1" s="1"/>
  <c r="V1802" i="1"/>
  <c r="X1802" i="1" s="1"/>
  <c r="V1803" i="1"/>
  <c r="X1803" i="1" s="1"/>
  <c r="V1804" i="1"/>
  <c r="X1804" i="1" s="1"/>
  <c r="V1805" i="1"/>
  <c r="X1805" i="1" s="1"/>
  <c r="V1806" i="1"/>
  <c r="X1806" i="1" s="1"/>
  <c r="V1807" i="1"/>
  <c r="X1807" i="1" s="1"/>
  <c r="V1808" i="1"/>
  <c r="X1808" i="1" s="1"/>
  <c r="V1809" i="1"/>
  <c r="X1809" i="1" s="1"/>
  <c r="V1810" i="1"/>
  <c r="X1810" i="1" s="1"/>
  <c r="V1811" i="1"/>
  <c r="X1811" i="1" s="1"/>
  <c r="V1812" i="1"/>
  <c r="X1812" i="1" s="1"/>
  <c r="V1813" i="1"/>
  <c r="X1813" i="1" s="1"/>
  <c r="V1814" i="1"/>
  <c r="X1814" i="1" s="1"/>
  <c r="V1815" i="1"/>
  <c r="X1815" i="1" s="1"/>
  <c r="V1816" i="1"/>
  <c r="X1816" i="1" s="1"/>
  <c r="V1817" i="1"/>
  <c r="X1817" i="1" s="1"/>
  <c r="V1818" i="1"/>
  <c r="X1818" i="1" s="1"/>
  <c r="V1819" i="1"/>
  <c r="X1819" i="1" s="1"/>
  <c r="V1820" i="1"/>
  <c r="X1820" i="1" s="1"/>
  <c r="V1821" i="1"/>
  <c r="X1821" i="1" s="1"/>
  <c r="V1822" i="1"/>
  <c r="X1822" i="1" s="1"/>
  <c r="V1823" i="1"/>
  <c r="X1823" i="1" s="1"/>
  <c r="V1824" i="1"/>
  <c r="X1824" i="1" s="1"/>
  <c r="V1825" i="1"/>
  <c r="X1825" i="1" s="1"/>
  <c r="V1826" i="1"/>
  <c r="X1826" i="1" s="1"/>
  <c r="V1827" i="1"/>
  <c r="X1827" i="1" s="1"/>
  <c r="V1828" i="1"/>
  <c r="X1828" i="1" s="1"/>
  <c r="V1829" i="1"/>
  <c r="X1829" i="1" s="1"/>
  <c r="V1830" i="1"/>
  <c r="X1830" i="1" s="1"/>
  <c r="V1831" i="1"/>
  <c r="X1831" i="1" s="1"/>
  <c r="V1832" i="1"/>
  <c r="X1832" i="1" s="1"/>
  <c r="V1833" i="1"/>
  <c r="X1833" i="1" s="1"/>
  <c r="V1834" i="1"/>
  <c r="X1834" i="1" s="1"/>
  <c r="V1835" i="1"/>
  <c r="X1835" i="1" s="1"/>
  <c r="V1836" i="1"/>
  <c r="X1836" i="1" s="1"/>
  <c r="V1837" i="1"/>
  <c r="X1837" i="1" s="1"/>
  <c r="V1838" i="1"/>
  <c r="X1838" i="1" s="1"/>
  <c r="V1839" i="1"/>
  <c r="X1839" i="1" s="1"/>
  <c r="V1840" i="1"/>
  <c r="X1840" i="1" s="1"/>
  <c r="V1841" i="1"/>
  <c r="X1841" i="1" s="1"/>
  <c r="V1842" i="1"/>
  <c r="X1842" i="1" s="1"/>
  <c r="V1843" i="1"/>
  <c r="X1843" i="1" s="1"/>
  <c r="V1844" i="1"/>
  <c r="X1844" i="1" s="1"/>
  <c r="V1845" i="1"/>
  <c r="X1845" i="1" s="1"/>
  <c r="V1846" i="1"/>
  <c r="X1846" i="1" s="1"/>
  <c r="V1847" i="1"/>
  <c r="X1847" i="1" s="1"/>
  <c r="V1848" i="1"/>
  <c r="X1848" i="1" s="1"/>
  <c r="V1849" i="1"/>
  <c r="X1849" i="1" s="1"/>
  <c r="V1850" i="1"/>
  <c r="X1850" i="1" s="1"/>
  <c r="V1851" i="1"/>
  <c r="X1851" i="1" s="1"/>
  <c r="V1852" i="1"/>
  <c r="X1852" i="1" s="1"/>
  <c r="V1853" i="1"/>
  <c r="X1853" i="1" s="1"/>
  <c r="V1854" i="1"/>
  <c r="X1854" i="1" s="1"/>
  <c r="V1855" i="1"/>
  <c r="X1855" i="1" s="1"/>
  <c r="V1856" i="1"/>
  <c r="X1856" i="1" s="1"/>
  <c r="V1857" i="1"/>
  <c r="X1857" i="1" s="1"/>
  <c r="V1858" i="1"/>
  <c r="X1858" i="1" s="1"/>
  <c r="V1859" i="1"/>
  <c r="X1859" i="1" s="1"/>
  <c r="V1860" i="1"/>
  <c r="X1860" i="1" s="1"/>
  <c r="V1861" i="1"/>
  <c r="X1861" i="1" s="1"/>
  <c r="V1862" i="1"/>
  <c r="X1862" i="1" s="1"/>
  <c r="V1863" i="1"/>
  <c r="X1863" i="1" s="1"/>
  <c r="V1864" i="1"/>
  <c r="X1864" i="1" s="1"/>
  <c r="V1865" i="1"/>
  <c r="X1865" i="1" s="1"/>
  <c r="V1866" i="1"/>
  <c r="X1866" i="1" s="1"/>
  <c r="V1867" i="1"/>
  <c r="X1867" i="1" s="1"/>
  <c r="V1868" i="1"/>
  <c r="X1868" i="1" s="1"/>
  <c r="V1869" i="1"/>
  <c r="X1869" i="1" s="1"/>
  <c r="V1870" i="1"/>
  <c r="X1870" i="1" s="1"/>
  <c r="V1871" i="1"/>
  <c r="X1871" i="1" s="1"/>
  <c r="V1872" i="1"/>
  <c r="X1872" i="1" s="1"/>
  <c r="V1873" i="1"/>
  <c r="X1873" i="1" s="1"/>
  <c r="V1874" i="1"/>
  <c r="X1874" i="1" s="1"/>
  <c r="V1875" i="1"/>
  <c r="X1875" i="1" s="1"/>
  <c r="V1876" i="1"/>
  <c r="X1876" i="1" s="1"/>
  <c r="V1877" i="1"/>
  <c r="X1877" i="1" s="1"/>
  <c r="V1878" i="1"/>
  <c r="X1878" i="1" s="1"/>
  <c r="V1879" i="1"/>
  <c r="X1879" i="1" s="1"/>
  <c r="V1880" i="1"/>
  <c r="X1880" i="1" s="1"/>
  <c r="V1881" i="1"/>
  <c r="X1881" i="1" s="1"/>
  <c r="V1882" i="1"/>
  <c r="X1882" i="1" s="1"/>
  <c r="V1883" i="1"/>
  <c r="X1883" i="1" s="1"/>
  <c r="V1884" i="1"/>
  <c r="X1884" i="1" s="1"/>
  <c r="V1885" i="1"/>
  <c r="X1885" i="1" s="1"/>
  <c r="V1886" i="1"/>
  <c r="X1886" i="1" s="1"/>
  <c r="V1887" i="1"/>
  <c r="X1887" i="1" s="1"/>
  <c r="V1888" i="1"/>
  <c r="X1888" i="1" s="1"/>
  <c r="V1889" i="1"/>
  <c r="X1889" i="1" s="1"/>
  <c r="V1890" i="1"/>
  <c r="X1890" i="1" s="1"/>
  <c r="V1891" i="1"/>
  <c r="X1891" i="1" s="1"/>
  <c r="V1892" i="1"/>
  <c r="X1892" i="1" s="1"/>
  <c r="V1893" i="1"/>
  <c r="X1893" i="1" s="1"/>
  <c r="V1894" i="1"/>
  <c r="X1894" i="1" s="1"/>
  <c r="V1895" i="1"/>
  <c r="X1895" i="1" s="1"/>
  <c r="V1896" i="1"/>
  <c r="X1896" i="1" s="1"/>
  <c r="V1897" i="1"/>
  <c r="X1897" i="1" s="1"/>
  <c r="V1898" i="1"/>
  <c r="X1898" i="1" s="1"/>
  <c r="V1899" i="1"/>
  <c r="X1899" i="1" s="1"/>
  <c r="V1900" i="1"/>
  <c r="X1900" i="1" s="1"/>
  <c r="V1901" i="1"/>
  <c r="X1901" i="1" s="1"/>
  <c r="V1902" i="1"/>
  <c r="X1902" i="1" s="1"/>
  <c r="V1903" i="1"/>
  <c r="X1903" i="1" s="1"/>
  <c r="V1904" i="1"/>
  <c r="X1904" i="1" s="1"/>
  <c r="V1905" i="1"/>
  <c r="X1905" i="1" s="1"/>
  <c r="V1906" i="1"/>
  <c r="X1906" i="1" s="1"/>
  <c r="V1907" i="1"/>
  <c r="X1907" i="1" s="1"/>
  <c r="V1908" i="1"/>
  <c r="X1908" i="1" s="1"/>
  <c r="V1909" i="1"/>
  <c r="X1909" i="1" s="1"/>
  <c r="V1910" i="1"/>
  <c r="X1910" i="1" s="1"/>
  <c r="V1911" i="1"/>
  <c r="X1911" i="1" s="1"/>
  <c r="V1912" i="1"/>
  <c r="X1912" i="1" s="1"/>
  <c r="V1913" i="1"/>
  <c r="X1913" i="1" s="1"/>
  <c r="V1914" i="1"/>
  <c r="X1914" i="1" s="1"/>
  <c r="V1915" i="1"/>
  <c r="X1915" i="1" s="1"/>
  <c r="V1916" i="1"/>
  <c r="X1916" i="1" s="1"/>
  <c r="V1917" i="1"/>
  <c r="X1917" i="1" s="1"/>
  <c r="V1918" i="1"/>
  <c r="X1918" i="1" s="1"/>
  <c r="V1919" i="1"/>
  <c r="X1919" i="1" s="1"/>
  <c r="V1920" i="1"/>
  <c r="X1920" i="1" s="1"/>
  <c r="V1921" i="1"/>
  <c r="X1921" i="1" s="1"/>
  <c r="V1922" i="1"/>
  <c r="X1922" i="1" s="1"/>
  <c r="V1923" i="1"/>
  <c r="X1923" i="1" s="1"/>
  <c r="V1924" i="1"/>
  <c r="X1924" i="1" s="1"/>
  <c r="V1925" i="1"/>
  <c r="X1925" i="1" s="1"/>
  <c r="V1926" i="1"/>
  <c r="X1926" i="1" s="1"/>
  <c r="V1927" i="1"/>
  <c r="X1927" i="1" s="1"/>
  <c r="V1928" i="1"/>
  <c r="X1928" i="1" s="1"/>
  <c r="V1929" i="1"/>
  <c r="X1929" i="1" s="1"/>
  <c r="V1930" i="1"/>
  <c r="X1930" i="1" s="1"/>
  <c r="V1931" i="1"/>
  <c r="X1931" i="1" s="1"/>
  <c r="V1932" i="1"/>
  <c r="X1932" i="1" s="1"/>
  <c r="V1933" i="1"/>
  <c r="X1933" i="1" s="1"/>
  <c r="V1934" i="1"/>
  <c r="X1934" i="1" s="1"/>
  <c r="V1935" i="1"/>
  <c r="X1935" i="1" s="1"/>
  <c r="V1936" i="1"/>
  <c r="X1936" i="1" s="1"/>
  <c r="V1937" i="1"/>
  <c r="X1937" i="1" s="1"/>
  <c r="V1938" i="1"/>
  <c r="X1938" i="1" s="1"/>
  <c r="V1939" i="1"/>
  <c r="X1939" i="1" s="1"/>
  <c r="V1940" i="1"/>
  <c r="X1940" i="1" s="1"/>
  <c r="V1941" i="1"/>
  <c r="X1941" i="1" s="1"/>
  <c r="V1942" i="1"/>
  <c r="X1942" i="1" s="1"/>
  <c r="V1943" i="1"/>
  <c r="X1943" i="1" s="1"/>
  <c r="V1944" i="1"/>
  <c r="X1944" i="1" s="1"/>
  <c r="V1945" i="1"/>
  <c r="X1945" i="1" s="1"/>
  <c r="V1946" i="1"/>
  <c r="X1946" i="1" s="1"/>
  <c r="V1947" i="1"/>
  <c r="X1947" i="1" s="1"/>
  <c r="V1948" i="1"/>
  <c r="X1948" i="1" s="1"/>
  <c r="V1949" i="1"/>
  <c r="X1949" i="1" s="1"/>
  <c r="V1950" i="1"/>
  <c r="X1950" i="1" s="1"/>
  <c r="V1951" i="1"/>
  <c r="X1951" i="1" s="1"/>
  <c r="V1952" i="1"/>
  <c r="X1952" i="1" s="1"/>
  <c r="V1953" i="1"/>
  <c r="X1953" i="1" s="1"/>
  <c r="V1954" i="1"/>
  <c r="X1954" i="1" s="1"/>
  <c r="V1955" i="1"/>
  <c r="X1955" i="1" s="1"/>
  <c r="V1956" i="1"/>
  <c r="X1956" i="1" s="1"/>
  <c r="V1957" i="1"/>
  <c r="X1957" i="1" s="1"/>
  <c r="V1958" i="1"/>
  <c r="X1958" i="1" s="1"/>
  <c r="V1959" i="1"/>
  <c r="X1959" i="1" s="1"/>
  <c r="V1960" i="1"/>
  <c r="X1960" i="1" s="1"/>
  <c r="V1961" i="1"/>
  <c r="X1961" i="1" s="1"/>
  <c r="V1962" i="1"/>
  <c r="X1962" i="1" s="1"/>
  <c r="V1963" i="1"/>
  <c r="X1963" i="1" s="1"/>
  <c r="V1964" i="1"/>
  <c r="X1964" i="1" s="1"/>
  <c r="V1965" i="1"/>
  <c r="X1965" i="1" s="1"/>
  <c r="V1966" i="1"/>
  <c r="X1966" i="1" s="1"/>
  <c r="V1967" i="1"/>
  <c r="X1967" i="1" s="1"/>
  <c r="V1968" i="1"/>
  <c r="X1968" i="1" s="1"/>
  <c r="V1969" i="1"/>
  <c r="X1969" i="1" s="1"/>
  <c r="V1970" i="1"/>
  <c r="X1970" i="1" s="1"/>
  <c r="V1971" i="1"/>
  <c r="X1971" i="1" s="1"/>
  <c r="V1972" i="1"/>
  <c r="X1972" i="1" s="1"/>
  <c r="V1973" i="1"/>
  <c r="X1973" i="1" s="1"/>
  <c r="V1974" i="1"/>
  <c r="X1974" i="1" s="1"/>
  <c r="V1975" i="1"/>
  <c r="X1975" i="1" s="1"/>
  <c r="V1976" i="1"/>
  <c r="X1976" i="1" s="1"/>
  <c r="V1977" i="1"/>
  <c r="X1977" i="1" s="1"/>
  <c r="V1978" i="1"/>
  <c r="X1978" i="1" s="1"/>
  <c r="V1979" i="1"/>
  <c r="X1979" i="1" s="1"/>
  <c r="V1980" i="1"/>
  <c r="X1980" i="1" s="1"/>
  <c r="V1981" i="1"/>
  <c r="X1981" i="1" s="1"/>
  <c r="V1982" i="1"/>
  <c r="X1982" i="1" s="1"/>
  <c r="V1983" i="1"/>
  <c r="X1983" i="1" s="1"/>
  <c r="V1984" i="1"/>
  <c r="X1984" i="1" s="1"/>
  <c r="V1985" i="1"/>
  <c r="X1985" i="1" s="1"/>
  <c r="V1986" i="1"/>
  <c r="X1986" i="1" s="1"/>
  <c r="V1987" i="1"/>
  <c r="X1987" i="1" s="1"/>
  <c r="V1988" i="1"/>
  <c r="X1988" i="1" s="1"/>
  <c r="V1989" i="1"/>
  <c r="X1989" i="1" s="1"/>
  <c r="V1990" i="1"/>
  <c r="X1990" i="1" s="1"/>
  <c r="V1991" i="1"/>
  <c r="X1991" i="1" s="1"/>
  <c r="V1992" i="1"/>
  <c r="X1992" i="1" s="1"/>
  <c r="V1993" i="1"/>
  <c r="X1993" i="1" s="1"/>
  <c r="V1994" i="1"/>
  <c r="X1994" i="1" s="1"/>
  <c r="V1995" i="1"/>
  <c r="X1995" i="1" s="1"/>
  <c r="V1996" i="1"/>
  <c r="X1996" i="1" s="1"/>
  <c r="V1997" i="1"/>
  <c r="X1997" i="1" s="1"/>
  <c r="V1998" i="1"/>
  <c r="X1998" i="1" s="1"/>
  <c r="V1999" i="1"/>
  <c r="X1999" i="1" s="1"/>
  <c r="V2000" i="1"/>
  <c r="X2000" i="1" s="1"/>
  <c r="V2001" i="1"/>
  <c r="X2001" i="1" s="1"/>
  <c r="V2002" i="1"/>
  <c r="X2002" i="1" s="1"/>
  <c r="V2003" i="1"/>
  <c r="X2003" i="1" s="1"/>
  <c r="V2004" i="1"/>
  <c r="X2004" i="1" s="1"/>
  <c r="V2005" i="1"/>
  <c r="X2005" i="1" s="1"/>
  <c r="V2006" i="1"/>
  <c r="X2006" i="1" s="1"/>
  <c r="V2007" i="1"/>
  <c r="X2007" i="1" s="1"/>
  <c r="V2008" i="1"/>
  <c r="X2008" i="1" s="1"/>
  <c r="V2009" i="1"/>
  <c r="X2009" i="1" s="1"/>
  <c r="V2010" i="1"/>
  <c r="X2010" i="1" s="1"/>
  <c r="V2011" i="1"/>
  <c r="X2011" i="1" s="1"/>
  <c r="V2012" i="1"/>
  <c r="X2012" i="1" s="1"/>
  <c r="V2013" i="1"/>
  <c r="X2013" i="1" s="1"/>
  <c r="V2014" i="1"/>
  <c r="X2014" i="1" s="1"/>
  <c r="V2015" i="1"/>
  <c r="X2015" i="1" s="1"/>
  <c r="V2016" i="1"/>
  <c r="X2016" i="1" s="1"/>
  <c r="V2017" i="1"/>
  <c r="X2017" i="1" s="1"/>
  <c r="V2018" i="1"/>
  <c r="X2018" i="1" s="1"/>
  <c r="V2019" i="1"/>
  <c r="X2019" i="1" s="1"/>
  <c r="V2020" i="1"/>
  <c r="X2020" i="1" s="1"/>
  <c r="V2021" i="1"/>
  <c r="X2021" i="1" s="1"/>
  <c r="V2022" i="1"/>
  <c r="X2022" i="1" s="1"/>
  <c r="V2023" i="1"/>
  <c r="X2023" i="1" s="1"/>
  <c r="V2024" i="1"/>
  <c r="X2024" i="1" s="1"/>
  <c r="V2025" i="1"/>
  <c r="X2025" i="1" s="1"/>
  <c r="V2026" i="1"/>
  <c r="X2026" i="1" s="1"/>
  <c r="V2027" i="1"/>
  <c r="X2027" i="1" s="1"/>
  <c r="V2028" i="1"/>
  <c r="X2028" i="1" s="1"/>
  <c r="V2029" i="1"/>
  <c r="X2029" i="1" s="1"/>
  <c r="V2030" i="1"/>
  <c r="X2030" i="1" s="1"/>
  <c r="V2031" i="1"/>
  <c r="X2031" i="1" s="1"/>
  <c r="V2032" i="1"/>
  <c r="X2032" i="1" s="1"/>
  <c r="V2033" i="1"/>
  <c r="X2033" i="1" s="1"/>
  <c r="V2034" i="1"/>
  <c r="X2034" i="1" s="1"/>
  <c r="V2035" i="1"/>
  <c r="X2035" i="1" s="1"/>
  <c r="V2036" i="1"/>
  <c r="X2036" i="1" s="1"/>
  <c r="V2037" i="1"/>
  <c r="X2037" i="1" s="1"/>
  <c r="V2038" i="1"/>
  <c r="X2038" i="1" s="1"/>
  <c r="V2039" i="1"/>
  <c r="X2039" i="1" s="1"/>
  <c r="V2040" i="1"/>
  <c r="X2040" i="1" s="1"/>
  <c r="V2041" i="1"/>
  <c r="X2041" i="1" s="1"/>
  <c r="V2042" i="1"/>
  <c r="X2042" i="1" s="1"/>
  <c r="V2043" i="1"/>
  <c r="X2043" i="1" s="1"/>
  <c r="V2044" i="1"/>
  <c r="X2044" i="1" s="1"/>
  <c r="V2045" i="1"/>
  <c r="X2045" i="1" s="1"/>
  <c r="V2046" i="1"/>
  <c r="X2046" i="1" s="1"/>
  <c r="V2047" i="1"/>
  <c r="X2047" i="1" s="1"/>
  <c r="V2048" i="1"/>
  <c r="X2048" i="1" s="1"/>
  <c r="V2049" i="1"/>
  <c r="X2049" i="1" s="1"/>
  <c r="V2050" i="1"/>
  <c r="X2050" i="1" s="1"/>
  <c r="V2051" i="1"/>
  <c r="X2051" i="1" s="1"/>
  <c r="V2052" i="1"/>
  <c r="X2052" i="1" s="1"/>
  <c r="V2053" i="1"/>
  <c r="X2053" i="1" s="1"/>
  <c r="V2054" i="1"/>
  <c r="X2054" i="1" s="1"/>
  <c r="V2055" i="1"/>
  <c r="X2055" i="1" s="1"/>
  <c r="V2056" i="1"/>
  <c r="X2056" i="1" s="1"/>
  <c r="V2057" i="1"/>
  <c r="X2057" i="1" s="1"/>
  <c r="V2058" i="1"/>
  <c r="X2058" i="1" s="1"/>
  <c r="V2059" i="1"/>
  <c r="X2059" i="1" s="1"/>
  <c r="V2060" i="1"/>
  <c r="X2060" i="1" s="1"/>
  <c r="V2061" i="1"/>
  <c r="X2061" i="1" s="1"/>
  <c r="V2062" i="1"/>
  <c r="X2062" i="1" s="1"/>
  <c r="V2063" i="1"/>
  <c r="X2063" i="1" s="1"/>
  <c r="V2064" i="1"/>
  <c r="X2064" i="1" s="1"/>
  <c r="V2065" i="1"/>
  <c r="X2065" i="1" s="1"/>
  <c r="V2066" i="1"/>
  <c r="X2066" i="1" s="1"/>
  <c r="V2067" i="1"/>
  <c r="X2067" i="1" s="1"/>
  <c r="V2068" i="1"/>
  <c r="X2068" i="1" s="1"/>
  <c r="V2069" i="1"/>
  <c r="X2069" i="1" s="1"/>
  <c r="V2070" i="1"/>
  <c r="X2070" i="1" s="1"/>
  <c r="V2071" i="1"/>
  <c r="X2071" i="1" s="1"/>
  <c r="V2072" i="1"/>
  <c r="X2072" i="1" s="1"/>
  <c r="V2073" i="1"/>
  <c r="X2073" i="1" s="1"/>
  <c r="V2074" i="1"/>
  <c r="X2074" i="1" s="1"/>
  <c r="V2075" i="1"/>
  <c r="X2075" i="1" s="1"/>
  <c r="V2076" i="1"/>
  <c r="X2076" i="1" s="1"/>
  <c r="V2077" i="1"/>
  <c r="X2077" i="1" s="1"/>
  <c r="V2078" i="1"/>
  <c r="X2078" i="1" s="1"/>
  <c r="V2079" i="1"/>
  <c r="X2079" i="1" s="1"/>
  <c r="V2080" i="1"/>
  <c r="X2080" i="1" s="1"/>
  <c r="V2081" i="1"/>
  <c r="X2081" i="1" s="1"/>
  <c r="V2082" i="1"/>
  <c r="X2082" i="1" s="1"/>
  <c r="V2083" i="1"/>
  <c r="X2083" i="1" s="1"/>
  <c r="V2084" i="1"/>
  <c r="X2084" i="1" s="1"/>
  <c r="V2085" i="1"/>
  <c r="X2085" i="1" s="1"/>
  <c r="V2086" i="1"/>
  <c r="X2086" i="1" s="1"/>
  <c r="V2087" i="1"/>
  <c r="X2087" i="1" s="1"/>
  <c r="V2088" i="1"/>
  <c r="X2088" i="1" s="1"/>
  <c r="V2089" i="1"/>
  <c r="X2089" i="1" s="1"/>
  <c r="V2090" i="1"/>
  <c r="X2090" i="1" s="1"/>
  <c r="V2091" i="1"/>
  <c r="X2091" i="1" s="1"/>
  <c r="V2092" i="1"/>
  <c r="X2092" i="1" s="1"/>
  <c r="V2093" i="1"/>
  <c r="X2093" i="1" s="1"/>
  <c r="V2094" i="1"/>
  <c r="X2094" i="1" s="1"/>
  <c r="V2095" i="1"/>
  <c r="X2095" i="1" s="1"/>
  <c r="V2096" i="1"/>
  <c r="X2096" i="1" s="1"/>
  <c r="V2097" i="1"/>
  <c r="X2097" i="1" s="1"/>
  <c r="V2098" i="1"/>
  <c r="X2098" i="1" s="1"/>
  <c r="V2099" i="1"/>
  <c r="X2099" i="1" s="1"/>
  <c r="V2100" i="1"/>
  <c r="X2100" i="1" s="1"/>
  <c r="V2101" i="1"/>
  <c r="X2101" i="1" s="1"/>
  <c r="V2102" i="1"/>
  <c r="X2102" i="1" s="1"/>
  <c r="V2103" i="1"/>
  <c r="X2103" i="1" s="1"/>
  <c r="V2104" i="1"/>
  <c r="X2104" i="1" s="1"/>
  <c r="V2105" i="1"/>
  <c r="X2105" i="1" s="1"/>
  <c r="V2106" i="1"/>
  <c r="X2106" i="1" s="1"/>
  <c r="V2107" i="1"/>
  <c r="X2107" i="1" s="1"/>
  <c r="V2108" i="1"/>
  <c r="X2108" i="1" s="1"/>
  <c r="V2109" i="1"/>
  <c r="X2109" i="1" s="1"/>
  <c r="V2110" i="1"/>
  <c r="X2110" i="1" s="1"/>
  <c r="V2111" i="1"/>
  <c r="X2111" i="1" s="1"/>
  <c r="V2112" i="1"/>
  <c r="X2112" i="1" s="1"/>
  <c r="V2113" i="1"/>
  <c r="X2113" i="1" s="1"/>
  <c r="V2114" i="1"/>
  <c r="X2114" i="1" s="1"/>
  <c r="V2115" i="1"/>
  <c r="X2115" i="1" s="1"/>
  <c r="V2116" i="1"/>
  <c r="X2116" i="1" s="1"/>
  <c r="V2117" i="1"/>
  <c r="X2117" i="1" s="1"/>
  <c r="V2118" i="1"/>
  <c r="X2118" i="1" s="1"/>
  <c r="V2119" i="1"/>
  <c r="X2119" i="1" s="1"/>
  <c r="V2120" i="1"/>
  <c r="X2120" i="1" s="1"/>
  <c r="V2121" i="1"/>
  <c r="X2121" i="1" s="1"/>
  <c r="V2122" i="1"/>
  <c r="X2122" i="1" s="1"/>
  <c r="V2123" i="1"/>
  <c r="X2123" i="1" s="1"/>
  <c r="V2124" i="1"/>
  <c r="X2124" i="1" s="1"/>
  <c r="V2125" i="1"/>
  <c r="X2125" i="1" s="1"/>
  <c r="V2126" i="1"/>
  <c r="X2126" i="1" s="1"/>
  <c r="V2127" i="1"/>
  <c r="X2127" i="1" s="1"/>
  <c r="V2128" i="1"/>
  <c r="X2128" i="1" s="1"/>
  <c r="V2129" i="1"/>
  <c r="X2129" i="1" s="1"/>
  <c r="V2130" i="1"/>
  <c r="X2130" i="1" s="1"/>
  <c r="V2131" i="1"/>
  <c r="X2131" i="1" s="1"/>
  <c r="V2132" i="1"/>
  <c r="X2132" i="1" s="1"/>
  <c r="V2133" i="1"/>
  <c r="X2133" i="1" s="1"/>
  <c r="V2134" i="1"/>
  <c r="X2134" i="1" s="1"/>
  <c r="V2135" i="1"/>
  <c r="X2135" i="1" s="1"/>
  <c r="V2136" i="1"/>
  <c r="X2136" i="1" s="1"/>
  <c r="V2137" i="1"/>
  <c r="X2137" i="1" s="1"/>
  <c r="V2138" i="1"/>
  <c r="X2138" i="1" s="1"/>
  <c r="V2139" i="1"/>
  <c r="X2139" i="1" s="1"/>
  <c r="V2140" i="1"/>
  <c r="X2140" i="1" s="1"/>
  <c r="V2141" i="1"/>
  <c r="X2141" i="1" s="1"/>
  <c r="V2142" i="1"/>
  <c r="X2142" i="1" s="1"/>
  <c r="V2143" i="1"/>
  <c r="X2143" i="1" s="1"/>
  <c r="V2144" i="1"/>
  <c r="X2144" i="1" s="1"/>
  <c r="V2145" i="1"/>
  <c r="X2145" i="1" s="1"/>
  <c r="V2146" i="1"/>
  <c r="X2146" i="1" s="1"/>
  <c r="V2147" i="1"/>
  <c r="X2147" i="1" s="1"/>
  <c r="V2148" i="1"/>
  <c r="X2148" i="1" s="1"/>
  <c r="V2149" i="1"/>
  <c r="X2149" i="1" s="1"/>
  <c r="V2150" i="1"/>
  <c r="X2150" i="1" s="1"/>
  <c r="V2151" i="1"/>
  <c r="X2151" i="1" s="1"/>
  <c r="V2152" i="1"/>
  <c r="X2152" i="1" s="1"/>
  <c r="V2153" i="1"/>
  <c r="X2153" i="1" s="1"/>
  <c r="V2154" i="1"/>
  <c r="X2154" i="1" s="1"/>
  <c r="V2155" i="1"/>
  <c r="X2155" i="1" s="1"/>
  <c r="V2156" i="1"/>
  <c r="X2156" i="1" s="1"/>
  <c r="V2157" i="1"/>
  <c r="X2157" i="1" s="1"/>
  <c r="V2158" i="1"/>
  <c r="X2158" i="1" s="1"/>
  <c r="V2159" i="1"/>
  <c r="X2159" i="1" s="1"/>
  <c r="V2160" i="1"/>
  <c r="X2160" i="1" s="1"/>
  <c r="V2161" i="1"/>
  <c r="X2161" i="1" s="1"/>
  <c r="V2162" i="1"/>
  <c r="X2162" i="1" s="1"/>
  <c r="V2163" i="1"/>
  <c r="X2163" i="1" s="1"/>
  <c r="V2164" i="1"/>
  <c r="X2164" i="1" s="1"/>
  <c r="V2165" i="1"/>
  <c r="X2165" i="1" s="1"/>
  <c r="V2166" i="1"/>
  <c r="X2166" i="1" s="1"/>
  <c r="V2167" i="1"/>
  <c r="X2167" i="1" s="1"/>
  <c r="V2168" i="1"/>
  <c r="X2168" i="1" s="1"/>
  <c r="V2169" i="1"/>
  <c r="X2169" i="1" s="1"/>
  <c r="V2170" i="1"/>
  <c r="X2170" i="1" s="1"/>
  <c r="V2171" i="1"/>
  <c r="X2171" i="1" s="1"/>
  <c r="V2172" i="1"/>
  <c r="X2172" i="1" s="1"/>
  <c r="V2173" i="1"/>
  <c r="X2173" i="1" s="1"/>
  <c r="V2174" i="1"/>
  <c r="X2174" i="1" s="1"/>
  <c r="V2175" i="1"/>
  <c r="X2175" i="1" s="1"/>
  <c r="V2176" i="1"/>
  <c r="X2176" i="1" s="1"/>
  <c r="V2177" i="1"/>
  <c r="X2177" i="1" s="1"/>
  <c r="V2178" i="1"/>
  <c r="X2178" i="1" s="1"/>
  <c r="V2179" i="1"/>
  <c r="X2179" i="1" s="1"/>
  <c r="V2180" i="1"/>
  <c r="X2180" i="1" s="1"/>
  <c r="V2181" i="1"/>
  <c r="X2181" i="1" s="1"/>
  <c r="V2182" i="1"/>
  <c r="X2182" i="1" s="1"/>
  <c r="V2183" i="1"/>
  <c r="X2183" i="1" s="1"/>
  <c r="V2184" i="1"/>
  <c r="X2184" i="1" s="1"/>
  <c r="V2185" i="1"/>
  <c r="X2185" i="1" s="1"/>
  <c r="V2186" i="1"/>
  <c r="X2186" i="1" s="1"/>
  <c r="V2187" i="1"/>
  <c r="X2187" i="1" s="1"/>
  <c r="V2188" i="1"/>
  <c r="X2188" i="1" s="1"/>
  <c r="V2189" i="1"/>
  <c r="X2189" i="1" s="1"/>
  <c r="V2190" i="1"/>
  <c r="X2190" i="1" s="1"/>
  <c r="V2191" i="1"/>
  <c r="X2191" i="1" s="1"/>
  <c r="V2192" i="1"/>
  <c r="X2192" i="1" s="1"/>
  <c r="V2193" i="1"/>
  <c r="X2193" i="1" s="1"/>
  <c r="V2194" i="1"/>
  <c r="X2194" i="1" s="1"/>
  <c r="V2195" i="1"/>
  <c r="X2195" i="1" s="1"/>
  <c r="V2196" i="1"/>
  <c r="X2196" i="1" s="1"/>
  <c r="V2197" i="1"/>
  <c r="X2197" i="1" s="1"/>
  <c r="V2198" i="1"/>
  <c r="X2198" i="1" s="1"/>
  <c r="V2199" i="1"/>
  <c r="X2199" i="1" s="1"/>
  <c r="V2200" i="1"/>
  <c r="X2200" i="1" s="1"/>
  <c r="V2201" i="1"/>
  <c r="X2201" i="1" s="1"/>
  <c r="V2202" i="1"/>
  <c r="X2202" i="1" s="1"/>
  <c r="V2203" i="1"/>
  <c r="X2203" i="1" s="1"/>
  <c r="V2204" i="1"/>
  <c r="X2204" i="1" s="1"/>
  <c r="V2205" i="1"/>
  <c r="X2205" i="1" s="1"/>
  <c r="V2206" i="1"/>
  <c r="X2206" i="1" s="1"/>
  <c r="V2207" i="1"/>
  <c r="X2207" i="1" s="1"/>
  <c r="V2208" i="1"/>
  <c r="X2208" i="1" s="1"/>
  <c r="V2209" i="1"/>
  <c r="X2209" i="1" s="1"/>
  <c r="V2210" i="1"/>
  <c r="X2210" i="1" s="1"/>
  <c r="V2211" i="1"/>
  <c r="X2211" i="1" s="1"/>
  <c r="V2212" i="1"/>
  <c r="X2212" i="1" s="1"/>
  <c r="V2213" i="1"/>
  <c r="X2213" i="1" s="1"/>
  <c r="V2214" i="1"/>
  <c r="X2214" i="1" s="1"/>
  <c r="V2215" i="1"/>
  <c r="X2215" i="1" s="1"/>
  <c r="V2216" i="1"/>
  <c r="X2216" i="1" s="1"/>
  <c r="V2217" i="1"/>
  <c r="X2217" i="1" s="1"/>
  <c r="V2218" i="1"/>
  <c r="X2218" i="1" s="1"/>
  <c r="V2219" i="1"/>
  <c r="X2219" i="1" s="1"/>
  <c r="V2220" i="1"/>
  <c r="X2220" i="1" s="1"/>
  <c r="V2221" i="1"/>
  <c r="X2221" i="1" s="1"/>
  <c r="V2222" i="1"/>
  <c r="X2222" i="1" s="1"/>
  <c r="V2223" i="1"/>
  <c r="X2223" i="1" s="1"/>
  <c r="V2224" i="1"/>
  <c r="X2224" i="1" s="1"/>
  <c r="V2225" i="1"/>
  <c r="X2225" i="1" s="1"/>
  <c r="V2226" i="1"/>
  <c r="X2226" i="1" s="1"/>
  <c r="V2227" i="1"/>
  <c r="X2227" i="1" s="1"/>
  <c r="V2228" i="1"/>
  <c r="X2228" i="1" s="1"/>
  <c r="V2229" i="1"/>
  <c r="X2229" i="1" s="1"/>
  <c r="V2230" i="1"/>
  <c r="X2230" i="1" s="1"/>
  <c r="V2231" i="1"/>
  <c r="X2231" i="1" s="1"/>
  <c r="V2232" i="1"/>
  <c r="X2232" i="1" s="1"/>
  <c r="V2233" i="1"/>
  <c r="X2233" i="1" s="1"/>
  <c r="V2234" i="1"/>
  <c r="X2234" i="1" s="1"/>
  <c r="V2235" i="1"/>
  <c r="X2235" i="1" s="1"/>
  <c r="V2236" i="1"/>
  <c r="X2236" i="1" s="1"/>
  <c r="V2237" i="1"/>
  <c r="X2237" i="1" s="1"/>
  <c r="V2238" i="1"/>
  <c r="X2238" i="1" s="1"/>
  <c r="V2239" i="1"/>
  <c r="X2239" i="1" s="1"/>
  <c r="V2240" i="1"/>
  <c r="X2240" i="1" s="1"/>
  <c r="V2241" i="1"/>
  <c r="X2241" i="1" s="1"/>
  <c r="V2242" i="1"/>
  <c r="X2242" i="1" s="1"/>
  <c r="V2243" i="1"/>
  <c r="X2243" i="1" s="1"/>
  <c r="V2244" i="1"/>
  <c r="X2244" i="1" s="1"/>
  <c r="V2245" i="1"/>
  <c r="X2245" i="1" s="1"/>
  <c r="V2246" i="1"/>
  <c r="X2246" i="1" s="1"/>
  <c r="V2247" i="1"/>
  <c r="X2247" i="1" s="1"/>
  <c r="V2248" i="1"/>
  <c r="X2248" i="1" s="1"/>
  <c r="V2249" i="1"/>
  <c r="X2249" i="1" s="1"/>
  <c r="V2250" i="1"/>
  <c r="X2250" i="1" s="1"/>
  <c r="V2251" i="1"/>
  <c r="X2251" i="1" s="1"/>
  <c r="V2252" i="1"/>
  <c r="X2252" i="1" s="1"/>
  <c r="V2253" i="1"/>
  <c r="X2253" i="1" s="1"/>
  <c r="V2254" i="1"/>
  <c r="X2254" i="1" s="1"/>
  <c r="V2255" i="1"/>
  <c r="X2255" i="1" s="1"/>
  <c r="V2256" i="1"/>
  <c r="X2256" i="1" s="1"/>
  <c r="V2257" i="1"/>
  <c r="X2257" i="1" s="1"/>
  <c r="V2258" i="1"/>
  <c r="X2258" i="1" s="1"/>
  <c r="V2259" i="1"/>
  <c r="X2259" i="1" s="1"/>
  <c r="V2260" i="1"/>
  <c r="X2260" i="1" s="1"/>
  <c r="V2261" i="1"/>
  <c r="X2261" i="1" s="1"/>
  <c r="V2262" i="1"/>
  <c r="X2262" i="1" s="1"/>
  <c r="V2263" i="1"/>
  <c r="X2263" i="1" s="1"/>
  <c r="V2264" i="1"/>
  <c r="X2264" i="1" s="1"/>
  <c r="V2265" i="1"/>
  <c r="X2265" i="1" s="1"/>
  <c r="V2266" i="1"/>
  <c r="X2266" i="1" s="1"/>
  <c r="V2267" i="1"/>
  <c r="X2267" i="1" s="1"/>
  <c r="V2268" i="1"/>
  <c r="X2268" i="1" s="1"/>
  <c r="V2269" i="1"/>
  <c r="X2269" i="1" s="1"/>
  <c r="V2270" i="1"/>
  <c r="X2270" i="1" s="1"/>
  <c r="V2271" i="1"/>
  <c r="X2271" i="1" s="1"/>
  <c r="V2272" i="1"/>
  <c r="X2272" i="1" s="1"/>
  <c r="V2273" i="1"/>
  <c r="X2273" i="1" s="1"/>
  <c r="V2274" i="1"/>
  <c r="X2274" i="1" s="1"/>
  <c r="V2275" i="1"/>
  <c r="X2275" i="1" s="1"/>
  <c r="V2276" i="1"/>
  <c r="X2276" i="1" s="1"/>
  <c r="V2277" i="1"/>
  <c r="X2277" i="1" s="1"/>
  <c r="V2278" i="1"/>
  <c r="X2278" i="1" s="1"/>
  <c r="V2279" i="1"/>
  <c r="X2279" i="1" s="1"/>
  <c r="V2280" i="1"/>
  <c r="X2280" i="1" s="1"/>
  <c r="V2281" i="1"/>
  <c r="X2281" i="1" s="1"/>
  <c r="V2282" i="1"/>
  <c r="X2282" i="1" s="1"/>
  <c r="V2283" i="1"/>
  <c r="X2283" i="1" s="1"/>
  <c r="V2284" i="1"/>
  <c r="X2284" i="1" s="1"/>
  <c r="V2285" i="1"/>
  <c r="X2285" i="1" s="1"/>
  <c r="V2286" i="1"/>
  <c r="X2286" i="1" s="1"/>
  <c r="V2287" i="1"/>
  <c r="X2287" i="1" s="1"/>
  <c r="V2288" i="1"/>
  <c r="X2288" i="1" s="1"/>
  <c r="V2289" i="1"/>
  <c r="X2289" i="1" s="1"/>
  <c r="V2290" i="1"/>
  <c r="X2290" i="1" s="1"/>
  <c r="V2291" i="1"/>
  <c r="X2291" i="1" s="1"/>
  <c r="V2292" i="1"/>
  <c r="X2292" i="1" s="1"/>
  <c r="V2293" i="1"/>
  <c r="X2293" i="1" s="1"/>
  <c r="V2294" i="1"/>
  <c r="X2294" i="1" s="1"/>
  <c r="V2295" i="1"/>
  <c r="X2295" i="1" s="1"/>
  <c r="V2296" i="1"/>
  <c r="X2296" i="1" s="1"/>
  <c r="V2297" i="1"/>
  <c r="X2297" i="1" s="1"/>
  <c r="V2298" i="1"/>
  <c r="X2298" i="1" s="1"/>
  <c r="V2299" i="1"/>
  <c r="X2299" i="1" s="1"/>
  <c r="V2300" i="1"/>
  <c r="X2300" i="1" s="1"/>
  <c r="V2301" i="1"/>
  <c r="X2301" i="1" s="1"/>
  <c r="V2302" i="1"/>
  <c r="X2302" i="1" s="1"/>
  <c r="V2303" i="1"/>
  <c r="X2303" i="1" s="1"/>
  <c r="V2304" i="1"/>
  <c r="X2304" i="1" s="1"/>
  <c r="V2305" i="1"/>
  <c r="X2305" i="1" s="1"/>
  <c r="V2306" i="1"/>
  <c r="X2306" i="1" s="1"/>
  <c r="V2307" i="1"/>
  <c r="X2307" i="1" s="1"/>
  <c r="V2308" i="1"/>
  <c r="X2308" i="1" s="1"/>
  <c r="V2309" i="1"/>
  <c r="X2309" i="1" s="1"/>
  <c r="V2310" i="1"/>
  <c r="X2310" i="1" s="1"/>
  <c r="V2311" i="1"/>
  <c r="X2311" i="1" s="1"/>
  <c r="V2312" i="1"/>
  <c r="X2312" i="1" s="1"/>
  <c r="V2313" i="1"/>
  <c r="X2313" i="1" s="1"/>
  <c r="V2314" i="1"/>
  <c r="X2314" i="1" s="1"/>
  <c r="V2315" i="1"/>
  <c r="X2315" i="1" s="1"/>
  <c r="V2316" i="1"/>
  <c r="X2316" i="1" s="1"/>
  <c r="V2317" i="1"/>
  <c r="X2317" i="1" s="1"/>
  <c r="V2318" i="1"/>
  <c r="X2318" i="1" s="1"/>
  <c r="V2319" i="1"/>
  <c r="X2319" i="1" s="1"/>
  <c r="V2320" i="1"/>
  <c r="X2320" i="1" s="1"/>
  <c r="V2321" i="1"/>
  <c r="X2321" i="1" s="1"/>
  <c r="V2322" i="1"/>
  <c r="X2322" i="1" s="1"/>
  <c r="V2323" i="1"/>
  <c r="X2323" i="1" s="1"/>
  <c r="V2324" i="1"/>
  <c r="X2324" i="1" s="1"/>
  <c r="V2325" i="1"/>
  <c r="X2325" i="1" s="1"/>
  <c r="V2326" i="1"/>
  <c r="X2326" i="1" s="1"/>
  <c r="V2327" i="1"/>
  <c r="X2327" i="1" s="1"/>
  <c r="V2328" i="1"/>
  <c r="X2328" i="1" s="1"/>
  <c r="V2329" i="1"/>
  <c r="X2329" i="1" s="1"/>
  <c r="V2330" i="1"/>
  <c r="X2330" i="1" s="1"/>
  <c r="V2331" i="1"/>
  <c r="X2331" i="1" s="1"/>
  <c r="V2332" i="1"/>
  <c r="X2332" i="1" s="1"/>
  <c r="V2333" i="1"/>
  <c r="X2333" i="1" s="1"/>
  <c r="V2334" i="1"/>
  <c r="X2334" i="1" s="1"/>
  <c r="V2335" i="1"/>
  <c r="X2335" i="1" s="1"/>
  <c r="V2336" i="1"/>
  <c r="X2336" i="1" s="1"/>
  <c r="V2337" i="1"/>
  <c r="X2337" i="1" s="1"/>
  <c r="V2338" i="1"/>
  <c r="X2338" i="1" s="1"/>
  <c r="V2339" i="1"/>
  <c r="X2339" i="1" s="1"/>
  <c r="V2340" i="1"/>
  <c r="X2340" i="1" s="1"/>
  <c r="V2341" i="1"/>
  <c r="X2341" i="1" s="1"/>
  <c r="V2342" i="1"/>
  <c r="X2342" i="1" s="1"/>
  <c r="V2343" i="1"/>
  <c r="X2343" i="1" s="1"/>
  <c r="V2344" i="1"/>
  <c r="X2344" i="1" s="1"/>
  <c r="V2345" i="1"/>
  <c r="X2345" i="1" s="1"/>
  <c r="V2346" i="1"/>
  <c r="X2346" i="1" s="1"/>
  <c r="V2347" i="1"/>
  <c r="X2347" i="1" s="1"/>
  <c r="V2348" i="1"/>
  <c r="X2348" i="1" s="1"/>
  <c r="V2349" i="1"/>
  <c r="X2349" i="1" s="1"/>
  <c r="V2350" i="1"/>
  <c r="X2350" i="1" s="1"/>
  <c r="V2351" i="1"/>
  <c r="X2351" i="1" s="1"/>
  <c r="V2352" i="1"/>
  <c r="X2352" i="1" s="1"/>
  <c r="V2353" i="1"/>
  <c r="X2353" i="1" s="1"/>
  <c r="V2354" i="1"/>
  <c r="X2354" i="1" s="1"/>
  <c r="V2355" i="1"/>
  <c r="X2355" i="1" s="1"/>
  <c r="V2356" i="1"/>
  <c r="X2356" i="1" s="1"/>
  <c r="V2357" i="1"/>
  <c r="X2357" i="1" s="1"/>
  <c r="V2358" i="1"/>
  <c r="X2358" i="1" s="1"/>
  <c r="V2359" i="1"/>
  <c r="X2359" i="1" s="1"/>
  <c r="V2360" i="1"/>
  <c r="X2360" i="1" s="1"/>
  <c r="V2361" i="1"/>
  <c r="X2361" i="1" s="1"/>
  <c r="V2362" i="1"/>
  <c r="X2362" i="1" s="1"/>
  <c r="V2363" i="1"/>
  <c r="X2363" i="1" s="1"/>
  <c r="V2364" i="1"/>
  <c r="X2364" i="1" s="1"/>
  <c r="V2365" i="1"/>
  <c r="X2365" i="1" s="1"/>
  <c r="V2366" i="1"/>
  <c r="X2366" i="1" s="1"/>
  <c r="V2367" i="1"/>
  <c r="X2367" i="1" s="1"/>
  <c r="V2368" i="1"/>
  <c r="X2368" i="1" s="1"/>
  <c r="V2369" i="1"/>
  <c r="X2369" i="1" s="1"/>
  <c r="V2370" i="1"/>
  <c r="X2370" i="1" s="1"/>
  <c r="V2371" i="1"/>
  <c r="X2371" i="1" s="1"/>
  <c r="V2372" i="1"/>
  <c r="X2372" i="1" s="1"/>
  <c r="V2373" i="1"/>
  <c r="X2373" i="1" s="1"/>
  <c r="V2374" i="1"/>
  <c r="X2374" i="1" s="1"/>
  <c r="V2375" i="1"/>
  <c r="X2375" i="1" s="1"/>
  <c r="V2376" i="1"/>
  <c r="X2376" i="1" s="1"/>
  <c r="V2377" i="1"/>
  <c r="X2377" i="1" s="1"/>
  <c r="V2378" i="1"/>
  <c r="X2378" i="1" s="1"/>
  <c r="V2379" i="1"/>
  <c r="X2379" i="1" s="1"/>
  <c r="V2380" i="1"/>
  <c r="X2380" i="1" s="1"/>
  <c r="V2381" i="1"/>
  <c r="X2381" i="1" s="1"/>
  <c r="V2382" i="1"/>
  <c r="X2382" i="1" s="1"/>
  <c r="V2383" i="1"/>
  <c r="X2383" i="1" s="1"/>
  <c r="V2384" i="1"/>
  <c r="X2384" i="1" s="1"/>
  <c r="V2385" i="1"/>
  <c r="X2385" i="1" s="1"/>
  <c r="V2386" i="1"/>
  <c r="X2386" i="1" s="1"/>
  <c r="V2387" i="1"/>
  <c r="X2387" i="1" s="1"/>
  <c r="V2388" i="1"/>
  <c r="X2388" i="1" s="1"/>
  <c r="V2389" i="1"/>
  <c r="X2389" i="1" s="1"/>
  <c r="V2390" i="1"/>
  <c r="X2390" i="1" s="1"/>
  <c r="V2391" i="1"/>
  <c r="X2391" i="1" s="1"/>
  <c r="V2392" i="1"/>
  <c r="X2392" i="1" s="1"/>
  <c r="V2393" i="1"/>
  <c r="X2393" i="1" s="1"/>
  <c r="V2394" i="1"/>
  <c r="X2394" i="1" s="1"/>
  <c r="V2395" i="1"/>
  <c r="X2395" i="1" s="1"/>
  <c r="V2396" i="1"/>
  <c r="X2396" i="1" s="1"/>
  <c r="V2397" i="1"/>
  <c r="X2397" i="1" s="1"/>
  <c r="V2398" i="1"/>
  <c r="X2398" i="1" s="1"/>
  <c r="V2399" i="1"/>
  <c r="X2399" i="1" s="1"/>
  <c r="V2400" i="1"/>
  <c r="X2400" i="1" s="1"/>
  <c r="V2401" i="1"/>
  <c r="X2401" i="1" s="1"/>
  <c r="V2402" i="1"/>
  <c r="X2402" i="1" s="1"/>
  <c r="V2403" i="1"/>
  <c r="X2403" i="1" s="1"/>
  <c r="V2404" i="1"/>
  <c r="X2404" i="1" s="1"/>
  <c r="V2405" i="1"/>
  <c r="X2405" i="1" s="1"/>
  <c r="V2406" i="1"/>
  <c r="X2406" i="1" s="1"/>
  <c r="V2407" i="1"/>
  <c r="X2407" i="1" s="1"/>
  <c r="V2408" i="1"/>
  <c r="X2408" i="1" s="1"/>
  <c r="V2409" i="1"/>
  <c r="X2409" i="1" s="1"/>
  <c r="V2410" i="1"/>
  <c r="X2410" i="1" s="1"/>
  <c r="V2411" i="1"/>
  <c r="X2411" i="1" s="1"/>
  <c r="V2412" i="1"/>
  <c r="X2412" i="1" s="1"/>
  <c r="V2413" i="1"/>
  <c r="X2413" i="1" s="1"/>
  <c r="V2414" i="1"/>
  <c r="X2414" i="1" s="1"/>
  <c r="V2415" i="1"/>
  <c r="X2415" i="1" s="1"/>
  <c r="V2416" i="1"/>
  <c r="X2416" i="1" s="1"/>
  <c r="V2417" i="1"/>
  <c r="X2417" i="1" s="1"/>
  <c r="V2418" i="1"/>
  <c r="X2418" i="1" s="1"/>
  <c r="V2419" i="1"/>
  <c r="X2419" i="1" s="1"/>
  <c r="V2420" i="1"/>
  <c r="X2420" i="1" s="1"/>
  <c r="V2421" i="1"/>
  <c r="X2421" i="1" s="1"/>
  <c r="V2422" i="1"/>
  <c r="X2422" i="1" s="1"/>
  <c r="V2423" i="1"/>
  <c r="X2423" i="1" s="1"/>
  <c r="V2424" i="1"/>
  <c r="X2424" i="1" s="1"/>
  <c r="V2425" i="1"/>
  <c r="X2425" i="1" s="1"/>
  <c r="V2426" i="1"/>
  <c r="X2426" i="1" s="1"/>
  <c r="V2427" i="1"/>
  <c r="X2427" i="1" s="1"/>
  <c r="V2428" i="1"/>
  <c r="X2428" i="1" s="1"/>
  <c r="V2429" i="1"/>
  <c r="X2429" i="1" s="1"/>
  <c r="V2430" i="1"/>
  <c r="X2430" i="1" s="1"/>
  <c r="V2431" i="1"/>
  <c r="X2431" i="1" s="1"/>
  <c r="V2432" i="1"/>
  <c r="X2432" i="1" s="1"/>
  <c r="V2433" i="1"/>
  <c r="X2433" i="1" s="1"/>
  <c r="V2434" i="1"/>
  <c r="X2434" i="1" s="1"/>
  <c r="V2435" i="1"/>
  <c r="X2435" i="1" s="1"/>
  <c r="V2436" i="1"/>
  <c r="X2436" i="1" s="1"/>
  <c r="V2437" i="1"/>
  <c r="X2437" i="1" s="1"/>
  <c r="V2438" i="1"/>
  <c r="X2438" i="1" s="1"/>
  <c r="V2439" i="1"/>
  <c r="X2439" i="1" s="1"/>
  <c r="V2440" i="1"/>
  <c r="X2440" i="1" s="1"/>
  <c r="V2441" i="1"/>
  <c r="X2441" i="1" s="1"/>
  <c r="V2442" i="1"/>
  <c r="X2442" i="1" s="1"/>
  <c r="V2443" i="1"/>
  <c r="X2443" i="1" s="1"/>
  <c r="V2444" i="1"/>
  <c r="X2444" i="1" s="1"/>
  <c r="V2445" i="1"/>
  <c r="X2445" i="1" s="1"/>
  <c r="V2446" i="1"/>
  <c r="X2446" i="1" s="1"/>
  <c r="V2447" i="1"/>
  <c r="X2447" i="1" s="1"/>
  <c r="V2448" i="1"/>
  <c r="X2448" i="1" s="1"/>
  <c r="V2449" i="1"/>
  <c r="X2449" i="1" s="1"/>
  <c r="V2450" i="1"/>
  <c r="X2450" i="1" s="1"/>
  <c r="V2451" i="1"/>
  <c r="X2451" i="1" s="1"/>
  <c r="V2452" i="1"/>
  <c r="X2452" i="1" s="1"/>
  <c r="V2453" i="1"/>
  <c r="X2453" i="1" s="1"/>
  <c r="V2454" i="1"/>
  <c r="X2454" i="1" s="1"/>
  <c r="V2455" i="1"/>
  <c r="X2455" i="1" s="1"/>
  <c r="V2456" i="1"/>
  <c r="X2456" i="1" s="1"/>
  <c r="V2457" i="1"/>
  <c r="X2457" i="1" s="1"/>
  <c r="V2458" i="1"/>
  <c r="X2458" i="1" s="1"/>
  <c r="V2459" i="1"/>
  <c r="X2459" i="1" s="1"/>
  <c r="V2460" i="1"/>
  <c r="X2460" i="1" s="1"/>
  <c r="V2461" i="1"/>
  <c r="X2461" i="1" s="1"/>
  <c r="V2462" i="1"/>
  <c r="X2462" i="1" s="1"/>
  <c r="V2463" i="1"/>
  <c r="X2463" i="1" s="1"/>
  <c r="V2464" i="1"/>
  <c r="X2464" i="1" s="1"/>
  <c r="V2465" i="1"/>
  <c r="X2465" i="1" s="1"/>
  <c r="V2466" i="1"/>
  <c r="X2466" i="1" s="1"/>
  <c r="V2467" i="1"/>
  <c r="X2467" i="1" s="1"/>
  <c r="V2468" i="1"/>
  <c r="X2468" i="1" s="1"/>
  <c r="V2469" i="1"/>
  <c r="X2469" i="1" s="1"/>
  <c r="V2470" i="1"/>
  <c r="X2470" i="1" s="1"/>
  <c r="V2471" i="1"/>
  <c r="X2471" i="1" s="1"/>
  <c r="V2472" i="1"/>
  <c r="X2472" i="1" s="1"/>
  <c r="V2473" i="1"/>
  <c r="X2473" i="1" s="1"/>
  <c r="V2474" i="1"/>
  <c r="X2474" i="1" s="1"/>
  <c r="V2475" i="1"/>
  <c r="X2475" i="1" s="1"/>
  <c r="V2476" i="1"/>
  <c r="X2476" i="1" s="1"/>
  <c r="V2477" i="1"/>
  <c r="X2477" i="1" s="1"/>
  <c r="V2478" i="1"/>
  <c r="X2478" i="1" s="1"/>
  <c r="V2479" i="1"/>
  <c r="X2479" i="1" s="1"/>
  <c r="V2480" i="1"/>
  <c r="X2480" i="1" s="1"/>
  <c r="V2481" i="1"/>
  <c r="X2481" i="1" s="1"/>
  <c r="V2482" i="1"/>
  <c r="X2482" i="1" s="1"/>
  <c r="V2483" i="1"/>
  <c r="X2483" i="1" s="1"/>
  <c r="V2484" i="1"/>
  <c r="X2484" i="1" s="1"/>
  <c r="V2485" i="1"/>
  <c r="X2485" i="1" s="1"/>
  <c r="V2486" i="1"/>
  <c r="X2486" i="1" s="1"/>
  <c r="V2487" i="1"/>
  <c r="X2487" i="1" s="1"/>
  <c r="V2488" i="1"/>
  <c r="X2488" i="1" s="1"/>
  <c r="V2489" i="1"/>
  <c r="X2489" i="1" s="1"/>
  <c r="V2490" i="1"/>
  <c r="X2490" i="1" s="1"/>
  <c r="V2491" i="1"/>
  <c r="X2491" i="1" s="1"/>
  <c r="V2492" i="1"/>
  <c r="X2492" i="1" s="1"/>
  <c r="V2493" i="1"/>
  <c r="X2493" i="1" s="1"/>
  <c r="V2494" i="1"/>
  <c r="X2494" i="1" s="1"/>
  <c r="V2495" i="1"/>
  <c r="X2495" i="1" s="1"/>
  <c r="V2496" i="1"/>
  <c r="X2496" i="1" s="1"/>
  <c r="V2497" i="1"/>
  <c r="X2497" i="1" s="1"/>
  <c r="V2498" i="1"/>
  <c r="X2498" i="1" s="1"/>
  <c r="V2499" i="1"/>
  <c r="X2499" i="1" s="1"/>
  <c r="V2500" i="1"/>
  <c r="X2500" i="1" s="1"/>
  <c r="V2501" i="1"/>
  <c r="X2501" i="1" s="1"/>
  <c r="V2502" i="1"/>
  <c r="X2502" i="1" s="1"/>
  <c r="V2503" i="1"/>
  <c r="X2503" i="1" s="1"/>
  <c r="V2504" i="1"/>
  <c r="X2504" i="1" s="1"/>
  <c r="V2505" i="1"/>
  <c r="X2505" i="1" s="1"/>
  <c r="V2506" i="1"/>
  <c r="X2506" i="1" s="1"/>
  <c r="V2507" i="1"/>
  <c r="X2507" i="1" s="1"/>
  <c r="V2508" i="1"/>
  <c r="X2508" i="1" s="1"/>
  <c r="V2509" i="1"/>
  <c r="X2509" i="1" s="1"/>
  <c r="V2510" i="1"/>
  <c r="X2510" i="1" s="1"/>
  <c r="V2511" i="1"/>
  <c r="X2511" i="1" s="1"/>
  <c r="V2512" i="1"/>
  <c r="X2512" i="1" s="1"/>
  <c r="V2513" i="1"/>
  <c r="X2513" i="1" s="1"/>
  <c r="V2514" i="1"/>
  <c r="X2514" i="1" s="1"/>
  <c r="V2515" i="1"/>
  <c r="X2515" i="1" s="1"/>
  <c r="V2516" i="1"/>
  <c r="X2516" i="1" s="1"/>
  <c r="V2517" i="1"/>
  <c r="X2517" i="1" s="1"/>
  <c r="V2518" i="1"/>
  <c r="X2518" i="1" s="1"/>
  <c r="V2519" i="1"/>
  <c r="X2519" i="1" s="1"/>
  <c r="V2520" i="1"/>
  <c r="X2520" i="1" s="1"/>
  <c r="V2521" i="1"/>
  <c r="X2521" i="1" s="1"/>
  <c r="V2522" i="1"/>
  <c r="X2522" i="1" s="1"/>
  <c r="V2523" i="1"/>
  <c r="X2523" i="1" s="1"/>
  <c r="V2524" i="1"/>
  <c r="X2524" i="1" s="1"/>
  <c r="V2525" i="1"/>
  <c r="X2525" i="1" s="1"/>
  <c r="V2526" i="1"/>
  <c r="X2526" i="1" s="1"/>
  <c r="V2527" i="1"/>
  <c r="X2527" i="1" s="1"/>
  <c r="V2528" i="1"/>
  <c r="X2528" i="1" s="1"/>
  <c r="V2529" i="1"/>
  <c r="X2529" i="1" s="1"/>
  <c r="V2530" i="1"/>
  <c r="X2530" i="1" s="1"/>
  <c r="V2531" i="1"/>
  <c r="X2531" i="1" s="1"/>
  <c r="V2532" i="1"/>
  <c r="X2532" i="1" s="1"/>
  <c r="V2533" i="1"/>
  <c r="X2533" i="1" s="1"/>
  <c r="V2534" i="1"/>
  <c r="X2534" i="1" s="1"/>
  <c r="V2535" i="1"/>
  <c r="X2535" i="1" s="1"/>
  <c r="V2536" i="1"/>
  <c r="X2536" i="1" s="1"/>
  <c r="V2537" i="1"/>
  <c r="X2537" i="1" s="1"/>
  <c r="V2538" i="1"/>
  <c r="X2538" i="1" s="1"/>
  <c r="V2539" i="1"/>
  <c r="X2539" i="1" s="1"/>
  <c r="V2540" i="1"/>
  <c r="X2540" i="1" s="1"/>
  <c r="V2541" i="1"/>
  <c r="X2541" i="1" s="1"/>
  <c r="V2542" i="1"/>
  <c r="X2542" i="1" s="1"/>
  <c r="V2543" i="1"/>
  <c r="X2543" i="1" s="1"/>
  <c r="V2544" i="1"/>
  <c r="X2544" i="1" s="1"/>
  <c r="V2545" i="1"/>
  <c r="X2545" i="1" s="1"/>
  <c r="V2546" i="1"/>
  <c r="X2546" i="1" s="1"/>
  <c r="V2547" i="1"/>
  <c r="X2547" i="1" s="1"/>
  <c r="V2548" i="1"/>
  <c r="X2548" i="1" s="1"/>
  <c r="V2549" i="1"/>
  <c r="X2549" i="1" s="1"/>
  <c r="V2550" i="1"/>
  <c r="X2550" i="1" s="1"/>
  <c r="V2551" i="1"/>
  <c r="X2551" i="1" s="1"/>
  <c r="V2552" i="1"/>
  <c r="X2552" i="1" s="1"/>
  <c r="V2553" i="1"/>
  <c r="X2553" i="1" s="1"/>
  <c r="V2554" i="1"/>
  <c r="X2554" i="1" s="1"/>
  <c r="V2555" i="1"/>
  <c r="X2555" i="1" s="1"/>
  <c r="V2556" i="1"/>
  <c r="X2556" i="1" s="1"/>
  <c r="V2557" i="1"/>
  <c r="X2557" i="1" s="1"/>
  <c r="V2558" i="1"/>
  <c r="X2558" i="1" s="1"/>
  <c r="V2559" i="1"/>
  <c r="X2559" i="1" s="1"/>
  <c r="V2560" i="1"/>
  <c r="X2560" i="1" s="1"/>
  <c r="V2561" i="1"/>
  <c r="X2561" i="1" s="1"/>
  <c r="V2562" i="1"/>
  <c r="X2562" i="1" s="1"/>
  <c r="V2563" i="1"/>
  <c r="X2563" i="1" s="1"/>
  <c r="V2564" i="1"/>
  <c r="X2564" i="1" s="1"/>
  <c r="V2565" i="1"/>
  <c r="X2565" i="1" s="1"/>
  <c r="V2566" i="1"/>
  <c r="X2566" i="1" s="1"/>
  <c r="V2567" i="1"/>
  <c r="X2567" i="1" s="1"/>
  <c r="V2568" i="1"/>
  <c r="X2568" i="1" s="1"/>
  <c r="V2569" i="1"/>
  <c r="X2569" i="1" s="1"/>
  <c r="V2570" i="1"/>
  <c r="X2570" i="1" s="1"/>
  <c r="V2571" i="1"/>
  <c r="X2571" i="1" s="1"/>
  <c r="V2572" i="1"/>
  <c r="X2572" i="1" s="1"/>
  <c r="V2573" i="1"/>
  <c r="X2573" i="1" s="1"/>
  <c r="V2574" i="1"/>
  <c r="X2574" i="1" s="1"/>
  <c r="V2575" i="1"/>
  <c r="X2575" i="1" s="1"/>
  <c r="V2576" i="1"/>
  <c r="X2576" i="1" s="1"/>
  <c r="V2577" i="1"/>
  <c r="X2577" i="1" s="1"/>
  <c r="V2578" i="1"/>
  <c r="X2578" i="1" s="1"/>
  <c r="V2579" i="1"/>
  <c r="X2579" i="1" s="1"/>
  <c r="V2580" i="1"/>
  <c r="X2580" i="1" s="1"/>
  <c r="V2581" i="1"/>
  <c r="X2581" i="1" s="1"/>
  <c r="V2582" i="1"/>
  <c r="X2582" i="1" s="1"/>
  <c r="V2583" i="1"/>
  <c r="X2583" i="1" s="1"/>
  <c r="V2584" i="1"/>
  <c r="X2584" i="1" s="1"/>
  <c r="V2585" i="1"/>
  <c r="X2585" i="1" s="1"/>
  <c r="V2586" i="1"/>
  <c r="X2586" i="1" s="1"/>
  <c r="V2587" i="1"/>
  <c r="X2587" i="1" s="1"/>
  <c r="V2588" i="1"/>
  <c r="X2588" i="1" s="1"/>
  <c r="V2589" i="1"/>
  <c r="X2589" i="1" s="1"/>
  <c r="V2590" i="1"/>
  <c r="X2590" i="1" s="1"/>
  <c r="V2591" i="1"/>
  <c r="X2591" i="1" s="1"/>
  <c r="V2592" i="1"/>
  <c r="X2592" i="1" s="1"/>
  <c r="V2593" i="1"/>
  <c r="X2593" i="1" s="1"/>
  <c r="V2594" i="1"/>
  <c r="X2594" i="1" s="1"/>
  <c r="V2595" i="1"/>
  <c r="X2595" i="1" s="1"/>
  <c r="V2596" i="1"/>
  <c r="X2596" i="1" s="1"/>
  <c r="V2597" i="1"/>
  <c r="X2597" i="1" s="1"/>
  <c r="V2598" i="1"/>
  <c r="X2598" i="1" s="1"/>
  <c r="V2599" i="1"/>
  <c r="X2599" i="1" s="1"/>
  <c r="V2600" i="1"/>
  <c r="X2600" i="1" s="1"/>
  <c r="V2601" i="1"/>
  <c r="X2601" i="1" s="1"/>
  <c r="V2602" i="1"/>
  <c r="X2602" i="1" s="1"/>
  <c r="V2603" i="1"/>
  <c r="X2603" i="1" s="1"/>
  <c r="V2604" i="1"/>
  <c r="X2604" i="1" s="1"/>
  <c r="V2605" i="1"/>
  <c r="X2605" i="1" s="1"/>
  <c r="V2606" i="1"/>
  <c r="X2606" i="1" s="1"/>
  <c r="V2607" i="1"/>
  <c r="X2607" i="1" s="1"/>
  <c r="V2608" i="1"/>
  <c r="X2608" i="1" s="1"/>
  <c r="V2609" i="1"/>
  <c r="X2609" i="1" s="1"/>
  <c r="V2610" i="1"/>
  <c r="X2610" i="1" s="1"/>
  <c r="V2611" i="1"/>
  <c r="X2611" i="1" s="1"/>
  <c r="V2612" i="1"/>
  <c r="X2612" i="1" s="1"/>
  <c r="V2613" i="1"/>
  <c r="X2613" i="1" s="1"/>
  <c r="V2614" i="1"/>
  <c r="X2614" i="1" s="1"/>
  <c r="V2615" i="1"/>
  <c r="X2615" i="1" s="1"/>
  <c r="V2616" i="1"/>
  <c r="X2616" i="1" s="1"/>
  <c r="V2617" i="1"/>
  <c r="X2617" i="1" s="1"/>
  <c r="V2618" i="1"/>
  <c r="X2618" i="1" s="1"/>
  <c r="V2619" i="1"/>
  <c r="X2619" i="1" s="1"/>
  <c r="V2620" i="1"/>
  <c r="X2620" i="1" s="1"/>
  <c r="V2621" i="1"/>
  <c r="X2621" i="1" s="1"/>
  <c r="V2622" i="1"/>
  <c r="X2622" i="1" s="1"/>
  <c r="V2623" i="1"/>
  <c r="X2623" i="1" s="1"/>
  <c r="V2624" i="1"/>
  <c r="X2624" i="1" s="1"/>
  <c r="V2625" i="1"/>
  <c r="X2625" i="1" s="1"/>
  <c r="V2626" i="1"/>
  <c r="X2626" i="1" s="1"/>
  <c r="V2627" i="1"/>
  <c r="X2627" i="1" s="1"/>
  <c r="V2628" i="1"/>
  <c r="X2628" i="1" s="1"/>
  <c r="V2629" i="1"/>
  <c r="X2629" i="1" s="1"/>
  <c r="V2630" i="1"/>
  <c r="X2630" i="1" s="1"/>
  <c r="V2631" i="1"/>
  <c r="X2631" i="1" s="1"/>
  <c r="V2632" i="1"/>
  <c r="X2632" i="1" s="1"/>
  <c r="V2633" i="1"/>
  <c r="X2633" i="1" s="1"/>
  <c r="V2634" i="1"/>
  <c r="X2634" i="1" s="1"/>
  <c r="V2635" i="1"/>
  <c r="X2635" i="1" s="1"/>
  <c r="V2636" i="1"/>
  <c r="X2636" i="1" s="1"/>
  <c r="V2637" i="1"/>
  <c r="X2637" i="1" s="1"/>
  <c r="V2638" i="1"/>
  <c r="X2638" i="1" s="1"/>
  <c r="V2639" i="1"/>
  <c r="X2639" i="1" s="1"/>
  <c r="V2640" i="1"/>
  <c r="X2640" i="1" s="1"/>
  <c r="V2641" i="1"/>
  <c r="X2641" i="1" s="1"/>
  <c r="V2642" i="1"/>
  <c r="X2642" i="1" s="1"/>
  <c r="V2643" i="1"/>
  <c r="X2643" i="1" s="1"/>
  <c r="V2644" i="1"/>
  <c r="X2644" i="1" s="1"/>
  <c r="V2645" i="1"/>
  <c r="X2645" i="1" s="1"/>
  <c r="V2646" i="1"/>
  <c r="X2646" i="1" s="1"/>
  <c r="V2647" i="1"/>
  <c r="X2647" i="1" s="1"/>
  <c r="V2648" i="1"/>
  <c r="X2648" i="1" s="1"/>
  <c r="V2649" i="1"/>
  <c r="X2649" i="1" s="1"/>
  <c r="V2650" i="1"/>
  <c r="X2650" i="1" s="1"/>
  <c r="V2651" i="1"/>
  <c r="X2651" i="1" s="1"/>
  <c r="V2652" i="1"/>
  <c r="X2652" i="1" s="1"/>
  <c r="V2653" i="1"/>
  <c r="X2653" i="1" s="1"/>
  <c r="V2654" i="1"/>
  <c r="X2654" i="1" s="1"/>
  <c r="V2655" i="1"/>
  <c r="X2655" i="1" s="1"/>
  <c r="V2656" i="1"/>
  <c r="X2656" i="1" s="1"/>
  <c r="V2657" i="1"/>
  <c r="X2657" i="1" s="1"/>
  <c r="V2658" i="1"/>
  <c r="X2658" i="1" s="1"/>
  <c r="V2659" i="1"/>
  <c r="X2659" i="1" s="1"/>
  <c r="V2660" i="1"/>
  <c r="X2660" i="1" s="1"/>
  <c r="V2661" i="1"/>
  <c r="X2661" i="1" s="1"/>
  <c r="V2662" i="1"/>
  <c r="X2662" i="1" s="1"/>
  <c r="V2663" i="1"/>
  <c r="X2663" i="1" s="1"/>
  <c r="V2664" i="1"/>
  <c r="X2664" i="1" s="1"/>
  <c r="V2665" i="1"/>
  <c r="X2665" i="1" s="1"/>
  <c r="V2666" i="1"/>
  <c r="X2666" i="1" s="1"/>
  <c r="V2667" i="1"/>
  <c r="X2667" i="1" s="1"/>
  <c r="V2668" i="1"/>
  <c r="X2668" i="1" s="1"/>
  <c r="V2669" i="1"/>
  <c r="X2669" i="1" s="1"/>
  <c r="V2670" i="1"/>
  <c r="X2670" i="1" s="1"/>
  <c r="V2671" i="1"/>
  <c r="X2671" i="1" s="1"/>
  <c r="V2672" i="1"/>
  <c r="X2672" i="1" s="1"/>
  <c r="V2673" i="1"/>
  <c r="X2673" i="1" s="1"/>
  <c r="V2674" i="1"/>
  <c r="X2674" i="1" s="1"/>
  <c r="V2675" i="1"/>
  <c r="X2675" i="1" s="1"/>
  <c r="V2676" i="1"/>
  <c r="X2676" i="1" s="1"/>
  <c r="V2677" i="1"/>
  <c r="X2677" i="1" s="1"/>
  <c r="V2678" i="1"/>
  <c r="X2678" i="1" s="1"/>
  <c r="V2679" i="1"/>
  <c r="X2679" i="1" s="1"/>
  <c r="V2680" i="1"/>
  <c r="X2680" i="1" s="1"/>
  <c r="V2681" i="1"/>
  <c r="X2681" i="1" s="1"/>
  <c r="V2682" i="1"/>
  <c r="X2682" i="1" s="1"/>
  <c r="V2683" i="1"/>
  <c r="X2683" i="1" s="1"/>
  <c r="V2684" i="1"/>
  <c r="X2684" i="1" s="1"/>
  <c r="V2685" i="1"/>
  <c r="X2685" i="1" s="1"/>
  <c r="V2686" i="1"/>
  <c r="X2686" i="1" s="1"/>
  <c r="V2687" i="1"/>
  <c r="X2687" i="1" s="1"/>
  <c r="V2688" i="1"/>
  <c r="X2688" i="1" s="1"/>
  <c r="V2689" i="1"/>
  <c r="X2689" i="1" s="1"/>
  <c r="V2690" i="1"/>
  <c r="X2690" i="1" s="1"/>
  <c r="V2691" i="1"/>
  <c r="X2691" i="1" s="1"/>
  <c r="V2692" i="1"/>
  <c r="X2692" i="1" s="1"/>
  <c r="V2693" i="1"/>
  <c r="X2693" i="1" s="1"/>
  <c r="V2694" i="1"/>
  <c r="X2694" i="1" s="1"/>
  <c r="V2695" i="1"/>
  <c r="X2695" i="1" s="1"/>
  <c r="V2696" i="1"/>
  <c r="X2696" i="1" s="1"/>
  <c r="V2697" i="1"/>
  <c r="X2697" i="1" s="1"/>
  <c r="V2698" i="1"/>
  <c r="X2698" i="1" s="1"/>
  <c r="V2699" i="1"/>
  <c r="X2699" i="1" s="1"/>
  <c r="V2700" i="1"/>
  <c r="X2700" i="1" s="1"/>
  <c r="V2701" i="1"/>
  <c r="X2701" i="1" s="1"/>
  <c r="V2702" i="1"/>
  <c r="X2702" i="1" s="1"/>
  <c r="V2703" i="1"/>
  <c r="X2703" i="1" s="1"/>
  <c r="V2704" i="1"/>
  <c r="X2704" i="1" s="1"/>
  <c r="V2705" i="1"/>
  <c r="X2705" i="1" s="1"/>
  <c r="V2706" i="1"/>
  <c r="X2706" i="1" s="1"/>
  <c r="V2707" i="1"/>
  <c r="X2707" i="1" s="1"/>
  <c r="V2708" i="1"/>
  <c r="X2708" i="1" s="1"/>
  <c r="V2709" i="1"/>
  <c r="X2709" i="1" s="1"/>
  <c r="V2710" i="1"/>
  <c r="X2710" i="1" s="1"/>
  <c r="V2711" i="1"/>
  <c r="X2711" i="1" s="1"/>
  <c r="V2712" i="1"/>
  <c r="X2712" i="1" s="1"/>
  <c r="V2713" i="1"/>
  <c r="X2713" i="1" s="1"/>
  <c r="V2714" i="1"/>
  <c r="X2714" i="1" s="1"/>
  <c r="V2715" i="1"/>
  <c r="X2715" i="1" s="1"/>
  <c r="V2716" i="1"/>
  <c r="X2716" i="1" s="1"/>
  <c r="V2717" i="1"/>
  <c r="X2717" i="1" s="1"/>
  <c r="V2718" i="1"/>
  <c r="X2718" i="1" s="1"/>
  <c r="V2719" i="1"/>
  <c r="X2719" i="1" s="1"/>
  <c r="V2720" i="1"/>
  <c r="X2720" i="1" s="1"/>
  <c r="V2721" i="1"/>
  <c r="X2721" i="1" s="1"/>
  <c r="V2722" i="1"/>
  <c r="X2722" i="1" s="1"/>
  <c r="V2723" i="1"/>
  <c r="X2723" i="1" s="1"/>
  <c r="V2724" i="1"/>
  <c r="X2724" i="1" s="1"/>
  <c r="V2725" i="1"/>
  <c r="X2725" i="1" s="1"/>
  <c r="V2726" i="1"/>
  <c r="X2726" i="1" s="1"/>
  <c r="V2727" i="1"/>
  <c r="X2727" i="1" s="1"/>
  <c r="V2728" i="1"/>
  <c r="X2728" i="1" s="1"/>
  <c r="V2729" i="1"/>
  <c r="X2729" i="1" s="1"/>
  <c r="V2730" i="1"/>
  <c r="X2730" i="1" s="1"/>
  <c r="V2731" i="1"/>
  <c r="X2731" i="1" s="1"/>
  <c r="V2732" i="1"/>
  <c r="X2732" i="1" s="1"/>
  <c r="V2733" i="1"/>
  <c r="X2733" i="1" s="1"/>
  <c r="V2734" i="1"/>
  <c r="X2734" i="1" s="1"/>
  <c r="V2735" i="1"/>
  <c r="X2735" i="1" s="1"/>
  <c r="V2736" i="1"/>
  <c r="X2736" i="1" s="1"/>
  <c r="V2737" i="1"/>
  <c r="X2737" i="1" s="1"/>
  <c r="V2738" i="1"/>
  <c r="X2738" i="1" s="1"/>
  <c r="V2739" i="1"/>
  <c r="X2739" i="1" s="1"/>
  <c r="V2740" i="1"/>
  <c r="X2740" i="1" s="1"/>
  <c r="V2741" i="1"/>
  <c r="X2741" i="1" s="1"/>
  <c r="V2742" i="1"/>
  <c r="X2742" i="1" s="1"/>
  <c r="V2743" i="1"/>
  <c r="X2743" i="1" s="1"/>
  <c r="V2744" i="1"/>
  <c r="X2744" i="1" s="1"/>
  <c r="V2745" i="1"/>
  <c r="X2745" i="1" s="1"/>
  <c r="V2746" i="1"/>
  <c r="X2746" i="1" s="1"/>
  <c r="V2747" i="1"/>
  <c r="X2747" i="1" s="1"/>
  <c r="V2748" i="1"/>
  <c r="X2748" i="1" s="1"/>
  <c r="V2749" i="1"/>
  <c r="X2749" i="1" s="1"/>
  <c r="V2750" i="1"/>
  <c r="X2750" i="1" s="1"/>
  <c r="V2751" i="1"/>
  <c r="X2751" i="1" s="1"/>
  <c r="V2752" i="1"/>
  <c r="X2752" i="1" s="1"/>
  <c r="V2753" i="1"/>
  <c r="X2753" i="1" s="1"/>
  <c r="V2754" i="1"/>
  <c r="X2754" i="1" s="1"/>
  <c r="V2755" i="1"/>
  <c r="X2755" i="1" s="1"/>
  <c r="V2756" i="1"/>
  <c r="X2756" i="1" s="1"/>
  <c r="V2757" i="1"/>
  <c r="X2757" i="1" s="1"/>
  <c r="V2758" i="1"/>
  <c r="X2758" i="1" s="1"/>
  <c r="V2759" i="1"/>
  <c r="X2759" i="1" s="1"/>
  <c r="V2760" i="1"/>
  <c r="X2760" i="1" s="1"/>
  <c r="V2761" i="1"/>
  <c r="X2761" i="1" s="1"/>
  <c r="V2762" i="1"/>
  <c r="X2762" i="1" s="1"/>
  <c r="V2763" i="1"/>
  <c r="X2763" i="1" s="1"/>
  <c r="V2764" i="1"/>
  <c r="X2764" i="1" s="1"/>
  <c r="V2765" i="1"/>
  <c r="X2765" i="1" s="1"/>
  <c r="V2766" i="1"/>
  <c r="X2766" i="1" s="1"/>
  <c r="V2767" i="1"/>
  <c r="X2767" i="1" s="1"/>
  <c r="V2768" i="1"/>
  <c r="X2768" i="1" s="1"/>
  <c r="V2769" i="1"/>
  <c r="X2769" i="1" s="1"/>
  <c r="V2770" i="1"/>
  <c r="X2770" i="1" s="1"/>
  <c r="V2771" i="1"/>
  <c r="X2771" i="1" s="1"/>
  <c r="V2772" i="1"/>
  <c r="X2772" i="1" s="1"/>
  <c r="V2773" i="1"/>
  <c r="X2773" i="1" s="1"/>
  <c r="V2774" i="1"/>
  <c r="X2774" i="1" s="1"/>
  <c r="V2775" i="1"/>
  <c r="X2775" i="1" s="1"/>
  <c r="V2776" i="1"/>
  <c r="X2776" i="1" s="1"/>
  <c r="V2777" i="1"/>
  <c r="X2777" i="1" s="1"/>
  <c r="V2778" i="1"/>
  <c r="X2778" i="1" s="1"/>
  <c r="V2779" i="1"/>
  <c r="X2779" i="1" s="1"/>
  <c r="V2780" i="1"/>
  <c r="X2780" i="1" s="1"/>
  <c r="V2781" i="1"/>
  <c r="X2781" i="1" s="1"/>
  <c r="V2782" i="1"/>
  <c r="X2782" i="1" s="1"/>
  <c r="V2783" i="1"/>
  <c r="X2783" i="1" s="1"/>
  <c r="V2784" i="1"/>
  <c r="X2784" i="1" s="1"/>
  <c r="V2785" i="1"/>
  <c r="X2785" i="1" s="1"/>
  <c r="V2786" i="1"/>
  <c r="X2786" i="1" s="1"/>
  <c r="V2787" i="1"/>
  <c r="X2787" i="1" s="1"/>
  <c r="V2788" i="1"/>
  <c r="X2788" i="1" s="1"/>
  <c r="V2789" i="1"/>
  <c r="X2789" i="1" s="1"/>
  <c r="V2790" i="1"/>
  <c r="X2790" i="1" s="1"/>
  <c r="V2791" i="1"/>
  <c r="X2791" i="1" s="1"/>
  <c r="V2792" i="1"/>
  <c r="X2792" i="1" s="1"/>
  <c r="V2793" i="1"/>
  <c r="X2793" i="1" s="1"/>
  <c r="V2794" i="1"/>
  <c r="X2794" i="1" s="1"/>
  <c r="V2795" i="1"/>
  <c r="X2795" i="1" s="1"/>
  <c r="V2796" i="1"/>
  <c r="X2796" i="1" s="1"/>
  <c r="V2797" i="1"/>
  <c r="X2797" i="1" s="1"/>
  <c r="V2798" i="1"/>
  <c r="X2798" i="1" s="1"/>
  <c r="V2799" i="1"/>
  <c r="X2799" i="1" s="1"/>
  <c r="V2800" i="1"/>
  <c r="X2800" i="1" s="1"/>
  <c r="V2801" i="1"/>
  <c r="X2801" i="1" s="1"/>
  <c r="V2802" i="1"/>
  <c r="X2802" i="1" s="1"/>
  <c r="V2803" i="1"/>
  <c r="X2803" i="1" s="1"/>
  <c r="V2804" i="1"/>
  <c r="X2804" i="1" s="1"/>
  <c r="V2805" i="1"/>
  <c r="X2805" i="1" s="1"/>
  <c r="V2806" i="1"/>
  <c r="X2806" i="1" s="1"/>
  <c r="V2807" i="1"/>
  <c r="X2807" i="1" s="1"/>
  <c r="V2808" i="1"/>
  <c r="X2808" i="1" s="1"/>
  <c r="V2809" i="1"/>
  <c r="X2809" i="1" s="1"/>
  <c r="V2810" i="1"/>
  <c r="X2810" i="1" s="1"/>
  <c r="V2811" i="1"/>
  <c r="X2811" i="1" s="1"/>
  <c r="V2812" i="1"/>
  <c r="X2812" i="1" s="1"/>
  <c r="V2813" i="1"/>
  <c r="X2813" i="1" s="1"/>
  <c r="V2814" i="1"/>
  <c r="X2814" i="1" s="1"/>
  <c r="V2815" i="1"/>
  <c r="X2815" i="1" s="1"/>
  <c r="V2816" i="1"/>
  <c r="X2816" i="1" s="1"/>
  <c r="V2817" i="1"/>
  <c r="X2817" i="1" s="1"/>
  <c r="V2818" i="1"/>
  <c r="X2818" i="1" s="1"/>
  <c r="V2819" i="1"/>
  <c r="X2819" i="1" s="1"/>
  <c r="V2820" i="1"/>
  <c r="X2820" i="1" s="1"/>
  <c r="V2821" i="1"/>
  <c r="X2821" i="1" s="1"/>
  <c r="V2822" i="1"/>
  <c r="X2822" i="1" s="1"/>
  <c r="V2823" i="1"/>
  <c r="X2823" i="1" s="1"/>
  <c r="V2824" i="1"/>
  <c r="X2824" i="1" s="1"/>
  <c r="V2825" i="1"/>
  <c r="X2825" i="1" s="1"/>
  <c r="V2826" i="1"/>
  <c r="X2826" i="1" s="1"/>
  <c r="V2827" i="1"/>
  <c r="X2827" i="1" s="1"/>
  <c r="V2828" i="1"/>
  <c r="X2828" i="1" s="1"/>
  <c r="V2829" i="1"/>
  <c r="X2829" i="1" s="1"/>
  <c r="V2830" i="1"/>
  <c r="X2830" i="1" s="1"/>
  <c r="V2831" i="1"/>
  <c r="X2831" i="1" s="1"/>
  <c r="V2832" i="1"/>
  <c r="X2832" i="1" s="1"/>
  <c r="V2833" i="1"/>
  <c r="X2833" i="1" s="1"/>
  <c r="V2834" i="1"/>
  <c r="X2834" i="1" s="1"/>
  <c r="V2835" i="1"/>
  <c r="X2835" i="1" s="1"/>
  <c r="V2836" i="1"/>
  <c r="X2836" i="1" s="1"/>
  <c r="V2837" i="1"/>
  <c r="X2837" i="1" s="1"/>
  <c r="V2838" i="1"/>
  <c r="X2838" i="1" s="1"/>
  <c r="V2839" i="1"/>
  <c r="X2839" i="1" s="1"/>
  <c r="V2840" i="1"/>
  <c r="X2840" i="1" s="1"/>
  <c r="V2841" i="1"/>
  <c r="X2841" i="1" s="1"/>
  <c r="V2842" i="1"/>
  <c r="X2842" i="1" s="1"/>
  <c r="V2843" i="1"/>
  <c r="X2843" i="1" s="1"/>
  <c r="V2844" i="1"/>
  <c r="X2844" i="1" s="1"/>
  <c r="V2845" i="1"/>
  <c r="X2845" i="1" s="1"/>
  <c r="V2846" i="1"/>
  <c r="X2846" i="1" s="1"/>
  <c r="V2847" i="1"/>
  <c r="X2847" i="1" s="1"/>
  <c r="V2848" i="1"/>
  <c r="X2848" i="1" s="1"/>
  <c r="V2849" i="1"/>
  <c r="X2849" i="1" s="1"/>
  <c r="V2850" i="1"/>
  <c r="X2850" i="1" s="1"/>
  <c r="V2851" i="1"/>
  <c r="X2851" i="1" s="1"/>
  <c r="V2852" i="1"/>
  <c r="X2852" i="1" s="1"/>
  <c r="V2853" i="1"/>
  <c r="X2853" i="1" s="1"/>
  <c r="V2854" i="1"/>
  <c r="X2854" i="1" s="1"/>
  <c r="V2855" i="1"/>
  <c r="X2855" i="1" s="1"/>
  <c r="V2856" i="1"/>
  <c r="X2856" i="1" s="1"/>
  <c r="V2857" i="1"/>
  <c r="X2857" i="1" s="1"/>
  <c r="V2858" i="1"/>
  <c r="X2858" i="1" s="1"/>
  <c r="V2859" i="1"/>
  <c r="X2859" i="1" s="1"/>
  <c r="V2860" i="1"/>
  <c r="X2860" i="1" s="1"/>
  <c r="V2861" i="1"/>
  <c r="X2861" i="1" s="1"/>
  <c r="V2862" i="1"/>
  <c r="X2862" i="1" s="1"/>
  <c r="V2863" i="1"/>
  <c r="X2863" i="1" s="1"/>
  <c r="V2864" i="1"/>
  <c r="X2864" i="1" s="1"/>
  <c r="V2865" i="1"/>
  <c r="X2865" i="1" s="1"/>
  <c r="V2866" i="1"/>
  <c r="X2866" i="1" s="1"/>
  <c r="V2867" i="1"/>
  <c r="X2867" i="1" s="1"/>
  <c r="V2868" i="1"/>
  <c r="X2868" i="1" s="1"/>
  <c r="V2869" i="1"/>
  <c r="X2869" i="1" s="1"/>
  <c r="V2870" i="1"/>
  <c r="X2870" i="1" s="1"/>
  <c r="V2871" i="1"/>
  <c r="X2871" i="1" s="1"/>
  <c r="V2872" i="1"/>
  <c r="X2872" i="1" s="1"/>
  <c r="V2873" i="1"/>
  <c r="X2873" i="1" s="1"/>
  <c r="V2874" i="1"/>
  <c r="X2874" i="1" s="1"/>
  <c r="V2875" i="1"/>
  <c r="X2875" i="1" s="1"/>
  <c r="V2876" i="1"/>
  <c r="X2876" i="1" s="1"/>
  <c r="V2877" i="1"/>
  <c r="X2877" i="1" s="1"/>
  <c r="V2878" i="1"/>
  <c r="X2878" i="1" s="1"/>
  <c r="V2879" i="1"/>
  <c r="X2879" i="1" s="1"/>
  <c r="V2880" i="1"/>
  <c r="X2880" i="1" s="1"/>
  <c r="V2881" i="1"/>
  <c r="X2881" i="1" s="1"/>
  <c r="V2882" i="1"/>
  <c r="X2882" i="1" s="1"/>
  <c r="V2883" i="1"/>
  <c r="X2883" i="1" s="1"/>
  <c r="V2884" i="1"/>
  <c r="X2884" i="1" s="1"/>
  <c r="V2885" i="1"/>
  <c r="X2885" i="1" s="1"/>
  <c r="V2886" i="1"/>
  <c r="X2886" i="1" s="1"/>
  <c r="V2887" i="1"/>
  <c r="X2887" i="1" s="1"/>
  <c r="V2888" i="1"/>
  <c r="X2888" i="1" s="1"/>
  <c r="V2889" i="1"/>
  <c r="X2889" i="1" s="1"/>
  <c r="V2890" i="1"/>
  <c r="X2890" i="1" s="1"/>
  <c r="V2891" i="1"/>
  <c r="X2891" i="1" s="1"/>
  <c r="V2892" i="1"/>
  <c r="X2892" i="1" s="1"/>
  <c r="V2893" i="1"/>
  <c r="X2893" i="1" s="1"/>
  <c r="V2894" i="1"/>
  <c r="X2894" i="1" s="1"/>
  <c r="V2895" i="1"/>
  <c r="X2895" i="1" s="1"/>
  <c r="V2896" i="1"/>
  <c r="X2896" i="1" s="1"/>
  <c r="V2897" i="1"/>
  <c r="X2897" i="1" s="1"/>
  <c r="V2898" i="1"/>
  <c r="X2898" i="1" s="1"/>
  <c r="V2899" i="1"/>
  <c r="X2899" i="1" s="1"/>
  <c r="V2900" i="1"/>
  <c r="X2900" i="1" s="1"/>
  <c r="V2901" i="1"/>
  <c r="X2901" i="1" s="1"/>
  <c r="V2902" i="1"/>
  <c r="X2902" i="1" s="1"/>
  <c r="V2903" i="1"/>
  <c r="X2903" i="1" s="1"/>
  <c r="V2904" i="1"/>
  <c r="X2904" i="1" s="1"/>
  <c r="V2905" i="1"/>
  <c r="X2905" i="1" s="1"/>
  <c r="V2906" i="1"/>
  <c r="X2906" i="1" s="1"/>
  <c r="V2907" i="1"/>
  <c r="X2907" i="1" s="1"/>
  <c r="V2908" i="1"/>
  <c r="X2908" i="1" s="1"/>
  <c r="V2909" i="1"/>
  <c r="X2909" i="1" s="1"/>
  <c r="V2910" i="1"/>
  <c r="X2910" i="1" s="1"/>
  <c r="V2911" i="1"/>
  <c r="X2911" i="1" s="1"/>
  <c r="V2912" i="1"/>
  <c r="X2912" i="1" s="1"/>
  <c r="V2913" i="1"/>
  <c r="X2913" i="1" s="1"/>
  <c r="V2914" i="1"/>
  <c r="X2914" i="1" s="1"/>
  <c r="V2915" i="1"/>
  <c r="X2915" i="1" s="1"/>
  <c r="V2916" i="1"/>
  <c r="X2916" i="1" s="1"/>
  <c r="V2917" i="1"/>
  <c r="X2917" i="1" s="1"/>
  <c r="V2918" i="1"/>
  <c r="X2918" i="1" s="1"/>
  <c r="V2919" i="1"/>
  <c r="X2919" i="1" s="1"/>
  <c r="V2920" i="1"/>
  <c r="X2920" i="1" s="1"/>
  <c r="V2921" i="1"/>
  <c r="X2921" i="1" s="1"/>
  <c r="V2922" i="1"/>
  <c r="X2922" i="1" s="1"/>
  <c r="V2923" i="1"/>
  <c r="X2923" i="1" s="1"/>
  <c r="V2924" i="1"/>
  <c r="X2924" i="1" s="1"/>
  <c r="V2925" i="1"/>
  <c r="X2925" i="1" s="1"/>
  <c r="V2926" i="1"/>
  <c r="X2926" i="1" s="1"/>
  <c r="V2927" i="1"/>
  <c r="X2927" i="1" s="1"/>
  <c r="V2928" i="1"/>
  <c r="X2928" i="1" s="1"/>
  <c r="V2929" i="1"/>
  <c r="X2929" i="1" s="1"/>
  <c r="V2930" i="1"/>
  <c r="X2930" i="1" s="1"/>
  <c r="V2931" i="1"/>
  <c r="X2931" i="1" s="1"/>
  <c r="V2932" i="1"/>
  <c r="X2932" i="1" s="1"/>
  <c r="V2933" i="1"/>
  <c r="X2933" i="1" s="1"/>
  <c r="V2934" i="1"/>
  <c r="X2934" i="1" s="1"/>
  <c r="V2935" i="1"/>
  <c r="X2935" i="1" s="1"/>
  <c r="V2936" i="1"/>
  <c r="X2936" i="1" s="1"/>
  <c r="V2937" i="1"/>
  <c r="X2937" i="1" s="1"/>
  <c r="V2938" i="1"/>
  <c r="X2938" i="1" s="1"/>
  <c r="V2939" i="1"/>
  <c r="X2939" i="1" s="1"/>
  <c r="V2940" i="1"/>
  <c r="X2940" i="1" s="1"/>
  <c r="V2941" i="1"/>
  <c r="X2941" i="1" s="1"/>
  <c r="V2942" i="1"/>
  <c r="X2942" i="1" s="1"/>
  <c r="V2943" i="1"/>
  <c r="X2943" i="1" s="1"/>
  <c r="V2944" i="1"/>
  <c r="X2944" i="1" s="1"/>
  <c r="V2945" i="1"/>
  <c r="X2945" i="1" s="1"/>
  <c r="V2946" i="1"/>
  <c r="X2946" i="1" s="1"/>
  <c r="V2947" i="1"/>
  <c r="X2947" i="1" s="1"/>
  <c r="V2948" i="1"/>
  <c r="X2948" i="1" s="1"/>
  <c r="V2949" i="1"/>
  <c r="X2949" i="1" s="1"/>
  <c r="V2950" i="1"/>
  <c r="X2950" i="1" s="1"/>
  <c r="V2951" i="1"/>
  <c r="X2951" i="1" s="1"/>
  <c r="V2952" i="1"/>
  <c r="X2952" i="1" s="1"/>
  <c r="V2953" i="1"/>
  <c r="X2953" i="1" s="1"/>
  <c r="V2954" i="1"/>
  <c r="X2954" i="1" s="1"/>
  <c r="V2955" i="1"/>
  <c r="X2955" i="1" s="1"/>
  <c r="V2956" i="1"/>
  <c r="X2956" i="1" s="1"/>
  <c r="V2957" i="1"/>
  <c r="X2957" i="1" s="1"/>
  <c r="V2958" i="1"/>
  <c r="X2958" i="1" s="1"/>
  <c r="V2959" i="1"/>
  <c r="X2959" i="1" s="1"/>
  <c r="V2960" i="1"/>
  <c r="X2960" i="1" s="1"/>
  <c r="V2961" i="1"/>
  <c r="X2961" i="1" s="1"/>
  <c r="V2962" i="1"/>
  <c r="X2962" i="1" s="1"/>
  <c r="V2963" i="1"/>
  <c r="X2963" i="1" s="1"/>
  <c r="V2964" i="1"/>
  <c r="X2964" i="1" s="1"/>
  <c r="V2965" i="1"/>
  <c r="X2965" i="1" s="1"/>
  <c r="V2966" i="1"/>
  <c r="X2966" i="1" s="1"/>
  <c r="V2967" i="1"/>
  <c r="X2967" i="1" s="1"/>
  <c r="V2968" i="1"/>
  <c r="X2968" i="1" s="1"/>
  <c r="V2969" i="1"/>
  <c r="X2969" i="1" s="1"/>
  <c r="V2970" i="1"/>
  <c r="X2970" i="1" s="1"/>
  <c r="V2971" i="1"/>
  <c r="X2971" i="1" s="1"/>
  <c r="V2972" i="1"/>
  <c r="X2972" i="1" s="1"/>
  <c r="V2973" i="1"/>
  <c r="X2973" i="1" s="1"/>
  <c r="V2974" i="1"/>
  <c r="X2974" i="1" s="1"/>
  <c r="V2975" i="1"/>
  <c r="X2975" i="1" s="1"/>
  <c r="V2976" i="1"/>
  <c r="X2976" i="1" s="1"/>
  <c r="V2977" i="1"/>
  <c r="X2977" i="1" s="1"/>
  <c r="V2978" i="1"/>
  <c r="X2978" i="1" s="1"/>
  <c r="V2979" i="1"/>
  <c r="X2979" i="1" s="1"/>
  <c r="V2980" i="1"/>
  <c r="X2980" i="1" s="1"/>
  <c r="V2981" i="1"/>
  <c r="X2981" i="1" s="1"/>
  <c r="V2982" i="1"/>
  <c r="X2982" i="1" s="1"/>
  <c r="V2983" i="1"/>
  <c r="X2983" i="1" s="1"/>
  <c r="V2984" i="1"/>
  <c r="X2984" i="1" s="1"/>
  <c r="V2985" i="1"/>
  <c r="X2985" i="1" s="1"/>
  <c r="V2986" i="1"/>
  <c r="X2986" i="1" s="1"/>
  <c r="V2987" i="1"/>
  <c r="X2987" i="1" s="1"/>
  <c r="V2988" i="1"/>
  <c r="X2988" i="1" s="1"/>
  <c r="V2989" i="1"/>
  <c r="X2989" i="1" s="1"/>
  <c r="V2990" i="1"/>
  <c r="X2990" i="1" s="1"/>
  <c r="V2991" i="1"/>
  <c r="X2991" i="1" s="1"/>
  <c r="V2992" i="1"/>
  <c r="X2992" i="1" s="1"/>
  <c r="V2993" i="1"/>
  <c r="X2993" i="1" s="1"/>
  <c r="V2994" i="1"/>
  <c r="X2994" i="1" s="1"/>
  <c r="V2995" i="1"/>
  <c r="X2995" i="1" s="1"/>
  <c r="V2996" i="1"/>
  <c r="X2996" i="1" s="1"/>
  <c r="V2997" i="1"/>
  <c r="X2997" i="1" s="1"/>
  <c r="V2998" i="1"/>
  <c r="X2998" i="1" s="1"/>
  <c r="V2999" i="1"/>
  <c r="X2999" i="1" s="1"/>
  <c r="V3000" i="1"/>
  <c r="X3000" i="1" s="1"/>
  <c r="V3001" i="1"/>
  <c r="X3001" i="1" s="1"/>
  <c r="V3002" i="1"/>
  <c r="X3002" i="1" s="1"/>
  <c r="V3003" i="1"/>
  <c r="X3003" i="1" s="1"/>
  <c r="V3004" i="1"/>
  <c r="X3004" i="1" s="1"/>
  <c r="V3005" i="1"/>
  <c r="X3005" i="1" s="1"/>
  <c r="V3006" i="1"/>
  <c r="X3006" i="1" s="1"/>
  <c r="V3007" i="1"/>
  <c r="X3007" i="1" s="1"/>
  <c r="V3008" i="1"/>
  <c r="X3008" i="1" s="1"/>
  <c r="V3009" i="1"/>
  <c r="X3009" i="1" s="1"/>
  <c r="V3010" i="1"/>
  <c r="X3010" i="1" s="1"/>
  <c r="V3011" i="1"/>
  <c r="X3011" i="1" s="1"/>
  <c r="V3012" i="1"/>
  <c r="X3012" i="1" s="1"/>
  <c r="V3013" i="1"/>
  <c r="X3013" i="1" s="1"/>
  <c r="V3014" i="1"/>
  <c r="X3014" i="1" s="1"/>
  <c r="V3015" i="1"/>
  <c r="X3015" i="1" s="1"/>
  <c r="V3016" i="1"/>
  <c r="X3016" i="1" s="1"/>
  <c r="V3017" i="1"/>
  <c r="X3017" i="1" s="1"/>
  <c r="V3018" i="1"/>
  <c r="X3018" i="1" s="1"/>
  <c r="V3019" i="1"/>
  <c r="X3019" i="1" s="1"/>
  <c r="V3020" i="1"/>
  <c r="X3020" i="1" s="1"/>
  <c r="V3021" i="1"/>
  <c r="X3021" i="1" s="1"/>
  <c r="V3022" i="1"/>
  <c r="X3022" i="1" s="1"/>
  <c r="V3023" i="1"/>
  <c r="X3023" i="1" s="1"/>
  <c r="V3024" i="1"/>
  <c r="X3024" i="1" s="1"/>
  <c r="V3025" i="1"/>
  <c r="X3025" i="1" s="1"/>
  <c r="V3026" i="1"/>
  <c r="X3026" i="1" s="1"/>
  <c r="V3027" i="1"/>
  <c r="X3027" i="1" s="1"/>
  <c r="V3028" i="1"/>
  <c r="X3028" i="1" s="1"/>
  <c r="V3029" i="1"/>
  <c r="X3029" i="1" s="1"/>
  <c r="V3030" i="1"/>
  <c r="X3030" i="1" s="1"/>
  <c r="V3031" i="1"/>
  <c r="X3031" i="1" s="1"/>
  <c r="V3032" i="1"/>
  <c r="X3032" i="1" s="1"/>
  <c r="V3033" i="1"/>
  <c r="X3033" i="1" s="1"/>
  <c r="V3034" i="1"/>
  <c r="X3034" i="1" s="1"/>
  <c r="V3035" i="1"/>
  <c r="X3035" i="1" s="1"/>
  <c r="V3036" i="1"/>
  <c r="X3036" i="1" s="1"/>
  <c r="V3037" i="1"/>
  <c r="X3037" i="1" s="1"/>
  <c r="V3038" i="1"/>
  <c r="X3038" i="1" s="1"/>
  <c r="V3039" i="1"/>
  <c r="X3039" i="1" s="1"/>
  <c r="V3040" i="1"/>
  <c r="X3040" i="1" s="1"/>
  <c r="V3041" i="1"/>
  <c r="X3041" i="1" s="1"/>
  <c r="V3042" i="1"/>
  <c r="X3042" i="1" s="1"/>
  <c r="V3043" i="1"/>
  <c r="X3043" i="1" s="1"/>
  <c r="V3044" i="1"/>
  <c r="X3044" i="1" s="1"/>
  <c r="V3045" i="1"/>
  <c r="X3045" i="1" s="1"/>
  <c r="V3046" i="1"/>
  <c r="X3046" i="1" s="1"/>
  <c r="V3047" i="1"/>
  <c r="X3047" i="1" s="1"/>
  <c r="V3048" i="1"/>
  <c r="X3048" i="1" s="1"/>
  <c r="V3049" i="1"/>
  <c r="X3049" i="1" s="1"/>
  <c r="V3050" i="1"/>
  <c r="X3050" i="1" s="1"/>
  <c r="V3051" i="1"/>
  <c r="X3051" i="1" s="1"/>
  <c r="V3052" i="1"/>
  <c r="X3052" i="1" s="1"/>
  <c r="V3053" i="1"/>
  <c r="X3053" i="1" s="1"/>
  <c r="V3054" i="1"/>
  <c r="X3054" i="1" s="1"/>
  <c r="V3055" i="1"/>
  <c r="X3055" i="1" s="1"/>
  <c r="V3056" i="1"/>
  <c r="X3056" i="1" s="1"/>
  <c r="V3057" i="1"/>
  <c r="X3057" i="1" s="1"/>
  <c r="V3058" i="1"/>
  <c r="X3058" i="1" s="1"/>
  <c r="V3059" i="1"/>
  <c r="X3059" i="1" s="1"/>
  <c r="V3060" i="1"/>
  <c r="X3060" i="1" s="1"/>
  <c r="V3061" i="1"/>
  <c r="X3061" i="1" s="1"/>
  <c r="V3062" i="1"/>
  <c r="X3062" i="1" s="1"/>
  <c r="V3063" i="1"/>
  <c r="X3063" i="1" s="1"/>
  <c r="V3064" i="1"/>
  <c r="X3064" i="1" s="1"/>
  <c r="V3065" i="1"/>
  <c r="X3065" i="1" s="1"/>
  <c r="V3066" i="1"/>
  <c r="X3066" i="1" s="1"/>
  <c r="V3067" i="1"/>
  <c r="X3067" i="1" s="1"/>
  <c r="V3068" i="1"/>
  <c r="X3068" i="1" s="1"/>
  <c r="V3069" i="1"/>
  <c r="X3069" i="1" s="1"/>
  <c r="V3070" i="1"/>
  <c r="X3070" i="1" s="1"/>
  <c r="V3071" i="1"/>
  <c r="X3071" i="1" s="1"/>
  <c r="V3072" i="1"/>
  <c r="X3072" i="1" s="1"/>
  <c r="V3073" i="1"/>
  <c r="X3073" i="1" s="1"/>
  <c r="V3074" i="1"/>
  <c r="X3074" i="1" s="1"/>
  <c r="V3075" i="1"/>
  <c r="X3075" i="1" s="1"/>
  <c r="V3076" i="1"/>
  <c r="X3076" i="1" s="1"/>
  <c r="V3077" i="1"/>
  <c r="X3077" i="1" s="1"/>
  <c r="V3078" i="1"/>
  <c r="X3078" i="1" s="1"/>
  <c r="V3079" i="1"/>
  <c r="X3079" i="1" s="1"/>
  <c r="V3080" i="1"/>
  <c r="X3080" i="1" s="1"/>
  <c r="V3081" i="1"/>
  <c r="X3081" i="1" s="1"/>
  <c r="V3082" i="1"/>
  <c r="X3082" i="1" s="1"/>
  <c r="V3083" i="1"/>
  <c r="X3083" i="1" s="1"/>
  <c r="V3084" i="1"/>
  <c r="X3084" i="1" s="1"/>
  <c r="V3085" i="1"/>
  <c r="X3085" i="1" s="1"/>
  <c r="V3086" i="1"/>
  <c r="X3086" i="1" s="1"/>
  <c r="V3087" i="1"/>
  <c r="X3087" i="1" s="1"/>
  <c r="V3088" i="1"/>
  <c r="X3088" i="1" s="1"/>
  <c r="V3089" i="1"/>
  <c r="X3089" i="1" s="1"/>
  <c r="V3090" i="1"/>
  <c r="X3090" i="1" s="1"/>
  <c r="V3091" i="1"/>
  <c r="X3091" i="1" s="1"/>
  <c r="V3092" i="1"/>
  <c r="X3092" i="1" s="1"/>
  <c r="V3093" i="1"/>
  <c r="X3093" i="1" s="1"/>
  <c r="V3094" i="1"/>
  <c r="X3094" i="1" s="1"/>
  <c r="V3095" i="1"/>
  <c r="X3095" i="1" s="1"/>
  <c r="V3096" i="1"/>
  <c r="X3096" i="1" s="1"/>
  <c r="V3097" i="1"/>
  <c r="X3097" i="1" s="1"/>
  <c r="V3098" i="1"/>
  <c r="X3098" i="1" s="1"/>
  <c r="V3099" i="1"/>
  <c r="X3099" i="1" s="1"/>
  <c r="V3100" i="1"/>
  <c r="X3100" i="1" s="1"/>
  <c r="V3101" i="1"/>
  <c r="X3101" i="1" s="1"/>
  <c r="V3102" i="1"/>
  <c r="X3102" i="1" s="1"/>
  <c r="V3103" i="1"/>
  <c r="X3103" i="1" s="1"/>
  <c r="V3104" i="1"/>
  <c r="X3104" i="1" s="1"/>
  <c r="V3105" i="1"/>
  <c r="X3105" i="1" s="1"/>
  <c r="V3106" i="1"/>
  <c r="X3106" i="1" s="1"/>
  <c r="V3107" i="1"/>
  <c r="X3107" i="1" s="1"/>
  <c r="V3108" i="1"/>
  <c r="X3108" i="1" s="1"/>
  <c r="V3109" i="1"/>
  <c r="X3109" i="1" s="1"/>
  <c r="V3110" i="1"/>
  <c r="X3110" i="1" s="1"/>
  <c r="V3111" i="1"/>
  <c r="X3111" i="1" s="1"/>
  <c r="V3112" i="1"/>
  <c r="X3112" i="1" s="1"/>
  <c r="V3113" i="1"/>
  <c r="X3113" i="1" s="1"/>
  <c r="V3114" i="1"/>
  <c r="X3114" i="1" s="1"/>
  <c r="V3115" i="1"/>
  <c r="X3115" i="1" s="1"/>
  <c r="V3116" i="1"/>
  <c r="X3116" i="1" s="1"/>
  <c r="V3117" i="1"/>
  <c r="X3117" i="1" s="1"/>
  <c r="V3118" i="1"/>
  <c r="X3118" i="1" s="1"/>
  <c r="V3119" i="1"/>
  <c r="X3119" i="1" s="1"/>
  <c r="V3120" i="1"/>
  <c r="X3120" i="1" s="1"/>
  <c r="V3121" i="1"/>
  <c r="X3121" i="1" s="1"/>
  <c r="V3122" i="1"/>
  <c r="X3122" i="1" s="1"/>
  <c r="V3123" i="1"/>
  <c r="X3123" i="1" s="1"/>
  <c r="V3124" i="1"/>
  <c r="X3124" i="1" s="1"/>
  <c r="V3125" i="1"/>
  <c r="X3125" i="1" s="1"/>
  <c r="V3126" i="1"/>
  <c r="X3126" i="1" s="1"/>
  <c r="V3127" i="1"/>
  <c r="X3127" i="1" s="1"/>
  <c r="V3128" i="1"/>
  <c r="X3128" i="1" s="1"/>
  <c r="V3129" i="1"/>
  <c r="X3129" i="1" s="1"/>
  <c r="V3130" i="1"/>
  <c r="X3130" i="1" s="1"/>
  <c r="V3131" i="1"/>
  <c r="X3131" i="1" s="1"/>
  <c r="V3132" i="1"/>
  <c r="X3132" i="1" s="1"/>
  <c r="V3133" i="1"/>
  <c r="X3133" i="1" s="1"/>
  <c r="V3134" i="1"/>
  <c r="X3134" i="1" s="1"/>
  <c r="V3135" i="1"/>
  <c r="X3135" i="1" s="1"/>
  <c r="V3136" i="1"/>
  <c r="X3136" i="1" s="1"/>
  <c r="V3137" i="1"/>
  <c r="X3137" i="1" s="1"/>
  <c r="V3138" i="1"/>
  <c r="X3138" i="1" s="1"/>
  <c r="V3139" i="1"/>
  <c r="X3139" i="1" s="1"/>
  <c r="V3140" i="1"/>
  <c r="X3140" i="1" s="1"/>
  <c r="V3141" i="1"/>
  <c r="X3141" i="1" s="1"/>
  <c r="V3142" i="1"/>
  <c r="X3142" i="1" s="1"/>
  <c r="V3143" i="1"/>
  <c r="X3143" i="1" s="1"/>
  <c r="V3144" i="1"/>
  <c r="X3144" i="1" s="1"/>
  <c r="V3145" i="1"/>
  <c r="X3145" i="1" s="1"/>
  <c r="V3146" i="1"/>
  <c r="X3146" i="1" s="1"/>
  <c r="V3147" i="1"/>
  <c r="X3147" i="1" s="1"/>
  <c r="V3148" i="1"/>
  <c r="X3148" i="1" s="1"/>
  <c r="V3149" i="1"/>
  <c r="X3149" i="1" s="1"/>
  <c r="V3150" i="1"/>
  <c r="X3150" i="1" s="1"/>
  <c r="V3151" i="1"/>
  <c r="X3151" i="1" s="1"/>
  <c r="V3152" i="1"/>
  <c r="X3152" i="1" s="1"/>
  <c r="V3153" i="1"/>
  <c r="X3153" i="1" s="1"/>
  <c r="V3154" i="1"/>
  <c r="X3154" i="1" s="1"/>
  <c r="V3155" i="1"/>
  <c r="X3155" i="1" s="1"/>
  <c r="V3156" i="1"/>
  <c r="X3156" i="1" s="1"/>
  <c r="V3157" i="1"/>
  <c r="X3157" i="1" s="1"/>
  <c r="V3158" i="1"/>
  <c r="X3158" i="1" s="1"/>
  <c r="V3159" i="1"/>
  <c r="X3159" i="1" s="1"/>
  <c r="V3160" i="1"/>
  <c r="X3160" i="1" s="1"/>
  <c r="V3161" i="1"/>
  <c r="X3161" i="1" s="1"/>
  <c r="V3162" i="1"/>
  <c r="X3162" i="1" s="1"/>
  <c r="V3163" i="1"/>
  <c r="X3163" i="1" s="1"/>
  <c r="V3164" i="1"/>
  <c r="X3164" i="1" s="1"/>
  <c r="V3165" i="1"/>
  <c r="X3165" i="1" s="1"/>
  <c r="V3166" i="1"/>
  <c r="X3166" i="1" s="1"/>
  <c r="V3167" i="1"/>
  <c r="X3167" i="1" s="1"/>
  <c r="V3168" i="1"/>
  <c r="X3168" i="1" s="1"/>
  <c r="V3169" i="1"/>
  <c r="X3169" i="1" s="1"/>
  <c r="V3170" i="1"/>
  <c r="X3170" i="1" s="1"/>
  <c r="V3171" i="1"/>
  <c r="X3171" i="1" s="1"/>
  <c r="V3172" i="1"/>
  <c r="X3172" i="1" s="1"/>
  <c r="V3173" i="1"/>
  <c r="X3173" i="1" s="1"/>
  <c r="V3174" i="1"/>
  <c r="X3174" i="1" s="1"/>
  <c r="V3175" i="1"/>
  <c r="X3175" i="1" s="1"/>
  <c r="V3176" i="1"/>
  <c r="X3176" i="1" s="1"/>
  <c r="V3177" i="1"/>
  <c r="X3177" i="1" s="1"/>
  <c r="V3178" i="1"/>
  <c r="X3178" i="1" s="1"/>
  <c r="V3179" i="1"/>
  <c r="X3179" i="1" s="1"/>
  <c r="V3180" i="1"/>
  <c r="X3180" i="1" s="1"/>
  <c r="V3181" i="1"/>
  <c r="X3181" i="1" s="1"/>
  <c r="V3182" i="1"/>
  <c r="X3182" i="1" s="1"/>
  <c r="V3183" i="1"/>
  <c r="X3183" i="1" s="1"/>
  <c r="V3184" i="1"/>
  <c r="X3184" i="1" s="1"/>
  <c r="V3185" i="1"/>
  <c r="X3185" i="1" s="1"/>
  <c r="V3186" i="1"/>
  <c r="X3186" i="1" s="1"/>
  <c r="V3187" i="1"/>
  <c r="X3187" i="1" s="1"/>
  <c r="V3188" i="1"/>
  <c r="X3188" i="1" s="1"/>
  <c r="V3189" i="1"/>
  <c r="X3189" i="1" s="1"/>
  <c r="V3190" i="1"/>
  <c r="X3190" i="1" s="1"/>
  <c r="V3191" i="1"/>
  <c r="X3191" i="1" s="1"/>
  <c r="V3192" i="1"/>
  <c r="X3192" i="1" s="1"/>
  <c r="V3193" i="1"/>
  <c r="X3193" i="1" s="1"/>
  <c r="V3194" i="1"/>
  <c r="X3194" i="1" s="1"/>
  <c r="V3195" i="1"/>
  <c r="X3195" i="1" s="1"/>
  <c r="V3196" i="1"/>
  <c r="X3196" i="1" s="1"/>
  <c r="V3197" i="1"/>
  <c r="X3197" i="1" s="1"/>
  <c r="V3198" i="1"/>
  <c r="X3198" i="1" s="1"/>
  <c r="V3199" i="1"/>
  <c r="X3199" i="1" s="1"/>
  <c r="V3200" i="1"/>
  <c r="X3200" i="1" s="1"/>
  <c r="V3201" i="1"/>
  <c r="X3201" i="1" s="1"/>
  <c r="V3202" i="1"/>
  <c r="X3202" i="1" s="1"/>
  <c r="V3203" i="1"/>
  <c r="X3203" i="1" s="1"/>
  <c r="V3204" i="1"/>
  <c r="X3204" i="1" s="1"/>
  <c r="V3205" i="1"/>
  <c r="X3205" i="1" s="1"/>
  <c r="V3206" i="1"/>
  <c r="X3206" i="1" s="1"/>
  <c r="V3207" i="1"/>
  <c r="X3207" i="1" s="1"/>
  <c r="V3208" i="1"/>
  <c r="X3208" i="1" s="1"/>
  <c r="V3209" i="1"/>
  <c r="X3209" i="1" s="1"/>
  <c r="V3210" i="1"/>
  <c r="X3210" i="1" s="1"/>
  <c r="V3211" i="1"/>
  <c r="X3211" i="1" s="1"/>
  <c r="V3212" i="1"/>
  <c r="X3212" i="1" s="1"/>
  <c r="V3213" i="1"/>
  <c r="X3213" i="1" s="1"/>
  <c r="V3214" i="1"/>
  <c r="X3214" i="1" s="1"/>
  <c r="V3215" i="1"/>
  <c r="X3215" i="1" s="1"/>
  <c r="V3216" i="1"/>
  <c r="X3216" i="1" s="1"/>
  <c r="V3217" i="1"/>
  <c r="X3217" i="1" s="1"/>
  <c r="V3218" i="1"/>
  <c r="X3218" i="1" s="1"/>
  <c r="V3219" i="1"/>
  <c r="X3219" i="1" s="1"/>
  <c r="V3220" i="1"/>
  <c r="X3220" i="1" s="1"/>
  <c r="V3221" i="1"/>
  <c r="X3221" i="1" s="1"/>
  <c r="V3222" i="1"/>
  <c r="X3222" i="1" s="1"/>
  <c r="V3223" i="1"/>
  <c r="X3223" i="1" s="1"/>
  <c r="V3224" i="1"/>
  <c r="X3224" i="1" s="1"/>
  <c r="V3225" i="1"/>
  <c r="X3225" i="1" s="1"/>
  <c r="V3226" i="1"/>
  <c r="X3226" i="1" s="1"/>
  <c r="V3227" i="1"/>
  <c r="X3227" i="1" s="1"/>
  <c r="V3228" i="1"/>
  <c r="X3228" i="1" s="1"/>
  <c r="V3229" i="1"/>
  <c r="X3229" i="1" s="1"/>
  <c r="V3230" i="1"/>
  <c r="X3230" i="1" s="1"/>
  <c r="V3231" i="1"/>
  <c r="X3231" i="1" s="1"/>
  <c r="V3232" i="1"/>
  <c r="X3232" i="1" s="1"/>
  <c r="V3233" i="1"/>
  <c r="X3233" i="1" s="1"/>
  <c r="V3234" i="1"/>
  <c r="X3234" i="1" s="1"/>
  <c r="V3235" i="1"/>
  <c r="X3235" i="1" s="1"/>
  <c r="V3236" i="1"/>
  <c r="X3236" i="1" s="1"/>
  <c r="V3237" i="1"/>
  <c r="X3237" i="1" s="1"/>
  <c r="V3238" i="1"/>
  <c r="X3238" i="1" s="1"/>
  <c r="V3239" i="1"/>
  <c r="X3239" i="1" s="1"/>
  <c r="V3240" i="1"/>
  <c r="X3240" i="1" s="1"/>
  <c r="V3241" i="1"/>
  <c r="X3241" i="1" s="1"/>
  <c r="V3242" i="1"/>
  <c r="X3242" i="1" s="1"/>
  <c r="V3243" i="1"/>
  <c r="X3243" i="1" s="1"/>
  <c r="V3244" i="1"/>
  <c r="X3244" i="1" s="1"/>
  <c r="V3245" i="1"/>
  <c r="X3245" i="1" s="1"/>
  <c r="V3246" i="1"/>
  <c r="X3246" i="1" s="1"/>
  <c r="V3247" i="1"/>
  <c r="X3247" i="1" s="1"/>
  <c r="V3248" i="1"/>
  <c r="X3248" i="1" s="1"/>
  <c r="V3249" i="1"/>
  <c r="X3249" i="1" s="1"/>
  <c r="V3250" i="1"/>
  <c r="X3250" i="1" s="1"/>
  <c r="V3251" i="1"/>
  <c r="X3251" i="1" s="1"/>
  <c r="V3252" i="1"/>
  <c r="X3252" i="1" s="1"/>
  <c r="V3253" i="1"/>
  <c r="X3253" i="1" s="1"/>
  <c r="V3254" i="1"/>
  <c r="X3254" i="1" s="1"/>
  <c r="V3255" i="1"/>
  <c r="X3255" i="1" s="1"/>
  <c r="V3256" i="1"/>
  <c r="X3256" i="1" s="1"/>
  <c r="V3257" i="1"/>
  <c r="X3257" i="1" s="1"/>
  <c r="V3258" i="1"/>
  <c r="X3258" i="1" s="1"/>
  <c r="V3259" i="1"/>
  <c r="X3259" i="1" s="1"/>
  <c r="V3260" i="1"/>
  <c r="X3260" i="1" s="1"/>
  <c r="V3261" i="1"/>
  <c r="X3261" i="1" s="1"/>
  <c r="V3262" i="1"/>
  <c r="X3262" i="1" s="1"/>
  <c r="V3263" i="1"/>
  <c r="X3263" i="1" s="1"/>
  <c r="V3264" i="1"/>
  <c r="X3264" i="1" s="1"/>
  <c r="V3265" i="1"/>
  <c r="X3265" i="1" s="1"/>
  <c r="V3266" i="1"/>
  <c r="X3266" i="1" s="1"/>
  <c r="V3267" i="1"/>
  <c r="X3267" i="1" s="1"/>
  <c r="V3268" i="1"/>
  <c r="X3268" i="1" s="1"/>
  <c r="V3269" i="1"/>
  <c r="X3269" i="1" s="1"/>
  <c r="V3270" i="1"/>
  <c r="X3270" i="1" s="1"/>
  <c r="V3271" i="1"/>
  <c r="X3271" i="1" s="1"/>
  <c r="V3272" i="1"/>
  <c r="X3272" i="1" s="1"/>
  <c r="V3273" i="1"/>
  <c r="X3273" i="1" s="1"/>
  <c r="V3274" i="1"/>
  <c r="X3274" i="1" s="1"/>
  <c r="V3275" i="1"/>
  <c r="X3275" i="1" s="1"/>
  <c r="V3276" i="1"/>
  <c r="X3276" i="1" s="1"/>
  <c r="V3277" i="1"/>
  <c r="X3277" i="1" s="1"/>
  <c r="V3278" i="1"/>
  <c r="X3278" i="1" s="1"/>
  <c r="V3279" i="1"/>
  <c r="X3279" i="1" s="1"/>
  <c r="V3280" i="1"/>
  <c r="X3280" i="1" s="1"/>
  <c r="V3281" i="1"/>
  <c r="X3281" i="1" s="1"/>
  <c r="V3282" i="1"/>
  <c r="X3282" i="1" s="1"/>
  <c r="V3283" i="1"/>
  <c r="X3283" i="1" s="1"/>
  <c r="V3284" i="1"/>
  <c r="X3284" i="1" s="1"/>
  <c r="V3285" i="1"/>
  <c r="X3285" i="1" s="1"/>
  <c r="V3286" i="1"/>
  <c r="X3286" i="1" s="1"/>
  <c r="V3287" i="1"/>
  <c r="X3287" i="1" s="1"/>
  <c r="V3288" i="1"/>
  <c r="X3288" i="1" s="1"/>
  <c r="V3289" i="1"/>
  <c r="X3289" i="1" s="1"/>
  <c r="V3290" i="1"/>
  <c r="X3290" i="1" s="1"/>
  <c r="V3291" i="1"/>
  <c r="X3291" i="1" s="1"/>
  <c r="V3292" i="1"/>
  <c r="X3292" i="1" s="1"/>
  <c r="V3293" i="1"/>
  <c r="X3293" i="1" s="1"/>
  <c r="V3294" i="1"/>
  <c r="X3294" i="1" s="1"/>
  <c r="V3295" i="1"/>
  <c r="X3295" i="1" s="1"/>
  <c r="V3296" i="1"/>
  <c r="X3296" i="1" s="1"/>
  <c r="V3297" i="1"/>
  <c r="X3297" i="1" s="1"/>
  <c r="V3298" i="1"/>
  <c r="X3298" i="1" s="1"/>
  <c r="V3299" i="1"/>
  <c r="X3299" i="1" s="1"/>
  <c r="V3300" i="1"/>
  <c r="X3300" i="1" s="1"/>
  <c r="V3301" i="1"/>
  <c r="X3301" i="1" s="1"/>
  <c r="V3302" i="1"/>
  <c r="X3302" i="1" s="1"/>
  <c r="V3303" i="1"/>
  <c r="X3303" i="1" s="1"/>
  <c r="V3304" i="1"/>
  <c r="X3304" i="1" s="1"/>
  <c r="V3305" i="1"/>
  <c r="X3305" i="1" s="1"/>
  <c r="V3306" i="1"/>
  <c r="X3306" i="1" s="1"/>
  <c r="V3307" i="1"/>
  <c r="X3307" i="1" s="1"/>
  <c r="V3308" i="1"/>
  <c r="X3308" i="1" s="1"/>
  <c r="V3309" i="1"/>
  <c r="X3309" i="1" s="1"/>
  <c r="V3310" i="1"/>
  <c r="X3310" i="1" s="1"/>
  <c r="V3311" i="1"/>
  <c r="X3311" i="1" s="1"/>
  <c r="V3312" i="1"/>
  <c r="X3312" i="1" s="1"/>
  <c r="V3313" i="1"/>
  <c r="X3313" i="1" s="1"/>
  <c r="V3314" i="1"/>
  <c r="X3314" i="1" s="1"/>
  <c r="V3315" i="1"/>
  <c r="X3315" i="1" s="1"/>
  <c r="V3316" i="1"/>
  <c r="X3316" i="1" s="1"/>
  <c r="V3317" i="1"/>
  <c r="X3317" i="1" s="1"/>
  <c r="V3318" i="1"/>
  <c r="X3318" i="1" s="1"/>
  <c r="V3319" i="1"/>
  <c r="X3319" i="1" s="1"/>
  <c r="V3320" i="1"/>
  <c r="X3320" i="1" s="1"/>
  <c r="V3321" i="1"/>
  <c r="X3321" i="1" s="1"/>
  <c r="V3322" i="1"/>
  <c r="X3322" i="1" s="1"/>
  <c r="V3323" i="1"/>
  <c r="X3323" i="1" s="1"/>
  <c r="V3324" i="1"/>
  <c r="X3324" i="1" s="1"/>
  <c r="V3325" i="1"/>
  <c r="X3325" i="1" s="1"/>
  <c r="V3326" i="1"/>
  <c r="X3326" i="1" s="1"/>
  <c r="V3327" i="1"/>
  <c r="X3327" i="1" s="1"/>
  <c r="V3328" i="1"/>
  <c r="X3328" i="1" s="1"/>
  <c r="V3329" i="1"/>
  <c r="X3329" i="1" s="1"/>
  <c r="V3330" i="1"/>
  <c r="X3330" i="1" s="1"/>
  <c r="V3331" i="1"/>
  <c r="X3331" i="1" s="1"/>
  <c r="V3332" i="1"/>
  <c r="X3332" i="1" s="1"/>
  <c r="V3333" i="1"/>
  <c r="X3333" i="1" s="1"/>
  <c r="V3334" i="1"/>
  <c r="X3334" i="1" s="1"/>
  <c r="V3335" i="1"/>
  <c r="X3335" i="1" s="1"/>
  <c r="V3336" i="1"/>
  <c r="X3336" i="1" s="1"/>
  <c r="V3337" i="1"/>
  <c r="X3337" i="1" s="1"/>
  <c r="V3338" i="1"/>
  <c r="X3338" i="1" s="1"/>
  <c r="V3339" i="1"/>
  <c r="X3339" i="1" s="1"/>
  <c r="V3340" i="1"/>
  <c r="X3340" i="1" s="1"/>
  <c r="V3341" i="1"/>
  <c r="X3341" i="1" s="1"/>
  <c r="V3342" i="1"/>
  <c r="X3342" i="1" s="1"/>
  <c r="V3343" i="1"/>
  <c r="X3343" i="1" s="1"/>
  <c r="V3344" i="1"/>
  <c r="X3344" i="1" s="1"/>
  <c r="V3345" i="1"/>
  <c r="X3345" i="1" s="1"/>
  <c r="V3346" i="1"/>
  <c r="X3346" i="1" s="1"/>
  <c r="V3347" i="1"/>
  <c r="X3347" i="1" s="1"/>
  <c r="V3348" i="1"/>
  <c r="X3348" i="1" s="1"/>
  <c r="V3349" i="1"/>
  <c r="X3349" i="1" s="1"/>
  <c r="V3350" i="1"/>
  <c r="X3350" i="1" s="1"/>
  <c r="V3351" i="1"/>
  <c r="X3351" i="1" s="1"/>
  <c r="V3352" i="1"/>
  <c r="X3352" i="1" s="1"/>
  <c r="V3353" i="1"/>
  <c r="X3353" i="1" s="1"/>
  <c r="V3354" i="1"/>
  <c r="X3354" i="1" s="1"/>
  <c r="V3355" i="1"/>
  <c r="X3355" i="1" s="1"/>
  <c r="V3356" i="1"/>
  <c r="X3356" i="1" s="1"/>
  <c r="V3357" i="1"/>
  <c r="X3357" i="1" s="1"/>
  <c r="V3358" i="1"/>
  <c r="X3358" i="1" s="1"/>
  <c r="V3359" i="1"/>
  <c r="X3359" i="1" s="1"/>
  <c r="V3360" i="1"/>
  <c r="X3360" i="1" s="1"/>
  <c r="V3361" i="1"/>
  <c r="X3361" i="1" s="1"/>
  <c r="V3362" i="1"/>
  <c r="X3362" i="1" s="1"/>
  <c r="V3363" i="1"/>
  <c r="X3363" i="1" s="1"/>
  <c r="V3364" i="1"/>
  <c r="X3364" i="1" s="1"/>
  <c r="V3365" i="1"/>
  <c r="X3365" i="1" s="1"/>
  <c r="V3366" i="1"/>
  <c r="X3366" i="1" s="1"/>
  <c r="V3367" i="1"/>
  <c r="X3367" i="1" s="1"/>
  <c r="V3368" i="1"/>
  <c r="X3368" i="1" s="1"/>
  <c r="V3369" i="1"/>
  <c r="X3369" i="1" s="1"/>
  <c r="V3370" i="1"/>
  <c r="X3370" i="1" s="1"/>
  <c r="V3371" i="1"/>
  <c r="X3371" i="1" s="1"/>
  <c r="V3372" i="1"/>
  <c r="X3372" i="1" s="1"/>
  <c r="V3373" i="1"/>
  <c r="X3373" i="1" s="1"/>
  <c r="V3374" i="1"/>
  <c r="X3374" i="1" s="1"/>
  <c r="V3375" i="1"/>
  <c r="X3375" i="1" s="1"/>
  <c r="V3376" i="1"/>
  <c r="X3376" i="1" s="1"/>
  <c r="V3377" i="1"/>
  <c r="X3377" i="1" s="1"/>
  <c r="V3378" i="1"/>
  <c r="X3378" i="1" s="1"/>
  <c r="V3379" i="1"/>
  <c r="X3379" i="1" s="1"/>
  <c r="V3380" i="1"/>
  <c r="X3380" i="1" s="1"/>
  <c r="V3381" i="1"/>
  <c r="X3381" i="1" s="1"/>
  <c r="V3382" i="1"/>
  <c r="X3382" i="1" s="1"/>
  <c r="V3383" i="1"/>
  <c r="X3383" i="1" s="1"/>
  <c r="V3384" i="1"/>
  <c r="X3384" i="1" s="1"/>
  <c r="V3385" i="1"/>
  <c r="X3385" i="1" s="1"/>
  <c r="V3386" i="1"/>
  <c r="X3386" i="1" s="1"/>
  <c r="V3387" i="1"/>
  <c r="X3387" i="1" s="1"/>
  <c r="V3388" i="1"/>
  <c r="X3388" i="1" s="1"/>
  <c r="V3389" i="1"/>
  <c r="X3389" i="1" s="1"/>
  <c r="V3390" i="1"/>
  <c r="X3390" i="1" s="1"/>
  <c r="V3391" i="1"/>
  <c r="X3391" i="1" s="1"/>
  <c r="V3392" i="1"/>
  <c r="X3392" i="1" s="1"/>
  <c r="V3393" i="1"/>
  <c r="X3393" i="1" s="1"/>
  <c r="V3394" i="1"/>
  <c r="X3394" i="1" s="1"/>
  <c r="V3395" i="1"/>
  <c r="X3395" i="1" s="1"/>
  <c r="V3396" i="1"/>
  <c r="X3396" i="1" s="1"/>
  <c r="V3397" i="1"/>
  <c r="X3397" i="1" s="1"/>
  <c r="V3398" i="1"/>
  <c r="X3398" i="1" s="1"/>
  <c r="V3399" i="1"/>
  <c r="X3399" i="1" s="1"/>
  <c r="V3400" i="1"/>
  <c r="X3400" i="1" s="1"/>
  <c r="V3401" i="1"/>
  <c r="X3401" i="1" s="1"/>
  <c r="V3402" i="1"/>
  <c r="X3402" i="1" s="1"/>
  <c r="V3403" i="1"/>
  <c r="X3403" i="1" s="1"/>
  <c r="V3404" i="1"/>
  <c r="X3404" i="1" s="1"/>
  <c r="V3405" i="1"/>
  <c r="X3405" i="1" s="1"/>
  <c r="V3406" i="1"/>
  <c r="X3406" i="1" s="1"/>
  <c r="V3407" i="1"/>
  <c r="X3407" i="1" s="1"/>
  <c r="V3408" i="1"/>
  <c r="X3408" i="1" s="1"/>
  <c r="V3409" i="1"/>
  <c r="X3409" i="1" s="1"/>
  <c r="V3410" i="1"/>
  <c r="X3410" i="1" s="1"/>
  <c r="V3411" i="1"/>
  <c r="X3411" i="1" s="1"/>
  <c r="V3412" i="1"/>
  <c r="X3412" i="1" s="1"/>
  <c r="V3413" i="1"/>
  <c r="X3413" i="1" s="1"/>
  <c r="V3414" i="1"/>
  <c r="X3414" i="1" s="1"/>
  <c r="V3415" i="1"/>
  <c r="X3415" i="1" s="1"/>
  <c r="V3416" i="1"/>
  <c r="X3416" i="1" s="1"/>
  <c r="V3417" i="1"/>
  <c r="X3417" i="1" s="1"/>
  <c r="V3418" i="1"/>
  <c r="X3418" i="1" s="1"/>
  <c r="V3419" i="1"/>
  <c r="X3419" i="1" s="1"/>
  <c r="V3420" i="1"/>
  <c r="X3420" i="1" s="1"/>
  <c r="V3421" i="1"/>
  <c r="X3421" i="1" s="1"/>
  <c r="V3422" i="1"/>
  <c r="X3422" i="1" s="1"/>
  <c r="V3423" i="1"/>
  <c r="X3423" i="1" s="1"/>
  <c r="V3424" i="1"/>
  <c r="X3424" i="1" s="1"/>
  <c r="V3425" i="1"/>
  <c r="X3425" i="1" s="1"/>
  <c r="V3426" i="1"/>
  <c r="X3426" i="1" s="1"/>
  <c r="V3427" i="1"/>
  <c r="X3427" i="1" s="1"/>
  <c r="V3428" i="1"/>
  <c r="X3428" i="1" s="1"/>
  <c r="V3429" i="1"/>
  <c r="X3429" i="1" s="1"/>
  <c r="V3430" i="1"/>
  <c r="X3430" i="1" s="1"/>
  <c r="V3431" i="1"/>
  <c r="X3431" i="1" s="1"/>
  <c r="V3432" i="1"/>
  <c r="X3432" i="1" s="1"/>
  <c r="V3433" i="1"/>
  <c r="X3433" i="1" s="1"/>
  <c r="V3434" i="1"/>
  <c r="X3434" i="1" s="1"/>
  <c r="V3435" i="1"/>
  <c r="X3435" i="1" s="1"/>
  <c r="V3436" i="1"/>
  <c r="X3436" i="1" s="1"/>
  <c r="V3437" i="1"/>
  <c r="X3437" i="1" s="1"/>
  <c r="V3438" i="1"/>
  <c r="X3438" i="1" s="1"/>
  <c r="V3439" i="1"/>
  <c r="X3439" i="1" s="1"/>
  <c r="V3440" i="1"/>
  <c r="X3440" i="1" s="1"/>
  <c r="V3441" i="1"/>
  <c r="X3441" i="1" s="1"/>
  <c r="V3442" i="1"/>
  <c r="X3442" i="1" s="1"/>
  <c r="V3443" i="1"/>
  <c r="X3443" i="1" s="1"/>
  <c r="V3444" i="1"/>
  <c r="X3444" i="1" s="1"/>
  <c r="V3445" i="1"/>
  <c r="X3445" i="1" s="1"/>
  <c r="V3446" i="1"/>
  <c r="X3446" i="1" s="1"/>
  <c r="V3447" i="1"/>
  <c r="X3447" i="1" s="1"/>
  <c r="V3448" i="1"/>
  <c r="X3448" i="1" s="1"/>
  <c r="V3449" i="1"/>
  <c r="X3449" i="1" s="1"/>
  <c r="V3450" i="1"/>
  <c r="X3450" i="1" s="1"/>
  <c r="V3451" i="1"/>
  <c r="X3451" i="1" s="1"/>
  <c r="V3452" i="1"/>
  <c r="X3452" i="1" s="1"/>
  <c r="V3453" i="1"/>
  <c r="X3453" i="1" s="1"/>
  <c r="V3454" i="1"/>
  <c r="X3454" i="1" s="1"/>
  <c r="V3455" i="1"/>
  <c r="X3455" i="1" s="1"/>
  <c r="V3456" i="1"/>
  <c r="X3456" i="1" s="1"/>
  <c r="V3457" i="1"/>
  <c r="X3457" i="1" s="1"/>
  <c r="V3458" i="1"/>
  <c r="X3458" i="1" s="1"/>
  <c r="V3459" i="1"/>
  <c r="X3459" i="1" s="1"/>
  <c r="V3460" i="1"/>
  <c r="X3460" i="1" s="1"/>
  <c r="V3461" i="1"/>
  <c r="X3461" i="1" s="1"/>
  <c r="V3462" i="1"/>
  <c r="X3462" i="1" s="1"/>
  <c r="V3463" i="1"/>
  <c r="X3463" i="1" s="1"/>
  <c r="V3464" i="1"/>
  <c r="X3464" i="1" s="1"/>
  <c r="V3465" i="1"/>
  <c r="X3465" i="1" s="1"/>
  <c r="V3466" i="1"/>
  <c r="X3466" i="1" s="1"/>
  <c r="V3467" i="1"/>
  <c r="X3467" i="1" s="1"/>
  <c r="V3468" i="1"/>
  <c r="X3468" i="1" s="1"/>
  <c r="V3469" i="1"/>
  <c r="X3469" i="1" s="1"/>
  <c r="V3470" i="1"/>
  <c r="X3470" i="1" s="1"/>
  <c r="V3471" i="1"/>
  <c r="X3471" i="1" s="1"/>
  <c r="V3472" i="1"/>
  <c r="X3472" i="1" s="1"/>
  <c r="V3473" i="1"/>
  <c r="X3473" i="1" s="1"/>
  <c r="V3474" i="1"/>
  <c r="X3474" i="1" s="1"/>
  <c r="V3475" i="1"/>
  <c r="X3475" i="1" s="1"/>
  <c r="V3476" i="1"/>
  <c r="X3476" i="1" s="1"/>
  <c r="V3477" i="1"/>
  <c r="X3477" i="1" s="1"/>
  <c r="V3478" i="1"/>
  <c r="X3478" i="1" s="1"/>
  <c r="V3479" i="1"/>
  <c r="X3479" i="1" s="1"/>
  <c r="V3480" i="1"/>
  <c r="X3480" i="1" s="1"/>
  <c r="V3481" i="1"/>
  <c r="X3481" i="1" s="1"/>
  <c r="V3482" i="1"/>
  <c r="X3482" i="1" s="1"/>
  <c r="V3483" i="1"/>
  <c r="X3483" i="1" s="1"/>
  <c r="V3484" i="1"/>
  <c r="X3484" i="1" s="1"/>
  <c r="V3485" i="1"/>
  <c r="X3485" i="1" s="1"/>
  <c r="V3486" i="1"/>
  <c r="X3486" i="1" s="1"/>
  <c r="V3487" i="1"/>
  <c r="X3487" i="1" s="1"/>
  <c r="V3488" i="1"/>
  <c r="X3488" i="1" s="1"/>
  <c r="V3489" i="1"/>
  <c r="X3489" i="1" s="1"/>
  <c r="V3490" i="1"/>
  <c r="X3490" i="1" s="1"/>
  <c r="V3491" i="1"/>
  <c r="X3491" i="1" s="1"/>
  <c r="V3492" i="1"/>
  <c r="X3492" i="1" s="1"/>
  <c r="V3493" i="1"/>
  <c r="X3493" i="1" s="1"/>
  <c r="V3494" i="1"/>
  <c r="X3494" i="1" s="1"/>
  <c r="V3495" i="1"/>
  <c r="X3495" i="1" s="1"/>
  <c r="V3496" i="1"/>
  <c r="X3496" i="1" s="1"/>
  <c r="V3497" i="1"/>
  <c r="X3497" i="1" s="1"/>
  <c r="V3498" i="1"/>
  <c r="X3498" i="1" s="1"/>
  <c r="V3499" i="1"/>
  <c r="X3499" i="1" s="1"/>
  <c r="V3500" i="1"/>
  <c r="X3500" i="1" s="1"/>
  <c r="V3501" i="1"/>
  <c r="X3501" i="1" s="1"/>
  <c r="V3502" i="1"/>
  <c r="X3502" i="1" s="1"/>
  <c r="V3503" i="1"/>
  <c r="X3503" i="1" s="1"/>
  <c r="V3504" i="1"/>
  <c r="X3504" i="1" s="1"/>
  <c r="V3505" i="1"/>
  <c r="X3505" i="1" s="1"/>
  <c r="V3506" i="1"/>
  <c r="X3506" i="1" s="1"/>
  <c r="V3507" i="1"/>
  <c r="X3507" i="1" s="1"/>
  <c r="V3508" i="1"/>
  <c r="X3508" i="1" s="1"/>
  <c r="V3509" i="1"/>
  <c r="X3509" i="1" s="1"/>
  <c r="V3510" i="1"/>
  <c r="X3510" i="1" s="1"/>
  <c r="V3511" i="1"/>
  <c r="X3511" i="1" s="1"/>
  <c r="V3512" i="1"/>
  <c r="X3512" i="1" s="1"/>
  <c r="V3513" i="1"/>
  <c r="X3513" i="1" s="1"/>
  <c r="V3514" i="1"/>
  <c r="X3514" i="1" s="1"/>
  <c r="V3515" i="1"/>
  <c r="X3515" i="1" s="1"/>
  <c r="V3516" i="1"/>
  <c r="X3516" i="1" s="1"/>
  <c r="V3517" i="1"/>
  <c r="X3517" i="1" s="1"/>
  <c r="V3518" i="1"/>
  <c r="X3518" i="1" s="1"/>
  <c r="V3519" i="1"/>
  <c r="X3519" i="1" s="1"/>
  <c r="V3520" i="1"/>
  <c r="X3520" i="1" s="1"/>
  <c r="V3521" i="1"/>
  <c r="X3521" i="1" s="1"/>
  <c r="V3522" i="1"/>
  <c r="X3522" i="1" s="1"/>
  <c r="V3523" i="1"/>
  <c r="X3523" i="1" s="1"/>
  <c r="V3524" i="1"/>
  <c r="X3524" i="1" s="1"/>
  <c r="V3525" i="1"/>
  <c r="X3525" i="1" s="1"/>
  <c r="V3526" i="1"/>
  <c r="X3526" i="1" s="1"/>
  <c r="V3527" i="1"/>
  <c r="X3527" i="1" s="1"/>
  <c r="V3528" i="1"/>
  <c r="X3528" i="1" s="1"/>
  <c r="V3529" i="1"/>
  <c r="X3529" i="1" s="1"/>
  <c r="V3530" i="1"/>
  <c r="X3530" i="1" s="1"/>
  <c r="V3531" i="1"/>
  <c r="X3531" i="1" s="1"/>
  <c r="V3532" i="1"/>
  <c r="X3532" i="1" s="1"/>
  <c r="V3533" i="1"/>
  <c r="X3533" i="1" s="1"/>
  <c r="V3534" i="1"/>
  <c r="X3534" i="1" s="1"/>
  <c r="V3535" i="1"/>
  <c r="X3535" i="1" s="1"/>
  <c r="V3536" i="1"/>
  <c r="X3536" i="1" s="1"/>
  <c r="V3537" i="1"/>
  <c r="X3537" i="1" s="1"/>
  <c r="V3538" i="1"/>
  <c r="X3538" i="1" s="1"/>
  <c r="V3539" i="1"/>
  <c r="X3539" i="1" s="1"/>
  <c r="V3540" i="1"/>
  <c r="X3540" i="1" s="1"/>
  <c r="V3541" i="1"/>
  <c r="X3541" i="1" s="1"/>
  <c r="V3542" i="1"/>
  <c r="X3542" i="1" s="1"/>
  <c r="V3543" i="1"/>
  <c r="X3543" i="1" s="1"/>
  <c r="V3544" i="1"/>
  <c r="X3544" i="1" s="1"/>
  <c r="V3545" i="1"/>
  <c r="X3545" i="1" s="1"/>
  <c r="V3546" i="1"/>
  <c r="X3546" i="1" s="1"/>
  <c r="V3547" i="1"/>
  <c r="X3547" i="1" s="1"/>
  <c r="V3548" i="1"/>
  <c r="X3548" i="1" s="1"/>
  <c r="V3549" i="1"/>
  <c r="X3549" i="1" s="1"/>
  <c r="V3550" i="1"/>
  <c r="X3550" i="1" s="1"/>
  <c r="V3551" i="1"/>
  <c r="X3551" i="1" s="1"/>
  <c r="V3552" i="1"/>
  <c r="X3552" i="1" s="1"/>
  <c r="V3553" i="1"/>
  <c r="X3553" i="1" s="1"/>
  <c r="V3554" i="1"/>
  <c r="X3554" i="1" s="1"/>
  <c r="V3555" i="1"/>
  <c r="X3555" i="1" s="1"/>
  <c r="V3556" i="1"/>
  <c r="X3556" i="1" s="1"/>
  <c r="V3557" i="1"/>
  <c r="X3557" i="1" s="1"/>
  <c r="V3558" i="1"/>
  <c r="X3558" i="1" s="1"/>
  <c r="V3559" i="1"/>
  <c r="X3559" i="1" s="1"/>
  <c r="V3560" i="1"/>
  <c r="X3560" i="1" s="1"/>
  <c r="V3561" i="1"/>
  <c r="X3561" i="1" s="1"/>
  <c r="V3562" i="1"/>
  <c r="X3562" i="1" s="1"/>
  <c r="V3563" i="1"/>
  <c r="X3563" i="1" s="1"/>
  <c r="V3564" i="1"/>
  <c r="X3564" i="1" s="1"/>
  <c r="V3565" i="1"/>
  <c r="X3565" i="1" s="1"/>
  <c r="V3566" i="1"/>
  <c r="X3566" i="1" s="1"/>
  <c r="V3567" i="1"/>
  <c r="X3567" i="1" s="1"/>
  <c r="V3568" i="1"/>
  <c r="X3568" i="1" s="1"/>
  <c r="V3569" i="1"/>
  <c r="X3569" i="1" s="1"/>
  <c r="V3570" i="1"/>
  <c r="X3570" i="1" s="1"/>
  <c r="V3571" i="1"/>
  <c r="X3571" i="1" s="1"/>
  <c r="V3572" i="1"/>
  <c r="X3572" i="1" s="1"/>
  <c r="V3573" i="1"/>
  <c r="X3573" i="1" s="1"/>
  <c r="V3574" i="1"/>
  <c r="X3574" i="1" s="1"/>
  <c r="V3575" i="1"/>
  <c r="X3575" i="1" s="1"/>
  <c r="V3576" i="1"/>
  <c r="X3576" i="1" s="1"/>
  <c r="V3577" i="1"/>
  <c r="X3577" i="1" s="1"/>
  <c r="V3578" i="1"/>
  <c r="X3578" i="1" s="1"/>
  <c r="V3579" i="1"/>
  <c r="X3579" i="1" s="1"/>
  <c r="V3580" i="1"/>
  <c r="X3580" i="1" s="1"/>
  <c r="V3581" i="1"/>
  <c r="X3581" i="1" s="1"/>
  <c r="V3582" i="1"/>
  <c r="X3582" i="1" s="1"/>
  <c r="V3583" i="1"/>
  <c r="X3583" i="1" s="1"/>
  <c r="V3584" i="1"/>
  <c r="X3584" i="1" s="1"/>
  <c r="V3585" i="1"/>
  <c r="X3585" i="1" s="1"/>
  <c r="V3586" i="1"/>
  <c r="X3586" i="1" s="1"/>
  <c r="V3587" i="1"/>
  <c r="X3587" i="1" s="1"/>
  <c r="V3588" i="1"/>
  <c r="X3588" i="1" s="1"/>
  <c r="V3589" i="1"/>
  <c r="X3589" i="1" s="1"/>
  <c r="V3590" i="1"/>
  <c r="X3590" i="1" s="1"/>
  <c r="V3591" i="1"/>
  <c r="X3591" i="1" s="1"/>
  <c r="V3592" i="1"/>
  <c r="X3592" i="1" s="1"/>
  <c r="V3593" i="1"/>
  <c r="X3593" i="1" s="1"/>
  <c r="V3594" i="1"/>
  <c r="X3594" i="1" s="1"/>
  <c r="V3595" i="1"/>
  <c r="X3595" i="1" s="1"/>
  <c r="V3596" i="1"/>
  <c r="X3596" i="1" s="1"/>
  <c r="V3597" i="1"/>
  <c r="X3597" i="1" s="1"/>
  <c r="V3598" i="1"/>
  <c r="X3598" i="1" s="1"/>
  <c r="V3599" i="1"/>
  <c r="X3599" i="1" s="1"/>
  <c r="V3600" i="1"/>
  <c r="X3600" i="1" s="1"/>
  <c r="V3601" i="1"/>
  <c r="X3601" i="1" s="1"/>
  <c r="V3602" i="1"/>
  <c r="X3602" i="1" s="1"/>
  <c r="V3603" i="1"/>
  <c r="X3603" i="1" s="1"/>
  <c r="V3604" i="1"/>
  <c r="X3604" i="1" s="1"/>
  <c r="V3605" i="1"/>
  <c r="X3605" i="1" s="1"/>
  <c r="V3606" i="1"/>
  <c r="X3606" i="1" s="1"/>
  <c r="V3607" i="1"/>
  <c r="X3607" i="1" s="1"/>
  <c r="V3608" i="1"/>
  <c r="X3608" i="1" s="1"/>
  <c r="V3609" i="1"/>
  <c r="X3609" i="1" s="1"/>
  <c r="V3610" i="1"/>
  <c r="X3610" i="1" s="1"/>
  <c r="V3611" i="1"/>
  <c r="X3611" i="1" s="1"/>
  <c r="V3612" i="1"/>
  <c r="X3612" i="1" s="1"/>
  <c r="V3613" i="1"/>
  <c r="X3613" i="1" s="1"/>
  <c r="V3614" i="1"/>
  <c r="X3614" i="1" s="1"/>
  <c r="V3615" i="1"/>
  <c r="X3615" i="1" s="1"/>
  <c r="V3616" i="1"/>
  <c r="X3616" i="1" s="1"/>
  <c r="V3617" i="1"/>
  <c r="X3617" i="1" s="1"/>
  <c r="V3618" i="1"/>
  <c r="X3618" i="1" s="1"/>
  <c r="V3619" i="1"/>
  <c r="X3619" i="1" s="1"/>
  <c r="V3620" i="1"/>
  <c r="X3620" i="1" s="1"/>
  <c r="V3621" i="1"/>
  <c r="X3621" i="1" s="1"/>
  <c r="V3622" i="1"/>
  <c r="X3622" i="1" s="1"/>
  <c r="V3623" i="1"/>
  <c r="X3623" i="1" s="1"/>
  <c r="V3624" i="1"/>
  <c r="X3624" i="1" s="1"/>
  <c r="V3625" i="1"/>
  <c r="X3625" i="1" s="1"/>
  <c r="V3626" i="1"/>
  <c r="X3626" i="1" s="1"/>
  <c r="V3627" i="1"/>
  <c r="X3627" i="1" s="1"/>
  <c r="V3628" i="1"/>
  <c r="X3628" i="1" s="1"/>
  <c r="V3629" i="1"/>
  <c r="X3629" i="1" s="1"/>
  <c r="V3630" i="1"/>
  <c r="X3630" i="1" s="1"/>
  <c r="V3631" i="1"/>
  <c r="X3631" i="1" s="1"/>
  <c r="V3632" i="1"/>
  <c r="X3632" i="1" s="1"/>
  <c r="V3633" i="1"/>
  <c r="X3633" i="1" s="1"/>
  <c r="V3634" i="1"/>
  <c r="X3634" i="1" s="1"/>
  <c r="V3635" i="1"/>
  <c r="X3635" i="1" s="1"/>
  <c r="V3636" i="1"/>
  <c r="X3636" i="1" s="1"/>
  <c r="V3637" i="1"/>
  <c r="X3637" i="1" s="1"/>
  <c r="V3638" i="1"/>
  <c r="X3638" i="1" s="1"/>
  <c r="V3639" i="1"/>
  <c r="X3639" i="1" s="1"/>
  <c r="V3640" i="1"/>
  <c r="X3640" i="1" s="1"/>
  <c r="V3641" i="1"/>
  <c r="X3641" i="1" s="1"/>
  <c r="V3642" i="1"/>
  <c r="X3642" i="1" s="1"/>
  <c r="V3643" i="1"/>
  <c r="X3643" i="1" s="1"/>
  <c r="V3644" i="1"/>
  <c r="X3644" i="1" s="1"/>
  <c r="V3645" i="1"/>
  <c r="X3645" i="1" s="1"/>
  <c r="V3646" i="1"/>
  <c r="X3646" i="1" s="1"/>
  <c r="V3647" i="1"/>
  <c r="X3647" i="1" s="1"/>
  <c r="V3648" i="1"/>
  <c r="X3648" i="1" s="1"/>
  <c r="V3649" i="1"/>
  <c r="X3649" i="1" s="1"/>
  <c r="V3650" i="1"/>
  <c r="X3650" i="1" s="1"/>
  <c r="V3651" i="1"/>
  <c r="X3651" i="1" s="1"/>
  <c r="V3652" i="1"/>
  <c r="X3652" i="1" s="1"/>
  <c r="V3653" i="1"/>
  <c r="X3653" i="1" s="1"/>
  <c r="V3654" i="1"/>
  <c r="X3654" i="1" s="1"/>
  <c r="V3655" i="1"/>
  <c r="X3655" i="1" s="1"/>
  <c r="V3656" i="1"/>
  <c r="X3656" i="1" s="1"/>
  <c r="V3657" i="1"/>
  <c r="X3657" i="1" s="1"/>
  <c r="V3658" i="1"/>
  <c r="X3658" i="1" s="1"/>
  <c r="V3659" i="1"/>
  <c r="X3659" i="1" s="1"/>
  <c r="V3660" i="1"/>
  <c r="X3660" i="1" s="1"/>
  <c r="V3661" i="1"/>
  <c r="X3661" i="1" s="1"/>
  <c r="V3662" i="1"/>
  <c r="X3662" i="1" s="1"/>
  <c r="V3663" i="1"/>
  <c r="X3663" i="1" s="1"/>
  <c r="V3664" i="1"/>
  <c r="X3664" i="1" s="1"/>
  <c r="V3665" i="1"/>
  <c r="X3665" i="1" s="1"/>
  <c r="V3666" i="1"/>
  <c r="X3666" i="1" s="1"/>
  <c r="V3667" i="1"/>
  <c r="X3667" i="1" s="1"/>
  <c r="V3668" i="1"/>
  <c r="X3668" i="1" s="1"/>
  <c r="V3669" i="1"/>
  <c r="X3669" i="1" s="1"/>
  <c r="V3670" i="1"/>
  <c r="X3670" i="1" s="1"/>
  <c r="V3671" i="1"/>
  <c r="X3671" i="1" s="1"/>
  <c r="V3672" i="1"/>
  <c r="X3672" i="1" s="1"/>
  <c r="V3673" i="1"/>
  <c r="X3673" i="1" s="1"/>
  <c r="V3674" i="1"/>
  <c r="X3674" i="1" s="1"/>
  <c r="V3675" i="1"/>
  <c r="X3675" i="1" s="1"/>
  <c r="V3676" i="1"/>
  <c r="X3676" i="1" s="1"/>
  <c r="V3677" i="1"/>
  <c r="X3677" i="1" s="1"/>
  <c r="V3678" i="1"/>
  <c r="X3678" i="1" s="1"/>
  <c r="V3679" i="1"/>
  <c r="X3679" i="1" s="1"/>
  <c r="V3680" i="1"/>
  <c r="X3680" i="1" s="1"/>
  <c r="V3681" i="1"/>
  <c r="X3681" i="1" s="1"/>
  <c r="V3682" i="1"/>
  <c r="X3682" i="1" s="1"/>
  <c r="V3683" i="1"/>
  <c r="X3683" i="1" s="1"/>
  <c r="V3684" i="1"/>
  <c r="X3684" i="1" s="1"/>
  <c r="V3685" i="1"/>
  <c r="X3685" i="1" s="1"/>
  <c r="V3686" i="1"/>
  <c r="X3686" i="1" s="1"/>
  <c r="V3687" i="1"/>
  <c r="X3687" i="1" s="1"/>
  <c r="V3688" i="1"/>
  <c r="X3688" i="1" s="1"/>
  <c r="V3689" i="1"/>
  <c r="X3689" i="1" s="1"/>
  <c r="V3690" i="1"/>
  <c r="X3690" i="1" s="1"/>
  <c r="V3691" i="1"/>
  <c r="X3691" i="1" s="1"/>
  <c r="V3692" i="1"/>
  <c r="X3692" i="1" s="1"/>
  <c r="V3693" i="1"/>
  <c r="X3693" i="1" s="1"/>
  <c r="V3694" i="1"/>
  <c r="X3694" i="1" s="1"/>
  <c r="V3695" i="1"/>
  <c r="X3695" i="1" s="1"/>
  <c r="V3696" i="1"/>
  <c r="X3696" i="1" s="1"/>
  <c r="V3697" i="1"/>
  <c r="X3697" i="1" s="1"/>
  <c r="V3698" i="1"/>
  <c r="X3698" i="1" s="1"/>
  <c r="V3699" i="1"/>
  <c r="X3699" i="1" s="1"/>
  <c r="V3700" i="1"/>
  <c r="X3700" i="1" s="1"/>
  <c r="V3701" i="1"/>
  <c r="X3701" i="1" s="1"/>
  <c r="V3702" i="1"/>
  <c r="X3702" i="1" s="1"/>
  <c r="V3703" i="1"/>
  <c r="X3703" i="1" s="1"/>
  <c r="V3704" i="1"/>
  <c r="X3704" i="1" s="1"/>
  <c r="V3705" i="1"/>
  <c r="X3705" i="1" s="1"/>
  <c r="V3706" i="1"/>
  <c r="X3706" i="1" s="1"/>
  <c r="V3707" i="1"/>
  <c r="X3707" i="1" s="1"/>
  <c r="V3708" i="1"/>
  <c r="X3708" i="1" s="1"/>
  <c r="V3709" i="1"/>
  <c r="X3709" i="1" s="1"/>
  <c r="V3710" i="1"/>
  <c r="X3710" i="1" s="1"/>
  <c r="V3711" i="1"/>
  <c r="X3711" i="1" s="1"/>
  <c r="V3712" i="1"/>
  <c r="X3712" i="1" s="1"/>
  <c r="V3713" i="1"/>
  <c r="X3713" i="1" s="1"/>
  <c r="V3714" i="1"/>
  <c r="X3714" i="1" s="1"/>
  <c r="V3715" i="1"/>
  <c r="X3715" i="1" s="1"/>
  <c r="V3716" i="1"/>
  <c r="X3716" i="1" s="1"/>
  <c r="V3717" i="1"/>
  <c r="X3717" i="1" s="1"/>
  <c r="V3718" i="1"/>
  <c r="X3718" i="1" s="1"/>
  <c r="V3719" i="1"/>
  <c r="X3719" i="1" s="1"/>
  <c r="V3720" i="1"/>
  <c r="X3720" i="1" s="1"/>
  <c r="V3721" i="1"/>
  <c r="X3721" i="1" s="1"/>
  <c r="V3722" i="1"/>
  <c r="X3722" i="1" s="1"/>
  <c r="V3723" i="1"/>
  <c r="X3723" i="1" s="1"/>
  <c r="V3724" i="1"/>
  <c r="X3724" i="1" s="1"/>
  <c r="V3725" i="1"/>
  <c r="X3725" i="1" s="1"/>
  <c r="V3726" i="1"/>
  <c r="X3726" i="1" s="1"/>
  <c r="V3727" i="1"/>
  <c r="X3727" i="1" s="1"/>
  <c r="V3728" i="1"/>
  <c r="X3728" i="1" s="1"/>
  <c r="V3729" i="1"/>
  <c r="X3729" i="1" s="1"/>
  <c r="V3730" i="1"/>
  <c r="X3730" i="1" s="1"/>
  <c r="V3731" i="1"/>
  <c r="X3731" i="1" s="1"/>
  <c r="V3732" i="1"/>
  <c r="X3732" i="1" s="1"/>
  <c r="V3733" i="1"/>
  <c r="X3733" i="1" s="1"/>
  <c r="V3734" i="1"/>
  <c r="X3734" i="1" s="1"/>
  <c r="V3735" i="1"/>
  <c r="X3735" i="1" s="1"/>
  <c r="V3736" i="1"/>
  <c r="X3736" i="1" s="1"/>
  <c r="V3737" i="1"/>
  <c r="X3737" i="1" s="1"/>
  <c r="V3738" i="1"/>
  <c r="X3738" i="1" s="1"/>
  <c r="V3739" i="1"/>
  <c r="X3739" i="1" s="1"/>
  <c r="V3740" i="1"/>
  <c r="X3740" i="1" s="1"/>
  <c r="V3741" i="1"/>
  <c r="X3741" i="1" s="1"/>
  <c r="V3742" i="1"/>
  <c r="X3742" i="1" s="1"/>
  <c r="V3743" i="1"/>
  <c r="X3743" i="1" s="1"/>
  <c r="V3744" i="1"/>
  <c r="X3744" i="1" s="1"/>
  <c r="V3745" i="1"/>
  <c r="X3745" i="1" s="1"/>
  <c r="V3746" i="1"/>
  <c r="X3746" i="1" s="1"/>
  <c r="V3747" i="1"/>
  <c r="X3747" i="1" s="1"/>
  <c r="V3748" i="1"/>
  <c r="X3748" i="1" s="1"/>
  <c r="V3749" i="1"/>
  <c r="X3749" i="1" s="1"/>
  <c r="V3750" i="1"/>
  <c r="X3750" i="1" s="1"/>
  <c r="V3751" i="1"/>
  <c r="X3751" i="1" s="1"/>
  <c r="V3752" i="1"/>
  <c r="X3752" i="1" s="1"/>
  <c r="V3753" i="1"/>
  <c r="X3753" i="1" s="1"/>
  <c r="V3754" i="1"/>
  <c r="X3754" i="1" s="1"/>
  <c r="V3755" i="1"/>
  <c r="X3755" i="1" s="1"/>
  <c r="V3756" i="1"/>
  <c r="X3756" i="1" s="1"/>
  <c r="V3757" i="1"/>
  <c r="X3757" i="1" s="1"/>
  <c r="V3758" i="1"/>
  <c r="X3758" i="1" s="1"/>
  <c r="V3759" i="1"/>
  <c r="X3759" i="1" s="1"/>
  <c r="V3760" i="1"/>
  <c r="X3760" i="1" s="1"/>
  <c r="V3761" i="1"/>
  <c r="X3761" i="1" s="1"/>
  <c r="V3762" i="1"/>
  <c r="X3762" i="1" s="1"/>
  <c r="V3763" i="1"/>
  <c r="X3763" i="1" s="1"/>
  <c r="V3764" i="1"/>
  <c r="X3764" i="1" s="1"/>
  <c r="V3765" i="1"/>
  <c r="X3765" i="1" s="1"/>
  <c r="V3766" i="1"/>
  <c r="X3766" i="1" s="1"/>
  <c r="V3767" i="1"/>
  <c r="X3767" i="1" s="1"/>
  <c r="V3768" i="1"/>
  <c r="X3768" i="1" s="1"/>
  <c r="V3769" i="1"/>
  <c r="X3769" i="1" s="1"/>
  <c r="V3770" i="1"/>
  <c r="X3770" i="1" s="1"/>
  <c r="V3771" i="1"/>
  <c r="X3771" i="1" s="1"/>
  <c r="V3772" i="1"/>
  <c r="X3772" i="1" s="1"/>
  <c r="V3773" i="1"/>
  <c r="X3773" i="1" s="1"/>
  <c r="V3774" i="1"/>
  <c r="X3774" i="1" s="1"/>
  <c r="V3775" i="1"/>
  <c r="X3775" i="1" s="1"/>
  <c r="V3776" i="1"/>
  <c r="X3776" i="1" s="1"/>
  <c r="V3777" i="1"/>
  <c r="X3777" i="1" s="1"/>
  <c r="V3778" i="1"/>
  <c r="X3778" i="1" s="1"/>
  <c r="V3779" i="1"/>
  <c r="X3779" i="1" s="1"/>
  <c r="V3780" i="1"/>
  <c r="X3780" i="1" s="1"/>
  <c r="V3781" i="1"/>
  <c r="X3781" i="1" s="1"/>
  <c r="V3782" i="1"/>
  <c r="X3782" i="1" s="1"/>
  <c r="V3783" i="1"/>
  <c r="X3783" i="1" s="1"/>
  <c r="V3784" i="1"/>
  <c r="X3784" i="1" s="1"/>
  <c r="V3785" i="1"/>
  <c r="X3785" i="1" s="1"/>
  <c r="V3786" i="1"/>
  <c r="X3786" i="1" s="1"/>
  <c r="V3787" i="1"/>
  <c r="X3787" i="1" s="1"/>
  <c r="V3788" i="1"/>
  <c r="X3788" i="1" s="1"/>
  <c r="V3789" i="1"/>
  <c r="X3789" i="1" s="1"/>
  <c r="V3790" i="1"/>
  <c r="X3790" i="1" s="1"/>
  <c r="V3791" i="1"/>
  <c r="X3791" i="1" s="1"/>
  <c r="V3792" i="1"/>
  <c r="X3792" i="1" s="1"/>
  <c r="V3793" i="1"/>
  <c r="X3793" i="1" s="1"/>
  <c r="V3794" i="1"/>
  <c r="X3794" i="1" s="1"/>
  <c r="V3795" i="1"/>
  <c r="X3795" i="1" s="1"/>
  <c r="V3796" i="1"/>
  <c r="X3796" i="1" s="1"/>
  <c r="V3797" i="1"/>
  <c r="X3797" i="1" s="1"/>
  <c r="V3798" i="1"/>
  <c r="X3798" i="1" s="1"/>
  <c r="V3799" i="1"/>
  <c r="X3799" i="1" s="1"/>
  <c r="V3800" i="1"/>
  <c r="X3800" i="1" s="1"/>
  <c r="V3801" i="1"/>
  <c r="X3801" i="1" s="1"/>
  <c r="V3802" i="1"/>
  <c r="X3802" i="1" s="1"/>
  <c r="V3803" i="1"/>
  <c r="X3803" i="1" s="1"/>
  <c r="V3804" i="1"/>
  <c r="X3804" i="1" s="1"/>
  <c r="V3805" i="1"/>
  <c r="X3805" i="1" s="1"/>
  <c r="V3806" i="1"/>
  <c r="X3806" i="1" s="1"/>
  <c r="V3807" i="1"/>
  <c r="X3807" i="1" s="1"/>
  <c r="V3808" i="1"/>
  <c r="X3808" i="1" s="1"/>
  <c r="V3809" i="1"/>
  <c r="X3809" i="1" s="1"/>
  <c r="V3810" i="1"/>
  <c r="X3810" i="1" s="1"/>
  <c r="V3811" i="1"/>
  <c r="X3811" i="1" s="1"/>
  <c r="V3812" i="1"/>
  <c r="X3812" i="1" s="1"/>
  <c r="V3813" i="1"/>
  <c r="X3813" i="1" s="1"/>
  <c r="V3814" i="1"/>
  <c r="X3814" i="1" s="1"/>
  <c r="V3815" i="1"/>
  <c r="X3815" i="1" s="1"/>
  <c r="V3816" i="1"/>
  <c r="X3816" i="1" s="1"/>
  <c r="V3817" i="1"/>
  <c r="X3817" i="1" s="1"/>
  <c r="V3818" i="1"/>
  <c r="X3818" i="1" s="1"/>
  <c r="V3819" i="1"/>
  <c r="X3819" i="1" s="1"/>
  <c r="V3820" i="1"/>
  <c r="X3820" i="1" s="1"/>
  <c r="V3821" i="1"/>
  <c r="X3821" i="1" s="1"/>
  <c r="V3822" i="1"/>
  <c r="X3822" i="1" s="1"/>
  <c r="V3823" i="1"/>
  <c r="X3823" i="1" s="1"/>
  <c r="V3824" i="1"/>
  <c r="X3824" i="1" s="1"/>
  <c r="V3825" i="1"/>
  <c r="X3825" i="1" s="1"/>
  <c r="V3826" i="1"/>
  <c r="X3826" i="1" s="1"/>
  <c r="V3827" i="1"/>
  <c r="X3827" i="1" s="1"/>
  <c r="V3828" i="1"/>
  <c r="X3828" i="1" s="1"/>
  <c r="V3829" i="1"/>
  <c r="X3829" i="1" s="1"/>
  <c r="V3830" i="1"/>
  <c r="X3830" i="1" s="1"/>
  <c r="V3831" i="1"/>
  <c r="X3831" i="1" s="1"/>
  <c r="V3832" i="1"/>
  <c r="X3832" i="1" s="1"/>
  <c r="V3833" i="1"/>
  <c r="X3833" i="1" s="1"/>
  <c r="V3834" i="1"/>
  <c r="X3834" i="1" s="1"/>
  <c r="V3835" i="1"/>
  <c r="X3835" i="1" s="1"/>
  <c r="V3836" i="1"/>
  <c r="X3836" i="1" s="1"/>
  <c r="V3837" i="1"/>
  <c r="X3837" i="1" s="1"/>
  <c r="V3838" i="1"/>
  <c r="X3838" i="1" s="1"/>
  <c r="V3839" i="1"/>
  <c r="X3839" i="1" s="1"/>
  <c r="V3840" i="1"/>
  <c r="X3840" i="1" s="1"/>
  <c r="V3841" i="1"/>
  <c r="X3841" i="1" s="1"/>
  <c r="V3842" i="1"/>
  <c r="X3842" i="1" s="1"/>
  <c r="V3843" i="1"/>
  <c r="X3843" i="1" s="1"/>
  <c r="V3844" i="1"/>
  <c r="X3844" i="1" s="1"/>
  <c r="V3845" i="1"/>
  <c r="X3845" i="1" s="1"/>
  <c r="V3846" i="1"/>
  <c r="X3846" i="1" s="1"/>
  <c r="V3847" i="1"/>
  <c r="X3847" i="1" s="1"/>
  <c r="V3848" i="1"/>
  <c r="X3848" i="1" s="1"/>
  <c r="V3849" i="1"/>
  <c r="X3849" i="1" s="1"/>
  <c r="V3850" i="1"/>
  <c r="X3850" i="1" s="1"/>
  <c r="V3851" i="1"/>
  <c r="X3851" i="1" s="1"/>
  <c r="V3852" i="1"/>
  <c r="X3852" i="1" s="1"/>
  <c r="V3853" i="1"/>
  <c r="X3853" i="1" s="1"/>
  <c r="V3854" i="1"/>
  <c r="X3854" i="1" s="1"/>
  <c r="V3855" i="1"/>
  <c r="X3855" i="1" s="1"/>
  <c r="V3856" i="1"/>
  <c r="X3856" i="1" s="1"/>
  <c r="V3857" i="1"/>
  <c r="X3857" i="1" s="1"/>
  <c r="V3858" i="1"/>
  <c r="X3858" i="1" s="1"/>
  <c r="V3859" i="1"/>
  <c r="X3859" i="1" s="1"/>
  <c r="V3860" i="1"/>
  <c r="X3860" i="1" s="1"/>
  <c r="V3861" i="1"/>
  <c r="X3861" i="1" s="1"/>
  <c r="V3862" i="1"/>
  <c r="X3862" i="1" s="1"/>
  <c r="V3863" i="1"/>
  <c r="X3863" i="1" s="1"/>
  <c r="V3864" i="1"/>
  <c r="X3864" i="1" s="1"/>
  <c r="V3865" i="1"/>
  <c r="X3865" i="1" s="1"/>
  <c r="V3866" i="1"/>
  <c r="X3866" i="1" s="1"/>
  <c r="V3867" i="1"/>
  <c r="X3867" i="1" s="1"/>
  <c r="V3868" i="1"/>
  <c r="X3868" i="1" s="1"/>
  <c r="V3869" i="1"/>
  <c r="X3869" i="1" s="1"/>
  <c r="V3870" i="1"/>
  <c r="X3870" i="1" s="1"/>
  <c r="V3871" i="1"/>
  <c r="X3871" i="1" s="1"/>
  <c r="V3872" i="1"/>
  <c r="X3872" i="1" s="1"/>
  <c r="V3873" i="1"/>
  <c r="X3873" i="1" s="1"/>
  <c r="V3874" i="1"/>
  <c r="X3874" i="1" s="1"/>
  <c r="V3875" i="1"/>
  <c r="X3875" i="1" s="1"/>
  <c r="V3876" i="1"/>
  <c r="X3876" i="1" s="1"/>
  <c r="V3877" i="1"/>
  <c r="X3877" i="1" s="1"/>
  <c r="V3878" i="1"/>
  <c r="X3878" i="1" s="1"/>
  <c r="V3879" i="1"/>
  <c r="X3879" i="1" s="1"/>
  <c r="V3880" i="1"/>
  <c r="X3880" i="1" s="1"/>
  <c r="V3881" i="1"/>
  <c r="X3881" i="1" s="1"/>
  <c r="V3882" i="1"/>
  <c r="X3882" i="1" s="1"/>
  <c r="V3883" i="1"/>
  <c r="X3883" i="1" s="1"/>
  <c r="V3884" i="1"/>
  <c r="X3884" i="1" s="1"/>
  <c r="V3885" i="1"/>
  <c r="X3885" i="1" s="1"/>
  <c r="V3886" i="1"/>
  <c r="X3886" i="1" s="1"/>
  <c r="V3887" i="1"/>
  <c r="X3887" i="1" s="1"/>
  <c r="V3888" i="1"/>
  <c r="X3888" i="1" s="1"/>
  <c r="V3889" i="1"/>
  <c r="X3889" i="1" s="1"/>
  <c r="V3890" i="1"/>
  <c r="X3890" i="1" s="1"/>
  <c r="V3891" i="1"/>
  <c r="X3891" i="1" s="1"/>
  <c r="V3892" i="1"/>
  <c r="X3892" i="1" s="1"/>
  <c r="V3893" i="1"/>
  <c r="X3893" i="1" s="1"/>
  <c r="V3894" i="1"/>
  <c r="X3894" i="1" s="1"/>
  <c r="V3895" i="1"/>
  <c r="X3895" i="1" s="1"/>
  <c r="V3896" i="1"/>
  <c r="X3896" i="1" s="1"/>
  <c r="V3897" i="1"/>
  <c r="X3897" i="1" s="1"/>
  <c r="V3898" i="1"/>
  <c r="X3898" i="1" s="1"/>
  <c r="V3899" i="1"/>
  <c r="X3899" i="1" s="1"/>
  <c r="V3900" i="1"/>
  <c r="X3900" i="1" s="1"/>
  <c r="V3901" i="1"/>
  <c r="X3901" i="1" s="1"/>
  <c r="V3902" i="1"/>
  <c r="X3902" i="1" s="1"/>
  <c r="V3903" i="1"/>
  <c r="X3903" i="1" s="1"/>
  <c r="V3904" i="1"/>
  <c r="X3904" i="1" s="1"/>
  <c r="V3905" i="1"/>
  <c r="X3905" i="1" s="1"/>
  <c r="V3906" i="1"/>
  <c r="X3906" i="1" s="1"/>
  <c r="V3907" i="1"/>
  <c r="X3907" i="1" s="1"/>
  <c r="V3908" i="1"/>
  <c r="X3908" i="1" s="1"/>
  <c r="V3909" i="1"/>
  <c r="X3909" i="1" s="1"/>
  <c r="V3910" i="1"/>
  <c r="X3910" i="1" s="1"/>
  <c r="V3911" i="1"/>
  <c r="X3911" i="1" s="1"/>
  <c r="V3912" i="1"/>
  <c r="X3912" i="1" s="1"/>
  <c r="V3913" i="1"/>
  <c r="X3913" i="1" s="1"/>
  <c r="V3914" i="1"/>
  <c r="X3914" i="1" s="1"/>
  <c r="V3915" i="1"/>
  <c r="X3915" i="1" s="1"/>
  <c r="V3916" i="1"/>
  <c r="X3916" i="1" s="1"/>
  <c r="V3917" i="1"/>
  <c r="X3917" i="1" s="1"/>
  <c r="V3918" i="1"/>
  <c r="X3918" i="1" s="1"/>
  <c r="V3919" i="1"/>
  <c r="X3919" i="1" s="1"/>
  <c r="V3920" i="1"/>
  <c r="X3920" i="1" s="1"/>
  <c r="V3921" i="1"/>
  <c r="X3921" i="1" s="1"/>
  <c r="V3922" i="1"/>
  <c r="X3922" i="1" s="1"/>
  <c r="V3923" i="1"/>
  <c r="X3923" i="1" s="1"/>
  <c r="V3924" i="1"/>
  <c r="X3924" i="1" s="1"/>
  <c r="V3925" i="1"/>
  <c r="X3925" i="1" s="1"/>
  <c r="V3926" i="1"/>
  <c r="X3926" i="1" s="1"/>
  <c r="V3927" i="1"/>
  <c r="X3927" i="1" s="1"/>
  <c r="V3928" i="1"/>
  <c r="X3928" i="1" s="1"/>
  <c r="V3929" i="1"/>
  <c r="X3929" i="1" s="1"/>
  <c r="V3930" i="1"/>
  <c r="X3930" i="1" s="1"/>
  <c r="V3931" i="1"/>
  <c r="X3931" i="1" s="1"/>
  <c r="V3932" i="1"/>
  <c r="X3932" i="1" s="1"/>
  <c r="V3933" i="1"/>
  <c r="X3933" i="1" s="1"/>
  <c r="V3934" i="1"/>
  <c r="X3934" i="1" s="1"/>
  <c r="V3935" i="1"/>
  <c r="X3935" i="1" s="1"/>
  <c r="V3936" i="1"/>
  <c r="X3936" i="1" s="1"/>
  <c r="V3937" i="1"/>
  <c r="X3937" i="1" s="1"/>
  <c r="V3938" i="1"/>
  <c r="X3938" i="1" s="1"/>
  <c r="V3939" i="1"/>
  <c r="X3939" i="1" s="1"/>
  <c r="V3940" i="1"/>
  <c r="X3940" i="1" s="1"/>
  <c r="V3941" i="1"/>
  <c r="X3941" i="1" s="1"/>
  <c r="V3942" i="1"/>
  <c r="X3942" i="1" s="1"/>
  <c r="V3943" i="1"/>
  <c r="X3943" i="1" s="1"/>
  <c r="V3944" i="1"/>
  <c r="X3944" i="1" s="1"/>
  <c r="V3945" i="1"/>
  <c r="X3945" i="1" s="1"/>
  <c r="V3946" i="1"/>
  <c r="X3946" i="1" s="1"/>
  <c r="V3947" i="1"/>
  <c r="X3947" i="1" s="1"/>
  <c r="V3948" i="1"/>
  <c r="X3948" i="1" s="1"/>
  <c r="V3949" i="1"/>
  <c r="X3949" i="1" s="1"/>
  <c r="V3950" i="1"/>
  <c r="X3950" i="1" s="1"/>
  <c r="V3951" i="1"/>
  <c r="X3951" i="1" s="1"/>
  <c r="V3952" i="1"/>
  <c r="X3952" i="1" s="1"/>
  <c r="V3953" i="1"/>
  <c r="X3953" i="1" s="1"/>
  <c r="V3954" i="1"/>
  <c r="X3954" i="1" s="1"/>
  <c r="V3955" i="1"/>
  <c r="X3955" i="1" s="1"/>
  <c r="V3956" i="1"/>
  <c r="X3956" i="1" s="1"/>
  <c r="V3957" i="1"/>
  <c r="X3957" i="1" s="1"/>
  <c r="V3958" i="1"/>
  <c r="X3958" i="1" s="1"/>
  <c r="V3959" i="1"/>
  <c r="X3959" i="1" s="1"/>
  <c r="V3960" i="1"/>
  <c r="X3960" i="1" s="1"/>
  <c r="V3961" i="1"/>
  <c r="X3961" i="1" s="1"/>
  <c r="V3962" i="1"/>
  <c r="X3962" i="1" s="1"/>
  <c r="V3963" i="1"/>
  <c r="X3963" i="1" s="1"/>
  <c r="V3964" i="1"/>
  <c r="X3964" i="1" s="1"/>
  <c r="V3965" i="1"/>
  <c r="X3965" i="1" s="1"/>
  <c r="V3966" i="1"/>
  <c r="X3966" i="1" s="1"/>
  <c r="V3967" i="1"/>
  <c r="X3967" i="1" s="1"/>
  <c r="V3968" i="1"/>
  <c r="X3968" i="1" s="1"/>
  <c r="V3969" i="1"/>
  <c r="X3969" i="1" s="1"/>
  <c r="V3970" i="1"/>
  <c r="X3970" i="1" s="1"/>
  <c r="V3971" i="1"/>
  <c r="X3971" i="1" s="1"/>
  <c r="V3972" i="1"/>
  <c r="X3972" i="1" s="1"/>
  <c r="V3973" i="1"/>
  <c r="X3973" i="1" s="1"/>
  <c r="V3974" i="1"/>
  <c r="X3974" i="1" s="1"/>
  <c r="V3975" i="1"/>
  <c r="X3975" i="1" s="1"/>
  <c r="V3976" i="1"/>
  <c r="X3976" i="1" s="1"/>
  <c r="V3977" i="1"/>
  <c r="X3977" i="1" s="1"/>
  <c r="V3978" i="1"/>
  <c r="X3978" i="1" s="1"/>
  <c r="V3979" i="1"/>
  <c r="X3979" i="1" s="1"/>
  <c r="V3980" i="1"/>
  <c r="X3980" i="1" s="1"/>
  <c r="V3981" i="1"/>
  <c r="X3981" i="1" s="1"/>
  <c r="V3982" i="1"/>
  <c r="X3982" i="1" s="1"/>
  <c r="V3983" i="1"/>
  <c r="X3983" i="1" s="1"/>
  <c r="V3984" i="1"/>
  <c r="X3984" i="1" s="1"/>
  <c r="V3985" i="1"/>
  <c r="X3985" i="1" s="1"/>
  <c r="V3986" i="1"/>
  <c r="X3986" i="1" s="1"/>
  <c r="V3987" i="1"/>
  <c r="X3987" i="1" s="1"/>
  <c r="V3988" i="1"/>
  <c r="X3988" i="1" s="1"/>
  <c r="V3989" i="1"/>
  <c r="X3989" i="1" s="1"/>
  <c r="V3990" i="1"/>
  <c r="X3990" i="1" s="1"/>
  <c r="V3991" i="1"/>
  <c r="X3991" i="1" s="1"/>
  <c r="V3992" i="1"/>
  <c r="X3992" i="1" s="1"/>
  <c r="V3993" i="1"/>
  <c r="X3993" i="1" s="1"/>
  <c r="V3994" i="1"/>
  <c r="X3994" i="1" s="1"/>
  <c r="V3995" i="1"/>
  <c r="X3995" i="1" s="1"/>
  <c r="V3996" i="1"/>
  <c r="X3996" i="1" s="1"/>
  <c r="V3997" i="1"/>
  <c r="X3997" i="1" s="1"/>
  <c r="V3998" i="1"/>
  <c r="X3998" i="1" s="1"/>
  <c r="V3999" i="1"/>
  <c r="X3999" i="1" s="1"/>
  <c r="V4000" i="1"/>
  <c r="X4000" i="1" s="1"/>
  <c r="V4001" i="1"/>
  <c r="X4001" i="1" s="1"/>
  <c r="V4002" i="1"/>
  <c r="X4002" i="1" s="1"/>
  <c r="V4003" i="1"/>
  <c r="X4003" i="1" s="1"/>
  <c r="V4004" i="1"/>
  <c r="X4004" i="1" s="1"/>
  <c r="V4005" i="1"/>
  <c r="X4005" i="1" s="1"/>
  <c r="V4006" i="1"/>
  <c r="X4006" i="1" s="1"/>
  <c r="V4007" i="1"/>
  <c r="X4007" i="1" s="1"/>
  <c r="V4008" i="1"/>
  <c r="X4008" i="1" s="1"/>
  <c r="V4009" i="1"/>
  <c r="X4009" i="1" s="1"/>
  <c r="V4010" i="1"/>
  <c r="X4010" i="1" s="1"/>
  <c r="V4011" i="1"/>
  <c r="X4011" i="1" s="1"/>
  <c r="V4012" i="1"/>
  <c r="X4012" i="1" s="1"/>
  <c r="V4013" i="1"/>
  <c r="X4013" i="1" s="1"/>
  <c r="V4014" i="1"/>
  <c r="X4014" i="1" s="1"/>
  <c r="V4015" i="1"/>
  <c r="X4015" i="1" s="1"/>
  <c r="V4016" i="1"/>
  <c r="X4016" i="1" s="1"/>
  <c r="V4017" i="1"/>
  <c r="X4017" i="1" s="1"/>
  <c r="V4018" i="1"/>
  <c r="X4018" i="1" s="1"/>
  <c r="V4019" i="1"/>
  <c r="X4019" i="1" s="1"/>
  <c r="V4020" i="1"/>
  <c r="X4020" i="1" s="1"/>
  <c r="V4021" i="1"/>
  <c r="X4021" i="1" s="1"/>
  <c r="V4022" i="1"/>
  <c r="X4022" i="1" s="1"/>
  <c r="V4023" i="1"/>
  <c r="X4023" i="1" s="1"/>
  <c r="V4024" i="1"/>
  <c r="X4024" i="1" s="1"/>
  <c r="V4025" i="1"/>
  <c r="X4025" i="1" s="1"/>
  <c r="V4026" i="1"/>
  <c r="X4026" i="1" s="1"/>
  <c r="V4027" i="1"/>
  <c r="X4027" i="1" s="1"/>
  <c r="V4028" i="1"/>
  <c r="X4028" i="1" s="1"/>
  <c r="V4029" i="1"/>
  <c r="X4029" i="1" s="1"/>
  <c r="V4030" i="1"/>
  <c r="X4030" i="1" s="1"/>
  <c r="V4031" i="1"/>
  <c r="X4031" i="1" s="1"/>
  <c r="V4032" i="1"/>
  <c r="X4032" i="1" s="1"/>
  <c r="V4033" i="1"/>
  <c r="X4033" i="1" s="1"/>
  <c r="V4034" i="1"/>
  <c r="X4034" i="1" s="1"/>
  <c r="V4035" i="1"/>
  <c r="X4035" i="1" s="1"/>
  <c r="V4036" i="1"/>
  <c r="X4036" i="1" s="1"/>
  <c r="V4037" i="1"/>
  <c r="X4037" i="1" s="1"/>
  <c r="V4038" i="1"/>
  <c r="X4038" i="1" s="1"/>
  <c r="V4039" i="1"/>
  <c r="X4039" i="1" s="1"/>
  <c r="V4040" i="1"/>
  <c r="X4040" i="1" s="1"/>
  <c r="V4041" i="1"/>
  <c r="X4041" i="1" s="1"/>
  <c r="V4042" i="1"/>
  <c r="X4042" i="1" s="1"/>
  <c r="V4043" i="1"/>
  <c r="X4043" i="1" s="1"/>
  <c r="V4044" i="1"/>
  <c r="X4044" i="1" s="1"/>
  <c r="V4045" i="1"/>
  <c r="X4045" i="1" s="1"/>
  <c r="V4046" i="1"/>
  <c r="X4046" i="1" s="1"/>
  <c r="V4047" i="1"/>
  <c r="X4047" i="1" s="1"/>
  <c r="V4048" i="1"/>
  <c r="X4048" i="1" s="1"/>
  <c r="V4049" i="1"/>
  <c r="X4049" i="1" s="1"/>
  <c r="V4050" i="1"/>
  <c r="X4050" i="1" s="1"/>
  <c r="V4051" i="1"/>
  <c r="X4051" i="1" s="1"/>
  <c r="V4052" i="1"/>
  <c r="X4052" i="1" s="1"/>
  <c r="V4053" i="1"/>
  <c r="X4053" i="1" s="1"/>
  <c r="V4054" i="1"/>
  <c r="X4054" i="1" s="1"/>
  <c r="V4055" i="1"/>
  <c r="X4055" i="1" s="1"/>
  <c r="V4056" i="1"/>
  <c r="X4056" i="1" s="1"/>
  <c r="V4057" i="1"/>
  <c r="X4057" i="1" s="1"/>
  <c r="V4058" i="1"/>
  <c r="X4058" i="1" s="1"/>
  <c r="V4059" i="1"/>
  <c r="X4059" i="1" s="1"/>
  <c r="V4060" i="1"/>
  <c r="X4060" i="1" s="1"/>
  <c r="V4061" i="1"/>
  <c r="X4061" i="1" s="1"/>
  <c r="V4062" i="1"/>
  <c r="X4062" i="1" s="1"/>
  <c r="V4063" i="1"/>
  <c r="X4063" i="1" s="1"/>
  <c r="V4064" i="1"/>
  <c r="X4064" i="1" s="1"/>
  <c r="V4065" i="1"/>
  <c r="X4065" i="1" s="1"/>
  <c r="V4066" i="1"/>
  <c r="X4066" i="1" s="1"/>
  <c r="V4067" i="1"/>
  <c r="X4067" i="1" s="1"/>
  <c r="V4068" i="1"/>
  <c r="X4068" i="1" s="1"/>
  <c r="V4069" i="1"/>
  <c r="X4069" i="1" s="1"/>
  <c r="V4070" i="1"/>
  <c r="X4070" i="1" s="1"/>
  <c r="V4071" i="1"/>
  <c r="X4071" i="1" s="1"/>
  <c r="V4072" i="1"/>
  <c r="X4072" i="1" s="1"/>
  <c r="V4073" i="1"/>
  <c r="X4073" i="1" s="1"/>
  <c r="V4074" i="1"/>
  <c r="X4074" i="1" s="1"/>
  <c r="V4075" i="1"/>
  <c r="X4075" i="1" s="1"/>
  <c r="V4076" i="1"/>
  <c r="X4076" i="1" s="1"/>
  <c r="V4077" i="1"/>
  <c r="X4077" i="1" s="1"/>
  <c r="V4078" i="1"/>
  <c r="X4078" i="1" s="1"/>
  <c r="V4079" i="1"/>
  <c r="X4079" i="1" s="1"/>
  <c r="V4080" i="1"/>
  <c r="X4080" i="1" s="1"/>
  <c r="V4081" i="1"/>
  <c r="X4081" i="1" s="1"/>
  <c r="V4082" i="1"/>
  <c r="X4082" i="1" s="1"/>
  <c r="V4083" i="1"/>
  <c r="X4083" i="1" s="1"/>
  <c r="V4084" i="1"/>
  <c r="X4084" i="1" s="1"/>
  <c r="V4085" i="1"/>
  <c r="X4085" i="1" s="1"/>
  <c r="V4086" i="1"/>
  <c r="X4086" i="1" s="1"/>
  <c r="V4087" i="1"/>
  <c r="X4087" i="1" s="1"/>
  <c r="V4088" i="1"/>
  <c r="X4088" i="1" s="1"/>
  <c r="V4089" i="1"/>
  <c r="X4089" i="1" s="1"/>
  <c r="V4090" i="1"/>
  <c r="X4090" i="1" s="1"/>
  <c r="V4091" i="1"/>
  <c r="X4091" i="1" s="1"/>
  <c r="V4092" i="1"/>
  <c r="X4092" i="1" s="1"/>
  <c r="V4093" i="1"/>
  <c r="X4093" i="1" s="1"/>
  <c r="V4094" i="1"/>
  <c r="X4094" i="1" s="1"/>
  <c r="V4095" i="1"/>
  <c r="X4095" i="1" s="1"/>
  <c r="V4096" i="1"/>
  <c r="X4096" i="1" s="1"/>
  <c r="V4097" i="1"/>
  <c r="X4097" i="1" s="1"/>
  <c r="V4098" i="1"/>
  <c r="X4098" i="1" s="1"/>
  <c r="V4099" i="1"/>
  <c r="X4099" i="1" s="1"/>
  <c r="V4100" i="1"/>
  <c r="X4100" i="1" s="1"/>
  <c r="V4101" i="1"/>
  <c r="X4101" i="1" s="1"/>
  <c r="V4102" i="1"/>
  <c r="X4102" i="1" s="1"/>
  <c r="V4103" i="1"/>
  <c r="X4103" i="1" s="1"/>
  <c r="V4104" i="1"/>
  <c r="X4104" i="1" s="1"/>
  <c r="V4105" i="1"/>
  <c r="X4105" i="1" s="1"/>
  <c r="V4106" i="1"/>
  <c r="X4106" i="1" s="1"/>
  <c r="V4107" i="1"/>
  <c r="X4107" i="1" s="1"/>
  <c r="V4108" i="1"/>
  <c r="X4108" i="1" s="1"/>
  <c r="V4109" i="1"/>
  <c r="X4109" i="1" s="1"/>
  <c r="V4110" i="1"/>
  <c r="X4110" i="1" s="1"/>
  <c r="V4111" i="1"/>
  <c r="X4111" i="1" s="1"/>
  <c r="V4112" i="1"/>
  <c r="X4112" i="1" s="1"/>
  <c r="V4113" i="1"/>
  <c r="X4113" i="1" s="1"/>
  <c r="V4114" i="1"/>
  <c r="X4114" i="1" s="1"/>
  <c r="V4115" i="1"/>
  <c r="X4115" i="1" s="1"/>
  <c r="V4116" i="1"/>
  <c r="X4116" i="1" s="1"/>
  <c r="V4117" i="1"/>
  <c r="X4117" i="1" s="1"/>
  <c r="V4118" i="1"/>
  <c r="X4118" i="1" s="1"/>
  <c r="V4119" i="1"/>
  <c r="X4119" i="1" s="1"/>
  <c r="V4120" i="1"/>
  <c r="X4120" i="1" s="1"/>
  <c r="V4121" i="1"/>
  <c r="X4121" i="1" s="1"/>
  <c r="V4122" i="1"/>
  <c r="X4122" i="1" s="1"/>
  <c r="V4123" i="1"/>
  <c r="X4123" i="1" s="1"/>
  <c r="V4124" i="1"/>
  <c r="X4124" i="1" s="1"/>
  <c r="V4125" i="1"/>
  <c r="X4125" i="1" s="1"/>
  <c r="V4126" i="1"/>
  <c r="X4126" i="1" s="1"/>
  <c r="V4127" i="1"/>
  <c r="X4127" i="1" s="1"/>
  <c r="V4128" i="1"/>
  <c r="X4128" i="1" s="1"/>
  <c r="V4129" i="1"/>
  <c r="X4129" i="1" s="1"/>
  <c r="V4130" i="1"/>
  <c r="X4130" i="1" s="1"/>
  <c r="V4131" i="1"/>
  <c r="X4131" i="1" s="1"/>
  <c r="V4132" i="1"/>
  <c r="X4132" i="1" s="1"/>
  <c r="V4133" i="1"/>
  <c r="X4133" i="1" s="1"/>
  <c r="V4134" i="1"/>
  <c r="X4134" i="1" s="1"/>
  <c r="V4135" i="1"/>
  <c r="X4135" i="1" s="1"/>
  <c r="V4136" i="1"/>
  <c r="X4136" i="1" s="1"/>
  <c r="V4137" i="1"/>
  <c r="X4137" i="1" s="1"/>
  <c r="V4138" i="1"/>
  <c r="X4138" i="1" s="1"/>
  <c r="V4139" i="1"/>
  <c r="X4139" i="1" s="1"/>
  <c r="V4140" i="1"/>
  <c r="X4140" i="1" s="1"/>
  <c r="V4141" i="1"/>
  <c r="X4141" i="1" s="1"/>
  <c r="V4142" i="1"/>
  <c r="X4142" i="1" s="1"/>
  <c r="V4143" i="1"/>
  <c r="X4143" i="1" s="1"/>
  <c r="V4144" i="1"/>
  <c r="X4144" i="1" s="1"/>
  <c r="V4145" i="1"/>
  <c r="X4145" i="1" s="1"/>
  <c r="V4146" i="1"/>
  <c r="X4146" i="1" s="1"/>
  <c r="V4147" i="1"/>
  <c r="X4147" i="1" s="1"/>
  <c r="V4148" i="1"/>
  <c r="X4148" i="1" s="1"/>
  <c r="V4149" i="1"/>
  <c r="X4149" i="1" s="1"/>
  <c r="V4150" i="1"/>
  <c r="X4150" i="1" s="1"/>
  <c r="V4151" i="1"/>
  <c r="X4151" i="1" s="1"/>
  <c r="V4152" i="1"/>
  <c r="X4152" i="1" s="1"/>
  <c r="V4153" i="1"/>
  <c r="X4153" i="1" s="1"/>
  <c r="V4154" i="1"/>
  <c r="X4154" i="1" s="1"/>
  <c r="V4155" i="1"/>
  <c r="X4155" i="1" s="1"/>
  <c r="V4156" i="1"/>
  <c r="X4156" i="1" s="1"/>
  <c r="V4157" i="1"/>
  <c r="X4157" i="1" s="1"/>
  <c r="V4158" i="1"/>
  <c r="X4158" i="1" s="1"/>
  <c r="V4159" i="1"/>
  <c r="X4159" i="1" s="1"/>
  <c r="V4160" i="1"/>
  <c r="X4160" i="1" s="1"/>
  <c r="V4161" i="1"/>
  <c r="X4161" i="1" s="1"/>
  <c r="V4162" i="1"/>
  <c r="X4162" i="1" s="1"/>
  <c r="V4163" i="1"/>
  <c r="X4163" i="1" s="1"/>
  <c r="V4164" i="1"/>
  <c r="X4164" i="1" s="1"/>
  <c r="V4165" i="1"/>
  <c r="X4165" i="1" s="1"/>
  <c r="V4166" i="1"/>
  <c r="X4166" i="1" s="1"/>
  <c r="V4167" i="1"/>
  <c r="X4167" i="1" s="1"/>
  <c r="V4168" i="1"/>
  <c r="X4168" i="1" s="1"/>
  <c r="V4169" i="1"/>
  <c r="X4169" i="1" s="1"/>
  <c r="V4170" i="1"/>
  <c r="X4170" i="1" s="1"/>
  <c r="V4171" i="1"/>
  <c r="X4171" i="1" s="1"/>
  <c r="V4172" i="1"/>
  <c r="X4172" i="1" s="1"/>
  <c r="V4173" i="1"/>
  <c r="X4173" i="1" s="1"/>
  <c r="V4174" i="1"/>
  <c r="X4174" i="1" s="1"/>
  <c r="V4175" i="1"/>
  <c r="X4175" i="1" s="1"/>
  <c r="V4176" i="1"/>
  <c r="X4176" i="1" s="1"/>
  <c r="V4177" i="1"/>
  <c r="X4177" i="1" s="1"/>
  <c r="V4178" i="1"/>
  <c r="X4178" i="1" s="1"/>
  <c r="V4179" i="1"/>
  <c r="X4179" i="1" s="1"/>
  <c r="V4180" i="1"/>
  <c r="X4180" i="1" s="1"/>
  <c r="V4181" i="1"/>
  <c r="X4181" i="1" s="1"/>
  <c r="V4182" i="1"/>
  <c r="X4182" i="1" s="1"/>
  <c r="V4183" i="1"/>
  <c r="X4183" i="1" s="1"/>
  <c r="V4184" i="1"/>
  <c r="X4184" i="1" s="1"/>
  <c r="V4185" i="1"/>
  <c r="X4185" i="1" s="1"/>
  <c r="V4186" i="1"/>
  <c r="X4186" i="1" s="1"/>
  <c r="V4187" i="1"/>
  <c r="X4187" i="1" s="1"/>
  <c r="V4188" i="1"/>
  <c r="X4188" i="1" s="1"/>
  <c r="V4189" i="1"/>
  <c r="X4189" i="1" s="1"/>
  <c r="V4190" i="1"/>
  <c r="X4190" i="1" s="1"/>
  <c r="V4191" i="1"/>
  <c r="X4191" i="1" s="1"/>
  <c r="V4192" i="1"/>
  <c r="X4192" i="1" s="1"/>
  <c r="V4193" i="1"/>
  <c r="X4193" i="1" s="1"/>
  <c r="V4194" i="1"/>
  <c r="X4194" i="1" s="1"/>
  <c r="V4195" i="1"/>
  <c r="X4195" i="1" s="1"/>
  <c r="V4196" i="1"/>
  <c r="X4196" i="1" s="1"/>
  <c r="V4197" i="1"/>
  <c r="X4197" i="1" s="1"/>
  <c r="V4198" i="1"/>
  <c r="X4198" i="1" s="1"/>
  <c r="V4199" i="1"/>
  <c r="X4199" i="1" s="1"/>
  <c r="V4200" i="1"/>
  <c r="X4200" i="1" s="1"/>
  <c r="V4201" i="1"/>
  <c r="X4201" i="1" s="1"/>
  <c r="V4202" i="1"/>
  <c r="X4202" i="1" s="1"/>
  <c r="V4203" i="1"/>
  <c r="X4203" i="1" s="1"/>
  <c r="V4204" i="1"/>
  <c r="X4204" i="1" s="1"/>
  <c r="V4205" i="1"/>
  <c r="X4205" i="1" s="1"/>
  <c r="V4206" i="1"/>
  <c r="X4206" i="1" s="1"/>
  <c r="V4207" i="1"/>
  <c r="X4207" i="1" s="1"/>
  <c r="V4208" i="1"/>
  <c r="X4208" i="1" s="1"/>
  <c r="V4209" i="1"/>
  <c r="X4209" i="1" s="1"/>
  <c r="V4210" i="1"/>
  <c r="X4210" i="1" s="1"/>
  <c r="V4211" i="1"/>
  <c r="X4211" i="1" s="1"/>
  <c r="V4212" i="1"/>
  <c r="X4212" i="1" s="1"/>
  <c r="V4213" i="1"/>
  <c r="X4213" i="1" s="1"/>
  <c r="V4214" i="1"/>
  <c r="X4214" i="1" s="1"/>
  <c r="V4215" i="1"/>
  <c r="X4215" i="1" s="1"/>
  <c r="V4216" i="1"/>
  <c r="X4216" i="1" s="1"/>
  <c r="V4217" i="1"/>
  <c r="X4217" i="1" s="1"/>
  <c r="V4218" i="1"/>
  <c r="X4218" i="1" s="1"/>
  <c r="V4219" i="1"/>
  <c r="X4219" i="1" s="1"/>
  <c r="V4220" i="1"/>
  <c r="X4220" i="1" s="1"/>
  <c r="V4221" i="1"/>
  <c r="X4221" i="1" s="1"/>
  <c r="V4222" i="1"/>
  <c r="X4222" i="1" s="1"/>
  <c r="V4223" i="1"/>
  <c r="X4223" i="1" s="1"/>
  <c r="V4224" i="1"/>
  <c r="X4224" i="1" s="1"/>
  <c r="V4225" i="1"/>
  <c r="X4225" i="1" s="1"/>
  <c r="V4226" i="1"/>
  <c r="X4226" i="1" s="1"/>
  <c r="V4227" i="1"/>
  <c r="X4227" i="1" s="1"/>
  <c r="V4228" i="1"/>
  <c r="X4228" i="1" s="1"/>
  <c r="V4229" i="1"/>
  <c r="X4229" i="1" s="1"/>
  <c r="V4230" i="1"/>
  <c r="X4230" i="1" s="1"/>
  <c r="V4231" i="1"/>
  <c r="X4231" i="1" s="1"/>
  <c r="V4232" i="1"/>
  <c r="X4232" i="1" s="1"/>
  <c r="V4233" i="1"/>
  <c r="X4233" i="1" s="1"/>
  <c r="V4234" i="1"/>
  <c r="X4234" i="1" s="1"/>
  <c r="V4235" i="1"/>
  <c r="X4235" i="1" s="1"/>
  <c r="V4236" i="1"/>
  <c r="X4236" i="1" s="1"/>
  <c r="V4237" i="1"/>
  <c r="X4237" i="1" s="1"/>
  <c r="V4238" i="1"/>
  <c r="X4238" i="1" s="1"/>
  <c r="V4239" i="1"/>
  <c r="X4239" i="1" s="1"/>
  <c r="V4240" i="1"/>
  <c r="X4240" i="1" s="1"/>
  <c r="V4241" i="1"/>
  <c r="X4241" i="1" s="1"/>
  <c r="V4242" i="1"/>
  <c r="X4242" i="1" s="1"/>
  <c r="V4243" i="1"/>
  <c r="X4243" i="1" s="1"/>
  <c r="V4244" i="1"/>
  <c r="X4244" i="1" s="1"/>
  <c r="V4245" i="1"/>
  <c r="X4245" i="1" s="1"/>
  <c r="V4246" i="1"/>
  <c r="X4246" i="1" s="1"/>
  <c r="V4247" i="1"/>
  <c r="X4247" i="1" s="1"/>
  <c r="V4248" i="1"/>
  <c r="X4248" i="1" s="1"/>
  <c r="V4249" i="1"/>
  <c r="X4249" i="1" s="1"/>
  <c r="V4250" i="1"/>
  <c r="X4250" i="1" s="1"/>
  <c r="V4251" i="1"/>
  <c r="X4251" i="1" s="1"/>
  <c r="V4252" i="1"/>
  <c r="X4252" i="1" s="1"/>
  <c r="V4253" i="1"/>
  <c r="X4253" i="1" s="1"/>
  <c r="V4254" i="1"/>
  <c r="X4254" i="1" s="1"/>
  <c r="V4255" i="1"/>
  <c r="X4255" i="1" s="1"/>
  <c r="V4256" i="1"/>
  <c r="X4256" i="1" s="1"/>
  <c r="V4257" i="1"/>
  <c r="X4257" i="1" s="1"/>
  <c r="V4258" i="1"/>
  <c r="X4258" i="1" s="1"/>
  <c r="V4259" i="1"/>
  <c r="X4259" i="1" s="1"/>
  <c r="V4260" i="1"/>
  <c r="X4260" i="1" s="1"/>
  <c r="V4261" i="1"/>
  <c r="X4261" i="1" s="1"/>
  <c r="V4262" i="1"/>
  <c r="X4262" i="1" s="1"/>
  <c r="V4263" i="1"/>
  <c r="X4263" i="1" s="1"/>
  <c r="V4264" i="1"/>
  <c r="X4264" i="1" s="1"/>
  <c r="V4265" i="1"/>
  <c r="X4265" i="1" s="1"/>
  <c r="V4266" i="1"/>
  <c r="X4266" i="1" s="1"/>
  <c r="V4267" i="1"/>
  <c r="X4267" i="1" s="1"/>
  <c r="V4268" i="1"/>
  <c r="X4268" i="1" s="1"/>
  <c r="V4269" i="1"/>
  <c r="X4269" i="1" s="1"/>
  <c r="V4270" i="1"/>
  <c r="X4270" i="1" s="1"/>
  <c r="V4271" i="1"/>
  <c r="X4271" i="1" s="1"/>
  <c r="V4272" i="1"/>
  <c r="X4272" i="1" s="1"/>
  <c r="V4273" i="1"/>
  <c r="X4273" i="1" s="1"/>
  <c r="V4274" i="1"/>
  <c r="X4274" i="1" s="1"/>
  <c r="V4275" i="1"/>
  <c r="X4275" i="1" s="1"/>
  <c r="V4276" i="1"/>
  <c r="X4276" i="1" s="1"/>
  <c r="V4277" i="1"/>
  <c r="X4277" i="1" s="1"/>
  <c r="V4278" i="1"/>
  <c r="X4278" i="1" s="1"/>
  <c r="V4279" i="1"/>
  <c r="X4279" i="1" s="1"/>
  <c r="V4280" i="1"/>
  <c r="X4280" i="1" s="1"/>
  <c r="V4281" i="1"/>
  <c r="X4281" i="1" s="1"/>
  <c r="V4282" i="1"/>
  <c r="X4282" i="1" s="1"/>
  <c r="V4283" i="1"/>
  <c r="X4283" i="1" s="1"/>
  <c r="V4284" i="1"/>
  <c r="X4284" i="1" s="1"/>
  <c r="V4285" i="1"/>
  <c r="X4285" i="1" s="1"/>
  <c r="V4286" i="1"/>
  <c r="X4286" i="1" s="1"/>
  <c r="V4287" i="1"/>
  <c r="X4287" i="1" s="1"/>
  <c r="V4288" i="1"/>
  <c r="X4288" i="1" s="1"/>
  <c r="V4289" i="1"/>
  <c r="X4289" i="1" s="1"/>
  <c r="V4290" i="1"/>
  <c r="X4290" i="1" s="1"/>
  <c r="V4291" i="1"/>
  <c r="X4291" i="1" s="1"/>
  <c r="V4292" i="1"/>
  <c r="X4292" i="1" s="1"/>
  <c r="V4293" i="1"/>
  <c r="X4293" i="1" s="1"/>
  <c r="V4294" i="1"/>
  <c r="X4294" i="1" s="1"/>
  <c r="V4295" i="1"/>
  <c r="X4295" i="1" s="1"/>
  <c r="V4296" i="1"/>
  <c r="X4296" i="1" s="1"/>
  <c r="V4297" i="1"/>
  <c r="X4297" i="1" s="1"/>
  <c r="V4298" i="1"/>
  <c r="X4298" i="1" s="1"/>
  <c r="V4299" i="1"/>
  <c r="X4299" i="1" s="1"/>
  <c r="V4300" i="1"/>
  <c r="X4300" i="1" s="1"/>
  <c r="V4301" i="1"/>
  <c r="X4301" i="1" s="1"/>
  <c r="V4302" i="1"/>
  <c r="X4302" i="1" s="1"/>
  <c r="V4303" i="1"/>
  <c r="X4303" i="1" s="1"/>
  <c r="V4304" i="1"/>
  <c r="X4304" i="1" s="1"/>
  <c r="V4305" i="1"/>
  <c r="X4305" i="1" s="1"/>
  <c r="V4306" i="1"/>
  <c r="X4306" i="1" s="1"/>
  <c r="V4307" i="1"/>
  <c r="X4307" i="1" s="1"/>
  <c r="V4308" i="1"/>
  <c r="X4308" i="1" s="1"/>
  <c r="V4309" i="1"/>
  <c r="X4309" i="1" s="1"/>
  <c r="V4310" i="1"/>
  <c r="X4310" i="1" s="1"/>
  <c r="V4311" i="1"/>
  <c r="X4311" i="1" s="1"/>
  <c r="V4312" i="1"/>
  <c r="X4312" i="1" s="1"/>
  <c r="V4313" i="1"/>
  <c r="X4313" i="1" s="1"/>
  <c r="V4314" i="1"/>
  <c r="X4314" i="1" s="1"/>
  <c r="V4315" i="1"/>
  <c r="X4315" i="1" s="1"/>
  <c r="V4316" i="1"/>
  <c r="X4316" i="1" s="1"/>
  <c r="V4317" i="1"/>
  <c r="X4317" i="1" s="1"/>
  <c r="V4318" i="1"/>
  <c r="X4318" i="1" s="1"/>
  <c r="V4319" i="1"/>
  <c r="X4319" i="1" s="1"/>
  <c r="V4320" i="1"/>
  <c r="X4320" i="1" s="1"/>
  <c r="V4321" i="1"/>
  <c r="X4321" i="1" s="1"/>
  <c r="V4322" i="1"/>
  <c r="X4322" i="1" s="1"/>
  <c r="V4323" i="1"/>
  <c r="X4323" i="1" s="1"/>
  <c r="V4324" i="1"/>
  <c r="X4324" i="1" s="1"/>
  <c r="V4325" i="1"/>
  <c r="X4325" i="1" s="1"/>
  <c r="V4326" i="1"/>
  <c r="X4326" i="1" s="1"/>
  <c r="V4327" i="1"/>
  <c r="X4327" i="1" s="1"/>
  <c r="V4328" i="1"/>
  <c r="X4328" i="1" s="1"/>
  <c r="V4329" i="1"/>
  <c r="X4329" i="1" s="1"/>
  <c r="V4330" i="1"/>
  <c r="X4330" i="1" s="1"/>
  <c r="V4331" i="1"/>
  <c r="X4331" i="1" s="1"/>
  <c r="V4332" i="1"/>
  <c r="X4332" i="1" s="1"/>
  <c r="V4333" i="1"/>
  <c r="X4333" i="1" s="1"/>
  <c r="V4334" i="1"/>
  <c r="X4334" i="1" s="1"/>
  <c r="V4335" i="1"/>
  <c r="X4335" i="1" s="1"/>
  <c r="V4336" i="1"/>
  <c r="X4336" i="1" s="1"/>
  <c r="V4337" i="1"/>
  <c r="X4337" i="1" s="1"/>
  <c r="V4338" i="1"/>
  <c r="X4338" i="1" s="1"/>
  <c r="V4339" i="1"/>
  <c r="X4339" i="1" s="1"/>
  <c r="V4340" i="1"/>
  <c r="X4340" i="1" s="1"/>
  <c r="V4341" i="1"/>
  <c r="X4341" i="1" s="1"/>
  <c r="V4342" i="1"/>
  <c r="X4342" i="1" s="1"/>
  <c r="V4343" i="1"/>
  <c r="X4343" i="1" s="1"/>
  <c r="V4344" i="1"/>
  <c r="X4344" i="1" s="1"/>
  <c r="V4345" i="1"/>
  <c r="X4345" i="1" s="1"/>
  <c r="V4346" i="1"/>
  <c r="X4346" i="1" s="1"/>
  <c r="V4347" i="1"/>
  <c r="X4347" i="1" s="1"/>
  <c r="V4348" i="1"/>
  <c r="X4348" i="1" s="1"/>
  <c r="V4349" i="1"/>
  <c r="X4349" i="1" s="1"/>
  <c r="V4350" i="1"/>
  <c r="X4350" i="1" s="1"/>
  <c r="V4351" i="1"/>
  <c r="X4351" i="1" s="1"/>
  <c r="V4352" i="1"/>
  <c r="X4352" i="1" s="1"/>
  <c r="V4353" i="1"/>
  <c r="X4353" i="1" s="1"/>
  <c r="V4354" i="1"/>
  <c r="X4354" i="1" s="1"/>
  <c r="V4355" i="1"/>
  <c r="X4355" i="1" s="1"/>
  <c r="V4356" i="1"/>
  <c r="X4356" i="1" s="1"/>
  <c r="V4357" i="1"/>
  <c r="X4357" i="1" s="1"/>
  <c r="V4358" i="1"/>
  <c r="X4358" i="1" s="1"/>
  <c r="V4359" i="1"/>
  <c r="X4359" i="1" s="1"/>
  <c r="V4360" i="1"/>
  <c r="X4360" i="1" s="1"/>
  <c r="V4361" i="1"/>
  <c r="X4361" i="1" s="1"/>
  <c r="V4362" i="1"/>
  <c r="X4362" i="1" s="1"/>
  <c r="V4363" i="1"/>
  <c r="X4363" i="1" s="1"/>
  <c r="V4364" i="1"/>
  <c r="X4364" i="1" s="1"/>
  <c r="V4365" i="1"/>
  <c r="X4365" i="1" s="1"/>
  <c r="V4366" i="1"/>
  <c r="X4366" i="1" s="1"/>
  <c r="V4367" i="1"/>
  <c r="X4367" i="1" s="1"/>
  <c r="V4368" i="1"/>
  <c r="X4368" i="1" s="1"/>
  <c r="V4369" i="1"/>
  <c r="X4369" i="1" s="1"/>
  <c r="V4370" i="1"/>
  <c r="X4370" i="1" s="1"/>
  <c r="V4371" i="1"/>
  <c r="X4371" i="1" s="1"/>
  <c r="V4372" i="1"/>
  <c r="X4372" i="1" s="1"/>
  <c r="V4373" i="1"/>
  <c r="X4373" i="1" s="1"/>
  <c r="V4374" i="1"/>
  <c r="X4374" i="1" s="1"/>
  <c r="V4375" i="1"/>
  <c r="X4375" i="1" s="1"/>
  <c r="V4376" i="1"/>
  <c r="X4376" i="1" s="1"/>
  <c r="V4377" i="1"/>
  <c r="X4377" i="1" s="1"/>
  <c r="V4378" i="1"/>
  <c r="X4378" i="1" s="1"/>
  <c r="V4379" i="1"/>
  <c r="X4379" i="1" s="1"/>
  <c r="V4380" i="1"/>
  <c r="X4380" i="1" s="1"/>
  <c r="V4381" i="1"/>
  <c r="X4381" i="1" s="1"/>
  <c r="V4382" i="1"/>
  <c r="X4382" i="1" s="1"/>
  <c r="V4383" i="1"/>
  <c r="X4383" i="1" s="1"/>
  <c r="V4384" i="1"/>
  <c r="X4384" i="1" s="1"/>
  <c r="V4385" i="1"/>
  <c r="X4385" i="1" s="1"/>
  <c r="V4386" i="1"/>
  <c r="X4386" i="1" s="1"/>
  <c r="V4387" i="1"/>
  <c r="X4387" i="1" s="1"/>
  <c r="V4388" i="1"/>
  <c r="X4388" i="1" s="1"/>
  <c r="V4389" i="1"/>
  <c r="X4389" i="1" s="1"/>
  <c r="V4390" i="1"/>
  <c r="X4390" i="1" s="1"/>
  <c r="V4391" i="1"/>
  <c r="X4391" i="1" s="1"/>
  <c r="V4392" i="1"/>
  <c r="X4392" i="1" s="1"/>
  <c r="V4393" i="1"/>
  <c r="X4393" i="1" s="1"/>
  <c r="V4394" i="1"/>
  <c r="X4394" i="1" s="1"/>
  <c r="V4395" i="1"/>
  <c r="X4395" i="1" s="1"/>
  <c r="V4396" i="1"/>
  <c r="X4396" i="1" s="1"/>
  <c r="V4397" i="1"/>
  <c r="X4397" i="1" s="1"/>
  <c r="V4398" i="1"/>
  <c r="X4398" i="1" s="1"/>
  <c r="V4399" i="1"/>
  <c r="X4399" i="1" s="1"/>
  <c r="V4400" i="1"/>
  <c r="X4400" i="1" s="1"/>
  <c r="V4401" i="1"/>
  <c r="X4401" i="1" s="1"/>
  <c r="V4402" i="1"/>
  <c r="X4402" i="1" s="1"/>
  <c r="V4403" i="1"/>
  <c r="X4403" i="1" s="1"/>
  <c r="V4404" i="1"/>
  <c r="X4404" i="1" s="1"/>
  <c r="V4405" i="1"/>
  <c r="X4405" i="1" s="1"/>
  <c r="V4406" i="1"/>
  <c r="X4406" i="1" s="1"/>
  <c r="V4407" i="1"/>
  <c r="X4407" i="1" s="1"/>
  <c r="V4408" i="1"/>
  <c r="X4408" i="1" s="1"/>
  <c r="V4409" i="1"/>
  <c r="X4409" i="1" s="1"/>
  <c r="V4410" i="1"/>
  <c r="X4410" i="1" s="1"/>
  <c r="V4411" i="1"/>
  <c r="X4411" i="1" s="1"/>
  <c r="V4412" i="1"/>
  <c r="X4412" i="1" s="1"/>
  <c r="V4413" i="1"/>
  <c r="X4413" i="1" s="1"/>
  <c r="V4414" i="1"/>
  <c r="X4414" i="1" s="1"/>
  <c r="V4415" i="1"/>
  <c r="X4415" i="1" s="1"/>
  <c r="V4416" i="1"/>
  <c r="X4416" i="1" s="1"/>
  <c r="V4417" i="1"/>
  <c r="X4417" i="1" s="1"/>
  <c r="V4418" i="1"/>
  <c r="X4418" i="1" s="1"/>
  <c r="V4419" i="1"/>
  <c r="X4419" i="1" s="1"/>
  <c r="V4420" i="1"/>
  <c r="X4420" i="1" s="1"/>
  <c r="V4421" i="1"/>
  <c r="X4421" i="1" s="1"/>
  <c r="V4422" i="1"/>
  <c r="X4422" i="1" s="1"/>
  <c r="V4423" i="1"/>
  <c r="X4423" i="1" s="1"/>
  <c r="V4424" i="1"/>
  <c r="X4424" i="1" s="1"/>
  <c r="V4425" i="1"/>
  <c r="X4425" i="1" s="1"/>
  <c r="V4426" i="1"/>
  <c r="X4426" i="1" s="1"/>
  <c r="V4427" i="1"/>
  <c r="X4427" i="1" s="1"/>
  <c r="V4428" i="1"/>
  <c r="X4428" i="1" s="1"/>
  <c r="V4429" i="1"/>
  <c r="X4429" i="1" s="1"/>
  <c r="V4430" i="1"/>
  <c r="X4430" i="1" s="1"/>
  <c r="V4431" i="1"/>
  <c r="X4431" i="1" s="1"/>
  <c r="V4432" i="1"/>
  <c r="X4432" i="1" s="1"/>
  <c r="V4433" i="1"/>
  <c r="X4433" i="1" s="1"/>
  <c r="V4434" i="1"/>
  <c r="X4434" i="1" s="1"/>
  <c r="V4435" i="1"/>
  <c r="X4435" i="1" s="1"/>
  <c r="V4436" i="1"/>
  <c r="X4436" i="1" s="1"/>
  <c r="V4437" i="1"/>
  <c r="X4437" i="1" s="1"/>
  <c r="V4438" i="1"/>
  <c r="X4438" i="1" s="1"/>
  <c r="V4439" i="1"/>
  <c r="X4439" i="1" s="1"/>
  <c r="V4440" i="1"/>
  <c r="X4440" i="1" s="1"/>
  <c r="V4441" i="1"/>
  <c r="X4441" i="1" s="1"/>
  <c r="V4442" i="1"/>
  <c r="X4442" i="1" s="1"/>
  <c r="V4443" i="1"/>
  <c r="X4443" i="1" s="1"/>
  <c r="V4444" i="1"/>
  <c r="X4444" i="1" s="1"/>
  <c r="V4445" i="1"/>
  <c r="X4445" i="1" s="1"/>
  <c r="V4446" i="1"/>
  <c r="X4446" i="1" s="1"/>
  <c r="V4447" i="1"/>
  <c r="X4447" i="1" s="1"/>
  <c r="V4448" i="1"/>
  <c r="X4448" i="1" s="1"/>
  <c r="V4449" i="1"/>
  <c r="X4449" i="1" s="1"/>
  <c r="V4450" i="1"/>
  <c r="X4450" i="1" s="1"/>
  <c r="V4451" i="1"/>
  <c r="X4451" i="1" s="1"/>
  <c r="V4452" i="1"/>
  <c r="X4452" i="1" s="1"/>
  <c r="V4453" i="1"/>
  <c r="X4453" i="1" s="1"/>
  <c r="V4454" i="1"/>
  <c r="X4454" i="1" s="1"/>
  <c r="V4455" i="1"/>
  <c r="X4455" i="1" s="1"/>
  <c r="V4456" i="1"/>
  <c r="X4456" i="1" s="1"/>
  <c r="V4457" i="1"/>
  <c r="X4457" i="1" s="1"/>
  <c r="V4458" i="1"/>
  <c r="X4458" i="1" s="1"/>
  <c r="V4459" i="1"/>
  <c r="X4459" i="1" s="1"/>
  <c r="V4460" i="1"/>
  <c r="X4460" i="1" s="1"/>
  <c r="V4461" i="1"/>
  <c r="X4461" i="1" s="1"/>
  <c r="V4462" i="1"/>
  <c r="X4462" i="1" s="1"/>
  <c r="V4463" i="1"/>
  <c r="X4463" i="1" s="1"/>
  <c r="V4464" i="1"/>
  <c r="X4464" i="1" s="1"/>
  <c r="V4465" i="1"/>
  <c r="X4465" i="1" s="1"/>
  <c r="V4466" i="1"/>
  <c r="X4466" i="1" s="1"/>
  <c r="V4467" i="1"/>
  <c r="X4467" i="1" s="1"/>
  <c r="V4468" i="1"/>
  <c r="X4468" i="1" s="1"/>
  <c r="V4469" i="1"/>
  <c r="X4469" i="1" s="1"/>
  <c r="V4470" i="1"/>
  <c r="X4470" i="1" s="1"/>
  <c r="V4471" i="1"/>
  <c r="X4471" i="1" s="1"/>
  <c r="V4472" i="1"/>
  <c r="X4472" i="1" s="1"/>
  <c r="V4473" i="1"/>
  <c r="X4473" i="1" s="1"/>
  <c r="V4474" i="1"/>
  <c r="X4474" i="1" s="1"/>
  <c r="V4475" i="1"/>
  <c r="X4475" i="1" s="1"/>
  <c r="V4476" i="1"/>
  <c r="X4476" i="1" s="1"/>
  <c r="V4477" i="1"/>
  <c r="X4477" i="1" s="1"/>
  <c r="V4478" i="1"/>
  <c r="X4478" i="1" s="1"/>
  <c r="V4479" i="1"/>
  <c r="X4479" i="1" s="1"/>
  <c r="V4480" i="1"/>
  <c r="X4480" i="1" s="1"/>
  <c r="V4481" i="1"/>
  <c r="X4481" i="1" s="1"/>
  <c r="V4482" i="1"/>
  <c r="X4482" i="1" s="1"/>
  <c r="V4483" i="1"/>
  <c r="X4483" i="1" s="1"/>
  <c r="V4484" i="1"/>
  <c r="X4484" i="1" s="1"/>
  <c r="V4485" i="1"/>
  <c r="X4485" i="1" s="1"/>
  <c r="V4486" i="1"/>
  <c r="X4486" i="1" s="1"/>
  <c r="V4487" i="1"/>
  <c r="X4487" i="1" s="1"/>
  <c r="V4488" i="1"/>
  <c r="X4488" i="1" s="1"/>
  <c r="V4489" i="1"/>
  <c r="X4489" i="1" s="1"/>
  <c r="V4490" i="1"/>
  <c r="X4490" i="1" s="1"/>
  <c r="V4491" i="1"/>
  <c r="X4491" i="1" s="1"/>
  <c r="V4492" i="1"/>
  <c r="X4492" i="1" s="1"/>
  <c r="V4493" i="1"/>
  <c r="X4493" i="1" s="1"/>
  <c r="V4494" i="1"/>
  <c r="X4494" i="1" s="1"/>
  <c r="V4495" i="1"/>
  <c r="X4495" i="1" s="1"/>
  <c r="V4496" i="1"/>
  <c r="X4496" i="1" s="1"/>
  <c r="V4497" i="1"/>
  <c r="X4497" i="1" s="1"/>
  <c r="V4498" i="1"/>
  <c r="X4498" i="1" s="1"/>
  <c r="V4499" i="1"/>
  <c r="X4499" i="1" s="1"/>
  <c r="V4500" i="1"/>
  <c r="X4500" i="1" s="1"/>
  <c r="V4501" i="1"/>
  <c r="X4501" i="1" s="1"/>
  <c r="V4502" i="1"/>
  <c r="X4502" i="1" s="1"/>
  <c r="V4503" i="1"/>
  <c r="X4503" i="1" s="1"/>
  <c r="V4504" i="1"/>
  <c r="X4504" i="1" s="1"/>
  <c r="V4505" i="1"/>
  <c r="X4505" i="1" s="1"/>
  <c r="V4506" i="1"/>
  <c r="X4506" i="1" s="1"/>
  <c r="V4507" i="1"/>
  <c r="X4507" i="1" s="1"/>
  <c r="V4508" i="1"/>
  <c r="X4508" i="1" s="1"/>
  <c r="V4509" i="1"/>
  <c r="X4509" i="1" s="1"/>
  <c r="V4510" i="1"/>
  <c r="X4510" i="1" s="1"/>
  <c r="V4511" i="1"/>
  <c r="X4511" i="1" s="1"/>
  <c r="V4512" i="1"/>
  <c r="X4512" i="1" s="1"/>
  <c r="V4513" i="1"/>
  <c r="X4513" i="1" s="1"/>
  <c r="V4514" i="1"/>
  <c r="X4514" i="1" s="1"/>
  <c r="V4515" i="1"/>
  <c r="X4515" i="1" s="1"/>
  <c r="V4516" i="1"/>
  <c r="X4516" i="1" s="1"/>
  <c r="V4517" i="1"/>
  <c r="X4517" i="1" s="1"/>
  <c r="V4518" i="1"/>
  <c r="X4518" i="1" s="1"/>
  <c r="V4519" i="1"/>
  <c r="X4519" i="1" s="1"/>
  <c r="V4520" i="1"/>
  <c r="X4520" i="1" s="1"/>
  <c r="V4521" i="1"/>
  <c r="X4521" i="1" s="1"/>
  <c r="V4522" i="1"/>
  <c r="X4522" i="1" s="1"/>
  <c r="V4523" i="1"/>
  <c r="X4523" i="1" s="1"/>
  <c r="V4524" i="1"/>
  <c r="X4524" i="1" s="1"/>
  <c r="V4525" i="1"/>
  <c r="X4525" i="1" s="1"/>
  <c r="V4526" i="1"/>
  <c r="X4526" i="1" s="1"/>
  <c r="V4527" i="1"/>
  <c r="X4527" i="1" s="1"/>
  <c r="V4528" i="1"/>
  <c r="X4528" i="1" s="1"/>
  <c r="V4529" i="1"/>
  <c r="X4529" i="1" s="1"/>
  <c r="V4530" i="1"/>
  <c r="X4530" i="1" s="1"/>
  <c r="V4531" i="1"/>
  <c r="X4531" i="1" s="1"/>
  <c r="V4532" i="1"/>
  <c r="X4532" i="1" s="1"/>
  <c r="V4533" i="1"/>
  <c r="X4533" i="1" s="1"/>
  <c r="V4534" i="1"/>
  <c r="X4534" i="1" s="1"/>
  <c r="V4535" i="1"/>
  <c r="X4535" i="1" s="1"/>
  <c r="V4536" i="1"/>
  <c r="X4536" i="1" s="1"/>
  <c r="V4537" i="1"/>
  <c r="X4537" i="1" s="1"/>
  <c r="V4538" i="1"/>
  <c r="X4538" i="1" s="1"/>
  <c r="V4539" i="1"/>
  <c r="X4539" i="1" s="1"/>
  <c r="V4540" i="1"/>
  <c r="X4540" i="1" s="1"/>
  <c r="V4541" i="1"/>
  <c r="X4541" i="1" s="1"/>
  <c r="V4542" i="1"/>
  <c r="X4542" i="1" s="1"/>
  <c r="V4543" i="1"/>
  <c r="X4543" i="1" s="1"/>
  <c r="V4544" i="1"/>
  <c r="X4544" i="1" s="1"/>
  <c r="V4545" i="1"/>
  <c r="X4545" i="1" s="1"/>
  <c r="V4546" i="1"/>
  <c r="X4546" i="1" s="1"/>
  <c r="V4547" i="1"/>
  <c r="X4547" i="1" s="1"/>
  <c r="V4548" i="1"/>
  <c r="X4548" i="1" s="1"/>
  <c r="V4549" i="1"/>
  <c r="X4549" i="1" s="1"/>
  <c r="V4550" i="1"/>
  <c r="X4550" i="1" s="1"/>
  <c r="V4551" i="1"/>
  <c r="X4551" i="1" s="1"/>
  <c r="V4552" i="1"/>
  <c r="X4552" i="1" s="1"/>
  <c r="V4553" i="1"/>
  <c r="X4553" i="1" s="1"/>
  <c r="V4554" i="1"/>
  <c r="X4554" i="1" s="1"/>
  <c r="V4555" i="1"/>
  <c r="X4555" i="1" s="1"/>
  <c r="V4556" i="1"/>
  <c r="X4556" i="1" s="1"/>
  <c r="V4557" i="1"/>
  <c r="X4557" i="1" s="1"/>
  <c r="V4558" i="1"/>
  <c r="X4558" i="1" s="1"/>
  <c r="V4559" i="1"/>
  <c r="X4559" i="1" s="1"/>
  <c r="V4560" i="1"/>
  <c r="X4560" i="1" s="1"/>
  <c r="V4561" i="1"/>
  <c r="X4561" i="1" s="1"/>
  <c r="V4562" i="1"/>
  <c r="X4562" i="1" s="1"/>
  <c r="V4563" i="1"/>
  <c r="X4563" i="1" s="1"/>
  <c r="V4564" i="1"/>
  <c r="X4564" i="1" s="1"/>
  <c r="V4565" i="1"/>
  <c r="X4565" i="1" s="1"/>
  <c r="V4566" i="1"/>
  <c r="X4566" i="1" s="1"/>
  <c r="V4567" i="1"/>
  <c r="X4567" i="1" s="1"/>
  <c r="V4568" i="1"/>
  <c r="X4568" i="1" s="1"/>
  <c r="V4569" i="1"/>
  <c r="X4569" i="1" s="1"/>
  <c r="V4570" i="1"/>
  <c r="X4570" i="1" s="1"/>
  <c r="V4571" i="1"/>
  <c r="X4571" i="1" s="1"/>
  <c r="V4572" i="1"/>
  <c r="X4572" i="1" s="1"/>
  <c r="V4573" i="1"/>
  <c r="X4573" i="1" s="1"/>
  <c r="V4574" i="1"/>
  <c r="X4574" i="1" s="1"/>
  <c r="V4575" i="1"/>
  <c r="X4575" i="1" s="1"/>
  <c r="V4576" i="1"/>
  <c r="X4576" i="1" s="1"/>
  <c r="V4577" i="1"/>
  <c r="X4577" i="1" s="1"/>
  <c r="V4578" i="1"/>
  <c r="X4578" i="1" s="1"/>
  <c r="V4579" i="1"/>
  <c r="X4579" i="1" s="1"/>
  <c r="V4580" i="1"/>
  <c r="X4580" i="1" s="1"/>
  <c r="V4581" i="1"/>
  <c r="X4581" i="1" s="1"/>
  <c r="V4582" i="1"/>
  <c r="X4582" i="1" s="1"/>
  <c r="V4583" i="1"/>
  <c r="X4583" i="1" s="1"/>
  <c r="V4584" i="1"/>
  <c r="X4584" i="1" s="1"/>
  <c r="V4585" i="1"/>
  <c r="X4585" i="1" s="1"/>
  <c r="V4586" i="1"/>
  <c r="X4586" i="1" s="1"/>
  <c r="V4587" i="1"/>
  <c r="X4587" i="1" s="1"/>
  <c r="V4588" i="1"/>
  <c r="X4588" i="1" s="1"/>
  <c r="V4589" i="1"/>
  <c r="X4589" i="1" s="1"/>
  <c r="V4590" i="1"/>
  <c r="X4590" i="1" s="1"/>
  <c r="V4591" i="1"/>
  <c r="X4591" i="1" s="1"/>
  <c r="V4592" i="1"/>
  <c r="X4592" i="1" s="1"/>
  <c r="V4593" i="1"/>
  <c r="X4593" i="1" s="1"/>
  <c r="V4594" i="1"/>
  <c r="X4594" i="1" s="1"/>
  <c r="V4595" i="1"/>
  <c r="X4595" i="1" s="1"/>
  <c r="V4596" i="1"/>
  <c r="X4596" i="1" s="1"/>
  <c r="V4597" i="1"/>
  <c r="X4597" i="1" s="1"/>
  <c r="V4598" i="1"/>
  <c r="X4598" i="1" s="1"/>
  <c r="V4599" i="1"/>
  <c r="X4599" i="1" s="1"/>
  <c r="V4600" i="1"/>
  <c r="X4600" i="1" s="1"/>
  <c r="V4601" i="1"/>
  <c r="X4601" i="1" s="1"/>
  <c r="V4602" i="1"/>
  <c r="X4602" i="1" s="1"/>
  <c r="V4603" i="1"/>
  <c r="X4603" i="1" s="1"/>
  <c r="V4604" i="1"/>
  <c r="X4604" i="1" s="1"/>
  <c r="V4605" i="1"/>
  <c r="X4605" i="1" s="1"/>
  <c r="V4606" i="1"/>
  <c r="X4606" i="1" s="1"/>
  <c r="V4607" i="1"/>
  <c r="X4607" i="1" s="1"/>
  <c r="V4608" i="1"/>
  <c r="X4608" i="1" s="1"/>
  <c r="V4609" i="1"/>
  <c r="X4609" i="1" s="1"/>
  <c r="V4610" i="1"/>
  <c r="X4610" i="1" s="1"/>
  <c r="V4611" i="1"/>
  <c r="X4611" i="1" s="1"/>
  <c r="V4612" i="1"/>
  <c r="X4612" i="1" s="1"/>
  <c r="V4613" i="1"/>
  <c r="X4613" i="1" s="1"/>
  <c r="V4614" i="1"/>
  <c r="X4614" i="1" s="1"/>
  <c r="V4615" i="1"/>
  <c r="X4615" i="1" s="1"/>
  <c r="V4616" i="1"/>
  <c r="X4616" i="1" s="1"/>
  <c r="V4617" i="1"/>
  <c r="X4617" i="1" s="1"/>
  <c r="V4618" i="1"/>
  <c r="X4618" i="1" s="1"/>
  <c r="V4619" i="1"/>
  <c r="X4619" i="1" s="1"/>
  <c r="V4620" i="1"/>
  <c r="X4620" i="1" s="1"/>
  <c r="V4621" i="1"/>
  <c r="X4621" i="1" s="1"/>
  <c r="V4622" i="1"/>
  <c r="X4622" i="1" s="1"/>
  <c r="V4623" i="1"/>
  <c r="X4623" i="1" s="1"/>
  <c r="V4624" i="1"/>
  <c r="X4624" i="1" s="1"/>
  <c r="V4625" i="1"/>
  <c r="X4625" i="1" s="1"/>
  <c r="V4626" i="1"/>
  <c r="X4626" i="1" s="1"/>
  <c r="V4627" i="1"/>
  <c r="X4627" i="1" s="1"/>
  <c r="V4628" i="1"/>
  <c r="X4628" i="1" s="1"/>
  <c r="V4629" i="1"/>
  <c r="X4629" i="1" s="1"/>
  <c r="V4630" i="1"/>
  <c r="X4630" i="1" s="1"/>
  <c r="V4631" i="1"/>
  <c r="X4631" i="1" s="1"/>
  <c r="V4632" i="1"/>
  <c r="X4632" i="1" s="1"/>
  <c r="V4633" i="1"/>
  <c r="X4633" i="1" s="1"/>
  <c r="V4634" i="1"/>
  <c r="X4634" i="1" s="1"/>
  <c r="V4635" i="1"/>
  <c r="X4635" i="1" s="1"/>
  <c r="V4636" i="1"/>
  <c r="X4636" i="1" s="1"/>
  <c r="V4637" i="1"/>
  <c r="X4637" i="1" s="1"/>
  <c r="V4638" i="1"/>
  <c r="X4638" i="1" s="1"/>
  <c r="V4639" i="1"/>
  <c r="X4639" i="1" s="1"/>
  <c r="V4640" i="1"/>
  <c r="X4640" i="1" s="1"/>
  <c r="V4641" i="1"/>
  <c r="X4641" i="1" s="1"/>
  <c r="V4642" i="1"/>
  <c r="X4642" i="1" s="1"/>
  <c r="V4643" i="1"/>
  <c r="X4643" i="1" s="1"/>
  <c r="V4644" i="1"/>
  <c r="X4644" i="1" s="1"/>
  <c r="V4645" i="1"/>
  <c r="X4645" i="1" s="1"/>
  <c r="V4646" i="1"/>
  <c r="X4646" i="1" s="1"/>
  <c r="V4647" i="1"/>
  <c r="X4647" i="1" s="1"/>
  <c r="V4648" i="1"/>
  <c r="X4648" i="1" s="1"/>
  <c r="V4649" i="1"/>
  <c r="X4649" i="1" s="1"/>
  <c r="V4650" i="1"/>
  <c r="X4650" i="1" s="1"/>
  <c r="V4651" i="1"/>
  <c r="X4651" i="1" s="1"/>
  <c r="V4652" i="1"/>
  <c r="X4652" i="1" s="1"/>
  <c r="V4653" i="1"/>
  <c r="X4653" i="1" s="1"/>
  <c r="V4654" i="1"/>
  <c r="X4654" i="1" s="1"/>
  <c r="V4655" i="1"/>
  <c r="X4655" i="1" s="1"/>
  <c r="V4656" i="1"/>
  <c r="X4656" i="1" s="1"/>
  <c r="V4657" i="1"/>
  <c r="X4657" i="1" s="1"/>
  <c r="V4658" i="1"/>
  <c r="X4658" i="1" s="1"/>
  <c r="V4659" i="1"/>
  <c r="X4659" i="1" s="1"/>
  <c r="V4660" i="1"/>
  <c r="X4660" i="1" s="1"/>
  <c r="V4661" i="1"/>
  <c r="X4661" i="1" s="1"/>
  <c r="V4662" i="1"/>
  <c r="X4662" i="1" s="1"/>
  <c r="V4663" i="1"/>
  <c r="X4663" i="1" s="1"/>
  <c r="V4664" i="1"/>
  <c r="X4664" i="1" s="1"/>
  <c r="V4665" i="1"/>
  <c r="X4665" i="1" s="1"/>
  <c r="V4666" i="1"/>
  <c r="X4666" i="1" s="1"/>
  <c r="V4667" i="1"/>
  <c r="X4667" i="1" s="1"/>
  <c r="V4668" i="1"/>
  <c r="X4668" i="1" s="1"/>
  <c r="V4669" i="1"/>
  <c r="X4669" i="1" s="1"/>
  <c r="V4670" i="1"/>
  <c r="X4670" i="1" s="1"/>
  <c r="V4671" i="1"/>
  <c r="X4671" i="1" s="1"/>
  <c r="V4672" i="1"/>
  <c r="X4672" i="1" s="1"/>
  <c r="V4673" i="1"/>
  <c r="X4673" i="1" s="1"/>
  <c r="V4674" i="1"/>
  <c r="X4674" i="1" s="1"/>
  <c r="V4675" i="1"/>
  <c r="X4675" i="1" s="1"/>
  <c r="V4676" i="1"/>
  <c r="X4676" i="1" s="1"/>
  <c r="V4677" i="1"/>
  <c r="X4677" i="1" s="1"/>
  <c r="V4678" i="1"/>
  <c r="X4678" i="1" s="1"/>
  <c r="V4679" i="1"/>
  <c r="X4679" i="1" s="1"/>
  <c r="V4680" i="1"/>
  <c r="X4680" i="1" s="1"/>
  <c r="V4681" i="1"/>
  <c r="X4681" i="1" s="1"/>
  <c r="V4682" i="1"/>
  <c r="X4682" i="1" s="1"/>
  <c r="V4683" i="1"/>
  <c r="X4683" i="1" s="1"/>
  <c r="V4684" i="1"/>
  <c r="X4684" i="1" s="1"/>
  <c r="V4685" i="1"/>
  <c r="X4685" i="1" s="1"/>
  <c r="V4686" i="1"/>
  <c r="X4686" i="1" s="1"/>
  <c r="V4687" i="1"/>
  <c r="X4687" i="1" s="1"/>
  <c r="V4688" i="1"/>
  <c r="X4688" i="1" s="1"/>
  <c r="V4689" i="1"/>
  <c r="X4689" i="1" s="1"/>
  <c r="V4690" i="1"/>
  <c r="X4690" i="1" s="1"/>
  <c r="V4691" i="1"/>
  <c r="X4691" i="1" s="1"/>
  <c r="V4692" i="1"/>
  <c r="X4692" i="1" s="1"/>
  <c r="V4693" i="1"/>
  <c r="X4693" i="1" s="1"/>
  <c r="V4694" i="1"/>
  <c r="X4694" i="1" s="1"/>
  <c r="V4695" i="1"/>
  <c r="X4695" i="1" s="1"/>
  <c r="V4696" i="1"/>
  <c r="X4696" i="1" s="1"/>
  <c r="V4697" i="1"/>
  <c r="X4697" i="1" s="1"/>
  <c r="V4698" i="1"/>
  <c r="X4698" i="1" s="1"/>
  <c r="V4699" i="1"/>
  <c r="X4699" i="1" s="1"/>
  <c r="V4700" i="1"/>
  <c r="X4700" i="1" s="1"/>
  <c r="V4701" i="1"/>
  <c r="X4701" i="1" s="1"/>
  <c r="V4702" i="1"/>
  <c r="X4702" i="1" s="1"/>
  <c r="V4703" i="1"/>
  <c r="X4703" i="1" s="1"/>
  <c r="V4704" i="1"/>
  <c r="X4704" i="1" s="1"/>
  <c r="V4705" i="1"/>
  <c r="X4705" i="1" s="1"/>
  <c r="V4706" i="1"/>
  <c r="X4706" i="1" s="1"/>
  <c r="V4707" i="1"/>
  <c r="X4707" i="1" s="1"/>
  <c r="V4708" i="1"/>
  <c r="X4708" i="1" s="1"/>
  <c r="V4709" i="1"/>
  <c r="X4709" i="1" s="1"/>
  <c r="V4710" i="1"/>
  <c r="X4710" i="1" s="1"/>
  <c r="V4711" i="1"/>
  <c r="X4711" i="1" s="1"/>
  <c r="V4712" i="1"/>
  <c r="X4712" i="1" s="1"/>
  <c r="V4713" i="1"/>
  <c r="X4713" i="1" s="1"/>
  <c r="V4714" i="1"/>
  <c r="X4714" i="1" s="1"/>
  <c r="V4715" i="1"/>
  <c r="X4715" i="1" s="1"/>
  <c r="V4716" i="1"/>
  <c r="X4716" i="1" s="1"/>
  <c r="V4717" i="1"/>
  <c r="X4717" i="1" s="1"/>
  <c r="V4718" i="1"/>
  <c r="X4718" i="1" s="1"/>
  <c r="V4719" i="1"/>
  <c r="X4719" i="1" s="1"/>
  <c r="V4720" i="1"/>
  <c r="X4720" i="1" s="1"/>
  <c r="V4721" i="1"/>
  <c r="X4721" i="1" s="1"/>
  <c r="V4722" i="1"/>
  <c r="X4722" i="1" s="1"/>
  <c r="V4723" i="1"/>
  <c r="X4723" i="1" s="1"/>
  <c r="V4724" i="1"/>
  <c r="X4724" i="1" s="1"/>
  <c r="V4725" i="1"/>
  <c r="X4725" i="1" s="1"/>
  <c r="V4726" i="1"/>
  <c r="X4726" i="1" s="1"/>
  <c r="V4727" i="1"/>
  <c r="X4727" i="1" s="1"/>
  <c r="V4728" i="1"/>
  <c r="X4728" i="1" s="1"/>
  <c r="V4729" i="1"/>
  <c r="X4729" i="1" s="1"/>
  <c r="V4730" i="1"/>
  <c r="X4730" i="1" s="1"/>
  <c r="V4731" i="1"/>
  <c r="X4731" i="1" s="1"/>
  <c r="V4732" i="1"/>
  <c r="X4732" i="1" s="1"/>
  <c r="V4733" i="1"/>
  <c r="X4733" i="1" s="1"/>
  <c r="V4734" i="1"/>
  <c r="X4734" i="1" s="1"/>
  <c r="V4735" i="1"/>
  <c r="X4735" i="1" s="1"/>
  <c r="V4736" i="1"/>
  <c r="X4736" i="1" s="1"/>
  <c r="V4737" i="1"/>
  <c r="X4737" i="1" s="1"/>
  <c r="V4738" i="1"/>
  <c r="X4738" i="1" s="1"/>
  <c r="V4739" i="1"/>
  <c r="X4739" i="1" s="1"/>
  <c r="V4740" i="1"/>
  <c r="X4740" i="1" s="1"/>
  <c r="V4741" i="1"/>
  <c r="X4741" i="1" s="1"/>
  <c r="V4742" i="1"/>
  <c r="X4742" i="1" s="1"/>
  <c r="V4743" i="1"/>
  <c r="X4743" i="1" s="1"/>
  <c r="V4744" i="1"/>
  <c r="X4744" i="1" s="1"/>
  <c r="V4745" i="1"/>
  <c r="X4745" i="1" s="1"/>
  <c r="V4746" i="1"/>
  <c r="X4746" i="1" s="1"/>
  <c r="V4747" i="1"/>
  <c r="X4747" i="1" s="1"/>
  <c r="V4748" i="1"/>
  <c r="X4748" i="1" s="1"/>
  <c r="V4749" i="1"/>
  <c r="X4749" i="1" s="1"/>
  <c r="V4750" i="1"/>
  <c r="X4750" i="1" s="1"/>
  <c r="V4751" i="1"/>
  <c r="X4751" i="1" s="1"/>
  <c r="V4752" i="1"/>
  <c r="X4752" i="1" s="1"/>
  <c r="V4753" i="1"/>
  <c r="X4753" i="1" s="1"/>
  <c r="V4754" i="1"/>
  <c r="X4754" i="1" s="1"/>
  <c r="V4755" i="1"/>
  <c r="X4755" i="1" s="1"/>
  <c r="V4756" i="1"/>
  <c r="X4756" i="1" s="1"/>
  <c r="V4757" i="1"/>
  <c r="X4757" i="1" s="1"/>
  <c r="V4758" i="1"/>
  <c r="X4758" i="1" s="1"/>
  <c r="V4759" i="1"/>
  <c r="X4759" i="1" s="1"/>
  <c r="V4760" i="1"/>
  <c r="X4760" i="1" s="1"/>
  <c r="V4761" i="1"/>
  <c r="X4761" i="1" s="1"/>
  <c r="V4762" i="1"/>
  <c r="X4762" i="1" s="1"/>
  <c r="V4763" i="1"/>
  <c r="X4763" i="1" s="1"/>
  <c r="V4764" i="1"/>
  <c r="X4764" i="1" s="1"/>
  <c r="V4765" i="1"/>
  <c r="X4765" i="1" s="1"/>
  <c r="V4766" i="1"/>
  <c r="X4766" i="1" s="1"/>
  <c r="V4767" i="1"/>
  <c r="X4767" i="1" s="1"/>
  <c r="V4768" i="1"/>
  <c r="X4768" i="1" s="1"/>
  <c r="V4769" i="1"/>
  <c r="X4769" i="1" s="1"/>
  <c r="V4770" i="1"/>
  <c r="X4770" i="1" s="1"/>
  <c r="V4771" i="1"/>
  <c r="X4771" i="1" s="1"/>
  <c r="V4772" i="1"/>
  <c r="X4772" i="1" s="1"/>
  <c r="V4773" i="1"/>
  <c r="X4773" i="1" s="1"/>
  <c r="V4774" i="1"/>
  <c r="X4774" i="1" s="1"/>
  <c r="V4775" i="1"/>
  <c r="X4775" i="1" s="1"/>
  <c r="V4776" i="1"/>
  <c r="X4776" i="1" s="1"/>
  <c r="V4777" i="1"/>
  <c r="X4777" i="1" s="1"/>
  <c r="V4778" i="1"/>
  <c r="X4778" i="1" s="1"/>
  <c r="V4779" i="1"/>
  <c r="X4779" i="1" s="1"/>
  <c r="V4780" i="1"/>
  <c r="X4780" i="1" s="1"/>
  <c r="V4781" i="1"/>
  <c r="X4781" i="1" s="1"/>
  <c r="V4782" i="1"/>
  <c r="X4782" i="1" s="1"/>
  <c r="V4783" i="1"/>
  <c r="X4783" i="1" s="1"/>
  <c r="V4784" i="1"/>
  <c r="X4784" i="1" s="1"/>
  <c r="V4785" i="1"/>
  <c r="X4785" i="1" s="1"/>
  <c r="V4786" i="1"/>
  <c r="X4786" i="1" s="1"/>
  <c r="V4787" i="1"/>
  <c r="X4787" i="1" s="1"/>
  <c r="V4788" i="1"/>
  <c r="X4788" i="1" s="1"/>
  <c r="V4789" i="1"/>
  <c r="X4789" i="1" s="1"/>
  <c r="V4790" i="1"/>
  <c r="X4790" i="1" s="1"/>
  <c r="V4791" i="1"/>
  <c r="X4791" i="1" s="1"/>
  <c r="V4792" i="1"/>
  <c r="X4792" i="1" s="1"/>
  <c r="V4793" i="1"/>
  <c r="X4793" i="1" s="1"/>
  <c r="V4794" i="1"/>
  <c r="X4794" i="1" s="1"/>
  <c r="V4795" i="1"/>
  <c r="X4795" i="1" s="1"/>
  <c r="V4796" i="1"/>
  <c r="X4796" i="1" s="1"/>
  <c r="V4797" i="1"/>
  <c r="X4797" i="1" s="1"/>
  <c r="V4798" i="1"/>
  <c r="X4798" i="1" s="1"/>
  <c r="V4799" i="1"/>
  <c r="X4799" i="1" s="1"/>
  <c r="V4800" i="1"/>
  <c r="X4800" i="1" s="1"/>
  <c r="V4801" i="1"/>
  <c r="X4801" i="1" s="1"/>
  <c r="V4802" i="1"/>
  <c r="X4802" i="1" s="1"/>
  <c r="V4803" i="1"/>
  <c r="X4803" i="1" s="1"/>
  <c r="V4804" i="1"/>
  <c r="X4804" i="1" s="1"/>
  <c r="V4805" i="1"/>
  <c r="X4805" i="1" s="1"/>
  <c r="V4806" i="1"/>
  <c r="X4806" i="1" s="1"/>
  <c r="V4807" i="1"/>
  <c r="X4807" i="1" s="1"/>
  <c r="V4808" i="1"/>
  <c r="X4808" i="1" s="1"/>
  <c r="V4809" i="1"/>
  <c r="X4809" i="1" s="1"/>
  <c r="V4810" i="1"/>
  <c r="X4810" i="1" s="1"/>
  <c r="V4811" i="1"/>
  <c r="X4811" i="1" s="1"/>
  <c r="V4812" i="1"/>
  <c r="X4812" i="1" s="1"/>
  <c r="V4813" i="1"/>
  <c r="X4813" i="1" s="1"/>
  <c r="V4814" i="1"/>
  <c r="X4814" i="1" s="1"/>
  <c r="V4815" i="1"/>
  <c r="X4815" i="1" s="1"/>
  <c r="V4816" i="1"/>
  <c r="X4816" i="1" s="1"/>
  <c r="V4817" i="1"/>
  <c r="X4817" i="1" s="1"/>
  <c r="V4818" i="1"/>
  <c r="X4818" i="1" s="1"/>
  <c r="V4819" i="1"/>
  <c r="X4819" i="1" s="1"/>
  <c r="V4820" i="1"/>
  <c r="X4820" i="1" s="1"/>
  <c r="V4821" i="1"/>
  <c r="X4821" i="1" s="1"/>
  <c r="V4822" i="1"/>
  <c r="X4822" i="1" s="1"/>
  <c r="V4823" i="1"/>
  <c r="X4823" i="1" s="1"/>
  <c r="V4824" i="1"/>
  <c r="X4824" i="1" s="1"/>
  <c r="V4825" i="1"/>
  <c r="X4825" i="1" s="1"/>
  <c r="V4826" i="1"/>
  <c r="X4826" i="1" s="1"/>
  <c r="V4827" i="1"/>
  <c r="X4827" i="1" s="1"/>
  <c r="V4828" i="1"/>
  <c r="X4828" i="1" s="1"/>
  <c r="V4829" i="1"/>
  <c r="X4829" i="1" s="1"/>
  <c r="V4830" i="1"/>
  <c r="X4830" i="1" s="1"/>
  <c r="V4831" i="1"/>
  <c r="X4831" i="1" s="1"/>
  <c r="V4832" i="1"/>
  <c r="X4832" i="1" s="1"/>
  <c r="V4833" i="1"/>
  <c r="X4833" i="1" s="1"/>
  <c r="V4834" i="1"/>
  <c r="X4834" i="1" s="1"/>
  <c r="V4835" i="1"/>
  <c r="X4835" i="1" s="1"/>
  <c r="V4836" i="1"/>
  <c r="X4836" i="1" s="1"/>
  <c r="V4837" i="1"/>
  <c r="X4837" i="1" s="1"/>
  <c r="V4838" i="1"/>
  <c r="X4838" i="1" s="1"/>
  <c r="V4839" i="1"/>
  <c r="X4839" i="1" s="1"/>
  <c r="V4840" i="1"/>
  <c r="X4840" i="1" s="1"/>
  <c r="V4841" i="1"/>
  <c r="X4841" i="1" s="1"/>
  <c r="V4842" i="1"/>
  <c r="X4842" i="1" s="1"/>
  <c r="V4843" i="1"/>
  <c r="X4843" i="1" s="1"/>
  <c r="V4844" i="1"/>
  <c r="X4844" i="1" s="1"/>
  <c r="V4845" i="1"/>
  <c r="X4845" i="1" s="1"/>
  <c r="V4846" i="1"/>
  <c r="X4846" i="1" s="1"/>
  <c r="V4847" i="1"/>
  <c r="X4847" i="1" s="1"/>
  <c r="V4848" i="1"/>
  <c r="X4848" i="1" s="1"/>
  <c r="V4849" i="1"/>
  <c r="X4849" i="1" s="1"/>
  <c r="V4850" i="1"/>
  <c r="X4850" i="1" s="1"/>
  <c r="V4851" i="1"/>
  <c r="X4851" i="1" s="1"/>
  <c r="V4852" i="1"/>
  <c r="X4852" i="1" s="1"/>
  <c r="V4853" i="1"/>
  <c r="X4853" i="1" s="1"/>
  <c r="V4854" i="1"/>
  <c r="X4854" i="1" s="1"/>
  <c r="V4855" i="1"/>
  <c r="X4855" i="1" s="1"/>
  <c r="V4856" i="1"/>
  <c r="X4856" i="1" s="1"/>
  <c r="V4857" i="1"/>
  <c r="X4857" i="1" s="1"/>
  <c r="V4858" i="1"/>
  <c r="X4858" i="1" s="1"/>
  <c r="V4859" i="1"/>
  <c r="X4859" i="1" s="1"/>
  <c r="V4860" i="1"/>
  <c r="X4860" i="1" s="1"/>
  <c r="V4861" i="1"/>
  <c r="X4861" i="1" s="1"/>
  <c r="V4862" i="1"/>
  <c r="X4862" i="1" s="1"/>
  <c r="V4863" i="1"/>
  <c r="X4863" i="1" s="1"/>
  <c r="V4864" i="1"/>
  <c r="X4864" i="1" s="1"/>
  <c r="V4865" i="1"/>
  <c r="X4865" i="1" s="1"/>
  <c r="V4866" i="1"/>
  <c r="X4866" i="1" s="1"/>
  <c r="V4867" i="1"/>
  <c r="X4867" i="1" s="1"/>
  <c r="V4868" i="1"/>
  <c r="X4868" i="1" s="1"/>
  <c r="V4869" i="1"/>
  <c r="X4869" i="1" s="1"/>
  <c r="V4870" i="1"/>
  <c r="X4870" i="1" s="1"/>
  <c r="V4871" i="1"/>
  <c r="X4871" i="1" s="1"/>
  <c r="V4872" i="1"/>
  <c r="X4872" i="1" s="1"/>
  <c r="V4873" i="1"/>
  <c r="X4873" i="1" s="1"/>
  <c r="V4874" i="1"/>
  <c r="X4874" i="1" s="1"/>
  <c r="V4875" i="1"/>
  <c r="X4875" i="1" s="1"/>
  <c r="V4876" i="1"/>
  <c r="X4876" i="1" s="1"/>
  <c r="V4877" i="1"/>
  <c r="X4877" i="1" s="1"/>
  <c r="V4878" i="1"/>
  <c r="X4878" i="1" s="1"/>
  <c r="V4879" i="1"/>
  <c r="X4879" i="1" s="1"/>
  <c r="V4880" i="1"/>
  <c r="X4880" i="1" s="1"/>
  <c r="V4881" i="1"/>
  <c r="X4881" i="1" s="1"/>
  <c r="V4882" i="1"/>
  <c r="X4882" i="1" s="1"/>
  <c r="V4883" i="1"/>
  <c r="X4883" i="1" s="1"/>
  <c r="V4884" i="1"/>
  <c r="X4884" i="1" s="1"/>
  <c r="V4885" i="1"/>
  <c r="X4885" i="1" s="1"/>
  <c r="V4886" i="1"/>
  <c r="X4886" i="1" s="1"/>
  <c r="V4887" i="1"/>
  <c r="X4887" i="1" s="1"/>
  <c r="V4888" i="1"/>
  <c r="X4888" i="1" s="1"/>
  <c r="V4889" i="1"/>
  <c r="X4889" i="1" s="1"/>
  <c r="V4890" i="1"/>
  <c r="X4890" i="1" s="1"/>
  <c r="V4891" i="1"/>
  <c r="X4891" i="1" s="1"/>
  <c r="V4892" i="1"/>
  <c r="X4892" i="1" s="1"/>
  <c r="V4893" i="1"/>
  <c r="X4893" i="1" s="1"/>
  <c r="V4894" i="1"/>
  <c r="X4894" i="1" s="1"/>
  <c r="V4895" i="1"/>
  <c r="X4895" i="1" s="1"/>
  <c r="V4896" i="1"/>
  <c r="X4896" i="1" s="1"/>
  <c r="V4897" i="1"/>
  <c r="X4897" i="1" s="1"/>
  <c r="V4898" i="1"/>
  <c r="X4898" i="1" s="1"/>
  <c r="V4899" i="1"/>
  <c r="X4899" i="1" s="1"/>
  <c r="V4900" i="1"/>
  <c r="X4900" i="1" s="1"/>
  <c r="V4901" i="1"/>
  <c r="X4901" i="1" s="1"/>
  <c r="V4902" i="1"/>
  <c r="X4902" i="1" s="1"/>
  <c r="V4903" i="1"/>
  <c r="X4903" i="1" s="1"/>
  <c r="V4904" i="1"/>
  <c r="X4904" i="1" s="1"/>
  <c r="V4905" i="1"/>
  <c r="X4905" i="1" s="1"/>
  <c r="V4906" i="1"/>
  <c r="X4906" i="1" s="1"/>
  <c r="V4907" i="1"/>
  <c r="X4907" i="1" s="1"/>
  <c r="V4908" i="1"/>
  <c r="X4908" i="1" s="1"/>
  <c r="V4909" i="1"/>
  <c r="X4909" i="1" s="1"/>
  <c r="V4910" i="1"/>
  <c r="X4910" i="1" s="1"/>
  <c r="V4911" i="1"/>
  <c r="X4911" i="1" s="1"/>
  <c r="V4912" i="1"/>
  <c r="X4912" i="1" s="1"/>
  <c r="V4913" i="1"/>
  <c r="X4913" i="1" s="1"/>
  <c r="V4914" i="1"/>
  <c r="X4914" i="1" s="1"/>
  <c r="V4915" i="1"/>
  <c r="X4915" i="1" s="1"/>
  <c r="V4916" i="1"/>
  <c r="X4916" i="1" s="1"/>
  <c r="V4917" i="1"/>
  <c r="X4917" i="1" s="1"/>
  <c r="V4918" i="1"/>
  <c r="X4918" i="1" s="1"/>
  <c r="V4919" i="1"/>
  <c r="X4919" i="1" s="1"/>
  <c r="V4920" i="1"/>
  <c r="X4920" i="1" s="1"/>
  <c r="V4921" i="1"/>
  <c r="X4921" i="1" s="1"/>
  <c r="V4922" i="1"/>
  <c r="X4922" i="1" s="1"/>
  <c r="V4923" i="1"/>
  <c r="X4923" i="1" s="1"/>
  <c r="V4924" i="1"/>
  <c r="X4924" i="1" s="1"/>
  <c r="V4925" i="1"/>
  <c r="X4925" i="1" s="1"/>
  <c r="V4926" i="1"/>
  <c r="X4926" i="1" s="1"/>
  <c r="V4927" i="1"/>
  <c r="X4927" i="1" s="1"/>
  <c r="V4928" i="1"/>
  <c r="X4928" i="1" s="1"/>
  <c r="V4929" i="1"/>
  <c r="X4929" i="1" s="1"/>
  <c r="V4930" i="1"/>
  <c r="X4930" i="1" s="1"/>
  <c r="V4931" i="1"/>
  <c r="X4931" i="1" s="1"/>
  <c r="V4932" i="1"/>
  <c r="X4932" i="1" s="1"/>
  <c r="V4933" i="1"/>
  <c r="X4933" i="1" s="1"/>
  <c r="V4934" i="1"/>
  <c r="X4934" i="1" s="1"/>
  <c r="V4935" i="1"/>
  <c r="X4935" i="1" s="1"/>
  <c r="V4936" i="1"/>
  <c r="X4936" i="1" s="1"/>
  <c r="V4937" i="1"/>
  <c r="X4937" i="1" s="1"/>
  <c r="V4938" i="1"/>
  <c r="X4938" i="1" s="1"/>
  <c r="V4939" i="1"/>
  <c r="X4939" i="1" s="1"/>
  <c r="V4940" i="1"/>
  <c r="X4940" i="1" s="1"/>
  <c r="V4941" i="1"/>
  <c r="X4941" i="1" s="1"/>
  <c r="V4942" i="1"/>
  <c r="X4942" i="1" s="1"/>
  <c r="V4943" i="1"/>
  <c r="X4943" i="1" s="1"/>
  <c r="V4944" i="1"/>
  <c r="X4944" i="1" s="1"/>
  <c r="V4945" i="1"/>
  <c r="X4945" i="1" s="1"/>
  <c r="V4946" i="1"/>
  <c r="X4946" i="1" s="1"/>
  <c r="V4947" i="1"/>
  <c r="X4947" i="1" s="1"/>
  <c r="V4948" i="1"/>
  <c r="X4948" i="1" s="1"/>
  <c r="V4949" i="1"/>
  <c r="X4949" i="1" s="1"/>
  <c r="V4950" i="1"/>
  <c r="X4950" i="1" s="1"/>
  <c r="V4951" i="1"/>
  <c r="X4951" i="1" s="1"/>
  <c r="V4952" i="1"/>
  <c r="X4952" i="1" s="1"/>
  <c r="V4953" i="1"/>
  <c r="X4953" i="1" s="1"/>
  <c r="V4954" i="1"/>
  <c r="X4954" i="1" s="1"/>
  <c r="V4955" i="1"/>
  <c r="X4955" i="1" s="1"/>
  <c r="V4956" i="1"/>
  <c r="X4956" i="1" s="1"/>
  <c r="V4957" i="1"/>
  <c r="X4957" i="1" s="1"/>
  <c r="V4958" i="1"/>
  <c r="X4958" i="1" s="1"/>
  <c r="V4959" i="1"/>
  <c r="X4959" i="1" s="1"/>
  <c r="V4960" i="1"/>
  <c r="X4960" i="1" s="1"/>
  <c r="V4961" i="1"/>
  <c r="X4961" i="1" s="1"/>
  <c r="V4962" i="1"/>
  <c r="X4962" i="1" s="1"/>
  <c r="V4963" i="1"/>
  <c r="X4963" i="1" s="1"/>
  <c r="V4964" i="1"/>
  <c r="X4964" i="1" s="1"/>
  <c r="V4965" i="1"/>
  <c r="X4965" i="1" s="1"/>
  <c r="V4966" i="1"/>
  <c r="X4966" i="1" s="1"/>
  <c r="V4967" i="1"/>
  <c r="X4967" i="1" s="1"/>
  <c r="V4968" i="1"/>
  <c r="X4968" i="1" s="1"/>
  <c r="V4969" i="1"/>
  <c r="X4969" i="1" s="1"/>
  <c r="V4970" i="1"/>
  <c r="X4970" i="1" s="1"/>
  <c r="V4971" i="1"/>
  <c r="X4971" i="1" s="1"/>
  <c r="V4972" i="1"/>
  <c r="X4972" i="1" s="1"/>
  <c r="V4973" i="1"/>
  <c r="X4973" i="1" s="1"/>
  <c r="V4974" i="1"/>
  <c r="X4974" i="1" s="1"/>
  <c r="V4975" i="1"/>
  <c r="X4975" i="1" s="1"/>
  <c r="V4976" i="1"/>
  <c r="X4976" i="1" s="1"/>
  <c r="V4977" i="1"/>
  <c r="X4977" i="1" s="1"/>
  <c r="V4978" i="1"/>
  <c r="X4978" i="1" s="1"/>
  <c r="V4979" i="1"/>
  <c r="X4979" i="1" s="1"/>
  <c r="V4980" i="1"/>
  <c r="X4980" i="1" s="1"/>
  <c r="V4981" i="1"/>
  <c r="X4981" i="1" s="1"/>
  <c r="V4982" i="1"/>
  <c r="X4982" i="1" s="1"/>
  <c r="V4983" i="1"/>
  <c r="X4983" i="1" s="1"/>
  <c r="V4984" i="1"/>
  <c r="X4984" i="1" s="1"/>
  <c r="V2" i="1"/>
  <c r="X2" i="1" s="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2"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2" i="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510" i="1"/>
  <c r="P4511" i="1"/>
  <c r="P4512"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559" i="1"/>
  <c r="P4560" i="1"/>
  <c r="P4561" i="1"/>
  <c r="P4562" i="1"/>
  <c r="P4563" i="1"/>
  <c r="P4564" i="1"/>
  <c r="P4565" i="1"/>
  <c r="P4566" i="1"/>
  <c r="P4567" i="1"/>
  <c r="P4568" i="1"/>
  <c r="P4569" i="1"/>
  <c r="P4570" i="1"/>
  <c r="P4571" i="1"/>
  <c r="P4572" i="1"/>
  <c r="P4573" i="1"/>
  <c r="P4574" i="1"/>
  <c r="P4575" i="1"/>
  <c r="P4576" i="1"/>
  <c r="P4577" i="1"/>
  <c r="P4578" i="1"/>
  <c r="P4579" i="1"/>
  <c r="P4580" i="1"/>
  <c r="P4581" i="1"/>
  <c r="P4582" i="1"/>
  <c r="P4583" i="1"/>
  <c r="P4584" i="1"/>
  <c r="P4585" i="1"/>
  <c r="P4586" i="1"/>
  <c r="P4587" i="1"/>
  <c r="P4588" i="1"/>
  <c r="P4589" i="1"/>
  <c r="P4590" i="1"/>
  <c r="P4591" i="1"/>
  <c r="P4592" i="1"/>
  <c r="P4593" i="1"/>
  <c r="P4594" i="1"/>
  <c r="P4595" i="1"/>
  <c r="P4596" i="1"/>
  <c r="P4597" i="1"/>
  <c r="P4598" i="1"/>
  <c r="P4599" i="1"/>
  <c r="P4600" i="1"/>
  <c r="P4601" i="1"/>
  <c r="P4602" i="1"/>
  <c r="P4603" i="1"/>
  <c r="P4604" i="1"/>
  <c r="P4605" i="1"/>
  <c r="P4606" i="1"/>
  <c r="P4607" i="1"/>
  <c r="P46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4638" i="1"/>
  <c r="P4639" i="1"/>
  <c r="P4640" i="1"/>
  <c r="P4641" i="1"/>
  <c r="P4642" i="1"/>
  <c r="P4643" i="1"/>
  <c r="P4644" i="1"/>
  <c r="P4645" i="1"/>
  <c r="P4646" i="1"/>
  <c r="P4647" i="1"/>
  <c r="P4648" i="1"/>
  <c r="P4649" i="1"/>
  <c r="P4650" i="1"/>
  <c r="P4651" i="1"/>
  <c r="P4652" i="1"/>
  <c r="P4653" i="1"/>
  <c r="P4654" i="1"/>
  <c r="P4655" i="1"/>
  <c r="P4656" i="1"/>
  <c r="P4657" i="1"/>
  <c r="P4658" i="1"/>
  <c r="P4659" i="1"/>
  <c r="P4660" i="1"/>
  <c r="P4661" i="1"/>
  <c r="P4662" i="1"/>
  <c r="P4663" i="1"/>
  <c r="P4664" i="1"/>
  <c r="P4665" i="1"/>
  <c r="P4666" i="1"/>
  <c r="P4667" i="1"/>
  <c r="P4668" i="1"/>
  <c r="P4669" i="1"/>
  <c r="P4670" i="1"/>
  <c r="P4671" i="1"/>
  <c r="P4672" i="1"/>
  <c r="P4673" i="1"/>
  <c r="P4674" i="1"/>
  <c r="P4675" i="1"/>
  <c r="P4676" i="1"/>
  <c r="P4677" i="1"/>
  <c r="P4678" i="1"/>
  <c r="P4679" i="1"/>
  <c r="P4680" i="1"/>
  <c r="P4681" i="1"/>
  <c r="P4682" i="1"/>
  <c r="P4683" i="1"/>
  <c r="P4684" i="1"/>
  <c r="P4685" i="1"/>
  <c r="P4686" i="1"/>
  <c r="P4687" i="1"/>
  <c r="P4688" i="1"/>
  <c r="P4689" i="1"/>
  <c r="P4690" i="1"/>
  <c r="P4691" i="1"/>
  <c r="P4692" i="1"/>
  <c r="P4693" i="1"/>
  <c r="P4694" i="1"/>
  <c r="P4695" i="1"/>
  <c r="P4696" i="1"/>
  <c r="P4697" i="1"/>
  <c r="P4698" i="1"/>
  <c r="P4699" i="1"/>
  <c r="P4700" i="1"/>
  <c r="P4701" i="1"/>
  <c r="P4702" i="1"/>
  <c r="P4703" i="1"/>
  <c r="P4704" i="1"/>
  <c r="P4705" i="1"/>
  <c r="P4706" i="1"/>
  <c r="P4707" i="1"/>
  <c r="P4708" i="1"/>
  <c r="P4709" i="1"/>
  <c r="P4710" i="1"/>
  <c r="P4711" i="1"/>
  <c r="P4712" i="1"/>
  <c r="P4713" i="1"/>
  <c r="P4714" i="1"/>
  <c r="P4715" i="1"/>
  <c r="P4716" i="1"/>
  <c r="P4717" i="1"/>
  <c r="P4718" i="1"/>
  <c r="P4719" i="1"/>
  <c r="P4720" i="1"/>
  <c r="P4721" i="1"/>
  <c r="P4722" i="1"/>
  <c r="P4723" i="1"/>
  <c r="P4724" i="1"/>
  <c r="P4725" i="1"/>
  <c r="P4726" i="1"/>
  <c r="P4727" i="1"/>
  <c r="P4728" i="1"/>
  <c r="P4729" i="1"/>
  <c r="P4730" i="1"/>
  <c r="P4731" i="1"/>
  <c r="P4732" i="1"/>
  <c r="P4733" i="1"/>
  <c r="P4734" i="1"/>
  <c r="P4735" i="1"/>
  <c r="P4736" i="1"/>
  <c r="P4737" i="1"/>
  <c r="P4738" i="1"/>
  <c r="P4739" i="1"/>
  <c r="P4740" i="1"/>
  <c r="P4741" i="1"/>
  <c r="P4742" i="1"/>
  <c r="P4743" i="1"/>
  <c r="P4744" i="1"/>
  <c r="P4745" i="1"/>
  <c r="P4746" i="1"/>
  <c r="P4747" i="1"/>
  <c r="P4748" i="1"/>
  <c r="P4749" i="1"/>
  <c r="P4750" i="1"/>
  <c r="P4751" i="1"/>
  <c r="P4752" i="1"/>
  <c r="P4753" i="1"/>
  <c r="P4754" i="1"/>
  <c r="P4755" i="1"/>
  <c r="P4756" i="1"/>
  <c r="P4757" i="1"/>
  <c r="P4758" i="1"/>
  <c r="P4759" i="1"/>
  <c r="P4760" i="1"/>
  <c r="P4761" i="1"/>
  <c r="P4762" i="1"/>
  <c r="P4763" i="1"/>
  <c r="P4764" i="1"/>
  <c r="P4765"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791" i="1"/>
  <c r="P4792" i="1"/>
  <c r="P4793" i="1"/>
  <c r="P4794" i="1"/>
  <c r="P4795" i="1"/>
  <c r="P4796" i="1"/>
  <c r="P4797" i="1"/>
  <c r="P4798" i="1"/>
  <c r="P4799" i="1"/>
  <c r="P4800" i="1"/>
  <c r="P4801" i="1"/>
  <c r="P4802" i="1"/>
  <c r="P4803" i="1"/>
  <c r="P4804" i="1"/>
  <c r="P4805" i="1"/>
  <c r="P4806" i="1"/>
  <c r="P4807" i="1"/>
  <c r="P4808" i="1"/>
  <c r="P4809" i="1"/>
  <c r="P4810" i="1"/>
  <c r="P4811" i="1"/>
  <c r="P4812" i="1"/>
  <c r="P4813" i="1"/>
  <c r="P4814" i="1"/>
  <c r="P4815" i="1"/>
  <c r="P4816" i="1"/>
  <c r="P4817" i="1"/>
  <c r="P4818" i="1"/>
  <c r="P4819" i="1"/>
  <c r="P4820" i="1"/>
  <c r="P4821" i="1"/>
  <c r="P4822" i="1"/>
  <c r="P4823" i="1"/>
  <c r="P4824" i="1"/>
  <c r="P4825" i="1"/>
  <c r="P4826" i="1"/>
  <c r="P4827" i="1"/>
  <c r="P4828" i="1"/>
  <c r="P4829" i="1"/>
  <c r="P4830" i="1"/>
  <c r="P4831" i="1"/>
  <c r="P4832" i="1"/>
  <c r="P4833" i="1"/>
  <c r="P4834" i="1"/>
  <c r="P4835" i="1"/>
  <c r="P4836" i="1"/>
  <c r="P4837" i="1"/>
  <c r="P4838" i="1"/>
  <c r="P4839" i="1"/>
  <c r="P4840" i="1"/>
  <c r="P4841" i="1"/>
  <c r="P4842" i="1"/>
  <c r="P4843" i="1"/>
  <c r="P4844" i="1"/>
  <c r="P4845" i="1"/>
  <c r="P4846" i="1"/>
  <c r="P4847" i="1"/>
  <c r="P4848" i="1"/>
  <c r="P4849" i="1"/>
  <c r="P4850" i="1"/>
  <c r="P4851" i="1"/>
  <c r="P4852" i="1"/>
  <c r="P4853" i="1"/>
  <c r="P4854" i="1"/>
  <c r="P4855" i="1"/>
  <c r="P4856" i="1"/>
  <c r="P4857" i="1"/>
  <c r="P4858" i="1"/>
  <c r="P4859" i="1"/>
  <c r="P4860" i="1"/>
  <c r="P4861" i="1"/>
  <c r="P4862" i="1"/>
  <c r="P4863" i="1"/>
  <c r="P4864" i="1"/>
  <c r="P4865" i="1"/>
  <c r="P4866" i="1"/>
  <c r="P4867" i="1"/>
  <c r="P4868" i="1"/>
  <c r="P4869" i="1"/>
  <c r="P4870" i="1"/>
  <c r="P4871" i="1"/>
  <c r="P4872" i="1"/>
  <c r="P4873" i="1"/>
  <c r="P4874" i="1"/>
  <c r="P4875" i="1"/>
  <c r="P4876" i="1"/>
  <c r="P4877" i="1"/>
  <c r="P4878" i="1"/>
  <c r="P4879" i="1"/>
  <c r="P4880" i="1"/>
  <c r="P4881" i="1"/>
  <c r="P4882" i="1"/>
  <c r="P4883" i="1"/>
  <c r="P4884" i="1"/>
  <c r="P4885" i="1"/>
  <c r="P4886" i="1"/>
  <c r="P4887" i="1"/>
  <c r="P4888" i="1"/>
  <c r="P4889" i="1"/>
  <c r="P4890" i="1"/>
  <c r="P4891" i="1"/>
  <c r="P4892" i="1"/>
  <c r="P4893" i="1"/>
  <c r="P4894" i="1"/>
  <c r="P4895" i="1"/>
  <c r="P4896" i="1"/>
  <c r="P4897" i="1"/>
  <c r="P4898" i="1"/>
  <c r="P4899" i="1"/>
  <c r="P4900" i="1"/>
  <c r="P4901" i="1"/>
  <c r="P4902" i="1"/>
  <c r="P4903" i="1"/>
  <c r="P4904" i="1"/>
  <c r="P4905" i="1"/>
  <c r="P4906" i="1"/>
  <c r="P4907" i="1"/>
  <c r="P4908" i="1"/>
  <c r="P4909" i="1"/>
  <c r="P4910" i="1"/>
  <c r="P4911" i="1"/>
  <c r="P4912" i="1"/>
  <c r="P4913" i="1"/>
  <c r="P4914" i="1"/>
  <c r="P4915" i="1"/>
  <c r="P4916" i="1"/>
  <c r="P4917" i="1"/>
  <c r="P4918" i="1"/>
  <c r="P4919" i="1"/>
  <c r="P4920" i="1"/>
  <c r="P4921" i="1"/>
  <c r="P4922" i="1"/>
  <c r="P4923" i="1"/>
  <c r="P4924" i="1"/>
  <c r="P4925" i="1"/>
  <c r="P4926" i="1"/>
  <c r="P4927" i="1"/>
  <c r="P4928" i="1"/>
  <c r="P4929" i="1"/>
  <c r="P4930" i="1"/>
  <c r="P4931" i="1"/>
  <c r="P4932" i="1"/>
  <c r="P4933" i="1"/>
  <c r="P4934" i="1"/>
  <c r="P4935" i="1"/>
  <c r="P4936" i="1"/>
  <c r="P4937" i="1"/>
  <c r="P4938" i="1"/>
  <c r="P4939" i="1"/>
  <c r="P4940" i="1"/>
  <c r="P4941" i="1"/>
  <c r="P4942" i="1"/>
  <c r="P4943" i="1"/>
  <c r="P4944" i="1"/>
  <c r="P4945" i="1"/>
  <c r="P4946" i="1"/>
  <c r="P4947" i="1"/>
  <c r="P4948" i="1"/>
  <c r="P4949" i="1"/>
  <c r="P4950" i="1"/>
  <c r="P4951" i="1"/>
  <c r="P4952" i="1"/>
  <c r="P4953" i="1"/>
  <c r="P4954" i="1"/>
  <c r="P4955" i="1"/>
  <c r="P4956" i="1"/>
  <c r="P4957" i="1"/>
  <c r="P4958" i="1"/>
  <c r="P4959" i="1"/>
  <c r="P4960" i="1"/>
  <c r="P4961" i="1"/>
  <c r="P4962" i="1"/>
  <c r="P4963" i="1"/>
  <c r="P4964" i="1"/>
  <c r="P4965" i="1"/>
  <c r="P4966" i="1"/>
  <c r="P4967" i="1"/>
  <c r="P4968" i="1"/>
  <c r="P4969" i="1"/>
  <c r="P4970" i="1"/>
  <c r="P4971" i="1"/>
  <c r="P4972" i="1"/>
  <c r="P4973" i="1"/>
  <c r="P4974" i="1"/>
  <c r="P4975" i="1"/>
  <c r="P4976" i="1"/>
  <c r="P4977" i="1"/>
  <c r="P4978" i="1"/>
  <c r="P4979" i="1"/>
  <c r="P4980" i="1"/>
  <c r="P4981" i="1"/>
  <c r="P4982" i="1"/>
  <c r="P4983" i="1"/>
  <c r="P4984" i="1"/>
  <c r="P2" i="1"/>
</calcChain>
</file>

<file path=xl/sharedStrings.xml><?xml version="1.0" encoding="utf-8"?>
<sst xmlns="http://schemas.openxmlformats.org/spreadsheetml/2006/main" count="134570" uniqueCount="3859">
  <si>
    <t>Kirje</t>
  </si>
  <si>
    <t>Summa</t>
  </si>
  <si>
    <t>Eelarvekonto</t>
  </si>
  <si>
    <t/>
  </si>
  <si>
    <t>Eelarveosa</t>
  </si>
  <si>
    <t>Tegevussuund</t>
  </si>
  <si>
    <t>Osakond</t>
  </si>
  <si>
    <t>Tegevusala</t>
  </si>
  <si>
    <t>Subjekt</t>
  </si>
  <si>
    <t>Alampalga korrigeerimine (kehtestati 654, kontrollnumbris 613)</t>
  </si>
  <si>
    <t>50641</t>
  </si>
  <si>
    <t>Töötajate v.a. õpetajate töötuskindlustusmakse</t>
  </si>
  <si>
    <t>2</t>
  </si>
  <si>
    <t>Põhitegevuse kulud</t>
  </si>
  <si>
    <t>13</t>
  </si>
  <si>
    <t>Viljandi Lasteaed Krõllipesa</t>
  </si>
  <si>
    <t>09110</t>
  </si>
  <si>
    <t>Alusharidus</t>
  </si>
  <si>
    <t>50631</t>
  </si>
  <si>
    <t>Töötajate v.a. õpetajad sotsiaalmaks</t>
  </si>
  <si>
    <t>50021</t>
  </si>
  <si>
    <t>Töötajate töötasu</t>
  </si>
  <si>
    <t>Õpetaja töötasu korrigeerimine (kehtestati 1412, kontrollnumbris 1354)</t>
  </si>
  <si>
    <t>50640</t>
  </si>
  <si>
    <t>Õpetajate töötuskindlustus (hariduse toetusfond)</t>
  </si>
  <si>
    <t xml:space="preserve">Õpetaja töötasu korrigeerimine (kehtestati 1412, kontrollnumbris 1354) </t>
  </si>
  <si>
    <t>50630</t>
  </si>
  <si>
    <t>Õpetajate sotsiaalmaks (hariduse toetusfondist)</t>
  </si>
  <si>
    <t>50020</t>
  </si>
  <si>
    <t>Õpetajate töötasu</t>
  </si>
  <si>
    <t>14</t>
  </si>
  <si>
    <t>Viljandi Lasteaed Karlsson</t>
  </si>
  <si>
    <t>15</t>
  </si>
  <si>
    <t>Viljandi Lasteaed Männimäe</t>
  </si>
  <si>
    <t>16</t>
  </si>
  <si>
    <t>Viljandi Kesklinna Lasteaed</t>
  </si>
  <si>
    <t>20</t>
  </si>
  <si>
    <t>Viljandi Kaare Kool</t>
  </si>
  <si>
    <t>09212</t>
  </si>
  <si>
    <t>Põhihariduse otsekulud</t>
  </si>
  <si>
    <t>Alampalgale lähedaste palkade korrigeerimine</t>
  </si>
  <si>
    <t>26</t>
  </si>
  <si>
    <t>Viljandi Spordikool</t>
  </si>
  <si>
    <t>08102</t>
  </si>
  <si>
    <t>Sport</t>
  </si>
  <si>
    <t>27</t>
  </si>
  <si>
    <t>Viljandi Kunstikool</t>
  </si>
  <si>
    <t>09510</t>
  </si>
  <si>
    <t>Noorte huviharidus ja huvitegevus</t>
  </si>
  <si>
    <t>29</t>
  </si>
  <si>
    <t>Viljandi Huvikool</t>
  </si>
  <si>
    <t>30</t>
  </si>
  <si>
    <t>Viljandi Täiskasvanute Gümnaasium</t>
  </si>
  <si>
    <t>37</t>
  </si>
  <si>
    <t>Viljandi Nukuteater</t>
  </si>
  <si>
    <t>08234</t>
  </si>
  <si>
    <t>Teatrid</t>
  </si>
  <si>
    <t xml:space="preserve">Tugispetsialisti töötasu korrigeerimine õpetaja palgale vastavaks	</t>
  </si>
  <si>
    <t>50647</t>
  </si>
  <si>
    <t>Tugispetsialisti töötuskindlustus toetusfondist</t>
  </si>
  <si>
    <t>42</t>
  </si>
  <si>
    <t>Viljandi Päevakeskus</t>
  </si>
  <si>
    <t>09609</t>
  </si>
  <si>
    <t>Muud hariduse abiteenused</t>
  </si>
  <si>
    <t>50637</t>
  </si>
  <si>
    <t>Tugispetsialisti sotsmaks toetusfondist</t>
  </si>
  <si>
    <t>Tugispetsialisti töötasu korrigeerimine õpetaja palgale vastavaks</t>
  </si>
  <si>
    <t>50027</t>
  </si>
  <si>
    <t>Tugispetsialisti töötasu</t>
  </si>
  <si>
    <t xml:space="preserve">Alampalga korrigeerimine (kehtestati 654, kontrollnumbris 613)	</t>
  </si>
  <si>
    <t>10200</t>
  </si>
  <si>
    <t>Eakate sotsiaalhoolekandeasutused</t>
  </si>
  <si>
    <t>47</t>
  </si>
  <si>
    <t>Viljandi Jakobsoni Kool</t>
  </si>
  <si>
    <t>48</t>
  </si>
  <si>
    <t>Viljandi Kesklinna Kool</t>
  </si>
  <si>
    <t>55</t>
  </si>
  <si>
    <t>SAKALA KESKUS - Kondase Keskus</t>
  </si>
  <si>
    <t>08203</t>
  </si>
  <si>
    <t>Muuseumid</t>
  </si>
  <si>
    <t>Õpilasmalevlaste ja juhendajate töötasule lisanduv töötuskindlustusmakse</t>
  </si>
  <si>
    <t>56</t>
  </si>
  <si>
    <t>SAKALA KESKUS - Noorsootöö</t>
  </si>
  <si>
    <t>08107</t>
  </si>
  <si>
    <t>Noorsootöö ja noortekeskused</t>
  </si>
  <si>
    <t>Õpilasmalevlaste ja juhendajate töötasule lisanduv sotsiaalmaks</t>
  </si>
  <si>
    <t>Õpilasmaleva juhendajate töötasu, korrelatsioonis alampalgaga (alampalk+1€ /h), kasv 8,5%</t>
  </si>
  <si>
    <t>5005</t>
  </si>
  <si>
    <t>Töövõtulepingu alusel füüsilistele isikutele makst</t>
  </si>
  <si>
    <t>Õpilasmalevlaste töötasu, sõltub alampalgast, tunnitasu kasv 10,92 % 3,48-lt 3,86 € /h</t>
  </si>
  <si>
    <t>58</t>
  </si>
  <si>
    <t>Viljandi Spordikeskus</t>
  </si>
  <si>
    <t>94</t>
  </si>
  <si>
    <t>SAKALA KESKUS - Vana Veetorn</t>
  </si>
  <si>
    <t>Töötuskindlustusmakse - Valitavate ametnike tasude tõusud, linnapea, abilinnapead ja LV liikmed</t>
  </si>
  <si>
    <t>5064</t>
  </si>
  <si>
    <t>Töötuskindlustusmakse</t>
  </si>
  <si>
    <t>KU054</t>
  </si>
  <si>
    <t>Linnapea ja LV liikmete töötasu</t>
  </si>
  <si>
    <t>L1100</t>
  </si>
  <si>
    <t>Linnapea</t>
  </si>
  <si>
    <t>01112</t>
  </si>
  <si>
    <t>Valla- ja linnavalitsus</t>
  </si>
  <si>
    <t>Sotsiaalmaks - Valitavate ametnike tasude tõusud, linnapea, abilinnapead ja LV liikmed</t>
  </si>
  <si>
    <t>5063</t>
  </si>
  <si>
    <t>Sotsiaalmaks töötasudelt ja toetustelt</t>
  </si>
  <si>
    <t>Bruto - Valitavate ametnike tasude tõusud, linnapea, abilinnapead ja LV liikmed</t>
  </si>
  <si>
    <t>50001</t>
  </si>
  <si>
    <t>Valitavate ametnike töötasu</t>
  </si>
  <si>
    <t>Bruto - Valitavate ametnike tasu - Volikogu esimees, aseesimees, saadikurühma ja komisjoni esimees, volikogu liige ja komisjoni liige</t>
  </si>
  <si>
    <t>KU010</t>
  </si>
  <si>
    <t>Volikogu tasu</t>
  </si>
  <si>
    <t>L1180</t>
  </si>
  <si>
    <t>Viljandi Linnavolikogu esimees</t>
  </si>
  <si>
    <t>01111</t>
  </si>
  <si>
    <t>Valla- ja linnavolikogu</t>
  </si>
  <si>
    <t>Sotsiaalmaks - Valitavate ametnike tasu - Volikogu esimees, aseesimees, saadikurühma ja komisjoni esimees, volikogu liige ja komisjoni liige</t>
  </si>
  <si>
    <t>Investeerimislaenu suurendamine, sest põhitegevuse tulem väheneb palgafondide vääramatu kasvu tõttu</t>
  </si>
  <si>
    <t>2585</t>
  </si>
  <si>
    <t>Kohustiste võtmine</t>
  </si>
  <si>
    <t>5</t>
  </si>
  <si>
    <t>Finantseerimistegevus</t>
  </si>
  <si>
    <t>FT025</t>
  </si>
  <si>
    <t>Laenu võtmine</t>
  </si>
  <si>
    <t>L1210</t>
  </si>
  <si>
    <t>Rahandusameti juhataja</t>
  </si>
  <si>
    <t>01700</t>
  </si>
  <si>
    <t>Valitsussektori võla teenindamine</t>
  </si>
  <si>
    <t>TOIDUAINED JA TOITLUSTUSTEENUSED</t>
  </si>
  <si>
    <t>5521</t>
  </si>
  <si>
    <t>Postikulud</t>
  </si>
  <si>
    <t>55004</t>
  </si>
  <si>
    <t>Sidekulud</t>
  </si>
  <si>
    <t>55003</t>
  </si>
  <si>
    <t>Tööriietus</t>
  </si>
  <si>
    <t>55158</t>
  </si>
  <si>
    <t>Töötervishoiuarst (Mängupesa 40 inimest ja Krõll 20 inimest)</t>
  </si>
  <si>
    <t>55223</t>
  </si>
  <si>
    <t>Tervisekontroll</t>
  </si>
  <si>
    <t>kultuuri- ja vaba aja sisustamise kulud</t>
  </si>
  <si>
    <t>55251</t>
  </si>
  <si>
    <t>Ruumide üür</t>
  </si>
  <si>
    <t>32206</t>
  </si>
  <si>
    <t>1</t>
  </si>
  <si>
    <t>Põhitegevuse tulud</t>
  </si>
  <si>
    <t>Lasteaialaste toiduraha</t>
  </si>
  <si>
    <t>32202</t>
  </si>
  <si>
    <t>Lasteaia kohatasu</t>
  </si>
  <si>
    <t>32201</t>
  </si>
  <si>
    <t>kulud kolmandate isikute koolitusele</t>
  </si>
  <si>
    <t>55244</t>
  </si>
  <si>
    <t>Kulud muudele õppevahenditele</t>
  </si>
  <si>
    <t>55243</t>
  </si>
  <si>
    <t>Ravimid, töökaitsevahendid (prillid)</t>
  </si>
  <si>
    <t>55222</t>
  </si>
  <si>
    <t>Hügeenitarbed</t>
  </si>
  <si>
    <t>55221</t>
  </si>
  <si>
    <t>Muud inventarikulud</t>
  </si>
  <si>
    <t>55159</t>
  </si>
  <si>
    <t>Inventari hooldus</t>
  </si>
  <si>
    <t>55157</t>
  </si>
  <si>
    <t>Õppeotstarbeline inventar</t>
  </si>
  <si>
    <t>55155</t>
  </si>
  <si>
    <t>Inventari remondikulud</t>
  </si>
  <si>
    <t>55153</t>
  </si>
  <si>
    <t>Büroomasinad, olmetehnika</t>
  </si>
  <si>
    <t>55152</t>
  </si>
  <si>
    <t>Ruumide sisustus, mööbel</t>
  </si>
  <si>
    <t>55151</t>
  </si>
  <si>
    <t>Isikliku sõiduauto kasutamise kulud</t>
  </si>
  <si>
    <t>55135</t>
  </si>
  <si>
    <t>Koolituslähetused</t>
  </si>
  <si>
    <t>55043</t>
  </si>
  <si>
    <t>Koolituskulud töötajatele, va õpetajad</t>
  </si>
  <si>
    <t>55041</t>
  </si>
  <si>
    <t>Muud administreerimiskulud, pangateenused</t>
  </si>
  <si>
    <t>55009</t>
  </si>
  <si>
    <t>Kulud info- ja PR teenustele k.a. ajalehekuulutuse</t>
  </si>
  <si>
    <t>55008</t>
  </si>
  <si>
    <t>Esindus- ja vastuvõtukulud</t>
  </si>
  <si>
    <t>55005</t>
  </si>
  <si>
    <t>Paljundus- ja printimiskulud</t>
  </si>
  <si>
    <t>55002</t>
  </si>
  <si>
    <t>Raamatud, ajalehed, ajakirjad, muud trükised</t>
  </si>
  <si>
    <t>55001</t>
  </si>
  <si>
    <t>Bürookulud</t>
  </si>
  <si>
    <t>55000</t>
  </si>
  <si>
    <t>Tulumaks erisoodustuselt</t>
  </si>
  <si>
    <t>5062</t>
  </si>
  <si>
    <t>Sotsiaalmaks erisoodustuselt</t>
  </si>
  <si>
    <t>5061</t>
  </si>
  <si>
    <t>Toitlustamiskulud</t>
  </si>
  <si>
    <t>5052</t>
  </si>
  <si>
    <t>Määrasin perenaiste töötasuks 900 eurot</t>
  </si>
  <si>
    <t>muudele residentidele</t>
  </si>
  <si>
    <t>4528</t>
  </si>
  <si>
    <t>Andmevara AS, KOVTP leping nr AV 3-1.2.1/2017/34, KOVTP + SSL aastakulu 950 EUR</t>
  </si>
  <si>
    <t>55147</t>
  </si>
  <si>
    <t>Veebipõhine tarkvara ja infosüsteem</t>
  </si>
  <si>
    <t>3000</t>
  </si>
  <si>
    <t>IKT kulud asutustes</t>
  </si>
  <si>
    <t>Koodimasin OÜ, Stuudium e-päeviku aastakulu 600 EUR</t>
  </si>
  <si>
    <t>IKT riist- ja tarkvara</t>
  </si>
  <si>
    <t>55141</t>
  </si>
  <si>
    <t>Kulud riist- ja tarkvara ostmiseks</t>
  </si>
  <si>
    <t>Telia Eesti AS, telefoni(de) ostukulu aastaks 150 EUR</t>
  </si>
  <si>
    <t>55146</t>
  </si>
  <si>
    <t>Telefonide ost</t>
  </si>
  <si>
    <t>Telia Eesti AS, sideteenuste aaskulu 1500 EUR</t>
  </si>
  <si>
    <t>55144</t>
  </si>
  <si>
    <t>Kulud andmesidele</t>
  </si>
  <si>
    <t>Kulud elektrile</t>
  </si>
  <si>
    <t>55112</t>
  </si>
  <si>
    <t>9606</t>
  </si>
  <si>
    <t>KVHA  Kagu 9 Lasteaed Krõllipesa</t>
  </si>
  <si>
    <t>Muud majandamiskulud</t>
  </si>
  <si>
    <t>551190</t>
  </si>
  <si>
    <t>Kindlustusmaksed</t>
  </si>
  <si>
    <t>55117</t>
  </si>
  <si>
    <t>Kulud valvele</t>
  </si>
  <si>
    <t>55115</t>
  </si>
  <si>
    <t>tehnohooldus</t>
  </si>
  <si>
    <t>551146</t>
  </si>
  <si>
    <t>koristusteenus</t>
  </si>
  <si>
    <t>551143</t>
  </si>
  <si>
    <t>Kulud korrashoiule</t>
  </si>
  <si>
    <t>551140</t>
  </si>
  <si>
    <t>Kulud veele ja kanalisatsioonile</t>
  </si>
  <si>
    <t>55113</t>
  </si>
  <si>
    <t>Kulud küttele</t>
  </si>
  <si>
    <t>55111</t>
  </si>
  <si>
    <t>9621</t>
  </si>
  <si>
    <t>KVHA  Riia 30 Lasteaed Krõllipesa</t>
  </si>
  <si>
    <t>Lasteaia 45.sünnipäeva tähistamiseks</t>
  </si>
  <si>
    <t xml:space="preserve">   Toiduained ja toitlustusteenus</t>
  </si>
  <si>
    <t xml:space="preserve">Õpetajate töötasu </t>
  </si>
  <si>
    <t>Telia Eesti AS, sideteenuste aaskulu 650 EUR</t>
  </si>
  <si>
    <t>ATR Haldused OÜ, toonerite ostu prognoos aastaks 90 EUR</t>
  </si>
  <si>
    <t>55142</t>
  </si>
  <si>
    <t>Kulud remondile ja hooldusele</t>
  </si>
  <si>
    <t>9608</t>
  </si>
  <si>
    <t>KVHA  Kesk-Kaare 19 Lasteaed Karlsson</t>
  </si>
  <si>
    <t>Büroomasinad, olmetehnika. Söögitoa nõudepesumasin vajab väljavahetamist, on mitu korda remonditud, osasid vahetatud.</t>
  </si>
  <si>
    <t>Ruumide sisustus, mööbel rühmades laste mööbel vajab väljavahetamist - mänguasjade riiulid on kulunud, toolid/lauad vajavad väljavahetamist, ajavad pinde ja pole turvalised. Osa mööblist on pärit aastast 1980.</t>
  </si>
  <si>
    <t>Tööriietus õpetajatele tegevusteks õues</t>
  </si>
  <si>
    <t>Riskianalüüsi uuendamine seoses COVID-i ohtudega</t>
  </si>
  <si>
    <t>55224</t>
  </si>
  <si>
    <t>Riskianalüüs</t>
  </si>
  <si>
    <t>Kultuuri- ja vaba aja sisustamise kulud</t>
  </si>
  <si>
    <t>Õppekulu suurenemine: lisandunud 1 rühm erivajadustega lastele</t>
  </si>
  <si>
    <t>Töötajate töötasu - oli esitatud 622 584.0, õige on 621 854 vahe 730 eurot aastas bruto</t>
  </si>
  <si>
    <t>Liikmemaks - Alushariduse Juhtide Ühendus</t>
  </si>
  <si>
    <t>Töötajate v.a. õpetajad sotsiaalmaks - õpetajate sihtraha osa</t>
  </si>
  <si>
    <t>Töötajate v.a. õpetajate töötuskindlustusmakse - õpetajate sihtraha osa</t>
  </si>
  <si>
    <t>Töötajate töötasu - õpetajate sihtraha osa</t>
  </si>
  <si>
    <t>Kingitused ja auhinnad kolmandatele isikutele</t>
  </si>
  <si>
    <t>55006</t>
  </si>
  <si>
    <t>PR2 Printimine A4/A3 värviline (rent), LT22</t>
  </si>
  <si>
    <t>55143</t>
  </si>
  <si>
    <t>Kulud riist- ja tarkvara rendile</t>
  </si>
  <si>
    <t>PR1 Lokaalne failiserver (NAS) (1 tk), LT22</t>
  </si>
  <si>
    <t>PR1 Projektor saali (1 tk), LT22+KVHA</t>
  </si>
  <si>
    <t>Telia Eesti AS, telefoni(de) ostukulu aastaks 250 EUR</t>
  </si>
  <si>
    <t>Telia Eesti AS, sideteenuste aaskulu 715 EUR</t>
  </si>
  <si>
    <t>ATR Haldused OÜ, toonerite ostu prognoos aastaks 300 EUR</t>
  </si>
  <si>
    <t>Lisataotlus PR0 LA Männimäe Mõmmikute rühmale vajalik ehitada varjualune. Tõstetud põhieelarvesse, katteallikas LA eelarvest.</t>
  </si>
  <si>
    <t>551160</t>
  </si>
  <si>
    <t>Kulud jooksvale remondile</t>
  </si>
  <si>
    <t>9623</t>
  </si>
  <si>
    <t>KVHA  Riia 93 Lasteaed Männimäe</t>
  </si>
  <si>
    <t>Töövõtulepingu alusel füüsilistele isikutele makst (Basseinihooldaja leping)</t>
  </si>
  <si>
    <t>Õpetajate töötuskindlustus (hariduse toetusfond) - sihtraha osa</t>
  </si>
  <si>
    <t>Õpetajate sotsiaalmaks (hariduse toetusfondist) - sihtraha osa</t>
  </si>
  <si>
    <t>Õpetajate töötasu-sihtraha osa</t>
  </si>
  <si>
    <t>Lasteaialaste toiduraha, vähenenud 1 rühma võ ja toidu päevaraha vähenemise võrra</t>
  </si>
  <si>
    <t xml:space="preserve">Lasteaia kohatasu, </t>
  </si>
  <si>
    <t>Töötajate v.a. õpetajate töötuskindlustusmakse, vähenenud 1 õpetaja abirra</t>
  </si>
  <si>
    <t>Õpetajate töötuskindlustus (hariduse toetusfond)vähenes 2 õpetaja võrra</t>
  </si>
  <si>
    <t>Töötajate v.a. õpetajad sotsiaalmaks, vähenes  õpetaja abi koha kadumisega</t>
  </si>
  <si>
    <t>Õpetajate sotsiaalmaksriduse toetusfondist)vähenes  2 õpetaja koha kadumisega</t>
  </si>
  <si>
    <t xml:space="preserve">Töötajate töötasu </t>
  </si>
  <si>
    <t>õpetajate töötasu</t>
  </si>
  <si>
    <t>Andmevara Services OÜ, KOVTP leping 3.1-2.9/2021/79, KOVTP + SSL aastakulu 525 EUR</t>
  </si>
  <si>
    <t>Koodimasin OÜ, Stuudium e-päeviku aastakulu 1200 EUR</t>
  </si>
  <si>
    <t>Telia Eesti AS, sideteenuste aaskulu 1360 EUR</t>
  </si>
  <si>
    <t>ATR Haldused OÜ, hoolduslepingu printimise kulud, prognoos aastaks 230 EUR</t>
  </si>
  <si>
    <t>9616</t>
  </si>
  <si>
    <t>KVHA  Posti 20a Kesklinna Lasteaed</t>
  </si>
  <si>
    <t>Lisataotlustest	PR0 Tehnika 12 Midrimaa õppehoone aia uuendamine 4 etapp, katteallikas LA eelarvest.</t>
  </si>
  <si>
    <t>9628</t>
  </si>
  <si>
    <t>KVHA  Tehnika 12 Kesklinna Lasteaed</t>
  </si>
  <si>
    <t>Lisataotlustest  PR1 Tehnika 12 Midrimaa õppehoone paviljoni kohandamine õuesõppe klassiks, kattealliaks LA eelarvest.</t>
  </si>
  <si>
    <t>Koolitusteenused õppekava täitmiseks</t>
  </si>
  <si>
    <t>55248</t>
  </si>
  <si>
    <t>Kodumaised lähetused</t>
  </si>
  <si>
    <t>550301</t>
  </si>
  <si>
    <t>Veebileht HARNO (1 tk, rent), LT22</t>
  </si>
  <si>
    <t>Zone Media OÜ, virtuaalserveri aastakulu 80 EUR</t>
  </si>
  <si>
    <t>GT Tarkvara OÜ, aSc TimeTables aastakulu 120 EUR</t>
  </si>
  <si>
    <t>Riist- ja tarkvara ostmine aastas 700 EUR</t>
  </si>
  <si>
    <t>Cleverbridge AG, Lansweeper litsents, aastakulu 600 EUR</t>
  </si>
  <si>
    <t>ATR Haldused OÜ, toonerite ostu prognoos aastaks 550 EUR</t>
  </si>
  <si>
    <t>9607</t>
  </si>
  <si>
    <t>KVHA  Kesk-Kaare 17 Kaare Kool</t>
  </si>
  <si>
    <t>09601</t>
  </si>
  <si>
    <t>Koolitoit</t>
  </si>
  <si>
    <t>Vaja tõsta sihtrahaks ja kulud ka</t>
  </si>
  <si>
    <t>35008</t>
  </si>
  <si>
    <t>muudelt residentidelt</t>
  </si>
  <si>
    <t>Üüri- ja rendimaksed</t>
  </si>
  <si>
    <t>55134</t>
  </si>
  <si>
    <t>55133</t>
  </si>
  <si>
    <t>55132</t>
  </si>
  <si>
    <t>Kulud kütusele</t>
  </si>
  <si>
    <t>55131</t>
  </si>
  <si>
    <t>551180</t>
  </si>
  <si>
    <t>Välismaised lähetused</t>
  </si>
  <si>
    <t>550302</t>
  </si>
  <si>
    <t>Lapsevanemate tasutavad omaosalused võistlustel</t>
  </si>
  <si>
    <t>32229</t>
  </si>
  <si>
    <t>Muud tulud spordi- ja puhkealasest tegevusest</t>
  </si>
  <si>
    <t>Huvikoolide laagrid, sh hinnatõus</t>
  </si>
  <si>
    <t>32227</t>
  </si>
  <si>
    <t>Huvikoolide laagrid</t>
  </si>
  <si>
    <t>Ringitasu, hinnakasv septembrist arvestatud sisse õppe-treening rühmadel</t>
  </si>
  <si>
    <t>32221</t>
  </si>
  <si>
    <t>Ringitasu</t>
  </si>
  <si>
    <t>Andmevara AS, KOVTP leping nr AV 3-1.2.1/2014/36, KOVTP + SSL aastakulu 525 EUR</t>
  </si>
  <si>
    <t>Koodimasin OÜ, Stuudium e-päeviku aastakulu 2100 EUR</t>
  </si>
  <si>
    <t>Enera OÜ, interneti aastakulu 216 EUR</t>
  </si>
  <si>
    <t>Riistvara ostmine aastas 300 EUR</t>
  </si>
  <si>
    <t>9657</t>
  </si>
  <si>
    <t>KVHA Ranna pst 6 suusabaas</t>
  </si>
  <si>
    <t>Muud tulud haridusalasest tegevusest - kursused ja koolitused</t>
  </si>
  <si>
    <t>32209</t>
  </si>
  <si>
    <t>Muud tulud haridusalasest tegevusest</t>
  </si>
  <si>
    <t>Sotsiaalmaks erisoodustuselt - toitlustamiskulud</t>
  </si>
  <si>
    <t>Tulumaks erisoodustuselt - toitlustamiskulud</t>
  </si>
  <si>
    <t>Toitlustamiskulud - erisoodustusena</t>
  </si>
  <si>
    <t>Kulud õpikutele</t>
  </si>
  <si>
    <t>55241</t>
  </si>
  <si>
    <t>Välismaised lähetused, maksumus  kokku 390 €</t>
  </si>
  <si>
    <t>Ringitasud Kunstikool</t>
  </si>
  <si>
    <t>32200</t>
  </si>
  <si>
    <t>Ringitasud Huvikool, Kunstikool, Muusikakool</t>
  </si>
  <si>
    <t>BestIT OÜ, avaldused.ee päringute aastakulu 20 EUR</t>
  </si>
  <si>
    <t>Telia Eesti AS, valguskaabli kiu rendi aastakulu 480 EUR</t>
  </si>
  <si>
    <t>9651</t>
  </si>
  <si>
    <t>KVHA Posti 11 Kunstikool</t>
  </si>
  <si>
    <t>28</t>
  </si>
  <si>
    <t>Viljandi Muusikakool</t>
  </si>
  <si>
    <t>Ringitasud Muusikakool, arvestatud hinnatõusuga septembrist</t>
  </si>
  <si>
    <t>Inventari rent</t>
  </si>
  <si>
    <t>55154</t>
  </si>
  <si>
    <t>Andmevara AS, KOVTP leping nr AV 3-1.2.1/2013/188, KOVTP + SSL aastakulu 525 EUR</t>
  </si>
  <si>
    <t>Koodimasin OÜ, Stuudium e-päeviku aastakulu 900 EUR</t>
  </si>
  <si>
    <t>Telia Eesti AS, sideteenuste aaskulu 100 EUR</t>
  </si>
  <si>
    <t>Riistvara ostmine aastas 600 EUR</t>
  </si>
  <si>
    <t>9601</t>
  </si>
  <si>
    <t>KVHA  Jakobsoni 16 Muusikakool</t>
  </si>
  <si>
    <t>Kursuste tasud : 2022 a. 3x 10x70= 2100 €</t>
  </si>
  <si>
    <t>õpetajate toa sisustamine, riiulid ja diivan</t>
  </si>
  <si>
    <t>töövõtulepingute sotsiaalmaks</t>
  </si>
  <si>
    <t>töövõtulepingu  töötuskindlustus Töötajate v.a. õpetajate töötuskindlustusmakse</t>
  </si>
  <si>
    <t>Üüritulu madal prognoos tingitud covid-19 järelmõjust, üürnikud on leidnud teised kohad tegutsemiseks, kus ei ole piiranguid olnud</t>
  </si>
  <si>
    <t>Tulude laekumise langus tingitud õpilaste arvu vähenemisest  ca80 õilast puudu</t>
  </si>
  <si>
    <t>Andmevara AS, KOVTP leping nr AV 3-1.2.1/2018/146, KOVTP + SSL aastakulu 950 EUR</t>
  </si>
  <si>
    <t>(LT21) ATR Haldused OÜ, Epson koopiamasina rent ja kasutus aastas kokku 1380 EUR</t>
  </si>
  <si>
    <t>Telia Eesti AS, mobiilsed teenused (3 numbrit), aastakulu 270 EUR</t>
  </si>
  <si>
    <t>Riist- ja tarkvara ostmine aastas 550 EUR</t>
  </si>
  <si>
    <t>9604</t>
  </si>
  <si>
    <t>KVHA  Jakobsoni 47C  Huvikool</t>
  </si>
  <si>
    <t>9653</t>
  </si>
  <si>
    <t>KVHA  Vikerkaare 2 Huvikool Motoring</t>
  </si>
  <si>
    <t xml:space="preserve">Haridus- ja Noorteamet, veebilehe platvorm 10GB, aastakulu 300 EUR	</t>
  </si>
  <si>
    <t>Urania COM OÜ, raamatukogutarkvara Urrami aastakulu 432 EUR</t>
  </si>
  <si>
    <t>Telia Eesti AS, sideteenuste aaskulu 72 EUR</t>
  </si>
  <si>
    <t>Riistvara ostmine aastas 250 EUR</t>
  </si>
  <si>
    <t>MITMESUGUSED MAJANDUSKULUD</t>
  </si>
  <si>
    <t>5540</t>
  </si>
  <si>
    <t>Piletitulu</t>
  </si>
  <si>
    <t>32212</t>
  </si>
  <si>
    <t>9614</t>
  </si>
  <si>
    <t>KVHA  Lossi 31 Nukuteater</t>
  </si>
  <si>
    <t>Intressi- ja viivisekulud kapitaliliisingult - Marika lisas</t>
  </si>
  <si>
    <t>6502</t>
  </si>
  <si>
    <t>Intressi- ja viivisekulud kapitaliliisingult</t>
  </si>
  <si>
    <t>4</t>
  </si>
  <si>
    <t>Investeerimistegevuse kulud</t>
  </si>
  <si>
    <t>Kohustiste tasumine - Marika lisas</t>
  </si>
  <si>
    <t>2586</t>
  </si>
  <si>
    <t>Kohustiste tasumine</t>
  </si>
  <si>
    <t>Tugispetsialisti töötuskindlustus  - 1 koht Perepesasse</t>
  </si>
  <si>
    <t xml:space="preserve">Tugispetsialisti sotsmaks - 1 koht Perepesasse </t>
  </si>
  <si>
    <t xml:space="preserve">Tugispetsialisti töötasu - 1 koht Perepesasse </t>
  </si>
  <si>
    <t>Tugispetsialisti sotsmaks</t>
  </si>
  <si>
    <t>(LT21) Haridus- ja Noorteamet, KHS.KOV, aastakulu 3816 EUR</t>
  </si>
  <si>
    <t>ATR Haldused OÜ, toonerite ostu prognoos aastaks 225 EUR</t>
  </si>
  <si>
    <t>Teenused</t>
  </si>
  <si>
    <t>32246</t>
  </si>
  <si>
    <t>Toiduraha</t>
  </si>
  <si>
    <t>32244</t>
  </si>
  <si>
    <t>Muud sõidukite ülalpidamiskulud</t>
  </si>
  <si>
    <t>55139</t>
  </si>
  <si>
    <t>Andmevara AS, KOVTP leping nr AV 3-1.2.1/2016/77, KOVTP + SSL aastakulu 525 EUR</t>
  </si>
  <si>
    <t>Telia Eesti AS, sideteenuste aaskulu 220 EUR</t>
  </si>
  <si>
    <t>ATR Haldused OÜ, toonerite ostu prognoos aastaks 450 EUR</t>
  </si>
  <si>
    <t>9636</t>
  </si>
  <si>
    <t>KVHA  Kaalu 9 Saun</t>
  </si>
  <si>
    <t>10402</t>
  </si>
  <si>
    <t>Muu perekondade ja laste sotsiaalne kaitse</t>
  </si>
  <si>
    <t>Perenõustaja palgavahe (2000-1354)*12*0,008 maksud</t>
  </si>
  <si>
    <t>Perenõustaja palgavahe maksud (2000-1354)*12*0,33</t>
  </si>
  <si>
    <t>Perenõustaja palgavahe (2000-1354)*12</t>
  </si>
  <si>
    <t>Töövõtulepingute maksud</t>
  </si>
  <si>
    <t>Perenõustaja  töötuskindlustusmakse  - 1 koht  haridusvaldkonna arvelt</t>
  </si>
  <si>
    <t xml:space="preserve">Perenõustaja  sotsiaalmaks - 1 koht haridusvaldkonna arvelt </t>
  </si>
  <si>
    <t xml:space="preserve">Perenõustaja töötasu - 1 koht  haridusvaldkonna arvelt,  kuutasu 1354 € </t>
  </si>
  <si>
    <t>Turvakodule</t>
  </si>
  <si>
    <t xml:space="preserve">Töövõtulepingu alusel füüsilistele isikutele </t>
  </si>
  <si>
    <t>Sihkulutus Lapse Heaolu Arengukeskus, Perepesa Pugu aastakulu 806 EUR</t>
  </si>
  <si>
    <t>Üüri- ja rendimaksed, sotsiaalameti eelarvest lisatud summa</t>
  </si>
  <si>
    <t>9658</t>
  </si>
  <si>
    <t>KVHA Tallinna 2 - Perepesa</t>
  </si>
  <si>
    <t>10700</t>
  </si>
  <si>
    <t>Riskirühmade sotsiaalhoolekandeasutused</t>
  </si>
  <si>
    <t>Laste turvakodu - töövõtulepingute maksud</t>
  </si>
  <si>
    <t xml:space="preserve">Laste turvakodu  - töövõtulepingute maksud </t>
  </si>
  <si>
    <t>Laste turvakodu -  töövõtulepingute  alusel makstud tasud</t>
  </si>
  <si>
    <t>Muud tulud sotsiaalabialasest tegevusest</t>
  </si>
  <si>
    <t>32249</t>
  </si>
  <si>
    <t>44</t>
  </si>
  <si>
    <t>Viljandi Hoolekandekeskus</t>
  </si>
  <si>
    <t>Üür</t>
  </si>
  <si>
    <t>32248</t>
  </si>
  <si>
    <t>ERI- JA VORMIRIIETUS, v.a kaitseotstarbelised kulu</t>
  </si>
  <si>
    <t>5532</t>
  </si>
  <si>
    <t>Meditsiiniline teenindamine</t>
  </si>
  <si>
    <t>55225</t>
  </si>
  <si>
    <t>Saabuvate klientide tervislik seisund on muutunud halvemaks (sageli saabutakse haigla õendusosakonnast)</t>
  </si>
  <si>
    <t>Hooldustegevuste sageduse muutmine ja eeldatav hinnatõus</t>
  </si>
  <si>
    <t>Personali toiduraha</t>
  </si>
  <si>
    <t>Laekumised hoolduskulude katteks</t>
  </si>
  <si>
    <t>32241</t>
  </si>
  <si>
    <t>Mähkmed</t>
  </si>
  <si>
    <t>32242</t>
  </si>
  <si>
    <t>Laekumine Sotsiaalmajale</t>
  </si>
  <si>
    <t>Ravimid</t>
  </si>
  <si>
    <t>32247</t>
  </si>
  <si>
    <t>Riigilõivukulu</t>
  </si>
  <si>
    <t>6014</t>
  </si>
  <si>
    <t>Muud mitmesugused majanduskulud</t>
  </si>
  <si>
    <t>55409</t>
  </si>
  <si>
    <t>Tervise edendamise kulud</t>
  </si>
  <si>
    <t>55403</t>
  </si>
  <si>
    <t>Juriidilised, auditeerimis- jms teenused</t>
  </si>
  <si>
    <t>55007</t>
  </si>
  <si>
    <t>CarlNet OÜ virtuaalserveri aastakulu 216 EUR</t>
  </si>
  <si>
    <t>Microsoft Office 365, 30 litsentsi aastakulu 1500 EUR</t>
  </si>
  <si>
    <t>Ohoi OÜ töövõtulepingu aastakulu 864 EUR</t>
  </si>
  <si>
    <t>Riist- ja tarkvara ostmine aastas 1200 EUR</t>
  </si>
  <si>
    <t>55119</t>
  </si>
  <si>
    <t>9660</t>
  </si>
  <si>
    <t>KVHA  Lastekodu 6 Viiratsi</t>
  </si>
  <si>
    <t>55114</t>
  </si>
  <si>
    <t>Juhtide töötuskindlustus (hariduse toetusfondist)</t>
  </si>
  <si>
    <t>50645</t>
  </si>
  <si>
    <t>Juhtide sotsiaalmaks (hariduse toetusfondist)</t>
  </si>
  <si>
    <t>50635</t>
  </si>
  <si>
    <t>Juhtide töötasu koolides</t>
  </si>
  <si>
    <t>50025</t>
  </si>
  <si>
    <t>MUU ERIVARUSTUS JA ERIMATERJALID</t>
  </si>
  <si>
    <t>5539</t>
  </si>
  <si>
    <t>Muud hariduskulud</t>
  </si>
  <si>
    <t>55249</t>
  </si>
  <si>
    <t>TÖÖMASINATE JA SEADMETE MAJANDAMSIKULUD</t>
  </si>
  <si>
    <t>5516</t>
  </si>
  <si>
    <t>Alfanet OÜ, virtuaalserveri rendi aastakulu 144 EUR</t>
  </si>
  <si>
    <t>Haridus- ja Noorteamet, (kvp_kov_2gb) Veebilehe platvorm 2GB, aastakulu 150 EUR</t>
  </si>
  <si>
    <t>eKool, Untis uuenduse kulu 105 EUR</t>
  </si>
  <si>
    <t>Telia Eesti AS, ISDN aastakulu 765 EUR</t>
  </si>
  <si>
    <t>GT Tarkvara OÜ, AnyDesk litsents HT-le, aastakulu 250 EUR</t>
  </si>
  <si>
    <t>ATR Haldused OÜ, printimiste kasutused (AP-HL-012) aastakulu 1800 EUR</t>
  </si>
  <si>
    <t>Riist- ja tarkvara ostmine aastas 2000 EUR</t>
  </si>
  <si>
    <t>Viljandi Jakobsoni Kooli ujula remondi reserv</t>
  </si>
  <si>
    <t>1551</t>
  </si>
  <si>
    <t>Hooned ja rajatised</t>
  </si>
  <si>
    <t>9622</t>
  </si>
  <si>
    <t>KVHA  Riia 91 Jakobsoni Kool</t>
  </si>
  <si>
    <t xml:space="preserve">Juhtide töötasu koolides - 52670 € sihtraha real </t>
  </si>
  <si>
    <t>Elkdata OÜ, domeeni ja PHP aastakulu kokku 200 EUR</t>
  </si>
  <si>
    <t>Telia Eesti AS, telefoni(de) ostukulu aastaks 300 EUR</t>
  </si>
  <si>
    <t>Koodimasin OÜ, Stuudium e-päeviku aastakulu 1680 EUR</t>
  </si>
  <si>
    <t>(LT21) Dokumendikaamerad (10 tk), aastane kulu 1500 EUR</t>
  </si>
  <si>
    <t>Telia Eesti AS, sideteenuste aaskulu 1310 EUR</t>
  </si>
  <si>
    <t>Teknet Arvutid OÜ, Linux failiserveri hooldusteenuse aastakulu 3120 EUR</t>
  </si>
  <si>
    <t>GT Tarkvara OÜ, aSc TimeTables aastakulu 70 EUR</t>
  </si>
  <si>
    <t>Riist- ja tarkvara ostmine aastas 1250 EUR</t>
  </si>
  <si>
    <t>Eesti Koolitehnika OÜ, arvutiprogramm KOOLIKELL aastakulu 130 EUR</t>
  </si>
  <si>
    <t>ATR Haldused OÜ, koopiamasina rent ja kasutus aastas kokku 1150 EUR</t>
  </si>
  <si>
    <t>(LT21) Serveri rent, aastane kulu 2720 EUR</t>
  </si>
  <si>
    <t>9602</t>
  </si>
  <si>
    <t>KVHA  Jakobsoni 42/42A  Kesklinna Kool</t>
  </si>
  <si>
    <t>9605</t>
  </si>
  <si>
    <t>KVHA  Jakobsoni 51  Kesklinna Kool</t>
  </si>
  <si>
    <t>9629</t>
  </si>
  <si>
    <t>KVHA  Uueveski 1 Kesklinna Kool</t>
  </si>
  <si>
    <t>9630</t>
  </si>
  <si>
    <t>KVHA  Uus 26A Kesklinna Kool garaaž</t>
  </si>
  <si>
    <t>9647</t>
  </si>
  <si>
    <t>KVHA  Uueveski 1_1 Keeltemaja</t>
  </si>
  <si>
    <t>49</t>
  </si>
  <si>
    <t>Viljandi Paalalinna Kool</t>
  </si>
  <si>
    <t>Radicenter OÜ, veebimajutuse aastakulu 100 EUR</t>
  </si>
  <si>
    <t>Telia Eesti AS, sideteenuste aaskulu 800 EUR</t>
  </si>
  <si>
    <t>Riistvara ostmine aastas 1850 EUR</t>
  </si>
  <si>
    <t>(LT21) Serveri rent, aastane kulu 2440 EUR</t>
  </si>
  <si>
    <t>9615</t>
  </si>
  <si>
    <t>KVHA  Paala46 Paalalinna Kool</t>
  </si>
  <si>
    <t>Ruumide rent - Telia</t>
  </si>
  <si>
    <t>32216</t>
  </si>
  <si>
    <t>Ruumide rent</t>
  </si>
  <si>
    <t>53</t>
  </si>
  <si>
    <t>Viljandi Linnaraamatukogu</t>
  </si>
  <si>
    <t>08201</t>
  </si>
  <si>
    <t>Raamatukogud</t>
  </si>
  <si>
    <t>Töövõtulepingute töötuskindlustusmakse</t>
  </si>
  <si>
    <t>Töövõtulepingute sotsiaalmaks</t>
  </si>
  <si>
    <t>Töövõtulepingute maksudeks</t>
  </si>
  <si>
    <t>Ruumide sisustus, mööbel - teenindussaali 2002. a soetatud diivanite vahetus</t>
  </si>
  <si>
    <t>Raamatute ost Linnaraamatukogus</t>
  </si>
  <si>
    <t>55231</t>
  </si>
  <si>
    <t>Tervisekontroll - 12 inimest</t>
  </si>
  <si>
    <t>Kulud info- ja PR teenustele k.a. ajalehekuulutuse - 2022. a on vabariiklik raamatukogude teema-aasta</t>
  </si>
  <si>
    <t>Viivised</t>
  </si>
  <si>
    <t>32214</t>
  </si>
  <si>
    <t>Tasulised teenused</t>
  </si>
  <si>
    <t>32213</t>
  </si>
  <si>
    <t>Andmevara Services OÜ, KOVTP leping 3.1-2.9/2021/88, KOVTP + SSL aastakulu 525 EUR</t>
  </si>
  <si>
    <t>Urania COM OÜ, raamatukogutarkvara Urrami aastakulu 600 EUR</t>
  </si>
  <si>
    <t>Riistvara ostmine aastas 1200 EUR</t>
  </si>
  <si>
    <t>Cleveron AS, raamatukapi rendi ning ülekasutuse aastakulu 600 EUR</t>
  </si>
  <si>
    <t>Kulud korrashoidule läheb arve edasi (kaasomandi) teisele omanikule iga kuu 300 eurot</t>
  </si>
  <si>
    <t>32215</t>
  </si>
  <si>
    <t>Tulu kommunaalmaksetest</t>
  </si>
  <si>
    <t>9627</t>
  </si>
  <si>
    <t>KVHA  Tallinna 7-11/1 Linnaraamatukogu</t>
  </si>
  <si>
    <t>54</t>
  </si>
  <si>
    <t>SAKALA KESKUS - Kultuuritöö</t>
  </si>
  <si>
    <t>Linna ürituste korraldamine</t>
  </si>
  <si>
    <t>08109</t>
  </si>
  <si>
    <t>Vaba aja üritused</t>
  </si>
  <si>
    <t>Mitte-linna poolt tellitud sündmuste korraldamine, näituste kulud.</t>
  </si>
  <si>
    <t>08202</t>
  </si>
  <si>
    <t>Rahvakultuur</t>
  </si>
  <si>
    <t>55129</t>
  </si>
  <si>
    <t>55126</t>
  </si>
  <si>
    <t>Tasulised teenused - tehnika ja inventari rent</t>
  </si>
  <si>
    <t>Elkdata OÜ, domeeni sakalakeskus.ee aastakulu 75 EUR (km-ga)</t>
  </si>
  <si>
    <t>Riistvara ostmine aastas 700 EUR (km-ga)</t>
  </si>
  <si>
    <t>9626</t>
  </si>
  <si>
    <t>KVHA  Tallinna 5 Sakala Keskus</t>
  </si>
  <si>
    <t>Kultuuri muud kulud - muuseumipoe kaubad</t>
  </si>
  <si>
    <t>55259</t>
  </si>
  <si>
    <t>Kultuuri muud kulud</t>
  </si>
  <si>
    <t>Muud tulud kultuurialasest tegevusest - muuseumipood</t>
  </si>
  <si>
    <t>32219</t>
  </si>
  <si>
    <t>Muud tulud kultuurialasest tegevusest</t>
  </si>
  <si>
    <t>Tasulised teenused - ruumide rent ja töötoad</t>
  </si>
  <si>
    <t>WaveCom AS, veebimajutuse kondas.ee aastakulu 120 EUR (km-ga)</t>
  </si>
  <si>
    <t>Telia Eesti AS, Internet Pikk tn 8, aastakulu 445 EUR (km-ga)</t>
  </si>
  <si>
    <t>9634</t>
  </si>
  <si>
    <t>KVHA  Pikk 8 Kondase Keskus</t>
  </si>
  <si>
    <t>Õpilasmalevlaste töötasu</t>
  </si>
  <si>
    <t>kultuuri- ja vaba aja sisustamise kulud - hariduse või kultuuri reservist</t>
  </si>
  <si>
    <t>Õpilasmaleva ürituste kulud</t>
  </si>
  <si>
    <t>Õpilasmaleva transpordikulud</t>
  </si>
  <si>
    <t>Õpilasmaleva töötasu maksud</t>
  </si>
  <si>
    <t xml:space="preserve">Õpilasmaleva  juhendajate töötasu </t>
  </si>
  <si>
    <t>Õpilasmaleva tulu tööandjatelt</t>
  </si>
  <si>
    <t xml:space="preserve">Õpilasmaleva koolituskulud </t>
  </si>
  <si>
    <t>Õpilasmaleva muud administreerimiskulud</t>
  </si>
  <si>
    <t>Telia Eesti AS, Internet Hariduse tn 12, aastakulu 520 EUR (km-ga)</t>
  </si>
  <si>
    <t>Riistvara ostmine aastas 150 EUR (km-ga)</t>
  </si>
  <si>
    <t>9635</t>
  </si>
  <si>
    <t>KVHA  Hariduse 12a Lennukitehas</t>
  </si>
  <si>
    <t>Muud tulud spordi- ja puhkealasest tegevusest - Järvejooks</t>
  </si>
  <si>
    <t>Järveäärne tervisesporditaristu</t>
  </si>
  <si>
    <t>kultuuri- ja vaba aja sisustamise kulud - järvejooks</t>
  </si>
  <si>
    <t>55125</t>
  </si>
  <si>
    <t>55128</t>
  </si>
  <si>
    <t>55127</t>
  </si>
  <si>
    <t>55124</t>
  </si>
  <si>
    <t>55123</t>
  </si>
  <si>
    <t>55122</t>
  </si>
  <si>
    <t>32224</t>
  </si>
  <si>
    <t>Preemiad, autasud, väljamaksed füüsilistele isikut</t>
  </si>
  <si>
    <t>4139</t>
  </si>
  <si>
    <t>Riistvara ostmine aastas 250 EUR (km-ga)</t>
  </si>
  <si>
    <t>Telia Eesti AS, sideteenuste aaskulu 765 EUR (km-ga)</t>
  </si>
  <si>
    <t>Telegrupp AS, 4G ühendus rannas, aastakulu 792 EUR (km-ga)</t>
  </si>
  <si>
    <t>9217</t>
  </si>
  <si>
    <t>KVHA  Leola 18 garaazid</t>
  </si>
  <si>
    <t>9617</t>
  </si>
  <si>
    <t>KVHA  Ranna 1 Staadion</t>
  </si>
  <si>
    <t>9618</t>
  </si>
  <si>
    <t>KVHA  Ranna 11 Vetelpääste</t>
  </si>
  <si>
    <t>9620</t>
  </si>
  <si>
    <t>KVHA  Ranna 13 Sõudeelling</t>
  </si>
  <si>
    <t>9624</t>
  </si>
  <si>
    <t>KVHA  Riia 93C Aerutamisbaas</t>
  </si>
  <si>
    <t>9625</t>
  </si>
  <si>
    <t>KVHA  Suur-Kaare 33A Spordihall</t>
  </si>
  <si>
    <t>9631</t>
  </si>
  <si>
    <t>KVHA  Vaksali 4 Spordihoone uus osa</t>
  </si>
  <si>
    <t>9638</t>
  </si>
  <si>
    <t>KVHA  Uueveski 1 Kesklinna Kooli võimla</t>
  </si>
  <si>
    <t>9800</t>
  </si>
  <si>
    <t>KVHA Männimäe jalgpallihall</t>
  </si>
  <si>
    <t>59</t>
  </si>
  <si>
    <t>SAKALA KESKUS - Lauluväljak</t>
  </si>
  <si>
    <t>Koristusteenus - sisekoristus</t>
  </si>
  <si>
    <t>9502</t>
  </si>
  <si>
    <t>KVHA  Talli 2 Lauluväljak</t>
  </si>
  <si>
    <t>Muud majandamiskulud - rajatiste tehnohooldus</t>
  </si>
  <si>
    <t>82</t>
  </si>
  <si>
    <t>Viljandi Linnahooldus</t>
  </si>
  <si>
    <t>05101</t>
  </si>
  <si>
    <t>Avalike alade puhastus</t>
  </si>
  <si>
    <t>Muud erisoodustused</t>
  </si>
  <si>
    <t>5059</t>
  </si>
  <si>
    <t>Linnahooldusele sõiduki soetamine - kasutuseks juhatajale ja haldusjuhile töökohustuste täitmiseks</t>
  </si>
  <si>
    <t>1554</t>
  </si>
  <si>
    <t>Masinate ja seadmete, sh transpordivahendite soeta</t>
  </si>
  <si>
    <t>Elektri müügist saadav tulu (Paala järve suvekohvik, Lastepargi kiosk)</t>
  </si>
  <si>
    <t>32252</t>
  </si>
  <si>
    <t>Müüa ära ebatarvilikud  seadmed (puiduhakkur,   aiaprits) ei ole kasutust leidnud  viimase 3 aasta jooksul</t>
  </si>
  <si>
    <t>3888</t>
  </si>
  <si>
    <t>Eespool nimetamata muud tulud</t>
  </si>
  <si>
    <t>Seni tänavate aastaringne hooldus haldusameti eelarves, nüüd Linnahooldusel 636488-siht324548)</t>
  </si>
  <si>
    <t>Linnahooldusele uue raideri ostmine, vanad on amortiseerunud ja vajavad väljavahetamist</t>
  </si>
  <si>
    <t>Hooldustehnika</t>
  </si>
  <si>
    <t>55156</t>
  </si>
  <si>
    <t>Riistvara remont ja ostimine aastas 300 EUR</t>
  </si>
  <si>
    <t>Tele2 Eesti AS, sideteenuste aastakulu 312 EUR</t>
  </si>
  <si>
    <t>9209</t>
  </si>
  <si>
    <t>KVHA  Musta tee 30 Linnahooldus</t>
  </si>
  <si>
    <t>Prügivedu</t>
  </si>
  <si>
    <t>551141</t>
  </si>
  <si>
    <t xml:space="preserve">	Elektri müügist saadav tulu (Paala järve suvekohvik, Lastepargi kiosk)</t>
  </si>
  <si>
    <t>06300</t>
  </si>
  <si>
    <t>Veevarustus</t>
  </si>
  <si>
    <t>08103</t>
  </si>
  <si>
    <t>Puhkepargid ja -baasid</t>
  </si>
  <si>
    <t>Kulud mänguväljakute korrashoiule - summa HA eelarvest KU336 realt</t>
  </si>
  <si>
    <t>9610</t>
  </si>
  <si>
    <t>KVHA  Laidoneri 5C Vana Veetorn</t>
  </si>
  <si>
    <t>KU053</t>
  </si>
  <si>
    <t>Linna ajutiste lepinguliste töötajate töötasu</t>
  </si>
  <si>
    <t>KU051</t>
  </si>
  <si>
    <t>Linna töötajate töötasufond</t>
  </si>
  <si>
    <t>KU049</t>
  </si>
  <si>
    <t>Linna ametnike palgafond</t>
  </si>
  <si>
    <t>Avaliku teenistuse ametnike töötasu</t>
  </si>
  <si>
    <t>50011</t>
  </si>
  <si>
    <t>Muud toetused</t>
  </si>
  <si>
    <t>50023</t>
  </si>
  <si>
    <t>KU052</t>
  </si>
  <si>
    <t>Linna töötajate toetused</t>
  </si>
  <si>
    <t>KU093</t>
  </si>
  <si>
    <t>Linna transpordikulude hüvitis</t>
  </si>
  <si>
    <t>KU081</t>
  </si>
  <si>
    <t>Linna maksud erisoodustuselt</t>
  </si>
  <si>
    <t>KU059</t>
  </si>
  <si>
    <t>Linna muud erisoodustused</t>
  </si>
  <si>
    <t>KU058</t>
  </si>
  <si>
    <t>Linna toitlustamine erisoodustusena</t>
  </si>
  <si>
    <t>VALITAVAD AMETNIKUD</t>
  </si>
  <si>
    <t>5000</t>
  </si>
  <si>
    <t>ADMINISTREERIMISKULUD</t>
  </si>
  <si>
    <t>5500</t>
  </si>
  <si>
    <t>KU124</t>
  </si>
  <si>
    <t>Arengukava</t>
  </si>
  <si>
    <t>01600</t>
  </si>
  <si>
    <t>Muud üldised valitsussektori teenused</t>
  </si>
  <si>
    <t>KU142</t>
  </si>
  <si>
    <t>Eesti Linnade ja Valdade Liidu liikmemaks</t>
  </si>
  <si>
    <t>valitsussektorisisesed toetused</t>
  </si>
  <si>
    <t>4520</t>
  </si>
  <si>
    <t>KU145</t>
  </si>
  <si>
    <t>Viljandimaa Omavalitsuste Liidu ühisürituste tasu</t>
  </si>
  <si>
    <t>KU141</t>
  </si>
  <si>
    <t>Viljandimaa Omavalitsuste Liidu liikmemaks</t>
  </si>
  <si>
    <t>KU221</t>
  </si>
  <si>
    <t>Projektide kaasfinantseerimine</t>
  </si>
  <si>
    <t>04740</t>
  </si>
  <si>
    <t>Üldmajanduslikud arendusprojektid</t>
  </si>
  <si>
    <t>KU21K</t>
  </si>
  <si>
    <t>Vastuvõttude kulud</t>
  </si>
  <si>
    <t>L1130</t>
  </si>
  <si>
    <t>Avalike suhete ja turismiameti juhataja</t>
  </si>
  <si>
    <t>Linna Teataja - vaheleht</t>
  </si>
  <si>
    <t>KU211</t>
  </si>
  <si>
    <t>Turism Linna Teataja</t>
  </si>
  <si>
    <t>04730</t>
  </si>
  <si>
    <t>Turism</t>
  </si>
  <si>
    <t>Linnatund</t>
  </si>
  <si>
    <t>KU210</t>
  </si>
  <si>
    <t>Turismi Linnatund</t>
  </si>
  <si>
    <t>Mulgi mehe reklaamimaks</t>
  </si>
  <si>
    <t>6013</t>
  </si>
  <si>
    <t>Muud maksud</t>
  </si>
  <si>
    <t>KU216</t>
  </si>
  <si>
    <t>Turism Mulgi mehe reklaamimaks</t>
  </si>
  <si>
    <t>KU244</t>
  </si>
  <si>
    <t>Ettevõtlusega seotud üritused</t>
  </si>
  <si>
    <t>KU240</t>
  </si>
  <si>
    <t>Piletimajandus</t>
  </si>
  <si>
    <t>KU220</t>
  </si>
  <si>
    <t>Turism trükised, sümboolika</t>
  </si>
  <si>
    <t>ADMINISTREERIMISKULUD siia tuleks leida lisaraha et kogukonnaäpp tellida, realt KU21T võtan 5000</t>
  </si>
  <si>
    <t>KU217</t>
  </si>
  <si>
    <t>Monitooringud</t>
  </si>
  <si>
    <t>KU215</t>
  </si>
  <si>
    <t>VOL Turismiinfokeskus</t>
  </si>
  <si>
    <t>ADMINISTREERIMISKULUD lisasin 500 eurot infopunkti realt</t>
  </si>
  <si>
    <t>KU214</t>
  </si>
  <si>
    <t>Turismi giidi-tuur</t>
  </si>
  <si>
    <t>KU213</t>
  </si>
  <si>
    <t>Rahvusvahelised Hansapäevad</t>
  </si>
  <si>
    <t>KU219</t>
  </si>
  <si>
    <t>Turismimess</t>
  </si>
  <si>
    <t>KU212</t>
  </si>
  <si>
    <t>Turism suhted sõpruslinnadega</t>
  </si>
  <si>
    <t>2022. aasta turunduse peamine suund on ....digitaalsed uuendused linna turundamisel, mobiilirakendused ja kodulehe visitviljandi uuendamine, siit võtan 5000 eurot reale KU217 kogukonnaäpi jaoks</t>
  </si>
  <si>
    <t>5525</t>
  </si>
  <si>
    <t>KOMMUNIKATSIOONI-, KULTUURI- JA VABA  AJA SISUSTAMISE KULUD</t>
  </si>
  <si>
    <t>KU21T</t>
  </si>
  <si>
    <t>Linna turundus</t>
  </si>
  <si>
    <t>ADMINISTREERIMISKULUD +4000 ootamatuteks plaanideks</t>
  </si>
  <si>
    <t>KU209</t>
  </si>
  <si>
    <t>Turismi foto-video ja muud kulud</t>
  </si>
  <si>
    <t>ADMINISTREERIMISKULUDlisan 205 eurot</t>
  </si>
  <si>
    <t>KU208</t>
  </si>
  <si>
    <t>Turism kodulehekülg</t>
  </si>
  <si>
    <t>04900</t>
  </si>
  <si>
    <t>Muu majandus (sh majanduse haldus)</t>
  </si>
  <si>
    <t>KOOLITUSKULUD OMA TÖÖTAJATELE</t>
  </si>
  <si>
    <t>5504</t>
  </si>
  <si>
    <t>KU026</t>
  </si>
  <si>
    <t>Volikogu personalikoolitus</t>
  </si>
  <si>
    <t>L1140</t>
  </si>
  <si>
    <t>Personalijuht</t>
  </si>
  <si>
    <t>KU023</t>
  </si>
  <si>
    <t>Volikogu kuulutused</t>
  </si>
  <si>
    <t>KU021</t>
  </si>
  <si>
    <t>Volikogu külalised, lilled, vesi</t>
  </si>
  <si>
    <t>KU079</t>
  </si>
  <si>
    <t>Linna koolituslähetused</t>
  </si>
  <si>
    <t>KU069</t>
  </si>
  <si>
    <t>Linna külaliste vastuvõtt</t>
  </si>
  <si>
    <t>KU027</t>
  </si>
  <si>
    <t>Volikogu ruumide kulud</t>
  </si>
  <si>
    <t>KU112</t>
  </si>
  <si>
    <t>Tervise edendamise kulu</t>
  </si>
  <si>
    <t>MEDITSIINIKULUD JA HÜGEENITARBED</t>
  </si>
  <si>
    <t>5522</t>
  </si>
  <si>
    <t>KU100</t>
  </si>
  <si>
    <t>Linna tervisekontroll</t>
  </si>
  <si>
    <t>KU099</t>
  </si>
  <si>
    <t>Linna ravimid, töökaitsevahendid (prillid)</t>
  </si>
  <si>
    <t>KU098</t>
  </si>
  <si>
    <t>Linna med ja hügieenitarbed</t>
  </si>
  <si>
    <t>INVENTARI KULUD, V.A INFOTEHNOLOOGIA</t>
  </si>
  <si>
    <t>5515</t>
  </si>
  <si>
    <t>INVENTARI KULUD, v.a IKT</t>
  </si>
  <si>
    <t>KU105</t>
  </si>
  <si>
    <t>Linna inventari hooldus</t>
  </si>
  <si>
    <t>KU097</t>
  </si>
  <si>
    <t>Linna  büroomasinad, olmetehnoloogia</t>
  </si>
  <si>
    <t>INFO-JA KOMMUNIKATSIOONITEHNOLOOGIA KULUD</t>
  </si>
  <si>
    <t>5514</t>
  </si>
  <si>
    <t>IKT KULUD</t>
  </si>
  <si>
    <t>KU113</t>
  </si>
  <si>
    <t>Arvutite rent ja majutus</t>
  </si>
  <si>
    <t>KU075</t>
  </si>
  <si>
    <t>Linna muud adminkulud</t>
  </si>
  <si>
    <t>SÕIDUKITE ÜLALPIDAMISE KULUD</t>
  </si>
  <si>
    <t>5513</t>
  </si>
  <si>
    <t>KU094</t>
  </si>
  <si>
    <t>Linna muud sõidukite kulud (parkimine jm)</t>
  </si>
  <si>
    <t>KU091</t>
  </si>
  <si>
    <t>Linna sõidukite kindlustusmaksed</t>
  </si>
  <si>
    <t>KU090</t>
  </si>
  <si>
    <t>Linna sõidukite remont ja hooldus</t>
  </si>
  <si>
    <t>KU089</t>
  </si>
  <si>
    <t>Linna sõidukite bensiinikulu</t>
  </si>
  <si>
    <t>KU078</t>
  </si>
  <si>
    <t>Linna personalikoolitus</t>
  </si>
  <si>
    <t>LÄHETUSKULUD</t>
  </si>
  <si>
    <t>5503</t>
  </si>
  <si>
    <t>KU077</t>
  </si>
  <si>
    <t>Linna välislähetused</t>
  </si>
  <si>
    <t>KU076</t>
  </si>
  <si>
    <t>Linna riigisisesed lähetused</t>
  </si>
  <si>
    <t>KU072</t>
  </si>
  <si>
    <t>Linna kuulutused</t>
  </si>
  <si>
    <t>KU068</t>
  </si>
  <si>
    <t>Linna postikulu</t>
  </si>
  <si>
    <t>KU067</t>
  </si>
  <si>
    <t>Linna sidekulu</t>
  </si>
  <si>
    <t>KU066</t>
  </si>
  <si>
    <t>Linna paljundus- ja trükikulu</t>
  </si>
  <si>
    <t>KU064</t>
  </si>
  <si>
    <t>Linna trükitööd</t>
  </si>
  <si>
    <t>Bürookulu</t>
  </si>
  <si>
    <t>KU063</t>
  </si>
  <si>
    <t>Linna raamatud, ajakirjandus</t>
  </si>
  <si>
    <t>Raamatud, ajakirjandus</t>
  </si>
  <si>
    <t>KU062</t>
  </si>
  <si>
    <t>Linna bürookulu</t>
  </si>
  <si>
    <t>ESAÜ liikmemaks</t>
  </si>
  <si>
    <t>KU07L</t>
  </si>
  <si>
    <t>Linna liikmemaksud</t>
  </si>
  <si>
    <t>FT048</t>
  </si>
  <si>
    <t>Kapitalirendi tagasimakse</t>
  </si>
  <si>
    <t>KU14M</t>
  </si>
  <si>
    <t>Muud intressikulud</t>
  </si>
  <si>
    <t>L1150</t>
  </si>
  <si>
    <t>Haridus- ja kultuuriameti juhataja</t>
  </si>
  <si>
    <t>Spordikooli teenus teistele OV-le</t>
  </si>
  <si>
    <t>32226</t>
  </si>
  <si>
    <t>TU080</t>
  </si>
  <si>
    <t>Spordikooli teenus teistelt KOVidelt</t>
  </si>
  <si>
    <t>KU487</t>
  </si>
  <si>
    <t>Kultuuri- ja spordipreemia</t>
  </si>
  <si>
    <t>KU413</t>
  </si>
  <si>
    <t>Spordireserv</t>
  </si>
  <si>
    <t>45008</t>
  </si>
  <si>
    <t>KU39S</t>
  </si>
  <si>
    <t>Saavutussportlaste tunnustamine</t>
  </si>
  <si>
    <t>KU396</t>
  </si>
  <si>
    <t>Spordivaldkonna tegevustoetused</t>
  </si>
  <si>
    <t>KU399</t>
  </si>
  <si>
    <t>Noortespordi toetus</t>
  </si>
  <si>
    <t>KU376</t>
  </si>
  <si>
    <t>Viljandi Jäähall SA</t>
  </si>
  <si>
    <t>valitsussektorisse kuuluvatele sihtasutustele</t>
  </si>
  <si>
    <t>450003</t>
  </si>
  <si>
    <t>KU374</t>
  </si>
  <si>
    <t>Holstre-Polli Vabaajakeskus SA</t>
  </si>
  <si>
    <t>KU352</t>
  </si>
  <si>
    <t>Spordistipendiumid</t>
  </si>
  <si>
    <t>KU39P</t>
  </si>
  <si>
    <t>Spordivaldkonna projektitoetused</t>
  </si>
  <si>
    <t>KU43P</t>
  </si>
  <si>
    <t>Noorsootöö projektitoetused</t>
  </si>
  <si>
    <t>KU49P</t>
  </si>
  <si>
    <t>Kultuurivaldkonna projektitoetused</t>
  </si>
  <si>
    <t>Summa suurendatud spordivaldkonna tegevustoetustega samale tasemele.</t>
  </si>
  <si>
    <t>KU494</t>
  </si>
  <si>
    <t>Kultuurivaldkonna tegevustoetused</t>
  </si>
  <si>
    <t>KU417</t>
  </si>
  <si>
    <t>Teater Ugala</t>
  </si>
  <si>
    <t>Tartu 2024 admin ja reserv</t>
  </si>
  <si>
    <t>KU482</t>
  </si>
  <si>
    <t>Tähtpäevad kultuuris</t>
  </si>
  <si>
    <t>08600</t>
  </si>
  <si>
    <t>Muu vaba aeg, kultuur, religioon, sh haldus</t>
  </si>
  <si>
    <t>Kultuuri reserv</t>
  </si>
  <si>
    <t>KU480</t>
  </si>
  <si>
    <t>KU492</t>
  </si>
  <si>
    <t>Aasta noore preemia</t>
  </si>
  <si>
    <t>Teatripreemia juriidilisele isikule</t>
  </si>
  <si>
    <t>KU491</t>
  </si>
  <si>
    <t>Teatripreemia</t>
  </si>
  <si>
    <t>KU490</t>
  </si>
  <si>
    <t>Aasta isik</t>
  </si>
  <si>
    <t>KU488</t>
  </si>
  <si>
    <t>Elutöö preemia</t>
  </si>
  <si>
    <t>KU493</t>
  </si>
  <si>
    <t>Loomestipendium</t>
  </si>
  <si>
    <t>Tartu 2024 liikmemaks</t>
  </si>
  <si>
    <t>KU433</t>
  </si>
  <si>
    <t>Laulu- ja tantsupeol osalemine</t>
  </si>
  <si>
    <t>KU 439 Võidupüha/Jaanipäev rida vähendatud nulli, kuivõrd tegu praktilise korraldusega, mida viib läbi Sakala Keskus</t>
  </si>
  <si>
    <t>KU439</t>
  </si>
  <si>
    <t>Võidupüha/Jaanipäev</t>
  </si>
  <si>
    <t>Lasteaiateenus teistele OV-le</t>
  </si>
  <si>
    <t>32207</t>
  </si>
  <si>
    <t>TU019</t>
  </si>
  <si>
    <t>Lasteaiateenus teistelt KOVidelt</t>
  </si>
  <si>
    <t>ÕPPEVAHENDITE JA KOLMANDATE ISIKUTE KOOLITUSE KULUD</t>
  </si>
  <si>
    <t>5524</t>
  </si>
  <si>
    <t>KU556</t>
  </si>
  <si>
    <t>Lasteaiateenuse eest tasumine</t>
  </si>
  <si>
    <t>KU555</t>
  </si>
  <si>
    <t>HEV koolituskulud</t>
  </si>
  <si>
    <t>KU554</t>
  </si>
  <si>
    <t>Lastehoiuteenus</t>
  </si>
  <si>
    <t>Koolitusteenus teistele OV-le</t>
  </si>
  <si>
    <t>32208</t>
  </si>
  <si>
    <t>TU020</t>
  </si>
  <si>
    <t>Haridusteenus teistelt KOVidelt</t>
  </si>
  <si>
    <t>Kooliteenus erakoolides viidud nulli, kuivõrd puudub kehtiv kord ning vastavad lepingud. Summa tõstetud üle Hariduse tegevustoetuste reale</t>
  </si>
  <si>
    <t>KU55E</t>
  </si>
  <si>
    <t>Kooliteenus erakoolides</t>
  </si>
  <si>
    <t>KU557</t>
  </si>
  <si>
    <t>Kooliteenuse eest tasumine</t>
  </si>
  <si>
    <t>Kooliminekutoetus KU550 on arvutatud elanike registri andmete pealt arvestusega 250 kooliminejat</t>
  </si>
  <si>
    <t>4130</t>
  </si>
  <si>
    <t>Peretoetused</t>
  </si>
  <si>
    <t>KU550</t>
  </si>
  <si>
    <t>Kooliminekutoetus</t>
  </si>
  <si>
    <t>Õppetoetused</t>
  </si>
  <si>
    <t>4134</t>
  </si>
  <si>
    <t>KU563</t>
  </si>
  <si>
    <t>Linna stipendium kutseõppeks</t>
  </si>
  <si>
    <t>09300</t>
  </si>
  <si>
    <t>Kutseharidus (2018 muudatus)</t>
  </si>
  <si>
    <t>Stipendiumid</t>
  </si>
  <si>
    <t>413402</t>
  </si>
  <si>
    <t>KU564</t>
  </si>
  <si>
    <t>Linna stipendium kõrgkoolis õppimiseks</t>
  </si>
  <si>
    <t>09400</t>
  </si>
  <si>
    <t>Kolmanda taseme haridus</t>
  </si>
  <si>
    <t>TÜVKA-le lisatud kontrollnumbrisse 20000. Lisataotluses teine 20000.</t>
  </si>
  <si>
    <t>450002</t>
  </si>
  <si>
    <t>valitsussektorisse kuuluvatele avalik-õiguslikele</t>
  </si>
  <si>
    <t>KU497</t>
  </si>
  <si>
    <t>TÜ Kultuuriakadeemia</t>
  </si>
  <si>
    <t>TU079</t>
  </si>
  <si>
    <t>Huvikooli teenus teistelt KOVidelt</t>
  </si>
  <si>
    <t>TU070</t>
  </si>
  <si>
    <t>Muusikakooli teenus teistelt KOVidelt</t>
  </si>
  <si>
    <t>TU064</t>
  </si>
  <si>
    <t>Kunstikooli teenus teistelt KOVidelt</t>
  </si>
  <si>
    <t>Huvihariduse teenus</t>
  </si>
  <si>
    <t>55255</t>
  </si>
  <si>
    <t>KU415</t>
  </si>
  <si>
    <t>Muusikakooliteenus teistelt KOVidelt</t>
  </si>
  <si>
    <t>Haridusvaldkonna tegevustoetused KU622 on suurendatud erakoolide arvelt 20000 ja nõudluse kasvust ca 9 tuh eur</t>
  </si>
  <si>
    <t>KU622</t>
  </si>
  <si>
    <t>Haridusvaldkonna tegevustoetused</t>
  </si>
  <si>
    <t>Aasta õpetaja  - korralduskulud</t>
  </si>
  <si>
    <t>KU553</t>
  </si>
  <si>
    <t>Aasta Õpetaja</t>
  </si>
  <si>
    <t>KU621</t>
  </si>
  <si>
    <t>Haridusvaldkonna projektitoetused</t>
  </si>
  <si>
    <t>Arendus ja innovatsioonikulud KU614 sisaldavad 10 000 eur hariduse innovatsioonikonkurssi Viljandi õppeasutustele, 8000 eur hariduskorraldustarkvara ARNO litsentse ja juurutuskulu ning 10 000 eurot Maakondliku HEV kompetentsikeskuse arendamis kaasfinantseerimise kulu</t>
  </si>
  <si>
    <t>KU614</t>
  </si>
  <si>
    <t>Arendus- ja innovatsioonikulud</t>
  </si>
  <si>
    <t>KU584</t>
  </si>
  <si>
    <t>Maramaa olümpiaad</t>
  </si>
  <si>
    <t>Aasta õpetaja summa kahekordistatud, kuivõrd on plaani tänasesse statuuti 2-3 kategooriat juurde teha ning arvestama peab ka korralduskuludega (ca 1000 eur)</t>
  </si>
  <si>
    <t>KU552</t>
  </si>
  <si>
    <t>Parimate õpilaste tunnustamine</t>
  </si>
  <si>
    <t>Hariduse reservi rida suurendatud rahandusameti poolt eelarvetasakaalu jaoks</t>
  </si>
  <si>
    <t>KU625</t>
  </si>
  <si>
    <t>Hariduse reserv</t>
  </si>
  <si>
    <t>09800</t>
  </si>
  <si>
    <t>Muu haridus, sh hariduse haldus</t>
  </si>
  <si>
    <t>ÕPPEVAHENDITE JA KOLMANDATE ISIKUTE KOOLITUSE KULUD - 5000 eurot maleva kuludeks VANT-ile</t>
  </si>
  <si>
    <t>KU618</t>
  </si>
  <si>
    <t>Õpilasstipendium</t>
  </si>
  <si>
    <t>Muud sotsiaalkulud</t>
  </si>
  <si>
    <t>55269</t>
  </si>
  <si>
    <t>KU741</t>
  </si>
  <si>
    <t>Õppekulude toetus Haridusametilt</t>
  </si>
  <si>
    <t>SAN Revilo OÜ, PMen hooldusteenuse aastakulu 4464 EUR</t>
  </si>
  <si>
    <t>KU118</t>
  </si>
  <si>
    <t>IT halduslepingud</t>
  </si>
  <si>
    <t>L1160</t>
  </si>
  <si>
    <t>Infotehnoloogia teenistuse juht</t>
  </si>
  <si>
    <t>Veera OÜ, Eelarverakenduse VeeRa litsentsi aastakulu 5025 EUR</t>
  </si>
  <si>
    <t>SK ID Solutions AS, X-tee liikme sertifikaadi aastakulu 250 EUR</t>
  </si>
  <si>
    <t>Reach-U AS, leping VK-146, veebikaardi kasutamise aastakulu 700 EUR</t>
  </si>
  <si>
    <t>Andmevara Services OÜ, leping AVS 3.1-2.12/2021/65, X-tee turvaserveri majutuse aastakulu 936 EUR</t>
  </si>
  <si>
    <t>Arvutite rent 21-O2</t>
  </si>
  <si>
    <t>KU548</t>
  </si>
  <si>
    <t>Hallatavate asutuste IT arendus</t>
  </si>
  <si>
    <t>Arvutite rent 21-O1</t>
  </si>
  <si>
    <t>Arvutite hange 2022-2027, prognoosmaksumus 200 000 EUR, vajaminev kate aastaks 2022 on 25000 EUR</t>
  </si>
  <si>
    <t>Luminor Liising AS, Arvutite rendimaksed (106515-LO00-000)</t>
  </si>
  <si>
    <t>Luminor Liising AS, Arvutite rendimaksed (088295-LOO00)</t>
  </si>
  <si>
    <t>KÜ Kujundus OÜ, Kleebised uuele arvutipargile 500 EUR</t>
  </si>
  <si>
    <t>KU120</t>
  </si>
  <si>
    <t>IT muud kulud</t>
  </si>
  <si>
    <t>Viljandi Linnavalitsus, ESET Endpoint Protection Advanced 1 aasta litsents 85-le tööjaamale, aastakulu 1200 EUR</t>
  </si>
  <si>
    <t>Riistvara ja remonditarvikud aastas 2000 EUR</t>
  </si>
  <si>
    <t>KU116</t>
  </si>
  <si>
    <t>Riistvara soetus</t>
  </si>
  <si>
    <t>Telia Eesti AS, Laidoneri plats 5 interneti aastakulu 2865 EUR</t>
  </si>
  <si>
    <t>KU119</t>
  </si>
  <si>
    <t>IT andmeside</t>
  </si>
  <si>
    <t>Telia Eesti AS, LV e-posti aastakulu 266 EUR</t>
  </si>
  <si>
    <t>Telia Eesti AS, mobiiltelefonide ostmise aastakulu 1500 EUR</t>
  </si>
  <si>
    <t>KU095</t>
  </si>
  <si>
    <t>Linna kommunikatsioonivahendid - telefonid</t>
  </si>
  <si>
    <t>GT Tarkvara OÜ, IT-spetsialistide ja HT kaughaldustarkvara AnyDesk Power litsentside (5 tk) aastakulu 1200 EUR</t>
  </si>
  <si>
    <t>GT Tarkvara OÜ, Linnakunstniku Adobe InDesign ja PhotoShop litsentsi aastakulu 800 EUR</t>
  </si>
  <si>
    <t>Cleverbridge AG, Lansweeper litsentsi aastakulu 600 EUR</t>
  </si>
  <si>
    <t>GT Tarkvara OÜ, Linnavalitsuse O365 litsentside (90 tk) aastakulu 4420 EUR</t>
  </si>
  <si>
    <t>ATR Haldused OÜ, Laidoneri plats 5 Epson WorkForce aastane rendikulu 720 EUR</t>
  </si>
  <si>
    <t>KU114</t>
  </si>
  <si>
    <t>Printerite kulumaterjal</t>
  </si>
  <si>
    <t>ATR Haldused OÜ, Raekoja Epson WorkForce aastane rendikulu 720 EUR</t>
  </si>
  <si>
    <t>Linnavalitsuse tulemüüri uuenduse aastakulu 100 EUR</t>
  </si>
  <si>
    <t>KU115</t>
  </si>
  <si>
    <t>Riistvara hooldus</t>
  </si>
  <si>
    <t>Riistvara ja remonditarvikud aastas 2200 EUR</t>
  </si>
  <si>
    <t>Printer-koopiamasinate kulu (toonerid ja tindid), aastakulu 800 EUR</t>
  </si>
  <si>
    <t>Riist- ja tarkvara ostmine aastas 4500 EUR</t>
  </si>
  <si>
    <t>Riistvara ja remonditarvikud kultuuriasutustes, aastakulu 350 EUR</t>
  </si>
  <si>
    <t>KU549</t>
  </si>
  <si>
    <t>Hallatavate asutuste IT hooldus</t>
  </si>
  <si>
    <t>ATR Haldused OÜ, Viljandi Kesklinna Lasteaia Epson WorkForce aastane rendikulu 720 EUR (koos kuluga 1380 EUR)</t>
  </si>
  <si>
    <t>Riistvara ja remonditarvikud lasteaedades, aastakulu 2300 EUR</t>
  </si>
  <si>
    <t>Kulud riist- ja tarkvara ostmiseks (reserv erakorralisteks kuludeks)</t>
  </si>
  <si>
    <t>Põhikoolide (JAK) OfficeProPlusEdu ning Win10EDU litsentsid, aastakulu 3300 EUR</t>
  </si>
  <si>
    <t>Põhikoolide (KAA, PAA, KLK) O365ProPlus litsentsid, aastakulu 5600 EUR</t>
  </si>
  <si>
    <t>Telia Eesti AS, internet (LV_09212), aastakulu 1380 EUR</t>
  </si>
  <si>
    <t>Riistvara ja remonditarvikud põhikoolides, aastakulu 4100 EUR</t>
  </si>
  <si>
    <t>Datel AS, JAK arvutivõrgu migreerimine, 800 EUR</t>
  </si>
  <si>
    <t>ATR Haldused OÜ, Põhikoolide (LV_09212) koopiamasinate aastane rendikulu 2385 EUR</t>
  </si>
  <si>
    <t>Riistvara ja remonditarvikud huvikoolides, aastakulu 900 EUR</t>
  </si>
  <si>
    <t>Tartu Ülikool, lepingu kallinemise prognoos 1200 EUR</t>
  </si>
  <si>
    <t>Tartu Ülikool, Viljandi haridus- ja kultuuriasutuste andmesidevõrgu haldamise aastakulu 2400 EUR</t>
  </si>
  <si>
    <t>Zone Media OÜ, Virtuaalserveri pakett, aastakulu 100 EUR</t>
  </si>
  <si>
    <t>Telia Eesti AS, hooldustööd, 50 EUR</t>
  </si>
  <si>
    <t>Telia Eesti AS, Leola 12a 0-korruse interneti aastakulu 650 EUR</t>
  </si>
  <si>
    <t>L1170</t>
  </si>
  <si>
    <t>Linnasekretär</t>
  </si>
  <si>
    <t>Tasu abielu piduliku sõlmimise eest</t>
  </si>
  <si>
    <t>3229</t>
  </si>
  <si>
    <t>Laekumised üldvalitsemisasutuste majandustegevuses</t>
  </si>
  <si>
    <t>TU11A</t>
  </si>
  <si>
    <t>01800</t>
  </si>
  <si>
    <t>Üldiseloomuga ülekanded valitsussektoris</t>
  </si>
  <si>
    <t>Riigilõiv ühistranspordiseaduse alusel</t>
  </si>
  <si>
    <t>3207</t>
  </si>
  <si>
    <t>TU017</t>
  </si>
  <si>
    <t>Kutsehaiguse hüvitis</t>
  </si>
  <si>
    <t>4138</t>
  </si>
  <si>
    <t>Muud sotsiaalabitoetused</t>
  </si>
  <si>
    <t>KU628</t>
  </si>
  <si>
    <t>10121</t>
  </si>
  <si>
    <t>Muu puuetega inimeste sotsiaalne kaitse</t>
  </si>
  <si>
    <t>KU07D</t>
  </si>
  <si>
    <t>Dokumendihaldussüsteemi kulud</t>
  </si>
  <si>
    <t>L1171</t>
  </si>
  <si>
    <t>Asjaajamisteenistuse juht</t>
  </si>
  <si>
    <t>KU071</t>
  </si>
  <si>
    <t>Linna riigilõivud ja trahvid</t>
  </si>
  <si>
    <t>L1172</t>
  </si>
  <si>
    <t>Õigusteenistuse juht</t>
  </si>
  <si>
    <t>Juriidiliste teenuste kulud - õigusabi, konsultatsioonid</t>
  </si>
  <si>
    <t>KU070</t>
  </si>
  <si>
    <t>Linna juriidilised teenused, õigusabi</t>
  </si>
  <si>
    <t>Volikogu, komisjonide ja fraktsioonide tasud</t>
  </si>
  <si>
    <t>KU017</t>
  </si>
  <si>
    <t>Volikogu tulumaks erisoodustuselt</t>
  </si>
  <si>
    <t>KU016</t>
  </si>
  <si>
    <t>Volikogu sotsmaks erisoodustuselt</t>
  </si>
  <si>
    <t>Toitlustamiskulud erisoodustusena</t>
  </si>
  <si>
    <t>KU015</t>
  </si>
  <si>
    <t>Volikogu liikmete toitlustamine, kingitused</t>
  </si>
  <si>
    <t>Volikogu istungite salvestamine (600*12=7200 eurot) ja VOLISe keskkond (756 eurot)</t>
  </si>
  <si>
    <t>KU022</t>
  </si>
  <si>
    <t>Volikogu poolt ostetud teenused</t>
  </si>
  <si>
    <t>Audiitorteenus ja tasulised päringud</t>
  </si>
  <si>
    <t>Volikogu, komisjonide ja fraktsioonide sots maks</t>
  </si>
  <si>
    <t>Volikogu komisjonide kulud</t>
  </si>
  <si>
    <t>KU009</t>
  </si>
  <si>
    <t>Volikogu komisjonid</t>
  </si>
  <si>
    <t>Muud administreerimiskulud - fraktsioon</t>
  </si>
  <si>
    <t>KU008</t>
  </si>
  <si>
    <t>Eesti Konservatiivne Rahvaerakond</t>
  </si>
  <si>
    <t>KU007</t>
  </si>
  <si>
    <t>Eesti Keskerakond</t>
  </si>
  <si>
    <t>KU006</t>
  </si>
  <si>
    <t>Sotsiaaldemokraatlik Erakond</t>
  </si>
  <si>
    <t>KU004</t>
  </si>
  <si>
    <t>Eesti Reformierakond</t>
  </si>
  <si>
    <t>KU003</t>
  </si>
  <si>
    <t>Isamaa Erakond</t>
  </si>
  <si>
    <t>Noortevolikogu muud administreerimiskulud</t>
  </si>
  <si>
    <t>KU001</t>
  </si>
  <si>
    <t>Noortevolikogu</t>
  </si>
  <si>
    <t>Noortevolikogu projektitoetused juriidilistele isikutele</t>
  </si>
  <si>
    <t>Noortevolikogu projektitoetused füüsilistele isikutele</t>
  </si>
  <si>
    <t>Järveotsa hoonestusõigused</t>
  </si>
  <si>
    <t>323701</t>
  </si>
  <si>
    <t>Hoonestusõigus</t>
  </si>
  <si>
    <t>TU145</t>
  </si>
  <si>
    <t>L1192</t>
  </si>
  <si>
    <t>Haldusamet</t>
  </si>
  <si>
    <t>00000</t>
  </si>
  <si>
    <t>Tegevusalata</t>
  </si>
  <si>
    <t>Viljandi veevärgilt saadav üür Ramsi VK ja Viiratsi torustiku eest  (TU vaja)</t>
  </si>
  <si>
    <t>3232</t>
  </si>
  <si>
    <t>Laekumised muude majandusküsimustega tegelevate as</t>
  </si>
  <si>
    <t>TU111</t>
  </si>
  <si>
    <t>Muud tulud</t>
  </si>
  <si>
    <t xml:space="preserve">Malmi 10 4 tühja korteri müük </t>
  </si>
  <si>
    <t>3811</t>
  </si>
  <si>
    <t>Rajatiste ja hoonete müük</t>
  </si>
  <si>
    <t>3</t>
  </si>
  <si>
    <t>Investeerimistegevuse tulud</t>
  </si>
  <si>
    <t>TU269</t>
  </si>
  <si>
    <t>Vara müük</t>
  </si>
  <si>
    <t xml:space="preserve">Riia 38-305 Ruum vabastatakse 01.11.2021 peale seda müüki </t>
  </si>
  <si>
    <t>Teede ja tänavate sulgemise maks</t>
  </si>
  <si>
    <t>3045</t>
  </si>
  <si>
    <t>TU005</t>
  </si>
  <si>
    <t>TU11W</t>
  </si>
  <si>
    <t>Tulu WC-teenusest</t>
  </si>
  <si>
    <t>Ruumide üür - korterid</t>
  </si>
  <si>
    <t>32251</t>
  </si>
  <si>
    <t>TU102</t>
  </si>
  <si>
    <t>E - üür korteritelt</t>
  </si>
  <si>
    <t>TULUD ELAMU- JA KOMMUNAALTEGEVUSEST</t>
  </si>
  <si>
    <t>3225</t>
  </si>
  <si>
    <t>TU105</t>
  </si>
  <si>
    <t>E - haldustasu</t>
  </si>
  <si>
    <t>Riigilõiv ehituslubade eest</t>
  </si>
  <si>
    <t>3202</t>
  </si>
  <si>
    <t>TU012</t>
  </si>
  <si>
    <t>Ehitusluba</t>
  </si>
  <si>
    <t>Kahjutasud ja kuluhüvitused</t>
  </si>
  <si>
    <t>38886</t>
  </si>
  <si>
    <t>TU294</t>
  </si>
  <si>
    <t>Kahjutasu</t>
  </si>
  <si>
    <t>Kindlustushüvitus</t>
  </si>
  <si>
    <t>38885</t>
  </si>
  <si>
    <t>TU302</t>
  </si>
  <si>
    <t>Viivistasud</t>
  </si>
  <si>
    <t>38802</t>
  </si>
  <si>
    <t>TU278</t>
  </si>
  <si>
    <t>Vee erikasutustasu</t>
  </si>
  <si>
    <t>38254</t>
  </si>
  <si>
    <t>TU275</t>
  </si>
  <si>
    <t>Maa müük</t>
  </si>
  <si>
    <t>3810</t>
  </si>
  <si>
    <t>TU252</t>
  </si>
  <si>
    <t>Maa kasutustasu</t>
  </si>
  <si>
    <t>323702</t>
  </si>
  <si>
    <t>TU161</t>
  </si>
  <si>
    <t>Andres - võid uued ja olemasolevad lepingud siia reale kokku planeerida või tee kaks rida - olemasolevad ja uued.</t>
  </si>
  <si>
    <t>TU130</t>
  </si>
  <si>
    <t>Hoonestajate uued lepingud</t>
  </si>
  <si>
    <t>üür</t>
  </si>
  <si>
    <t>323301</t>
  </si>
  <si>
    <t>TU127</t>
  </si>
  <si>
    <t>E - üür linna hoonetelt</t>
  </si>
  <si>
    <t>TU126</t>
  </si>
  <si>
    <t>E - üür äriruumidelt KVI</t>
  </si>
  <si>
    <t>TU103</t>
  </si>
  <si>
    <t>E - kommunaalmaksed</t>
  </si>
  <si>
    <t>TU101</t>
  </si>
  <si>
    <t>E - üür eluruumidelt KVI</t>
  </si>
  <si>
    <t>Riigilõiv kasutuslubade eest</t>
  </si>
  <si>
    <t>3203</t>
  </si>
  <si>
    <t>TU013</t>
  </si>
  <si>
    <t>Kasutusluba</t>
  </si>
  <si>
    <t>TU256</t>
  </si>
  <si>
    <t>Kinnisvara müük</t>
  </si>
  <si>
    <t>9632</t>
  </si>
  <si>
    <t>KVHA Riia 16A (keldri ruumid)</t>
  </si>
  <si>
    <t>TU262</t>
  </si>
  <si>
    <t>9639</t>
  </si>
  <si>
    <t>KVHA kulu liik 5511 kulude reserv</t>
  </si>
  <si>
    <t>KU08K</t>
  </si>
  <si>
    <t>Linnavalitsuse hoonete muud majandamiskulud</t>
  </si>
  <si>
    <t>KU086</t>
  </si>
  <si>
    <t>Linna ruumide ja territooriumi korrashoid</t>
  </si>
  <si>
    <t>KU096</t>
  </si>
  <si>
    <t>Linna ruumide sisustus, mööbel</t>
  </si>
  <si>
    <t>9609</t>
  </si>
  <si>
    <t>KVHA  Laidoneri Plats 5/5A  LV</t>
  </si>
  <si>
    <t>KU085</t>
  </si>
  <si>
    <t>Linna vee ja kanali kulu</t>
  </si>
  <si>
    <t>KU084</t>
  </si>
  <si>
    <t>Linna elektrikulu</t>
  </si>
  <si>
    <t>KU088</t>
  </si>
  <si>
    <t>Linna jooksev remont</t>
  </si>
  <si>
    <t>KU087</t>
  </si>
  <si>
    <t>Linna valvekulu</t>
  </si>
  <si>
    <t>KU083</t>
  </si>
  <si>
    <t>Linna küttekulu</t>
  </si>
  <si>
    <t>9611</t>
  </si>
  <si>
    <t>KVHA  Linnu 2 LV Raekoda</t>
  </si>
  <si>
    <t>HA Isikliku sõiduauto kasutamise kulud</t>
  </si>
  <si>
    <t>9640</t>
  </si>
  <si>
    <t>KVHA  Üldkulud</t>
  </si>
  <si>
    <t>KU154</t>
  </si>
  <si>
    <t>Korrakaitse Pärimusmuusika festivalil</t>
  </si>
  <si>
    <t>03100</t>
  </si>
  <si>
    <t>Politsei</t>
  </si>
  <si>
    <t>Roo tn 1 arendus</t>
  </si>
  <si>
    <t>KU902</t>
  </si>
  <si>
    <t>Roo tänava parklat ümbritseva taristu projekteerimine</t>
  </si>
  <si>
    <t>04510</t>
  </si>
  <si>
    <t>Maanteetransport</t>
  </si>
  <si>
    <t xml:space="preserve"> Teede ja tänavate remondi reserv </t>
  </si>
  <si>
    <t>KU172</t>
  </si>
  <si>
    <t>Teede remont reserv</t>
  </si>
  <si>
    <t xml:space="preserve">Tänavate rekonstrueerimine kanda põhitegevuse kuludesse </t>
  </si>
  <si>
    <t>KU174</t>
  </si>
  <si>
    <t>Tänavate rekonstrueerimine</t>
  </si>
  <si>
    <t>Kõnniteede rekonstrueerimine (prioriteediga koolide ja lasteaedade juures)</t>
  </si>
  <si>
    <t>KU19T</t>
  </si>
  <si>
    <t>Kõnniteede rekonstrueerimine (koolide ja lasteaedade juures)</t>
  </si>
  <si>
    <t>Valuoja pst - C.R.Jakobsoni tn ringristmiku projekteerimine</t>
  </si>
  <si>
    <t>Riia mnt kergliiklustee projekteerimine (Järveotsa elamurajoon-ringtee)</t>
  </si>
  <si>
    <t>Hariduse tn ja Reinu tee projekteerimine</t>
  </si>
  <si>
    <t xml:space="preserve">Kahjude hüvitamine liikluses </t>
  </si>
  <si>
    <t>KU203</t>
  </si>
  <si>
    <t>Liikluskorralduse muud kulud</t>
  </si>
  <si>
    <t>Kulud elektrile valgusfoorid</t>
  </si>
  <si>
    <t>Liikluskorralduse seotud kulud</t>
  </si>
  <si>
    <t>KU201</t>
  </si>
  <si>
    <t>Liikluskorralduse lepinguline hooldus</t>
  </si>
  <si>
    <t xml:space="preserve">Tänavate taastusremont </t>
  </si>
  <si>
    <t>KU175</t>
  </si>
  <si>
    <t>Tänavate pindamine</t>
  </si>
  <si>
    <t xml:space="preserve">Bussitranspordi kulud </t>
  </si>
  <si>
    <t>KU17B</t>
  </si>
  <si>
    <t>Bussitranspordikulud</t>
  </si>
  <si>
    <t>04512</t>
  </si>
  <si>
    <t>Ühistranspordi korraldus</t>
  </si>
  <si>
    <t>Bussitranspordi valitsussektorisisesed toetused</t>
  </si>
  <si>
    <t>Viljandimaa Vabadussõjas langenute mälestussammas</t>
  </si>
  <si>
    <t>KU23V</t>
  </si>
  <si>
    <t>Viljandimaa Vabadussõja mälestussammas</t>
  </si>
  <si>
    <t>Kaasava eelarve menetluse tulemusel rajatav objekt</t>
  </si>
  <si>
    <t>KU790</t>
  </si>
  <si>
    <t>Investeeringute reserv</t>
  </si>
  <si>
    <t>KU233</t>
  </si>
  <si>
    <t>Järveotsa arendusala tänavad ja tehnovõrgud II etapp</t>
  </si>
  <si>
    <t>KU23J</t>
  </si>
  <si>
    <t>Järveotsa elamukvartal</t>
  </si>
  <si>
    <t>Lossi 3 hoone rekonstrueerimine</t>
  </si>
  <si>
    <t>KU44N</t>
  </si>
  <si>
    <t>Lossi 3 Hoone rekonstrueerimine</t>
  </si>
  <si>
    <t xml:space="preserve">Ettenägematud kulud </t>
  </si>
  <si>
    <t>5512</t>
  </si>
  <si>
    <t>RAJATISTE MAJANDAMISKULUD</t>
  </si>
  <si>
    <t>KU241</t>
  </si>
  <si>
    <t>Ettenägemata tööd</t>
  </si>
  <si>
    <t>KU231</t>
  </si>
  <si>
    <t>Linna vara halduskulud majandusametis</t>
  </si>
  <si>
    <t>Videovalve linna haldusterritooriumil- kulud jooksvale remondile</t>
  </si>
  <si>
    <t>KU250</t>
  </si>
  <si>
    <t>Videovalve linnas</t>
  </si>
  <si>
    <t>Videovalve linna haldusterritooriumil- tehnohooldus</t>
  </si>
  <si>
    <t>Linna hoonete millel ei ole eraldi eelarvet- tehnohooldus</t>
  </si>
  <si>
    <t>KU239</t>
  </si>
  <si>
    <t>Linna kinnistute kulud - Vabaduse 6, Linnu 4-4a jne</t>
  </si>
  <si>
    <t>Maamaks</t>
  </si>
  <si>
    <t>6010</t>
  </si>
  <si>
    <t>KU24A</t>
  </si>
  <si>
    <t>Videovalve linna haldusterritooriumil- kulud elektrile</t>
  </si>
  <si>
    <t xml:space="preserve">Muud majandamiskulud mis on seotud võõrandamistega </t>
  </si>
  <si>
    <t>Linna hoonete millel ei ole eraldi eelarvet-Kulud jooksvale remondile</t>
  </si>
  <si>
    <t>Linna hoonete millel ei ole eraldi eelarvet tehnohooldus- kulud elektrile</t>
  </si>
  <si>
    <t xml:space="preserve">Muud administreerimiskulud ja oksjonitasud </t>
  </si>
  <si>
    <t>KU234</t>
  </si>
  <si>
    <t>Kinnisvara haldamise majandamiskulud</t>
  </si>
  <si>
    <t>9613</t>
  </si>
  <si>
    <t>KVHA Lossi 11A Vana ait</t>
  </si>
  <si>
    <t xml:space="preserve">Sündmuste korraldamisega seotud kulud </t>
  </si>
  <si>
    <t>KU23Y</t>
  </si>
  <si>
    <t>KVHA Üldkulud</t>
  </si>
  <si>
    <t xml:space="preserve">Muud administreerimiskulud, okjonite tasud </t>
  </si>
  <si>
    <t xml:space="preserve">Linnavara kindlustusmaksed haldusameti haldusalas </t>
  </si>
  <si>
    <t>KU242</t>
  </si>
  <si>
    <t>Linna vara kindlustus</t>
  </si>
  <si>
    <t>Jäätmevaldkonna kulude reserv (KU vaja)</t>
  </si>
  <si>
    <t>05100</t>
  </si>
  <si>
    <t>Jäätmekäitlus</t>
  </si>
  <si>
    <t>Jäätmemajanduse korraldamine  (KU vaja)</t>
  </si>
  <si>
    <t xml:space="preserve">Jäätmejaama kaasajastamine  projekti ekspertiis </t>
  </si>
  <si>
    <t>KU257</t>
  </si>
  <si>
    <t>Jäätmejaama kaasajastamine, Jäätmehoolduse korraldamine</t>
  </si>
  <si>
    <t>Pärimusmuusikafestivali täiendav jäätmemajandus ja alade ettevalmistamine</t>
  </si>
  <si>
    <t>KU289</t>
  </si>
  <si>
    <t>Pärimusmuusikafestivali täiendav jäätmemajandus</t>
  </si>
  <si>
    <t>KU254</t>
  </si>
  <si>
    <t>Avalikud WC'd</t>
  </si>
  <si>
    <t>9322</t>
  </si>
  <si>
    <t>KVHA  Väiketuru 1 WC</t>
  </si>
  <si>
    <t>9332</t>
  </si>
  <si>
    <t>KVHA  Vabaduse plats 2 WC</t>
  </si>
  <si>
    <t>9644</t>
  </si>
  <si>
    <t>KVHA Viljandi järve ranna WC</t>
  </si>
  <si>
    <t>Tänavate hooldus (Keskkonnateenused leping)- Üle anda Linnahooldusele</t>
  </si>
  <si>
    <t>KU171</t>
  </si>
  <si>
    <t>Tänavate hooldus</t>
  </si>
  <si>
    <t xml:space="preserve">Dekoratiivhaljastus hooldus </t>
  </si>
  <si>
    <t>KU271</t>
  </si>
  <si>
    <t>Lillede istutus ja hooldus</t>
  </si>
  <si>
    <t>Tänavate hooldus (Keskkonnateenused leping)</t>
  </si>
  <si>
    <t>Tuletõrje hüdrantide hooldus Viljandi veevärk</t>
  </si>
  <si>
    <t>KU264</t>
  </si>
  <si>
    <t>Tuletõrje hüdrantide hooldus</t>
  </si>
  <si>
    <t>05200</t>
  </si>
  <si>
    <t>Heitveekäitlus</t>
  </si>
  <si>
    <t xml:space="preserve"> Sadevete kanalisatsiooni hooldus Viljandi veevärk</t>
  </si>
  <si>
    <t>KU265</t>
  </si>
  <si>
    <t>Sadevete kanalisatsiooni hooldus</t>
  </si>
  <si>
    <t>Puude hooldustööd ja istutus</t>
  </si>
  <si>
    <t>KU279</t>
  </si>
  <si>
    <t>Puude kujunduslõikus</t>
  </si>
  <si>
    <t>05400</t>
  </si>
  <si>
    <t>Bioloogilise mitmekesisuse ja maastiku kaitse</t>
  </si>
  <si>
    <t>Veetaimede niitmine ja kallaste puhastamine</t>
  </si>
  <si>
    <t>Keskkonna uuringud ja eelhinnangud  (KU vaja)</t>
  </si>
  <si>
    <t>Maastikukaitseala/Keskkonnakaitse  kulude reserv (KU oleks vaja teha)</t>
  </si>
  <si>
    <t xml:space="preserve"> Viljandi maastikukaitseala hooldustööd</t>
  </si>
  <si>
    <t>KU268</t>
  </si>
  <si>
    <t>Viljandi maastikukaitseala</t>
  </si>
  <si>
    <t>Haljastuse uuringud, ekspertiisid ja kavade koostamine  (vaja KU)</t>
  </si>
  <si>
    <t>Harrastuskalapüüki toetava taristu uuendamine Viljandi järvel</t>
  </si>
  <si>
    <t>Toetused riigilt ja riigiasutustelt</t>
  </si>
  <si>
    <t>350000</t>
  </si>
  <si>
    <t>riigilt ja riigiasutustelt</t>
  </si>
  <si>
    <t>TU241</t>
  </si>
  <si>
    <t>Kredex projektid</t>
  </si>
  <si>
    <t>Toetused KIKilt</t>
  </si>
  <si>
    <t>350003</t>
  </si>
  <si>
    <t>valitsussektorisse kuuluvatelt sihtasutustelt</t>
  </si>
  <si>
    <t>TU232</t>
  </si>
  <si>
    <t>KIK projektid</t>
  </si>
  <si>
    <t xml:space="preserve">Veetaimede niitmine ja kallaste puhastamine - Antud summa üle anda Linnahooldusele </t>
  </si>
  <si>
    <t>KU282</t>
  </si>
  <si>
    <t>Veekogude kallaste puhastamine</t>
  </si>
  <si>
    <t>Linnaloodus (lambad, linnud, teod,hobused)</t>
  </si>
  <si>
    <t>KU26L</t>
  </si>
  <si>
    <t>Linnalinnud</t>
  </si>
  <si>
    <t>Kulud  tänavavalgustusel elektrile</t>
  </si>
  <si>
    <t>KU308</t>
  </si>
  <si>
    <t>Tänavavalgustus elekter</t>
  </si>
  <si>
    <t>06400</t>
  </si>
  <si>
    <t>Tänavavalgustus</t>
  </si>
  <si>
    <t xml:space="preserve">Tänavavalgustuse rajatiste hooldus Viljandi veevärk </t>
  </si>
  <si>
    <t>KU306</t>
  </si>
  <si>
    <t>Tänavavalgustuse korrashoid</t>
  </si>
  <si>
    <t>Tänavavalgustus rekonstrueerimine</t>
  </si>
  <si>
    <t>4502</t>
  </si>
  <si>
    <t>Sihtotstarbelised eraldised põhivara soetamiseks</t>
  </si>
  <si>
    <t>KU307</t>
  </si>
  <si>
    <t>Tänavavalgustus remont</t>
  </si>
  <si>
    <t>Avalike mänguväljakute arenkukava rakendamine</t>
  </si>
  <si>
    <t>KU336</t>
  </si>
  <si>
    <t>Mänguväljakud ja välijõusaalid</t>
  </si>
  <si>
    <t>06605</t>
  </si>
  <si>
    <t>Muud elamu- ja kommunaalmajanduse tegevus</t>
  </si>
  <si>
    <t>Koerte jalutusväljak  (KU vaja)</t>
  </si>
  <si>
    <t>Üüriportfelli kulud elektrile</t>
  </si>
  <si>
    <t>KU310</t>
  </si>
  <si>
    <t>Linna üüripindade kulud</t>
  </si>
  <si>
    <t xml:space="preserve">Lemmikloomade varjupaiga kulud </t>
  </si>
  <si>
    <t>KU321</t>
  </si>
  <si>
    <t>Lemmikloomade varjupaik</t>
  </si>
  <si>
    <t>Üüriportfelli muud majandamiskulud</t>
  </si>
  <si>
    <t>Üüriportfelli tehnohooldus</t>
  </si>
  <si>
    <t>Üüriportfelli kulud korrashoiule</t>
  </si>
  <si>
    <t>Üüriportfelli kulud veele ja kanalisatsioonile</t>
  </si>
  <si>
    <t>Mänguväljakute kontrollnumbri summast 6000 tõstetud Linnahoolduse eelarvesse</t>
  </si>
  <si>
    <t>9247</t>
  </si>
  <si>
    <t>KVHA Vase 1a-12</t>
  </si>
  <si>
    <t>Aerutamisbaasi rekonstrueerimine- projekteerimine üle anda arh ametile</t>
  </si>
  <si>
    <t>KU24M</t>
  </si>
  <si>
    <t>Projekteerimine haldusametis</t>
  </si>
  <si>
    <t>Ranna pst 1 olmehoone rekonstrueerimine CO2 meetmest</t>
  </si>
  <si>
    <t>KU24R</t>
  </si>
  <si>
    <t>Ranna pst 1 olmehoone rekonstrueerimine CO2</t>
  </si>
  <si>
    <t>KU23R</t>
  </si>
  <si>
    <t>KVHA 5511 kulude reserv</t>
  </si>
  <si>
    <t>Viljandi Lasteaed Männimäe õppehoone sisetööd</t>
  </si>
  <si>
    <t>KU780</t>
  </si>
  <si>
    <t>Lasteaedade investeeringud majandusametis</t>
  </si>
  <si>
    <t>Viljandi Lasteaed Karlsson - uue õppehoone projekteerimine ja ehitamine</t>
  </si>
  <si>
    <t xml:space="preserve"> Lasteaedade mänguväljakute arengukavaliste eesmärkide täitmine</t>
  </si>
  <si>
    <t xml:space="preserve">Malmi 4  korteri müügist saadud tulu suunata vandaalikindla sisustuse ja vajalike ümberehituse jaoks </t>
  </si>
  <si>
    <t>KU65K</t>
  </si>
  <si>
    <t>Leola 12a kommunaalkulud</t>
  </si>
  <si>
    <t>9211</t>
  </si>
  <si>
    <t>KVHA  Leola 12A  Sotsiaalmaja</t>
  </si>
  <si>
    <t>Laekumised muude majandusküsimustega tegelevate as TU118</t>
  </si>
  <si>
    <t>TU118</t>
  </si>
  <si>
    <t>Arhitektuuriameti teenused</t>
  </si>
  <si>
    <t>L1200</t>
  </si>
  <si>
    <t>Peaarhitekt</t>
  </si>
  <si>
    <t>Riigilõiv projekteerimistingimuste eest</t>
  </si>
  <si>
    <t>3206</t>
  </si>
  <si>
    <t>TU016</t>
  </si>
  <si>
    <t>Reklaamimaks</t>
  </si>
  <si>
    <t>3044</t>
  </si>
  <si>
    <t>TU004</t>
  </si>
  <si>
    <t>Lossivaremete ja teiste mälestiste konserveerimine (sh arheoloogia) -Ordulinnus 12800+ Põhjamüüri konserveerimine ja markeerimine (P+EH) 35000+ vana kalmistu 6000</t>
  </si>
  <si>
    <t>KU206</t>
  </si>
  <si>
    <t>Lossivaremete ja teiste mälestiste konserveerimine</t>
  </si>
  <si>
    <t>Spordihoone vana osa rekonstrueerimise projekt - on sihtraha eest tehtav objekt</t>
  </si>
  <si>
    <t>KU24P</t>
  </si>
  <si>
    <t>Projekteerimine arhitektuuriametis</t>
  </si>
  <si>
    <t>Üldplaneeringu koostamine</t>
  </si>
  <si>
    <t>KU225</t>
  </si>
  <si>
    <t>Linnaplaneering</t>
  </si>
  <si>
    <t>Detailplaneeringud 15000+ ÜP uuringud ja konsultandi töö 105000+ KSH 20000</t>
  </si>
  <si>
    <t>Mõõdistamine,  andmebaasid, riist- ja tarkvara</t>
  </si>
  <si>
    <t>KU161</t>
  </si>
  <si>
    <t>Mõõdistamine</t>
  </si>
  <si>
    <t>KU226</t>
  </si>
  <si>
    <t>Linnaplaneeringud kuulutused jm jooksev kulu</t>
  </si>
  <si>
    <t>KU342</t>
  </si>
  <si>
    <t>Restaureerimine</t>
  </si>
  <si>
    <t>KU341</t>
  </si>
  <si>
    <t>Linnakujundus Jõulukaunistused</t>
  </si>
  <si>
    <t>Ilutulestiku osamakse</t>
  </si>
  <si>
    <t>KU338</t>
  </si>
  <si>
    <t>Linnakujundus Väikevormid</t>
  </si>
  <si>
    <t>KU331</t>
  </si>
  <si>
    <t>Linnakujundus Värvid linna</t>
  </si>
  <si>
    <t>Likviidsete vahendite muutus</t>
  </si>
  <si>
    <t>1001</t>
  </si>
  <si>
    <t>7</t>
  </si>
  <si>
    <t>3030</t>
  </si>
  <si>
    <t>TU002</t>
  </si>
  <si>
    <t>Füüsilise isiku tulumaks</t>
  </si>
  <si>
    <t>TU001</t>
  </si>
  <si>
    <t>Tulumaks</t>
  </si>
  <si>
    <t>Kassasüsteemid (3400 eurot) ja muud admin-kulud</t>
  </si>
  <si>
    <t>KU07K</t>
  </si>
  <si>
    <t>Linna muud kulud tugisüsteemid</t>
  </si>
  <si>
    <t>Arvete menetlemise keskkond (Omniva)</t>
  </si>
  <si>
    <t>KU07E</t>
  </si>
  <si>
    <t>Linna muud kulud e-arved</t>
  </si>
  <si>
    <t>Pankade teenustasud</t>
  </si>
  <si>
    <t>KU073</t>
  </si>
  <si>
    <t>Linna pangateenused</t>
  </si>
  <si>
    <t>Investeerimislaenude tagasimaksed</t>
  </si>
  <si>
    <t>FT046</t>
  </si>
  <si>
    <t>Laenude tagasimaksed</t>
  </si>
  <si>
    <t>Investeerimislaenu võtmine</t>
  </si>
  <si>
    <t>Pangalaenude intressid</t>
  </si>
  <si>
    <t>65018</t>
  </si>
  <si>
    <t>Muudelt residentidelt võetud laenudelt</t>
  </si>
  <si>
    <t>KU14S</t>
  </si>
  <si>
    <t>Intressikulud laenudelt</t>
  </si>
  <si>
    <t>Intressitulud pankadelt</t>
  </si>
  <si>
    <t>655</t>
  </si>
  <si>
    <t>Finantstulud</t>
  </si>
  <si>
    <t>TU272</t>
  </si>
  <si>
    <t>Intressitulu pangast</t>
  </si>
  <si>
    <t>Tasandusfond (riigitoetuse lõige 1)</t>
  </si>
  <si>
    <t>35200</t>
  </si>
  <si>
    <t>Tasandusfond lõige 1</t>
  </si>
  <si>
    <t>TU201</t>
  </si>
  <si>
    <t>Riigitoetus lõige 1</t>
  </si>
  <si>
    <t>TU081</t>
  </si>
  <si>
    <t>Laekumine hoolduskulu katteks</t>
  </si>
  <si>
    <t>L1220</t>
  </si>
  <si>
    <t>Sotsiaalameti juhataja</t>
  </si>
  <si>
    <t xml:space="preserve">Isikliku sõiduauto kasutamise kulud </t>
  </si>
  <si>
    <t>KU619</t>
  </si>
  <si>
    <t>Vähekindlustatud perede üliõpilaste toetus</t>
  </si>
  <si>
    <t>KU560</t>
  </si>
  <si>
    <t>Koolitoit Sotsiaalametilt</t>
  </si>
  <si>
    <t>SOTSIAALTEENUSED</t>
  </si>
  <si>
    <t>5526</t>
  </si>
  <si>
    <t>KU627</t>
  </si>
  <si>
    <t>Tasuline hooldus puuetega inimestele</t>
  </si>
  <si>
    <t>10120</t>
  </si>
  <si>
    <t>Puuetega inimeste sotsiaalhoolekandeasutused</t>
  </si>
  <si>
    <t>SOTSIAALTEENUSED osa on sihtrahana, osa tuleb KOV enda raha</t>
  </si>
  <si>
    <t>KU670</t>
  </si>
  <si>
    <t>Lapsehoiuteenus puuetega lastele</t>
  </si>
  <si>
    <t>KU733</t>
  </si>
  <si>
    <t>Kurtide tõlketeenus</t>
  </si>
  <si>
    <t>Hooldamine, taastusravi</t>
  </si>
  <si>
    <t>55262</t>
  </si>
  <si>
    <t>KU64I</t>
  </si>
  <si>
    <t>Isikliku abistaja teenus</t>
  </si>
  <si>
    <t>Erijuhtudel riigi poolt makstav sotsiaalmaks (sh a</t>
  </si>
  <si>
    <t>4137</t>
  </si>
  <si>
    <t>KU643</t>
  </si>
  <si>
    <t>Hooldajatoetuste maksud</t>
  </si>
  <si>
    <t>Hooldajatoetus</t>
  </si>
  <si>
    <t>413301</t>
  </si>
  <si>
    <t>KU642</t>
  </si>
  <si>
    <t>KU63T</t>
  </si>
  <si>
    <t>Sotsiaalvaldkonna tegevustoetus</t>
  </si>
  <si>
    <t>KU63S</t>
  </si>
  <si>
    <t>Singel Kodu teenused</t>
  </si>
  <si>
    <t>KU63P</t>
  </si>
  <si>
    <t>Sotsiaalvaldkonna projektitoetused</t>
  </si>
  <si>
    <t>KU639</t>
  </si>
  <si>
    <t>Puuetega laste hooldajatoetus</t>
  </si>
  <si>
    <t>Toetused puuetega inimestele ja nende hooldajatele</t>
  </si>
  <si>
    <t>4133</t>
  </si>
  <si>
    <t>KU637</t>
  </si>
  <si>
    <t>Invatransport arvetega</t>
  </si>
  <si>
    <t>KU633</t>
  </si>
  <si>
    <t>Viljandimaa Singel MTÜ</t>
  </si>
  <si>
    <t>KU630</t>
  </si>
  <si>
    <t>Töötoad MTÜ IET</t>
  </si>
  <si>
    <t>KU629</t>
  </si>
  <si>
    <t>Päevakeskus Vinger MTÜ</t>
  </si>
  <si>
    <t>KU653</t>
  </si>
  <si>
    <t>Tasuline hooldusravi</t>
  </si>
  <si>
    <t>KU651</t>
  </si>
  <si>
    <t>Tasuline hooldus</t>
  </si>
  <si>
    <t>KU657</t>
  </si>
  <si>
    <t>Eakate päev</t>
  </si>
  <si>
    <t>10201</t>
  </si>
  <si>
    <t>Muu eakate sotsiaalne kaitse</t>
  </si>
  <si>
    <t>KU66H</t>
  </si>
  <si>
    <t>Asendushooldusteenus</t>
  </si>
  <si>
    <t>10400</t>
  </si>
  <si>
    <t>Asendus- ja järelhooldus (2018 muudatus)</t>
  </si>
  <si>
    <t>KU66J</t>
  </si>
  <si>
    <t>Järelhooldusteenus</t>
  </si>
  <si>
    <t>KU660</t>
  </si>
  <si>
    <t>Lasteturvakodu</t>
  </si>
  <si>
    <t>KU68V</t>
  </si>
  <si>
    <t>Võlanõustamine</t>
  </si>
  <si>
    <t>KU671</t>
  </si>
  <si>
    <t>Viljandimaa Naiste Varjupaik MTÜ</t>
  </si>
  <si>
    <t>Puudega laste hoidmine</t>
  </si>
  <si>
    <t>55265</t>
  </si>
  <si>
    <t>KU667</t>
  </si>
  <si>
    <t>Tugipered, tugiisikud</t>
  </si>
  <si>
    <t>KU665</t>
  </si>
  <si>
    <t>Sünnitoetus</t>
  </si>
  <si>
    <t>KU64H</t>
  </si>
  <si>
    <t>Täiskasvanute tugiisikuteenus</t>
  </si>
  <si>
    <t>KU727</t>
  </si>
  <si>
    <t>Elektriautode hooldus ja remont</t>
  </si>
  <si>
    <t>10702</t>
  </si>
  <si>
    <t>Muu sotsiaalsete riskirühmade kaitse</t>
  </si>
  <si>
    <t>KU726</t>
  </si>
  <si>
    <t>Elektriautode kasko- ja liikluskindlustus</t>
  </si>
  <si>
    <t>KU725</t>
  </si>
  <si>
    <t>Elektriautode laadimise jm kulu</t>
  </si>
  <si>
    <t>KU724</t>
  </si>
  <si>
    <t>Varjupaigateenus</t>
  </si>
  <si>
    <t>KU690</t>
  </si>
  <si>
    <t>Riskirühmad</t>
  </si>
  <si>
    <t>KU689</t>
  </si>
  <si>
    <t>Supiköök</t>
  </si>
  <si>
    <t>KU686</t>
  </si>
  <si>
    <t>Sotsiaalameti riigilõivud</t>
  </si>
  <si>
    <t>Ravikulud</t>
  </si>
  <si>
    <t>55263</t>
  </si>
  <si>
    <t>KU685</t>
  </si>
  <si>
    <t>Linna arst - arved ja töötasu</t>
  </si>
  <si>
    <t>KU681</t>
  </si>
  <si>
    <t>Sotsiaaltoetused tööjõu- ja majandamiskuludena</t>
  </si>
  <si>
    <t>KU680</t>
  </si>
  <si>
    <t>Sotsiaaltoetus abivajajatele</t>
  </si>
  <si>
    <t>Sotsiaalvaldkonna reserv</t>
  </si>
  <si>
    <t>KU694</t>
  </si>
  <si>
    <t>Sotsiaalvaldkonna reserv erakorraline</t>
  </si>
  <si>
    <t>10900</t>
  </si>
  <si>
    <t>Muu sotsiaalne kaitse, sh sotsiaalse kaitse haldus</t>
  </si>
  <si>
    <t>Sotsiaalvaldkonna reserv haldusameti eelarvesse Tallinna mnt 2 (Perepesa) ruumide pidamise kuluks</t>
  </si>
  <si>
    <t>Sotsiaalvaldkonna reservist Päevakeskuse eelarvesse 5252 eurot kulude katteks</t>
  </si>
  <si>
    <t>KU693</t>
  </si>
  <si>
    <t>Kadunukeste vedu, matused</t>
  </si>
  <si>
    <t>KU692</t>
  </si>
  <si>
    <t>Sündmused, tähtpäevad sotsiaalalal</t>
  </si>
  <si>
    <t>KU691</t>
  </si>
  <si>
    <t>Sotsiaaltöötajate päev</t>
  </si>
  <si>
    <t>Reservfond - 0,75 kuni 1,0% eelarve konkreetse aasta põhitegevuse tulude eelarve kogusummast</t>
  </si>
  <si>
    <t>6080</t>
  </si>
  <si>
    <t>Reservfond</t>
  </si>
  <si>
    <t>RRE</t>
  </si>
  <si>
    <t>Reservfondi eelarve</t>
  </si>
  <si>
    <t>L1230</t>
  </si>
  <si>
    <t>Viljandi Linnavalitsus reservfond</t>
  </si>
  <si>
    <t>01114</t>
  </si>
  <si>
    <t>Kohaliku omavalitsuse üksuse reservfond</t>
  </si>
  <si>
    <t>KIK -projekt nr 19137, Viljandi Lasteaed Krõllipesa õppeprogrammide läbiviimine 2021/22 õppeaastal</t>
  </si>
  <si>
    <t>art 350003 KIK -projekt nr 19137</t>
  </si>
  <si>
    <t>HTM riigieelarvelise toetuse kasutamise leping 3-7 a. lastele eesti keele kui teise keele tugiõppe õppevahendite võimaldamiseks.</t>
  </si>
  <si>
    <t>Kulud HEV tegevusteks toetusfondist</t>
  </si>
  <si>
    <t>552422</t>
  </si>
  <si>
    <t>Kulud õppevahenditele toetusfondist</t>
  </si>
  <si>
    <t>552421</t>
  </si>
  <si>
    <t>Koolituskulud õpetajatele</t>
  </si>
  <si>
    <t>55042</t>
  </si>
  <si>
    <t>Spordikoolituse ja -teabe sihtasutuselt</t>
  </si>
  <si>
    <t>Prognoositavad kulu  Muusikakoolide Liidu jt tulude arvelt</t>
  </si>
  <si>
    <t>Prognoositav tulu Muusikakoolide Liidult jt</t>
  </si>
  <si>
    <t>Prognoositav kulu KULKA tulu arvelt</t>
  </si>
  <si>
    <t>Prognoositav  tulu KULKAlt</t>
  </si>
  <si>
    <t>350002</t>
  </si>
  <si>
    <t>valitsussektorisse kuuluvatelt avalik-õiguslikelt</t>
  </si>
  <si>
    <t>Koorijuhtide ja dirigentidele kollektiivide juhendamise eest saadav lisaraha, laulu- ja tantsupeoga seoses</t>
  </si>
  <si>
    <t>Projekti "Teisel Ringil Targaks Viljandimaal 3" tegevusteks</t>
  </si>
  <si>
    <t>Projekt "Teisel ringil targaks Viljandimaal" 3</t>
  </si>
  <si>
    <t xml:space="preserve">Projekt "Teisel ringil targaks Viljandimaal" 3 </t>
  </si>
  <si>
    <t>09213</t>
  </si>
  <si>
    <t>Üldkeskhariduse otsekulud</t>
  </si>
  <si>
    <t>Toetus Tervise Arengu Instituudilt "Imeliste aastate" programmi jaoks.</t>
  </si>
  <si>
    <t>Tulevikukooli programm Viljandi Jakobsoni Koolis nr 2014 2020.1.02.21 1231 - vajadusel rida täpsustada, kulud olid lisamata</t>
  </si>
  <si>
    <t>KIK 2022 I poolaasta - vajadusel rida täpsustada, kulud olid lisamata</t>
  </si>
  <si>
    <t>KIK 2022 I poolaasta</t>
  </si>
  <si>
    <t>Tulevikukooli programm Viljandi Jakobsoni Koolis  nr 2014 2020.1.02.21 1231</t>
  </si>
  <si>
    <t>HEV tegevusteks</t>
  </si>
  <si>
    <t>Keskkonna Investeeringute Keskuse loodusekskursioonid klassidele</t>
  </si>
  <si>
    <t>HEV toetus</t>
  </si>
  <si>
    <t xml:space="preserve">HEV toetus </t>
  </si>
  <si>
    <t>TEAVIKUTE JA KUNSTIESEMETE KULUD</t>
  </si>
  <si>
    <t>5523</t>
  </si>
  <si>
    <t>kohaliku omavalitsuse üksustele ja omavalitsusasut</t>
  </si>
  <si>
    <t>450001</t>
  </si>
  <si>
    <t>Töövõtulepingu Tartu2024 Euroopa Kultuuripealinna rahastus projektile "Varjatud maailmade avardumine". Leping sõlmimisel 2021 detsembris.</t>
  </si>
  <si>
    <t>Töötajate töötasu 1200 * 12 kuud=14 400</t>
  </si>
  <si>
    <t>Tartu2024 Euroopa Kultuuripealinna rahastus projektile "Varjatud maailmade avardumine". Leping sõlmimisel 2021 detsembris</t>
  </si>
  <si>
    <t>350001</t>
  </si>
  <si>
    <t>kohaliku omavalitsuse üksustelt ja omavalitsusasut</t>
  </si>
  <si>
    <t>Erasmus+ projektirahad. Leping 2022 aastaks sõlmitud</t>
  </si>
  <si>
    <t>Töövõtuleping Erasmus+ projektirahad. Leping 2022 aastaks sõlmitud.</t>
  </si>
  <si>
    <t>350200</t>
  </si>
  <si>
    <t>Järvejooksu kulud KULKA toetuse arvelt</t>
  </si>
  <si>
    <t>Toetusfond lõige 2 - tänavate hooldus ja remont haldusameti eelarvest</t>
  </si>
  <si>
    <t>Rahvastikutoimingute kulude hüvitis</t>
  </si>
  <si>
    <t>5001</t>
  </si>
  <si>
    <t>AVALIKU TEENISTUSE AMETNIKUD</t>
  </si>
  <si>
    <t>KU559</t>
  </si>
  <si>
    <t>Eraldised toetusfondist eralasteaedadele</t>
  </si>
  <si>
    <t>Toetusfond lõige 2</t>
  </si>
  <si>
    <t>35201</t>
  </si>
  <si>
    <t>TU202</t>
  </si>
  <si>
    <t>Riigitoetus lõige 2</t>
  </si>
  <si>
    <t>Toetusfond lõige 2 Huviharidusele</t>
  </si>
  <si>
    <t>KU42R</t>
  </si>
  <si>
    <t>Riigi poolt toetatav huvitegevus</t>
  </si>
  <si>
    <t>Toetusfond lõige 2  Huviharidusele</t>
  </si>
  <si>
    <t>Toetusfond lõige 2 - tänavate hooldus ja remont</t>
  </si>
  <si>
    <t>TU21I</t>
  </si>
  <si>
    <t>Rahandusministeeriumilt investeeringuteks</t>
  </si>
  <si>
    <t>Teede hoolduse sihtraha 324 548 viidud Linnahoolduse sihtraha kuluks</t>
  </si>
  <si>
    <t>350203</t>
  </si>
  <si>
    <t>Spordihoone vana osa rekonstrueerimise projekt - tõstetud arhitektuuriameti vastutusalasse nii sihtraha kui kulu 150 000 eurot</t>
  </si>
  <si>
    <t>TU209</t>
  </si>
  <si>
    <t>Kultuuriministeeriumilt tegevuskuludeks</t>
  </si>
  <si>
    <t>TU215</t>
  </si>
  <si>
    <t>Majandusmin investeeringuks</t>
  </si>
  <si>
    <t>Munitsipaalkoolide pidajatele õppehoonetes ventilatsioonisüsteemide ehitamiseks Jakobsoni 42a</t>
  </si>
  <si>
    <t>Muinsuskaitseametilt tegevuskuludeks ordulinnusele ja vanale kalmistule</t>
  </si>
  <si>
    <t>TU216</t>
  </si>
  <si>
    <t>Siseministeeriumilt</t>
  </si>
  <si>
    <t>KU64E</t>
  </si>
  <si>
    <t>Puuetega inimeste eluruumide kohandamine</t>
  </si>
  <si>
    <t>Sügava ja raske puudega laste ESF projekt</t>
  </si>
  <si>
    <t>KU739</t>
  </si>
  <si>
    <t>TU176</t>
  </si>
  <si>
    <t>sihtfinantseerimised 3500*</t>
  </si>
  <si>
    <t>KU66M</t>
  </si>
  <si>
    <t>Matusetoetus</t>
  </si>
  <si>
    <t>Projekt Suvesöök-Jõulusöök</t>
  </si>
  <si>
    <t>KU722</t>
  </si>
  <si>
    <t>TU213</t>
  </si>
  <si>
    <t>Sotsiaalministeeriumilt</t>
  </si>
  <si>
    <t>Toetusfond lõige 2 (matusetoetus)</t>
  </si>
  <si>
    <t>KU675</t>
  </si>
  <si>
    <t>Toimetulekutoetus</t>
  </si>
  <si>
    <t>10701</t>
  </si>
  <si>
    <t>Riiklik toimetulekutoetus</t>
  </si>
  <si>
    <t>413101</t>
  </si>
  <si>
    <t>muudelt residentidelt (Päästeamet)</t>
  </si>
  <si>
    <t>SOTSIAALTEENUSED (Päästeamet)</t>
  </si>
  <si>
    <t>Haridus- ja kultuuriametilt - lasteaia toiduraha vabastuste eest</t>
  </si>
  <si>
    <t>Haridus- ja kultuuriametilt - lasteaia õppetasu vabastuste eest</t>
  </si>
  <si>
    <t>Viljandi Muusikakool ruumide üür</t>
  </si>
  <si>
    <t>Viljandi Kunstikool ruumide üür</t>
  </si>
  <si>
    <t>Viljandi Huvikool ruumide üür</t>
  </si>
  <si>
    <t>Viljandi Spordikool ruumide üür</t>
  </si>
  <si>
    <t>Viljandi Huvikool - Tuju ring</t>
  </si>
  <si>
    <t>Viljandi Kaare Kool - üüri- ja rendimaksed</t>
  </si>
  <si>
    <t xml:space="preserve"> Viljandi Spordikool ruumide üür</t>
  </si>
  <si>
    <t>Viljandi Täiskasvanute Gümnaasium ruumide rent</t>
  </si>
  <si>
    <t>Viljandi Spordikool ruumide rent treeninguteks</t>
  </si>
  <si>
    <t>Viljandi Jakobsoni Kool laste ujumise algõpetuse radade rent ja instruktori tasu</t>
  </si>
  <si>
    <t>Viljandi Lasteaed Karlsson ruumide rent</t>
  </si>
  <si>
    <t>Haridus- ja kultuuriamet - ringitasude vabastuste eest</t>
  </si>
  <si>
    <t>Viljandi Lasteaed Krõllipesa üüri- ja rendimaksed</t>
  </si>
  <si>
    <t>Viljandi Spordikeskus üüri- ja rendimaksed</t>
  </si>
  <si>
    <t>Viljandi Kaare Kool üüri- ja rendimaksed</t>
  </si>
  <si>
    <t>Viljandi Jakobsoni Kool üüri- ja rendimaksed</t>
  </si>
  <si>
    <t>Viljandi Lasteaed Männimäe üüri- ja rendimaksed</t>
  </si>
  <si>
    <t>Viljandi Krõllipesa Lasteaed - üüri- ja rendimaksed</t>
  </si>
  <si>
    <t>Viljandi Kesklinna Lasteaed - üüri- ja rendimaksed</t>
  </si>
  <si>
    <t>Viljandi Paalalinna Kool - üüri- ja rendimaksed</t>
  </si>
  <si>
    <t>Viljandi Krõllipesa lasteaed - eelastme rühmatöö ruumid</t>
  </si>
  <si>
    <t>Haridus- ja kultuuriamet - ringitasu vabastuste eest</t>
  </si>
  <si>
    <t>Viljandi Paalalinna Kool - ruumide rent</t>
  </si>
  <si>
    <t>Viljandi Kesklinna Lasteaed - ruumide rent</t>
  </si>
  <si>
    <t>Viljandi Lasteaed Männimäe - ruumide rent</t>
  </si>
  <si>
    <t>Viljandi Lasteaed Karlsson - ruumide rent</t>
  </si>
  <si>
    <t>Viljandi Lasteaed Krõllipesa - ruumide rent</t>
  </si>
  <si>
    <t>Sotsiaalamet - laste turvakodu teenus</t>
  </si>
  <si>
    <t>Sotsiaalamet - invatranspordi teenus</t>
  </si>
  <si>
    <t>Sotsiaalamet - täiskasvanute varjupaigateenus</t>
  </si>
  <si>
    <t>Sakala Keskus - üüri- ja rendimaksed</t>
  </si>
  <si>
    <t>Viljandi Spordikool võimla, ujula, jõusaal, lasketiir - ruumide rent</t>
  </si>
  <si>
    <t>Viljandi Kaare Kool - ujumise algõpetus, rajad ja instruktor</t>
  </si>
  <si>
    <t>Viljandi Paalalinna Kool - ujumise algõpetus, rajad ja instruktor</t>
  </si>
  <si>
    <t>Viljandi Kesklinna Kool - ujumise algõpetus, rajad ja instruktor</t>
  </si>
  <si>
    <t>Viljandi Jakobsoni Kool - ujula rent ja ujuma õpetamise teenus</t>
  </si>
  <si>
    <t>Viljandi Spordikeskus - võimla üür</t>
  </si>
  <si>
    <t>Viljandi Jakobsoni Kool ujumise algõpetus</t>
  </si>
  <si>
    <t>Viljandi Spordikeskus - spordibaaside üür</t>
  </si>
  <si>
    <t>Viljandi Kunstikool - kunstikooli ruumide üür</t>
  </si>
  <si>
    <t>Viljandi Huvikool - tehnikakeskuse ruumide üür</t>
  </si>
  <si>
    <t xml:space="preserve"> Sakala Keskus üüri- ja rendimaksed</t>
  </si>
  <si>
    <t>Viljandi Linnahooldus - tasulised teenused</t>
  </si>
  <si>
    <t>Viljandi Linnaraamatukogu - ruumide rent</t>
  </si>
  <si>
    <t>Viljandi Päevakeskus - ruumide rent</t>
  </si>
  <si>
    <t>Viljandi Paalalinna Kool ruumide rent</t>
  </si>
  <si>
    <t>Viljandi Kesklinna Kool ruumide rent</t>
  </si>
  <si>
    <t>Viljandi Spordikool ruumide rent</t>
  </si>
  <si>
    <t>Viljandi Linnahooldus kulud jooksvale remondile</t>
  </si>
  <si>
    <t>Viljandi Linnahooldus kulud korrashoiule</t>
  </si>
  <si>
    <t>Sakala Keskus - tulu teenuste müügist</t>
  </si>
  <si>
    <t>32321</t>
  </si>
  <si>
    <t>Tulu teenuste müügist</t>
  </si>
  <si>
    <t>Viljandi Spordikeskus - tulu teenuste müügist</t>
  </si>
  <si>
    <t>Haldusamet - Väliheakord, mille eest teeb Linnahooldus arveid</t>
  </si>
  <si>
    <t>Viljandi Spordikool - ringitasu vabastused</t>
  </si>
  <si>
    <t>Viljandi Muusikakool - ringitasu vabastused</t>
  </si>
  <si>
    <t>Viljandi Kunstikool  - ringitasu vabastused</t>
  </si>
  <si>
    <t>Viljandi Huvikool  - ringitasu vabastused</t>
  </si>
  <si>
    <t>Viljandi Lasteaed Männimäe - õppetasu vabastused</t>
  </si>
  <si>
    <t>Viljandi Lasteaed Krõllipesa - õppetasu vabastused</t>
  </si>
  <si>
    <t>Viljandi Lasteaed Karlsson - õppetasu vabastused</t>
  </si>
  <si>
    <t>Viljandi Kesklinna Lasteaed - õppetasu vabastused</t>
  </si>
  <si>
    <t>Viljandi Päevakeskus  - invatransport</t>
  </si>
  <si>
    <t>Viljandi Päevakeskus - laste turvakodu teenus</t>
  </si>
  <si>
    <t>Viljandi Lasteaed Männimäe - toiduraha vabastused</t>
  </si>
  <si>
    <t>KU742</t>
  </si>
  <si>
    <t>Toiduraha toetus Sotsiaalametilt</t>
  </si>
  <si>
    <t>Viljandi Lasteaed Krõllipesa - toiduraha vabastused</t>
  </si>
  <si>
    <t>Viljandi Lasteaed Karlsson - toiduraha vabastused</t>
  </si>
  <si>
    <t>Viljandi Kesklinna Lasteaed - toiduraha vabastused</t>
  </si>
  <si>
    <t>Viljandi Päevakeskus - varjupaigateenus</t>
  </si>
  <si>
    <t>Reservfond algjääk (tasakaalustamise  kanne)</t>
  </si>
  <si>
    <t xml:space="preserve">Reservfondist 27.09 nr 493 Linnavalitsuse kantseleile  rahvaalgatusel antud  allkirjade  hääletamisõiguse kindlakstegemiseks </t>
  </si>
  <si>
    <t>Reservfondist 25.10. nr 539 IT teenistusele serverite ja varundusseadmete soetamiseks</t>
  </si>
  <si>
    <t>Reservfond algjääk</t>
  </si>
  <si>
    <t>Reservfondist 12.07  nr  370 Linnahooldusele Valuoja discgolfiraja niitmiseks</t>
  </si>
  <si>
    <t>Reservfondist 23.08 nr 427 Haldusametile Sakala Keskuse  peeglisaali avariiremondiks</t>
  </si>
  <si>
    <t>Reservfondist 14.06 nr 2-3/21/311  Talli tänav 9 tiigi likvideerimiseks (seoses avariilise olukorraga Hariduse 12 hoones)</t>
  </si>
  <si>
    <t>Reservfondist 24.05 nr 2-3/21/270 Ilmarise tn - Veske allee kaskede raieks, uue allee istutamiseks</t>
  </si>
  <si>
    <t>Reservfondist 27.09 nr 493 Linnavalitsuse kantseleile rahvaalgatusel antud allkirjade hääletamisõiguse kindlakstegemiseks</t>
  </si>
  <si>
    <t>Talli tänav 9 tiigi likvideerimiseks (seoses avariilise olukorraga Hariduse 12 hoones)</t>
  </si>
  <si>
    <t>KU272</t>
  </si>
  <si>
    <t>Muud hoolduskulud</t>
  </si>
  <si>
    <t>KU275</t>
  </si>
  <si>
    <t>Puude mahavõtmine ja istutamine</t>
  </si>
  <si>
    <t>LV 23.08  nr 427 Haldusametlle  Sakala Keskusele peeglisaali avariiremondiks</t>
  </si>
  <si>
    <t>Reservfondist 12.07 nr  370 Valuoja discgolfiraja niitmiseks</t>
  </si>
  <si>
    <t xml:space="preserve">Purskkaevude elektriks </t>
  </si>
  <si>
    <t>Haridus- ja kultuuriametilt telgi ostuks, õppetöö korraldamiseks</t>
  </si>
  <si>
    <t>Isikliku sõiduauto kasutamise kulud - tõstetud teise alaeelarvesse</t>
  </si>
  <si>
    <t>Isikliku sõiduauto kasutamise kulud - tõstetud teisest alaeelarvest</t>
  </si>
  <si>
    <t>Planeeritust suurem õigusabikulu ületas eelarves ette nähtud summa. Puudujääk kaetakse asjaajamisteenistuse poolt tehtava eraldisega</t>
  </si>
  <si>
    <t>Õigusteenistusele kulude katteks</t>
  </si>
  <si>
    <t>Tarvikute ostmiseks nukuteatri 5514 peale</t>
  </si>
  <si>
    <t>Lasteaedadele virtuaaltuuriks: Krõllipesale 1015 eurot, Karlssonile 481 eurot, Kesklinna Lasteaiale1069 eurot</t>
  </si>
  <si>
    <t xml:space="preserve">Huvikoolile ürituste läbiviimiseks telgi soetamiseks </t>
  </si>
  <si>
    <t>Kaare Koolile 1040 € uue klassi mööbli soetamiseks ja 1840 € arvutiteks</t>
  </si>
  <si>
    <t>Eelarvesisene ümbertõstmine</t>
  </si>
  <si>
    <t>Volikogu istungite üürikuludeks, TA-le 01111</t>
  </si>
  <si>
    <t>Üürikuludeks</t>
  </si>
  <si>
    <t>Avalike alade hoolduselt purskkaevude elektriks</t>
  </si>
  <si>
    <t>Hariduse reservist uue klassi mööbli soetamiseks</t>
  </si>
  <si>
    <t>Kulud kajastatakse  tegevusalal 09609</t>
  </si>
  <si>
    <t>Eelarvesisene  ümbertõstmine</t>
  </si>
  <si>
    <t>Eelarve toodud tegevusalalt 09800 tegevusalale 09609</t>
  </si>
  <si>
    <t>Tarvikute ostmiseks KU548-lt TA08234</t>
  </si>
  <si>
    <t>Sülearvutite ja tarvikute ostmiseks IKT reale 55141</t>
  </si>
  <si>
    <t>Hariduse reservist uue klassi arvutite soetamiseks</t>
  </si>
  <si>
    <t xml:space="preserve">Lasteaia hoonete virtuaaltuuri filmimiseks </t>
  </si>
  <si>
    <t>Lasteaia hoonete virtuaaltuuri filmimiseks</t>
  </si>
  <si>
    <t xml:space="preserve">Haridus- ja kultuuriametilt virtuaaltuuriks </t>
  </si>
  <si>
    <t>Lasteaia virutaaltuuri eest tasumiseks eelarve ringitõstmine</t>
  </si>
  <si>
    <t xml:space="preserve">Õppehoonete virtuaaltuuri  filmimine </t>
  </si>
  <si>
    <t>Uute töötajate tervisekontroll</t>
  </si>
  <si>
    <t>Haridusameti poolne rahastus Mängupesa ja Krõlli õppehoone virtuaaltuuri filmimisel</t>
  </si>
  <si>
    <t>Õppehoonete virtuaaltuuri filmimine</t>
  </si>
  <si>
    <t>Täiendav õpilünkade tasandamise toetus HTM-lt seoses Covidiga</t>
  </si>
  <si>
    <t>Täiendav õppevahendite toetus HTM-lt seoses Covidiga</t>
  </si>
  <si>
    <t>HTM-lt laekunud õpilünkade tasandamise toetuse koolide eelarvetesse ülekandmine</t>
  </si>
  <si>
    <t>HTM-lt  laekunud õppekirjanduse toetuse koolide eelarvetesse ülekandmine</t>
  </si>
  <si>
    <t xml:space="preserve">Projekt sisaldas arvuti  ostu. Kulud tõstetud 55251-lt IKT ridadele </t>
  </si>
  <si>
    <t>Projekt sisaldab arvuti ostu.  Arvuti ost on tõstetud  IKT-le  subjektiga 3000</t>
  </si>
  <si>
    <t>Täiendav õppevahendite  toetus HTM-lt sesoes Covidiga</t>
  </si>
  <si>
    <t>Tegeliku müügi alusel eelarve suurendmine Riia 16 M1</t>
  </si>
  <si>
    <t>Investeeringutoetus MTÜ-le Viljandi Talvepark suusatõstuki soetamiseks</t>
  </si>
  <si>
    <t>45028</t>
  </si>
  <si>
    <t>KU406</t>
  </si>
  <si>
    <t>Viljandi Talvepark MTÜ</t>
  </si>
  <si>
    <t>Ringitõstmine kultuurivaldkonna projektitoetuste eelarvesse</t>
  </si>
  <si>
    <t>Sakala Keskusele Jalgpalli EM finaali kulude katteks</t>
  </si>
  <si>
    <t>Jalgratturite koolitus</t>
  </si>
  <si>
    <t>Mänguväljakute hooldus</t>
  </si>
  <si>
    <t xml:space="preserve">Mänguväljakute inventar </t>
  </si>
  <si>
    <t>Skatepargi eelprojekt</t>
  </si>
  <si>
    <t>1556</t>
  </si>
  <si>
    <t>Muu amortiseeruv põhivara (Inventar)</t>
  </si>
  <si>
    <t>SA Viljandimaa Hoolekandekeskus lõppjääk</t>
  </si>
  <si>
    <t>1502</t>
  </si>
  <si>
    <t>Aktsiate ja osade müük</t>
  </si>
  <si>
    <t>FT023</t>
  </si>
  <si>
    <t>Aktsiate ja osaluste müük</t>
  </si>
  <si>
    <t>Järvejooksu korraldamise kulud</t>
  </si>
  <si>
    <t>Laagrite kulud</t>
  </si>
  <si>
    <t>Spordikooli laagrite tulu</t>
  </si>
  <si>
    <t>Noorte töömaleva tasu</t>
  </si>
  <si>
    <t>Eelarvesisene ümbertõstmine - toitlustamiskulud</t>
  </si>
  <si>
    <t>Laagritasu  eraldi reale</t>
  </si>
  <si>
    <t>Esindus- ja vastuvõtukulud kultuuri ja vaba aja kuludesse</t>
  </si>
  <si>
    <t>Sidekulud postikuludesse</t>
  </si>
  <si>
    <t>Välismaised lähetused ruumide sisustusse</t>
  </si>
  <si>
    <t>Tervisekontroll ruumide sisustusse</t>
  </si>
  <si>
    <t>Kulud õpikutele ruumide sisustusse</t>
  </si>
  <si>
    <t>Kulud muudele õppevahenditele inventari remondikuludesse</t>
  </si>
  <si>
    <t>Hügeenitarbed postikuludesse</t>
  </si>
  <si>
    <t>Hügeenitarbed erisoodustuse tulumaksule</t>
  </si>
  <si>
    <t>Hügeenitarbed  toitlustuse sotsiaalmaks</t>
  </si>
  <si>
    <t>Hügeenitarbed toitlustuskuludesse</t>
  </si>
  <si>
    <t>Eelarvesisesed ringitõstmised - bürookulud</t>
  </si>
  <si>
    <t>Sülearvutite rendimaksed üle viidud IT-teenistuse eelarvesse KU548 alla</t>
  </si>
  <si>
    <t>55145</t>
  </si>
  <si>
    <t>Muud IKT kulud</t>
  </si>
  <si>
    <t>Sülearvutite tarvikute rendimaksed üle viidud IT-teenistuse eelarvesse KU548 alla</t>
  </si>
  <si>
    <t>Kultuuriministeeriumi erakorraline toetus Covid-19-st tingitud tulude vähenemise katteks, vähendame linna raha eelarvet</t>
  </si>
  <si>
    <t>Kultuuriministeeriumi erakorraline toetus Covid-19-st tingitud tulude vähenemise katteks, vähendame omatulusid</t>
  </si>
  <si>
    <t xml:space="preserve">IKT kuludeks  </t>
  </si>
  <si>
    <t>Kulud kaetakse sihtfinantseerimise arvelt</t>
  </si>
  <si>
    <t>Kulud kaetakse sihtfinantseerimise  arvelt</t>
  </si>
  <si>
    <t>Õppetasu ei laeku algselt kavandatud suuruses</t>
  </si>
  <si>
    <t>Omaloominguvõistluse auhinnafond, kululiigi muutmine</t>
  </si>
  <si>
    <t>Mänguväljakute tegevusalale ümbertõstmine</t>
  </si>
  <si>
    <t>Eelarveridadevaheline ümbertõstmine</t>
  </si>
  <si>
    <t>Muruniiduk/raideri FERRIS soetamiseks investeeringute eelarvesse</t>
  </si>
  <si>
    <t>Traktor Scäffer väljaost detsembris</t>
  </si>
  <si>
    <t>Muruniiduk/raideri  FERRIS soetamine</t>
  </si>
  <si>
    <t>Loodava HEV rühma IT tarvikud</t>
  </si>
  <si>
    <t>IKT kuludesse uue   HEV rühma IKT kulud</t>
  </si>
  <si>
    <t>Rendimakse üle viidud IT-teenistuse eelarvesse KU548 reale</t>
  </si>
  <si>
    <t>Toitlustusteenuse kulu eelarve suurendamine tuludega samas mahus</t>
  </si>
  <si>
    <t>Lasteaialaste toiduraha eelarve suurendamine</t>
  </si>
  <si>
    <t>Sisemised ümbertõstmised</t>
  </si>
  <si>
    <t>Lasteaia kohatasu vähendatud seoses rühma tegevuse lõpetamisega, mis tegutses sihtraha toel ja vähenemine Covid19-ga seoses</t>
  </si>
  <si>
    <t>Kulud täiendava laekumise arvelt</t>
  </si>
  <si>
    <t>Jalgrattakoolituse kulud</t>
  </si>
  <si>
    <t>Jalgrattakoolituse eest laekunud tulud</t>
  </si>
  <si>
    <t>Täiendav laekumine</t>
  </si>
  <si>
    <t>Mobiilse arvutiklassi rendimakse üle viidud IT-teenistuse eelarvesse KU548 alla</t>
  </si>
  <si>
    <t>Nutiseadmete haldustarkvara rendimakse üle viidud IT-teenistuse eelarvesse KU548 alla</t>
  </si>
  <si>
    <t>Haridus- ja kultuuriametilt huvitegevuse mitmekesistamiseks</t>
  </si>
  <si>
    <t>jalgratturite koolituseks. toetus Rahandusministeeriumilt</t>
  </si>
  <si>
    <t>Toetus jalgratturite koolituseks. Rahandusministeerium</t>
  </si>
  <si>
    <t>LTT valdkonna huvihariduse toetus</t>
  </si>
  <si>
    <t>Kultuuri- ja vaba aja sisustamise kulude vähendamine seoses vähenenud tuludega</t>
  </si>
  <si>
    <t>Huvikooli ringitasu ei laeku kavandatud mahus</t>
  </si>
  <si>
    <t>Invabussi soetamine,  sihtasutuse lõpetamise jäägi arvelt</t>
  </si>
  <si>
    <t>Haridus- ja kultuuriameti reservidest: 1000 eurot spordireservist jalgpalli EM finaali vaatamine Vabaduse platsil; 3000 kultuurireservist  Vabaduse platsi avamiseks</t>
  </si>
  <si>
    <t>Vabariigi aastapäeva/jaanipäeva tähistamiseks haridus- ja kultuuriameti eelarvest</t>
  </si>
  <si>
    <t>Kultuuriminsteerimi toetus seoses Covidist tingitud tulude vähenemisega, linnapoolse eelarve kulude vähendamine</t>
  </si>
  <si>
    <t>Kultuuriminsteeriumi toetus seoses Covidist tingitud tulude vähenemisega, omatulude vähendamine selle võrra</t>
  </si>
  <si>
    <t>Kulud täiendavalt laekunud piletitulude arvelt</t>
  </si>
  <si>
    <t>Täiendavalt laekunud piletitulu</t>
  </si>
  <si>
    <t>Kulud linnapea  vastutusalasse</t>
  </si>
  <si>
    <t>KU676</t>
  </si>
  <si>
    <t>Sotsiaalala arendus</t>
  </si>
  <si>
    <t>Tegevusala täpsustamine</t>
  </si>
  <si>
    <t>Füüsilise isiku tulumaksu laekumise prognoosi suurendamine vastavalt tegelikule laekumisele</t>
  </si>
  <si>
    <t>Intressitulud on planeeritust suuremad</t>
  </si>
  <si>
    <t>Tunneli kõnniteedele investeeringute reservist</t>
  </si>
  <si>
    <t>Leola tänavale investeeringute reservist</t>
  </si>
  <si>
    <t>Ületäitunud müügiplaani suunamine KU241 ettenägematutele töödele</t>
  </si>
  <si>
    <t xml:space="preserve">Eelarve plaani vähendmine </t>
  </si>
  <si>
    <t xml:space="preserve">Tegeliku müügi alusel eelarve suurendmine </t>
  </si>
  <si>
    <t xml:space="preserve">KU336 Mänguväljakud ja välijõusaalid - eelarve anda Viljandi Linnahooldusele </t>
  </si>
  <si>
    <t>Müügiplaani ületäitumise suunamine KU241 ettenägematutele töödele</t>
  </si>
  <si>
    <t>Roo tänava parklat ümbritseva taristu projekteerimine,  suusatõstuki soetamiseks MTÜle Viljandi Talvepark</t>
  </si>
  <si>
    <t xml:space="preserve">Leola tn kõnniteede rekonstrueerimise summa on suurem kui kavandatud eelarve </t>
  </si>
  <si>
    <t xml:space="preserve">Vaksali tänava tunneli kõnniteed läksid planeeritust kallimaks </t>
  </si>
  <si>
    <t>KU19V</t>
  </si>
  <si>
    <t>Vaksali tn Hariduse-Köstri lõigus</t>
  </si>
  <si>
    <t>Sülearvutite tarvikute rendimaksed üle toodud KU 548 peale.</t>
  </si>
  <si>
    <t>Sülearvutite rendimaksed üle toodud KU 548 peale</t>
  </si>
  <si>
    <t>Mobiilse arvutiklassi rendimakse üle toodud KU 548 peale</t>
  </si>
  <si>
    <t>Nutiseadmete haldustarkvara rendimakse üle toodud KU 548 peale</t>
  </si>
  <si>
    <t>Wifi alade parendus üle toodud KU 549 peale</t>
  </si>
  <si>
    <t>Sülearvutite rendimaksed üle toodud VPK IT alt KU548le</t>
  </si>
  <si>
    <t>Üle toodud Krõllipesa  IKT eelarvest KU 548-le</t>
  </si>
  <si>
    <t>Võidupüha/jaanipäeva kulude katteks Sakala Keskusele</t>
  </si>
  <si>
    <t>Vabaduse platsi avaürituse katteks Sakala Keskusele</t>
  </si>
  <si>
    <t>Kultuurivaldkonna projektitoetuste eelarvesse spordiprojektide arvelt</t>
  </si>
  <si>
    <t>Haridusvaldkonna projektitoetuste eelarvesse</t>
  </si>
  <si>
    <t>Noorsootöö projektide eelarvest ümbertõstmine</t>
  </si>
  <si>
    <t>Kaare kooli keemiaklassi remont väikeklassiks - summa haldusametile</t>
  </si>
  <si>
    <t>Summa tõstetud sotsiaalala arenduse ridadelt linnapeal haldusalasse, kuna tegevus on lisatud sotsiaalameti teenistujate töökohustuseks</t>
  </si>
  <si>
    <t>Keemiaklassi remondiks  hariduse reservist</t>
  </si>
  <si>
    <t xml:space="preserve"> Nukuteatri eelarvest IKT ridadele</t>
  </si>
  <si>
    <t>Wifi alade parendus üle viidud IT-teenistuse eelarvesse KU549 alla</t>
  </si>
  <si>
    <t>Seose kehtivate piirangutega olid Järvejooksu tulud väiksemad</t>
  </si>
  <si>
    <t>I poolaastal  Jakobsoni Koolis ujumist polnud selles mahus</t>
  </si>
  <si>
    <t>Saamata jäänud tulu / Kaare kool/ ujumistundide läbiviimisest seoses valitsuse poolt kehtestatud piirangutega</t>
  </si>
  <si>
    <t>Saamata jäänud tulu / Paalinna kool/ ujumistundide läbiviimisest seoses valitsuse poolt kehtestatud piirangutega</t>
  </si>
  <si>
    <t>Saamata jäänud tulu / Kesklinna kool/ ujumistundide läbiviimisest seoses valitsuse poolt kehtestatud piirangutega</t>
  </si>
  <si>
    <t>Võõrliigi lusitaania teetigu tõrjumine</t>
  </si>
  <si>
    <t>Mõttetarga pargi hooldustööd</t>
  </si>
  <si>
    <t>Võõrliigi verev lemmalts tõrjumine</t>
  </si>
  <si>
    <t>Lossipargi hoolduskava koostamine</t>
  </si>
  <si>
    <t>Tululiigi täpsustamine</t>
  </si>
  <si>
    <t>Kolde pst 1 lammutamise kulud väiksemad</t>
  </si>
  <si>
    <t>KU24K</t>
  </si>
  <si>
    <t>Kolde tn 1 lammutamine</t>
  </si>
  <si>
    <t>KIK projekte pole selles mahus</t>
  </si>
  <si>
    <t>Tantsu- ja laulupeo tegevustoetus</t>
  </si>
  <si>
    <t>Kulud toetuse arvelt</t>
  </si>
  <si>
    <t>Õpihuvilaagri korralduskulud</t>
  </si>
  <si>
    <t xml:space="preserve">Kultuuriministeeriumilt tantsu - ja laulupeo  juhendajate töötasu </t>
  </si>
  <si>
    <t>Kooride tegevuskulud</t>
  </si>
  <si>
    <t>Kooriühing. Kollektiivide toetus</t>
  </si>
  <si>
    <t xml:space="preserve">KIKi projekt 2021 II poolaasta </t>
  </si>
  <si>
    <t>Õpihuvilaager</t>
  </si>
  <si>
    <t>Kulka projektide kulud: Pärnakivi jooks ja Balletistuudio juubeli etendus</t>
  </si>
  <si>
    <t>KULKA projektitoetused</t>
  </si>
  <si>
    <t>Kultuuriminsteerimi toetus seoses Covidist tingitud  tulude vähenemisega</t>
  </si>
  <si>
    <t>Loodusõppe programmid KIK-lt</t>
  </si>
  <si>
    <t>Õpihuvilaagri korraldus</t>
  </si>
  <si>
    <t>Õpihuvilaagri korraldus HTM-lt</t>
  </si>
  <si>
    <t>Tululiigi ja tegevussuuna täpsustamine</t>
  </si>
  <si>
    <t>TU23K</t>
  </si>
  <si>
    <t>KIK investeeringuteks</t>
  </si>
  <si>
    <t>Projekti Teisel Ringil Targaks  Viljandimaal 3   reklaamikulud</t>
  </si>
  <si>
    <t>Projekti Teisel Ringil Targaks Viljandimaal 3 reklaamikulud</t>
  </si>
  <si>
    <t>Treeneritoetus</t>
  </si>
  <si>
    <t>Kulud klubide toetuse arvelt</t>
  </si>
  <si>
    <t>Klubide toetus</t>
  </si>
  <si>
    <t>Kulud laagritoetuse arvelt</t>
  </si>
  <si>
    <t>Laagri toetus</t>
  </si>
  <si>
    <t>Kultuurkapitalilt projektideks</t>
  </si>
  <si>
    <t>Järvejooksu kuludeks</t>
  </si>
  <si>
    <t>Kultuurkapitali toetus Järvejooksule</t>
  </si>
  <si>
    <t>Sihtraha pereterapeudi palkamiseks ei saadud</t>
  </si>
  <si>
    <t>KULKA toetus Nukuteater Kohvris S07-21/0532L</t>
  </si>
  <si>
    <t>KULKA toetus Nukuteater Kohvris M14-21/0097L</t>
  </si>
  <si>
    <t>KULKA  toetus  Nukuteater Kohvris M14-21/0097L</t>
  </si>
  <si>
    <t>Kultuuriministeeriumi erakorraline toetus Covid-19-st tingitud tulude vähenemise katteks</t>
  </si>
  <si>
    <t>Õppevahendid toetuste arvelt</t>
  </si>
  <si>
    <t>Tegevustoetus Eesti Kooriühingult</t>
  </si>
  <si>
    <t xml:space="preserve">Tegevustoetused Eesti Muusikakoolide Liidult </t>
  </si>
  <si>
    <t>Kultuuriministeeriumilt laulu - ja tantsupeoliikumises osalevate kollektiivide juhendajate tööjõukuludeks</t>
  </si>
  <si>
    <t>Kultuuriministeeriumilt  laulu - ja tantsupeoliikumises  osalevate kollektiivide juhendajate tööjõukuludeks</t>
  </si>
  <si>
    <t>KULKA-lt kirjandusmängu ja viktoriinisarjade korralduskuludeks</t>
  </si>
  <si>
    <t>KULKA-lt omaloomingu võitluse auhinnafondiks; kirjandusmängu ja viktoriinisarjade korralduskuludeks</t>
  </si>
  <si>
    <t xml:space="preserve">Kultuuriministeeriumilt projektiks "Raamatukoguteenuste turundamine" </t>
  </si>
  <si>
    <t>KULKA-lt omaloomingu võitluse auhinnafondiks</t>
  </si>
  <si>
    <t>KIK-lt projektideks, leping 09.07.2021 projekt nr 19137</t>
  </si>
  <si>
    <t>KIK-lt  projektideks, leping 09.07.2021 projekt nr 19137</t>
  </si>
  <si>
    <t>OÜ Pildikompanii - õppevahendite soetamine</t>
  </si>
  <si>
    <t>Haridus- ja Teadusministeeriumilt projektideks "Noored " TERVE" tulevik!, Video- ja fotoklubi - maailm läbi fookuse</t>
  </si>
  <si>
    <t>Haridus- ja Teadusministeeriumilt  projektideks "Noored " TERVE" tulevik!, Video- ja  fotoklubi - maailm läbi fookuse</t>
  </si>
  <si>
    <t>Kultuuriministeeriumi toetus seoses Covidiga</t>
  </si>
  <si>
    <t>Ülelaekunud tulud</t>
  </si>
  <si>
    <t>Toetusfondi summade täpsustamine</t>
  </si>
  <si>
    <t>HTM-lt õpilaste testimiseks karantiinireeglite tagamiseks</t>
  </si>
  <si>
    <t>TU206</t>
  </si>
  <si>
    <t>Haridusministeeriumilt tegevuskuludeks</t>
  </si>
  <si>
    <t>HTM-lt õppekirjanduse soetamise toetuseks</t>
  </si>
  <si>
    <t>HTM-lt  toetus õpilünkade tasandamiseks</t>
  </si>
  <si>
    <t xml:space="preserve">HTM-lt õppekirjanduse  soetamise toetuseks </t>
  </si>
  <si>
    <t>HTM-lt toetus õpilünkade tasandamiseks</t>
  </si>
  <si>
    <t>Noorte suvelaagri tööjõukuludeks, eelarveridavaheline ümbertõstmine</t>
  </si>
  <si>
    <t>Vabaduse platsile WiFi rajamiseks (seadistamine) - täiendavad kulud</t>
  </si>
  <si>
    <t>Vabaduse platsile WiFi rajamiseks (seadmed) - täiendavad kulud</t>
  </si>
  <si>
    <t>Vabaduse platsile WiFi rajamiseks (andmeside) - täiendavad kulud</t>
  </si>
  <si>
    <t>Töövõtulepingute töötuskindlustusmakse, haldusameti eelarvesse</t>
  </si>
  <si>
    <t>Töötajate v.a. õpetajad sotsiaalmaks, haldusameti eelarvesse</t>
  </si>
  <si>
    <t>Citröen Jumper 4 HDI väljaostmine - käibemaksu summa</t>
  </si>
  <si>
    <t>Töövõtulepingute tasud, haldusameti eelarvesse</t>
  </si>
  <si>
    <t>Citröen Jumper 4 HDI väljaostmine  kogusumma</t>
  </si>
  <si>
    <t>Tartu tänava rekonstrueerimine (Lossi-Tallinna lõigus), lisatud kõnniteede rek (koolide ja LA juures) realt KU19T</t>
  </si>
  <si>
    <t>Kõnniteede rekonstrueerimine (koolide ja lasteaedade juures) - tõstetud Tartu tänava rek reale KU174</t>
  </si>
  <si>
    <t xml:space="preserve">Uue tänava rekonstrueerimine - COVID sihtrahast </t>
  </si>
  <si>
    <t>KU903</t>
  </si>
  <si>
    <t>Uue tänava rekonstrueerimine</t>
  </si>
  <si>
    <t>Jalgrattaliikluse/kergliiklusteede võrgustiku arendamise strateegia ja tegevuskava koostamine</t>
  </si>
  <si>
    <t>Tartu tänava rekonstrueerimine (Lossi-Tallinna lõigus)</t>
  </si>
  <si>
    <t>Tallinna tn rekonstrueerimine</t>
  </si>
  <si>
    <t>KU19B</t>
  </si>
  <si>
    <t>Mõisapargi kõnniteede ja sissesõidutee ehitustööd</t>
  </si>
  <si>
    <t>KU17M</t>
  </si>
  <si>
    <t>Hiire tänava rekonstrueerimine</t>
  </si>
  <si>
    <t>KU19H</t>
  </si>
  <si>
    <t>Vaksali tn Hariduse-Köstri lõigus, tunnel</t>
  </si>
  <si>
    <t>Eelarveridade sisemine ringitõstmine - õppeotstarbeline inventar</t>
  </si>
  <si>
    <t>Eelarveridade sisemine ringitõstmine - kulud muudele õppevahenditele</t>
  </si>
  <si>
    <t>Toitlustusteenuse kulude vähendamine - COVID 19 liikumispiirangud, lapsi hoiti kodus</t>
  </si>
  <si>
    <t>Lasteaialaste toiduraha - COVID-19 liikumispiirangud, lapsi hoiti kodus</t>
  </si>
  <si>
    <t>Lasteaia kohatasu- COVID liikumispiirangud ja õppemaksust vabastamine</t>
  </si>
  <si>
    <t>Seoses piirangutega toiduraha ei laekunud</t>
  </si>
  <si>
    <t>Seoses piirangutega kohatasu ei laekunud</t>
  </si>
  <si>
    <t>Tervise edendamise kuludeks ja tervisekontrolliks, eelarveridadevaheline ümbertõstmine</t>
  </si>
  <si>
    <t>Ürituste kulude katteks  vaba aja ürituste tegevusalalt (EV103)</t>
  </si>
  <si>
    <t>Ürituste kulude katteks  vaba aja ürituste tegevusalalt</t>
  </si>
  <si>
    <t>Raske ja sügava puudega laste hoiuteenuse  2020 kasutamata osa, nõuete ja kohustuste saldo arvelt</t>
  </si>
  <si>
    <t>Tänavavalgustuse korrashoiu eelarvele algselt kärbitud summa lisamine, kokku 110 000 eurot aastas</t>
  </si>
  <si>
    <t>UUS - Krõllipesa LA Krõlli õppehoone II korruse ventilatsioon</t>
  </si>
  <si>
    <t>Karlssoni lasteaia uus hoone (hoone tehnosüsteemide põhiprojektid)</t>
  </si>
  <si>
    <t>KU794</t>
  </si>
  <si>
    <t>Karlssoni lasteaia uus hoone</t>
  </si>
  <si>
    <t>LA Männimäe hoone siseremonditööd</t>
  </si>
  <si>
    <t>Telefonide soetamiseks IT-teenistusele</t>
  </si>
  <si>
    <t>Muude kulutuste realt remondi reale (55145-&gt;55142)</t>
  </si>
  <si>
    <t>Muude kulutuste ressurssi on vaja remondi reale</t>
  </si>
  <si>
    <t>Püsikulude katmiseks LA Männimäe direktorilt</t>
  </si>
  <si>
    <t>HEV mänguväljaku rajamine Männimäe lasteaeda</t>
  </si>
  <si>
    <t>Jäätmejaama kaasajastamine - 2021. aastal projekteerimise eest kokku 70 080 vaja välja maksta. Lisaks ekspertiis.</t>
  </si>
  <si>
    <t xml:space="preserve"> Värviline purskkaev Lasteparki, ümbruse korrastamine</t>
  </si>
  <si>
    <t>KU908</t>
  </si>
  <si>
    <t>Värviline purskkaev Lasteparki, ümbruse korrastamine</t>
  </si>
  <si>
    <t>Investeeringute reservi summa korrigeerimine</t>
  </si>
  <si>
    <t>Investeeringute reserv - Mõisapargi ja Hiire tänava ülekulu töödeks ja VJK korvpalli väljaku summaks</t>
  </si>
  <si>
    <t>Eelarvesisene ringitõstmine intressituludest ja kahjutasudest muude tugiteenuste kuludeks (sh VeeRa eelarverakenduse avalik interaktiivne vaade))</t>
  </si>
  <si>
    <t>Laenu võtmine täiendavateks investeeringuteks</t>
  </si>
  <si>
    <t>Intressitulu pangast - eelarve suurendamine vastavalt tegelikule laekumisele</t>
  </si>
  <si>
    <t>Intressitulu SEB Pank - eelarve suurendamine vastavalt tegelikule laekumisele</t>
  </si>
  <si>
    <t>TU271</t>
  </si>
  <si>
    <t>Intressitulu SEB Pank</t>
  </si>
  <si>
    <t>Nõuete ja kohustuste saldo muutus - Vabadussõja ausamba ettemaksust võetakse 2021. aastal kasutusse 100 000</t>
  </si>
  <si>
    <t>203</t>
  </si>
  <si>
    <t>Kohustuste suurenemine</t>
  </si>
  <si>
    <t>6</t>
  </si>
  <si>
    <t>Nõuete-kohustuste muutus</t>
  </si>
  <si>
    <t>TU999</t>
  </si>
  <si>
    <t>Nõuete ja kohustuste saldo muutus</t>
  </si>
  <si>
    <t>Nõuete ja kohustuste saldo muutus - pere lahendusringi projekti summade ületoomine 2021. aastasse</t>
  </si>
  <si>
    <t>Nõuete ja kohustuste saldo muutus - sotsiaalvaldkonna 2020. a toetusfondi jääkide ületoomine 2021. aastasse</t>
  </si>
  <si>
    <t>Toetusfond lõige 2 - tulubaasi COVID toetus (muudeks kuludeks ja tulude vähenemiseks)</t>
  </si>
  <si>
    <t>Kahjutasud ja kuluhüvitused - eelarve suurendamine vastavalt tegelikule laekumisele</t>
  </si>
  <si>
    <t>Aastavahetuse jääk - pere lahendusringi projekti summade ületoomine 2021. aastasse</t>
  </si>
  <si>
    <t>FT020</t>
  </si>
  <si>
    <t>Aastavahetuse jääk</t>
  </si>
  <si>
    <t>Aastavahetuse jääk -  sotsiaalvaldkonna 2020. a toetusfondi jääkide ületoomine 2021. aastasse</t>
  </si>
  <si>
    <t>Aastavahetuse jääk - Vabadussõja ausamba ettemaksust võetakse 2021. aastal kasutusse 100 000</t>
  </si>
  <si>
    <t>Toimetulekutoetuse 2020 aasta kasutamata jääk, nõuete ja kohustuste saldo arvelt</t>
  </si>
  <si>
    <t>Isikliku sõiduauto kasutamise kulud suurendamine sotsiaalvaldkonna reservi arvelt</t>
  </si>
  <si>
    <t>Pere lahendusringi projekt - kulud tuleb teha nõuete-kohustuste saldo arvelt</t>
  </si>
  <si>
    <t>Jakobsoni kooli Windows Server litsentside ostmine - Koalitsiooni otsus</t>
  </si>
  <si>
    <t>Arvuti soetuseks Linnahoolduse  inventari soetuse ridadelt</t>
  </si>
  <si>
    <t>Rajatiste majandamiskulud, summa jagamine täpsematele kulu liikidele</t>
  </si>
  <si>
    <t>Purskkaevude veekulud</t>
  </si>
  <si>
    <t>Purskkaevude korrashoiukulud</t>
  </si>
  <si>
    <t>Purskkaevude elekter</t>
  </si>
  <si>
    <t xml:space="preserve">TÜ Viljandi Kultuuriakadeemiale UNESCO käsitöö ja rahvakunsti loovlinna   koordineerimiseks </t>
  </si>
  <si>
    <t>KU230</t>
  </si>
  <si>
    <t>Muu valdkonna toetused</t>
  </si>
  <si>
    <t>Tasandusfondist hariduse reservi</t>
  </si>
  <si>
    <t>Muu valdkonna toetus hariduse tegevusalale (TÜ VKA ja UNESCO käsitöö ja rahvakunsti loovlinn)</t>
  </si>
  <si>
    <t>Ujumisõpetuseks tasandusfondi ja tulumaksu arvelt</t>
  </si>
  <si>
    <t>Linnavalitsuse IT-teenistuse haldustarkvarad - täiendavad kulud</t>
  </si>
  <si>
    <t>KU117</t>
  </si>
  <si>
    <t>Tarkvara soetus</t>
  </si>
  <si>
    <t>Linnavalitsuse projektorite väljaostmine - täiendavad kulud</t>
  </si>
  <si>
    <t>Majajuhi arenduseks haldusametilt.</t>
  </si>
  <si>
    <t>Telefonide soetamiseks personalijuhilt</t>
  </si>
  <si>
    <t>Telefonide soetamiseks asjaajamisteenistuselt</t>
  </si>
  <si>
    <t>Tööjõukulud tehtud tegevusalalt  08202 (EV103)</t>
  </si>
  <si>
    <t>Tasandusfondi summade täpsustamine</t>
  </si>
  <si>
    <t>Viljandi Jakobsoni Kool - võrkpalliplats</t>
  </si>
  <si>
    <t>Viljandi Jakobsoni Kool - korvpalliväljaku plastikkate</t>
  </si>
  <si>
    <t>Loodava HEV rühma bürookulud</t>
  </si>
  <si>
    <t>Loodava HEV rühma  inventar</t>
  </si>
  <si>
    <t>Loodava HEV rühma inventar</t>
  </si>
  <si>
    <t>Loodava HEV rühma õppevahendid</t>
  </si>
  <si>
    <t>Loodava HEV rühma töötajate töötasu</t>
  </si>
  <si>
    <t>Kulud vähenenud seoses liikumispiirangutega, summa antud IKT kulude katteks kontole 55142</t>
  </si>
  <si>
    <t>Kulu vähenemine seotud eriolukorraga, Covid</t>
  </si>
  <si>
    <t>Eelarveridade sisemine ringitõstmine</t>
  </si>
  <si>
    <t>Kulu on vähenenud, sest vanemad lasteaia hoones ei käinud, eriolukord COVID 19</t>
  </si>
  <si>
    <t>Täiendavad kulud, uksesiltide uuendamine</t>
  </si>
  <si>
    <t>Lähetusi ei olnud seoses liikumispiirangutega</t>
  </si>
  <si>
    <t>Ärajäänud koolituste arvelt õpetajale vajaliku eelkoolipedagoogika koolituse võimaldamine</t>
  </si>
  <si>
    <t>Kulutused suurenenud seoses ettenägematute personaliotsingutega</t>
  </si>
  <si>
    <t>Müügiplaani mahu ületamine - maa müük (Hiie pst)</t>
  </si>
  <si>
    <t xml:space="preserve">Müügiplaani mahu ületamine  - korteri müük (Riia mnt 38) </t>
  </si>
  <si>
    <t>Müügiplaani mahu ületamine - korteri müük (Riia mnt 32a)</t>
  </si>
  <si>
    <t>Laekumised õiguste müügist - summad kajastatud konkreetsete objektide ridadel</t>
  </si>
  <si>
    <t>3237</t>
  </si>
  <si>
    <t>Laekumised õiguste müügist</t>
  </si>
  <si>
    <t>Reinu põik 7 tegeliku laekumise lisamine eelarvesse</t>
  </si>
  <si>
    <t>TU15U</t>
  </si>
  <si>
    <t>Reinu põik 7</t>
  </si>
  <si>
    <t>Hariduse tn 7, 9, 11 tegeliku laekumise lisamine eelarvesse</t>
  </si>
  <si>
    <t>TU15H</t>
  </si>
  <si>
    <t>Hariduse tn 7, 9, 11</t>
  </si>
  <si>
    <t>Maa kasutustasu tegeliku ülelaekumise eelarvesse lisamine</t>
  </si>
  <si>
    <t>Järveotsa hoonestusõiguste müügiplaani mahu ületamine</t>
  </si>
  <si>
    <t>Eestkoste spetsialisti töötasu sotsiaalvaldkonna reservist</t>
  </si>
  <si>
    <t>IT-teenistusele mobiiltelefonide ostmiseks</t>
  </si>
  <si>
    <t>Ettenägematute tööde suurendamine linnavara müügiplaani ületäitmisest</t>
  </si>
  <si>
    <t>Viljandi Veevärgi aktsiate ost (Uue tn välisvalgustuse ja sademevee torustiku rajamine, summa km-ta)</t>
  </si>
  <si>
    <t>1501</t>
  </si>
  <si>
    <t>Osaluste soetus</t>
  </si>
  <si>
    <t>FT045</t>
  </si>
  <si>
    <t>Aktsiate ost</t>
  </si>
  <si>
    <t>Viljandi veevärgi aksiakapitali suurendamine (Leola sademevee torustiku rajamine, summa ilma käibemaksuta)</t>
  </si>
  <si>
    <t>Viljandi Veevärgi aktsiate ost (Tartu-Lossi välisvalgustuse ja sademevee torustiku rajamine, summa km-ta)</t>
  </si>
  <si>
    <t>Välijõusaal Männimäele - Sinilille kampaania - Spordikeskuse eelarvest</t>
  </si>
  <si>
    <t>Rannavolleväljakute inventariks Haridusametilt  spordivaldkonna reservist</t>
  </si>
  <si>
    <t>Haldusameti eelarvesse välijõusaali hankeks (KU336), terviseradade meetme objekt, teine objekt on mobiilne pumpla kunstlume tootmiseks</t>
  </si>
  <si>
    <t>Tulud ruumide rendist on vähenenud seoses Covidiga</t>
  </si>
  <si>
    <t>Järvejooksu prognoositavad tulud väiksemad seoses Covidiga</t>
  </si>
  <si>
    <t>Ringitasud Kunstikool saamata tulu</t>
  </si>
  <si>
    <t>Ruumide üür  linnarahvale</t>
  </si>
  <si>
    <t>Eelastme ringitasude tulude vähenemine seoses koroonaga</t>
  </si>
  <si>
    <t>Ringitasud Huvikoolis ei laekunud Covid-19 piirangute tõttu</t>
  </si>
  <si>
    <t>Ruumide üüritulu ei täitu Covid 19 piirangute tõttu</t>
  </si>
  <si>
    <t>Töötajate töötasufondi suurendamine seoses täiendavate hooldajate ametikohtade loomisega.</t>
  </si>
  <si>
    <t>Saamatajäänud planeeritud hoolduskulud, kuna uusi hooldatavaid  ei saanud võtta</t>
  </si>
  <si>
    <t>Lisatasud seoses Covidiga</t>
  </si>
  <si>
    <t>Erakorralised kulud- Kiirtestid  1485 €;  respiraatorid, pulssoksümeetrid 1120 €, kaitsekindad  4003 €</t>
  </si>
  <si>
    <t xml:space="preserve">Lasteaia kohatasu saamata seoses covid-19 </t>
  </si>
  <si>
    <t>Lasteaialaste toiduraha saamata tulu seoses covid-19</t>
  </si>
  <si>
    <t>Klaabu rühma garderoobikappide soetamiseks</t>
  </si>
  <si>
    <t>Haldusametilt HEV mänguväljaku rajamiseks</t>
  </si>
  <si>
    <t>Saamata õppetasu seoses piirangutega</t>
  </si>
  <si>
    <t>Ruumide üüritulu ei täitu valitsuse poolt kehtestatud piirangute tõttu.</t>
  </si>
  <si>
    <t>Männimäe LA loodava HEV rühma tugispetsialistide töötasu</t>
  </si>
  <si>
    <t>Männimäe LA loodava HEV rühma tugispetsialistide  töötasu</t>
  </si>
  <si>
    <t>Spordikeskusele rannavolleväljakute korrastamiseks</t>
  </si>
  <si>
    <t>HITSA projekti sülearvutite väljaostmine - täiendavad kulud</t>
  </si>
  <si>
    <t>Matusetoetuse 2020 aasta kasutamata jääk, nõuete ja kohustuste saldo arvelt</t>
  </si>
  <si>
    <t>Sotsiaalvaldkonna reservist raha eraldamine Päevakeskusele uute hooldustöötajate ametikohtade palgakulu katteks</t>
  </si>
  <si>
    <t>Sotsiaalvaldkonna reservist raha eraldamine  Valitsemiskuludesse loodava eestkostespetsialisti ametikoha palgakulude katteks.</t>
  </si>
  <si>
    <t>Isikliku sõiduauto kasutamise kulude suurendamiseks</t>
  </si>
  <si>
    <t>Majajuhtide kohandamise vastutuse üleminek IT teenistusele KU115</t>
  </si>
  <si>
    <t xml:space="preserve">Evald liitumistasu ja rendimaksed arhitektuuriametile </t>
  </si>
  <si>
    <t>Linnahoolduse eelarvest</t>
  </si>
  <si>
    <t xml:space="preserve">Linnahoolduse eelarvest </t>
  </si>
  <si>
    <t>Viljandimaa Vabadussõja mälestussammas, hankes selgus, et 2021. a väljamakse on suurem kui planeeritud</t>
  </si>
  <si>
    <t>Viljandi Jakobsoni Kool -  õpikeskkonna parendamine, toetusfondi investeeringutoetus (COVID)</t>
  </si>
  <si>
    <t>Välijõusaal Männimäele - terviseradade meetme objekt</t>
  </si>
  <si>
    <t>Välijõusaal Männimäele - Sinilille kampaania toetusraha</t>
  </si>
  <si>
    <t>350202</t>
  </si>
  <si>
    <t>Välijõusaal Männimäele - Sinilille kampaania toetusraha, terviseradade meetme objekt</t>
  </si>
  <si>
    <t>LA Männimäe hoone siseremonditööd - MATA toetus</t>
  </si>
  <si>
    <t>Toetusfondist õpilaste kaugõppe korraldamiseks</t>
  </si>
  <si>
    <t>Pere lahendusringi projekt - kulud tuleb teha nõuete-kohustuste saldo arvelt,  tulusid ei teki</t>
  </si>
  <si>
    <t>Toetus uussisserändajate keeleõppeks</t>
  </si>
  <si>
    <t>Toetus  uussisserändajate keeleõppeks</t>
  </si>
  <si>
    <t>Eesti Laskurliit MTÜlt noortespordiks</t>
  </si>
  <si>
    <t>Eesti  Laskurliit MTÜlt noortespordiks</t>
  </si>
  <si>
    <t>KULKA lepingud M14-21/0041 500€ ja M14-21/0071 230 €</t>
  </si>
  <si>
    <t>Välijõusaali rajamiseks haldusameti eelarvesse</t>
  </si>
  <si>
    <t>Linnastaadioni murukatte uuendamine</t>
  </si>
  <si>
    <t>Männimäe jalgpallihall</t>
  </si>
  <si>
    <t>Pillide ostmiseks regionaalse toetuse arvelt</t>
  </si>
  <si>
    <t>Regionaalne toetus pillide ostmiseks</t>
  </si>
  <si>
    <t>Riigitoetus "Raamatukogude arendamine" KuM kk nr 1-2.1/2021_13</t>
  </si>
  <si>
    <t>Riigitoetus teavikute soetamiseks KuM kk 03.05.21 nr 74</t>
  </si>
  <si>
    <t>Riigitoetus teavikute soetamiseks  KuM kk 03.05.21 nr 74</t>
  </si>
  <si>
    <t>Riigitoetuse summa täpsustamine KuM kk 18.01.21 nr 8</t>
  </si>
  <si>
    <t>4131</t>
  </si>
  <si>
    <t>Toimetulekutoetus ja täiendavad sotsiaaltoetused</t>
  </si>
  <si>
    <t>KULKA leping</t>
  </si>
  <si>
    <t xml:space="preserve">Vana kalmistu hauatähiste restaureerimine </t>
  </si>
  <si>
    <t>Koolistaadionite rekonstrueerimise sihtraha vähendamine</t>
  </si>
  <si>
    <t>KU787</t>
  </si>
  <si>
    <t>Koolistaadionite rekonstrueerimine</t>
  </si>
  <si>
    <t>Toetusfondist investeeringutoetus (COVID) - VJK õpikeskkonna parendamine</t>
  </si>
  <si>
    <t>Lossi 3 hoone rekonstrueerimiseks - sihtraha ei saadud</t>
  </si>
  <si>
    <t>Jäätmejaama kaasajastamine KIK, tegevusala muutmine</t>
  </si>
  <si>
    <t>Jäätmejaama kaasajastamine KIK, sihtraha täpsustamine</t>
  </si>
  <si>
    <t>Jäätmejaama kaasajastamine, sihtraha täpsustamine</t>
  </si>
  <si>
    <t>Toetusfondist investeeringutoetus (COVID) - Uue tn rek</t>
  </si>
  <si>
    <t>Uue tänava rekonstrueerimine (COVID sihtrahast)</t>
  </si>
  <si>
    <t>Leola tn kõnnitee</t>
  </si>
  <si>
    <t>Lossi tn Tartu kuni Tallinna tänavani</t>
  </si>
  <si>
    <t>Toetus uussisserändaja keeleõppeks</t>
  </si>
  <si>
    <t xml:space="preserve">Toetus  uussisserändaja keeleõppeks </t>
  </si>
  <si>
    <t>Toetusfond lõige 2 - tulubaasi COVID toetus (IT kuludeks, õpilaste kaugõpe)</t>
  </si>
  <si>
    <t>Noorte Tugila tööjõukulud</t>
  </si>
  <si>
    <t>Noorte Tugila  2*4000 €</t>
  </si>
  <si>
    <t>VOL pojektideks - Terviseviidad teadlik tee endani</t>
  </si>
  <si>
    <t xml:space="preserve">VOL pojektideks - Terviseviidad teadlik tee endani </t>
  </si>
  <si>
    <t>KULKAlt Lükkame maailma koroonast lahti</t>
  </si>
  <si>
    <t xml:space="preserve">KULKAlt Lükkame maailma koroonast lahti </t>
  </si>
  <si>
    <t>KULKAlt Klassikatähtede ürituste läbiviimiseks</t>
  </si>
  <si>
    <t>KULKAlt Klassikatähtede  ürituste läbiviimiseks</t>
  </si>
  <si>
    <t>Inventar KULKA preemia arvelt</t>
  </si>
  <si>
    <t>Preemia KULKAlt  Nukuteatrile</t>
  </si>
  <si>
    <t>Seoses Covidiga Kesklinna LA ruume ei kasutatud</t>
  </si>
  <si>
    <t>Seoses Covidiga Krõllipesa LA ruume ei kasutatud</t>
  </si>
  <si>
    <t>Seoses Covidiga Männimäe LA ruume ei kasutatud</t>
  </si>
  <si>
    <t>Tulu Spordikoolilt   ujula kasutamiseks ei tule seoses Covidiga</t>
  </si>
  <si>
    <t>Seoses Covidiga Paalalinna Kooli ruume ei kasutatud</t>
  </si>
  <si>
    <t xml:space="preserve">Ruumide üür - ruumide üüritulu ei täitu liikumispiirangute tõttu ( Kunstikool - 290 eurot, Spordikool -200 eurot, Huvikool -270 eurot) </t>
  </si>
  <si>
    <t>üüritulude vähenemine, Huvikool - 56, Spordikool - 300. seoses liikumispiirangutega Covid 19</t>
  </si>
  <si>
    <t>Seoses Covidiga jääb Kunstikoolilt tulu saamata</t>
  </si>
  <si>
    <t>Seoses Covidiga Spordikeskuse ruume ei kasutatud</t>
  </si>
  <si>
    <t>Saamatajäänud tulud Paalalinna Koolilt</t>
  </si>
  <si>
    <t>Saamatajäänud tulud Kesklinna Koolilt</t>
  </si>
  <si>
    <t>Saamatajäänud tulud Spordikoolilt</t>
  </si>
  <si>
    <t>Seoses Covidiga Jakobsoni Kooli ujulat ei kasutatud</t>
  </si>
  <si>
    <t>Seoses Covidiga Krõllipesa  LA ruume ei kasutatud</t>
  </si>
  <si>
    <t>Piirangutega seoses üüritulu ei laekunud Kunstikool 330 huvikool 423</t>
  </si>
  <si>
    <t>IKT kulud KVHA vastutusalas</t>
  </si>
  <si>
    <t>551148</t>
  </si>
  <si>
    <t>Huvikooliteenus teistelt KOVidelt</t>
  </si>
  <si>
    <t>KU416</t>
  </si>
  <si>
    <t>Muud info- ja kommunikatsioonitehnoloogia kulud</t>
  </si>
  <si>
    <t>Terviseradade ja ranna korrastamine</t>
  </si>
  <si>
    <t>Maadlusmatid (inventar)</t>
  </si>
  <si>
    <t>9203</t>
  </si>
  <si>
    <t>KVHA  Hariduse 7</t>
  </si>
  <si>
    <t>Laste mänguväljakud</t>
  </si>
  <si>
    <t>Citröen Jumper 4 HDI väljaostmine</t>
  </si>
  <si>
    <t>Linna ET leping</t>
  </si>
  <si>
    <t>KU065</t>
  </si>
  <si>
    <t>5002</t>
  </si>
  <si>
    <t>TÖÖTAJATE JA ÕPETAJATE TÖÖTASU</t>
  </si>
  <si>
    <t>Volikogu välislähetused</t>
  </si>
  <si>
    <t>KU025</t>
  </si>
  <si>
    <t>üür äriruumidelt KVI</t>
  </si>
  <si>
    <t>3233</t>
  </si>
  <si>
    <t>Üüritulud toodetud materiaalsetelt ja im</t>
  </si>
  <si>
    <t>haldustasu</t>
  </si>
  <si>
    <t>kommunaalmaksed</t>
  </si>
  <si>
    <t>üür korteritelt</t>
  </si>
  <si>
    <t>üür eluruumidelt KVI</t>
  </si>
  <si>
    <t>Kohustuste tasumine</t>
  </si>
  <si>
    <t>9646</t>
  </si>
  <si>
    <t>KVHA Loomeinkubaator Reinu tee 27</t>
  </si>
  <si>
    <t>Bussitranspordikulud - liini kulud</t>
  </si>
  <si>
    <t>Bussitranspordikulud - Ühistranspordikeskuse liikmemaks</t>
  </si>
  <si>
    <t>Tänavavalgustuse rekonstrueerimiseks Veevärgile</t>
  </si>
  <si>
    <t>Posti-Koidu tn pargi korrastamine</t>
  </si>
  <si>
    <t>KU19E</t>
  </si>
  <si>
    <t>Tallinna tn rekonstureerimine</t>
  </si>
  <si>
    <t>Peaväljaku ja kesklinna avaliku ruumi kaasajastamine</t>
  </si>
  <si>
    <t>KU19A</t>
  </si>
  <si>
    <t xml:space="preserve">Vabariigi aastapäev 35 000, Viljandi sünnipäev 3 325, Hansapäevad 60 000, Tähtpäevad kultuuris 15 000, Muusikaüritused 2 000 </t>
  </si>
  <si>
    <t>Valimiste adminkulu</t>
  </si>
  <si>
    <t>KU035</t>
  </si>
  <si>
    <t>Valimiste töötasu ja maksud</t>
  </si>
  <si>
    <t>KU031</t>
  </si>
  <si>
    <t>9645</t>
  </si>
  <si>
    <t>KVHA Vaksali 4 Spordihoone vana osa</t>
  </si>
  <si>
    <t>3224</t>
  </si>
  <si>
    <t>TULUD SOTSIAALABIALASEST TEGEVUSEST</t>
  </si>
  <si>
    <t>6501</t>
  </si>
  <si>
    <t>INTRESSI-,VIIVISE- JA kohustistasukulud võetud lae</t>
  </si>
  <si>
    <t>Arheoloogilised väljakaevamised</t>
  </si>
  <si>
    <t>KU205</t>
  </si>
  <si>
    <t>9200</t>
  </si>
  <si>
    <t>KVHA  üksikud elupinnad</t>
  </si>
  <si>
    <t>Projekteerimine majandusametis (Valuoja-Jakobs ristmik)</t>
  </si>
  <si>
    <t>Purskkaevud</t>
  </si>
  <si>
    <t>KU304</t>
  </si>
  <si>
    <t>Kevadine ja sügisene prahivedu</t>
  </si>
  <si>
    <t>KU261</t>
  </si>
  <si>
    <t>Maksukohustused saastetasu osas</t>
  </si>
  <si>
    <t>KU259</t>
  </si>
  <si>
    <t>Jäätmehoolduse korraldamine</t>
  </si>
  <si>
    <t>Sotsiaalameti projektide kaasfinantseerimine</t>
  </si>
  <si>
    <t>KU696</t>
  </si>
  <si>
    <t>Koordinatsioonimudel</t>
  </si>
  <si>
    <t>KU738</t>
  </si>
  <si>
    <t>HTMilt</t>
  </si>
  <si>
    <t>KIKilt</t>
  </si>
  <si>
    <t>Jäätmejaama kaasajastamine KIK</t>
  </si>
  <si>
    <t>Veevärgi aktsiate ost (Vaksali tn sihtrahast)</t>
  </si>
  <si>
    <t>Peaväljaku ja kesklinna avaliku ruumi kaasajastamine EAS</t>
  </si>
  <si>
    <t>TU239</t>
  </si>
  <si>
    <t>EAS SA</t>
  </si>
  <si>
    <t>Riigitoetus lõige 2 teede hooldus ja remont</t>
  </si>
  <si>
    <t>Jäätmejaama kaasajastamine</t>
  </si>
  <si>
    <t>Viljandi Veevärgi aktsiate ost</t>
  </si>
  <si>
    <t>Lossi 3 hoone rekonstrueerimiseks</t>
  </si>
  <si>
    <t>Majandusmin investeeringuks (koolistaadionitele)</t>
  </si>
  <si>
    <t>Rahandusministeeriumilt tegevuskuludeks</t>
  </si>
  <si>
    <t>TU212</t>
  </si>
  <si>
    <t>KOV</t>
  </si>
  <si>
    <t>välismaistelt</t>
  </si>
  <si>
    <t>350099</t>
  </si>
  <si>
    <t>muudelt mitteresidentidelt</t>
  </si>
  <si>
    <t>Õppelaenud</t>
  </si>
  <si>
    <t>5051</t>
  </si>
  <si>
    <t>32245</t>
  </si>
  <si>
    <t>Eelarvekonto nimetus</t>
  </si>
  <si>
    <t>Eelarveosa nimetus</t>
  </si>
  <si>
    <t>Tegevusala nimetus</t>
  </si>
  <si>
    <t>Kontogrupp</t>
  </si>
  <si>
    <t>Tegevussuuna nr ja nimi</t>
  </si>
  <si>
    <t>Amet või asutus</t>
  </si>
  <si>
    <t>Asutus</t>
  </si>
  <si>
    <t>Amet</t>
  </si>
  <si>
    <t>Aasta</t>
  </si>
  <si>
    <t>Nimetus</t>
  </si>
  <si>
    <t>Konto ja nimi</t>
  </si>
  <si>
    <t>Tegevussuuna nimetus</t>
  </si>
  <si>
    <t>Osakonna nimetus</t>
  </si>
  <si>
    <t>Subjekti nimetus</t>
  </si>
  <si>
    <t>Eelarve</t>
  </si>
  <si>
    <t>Tartu 2024 üritused ja reserv</t>
  </si>
  <si>
    <t>KU005</t>
  </si>
  <si>
    <t>Erakond Eesti 200</t>
  </si>
  <si>
    <t>KU002</t>
  </si>
  <si>
    <t>Valimisliit Südamega Viljandis</t>
  </si>
  <si>
    <t>ISAMAA Erakond</t>
  </si>
  <si>
    <t>Kõnniteede rekonstrueerimine</t>
  </si>
  <si>
    <t>Linna vara halduskulud</t>
  </si>
  <si>
    <t>55246</t>
  </si>
  <si>
    <t>Haridusüritused Haridus-Kultuuriametis</t>
  </si>
  <si>
    <t>45203</t>
  </si>
  <si>
    <t>55118</t>
  </si>
  <si>
    <t>55252</t>
  </si>
  <si>
    <t>Kultuuriüritused Haridus-Kultuuriametis</t>
  </si>
  <si>
    <t>Valdkond</t>
  </si>
  <si>
    <t>Kokku</t>
  </si>
  <si>
    <t xml:space="preserve">Summa  </t>
  </si>
  <si>
    <t>Kahekohaline</t>
  </si>
  <si>
    <t>KU292</t>
  </si>
  <si>
    <t>KU295</t>
  </si>
  <si>
    <t>Iga kulurea saab +märgist lahti teha, et selgitusi lugeda</t>
  </si>
  <si>
    <t>Subjekt ja nimetus</t>
  </si>
  <si>
    <t>9660KVHA  Lastekodu 6 Viiratsi</t>
  </si>
  <si>
    <t>9634KVHA  Pikk 8 Kondase Keskus</t>
  </si>
  <si>
    <t>9626KVHA  Tallinna 5 Sakala Keskus</t>
  </si>
  <si>
    <t>9502KVHA  Talli 2 Lauluväljak</t>
  </si>
  <si>
    <t>9635KVHA  Hariduse 12a Lennukitehas</t>
  </si>
  <si>
    <t>9610KVHA  Laidoneri 5C Vana Veetorn</t>
  </si>
  <si>
    <t>9604KVHA  Jakobsoni 47C  Huvikool</t>
  </si>
  <si>
    <t>9653KVHA  Vikerkaare 2 Huvikool Motoring</t>
  </si>
  <si>
    <t>9622KVHA  Riia 91 Jakobsoni Kool</t>
  </si>
  <si>
    <t>9607KVHA  Kesk-Kaare 17 Kaare Kool</t>
  </si>
  <si>
    <t>9602KVHA  Jakobsoni 42/42A  Kesklinna Kool</t>
  </si>
  <si>
    <t>9605KVHA  Jakobsoni 51  Kesklinna Kool</t>
  </si>
  <si>
    <t>9629KVHA  Uueveski 1 Kesklinna Kool</t>
  </si>
  <si>
    <t>9630KVHA  Uus 26A Kesklinna Kool garaaž</t>
  </si>
  <si>
    <t>9647KVHA  Uueveski 1_1 Keeltemaja</t>
  </si>
  <si>
    <t>9616KVHA  Posti 20a Kesklinna Lasteaed</t>
  </si>
  <si>
    <t>9628KVHA  Tehnika 12 Kesklinna Lasteaed</t>
  </si>
  <si>
    <t>9651KVHA Posti 11 Kunstikool</t>
  </si>
  <si>
    <t>9608KVHA  Kesk-Kaare 19 Lasteaed Karlsson</t>
  </si>
  <si>
    <t>9606KVHA  Kagu 9 Lasteaed Krõllipesa</t>
  </si>
  <si>
    <t>9621KVHA  Riia 30 Lasteaed Krõllipesa</t>
  </si>
  <si>
    <t>9623KVHA  Riia 93 Lasteaed Männimäe</t>
  </si>
  <si>
    <t>9209KVHA  Musta tee 30 Linnahooldus</t>
  </si>
  <si>
    <t>9627KVHA  Tallinna 7-11/1 Linnaraamatukogu</t>
  </si>
  <si>
    <t>9601KVHA  Jakobsoni 16 Muusikakool</t>
  </si>
  <si>
    <t>9614KVHA  Lossi 31 Nukuteater</t>
  </si>
  <si>
    <t>9615KVHA  Paala46 Paalalinna Kool</t>
  </si>
  <si>
    <t>9636KVHA  Kaalu 9 Saun</t>
  </si>
  <si>
    <t>9658KVHA Tallinna 2 - Perepesa</t>
  </si>
  <si>
    <t>9217KVHA  Leola 18 garaazid</t>
  </si>
  <si>
    <t>9617KVHA  Ranna 1 Staadion</t>
  </si>
  <si>
    <t>9618KVHA  Ranna 11 Vetelpääste</t>
  </si>
  <si>
    <t>9620KVHA  Ranna 13 Sõudeelling</t>
  </si>
  <si>
    <t>9624KVHA  Riia 93C Aerutamisbaas</t>
  </si>
  <si>
    <t>9625KVHA  Suur-Kaare 33A Spordihall</t>
  </si>
  <si>
    <t>9631KVHA  Vaksali 4 Spordihoone uus osa</t>
  </si>
  <si>
    <t>9638KVHA  Uueveski 1 Kesklinna Kooli võimla</t>
  </si>
  <si>
    <t>9800KVHA Männimäe jalgpallihall</t>
  </si>
  <si>
    <t>9211KVHA  Leola 12A  Sotsiaalmaja</t>
  </si>
  <si>
    <t>9322KVHA  Väiketuru 1 WC</t>
  </si>
  <si>
    <t>9332KVHA  Vabaduse plats 2 WC</t>
  </si>
  <si>
    <t>9609KVHA  Laidoneri Plats 5/5A  LV</t>
  </si>
  <si>
    <t>9611KVHA  Linnu 2 LV Raekoda</t>
  </si>
  <si>
    <t>9639KVHA kulu liik 5511 kulude reserv</t>
  </si>
  <si>
    <t>9640KVHA  Üldkulud</t>
  </si>
  <si>
    <t>9644KVHA Viljandi järve ranna WC</t>
  </si>
  <si>
    <t>45 - antav toetus</t>
  </si>
  <si>
    <t>65 - intresside tasumine</t>
  </si>
  <si>
    <t>15 - põhivara soetamine</t>
  </si>
  <si>
    <t>01 - valitsemine</t>
  </si>
  <si>
    <t>04 - majandus</t>
  </si>
  <si>
    <t>05 - keskkonnakaitse</t>
  </si>
  <si>
    <t>08 - kultuur, sport, vaba aeg</t>
  </si>
  <si>
    <t>09 - haridus</t>
  </si>
  <si>
    <t>10 - sotsiaal</t>
  </si>
  <si>
    <t>06 - kommunaalmajandus</t>
  </si>
  <si>
    <t>50 - personalikulud</t>
  </si>
  <si>
    <t>55 - majandamiskulud</t>
  </si>
  <si>
    <t>32 - tulud kaupade ja teenuste müügist</t>
  </si>
  <si>
    <t>35 - sihtfinantseerimine</t>
  </si>
  <si>
    <t>25 - Kohistused</t>
  </si>
  <si>
    <t>65 - intressikulud</t>
  </si>
  <si>
    <t>LV struktuuriüksuste ehk ametite eelarved</t>
  </si>
  <si>
    <t>Hallatavate asutuste eelarved</t>
  </si>
  <si>
    <t>IKT kulude eelarved (kulu liik 5514)</t>
  </si>
  <si>
    <t>Investeeringute nimekiri</t>
  </si>
  <si>
    <t>Haldusameti subjektide eelearved (hoonete kulud)</t>
  </si>
  <si>
    <t>Kui valik on tehtud ja soovite üldvaadet tagasi, siis tuleb tükeldi ülemises paremas nurgas vajutada nuppu:</t>
  </si>
  <si>
    <t>Igal töölehel on tabeli kõrval tükeldid, millest saate valida Teid huvitava asutuse või valdkonna.</t>
  </si>
  <si>
    <t>Tagasi sisukorda</t>
  </si>
  <si>
    <t>15 - põhivara soetus</t>
  </si>
  <si>
    <t>60 - muud kulud</t>
  </si>
  <si>
    <t>45 - antavad toetused juriidilistele isikutele</t>
  </si>
  <si>
    <t>38 - muud tulud</t>
  </si>
  <si>
    <t>41 - antavad toetused füüsilistele isikutele</t>
  </si>
  <si>
    <t>Tegevusala ja nimetus</t>
  </si>
  <si>
    <t>(All)</t>
  </si>
  <si>
    <t>(Multiple Items)</t>
  </si>
  <si>
    <t>Tegevussuund ja nimi</t>
  </si>
  <si>
    <t>Antavad toetused</t>
  </si>
  <si>
    <t>Majandamiskulude kärbe -3%</t>
  </si>
  <si>
    <t>55888</t>
  </si>
  <si>
    <t>Eelarvemuudatuse summa</t>
  </si>
  <si>
    <t>Haldusameti kulude reserv</t>
  </si>
  <si>
    <t>Puude kujunduslõikus ja istutus</t>
  </si>
  <si>
    <t>Võimalik palgakasv töötajatele 10%</t>
  </si>
  <si>
    <t>8888</t>
  </si>
  <si>
    <t>Kirjeldamata kulud</t>
  </si>
  <si>
    <t>Töötasu kasv 10 % sotsiaalvaldkonnas TA 10200 30 779 eurot, TA 10402 10 163 eurot, TA 10700 4 383 eurot, TA 10900 346 14 eurot</t>
  </si>
  <si>
    <t>Töötajate palgakasvu reserv 10%, turismiamet 8 237 eurot, arhitektuuriamet 24 851 eurot, HA 24 896 eurot, linnahooldus 8304 eurot</t>
  </si>
  <si>
    <t>Töötasu tõus 10%  hariduse reservi  TA 08102 64 868 eurot; TA 08107 7236 eurot; TA08201 30 225eurot, TA 08202 16420 eurot, TA 08203  3821 eurot, TA08234 3802 eurot, TA 09110 8691 eurot, TA09212 69925 eurot,  TA 09510 81793 eurot, TA 09800 8895 eurot</t>
  </si>
  <si>
    <t>Haridusvaldkonna reserv</t>
  </si>
  <si>
    <t>Töötasu tõus LA õpetaja assistentidele ja abidele 10-%ni, strateegias 7,45%</t>
  </si>
  <si>
    <t>PR 00 Kaubiku välja ostmine</t>
  </si>
  <si>
    <t>PR 00 Kulud küttele</t>
  </si>
  <si>
    <t>PR 00 Kulud veele ja kanalisatsioonile</t>
  </si>
  <si>
    <t>PR 00  Printer-koopiamasina (värviline A4/A3) rentimine (1 tk) kolmeks aastaks, kulu aastas 1000 EUR. Hakkab asendama lastevanemate poolt rühmadesse toodud printereid. Lasteaed saaks kogu asutuse peale ühe kaasaegse kõike tegeva trükiseadme (MFP), kasutamine turvaliselt (PIN-koodiga). PR1.</t>
  </si>
  <si>
    <t>PR 00  Kulud küttele</t>
  </si>
  <si>
    <t>PR 00  Kulud elektrile</t>
  </si>
  <si>
    <t>PR 00 Kulud korrashoiule</t>
  </si>
  <si>
    <t>PR 00 Kulud elektrile</t>
  </si>
  <si>
    <t>PR 00  Maadluskeskuse  üür</t>
  </si>
  <si>
    <t>PR 00  Õppetasu vähendamine  seoses õpilaste arvu  vähenemisega</t>
  </si>
  <si>
    <t>PR 00  Kulud veele ja kanalisatsioonile</t>
  </si>
  <si>
    <t>PR 00 Inventari remondikulud Rada</t>
  </si>
  <si>
    <t>PR 00 Viljandi Huvikooli motoringi harjutusala hooldus 2023. Lastele turvalisuse tagamiseks on vaja aegajalt harjutsala hooldada. Suuremad kivid alalt eemaldada jne. Talvel suurema lume koristamine.</t>
  </si>
  <si>
    <t>PR 00   Dokumendikaamerate rentimine õppeklassidesse (5 tk). Kulu 2023 aastaks 500 EUR. Vajalik digivahend klassidesse, mis lihtsustab õpetaja tööd ning vähendab materjalide paljundamist. PR2.</t>
  </si>
  <si>
    <t>PR 00 Video- ja helitöötluse tarkvarade jooksutamiseks Apple sülearvuti ostmine (1 tk), hind 1700 EUR. Lisaseletus on kommentaaris. PR1.</t>
  </si>
  <si>
    <t>PR 00 Viljandi Spordihoone uue osa keldrikorruse üldalade viimistlustöö. Seinad tugevate viimistluskahjustustega. Hoone enda elukaare pikendamiseks on vaja 0 korruse ruumid remontida, sest koridorist immitseb rohelist "ollust". Mille tekkepõhuseid hetkel ei tea.</t>
  </si>
  <si>
    <t>PR 00 Väliheakorra hanke kallinemine Kulud korrashoiule</t>
  </si>
  <si>
    <t>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t>
  </si>
  <si>
    <t>PR 00 Viljandi vald  lõpetas  projekti Perepesaga. Tulud strateegias 48 000 eurot, kuid kulusid  sai vähendada 16 859 eurot, ehk ühe mängutoa juhi kulude võrra</t>
  </si>
  <si>
    <t>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t>
  </si>
  <si>
    <t>PR 00 Viljandi  vald lõpetas koostöö  Perepesaga, tulusid ei laeku</t>
  </si>
  <si>
    <t>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t>
  </si>
  <si>
    <t>PR 00 Töölepingu sõlmimisel tehtud kokkulepe direktori sõidukulude hüvitamiseks</t>
  </si>
  <si>
    <t>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t>
  </si>
  <si>
    <t>PR 00 Tahvelarvutite rentimine klassidesse (15 tk). Kogumaksumus 6750 EUR, aastane kulu 1350 EUR. Hakkavad asendama kümne aasta vanuseid Apple tahvelarvuteid. Aegunud operatsioonisüsteem ei lase installeerida uuemaid tarkvarasid. PR1.</t>
  </si>
  <si>
    <t>PR 00 Kulud küttele 42 ja 42 a</t>
  </si>
  <si>
    <t>PR 00 Printer-koopiamasina (värvline A4/A3) rentimine (1 tk) kolmeks aastaks, kulu aastas 2550 EUR. Hakkab asendama kolme amortiseerunud printerit. Kasutama hakkavad õpetajad ning printer saab keskhaldusliidese (printimine turvaliselt PIN-koodiga). PR0.</t>
  </si>
  <si>
    <t>PR 00  Konverentsitehnika (video ja heli) ostmine (1 tk), hind 1100 EUR. Koosolekute pidamiseks väliste partnerite ja raamatu autoritega. PR1.</t>
  </si>
  <si>
    <t>PR 00  Vajalik on taastada üldplaneeringu koostamise summa, mis 2022. eelarvest sai välja võetud. Tegevus on linna arengustrateegias Meede 3.1. Viljandi linna üldplaneeringu koostamine 2023-2028.</t>
  </si>
  <si>
    <t>Planeeringute koostamine</t>
  </si>
  <si>
    <t>PR 00 Viljandi linn sai RTK-st rahastuse projektile " Rahvusvahelise kaitse saanud isikute Viljandi linnas elama asumise korraldamine."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t>
  </si>
  <si>
    <t>KU68P</t>
  </si>
  <si>
    <t>Kulud sõjapõgenikele</t>
  </si>
  <si>
    <t>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t>
  </si>
  <si>
    <t>PR 00 Üüri- ja rendimaksed. Hoone uus omanik on üüritõusu % aastate lõikes ette andud ja üür tõuseb 2023 aastal.</t>
  </si>
  <si>
    <t>PR 00  Sõidukite kütuse hinnad on oluliselt tõusnud. 2023 aasta eelarve kontrollnumber on 4874 €, kuid 2022 eelarve täitmine perioodil jaanuar kuni august (8 kuud) on 6383€. See tähendab kalendrikuus sõidukite kütusekuluna ca 800€. Seda aluseks võttes peab sõidukite kütuse kulude katteks planeerima  juurde 5000€.</t>
  </si>
  <si>
    <t>PR 00 Microsoft Office 365 desktop tarkvarade litsentsid LV-s (tuleb asendada aegunud Office 2013, 40 tk), aastane prognooskulu 3900 EUR. PR1</t>
  </si>
  <si>
    <t>IKT kulud linnavalitsuses</t>
  </si>
  <si>
    <t>PR 00 Arvestades euribori tõusumäära 1,5% lt 4-le % le aasta lõpuks</t>
  </si>
  <si>
    <t>PR 00 Viljandi hoolekandekeskuse II korrusele õdede ruumi ehitamine.  2 korrus avatud ala ümberehitu (poolitamine) et teha õdedele eraldi ruum. kate tuleks müüdavatest korteritest</t>
  </si>
  <si>
    <t>PR 00  omaosalus. Progetiiger 2022 toetusvoorus meetmest "Mitmekesine ja kvaliteetne haridus digitaalse õppevaraga"  digitaalse õppevara soetamiseks.  Projekti kogumaksumus on 11601.37 eurot, sellest 85% rahastatakse projektitoetusena, omaosalus 15 %</t>
  </si>
  <si>
    <t>PR 00 Üüri- ja rendimaksed. Kinnitatud kontrollnumbritest on välja jäänud üür.</t>
  </si>
  <si>
    <t>PR 00 Ruumide rent ei laeku  (Jalgpallihall)</t>
  </si>
  <si>
    <t>PR 00 Microsoft Office 365 desktop tarkvarade litsentsid hallatavates asutustes (tuleb asendada aegnud Office 2013, 100 tk), aastane prognooskulu 4900 EUR. PR1</t>
  </si>
  <si>
    <t>IKT kulud hallatavates asutustes</t>
  </si>
  <si>
    <t>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t>
  </si>
  <si>
    <t>PR 00 Kutsehaigushüvitis  on planeeritust suurem,  eelarves 2000 eurot,  2022  kulud  2711 eurot,  2023 toimub uus indekseerimine</t>
  </si>
  <si>
    <t>PR 00 Kriisireguleerimise vajalikud alternatiivside lahendus. Kogu kriisistaabi ja ETO-de vahel puudub ühendus kui on elektrikatkestus. Plaan on varustada kriisistaap statsionaarse raadiokeskusega ning 19 raadiojaamaga.</t>
  </si>
  <si>
    <t>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t>
  </si>
  <si>
    <t>PR 00 Toetusmeetmete jaoks vajalike projekteerimiste läbiviimised( Võimalikud lõigud mis toetusmeetmesse sobivad Ilmarise tänav teine Kösti tänavate Ilmarise tänav</t>
  </si>
  <si>
    <t>Tänavate remont</t>
  </si>
  <si>
    <t>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t>
  </si>
  <si>
    <t>Õpetaja töötasuga seotud töötajate töötasu kasv seoses õpetaja töötasu alammäära kasvuga 337 euro võrra kuus</t>
  </si>
  <si>
    <t>Töötasu alammäära või selle lähedast tasu saavate töötajate töötasu kasv seoses töötasu alammäära kasvuga 654 lt eurolt 725 eurole</t>
  </si>
  <si>
    <t>Juhtide töötasu kasv seoses õpetaja töötasu alammäära kasvuga 1749 euroni, 337 euro võrra kuus</t>
  </si>
  <si>
    <t>Juhtide töötasu kasv seoses õpetaja töötasu alammäära kasvuga 1749 euroni, 337 euro võrra kuus40047</t>
  </si>
  <si>
    <t>Toidupäeva maksumus on kasvanud. Vanematelt võib küsida kuni 60% toidupäeva maksumusest</t>
  </si>
  <si>
    <t>Kohatasu suureneb, sest alampalk kasvab 654 eurolt 725 eurole</t>
  </si>
  <si>
    <t>Töötajate v.a. õpetajJuhtide töötasu kasv seoses õpetaja töötasu alammäära kasvuga 1749 euroni, 337 euro võrra kuus</t>
  </si>
  <si>
    <t>Lasteaiaõpetaja töötasu  kasv  seoses õpetaja  töötasu  alammäära kasvuga 1749 euroni</t>
  </si>
  <si>
    <t>Reservfondi eelarve suurendamine (eelarve kokku peab olema 0,75% põhitegevuse tuludest)</t>
  </si>
  <si>
    <t>Tegevustoetuste vähendamine 10%</t>
  </si>
  <si>
    <t>Laenusumma suurendamine (Karlssoni LA)</t>
  </si>
  <si>
    <t>Füüsilise isiku tulumaksu prognoosi suurendamine (sh õpetajate palgatõsust laekuv osa)</t>
  </si>
  <si>
    <t>2022. a aastavahetuse rahajäägi prognoosi muumine suuremaks, rahajäägi kasutuselevõtmine</t>
  </si>
  <si>
    <t>LA Karlssoni ehituse 2023.aastasse jääv osa, mis polnud  2023.a  eelarves (6 045 712-3 709 750 eur)</t>
  </si>
  <si>
    <t>KU784</t>
  </si>
  <si>
    <t>Viljandi Lasteaed Karlsson hoone projekteerimine ja ehitus</t>
  </si>
  <si>
    <t>Prognoos Järveotsa hoonestusõiguste müümisest on suurem</t>
  </si>
  <si>
    <t>Hoonestusõiguse tasud (Järveotsa)</t>
  </si>
  <si>
    <t>Prognoos arvestades 2022. aasta eeldatavat täitmist</t>
  </si>
  <si>
    <t xml:space="preserve">Prognoos arvestades 2022. aasta eeldatavat täitmist </t>
  </si>
  <si>
    <t>Prognoos arvestades 2022 aasta eeldatavat täitmist</t>
  </si>
  <si>
    <t>Valdkonna tegevustoetuste vähendamine 10 %</t>
  </si>
  <si>
    <t>Ruumide renditulu eelarve suurendamine</t>
  </si>
  <si>
    <t xml:space="preserve">30 tugispetsialisti töötasu kasv seoses õpetaja töötasu alammäära kasvuga 1749 euroni	</t>
  </si>
  <si>
    <t>30 tugispetsialisti töötasu kasv seoses õpetaja töötasu alammäära kasvuga 1749 euroni</t>
  </si>
  <si>
    <t>Lasteaiaõpetaja töötasu  kasv  seoses õpetaja  töötasu  alammäära kasvuga 1749 euronitasu</t>
  </si>
  <si>
    <t xml:space="preserve">Toidupäeva maksumus on kasvanud. Vanematelt võib küsida kuni 60% toidupäeva maksumusest </t>
  </si>
  <si>
    <t>Kohatasu suurenemine, sest alampalk kasvab 654-lt eurolt  725-le</t>
  </si>
  <si>
    <t xml:space="preserve">Töötasu alammäära  või selle lähedast tasu saavate töötajate töötasu kasv seoses töötasu alammäära kasvuga 654 lt eurolt  725 eurole </t>
  </si>
  <si>
    <t>Juhtide töötasu  kasv  seoses õpetaja  töötasu  alammäära kasvuga 1749 euroni, 337 euro  võrra kuus</t>
  </si>
  <si>
    <t>Raha ümbertõstmine IET teenusega seotud ruumide kulude maksmiseks ja teiste teenuste maksmiseks.</t>
  </si>
  <si>
    <t>KU63A</t>
  </si>
  <si>
    <t>Igapäevaelu toetamise teenuse ruumide kulud</t>
  </si>
  <si>
    <t>Kurtide tõlketeenuse kulude ümbertõstmine KU680-le eesmärgiga see kulurida eelarvest tulevikus kaotada.</t>
  </si>
  <si>
    <t>Raha ümbertõstmine IET teenusega seotud ruumide kulude maksmiseks ja teiste teenuste maksmiseks, tegevusalade vaheline ümbertõstmine vastavalt tegelikele vajadustele jne.</t>
  </si>
  <si>
    <t>ESF vahendeid 2023 aastast ei tule ja KOV peab ise täies ulatuses puuetega lastele  teenuseid rahastama.  Seega selguse mõttes tõstame need rahad ümber KU739-lt KU670-le.</t>
  </si>
  <si>
    <t>ESF vahendeid 2023 aastast ei tule ja KOV peab ise täies ulatuses puuetega lastele  teenuseid rahastama.  Seega selguse mõttes tõstame need rahad ümber KU670-le.</t>
  </si>
  <si>
    <t>Kulud antud üle asjaajamisteenistuse juhi vastutusalasse</t>
  </si>
  <si>
    <t>Kulude üleviimine 5-kohalisele kulureale</t>
  </si>
  <si>
    <t>Kulud lähevad üle IT teenistuse juhile</t>
  </si>
  <si>
    <t>Tuua 893.- realt L1160-09212-55142</t>
  </si>
  <si>
    <t>Tuua 777.- realt 55141</t>
  </si>
  <si>
    <t>Viia 777.- reale 55142</t>
  </si>
  <si>
    <t>Tuua 540.- realt 55141</t>
  </si>
  <si>
    <t>Viia 540.- reale 55143</t>
  </si>
  <si>
    <t>Tuua 13.- reale 55141</t>
  </si>
  <si>
    <t>Viia 13.- reale 55144</t>
  </si>
  <si>
    <t>Kulurea täpsustamine</t>
  </si>
  <si>
    <t>Kooliminekutoetuse realt parimate õpilaste tunnustamiseks</t>
  </si>
  <si>
    <t>Kooliminekutoetust ei kulu 2022 mahus, jaotame selle ringi parimate õpilaste tunnustamiseks 750 eurot ja  spordiüritusteks  3000 eurot</t>
  </si>
  <si>
    <t>Koolimineku toetuse arvelt  spordiüritusteks</t>
  </si>
  <si>
    <t>KU384</t>
  </si>
  <si>
    <t>Rahvaspordi üritused</t>
  </si>
  <si>
    <t>Viia 500.- reale L1160-01112-55145</t>
  </si>
  <si>
    <t>Viia 3044.- reale L1160-01112-55145</t>
  </si>
  <si>
    <t>Tuua 1860.- realt L1160-01112-55143</t>
  </si>
  <si>
    <t>Tuua 670.- realt 14-09110-55142</t>
  </si>
  <si>
    <t>Viia 775.- reale 16-09110-55142</t>
  </si>
  <si>
    <t>Tuua 2395.- realt L1160-01112-55145</t>
  </si>
  <si>
    <t>Tuua 150.- realt 14-09110-55141</t>
  </si>
  <si>
    <t>Tuua 1194.- realt L1160-01112-55145</t>
  </si>
  <si>
    <t>Viia 3067.- reale L1160-01112-55145</t>
  </si>
  <si>
    <t>Viia 100.- reale L1160-01112-55145</t>
  </si>
  <si>
    <t>Tuua 1000.- realt L1160-01112-55143</t>
  </si>
  <si>
    <t>Tuua 1000.- realt L1160-01112-55145</t>
  </si>
  <si>
    <t>Viia 1200.- reale L1160-01112-55145</t>
  </si>
  <si>
    <t>Tuua 2745.- realt L1160-01112-55145</t>
  </si>
  <si>
    <t>Tuua 2779.- realt L1160-01112-55143</t>
  </si>
  <si>
    <t>Kulud toodud üle personalijuhi vastutusalast</t>
  </si>
  <si>
    <t>Tuua 3044.- realt L1160-09110-55143</t>
  </si>
  <si>
    <t>Tuua 500.- realt L1160-09110-55147</t>
  </si>
  <si>
    <t>Tuua 100.- realt L1160-10200-55142</t>
  </si>
  <si>
    <t>Tuua 3067.- realt L1160-10200-55143</t>
  </si>
  <si>
    <t>Tuua 1200.- realt L1160-09609-55144</t>
  </si>
  <si>
    <t>Tuua 990.- realt L1160-09510-55143</t>
  </si>
  <si>
    <t>Tuua 363.- realt L1160-09212-55143</t>
  </si>
  <si>
    <t>Tuua 1380.- realt L1160-09212-55144</t>
  </si>
  <si>
    <t>Tuua 1428.- realt L1160-08201-55143</t>
  </si>
  <si>
    <t>Tuua 2466.- realt L1160-08102-55143</t>
  </si>
  <si>
    <t>Viia 1194.- reale L1160-09110-55141</t>
  </si>
  <si>
    <t>Viia 2395.- reale L1160-09110-55142</t>
  </si>
  <si>
    <t>Viia 1000.- reale L1160-10200-55141</t>
  </si>
  <si>
    <t>Viia 2745.- reale L1160-09609-55143</t>
  </si>
  <si>
    <t>Viia 710.- reale L1160-09510-55142</t>
  </si>
  <si>
    <t>Viia 8000.- reale L1160-09212-55141</t>
  </si>
  <si>
    <t>Viia 148.- reale L1160-09212-55142</t>
  </si>
  <si>
    <t>Viia 1000.- reale L1160-08201-55142</t>
  </si>
  <si>
    <t>Tuua 2654.- realt L1160-01112-55143</t>
  </si>
  <si>
    <t>Viia 148.- reale 48-09212-55146</t>
  </si>
  <si>
    <t>Viia 1000.- reale L1160-10200-55142</t>
  </si>
  <si>
    <t>Viia 1285.- reale L1160-09510-55142</t>
  </si>
  <si>
    <t>Viia 4296.- reale L1160-09212-55142</t>
  </si>
  <si>
    <t>Viia 2654.- reale L1160-01112-55145</t>
  </si>
  <si>
    <t>Viia 1708.- reale L1160-08102-55143</t>
  </si>
  <si>
    <t>Viia 1215.- reale L1160-08201-55143</t>
  </si>
  <si>
    <t>Viia 372.- reale L1160-08202-55143</t>
  </si>
  <si>
    <t>Viia 1860.- reale L1160-09110-55143</t>
  </si>
  <si>
    <t>Viia 4013.- reale L1160-09212-55143</t>
  </si>
  <si>
    <t>Viia 527.- reale L1160-09510-55143</t>
  </si>
  <si>
    <t>Viia 2779.- reale L1160-09609-55143</t>
  </si>
  <si>
    <t>Kasutuslubade riigilõiv on arhitektuuriameti rida</t>
  </si>
  <si>
    <t>Summad on indikatiivsete hindade põhjal töödele, mida sihtfinantseerib Muinsuskaitseamet.</t>
  </si>
  <si>
    <t>Tuua 10.- realt 55141</t>
  </si>
  <si>
    <t>Viia 10.- reale 55147</t>
  </si>
  <si>
    <t>Tuua 500.- realt 55141</t>
  </si>
  <si>
    <t>Viia 500.- reale 55142</t>
  </si>
  <si>
    <t>Tuua 600.- realt 55143</t>
  </si>
  <si>
    <t>Viia 600.- reale 55142</t>
  </si>
  <si>
    <t>Tuua 340.- realt 55143</t>
  </si>
  <si>
    <t>Viia 340.- reale 55141</t>
  </si>
  <si>
    <t>Tuua 95.- realt 55143</t>
  </si>
  <si>
    <t>Viia 95.- reale 55141</t>
  </si>
  <si>
    <t>Tuua 85.- realt 55143</t>
  </si>
  <si>
    <t>Viia 85.- reale 55144</t>
  </si>
  <si>
    <t>Tuua 1200.- realt 55143</t>
  </si>
  <si>
    <t>Viia 1200.- reale 55142</t>
  </si>
  <si>
    <t>Viia 1824.- reale L1160-09212-55142</t>
  </si>
  <si>
    <t>Tuua 2000.- realt 55141</t>
  </si>
  <si>
    <t>Viia 2000.- reale 55142</t>
  </si>
  <si>
    <t>Tuua 1314.- realt 55143</t>
  </si>
  <si>
    <t>Viia 1314.- reale 55142</t>
  </si>
  <si>
    <t>Tuua 432.- realt 55143</t>
  </si>
  <si>
    <t>Viia 432.- reale 55147</t>
  </si>
  <si>
    <t>Tuua 300.- realt 55143</t>
  </si>
  <si>
    <t>Viia 300.- reale 55144</t>
  </si>
  <si>
    <t>Tuua 636.- realt 55141</t>
  </si>
  <si>
    <t>Viia 636.- reale 55142</t>
  </si>
  <si>
    <t>Tuua 148.- realt L1160-01112-55143</t>
  </si>
  <si>
    <t>Tuua 568.- realt 55146</t>
  </si>
  <si>
    <t>Viia 568.- reale 55142</t>
  </si>
  <si>
    <t>Tuua 106.- realt 55146</t>
  </si>
  <si>
    <t>Viia 106.- reale 55144</t>
  </si>
  <si>
    <t>Tuua 74.- realt 55146</t>
  </si>
  <si>
    <t>Viia 74.- reale 55147</t>
  </si>
  <si>
    <t>Tuua 2319.- realt 55143</t>
  </si>
  <si>
    <t>Viia 2319.- reale 55142</t>
  </si>
  <si>
    <t>Tuua 775.- realt L1160-09110-55142</t>
  </si>
  <si>
    <t>Tuua 385.- realt 55146</t>
  </si>
  <si>
    <t>Viia 385.- reale 55142</t>
  </si>
  <si>
    <t>Tuua 190.- realt 55146</t>
  </si>
  <si>
    <t>Viia 190.- reale 55144</t>
  </si>
  <si>
    <t>Tuua 25.- realt 55146</t>
  </si>
  <si>
    <t>Viia 25.- reale 55147</t>
  </si>
  <si>
    <t>Tuua 1380.- realt 55143</t>
  </si>
  <si>
    <t>Viia 1380.- reale 55142</t>
  </si>
  <si>
    <t>Tuua 200.- realt 55141</t>
  </si>
  <si>
    <t>Viia 200.- reale 55142</t>
  </si>
  <si>
    <t>Töötasuks raha ümbertõstmine vastavalt prognoosile</t>
  </si>
  <si>
    <t>Viia 670.- reale L1160-09110-55142</t>
  </si>
  <si>
    <t>Viia 150.- reale L1160-09110-55142</t>
  </si>
  <si>
    <t>Tuua  340.- realt 55146</t>
  </si>
  <si>
    <t>Viia 340.- reale 55142</t>
  </si>
  <si>
    <t>Tuua 60.- realt 55143</t>
  </si>
  <si>
    <t>Viia 60.- reale 55144</t>
  </si>
  <si>
    <t>Tuua 510.- real 55143</t>
  </si>
  <si>
    <t>Viia 510.- reale 55142</t>
  </si>
  <si>
    <t>Tuua 120.- realt 55146</t>
  </si>
  <si>
    <t>Viia 120.- reale 55142</t>
  </si>
  <si>
    <t>Tuua 200.- realt 55146</t>
  </si>
  <si>
    <t>Viia 200.- reale 55141</t>
  </si>
  <si>
    <t>Tuua 21.- realt 55146</t>
  </si>
  <si>
    <t>Viia 21.- reale 55144</t>
  </si>
  <si>
    <t>Tuua 650.- realt 55143</t>
  </si>
  <si>
    <t>Viia 650.- reale 55142</t>
  </si>
  <si>
    <t>Raidereid 2023 ei osteta,  vahendid LA Karlsson ehituseks</t>
  </si>
  <si>
    <t>KU09T</t>
  </si>
  <si>
    <t>Linnahooldusele hooldustehnika ostmine</t>
  </si>
  <si>
    <t>Hooajatöötajate töötasu, töö on kavas teha masinaga</t>
  </si>
  <si>
    <t>Töö on kavas teha masinaga</t>
  </si>
  <si>
    <t>Tuua 150.- realt 55146</t>
  </si>
  <si>
    <t>Viia 150.- reale 55142</t>
  </si>
  <si>
    <t>Tuua 67.- realt 55141</t>
  </si>
  <si>
    <t>Viia 67.- reale 55142</t>
  </si>
  <si>
    <t>Tuua 33.- realt 55141</t>
  </si>
  <si>
    <t>Viia 33.- reale 55144</t>
  </si>
  <si>
    <t>Tuua 800.- realt 55143</t>
  </si>
  <si>
    <t>Viia 800.- reale 55142</t>
  </si>
  <si>
    <t>Tuua 600.- realt 55141</t>
  </si>
  <si>
    <t>Tuua 25.- realt 55141</t>
  </si>
  <si>
    <t>Tuua 495.- realt L1160-09212-55142</t>
  </si>
  <si>
    <t>Tuua 355.- realt 55142</t>
  </si>
  <si>
    <t>Viia 355.- reale 55142</t>
  </si>
  <si>
    <t>Tuua 425.- realt 55143</t>
  </si>
  <si>
    <t>Viia 425.- reale 55147</t>
  </si>
  <si>
    <t>Tuua 50.- realt 55143</t>
  </si>
  <si>
    <t>Viia 50.- reale 55144</t>
  </si>
  <si>
    <t>Tuua 100.- realt 55141</t>
  </si>
  <si>
    <t>Viia 100.- reale 55142</t>
  </si>
  <si>
    <t>Tuua 710.- realt 42-09609-55143</t>
  </si>
  <si>
    <t>Viia 940.- reale 42-10200-55147</t>
  </si>
  <si>
    <t>Viia 710.- reale 42-110402-55142</t>
  </si>
  <si>
    <t>Viia 150.- reale 42-10700 -55144</t>
  </si>
  <si>
    <t>Kulude kasv suurema renditulu arvelt</t>
  </si>
  <si>
    <t>Ruumide renditulu prognoositav kasv</t>
  </si>
  <si>
    <t>lossivaremete konserveerimise summa vähenemise arvelt summa tõstetud üldplaneeringu koostamiseks.</t>
  </si>
  <si>
    <t>Täiendavate tulude arvelt T012 ja TU016</t>
  </si>
  <si>
    <t>Töövõtulepingu alusel planeeringute koostamise kulud vähendatud seoses planeeringuspetsialisti koha täitmisega</t>
  </si>
  <si>
    <t>Teenistujate tasud ja maksud</t>
  </si>
  <si>
    <t>Tõstetud IKT kuludeks</t>
  </si>
  <si>
    <t>KU163</t>
  </si>
  <si>
    <t>Registrite ja programmide kulud</t>
  </si>
  <si>
    <t>Riigilõiv kasutuslubade eest - kuulub arhitektuuriameti vastutusalasse</t>
  </si>
  <si>
    <t>Riigilõiv ehituslubade eest - kuulub arhitektuuriameti vastutusalasse</t>
  </si>
  <si>
    <t>Pesupesemise kulude kasv</t>
  </si>
  <si>
    <t>Tuua 125.- realt 55141</t>
  </si>
  <si>
    <t>Viia 125.- reale 55142</t>
  </si>
  <si>
    <t>Kulud toodud üle personalijuhi juhi vastutusalast</t>
  </si>
  <si>
    <t>Kulud toodud üle personalijuhi  juhi vastutusalast</t>
  </si>
  <si>
    <t>Kulude ümberjaotamine LA Karlsson ehituseks:  Toetuselt Õue- Ja haljasalad korda KU292, TA 06605</t>
  </si>
  <si>
    <t>Kulude ümberjaotamine LA Karlsson ehituseks: Koolide sprorditaristult KU787 TA 08102</t>
  </si>
  <si>
    <t>Kulude ümberjaotamine LA Karlsson ehituseks: Järveotsa  arendusalalt KU23K;TA 04740</t>
  </si>
  <si>
    <t>Kulude ümberjaotamine LA Karlsson ehituseks: Investeeringute reservist  KU233, TA 04740</t>
  </si>
  <si>
    <t>Kulude ümberjaotamine LA Karlsson ehituseks: Rotundilt KU26R; TA 04740</t>
  </si>
  <si>
    <t>Kulude ümberjaotamine LA Karlsson ehituseks: Linnahoolduselt KU09T</t>
  </si>
  <si>
    <t xml:space="preserve">Kulude ümberjaotamine LA Karlsson ehituseks: Jäätmejaama  kõvakate KU25A-lt </t>
  </si>
  <si>
    <t xml:space="preserve">Toetused korteriühistutele "Õuealad korda", vähendatud 20 000 eurot,  vahendid lähevad LA Karlsson ehituseks </t>
  </si>
  <si>
    <t>Korteriühistute toetamine - Õue ja haljasalad korda</t>
  </si>
  <si>
    <t>Koolide sporditaristu uuendamine lükatakse edasi, vahendid  lähevad LA Karlsson ehituseks</t>
  </si>
  <si>
    <t>Koolide sporditaristu uuendamine</t>
  </si>
  <si>
    <t>Alaeelarve täpsustamine</t>
  </si>
  <si>
    <t>Järveotsa arendusalale tänavate ja tehnovõrkude ehitamine lükatakse osaliselt edasi, vahendid lähevad LA Karlsson ehituseks</t>
  </si>
  <si>
    <t>KU23K</t>
  </si>
  <si>
    <t>Järveotsa arendusala tänavad ja tehnovõrgud</t>
  </si>
  <si>
    <t>Investeeringute reservi vähendatakse 70000 eurot, vahendid lähevad LA Karlsson ehituseks</t>
  </si>
  <si>
    <t>Rotundi ehitus lükatakse edasi, vahendid lähevad LA Karlsson ehituseks</t>
  </si>
  <si>
    <t>KU26R</t>
  </si>
  <si>
    <t>Rotundi taastamine Viljandi järve randa</t>
  </si>
  <si>
    <t>Tuua 150.- realt 42-09609-55143</t>
  </si>
  <si>
    <t>Tuua 345.- realt L1160-09212-55142</t>
  </si>
  <si>
    <t>Tuua 50.- realt L1160-09212-55142</t>
  </si>
  <si>
    <t>Tuua 285.- realt L1160-09510-55142</t>
  </si>
  <si>
    <t>Tuua 30.- reale 55144</t>
  </si>
  <si>
    <t>Viia 30.- reale 55147</t>
  </si>
  <si>
    <t>Tuua 100.- realt 55143</t>
  </si>
  <si>
    <t>Viia 100.- reale 55147</t>
  </si>
  <si>
    <t>Viia 990.- reale L1160-01112-55145</t>
  </si>
  <si>
    <t>Tuua 710.- realt L1160-01112-55145</t>
  </si>
  <si>
    <t>Tuua 527.- realt L1160-01112-55143</t>
  </si>
  <si>
    <t>Viia 285.- reale 26-08102-55147</t>
  </si>
  <si>
    <t>Tuua 1285.- realt L1160-01112-55143</t>
  </si>
  <si>
    <t>Viia 1380.- reale L1160-01112-55145</t>
  </si>
  <si>
    <t>Viia 3634.- reale L1160-01112-55145</t>
  </si>
  <si>
    <t>Tuua 4013.- realt L1160-01112-55143</t>
  </si>
  <si>
    <t>Viia 495.- reale 28-09510-55142</t>
  </si>
  <si>
    <t>Viia 893.- reale 30-09212-55142</t>
  </si>
  <si>
    <t>Tuua 1824.- realt 47-09212-55143</t>
  </si>
  <si>
    <t>Viia 893.- reale 48-09212-55142</t>
  </si>
  <si>
    <t>Viia 1000.- reale 49-09212-55142</t>
  </si>
  <si>
    <t>Viia 345.- reale 58-08102-55144</t>
  </si>
  <si>
    <t>Tuua 148.- realt L1160-01112-55145</t>
  </si>
  <si>
    <t>Tuua 4296.- realt L1160-01112-55143</t>
  </si>
  <si>
    <t>Tuua 8000.- realt L1160-01112-55145</t>
  </si>
  <si>
    <t>Viia 1428.- reale L1160-01112-55145</t>
  </si>
  <si>
    <t>Tuua 1215.- realt L1160-01112-55143</t>
  </si>
  <si>
    <t>Tuua 372.- realt L1160-01112-55143</t>
  </si>
  <si>
    <t>Viia 2466.- reale L1160-01112-55145</t>
  </si>
  <si>
    <t>Tuua 1708.- realt L1160-01112-55143</t>
  </si>
  <si>
    <t>RAJATISTE MAJANDAMISKULUD KU297 realt</t>
  </si>
  <si>
    <t xml:space="preserve">RAJATISTE MAJANDAMISKULUD KU279 realt </t>
  </si>
  <si>
    <t>Matusekulude suurendamine vastavalt prognoosile</t>
  </si>
  <si>
    <t>Kulud vastavalt prognoosile</t>
  </si>
  <si>
    <t>Elektriautode kulud</t>
  </si>
  <si>
    <t>Ümbertõstmine vastavalt tegelikele kuludele ja teenuste eest tasumiseviisidele.</t>
  </si>
  <si>
    <t>Ümbertõstmine eesmärgiga, et uuest aastast enam mitte kasutada KU689-t.</t>
  </si>
  <si>
    <t>Ümbertõstmine ühekordsete toetuste reale eesmärgiga nimetatud rida uuest aastast mitte kasutada ja kurtide tõlkega seotud kulud  katta  ühekordsete sotsiaaltoetuste realt.</t>
  </si>
  <si>
    <t>Tegevusalade vaheline ümbertõstmine, kuna toetuste vajadus on suurenenud.</t>
  </si>
  <si>
    <t>Tuua 1000.- realt L1160-09212-55142</t>
  </si>
  <si>
    <t>Tuua 140.- realt 55147</t>
  </si>
  <si>
    <t>Viia 140.- reale 55143</t>
  </si>
  <si>
    <t>Tuua 50.- reale 55144</t>
  </si>
  <si>
    <t>Viia 50.- reale 55143</t>
  </si>
  <si>
    <t>Tuua 350.- realt 55141</t>
  </si>
  <si>
    <t>Viia 350.- reale 55142</t>
  </si>
  <si>
    <t>Tuua 450.- realt 55141</t>
  </si>
  <si>
    <t>Viia 450.- reale 55143</t>
  </si>
  <si>
    <t>Tuua 940.- realt 42-09609-55143</t>
  </si>
  <si>
    <t>Viljandi vald lahkus Perepesa projektist</t>
  </si>
  <si>
    <t>Viljandi vald  lahkus Perepesa projektist</t>
  </si>
  <si>
    <t>Puude kujunduslõikus ja istutus- Summa viidus KU241 reale</t>
  </si>
  <si>
    <t xml:space="preserve">Haljastuse uuringud ja kavade koostamine. Summa viidud KU241 reale </t>
  </si>
  <si>
    <t>KU297</t>
  </si>
  <si>
    <t>Haljastuse uuringud, ekspertiisid ja kavade koostamine</t>
  </si>
  <si>
    <t xml:space="preserve">LV laidoenri plats 5 realt tuua 4000 eurot üürisumma </t>
  </si>
  <si>
    <t>9259</t>
  </si>
  <si>
    <t>KVHA Jakobsoni 3a</t>
  </si>
  <si>
    <t>Jäätmejaama kaasajastamine viidud aastasse 2025, vabanev raha läheb LA Karlssoni ehituseks</t>
  </si>
  <si>
    <t>KU25A</t>
  </si>
  <si>
    <t>Viljandi jäätmejaama kaasajastamine, kõvakate</t>
  </si>
  <si>
    <t xml:space="preserve">Üüri- ja rendimaksed- Leola 3a rendimakseks </t>
  </si>
  <si>
    <t>TTöötasuks raha ümbertõstmine vastavalt prognoosile</t>
  </si>
  <si>
    <t>Ümbertõstmine, et suurendada võlanõustamisteenuse eelarvet, kuna prognoositavalt võib selle teenuse kulud järgmisel aastal suuremad olla.</t>
  </si>
  <si>
    <t>Ümbertõstmine lastega peredele teenuste pakkumiseks</t>
  </si>
  <si>
    <t>KU728</t>
  </si>
  <si>
    <t>Laste ja perede teenused</t>
  </si>
  <si>
    <t>Kulude suurendamine suurema piletitulu arvelt</t>
  </si>
  <si>
    <t>Suurendama piletitulu prognoosi</t>
  </si>
  <si>
    <t xml:space="preserve"> Eelarve vähendamine ruumide sisustus, mööbel</t>
  </si>
  <si>
    <t>kultuuri- ja vaba aja sisustamise kulud 3180.- realt 55151</t>
  </si>
  <si>
    <t xml:space="preserve"> Eelarve vähendamine kulud kütusele</t>
  </si>
  <si>
    <t>Tervise edendamise kulud tuua 810.-realt 55131</t>
  </si>
  <si>
    <t>Eelarve vähendamine isikliku sõiduauto kasutamise kulud</t>
  </si>
  <si>
    <t>Koolituskulud töötajatele, va õpetajad 600.-realt 55135</t>
  </si>
  <si>
    <t>Esindus- ja vastuvõtukulud tuua 125.-realt 55009</t>
  </si>
  <si>
    <t xml:space="preserve">Eelarve vähendamine muud administreerimiskulud, pangateenused </t>
  </si>
  <si>
    <t>Töötajate töötasu - P6.Meede 24</t>
  </si>
  <si>
    <t>Juhtide töötasu koolides - P6.Meede 24</t>
  </si>
  <si>
    <t>Töövõtulepingu alusel füüsilistele isikutele makst - P6.Meede 24</t>
  </si>
  <si>
    <t>Töötajate v.a. õpetajad sotsiaalmaks - P6.Meede 24</t>
  </si>
  <si>
    <t>Juhtide sotsiaalmaks (hariduse toetusfondist) - P6.Meede 24</t>
  </si>
  <si>
    <t>Töötajate v.a. õpetajate töötuskindlustusmakse - P6.Meede 24</t>
  </si>
  <si>
    <t>Juhtide töötuskindlustus (hariduse toetusfondist) - P6.Meede 24</t>
  </si>
  <si>
    <t>Bürookulud - P6.Meede 22</t>
  </si>
  <si>
    <t>Raamatud, ajalehed, ajakirjad, muud trükised - P6.Meede 22</t>
  </si>
  <si>
    <t>Paljundus- ja printimiskulud - P6.Meede 22</t>
  </si>
  <si>
    <t>Sidekulud - P6.Meede 22</t>
  </si>
  <si>
    <t>Postikulud - P6.Meede 22</t>
  </si>
  <si>
    <t>Esindus- ja vastuvõtukulud - P6.Meede 22</t>
  </si>
  <si>
    <t>Kingitused ja auhinnad kolmandatele isikutele - P6.Meede 22</t>
  </si>
  <si>
    <t>Kulud info- ja PR teenustele k.a. ajalehekuulutuse - P6.Meede 22</t>
  </si>
  <si>
    <t>Välismaised lähetused - P6.Meede 22</t>
  </si>
  <si>
    <t>Kulud kütusele - P6.Meede 22</t>
  </si>
  <si>
    <t>Kulud remondile ja hooldusele - P6.Meede 22</t>
  </si>
  <si>
    <t>Kindlustusmaksed - P6.Meede 22</t>
  </si>
  <si>
    <t>Isikliku sõiduauto kasutamise kulud - P6.Meede 22</t>
  </si>
  <si>
    <t>Muud sõidukite ülalpidamiskulud - P6.Meede 22</t>
  </si>
  <si>
    <t>Ruumide sisustus, mööbel - P6.Meede 22</t>
  </si>
  <si>
    <t>Büroomasinad, olmetehnika - P6.Meede 22</t>
  </si>
  <si>
    <t>Inventari remondikulud - P6.Meede 22</t>
  </si>
  <si>
    <t>Õppeotstarbeline inventar - P6.Meede 22</t>
  </si>
  <si>
    <t>Inventari hooldus - P6.Meede 22</t>
  </si>
  <si>
    <t>Hügeenitarbed - P6.Meede 22</t>
  </si>
  <si>
    <t>Ravimid, töökaitsevahendid (prillid) - P6.Meede 22</t>
  </si>
  <si>
    <t>Tervisekontroll - P6.Meede 22</t>
  </si>
  <si>
    <t>Kulud õpikutele - P6.Meede 22</t>
  </si>
  <si>
    <t>Kulud muudele õppevahenditele - P6.Meede 22</t>
  </si>
  <si>
    <t>Koolitusteenused õppekava täitmiseks - P6.Meede 22</t>
  </si>
  <si>
    <t>kultuuri- ja vaba aja sisustamise kulud - P6.Meede 22</t>
  </si>
  <si>
    <t>Preemiad, autasud, väljamaksed juriidilistele isikutele - P6.Meede 22</t>
  </si>
  <si>
    <t>Õpetajate töötasu - P6.Meede 24</t>
  </si>
  <si>
    <t>Õpetajate sotsiaalmaks (hariduse toetusfondist) - P6.Meede 24</t>
  </si>
  <si>
    <t>Õpetajate töötuskindlustus (hariduse toetusfond) - P6.Meede 24</t>
  </si>
  <si>
    <t>Koolituskulud töötajatele, va õpetajad - P6.Meede 24</t>
  </si>
  <si>
    <t>Koolituslähetused - P6.Meede 24</t>
  </si>
  <si>
    <t>Muud inventarikulud - P6.Meede 22</t>
  </si>
  <si>
    <t>Toiduained ja toitlustusteenused - P6.Meede 22</t>
  </si>
  <si>
    <t>Riskianalüüs - P6.Meede 22</t>
  </si>
  <si>
    <t>Muud administreerimiskulud, pangateenused - P6.Meede 22</t>
  </si>
  <si>
    <t>TÖÖMASINATE JA SEADMETE MAJANDAMSIKULUD - P6.Meede 22</t>
  </si>
  <si>
    <t>kulud kolmandate isikute koolitusele - P6.Meede 22</t>
  </si>
  <si>
    <t>Muud hariduskulud - P6.Meede 22</t>
  </si>
  <si>
    <t>MUU ERIVARUSTUS JA ERIMATERJALID - P6.Meede 22</t>
  </si>
  <si>
    <t>Hooned ja rajatised - P8.Meede 37</t>
  </si>
  <si>
    <t>KU09R</t>
  </si>
  <si>
    <t>Hoolekandekeskuse lifti rekonstrueerimine</t>
  </si>
  <si>
    <t>Töötajate töötasu - P8.Meede 35</t>
  </si>
  <si>
    <t>Töövõtulepingu alusel füüsilistele isikutele makst - P8.Meede 35</t>
  </si>
  <si>
    <t>Töötajate v.a. õpetajad sotsiaalmaks - P8.Meede 35</t>
  </si>
  <si>
    <t>Töötajate v.a. õpetajate töötuskindlustusmakse - P8.Meede 35</t>
  </si>
  <si>
    <t>Bürookulud - P8.Meede 36</t>
  </si>
  <si>
    <t>Raamatud, ajalehed, ajakirjad, muud trükised - P8.Meede 36</t>
  </si>
  <si>
    <t>Paljundus- ja printimiskulud - P8.Meede 36</t>
  </si>
  <si>
    <t>Sidekulud - P8.Meede 36</t>
  </si>
  <si>
    <t>Postikulud - P8.Meede 36</t>
  </si>
  <si>
    <t>Esindus- ja vastuvõtukulud - P8.Meede 36</t>
  </si>
  <si>
    <t>Kingitused ja auhinnad kolmandatele isikutele - P8.Meede 36</t>
  </si>
  <si>
    <t>Juriidilised, auditeerimis- jms teenused - P8.Meede 36</t>
  </si>
  <si>
    <t>Kulud info- ja PR teenustele k.a. ajalehekuulutuse - P8.Meede 36</t>
  </si>
  <si>
    <t>Muud administreerimiskulud, pangateenused - P8.Meede 36</t>
  </si>
  <si>
    <t>Koolituskulud töötajatele, va õpetajad - P8.Meede 35</t>
  </si>
  <si>
    <t>Koolituslähetused - P8.Meede 35</t>
  </si>
  <si>
    <t>Kulud kütusele - P8.Meede 37</t>
  </si>
  <si>
    <t>Kulud remondile ja hooldusele - P8.Meede 37</t>
  </si>
  <si>
    <t>Kindlustusmaksed - P8.Meede 37</t>
  </si>
  <si>
    <t>Isikliku sõiduauto kasutamise kulud - P8.Meede 37</t>
  </si>
  <si>
    <t>Ruumide sisustus, mööbel - P8.Meede 36</t>
  </si>
  <si>
    <t>Büroomasinad, olmetehnika - P8.Meede 36</t>
  </si>
  <si>
    <t>Inventari remondikulud - P8.Meede 36</t>
  </si>
  <si>
    <t>Toiduained ja toitlustusteenused - P8.Meede 36</t>
  </si>
  <si>
    <t>Hügeenitarbed - P8.Meede 36</t>
  </si>
  <si>
    <t>Ravimid, töökaitsevahendid (prillid) - P8.Meede 36</t>
  </si>
  <si>
    <t>Tervisekontroll - P8.Meede 36</t>
  </si>
  <si>
    <t>Riskianalüüs - P8.Meede 36</t>
  </si>
  <si>
    <t>Meditsiiniline teenindamine - P8.Meede 36</t>
  </si>
  <si>
    <t>kultuuri- ja vaba aja sisustamise kulud - P8.Meede 36</t>
  </si>
  <si>
    <t>ERI- JA VORMIRIIETUS, v.a kaitseotstarbelised kulu - P8.Meede 36</t>
  </si>
  <si>
    <t>Tervise edendamise kulud - P8.Meede 36</t>
  </si>
  <si>
    <t>Muud mitmesugused majanduskulud - P8.Meede 36</t>
  </si>
  <si>
    <t>Riigilõivukulu - P8.Meede 36</t>
  </si>
  <si>
    <t>Töötajate töötasu - P7.Meede 34</t>
  </si>
  <si>
    <t>Töövõtulepingu alusel füüsilistele isikutele makst - P7.Meede 34</t>
  </si>
  <si>
    <t>Töötajate v.a. õpetajad sotsiaalmaks - P7.Meede 34</t>
  </si>
  <si>
    <t>Töötajate v.a. õpetajate töötuskindlustusmakse - P7.Meede 34</t>
  </si>
  <si>
    <t>Bürookulud - P7.Meede 30</t>
  </si>
  <si>
    <t>Paljundus- ja printimiskulud - P7.Meede 30</t>
  </si>
  <si>
    <t>Sidekulud - P7.Meede 30</t>
  </si>
  <si>
    <t>Postikulud - P7.Meede 30</t>
  </si>
  <si>
    <t>Esindus- ja vastuvõtukulud - P7.Meede 30</t>
  </si>
  <si>
    <t>Kingitused ja auhinnad kolmandatele isikutele - P7.Meede 30</t>
  </si>
  <si>
    <t>Kulud info- ja PR teenustele k.a. ajalehekuulutuse - P7.Meede 30</t>
  </si>
  <si>
    <t>Muud administreerimiskulud, pangateenused - P7.Meede 30</t>
  </si>
  <si>
    <t>Kodumaised lähetused - P7.Meede 30</t>
  </si>
  <si>
    <t>Välismaised lähetused - P7.Meede 30</t>
  </si>
  <si>
    <t>Koolituskulud töötajatele, va õpetajad - P7.Meede 34</t>
  </si>
  <si>
    <t>Kulud jooksvale remondile - P7.Meede 30</t>
  </si>
  <si>
    <t>Muud majandamiskulud - P7.Meede 30</t>
  </si>
  <si>
    <t>Kulud kütusele - P7.Meede 30</t>
  </si>
  <si>
    <t>Kulud remondile ja hooldusele - P7.Meede 30</t>
  </si>
  <si>
    <t>Kindlustusmaksed - P7.Meede 30</t>
  </si>
  <si>
    <t>Isikliku sõiduauto kasutamise kulud - P7.Meede 30</t>
  </si>
  <si>
    <t>Muud sõidukite ülalpidamiskulud - P7.Meede 30</t>
  </si>
  <si>
    <t>Ruumide sisustus, mööbel - P7.Meede 30</t>
  </si>
  <si>
    <t>Büroomasinad, olmetehnika - P7.Meede 30</t>
  </si>
  <si>
    <t>Ravimid, töökaitsevahendid (prillid) - P7.Meede 30</t>
  </si>
  <si>
    <t>Tervisekontroll - P7.Meede 30</t>
  </si>
  <si>
    <t>kultuuri- ja vaba aja sisustamise kulud - P7.Meede 30</t>
  </si>
  <si>
    <t>Tervise edendamise kulud - P7.Meede 30</t>
  </si>
  <si>
    <t>Muud inventarikulud - P7.Meede 30</t>
  </si>
  <si>
    <t>Kultuuri muud kulud - P7.Meede 30</t>
  </si>
  <si>
    <t>Kulud küttele - P6.Meede 23</t>
  </si>
  <si>
    <t>Kulud elektrile - P6.Meede 23</t>
  </si>
  <si>
    <t>Kulud veele ja kanalisatsioonile - P6.Meede 23</t>
  </si>
  <si>
    <t>Kulud korrashoiule - P6.Meede 23</t>
  </si>
  <si>
    <t>koristusteenus - P6.Meede 23</t>
  </si>
  <si>
    <t>tehnohooldus - P6.Meede 23</t>
  </si>
  <si>
    <t>Kulud valvele - P6.Meede 23</t>
  </si>
  <si>
    <t>Kindlustusmaksed - P6.Meede 23</t>
  </si>
  <si>
    <t>Muud majandamiskulud - P6.Meede 23</t>
  </si>
  <si>
    <t>Kulud küttele - P8.Meede 36</t>
  </si>
  <si>
    <t>Kulud elektrile - P8.Meede 36</t>
  </si>
  <si>
    <t>Kulud veele ja kanalisatsioonile - P8.Meede 36</t>
  </si>
  <si>
    <t>Kulud korrashoiule - P8.Meede 36</t>
  </si>
  <si>
    <t>koristusteenus - P8.Meede 36</t>
  </si>
  <si>
    <t>tehnohooldus - P8.Meede 36</t>
  </si>
  <si>
    <t>Kulud valvele - P8.Meede 36</t>
  </si>
  <si>
    <t>Kindlustusmaksed - P8.Meede 36</t>
  </si>
  <si>
    <t>Muud majandamiskulud - P8.Meede 36</t>
  </si>
  <si>
    <t>Sotsiaalmaks töötasudelt ja toetustelt - P8.Meede 35</t>
  </si>
  <si>
    <t>Töötuskindlustusmakse - P8.Meede 35</t>
  </si>
  <si>
    <t>Peretoetused - P8.Meede 36</t>
  </si>
  <si>
    <t>Hooldamine, taastusravi - P8.Meede 36</t>
  </si>
  <si>
    <t>Puudega laste hoidmine - P8.Meede 36</t>
  </si>
  <si>
    <t>SOTSIAALTEENUSED - P8.Meede 36</t>
  </si>
  <si>
    <t>Isikliku sõiduauto kasutamise kulud - P3.Meede 17</t>
  </si>
  <si>
    <t>Isikliku sõiduauto kasutamise hüvitised</t>
  </si>
  <si>
    <t>valitsussektorisisesed toetused - P4.Meede 19</t>
  </si>
  <si>
    <t>MITMESUGUSED MAJANDUSKULUD - P4.Meede 19</t>
  </si>
  <si>
    <t>Kulud elektrile - P3.Meede 17</t>
  </si>
  <si>
    <t>Kulud veele ja kanalisatsioonile - P3.Meede 17</t>
  </si>
  <si>
    <t>Kulud korrashoiule - P3.Meede 17</t>
  </si>
  <si>
    <t>koristusteenus - P3.Meede 17</t>
  </si>
  <si>
    <t>tehnohooldus - P3.Meede 17</t>
  </si>
  <si>
    <t>Kulud valvele - P3.Meede 17</t>
  </si>
  <si>
    <t>Kindlustusmaksed - P3.Meede 17</t>
  </si>
  <si>
    <t>Kulud küttele - P3.Meede 17</t>
  </si>
  <si>
    <t>Üüri- ja rendimaksed - P3.Meede 17</t>
  </si>
  <si>
    <t>Muud majandamiskulud - P3.Meede 17</t>
  </si>
  <si>
    <t>Ruumide sisustus, mööbel - P3.Meede 17</t>
  </si>
  <si>
    <t>Hooned ja rajatised - P2.Meede 12</t>
  </si>
  <si>
    <t>RAJATISTE MAJANDAMISKULUD - P2.Meede 12</t>
  </si>
  <si>
    <t>KU296</t>
  </si>
  <si>
    <t>Jäätmevaldkonna kulude reserv</t>
  </si>
  <si>
    <t>RAJATISTE MAJANDAMISKULUD - P3.Meede 16</t>
  </si>
  <si>
    <t>Kulud jooksvale remondile - P8.Meede 37</t>
  </si>
  <si>
    <t>Hooned ja rajatised - P2.Meede 11</t>
  </si>
  <si>
    <t>KU26A</t>
  </si>
  <si>
    <t>RAJATISTE MAJANDAMISKULUD - P2.Meede 11</t>
  </si>
  <si>
    <t>Linnaloomad</t>
  </si>
  <si>
    <t>Maastikukaitseala/keskkonnakaitse kulude reserv</t>
  </si>
  <si>
    <t>KU298</t>
  </si>
  <si>
    <t>Keskkonnauuringud ja eelhinnangud</t>
  </si>
  <si>
    <t>ADMINISTREERIMISKULUD - P1.Meede 1</t>
  </si>
  <si>
    <t>Bürookulud - P1.Meede 1</t>
  </si>
  <si>
    <t>IKT KULUD - P1.Meede 2</t>
  </si>
  <si>
    <t>LÄHETUSKULUD - P1.Meede 1</t>
  </si>
  <si>
    <t>KOOLITUSKULUD OMA TÖÖTAJATELE - P1.Meede 1</t>
  </si>
  <si>
    <t>Preemiad, autasud, väljamaksed juriidilistele isikutele - P1.Meede 1</t>
  </si>
  <si>
    <t>SÕIDUKITE ÜLALPIDAMISE KULUD - P1.Meede 1</t>
  </si>
  <si>
    <t>INVENTARI KULUD, v.a IKT - P1.Meede 1</t>
  </si>
  <si>
    <t>MEDITSIINIKULUD JA HÜGEENITARBED - P1.Meede 1</t>
  </si>
  <si>
    <t>MITMESUGUSED MAJANDUSKULUD - P1.Meede 1</t>
  </si>
  <si>
    <t>Avaliku teenistuse ametnike töötasu - P1.Meede 1</t>
  </si>
  <si>
    <t>Sotsiaalmaks töötasudelt ja toetustelt - P1.Meede 1</t>
  </si>
  <si>
    <t>Töötuskindlustusmakse - P1.Meede 1</t>
  </si>
  <si>
    <t>Muud toetused - P1.Meede 1</t>
  </si>
  <si>
    <t>Töövõtulepingu alusel füüsilistele isikutele makst - P1.Meede 1</t>
  </si>
  <si>
    <t>Valitavate ametnike töötasu - P1.Meede 1</t>
  </si>
  <si>
    <t>Toitlustamiskulud - P1.Meede 1</t>
  </si>
  <si>
    <t>Erisoodustused</t>
  </si>
  <si>
    <t>Muud erisoodustused - P1.Meede 1</t>
  </si>
  <si>
    <t>Sotsiaalmaks erisoodustuselt - P1.Meede 1</t>
  </si>
  <si>
    <t>Tulumaks erisoodustuselt - P1.Meede 1</t>
  </si>
  <si>
    <t>Isikliku sõiduauto kasutamise kulud - P1.Meede 1</t>
  </si>
  <si>
    <t>Kulud küttele - P6.Meede 26</t>
  </si>
  <si>
    <t>Kulud elektrile - P6.Meede 26</t>
  </si>
  <si>
    <t>Kulud veele ja kanalisatsioonile - P6.Meede 26</t>
  </si>
  <si>
    <t>Kulud korrashoiule - P6.Meede 26</t>
  </si>
  <si>
    <t>koristusteenus - P6.Meede 26</t>
  </si>
  <si>
    <t>tehnohooldus - P6.Meede 26</t>
  </si>
  <si>
    <t>Kulud valvele - P6.Meede 26</t>
  </si>
  <si>
    <t>Kindlustusmaksed - P6.Meede 26</t>
  </si>
  <si>
    <t>Muud majandamiskulud - P6.Meede 26</t>
  </si>
  <si>
    <t>Kulud küttele - P6.Meede 29</t>
  </si>
  <si>
    <t>Kulud elektrile - P6.Meede 29</t>
  </si>
  <si>
    <t>Kulud veele ja kanalisatsioonile - P6.Meede 29</t>
  </si>
  <si>
    <t>Kulud korrashoiule - P6.Meede 29</t>
  </si>
  <si>
    <t>koristusteenus - P6.Meede 29</t>
  </si>
  <si>
    <t>tehnohooldus - P6.Meede 29</t>
  </si>
  <si>
    <t>Kulud valvele - P6.Meede 29</t>
  </si>
  <si>
    <t>Üüri- ja rendimaksed - P6.Meede 29</t>
  </si>
  <si>
    <t>Muud majandamiskulud - P6.Meede 29</t>
  </si>
  <si>
    <t>Kodumaised lähetused - P8.Meede 36</t>
  </si>
  <si>
    <t>kulud kolmandate isikute koolitusele - P8.Meede 36</t>
  </si>
  <si>
    <t>Intressi- ja viivisekulud kapitaliliisingult - P8.Meede 37</t>
  </si>
  <si>
    <t>Muud sõidukite ülalpidamiskulud - P8.Meede 37</t>
  </si>
  <si>
    <t>Muud inventarikulud - P8.Meede 36</t>
  </si>
  <si>
    <t>Kulud riist- ja tarkvara ostmiseks - P8.Meede 36</t>
  </si>
  <si>
    <t>Kulud remondile ja hooldusele - P8.Meede 36</t>
  </si>
  <si>
    <t>Kulud andmesidele - P8.Meede 36</t>
  </si>
  <si>
    <t>Telefonide ost - P8.Meede 36</t>
  </si>
  <si>
    <t>Veebipõhine tarkvara ja infosüsteem - P8.Meede 36</t>
  </si>
  <si>
    <t>Kulud riist- ja tarkvara ostmiseks - P6.Meede 22</t>
  </si>
  <si>
    <t>Kulud riist- ja tarkvara rendile - P6.Meede 22</t>
  </si>
  <si>
    <t>Kulud andmesidele - P6.Meede 22</t>
  </si>
  <si>
    <t>Veebipõhine tarkvara ja infosüsteem - P6.Meede 22</t>
  </si>
  <si>
    <t>Kulud riist- ja tarkvara ostmiseks - P7.Meede 30</t>
  </si>
  <si>
    <t>Kulud andmesidele - P7.Meede 30</t>
  </si>
  <si>
    <t>Preemiad, autasud, väljamaksed juriidilistele isikutele - P6.Meede 26</t>
  </si>
  <si>
    <t>Bürookulud - P6.Meede 26</t>
  </si>
  <si>
    <t>Raamatud, ajalehed, ajakirjad, muud trükised - P6.Meede 26</t>
  </si>
  <si>
    <t>Paljundus- ja printimiskulud - P6.Meede 26</t>
  </si>
  <si>
    <t>Sidekulud - P6.Meede 26</t>
  </si>
  <si>
    <t>Postikulud - P6.Meede 26</t>
  </si>
  <si>
    <t>Esindus- ja vastuvõtukulud - P6.Meede 26</t>
  </si>
  <si>
    <t>Kulud info- ja PR teenustele k.a. ajalehekuulutuse - P6.Meede 26</t>
  </si>
  <si>
    <t>Muud administreerimiskulud, pangateenused - P6.Meede 26</t>
  </si>
  <si>
    <t>Kodumaised lähetused - P6.Meede 26</t>
  </si>
  <si>
    <t>Isikliku sõiduauto kasutamise kulud - P6.Meede 26</t>
  </si>
  <si>
    <t>Ruumide sisustus, mööbel - P6.Meede 26</t>
  </si>
  <si>
    <t>Inventari remondikulud - P6.Meede 26</t>
  </si>
  <si>
    <t>Hügeenitarbed - P6.Meede 26</t>
  </si>
  <si>
    <t>Ravimid, töökaitsevahendid (prillid) - P6.Meede 26</t>
  </si>
  <si>
    <t>Tervisekontroll - P6.Meede 26</t>
  </si>
  <si>
    <t>Kulud muudele õppevahenditele - P6.Meede 26</t>
  </si>
  <si>
    <t>kultuuri- ja vaba aja sisustamise kulud - P6.Meede 26</t>
  </si>
  <si>
    <t>Muud sotsiaalabitoetused - P8.Meede 36</t>
  </si>
  <si>
    <t>Töövõtulepingu alusel füüsilistele isikutele makst - P8.Meede 39</t>
  </si>
  <si>
    <t>Ravimid ja muud kulud (sh linna arst)</t>
  </si>
  <si>
    <t>Sotsiaalmaks töötasudelt ja toetustelt - P8.Meede 39</t>
  </si>
  <si>
    <t>Töötuskindlustusmakse - P8.Meede 39</t>
  </si>
  <si>
    <t>Ravikulud - P8.Meede 39</t>
  </si>
  <si>
    <t>Avaliku teenistuse ametnike töötasu - P8.Meede 35</t>
  </si>
  <si>
    <t>ADMINISTREERIMISKULUD - P8.Meede 36</t>
  </si>
  <si>
    <t>Sotsiaalvaldkonna sündmused</t>
  </si>
  <si>
    <t>Kulud info- ja PR teenustele k.a. ajalehekuulutuse - P3.Meede 17</t>
  </si>
  <si>
    <t>Muud administreerimiskulud, pangateenused - P3.Meede 17</t>
  </si>
  <si>
    <t>RAJATISTE MAJANDAMISKULUD - P3.Meede 17</t>
  </si>
  <si>
    <t>Maamaks - P3.Meede 17</t>
  </si>
  <si>
    <t>Kulud jooksvale remondile - P3.Meede 17</t>
  </si>
  <si>
    <t>Kulud riist- ja tarkvara rendile - P7.Meede 30</t>
  </si>
  <si>
    <t>Kulud riist- ja tarkvara rendile - P7.Meede 32</t>
  </si>
  <si>
    <t>Kulud riist- ja tarkvara ostmiseks - P6.Meede 26</t>
  </si>
  <si>
    <t>Kulud riist- ja tarkvara rendile - P6.Meede 26</t>
  </si>
  <si>
    <t>Avaliku teenistuse ametnike töötasu - P1.Meede 10</t>
  </si>
  <si>
    <t>Töötajate töötasu - P5.Meede 21</t>
  </si>
  <si>
    <t>Sotsiaalmaks töötasudelt ja toetustelt - P1.Meede 10</t>
  </si>
  <si>
    <t>Töötuskindlustusmakse - P5.Meede 21</t>
  </si>
  <si>
    <t>ADMINISTREERIMISKULUD - P1.Meede 10</t>
  </si>
  <si>
    <t>Linna veebileht</t>
  </si>
  <si>
    <t>Foto-video ja muud kulud</t>
  </si>
  <si>
    <t>Linna Teataja</t>
  </si>
  <si>
    <t>ADMINISTREERIMISKULUD - P1.Meede 6</t>
  </si>
  <si>
    <t>Suhted sõpruslinnadega</t>
  </si>
  <si>
    <t>ADMINISTREERIMISKULUD - P5.Meede 21</t>
  </si>
  <si>
    <t>Giidituur</t>
  </si>
  <si>
    <t>Turismiinfokeskus</t>
  </si>
  <si>
    <t>Muud maksud - P1.Meede 10</t>
  </si>
  <si>
    <t>Mulgi mees - reklaamimaks</t>
  </si>
  <si>
    <t>KOMMUNIKATSIOONI-, KULTUURI- JA VABA  AJA SISUSTAMISE KULUD - P1.Meede 10</t>
  </si>
  <si>
    <t>valitsussektorisse kuuluvatele sihtasutustele - P1.Meede 5</t>
  </si>
  <si>
    <t>Preemiad, autasud, väljamaksed juriidilistele isikutele - P1.Meede 5</t>
  </si>
  <si>
    <t>Kodumaised lähetused - P6.Meede 22</t>
  </si>
  <si>
    <t>Kulud riist- ja tarkvara ostmiseks - P7.Meede 32</t>
  </si>
  <si>
    <t>Kulud andmesidele - P7.Meede 32</t>
  </si>
  <si>
    <t>Veebipõhine tarkvara ja infosüsteem - P7.Meede 32</t>
  </si>
  <si>
    <t>Preemiad, autasud, väljamaksed juriidilistele isikutele - P7.Meede 32</t>
  </si>
  <si>
    <t>Bürookulud - P7.Meede 32</t>
  </si>
  <si>
    <t>Raamatud, ajalehed, ajakirjad, muud trükised - P7.Meede 32</t>
  </si>
  <si>
    <t>Paljundus- ja printimiskulud - P7.Meede 32</t>
  </si>
  <si>
    <t>Sidekulud - P7.Meede 32</t>
  </si>
  <si>
    <t>Postikulud - P7.Meede 32</t>
  </si>
  <si>
    <t>Esindus- ja vastuvõtukulud - P7.Meede 32</t>
  </si>
  <si>
    <t>Kulud info- ja PR teenustele k.a. ajalehekuulutuse - P7.Meede 32</t>
  </si>
  <si>
    <t>Muud administreerimiskulud, pangateenused - P7.Meede 32</t>
  </si>
  <si>
    <t>Kodumaised lähetused - P7.Meede 32</t>
  </si>
  <si>
    <t>Välismaised lähetused - P7.Meede 32</t>
  </si>
  <si>
    <t>Koolituslähetused - P7.Meede 34</t>
  </si>
  <si>
    <t>Üüri- ja rendimaksed - P7.Meede 32</t>
  </si>
  <si>
    <t>Kulud kütusele - P7.Meede 32</t>
  </si>
  <si>
    <t>Kulud remondile ja hooldusele - P7.Meede 32</t>
  </si>
  <si>
    <t>Kindlustusmaksed - P7.Meede 32</t>
  </si>
  <si>
    <t>Isikliku sõiduauto kasutamise kulud - P7.Meede 32</t>
  </si>
  <si>
    <t>Ruumide sisustus, mööbel - P7.Meede 32</t>
  </si>
  <si>
    <t>Hügeenitarbed - P7.Meede 32</t>
  </si>
  <si>
    <t>Ravimid, töökaitsevahendid (prillid) - P7.Meede 32</t>
  </si>
  <si>
    <t>Tervisekontroll - P7.Meede 32</t>
  </si>
  <si>
    <t>Kulud muudele õppevahenditele - P7.Meede 32</t>
  </si>
  <si>
    <t>kultuuri- ja vaba aja sisustamise kulud - P7.Meede 32</t>
  </si>
  <si>
    <t>Preemiad, autasud, väljamaksed füüsilistele isikut - P1.Meede 8</t>
  </si>
  <si>
    <t>Kaunis Viljandi konkurss</t>
  </si>
  <si>
    <t>Preemiad, autasud, väljamaksed juriidilistele isikutele - P1.Meede 8</t>
  </si>
  <si>
    <t>RAJATISTE MAJANDAMISKULUD - P1.Meede 8</t>
  </si>
  <si>
    <t>RAJATISTE MAJANDAMISKULUD - P3.Meede 15</t>
  </si>
  <si>
    <t>Jõulukaunistused</t>
  </si>
  <si>
    <t>Preemiad, autasud, väljamaksed füüsilistele isikut - P3.Meede 15</t>
  </si>
  <si>
    <t>Restaureerimistoetused ja -preemiad</t>
  </si>
  <si>
    <t>Preemiad, autasud, väljamaksed juriidilistele isikutele - P3.Meede 15</t>
  </si>
  <si>
    <t>Hooned ja rajatised - P3.Meede 15</t>
  </si>
  <si>
    <t>Hooned ja rajatised - P3.Meede 16</t>
  </si>
  <si>
    <t>Hooned ja rajatised - P1.Meede 8</t>
  </si>
  <si>
    <t>Avaliku teenistuse ametnike töötasu - P3.Meede 17</t>
  </si>
  <si>
    <t>Sotsiaalmaks töötasudelt ja toetustelt - P3.Meede 17</t>
  </si>
  <si>
    <t>Töötuskindlustusmakse - P3.Meede 17</t>
  </si>
  <si>
    <t>Töövõtulepingu alusel füüsilistele isikutele makst - P3.Meede 17</t>
  </si>
  <si>
    <t>Bürookulud - P3.Meede 17</t>
  </si>
  <si>
    <t>Juriidilised, auditeerimis- jms teenused - P3.Meede 17</t>
  </si>
  <si>
    <t>Kulud riist- ja tarkvara rendile - P3.Meede 17</t>
  </si>
  <si>
    <t>Telefonide ost - P3.Meede 17</t>
  </si>
  <si>
    <t>INVENTARI KULUD, v.a IKT - P3.Meede 17</t>
  </si>
  <si>
    <t>Kulud jooksvale remondile - P7.Meede 32</t>
  </si>
  <si>
    <t>Hooned ja rajatised - P7.Meede 33</t>
  </si>
  <si>
    <t>KU33A</t>
  </si>
  <si>
    <t>Männimäe skatepark</t>
  </si>
  <si>
    <t>Sihtotstarbelised eraldised põhivara soetamiseks - P1.Meede 9</t>
  </si>
  <si>
    <t>MITMESUGUSED MAJANDUSKULUD - P3.Meede 15</t>
  </si>
  <si>
    <t>RAJATISTE MAJANDAMISKULUD - P7.Meede 33</t>
  </si>
  <si>
    <t>KU905</t>
  </si>
  <si>
    <t>Koerte jalutusväljak</t>
  </si>
  <si>
    <t>KU16.7.A</t>
  </si>
  <si>
    <t>Reinu tee (lõigus Männimäe tee 4 - Reinu tee 35) kergliiklustee</t>
  </si>
  <si>
    <t>KU19N</t>
  </si>
  <si>
    <t>Viljandi linna Nurme tn, Lembitu pst, Uueveski tee, Põltsamaa tee ja Oja tee kergliiklustee Osa I </t>
  </si>
  <si>
    <t>Kulud korrashoiule - P3.Meede 16</t>
  </si>
  <si>
    <t>Kulud elektrile - P3.Meede 16</t>
  </si>
  <si>
    <t>Muud majandamiskulud - P3.Meede 16</t>
  </si>
  <si>
    <t>Kulud jooksvale remondile - P6.Meede 23</t>
  </si>
  <si>
    <t>RAJATISTE MAJANDAMISKULUD - P6.Meede 22</t>
  </si>
  <si>
    <t>Hooned ja rajatised - P6.Meede 23</t>
  </si>
  <si>
    <t>KU78E</t>
  </si>
  <si>
    <t>Viljandi Kesklinna lasteaed õppehoonete sisetööd</t>
  </si>
  <si>
    <t>KU78F</t>
  </si>
  <si>
    <t>Preemiad, autasud, väljamaksed füüsilistele isikut - P6.Meede 29</t>
  </si>
  <si>
    <t>Noortevolikogu kulud</t>
  </si>
  <si>
    <t>Preemiad, autasud, väljamaksed juriidilistele isikutele - P6.Meede 29</t>
  </si>
  <si>
    <t>Muud administreerimiskulud, pangateenused - P1.Meede 8</t>
  </si>
  <si>
    <t>Muud administreerimiskulud, pangateenused - P1.Meede 1</t>
  </si>
  <si>
    <t>Volikogu liikmete toitlustamine jm erisoodustused</t>
  </si>
  <si>
    <t>Esindus- ja vastuvõtukulud - P1.Meede 1</t>
  </si>
  <si>
    <t>Juriidilised, auditeerimis- jms teenused - P1.Meede 1</t>
  </si>
  <si>
    <t>Kulud info- ja PR teenustele k.a. ajalehekuulutuse - P1.Meede 1</t>
  </si>
  <si>
    <t>Juriidilised teenused, õigusabi</t>
  </si>
  <si>
    <t>Riigilõivukulu - P1.Meede 1</t>
  </si>
  <si>
    <t>Riigilõivud ja trahvid</t>
  </si>
  <si>
    <t>Üüri- ja rendimaksed - P1.Meede 1</t>
  </si>
  <si>
    <t>Raamatud, ajalehed, ajakirjad, muud trükised - P1.Meede 1</t>
  </si>
  <si>
    <t>Paljundus- ja printimiskulud - P1.Meede 1</t>
  </si>
  <si>
    <t>Postikulud - P1.Meede 1</t>
  </si>
  <si>
    <t>Töötajate töötasu - P1.Meede 1</t>
  </si>
  <si>
    <t>ÕPPEVAHENDITE JA KOLMANDATE ISIKUTE KOOLITUSE KULUD - P6.Meede 22</t>
  </si>
  <si>
    <t>Lapsehoiuteenus</t>
  </si>
  <si>
    <t>Avaliku teenistuse ametnike töötasu - P6.Meede 24</t>
  </si>
  <si>
    <t>Sotsiaalmaks töötasudelt ja toetustelt - P6.Meede 24</t>
  </si>
  <si>
    <t>Töötuskindlustusmakse - P6.Meede 24</t>
  </si>
  <si>
    <t>Stipendiumid - P6.Meede 22</t>
  </si>
  <si>
    <t>Kulud küttele - P7.Meede 30</t>
  </si>
  <si>
    <t>Kulud elektrile - P7.Meede 30</t>
  </si>
  <si>
    <t>Kulud veele ja kanalisatsioonile - P7.Meede 30</t>
  </si>
  <si>
    <t>Kulud korrashoiule - P7.Meede 30</t>
  </si>
  <si>
    <t>koristusteenus - P7.Meede 30</t>
  </si>
  <si>
    <t>tehnohooldus - P7.Meede 30</t>
  </si>
  <si>
    <t>Kulud valvele - P7.Meede 30</t>
  </si>
  <si>
    <t>KU541</t>
  </si>
  <si>
    <t>Kaare Kooli õppehoone sisetööd</t>
  </si>
  <si>
    <t>Kulud andmesidele - P6.Meede 26</t>
  </si>
  <si>
    <t>Veebipõhine tarkvara ja infosüsteem - P6.Meede 26</t>
  </si>
  <si>
    <t>KU78R</t>
  </si>
  <si>
    <t>Viljandi Huvikooli ruumide sisetööd</t>
  </si>
  <si>
    <t>Üür ja kommunaalid eluruumidelt</t>
  </si>
  <si>
    <t>Hoonestusõiguse tasud</t>
  </si>
  <si>
    <t>Avaliku teenistuse ametnike töötasu - P1.Meede 3</t>
  </si>
  <si>
    <t>Sotsiaalmaks töötasudelt ja toetustelt - P1.Meede 3</t>
  </si>
  <si>
    <t>Töötuskindlustusmakse - P1.Meede 3</t>
  </si>
  <si>
    <t>Muud majandamiskulud - P1.Meede 3</t>
  </si>
  <si>
    <t>Töövõtulepingu alusel füüsilistele isikutele makst - P1.Meede 3</t>
  </si>
  <si>
    <t>Planeeringute avalikustamine</t>
  </si>
  <si>
    <t>Töötajate töötasu - P6.Meede 29</t>
  </si>
  <si>
    <t>Töövõtulepingu alusel füüsilistele isikutele makst - P6.Meede 29</t>
  </si>
  <si>
    <t>Töötajate v.a. õpetajad sotsiaalmaks - P6.Meede 29</t>
  </si>
  <si>
    <t>Töötajate v.a. õpetajate töötuskindlustusmakse - P6.Meede 29</t>
  </si>
  <si>
    <t>Bürookulud - P6.Meede 29</t>
  </si>
  <si>
    <t>Sidekulud - P6.Meede 29</t>
  </si>
  <si>
    <t>Muud administreerimiskulud, pangateenused - P6.Meede 29</t>
  </si>
  <si>
    <t>Koolituskulud töötajatele, va õpetajad - P6.Meede 29</t>
  </si>
  <si>
    <t>Isikliku sõiduauto kasutamise kulud - P6.Meede 29</t>
  </si>
  <si>
    <t>kultuuri- ja vaba aja sisustamise kulud - P6.Meede 29</t>
  </si>
  <si>
    <t>Toitlustamiskulud - P6.Meede 24</t>
  </si>
  <si>
    <t>Sotsiaalmaks erisoodustuselt - P6.Meede 24</t>
  </si>
  <si>
    <t>Tulumaks erisoodustuselt - P6.Meede 24</t>
  </si>
  <si>
    <t>Kulud riist- ja tarkvara ostmiseks - P6.Meede 25</t>
  </si>
  <si>
    <t>Kulud remondile ja hooldusele - P6.Meede 25</t>
  </si>
  <si>
    <t>Kulud riist- ja tarkvara rendile - P6.Meede 25</t>
  </si>
  <si>
    <t>Telefonide ost - P6.Meede 25</t>
  </si>
  <si>
    <t>Veebipõhine tarkvara ja infosüsteem - P6.Meede 25</t>
  </si>
  <si>
    <t>Tugispetsialisti töötasu - P6.Meede 24</t>
  </si>
  <si>
    <t>Tugispetsialisti sotsmaks toetusfondist - P6.Meede 24</t>
  </si>
  <si>
    <t>Tugispetsialisti töötuskindlustus toetusfondist - P6.Meede 24</t>
  </si>
  <si>
    <t>Bürookulud - P6.Meede 25</t>
  </si>
  <si>
    <t>Sidekulud - P6.Meede 25</t>
  </si>
  <si>
    <t>Muud administreerimiskulud, pangateenused - P6.Meede 25</t>
  </si>
  <si>
    <t>Ruumide sisustus, mööbel - P6.Meede 25</t>
  </si>
  <si>
    <t>Kulud muudele õppevahenditele - P6.Meede 25</t>
  </si>
  <si>
    <t>kulud kolmandate isikute koolitusele - P6.Meede 25</t>
  </si>
  <si>
    <t>Preemiad, autasud, väljamaksed juriidilistele isikutele - P7.Meede 30</t>
  </si>
  <si>
    <t>Raamatud, ajalehed, ajakirjad, muud trükised - P7.Meede 30</t>
  </si>
  <si>
    <t>Hügeenitarbed - P7.Meede 30</t>
  </si>
  <si>
    <t>MITMESUGUSED MAJANDUSKULUD - P7.Meede 30</t>
  </si>
  <si>
    <t>Kingitused ja auhinnad kolmandatele isikutele - P6.Meede 26</t>
  </si>
  <si>
    <t>Büroomasinad, olmetehnika - P6.Meede 26</t>
  </si>
  <si>
    <t>Inventari rent - P6.Meede 26</t>
  </si>
  <si>
    <t>Kulud õpikutele - P6.Meede 26</t>
  </si>
  <si>
    <t>kulud kolmandate isikute koolitusele - P6.Meede 26</t>
  </si>
  <si>
    <t>Veebipõhine tarkvara ja infosüsteem - P7.Meede 30</t>
  </si>
  <si>
    <t>Inventari rent - P7.Meede 30</t>
  </si>
  <si>
    <t>Õppeotstarbeline inventar - P7.Meede 30</t>
  </si>
  <si>
    <t>Raamatute ost Linnaraamatukogus - P7.Meede 30</t>
  </si>
  <si>
    <t>kulud kolmandate isikute koolitusele - P7.Meede 30</t>
  </si>
  <si>
    <t>Kulud elektrile - P3.Meede 15</t>
  </si>
  <si>
    <t>Kulud veele ja kanalisatsioonile - P3.Meede 15</t>
  </si>
  <si>
    <t>Kulud korrashoiule - P3.Meede 15</t>
  </si>
  <si>
    <t>Intressi- ja viivisekulud kapitaliliisingult - P2.Meede 11</t>
  </si>
  <si>
    <t>Kulud riist- ja tarkvara ostmiseks - P3.Meede 15</t>
  </si>
  <si>
    <t>Kulud andmesidele - P3.Meede 15</t>
  </si>
  <si>
    <t>Telefonide ost - P3.Meede 15</t>
  </si>
  <si>
    <t>Masinate ja seadmete, sh transpordivahendite soeta - P2.Meede 11</t>
  </si>
  <si>
    <t>Töötajate töötasu - P3.Meede 15</t>
  </si>
  <si>
    <t>Töövõtulepingu alusel füüsilistele isikutele makst - P3.Meede 15</t>
  </si>
  <si>
    <t>Muud erisoodustused - P3.Meede 15</t>
  </si>
  <si>
    <t>Sotsiaalmaks erisoodustuselt - P3.Meede 15</t>
  </si>
  <si>
    <t>Tulumaks erisoodustuselt - P3.Meede 15</t>
  </si>
  <si>
    <t>Töötajate v.a. õpetajad sotsiaalmaks - P3.Meede 15</t>
  </si>
  <si>
    <t>Töötajate v.a. õpetajate töötuskindlustusmakse - P3.Meede 15</t>
  </si>
  <si>
    <t>Bürookulud - P3.Meede 15</t>
  </si>
  <si>
    <t>Raamatud, ajalehed, ajakirjad, muud trükised - P3.Meede 15</t>
  </si>
  <si>
    <t>Paljundus- ja printimiskulud - P3.Meede 15</t>
  </si>
  <si>
    <t>Sidekulud - P3.Meede 15</t>
  </si>
  <si>
    <t>Kulud info- ja PR teenustele k.a. ajalehekuulutuse - P3.Meede 15</t>
  </si>
  <si>
    <t>Muud administreerimiskulud, pangateenused - P3.Meede 15</t>
  </si>
  <si>
    <t>Koolituskulud töötajatele, va õpetajad - P3.Meede 15</t>
  </si>
  <si>
    <t>Muud majandamiskulud - P3.Meede 15</t>
  </si>
  <si>
    <t>Kulud kütusele - P3.Meede 15</t>
  </si>
  <si>
    <t>Kulud remondile ja hooldusele - P3.Meede 15</t>
  </si>
  <si>
    <t>Kindlustusmaksed - P3.Meede 15</t>
  </si>
  <si>
    <t>Isikliku sõiduauto kasutamise kulud - P3.Meede 15</t>
  </si>
  <si>
    <t>Muud sõidukite ülalpidamiskulud - P3.Meede 15</t>
  </si>
  <si>
    <t>Hooldustehnika - P3.Meede 15</t>
  </si>
  <si>
    <t>Muud inventarikulud - P3.Meede 15</t>
  </si>
  <si>
    <t>TÖÖMASINATE JA SEADMETE MAJANDAMSIKULUD - P3.Meede 15</t>
  </si>
  <si>
    <t>Ravimid, töökaitsevahendid (prillid) - P3.Meede 15</t>
  </si>
  <si>
    <t>Tervisekontroll - P3.Meede 15</t>
  </si>
  <si>
    <t>ERI- JA VORMIRIIETUS, v.a kaitseotstarbelised kulu - P3.Meede 15</t>
  </si>
  <si>
    <t>Tervise edendamise kulud - P3.Meede 15</t>
  </si>
  <si>
    <t>Telefonide ost - P6.Meede 22</t>
  </si>
  <si>
    <t>Tööriietus - P6.Meede 22</t>
  </si>
  <si>
    <t>Välismaised lähetused - P6.Meede 26</t>
  </si>
  <si>
    <t>Õppeotstarbeline inventar - P6.Meede 26</t>
  </si>
  <si>
    <t>Õppetoetused - P6.Meede 22</t>
  </si>
  <si>
    <t>Tasandusfondi toetus</t>
  </si>
  <si>
    <t>Intressi- ja viivisekulud kapitaliliisingult - P6.Meede 23</t>
  </si>
  <si>
    <t>Kulud riist- ja tarkvara rendile - P8.Meede 36</t>
  </si>
  <si>
    <t>Kulud küttele - P7.Meede 32</t>
  </si>
  <si>
    <t>Kulud elektrile - P7.Meede 32</t>
  </si>
  <si>
    <t>Kulud veele ja kanalisatsioonile - P7.Meede 32</t>
  </si>
  <si>
    <t>Kulud korrashoiule - P7.Meede 32</t>
  </si>
  <si>
    <t>koristusteenus - P7.Meede 32</t>
  </si>
  <si>
    <t>tehnohooldus - P7.Meede 32</t>
  </si>
  <si>
    <t>Kulud valvele - P7.Meede 32</t>
  </si>
  <si>
    <t>Muud majandamiskulud - P7.Meede 32</t>
  </si>
  <si>
    <t>Hooned ja rajatised - P7.Meede 31</t>
  </si>
  <si>
    <t>KU447</t>
  </si>
  <si>
    <t>Viljandi Linnaraamatukogu ruumide sisetööd</t>
  </si>
  <si>
    <t>Üüri- ja rendimaksed - P8.Meede 36</t>
  </si>
  <si>
    <t>Kulud riist- ja tarkvara ostmiseks - P6.Meede 29</t>
  </si>
  <si>
    <t>Kulud andmesidele - P6.Meede 29</t>
  </si>
  <si>
    <t>Intressi- ja viivisekulud kapitaliliisingult - P1.Meede 1</t>
  </si>
  <si>
    <t>IKT kulud KVHA vastutusalas - P6.Meede 23</t>
  </si>
  <si>
    <t>Kulud küttele - P3.Meede 15</t>
  </si>
  <si>
    <t>Prügivedu - P3.Meede 15</t>
  </si>
  <si>
    <t>koristusteenus - P3.Meede 15</t>
  </si>
  <si>
    <t>tehnohooldus - P3.Meede 15</t>
  </si>
  <si>
    <t>Kulud valvele - P3.Meede 15</t>
  </si>
  <si>
    <t>Üüri- ja rendimaksed - P3.Meede 15</t>
  </si>
  <si>
    <t>Reservfond - P1.Meede 1</t>
  </si>
  <si>
    <t>Sotsiaaltransport ameti tellimisel</t>
  </si>
  <si>
    <t>Toetused puuetega inimestele ja nende hooldajatele - P8.Meede 36</t>
  </si>
  <si>
    <t>Erijuhtudel riigi poolt makstav sotsiaalmaks (sh a - P8.Meede 36</t>
  </si>
  <si>
    <t>Preemiad, autasud, väljamaksed juriidilistele isikutele - P8.Meede 35</t>
  </si>
  <si>
    <t>Hooldajatoetus - P8.Meede 36</t>
  </si>
  <si>
    <t>Sihtfinantseerimised põhitegevuseks</t>
  </si>
  <si>
    <t>Pangateenuste kulud</t>
  </si>
  <si>
    <t>E-arvete operaatori kulud</t>
  </si>
  <si>
    <t>Muud administreerimiskulud, pangateenused - P1.Meede 2</t>
  </si>
  <si>
    <t>Muude tugisüsteemide kulud</t>
  </si>
  <si>
    <t>Muudelt residentidelt võetud laenudelt - P1.Meede 1</t>
  </si>
  <si>
    <t>RAJATISTE MAJANDAMISKULUD - P5.Meede 20</t>
  </si>
  <si>
    <t>Tasud arhitektuuriameti toimingute eest</t>
  </si>
  <si>
    <t>Kulud riist- ja tarkvara ostmiseks - P1.Meede 2</t>
  </si>
  <si>
    <t>Kulud remondile ja hooldusele - P1.Meede 2</t>
  </si>
  <si>
    <t>Kulud riist- ja tarkvara rendile - P1.Meede 2</t>
  </si>
  <si>
    <t>Kulud andmesidele - P1.Meede 2</t>
  </si>
  <si>
    <t>Telefonide ost - P1.Meede 2</t>
  </si>
  <si>
    <t>Veebipõhine tarkvara ja infosüsteem - P1.Meede 2</t>
  </si>
  <si>
    <t>KOMMUNIKATSIOONI-, KULTUURI- JA VABA  AJA SISUSTAMISE KULUD - P7.Meede 30</t>
  </si>
  <si>
    <t>Kultuurivaldkonna reserv</t>
  </si>
  <si>
    <t>Kultuuriüritused Haridus-Kultuuriametis - P7.Meede 30</t>
  </si>
  <si>
    <t>Kultuurivaldkonna tähtpäevade kulu</t>
  </si>
  <si>
    <t>valitsussektorisse kuuluvatele avalik-õiguslikele - P7.Meede 30</t>
  </si>
  <si>
    <t>KU49L</t>
  </si>
  <si>
    <t>Loovettevõtluse inkubatsiooniprogramm (TÜVKA) </t>
  </si>
  <si>
    <t>KU49U</t>
  </si>
  <si>
    <t>UNESCO võrgustiku arendus (TÜVKA) </t>
  </si>
  <si>
    <t>Preemiad, autasud, väljamaksed füüsilistele isikut - P7.Meede 32</t>
  </si>
  <si>
    <t>KOMMUNIKATSIOONI-, KULTUURI- JA VABA  AJA SISUSTAMISE KULUD - P7.Meede 32</t>
  </si>
  <si>
    <t>Preemiad, autasud, väljamaksed füüsilistele isikut - P7.Meede 30</t>
  </si>
  <si>
    <t>Peretoetused - P6.Meede 22</t>
  </si>
  <si>
    <t>Huvihariduse teenus - P6.Meede 26</t>
  </si>
  <si>
    <t>Huviharidusteenuse eest tasumine</t>
  </si>
  <si>
    <t>KOMMUNIKATSIOONI-, KULTUURI- JA VABA  AJA SISUSTAMISE KULUD - P6.Meede 26</t>
  </si>
  <si>
    <t>Preemiad, autasud, väljamaksed füüsilistele isikut - P6.Meede 24</t>
  </si>
  <si>
    <t>ÕPPEVAHENDITE JA KOLMANDATE ISIKUTE KOOLITUSE KULUD - P6.Meede 24</t>
  </si>
  <si>
    <t>KU48R</t>
  </si>
  <si>
    <t>KU48L</t>
  </si>
  <si>
    <t>Tartu2024 liikmemaks</t>
  </si>
  <si>
    <t>Aastapreemia</t>
  </si>
  <si>
    <t>Sõidukite intressikulud</t>
  </si>
  <si>
    <t>ADMINISTREERIMISKULUD - P4.Meede 19</t>
  </si>
  <si>
    <t>9642</t>
  </si>
  <si>
    <t>Üüri- ja rendimaksed - P6.Meede 26</t>
  </si>
  <si>
    <t>Sihtotstarbelised eraldised põhivara soetamiseks - P3.Meede 16</t>
  </si>
  <si>
    <t>Tänavavalgustuse rekonstrueerimine</t>
  </si>
  <si>
    <t>Tänavavalgustuse elekter</t>
  </si>
  <si>
    <t>Preemiad, autasud, väljamaksed füüsilistele isikutele - P7.Meede 32</t>
  </si>
  <si>
    <t>Muud sõidukite ülalpidamiskulud - P7.Meede 32</t>
  </si>
  <si>
    <t>Inventari remondikulud - P7.Meede 32</t>
  </si>
  <si>
    <t>Inventari hooldus - P7.Meede 32</t>
  </si>
  <si>
    <t>Tööriietus - P7.Meede 32</t>
  </si>
  <si>
    <t>Muud inventarikulud - P7.Meede 32</t>
  </si>
  <si>
    <t>Riskianalüüs - P7.Meede 32</t>
  </si>
  <si>
    <t>Laulu- ja tantsupeo liikumises osalevate kollektiivide juhendajate tööjõukulu toetust  ei saada seoses 2 kollektiivi  ümberviimisega teistesse koolidesse</t>
  </si>
  <si>
    <t>Tegevussuuna muutmine</t>
  </si>
  <si>
    <t>Viljandi kesklinna ja Uueveski linnaosa ühendava jalg- ja jalgrattatee ehitamine  - tulud peavad olema tegevusalal 04510</t>
  </si>
  <si>
    <t>Reinu tee projekteerimine ja ehitus - tulud peavad olema tegevusalal 04510</t>
  </si>
  <si>
    <t>Jäätmejaama kaasajastamine lükatud 2025. aastasse</t>
  </si>
  <si>
    <t>LA Karlssoni ehitamise toetus jääb 2023. aastasse</t>
  </si>
  <si>
    <t>LA Karlssoni ehitamise  toetus jääb 2023. aastasse</t>
  </si>
  <si>
    <t>Riigi toetus üldhariduskuludeks suurem kui strateegias, täpsustatakse hiljem  reservist haridusasutuste eelarvetesse</t>
  </si>
  <si>
    <t>Riigi toetus  üldhariduskuludeks  suurem kui strateegias</t>
  </si>
  <si>
    <t>TU20A</t>
  </si>
  <si>
    <t>Toetusfondi eraldis muudele hariduskuludele</t>
  </si>
  <si>
    <t>2023. aastal on projekti maht suurem kui algselt eelarves</t>
  </si>
  <si>
    <t>TU21H</t>
  </si>
  <si>
    <t>HEV kompetentsikeskusele</t>
  </si>
  <si>
    <t>KU62H</t>
  </si>
  <si>
    <t>HEV kompetentsikeskus</t>
  </si>
  <si>
    <t>Kolmandate isikute koolituskuluks jääb 32 000 eurot</t>
  </si>
  <si>
    <t>Kulurea täpsustamine reale 55244</t>
  </si>
  <si>
    <t>2023.  aastal on projekti maht suurem kui algselt eelarves</t>
  </si>
  <si>
    <t>Jäätmejaama kaasajastamine lükatud edasi 2025. aastasse</t>
  </si>
  <si>
    <t>PR529 - Rahvusvahelise kaitse saanud isikute Viljandi linnas elama asumise korraldamine.</t>
  </si>
  <si>
    <t>Tegevussuuna täpsustamine</t>
  </si>
  <si>
    <t>PR529 - Rahvusvahelise kaitse saanud isikute Viljandi linnas elama asumise korraldamine</t>
  </si>
  <si>
    <t>Reinu tee projekteerimine ja ehitus, tegevussuuna lisamine</t>
  </si>
  <si>
    <t>Viljandi kesklinna ja Uueveski linnaosa ühendava jalg- ja jalgrattatee ehitamine - toetuse suurus on väiksem</t>
  </si>
  <si>
    <t xml:space="preserve">Viljandi kesklinna ja Uueveski linnaosa ühendava jalg- ja jalgrattatee ehitamine -  toetuse suurus on väiksem </t>
  </si>
  <si>
    <t xml:space="preserve">Reinu tee projekteerimine ja ehitus - tulud peavad olema tegevusalal 04510, mitte 08102 </t>
  </si>
  <si>
    <t>Viljandi kesklinna ja Uueveski linnaosa ühendava jalg- ja jalgrattatee ehitamine - tulud peavad olema tegevusalal 04510, mitte 08102</t>
  </si>
  <si>
    <t>Koolituskulud õpetajatele - P6.Meede 24</t>
  </si>
  <si>
    <t>Kulud õppevahenditele toetusfondist - P6.Meede 22</t>
  </si>
  <si>
    <t>TU20E</t>
  </si>
  <si>
    <t>Toetusfondi eraldis asendus- ja järelhooldusteenuseks</t>
  </si>
  <si>
    <t>TU20T</t>
  </si>
  <si>
    <t>Toetusfondi eraldis teede ja tänavate hoolduseks</t>
  </si>
  <si>
    <t>TU20B</t>
  </si>
  <si>
    <t>Toetusfondi eraldis huviharidusele</t>
  </si>
  <si>
    <t>TU20D</t>
  </si>
  <si>
    <t>Toetusfondi eraldis puuetega inimeste sotsiaalseks kaitseks</t>
  </si>
  <si>
    <t>kohaliku omavalitsuse üksustele ja omavalitsusasut - P7.Meede 30</t>
  </si>
  <si>
    <t>TEAVIKUTE JA KUNSTIESEMETE KULUD - P7.Meede 30</t>
  </si>
  <si>
    <t>Töövõtulepingu alusel füüsilistele isikutele makst - P6.Meede 27</t>
  </si>
  <si>
    <t>Sotsiaalmaks töötasudelt ja toetustelt - P6.Meede 27</t>
  </si>
  <si>
    <t>Töötuskindlustusmakse - P6.Meede 27</t>
  </si>
  <si>
    <t>ÕPPEVAHENDITE JA KOLMANDATE ISIKUTE KOOLITUSE KULUD - P6.Meede 27</t>
  </si>
  <si>
    <t>TU20C</t>
  </si>
  <si>
    <t>Toetusfondi eraldis alusharidusele</t>
  </si>
  <si>
    <t>TU20H</t>
  </si>
  <si>
    <t>Toetusfondi eraldis rahvastikuregistri toiminguteks</t>
  </si>
  <si>
    <t>Toimetulekutoetus - P8.Meede 36</t>
  </si>
  <si>
    <t>TU20F</t>
  </si>
  <si>
    <t>Toetusfondi eraldis toimetulekutoetuseks</t>
  </si>
  <si>
    <t>Annetused abivajajatele</t>
  </si>
  <si>
    <t>TU20G</t>
  </si>
  <si>
    <t>Toetusfondi eraldis muuks perekonna ja laste kaitseks</t>
  </si>
  <si>
    <t>Kulud HEV tegevusteks toetusfondist - P6.Meede 22</t>
  </si>
  <si>
    <t>2023 eelarve OV-ta</t>
  </si>
  <si>
    <t>2023 eelarve mittesihtraha</t>
  </si>
  <si>
    <t>2023 eelarve sihtraha</t>
  </si>
  <si>
    <t>Ruumide üür Muusikakoolilt. lisandunud osa, kuni maini 2023</t>
  </si>
  <si>
    <t>Ruumide üür Kunstikoolilt</t>
  </si>
  <si>
    <t>Ruumide üür Spordikoolilt</t>
  </si>
  <si>
    <t>Ruumide üür Huvikoolilt</t>
  </si>
  <si>
    <t>Ruumide üür Spordikoolilt strateegias</t>
  </si>
  <si>
    <t>Ruumide üür Kunstikoolilt stateegias</t>
  </si>
  <si>
    <t>Ruumide üür Huvikoolilt strateegias</t>
  </si>
  <si>
    <t xml:space="preserve">Viljandi Spordikool, ruumide üür </t>
  </si>
  <si>
    <t>Viljandi Huvikool . ruumide üür</t>
  </si>
  <si>
    <t xml:space="preserve">Kunstikooli ruumi üür </t>
  </si>
  <si>
    <t>Ruumi üür Huvikoolilt(tantsuring)</t>
  </si>
  <si>
    <t>Kunstikooli ruumide üür  straeegias</t>
  </si>
  <si>
    <t>Huvikooli ruumide üür straeegias</t>
  </si>
  <si>
    <t>Koolitusteenused õppekava täitmiseks, kulurea täpsustamine</t>
  </si>
  <si>
    <t>kulud kolmandate isikute koolitusele, kulurea täpsustamine</t>
  </si>
  <si>
    <t>Paalalinna Kooli üür</t>
  </si>
  <si>
    <t>Kesklinna LA üür</t>
  </si>
  <si>
    <t>Krõllipesa üür</t>
  </si>
  <si>
    <t>Paalalinna Kooli üür stateegias</t>
  </si>
  <si>
    <t>Krõllipesa üür strateegias</t>
  </si>
  <si>
    <t>Kesklinna La üür strateegias</t>
  </si>
  <si>
    <t>Ruumide rent Krõllipesas,  kululiigi täpsustamine</t>
  </si>
  <si>
    <t>Ruumide rent Krõllipesas, 2023 lisanduv osa</t>
  </si>
  <si>
    <t>Ruumide rent Krõllipesas, kululiigi täpsustamine</t>
  </si>
  <si>
    <t>Kesklinna LA üür strateegias</t>
  </si>
  <si>
    <t>Karlssoni üür strateegias</t>
  </si>
  <si>
    <t>Päevakeskusega enam omavahelist arvlemist ei toimu, kuna päevakeskus vormistab arved teenuse saaja nimele ja meie maksame neile seda STAR-i kaudu toetusena.</t>
  </si>
  <si>
    <t>Üür Sakala  Keskusele suureneb 1000 eur</t>
  </si>
  <si>
    <t xml:space="preserve">Kunstikooli ruumide üür </t>
  </si>
  <si>
    <t>Kunstikooli ruumide üür strateegias</t>
  </si>
  <si>
    <t>Viljandi Linnaraamatukogu,  üüri kasv, üür kokku 2121 eur</t>
  </si>
  <si>
    <t>Viljandi Päevakeskus, üüri kasv 1000 eur, üür kokku 16000 eur</t>
  </si>
  <si>
    <t>Spordikeskusele müüdava teenuse kallinemine</t>
  </si>
  <si>
    <t>Üüri- ja rendimaksed - P6.Meede 23</t>
  </si>
  <si>
    <t>Üüri- ja rendimaksed - P7.Meede 30</t>
  </si>
  <si>
    <t>Õppekulude vabastuse hüvitamine</t>
  </si>
  <si>
    <t>Toiduraha hüvitamine lasteaedadele</t>
  </si>
  <si>
    <t>2023 eelarve omavah tehingud</t>
  </si>
  <si>
    <t>KU021Volikogu külalised, lilled, vesi</t>
  </si>
  <si>
    <t>KU075Linna muud adminkulud</t>
  </si>
  <si>
    <t>KU105Linna inventari hooldus</t>
  </si>
  <si>
    <t>KU097Linna  büroomasinad, olmetehnoloogia</t>
  </si>
  <si>
    <t>KU069Linna külaliste vastuvõtt</t>
  </si>
  <si>
    <t>KU063Linna raamatud, ajakirjandus</t>
  </si>
  <si>
    <t>KU023Volikogu kuulutused</t>
  </si>
  <si>
    <t>KU027Volikogu ruumide kulud</t>
  </si>
  <si>
    <t>KU062Linna bürookulu</t>
  </si>
  <si>
    <t>KU064Linna trükitööd</t>
  </si>
  <si>
    <t>KU066Linna paljundus- ja trükikulu</t>
  </si>
  <si>
    <t>KU068Linna postikulu</t>
  </si>
  <si>
    <t>KU07DDokumendihaldussüsteemi kulud</t>
  </si>
  <si>
    <t>KU049Teenistujate tasud ja maksud</t>
  </si>
  <si>
    <t>KU208Linna veebileht</t>
  </si>
  <si>
    <t>KU209Foto-video ja muud kulud</t>
  </si>
  <si>
    <t>KU210Linnatund</t>
  </si>
  <si>
    <t>KU211Linna Teataja</t>
  </si>
  <si>
    <t>KU212Suhted sõpruslinnadega</t>
  </si>
  <si>
    <t>KU213Rahvusvahelised Hansapäevad</t>
  </si>
  <si>
    <t>KU214Giidituur</t>
  </si>
  <si>
    <t>KU215Turismiinfokeskus</t>
  </si>
  <si>
    <t>KU216Mulgi mees - reklaamimaks</t>
  </si>
  <si>
    <t>KU217Monitooringud</t>
  </si>
  <si>
    <t>KU219Turismimess</t>
  </si>
  <si>
    <t>KU21TLinna turundus</t>
  </si>
  <si>
    <t>KU220Turism trükised, sümboolika</t>
  </si>
  <si>
    <t>KU240Piletimajandus</t>
  </si>
  <si>
    <t>KU21KVastuvõttude kulud</t>
  </si>
  <si>
    <t>KU244Ettevõtlusega seotud üritused</t>
  </si>
  <si>
    <t>KU174Tänavate remont</t>
  </si>
  <si>
    <t>KU784Viljandi Lasteaed Karlsson hoone projekteerimine ja ehitus</t>
  </si>
  <si>
    <t>KU292Korteriühistute toetamine - Õue ja haljasalad korda</t>
  </si>
  <si>
    <t>KU787Koolide sporditaristu uuendamine</t>
  </si>
  <si>
    <t>KU23KJärveotsa arendusala tänavad ja tehnovõrgud</t>
  </si>
  <si>
    <t>KU233Investeeringute reserv</t>
  </si>
  <si>
    <t>KU26RRotundi taastamine Viljandi järve randa</t>
  </si>
  <si>
    <t>KU25AViljandi jäätmejaama kaasajastamine, kõvakate</t>
  </si>
  <si>
    <t>KU26AHarrastuskalapüüki toetava taristu uuendamine Viljandi järvel</t>
  </si>
  <si>
    <t>KU23VViljandimaa Vabadussõjas langenute mälestussammas</t>
  </si>
  <si>
    <t>KU790Kaasava eelarve menetluse tulemusel rajatav objekt</t>
  </si>
  <si>
    <t>KU33AMännimäe skatepark</t>
  </si>
  <si>
    <t>KU16.7.AReinu tee (lõigus Männimäe tee 4 - Reinu tee 35) kergliiklustee</t>
  </si>
  <si>
    <t>KU19NViljandi linna Nurme tn, Lembitu pst, Uueveski tee, Põltsamaa tee ja Oja tee kergliiklustee Osa I </t>
  </si>
  <si>
    <t>KU19TKõnniteede rekonstrueerimine</t>
  </si>
  <si>
    <t>KU78EViljandi Kesklinna lasteaed õppehoonete sisetööd</t>
  </si>
  <si>
    <t>KU78FViljandi Lasteaed Männimäe õppehoone sisetööd</t>
  </si>
  <si>
    <t>KU307Tänavavalgustuse rekonstrueerimine</t>
  </si>
  <si>
    <t>TU215Majandusmin investeeringuks</t>
  </si>
  <si>
    <t>TU21IRahandusministeeriumilt investeeringuteks</t>
  </si>
  <si>
    <t>TU232KIK projektid</t>
  </si>
  <si>
    <t>KU23RHaldusameti kulude reserv</t>
  </si>
  <si>
    <t>KU279Puude kujunduslõikus ja istutus</t>
  </si>
  <si>
    <t>KU172Teede remont reserv</t>
  </si>
  <si>
    <t>KU23YKVHA Üldkulud</t>
  </si>
  <si>
    <t>KU096Linna ruumide sisustus, mööbel</t>
  </si>
  <si>
    <t>KU083Linna küttekulu</t>
  </si>
  <si>
    <t>KU084Linna elektrikulu</t>
  </si>
  <si>
    <t>KU088Linna jooksev remont</t>
  </si>
  <si>
    <t>KU254Avalikud WC'd</t>
  </si>
  <si>
    <t>KU65KLeola 12a kommunaalkulud</t>
  </si>
  <si>
    <t>KU241Ettenägemata tööd</t>
  </si>
  <si>
    <t>KU297Haljastuse uuringud, ekspertiisid ja kavade koostamine</t>
  </si>
  <si>
    <t>KU08KLinnavalitsuse hoonete muud majandamiskulud</t>
  </si>
  <si>
    <t>KU093Isikliku sõiduauto kasutamise hüvitised</t>
  </si>
  <si>
    <t>KU17BBussitranspordikulud</t>
  </si>
  <si>
    <t>KU085Linna vee ja kanali kulu</t>
  </si>
  <si>
    <t>KU086Linna ruumide ja territooriumi korrashoid</t>
  </si>
  <si>
    <t>KU087Linna valvekulu</t>
  </si>
  <si>
    <t>KU257Jäätmejaama kaasajastamine, Jäätmehoolduse korraldamine</t>
  </si>
  <si>
    <t>KU289Pärimusmuusikafestivali täiendav jäätmemajandus</t>
  </si>
  <si>
    <t>KU296Jäätmevaldkonna kulude reserv</t>
  </si>
  <si>
    <t>KU264Tuletõrje hüdrantide hooldus</t>
  </si>
  <si>
    <t>KU265Sadevete kanalisatsiooni hooldus</t>
  </si>
  <si>
    <t>KU268Viljandi maastikukaitseala</t>
  </si>
  <si>
    <t>KU26LLinnaloomad</t>
  </si>
  <si>
    <t>KU282Veekogude kallaste puhastamine</t>
  </si>
  <si>
    <t>KU295Maastikukaitseala/keskkonnakaitse kulude reserv</t>
  </si>
  <si>
    <t>KU298Keskkonnauuringud ja eelhinnangud</t>
  </si>
  <si>
    <t>KU231Linna vara halduskulud</t>
  </si>
  <si>
    <t>KU234Kinnisvara haldamise majandamiskulud</t>
  </si>
  <si>
    <t>KU239Linna kinnistute kulud - Vabaduse 6, Linnu 4-4a jne</t>
  </si>
  <si>
    <t>KU24AMaamaks</t>
  </si>
  <si>
    <t>KU250Videovalve linnas</t>
  </si>
  <si>
    <t>KU242Linna vara kindlustus</t>
  </si>
  <si>
    <t>KU310Linna üüripindade kulud</t>
  </si>
  <si>
    <t>KU321Lemmikloomade varjupaik</t>
  </si>
  <si>
    <t>KU336Mänguväljakud ja välijõusaalid</t>
  </si>
  <si>
    <t>KU905Koerte jalutusväljak</t>
  </si>
  <si>
    <t>KU175Tänavate pindamine</t>
  </si>
  <si>
    <t>KU201Liikluskorralduse lepinguline hooldus</t>
  </si>
  <si>
    <t>KU203Liikluskorralduse muud kulud</t>
  </si>
  <si>
    <t>KU306Tänavavalgustuse korrashoid</t>
  </si>
  <si>
    <t>KU308Tänavavalgustuse elekter</t>
  </si>
  <si>
    <t>KU271Lillede istutus ja hooldus</t>
  </si>
  <si>
    <t>TU145Hoonestusõiguse tasud (Järveotsa)</t>
  </si>
  <si>
    <t>TU013Riigilõiv kasutuslubade eest</t>
  </si>
  <si>
    <t>TU012Riigilõiv ehituslubade eest</t>
  </si>
  <si>
    <t>TU005Teede ja tänavate sulgemise maks</t>
  </si>
  <si>
    <t>TU102Üür ja kommunaalid eluruumidelt</t>
  </si>
  <si>
    <t>TU103E - kommunaalmaksed</t>
  </si>
  <si>
    <t>TU111Muud tulud</t>
  </si>
  <si>
    <t>TU11WTulu WC-teenusest</t>
  </si>
  <si>
    <t>TU130Hoonestusõiguse tasud</t>
  </si>
  <si>
    <t>TU161Maa kasutustasu</t>
  </si>
  <si>
    <t>TU275Vee erikasutustasu</t>
  </si>
  <si>
    <t>TU20TToetusfondi eraldis teede ja tänavate hoolduseks</t>
  </si>
  <si>
    <t>KU625Haridusvaldkonna reserv</t>
  </si>
  <si>
    <t>KU614Arendus- ja innovatsioonikulud</t>
  </si>
  <si>
    <t>KU622Haridusvaldkonna tegevustoetused</t>
  </si>
  <si>
    <t>KU494Kultuurivaldkonna tegevustoetused</t>
  </si>
  <si>
    <t>KU396Spordivaldkonna tegevustoetused</t>
  </si>
  <si>
    <t>KU552Parimate õpilaste tunnustamine</t>
  </si>
  <si>
    <t>KU550Kooliminekutoetus</t>
  </si>
  <si>
    <t>KU384Rahvaspordi üritused</t>
  </si>
  <si>
    <t>KU554Lapsehoiuteenus</t>
  </si>
  <si>
    <t>KU555HEV koolituskulud</t>
  </si>
  <si>
    <t>KU556Lasteaiateenuse eest tasumine</t>
  </si>
  <si>
    <t>KU618Õpilasstipendium</t>
  </si>
  <si>
    <t>KU480Kultuurivaldkonna reserv</t>
  </si>
  <si>
    <t>KU482Kultuurivaldkonna tähtpäevade kulu</t>
  </si>
  <si>
    <t>KU49LLoovettevõtluse inkubatsiooniprogramm (TÜVKA) </t>
  </si>
  <si>
    <t>KU49UUNESCO võrgustiku arendus (TÜVKA) </t>
  </si>
  <si>
    <t>KU49PKultuurivaldkonna projektitoetused</t>
  </si>
  <si>
    <t>KU352Spordistipendiumid</t>
  </si>
  <si>
    <t>KU376Viljandi Jäähall SA</t>
  </si>
  <si>
    <t>KU39PSpordivaldkonna projektitoetused</t>
  </si>
  <si>
    <t>KU39SSaavutussportlaste tunnustamine</t>
  </si>
  <si>
    <t>KU413Spordireserv</t>
  </si>
  <si>
    <t>KU487Kultuuri- ja spordipreemia</t>
  </si>
  <si>
    <t>KU557Kooliteenuse eest tasumine</t>
  </si>
  <si>
    <t>KU415Huviharidusteenuse eest tasumine</t>
  </si>
  <si>
    <t>KU42RRiigi poolt toetatav huvitegevus</t>
  </si>
  <si>
    <t>KU43PNoorsootöö projektitoetused</t>
  </si>
  <si>
    <t>KU553Aasta Õpetaja</t>
  </si>
  <si>
    <t>KU584Maramaa olümpiaad</t>
  </si>
  <si>
    <t>KU621Haridusvaldkonna projektitoetused</t>
  </si>
  <si>
    <t>KU433Laulu- ja tantsupeol osalemine</t>
  </si>
  <si>
    <t>KU48RTartu 2024 üritused ja reserv</t>
  </si>
  <si>
    <t>KU48LTartu2024 liikmemaks</t>
  </si>
  <si>
    <t>KU488Elutöö preemia</t>
  </si>
  <si>
    <t>KU490Aastapreemia</t>
  </si>
  <si>
    <t>KU491Teatripreemia</t>
  </si>
  <si>
    <t>KU492Aasta noore preemia</t>
  </si>
  <si>
    <t>KU493Loomestipendium</t>
  </si>
  <si>
    <t>KU563Linna stipendium kutseõppeks</t>
  </si>
  <si>
    <t>KU564Linna stipendium kõrgkoolis õppimiseks</t>
  </si>
  <si>
    <t>KU62HHEV kompetentsikeskus</t>
  </si>
  <si>
    <t>KU559Eraldised toetusfondist eralasteaedadele</t>
  </si>
  <si>
    <t>KU741Õppekulude vabastuse hüvitamine</t>
  </si>
  <si>
    <t>TU064Kunstikooli teenus teistelt KOVidelt</t>
  </si>
  <si>
    <t>TU070Muusikakooli teenus teistelt KOVidelt</t>
  </si>
  <si>
    <t>TU020Haridusteenus teistelt KOVidelt</t>
  </si>
  <si>
    <t>TU019Lasteaiateenus teistelt KOVidelt</t>
  </si>
  <si>
    <t>TU080Spordikooli teenus teistelt KOVidelt</t>
  </si>
  <si>
    <t>TU079Huvikooli teenus teistelt KOVidelt</t>
  </si>
  <si>
    <t>TU20AToetusfondi eraldis muudele hariduskuludele</t>
  </si>
  <si>
    <t>TU21HHEV kompetentsikeskusele</t>
  </si>
  <si>
    <t>TU20BToetusfondi eraldis huviharidusele</t>
  </si>
  <si>
    <t>TU20CToetusfondi eraldis alusharidusele</t>
  </si>
  <si>
    <t>KU120IKT kulud linnavalitsuses</t>
  </si>
  <si>
    <t>KU548IKT kulud hallatavates asutustes</t>
  </si>
  <si>
    <t>KU067Linna sidekulu</t>
  </si>
  <si>
    <t>KU221Projektide kaasfinantseerimine</t>
  </si>
  <si>
    <t>KU052Linna töötajate toetused</t>
  </si>
  <si>
    <t>KU053Linna ajutiste lepinguliste töötajate töötasu</t>
  </si>
  <si>
    <t>KU054Linnapea ja LV liikmete töötasu</t>
  </si>
  <si>
    <t>KU059Erisoodustused</t>
  </si>
  <si>
    <t>KU124Arengukava</t>
  </si>
  <si>
    <t>KU141Viljandimaa Omavalitsuste Liidu liikmemaks</t>
  </si>
  <si>
    <t>KU142Eesti Linnade ja Valdade Liidu liikmemaks</t>
  </si>
  <si>
    <t>KU145Viljandimaa Omavalitsuste Liidu ühisürituste tasu</t>
  </si>
  <si>
    <t>KU628Kutsehaiguse hüvitis</t>
  </si>
  <si>
    <t>KU031Valimiste töötasu ja maksud</t>
  </si>
  <si>
    <t>TU017Riigilõiv ühistranspordiseaduse alusel</t>
  </si>
  <si>
    <t>TU11ATasu abielu piduliku sõlmimise eest</t>
  </si>
  <si>
    <t>TU176Sihtfinantseerimised põhitegevuseks</t>
  </si>
  <si>
    <t>TU20HToetusfondi eraldis rahvastikuregistri toiminguteks</t>
  </si>
  <si>
    <t>KU225Planeeringute koostamine</t>
  </si>
  <si>
    <t>KU206Lossivaremete ja teiste mälestiste konserveerimine</t>
  </si>
  <si>
    <t>KU163Registrite ja programmide kulud</t>
  </si>
  <si>
    <t>KU161Mõõdistamine</t>
  </si>
  <si>
    <t>KU331Kaunis Viljandi konkurss</t>
  </si>
  <si>
    <t>KU338Linnakujundus Väikevormid</t>
  </si>
  <si>
    <t>KU341Jõulukaunistused</t>
  </si>
  <si>
    <t>KU342Restaureerimistoetused ja -preemiad</t>
  </si>
  <si>
    <t>KU226Planeeringute avalikustamine</t>
  </si>
  <si>
    <t>TU016Riigilõiv projekteerimistingimuste eest</t>
  </si>
  <si>
    <t>TU004Reklaamimaks</t>
  </si>
  <si>
    <t>TU118Tasud arhitektuuriameti toimingute eest</t>
  </si>
  <si>
    <t>TU209Kultuuriministeeriumilt tegevuskuludeks</t>
  </si>
  <si>
    <t>FT048Kapitalirendi tagasimakse</t>
  </si>
  <si>
    <t>KU14MSõidukite intressikulud</t>
  </si>
  <si>
    <t>KU089Linna sõidukite bensiinikulu</t>
  </si>
  <si>
    <t>KU076Linna riigisisesed lähetused</t>
  </si>
  <si>
    <t>KU072Linna kuulutused</t>
  </si>
  <si>
    <t>KU077Linna välislähetused</t>
  </si>
  <si>
    <t>KU078Linna personalikoolitus</t>
  </si>
  <si>
    <t>KU079Linna koolituslähetused</t>
  </si>
  <si>
    <t>KU07LLinna liikmemaksud</t>
  </si>
  <si>
    <t>KU090Linna sõidukite remont ja hooldus</t>
  </si>
  <si>
    <t>KU091Linna sõidukite kindlustusmaksed</t>
  </si>
  <si>
    <t>KU094Linna muud sõidukite kulud (parkimine jm)</t>
  </si>
  <si>
    <t>KU098Linna med ja hügieenitarbed</t>
  </si>
  <si>
    <t>KU099Linna ravimid, töökaitsevahendid (prillid)</t>
  </si>
  <si>
    <t>KU100Linna tervisekontroll</t>
  </si>
  <si>
    <t>KU112Tervise edendamise kulu</t>
  </si>
  <si>
    <t>KU026Volikogu personalikoolitus</t>
  </si>
  <si>
    <t>FT025Laenu võtmine</t>
  </si>
  <si>
    <t>FT046Laenude tagasimaksed</t>
  </si>
  <si>
    <t>KU14SIntressikulud laenudelt</t>
  </si>
  <si>
    <t>TU272Intressitulu pangast</t>
  </si>
  <si>
    <t>FT020Aastavahetuse jääk</t>
  </si>
  <si>
    <t>KU073Pangateenuste kulud</t>
  </si>
  <si>
    <t>KU07EE-arvete operaatori kulud</t>
  </si>
  <si>
    <t>KU07KMuude tugisüsteemide kulud</t>
  </si>
  <si>
    <t>TU001Tulumaks</t>
  </si>
  <si>
    <t>TU201Tasandusfondi toetus</t>
  </si>
  <si>
    <t>TU002Maamaks</t>
  </si>
  <si>
    <t>KU694Sotsiaalvaldkonna reserv</t>
  </si>
  <si>
    <t>KU68PKulud sõjapõgenikele</t>
  </si>
  <si>
    <t>KU63TSotsiaalvaldkonna tegevustoetus</t>
  </si>
  <si>
    <t>KU63AIgapäevaelu toetamise teenuse ruumide kulud</t>
  </si>
  <si>
    <t>KU680Sotsiaaltoetus abivajajatele</t>
  </si>
  <si>
    <t>KU733Kurtide tõlketeenus</t>
  </si>
  <si>
    <t>KU670Lapsehoiuteenus puuetega lastele</t>
  </si>
  <si>
    <t>KU739Sügava ja raske puudega laste ESF projekt</t>
  </si>
  <si>
    <t>KU651Tasuline hooldus</t>
  </si>
  <si>
    <t>KU693Kadunukeste vedu, matused</t>
  </si>
  <si>
    <t>KU725Elektriautode kulud</t>
  </si>
  <si>
    <t>KU724Varjupaigateenus</t>
  </si>
  <si>
    <t>KU689Supiköök</t>
  </si>
  <si>
    <t>KU64HTäiskasvanute tugiisikuteenus</t>
  </si>
  <si>
    <t>KU68VVõlanõustamine</t>
  </si>
  <si>
    <t>KU728Laste ja perede teenused</t>
  </si>
  <si>
    <t>KU665Sünnitoetus</t>
  </si>
  <si>
    <t>KU667Tugipered, tugiisikud</t>
  </si>
  <si>
    <t>KU671Viljandimaa Naiste Varjupaik MTÜ</t>
  </si>
  <si>
    <t>KU685Ravimid ja muud kulud (sh linna arst)</t>
  </si>
  <si>
    <t>KU686Sotsiaalameti riigilõivud</t>
  </si>
  <si>
    <t>KU690Riskirühmad</t>
  </si>
  <si>
    <t>KU692Sotsiaalvaldkonna sündmused</t>
  </si>
  <si>
    <t>KU619Vähekindlustatud perede üliõpilaste toetus</t>
  </si>
  <si>
    <t>KU627Tasuline hooldus puuetega inimestele</t>
  </si>
  <si>
    <t>KU637Sotsiaaltransport ameti tellimisel</t>
  </si>
  <si>
    <t>KU639Puuetega laste hooldajatoetus</t>
  </si>
  <si>
    <t>KU63PSotsiaalvaldkonna projektitoetused</t>
  </si>
  <si>
    <t>KU63SSingel Kodu teenused</t>
  </si>
  <si>
    <t>KU642Hooldajatoetus</t>
  </si>
  <si>
    <t>KU64IIsikliku abistaja teenus</t>
  </si>
  <si>
    <t>KU657Eakate päev</t>
  </si>
  <si>
    <t>KU560Koolitoit Sotsiaalametilt</t>
  </si>
  <si>
    <t>KU660Lasteturvakodu</t>
  </si>
  <si>
    <t>KU66HAsendushooldusteenus</t>
  </si>
  <si>
    <t>KU66JJärelhooldusteenus</t>
  </si>
  <si>
    <t>KU64EPuuetega inimeste eluruumide kohandamine</t>
  </si>
  <si>
    <t>KU675Toimetulekutoetus</t>
  </si>
  <si>
    <t>KU66MMatusetoetus</t>
  </si>
  <si>
    <t>KU722Annetused abivajajatele</t>
  </si>
  <si>
    <t>KU742Toiduraha hüvitamine lasteaedadele</t>
  </si>
  <si>
    <t>TU213Sotsiaalministeeriumilt</t>
  </si>
  <si>
    <t>TU216Siseministeeriumilt</t>
  </si>
  <si>
    <t>TU20EToetusfondi eraldis asendus- ja järelhooldusteenuseks</t>
  </si>
  <si>
    <t>TU20DToetusfondi eraldis puuetega inimeste sotsiaalseks kaitseks</t>
  </si>
  <si>
    <t>TU20FToetusfondi eraldis toimetulekutoetuseks</t>
  </si>
  <si>
    <t>TU20GToetusfondi eraldis muuks perekonna ja laste kaitseks</t>
  </si>
  <si>
    <t>RREReservfondi eelarve</t>
  </si>
  <si>
    <t>KU001Noortevolikogu kulud</t>
  </si>
  <si>
    <t>KU002Valimisliit Südamega Viljandis</t>
  </si>
  <si>
    <t>KU003ISAMAA Erakond</t>
  </si>
  <si>
    <t>KU004Eesti Reformierakond</t>
  </si>
  <si>
    <t>KU005Erakond Eesti 200</t>
  </si>
  <si>
    <t>KU007Eesti Keskerakond</t>
  </si>
  <si>
    <t>KU008Eesti Konservatiivne Rahvaerakond</t>
  </si>
  <si>
    <t>KU009Volikogu komisjonide kulud</t>
  </si>
  <si>
    <t>KU010Volikogu tasu</t>
  </si>
  <si>
    <t>KU015Volikogu liikmete toitlustamine jm erisoodustused</t>
  </si>
  <si>
    <t>KU022Volikogu poolt ostetud teenused</t>
  </si>
  <si>
    <t>KU070Juriidilised teenused, õigusabi</t>
  </si>
  <si>
    <t>KU071Riigilõivud ja trahvid</t>
  </si>
  <si>
    <t>KU888</t>
  </si>
  <si>
    <t>KU888Majandamiskulude kärbe -3%</t>
  </si>
  <si>
    <t>50631-Töötajate v.a. õpetajad sotsiaalmaks</t>
  </si>
  <si>
    <t>50641-Töötajate v.a. õpetajate töötuskindlustusmakse</t>
  </si>
  <si>
    <t>50021-Töötajate töötasu</t>
  </si>
  <si>
    <t>55888-Eelarvemuudatuse summa</t>
  </si>
  <si>
    <t>55159-Muud inventarikulud</t>
  </si>
  <si>
    <t>55111-Kulud küttele</t>
  </si>
  <si>
    <t>55113-Kulud veele ja kanalisatsioonile</t>
  </si>
  <si>
    <t>55112-Kulud elektrile</t>
  </si>
  <si>
    <t>551180-Üüri- ja rendimaksed</t>
  </si>
  <si>
    <t>55141-Kulud riist- ja tarkvara ostmiseks</t>
  </si>
  <si>
    <t>55135-Isikliku sõiduauto kasutamise kulud</t>
  </si>
  <si>
    <t>551143-koristusteenus</t>
  </si>
  <si>
    <t>55004-Postikulud</t>
  </si>
  <si>
    <t>55003-Sidekulud</t>
  </si>
  <si>
    <t>55000-Bürookulud</t>
  </si>
  <si>
    <t>55144-Kulud andmesidele</t>
  </si>
  <si>
    <t>550302-Välismaised lähetused</t>
  </si>
  <si>
    <t>55002-Paljundus- ja printimiskulud</t>
  </si>
  <si>
    <t>55147-Veebipõhine tarkvara ja infosüsteem</t>
  </si>
  <si>
    <t>55251-kultuuri- ja vaba aja sisustamise kulud</t>
  </si>
  <si>
    <t>55009-Muud administreerimiskulud, pangateenused</t>
  </si>
  <si>
    <t>55259-Kultuuri muud kulud</t>
  </si>
  <si>
    <t>551146-tehnohooldus</t>
  </si>
  <si>
    <t>55115-Kulud valvele</t>
  </si>
  <si>
    <t>32212-Piletitulu</t>
  </si>
  <si>
    <t>32213-Tasulised teenused</t>
  </si>
  <si>
    <t>32219-Muud tulud kultuurialasest tegevusest</t>
  </si>
  <si>
    <t>2586-Kohustiste tasumine</t>
  </si>
  <si>
    <t>6502-Intressi- ja viivisekulud kapitaliliisingult</t>
  </si>
  <si>
    <t>5005-Töövõtulepingu alusel füüsilistele isikutele makst</t>
  </si>
  <si>
    <t>551140-Kulud korrashoiule</t>
  </si>
  <si>
    <t>551190-Muud majandamiskulud</t>
  </si>
  <si>
    <t>55131-Kulud kütusele</t>
  </si>
  <si>
    <t>55129-Muud majandamiskulud</t>
  </si>
  <si>
    <t>55222-Ravimid, töökaitsevahendid (prillid)</t>
  </si>
  <si>
    <t>550301-Kodumaised lähetused</t>
  </si>
  <si>
    <t>55142-Kulud remondile ja hooldusele</t>
  </si>
  <si>
    <t>55223-Tervisekontroll</t>
  </si>
  <si>
    <t>55006-Kingitused ja auhinnad kolmandatele isikutele</t>
  </si>
  <si>
    <t>55005-Esindus- ja vastuvõtukulud</t>
  </si>
  <si>
    <t>55152-Büroomasinad, olmetehnika</t>
  </si>
  <si>
    <t>55008-Kulud info- ja PR teenustele k.a. ajalehekuulutuse</t>
  </si>
  <si>
    <t>55132-Kulud remondile ja hooldusele</t>
  </si>
  <si>
    <t>55133-Kindlustusmaksed</t>
  </si>
  <si>
    <t>55139-Muud sõidukite ülalpidamiskulud</t>
  </si>
  <si>
    <t>55041-Koolituskulud töötajatele, va õpetajad</t>
  </si>
  <si>
    <t>55151-Ruumide sisustus, mööbel</t>
  </si>
  <si>
    <t>55403-Tervise edendamise kulud</t>
  </si>
  <si>
    <t>55126-Kulud jooksvale remondile</t>
  </si>
  <si>
    <t>55117-Kindlustusmaksed</t>
  </si>
  <si>
    <t>32216-Ruumide rent</t>
  </si>
  <si>
    <t>55124-Kulud korrashoiule</t>
  </si>
  <si>
    <t>55122-Kulud elektrile</t>
  </si>
  <si>
    <t>55123-Kulud veele ja kanalisatsioonile</t>
  </si>
  <si>
    <t>55125-Kulud valvele</t>
  </si>
  <si>
    <t>55127-Kindlustusmaksed</t>
  </si>
  <si>
    <t>1551-Hooned ja rajatised</t>
  </si>
  <si>
    <t>551160-Kulud jooksvale remondile</t>
  </si>
  <si>
    <t>55221-Hügeenitarbed</t>
  </si>
  <si>
    <t>55143-Kulud riist- ja tarkvara rendile</t>
  </si>
  <si>
    <t>55153-Inventari remondikulud</t>
  </si>
  <si>
    <t>55114-Kulud korrashoiule</t>
  </si>
  <si>
    <t>5521-TOIDUAINED JA TOITLUSTUSTEENUSED</t>
  </si>
  <si>
    <t>55224-Riskianalüüs</t>
  </si>
  <si>
    <t>55001-Raamatud, ajalehed, ajakirjad, muud trükised</t>
  </si>
  <si>
    <t>55043-Koolituslähetused</t>
  </si>
  <si>
    <t>55007-Juriidilised, auditeerimis- jms teenused</t>
  </si>
  <si>
    <t>55225-Meditsiiniline teenindamine</t>
  </si>
  <si>
    <t>5532-ERI- JA VORMIRIIETUS, v.a kaitseotstarbelised kulu</t>
  </si>
  <si>
    <t>55409-Muud mitmesugused majanduskulud</t>
  </si>
  <si>
    <t>6014-Riigilõivukulu</t>
  </si>
  <si>
    <t>32241-Laekumised hoolduskulude katteks</t>
  </si>
  <si>
    <t>32242-Laekumine Sotsiaalmajale</t>
  </si>
  <si>
    <t>32244-Toiduraha</t>
  </si>
  <si>
    <t>32247-Ravimid</t>
  </si>
  <si>
    <t>32248-Üür</t>
  </si>
  <si>
    <t>32249-Muud tulud sotsiaalabialasest tegevusest</t>
  </si>
  <si>
    <t>4528-muudele residentidele</t>
  </si>
  <si>
    <t>50640-Õpetajate töötuskindlustus (hariduse toetusfond)</t>
  </si>
  <si>
    <t>50630-Õpetajate sotsiaalmaks (hariduse toetusfondist)</t>
  </si>
  <si>
    <t>50020-Õpetajate töötasu</t>
  </si>
  <si>
    <t>55243-Kulud muudele õppevahenditele</t>
  </si>
  <si>
    <t>32200-Ringitasud Huvikool, Kunstikool, Muusikakool</t>
  </si>
  <si>
    <t>32206-Ruumide üür</t>
  </si>
  <si>
    <t>32227-Huvikoolide laagrid</t>
  </si>
  <si>
    <t>350000-riigilt ja riigiasutustelt</t>
  </si>
  <si>
    <t>50645-Juhtide töötuskindlustus (hariduse toetusfondist)</t>
  </si>
  <si>
    <t>50635-Juhtide sotsiaalmaks (hariduse toetusfondist)</t>
  </si>
  <si>
    <t>50025-Juhtide töötasu koolides</t>
  </si>
  <si>
    <t>55155-Õppeotstarbeline inventar</t>
  </si>
  <si>
    <t>55249-Muud hariduskulud</t>
  </si>
  <si>
    <t>55241-Kulud õpikutele</t>
  </si>
  <si>
    <t>5516-TÖÖMASINATE JA SEADMETE MAJANDAMSIKULUD</t>
  </si>
  <si>
    <t>55244-kulud kolmandate isikute koolitusele</t>
  </si>
  <si>
    <t>5539-MUU ERIVARUSTUS JA ERIMATERJALID</t>
  </si>
  <si>
    <t>551148-IKT kulud KVHA vastutusalas</t>
  </si>
  <si>
    <t>55042-Koolituskulud õpetajatele</t>
  </si>
  <si>
    <t>552421-Kulud õppevahenditele toetusfondist</t>
  </si>
  <si>
    <t>55248-Koolitusteenused õppekava täitmiseks</t>
  </si>
  <si>
    <t>552422-Kulud HEV tegevusteks toetusfondist</t>
  </si>
  <si>
    <t>5052-Toitlustamiskulud</t>
  </si>
  <si>
    <t>5061-Sotsiaalmaks erisoodustuselt</t>
  </si>
  <si>
    <t>5062-Tulumaks erisoodustuselt</t>
  </si>
  <si>
    <t>55146-Telefonide ost</t>
  </si>
  <si>
    <t>32209-Muud tulud haridusalasest tegevusest</t>
  </si>
  <si>
    <t>55157-Inventari hooldus</t>
  </si>
  <si>
    <t>32202-Lasteaialaste toiduraha</t>
  </si>
  <si>
    <t>32201-Lasteaia kohatasu</t>
  </si>
  <si>
    <t>55158-Tööriietus</t>
  </si>
  <si>
    <t>1554-Masinate ja seadmete, sh transpordivahendite soeta</t>
  </si>
  <si>
    <t>5059-Muud erisoodustused</t>
  </si>
  <si>
    <t>55156-Hooldustehnika</t>
  </si>
  <si>
    <t>551141-Prügivedu</t>
  </si>
  <si>
    <t>32252-Tulu kommunaalmaksetest</t>
  </si>
  <si>
    <t>32321-Tulu teenuste müügist</t>
  </si>
  <si>
    <t>3888-Eespool nimetamata muud tulud</t>
  </si>
  <si>
    <t>450001-kohaliku omavalitsuse üksustele ja omavalitsusasut</t>
  </si>
  <si>
    <t>55154-Inventari rent</t>
  </si>
  <si>
    <t>5540-MITMESUGUSED MAJANDUSKULUD</t>
  </si>
  <si>
    <t>55231-Raamatute ost Linnaraamatukogus</t>
  </si>
  <si>
    <t>5523-TEAVIKUTE JA KUNSTIESEMETE KULUD</t>
  </si>
  <si>
    <t>32214-Viivised</t>
  </si>
  <si>
    <t>32215-Tulu kommunaalmaksetest</t>
  </si>
  <si>
    <t>50637-Tugispetsialisti sotsmaks toetusfondist</t>
  </si>
  <si>
    <t>50647-Tugispetsialisti töötuskindlustus toetusfondist</t>
  </si>
  <si>
    <t>50027-Tugispetsialisti töötasu</t>
  </si>
  <si>
    <t>32246-Teenused</t>
  </si>
  <si>
    <t>4139-Preemiad, autasud, väljamaksed füüsilistele isikut</t>
  </si>
  <si>
    <t>55128-Üüri- ja rendimaksed</t>
  </si>
  <si>
    <t>32224-Ruumide rent</t>
  </si>
  <si>
    <t>32229-Muud tulud spordi- ja puhkealasest tegevusest</t>
  </si>
  <si>
    <t>350002-valitsussektorisse kuuluvatelt avalik-õiguslikelt</t>
  </si>
  <si>
    <t>55134-Üüri- ja rendimaksed</t>
  </si>
  <si>
    <t>32221-Ringitasu</t>
  </si>
  <si>
    <t>350003-valitsussektorisse kuuluvatelt sihtasutustelt</t>
  </si>
  <si>
    <t>35008-muudelt residentidelt</t>
  </si>
  <si>
    <t>Tabel seisuga 27.11.2022 VeeRast</t>
  </si>
  <si>
    <t>5514-IKT KULUD</t>
  </si>
  <si>
    <t>55145-Muud IKT kulud</t>
  </si>
  <si>
    <t>2023. aasta eelarve I lugemisele esitatavad eelarveandmed</t>
  </si>
  <si>
    <t>Tabelid koostatud 28.11.2022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</si>
</sst>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 [$€-425]_-;\-* #,##0\ [$€-425]_-;_-* &quot;-&quot;??\ [$€-425]_-;_-@_-"/>
  </numFmts>
  <fonts count="16" x14ac:knownFonts="1">
    <font>
      <sz val="11"/>
      <name val="Arial"/>
      <family val="1"/>
    </font>
    <font>
      <b/>
      <sz val="11"/>
      <color theme="0"/>
      <name val="Arial"/>
      <family val="1"/>
    </font>
    <font>
      <sz val="11"/>
      <color theme="1"/>
      <name val="Arial"/>
      <family val="1"/>
    </font>
    <font>
      <sz val="11"/>
      <color theme="1"/>
      <name val="Arial"/>
      <family val="2"/>
    </font>
    <font>
      <sz val="11"/>
      <color rgb="FFFF0000"/>
      <name val="Arial"/>
      <family val="1"/>
    </font>
    <font>
      <sz val="11"/>
      <color theme="9" tint="-0.249977111117893"/>
      <name val="Arial"/>
      <family val="1"/>
    </font>
    <font>
      <sz val="11"/>
      <color rgb="FF7030A0"/>
      <name val="Arial"/>
      <family val="1"/>
    </font>
    <font>
      <b/>
      <sz val="11"/>
      <name val="Arial"/>
      <family val="1"/>
    </font>
    <font>
      <i/>
      <sz val="10"/>
      <color rgb="FF0070C0"/>
      <name val="Arial"/>
      <family val="2"/>
    </font>
    <font>
      <b/>
      <sz val="11"/>
      <name val="Arial"/>
      <family val="2"/>
    </font>
    <font>
      <b/>
      <sz val="12"/>
      <name val="Arial"/>
      <family val="2"/>
    </font>
    <font>
      <sz val="11"/>
      <color rgb="FF3F3F76"/>
      <name val="Calibri"/>
      <family val="2"/>
      <charset val="186"/>
      <scheme val="minor"/>
    </font>
    <font>
      <u/>
      <sz val="11"/>
      <color theme="10"/>
      <name val="Arial"/>
      <family val="1"/>
    </font>
    <font>
      <i/>
      <sz val="11"/>
      <name val="Arial"/>
      <family val="2"/>
    </font>
    <font>
      <sz val="11"/>
      <color theme="0"/>
      <name val="Calibri"/>
      <family val="2"/>
      <scheme val="minor"/>
    </font>
    <font>
      <sz val="11"/>
      <color rgb="FF7030A0"/>
      <name val="Arial"/>
      <family val="2"/>
    </font>
  </fonts>
  <fills count="5">
    <fill>
      <patternFill patternType="none"/>
    </fill>
    <fill>
      <patternFill patternType="gray125"/>
    </fill>
    <fill>
      <patternFill patternType="solid">
        <fgColor theme="4"/>
        <bgColor theme="4"/>
      </patternFill>
    </fill>
    <fill>
      <patternFill patternType="solid">
        <fgColor theme="4" tint="0.39997558519241921"/>
        <bgColor indexed="65"/>
      </patternFill>
    </fill>
    <fill>
      <patternFill patternType="solid">
        <fgColor rgb="FFFFCC99"/>
      </patternFill>
    </fill>
  </fills>
  <borders count="3">
    <border>
      <left/>
      <right/>
      <top/>
      <bottom/>
      <diagonal/>
    </border>
    <border>
      <left/>
      <right/>
      <top style="thin">
        <color theme="4"/>
      </top>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0" fontId="11" fillId="4" borderId="2" applyNumberFormat="0" applyAlignment="0" applyProtection="0"/>
    <xf numFmtId="0" fontId="12" fillId="0" borderId="0" applyNumberFormat="0" applyFill="0" applyBorder="0" applyAlignment="0" applyProtection="0"/>
  </cellStyleXfs>
  <cellXfs count="38">
    <xf numFmtId="0" fontId="0" fillId="0" borderId="0" xfId="0"/>
    <xf numFmtId="0" fontId="1" fillId="2" borderId="1" xfId="0" applyFont="1" applyFill="1" applyBorder="1"/>
    <xf numFmtId="0" fontId="2" fillId="0" borderId="1" xfId="0"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1" fillId="2" borderId="0" xfId="0" applyFont="1" applyFill="1" applyBorder="1"/>
    <xf numFmtId="164" fontId="0" fillId="0" borderId="0" xfId="0" applyNumberFormat="1"/>
    <xf numFmtId="0" fontId="2" fillId="0" borderId="0" xfId="0" applyFont="1" applyBorder="1"/>
    <xf numFmtId="0" fontId="3" fillId="0" borderId="0" xfId="0" applyFont="1" applyBorder="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0" fillId="0" borderId="0" xfId="0" applyAlignment="1">
      <alignment vertical="center"/>
    </xf>
    <xf numFmtId="0" fontId="1" fillId="2" borderId="0" xfId="0" applyFont="1" applyFill="1" applyBorder="1" applyAlignment="1">
      <alignment horizontal="center"/>
    </xf>
    <xf numFmtId="0" fontId="2" fillId="0" borderId="0" xfId="0" applyFont="1" applyBorder="1" applyAlignment="1">
      <alignment horizontal="center"/>
    </xf>
    <xf numFmtId="0" fontId="0" fillId="0" borderId="0" xfId="0" applyAlignment="1">
      <alignment horizontal="center"/>
    </xf>
    <xf numFmtId="3" fontId="0" fillId="0" borderId="0" xfId="0" applyNumberFormat="1"/>
    <xf numFmtId="3" fontId="0" fillId="0" borderId="0" xfId="0" applyNumberFormat="1" applyAlignment="1">
      <alignment horizontal="center" vertical="center" wrapText="1"/>
    </xf>
    <xf numFmtId="0" fontId="9" fillId="0" borderId="0" xfId="0" applyFont="1"/>
    <xf numFmtId="0" fontId="0" fillId="0" borderId="0" xfId="0" applyAlignment="1">
      <alignment horizontal="left" indent="3"/>
    </xf>
    <xf numFmtId="0" fontId="10" fillId="0" borderId="0" xfId="0" applyFont="1"/>
    <xf numFmtId="0" fontId="12" fillId="0" borderId="0" xfId="2" applyAlignment="1">
      <alignment vertical="center"/>
    </xf>
    <xf numFmtId="0" fontId="13" fillId="0" borderId="0" xfId="0" applyFont="1"/>
    <xf numFmtId="0" fontId="11" fillId="4" borderId="2" xfId="1"/>
    <xf numFmtId="0" fontId="12" fillId="4" borderId="2" xfId="2" applyFill="1" applyBorder="1" applyAlignment="1">
      <alignment horizontal="right"/>
    </xf>
    <xf numFmtId="0" fontId="14" fillId="3" borderId="0" xfId="0" applyFont="1" applyFill="1"/>
    <xf numFmtId="0" fontId="5" fillId="0" borderId="1" xfId="0" applyFont="1" applyBorder="1"/>
    <xf numFmtId="0" fontId="5" fillId="0" borderId="0" xfId="0" applyFont="1" applyFill="1"/>
    <xf numFmtId="0" fontId="6" fillId="0" borderId="0" xfId="0" applyFont="1" applyFill="1"/>
    <xf numFmtId="0" fontId="15" fillId="0" borderId="0" xfId="0" applyFont="1" applyBorder="1"/>
    <xf numFmtId="0" fontId="4" fillId="0" borderId="0" xfId="0" applyFont="1" applyFill="1"/>
    <xf numFmtId="0" fontId="2" fillId="0" borderId="0" xfId="0" applyFont="1"/>
    <xf numFmtId="0" fontId="1" fillId="2" borderId="0" xfId="0" applyFont="1" applyFill="1" applyBorder="1" applyAlignment="1">
      <alignment horizontal="left"/>
    </xf>
    <xf numFmtId="0" fontId="2" fillId="0" borderId="0" xfId="0" applyFont="1" applyBorder="1" applyAlignment="1">
      <alignment horizontal="left"/>
    </xf>
  </cellXfs>
  <cellStyles count="3">
    <cellStyle name="Hüperlink" xfId="2" builtinId="8"/>
    <cellStyle name="Normaallaad" xfId="0" builtinId="0"/>
    <cellStyle name="Sisestus" xfId="1" builtinId="20"/>
  </cellStyles>
  <dxfs count="124">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5" formatCode="_-* #,##0.0\ [$€-425]_-;\-* #,##0.0\ [$€-425]_-;_-* &quot;-&quot;??\ [$€-425]_-;_-@_-"/>
    </dxf>
    <dxf>
      <numFmt numFmtId="165" formatCode="_-* #,##0.0\ [$€-425]_-;\-* #,##0.0\ [$€-425]_-;_-* &quot;-&quot;??\ [$€-425]_-;_-@_-"/>
    </dxf>
    <dxf>
      <numFmt numFmtId="165" formatCode="_-* #,##0.0\ [$€-425]_-;\-* #,##0.0\ [$€-425]_-;_-* &quot;-&quot;??\ [$€-425]_-;_-@_-"/>
    </dxf>
    <dxf>
      <numFmt numFmtId="166" formatCode="_-* #,##0.00\ [$€-425]_-;\-* #,##0.00\ [$€-425]_-;_-* &quot;-&quot;??\ [$€-425]_-;_-@_-"/>
    </dxf>
    <dxf>
      <numFmt numFmtId="166" formatCode="_-* #,##0.00\ [$€-425]_-;\-* #,##0.00\ [$€-425]_-;_-* &quot;-&quot;??\ [$€-425]_-;_-@_-"/>
    </dxf>
    <dxf>
      <numFmt numFmtId="166" formatCode="_-* #,##0.00\ [$€-425]_-;\-* #,##0.00\ [$€-425]_-;_-* &quot;-&quot;??\ [$€-425]_-;_-@_-"/>
    </dxf>
    <dxf>
      <font>
        <b val="0"/>
        <i val="0"/>
        <strike val="0"/>
        <condense val="0"/>
        <extend val="0"/>
        <outline val="0"/>
        <shadow val="0"/>
        <u val="none"/>
        <vertAlign val="baseline"/>
        <sz val="11"/>
        <color theme="0"/>
        <name val="Calibri"/>
        <scheme val="minor"/>
      </font>
      <fill>
        <patternFill patternType="solid">
          <fgColor indexed="65"/>
          <bgColor theme="4" tint="0.39997558519241921"/>
        </patternFill>
      </fill>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5" formatCode="_-* #,##0.0\ [$€-425]_-;\-* #,##0.0\ [$€-425]_-;_-* &quot;-&quot;??\ [$€-425]_-;_-@_-"/>
    </dxf>
    <dxf>
      <numFmt numFmtId="165" formatCode="_-* #,##0.0\ [$€-425]_-;\-* #,##0.0\ [$€-425]_-;_-* &quot;-&quot;??\ [$€-425]_-;_-@_-"/>
    </dxf>
    <dxf>
      <numFmt numFmtId="165" formatCode="_-* #,##0.0\ [$€-425]_-;\-* #,##0.0\ [$€-425]_-;_-* &quot;-&quot;??\ [$€-425]_-;_-@_-"/>
    </dxf>
    <dxf>
      <numFmt numFmtId="166" formatCode="_-* #,##0.00\ [$€-425]_-;\-* #,##0.00\ [$€-425]_-;_-* &quot;-&quot;??\ [$€-425]_-;_-@_-"/>
    </dxf>
    <dxf>
      <numFmt numFmtId="166" formatCode="_-* #,##0.00\ [$€-425]_-;\-* #,##0.00\ [$€-425]_-;_-* &quot;-&quot;??\ [$€-425]_-;_-@_-"/>
    </dxf>
    <dxf>
      <numFmt numFmtId="166" formatCode="_-* #,##0.00\ [$€-425]_-;\-* #,##0.00\ [$€-425]_-;_-* &quot;-&quot;??\ [$€-425]_-;_-@_-"/>
    </dxf>
    <dxf>
      <font>
        <b val="0"/>
        <i val="0"/>
        <strike val="0"/>
        <condense val="0"/>
        <extend val="0"/>
        <outline val="0"/>
        <shadow val="0"/>
        <u val="none"/>
        <vertAlign val="baseline"/>
        <sz val="11"/>
        <color theme="0"/>
        <name val="Calibri"/>
        <scheme val="minor"/>
      </font>
      <fill>
        <patternFill patternType="solid">
          <fgColor indexed="65"/>
          <bgColor theme="4" tint="0.39997558519241921"/>
        </patternFill>
      </fill>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5" formatCode="_-* #,##0.0\ [$€-425]_-;\-* #,##0.0\ [$€-425]_-;_-* &quot;-&quot;??\ [$€-425]_-;_-@_-"/>
    </dxf>
    <dxf>
      <numFmt numFmtId="165" formatCode="_-* #,##0.0\ [$€-425]_-;\-* #,##0.0\ [$€-425]_-;_-* &quot;-&quot;??\ [$€-425]_-;_-@_-"/>
    </dxf>
    <dxf>
      <numFmt numFmtId="165" formatCode="_-* #,##0.0\ [$€-425]_-;\-* #,##0.0\ [$€-425]_-;_-* &quot;-&quot;??\ [$€-425]_-;_-@_-"/>
    </dxf>
    <dxf>
      <numFmt numFmtId="166" formatCode="_-* #,##0.00\ [$€-425]_-;\-* #,##0.00\ [$€-425]_-;_-* &quot;-&quot;??\ [$€-425]_-;_-@_-"/>
    </dxf>
    <dxf>
      <numFmt numFmtId="166" formatCode="_-* #,##0.00\ [$€-425]_-;\-* #,##0.00\ [$€-425]_-;_-* &quot;-&quot;??\ [$€-425]_-;_-@_-"/>
    </dxf>
    <dxf>
      <numFmt numFmtId="166" formatCode="_-* #,##0.00\ [$€-425]_-;\-* #,##0.00\ [$€-425]_-;_-* &quot;-&quot;??\ [$€-425]_-;_-@_-"/>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5" formatCode="_-* #,##0.0\ [$€-425]_-;\-* #,##0.0\ [$€-425]_-;_-* &quot;-&quot;??\ [$€-425]_-;_-@_-"/>
    </dxf>
    <dxf>
      <numFmt numFmtId="165" formatCode="_-* #,##0.0\ [$€-425]_-;\-* #,##0.0\ [$€-425]_-;_-* &quot;-&quot;??\ [$€-425]_-;_-@_-"/>
    </dxf>
    <dxf>
      <numFmt numFmtId="165" formatCode="_-* #,##0.0\ [$€-425]_-;\-* #,##0.0\ [$€-425]_-;_-* &quot;-&quot;??\ [$€-425]_-;_-@_-"/>
    </dxf>
    <dxf>
      <numFmt numFmtId="166" formatCode="_-* #,##0.00\ [$€-425]_-;\-* #,##0.00\ [$€-425]_-;_-* &quot;-&quot;??\ [$€-425]_-;_-@_-"/>
    </dxf>
    <dxf>
      <numFmt numFmtId="166" formatCode="_-* #,##0.00\ [$€-425]_-;\-* #,##0.00\ [$€-425]_-;_-* &quot;-&quot;??\ [$€-425]_-;_-@_-"/>
    </dxf>
    <dxf>
      <numFmt numFmtId="166" formatCode="_-* #,##0.00\ [$€-425]_-;\-* #,##0.00\ [$€-425]_-;_-* &quot;-&quot;??\ [$€-425]_-;_-@_-"/>
    </dxf>
    <dxf>
      <font>
        <b val="0"/>
        <i val="0"/>
        <strike val="0"/>
        <condense val="0"/>
        <extend val="0"/>
        <outline val="0"/>
        <shadow val="0"/>
        <u val="none"/>
        <vertAlign val="baseline"/>
        <sz val="11"/>
        <color theme="0"/>
        <name val="Calibri"/>
        <scheme val="minor"/>
      </font>
      <fill>
        <patternFill patternType="solid">
          <fgColor indexed="65"/>
          <bgColor theme="4" tint="0.39997558519241921"/>
        </patternFill>
      </fill>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5" formatCode="_-* #,##0.0\ [$€-425]_-;\-* #,##0.0\ [$€-425]_-;_-* &quot;-&quot;??\ [$€-425]_-;_-@_-"/>
    </dxf>
    <dxf>
      <numFmt numFmtId="165" formatCode="_-* #,##0.0\ [$€-425]_-;\-* #,##0.0\ [$€-425]_-;_-* &quot;-&quot;??\ [$€-425]_-;_-@_-"/>
    </dxf>
    <dxf>
      <numFmt numFmtId="165" formatCode="_-* #,##0.0\ [$€-425]_-;\-* #,##0.0\ [$€-425]_-;_-* &quot;-&quot;??\ [$€-425]_-;_-@_-"/>
    </dxf>
    <dxf>
      <numFmt numFmtId="166" formatCode="_-* #,##0.00\ [$€-425]_-;\-* #,##0.00\ [$€-425]_-;_-* &quot;-&quot;??\ [$€-425]_-;_-@_-"/>
    </dxf>
    <dxf>
      <numFmt numFmtId="166" formatCode="_-* #,##0.00\ [$€-425]_-;\-* #,##0.00\ [$€-425]_-;_-* &quot;-&quot;??\ [$€-425]_-;_-@_-"/>
    </dxf>
    <dxf>
      <numFmt numFmtId="166" formatCode="_-* #,##0.00\ [$€-425]_-;\-* #,##0.00\ [$€-425]_-;_-* &quot;-&quot;??\ [$€-425]_-;_-@_-"/>
    </dxf>
    <dxf>
      <font>
        <b val="0"/>
        <i val="0"/>
        <strike val="0"/>
        <condense val="0"/>
        <extend val="0"/>
        <outline val="0"/>
        <shadow val="0"/>
        <u val="none"/>
        <vertAlign val="baseline"/>
        <sz val="11"/>
        <color theme="0"/>
        <name val="Calibri"/>
        <scheme val="minor"/>
      </font>
      <fill>
        <patternFill patternType="solid">
          <fgColor indexed="65"/>
          <bgColor theme="4" tint="0.39997558519241921"/>
        </patternFill>
      </fill>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5" formatCode="_-* #,##0.0\ [$€-425]_-;\-* #,##0.0\ [$€-425]_-;_-* &quot;-&quot;??\ [$€-425]_-;_-@_-"/>
    </dxf>
    <dxf>
      <numFmt numFmtId="165" formatCode="_-* #,##0.0\ [$€-425]_-;\-* #,##0.0\ [$€-425]_-;_-* &quot;-&quot;??\ [$€-425]_-;_-@_-"/>
    </dxf>
    <dxf>
      <numFmt numFmtId="165" formatCode="_-* #,##0.0\ [$€-425]_-;\-* #,##0.0\ [$€-425]_-;_-* &quot;-&quot;??\ [$€-425]_-;_-@_-"/>
    </dxf>
    <dxf>
      <numFmt numFmtId="166" formatCode="_-* #,##0.00\ [$€-425]_-;\-* #,##0.00\ [$€-425]_-;_-* &quot;-&quot;??\ [$€-425]_-;_-@_-"/>
    </dxf>
    <dxf>
      <numFmt numFmtId="166" formatCode="_-* #,##0.00\ [$€-425]_-;\-* #,##0.00\ [$€-425]_-;_-* &quot;-&quot;??\ [$€-425]_-;_-@_-"/>
    </dxf>
    <dxf>
      <numFmt numFmtId="166" formatCode="_-* #,##0.00\ [$€-425]_-;\-* #,##0.00\ [$€-425]_-;_-* &quot;-&quot;??\ [$€-425]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4.xml"/><Relationship Id="rId26" Type="http://schemas.microsoft.com/office/2007/relationships/slicerCache" Target="slicerCaches/slicerCache12.xml"/><Relationship Id="rId39" Type="http://schemas.openxmlformats.org/officeDocument/2006/relationships/theme" Target="theme/theme1.xml"/><Relationship Id="rId3" Type="http://schemas.openxmlformats.org/officeDocument/2006/relationships/worksheet" Target="worksheets/sheet3.xml"/><Relationship Id="rId21" Type="http://schemas.microsoft.com/office/2007/relationships/slicerCache" Target="slicerCaches/slicerCache7.xml"/><Relationship Id="rId34" Type="http://schemas.microsoft.com/office/2007/relationships/slicerCache" Target="slicerCaches/slicerCache20.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5" Type="http://schemas.microsoft.com/office/2007/relationships/slicerCache" Target="slicerCaches/slicerCache11.xml"/><Relationship Id="rId33" Type="http://schemas.microsoft.com/office/2007/relationships/slicerCache" Target="slicerCaches/slicerCache19.xml"/><Relationship Id="rId38" Type="http://schemas.microsoft.com/office/2007/relationships/slicerCache" Target="slicerCaches/slicerCache24.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microsoft.com/office/2007/relationships/slicerCache" Target="slicerCaches/slicerCache15.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0.xml"/><Relationship Id="rId32" Type="http://schemas.microsoft.com/office/2007/relationships/slicerCache" Target="slicerCaches/slicerCache18.xml"/><Relationship Id="rId37" Type="http://schemas.microsoft.com/office/2007/relationships/slicerCache" Target="slicerCaches/slicerCache23.xml"/><Relationship Id="rId40"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1.xml"/><Relationship Id="rId23" Type="http://schemas.microsoft.com/office/2007/relationships/slicerCache" Target="slicerCaches/slicerCache9.xml"/><Relationship Id="rId28" Type="http://schemas.microsoft.com/office/2007/relationships/slicerCache" Target="slicerCaches/slicerCache14.xml"/><Relationship Id="rId36" Type="http://schemas.microsoft.com/office/2007/relationships/slicerCache" Target="slicerCaches/slicerCache22.xml"/><Relationship Id="rId10" Type="http://schemas.openxmlformats.org/officeDocument/2006/relationships/worksheet" Target="worksheets/sheet10.xml"/><Relationship Id="rId19" Type="http://schemas.microsoft.com/office/2007/relationships/slicerCache" Target="slicerCaches/slicerCache5.xml"/><Relationship Id="rId31" Type="http://schemas.microsoft.com/office/2007/relationships/slicerCache" Target="slicerCaches/slicerCache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8.xml"/><Relationship Id="rId27" Type="http://schemas.microsoft.com/office/2007/relationships/slicerCache" Target="slicerCaches/slicerCache13.xml"/><Relationship Id="rId30" Type="http://schemas.microsoft.com/office/2007/relationships/slicerCache" Target="slicerCaches/slicerCache16.xml"/><Relationship Id="rId35" Type="http://schemas.microsoft.com/office/2007/relationships/slicerCache" Target="slicerCaches/slicerCache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423863</xdr:colOff>
      <xdr:row>13</xdr:row>
      <xdr:rowOff>138113</xdr:rowOff>
    </xdr:from>
    <xdr:to>
      <xdr:col>6</xdr:col>
      <xdr:colOff>66678</xdr:colOff>
      <xdr:row>15</xdr:row>
      <xdr:rowOff>42865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538913" y="3690938"/>
          <a:ext cx="328615" cy="257177"/>
        </a:xfrm>
        <a:prstGeom prst="rect">
          <a:avLst/>
        </a:prstGeom>
        <a:ln>
          <a:solidFill>
            <a:schemeClr val="accent1">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191028</xdr:colOff>
      <xdr:row>5</xdr:row>
      <xdr:rowOff>101071</xdr:rowOff>
    </xdr:from>
    <xdr:to>
      <xdr:col>10</xdr:col>
      <xdr:colOff>451907</xdr:colOff>
      <xdr:row>19</xdr:row>
      <xdr:rowOff>116417</xdr:rowOff>
    </xdr:to>
    <mc:AlternateContent xmlns:mc="http://schemas.openxmlformats.org/markup-compatibility/2006" xmlns:a14="http://schemas.microsoft.com/office/drawing/2010/main">
      <mc:Choice Requires="a14">
        <xdr:graphicFrame macro="">
          <xdr:nvGraphicFramePr>
            <xdr:cNvPr id="2" name="Eelarveosa nimetus 3"/>
            <xdr:cNvGraphicFramePr/>
          </xdr:nvGraphicFramePr>
          <xdr:xfrm>
            <a:off x="0" y="0"/>
            <a:ext cx="0" cy="0"/>
          </xdr:xfrm>
          <a:graphic>
            <a:graphicData uri="http://schemas.microsoft.com/office/drawing/2010/slicer">
              <sle:slicer xmlns:sle="http://schemas.microsoft.com/office/drawing/2010/slicer" name="Eelarveosa nimetus 3"/>
            </a:graphicData>
          </a:graphic>
        </xdr:graphicFrame>
      </mc:Choice>
      <mc:Fallback xmlns="">
        <xdr:sp macro="" textlink="">
          <xdr:nvSpPr>
            <xdr:cNvPr id="0" name=""/>
            <xdr:cNvSpPr>
              <a:spLocks noTextEdit="1"/>
            </xdr:cNvSpPr>
          </xdr:nvSpPr>
          <xdr:spPr>
            <a:xfrm>
              <a:off x="10208154" y="1318154"/>
              <a:ext cx="2409296" cy="246009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202141</xdr:colOff>
      <xdr:row>20</xdr:row>
      <xdr:rowOff>23283</xdr:rowOff>
    </xdr:from>
    <xdr:to>
      <xdr:col>10</xdr:col>
      <xdr:colOff>449790</xdr:colOff>
      <xdr:row>43</xdr:row>
      <xdr:rowOff>137583</xdr:rowOff>
    </xdr:to>
    <mc:AlternateContent xmlns:mc="http://schemas.openxmlformats.org/markup-compatibility/2006" xmlns:a14="http://schemas.microsoft.com/office/drawing/2010/main">
      <mc:Choice Requires="a14">
        <xdr:graphicFrame macro="">
          <xdr:nvGraphicFramePr>
            <xdr:cNvPr id="3" name="Osakonna nimetus 6"/>
            <xdr:cNvGraphicFramePr/>
          </xdr:nvGraphicFramePr>
          <xdr:xfrm>
            <a:off x="0" y="0"/>
            <a:ext cx="0" cy="0"/>
          </xdr:xfrm>
          <a:graphic>
            <a:graphicData uri="http://schemas.microsoft.com/office/drawing/2010/slicer">
              <sle:slicer xmlns:sle="http://schemas.microsoft.com/office/drawing/2010/slicer" name="Osakonna nimetus 6"/>
            </a:graphicData>
          </a:graphic>
        </xdr:graphicFrame>
      </mc:Choice>
      <mc:Fallback xmlns="">
        <xdr:sp macro="" textlink="">
          <xdr:nvSpPr>
            <xdr:cNvPr id="0" name=""/>
            <xdr:cNvSpPr>
              <a:spLocks noTextEdit="1"/>
            </xdr:cNvSpPr>
          </xdr:nvSpPr>
          <xdr:spPr>
            <a:xfrm>
              <a:off x="10219267" y="3859742"/>
              <a:ext cx="2396066" cy="413067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10</xdr:col>
      <xdr:colOff>540809</xdr:colOff>
      <xdr:row>5</xdr:row>
      <xdr:rowOff>123823</xdr:rowOff>
    </xdr:from>
    <xdr:to>
      <xdr:col>13</xdr:col>
      <xdr:colOff>5293</xdr:colOff>
      <xdr:row>28</xdr:row>
      <xdr:rowOff>127001</xdr:rowOff>
    </xdr:to>
    <mc:AlternateContent xmlns:mc="http://schemas.openxmlformats.org/markup-compatibility/2006" xmlns:a14="http://schemas.microsoft.com/office/drawing/2010/main">
      <mc:Choice Requires="a14">
        <xdr:graphicFrame macro="">
          <xdr:nvGraphicFramePr>
            <xdr:cNvPr id="4" name="Kahekohaline 4"/>
            <xdr:cNvGraphicFramePr/>
          </xdr:nvGraphicFramePr>
          <xdr:xfrm>
            <a:off x="0" y="0"/>
            <a:ext cx="0" cy="0"/>
          </xdr:xfrm>
          <a:graphic>
            <a:graphicData uri="http://schemas.microsoft.com/office/drawing/2010/slicer">
              <sle:slicer xmlns:sle="http://schemas.microsoft.com/office/drawing/2010/slicer" name="Kahekohaline 4"/>
            </a:graphicData>
          </a:graphic>
        </xdr:graphicFrame>
      </mc:Choice>
      <mc:Fallback xmlns="">
        <xdr:sp macro="" textlink="">
          <xdr:nvSpPr>
            <xdr:cNvPr id="0" name=""/>
            <xdr:cNvSpPr>
              <a:spLocks noTextEdit="1"/>
            </xdr:cNvSpPr>
          </xdr:nvSpPr>
          <xdr:spPr>
            <a:xfrm>
              <a:off x="12706351" y="1340906"/>
              <a:ext cx="1586441" cy="4019552"/>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10</xdr:col>
      <xdr:colOff>530224</xdr:colOff>
      <xdr:row>28</xdr:row>
      <xdr:rowOff>155574</xdr:rowOff>
    </xdr:from>
    <xdr:to>
      <xdr:col>13</xdr:col>
      <xdr:colOff>237067</xdr:colOff>
      <xdr:row>44</xdr:row>
      <xdr:rowOff>127000</xdr:rowOff>
    </xdr:to>
    <mc:AlternateContent xmlns:mc="http://schemas.openxmlformats.org/markup-compatibility/2006" xmlns:a14="http://schemas.microsoft.com/office/drawing/2010/main">
      <mc:Choice Requires="a14">
        <xdr:graphicFrame macro="">
          <xdr:nvGraphicFramePr>
            <xdr:cNvPr id="5" name="Valdkond 6"/>
            <xdr:cNvGraphicFramePr/>
          </xdr:nvGraphicFramePr>
          <xdr:xfrm>
            <a:off x="0" y="0"/>
            <a:ext cx="0" cy="0"/>
          </xdr:xfrm>
          <a:graphic>
            <a:graphicData uri="http://schemas.microsoft.com/office/drawing/2010/slicer">
              <sle:slicer xmlns:sle="http://schemas.microsoft.com/office/drawing/2010/slicer" name="Valdkond 6"/>
            </a:graphicData>
          </a:graphic>
        </xdr:graphicFrame>
      </mc:Choice>
      <mc:Fallback xmlns="">
        <xdr:sp macro="" textlink="">
          <xdr:nvSpPr>
            <xdr:cNvPr id="0" name=""/>
            <xdr:cNvSpPr>
              <a:spLocks noTextEdit="1"/>
            </xdr:cNvSpPr>
          </xdr:nvSpPr>
          <xdr:spPr>
            <a:xfrm>
              <a:off x="12695766" y="5389033"/>
              <a:ext cx="1828800" cy="27654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191028</xdr:colOff>
      <xdr:row>5</xdr:row>
      <xdr:rowOff>105835</xdr:rowOff>
    </xdr:from>
    <xdr:to>
      <xdr:col>11</xdr:col>
      <xdr:colOff>0</xdr:colOff>
      <xdr:row>16</xdr:row>
      <xdr:rowOff>2</xdr:rowOff>
    </xdr:to>
    <mc:AlternateContent xmlns:mc="http://schemas.openxmlformats.org/markup-compatibility/2006" xmlns:a14="http://schemas.microsoft.com/office/drawing/2010/main">
      <mc:Choice Requires="a14">
        <xdr:graphicFrame macro="">
          <xdr:nvGraphicFramePr>
            <xdr:cNvPr id="2" name="Eelarveosa nimetus 1"/>
            <xdr:cNvGraphicFramePr/>
          </xdr:nvGraphicFramePr>
          <xdr:xfrm>
            <a:off x="0" y="0"/>
            <a:ext cx="0" cy="0"/>
          </xdr:xfrm>
          <a:graphic>
            <a:graphicData uri="http://schemas.microsoft.com/office/drawing/2010/slicer">
              <sle:slicer xmlns:sle="http://schemas.microsoft.com/office/drawing/2010/slicer" name="Eelarveosa nimetus 1"/>
            </a:graphicData>
          </a:graphic>
        </xdr:graphicFrame>
      </mc:Choice>
      <mc:Fallback xmlns="">
        <xdr:sp macro="" textlink="">
          <xdr:nvSpPr>
            <xdr:cNvPr id="0" name=""/>
            <xdr:cNvSpPr>
              <a:spLocks noTextEdit="1"/>
            </xdr:cNvSpPr>
          </xdr:nvSpPr>
          <xdr:spPr>
            <a:xfrm>
              <a:off x="9419695" y="1312335"/>
              <a:ext cx="2645305" cy="1815041"/>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12</xdr:col>
      <xdr:colOff>112184</xdr:colOff>
      <xdr:row>5</xdr:row>
      <xdr:rowOff>155576</xdr:rowOff>
    </xdr:from>
    <xdr:to>
      <xdr:col>15</xdr:col>
      <xdr:colOff>439209</xdr:colOff>
      <xdr:row>46</xdr:row>
      <xdr:rowOff>2</xdr:rowOff>
    </xdr:to>
    <mc:AlternateContent xmlns:mc="http://schemas.openxmlformats.org/markup-compatibility/2006" xmlns:a14="http://schemas.microsoft.com/office/drawing/2010/main">
      <mc:Choice Requires="a14">
        <xdr:graphicFrame macro="">
          <xdr:nvGraphicFramePr>
            <xdr:cNvPr id="3" name="Osakonna nimetus 1"/>
            <xdr:cNvGraphicFramePr/>
          </xdr:nvGraphicFramePr>
          <xdr:xfrm>
            <a:off x="0" y="0"/>
            <a:ext cx="0" cy="0"/>
          </xdr:xfrm>
          <a:graphic>
            <a:graphicData uri="http://schemas.microsoft.com/office/drawing/2010/slicer">
              <sle:slicer xmlns:sle="http://schemas.microsoft.com/office/drawing/2010/slicer" name="Osakonna nimetus 1"/>
            </a:graphicData>
          </a:graphic>
        </xdr:graphicFrame>
      </mc:Choice>
      <mc:Fallback xmlns="">
        <xdr:sp macro="" textlink="">
          <xdr:nvSpPr>
            <xdr:cNvPr id="0" name=""/>
            <xdr:cNvSpPr>
              <a:spLocks noTextEdit="1"/>
            </xdr:cNvSpPr>
          </xdr:nvSpPr>
          <xdr:spPr>
            <a:xfrm>
              <a:off x="12918017" y="1362076"/>
              <a:ext cx="2390775" cy="70040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95250</xdr:colOff>
      <xdr:row>17</xdr:row>
      <xdr:rowOff>0</xdr:rowOff>
    </xdr:from>
    <xdr:to>
      <xdr:col>9</xdr:col>
      <xdr:colOff>231775</xdr:colOff>
      <xdr:row>38</xdr:row>
      <xdr:rowOff>2</xdr:rowOff>
    </xdr:to>
    <mc:AlternateContent xmlns:mc="http://schemas.openxmlformats.org/markup-compatibility/2006" xmlns:a14="http://schemas.microsoft.com/office/drawing/2010/main">
      <mc:Choice Requires="a14">
        <xdr:graphicFrame macro="">
          <xdr:nvGraphicFramePr>
            <xdr:cNvPr id="4" name="Kahekohaline 1"/>
            <xdr:cNvGraphicFramePr/>
          </xdr:nvGraphicFramePr>
          <xdr:xfrm>
            <a:off x="0" y="0"/>
            <a:ext cx="0" cy="0"/>
          </xdr:xfrm>
          <a:graphic>
            <a:graphicData uri="http://schemas.microsoft.com/office/drawing/2010/slicer">
              <sle:slicer xmlns:sle="http://schemas.microsoft.com/office/drawing/2010/slicer" name="Kahekohaline 1"/>
            </a:graphicData>
          </a:graphic>
        </xdr:graphicFrame>
      </mc:Choice>
      <mc:Fallback xmlns="">
        <xdr:sp macro="" textlink="">
          <xdr:nvSpPr>
            <xdr:cNvPr id="0" name=""/>
            <xdr:cNvSpPr>
              <a:spLocks noTextEdit="1"/>
            </xdr:cNvSpPr>
          </xdr:nvSpPr>
          <xdr:spPr>
            <a:xfrm>
              <a:off x="9323917" y="3302000"/>
              <a:ext cx="1586441" cy="36671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9</xdr:col>
      <xdr:colOff>383118</xdr:colOff>
      <xdr:row>17</xdr:row>
      <xdr:rowOff>0</xdr:rowOff>
    </xdr:from>
    <xdr:to>
      <xdr:col>12</xdr:col>
      <xdr:colOff>0</xdr:colOff>
      <xdr:row>29</xdr:row>
      <xdr:rowOff>0</xdr:rowOff>
    </xdr:to>
    <mc:AlternateContent xmlns:mc="http://schemas.openxmlformats.org/markup-compatibility/2006" xmlns:a14="http://schemas.microsoft.com/office/drawing/2010/main">
      <mc:Choice Requires="a14">
        <xdr:graphicFrame macro="">
          <xdr:nvGraphicFramePr>
            <xdr:cNvPr id="5" name="Valdkond 1"/>
            <xdr:cNvGraphicFramePr/>
          </xdr:nvGraphicFramePr>
          <xdr:xfrm>
            <a:off x="0" y="0"/>
            <a:ext cx="0" cy="0"/>
          </xdr:xfrm>
          <a:graphic>
            <a:graphicData uri="http://schemas.microsoft.com/office/drawing/2010/slicer">
              <sle:slicer xmlns:sle="http://schemas.microsoft.com/office/drawing/2010/slicer" name="Valdkond 1"/>
            </a:graphicData>
          </a:graphic>
        </xdr:graphicFrame>
      </mc:Choice>
      <mc:Fallback xmlns="">
        <xdr:sp macro="" textlink="">
          <xdr:nvSpPr>
            <xdr:cNvPr id="0" name=""/>
            <xdr:cNvSpPr>
              <a:spLocks noTextEdit="1"/>
            </xdr:cNvSpPr>
          </xdr:nvSpPr>
          <xdr:spPr>
            <a:xfrm>
              <a:off x="11061701" y="3302000"/>
              <a:ext cx="1744132" cy="209550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7</xdr:col>
      <xdr:colOff>191028</xdr:colOff>
      <xdr:row>5</xdr:row>
      <xdr:rowOff>101071</xdr:rowOff>
    </xdr:from>
    <xdr:to>
      <xdr:col>10</xdr:col>
      <xdr:colOff>451908</xdr:colOff>
      <xdr:row>19</xdr:row>
      <xdr:rowOff>116417</xdr:rowOff>
    </xdr:to>
    <mc:AlternateContent xmlns:mc="http://schemas.openxmlformats.org/markup-compatibility/2006" xmlns:a14="http://schemas.microsoft.com/office/drawing/2010/main">
      <mc:Choice Requires="a14">
        <xdr:graphicFrame macro="">
          <xdr:nvGraphicFramePr>
            <xdr:cNvPr id="2" name="Eelarveosa nimetus 6"/>
            <xdr:cNvGraphicFramePr/>
          </xdr:nvGraphicFramePr>
          <xdr:xfrm>
            <a:off x="0" y="0"/>
            <a:ext cx="0" cy="0"/>
          </xdr:xfrm>
          <a:graphic>
            <a:graphicData uri="http://schemas.microsoft.com/office/drawing/2010/slicer">
              <sle:slicer xmlns:sle="http://schemas.microsoft.com/office/drawing/2010/slicer" name="Eelarveosa nimetus 6"/>
            </a:graphicData>
          </a:graphic>
        </xdr:graphicFrame>
      </mc:Choice>
      <mc:Fallback xmlns="">
        <xdr:sp macro="" textlink="">
          <xdr:nvSpPr>
            <xdr:cNvPr id="0" name=""/>
            <xdr:cNvSpPr>
              <a:spLocks noTextEdit="1"/>
            </xdr:cNvSpPr>
          </xdr:nvSpPr>
          <xdr:spPr>
            <a:xfrm>
              <a:off x="10208154" y="1307571"/>
              <a:ext cx="2409296" cy="246009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202141</xdr:colOff>
      <xdr:row>20</xdr:row>
      <xdr:rowOff>23283</xdr:rowOff>
    </xdr:from>
    <xdr:to>
      <xdr:col>10</xdr:col>
      <xdr:colOff>449791</xdr:colOff>
      <xdr:row>43</xdr:row>
      <xdr:rowOff>137584</xdr:rowOff>
    </xdr:to>
    <mc:AlternateContent xmlns:mc="http://schemas.openxmlformats.org/markup-compatibility/2006" xmlns:a14="http://schemas.microsoft.com/office/drawing/2010/main">
      <mc:Choice Requires="a14">
        <xdr:graphicFrame macro="">
          <xdr:nvGraphicFramePr>
            <xdr:cNvPr id="3" name="Osakonna nimetus 7"/>
            <xdr:cNvGraphicFramePr/>
          </xdr:nvGraphicFramePr>
          <xdr:xfrm>
            <a:off x="0" y="0"/>
            <a:ext cx="0" cy="0"/>
          </xdr:xfrm>
          <a:graphic>
            <a:graphicData uri="http://schemas.microsoft.com/office/drawing/2010/slicer">
              <sle:slicer xmlns:sle="http://schemas.microsoft.com/office/drawing/2010/slicer" name="Osakonna nimetus 7"/>
            </a:graphicData>
          </a:graphic>
        </xdr:graphicFrame>
      </mc:Choice>
      <mc:Fallback xmlns="">
        <xdr:sp macro="" textlink="">
          <xdr:nvSpPr>
            <xdr:cNvPr id="0" name=""/>
            <xdr:cNvSpPr>
              <a:spLocks noTextEdit="1"/>
            </xdr:cNvSpPr>
          </xdr:nvSpPr>
          <xdr:spPr>
            <a:xfrm>
              <a:off x="10219267" y="3849159"/>
              <a:ext cx="2396066" cy="413067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10</xdr:col>
      <xdr:colOff>540809</xdr:colOff>
      <xdr:row>5</xdr:row>
      <xdr:rowOff>123823</xdr:rowOff>
    </xdr:from>
    <xdr:to>
      <xdr:col>13</xdr:col>
      <xdr:colOff>5292</xdr:colOff>
      <xdr:row>28</xdr:row>
      <xdr:rowOff>127000</xdr:rowOff>
    </xdr:to>
    <mc:AlternateContent xmlns:mc="http://schemas.openxmlformats.org/markup-compatibility/2006" xmlns:a14="http://schemas.microsoft.com/office/drawing/2010/main">
      <mc:Choice Requires="a14">
        <xdr:graphicFrame macro="">
          <xdr:nvGraphicFramePr>
            <xdr:cNvPr id="4" name="Kahekohaline 5"/>
            <xdr:cNvGraphicFramePr/>
          </xdr:nvGraphicFramePr>
          <xdr:xfrm>
            <a:off x="0" y="0"/>
            <a:ext cx="0" cy="0"/>
          </xdr:xfrm>
          <a:graphic>
            <a:graphicData uri="http://schemas.microsoft.com/office/drawing/2010/slicer">
              <sle:slicer xmlns:sle="http://schemas.microsoft.com/office/drawing/2010/slicer" name="Kahekohaline 5"/>
            </a:graphicData>
          </a:graphic>
        </xdr:graphicFrame>
      </mc:Choice>
      <mc:Fallback xmlns="">
        <xdr:sp macro="" textlink="">
          <xdr:nvSpPr>
            <xdr:cNvPr id="0" name=""/>
            <xdr:cNvSpPr>
              <a:spLocks noTextEdit="1"/>
            </xdr:cNvSpPr>
          </xdr:nvSpPr>
          <xdr:spPr>
            <a:xfrm>
              <a:off x="12706351" y="1330323"/>
              <a:ext cx="1586441" cy="4019552"/>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10</xdr:col>
      <xdr:colOff>530224</xdr:colOff>
      <xdr:row>28</xdr:row>
      <xdr:rowOff>155574</xdr:rowOff>
    </xdr:from>
    <xdr:to>
      <xdr:col>13</xdr:col>
      <xdr:colOff>237066</xdr:colOff>
      <xdr:row>44</xdr:row>
      <xdr:rowOff>127000</xdr:rowOff>
    </xdr:to>
    <mc:AlternateContent xmlns:mc="http://schemas.openxmlformats.org/markup-compatibility/2006" xmlns:a14="http://schemas.microsoft.com/office/drawing/2010/main">
      <mc:Choice Requires="a14">
        <xdr:graphicFrame macro="">
          <xdr:nvGraphicFramePr>
            <xdr:cNvPr id="5" name="Valdkond 7"/>
            <xdr:cNvGraphicFramePr/>
          </xdr:nvGraphicFramePr>
          <xdr:xfrm>
            <a:off x="0" y="0"/>
            <a:ext cx="0" cy="0"/>
          </xdr:xfrm>
          <a:graphic>
            <a:graphicData uri="http://schemas.microsoft.com/office/drawing/2010/slicer">
              <sle:slicer xmlns:sle="http://schemas.microsoft.com/office/drawing/2010/slicer" name="Valdkond 7"/>
            </a:graphicData>
          </a:graphic>
        </xdr:graphicFrame>
      </mc:Choice>
      <mc:Fallback xmlns="">
        <xdr:sp macro="" textlink="">
          <xdr:nvSpPr>
            <xdr:cNvPr id="0" name=""/>
            <xdr:cNvSpPr>
              <a:spLocks noTextEdit="1"/>
            </xdr:cNvSpPr>
          </xdr:nvSpPr>
          <xdr:spPr>
            <a:xfrm>
              <a:off x="12695766" y="5378450"/>
              <a:ext cx="1828800" cy="27654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582083</xdr:colOff>
      <xdr:row>5</xdr:row>
      <xdr:rowOff>15876</xdr:rowOff>
    </xdr:from>
    <xdr:to>
      <xdr:col>11</xdr:col>
      <xdr:colOff>391057</xdr:colOff>
      <xdr:row>15</xdr:row>
      <xdr:rowOff>84667</xdr:rowOff>
    </xdr:to>
    <mc:AlternateContent xmlns:mc="http://schemas.openxmlformats.org/markup-compatibility/2006" xmlns:a14="http://schemas.microsoft.com/office/drawing/2010/main">
      <mc:Choice Requires="a14">
        <xdr:graphicFrame macro="">
          <xdr:nvGraphicFramePr>
            <xdr:cNvPr id="2" name="Eelarveosa nimetus 2"/>
            <xdr:cNvGraphicFramePr/>
          </xdr:nvGraphicFramePr>
          <xdr:xfrm>
            <a:off x="0" y="0"/>
            <a:ext cx="0" cy="0"/>
          </xdr:xfrm>
          <a:graphic>
            <a:graphicData uri="http://schemas.microsoft.com/office/drawing/2010/slicer">
              <sle:slicer xmlns:sle="http://schemas.microsoft.com/office/drawing/2010/slicer" name="Eelarveosa nimetus 2"/>
            </a:graphicData>
          </a:graphic>
        </xdr:graphicFrame>
      </mc:Choice>
      <mc:Fallback xmlns="">
        <xdr:sp macro="" textlink="">
          <xdr:nvSpPr>
            <xdr:cNvPr id="0" name=""/>
            <xdr:cNvSpPr>
              <a:spLocks noTextEdit="1"/>
            </xdr:cNvSpPr>
          </xdr:nvSpPr>
          <xdr:spPr>
            <a:xfrm>
              <a:off x="9810750" y="1222376"/>
              <a:ext cx="2645305" cy="1815041"/>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12</xdr:col>
      <xdr:colOff>0</xdr:colOff>
      <xdr:row>5</xdr:row>
      <xdr:rowOff>39158</xdr:rowOff>
    </xdr:from>
    <xdr:to>
      <xdr:col>15</xdr:col>
      <xdr:colOff>327025</xdr:colOff>
      <xdr:row>45</xdr:row>
      <xdr:rowOff>58208</xdr:rowOff>
    </xdr:to>
    <mc:AlternateContent xmlns:mc="http://schemas.openxmlformats.org/markup-compatibility/2006" xmlns:a14="http://schemas.microsoft.com/office/drawing/2010/main">
      <mc:Choice Requires="a14">
        <xdr:graphicFrame macro="">
          <xdr:nvGraphicFramePr>
            <xdr:cNvPr id="3" name="Osakonna nimetus 2"/>
            <xdr:cNvGraphicFramePr/>
          </xdr:nvGraphicFramePr>
          <xdr:xfrm>
            <a:off x="0" y="0"/>
            <a:ext cx="0" cy="0"/>
          </xdr:xfrm>
          <a:graphic>
            <a:graphicData uri="http://schemas.microsoft.com/office/drawing/2010/slicer">
              <sle:slicer xmlns:sle="http://schemas.microsoft.com/office/drawing/2010/slicer" name="Osakonna nimetus 2"/>
            </a:graphicData>
          </a:graphic>
        </xdr:graphicFrame>
      </mc:Choice>
      <mc:Fallback xmlns="">
        <xdr:sp macro="" textlink="">
          <xdr:nvSpPr>
            <xdr:cNvPr id="0" name=""/>
            <xdr:cNvSpPr>
              <a:spLocks noTextEdit="1"/>
            </xdr:cNvSpPr>
          </xdr:nvSpPr>
          <xdr:spPr>
            <a:xfrm>
              <a:off x="12805833" y="1245658"/>
              <a:ext cx="2390775" cy="70040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8</xdr:col>
      <xdr:colOff>47625</xdr:colOff>
      <xdr:row>16</xdr:row>
      <xdr:rowOff>47626</xdr:rowOff>
    </xdr:from>
    <xdr:to>
      <xdr:col>11</xdr:col>
      <xdr:colOff>0</xdr:colOff>
      <xdr:row>28</xdr:row>
      <xdr:rowOff>0</xdr:rowOff>
    </xdr:to>
    <mc:AlternateContent xmlns:mc="http://schemas.openxmlformats.org/markup-compatibility/2006" xmlns:a14="http://schemas.microsoft.com/office/drawing/2010/main">
      <mc:Choice Requires="a14">
        <xdr:graphicFrame macro="">
          <xdr:nvGraphicFramePr>
            <xdr:cNvPr id="4" name="Kahekohaline 2"/>
            <xdr:cNvGraphicFramePr/>
          </xdr:nvGraphicFramePr>
          <xdr:xfrm>
            <a:off x="0" y="0"/>
            <a:ext cx="0" cy="0"/>
          </xdr:xfrm>
          <a:graphic>
            <a:graphicData uri="http://schemas.microsoft.com/office/drawing/2010/slicer">
              <sle:slicer xmlns:sle="http://schemas.microsoft.com/office/drawing/2010/slicer" name="Kahekohaline 2"/>
            </a:graphicData>
          </a:graphic>
        </xdr:graphicFrame>
      </mc:Choice>
      <mc:Fallback xmlns="">
        <xdr:sp macro="" textlink="">
          <xdr:nvSpPr>
            <xdr:cNvPr id="0" name=""/>
            <xdr:cNvSpPr>
              <a:spLocks noTextEdit="1"/>
            </xdr:cNvSpPr>
          </xdr:nvSpPr>
          <xdr:spPr>
            <a:xfrm>
              <a:off x="9985375" y="3175002"/>
              <a:ext cx="2079625" cy="2047874"/>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8</xdr:col>
      <xdr:colOff>115887</xdr:colOff>
      <xdr:row>29</xdr:row>
      <xdr:rowOff>26459</xdr:rowOff>
    </xdr:from>
    <xdr:to>
      <xdr:col>11</xdr:col>
      <xdr:colOff>0</xdr:colOff>
      <xdr:row>43</xdr:row>
      <xdr:rowOff>52917</xdr:rowOff>
    </xdr:to>
    <mc:AlternateContent xmlns:mc="http://schemas.openxmlformats.org/markup-compatibility/2006" xmlns:a14="http://schemas.microsoft.com/office/drawing/2010/main">
      <mc:Choice Requires="a14">
        <xdr:graphicFrame macro="">
          <xdr:nvGraphicFramePr>
            <xdr:cNvPr id="5" name="Valdkond 2"/>
            <xdr:cNvGraphicFramePr/>
          </xdr:nvGraphicFramePr>
          <xdr:xfrm>
            <a:off x="0" y="0"/>
            <a:ext cx="0" cy="0"/>
          </xdr:xfrm>
          <a:graphic>
            <a:graphicData uri="http://schemas.microsoft.com/office/drawing/2010/slicer">
              <sle:slicer xmlns:sle="http://schemas.microsoft.com/office/drawing/2010/slicer" name="Valdkond 2"/>
            </a:graphicData>
          </a:graphic>
        </xdr:graphicFrame>
      </mc:Choice>
      <mc:Fallback xmlns="">
        <xdr:sp macro="" textlink="">
          <xdr:nvSpPr>
            <xdr:cNvPr id="0" name=""/>
            <xdr:cNvSpPr>
              <a:spLocks noTextEdit="1"/>
            </xdr:cNvSpPr>
          </xdr:nvSpPr>
          <xdr:spPr>
            <a:xfrm>
              <a:off x="10053637" y="5423959"/>
              <a:ext cx="2011363" cy="2471208"/>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15</xdr:col>
      <xdr:colOff>619651</xdr:colOff>
      <xdr:row>5</xdr:row>
      <xdr:rowOff>166157</xdr:rowOff>
    </xdr:from>
    <xdr:to>
      <xdr:col>19</xdr:col>
      <xdr:colOff>550332</xdr:colOff>
      <xdr:row>46</xdr:row>
      <xdr:rowOff>89957</xdr:rowOff>
    </xdr:to>
    <mc:AlternateContent xmlns:mc="http://schemas.openxmlformats.org/markup-compatibility/2006" xmlns:a14="http://schemas.microsoft.com/office/drawing/2010/main">
      <mc:Choice Requires="a14">
        <xdr:graphicFrame macro="">
          <xdr:nvGraphicFramePr>
            <xdr:cNvPr id="7" name="Konto ja nimi"/>
            <xdr:cNvGraphicFramePr/>
          </xdr:nvGraphicFramePr>
          <xdr:xfrm>
            <a:off x="0" y="0"/>
            <a:ext cx="0" cy="0"/>
          </xdr:xfrm>
          <a:graphic>
            <a:graphicData uri="http://schemas.microsoft.com/office/drawing/2010/slicer">
              <sle:slicer xmlns:sle="http://schemas.microsoft.com/office/drawing/2010/slicer" name="Konto ja nimi"/>
            </a:graphicData>
          </a:graphic>
        </xdr:graphicFrame>
      </mc:Choice>
      <mc:Fallback xmlns="">
        <xdr:sp macro="" textlink="">
          <xdr:nvSpPr>
            <xdr:cNvPr id="0" name=""/>
            <xdr:cNvSpPr>
              <a:spLocks noTextEdit="1"/>
            </xdr:cNvSpPr>
          </xdr:nvSpPr>
          <xdr:spPr>
            <a:xfrm>
              <a:off x="15505110" y="1383240"/>
              <a:ext cx="2682347" cy="70834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9</xdr:col>
      <xdr:colOff>116417</xdr:colOff>
      <xdr:row>6</xdr:row>
      <xdr:rowOff>1</xdr:rowOff>
    </xdr:from>
    <xdr:to>
      <xdr:col>12</xdr:col>
      <xdr:colOff>379942</xdr:colOff>
      <xdr:row>46</xdr:row>
      <xdr:rowOff>19051</xdr:rowOff>
    </xdr:to>
    <mc:AlternateContent xmlns:mc="http://schemas.openxmlformats.org/markup-compatibility/2006" xmlns:a14="http://schemas.microsoft.com/office/drawing/2010/main">
      <mc:Choice Requires="a14">
        <xdr:graphicFrame macro="">
          <xdr:nvGraphicFramePr>
            <xdr:cNvPr id="3" name="Osakonna nimetus 3"/>
            <xdr:cNvGraphicFramePr/>
          </xdr:nvGraphicFramePr>
          <xdr:xfrm>
            <a:off x="0" y="0"/>
            <a:ext cx="0" cy="0"/>
          </xdr:xfrm>
          <a:graphic>
            <a:graphicData uri="http://schemas.microsoft.com/office/drawing/2010/slicer">
              <sle:slicer xmlns:sle="http://schemas.microsoft.com/office/drawing/2010/slicer" name="Osakonna nimetus 3"/>
            </a:graphicData>
          </a:graphic>
        </xdr:graphicFrame>
      </mc:Choice>
      <mc:Fallback xmlns="">
        <xdr:sp macro="" textlink="">
          <xdr:nvSpPr>
            <xdr:cNvPr id="0" name=""/>
            <xdr:cNvSpPr>
              <a:spLocks noTextEdit="1"/>
            </xdr:cNvSpPr>
          </xdr:nvSpPr>
          <xdr:spPr>
            <a:xfrm>
              <a:off x="10795000" y="1381127"/>
              <a:ext cx="2390775" cy="70040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6</xdr:col>
      <xdr:colOff>0</xdr:colOff>
      <xdr:row>6</xdr:row>
      <xdr:rowOff>5292</xdr:rowOff>
    </xdr:from>
    <xdr:to>
      <xdr:col>8</xdr:col>
      <xdr:colOff>740831</xdr:colOff>
      <xdr:row>17</xdr:row>
      <xdr:rowOff>0</xdr:rowOff>
    </xdr:to>
    <mc:AlternateContent xmlns:mc="http://schemas.openxmlformats.org/markup-compatibility/2006" xmlns:a14="http://schemas.microsoft.com/office/drawing/2010/main">
      <mc:Choice Requires="a14">
        <xdr:graphicFrame macro="">
          <xdr:nvGraphicFramePr>
            <xdr:cNvPr id="5" name="Valdkond 3"/>
            <xdr:cNvGraphicFramePr/>
          </xdr:nvGraphicFramePr>
          <xdr:xfrm>
            <a:off x="0" y="0"/>
            <a:ext cx="0" cy="0"/>
          </xdr:xfrm>
          <a:graphic>
            <a:graphicData uri="http://schemas.microsoft.com/office/drawing/2010/slicer">
              <sle:slicer xmlns:sle="http://schemas.microsoft.com/office/drawing/2010/slicer" name="Valdkond 3"/>
            </a:graphicData>
          </a:graphic>
        </xdr:graphicFrame>
      </mc:Choice>
      <mc:Fallback xmlns="">
        <xdr:sp macro="" textlink="">
          <xdr:nvSpPr>
            <xdr:cNvPr id="0" name=""/>
            <xdr:cNvSpPr>
              <a:spLocks noTextEdit="1"/>
            </xdr:cNvSpPr>
          </xdr:nvSpPr>
          <xdr:spPr>
            <a:xfrm>
              <a:off x="8461376" y="1386418"/>
              <a:ext cx="2217207" cy="1915582"/>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5</xdr:col>
      <xdr:colOff>753005</xdr:colOff>
      <xdr:row>18</xdr:row>
      <xdr:rowOff>89957</xdr:rowOff>
    </xdr:from>
    <xdr:to>
      <xdr:col>9</xdr:col>
      <xdr:colOff>21697</xdr:colOff>
      <xdr:row>26</xdr:row>
      <xdr:rowOff>116415</xdr:rowOff>
    </xdr:to>
    <mc:AlternateContent xmlns:mc="http://schemas.openxmlformats.org/markup-compatibility/2006" xmlns:a14="http://schemas.microsoft.com/office/drawing/2010/main">
      <mc:Choice Requires="a14">
        <xdr:graphicFrame macro="">
          <xdr:nvGraphicFramePr>
            <xdr:cNvPr id="7" name="Subjekt ja nimetus"/>
            <xdr:cNvGraphicFramePr/>
          </xdr:nvGraphicFramePr>
          <xdr:xfrm>
            <a:off x="0" y="0"/>
            <a:ext cx="0" cy="0"/>
          </xdr:xfrm>
          <a:graphic>
            <a:graphicData uri="http://schemas.microsoft.com/office/drawing/2010/slicer">
              <sle:slicer xmlns:sle="http://schemas.microsoft.com/office/drawing/2010/slicer" name="Subjekt ja nimetus"/>
            </a:graphicData>
          </a:graphic>
        </xdr:graphicFrame>
      </mc:Choice>
      <mc:Fallback xmlns="">
        <xdr:sp macro="" textlink="">
          <xdr:nvSpPr>
            <xdr:cNvPr id="0" name=""/>
            <xdr:cNvSpPr>
              <a:spLocks noTextEdit="1"/>
            </xdr:cNvSpPr>
          </xdr:nvSpPr>
          <xdr:spPr>
            <a:xfrm>
              <a:off x="8447088" y="3566583"/>
              <a:ext cx="2231495" cy="1423458"/>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7</xdr:col>
      <xdr:colOff>370415</xdr:colOff>
      <xdr:row>6</xdr:row>
      <xdr:rowOff>0</xdr:rowOff>
    </xdr:from>
    <xdr:to>
      <xdr:col>11</xdr:col>
      <xdr:colOff>174625</xdr:colOff>
      <xdr:row>19</xdr:row>
      <xdr:rowOff>1588</xdr:rowOff>
    </xdr:to>
    <mc:AlternateContent xmlns:mc="http://schemas.openxmlformats.org/markup-compatibility/2006" xmlns:a14="http://schemas.microsoft.com/office/drawing/2010/main">
      <mc:Choice Requires="a14">
        <xdr:graphicFrame macro="">
          <xdr:nvGraphicFramePr>
            <xdr:cNvPr id="2" name="Eelarveosa nimetus 4"/>
            <xdr:cNvGraphicFramePr/>
          </xdr:nvGraphicFramePr>
          <xdr:xfrm>
            <a:off x="0" y="0"/>
            <a:ext cx="0" cy="0"/>
          </xdr:xfrm>
          <a:graphic>
            <a:graphicData uri="http://schemas.microsoft.com/office/drawing/2010/slicer">
              <sle:slicer xmlns:sle="http://schemas.microsoft.com/office/drawing/2010/slicer" name="Eelarveosa nimetus 4"/>
            </a:graphicData>
          </a:graphic>
        </xdr:graphicFrame>
      </mc:Choice>
      <mc:Fallback xmlns="">
        <xdr:sp macro="" textlink="">
          <xdr:nvSpPr>
            <xdr:cNvPr id="0" name=""/>
            <xdr:cNvSpPr>
              <a:spLocks noTextEdit="1"/>
            </xdr:cNvSpPr>
          </xdr:nvSpPr>
          <xdr:spPr>
            <a:xfrm>
              <a:off x="11467041" y="1397000"/>
              <a:ext cx="2640543" cy="22701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445558</xdr:colOff>
      <xdr:row>20</xdr:row>
      <xdr:rowOff>0</xdr:rowOff>
    </xdr:from>
    <xdr:to>
      <xdr:col>11</xdr:col>
      <xdr:colOff>0</xdr:colOff>
      <xdr:row>42</xdr:row>
      <xdr:rowOff>0</xdr:rowOff>
    </xdr:to>
    <mc:AlternateContent xmlns:mc="http://schemas.openxmlformats.org/markup-compatibility/2006" xmlns:a14="http://schemas.microsoft.com/office/drawing/2010/main">
      <mc:Choice Requires="a14">
        <xdr:graphicFrame macro="">
          <xdr:nvGraphicFramePr>
            <xdr:cNvPr id="3" name="Osakonna nimetus 4"/>
            <xdr:cNvGraphicFramePr/>
          </xdr:nvGraphicFramePr>
          <xdr:xfrm>
            <a:off x="0" y="0"/>
            <a:ext cx="0" cy="0"/>
          </xdr:xfrm>
          <a:graphic>
            <a:graphicData uri="http://schemas.microsoft.com/office/drawing/2010/slicer">
              <sle:slicer xmlns:sle="http://schemas.microsoft.com/office/drawing/2010/slicer" name="Osakonna nimetus 4"/>
            </a:graphicData>
          </a:graphic>
        </xdr:graphicFrame>
      </mc:Choice>
      <mc:Fallback xmlns="">
        <xdr:sp macro="" textlink="">
          <xdr:nvSpPr>
            <xdr:cNvPr id="0" name=""/>
            <xdr:cNvSpPr>
              <a:spLocks noTextEdit="1"/>
            </xdr:cNvSpPr>
          </xdr:nvSpPr>
          <xdr:spPr>
            <a:xfrm>
              <a:off x="11542184" y="3841750"/>
              <a:ext cx="2390775" cy="38417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5</xdr:col>
      <xdr:colOff>169333</xdr:colOff>
      <xdr:row>6</xdr:row>
      <xdr:rowOff>0</xdr:rowOff>
    </xdr:from>
    <xdr:to>
      <xdr:col>7</xdr:col>
      <xdr:colOff>142875</xdr:colOff>
      <xdr:row>14</xdr:row>
      <xdr:rowOff>0</xdr:rowOff>
    </xdr:to>
    <mc:AlternateContent xmlns:mc="http://schemas.openxmlformats.org/markup-compatibility/2006" xmlns:a14="http://schemas.microsoft.com/office/drawing/2010/main">
      <mc:Choice Requires="a14">
        <xdr:graphicFrame macro="">
          <xdr:nvGraphicFramePr>
            <xdr:cNvPr id="4" name="Kahekohaline 3"/>
            <xdr:cNvGraphicFramePr/>
          </xdr:nvGraphicFramePr>
          <xdr:xfrm>
            <a:off x="0" y="0"/>
            <a:ext cx="0" cy="0"/>
          </xdr:xfrm>
          <a:graphic>
            <a:graphicData uri="http://schemas.microsoft.com/office/drawing/2010/slicer">
              <sle:slicer xmlns:sle="http://schemas.microsoft.com/office/drawing/2010/slicer" name="Kahekohaline 3"/>
            </a:graphicData>
          </a:graphic>
        </xdr:graphicFrame>
      </mc:Choice>
      <mc:Fallback xmlns="">
        <xdr:sp macro="" textlink="">
          <xdr:nvSpPr>
            <xdr:cNvPr id="0" name=""/>
            <xdr:cNvSpPr>
              <a:spLocks noTextEdit="1"/>
            </xdr:cNvSpPr>
          </xdr:nvSpPr>
          <xdr:spPr>
            <a:xfrm>
              <a:off x="9731375" y="1397000"/>
              <a:ext cx="1508126" cy="139700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5</xdr:col>
      <xdr:colOff>89958</xdr:colOff>
      <xdr:row>14</xdr:row>
      <xdr:rowOff>42332</xdr:rowOff>
    </xdr:from>
    <xdr:to>
      <xdr:col>7</xdr:col>
      <xdr:colOff>299506</xdr:colOff>
      <xdr:row>27</xdr:row>
      <xdr:rowOff>0</xdr:rowOff>
    </xdr:to>
    <mc:AlternateContent xmlns:mc="http://schemas.openxmlformats.org/markup-compatibility/2006" xmlns:a14="http://schemas.microsoft.com/office/drawing/2010/main">
      <mc:Choice Requires="a14">
        <xdr:graphicFrame macro="">
          <xdr:nvGraphicFramePr>
            <xdr:cNvPr id="5" name="Valdkond 4"/>
            <xdr:cNvGraphicFramePr/>
          </xdr:nvGraphicFramePr>
          <xdr:xfrm>
            <a:off x="0" y="0"/>
            <a:ext cx="0" cy="0"/>
          </xdr:xfrm>
          <a:graphic>
            <a:graphicData uri="http://schemas.microsoft.com/office/drawing/2010/slicer">
              <sle:slicer xmlns:sle="http://schemas.microsoft.com/office/drawing/2010/slicer" name="Valdkond 4"/>
            </a:graphicData>
          </a:graphic>
        </xdr:graphicFrame>
      </mc:Choice>
      <mc:Fallback xmlns="">
        <xdr:sp macro="" textlink="">
          <xdr:nvSpPr>
            <xdr:cNvPr id="0" name=""/>
            <xdr:cNvSpPr>
              <a:spLocks noTextEdit="1"/>
            </xdr:cNvSpPr>
          </xdr:nvSpPr>
          <xdr:spPr>
            <a:xfrm>
              <a:off x="9652000" y="2836332"/>
              <a:ext cx="1744132" cy="2227793"/>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ka Aaso" refreshedDate="44892.987481828706" createdVersion="6" refreshedVersion="6" minRefreshableVersion="3" recordCount="4983">
  <cacheSource type="worksheet">
    <worksheetSource ref="A1:W4984" sheet="2022 kokku algandmed"/>
  </cacheSource>
  <cacheFields count="23">
    <cacheField name="Kirje" numFmtId="0">
      <sharedItems count="4627" longText="1">
        <s v="Majandamiskulude kärbe -3%"/>
        <s v="Võimalik palgakasv töötajatele 10%"/>
        <s v="Töötasu kasv 10 % sotsiaalvaldkonnas TA 10200 30 779 eurot, TA 10402 10 163 eurot, TA 10700 4 383 eurot, TA 10900 346 14 eurot"/>
        <s v="Töötajate palgakasvu reserv 10%, turismiamet 8 237 eurot, arhitektuuriamet 24 851 eurot, HA 24 896 eurot, linnahooldus 8304 eurot"/>
        <s v="Töötasu tõus 10%  hariduse reservi  TA 08102 64 868 eurot; TA 08107 7236 eurot; TA08201 30 225eurot, TA 08202 16420 eurot, TA 08203  3821 eurot, TA08234 3802 eurot, TA 09110 8691 eurot, TA09212 69925 eurot,  TA 09510 81793 eurot, TA 09800 8895 eurot"/>
        <s v="Töötasu tõus LA õpetaja assistentidele ja abidele 10-%ni, strateegias 7,45%"/>
        <s v="PR 00 Kaubiku välja ostmine"/>
        <s v="PR 00 Kulud küttele"/>
        <s v="PR 00 Kulud veele ja kanalisatsioonile"/>
        <s v="PR 00  Printer-koopiamasina (värviline A4/A3) rentimine (1 tk) kolmeks aastaks, kulu aastas 1000 EUR. Hakkab asendama lastevanemate poolt rühmadesse toodud printereid. Lasteaed saaks kogu asutuse peale ühe kaasaegse kõike tegeva trükiseadme (MFP), kasutamine turvaliselt (PIN-koodiga). PR1."/>
        <s v="PR 00  Kulud küttele"/>
        <s v="PR 00  Kulud elektrile"/>
        <s v="PR 00 Kulud korrashoiule"/>
        <s v="PR 00 Kulud elektrile"/>
        <s v="PR 00  Maadluskeskuse  üür"/>
        <s v="PR 00  Õppetasu vähendamine  seoses õpilaste arvu  vähenemisega"/>
        <s v="PR 00  Kulud veele ja kanalisatsioonile"/>
        <s v="PR 00 Inventari remondikulud Rada"/>
        <s v="PR 00 Viljandi Huvikooli motoringi harjutusala hooldus 2023. Lastele turvalisuse tagamiseks on vaja aegajalt harjutsala hooldada. Suuremad kivid alalt eemaldada jne. Talvel suurema lume koristamine."/>
        <s v="PR 00   Dokumendikaamerate rentimine õppeklassidesse (5 tk). Kulu 2023 aastaks 500 EUR. Vajalik digivahend klassidesse, mis lihtsustab õpetaja tööd ning vähendab materjalide paljundamist. PR2."/>
        <s v="PR 00 Video- ja helitöötluse tarkvarade jooksutamiseks Apple sülearvuti ostmine (1 tk), hind 1700 EUR. Lisaseletus on kommentaaris. PR1."/>
        <s v="PR 00 Viljandi Spordihoone uue osa keldrikorruse üldalade viimistlustöö. Seinad tugevate viimistluskahjustustega. Hoone enda elukaare pikendamiseks on vaja 0 korruse ruumid remontida, sest koridorist immitseb rohelist &quot;ollust&quot;. Mille tekkepõhuseid hetkel ei tea."/>
        <s v="PR 00 Väliheakorra hanke kallinemine Kulud korrashoiule"/>
        <s v="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
        <s v="PR 00 Viljandi vald  lõpetas  projekti Perepesaga. Tulud strateegias 48 000 eurot, kuid kulusid  sai vähendada 16 859 eurot, ehk ühe mängutoa juhi kulude võrra"/>
        <s v="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
        <s v="PR 00 Viljandi  vald lõpetas koostöö  Perepesaga, tulusid ei laeku"/>
        <s v="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
        <s v="PR 00 Töölepingu sõlmimisel tehtud kokkulepe direktori sõidukulude hüvitamiseks"/>
        <s v="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
        <s v="PR 00 Tahvelarvutite rentimine klassidesse (15 tk). Kogumaksumus 6750 EUR, aastane kulu 1350 EUR. Hakkavad asendama kümne aasta vanuseid Apple tahvelarvuteid. Aegunud operatsioonisüsteem ei lase installeerida uuemaid tarkvarasid. PR1."/>
        <s v="PR 00 Kulud küttele 42 ja 42 a"/>
        <s v="PR 00 Printer-koopiamasina (värvline A4/A3) rentimine (1 tk) kolmeks aastaks, kulu aastas 2550 EUR. Hakkab asendama kolme amortiseerunud printerit. Kasutama hakkavad õpetajad ning printer saab keskhaldusliidese (printimine turvaliselt PIN-koodiga). PR0."/>
        <s v="PR 00  Konverentsitehnika (video ja heli) ostmine (1 tk), hind 1100 EUR. Koosolekute pidamiseks väliste partnerite ja raamatu autoritega. PR1."/>
        <s v="PR 00  Vajalik on taastada üldplaneeringu koostamise summa, mis 2022. eelarvest sai välja võetud. Tegevus on linna arengustrateegias Meede 3.1. Viljandi linna üldplaneeringu koostamine 2023-2028."/>
        <s v="PR 00 Viljandi linn sai RTK-st rahastuse projektile &quot; Rahvusvahelise kaitse saanud isikute Viljandi linnas elama asumise korraldamine.&quot;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
        <s v="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
        <s v="PR 00 Üüri- ja rendimaksed. Hoone uus omanik on üüritõusu % aastate lõikes ette andud ja üür tõuseb 2023 aastal."/>
        <s v="PR 00  Sõidukite kütuse hinnad on oluliselt tõusnud. 2023 aasta eelarve kontrollnumber on 4874 €, kuid 2022 eelarve täitmine perioodil jaanuar kuni august (8 kuud) on 6383€. See tähendab kalendrikuus sõidukite kütusekuluna ca 800€. Seda aluseks võttes peab sõidukite kütuse kulude katteks planeerima  juurde 5000€."/>
        <s v="PR 00 Microsoft Office 365 desktop tarkvarade litsentsid LV-s (tuleb asendada aegunud Office 2013, 40 tk), aastane prognooskulu 3900 EUR. PR1"/>
        <s v="PR 00 Arvestades euribori tõusumäära 1,5% lt 4-le % le aasta lõpuks"/>
        <s v="PR 00 Viljandi hoolekandekeskuse II korrusele õdede ruumi ehitamine.  2 korrus avatud ala ümberehitu (poolitamine) et teha õdedele eraldi ruum. kate tuleks müüdavatest korteritest"/>
        <s v="PR 00  omaosalus. Progetiiger 2022 toetusvoorus meetmest &quot;Mitmekesine ja kvaliteetne haridus digitaalse õppevaraga&quot;  digitaalse õppevara soetamiseks.  Projekti kogumaksumus on 11601.37 eurot, sellest 85% rahastatakse projektitoetusena, omaosalus 15 %"/>
        <s v="PR 00 Üüri- ja rendimaksed. Kinnitatud kontrollnumbritest on välja jäänud üür."/>
        <s v="PR 00 Ruumide rent ei laeku  (Jalgpallihall)"/>
        <s v="PR 00 Microsoft Office 365 desktop tarkvarade litsentsid hallatavates asutustes (tuleb asendada aegnud Office 2013, 100 tk), aastane prognooskulu 4900 EUR. PR1"/>
        <s v="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
        <s v="PR 00 Kutsehaigushüvitis  on planeeritust suurem,  eelarves 2000 eurot,  2022  kulud  2711 eurot,  2023 toimub uus indekseerimine"/>
        <s v="PR 00 Kriisireguleerimise vajalikud alternatiivside lahendus. Kogu kriisistaabi ja ETO-de vahel puudub ühendus kui on elektrikatkestus. Plaan on varustada kriisistaap statsionaarse raadiokeskusega ning 19 raadiojaamaga."/>
        <s v="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
        <s v="PR 00 Toetusmeetmete jaoks vajalike projekteerimiste läbiviimised( Võimalikud lõigud mis toetusmeetmesse sobivad Ilmarise tänav teine Kösti tänavate Ilmarise tänav"/>
        <s v="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
        <s v="Õpetaja töötasuga seotud töötajate töötasu kasv seoses õpetaja töötasu alammäära kasvuga 337 euro võrra kuus"/>
        <s v="Töötasu alammäära või selle lähedast tasu saavate töötajate töötasu kasv seoses töötasu alammäära kasvuga 654 lt eurolt 725 eurole"/>
        <s v="Juhtide töötasu kasv seoses õpetaja töötasu alammäära kasvuga 1749 euroni, 337 euro võrra kuus"/>
        <s v="Juhtide töötasu kasv seoses õpetaja töötasu alammäära kasvuga 1749 euroni, 337 euro võrra kuus40047"/>
        <s v="Toidupäeva maksumus on kasvanud. Vanematelt võib küsida kuni 60% toidupäeva maksumusest"/>
        <s v="Kohatasu suureneb, sest alampalk kasvab 654 eurolt 725 eurole"/>
        <s v="Töötajate v.a. õpetajJuhtide töötasu kasv seoses õpetaja töötasu alammäära kasvuga 1749 euroni, 337 euro võrra kuus"/>
        <s v="Lasteaiaõpetaja töötasu  kasv  seoses õpetaja  töötasu  alammäära kasvuga 1749 euroni"/>
        <s v="Reservfondi eelarve suurendamine (eelarve kokku peab olema 0,75% põhitegevuse tuludest)"/>
        <s v="Tegevustoetuste vähendamine 10%"/>
        <s v="Laenusumma suurendamine (Karlssoni LA)"/>
        <s v="Füüsilise isiku tulumaksu prognoosi suurendamine (sh õpetajate palgatõsust laekuv osa)"/>
        <s v="2022. a aastavahetuse rahajäägi prognoosi muumine suuremaks, rahajäägi kasutuselevõtmine"/>
        <s v="LA Karlssoni ehituse 2023.aastasse jääv osa, mis polnud  2023.a  eelarves (6 045 712-3 709 750 eur)"/>
        <s v="Prognoos Järveotsa hoonestusõiguste müümisest on suurem"/>
        <s v="Prognoos arvestades 2022. aasta eeldatavat täitmist"/>
        <s v="Prognoos arvestades 2022. aasta eeldatavat täitmist "/>
        <s v="Prognoos arvestades 2022 aasta eeldatavat täitmist"/>
        <s v="Valdkonna tegevustoetuste vähendamine 10 %"/>
        <s v="Ruumide renditulu eelarve suurendamine"/>
        <s v="30 tugispetsialisti töötasu kasv seoses õpetaja töötasu alammäära kasvuga 1749 euroni_x0009_"/>
        <s v="30 tugispetsialisti töötasu kasv seoses õpetaja töötasu alammäära kasvuga 1749 euroni"/>
        <s v="Lasteaiaõpetaja töötasu  kasv  seoses õpetaja  töötasu  alammäära kasvuga 1749 euronitasu"/>
        <s v="Toidupäeva maksumus on kasvanud. Vanematelt võib küsida kuni 60% toidupäeva maksumusest "/>
        <s v="Kohatasu suurenemine, sest alampalk kasvab 654-lt eurolt  725-le"/>
        <s v="Töötasu alammäära  või selle lähedast tasu saavate töötajate töötasu kasv seoses töötasu alammäära kasvuga 654 lt eurolt  725 eurole "/>
        <s v="Juhtide töötasu  kasv  seoses õpetaja  töötasu  alammäära kasvuga 1749 euroni, 337 euro  võrra kuus"/>
        <s v="TOIDUAINED JA TOITLUSTUSTEENUSED"/>
        <s v="Töötajate töötasu"/>
        <s v="Kulud elektrile"/>
        <s v="Kulud korrashoiule"/>
        <s v="Kulud valvele"/>
        <s v="Muud majandamiskulud"/>
        <s v="Postikulud"/>
        <s v="Sidekulud"/>
        <s v="Riskianalüüs"/>
        <s v="Ravimid, töökaitsevahendid (prillid)"/>
        <s v="Raha ümbertõstmine IET teenusega seotud ruumide kulude maksmiseks ja teiste teenuste maksmiseks."/>
        <s v="Kurtide tõlketeenuse kulude ümbertõstmine KU680-le eesmärgiga see kulurida eelarvest tulevikus kaotada."/>
        <s v="Raha ümbertõstmine IET teenusega seotud ruumide kulude maksmiseks ja teiste teenuste maksmiseks, tegevusalade vaheline ümbertõstmine vastavalt tegelikele vajadustele jne."/>
        <s v="ESF vahendeid 2023 aastast ei tule ja KOV peab ise täies ulatuses puuetega lastele  teenuseid rahastama.  Seega selguse mõttes tõstame need rahad ümber KU739-lt KU670-le."/>
        <s v="ESF vahendeid 2023 aastast ei tule ja KOV peab ise täies ulatuses puuetega lastele  teenuseid rahastama.  Seega selguse mõttes tõstame need rahad ümber KU670-le."/>
        <s v="Kulud antud üle asjaajamisteenistuse juhi vastutusalasse"/>
        <s v="Kulude üleviimine 5-kohalisele kulureale"/>
        <s v="INVENTARI KULUD, v.a IKT"/>
        <s v="Kulud lähevad üle IT teenistuse juhile"/>
        <s v="Kulud kütusele"/>
        <s v="SÕIDUKITE ÜLALPIDAMISE KULUD"/>
        <s v="Tuua 893.- realt L1160-09212-55142"/>
        <s v="Tuua 777.- realt 55141"/>
        <s v="Viia 777.- reale 55142"/>
        <s v="Tuua 540.- realt 55141"/>
        <s v="Viia 540.- reale 55143"/>
        <s v="Tuua 13.- reale 55141"/>
        <s v="Viia 13.- reale 55144"/>
        <s v="Inventari rent"/>
        <s v="Õppeotstarbeline inventar"/>
        <s v="Välismaised lähetused"/>
        <s v="Tervisekontroll"/>
        <s v="Paljundus- ja printimiskulud"/>
        <s v="MITMESUGUSED MAJANDUSKULUD"/>
        <s v="Kingitused ja auhinnad kolmandatele isikutele"/>
        <s v="Bürookulud"/>
        <s v="Kulurea täpsustamine"/>
        <s v="Kooliminekutoetuse realt parimate õpilaste tunnustamiseks"/>
        <s v="Kooliminekutoetust ei kulu 2022 mahus, jaotame selle ringi parimate õpilaste tunnustamiseks 750 eurot ja  spordiüritusteks  3000 eurot"/>
        <s v="Koolimineku toetuse arvelt  spordiüritusteks"/>
        <s v="Veebipõhine tarkvara ja infosüsteem"/>
        <s v="Kulud remondile ja hooldusele"/>
        <s v="Viia 500.- reale L1160-01112-55145"/>
        <s v="Viia 3044.- reale L1160-01112-55145"/>
        <s v="Tuua 1860.- realt L1160-01112-55143"/>
        <s v="Tuua 670.- realt 14-09110-55142"/>
        <s v="Viia 775.- reale 16-09110-55142"/>
        <s v="Tuua 2395.- realt L1160-01112-55145"/>
        <s v="Tuua 150.- realt 14-09110-55141"/>
        <s v="Tuua 1194.- realt L1160-01112-55145"/>
        <s v="Viia 3067.- reale L1160-01112-55145"/>
        <s v="Viia 100.- reale L1160-01112-55145"/>
        <s v="Tuua 1000.- realt L1160-01112-55143"/>
        <s v="Tuua 1000.- realt L1160-01112-55145"/>
        <s v="Viia 1200.- reale L1160-01112-55145"/>
        <s v="Tuua 2745.- realt L1160-01112-55145"/>
        <s v="Tuua 2779.- realt L1160-01112-55143"/>
        <s v="Kulud toodud üle personalijuhi vastutusalast"/>
        <s v="Tuua 3044.- realt L1160-09110-55143"/>
        <s v="Tuua 500.- realt L1160-09110-55147"/>
        <s v="Tuua 100.- realt L1160-10200-55142"/>
        <s v="Tuua 3067.- realt L1160-10200-55143"/>
        <s v="Tuua 1200.- realt L1160-09609-55144"/>
        <s v="Tuua 990.- realt L1160-09510-55143"/>
        <s v="Tuua 363.- realt L1160-09212-55143"/>
        <s v="Tuua 1380.- realt L1160-09212-55144"/>
        <s v="Tuua 1428.- realt L1160-08201-55143"/>
        <s v="Tuua 2466.- realt L1160-08102-55143"/>
        <s v="Viia 1194.- reale L1160-09110-55141"/>
        <s v="Viia 2395.- reale L1160-09110-55142"/>
        <s v="Viia 1000.- reale L1160-10200-55141"/>
        <s v="Viia 2745.- reale L1160-09609-55143"/>
        <s v="Viia 710.- reale L1160-09510-55142"/>
        <s v="Viia 8000.- reale L1160-09212-55141"/>
        <s v="Viia 148.- reale L1160-09212-55142"/>
        <s v="Viia 1000.- reale L1160-08201-55142"/>
        <s v="Tuua 2654.- realt L1160-01112-55143"/>
        <s v="Viia 148.- reale 48-09212-55146"/>
        <s v="Viia 1000.- reale L1160-10200-55142"/>
        <s v="Viia 1285.- reale L1160-09510-55142"/>
        <s v="Viia 4296.- reale L1160-09212-55142"/>
        <s v="Viia 2654.- reale L1160-01112-55145"/>
        <s v="Viia 1708.- reale L1160-08102-55143"/>
        <s v="Viia 1215.- reale L1160-08201-55143"/>
        <s v="Viia 372.- reale L1160-08202-55143"/>
        <s v="Viia 1860.- reale L1160-09110-55143"/>
        <s v="Viia 4013.- reale L1160-09212-55143"/>
        <s v="Viia 527.- reale L1160-09510-55143"/>
        <s v="Viia 2779.- reale L1160-09609-55143"/>
        <s v="Kasutuslubade riigilõiv on arhitektuuriameti rida"/>
        <s v="Riigilõiv projekteerimistingimuste eest"/>
        <s v="Riigilõiv ehituslubade eest"/>
        <s v="Summad on indikatiivsete hindade põhjal töödele, mida sihtfinantseerib Muinsuskaitseamet."/>
        <s v="Kulud jooksvale remondile"/>
        <s v="Üüri- ja rendimaksed"/>
        <s v="Tuua 10.- realt 55141"/>
        <s v="Viia 10.- reale 55147"/>
        <s v="Tuua 500.- realt 55141"/>
        <s v="Viia 500.- reale 55142"/>
        <s v="Tuua 600.- realt 55143"/>
        <s v="Viia 600.- reale 55142"/>
        <s v="Tuua 340.- realt 55143"/>
        <s v="Viia 340.- reale 55141"/>
        <s v="Tuua 95.- realt 55143"/>
        <s v="Viia 95.- reale 55141"/>
        <s v="Tuua 85.- realt 55143"/>
        <s v="Viia 85.- reale 55144"/>
        <s v="Tuua 1200.- realt 55143"/>
        <s v="Viia 1200.- reale 55142"/>
        <s v="Viia 1824.- reale L1160-09212-55142"/>
        <s v="Tuua 2000.- realt 55141"/>
        <s v="Viia 2000.- reale 55142"/>
        <s v="Tuua 1314.- realt 55143"/>
        <s v="Viia 1314.- reale 55142"/>
        <s v="Tuua 432.- realt 55143"/>
        <s v="Viia 432.- reale 55147"/>
        <s v="Tuua 300.- realt 55143"/>
        <s v="Viia 300.- reale 55144"/>
        <s v="Tuua 636.- realt 55141"/>
        <s v="Viia 636.- reale 55142"/>
        <s v="Tuua 148.- realt L1160-01112-55143"/>
        <s v="Tuua 568.- realt 55146"/>
        <s v="Viia 568.- reale 55142"/>
        <s v="Tuua 106.- realt 55146"/>
        <s v="Viia 106.- reale 55144"/>
        <s v="Tuua 74.- realt 55146"/>
        <s v="Viia 74.- reale 55147"/>
        <s v="Tuua 2319.- realt 55143"/>
        <s v="Viia 2319.- reale 55142"/>
        <s v="Tuua 775.- realt L1160-09110-55142"/>
        <s v="Tuua 385.- realt 55146"/>
        <s v="Viia 385.- reale 55142"/>
        <s v="Tuua 190.- realt 55146"/>
        <s v="Viia 190.- reale 55144"/>
        <s v="Tuua 25.- realt 55146"/>
        <s v="Viia 25.- reale 55147"/>
        <s v="Tuua 1380.- realt 55143"/>
        <s v="Viia 1380.- reale 55142"/>
        <s v="Tuua 200.- realt 55141"/>
        <s v="Viia 200.- reale 55142"/>
        <s v="Töötasuks raha ümbertõstmine vastavalt prognoosile"/>
        <s v="Muud tulud haridusalasest tegevusest"/>
        <s v="Ruumide üür"/>
        <s v="Viia 670.- reale L1160-09110-55142"/>
        <s v="Viia 150.- reale L1160-09110-55142"/>
        <s v="Tuua  340.- realt 55146"/>
        <s v="Viia 340.- reale 55142"/>
        <s v="Tuua 60.- realt 55143"/>
        <s v="Viia 60.- reale 55144"/>
        <s v="Tuua 510.- real 55143"/>
        <s v="Viia 510.- reale 55142"/>
        <s v="Tuua 120.- realt 55146"/>
        <s v="Viia 120.- reale 55142"/>
        <s v="Tuua 200.- realt 55146"/>
        <s v="Viia 200.- reale 55141"/>
        <s v="Tuua 21.- realt 55146"/>
        <s v="Viia 21.- reale 55144"/>
        <s v="Tuua 650.- realt 55143"/>
        <s v="Viia 650.- reale 55142"/>
        <s v="Raidereid 2023 ei osteta,  vahendid LA Karlsson ehituseks"/>
        <s v="Hooajatöötajate töötasu, töö on kavas teha masinaga"/>
        <s v="Töö on kavas teha masinaga"/>
        <s v="Töötajate v.a. õpetajate töötuskindlustusmakse"/>
        <s v="Töötajate v.a. õpetajad sotsiaalmaks"/>
        <s v="Tuua 150.- realt 55146"/>
        <s v="Viia 150.- reale 55142"/>
        <s v="Tuua 67.- realt 55141"/>
        <s v="Viia 67.- reale 55142"/>
        <s v="Tuua 33.- realt 55141"/>
        <s v="Viia 33.- reale 55144"/>
        <s v="Tuua 800.- realt 55143"/>
        <s v="Viia 800.- reale 55142"/>
        <s v="Tuua 600.- realt 55141"/>
        <s v="Tuua 25.- realt 55141"/>
        <s v="kultuuri- ja vaba aja sisustamise kulud"/>
        <s v="muudele residentidele"/>
        <s v="Tuua 495.- realt L1160-09212-55142"/>
        <s v="Tuua 355.- realt 55142"/>
        <s v="Viia 355.- reale 55142"/>
        <s v="Tuua 425.- realt 55143"/>
        <s v="Viia 425.- reale 55147"/>
        <s v="Tuua 50.- realt 55143"/>
        <s v="Viia 50.- reale 55144"/>
        <s v="Tuua 100.- realt 55141"/>
        <s v="Viia 100.- reale 55142"/>
        <s v="Tuua 710.- realt 42-09609-55143"/>
        <s v="Viia 940.- reale 42-10200-55147"/>
        <s v="Viia 710.- reale 42-110402-55142"/>
        <s v="Viia 150.- reale 42-10700 -55144"/>
        <s v="Kulude kasv suurema renditulu arvelt"/>
        <s v="Ruumide renditulu prognoositav kasv"/>
        <s v="lossivaremete konserveerimise summa vähenemise arvelt summa tõstetud üldplaneeringu koostamiseks."/>
        <s v="Täiendavate tulude arvelt T012 ja TU016"/>
        <s v="Töövõtulepingu alusel planeeringute koostamise kulud vähendatud seoses planeeringuspetsialisti koha täitmisega"/>
        <s v="Töötuskindlustusmakse"/>
        <s v="Sotsiaalmaks töötasudelt ja toetustelt"/>
        <s v="Avaliku teenistuse ametnike töötasu"/>
        <s v="Tõstetud IKT kuludeks"/>
        <s v="IKT KULUD"/>
        <s v="Riigilõiv kasutuslubade eest - kuulub arhitektuuriameti vastutusalasse"/>
        <s v="Riigilõiv ehituslubade eest - kuulub arhitektuuriameti vastutusalasse"/>
        <s v="Pesupesemise kulude kasv"/>
        <s v="Muud inventarikulud"/>
        <s v="Esindus- ja vastuvõtukulud"/>
        <s v="Tuua 125.- realt 55141"/>
        <s v="Viia 125.- reale 55142"/>
        <s v="Kulud toodud üle personalijuhi juhi vastutusalast"/>
        <s v="Kulud toodud üle personalijuhi  juhi vastutusalast"/>
        <s v="Kulud info- ja PR teenustele k.a. ajalehekuulutuse"/>
        <s v="Kulude ümberjaotamine LA Karlsson ehituseks:  Toetuselt Õue- Ja haljasalad korda KU292, TA 06605"/>
        <s v="Kulude ümberjaotamine LA Karlsson ehituseks: Koolide sprorditaristult KU787 TA 08102"/>
        <s v="Kulude ümberjaotamine LA Karlsson ehituseks: Järveotsa  arendusalalt KU23K;TA 04740"/>
        <s v="Kulude ümberjaotamine LA Karlsson ehituseks: Investeeringute reservist  KU233, TA 04740"/>
        <s v="Kulude ümberjaotamine LA Karlsson ehituseks: Rotundilt KU26R; TA 04740"/>
        <s v="Kulude ümberjaotamine LA Karlsson ehituseks: Linnahoolduselt KU09T"/>
        <s v="Kulude ümberjaotamine LA Karlsson ehituseks: Jäätmejaama  kõvakate KU25A-lt "/>
        <s v="Toetused korteriühistutele &quot;Õuealad korda&quot;, vähendatud 20 000 eurot,  vahendid lähevad LA Karlsson ehituseks "/>
        <s v="Koolide sporditaristu uuendamine lükatakse edasi, vahendid  lähevad LA Karlsson ehituseks"/>
        <s v="Alaeelarve täpsustamine"/>
        <s v="Järveotsa arendusalale tänavate ja tehnovõrkude ehitamine lükatakse osaliselt edasi, vahendid lähevad LA Karlsson ehituseks"/>
        <s v="Investeeringute reservi vähendatakse 70000 eurot, vahendid lähevad LA Karlsson ehituseks"/>
        <s v="Rotundi ehitus lükatakse edasi, vahendid lähevad LA Karlsson ehituseks"/>
        <s v="Tuua 150.- realt 42-09609-55143"/>
        <s v="Tuua 345.- realt L1160-09212-55142"/>
        <s v="Tuua 50.- realt L1160-09212-55142"/>
        <s v="Tuua 285.- realt L1160-09510-55142"/>
        <s v="Tuua 30.- reale 55144"/>
        <s v="Viia 30.- reale 55147"/>
        <s v="Tuua 100.- realt 55143"/>
        <s v="Viia 100.- reale 55147"/>
        <s v="Viia 990.- reale L1160-01112-55145"/>
        <s v="Tuua 710.- realt L1160-01112-55145"/>
        <s v="Tuua 527.- realt L1160-01112-55143"/>
        <s v="Viia 285.- reale 26-08102-55147"/>
        <s v="Tuua 1285.- realt L1160-01112-55143"/>
        <s v="Viia 1380.- reale L1160-01112-55145"/>
        <s v="Viia 3634.- reale L1160-01112-55145"/>
        <s v="Tuua 4013.- realt L1160-01112-55143"/>
        <s v="Viia 495.- reale 28-09510-55142"/>
        <s v="Viia 893.- reale 30-09212-55142"/>
        <s v="Tuua 1824.- realt 47-09212-55143"/>
        <s v="Viia 893.- reale 48-09212-55142"/>
        <s v="Viia 1000.- reale 49-09212-55142"/>
        <s v="Viia 345.- reale 58-08102-55144"/>
        <s v="Tuua 148.- realt L1160-01112-55145"/>
        <s v="Tuua 4296.- realt L1160-01112-55143"/>
        <s v="Tuua 8000.- realt L1160-01112-55145"/>
        <s v="Viia 1428.- reale L1160-01112-55145"/>
        <s v="Tuua 1215.- realt L1160-01112-55143"/>
        <s v="Tuua 372.- realt L1160-01112-55143"/>
        <s v="Viia 2466.- reale L1160-01112-55145"/>
        <s v="Tuua 1708.- realt L1160-01112-55143"/>
        <s v="RAJATISTE MAJANDAMISKULUD KU297 realt"/>
        <s v="RAJATISTE MAJANDAMISKULUD KU279 realt "/>
        <s v="Matusekulude suurendamine vastavalt prognoosile"/>
        <s v="Kulud vastavalt prognoosile"/>
        <s v="Ümbertõstmine vastavalt tegelikele kuludele ja teenuste eest tasumiseviisidele."/>
        <s v="Ümbertõstmine eesmärgiga, et uuest aastast enam mitte kasutada KU689-t."/>
        <s v="Ümbertõstmine ühekordsete toetuste reale eesmärgiga nimetatud rida uuest aastast mitte kasutada ja kurtide tõlkega seotud kulud  katta  ühekordsete sotsiaaltoetuste realt."/>
        <s v="Tegevusalade vaheline ümbertõstmine, kuna toetuste vajadus on suurenenud."/>
        <s v="Isikliku sõiduauto kasutamise kulud"/>
        <s v="Koolituskulud töötajatele, va õpetajad"/>
        <s v="Hügeenitarbed"/>
        <s v="Ruumide sisustus, mööbel"/>
        <s v="Koolituslähetused"/>
        <s v="Tuua 1000.- realt L1160-09212-55142"/>
        <s v="Tuua 140.- realt 55147"/>
        <s v="Viia 140.- reale 55143"/>
        <s v="Tuua 50.- reale 55144"/>
        <s v="Viia 50.- reale 55143"/>
        <s v="Tuua 350.- realt 55141"/>
        <s v="Viia 350.- reale 55142"/>
        <s v="Tuua 450.- realt 55141"/>
        <s v="Viia 450.- reale 55143"/>
        <s v="Tuua 940.- realt 42-09609-55143"/>
        <s v="Viljandi vald lahkus Perepesa projektist"/>
        <s v="Viljandi vald  lahkus Perepesa projektist"/>
        <s v="Puude kujunduslõikus ja istutus- Summa viidus KU241 reale"/>
        <s v="Haljastuse uuringud ja kavade koostamine. Summa viidud KU241 reale "/>
        <s v="LV laidoenri plats 5 realt tuua 4000 eurot üürisumma "/>
        <s v="Jäätmejaama kaasajastamine viidud aastasse 2025, vabanev raha läheb LA Karlssoni ehituseks"/>
        <s v="Üüri- ja rendimaksed- Leola 3a rendimakseks "/>
        <s v="TTöötasuks raha ümbertõstmine vastavalt prognoosile"/>
        <s v="Ümbertõstmine, et suurendada võlanõustamisteenuse eelarvet, kuna prognoositavalt võib selle teenuse kulud järgmisel aastal suuremad olla."/>
        <s v="Ümbertõstmine lastega peredele teenuste pakkumiseks"/>
        <s v="Kulude suurendamine suurema piletitulu arvelt"/>
        <s v="Suurendama piletitulu prognoosi"/>
        <s v="Töövõtulepingu alusel füüsilistele isikutele makst"/>
        <s v=" Eelarve vähendamine ruumide sisustus, mööbel"/>
        <s v="kultuuri- ja vaba aja sisustamise kulud 3180.- realt 55151"/>
        <s v=" Eelarve vähendamine kulud kütusele"/>
        <s v="Tervise edendamise kulud tuua 810.-realt 55131"/>
        <s v="Eelarve vähendamine isikliku sõiduauto kasutamise kulud"/>
        <s v="Koolituskulud töötajatele, va õpetajad 600.-realt 55135"/>
        <s v="Esindus- ja vastuvõtukulud tuua 125.-realt 55009"/>
        <s v="Eelarve vähendamine muud administreerimiskulud, pangateenused "/>
        <s v="Kulud muudele õppevahenditele"/>
        <s v="Töötajate töötasu - P6.Meede 24"/>
        <s v="Juhtide töötasu koolides - P6.Meede 24"/>
        <s v="Töövõtulepingu alusel füüsilistele isikutele makst - P6.Meede 24"/>
        <s v="Töötajate v.a. õpetajad sotsiaalmaks - P6.Meede 24"/>
        <s v="Juhtide sotsiaalmaks (hariduse toetusfondist) - P6.Meede 24"/>
        <s v="Töötajate v.a. õpetajate töötuskindlustusmakse - P6.Meede 24"/>
        <s v="Juhtide töötuskindlustus (hariduse toetusfondist) - P6.Meede 24"/>
        <s v="Bürookulud - P6.Meede 22"/>
        <s v="Raamatud, ajalehed, ajakirjad, muud trükised - P6.Meede 22"/>
        <s v="Paljundus- ja printimiskulud - P6.Meede 22"/>
        <s v="Sidekulud - P6.Meede 22"/>
        <s v="Postikulud - P6.Meede 22"/>
        <s v="Esindus- ja vastuvõtukulud - P6.Meede 22"/>
        <s v="Kingitused ja auhinnad kolmandatele isikutele - P6.Meede 22"/>
        <s v="Kulud info- ja PR teenustele k.a. ajalehekuulutuse - P6.Meede 22"/>
        <s v="Välismaised lähetused - P6.Meede 22"/>
        <s v="Kulud kütusele - P6.Meede 22"/>
        <s v="Kulud remondile ja hooldusele - P6.Meede 22"/>
        <s v="Kindlustusmaksed - P6.Meede 22"/>
        <s v="Isikliku sõiduauto kasutamise kulud - P6.Meede 22"/>
        <s v="Muud sõidukite ülalpidamiskulud - P6.Meede 22"/>
        <s v="Ruumide sisustus, mööbel - P6.Meede 22"/>
        <s v="Büroomasinad, olmetehnika - P6.Meede 22"/>
        <s v="Inventari remondikulud - P6.Meede 22"/>
        <s v="Õppeotstarbeline inventar - P6.Meede 22"/>
        <s v="Inventari hooldus - P6.Meede 22"/>
        <s v="Hügeenitarbed - P6.Meede 22"/>
        <s v="Ravimid, töökaitsevahendid (prillid) - P6.Meede 22"/>
        <s v="Tervisekontroll - P6.Meede 22"/>
        <s v="Kulud õpikutele - P6.Meede 22"/>
        <s v="Kulud muudele õppevahenditele - P6.Meede 22"/>
        <s v="Koolitusteenused õppekava täitmiseks - P6.Meede 22"/>
        <s v="kultuuri- ja vaba aja sisustamise kulud - P6.Meede 22"/>
        <s v="Preemiad, autasud, väljamaksed juriidilistele isikutele - P6.Meede 22"/>
        <s v="Õpetajate töötasu - P6.Meede 24"/>
        <s v="Õpetajate sotsiaalmaks (hariduse toetusfondist) - P6.Meede 24"/>
        <s v="Õpetajate töötuskindlustus (hariduse toetusfond) - P6.Meede 24"/>
        <s v="Koolituskulud töötajatele, va õpetajad - P6.Meede 24"/>
        <s v="Koolituslähetused - P6.Meede 24"/>
        <s v="Muud inventarikulud - P6.Meede 22"/>
        <s v="Toiduained ja toitlustusteenused - P6.Meede 22"/>
        <s v="Riskianalüüs - P6.Meede 22"/>
        <s v="Lasteaia kohatasu"/>
        <s v="Lasteaialaste toiduraha"/>
        <s v="Muud administreerimiskulud, pangateenused - P6.Meede 22"/>
        <s v="TÖÖMASINATE JA SEADMETE MAJANDAMSIKULUD - P6.Meede 22"/>
        <s v="kulud kolmandate isikute koolitusele - P6.Meede 22"/>
        <s v="Muud hariduskulud - P6.Meede 22"/>
        <s v="MUU ERIVARUSTUS JA ERIMATERJALID - P6.Meede 22"/>
        <s v="Hooned ja rajatised - P8.Meede 37"/>
        <s v="Töötajate töötasu - P8.Meede 35"/>
        <s v="Töövõtulepingu alusel füüsilistele isikutele makst - P8.Meede 35"/>
        <s v="Töötajate v.a. õpetajad sotsiaalmaks - P8.Meede 35"/>
        <s v="Töötajate v.a. õpetajate töötuskindlustusmakse - P8.Meede 35"/>
        <s v="Bürookulud - P8.Meede 36"/>
        <s v="Raamatud, ajalehed, ajakirjad, muud trükised - P8.Meede 36"/>
        <s v="Paljundus- ja printimiskulud - P8.Meede 36"/>
        <s v="Sidekulud - P8.Meede 36"/>
        <s v="Postikulud - P8.Meede 36"/>
        <s v="Esindus- ja vastuvõtukulud - P8.Meede 36"/>
        <s v="Kingitused ja auhinnad kolmandatele isikutele - P8.Meede 36"/>
        <s v="Juriidilised, auditeerimis- jms teenused - P8.Meede 36"/>
        <s v="Kulud info- ja PR teenustele k.a. ajalehekuulutuse - P8.Meede 36"/>
        <s v="Muud administreerimiskulud, pangateenused - P8.Meede 36"/>
        <s v="Koolituskulud töötajatele, va õpetajad - P8.Meede 35"/>
        <s v="Koolituslähetused - P8.Meede 35"/>
        <s v="Kulud kütusele - P8.Meede 37"/>
        <s v="Kulud remondile ja hooldusele - P8.Meede 37"/>
        <s v="Kindlustusmaksed - P8.Meede 37"/>
        <s v="Isikliku sõiduauto kasutamise kulud - P8.Meede 37"/>
        <s v="Ruumide sisustus, mööbel - P8.Meede 36"/>
        <s v="Büroomasinad, olmetehnika - P8.Meede 36"/>
        <s v="Inventari remondikulud - P8.Meede 36"/>
        <s v="Toiduained ja toitlustusteenused - P8.Meede 36"/>
        <s v="Hügeenitarbed - P8.Meede 36"/>
        <s v="Ravimid, töökaitsevahendid (prillid) - P8.Meede 36"/>
        <s v="Tervisekontroll - P8.Meede 36"/>
        <s v="Riskianalüüs - P8.Meede 36"/>
        <s v="Meditsiiniline teenindamine - P8.Meede 36"/>
        <s v="kultuuri- ja vaba aja sisustamise kulud - P8.Meede 36"/>
        <s v="ERI- JA VORMIRIIETUS, v.a kaitseotstarbelised kulu - P8.Meede 36"/>
        <s v="Tervise edendamise kulud - P8.Meede 36"/>
        <s v="Muud mitmesugused majanduskulud - P8.Meede 36"/>
        <s v="Riigilõivukulu - P8.Meede 36"/>
        <s v="Laekumised hoolduskulude katteks"/>
        <s v="Laekumine Sotsiaalmajale"/>
        <s v="Toiduraha"/>
        <s v="Ravimid"/>
        <s v="Üür"/>
        <s v="Muud tulud sotsiaalabialasest tegevusest"/>
        <s v="Töötajate töötasu - P7.Meede 34"/>
        <s v="Töövõtulepingu alusel füüsilistele isikutele makst - P7.Meede 34"/>
        <s v="Töötajate v.a. õpetajad sotsiaalmaks - P7.Meede 34"/>
        <s v="Töötajate v.a. õpetajate töötuskindlustusmakse - P7.Meede 34"/>
        <s v="Bürookulud - P7.Meede 30"/>
        <s v="Paljundus- ja printimiskulud - P7.Meede 30"/>
        <s v="Sidekulud - P7.Meede 30"/>
        <s v="Postikulud - P7.Meede 30"/>
        <s v="Esindus- ja vastuvõtukulud - P7.Meede 30"/>
        <s v="Kingitused ja auhinnad kolmandatele isikutele - P7.Meede 30"/>
        <s v="Kulud info- ja PR teenustele k.a. ajalehekuulutuse - P7.Meede 30"/>
        <s v="Muud administreerimiskulud, pangateenused - P7.Meede 30"/>
        <s v="Kodumaised lähetused - P7.Meede 30"/>
        <s v="Välismaised lähetused - P7.Meede 30"/>
        <s v="Koolituskulud töötajatele, va õpetajad - P7.Meede 34"/>
        <s v="Kulud jooksvale remondile - P7.Meede 30"/>
        <s v="Muud majandamiskulud - P7.Meede 30"/>
        <s v="Kulud kütusele - P7.Meede 30"/>
        <s v="Kulud remondile ja hooldusele - P7.Meede 30"/>
        <s v="Kindlustusmaksed - P7.Meede 30"/>
        <s v="Isikliku sõiduauto kasutamise kulud - P7.Meede 30"/>
        <s v="Muud sõidukite ülalpidamiskulud - P7.Meede 30"/>
        <s v="Ruumide sisustus, mööbel - P7.Meede 30"/>
        <s v="Büroomasinad, olmetehnika - P7.Meede 30"/>
        <s v="Ravimid, töökaitsevahendid (prillid) - P7.Meede 30"/>
        <s v="Tervisekontroll - P7.Meede 30"/>
        <s v="kultuuri- ja vaba aja sisustamise kulud - P7.Meede 30"/>
        <s v="Tervise edendamise kulud - P7.Meede 30"/>
        <s v="Tasulised teenused"/>
        <s v="Ruumide rent"/>
        <s v="Muud inventarikulud - P7.Meede 30"/>
        <s v="Kultuuri muud kulud - P7.Meede 30"/>
        <s v="Piletitulu"/>
        <s v="Muud tulud kultuurialasest tegevusest"/>
        <s v="Kulud küttele - P6.Meede 23"/>
        <s v="Kulud elektrile - P6.Meede 23"/>
        <s v="Kulud veele ja kanalisatsioonile - P6.Meede 23"/>
        <s v="Kulud korrashoiule - P6.Meede 23"/>
        <s v="koristusteenus - P6.Meede 23"/>
        <s v="tehnohooldus - P6.Meede 23"/>
        <s v="Kulud valvele - P6.Meede 23"/>
        <s v="Kindlustusmaksed - P6.Meede 23"/>
        <s v="Muud majandamiskulud - P6.Meede 23"/>
        <s v="Kulud küttele - P8.Meede 36"/>
        <s v="Kulud elektrile - P8.Meede 36"/>
        <s v="Kulud veele ja kanalisatsioonile - P8.Meede 36"/>
        <s v="Kulud korrashoiule - P8.Meede 36"/>
        <s v="koristusteenus - P8.Meede 36"/>
        <s v="tehnohooldus - P8.Meede 36"/>
        <s v="Kulud valvele - P8.Meede 36"/>
        <s v="Kindlustusmaksed - P8.Meede 36"/>
        <s v="Muud majandamiskulud - P8.Meede 36"/>
        <s v="Sotsiaalmaks töötasudelt ja toetustelt - P8.Meede 35"/>
        <s v="Töötuskindlustusmakse - P8.Meede 35"/>
        <s v="Peretoetused - P8.Meede 36"/>
        <s v="Hooldamine, taastusravi - P8.Meede 36"/>
        <s v="Puudega laste hoidmine - P8.Meede 36"/>
        <s v="SOTSIAALTEENUSED - P8.Meede 36"/>
        <s v="Isikliku sõiduauto kasutamise kulud - P3.Meede 17"/>
        <s v="valitsussektorisisesed toetused - P4.Meede 19"/>
        <s v="MITMESUGUSED MAJANDUSKULUD - P4.Meede 19"/>
        <s v="Kulud elektrile - P3.Meede 17"/>
        <s v="Kulud veele ja kanalisatsioonile - P3.Meede 17"/>
        <s v="Kulud korrashoiule - P3.Meede 17"/>
        <s v="koristusteenus - P3.Meede 17"/>
        <s v="tehnohooldus - P3.Meede 17"/>
        <s v="Kulud valvele - P3.Meede 17"/>
        <s v="Kindlustusmaksed - P3.Meede 17"/>
        <s v="Kulud küttele - P3.Meede 17"/>
        <s v="Üüri- ja rendimaksed - P3.Meede 17"/>
        <s v="Muud majandamiskulud - P3.Meede 17"/>
        <s v="Ruumide sisustus, mööbel - P3.Meede 17"/>
        <s v="Hooned ja rajatised - P2.Meede 12"/>
        <s v="RAJATISTE MAJANDAMISKULUD - P2.Meede 12"/>
        <s v="RAJATISTE MAJANDAMISKULUD - P3.Meede 16"/>
        <s v="Kulud jooksvale remondile - P8.Meede 37"/>
        <s v="Hooned ja rajatised - P2.Meede 11"/>
        <s v="RAJATISTE MAJANDAMISKULUD - P2.Meede 11"/>
        <s v="ADMINISTREERIMISKULUD - P1.Meede 1"/>
        <s v="Bürookulud - P1.Meede 1"/>
        <s v="IKT KULUD - P1.Meede 2"/>
        <s v="LÄHETUSKULUD - P1.Meede 1"/>
        <s v="KOOLITUSKULUD OMA TÖÖTAJATELE - P1.Meede 1"/>
        <s v="Preemiad, autasud, väljamaksed juriidilistele isikutele - P1.Meede 1"/>
        <s v="SÕIDUKITE ÜLALPIDAMISE KULUD - P1.Meede 1"/>
        <s v="INVENTARI KULUD, v.a IKT - P1.Meede 1"/>
        <s v="MEDITSIINIKULUD JA HÜGEENITARBED - P1.Meede 1"/>
        <s v="MITMESUGUSED MAJANDUSKULUD - P1.Meede 1"/>
        <s v="Avaliku teenistuse ametnike töötasu - P1.Meede 1"/>
        <s v="Sotsiaalmaks töötasudelt ja toetustelt - P1.Meede 1"/>
        <s v="Töötuskindlustusmakse - P1.Meede 1"/>
        <s v="Muud toetused - P1.Meede 1"/>
        <s v="Töövõtulepingu alusel füüsilistele isikutele makst - P1.Meede 1"/>
        <s v="Valitavate ametnike töötasu - P1.Meede 1"/>
        <s v="Toitlustamiskulud - P1.Meede 1"/>
        <s v="Muud erisoodustused - P1.Meede 1"/>
        <s v="Sotsiaalmaks erisoodustuselt - P1.Meede 1"/>
        <s v="Tulumaks erisoodustuselt - P1.Meede 1"/>
        <s v="Isikliku sõiduauto kasutamise kulud - P1.Meede 1"/>
        <s v="Kulud küttele - P6.Meede 26"/>
        <s v="Kulud elektrile - P6.Meede 26"/>
        <s v="Kulud veele ja kanalisatsioonile - P6.Meede 26"/>
        <s v="Kulud korrashoiule - P6.Meede 26"/>
        <s v="koristusteenus - P6.Meede 26"/>
        <s v="tehnohooldus - P6.Meede 26"/>
        <s v="Kulud valvele - P6.Meede 26"/>
        <s v="Kindlustusmaksed - P6.Meede 26"/>
        <s v="Muud majandamiskulud - P6.Meede 26"/>
        <s v="Kulud küttele - P6.Meede 29"/>
        <s v="Kulud elektrile - P6.Meede 29"/>
        <s v="Kulud veele ja kanalisatsioonile - P6.Meede 29"/>
        <s v="Kulud korrashoiule - P6.Meede 29"/>
        <s v="koristusteenus - P6.Meede 29"/>
        <s v="tehnohooldus - P6.Meede 29"/>
        <s v="Kulud valvele - P6.Meede 29"/>
        <s v="Üüri- ja rendimaksed - P6.Meede 29"/>
        <s v="Muud majandamiskulud - P6.Meede 29"/>
        <s v="Kodumaised lähetused - P8.Meede 36"/>
        <s v="kulud kolmandate isikute koolitusele - P8.Meede 36"/>
        <s v="Teenused"/>
        <s v="Kohustiste tasumine"/>
        <s v="Intressi- ja viivisekulud kapitaliliisingult - P8.Meede 37"/>
        <s v="Muud sõidukite ülalpidamiskulud - P8.Meede 37"/>
        <s v="Muud inventarikulud - P8.Meede 36"/>
        <s v="Kulud riist- ja tarkvara ostmiseks - P8.Meede 36"/>
        <s v="Kulud remondile ja hooldusele - P8.Meede 36"/>
        <s v="Kulud andmesidele - P8.Meede 36"/>
        <s v="Telefonide ost - P8.Meede 36"/>
        <s v="Veebipõhine tarkvara ja infosüsteem - P8.Meede 36"/>
        <s v="Kulud riist- ja tarkvara ostmiseks - P6.Meede 22"/>
        <s v="Kulud riist- ja tarkvara rendile - P6.Meede 22"/>
        <s v="Kulud andmesidele - P6.Meede 22"/>
        <s v="Veebipõhine tarkvara ja infosüsteem - P6.Meede 22"/>
        <s v="Kulud riist- ja tarkvara ostmiseks - P7.Meede 30"/>
        <s v="Kulud andmesidele - P7.Meede 30"/>
        <s v="Preemiad, autasud, väljamaksed juriidilistele isikutele - P6.Meede 26"/>
        <s v="Bürookulud - P6.Meede 26"/>
        <s v="Raamatud, ajalehed, ajakirjad, muud trükised - P6.Meede 26"/>
        <s v="Paljundus- ja printimiskulud - P6.Meede 26"/>
        <s v="Sidekulud - P6.Meede 26"/>
        <s v="Postikulud - P6.Meede 26"/>
        <s v="Esindus- ja vastuvõtukulud - P6.Meede 26"/>
        <s v="Kulud info- ja PR teenustele k.a. ajalehekuulutuse - P6.Meede 26"/>
        <s v="Muud administreerimiskulud, pangateenused - P6.Meede 26"/>
        <s v="Kodumaised lähetused - P6.Meede 26"/>
        <s v="Isikliku sõiduauto kasutamise kulud - P6.Meede 26"/>
        <s v="Ruumide sisustus, mööbel - P6.Meede 26"/>
        <s v="Inventari remondikulud - P6.Meede 26"/>
        <s v="Hügeenitarbed - P6.Meede 26"/>
        <s v="Ravimid, töökaitsevahendid (prillid) - P6.Meede 26"/>
        <s v="Tervisekontroll - P6.Meede 26"/>
        <s v="Kulud muudele õppevahenditele - P6.Meede 26"/>
        <s v="kultuuri- ja vaba aja sisustamise kulud - P6.Meede 26"/>
        <s v="Ringitasud Huvikool, Kunstikool, Muusikakool"/>
        <s v="Huvikoolide laagrid"/>
        <s v="Muud sotsiaalabitoetused - P8.Meede 36"/>
        <s v="Töövõtulepingu alusel füüsilistele isikutele makst - P8.Meede 39"/>
        <s v="Sotsiaalmaks töötasudelt ja toetustelt - P8.Meede 39"/>
        <s v="Töötuskindlustusmakse - P8.Meede 39"/>
        <s v="Ravikulud - P8.Meede 39"/>
        <s v="Avaliku teenistuse ametnike töötasu - P8.Meede 35"/>
        <s v="ADMINISTREERIMISKULUD - P8.Meede 36"/>
        <s v="Kulud info- ja PR teenustele k.a. ajalehekuulutuse - P3.Meede 17"/>
        <s v="Muud administreerimiskulud, pangateenused - P3.Meede 17"/>
        <s v="RAJATISTE MAJANDAMISKULUD - P3.Meede 17"/>
        <s v="Maamaks - P3.Meede 17"/>
        <s v="Kulud jooksvale remondile - P3.Meede 17"/>
        <s v="Kulud riist- ja tarkvara rendile - P7.Meede 30"/>
        <s v="Kulud riist- ja tarkvara rendile - P7.Meede 32"/>
        <s v="Kulud riist- ja tarkvara ostmiseks - P6.Meede 26"/>
        <s v="Kulud riist- ja tarkvara rendile - P6.Meede 26"/>
        <s v="Avaliku teenistuse ametnike töötasu - P1.Meede 10"/>
        <s v="Töötajate töötasu - P5.Meede 21"/>
        <s v="Sotsiaalmaks töötasudelt ja toetustelt - P1.Meede 10"/>
        <s v="Töötuskindlustusmakse - P5.Meede 21"/>
        <s v="ADMINISTREERIMISKULUD - P1.Meede 10"/>
        <s v="ADMINISTREERIMISKULUD - P1.Meede 6"/>
        <s v="ADMINISTREERIMISKULUD - P5.Meede 21"/>
        <s v="Muud maksud - P1.Meede 10"/>
        <s v="KOMMUNIKATSIOONI-, KULTUURI- JA VABA  AJA SISUSTAMISE KULUD - P1.Meede 10"/>
        <s v="valitsussektorisse kuuluvatele sihtasutustele - P1.Meede 5"/>
        <s v="Preemiad, autasud, väljamaksed juriidilistele isikutele - P1.Meede 5"/>
        <s v="Kodumaised lähetused - P6.Meede 22"/>
        <s v="Kulud riist- ja tarkvara ostmiseks - P7.Meede 32"/>
        <s v="Kulud andmesidele - P7.Meede 32"/>
        <s v="Veebipõhine tarkvara ja infosüsteem - P7.Meede 32"/>
        <s v="Preemiad, autasud, väljamaksed juriidilistele isikutele - P7.Meede 32"/>
        <s v="Bürookulud - P7.Meede 32"/>
        <s v="Raamatud, ajalehed, ajakirjad, muud trükised - P7.Meede 32"/>
        <s v="Paljundus- ja printimiskulud - P7.Meede 32"/>
        <s v="Sidekulud - P7.Meede 32"/>
        <s v="Postikulud - P7.Meede 32"/>
        <s v="Esindus- ja vastuvõtukulud - P7.Meede 32"/>
        <s v="Kulud info- ja PR teenustele k.a. ajalehekuulutuse - P7.Meede 32"/>
        <s v="Muud administreerimiskulud, pangateenused - P7.Meede 32"/>
        <s v="Kodumaised lähetused - P7.Meede 32"/>
        <s v="Välismaised lähetused - P7.Meede 32"/>
        <s v="Koolituslähetused - P7.Meede 34"/>
        <s v="Üüri- ja rendimaksed - P7.Meede 32"/>
        <s v="Kulud kütusele - P7.Meede 32"/>
        <s v="Kulud remondile ja hooldusele - P7.Meede 32"/>
        <s v="Kindlustusmaksed - P7.Meede 32"/>
        <s v="Isikliku sõiduauto kasutamise kulud - P7.Meede 32"/>
        <s v="Ruumide sisustus, mööbel - P7.Meede 32"/>
        <s v="Hügeenitarbed - P7.Meede 32"/>
        <s v="Ravimid, töökaitsevahendid (prillid) - P7.Meede 32"/>
        <s v="Tervisekontroll - P7.Meede 32"/>
        <s v="Kulud muudele õppevahenditele - P7.Meede 32"/>
        <s v="kultuuri- ja vaba aja sisustamise kulud - P7.Meede 32"/>
        <s v="Ringitasu"/>
        <s v="Muud tulud spordi- ja puhkealasest tegevusest"/>
        <s v="Preemiad, autasud, väljamaksed füüsilistele isikut - P1.Meede 8"/>
        <s v="Preemiad, autasud, väljamaksed juriidilistele isikutele - P1.Meede 8"/>
        <s v="RAJATISTE MAJANDAMISKULUD - P1.Meede 8"/>
        <s v="RAJATISTE MAJANDAMISKULUD - P3.Meede 15"/>
        <s v="Preemiad, autasud, väljamaksed füüsilistele isikut - P3.Meede 15"/>
        <s v="Preemiad, autasud, väljamaksed juriidilistele isikutele - P3.Meede 15"/>
        <s v="Hooned ja rajatised - P3.Meede 15"/>
        <s v="Hooned ja rajatised - P3.Meede 16"/>
        <s v="Hooned ja rajatised - P1.Meede 8"/>
        <s v="Avaliku teenistuse ametnike töötasu - P3.Meede 17"/>
        <s v="Sotsiaalmaks töötasudelt ja toetustelt - P3.Meede 17"/>
        <s v="Töötuskindlustusmakse - P3.Meede 17"/>
        <s v="Töövõtulepingu alusel füüsilistele isikutele makst - P3.Meede 17"/>
        <s v="Bürookulud - P3.Meede 17"/>
        <s v="Juriidilised, auditeerimis- jms teenused - P3.Meede 17"/>
        <s v="Kulud riist- ja tarkvara rendile - P3.Meede 17"/>
        <s v="Telefonide ost - P3.Meede 17"/>
        <s v="INVENTARI KULUD, v.a IKT - P3.Meede 17"/>
        <s v="Kulud jooksvale remondile - P7.Meede 32"/>
        <s v="Hooned ja rajatised - P7.Meede 33"/>
        <s v="Sihtotstarbelised eraldised põhivara soetamiseks - P1.Meede 9"/>
        <s v="MITMESUGUSED MAJANDUSKULUD - P3.Meede 15"/>
        <s v="RAJATISTE MAJANDAMISKULUD - P7.Meede 33"/>
        <s v="Kulud korrashoiule - P3.Meede 16"/>
        <s v="Kulud elektrile - P3.Meede 16"/>
        <s v="Muud majandamiskulud - P3.Meede 16"/>
        <s v="Teede ja tänavate sulgemise maks"/>
        <s v="Kulud jooksvale remondile - P6.Meede 23"/>
        <s v="RAJATISTE MAJANDAMISKULUD - P6.Meede 22"/>
        <s v="Hooned ja rajatised - P6.Meede 23"/>
        <s v="Preemiad, autasud, väljamaksed füüsilistele isikut - P6.Meede 29"/>
        <s v="Preemiad, autasud, väljamaksed juriidilistele isikutele - P6.Meede 29"/>
        <s v="Muud administreerimiskulud, pangateenused - P1.Meede 8"/>
        <s v="Muud administreerimiskulud, pangateenused - P1.Meede 1"/>
        <s v="Esindus- ja vastuvõtukulud - P1.Meede 1"/>
        <s v="Juriidilised, auditeerimis- jms teenused - P1.Meede 1"/>
        <s v="Kulud info- ja PR teenustele k.a. ajalehekuulutuse - P1.Meede 1"/>
        <s v="Riigilõivukulu - P1.Meede 1"/>
        <s v="Üüri- ja rendimaksed - P1.Meede 1"/>
        <s v="Raamatud, ajalehed, ajakirjad, muud trükised - P1.Meede 1"/>
        <s v="Paljundus- ja printimiskulud - P1.Meede 1"/>
        <s v="Postikulud - P1.Meede 1"/>
        <s v="Riigilõiv ühistranspordiseaduse alusel"/>
        <s v="Töötajate töötasu - P1.Meede 1"/>
        <s v="Laekumised üldvalitsemisasutuste majandustegevuses"/>
        <s v="ÕPPEVAHENDITE JA KOLMANDATE ISIKUTE KOOLITUSE KULUD - P6.Meede 22"/>
        <s v="Lasteaiateenus teistele OV-le"/>
        <s v="Avaliku teenistuse ametnike töötasu - P6.Meede 24"/>
        <s v="Sotsiaalmaks töötasudelt ja toetustelt - P6.Meede 24"/>
        <s v="Töötuskindlustusmakse - P6.Meede 24"/>
        <s v="Stipendiumid - P6.Meede 22"/>
        <s v="Kulud küttele - P7.Meede 30"/>
        <s v="Kulud elektrile - P7.Meede 30"/>
        <s v="Kulud veele ja kanalisatsioonile - P7.Meede 30"/>
        <s v="Kulud korrashoiule - P7.Meede 30"/>
        <s v="koristusteenus - P7.Meede 30"/>
        <s v="tehnohooldus - P7.Meede 30"/>
        <s v="Kulud valvele - P7.Meede 30"/>
        <s v="Kulud andmesidele - P6.Meede 26"/>
        <s v="Veebipõhine tarkvara ja infosüsteem - P6.Meede 26"/>
        <s v="Riigilõiv kasutuslubade eest"/>
        <s v="Tulu kommunaalmaksetest"/>
        <s v="Laekumised muude majandusküsimustega tegelevate as"/>
        <s v="Laekumised õiguste müügist"/>
        <s v="Hoonestusõigus"/>
        <s v="Maa kasutustasu"/>
        <s v="Vee erikasutustasu"/>
        <s v="Avaliku teenistuse ametnike töötasu - P1.Meede 3"/>
        <s v="Sotsiaalmaks töötasudelt ja toetustelt - P1.Meede 3"/>
        <s v="Töötuskindlustusmakse - P1.Meede 3"/>
        <s v="Muud majandamiskulud - P1.Meede 3"/>
        <s v="Töövõtulepingu alusel füüsilistele isikutele makst - P1.Meede 3"/>
        <s v="Töötajate töötasu - P6.Meede 29"/>
        <s v="Töövõtulepingu alusel füüsilistele isikutele makst - P6.Meede 29"/>
        <s v="Töötajate v.a. õpetajad sotsiaalmaks - P6.Meede 29"/>
        <s v="Töötajate v.a. õpetajate töötuskindlustusmakse - P6.Meede 29"/>
        <s v="Bürookulud - P6.Meede 29"/>
        <s v="Sidekulud - P6.Meede 29"/>
        <s v="Muud administreerimiskulud, pangateenused - P6.Meede 29"/>
        <s v="Koolituskulud töötajatele, va õpetajad - P6.Meede 29"/>
        <s v="Isikliku sõiduauto kasutamise kulud - P6.Meede 29"/>
        <s v="kultuuri- ja vaba aja sisustamise kulud - P6.Meede 29"/>
        <s v="Toitlustamiskulud - P6.Meede 24"/>
        <s v="Sotsiaalmaks erisoodustuselt - P6.Meede 24"/>
        <s v="Tulumaks erisoodustuselt - P6.Meede 24"/>
        <s v="Kulud riist- ja tarkvara ostmiseks - P6.Meede 25"/>
        <s v="Kulud remondile ja hooldusele - P6.Meede 25"/>
        <s v="Kulud riist- ja tarkvara rendile - P6.Meede 25"/>
        <s v="Telefonide ost - P6.Meede 25"/>
        <s v="Veebipõhine tarkvara ja infosüsteem - P6.Meede 25"/>
        <s v="Tugispetsialisti töötasu - P6.Meede 24"/>
        <s v="Tugispetsialisti sotsmaks toetusfondist - P6.Meede 24"/>
        <s v="Tugispetsialisti töötuskindlustus toetusfondist - P6.Meede 24"/>
        <s v="Bürookulud - P6.Meede 25"/>
        <s v="Sidekulud - P6.Meede 25"/>
        <s v="Muud administreerimiskulud, pangateenused - P6.Meede 25"/>
        <s v="Ruumide sisustus, mööbel - P6.Meede 25"/>
        <s v="Kulud muudele õppevahenditele - P6.Meede 25"/>
        <s v="kulud kolmandate isikute koolitusele - P6.Meede 25"/>
        <s v="Preemiad, autasud, väljamaksed juriidilistele isikutele - P7.Meede 30"/>
        <s v="Raamatud, ajalehed, ajakirjad, muud trükised - P7.Meede 30"/>
        <s v="Hügeenitarbed - P7.Meede 30"/>
        <s v="MITMESUGUSED MAJANDUSKULUD - P7.Meede 30"/>
        <s v="Kingitused ja auhinnad kolmandatele isikutele - P6.Meede 26"/>
        <s v="Büroomasinad, olmetehnika - P6.Meede 26"/>
        <s v="Inventari rent - P6.Meede 26"/>
        <s v="Kulud õpikutele - P6.Meede 26"/>
        <s v="kulud kolmandate isikute koolitusele - P6.Meede 26"/>
        <s v="Veebipõhine tarkvara ja infosüsteem - P7.Meede 30"/>
        <s v="Inventari rent - P7.Meede 30"/>
        <s v="Õppeotstarbeline inventar - P7.Meede 30"/>
        <s v="Raamatute ost Linnaraamatukogus - P7.Meede 30"/>
        <s v="kulud kolmandate isikute koolitusele - P7.Meede 30"/>
        <s v="Viivised"/>
        <s v="Kulud elektrile - P3.Meede 15"/>
        <s v="Kulud veele ja kanalisatsioonile - P3.Meede 15"/>
        <s v="Kulud korrashoiule - P3.Meede 15"/>
        <s v="Intressi- ja viivisekulud kapitaliliisingult - P2.Meede 11"/>
        <s v="Kulud riist- ja tarkvara ostmiseks - P3.Meede 15"/>
        <s v="Kulud andmesidele - P3.Meede 15"/>
        <s v="Telefonide ost - P3.Meede 15"/>
        <s v="Masinate ja seadmete, sh transpordivahendite soeta - P2.Meede 11"/>
        <s v="Töötajate töötasu - P3.Meede 15"/>
        <s v="Töövõtulepingu alusel füüsilistele isikutele makst - P3.Meede 15"/>
        <s v="Muud erisoodustused - P3.Meede 15"/>
        <s v="Sotsiaalmaks erisoodustuselt - P3.Meede 15"/>
        <s v="Tulumaks erisoodustuselt - P3.Meede 15"/>
        <s v="Töötajate v.a. õpetajad sotsiaalmaks - P3.Meede 15"/>
        <s v="Töötajate v.a. õpetajate töötuskindlustusmakse - P3.Meede 15"/>
        <s v="Bürookulud - P3.Meede 15"/>
        <s v="Raamatud, ajalehed, ajakirjad, muud trükised - P3.Meede 15"/>
        <s v="Paljundus- ja printimiskulud - P3.Meede 15"/>
        <s v="Sidekulud - P3.Meede 15"/>
        <s v="Kulud info- ja PR teenustele k.a. ajalehekuulutuse - P3.Meede 15"/>
        <s v="Muud administreerimiskulud, pangateenused - P3.Meede 15"/>
        <s v="Koolituskulud töötajatele, va õpetajad - P3.Meede 15"/>
        <s v="Muud majandamiskulud - P3.Meede 15"/>
        <s v="Kulud kütusele - P3.Meede 15"/>
        <s v="Kulud remondile ja hooldusele - P3.Meede 15"/>
        <s v="Kindlustusmaksed - P3.Meede 15"/>
        <s v="Isikliku sõiduauto kasutamise kulud - P3.Meede 15"/>
        <s v="Muud sõidukite ülalpidamiskulud - P3.Meede 15"/>
        <s v="Hooldustehnika - P3.Meede 15"/>
        <s v="Muud inventarikulud - P3.Meede 15"/>
        <s v="TÖÖMASINATE JA SEADMETE MAJANDAMSIKULUD - P3.Meede 15"/>
        <s v="Ravimid, töökaitsevahendid (prillid) - P3.Meede 15"/>
        <s v="Tervisekontroll - P3.Meede 15"/>
        <s v="ERI- JA VORMIRIIETUS, v.a kaitseotstarbelised kulu - P3.Meede 15"/>
        <s v="Tervise edendamise kulud - P3.Meede 15"/>
        <s v="Eespool nimetamata muud tulud"/>
        <s v="Telefonide ost - P6.Meede 22"/>
        <s v="Tööriietus - P6.Meede 22"/>
        <s v="Välismaised lähetused - P6.Meede 26"/>
        <s v="Õppeotstarbeline inventar - P6.Meede 26"/>
        <s v="Õppetoetused - P6.Meede 22"/>
        <s v="Tasandusfond lõige 1"/>
        <s v="Intressi- ja viivisekulud kapitaliliisingult - P6.Meede 23"/>
        <s v="Kulud riist- ja tarkvara rendile - P8.Meede 36"/>
        <s v="Kulud küttele - P7.Meede 32"/>
        <s v="Kulud elektrile - P7.Meede 32"/>
        <s v="Kulud veele ja kanalisatsioonile - P7.Meede 32"/>
        <s v="Kulud korrashoiule - P7.Meede 32"/>
        <s v="koristusteenus - P7.Meede 32"/>
        <s v="tehnohooldus - P7.Meede 32"/>
        <s v="Kulud valvele - P7.Meede 32"/>
        <s v="Muud majandamiskulud - P7.Meede 32"/>
        <s v="Hooned ja rajatised - P7.Meede 31"/>
        <s v="Üüri- ja rendimaksed - P8.Meede 36"/>
        <s v="Kulud riist- ja tarkvara ostmiseks - P6.Meede 29"/>
        <s v="Kulud andmesidele - P6.Meede 29"/>
        <s v="Intressi- ja viivisekulud kapitaliliisingult - P1.Meede 1"/>
        <s v="IKT kulud KVHA vastutusalas - P6.Meede 23"/>
        <s v="Kulud küttele - P3.Meede 15"/>
        <s v="Prügivedu - P3.Meede 15"/>
        <s v="koristusteenus - P3.Meede 15"/>
        <s v="tehnohooldus - P3.Meede 15"/>
        <s v="Kulud valvele - P3.Meede 15"/>
        <s v="Üüri- ja rendimaksed - P3.Meede 15"/>
        <s v="Reservfond - P1.Meede 1"/>
        <s v="Toetused puuetega inimestele ja nende hooldajatele - P8.Meede 36"/>
        <s v="Erijuhtudel riigi poolt makstav sotsiaalmaks (sh a - P8.Meede 36"/>
        <s v="Preemiad, autasud, väljamaksed juriidilistele isikutele - P8.Meede 35"/>
        <s v="Hooldajatoetus - P8.Meede 36"/>
        <s v="Muud administreerimiskulud, pangateenused - P1.Meede 2"/>
        <s v="Likviidsete vahendite muutus"/>
        <s v="Füüsilise isiku tulumaks"/>
        <s v="Maamaks"/>
        <s v="Muudelt residentidelt võetud laenudelt - P1.Meede 1"/>
        <s v="Finantstulud"/>
        <s v="Kohustiste võtmine"/>
        <s v="RAJATISTE MAJANDAMISKULUD - P5.Meede 20"/>
        <s v="Reklaamimaks"/>
        <s v="Kulud riist- ja tarkvara ostmiseks - P1.Meede 2"/>
        <s v="Kulud remondile ja hooldusele - P1.Meede 2"/>
        <s v="Kulud riist- ja tarkvara rendile - P1.Meede 2"/>
        <s v="Kulud andmesidele - P1.Meede 2"/>
        <s v="Telefonide ost - P1.Meede 2"/>
        <s v="Veebipõhine tarkvara ja infosüsteem - P1.Meede 2"/>
        <s v="KOMMUNIKATSIOONI-, KULTUURI- JA VABA  AJA SISUSTAMISE KULUD - P7.Meede 30"/>
        <s v="Kultuuriüritused Haridus-Kultuuriametis - P7.Meede 30"/>
        <s v="valitsussektorisse kuuluvatele avalik-õiguslikele - P7.Meede 30"/>
        <s v="Preemiad, autasud, väljamaksed füüsilistele isikut - P7.Meede 32"/>
        <s v="KOMMUNIKATSIOONI-, KULTUURI- JA VABA  AJA SISUSTAMISE KULUD - P7.Meede 32"/>
        <s v="Preemiad, autasud, väljamaksed füüsilistele isikut - P7.Meede 30"/>
        <s v="Spordikooli teenus teistele OV-le"/>
        <s v="Peretoetused - P6.Meede 22"/>
        <s v="Koolitusteenus teistele OV-le"/>
        <s v="Huvihariduse teenus - P6.Meede 26"/>
        <s v="KOMMUNIKATSIOONI-, KULTUURI- JA VABA  AJA SISUSTAMISE KULUD - P6.Meede 26"/>
        <s v="Preemiad, autasud, väljamaksed füüsilistele isikut - P6.Meede 24"/>
        <s v="ÕPPEVAHENDITE JA KOLMANDATE ISIKUTE KOOLITUSE KULUD - P6.Meede 24"/>
        <s v="ADMINISTREERIMISKULUD - P4.Meede 19"/>
        <s v="Üüri- ja rendimaksed - P6.Meede 26"/>
        <s v="Sihtotstarbelised eraldised põhivara soetamiseks - P3.Meede 16"/>
        <s v="Preemiad, autasud, väljamaksed füüsilistele isikutele - P7.Meede 32"/>
        <s v="Muud sõidukite ülalpidamiskulud - P7.Meede 32"/>
        <s v="Inventari remondikulud - P7.Meede 32"/>
        <s v="Inventari hooldus - P7.Meede 32"/>
        <s v="Tööriietus - P7.Meede 32"/>
        <s v="Muud inventarikulud - P7.Meede 32"/>
        <s v="Riskianalüüs - P7.Meede 32"/>
        <s v="Laulu- ja tantsupeo liikumises osalevate kollektiivide juhendajate tööjõukulu toetust  ei saada seoses 2 kollektiivi  ümberviimisega teistesse koolidesse"/>
        <s v="Tegevussuuna muutmine"/>
        <s v="Viljandi kesklinna ja Uueveski linnaosa ühendava jalg- ja jalgrattatee ehitamine  - tulud peavad olema tegevusalal 04510"/>
        <s v="Reinu tee projekteerimine ja ehitus - tulud peavad olema tegevusalal 04510"/>
        <s v="Jäätmejaama kaasajastamine lükatud 2025. aastasse"/>
        <s v="LA Karlssoni ehitamise toetus jääb 2023. aastasse"/>
        <s v="LA Karlssoni ehitamise  toetus jääb 2023. aastasse"/>
        <s v="Riigi toetus üldhariduskuludeks suurem kui strateegias, täpsustatakse hiljem  reservist haridusasutuste eelarvetesse"/>
        <s v="Riigi toetus  üldhariduskuludeks  suurem kui strateegias"/>
        <s v="2023. aastal on projekti maht suurem kui algselt eelarves"/>
        <s v="Kolmandate isikute koolituskuluks jääb 32 000 eurot"/>
        <s v="Kulurea täpsustamine reale 55244"/>
        <s v="2023.  aastal on projekti maht suurem kui algselt eelarves"/>
        <s v="RAJATISTE MAJANDAMISKULUD"/>
        <s v="riigilt ja riigiasutustelt"/>
        <s v="Jäätmejaama kaasajastamine lükatud edasi 2025. aastasse"/>
        <s v="Õpetajate sotsiaalmaks (hariduse toetusfondist)"/>
        <s v="Õpetajate töötuskindlustus (hariduse toetusfond)"/>
        <s v="Õpetajate töötasu"/>
        <s v="PR529 - Rahvusvahelise kaitse saanud isikute Viljandi linnas elama asumise korraldamine."/>
        <s v="Tegevussuuna täpsustamine"/>
        <s v="PR529 - Rahvusvahelise kaitse saanud isikute Viljandi linnas elama asumise korraldamine"/>
        <s v="Reinu tee projekteerimine ja ehitus, tegevussuuna lisamine"/>
        <s v="Viljandi kesklinna ja Uueveski linnaosa ühendava jalg- ja jalgrattatee ehitamine - toetuse suurus on väiksem"/>
        <s v="Viljandi kesklinna ja Uueveski linnaosa ühendava jalg- ja jalgrattatee ehitamine -  toetuse suurus on väiksem "/>
        <s v="Reinu tee projekteerimine ja ehitus - tulud peavad olema tegevusalal 04510, mitte 08102 "/>
        <s v="Viljandi kesklinna ja Uueveski linnaosa ühendava jalg- ja jalgrattatee ehitamine - tulud peavad olema tegevusalal 04510, mitte 08102"/>
        <s v="Koolituskulud õpetajatele - P6.Meede 24"/>
        <s v="Kulud õppevahenditele toetusfondist - P6.Meede 22"/>
        <s v="Toetusfond lõige 2"/>
        <s v="kohaliku omavalitsuse üksustele ja omavalitsusasut - P7.Meede 30"/>
        <s v="TEAVIKUTE JA KUNSTIESEMETE KULUD - P7.Meede 30"/>
        <s v="Töövõtulepingu alusel füüsilistele isikutele makst - P6.Meede 27"/>
        <s v="Sotsiaalmaks töötasudelt ja toetustelt - P6.Meede 27"/>
        <s v="Töötuskindlustusmakse - P6.Meede 27"/>
        <s v="ÕPPEVAHENDITE JA KOLMANDATE ISIKUTE KOOLITUSE KULUD - P6.Meede 27"/>
        <s v="valitsussektorisse kuuluvatelt sihtasutustelt"/>
        <s v="muudelt residentidelt"/>
        <s v="Toimetulekutoetus - P8.Meede 36"/>
        <s v="valitsussektorisse kuuluvatelt avalik-õiguslikelt"/>
        <s v="Kulud HEV tegevusteks toetusfondist - P6.Meede 22"/>
        <s v="Ruumide üür Muusikakoolilt. lisandunud osa, kuni maini 2023"/>
        <s v="Ruumide üür Kunstikoolilt"/>
        <s v="Ruumide üür Spordikoolilt"/>
        <s v="Ruumide üür Huvikoolilt"/>
        <s v="Ruumide üür Spordikoolilt strateegias"/>
        <s v="Ruumide üür Kunstikoolilt stateegias"/>
        <s v="Ruumide üür Huvikoolilt strateegias"/>
        <s v="Viljandi Spordikool, ruumide üür "/>
        <s v="Viljandi Huvikool . ruumide üür"/>
        <s v="Kunstikooli ruumi üür "/>
        <s v="Ruumi üür Huvikoolilt(tantsuring)"/>
        <s v="Kunstikooli ruumide üür  straeegias"/>
        <s v="Huvikooli ruumide üür straeegias"/>
        <s v="Koolitusteenused õppekava täitmiseks, kulurea täpsustamine"/>
        <s v="kulud kolmandate isikute koolitusele, kulurea täpsustamine"/>
        <s v="Paalalinna Kooli üür"/>
        <s v="Kesklinna LA üür"/>
        <s v="Krõllipesa üür"/>
        <s v="Paalalinna Kooli üür stateegias"/>
        <s v="Krõllipesa üür strateegias"/>
        <s v="Kesklinna La üür strateegias"/>
        <s v="Ruumide rent Krõllipesas,  kululiigi täpsustamine"/>
        <s v="Ruumide rent Krõllipesas, 2023 lisanduv osa"/>
        <s v="Ruumide rent Krõllipesas, kululiigi täpsustamine"/>
        <s v="Karlssoni üür strateegias"/>
        <s v="Päevakeskusega enam omavahelist arvlemist ei toimu, kuna päevakeskus vormistab arved teenuse saaja nimele ja meie maksame neile seda STAR-i kaudu toetusena."/>
        <s v="Üür Sakala  Keskusele suureneb 1000 eur"/>
        <s v="Kunstikooli ruumide üür "/>
        <s v="Kunstikooli ruumide üür strateegias"/>
        <s v="Viljandi Linnaraamatukogu,  üüri kasv, üür kokku 2121 eur"/>
        <s v="Viljandi Päevakeskus, üüri kasv 1000 eur, üür kokku 16000 eur"/>
        <s v="Spordikeskusele müüdava teenuse kallinemine"/>
        <s v="Üüri- ja rendimaksed - P6.Meede 23"/>
        <s v="Üüri- ja rendimaksed - P7.Meede 30"/>
        <s v="Tulu teenuste müügist"/>
        <s v="Linna raamatud, ajakirjandus" u="1"/>
        <s v="GT Tarkvara OÜ, aSc TimeTables aastakulu 120 EUR" u="1"/>
        <s v="Linnahooldusele sõiduki soetamine - kasutuseks juhatajale ja haldusjuhile töökohustuste täitmiseks" u="1"/>
        <s v="Kooliteenus erakoolides" u="1"/>
        <s v="Perenõustaja  sotsiaalmaks - 1 koht haridusvaldkonna arvelt " u="1"/>
        <s v="Võidupüha/jaanipäeva kulude katteks Sakala Keskusele" u="1"/>
        <s v="Projekteerimine majandusametis (Valuoja-Jakobs ristmik)" u="1"/>
        <s v="Vastuvõttude kulud" u="1"/>
        <s v="55112-42-10200--" u="1"/>
        <s v="Laekumised hoolduskulude katteks - arvestuspõhimõtte muutus, tulud ja kulud samas summas eelarvest maha,  arvestus netomeetodil edaspidi" u="1"/>
        <s v="Muinsuskaitseametilt tegevuskuludeks ordulinnusele ja vanale kalmistule" u="1"/>
        <s v="Õpihuvilaagri korraldus" u="1"/>
        <s v="Viljandi Kesklinna Kool - ujumise algõpetus, rajad ja instruktor" u="1"/>
        <s v="55133-29-09510--" u="1"/>
        <s v="55135-29-09510--" u="1"/>
        <s v="55151-28-09510--" u="1"/>
        <s v="55152-28-09510--" u="1"/>
        <s v="55153-28-09510--" u="1"/>
        <s v="55154-28-09510--" u="1"/>
        <s v="55157-28-09510--" u="1"/>
        <s v="Turism Linna Teataja" u="1"/>
        <s v="Kultuuriministeeriumilt tegevuskuludeks" u="1"/>
        <s v="55251-28-09510--" u="1"/>
        <s v="5052-L1180-01111-KU015-" u="1"/>
        <s v="Lisataotlustest_x0009_PR0 Tehnika 12 Midrimaa õppehoone aia uuendamine 4 etapp, katteallikas LA eelarvest." u="1"/>
        <s v="55156-82-05101--" u="1"/>
        <s v="55158-82-05101--" u="1"/>
        <s v="55159-82-05101--" u="1"/>
        <s v="Koolitoit Sotsiaalametilt" u="1"/>
        <s v="Saabuvate klientide tervislik seisund on muutunud halvemaks (sageli saabutakse haigla õendusosakonnast)" u="1"/>
        <s v="Linna stipendium kutseõppeks" u="1"/>
        <s v="Tartu tänava rekonstrueerimine (Lossi-Tallinna lõigus), lisatud kõnniteede rek (koolide ja LA juures) realt KU19T" u="1"/>
        <s v="Urania COM OÜ, raamatukogutarkvara Urrami aastakulu 600 EUR" u="1"/>
        <s v="5062-L1180-01111-KU017-" u="1"/>
        <s v="55269-L1220-10121-KU64E-" u="1"/>
        <s v="Zone Media OÜ, Virtuaalserveri pakett, aastakulu 100 EUR" u="1"/>
        <s v="55243-20-09212-PR202-" u="1"/>
        <s v="5064-55-08203--" u="1"/>
        <s v="55143-L1140-01112-KU113-" u="1"/>
        <s v="55143-L1160-01112-KU113-" u="1"/>
        <s v="3233-L1192-00000-TU128-" u="1"/>
        <s v="55135-56-08107--" u="1"/>
        <s v="Viljandi Kunstikool ruumide üür" u="1"/>
        <s v="Viljandi Spordikool ruumide üür" u="1"/>
        <s v="Jalgrattakoolituse kulud" u="1"/>
        <s v="Elektriautode kasko- ja liikluskindlustus" u="1"/>
        <s v="ÕPPEVAHENDITE JA KOLMANDATE ISIKUTE KOOLITUSE KULUD - 5000 eurot maleva kuludeks VANT-ile" u="1"/>
        <s v="Linna transpordikulude hüvitis" u="1"/>
        <s v="Asutuste juhtide töötasude kasv (5% kasvu ja 7% kasvu vahe), kõik asutused, sotsiaalmaks" u="1"/>
        <s v="Kõnniteede rekonstrueerimine (koolide ja lasteaedade juures) - tõstetud Tartu tänava rek reale KU174" u="1"/>
        <s v="Viljandi Jakobsoni Kool - ujula rent ja ujuma õpetamise teenus" u="1"/>
        <s v="Kulud mänguväljakute korrashoiule - summa HA eelarvest KU336 realt" u="1"/>
        <s v="Haridusameti poolne rahastus Mängupesa ja Krõlli õppehoone virtuaaltuuri filmimisel" u="1"/>
        <s v="550301-28-09510--" u="1"/>
        <s v="Kultuurivaldkonna projektitoetused" u="1"/>
        <s v="Wifi alade parendus üle viidud IT-teenistuse eelarvesse KU549 alla" u="1"/>
        <s v="Koodimasin OÜ, Stuudium e-päeviku aastakulu 600 EUR" u="1"/>
        <s v="Kultuuriministeeriumi toetus seoses Covidiga" u="1"/>
        <s v="55041-20-09212--" u="1"/>
        <s v="55041-30-09212--" u="1"/>
        <s v="55042-20-09212--" u="1"/>
        <s v="55042-30-09212--" u="1"/>
        <s v="55043-20-09212--" u="1"/>
        <s v="Linna külaliste vastuvõtt" u="1"/>
        <s v="55142-20-09212--" u="1"/>
        <s v="55142-30-09212--" u="1"/>
        <s v="55144-30-09212--" u="1"/>
        <s v="55145-20-09212--" u="1"/>
        <s v="55145-30-09212--" u="1"/>
        <s v="Kulud küttele" u="1"/>
        <s v="55000-13-09110--" u="1"/>
        <s v="55001-13-09110--" u="1"/>
        <s v="55002-13-09110--" u="1"/>
        <s v="55003-13-09110--" u="1"/>
        <s v="55004-13-09110--" u="1"/>
        <s v="55005-13-09110--" u="1"/>
        <s v="55008-13-09110--" u="1"/>
        <s v="55009-13-09110--" u="1"/>
        <s v="55243-20-09212--" u="1"/>
        <s v="55243-30-09212--" u="1"/>
        <s v="55248-20-09212--" u="1"/>
        <s v="65018-L1210-01700-KU146-" u="1"/>
        <s v="Kõnniteede rekonstrueerimine" u="1"/>
        <s v="KIK 2022 I poolaasta" u="1"/>
        <s v="Saamatajäänud tulud Kesklinna Koolilt" u="1"/>
        <s v="Restaureerimine" u="1"/>
        <s v="55006-49-09212-VPK7-" u="1"/>
        <s v="Koodimasin OÜ, Stuudium e-päeviku aastakulu 900 EUR" u="1"/>
        <s v="Eelarve toodud tegevusalalt 09800 tegevusalale 09609" u="1"/>
        <s v="5514-L1140-01112-KU075-" u="1"/>
        <s v="KULKAlt Lükkame maailma koroonast lahti" u="1"/>
        <s v="Supiköök" u="1"/>
        <s v="5514-L1192-04900-KU23Y-9640" u="1"/>
        <s v="Hariduse reserv" u="1"/>
        <s v="5061-L1150-09510-KU42R-" u="1"/>
        <s v="55221-13-09110-PR112-" u="1"/>
        <s v="55222-13-09110-PR112-" u="1"/>
        <s v="55222-14-09110-PR112-" u="1"/>
        <s v="55222-28-09510-PR112-" u="1"/>
        <s v="KULKA lepingud M14-21/0041 500€ ja M14-21/0071 230 €" u="1"/>
        <s v="Riskianalüüsi uuendamine seoses COVID-i ohtudega" u="1"/>
        <s v="Tartu tänava rekonstrueerimine (Lossi-Tallinna lõigus)" u="1"/>
        <s v="Erijuhtudel riigi poolt makstav sotsiaalmaks (sh a" u="1"/>
        <s v="Saamata jäänud tulu / Kesklinna kool/ ujumistundide läbiviimisest seoses valitsuse poolt kehtestatud piirangutega" u="1"/>
        <s v="Wifi alade parendus üle toodud KU 549 peale" u="1"/>
        <s v="Kaare Koolile 1040 € uue klassi mööbli soetamiseks ja 1840 € arvutiteks" u="1"/>
        <s v="15519-L1192-09110-KU780-" u="1"/>
        <s v="Jäätmejaama kaasajastamine - 2021. aastal projekteerimise eest kokku 70 080 vaja välja maksta. Lisaks ekspertiis." u="1"/>
        <s v="5063-L1100-01112-KU045-" u="1"/>
        <s v="32200-27-09510--" u="1"/>
        <s v="32206-27-09510--" u="1"/>
        <s v="32209-27-09510--" u="1"/>
        <s v="I poolaastal  Jakobsoni Koolis ujumist polnud selles mahus" u="1"/>
        <s v="Arhitektuuriameti teenused" u="1"/>
        <s v="Linna stipendium kõrgkoolis õppimiseks" u="1"/>
        <s v="Jalgratturite koolitus" u="1"/>
        <s v="Toetused riigilt ja riigiasutustelt" u="1"/>
        <s v="55124-L1192-06400-KU306-" u="1"/>
        <s v="5063-L1180-01111-KU010-" u="1"/>
        <s v="Rahandusministeeriumilt tegevuskuludeks" u="1"/>
        <s v="5063-30-09212--" u="1"/>
        <s v="5063-L1100-01112-KU049-" u="1"/>
        <s v="Cleverbridge AG, Lansweeper litsents, aastakulu 600 EUR" u="1"/>
        <s v="Cleverbridge AG, Lansweeper litsentsi aastakulu 600 EUR" u="1"/>
        <s v="Muud majandamiskulud - rajatiste tehnohooldus" u="1"/>
        <s v="Radicenter OÜ, veebimajutuse aastakulu 100 EUR" u="1"/>
        <s v="55041-29-09510--" u="1"/>
        <s v="55221-42-10200--" u="1"/>
        <s v="55222-42-10200--" u="1"/>
        <s v="55223-42-10200--" u="1"/>
        <s v="5005-55-08203--" u="1"/>
        <s v="55141-29-09510--" u="1"/>
        <s v="55144-29-09510--" u="1"/>
        <s v="55145-29-09510--" u="1"/>
        <s v="55246-L1150-09609-KU609-" u="1"/>
        <s v="55243-29-09510--" u="1"/>
        <s v="55244-29-09510--" u="1"/>
        <s v="Sotsiaaltöötajate päev" u="1"/>
        <s v="32212-55-08203-TU061-" u="1"/>
        <s v="32213-55-08203-TU061-" u="1"/>
        <s v="32216-55-08203-TU061-" u="1"/>
        <s v="32219-55-08203-TU061-" u="1"/>
        <s v="Mõõdistamine,  andmebaasid, riist- ja tarkvara" u="1"/>
        <s v="5059-42-09609--" u="1"/>
        <s v="5514-L1171-01112-KU07D-" u="1"/>
        <s v="Viljandi Huvikool - tehnikakeskuse ruumide üür" u="1"/>
        <s v="Juriidiliste teenuste kulud - õigusabi, konsultatsioonid" u="1"/>
        <s v="Toetused puuetega inimestele ja nende hooldajatele" u="1"/>
        <s v="Leola 12A sotsiaalmaja välikanalisatsioonitrassi rekonstrueerimine - lisataotlustest põhieelarvesse" u="1"/>
        <s v="50021-58-08102--" u="1"/>
        <s v="avaliku teenistuse ametnikud" u="1"/>
        <s v="Tasandusfondi summade täpsustamine" u="1"/>
        <s v="Muud toetused" u="1"/>
        <s v="55248-30-09212-PR306-" u="1"/>
        <s v="55251-20-09212-PR202-" u="1"/>
        <s v="55041-56-08107--" u="1"/>
        <s v="5061-L1150-09609-KU614-" u="1"/>
        <s v="Viljandi Kaare Koolis klassiruumides avariiliste põrandakatete vahetus (kl.22; kl.23) - lisataotlustest põhieelarvesse" u="1"/>
        <s v="55244-42-10402-PR4201-" u="1"/>
        <s v="5514-L1220-10900-KU692-" u="1"/>
        <s v="Tugispetsialisti töötasu - 1 koht Perepesasse " u="1"/>
        <s v="50020-16-09110--" u="1"/>
        <s v="50021-16-09110--" u="1"/>
        <s v="50023-16-09110--" u="1"/>
        <s v="Kulud riist- ja tarkvara ostmiseks - Dokumendikaamerad õppeklassidesse lisataotlustest põhieelarvesse" u="1"/>
        <s v="5514-L1210-01112-KU07K-" u="1"/>
        <s v="5515-L1192-01112-KU096-9609" u="1"/>
        <s v="Vabaduse platsile WiFi rajamiseks (seadistamine) - täiendavad kulud" u="1"/>
        <s v="55009-94-08203--" u="1"/>
        <s v="550301-29-09510--" u="1"/>
        <s v="550302-29-09510--" u="1"/>
        <s v="Õigusteenistusele kulude katteks" u="1"/>
        <s v="Värviline purskkaev Lasteparki, ümbruse korrastamine" u="1"/>
        <s v="Roo tänava parklat ümbritseva taristu projekteerimine" u="1"/>
        <s v="Bussitranspordi valitsussektorisisesed toetused" u="1"/>
        <s v="Mobiilse arvutiklassi rendimakse üle viidud IT-teenistuse eelarvesse KU548 alla" u="1"/>
        <s v="55000-53-08201--" u="1"/>
        <s v="55002-53-08201--" u="1"/>
        <s v="55003-53-08201--" u="1"/>
        <s v="55004-53-08201--" u="1"/>
        <s v="55005-53-08201--" u="1"/>
        <s v="55008-53-08201--" u="1"/>
        <s v="55009-53-08201--" u="1"/>
        <s v="Hoonestajate uued lepingud" u="1"/>
        <s v="55151-20-09212--" u="1"/>
        <s v="55151-30-09212--" u="1"/>
        <s v="55152-20-09212--" u="1"/>
        <s v="55152-30-09212--" u="1"/>
        <s v="55153-20-09212--" u="1"/>
        <s v="55153-30-09212--" u="1"/>
        <s v="55155-20-09212--" u="1"/>
        <s v="55155-30-09212--" u="1"/>
        <s v="55157-20-09212--" u="1"/>
        <s v="55157-30-09212--" u="1"/>
        <s v="55159-20-09212--" u="1"/>
        <s v="55251-20-09212--" u="1"/>
        <s v="5063-L1220-10702-KU685-" u="1"/>
        <s v="65018-L1210-01700-KU147-" u="1"/>
        <s v="Toetus Tervise Arengu Instituudilt &quot;Imeliste aastate&quot; programmi jaoks." u="1"/>
        <s v="Matusetoetuse 2020 aasta kasutamata jääk, nõuete ja kohustuste saldo arvelt" u="1"/>
        <s v="Pärimusmuusikafestivali täiendav jäätmemajandus" u="1"/>
        <s v="5514-L1160-01112-KU113-" u="1"/>
        <s v="Lähetusi ei olnud seoses liikumispiirangutega" u="1"/>
        <s v="Eelarveridade sisemine ringitõstmine - õppeotstarbeline inventar" u="1"/>
        <s v="55251-56-08107-SAK25-" u="1"/>
        <s v="Laste turvakodu - töövõtulepingute maksud" u="1"/>
        <s v="Hooned ja rajatised" u="1"/>
        <s v="5514-L1160-01112-KU114-" u="1"/>
        <s v="Klubidelt" u="1"/>
        <s v="tehnohooldus" u="1"/>
        <s v="5514-L1160-01112-KU115-" u="1"/>
        <s v="SOTSIAALTEENUSED" u="1"/>
        <s v="5514-L1160-01112-KU116-" u="1"/>
        <s v="Ringitõstmine kultuurivaldkonna projektitoetuste eelarvesse" u="1"/>
        <s v="35008-28-09510-PR282-" u="1"/>
        <s v="5515-L1192-04900-KU23Y-9640" u="1"/>
        <s v="5062-L1150-09510-KU42R-" u="1"/>
        <s v="5514-L1160-01112-KU117-" u="1"/>
        <s v="55143-L1150-09510-KU625-" u="1"/>
        <s v="5514-L1160-01112-KU118-" u="1"/>
        <s v="Lillede istutus ja hooldus" u="1"/>
        <s v="Riistvara ja remonditarvikud aastas 2000 EUR" u="1"/>
        <s v="Huvikooli teenus teistelt KOVidelt" u="1"/>
        <s v="Kurtide tõlketeenus" u="1"/>
        <s v="5514-L1160-01112-KU119-" u="1"/>
        <s v="413409-L1150-09110-KU55T-" u="1"/>
        <s v="551146-L1192-01112-KU105-9609" u="1"/>
        <s v="VALITAVAD AMETNIKUD" u="1"/>
        <s v="Töötajate v.a. õpetajate töötuskindlustusmakse - õpetajate sihtraha osa" u="1"/>
        <s v="Kulud klubide toetuse arvelt" u="1"/>
        <s v="Saavutussportlaste tunnustamine" u="1"/>
        <s v="HEV tegevusteks" u="1"/>
        <s v="55112-58-08102--9620" u="1"/>
        <s v="55113-58-08102--9620" u="1"/>
        <s v="55115-58-08102--9620" u="1"/>
        <s v="55117-58-08102--9620" u="1"/>
        <s v="Linna med ja hügieenitarbed" u="1"/>
        <s v="5064-30-09212--" u="1"/>
        <s v="5064-L1100-01112-KU049-" u="1"/>
        <s v="55131-42-10200--" u="1"/>
        <s v="55132-42-10200--" u="1"/>
        <s v="55133-42-10200--" u="1"/>
        <s v="55135-42-10200--" u="1"/>
        <s v="55139-42-10200--" u="1"/>
        <s v="Volikogu kuulutused" u="1"/>
        <s v="50011-L1220-10702-KU738-" u="1"/>
        <s v="Haridusvaldkonna tegevustoetused - strateegiaga võrdseks" u="1"/>
        <s v="Haridusvaldkonnaprojektitoetused - strateegiaga võrdseks" u="1"/>
        <s v="5540-16-09110--" u="1"/>
        <s v="koristusteenus" u="1"/>
        <s v="55151-29-09510--" u="1"/>
        <s v="55152-29-09510--" u="1"/>
        <s v="55153-29-09510--" u="1"/>
        <s v="55155-29-09510--" u="1"/>
        <s v="55157-29-09510--" u="1"/>
        <s v="55159-29-09510--" u="1"/>
        <s v="Täiendav õppevahendite  toetus HTM-lt sesoes Covidiga" u="1"/>
        <s v="Turvakaamerate paigaldamine - lisataotlustest põhieelarvesse" u="1"/>
        <s v="50021-42-09609--" u="1"/>
        <s v="50027-42-09609--" u="1"/>
        <s v="55251-29-09510--" u="1"/>
        <s v="5063-L1200-04740-KU225-" u="1"/>
        <s v="32216-54-08202-TU053-" u="1"/>
        <s v="Teatripreemia juriidilisele isikule" u="1"/>
        <s v="Vabariigi aastapäev 35 000, Viljandi sünnipäev 3 325, Hansapäevad 60 000, Tähtpäevad kultuuris 15 000, Muusikaüritused 2 000 " u="1"/>
        <s v="Telefonide ost" u="1"/>
        <s v="Veekogude kallaste puhastamine" u="1"/>
        <s v="Kolde pst 1 lammutamise kulud väiksemad" u="1"/>
        <s v="Seni tänavate aastaringne hooldus haldusameti eelarves, nüüd Linnahooldusel 636488-siht324548)" u="1"/>
        <s v="5063-L1220-10400-KU66J-" u="1"/>
        <s v="Tasulised teenused - ruumide rent ja töötoad" u="1"/>
        <s v="Vaksali tänava tunneli kõnniteed läksid planeeritust kallimaks " u="1"/>
        <s v="5063-42-10402-PR4202-" u="1"/>
        <s v="Tervise edendamise kulu" u="1"/>
        <s v="5062-L1150-09609-KU614-" u="1"/>
        <s v="5515-L1220-10900-KU692-" u="1"/>
        <s v="Kultuuriministeeriumi erakorraline toetus Covid-19-st tingitud tulude vähenemise katteks" u="1"/>
        <s v="55151-56-08107--" u="1"/>
        <s v="55152-56-08107--" u="1"/>
        <s v="Laenude tagasimaksed" u="1"/>
        <s v="55251-56-08107--" u="1"/>
        <s v="Laste turvakodu  - töövõtulepingute maksud " u="1"/>
        <s v="Õpilasmalevlaste ja juhendajate töötasule lisanduv töötuskindlustusmakse" u="1"/>
        <s v="5515-L1220-10900-KU694-" u="1"/>
        <s v="LTT valdkonna huvihariduse toetus" u="1"/>
        <s v="Riskirühmad" u="1"/>
        <s v="Avalikud WC'd" u="1"/>
        <s v="WaveCom AS, veebimajutuse kondas.ee aastakulu 120 EUR (km-ga)" u="1"/>
        <s v="Töötuskindlustusmakse - Valitavate ametnike tasude tõusud, linnapea, abilinnapead ja LV liikmed" u="1"/>
        <s v="Kulud kaetakse sihtfinantseerimise  arvelt" u="1"/>
        <s v="55000-26-08102--" u="1"/>
        <s v="55000-54-08202--" u="1"/>
        <s v="55001-26-08102--" u="1"/>
        <s v="55002-54-08202--" u="1"/>
        <s v="55003-26-08102--" u="1"/>
        <s v="55003-54-08202--" u="1"/>
        <s v="55004-26-08102--" u="1"/>
        <s v="55004-54-08202--" u="1"/>
        <s v="55005-26-08102--" u="1"/>
        <s v="55005-54-08202--" u="1"/>
        <s v="55006-26-08102--" u="1"/>
        <s v="55008-26-08102--" u="1"/>
        <s v="55008-54-08202--" u="1"/>
        <s v="55009-26-08102--" u="1"/>
        <s v="55009-54-08202--" u="1"/>
        <s v="Puude kujunduslõikus" u="1"/>
        <s v="Kohatasu ümberarvestus 11% ja 11,5 % alampalgast" u="1"/>
        <s v="Sotsiaalmaks - Avaliku teenistuse ametnike töötasu - palgafondi kasv (üks spetsialist)" u="1"/>
        <s v="55251-L1150-08107-KU431-" u="1"/>
        <s v="Tulude laekumise langus tingitud õpilaste arvu vähenemisest  ca80 õilast puudu" u="1"/>
        <s v="Kindlustushüvitus" u="1"/>
        <s v="Hariduse tn 7, 9, 11 tegeliku laekumise lisamine eelarvesse" u="1"/>
        <s v="Lasteaia kohatasu vähendatud seoses rühma tegevuse lõpetamisega, mis tegutses sihtraha toel ja vähenemine Covid19-ga seoses" u="1"/>
        <s v="Pärimusmuusikafestivali täiendav jäätmemajandus ja alade ettevalmistamine" u="1"/>
        <s v="55111-53-08201--" u="1"/>
        <s v="55112-53-08201--" u="1"/>
        <s v="(LT21) Serveri rent, aastane kulu 2720 EUR" u="1"/>
        <s v="Telia Eesti AS, sideteenuste aaskulu 1360 EUR" u="1"/>
        <s v="Pangalaenude intressid" u="1"/>
        <s v="Õppekulude toetus Haridusametilt" u="1"/>
        <s v="Viivistasud" u="1"/>
        <s v="55000-14-09110--" u="1"/>
        <s v="55003-14-09110--" u="1"/>
        <s v="55004-14-09110--" u="1"/>
        <s v="55005-14-09110--" u="1"/>
        <s v="55008-14-09110--" u="1"/>
        <s v="55009-14-09110--" u="1"/>
        <s v="55403-54-08202--" u="1"/>
        <s v="5064-L1220-10702-KU685-" u="1"/>
        <s v="65018-L1210-01700-KU148-" u="1"/>
        <s v="3818-55-08203--" u="1"/>
        <s v="Summa tõstetud sotsiaalala arenduse ridadelt linnapeal haldusalasse, kuna tegevus on lisatud sotsiaalameti teenistujate töökohustuseks" u="1"/>
        <s v="ADMINISTREERIMISKULUD" u="1"/>
        <s v="PR2 Printimine A4/A3 värviline (rent), LT22" u="1"/>
        <s v="55222-13-09110--" u="1"/>
        <s v="55223-13-09110--" u="1"/>
        <s v="HTMilt" u="1"/>
        <s v="55000-L1171-01112-KU07A-" u="1"/>
        <s v="5063-L1220-10402-KU64H-" u="1"/>
        <s v="Linnahooldusele uue raideri ostmine, vanad on amortiseerunud ja vajavad väljavahetamist" u="1"/>
        <s v="Eesti Keskerakond" u="1"/>
        <s v="5063-L1150-09510-KU42R-" u="1"/>
        <s v="5.   Reservfondist 27.09 nr 493 Linnavalitsuse kantseleile  rahvaalgatusel antud  allkirjade  hääletamisõiguse kindlakstegemiseks " u="1"/>
        <s v="Riistvara ja remonditarvikud aastas 2200 EUR" u="1"/>
        <s v="Laste turvakodu -  töövõtulepingute  alusel makstud tasud" u="1"/>
        <s v="5005-30-09212--" u="1"/>
        <s v="5521-13-09110--" u="1"/>
        <s v="Karlssoni lasteaia uus hoone (hoone tehnosüsteemide põhiprojektid)" u="1"/>
        <s v="Teede hoolduse sihtraha 324 548 viidud Linnahoolduse sihtraha kuluks" u="1"/>
        <s v="Projektide koordinaatori ametikoht üheks aastaks, tööülesanneteks on hallata olemasolevaid, jooksvaid projekte, suhelda koostööpartneritega, koostada projekte, kirjutada taotlusi, sõlmida eelkokkuleppeid, vormistada aruandeid ning tegeleda kommunikatsiooniga, töötuskindlustusmakse" u="1"/>
        <s v="Kõnniteede rekonstrueerimine (koolide ja lasteaedade juures)" u="1"/>
        <s v="5521-14-09110--" u="1"/>
        <s v="32200-28-09510--" u="1"/>
        <s v="32209-28-09510--" u="1"/>
        <s v="15519-L1192-04510-KU19A-" u="1"/>
        <s v="Reservfondist 23.08 nr 427 Haldusametile Sakala Keskuse  peeglisaali avariiremondiks" u="1"/>
        <s v="Keskkonna uuringud ja eelhinnangud  (KU vaja)" u="1"/>
        <s v="5063-30-09213--" u="1"/>
        <s v="5521-15-09110--" u="1"/>
        <s v="55112-58-08102--9624" u="1"/>
        <s v="55115-58-08102--9624" u="1"/>
        <s v="55117-58-08102--9624" u="1"/>
        <s v="55119-58-08102--9624" u="1"/>
        <s v="350000-53-08201-TU208-" u="1"/>
        <s v="Leola tänavale investeeringute reservist" u="1"/>
        <s v="551180-42-10402--9658" u="1"/>
        <s v="55122-L1192-06400-KU308-" u="1"/>
        <s v="Männimäe LA loodava HEV rühma tugispetsialistide töötasu" u="1"/>
        <s v="55041-42-10200--" u="1"/>
        <s v="5521-16-09110--" u="1"/>
        <s v="6502-82-01700--" u="1"/>
        <s v="Kooriühing. Kollektiivide toetus" u="1"/>
        <s v="ATR Haldused OÜ, toonerite ostu prognoos aastaks 450 EUR" u="1"/>
        <s v="55141-42-10200--" u="1"/>
        <s v="55142-42-10200--" u="1"/>
        <s v="55144-42-10200--" u="1"/>
        <s v="55145-42-10200--" u="1"/>
        <s v="55146-42-10200--" u="1"/>
        <s v="Turism Mulgi mehe reklaamimaks" u="1"/>
        <s v="Asutuste juhtide töötasude kasv (5% kasvu ja 7% kasvu vahe), kõik asutused, töötuskindlustusmakse" u="1"/>
        <s v="HTM riigieelarvelise toetuse kasutamise leping 3-7 a. lastele eesti keele kui teise keele tugiõppe õppevahendite võimaldamiseks." u="1"/>
        <s v="Toetus uussisserändajate keeleõppeks" u="1"/>
        <s v="32213-54-08202-TU057-" u="1"/>
        <s v="32219-54-08202-TU057-" u="1"/>
        <s v="350001-28-09510-TU176-" u="1"/>
        <s v="5064-L1200-04740-KU225-" u="1"/>
        <s v="32206-13-09110-TU021-" u="1"/>
        <s v="55251-56-08107-SAK55-" u="1"/>
        <s v="350003-13-09110-TU232-" u="1"/>
        <s v="350003-29-09510-TU232-" u="1"/>
        <s v="(LT21) Haridus- ja Noorteamet, KHS.KOV, aastakulu 3816 EUR" u="1"/>
        <s v=" Munitsipaalkoolide pidajatele õppehoonetes ventilatsioonisüsteemide ehitamiseks Jakobsoni 42a" u="1"/>
        <s v="Skatepargi eelprojekt" u="1"/>
        <s v="Lasteaia 45.sünnipäeva tähistamiseks" u="1"/>
        <s v="55157-L1140-01112-KU105-" u="1"/>
        <s v="55159-L1140-01112-KU105-" u="1"/>
        <s v="Kulud riist- ja tarkvara rendile - Microsoft Office Desktop 365, 30 litsentsi aastakulu" u="1"/>
        <s v="5064-L1220-10400-KU66J-" u="1"/>
        <s v="Muud sotsiaalabitoetused" u="1"/>
        <s v="55141-L1160-01112-KU116-" u="1"/>
        <s v="Perenõustaja töötasu - 1 koht  haridusvaldkonna arvelt,  kuutasu 1354 € " u="1"/>
        <s v="5064-42-10402-PR4202-" u="1"/>
        <s v="3812-82-05101-TU269-" u="1"/>
        <s v="Valimisliit Südamega Viljandis - fraktsioon" u="1"/>
        <s v="Isikliku abistaja teenus" u="1"/>
        <s v="605-29-09510--" u="1"/>
        <s v="551143-29-09510--9646" u="1"/>
        <s v="551180-29-09510--9646" u="1"/>
        <s v="5005-L1220-10702-KU685-" u="1"/>
        <s v="Spordihoone vana osa rekonstrueerimise projekt - tõstetud arhitektuuriameti vastutusalasse nii sihtraha kui kulu 150 000 eurot" u="1"/>
        <s v="Linna personalikoolitus" u="1"/>
        <s v="Varjualuse rajamine (seoses Musta tee 30 garaaži osalise lammutamise vajadusega on Linnahooldusel vaja rajada varjualune, kus hoida tehnikat)  - lisataotlustest põhieelarvesse" u="1"/>
        <s v="55000-55-08203--" u="1"/>
        <s v="55002-55-08203--" u="1"/>
        <s v="55003-55-08203--" u="1"/>
        <s v="55004-55-08203--" u="1"/>
        <s v="55009-55-08203--" u="1"/>
        <s v="55111-58-08102--9618" u="1"/>
        <s v="55112-58-08102--9618" u="1"/>
        <s v="55113-58-08102--9618" u="1"/>
        <s v="55115-58-08102--9618" u="1"/>
        <s v="55117-58-08102--9618" u="1"/>
        <s v="551140-15-09110--9623" u="1"/>
        <s v="551143-15-09110--9623" u="1"/>
        <s v="551146-15-09110--9623" u="1"/>
        <s v="551160-15-09110--9623" u="1"/>
        <s v="551190-15-09110--9623" u="1"/>
        <s v="550302-L1130-04730-KU212-" u="1"/>
        <s v="Majajuhtide kohandamise vastutuse üleminek IT teenistusele KU115" u="1"/>
        <s v="Toitlustusteenuse kulude vähendamine - COVID 19 liikumispiirangud, lapsi hoiti kodus" u="1"/>
        <s v="55111-26-08102--" u="1"/>
        <s v="55111-54-08202--" u="1"/>
        <s v="55112-26-08102--" u="1"/>
        <s v="55112-54-08202--" u="1"/>
        <s v="55113-26-08102--" u="1"/>
        <s v="55113-54-08202--" u="1"/>
        <s v="55115-54-08202--" u="1"/>
        <s v="Õpilasmaleva koolituskulud " u="1"/>
        <s v="55222-53-08201--" u="1"/>
        <s v="55403-55-08203--" u="1"/>
        <s v="Intressitulu pangast" u="1"/>
        <s v="Kindlustusmaksed" u="1"/>
        <s v="Kahjutasud ja kuluhüvitused - eelarve suurendamine vastavalt tegelikule laekumisele" u="1"/>
        <s v="Tervise edendamise kuludeks ja tervisekontrolliks, eelarveridadevaheline ümbertõstmine" u="1"/>
        <s v="550301-L1140-01112-KU076-" u="1"/>
        <s v="Ehitusluba" u="1"/>
        <s v="5063-54-08202-SAK61-" u="1"/>
        <s v="Datel AS, JAK arvutivõrgu migreerimine, 800 EUR" u="1"/>
        <s v="55135-13-09110--" u="1"/>
        <s v="350003-48-09212-TU176-" u="1"/>
        <s v="350099-49-09212-TU176-" u="1"/>
        <s v="Sakala Keskuse lühtrite automaatika - lisataotlustest põhieelarvesse" u="1"/>
        <s v="Microsoft Office 365, 30 litsentsi aastakulu 1500 EUR" u="1"/>
        <s v="350003-20-09212-TU232-" u="1"/>
        <s v="350003-47-09212-TU232-" u="1"/>
        <s v="350003-48-09212-TU232-" u="1"/>
        <s v="55009-L1192-04510-KU17B-" u="1"/>
        <s v="350002-58-08102-TU228-" u="1"/>
        <s v="5064-L1220-10402-KU64H-" u="1"/>
        <s v="Sotsiaalvaldkonna reservist Päevakeskuse eelarvesse 5252 eurot kulude katteks" u="1"/>
        <s v="55263-L1220-10702-KU685-" u="1"/>
        <s v="5064-L1150-09510-KU42R-" u="1"/>
        <s v="Viljandi Muusikakool ruumide üür" u="1"/>
        <s v="Kunstikooli teenus teistelt KOVidelt" u="1"/>
        <s v="Järveotsa hoonestusõiguste müügiplaani mahu ületamine" u="1"/>
        <s v="605-27-09510--" u="1"/>
        <s v="55244-L1150-09212-KU557-" u="1"/>
        <s v="15519-L1192-04510-KU19B-" u="1"/>
        <s v="Haldusametilt HEV mänguväljaku rajamiseks" u="1"/>
        <s v="5064-30-09213--" u="1"/>
        <s v="5005-L1200-04740-KU225-" u="1"/>
        <s v="Tänavate hooldus (Keskkonnateenused leping)- Üle anda Linnahooldusele" u="1"/>
        <s v="Sotsiaalmaks - Valitavate ametnike tasu - Volikogu esimees, aseesimees, saadikurühma ja komisjoni esimees, volikogu liige ja komisjoni liige" u="1"/>
        <s v="Viljandi Jakobsoni Kool üüri- ja rendimaksed" u="1"/>
        <s v="Vabaõhupindade halduskulud - Vabaduse platsi ning Viljandi mõisapargi elektrikulud" u="1"/>
        <s v="Loodava HEV rühma  inventar" u="1"/>
        <s v="Ülelaekunud tulud" u="1"/>
        <s v="Printer-koopiamasinate kulu (toonerid ja tindid), aastakulu 800 EUR" u="1"/>
        <s v="Väikelassi rajamine. II korruse suure klassiruumi poolitamine  - lisataotlustest põhieelarvesse" u="1"/>
        <s v="55151-42-10200--" u="1"/>
        <s v="55153-42-10200--" u="1"/>
        <s v="55157-42-10200--" u="1"/>
        <s v="55159-42-10200--" u="1"/>
        <s v="Tartu 2024 admin ja reserv" u="1"/>
        <s v="Hiire tänava rekonstrueerimine" u="1"/>
        <s v="Aasta õpetaja summa kahekordistatud, kuivõrd on plaani tänasesse statuuti 2-3 kategooriat juurde teha ning arvestama peab ka korralduskuludega (ca 1000 eur)" u="1"/>
        <s v="6502-42-01700--" u="1"/>
        <s v="Riigitoetuse summa täpsustamine KuM kk 18.01.21 nr 8" u="1"/>
        <s v="55251-42-10200--" u="1"/>
        <s v="5005-L1220-10400-KU66J-" u="1"/>
        <s v="Viljandi Päevakeskus - ruumide rent" u="1"/>
        <s v="Tasuline hooldus" u="1"/>
        <s v="5005-42-10402-PR4202-" u="1"/>
        <s v="Töövõtulepingute tasud, haldusameti eelarvesse" u="1"/>
        <s v="Telia Eesti AS, sideteenuste aaskulu 715 EUR" u="1"/>
        <s v="Toitlustusteenuse kulu eelarve suurendamine tuludega samas mahus" u="1"/>
        <s v="TÜ Viljandi Kultuuriakadeemiale UNESCO käsitöö ja rahvakunsti loovlinna   koordineerimiseks " u="1"/>
        <s v="55251-56-08107-SAK59-" u="1"/>
        <s v="32227-26-08102-TU073-" u="1"/>
        <s v="Töövõtulepingute maksudeks" u="1"/>
        <s v="Kooliteenus erakoolides viidud nulli, kuivõrd puudub kehtiv kord ning vastavad lepingud. Summa tõstetud üle Hariduse tegevustoetuste reale" u="1"/>
        <s v="3818-L1192-00000-TU269-" u="1"/>
        <s v="5525-L1130-04730-KU21T-" u="1"/>
        <s v="55262-L1220-10121-KU64I-" u="1"/>
        <s v="Töövõtulepingute maksud" u="1"/>
        <s v="55141-L1160-01112-KU117-" u="1"/>
        <s v="55143-L1160-01112-KU117-" u="1"/>
        <s v="Sotsiaalmaks erisoodustuselt" u="1"/>
        <s v="55243-14-09110-PR142-" u="1"/>
        <s v="Lossi 3 hoone rekonstrueerimiseks - sihtraha ei saadud" u="1"/>
        <s v="Välijõusaal Männimäele - Sinilille kampaania toetusraha, terviseradade meetme objekt" u="1"/>
        <s v="32209-20-09212--" u="1"/>
        <s v="Tarvikute ostmiseks nukuteatri 5514 peale" u="1"/>
        <s v="Invabussi soetamine,  sihtasutuse lõpetamise jäägi arvelt" u="1"/>
        <s v="Õpetajate töötasu-sihtraha osa" u="1"/>
        <s v="551143-42-10200--9211" u="1"/>
        <s v="551146-42-10200--9211" u="1"/>
        <s v="Kulud info- ja PR teenustele k.a. ajalehekuulutuse - 2022. a on vabariiklik raamatukogude teema-aasta" u="1"/>
        <s v="6502-48-01700--" u="1"/>
        <s v="55111-58-08102--9638" u="1"/>
        <s v="55112-58-08102--9638" u="1"/>
        <s v="55113-58-08102--9638" u="1"/>
        <s v="55115-58-08102--9638" u="1"/>
        <s v="55117-58-08102--9638" u="1"/>
        <s v="55113-94-08203--9610" u="1"/>
        <s v="55115-94-08203--9610" u="1"/>
        <s v="55117-94-08203--9610" u="1"/>
        <s v="Intressikulud laenudelt" u="1"/>
        <s v="6502-49-01700--" u="1"/>
        <s v="55126-54-08202--" u="1"/>
        <s v="55129-54-08202--" u="1"/>
        <s v="1556-53-08201--" u="1"/>
        <s v="5063-54-08202-SAK03-" u="1"/>
        <s v="5005-L1220-10402-KU64H-" u="1"/>
        <s v="55135-53-08201--" u="1"/>
        <s v="55221-26-08102--" u="1"/>
        <s v="55222-26-08102--" u="1"/>
        <s v="55223-26-08102--" u="1"/>
        <s v="55223-54-08202--" u="1"/>
        <s v="Muusikakooliteenus teistelt KOVidelt" u="1"/>
        <s v="Kultuurkapitalilt projektideks" u="1"/>
        <s v="Luminor Liising AS, Arvutite rendimaksed (106515-LO00-000)" u="1"/>
        <s v="55231-53-08201--" u="1"/>
        <s v="55233-53-08201--" u="1"/>
        <s v="Viljandi Päevakeskus  - invatransport" u="1"/>
        <s v="Loodava HEV rühma inventar" u="1"/>
        <s v="55000-15-09110--" u="1"/>
        <s v="55001-15-09110--" u="1"/>
        <s v="55002-15-09110--" u="1"/>
        <s v="55003-15-09110--" u="1"/>
        <s v="55004-15-09110--" u="1"/>
        <s v="55005-15-09110--" u="1"/>
        <s v="55006-15-09110--" u="1"/>
        <s v="55008-15-09110--" u="1"/>
        <s v="55009-15-09110--" u="1"/>
        <s v="55041-13-09110--" u="1"/>
        <s v="Eesti  Laskurliit MTÜlt noortespordiks" u="1"/>
        <s v="5064-54-08202-SAK61-" u="1"/>
        <s v="5005-L1150-09510-KU42R-" u="1"/>
        <s v="55141-13-09110--" u="1"/>
        <s v="55142-13-09110--" u="1"/>
        <s v="55144-13-09110--" u="1"/>
        <s v="55145-13-09110--" u="1"/>
        <s v="55146-13-09110--" u="1"/>
        <s v="TEAVIKUTE JA KUNSTIESEMETE KULUD" u="1"/>
        <s v="45008-L1150-09609-KU621-" u="1"/>
        <s v="55222-14-09110--" u="1"/>
        <s v="55223-14-09110--" u="1"/>
        <s v="55243-13-09110--" u="1"/>
        <s v="55244-13-09110--" u="1"/>
        <s v="Laekumine hoolduskulu katteks" u="1"/>
        <s v="Linna ruumide sisustus, mööbel" u="1"/>
        <s v="Vabaduse platsile WiFi rajamiseks (andmeside) - täiendavad kulud" u="1"/>
        <s v="55042-49-09212-VPK7-" u="1"/>
        <s v="350000-26-08102-TU176-" u="1"/>
        <s v="Mobiilse arvutiklassi rendimakse üle toodud KU 548 peale" u="1"/>
        <s v="15519-L1192-09212-KU624-" u="1"/>
        <s v="55269-L1220-10402-KU666-" u="1"/>
        <s v="Järveotsa hoonestusõigused" u="1"/>
        <s v="Õpilasmalevlaste töötasu, sõltub alampalgast, tunnitasu kasv 10,92 % 3,48-lt 3,86 € /h" u="1"/>
        <s v="Uue tänava rekonstrueerimine" u="1"/>
        <s v="Isikliku sõiduauto kasutamise kulud - tõstetud teise alaeelarvesse" u="1"/>
        <s v="Kulud riist- ja tarkvara ostmiseks (reserv erakorralisteks kuludeks)" u="1"/>
        <s v="Tugispetsialisti töötasu" u="1"/>
        <s v="Projektide kaasfinantseerimine" u="1"/>
        <s v="Muu valdkonna toetus hariduse tegevusalale (TÜ VKA ja UNESCO käsitöö ja rahvakunsti loovlinn)" u="1"/>
        <s v="55141-L1160-09212-KU548-" u="1"/>
        <s v="55143-L1160-09212-KU548-" u="1"/>
        <s v="551140-20-09212--9607" u="1"/>
        <s v="551143-20-09212--9607" u="1"/>
        <s v="551146-20-09212--9607" u="1"/>
        <s v="551160-20-09212--9607" u="1"/>
        <s v="551190-20-09212--9607" u="1"/>
        <s v="Kulud täiendavalt laekunud piletitulude arvelt" u="1"/>
        <s v="32200-29-09510--" u="1"/>
        <s v="15519-L1192-09110-KU794-" u="1"/>
        <s v="Posti-Koidu tn pargi korrastamine" u="1"/>
        <s v="55000-42-10402--" u="1"/>
        <s v="55005-42-10402--" u="1"/>
        <s v="jalgratturite koolituseks. toetus Rahandusministeeriumilt" u="1"/>
        <s v="_x0009_Elektri müügist saadav tulu (Paala järve suvekohvik, Lastepargi kiosk)" u="1"/>
        <s v="32321-82-05101--" u="1"/>
        <s v="55000-42-10402-PR4202-" u="1"/>
        <s v="Linnahoolduse eelarvest " u="1"/>
        <s v="Investeeringute reserv" u="1"/>
        <s v="Tervisekontroll ruumide sisustusse" u="1"/>
        <s v="Sülearvutite rendimaksed üle toodud VPK IT alt KU548le" u="1"/>
        <s v="1502-L1100-00000-FT023-" u="1"/>
        <s v="3811-L1192-00000-KU231-" u="1"/>
        <s v="Tänavavalgustuse korrashoid" u="1"/>
        <s v="Linnaplaneering" u="1"/>
        <s v="Telefonide soetamiseks personalijuhilt" u="1"/>
        <s v="Hoonestusõiguste olemasolevate lepingute maksed" u="1"/>
        <s v="kohaliku omavalitsuse üksustele ja omavalitsusasut" u="1"/>
        <s v="32209-13-09110-TU045-" u="1"/>
        <s v="32209-15-09110-TU045-" u="1"/>
        <s v="35008-56-08107-TU176-" u="1"/>
        <s v="Arendus- ja innovatsioonikulud" u="1"/>
        <s v="Staadioni tartaankatte uuendamine ja markeerimine - ületulev summa 2021. aastast" u="1"/>
        <s v="350001-53-08201-RK04-" u="1"/>
        <s v="5063-53-08201-RK56-" u="1"/>
        <s v="55243-13-09110-PR138-" u="1"/>
        <s v="55142-L1160-01112-KU118-" u="1"/>
        <s v="55143-L1160-01112-KU118-" u="1"/>
        <s v="55144-L1160-01112-KU118-" u="1"/>
        <s v="55145-L1160-01112-KU118-" u="1"/>
        <s v="Intressitulu SEB Pank - eelarve suurendamine vastavalt tegelikule laekumisele" u="1"/>
        <s v="4.  Reservfondist 23.08 nr 427 Haldusametile Sakala Keskuse  peeglisaali avariiremondiks" u="1"/>
        <s v="50020-47-09212--" u="1"/>
        <s v="50021-47-09212--" u="1"/>
        <s v="50023-47-09212--" u="1"/>
        <s v="50025-47-09212--" u="1"/>
        <s v="55221-28-09510-PR286-" u="1"/>
        <s v="Roo tänava parklat ümbritseva taristu projekteerimine,  suusatõstuki soetamiseks MTÜle Viljandi Talvepark" u="1"/>
        <s v="2585-82-01700--" u="1"/>
        <s v="50021-53-08201-RK56-" u="1"/>
        <s v="Põhikoolide (JAK) OfficeProPlusEdu ning Win10EDU litsentsid, aastakulu 3300 EUR" u="1"/>
        <s v="55251-54-08202-SAK03-" u="1"/>
        <s v="Välijõusaali rajamiseks haldusameti eelarvesse" u="1"/>
        <s v="551140-49-09212--9615" u="1"/>
        <s v="551143-49-09212--9615" u="1"/>
        <s v="551146-49-09212--9615" u="1"/>
        <s v="551160-49-09212--9615" u="1"/>
        <s v="551190-49-09212--9615" u="1"/>
        <s v="Sotsiaalmaks töötasudelt - lisataotlustest palgafondi 20 000 eurot" u="1"/>
        <s v="Noortevolikogu" u="1"/>
        <s v="5005-54-08202-SAK61-" u="1"/>
        <s v="Huvikooliteenus teistelt KOVidelt" u="1"/>
        <s v="551140-58-08102--9631" u="1"/>
        <s v="551143-58-08102--9631" u="1"/>
        <s v="551146-58-08102--9631" u="1"/>
        <s v="551160-58-08102--9631" u="1"/>
        <s v="551190-58-08102--9631" u="1"/>
        <s v="Kulud korrashoidule läheb arve edasi (kaasomandi) teisele omanikule iga kuu 300 eurot" u="1"/>
        <s v="Jakobsoni 42a ventilatsioonitööde omaosalus + tööde maksumus, mis ei ole toetuses abikõlbulikud - lisataotlustest põhieelarvesse" u="1"/>
        <s v="55111-28-09510--9601" u="1"/>
        <s v="55112-28-09510--9601" u="1"/>
        <s v="55113-28-09510--9601" u="1"/>
        <s v="55115-28-09510--9601" u="1"/>
        <s v="55117-28-09510--9601" u="1"/>
        <s v="5539-L1192-01112-KU096-9609" u="1"/>
        <s v="Omaloominguvõistluse auhinnafond, kululiigi muutmine" u="1"/>
        <s v="55041-53-08201--" u="1"/>
        <s v="55131-26-08102--" u="1"/>
        <s v="55131-54-08202--" u="1"/>
        <s v="55132-26-08102--" u="1"/>
        <s v="55132-54-08202--" u="1"/>
        <s v="55133-26-08102--" u="1"/>
        <s v="55133-54-08202--" u="1"/>
        <s v="55134-26-08102--" u="1"/>
        <s v="55135-26-08102--" u="1"/>
        <s v="55139-54-08202--" u="1"/>
        <s v="55223-55-08203--" u="1"/>
        <s v="Linna kuulutused" u="1"/>
        <s v="Tasuline hooldusravi" u="1"/>
        <s v="5064-54-08202-SAK03-" u="1"/>
        <s v="32219-55-08203-TU06C-" u="1"/>
        <s v="50021-58-08102-PR113-" u="1"/>
        <s v="Kultuuri- ja spordipreemia" u="1"/>
        <s v="55141-53-08201--" u="1"/>
        <s v="55142-53-08201--" u="1"/>
        <s v="55144-53-08201--" u="1"/>
        <s v="55244-53-08201--" u="1"/>
        <s v="Viljandi Linnahooldus - tasulised teenused" u="1"/>
        <s v="Invatransport arvetega" u="1"/>
        <s v="55111-15-09110--" u="1"/>
        <s v="55112-15-09110--" u="1"/>
        <s v="55113-15-09110--" u="1"/>
        <s v="55135-14-09110--" u="1"/>
        <s v="55151-13-09110--" u="1"/>
        <s v="55152-13-09110--" u="1"/>
        <s v="55153-13-09110--" u="1"/>
        <s v="55155-13-09110--" u="1"/>
        <s v="55157-13-09110--" u="1"/>
        <s v="55158-13-09110--" u="1"/>
        <s v="55159-13-09110--" u="1"/>
        <s v="5539-L1192-09212-KU23R-9640" u="1"/>
        <s v="45008-L1150-09609-KU622-" u="1"/>
        <s v="55251-13-09110--" u="1"/>
        <s v="55117-L1192-04900-KU242-9322" u="1"/>
        <s v="32200-27-09510-TU063-" u="1"/>
        <s v="Linna elektrikulu" u="1"/>
        <s v="32206-27-09510-TU071-" u="1"/>
        <s v="32209-27-09510-TU071-" u="1"/>
        <s v="Toetusfondist investeeringutoetus (COVID) - VJK õpikeskkonna parendamine" u="1"/>
        <s v="55265-L1220-10402-KU667-" u="1"/>
        <s v="Põhikoolide (KAA, PAA, KLK) O365ProPlus litsentsid, aastakulu 5600 EUR" u="1"/>
        <s v="55251-49-09212-VPK7-" u="1"/>
        <s v="350001-53-08201-RK14-" u="1"/>
        <s v="Huvihariduse teenus" u="1"/>
        <s v="Võimla akende väljavahetamine - lisataotlustest põhieelarvesse" u="1"/>
        <s v="350000-L1220-10702-TU203-" u="1"/>
        <s v="Telefonide soetamiseks IT-teenistusele" u="1"/>
        <s v="Koerte jalutusväljak  (KU vaja)" u="1"/>
        <s v="Alampalgale lähedaste palkade korrigeerimine" u="1"/>
        <s v="Kulud vähenenud seoses liikumispiirangutega, summa antud IKT kulude katteks kontole 55142" u="1"/>
        <s v="551140-48-09212--9647" u="1"/>
        <s v="551143-48-09212--9647" u="1"/>
        <s v="551146-48-09212--9647" u="1"/>
        <s v="551160-48-09212--9647" u="1"/>
        <s v="551190-48-09212--9647" u="1"/>
        <s v="Kulud riist- ja tarkvara rendile - Dokiga monitorid (4 tk) lisataotlustest põhieelarvesse" u="1"/>
        <s v="Kultuuriminsteerimi toetus seoses Covidist tingitud tulude vähenemisega, linnapoolse eelarve kulude vähendamine" u="1"/>
        <s v="55145-L1160-09212-KU549-" u="1"/>
        <s v="Võõrliigi lusitaania teetigu tõrjumine" u="1"/>
        <s v="38885-54-08202-TU302-" u="1"/>
        <s v="50001-L1180-01111-KU010-" u="1"/>
        <s v="5511-L1192-01112-KU08K-9611" u="1"/>
        <s v="Ruumide üüritulu ei täitu Covid 19 piirangute tõttu" u="1"/>
        <s v="kommunaalmaksed" u="1"/>
        <s v="TÖÖMASINATE JA SEADMETE MAJANDAMSIKULUD" u="1"/>
        <s v="Eelarve plaani vähendmine " u="1"/>
        <s v="551140-L1192-05100-KU254-9322" u="1"/>
        <s v="551143-L1192-05100-KU254-9322" u="1"/>
        <s v="551146-L1192-05100-KU254-9322" u="1"/>
        <s v="551160-L1192-05100-KU254-9322" u="1"/>
        <s v="605-15-09110--" u="1"/>
        <s v="Perenõustaja ametikoha töötasu 2000 eurot tagamiseks palgafondi kasv" u="1"/>
        <s v="5063-54-08202-SAK16-" u="1"/>
        <s v="Perenõustaja palgavahe (2000-1354)*12*0,008 maksud" u="1"/>
        <s v="5063-54-08202-SAK46-" u="1"/>
        <s v=" Värviline purskkaev Lasteparki, ümbruse korrastamine" u="1"/>
        <s v="551140-53-08201--9627" u="1"/>
        <s v="551143-53-08201--9627" u="1"/>
        <s v="551146-53-08201--9627" u="1"/>
        <s v="551160-53-08201--9627" u="1"/>
        <s v="551190-53-08201--9627" u="1"/>
        <s v="Kulud elektrile - seoses uue rajatud ventilatsiooniga on energiakulu suurem - lisataotlustest põhieelarvesse" u="1"/>
        <s v="32200-27-09510-TU065-" u="1"/>
        <s v="32209-27-09510-TU065-" u="1"/>
        <s v="323701-L1192-00000-TU15K-" u="1"/>
        <s v="551140-56-08107--9635" u="1"/>
        <s v="551143-56-08107--9635" u="1"/>
        <s v="551146-56-08107--9635" u="1"/>
        <s v="551160-56-08107--9635" u="1"/>
        <s v="551180-56-08107--9635" u="1"/>
        <s v="551190-56-08107--9635" u="1"/>
        <s v="Töövõtulepingute töötuskindlustusmakse" u="1"/>
        <s v="Sakala Keskus katuseneelude parendused - avariiline - lisataotlustest põhieelarvesse" u="1"/>
        <s v="Planeeritust suurem õigusabikulu ületas eelarves ette nähtud summa. Puudujääk kaetakse asjaajamisteenistuse poolt tehtava eraldisega" u="1"/>
        <s v="Kapitalirendi tagasimakse" u="1"/>
        <s v="ATR Haldused OÜ, toonerite ostu prognoos aastaks 90 EUR" u="1"/>
        <s v="5064-53-08201-RK56-" u="1"/>
        <s v="4130-L1220-10402-KU665-" u="1"/>
        <s v="5061-L1140-01112-KU099-" u="1"/>
        <s v="350000-L1192-01800-TU212-" u="1"/>
        <s v="55144-L1160-01112-KU119-" u="1"/>
        <s v="Haridusvaldkonna projektitoetuste eelarvesse" u="1"/>
        <s v="Letiteenindajate töötasu tõstmiseks vähemalt 1000 eurole, et vähendada töötasude ebavõrdsust riigi kultuuritöötajate töötasuga" u="1"/>
        <s v="2586-82-01700--" u="1"/>
        <s v="Haridus- ja Teadusministeeriumilt  projektideks &quot;Noored &quot; TERVE&quot; tulevik!, Video- ja  fotoklubi - maailm läbi fookuse" u="1"/>
        <s v="5005-54-08202-SAK03-" u="1"/>
        <s v="50021-47-09212-.ujula-" u="1"/>
        <s v="Võlanõustamine" u="1"/>
        <s v="Viljandi Lasteaed Karlsson - õppetasu vabastused" u="1"/>
        <s v="Viljandi Lasteaed Männimäe - õppetasu vabastused" u="1"/>
        <s v="Müügiplaani ületäitumise suunamine KU241 ettenägematutele töödele" u="1"/>
        <s v="Kulu vähenemine seotud eriolukorraga, Covid" u="1"/>
        <s v="55112-55-08203--9634" u="1"/>
        <s v="55113-55-08203--9634" u="1"/>
        <s v="55115-55-08203--9634" u="1"/>
        <s v="55111-13-09110--9606" u="1"/>
        <s v="55112-13-09110--9606" u="1"/>
        <s v="55113-13-09110--9606" u="1"/>
        <s v="55115-13-09110--9606" u="1"/>
        <s v="55117-13-09110--9606" u="1"/>
        <s v="55254-L1150-08107-KU425-" u="1"/>
        <s v="55001-58-08102--" u="1"/>
        <s v="55002-58-08102--" u="1"/>
        <s v="55003-58-08102--" u="1"/>
        <s v="55008-58-08102--" u="1"/>
        <s v="55009-58-08102--" u="1"/>
        <s v="55041-26-08102--" u="1"/>
        <s v="55041-54-08202--" u="1"/>
        <s v="55043-26-08102--" u="1"/>
        <s v="55122-59-08202--9502" u="1"/>
        <s v="55123-59-08202--9502" u="1"/>
        <s v="55124-59-08202--9502" u="1"/>
        <s v="55125-59-08202--9502" u="1"/>
        <s v="55126-59-08202--9502" u="1"/>
        <s v="55127-59-08202--9502" u="1"/>
        <s v="55129-59-08202--9502" u="1"/>
        <s v="55141-26-08102--" u="1"/>
        <s v="55142-26-08102--" u="1"/>
        <s v="55144-26-08102--" u="1"/>
        <s v="55144-54-08202--" u="1"/>
        <s v="55145-26-08102--" u="1"/>
        <s v="Linna tervisekontroll" u="1"/>
        <s v="KIK projektid" u="1"/>
        <s v="605-13-09110--" u="1"/>
        <s v="Haridus- ja kultuuriametilt - lasteaia toiduraha vabastuste eest" u="1"/>
        <s v="55152-53-08201--" u="1"/>
        <s v="55154-53-08201--" u="1"/>
        <s v="55243-26-08102--" u="1"/>
        <s v="55244-26-08102--" u="1"/>
        <s v="Jäätmejaama kaasajastamine KIK" u="1"/>
        <s v="Hariduse reservi rida suurendatud rahandusameti poolt eelarvetasakaalu jaoks" u="1"/>
        <s v="55251-53-08201--" u="1"/>
        <s v="55000-16-09110--" u="1"/>
        <s v="55001-16-09110--" u="1"/>
        <s v="55002-16-09110--" u="1"/>
        <s v="55003-16-09110--" u="1"/>
        <s v="55004-16-09110--" u="1"/>
        <s v="55005-16-09110--" u="1"/>
        <s v="55008-16-09110--" u="1"/>
        <s v="55009-16-09110--" u="1"/>
        <s v="55041-14-09110--" u="1"/>
        <s v="muudelt residentidelt (Päästeamet)" u="1"/>
        <s v="Videovalve linna haldusterritooriumil- kulud elektrile" u="1"/>
        <s v="GT Tarkvara OÜ, Linnakunstniku Adobe InDesign ja PhotoShop litsentsi aastakulu 800 EUR" u="1"/>
        <s v="55141-14-09110--" u="1"/>
        <s v="55144-14-09110--" u="1"/>
        <s v="55145-14-09110--" u="1"/>
        <s v="55146-14-09110--" u="1"/>
        <s v="Noorte Tugila  2*4000 €" u="1"/>
        <s v="Hügeenitarbed postikuludesse" u="1"/>
        <s v="32206-28-09510-TU067-" u="1"/>
        <s v="Linna muud erisoodustused" u="1"/>
        <s v="Saamata jäänud tulu / Kaare kool/ ujumistundide läbiviimisest seoses valitsuse poolt kehtestatud piirangutega" u="1"/>
        <s v="55221-15-09110--" u="1"/>
        <s v="55222-15-09110--" u="1"/>
        <s v="55223-15-09110--" u="1"/>
        <s v="55243-14-09110--" u="1"/>
        <s v="32200-29-09510-TU075-" u="1"/>
        <s v="Viljandi Kesklinna Kool ruumide rent" u="1"/>
        <s v="MEDITSIINIKULUD JA HÜGEENITARBED" u="1"/>
        <s v="GT Tarkvara OÜ, aSc TimeTables aastakulu 70 EUR" u="1"/>
        <s v="IT halduslepingud" u="1"/>
        <s v="55007-L1210-01112-KU07E-" u="1"/>
        <s v="Investeeringute reserv - Mõisapargi ja Hiire tänava ülekulu töödeks ja VJK korvpalli väljaku summaks" u="1"/>
        <s v="Viljandi Huvikool - Tuju ring" u="1"/>
        <s v="Telefonide soetamiseks asjaajamisteenistuselt" u="1"/>
        <s v="Kursuste tasud : 2022 a. 3x 10x70= 2100 €" u="1"/>
        <s v="KULKA-lt omaloomingu võitluse auhinnafondiks; kirjandusmängu ja viktoriinisarjade korralduskuludeks" u="1"/>
        <s v="Linnahoolduse eelarvest" u="1"/>
        <s v="350000-L1220-10900-TU213-" u="1"/>
        <s v="Tervisekontroll - 12 inimest" u="1"/>
        <s v="5061-L1192-04900-KU231-" u="1"/>
        <s v="350000-L1220-10702-TU213-" u="1"/>
        <s v="3202-L1192-00000-TU012-" u="1"/>
        <s v="HEV mänguväljaku rajamine Männimäe lasteaeda" u="1"/>
        <s v="Juhtide töötuskindlustus (hariduse toetusfondist)" u="1"/>
        <s v="Riistvara ja remonditarvikud lasteaedades, aastakulu 2300 EUR" u="1"/>
        <s v="Turismimess" u="1"/>
        <s v="350002-L1150-08107-TU221-" u="1"/>
        <s v="55111-14-09110--9608" u="1"/>
        <s v="55112-14-09110--9608" u="1"/>
        <s v="55113-14-09110--9608" u="1"/>
        <s v="55115-14-09110--9608" u="1"/>
        <s v="55117-14-09110--9608" u="1"/>
        <s v="55111-16-09110--9616" u="1"/>
        <s v="55112-16-09110--9616" u="1"/>
        <s v="55113-16-09110--9616" u="1"/>
        <s v="55115-16-09110--9616" u="1"/>
        <s v="55117-16-09110--9616" u="1"/>
        <s v="551140-L1192-05100-KU254-9332" u="1"/>
        <s v="551143-L1192-05100-KU254-9332" u="1"/>
        <s v="551146-L1192-05100-KU254-9332" u="1"/>
        <s v="551180-L1192-05100-KU254-9332" u="1"/>
        <s v="551190-L1192-05100-KU254-9332" u="1"/>
        <s v="5063-56-08107--" u="1"/>
        <s v=" Sakala Keskus üüri- ja rendimaksed" u="1"/>
        <s v="50021-37-08234--" u="1"/>
        <s v="55221-42-10402--" u="1"/>
        <s v="Üldplaneeringu koostamine" u="1"/>
        <s v="Uute töötajate tervisekontroll" u="1"/>
        <s v="Andmevara AS, KOVTP leping nr AV 3-1.2.1/2018/146, KOVTP + SSL aastakulu 950 EUR" u="1"/>
        <s v="5064-54-08202-SAK16-" u="1"/>
        <s v="ATR Haldused OÜ, toonerite ostu prognoos aastaks 550 EUR" u="1"/>
        <s v="Haridus- ja Teadusministeeriumilt projektideks &quot;Noored &quot; TERVE&quot; tulevik!, Video- ja fotoklubi - maailm läbi fookuse" u="1"/>
        <s v="Linnavalitsuse hoonete muud majandamiskulud" u="1"/>
        <s v="5064-54-08202-SAK46-" u="1"/>
        <s v="35008-L1200-06605-TU176-" u="1"/>
        <s v="5063-54-08202-SAK58-" u="1"/>
        <s v="450003-L1150-08234-KU49P-" u="1"/>
        <s v="Vabaduse platsi avaürituse katteks Sakala Keskusele" u="1"/>
        <s v="Muud sotsiaalkulud" u="1"/>
        <s v="32209-28-09510-TU069-" u="1"/>
        <s v="Avalike mänguväljakute arenkukava rakendamine" u="1"/>
        <s v="Seoses Covid19 viiruse levikuga soetatavad isikukaitse vahendid ja desinfitseerimisvahendid kõikidele allasutustele" u="1"/>
        <s v="5059-L1180-01111-KU015-" u="1"/>
        <s v="Laagritasu  eraldi reale" u="1"/>
        <s v="323701-L1192-00000-TU15M-" u="1"/>
        <s v="Linna vara halduskulud majandusametis" u="1"/>
        <s v="Telia Eesti AS, telefoni(de) ostukulu aastaks 150 EUR" u="1"/>
        <s v="ADMINISTREERIMISKULUD lisasin 500 eurot infopunkti realt" u="1"/>
        <s v="350002-53-08201-RK44-" u="1"/>
        <s v="Tegeliku müügi alusel eelarve suurendmine " u="1"/>
        <s v="Zone Media OÜ, virtuaalserveri aastakulu 80 EUR" u="1"/>
        <s v="GT Tarkvara OÜ, Linnavalitsuse O365 litsentside (90 tk) aastakulu 4420 EUR" u="1"/>
        <s v="Kooliminekutoetus KU550 on arvutatud elanike registri andmete pealt arvestusega 250 kooliminejat" u="1"/>
        <s v="5062-L1140-01112-KU099-" u="1"/>
        <s v="50020-48-09212--" u="1"/>
        <s v="50021-48-09212--" u="1"/>
        <s v="50025-48-09212--" u="1"/>
        <s v="55251-28-09510-PR282-" u="1"/>
        <s v="2586-42-01700--" u="1"/>
        <s v="Veevärgi aktsiate ost (Vaksali tn sihtrahast)" u="1"/>
        <s v="450000-L1192-04900-KU250-" u="1"/>
        <s v="55000-42-09609--" u="1"/>
        <s v="55001-42-09609--" u="1"/>
        <s v="55003-42-09609--" u="1"/>
        <s v="55004-42-09609--" u="1"/>
        <s v="55005-42-09609--" u="1"/>
        <s v="55009-42-09609--" u="1"/>
        <s v="4138-L1170-10121-KU628-" u="1"/>
        <s v="55269-L1150-10402-KU741-" u="1"/>
        <s v="55111-48-09212--9602" u="1"/>
        <s v="55112-48-09212--9602" u="1"/>
        <s v="55113-48-09212--9602" u="1"/>
        <s v="55115-48-09212--9602" u="1"/>
        <s v="55117-48-09212--9602" u="1"/>
        <s v="Töötajate töötasu - oli esitatud 622 584.0, õige on 621 854 vahe 730 eurot aastas bruto" u="1"/>
        <s v="Loodava HEV rühma IT tarvikud" u="1"/>
        <s v="55111-54-08202--9626" u="1"/>
        <s v="55112-54-08202--9626" u="1"/>
        <s v="55113-54-08202--9626" u="1"/>
        <s v="55115-54-08202--9626" u="1"/>
        <s v="55117-54-08202--9626" u="1"/>
        <s v="Täiendav õppevahendite toetus HTM-lt seoses Covidiga" u="1"/>
        <s v="Alampalga korrigeerimine (kehtestati 654, kontrollnumbris 613)" u="1"/>
        <s v="Sisekoristusteenuse hinna kallinemine ja lisandunud koristusteenuse mahud - lisataotlustest põhieelarvesse" u="1"/>
        <s v="55144-55-08203--" u="1"/>
        <s v="50021-30-09212-PR305-" u="1"/>
        <s v="55111-58-08102--" u="1"/>
        <s v="55112-58-08102--" u="1"/>
        <s v="55113-58-08102--" u="1"/>
        <s v="55151-26-08102--" u="1"/>
        <s v="55151-54-08202--" u="1"/>
        <s v="55152-54-08202--" u="1"/>
        <s v="55153-26-08102--" u="1"/>
        <s v="55153-54-08202--" u="1"/>
        <s v="55157-26-08102--" u="1"/>
        <s v="55157-54-08202--" u="1"/>
        <s v="55159-26-08102--" u="1"/>
        <s v="55159-54-08202--" u="1"/>
        <s v="5063-58-08102-PR113-" u="1"/>
        <s v="55251-26-08102--" u="1"/>
        <s v="55251-54-08202--" u="1"/>
        <s v="Pankade teenustasud" u="1"/>
        <s v="Asutuste juhtide töötasude kasv (5% kasvu ja 7% kasvu vahe), kõik asutused, bruto" u="1"/>
        <s v="35008-L1220-10121-TU176-" u="1"/>
        <s v="Õpilasmaleva töötasu maksud" u="1"/>
        <s v="Eesti Linnade ja Valdade Liidu liikmemaks" u="1"/>
        <s v="55135-15-09110--" u="1"/>
        <s v="55151-14-09110--" u="1"/>
        <s v="55157-14-09110--" u="1"/>
        <s v="55159-14-09110--" u="1"/>
        <s v="15519-29-09510--9653" u="1"/>
        <s v="Haridus- ja kultuuriamet - ringitasu vabastuste eest" u="1"/>
        <s v="323701-L1192-00000-TU15N-" u="1"/>
        <s v="55112-L1192-05100-KU254-9322" u="1"/>
        <s v="55113-L1192-05100-KU254-9322" u="1"/>
        <s v="55115-L1192-05100-KU254-9322" u="1"/>
        <s v="Kevadine ja sügisene prahivedu" u="1"/>
        <s v="2586-48-01700--" u="1"/>
        <s v="5052-L1100-01112-KU058-" u="1"/>
        <s v="350002-53-08201-RK62-" u="1"/>
        <s v="2586-49-01700--" u="1"/>
        <s v="5062-L1192-04900-KU231-" u="1"/>
        <s v="Inventari hooldus" u="1"/>
        <s v="Töötajate töötasu kasv - lisataotlustest palgafondi 20 000 eurot" u="1"/>
        <s v="55251-54-08202-SAK29-" u="1"/>
        <s v="3203-L1192-00000-TU013-" u="1"/>
        <s v="IKT kulud KVHA vastutusalas" u="1"/>
        <s v="Isikukeskse erihoolekande teenusmudeli rakendamine" u="1"/>
        <s v="5005-54-08202-SAK16-" u="1"/>
        <s v="Peaväljaku ja kesklinna avaliku ruumi kaasajastamine EAS" u="1"/>
        <s v="Tululiigi täpsustamine" u="1"/>
        <s v="5522-L1130-04730-KU220-" u="1"/>
        <s v="Müügiplaani mahu ületamine  - korteri müük (Riia mnt 38) " u="1"/>
        <s v="50001-L1100-01112--" u="1"/>
        <s v="55251-54-08202-SAK61-" u="1"/>
        <s v="5005-54-08202-SAK46-" u="1"/>
        <s v="55117-L1192-04900-KU242-9640" u="1"/>
        <s v="Laenu võtmine täiendavateks investeeringuteks" u="1"/>
        <s v="Talli tänav 9 tiigi likvideerimiseks (seoses avariilise olukorraga Hariduse 12 hoones)" u="1"/>
        <s v="55111-16-09110--9628" u="1"/>
        <s v="55112-16-09110--9628" u="1"/>
        <s v="55113-16-09110--9628" u="1"/>
        <s v="55115-16-09110--9628" u="1"/>
        <s v="55117-16-09110--9628" u="1"/>
        <s v="Linna vara kindlustus" u="1"/>
        <s v="5064-56-08107--" u="1"/>
        <s v="Riist- ja tarkvara ostmine aastas 700 EUR" u="1"/>
        <s v="55111-27-09510--9651" u="1"/>
        <s v="55112-27-09510--9651" u="1"/>
        <s v="55113-27-09510--9651" u="1"/>
        <s v="55115-27-09510--9651" u="1"/>
        <s v="Tunneli kõnniteedele investeeringute reservist" u="1"/>
        <s v="Masinate ja seadmete, sh transpordivahendite soeta" u="1"/>
        <s v="3.  Reservfondist 12.07  nr  370 Linnahooldusele Valuoja discgolfiraja niitmiseks" u="1"/>
        <s v="5064-54-08202-SAK58-" u="1"/>
        <s v="Saamatajäänud tulud Paalalinna Koolilt" u="1"/>
        <s v="Telia Eesti AS, telefoni(de) ostukulu aastaks 250 EUR" u="1"/>
        <s v="Muud erisoodustused" u="1"/>
        <s v="32227-27-09510-TU073-" u="1"/>
        <s v="32227-29-09510-TU073-" u="1"/>
        <s v="55112-L1192-06605-KU310-9203" u="1"/>
        <s v="55115-L1192-06605-KU310-9203" u="1"/>
        <s v="Töövõtuleping Erasmus+ projektirahad. Leping 2022 aastaks sõlmitud." u="1"/>
        <s v="Linna valvekulu" u="1"/>
        <s v="Tugipered, tugiisikud" u="1"/>
        <s v="Lasteaialaste toiduraha - COVID-19 liikumispiirangud, lapsi hoiti kodus" u="1"/>
        <s v="350003-L1192-05400-TU232-" u="1"/>
        <s v="Noorsootöö projektitoetused" u="1"/>
        <s v="551190-L1200-04740-KU226-" u="1"/>
        <s v="ATR Haldused OÜ, Laidoneri plats 5 Epson WorkForce aastane rendikulu 720 EUR" u="1"/>
        <s v="55269-L1220-10402-KU722-" u="1"/>
        <s v="Investeerimislaenu võtmine" u="1"/>
        <s v="Sülearvutite tarvikute rendimaksed üle viidud IT-teenistuse eelarvesse KU548 alla" u="1"/>
        <s v="55112-L1192-08102-KU23R-9640" u="1"/>
        <s v="55269-L1220-10402-KU742-" u="1"/>
        <s v="55111-47-09212--9622" u="1"/>
        <s v="55112-47-09212--9622" u="1"/>
        <s v="55113-47-09212--9622" u="1"/>
        <s v="55115-47-09212--9622" u="1"/>
        <s v="55117-47-09212--9622" u="1"/>
        <s v="32201-13-09110--" u="1"/>
        <s v="32202-13-09110--" u="1"/>
        <s v="32209-13-09110--" u="1"/>
        <s v="55117-48-09212--9630" u="1"/>
        <s v="Aasta õpetaja  - korralduskulud" u="1"/>
        <s v="Viljandi Lasteaed Männimäe õppehoone sisetööd" u="1"/>
        <s v="55152-55-08203--" u="1"/>
        <s v="55153-55-08203--" u="1"/>
        <s v="55112-29-09510--9653" u="1"/>
        <s v="55115-29-09510--9653" u="1"/>
        <s v="Toetusfond lõige 2 - tulubaasi COVID toetus (IT kuludeks, õpilaste kaugõpe)" u="1"/>
        <s v="55122-58-08102--" u="1"/>
        <s v="55123-58-08102--" u="1"/>
        <s v="55124-58-08102--" u="1"/>
        <s v="55125-58-08102--" u="1"/>
        <s v="55126-58-08102--" u="1"/>
        <s v="55127-58-08102--" u="1"/>
        <s v="55129-58-08102--" u="1"/>
        <s v="55251-55-08203--" u="1"/>
        <s v="55259-55-08203--" u="1"/>
        <s v="5063-L1100-01112-KU050-" u="1"/>
        <s v="5064-58-08102-PR113-" u="1"/>
        <s v="55221-58-08102--" u="1"/>
        <s v="55224-58-08102--" u="1"/>
        <s v="5063-L1100-01112-KU051-" u="1"/>
        <s v="Riia 38-305 Ruum vabastatakse 01.11.2021 peale seda müüki " u="1"/>
        <s v="6083-L1172-01112-KU070-" u="1"/>
        <s v="5063-L1100-01112-KU052-" u="1"/>
        <s v="KULKA toetus Nukuteater Kohvris S07-21/0532L" u="1"/>
        <s v="Kagu 9 õppehoone lamekatuse parandustööd, 5000 eurot aastast 2021 ületoodav - lisataotlustest põhieelarvesse" u="1"/>
        <s v="55041-15-09110--" u="1"/>
        <s v="5063-L1100-01112-KU053-" u="1"/>
        <s v="ATR Haldused OÜ, Viljandi Kesklinna Lasteaia Epson WorkForce aastane rendikulu 720 EUR (koos kuluga 1380 EUR)" u="1"/>
        <s v="PR1 Projektor saali (1 tk), LT22+KVHA" u="1"/>
        <s v="55144-15-09110--" u="1"/>
        <s v="55145-15-09110--" u="1"/>
        <s v="55146-15-09110--" u="1"/>
        <s v="5063-L1100-01112-KU054-" u="1"/>
        <s v="Jäätmejaama kaasajastamine, sihtraha täpsustamine" u="1"/>
        <s v="55221-16-09110--" u="1"/>
        <s v="55223-16-09110--" u="1"/>
        <s v="55243-15-09110--" u="1"/>
        <s v="5059-L1150-09510-KU42R-" u="1"/>
        <s v="Lapsevanemate tasutavad omaosalused võistlustel" u="1"/>
        <s v="5005-56-08107--" u="1"/>
        <s v="350003-L1192-04900-TU241-" u="1"/>
        <s v="Kulud toetuse arvelt" u="1"/>
        <s v="55041-L1220-10121-KU670-" u="1"/>
        <s v="Tasandusfondist hariduse reservi" u="1"/>
        <s v="45008-L1110-04110-KU230-" u="1"/>
        <s v="55009-L1192-04900-KU234-9640" u="1"/>
        <s v="Linna sõidukite remont ja hooldus" u="1"/>
        <s v="Kulud riist- ja tarkvara ostmiseks - Projektorid (2 tk) lisataotlustest põhieelarvesse" u="1"/>
        <s v="50011-L1100-01112--" u="1"/>
        <s v="55143-L1150-08201-KU480-" u="1"/>
        <s v="KIKi projekt 2021 II poolaasta " u="1"/>
        <s v="kultuuri- ja vaba aja sisustamise kulud - hariduse või kultuuri reservist" u="1"/>
        <s v="5005-54-08202-SAK58-" u="1"/>
        <s v="Linnavalitsuse projektorite väljaostmine - täiendavad kulud" u="1"/>
        <s v="55126-16-09110--9628" u="1"/>
        <s v="55041-42-10402--" u="1"/>
        <s v="55043-42-10402--" u="1"/>
        <s v="Sünnitoetus" u="1"/>
        <s v="55141-42-10402--" u="1"/>
        <s v="55144-42-10402--" u="1"/>
        <s v="Eraldised toetusfondist eralasteaedadele" u="1"/>
        <s v="55243-42-10402--" u="1"/>
        <s v="55244-42-10402--" u="1"/>
        <s v="(LT21) Dokumendikaamerad (10 tk), aastane kulu 1500 EUR" u="1"/>
        <s v="Linna sõidukite kindlustusmaksed" u="1"/>
        <s v="Toetus  uussisserändaja keeleõppeks " u="1"/>
        <s v="55244-42-10402-PR4202-" u="1"/>
        <s v="Noorte Tugila tööjõukulud" u="1"/>
        <s v="Linna ruumide ja territooriumi korrashoid" u="1"/>
        <s v="2586-58-01700-FT047-" u="1"/>
        <s v="Viljandi Linnavalitsus, ESET Endpoint Protection Advanced 1 aasta litsents 85-le tööjaamale, aastakulu 1200 EUR" u="1"/>
        <s v="Viljandi Kesklinna Lasteaed - õppetasu vabastused" u="1"/>
        <s v="Viljandi Lasteaed Karlsson - toiduraha vabastused" u="1"/>
        <s v="Viljandi Lasteaed Männimäe - toiduraha vabastused" u="1"/>
        <s v="KULKA leping" u="1"/>
        <s v="Kulud riist- ja tarkvara ostmiseks - UPS olulistele võrguseadmetele (1 tk) lisataotlustest põhieelarvesse" u="1"/>
        <s v="Büroomasinad, olmetehnika" u="1"/>
        <s v="Toetusfond lõige 2 (matusetoetus)" u="1"/>
        <s v="Töötuskindlustusmakse - lisataotlustest palgafondi 20 000 eurot" u="1"/>
        <s v="Ruumide üür - ruumide üüritulu ei täitu liikumispiirangute tõttu ( Kunstikool - 290 eurot, Spordikool -200 eurot, Huvikool -270 eurot) " u="1"/>
        <s v="Loodava HEV rühma bürookulud" u="1"/>
        <s v="Asendushooldusteenus" u="1"/>
        <s v="32244-42-10200-TU085-" u="1"/>
        <s v="65018-58-01700-KU14M-" u="1"/>
        <s v="Õpetajate töötuskindlustus (hariduse toetusfond) - sihtraha osa" u="1"/>
        <s v="5540-53-08201-PR112-" u="1"/>
        <s v="Viljandimaa Singel MTÜ" u="1"/>
        <s v="55008-L1130-04730-KU210-" u="1"/>
        <s v="Tuletõrje hüdrantide hooldus Viljandi veevärk" u="1"/>
        <s v="5514-L1160-01112-RE012-" u="1"/>
        <s v="5514-L1160-09212-RE012-" u="1"/>
        <s v="55254-L1150-08109-KU440-" u="1"/>
        <s v="55251-29-09510-PR298-" u="1"/>
        <s v="5059-L1150-09609-KU614-" u="1"/>
        <s v="55001-L1130-04730-KU220-" u="1"/>
        <s v="55005-L1130-04730-KU220-" u="1"/>
        <s v="55008-L1130-04730-KU220-" u="1"/>
        <s v="55009-L1130-04730-KU220-" u="1"/>
        <s v="50020-49-09212--" u="1"/>
        <s v="50021-49-09212--" u="1"/>
        <s v="50025-49-09212--" u="1"/>
        <s v="55133-L1220-10702-KU726-" u="1"/>
        <s v="5514-L1160-01112-KU120-" u="1"/>
        <s v="Sotsiaaltoetus abivajajatele" u="1"/>
        <s v="Linna kommunikatsioonivahendid - telefonid" u="1"/>
        <s v="3818-82-05101-TU269-" u="1"/>
        <s v="55002-L1130-04730-KU240-" u="1"/>
        <s v="Noortespordi toetus" u="1"/>
        <s v="6014-L1172-01112-KU071-" u="1"/>
        <s v="Sotsiaalameti töötruumise kaasajastamisega kaob senine laopind, on vaja leida võimalus rentida laopinda  - lisataotlustest põhieelarvesse" u="1"/>
        <s v="2586-L1210-01700-FT044-" u="1"/>
        <s v="Väiksem kogujaga niiduk teepeenarde niitmiseks  - lisataotlustest põhieelarvesse" u="1"/>
        <s v="Telia Eesti AS, sideteenuste aaskulu 100 EUR" u="1"/>
        <s v="55221-42-09609--" u="1"/>
        <s v="55222-42-09609--" u="1"/>
        <s v="55223-42-09609--" u="1"/>
        <s v="2586-L1210-01700-FT046-" u="1"/>
        <s v="Ürituste kulude katteks  vaba aja ürituste tegevusalalt (EV103)" u="1"/>
        <s v="2586-L1210-01700-FT047-" u="1"/>
        <s v="55131-58-08102--" u="1"/>
        <s v="55132-58-08102--" u="1"/>
        <s v="55133-58-08102--" u="1"/>
        <s v="55135-58-08102--" u="1"/>
        <s v="55139-58-08102--" u="1"/>
        <s v="2586-L1140-01700-FT048-" u="1"/>
        <s v="5064-L1100-01112-KU050-" u="1"/>
        <s v="Linnaloodus (lambad, linnud, teod,hobused)" u="1"/>
        <s v="Kulud remondile ja hooldusele - Lasteaedade Wifi projekt (5 tk) lisataotlustest põhieelarvesse" u="1"/>
        <s v="Kulud riist- ja tarkvara ostmiseks - Lokaalne failiserver (NAS) lisataotlustest põhieelarvesse" u="1"/>
        <s v="Citröen Jumper 4 HDI väljaostmine  kogusumma" u="1"/>
        <s v="KIK-lt  projektideks, leping 09.07.2021 projekt nr 19137" u="1"/>
        <s v="2586-L1210-01700-FT049-" u="1"/>
        <s v="5064-L1100-01112-KU051-" u="1"/>
        <s v="Mänguväljakute inventar " u="1"/>
        <s v="Viljandimaa Omavalitsuste Liidu liikmemaks" u="1"/>
        <s v="Telia Eesti AS, mobiilsed teenused (3 numbrit), aastakulu 270 EUR" u="1"/>
        <s v="5064-L1100-01112-KU052-" u="1"/>
        <s v="Linna töötajate töötasufond" u="1"/>
        <s v="liikmemaksud" u="1"/>
        <s v="323701-L1192-00000-TU15R-" u="1"/>
        <s v="Kohustuste võtmine" u="1"/>
        <s v="5064-L1100-01112-KU053-" u="1"/>
        <s v="Toetusfond lõige 2 - tänavate hooldus ja remont haldusameti eelarvest" u="1"/>
        <s v="2022. aasta turunduse peamine suund on ....digitaalsed uuendused linna turundamisel, mobiilirakendused ja kodulehe visitviljandi uuendamine, siit võtan 5000 eurot reale KU217 kogukonnaäpi jaoks" u="1"/>
        <s v="Purskkaevud" u="1"/>
        <s v="5061-82-05101--" u="1"/>
        <s v="55135-16-09110--" u="1"/>
        <s v="55151-15-09110--" u="1"/>
        <s v="55152-15-09110--" u="1"/>
        <s v="55153-15-09110--" u="1"/>
        <s v="55157-15-09110--" u="1"/>
        <s v="55159-15-09110--" u="1"/>
        <s v="5064-L1100-01112-KU054-" u="1"/>
        <s v="45008-L1150-09110-KU559-" u="1"/>
        <s v="Kolde tn 1 lammutamine" u="1"/>
        <s v="55251-15-09110--" u="1"/>
        <s v="55111-L1192-05100-KU254-9332" u="1"/>
        <s v="55112-L1192-05100-KU254-9332" u="1"/>
        <s v="55113-L1192-05100-KU254-9332" u="1"/>
        <s v="55115-L1192-05100-KU254-9332" u="1"/>
        <s v="32249-42-10200-TU087-" u="1"/>
        <s v="55143-L1171-01112-KU07D-" u="1"/>
        <s v="Eesti Konservatiivne Rahvaerakond - fraktsioon" u="1"/>
        <s v=" Teede ja tänavate remondi reserv " u="1"/>
        <s v="SA Viljandimaa Hoolekandekeskus lõppjääk" u="1"/>
        <s v="Ringitasud Muusikakool, arvestatud hinnatõusuga septembrist" u="1"/>
        <s v="5514-L1160-10200-KU548-" u="1"/>
        <s v="551190-L1200-04740-KU161-" u="1"/>
        <s v="Andmevara Services OÜ, KOVTP leping 3.1-2.9/2021/79, KOVTP + SSL aastakulu 525 EUR" u="1"/>
        <s v="Andmevara Services OÜ, KOVTP leping 3.1-2.9/2021/88, KOVTP + SSL aastakulu 525 EUR" u="1"/>
        <s v="50021-L1100-01112--" u="1"/>
        <s v="4528-26-08102--" u="1"/>
        <s v="Välismaised lähetused, maksumus  kokku 390 €" u="1"/>
        <s v="4528-37-08234--" u="1"/>
        <s v="55151-42-10402--" u="1"/>
        <s v="55153-42-10402--" u="1"/>
        <s v="55159-42-10402--" u="1"/>
        <s v="Mõõdistamine" u="1"/>
        <s v="55251-42-10402--" u="1"/>
        <s v="55111-42-10200--9636" u="1"/>
        <s v="55112-42-10200--9636" u="1"/>
        <s v="55113-42-10200--9636" u="1"/>
        <s v="6013-L1130-04730-KU216-" u="1"/>
        <s v="55253-L1150-08102-KU384-" u="1"/>
        <s v="valitsussektorisse kuuluvatele sihtasutustele" u="1"/>
        <s v="5063-L1150-09609-KU584-" u="1"/>
        <s v="5514-L1160-09110-KU548-" u="1"/>
        <s v="5514-L1160-09510-KU548-" u="1"/>
        <s v="323701-L1192-00000-TU15S-" u="1"/>
        <s v="4528-27-09510--" u="1"/>
        <s v="Hügeenitarbed erisoodustuse tulumaksule" u="1"/>
        <s v="350000-L1192-04510-TU212-" u="1"/>
        <s v="Muruniiduk/raideri  FERRIS soetamine" u="1"/>
        <s v="INTRESSI-,VIIVISE- JA kohustistasukulud võetud lae" u="1"/>
        <s v="4528-28-09510--" u="1"/>
        <s v="Kultuuri reserv" u="1"/>
        <s v="350000-L1210-01112-TU212-" u="1"/>
        <s v="Liikluskorralduse seotud kulud" u="1"/>
        <s v="Õpilasmaleva juhendajate töötasu, korrelatsioonis alampalgaga (alampalk+1€ /h), kasv 8,5%" u="1"/>
        <s v="551140-14-09110--9608" u="1"/>
        <s v="551143-14-09110--9608" u="1"/>
        <s v="551146-14-09110--9608" u="1"/>
        <s v="551190-14-09110--9608" u="1"/>
        <s v="Teknet Arvutid OÜ, Linux failiserveri hooldusteenuse aastakulu 3120 EUR" u="1"/>
        <s v="4528-29-09510--" u="1"/>
        <s v="55112-37-08234--9614" u="1"/>
        <s v="55113-37-08234--9614" u="1"/>
        <s v="55115-37-08234--9614" u="1"/>
        <s v="55117-37-08234--9614" u="1"/>
        <s v="Töötoad MTÜ IET" u="1"/>
        <s v="5514-L1200-04740-KU225-" u="1"/>
        <s v="5524-L1150-09800-KU625-" u="1"/>
        <s v="55008-L1130-04730-KU211-" u="1"/>
        <s v="Linnavara kindlustusmaksed haldusameti haldusalas " u="1"/>
        <s v="55132-L1220-10702-KU727-" u="1"/>
        <s v="Õpihuvilaagri korraldus HTM-lt" u="1"/>
        <s v="32213-53-08201--" u="1"/>
        <s v="32214-53-08201--" u="1"/>
        <s v="32216-53-08201--" u="1"/>
        <s v="3819-82-05101-TU269-" u="1"/>
        <s v="5063-L1130-01112-KU21K-" u="1"/>
        <s v="551140-L1192-01112-KU086-9609" u="1"/>
        <s v="551143-L1192-01112-KU086-9609" u="1"/>
        <s v="551146-L1192-01112-KU086-9609" u="1"/>
        <s v="551160-L1192-01112-KU086-9609" u="1"/>
        <s v="551190-L1192-01112-KU086-9609" u="1"/>
        <s v="Männimäe jalgpallihall" u="1"/>
        <s v="Jäätmejaama kaasajastamine KIK, tegevusala muutmine" u="1"/>
        <s v="55259-L1150-08109-KU481-" u="1"/>
        <s v="5005-L1100-01112-KU053-" u="1"/>
        <s v="Sotsiaalamet - laste turvakodu teenus" u="1"/>
        <s v="Telia Eesti AS, sideteenuste aaskulu 220 EUR" u="1"/>
        <s v="Viljandi Veevärgi aktsiate ost" u="1"/>
        <s v="Seoses piirangutega toiduraha ei laekunud" u="1"/>
        <s v="32201-14-09110--" u="1"/>
        <s v="32202-14-09110--" u="1"/>
        <s v="32209-14-09110--" u="1"/>
        <s v="350002-29-09510-TU225-" u="1"/>
        <s v="Kultuurkapitali toetus Järvejooksule" u="1"/>
        <s v="55157-13-09110--9606" u="1"/>
        <s v="350000-16-09110-TU213-" u="1"/>
        <s v="5063-L1220-10702-KU738-" u="1"/>
        <s v="Telia Eesti AS, mobiiltelefonide ostmise aastakulu 1500 EUR" u="1"/>
        <s v="55144-58-08102--" u="1"/>
        <s v="Linna Teataja - vaheleht" u="1"/>
        <s v="Seoses Covidiga jääb Kunstikoolilt tulu saamata" u="1"/>
        <s v="55000-47-09212--" u="1"/>
        <s v="55001-47-09212--" u="1"/>
        <s v="55002-47-09212--" u="1"/>
        <s v="55003-47-09212--" u="1"/>
        <s v="55004-47-09212--" u="1"/>
        <s v="55005-47-09212--" u="1"/>
        <s v="55006-47-09212--" u="1"/>
        <s v="55008-47-09212--" u="1"/>
        <s v="55009-47-09212--" u="1"/>
        <s v="323701-L1192-00000-TU15T-" u="1"/>
        <s v="Toetus uussisserändaja keeleõppeks" u="1"/>
        <s v="Sotsiaalmaks erisoodustuselt - toitlustamiskulud" u="1"/>
        <s v="55041-16-09110--" u="1"/>
        <s v="55043-16-09110--" u="1"/>
        <s v="5062-82-05101--" u="1"/>
        <s v="55142-16-09110--" u="1"/>
        <s v="55144-16-09110--" u="1"/>
        <s v="55145-16-09110--" u="1"/>
        <s v="55243-16-09110--" u="1"/>
        <s v="Elektri müügist saadav tulu (Paala järve suvekohvik, Lastepargi kiosk)" u="1"/>
        <s v="551140-16-09110--9628" u="1"/>
        <s v="551143-16-09110--9628" u="1"/>
        <s v="551146-16-09110--9628" u="1"/>
        <s v="551190-16-09110--9628" u="1"/>
        <s v="Tugispetsialisti sotsmaks toetusfondist" u="1"/>
        <s v="551140-16-09110--9616" u="1"/>
        <s v="551143-16-09110--9616" u="1"/>
        <s v="551146-16-09110--9616" u="1"/>
        <s v="551160-16-09110--9616" u="1"/>
        <s v="551190-16-09110--9616" u="1"/>
        <s v="Laagrite kulud" u="1"/>
        <s v="552421-49-09212-.rahv-" u="1"/>
        <s v="350000-53-08201-TU209-" u="1"/>
        <s v="55261-L1220-10121-KU630-" u="1"/>
        <s v="Linnastaadioni murukatte uuendamine" u="1"/>
        <s v="Seoses Covidiga Jakobsoni Kooli ujulat ei kasutatud" u="1"/>
        <s v="Seoses Covidiga Paalalinna Kooli ruume ei kasutatud" u="1"/>
        <s v="Tugispetsialisti sotsmaks" u="1"/>
        <s v="551146-L1192-01112-KU087-9609" u="1"/>
        <s v="15519-L1200-04740-KU161-" u="1"/>
        <s v="32249-42-10200--" u="1"/>
        <s v="55265-L1220-10121-KU670-" u="1"/>
        <s v="5539-13-09110--" u="1"/>
        <s v="Maksukohustused saastetasu osas" u="1"/>
        <s v="Terviseradade ja ranna korrastamine" u="1"/>
        <s v="Uue tänava rekonstrueerimine (COVID sihtrahast)" u="1"/>
        <s v="50013-L1100-01112-KU050-" u="1"/>
        <s v="5063-47-09212-.ujula-" u="1"/>
        <s v="3206-L1200-00000-TU016-" u="1"/>
        <s v="55243-29-09510-PR290N-" u="1"/>
        <s v="Linna sõidukite bensiinikulu" u="1"/>
        <s v="Kulud riist- ja tarkvara rendile - Esitlustehnika rent klassidesse (15 tk), aastane rent" u="1"/>
        <s v="5514-L1160-08234-KU548-" u="1"/>
        <s v="55144-42-10400--" u="1"/>
        <s v="5064-L1150-09609-KU584-" u="1"/>
        <s v="Andmevara AS, KOVTP leping nr AV 3-1.2.1/2014/36, KOVTP + SSL aastakulu 525 EUR" u="1"/>
        <s v="Andmevara AS, KOVTP leping nr AV 3-1.2.1/2016/77, KOVTP + SSL aastakulu 525 EUR" u="1"/>
        <s v="55254-L1150-08107-KU059-" u="1"/>
        <s v="55231-53-08201-RK11-" u="1"/>
        <s v="55233-53-08201-RK11-" u="1"/>
        <s v="655-L1210-01700-TU271-" u="1"/>
        <s v="350000-L1160-09110-TU206-" u="1"/>
        <s v="5539-47-09212-.ujula-9622" u="1"/>
        <s v="haldustasu" u="1"/>
        <s v="Riistvara ostmine aastas 150 EUR (km-ga)" u="1"/>
        <s v="Riistvara ostmine aastas 250 EUR (km-ga)" u="1"/>
        <s v="Riistvara ostmine aastas 700 EUR (km-ga)" u="1"/>
        <s v="Muud administreerimiskulud, pangateenused" u="1"/>
        <s v="Kultuuriministeeriumi erakorraline toetus Covid-19-st tingitud tulude vähenemise katteks, vähendame linna raha eelarvet" u="1"/>
        <s v="Kaasava eelarve menetluse tulemusel rajatav objekt" u="1"/>
        <s v="Lasteaialaste toiduraha, vähenenud 1 rühma võ ja toidu päevaraha vähenemise võrra" u="1"/>
        <s v="Linna küttekulu" u="1"/>
        <s v="35201-L1220-10121-TU202-" u="1"/>
        <s v="Linnavalitsuse tulemüüri uuenduse aastakulu 100 EUR" u="1"/>
        <s v="5522-82-05101-PR112-" u="1"/>
        <s v="Varjupaigateenus" u="1"/>
        <s v="350000-55-08203-TU209-" u="1"/>
        <s v="LA Männimäe hoone siseremonditööd" u="1"/>
        <s v="Tulumaks erisoodustuselt - toitlustamiskulud" u="1"/>
        <s v="(LT21) ATR Haldused OÜ, Epson koopiamasina rent ja kasutus aastas kokku 1380 EUR" u="1"/>
        <s v="55005-L1130-04730-KU212-" u="1"/>
        <s v="55009-L1130-04730-KU212-" u="1"/>
        <s v="Kulud õpikutele" u="1"/>
        <s v="Linna  büroomasinad, olmetehnoloogia" u="1"/>
        <s v="32213-54-08202--" u="1"/>
        <s v="32216-54-08202--" u="1"/>
        <s v="551146-L1192-01112-KU088-9609" u="1"/>
        <s v="551160-L1192-01112-KU088-9609" u="1"/>
        <s v="Lasteaia hoonete virtuaaltuuri filmimiseks " u="1"/>
        <s v="Noorte töömaleva tasu" u="1"/>
        <s v="5064-L1130-01112-KU21K-" u="1"/>
        <s v="Riist- ja tarkvara ostmine aastas 550 EUR" u="1"/>
        <s v="Kulka projektide kulud: Pärnakivi jooks ja Balletistuudio juubeli etendus" u="1"/>
        <s v="450003-L1150-08102-KU374-" u="1"/>
        <s v="55041-42-09609--" u="1"/>
        <s v="55043-42-09609--" u="1"/>
        <s v="55252-L1150-08109-KU482-" u="1"/>
        <s v="Kadunukeste vedu, matused" u="1"/>
        <s v="Riistvara remont ja ostimine aastas 300 EUR" u="1"/>
        <s v="Eelastme ringitasude tulude vähenemine seoses koroonaga" u="1"/>
        <s v="Pere lahendusringi projekt - kulud tuleb teha nõuete-kohustuste saldo arvelt" u="1"/>
        <s v="55141-42-09609--" u="1"/>
        <s v="55142-42-09609--" u="1"/>
        <s v="55144-42-09609--" u="1"/>
        <s v="55145-42-09609--" u="1"/>
        <s v="Turvakodule" u="1"/>
        <s v="55159-48-09212--9602" u="1"/>
        <s v="5524-L1150-09609-KU614-" u="1"/>
        <s v="Kulud täiendava laekumise arvelt" u="1"/>
        <s v="55243-42-09609--" u="1"/>
        <s v="55244-42-09609--" u="1"/>
        <s v="Linna paljundus- ja trükikulu" u="1"/>
        <s v="350002-47-09212-TU221-" u="1"/>
        <s v="5064-L1220-10702-KU738-" u="1"/>
        <s v="55153-58-08102--" u="1"/>
        <s v="55157-58-08102--" u="1"/>
        <s v="55158-58-08102--" u="1"/>
        <s v="55159-58-08102--" u="1"/>
        <s v="Erasmus+ projektirahad. Leping 2022 aastaks sõlmitud" u="1"/>
        <s v="Ruumide sisustus, mööbel - teenindussaali 2002. a soetatud diivanite vahetus" u="1"/>
        <s v="Isikliku sõiduauto kasutamise kulud suurendamine sotsiaalvaldkonna reservi arvelt" u="1"/>
        <s v="Aasta Õpetaja" u="1"/>
        <s v="Kulud veele ja kanalisatsioonile" u="1"/>
        <s v="55251-58-08102--" u="1"/>
        <s v="55111-47-09212--" u="1"/>
        <s v="55112-47-09212--" u="1"/>
        <s v="55113-47-09212--" u="1"/>
        <s v="Sotsiaalamet - invatranspordi teenus" u="1"/>
        <s v="55000-47-09212-.ujula-" u="1"/>
        <s v="5526-L1220-10702-KU681-" u="1"/>
        <s v="Mänguväljakute hooldus" u="1"/>
        <s v="5063-82-05101--" u="1"/>
        <s v="55151-16-09110--" u="1"/>
        <s v="55152-16-09110--" u="1"/>
        <s v="55153-16-09110--" u="1"/>
        <s v="55157-16-09110--" u="1"/>
        <s v="55159-16-09110--" u="1"/>
        <s v="Tasuline hooldus puuetega inimestele" u="1"/>
        <s v="HTM-lt õppekirjanduse soetamise toetuseks" u="1"/>
        <s v="Tartu Ülikool, Viljandi haridus- ja kultuuriasutuste andmesidevõrgu haldamise aastakulu 2400 EUR" u="1"/>
        <s v="3232-13-09110--" u="1"/>
        <s v="55251-16-09110--" u="1"/>
        <s v="Lasteturvakodu" u="1"/>
        <s v="Kultuurivaldkonna tegevustoetused" u="1"/>
        <s v="Telia Eesti AS, telefoni(de) ostukulu aastaks 300 EUR" u="1"/>
        <s v="Viljandi Spordikeskus - tulu teenuste müügist" u="1"/>
        <s v="töövõtulepingute sotsiaalmaks" u="1"/>
        <s v="Reservfond - 0,75 kuni 1,0% eelarve konkreetse aasta põhitegevuse tulude eelarve kogusummast" u="1"/>
        <s v="1551-58-08102-PR113-" u="1"/>
        <s v="Linna ametnike palgafond" u="1"/>
        <s v="Viljandi Lasteaed Krõllipesa - toiduraha vabastused" u="1"/>
        <s v="3232-15-09110--" u="1"/>
        <s v="IT andmeside" u="1"/>
        <s v="Viljandimaa Omavalitsuste Liidu ühisürituste tasu" u="1"/>
        <s v="5061-26-08102--" u="1"/>
        <s v="OÜ Pildikompanii - õppevahendite soetamine" u="1"/>
        <s v="Koristusteenus - sisekoristus" u="1"/>
        <s v="5005-L1150-09609-KU584-" u="1"/>
        <s v="eKool, Untis uuenduse kulu 105 EUR" u="1"/>
        <s v="Jäätmehoolduse korraldamine" u="1"/>
        <s v="Ohoi OÜ töövõtulepingu aastakulu 864 EUR" u="1"/>
        <s v="32229-26-08102-TU07S-" u="1"/>
        <s v="5064-47-09212-.ujula-" u="1"/>
        <s v="Vaksali tn Hariduse-Köstri lõigus, tunnel" u="1"/>
        <s v="Järvejooksu kuludeks" u="1"/>
        <s v="15519-L1192-04510-KU19J-" u="1"/>
        <s v="Bruto - Valitavate ametnike tasu - Volikogu esimees, aseesimees, saadikurühma ja komisjoni esimees, volikogu liige ja komisjoni liige" u="1"/>
        <s v="3207-L1170-01800-TU017-" u="1"/>
        <s v="55155-29-09510-PR290N-" u="1"/>
        <s v="413402-L1150-09800-KU618-" u="1"/>
        <s v="ADMINISTREERIMISKULUD +4000 ootamatuteks plaanideks" u="1"/>
        <s v="5061-27-09510--" u="1"/>
        <s v="55251-55-08203-KO8-" u="1"/>
        <s v="15519-L1192-04740-KU23J-" u="1"/>
        <s v="Linna trükitööd" u="1"/>
        <s v="5051-28-09510--" u="1"/>
        <s v="5061-28-09510--" u="1"/>
        <s v="35008-48-09212--" u="1"/>
        <s v="55151-42-10400--" u="1"/>
        <s v="Koolistaadionite rekonstrueerimise sihtraha vähendamine" u="1"/>
        <s v="Andmevara Services OÜ, leping AVS 3.1-2.12/2021/65, X-tee turvaserveri majutuse aastakulu 936 EUR" u="1"/>
        <s v="55248-48-09212-PR4802-" u="1"/>
        <s v="5061-29-09510--" u="1"/>
        <s v="Spordistipendiumid" u="1"/>
        <s v="Linnakujundus Väikevormid" u="1"/>
        <s v="Volikogu komisjonide kulud" u="1"/>
        <s v="Turismi Linnatund" u="1"/>
        <s v="5005-L1130-01112-KU21K-" u="1"/>
        <s v="Üüritulud toodetud materiaalsetelt ja im" u="1"/>
        <s v="551140-27-09510--9651" u="1"/>
        <s v="551143-27-09510--9651" u="1"/>
        <s v="551146-27-09510--9651" u="1"/>
        <s v="551180-27-09510--9651" u="1"/>
        <s v="551190-27-09510--9651" u="1"/>
        <s v="Ruumide üüritulu ei täitu valitsuse poolt kehtestatud piirangute tõttu." u="1"/>
        <s v="Isikliku sõiduauto kasutamise kulude suurendamiseks" u="1"/>
        <s v="Kulud riist- ja tarkvara ostmiseks - Projektor aulasse (1 tk) lisataotlustest põhieelarvesse" u="1"/>
        <s v="Esindus- ja vastuvõtukulud kultuuri ja vaba aja kuludesse" u="1"/>
        <s v="Noorte suvelaagri tööjõukuludeks, eelarveridavaheline ümbertõstmine" u="1"/>
        <s v="55000-37-08234--" u="1"/>
        <s v="55001-37-08234--" u="1"/>
        <s v="55002-37-08234--" u="1"/>
        <s v="55003-37-08234--" u="1"/>
        <s v="55008-37-08234--" u="1"/>
        <s v="55009-37-08234--" u="1"/>
        <s v="Koodimasin OÜ, Stuudium e-päeviku aastakulu 1680 EUR" u="1"/>
        <s v="Nutiseadmete haldustarkvara rendimakse üle viidud IT-teenistuse eelarvesse KU548 alla" u="1"/>
        <s v="5005-L1220-10702-KU738-" u="1"/>
        <s v="35008-47-09212-TU176-" u="1"/>
        <s v="35008-48-09212-TU176-" u="1"/>
        <s v="35009-48-09212-TU176-" u="1"/>
        <s v="Kulud muudele õppevahenditele inventari remondikuludesse" u="1"/>
        <s v="32221-26-08102--" u="1"/>
        <s v="Eelarvesisene ümbertõstmine - toitlustamiskulud" u="1"/>
        <s v="Püsikulude katmiseks LA Männimäe direktorilt" u="1"/>
        <s v="Jalgrattaliikluse/kergliiklusteede võrgustiku arendamise strateegia ja tegevuskava koostamine" u="1"/>
        <s v="Järveotsa elamukvartal" u="1"/>
        <s v="Sotsiaalvaldkonna tegevustoetus - strateegiaga võrdseks" u="1"/>
        <s v="ATR Haldused OÜ, koopiamasina rent ja kasutus aastas kokku 1150 EUR" u="1"/>
        <s v="Lossivaremete ja teiste mälestiste konserveerimine (sh arheoloogia) -Ordulinnus 12800+ Põhjamüüri konserveerimine ja markeerimine (P+EH) 35000+ vana kalmistu 6000" u="1"/>
        <s v="5061-42-10200--" u="1"/>
        <s v="605-59-08202-TU05V-" u="1"/>
        <s v="Sülearvutite rendimaksed üle viidud IT-teenistuse eelarvesse KU548 alla" u="1"/>
        <s v="55151-42-09609--" u="1"/>
        <s v="55153-42-09609--" u="1"/>
        <s v="55159-42-09609--" u="1"/>
        <s v="350099-49-09212-TU181-" u="1"/>
        <s v="HTM-lt  toetus õpilünkade tasandamiseks" u="1"/>
        <s v="Hooldajatoetuste maksud" u="1"/>
        <s v="45008-L1150-08107-KU43P-" u="1"/>
        <s v="Perenõustaja palgavahe (2000-1354)*12" u="1"/>
        <s v="32201-15-09110--" u="1"/>
        <s v="32202-15-09110--" u="1"/>
        <s v="32209-15-09110--" u="1"/>
        <s v="55151-29-09510--9653" u="1"/>
        <s v="Linna bürookulu" u="1"/>
        <s v="55117-L1192-01112-KU08K-9611" u="1"/>
        <s v="1550-L1192-04900-KU793-" u="1"/>
        <s v="Volikogu külalised, lilled, vesi" u="1"/>
        <s v="Õpilasmalevlaste ja juhendajate töötasule lisanduv sotsiaalmaks" u="1"/>
        <s v="55000-48-09212--" u="1"/>
        <s v="55001-48-09212--" u="1"/>
        <s v="55002-48-09212--" u="1"/>
        <s v="55003-48-09212--" u="1"/>
        <s v="55004-48-09212--" u="1"/>
        <s v="55005-48-09212--" u="1"/>
        <s v="55006-48-09212--" u="1"/>
        <s v="55009-48-09212--" u="1"/>
        <s v="55118-L1150-08102-KU413-" u="1"/>
        <s v="55243-29-09510-PR290B-" u="1"/>
        <s v="55221-47-09212--" u="1"/>
        <s v="55222-47-09212--" u="1"/>
        <s v="55223-47-09212--" u="1"/>
        <s v="Inventar KULKA preemia arvelt" u="1"/>
        <s v="IKT kuludesse uue   HEV rühma IKT kulud" u="1"/>
        <s v="5064-82-05101--" u="1"/>
        <s v="Ringitasud Huvikoolis ei laekunud Covid-19 piirangute tõttu" u="1"/>
        <s v="Linna postikulu" u="1"/>
        <s v="55403-48-09212--" u="1"/>
        <s v="55251-53-08201-RK70-" u="1"/>
        <s v="55009-L1210-01112-KU07K-" u="1"/>
        <s v="55008-30-09212-PR305-" u="1"/>
        <s v="55009-30-09212-PR305-" u="1"/>
        <s v="Hooldustegevuste sageduse muutmine ja eeldatav hinnatõus" u="1"/>
        <s v="551143-58-08102--9624" u="1"/>
        <s v="551146-58-08102--9624" u="1"/>
        <s v="551160-58-08102--9624" u="1"/>
        <s v="551190-58-08102--9624" u="1"/>
        <s v="LÄHETUSKULUD" u="1"/>
        <s v="55143-L1150-08102-KU480-" u="1"/>
        <s v="55143-L1150-08202-KU480-" u="1"/>
        <s v="5052-26-08102--" u="1"/>
        <s v="Telia Eesti AS, ISDN aastakulu 765 EUR" u="1"/>
        <s v="Tartu2024 Euroopa Kultuuripealinna rahastus projektile &quot;Varjatud maailmade avardumine&quot;. Leping sõlmimisel 2021 detsembris" u="1"/>
        <s v="551190-L1192-01112-KU08K-" u="1"/>
        <s v="5062-26-08102--" u="1"/>
        <s v="üür eluruumidelt KVI" u="1"/>
        <s v="üür äriruumidelt KVI" u="1"/>
        <s v="Mulgi mehe reklaamimaks" u="1"/>
        <s v="Viljandi Lasteaed Karlsson - uue õppehoone projekteerimine ja ehitamine" u="1"/>
        <s v="Haridus- ja kultuuriameti reservidest: 1000 eurot spordireservist jalgpalli EM finaali vaatamine Vabaduse platsil; 3000 kultuurireservist  Vabaduse platsi avamiseks" u="1"/>
        <s v="Lasteaedadele virtuaaltuuriks: Krõllipesale 1015 eurot, Karlssonile 481 eurot, Kesklinna Lasteaiale1069 eurot" u="1"/>
        <s v="Tulu WC-teenusest" u="1"/>
        <s v="KVHA 5511 kulude reserv" u="1"/>
        <s v="551143-58-08102-PR112-9631" u="1"/>
        <s v="55143-L1192-04900-KU234-9640" u="1"/>
        <s v="551143-L1192-05100-KU254-9644" u="1"/>
        <s v="551146-L1192-05100-KU254-9644" u="1"/>
        <s v="50021-L1100-01112-KU051-" u="1"/>
        <s v="Telia Eesti AS, sideteenuste aaskulu 800 EUR" u="1"/>
        <s v="350200-58-08102-TU209-" u="1"/>
        <s v="1.  Reservfondist 24.05 nr 2-3/21/270 Ilmarise tn - Veske allee kaskede raieks, uue allee istutamiseks" u="1"/>
        <s v="5062-27-09510--" u="1"/>
        <s v="Tarkvara soetus" u="1"/>
        <s v="55143-L1150-08234-KU480-" u="1"/>
        <s v="Muud administreerimiskulud ja oksjonitasud " u="1"/>
        <s v="KIK 2022 I poolaasta - vajadusel rida täpsustada, kulud olid lisamata" u="1"/>
        <s v="5052-28-09510--" u="1"/>
        <s v="Projektide koordinaatori ametikoht üheks aastaks, tööülesanneteks on hallata olemasolevaid, jooksvaid projekte, suhelda koostööpartneritega, koostada projekte, kirjutada taotlusi, sõlmida eelkokkuleppeid, vormistada aruandeid ning tegeleda kommunikatsiooniga, sotsiaalmaks" u="1"/>
        <s v="3000-L1210-00000-TU001-" u="1"/>
        <s v="Spordikoolituse ja -teabe sihtasutuselt" u="1"/>
        <s v="Viljandi Lasteaed Männimäe üüri- ja rendimaksed" u="1"/>
        <s v="Viljandi Paalalinna Kool - üüri- ja rendimaksed" u="1"/>
        <s v="5062-28-09510--" u="1"/>
        <s v="55008-L1100-01600-KU124-" u="1"/>
        <s v="5052-29-09510--" u="1"/>
        <s v="55251-53-08201-RK11-" u="1"/>
        <s v="55251-48-09212-PR4802-" u="1"/>
        <s v="Malmi 4  korteri müügist saadud tulu suunata vandaalikindla sisustuse ja vajalike ümberehituse jaoks " u="1"/>
        <s v="Linna välislähetused" u="1"/>
        <s v="5062-29-09510--" u="1"/>
        <s v="55251-53-08201-RK31-" u="1"/>
        <s v="ERI- JA VORMIRIIETUS, v.a kaitseotstarbelised kulu" u="1"/>
        <s v="HITSA projekti sülearvutite väljaostmine - täiendavad kulud" u="1"/>
        <s v="Klubide toetus" u="1"/>
        <s v="4528-48-09212--" u="1"/>
        <s v="Uue tänava rekonstrueerimine - COVID sihtrahast " u="1"/>
        <s v="4528-20-09212--" u="1"/>
        <s v="3030-L1210-00000-TU002-" u="1"/>
        <s v="Projektide koordinaatori ametikoht üheks aastaks, tööülesanneteks on hallata olemasolevaid, jooksvaid projekte, suhelda koostööpartneritega, koostada projekte, kirjutada taotlusi, sõlmida eelkokkuleppeid, vormistada aruandeid ning tegeleda kommunikatsiooniga, bruto" u="1"/>
        <s v="MATA toetusega projekt - Männimäe skatepark" u="1"/>
        <s v="5540-L1192-04512-KU17B-" u="1"/>
        <s v="551140-58-08102--9620" u="1"/>
        <s v="551143-58-08102--9620" u="1"/>
        <s v="551146-58-08102--9620" u="1"/>
        <s v="Turismi foto-video ja muud kulud" u="1"/>
        <s v="5539-L1192-01112-KU086-9611" u="1"/>
        <s v="Töövõtulepingu alusel füüsilistele isikutele makst (Basseinihooldaja leping)" u="1"/>
        <s v="Videovalve linnas" u="1"/>
        <s v="välismaistelt" u="1"/>
        <s v="5062-42-10200--" u="1"/>
        <s v="55112-L1192-06605-KU310-" u="1"/>
        <s v="55113-L1192-06605-KU310-" u="1"/>
        <s v="Videovalve linna haldusterritooriumil- kulud jooksvale remondile" u="1"/>
        <s v="Sihkulutus Lapse Heaolu Arengukeskus, Perepesa Pugu aastakulu 806 EUR" u="1"/>
        <s v="5005-82-05101--" u="1"/>
        <s v="55005-L1200-06605-KU331-" u="1"/>
        <s v="Investeerimislaenu suurendamine, sest põhitegevuse tulem väheneb palgafondide vääramatu kasvu tõttu" u="1"/>
        <s v="55005-L1200-06605-KU341-" u="1"/>
        <s v="Mänguväljakute kontrollnumbri summast 6000 tõstetud Linnahoolduse eelarvesse" u="1"/>
        <s v="Riistvara ostmine aastas 1200 EUR" u="1"/>
        <s v="Projekti &quot;Teisel Ringil Targaks Viljandimaal 3&quot; tegevusteks" u="1"/>
        <s v="Turismi giidi-tuur" u="1"/>
        <s v="Arvutite rent 21-O1" u="1"/>
        <s v="413101-L1220-10701-KU675-" u="1"/>
        <s v="50021-54-08202-SAK46-" u="1"/>
        <s v="55251-29-09510-PR290B-" u="1"/>
        <s v="55111-48-09212--" u="1"/>
        <s v="55112-48-09212--" u="1"/>
        <s v="55113-48-09212--" u="1"/>
        <s v="55117-48-09212--" u="1"/>
        <s v="55135-47-09212--" u="1"/>
        <s v="Mitte-linna poolt tellitud sündmuste korraldamine, näituste kulud." u="1"/>
        <s v="Kulu on vähenenud, sest vanemad lasteaia hoones ei käinud, eriolukord COVID 19" u="1"/>
        <s v="350200-L1192-04510-TU215-" u="1"/>
        <s v="Laulu- ja tantsupeol osalemine" u="1"/>
        <s v="Kultuuri muud kulud - muuseumipoe kaubad" u="1"/>
        <s v="ESAÜ liikmemaks" u="1"/>
        <s v="Teatripreemia" u="1"/>
        <s v="Nutiseadmete haldustarkvara rendimakse üle toodud KU 548 peale" u="1"/>
        <s v="551143-49-09212-PR112-9615" u="1"/>
        <s v="55251-53-08201-RK62-" u="1"/>
        <s v="55005-L1130-04730-KU21T-" u="1"/>
        <s v="55261-L1220-10121-KU633-" u="1"/>
        <s v="Tegevustoetused Eesti Muusikakoolide Liidult " u="1"/>
        <s v="Linna hoonete millel ei ole eraldi eelarvet tehnohooldus- kulud elektrile" u="1"/>
        <s v="Kulud riist- ja tarkvara rendile - Interaktiivsed esitlusekraanid klassidesse (15 tk), aastane rent" u="1"/>
        <s v="5063-26-08102--" u="1"/>
        <s v="55262-L1220-10120-KU627-" u="1"/>
        <s v="Viljandimaa Vabadussõja mälestussammas" u="1"/>
        <s v="Perenõustaja  töötuskindlustusmakse  - 1 koht  haridusvaldkonna arvelt" u="1"/>
        <s v="5063-37-08234--" u="1"/>
        <s v="Viljandi Kesklinna Lasteaed - ruumide rent" u="1"/>
        <s v="Kahjude hüvitamine liikluses " u="1"/>
        <s v="50001-L1100-01112-KU054-" u="1"/>
        <s v="50023-L1100-01112-KU052-" u="1"/>
        <s v="Perenõustaja palgavahe maksud (2000-1354)*12*0,33" u="1"/>
        <s v="5063-27-09510--" u="1"/>
        <s v="IKT riist- ja tarkvara" u="1"/>
        <s v="UUS - Krõllipesa LA Krõlli õppehoone II korruse ventilatsioon" u="1"/>
        <s v="Arvutite rent 21-O2" u="1"/>
        <s v="Elektriautode laadimise jm kulu" u="1"/>
        <s v="5063-28-09510--" u="1"/>
        <s v="35008-49-09212--" u="1"/>
        <s v="55251-53-08201-RK13-" u="1"/>
        <s v="5500-L1192-04900-KU23Y-" u="1"/>
        <s v="BestIT OÜ, avaldused.ee päringute aastakulu 20 EUR" u="1"/>
        <s v="Hariduse reservist uue klassi arvutite soetamiseks" u="1"/>
        <s v="Spordikeskusele rannavolleväljakute korrastamiseks" u="1"/>
        <s v="Videovalve linna haldusterritooriumil- tehnohooldus" u="1"/>
        <s v="5063-29-09510--" u="1"/>
        <s v="55000-L1180-01111-KU001-" u="1"/>
        <s v="55005-L1180-01111-KU001-" u="1"/>
        <s v="55008-L1180-01111-KU001-" u="1"/>
        <s v="55009-L1180-01111-KU001-" u="1"/>
        <s v="Holstre-Polli Vabaajakeskus SA" u="1"/>
        <s v="4130-L1150-09212-KU550-" u="1"/>
        <s v="Muud tulud haridusalasest tegevusest - kursused ja koolitused" u="1"/>
        <s v="551140-42-10200--9636" u="1"/>
        <s v="551143-42-10200--9636" u="1"/>
        <s v="551146-42-10200--9636" u="1"/>
        <s v="551180-42-10200--9636" u="1"/>
        <s v="4137-L1220-10121-KU639-" u="1"/>
        <s v="Investeerimislaenude tagasimaksed" u="1"/>
        <s v="55269-L1220-10121-KU63S-" u="1"/>
        <s v="Töötervishoiuarst (Mängupesa 40 inimest ja Krõll 20 inimest)" u="1"/>
        <s v="5059-L1140-01112-KU099-" u="1"/>
        <s v="Ettenägemata tööd" u="1"/>
        <s v="Töötuskindlustusmakse - Avaliku teenistuse ametnike töötasu - palgafondi kasv (üks spetsialist)" u="1"/>
        <s v="Valuoja pst - C.R.Jakobsoni tn ringristmiku projekteerimine" u="1"/>
        <s v="Kulud riist- ja tarkvara rendile - Dokiga monitorid (15 tk, rent) lisataotlustest põhieelarvesse" u="1"/>
        <s v="Kulud riist- ja tarkvara ostmiseks - Pilditöötlustarkvara CorelDRAW (1 tk, ost) lisataotlustest põhieelarvesse" u="1"/>
        <s v="55111-56-08107--9635" u="1"/>
        <s v="55112-56-08107--9635" u="1"/>
        <s v="55113-56-08107--9635" u="1"/>
        <s v="55115-56-08107--9635" u="1"/>
        <s v="5061-L1140-01112-KU062-" u="1"/>
        <s v="55009-L1192-04900-KU23Y-9640" u="1"/>
        <s v="Võõrliigi verev lemmalts tõrjumine" u="1"/>
        <s v="35008-14-09110-TU176-" u="1"/>
        <s v="35008-28-09510-TU176-" u="1"/>
        <s v="4139-L1150-08600-KU487-" u="1"/>
        <s v="55259-L1130-04730-KU220-" u="1"/>
        <s v="55269-L1220-10702-KU738-" u="1"/>
        <s v="4139-L1150-08600-KU488-" u="1"/>
        <s v="5063-42-10200--" u="1"/>
        <s v="Kultuuriministeeriumilt tantsu - ja laulupeo  juhendajate töötasu " u="1"/>
        <s v="Isikliku sõiduauto kasutamise kulud - tõstetud teisest alaeelarvest" u="1"/>
        <s v="Lisataotlus PR0 LA Männimäe Mõmmikute rühmale vajalik ehitada varjualune. Tõstetud põhieelarvesse, katteallikas LA eelarvest." u="1"/>
        <s v="32201-16-09110--" u="1"/>
        <s v="32202-16-09110--" u="1"/>
        <s v="32206-16-09110--" u="1"/>
        <s v="32209-16-09110--" u="1"/>
        <s v="Toetusfond lõige 2  Huviharidusele" u="1"/>
        <s v="55125-59-08202--" u="1"/>
        <s v="55126-59-08202--" u="1"/>
        <s v="Arengukava" u="1"/>
        <s v="350000-L1220-10121-TU213-" u="1"/>
        <s v="413402-L1150-09300-KU563-" u="1"/>
        <s v="413402-L1150-09400-KU563-" u="1"/>
        <s v="55000-49-09212--" u="1"/>
        <s v="55001-49-09212--" u="1"/>
        <s v="55002-49-09212--" u="1"/>
        <s v="55003-49-09212--" u="1"/>
        <s v="55004-49-09212--" u="1"/>
        <s v="55005-49-09212--" u="1"/>
        <s v="55006-49-09212--" u="1"/>
        <s v="55008-49-09212--" u="1"/>
        <s v="55009-49-09212--" u="1"/>
        <s v="55041-47-09212--" u="1"/>
        <s v="55042-47-09212--" u="1"/>
        <s v="15519-L1192-04900-KU24M-" u="1"/>
        <s v="Tänavate taastusremont " u="1"/>
        <s v="Hügeenitarbed  toitlustuse sotsiaalmaks" u="1"/>
        <s v="55141-47-09212--" u="1"/>
        <s v="55142-47-09212--" u="1"/>
        <s v="55143-47-09212--" u="1"/>
        <s v="55144-47-09212--" u="1"/>
        <s v="55145-47-09212--" u="1"/>
        <s v="55251-53-08201-RK04-" u="1"/>
        <s v="3229-L1160-01112-TU111-" u="1"/>
        <s v="350200-L1192-09110-TU217-" u="1"/>
        <s v="Kulud riist- ja tarkvara ostmiseks - Mobiilne videoülekandetehnika (kaamera ja heli) lisataotlustest põhieelarvesse" u="1"/>
        <s v="55221-48-09212--" u="1"/>
        <s v="55222-48-09212--" u="1"/>
        <s v="55223-48-09212--" u="1"/>
        <s v="55243-47-09212--" u="1"/>
        <s v="55244-47-09212--" u="1"/>
        <s v="55249-47-09212--" u="1"/>
        <s v="Muud intressikulud" u="1"/>
        <s v="Linna koolituslähetused" u="1"/>
        <s v="Tänavate rekonstrueerimine" u="1"/>
        <s v="Saamata õppetasu seoses piirangutega" u="1"/>
        <s v="Citröen Jumper 4 HDI väljaostmine - käibemaksu summa" u="1"/>
        <s v="55251-53-08201-RK44-" u="1"/>
        <s v="Alfanet OÜ, virtuaalserveri rendi aastakulu 144 EUR" u="1"/>
        <s v="55231-53-08201-RK58-" u="1"/>
        <s v="55233-53-08201-RK58-" u="1"/>
        <s v="Sotsiaalvaldkonna reserv erakorraline" u="1"/>
        <s v=" Viljandi maastikukaitseala hooldustööd" u="1"/>
        <s v="350000-56-08107-TU181-" u="1"/>
        <s v="INFO-JA KOMMUNIKATSIOONITEHNOLOOGIA KULUD" u="1"/>
        <s v="5059-L1192-04900-KU231-" u="1"/>
        <s v="Lossi 3 hoone rekonstrueerimine" u="1"/>
        <s v="Lasteaia virutaaltuuri eest tasumiseks eelarve ringitõstmine" u="1"/>
        <s v="551140-L1192-10700-KU65K-9211" u="1"/>
        <s v="551143-L1192-10700-KU65K-9211" u="1"/>
        <s v="551146-L1192-10700-KU65K-9211" u="1"/>
        <s v="551190-L1192-10700-KU65K-9211" u="1"/>
        <s v="Mänguväljakute tegevusalale ümbertõstmine" u="1"/>
        <s v="Lasteaia hoonete virtuaaltuuri filmimiseks" u="1"/>
        <s v="5064-26-08102--" u="1"/>
        <s v="Tele2 Eesti AS, sideteenuste aastakulu 312 EUR" u="1"/>
        <s v="Viljandi Lasteaed Karlsson - ruumide rent" u="1"/>
        <s v="Viljandi Lasteaed Männimäe - ruumide rent" u="1"/>
        <s v="5064-37-08234--" u="1"/>
        <s v="Kohatasu ümberarvestus 11 %  alampalgast" u="1"/>
        <s v="5063-20-09212-PR202-" u="1"/>
        <s v="Bussitranspordikulud - liini kulud" u="1"/>
        <s v="Aastavahetuse jääk - pere lahendusringi projekti summade ületoomine 2021. aastasse" u="1"/>
        <s v="Posti 20a Mesimummu terrassi uuendamine - lisataotlustest põhieelarvesse" u="1"/>
        <s v="Tulud ruumide rendist on vähenenud seoses Covidiga" u="1"/>
        <s v="Haridus- ja kultuuriametilt virtuaaltuuriks " u="1"/>
        <s v="3818-82-05101--" u="1"/>
        <s v="55265-L1220-10400-KU66H-" u="1"/>
        <s v="55269-L1220-10400-KU66H-" u="1"/>
        <s v="5064-27-09510--" u="1"/>
        <s v="413402-L1150-09400-KU564-" u="1"/>
        <s v="Mõttetarga pargi hooldustööd" u="1"/>
        <s v="Personali toiduraha" u="1"/>
        <s v="4138-L1220-10402-KU66M-" u="1"/>
        <s v="5061-48-09212--" u="1"/>
        <s v="5061-20-09212--" u="1"/>
        <s v="5064-28-09510--" u="1"/>
        <s v="551146-42-10200--" u="1"/>
        <s v="551180-42-10200--" u="1"/>
        <s v="3229-L1170-01112-TU11A-" u="1"/>
        <s v="Lasteaiateenuse eest tasumine" u="1"/>
        <s v="5061-49-09212--" u="1"/>
        <s v="5540-47-09212-.ujula-" u="1"/>
        <s v="350000-47-09212-TU30R-" u="1"/>
        <s v="5064-29-09510--" u="1"/>
        <s v="5539-L1200-06605-KU338-" u="1"/>
        <s v="55222-20-09212-PR112-9607" u="1"/>
        <s v="Liikmemaks - Alushariduse Juhtide Ühendus" u="1"/>
        <s v="Kulud riist- ja tarkvara ostmiseks - Projektor külastajatele (1 tk) lisataotlustest põhieelarvesse" u="1"/>
        <s v="Viljandi Spordikool - ringitasu vabastused" u="1"/>
        <s v="Riistvara ja remonditarvikud põhikoolides, aastakulu 4100 EUR" u="1"/>
        <s v="Täiendav laekumine" u="1"/>
        <s v="55233-53-08201-RK59-" u="1"/>
        <s v="Ruumide rent - Telia" u="1"/>
        <s v="IT-teenistusele mobiiltelefonide ostmiseks" u="1"/>
        <s v="Linna muud adminkulud" u="1"/>
        <s v="Toitlustamiskulud - erisoodustusena" u="1"/>
        <s v="55007-L1180-01111-KU022-" u="1"/>
        <s v="55008-L1180-01111-KU022-" u="1"/>
        <s v="55249-47-09212-CR42-" u="1"/>
        <s v="32209-42-09609--" u="1"/>
        <s v="5063-56-08107-SAK25-" u="1"/>
        <s v="8. Reservfondist 15.11 nr 637 isikukaitsevahenditeks  ja desinfitseerimisvahenditeks allüksustele ja asustustele" u="1"/>
        <s v="350001-56-08107-SAK60-" u="1"/>
        <s v="5062-L1140-01112-KU062-" u="1"/>
        <s v="Enera OÜ, interneti aastakulu 216 EUR" u="1"/>
        <s v="Üürikuludeks" u="1"/>
        <s v="5064-42-10200--" u="1"/>
        <s v="Citröen Jumper 4 HDI väljaostmine" u="1"/>
        <s v="Kulud õpikutele ruumide sisustusse" u="1"/>
        <s v="Kulud riist- ja tarkvara ostmiseks - Ülelinnaline failiserver raamatukogu serveriruumi lisataotlustest põhieelarvesse" u="1"/>
        <s v="Bruto - Avaliku teenistuse töötasu - palgafondi kasv (üks spetsialist)" u="1"/>
        <s v="55124-L1192-05400-KU26L-" u="1"/>
        <s v="Koolituskulud õpetajatele" u="1"/>
        <s v="551140-L1192-01112-KU086-9611" u="1"/>
        <s v="551143-L1192-01112-KU086-9611" u="1"/>
        <s v="551146-L1192-01112-KU086-9611" u="1"/>
        <s v="55129-L1200-06605-KU331-" u="1"/>
        <s v="Kultuuriministeeriumilt projektiks &quot;Raamatukoguteenuste turundamine&quot; " u="1"/>
        <s v="Viljandi veevärgilt saadav üür Ramsi VK ja Viiratsi torustiku eest  (TU vaja)" u="1"/>
        <s v="55124-L1200-06605-KU341-" u="1"/>
        <s v="55129-L1200-06605-KU341-" u="1"/>
        <s v="HEV toetus" u="1"/>
        <s v="Luminor Liising AS, Arvutite rendimaksed (088295-LOO00)" u="1"/>
        <s v="Muud majandamiskulud mis on seotud võõrandamistega " u="1"/>
        <s v="55111-49-09212--" u="1"/>
        <s v="55112-49-09212--" u="1"/>
        <s v="55113-49-09212--" u="1"/>
        <s v="55131-48-09212--" u="1"/>
        <s v="55132-48-09212--" u="1"/>
        <s v="55133-48-09212--" u="1"/>
        <s v="55135-48-09212--" u="1"/>
        <s v="55139-48-09212--" u="1"/>
        <s v="55151-47-09212--" u="1"/>
        <s v="55152-47-09212--" u="1"/>
        <s v="55153-47-09212--" u="1"/>
        <s v="55155-47-09212--" u="1"/>
        <s v="55222-48-09212-PR112-9629" u="1"/>
        <s v="55251-53-08201-RK16-" u="1"/>
        <s v="ATR Haldused OÜ, toonerite ostu prognoos aastaks 225 EUR" u="1"/>
        <s v="Hooldajatoetus" u="1"/>
        <s v="55251-47-09212--" u="1"/>
        <s v="GT Tarkvara OÜ, AnyDesk litsents HT-le, aastakulu 250 EUR" u="1"/>
        <s v="Elkdata OÜ, domeeni ja PHP aastakulu kokku 200 EUR" u="1"/>
        <s v="Reservfondist 25.10. nr 539 IT teenistusele serverite ja varundusseadmete soetamiseks" u="1"/>
        <s v="5005-26-08102--" u="1"/>
        <s v="Õpilasmalevlaste töötasu" u="1"/>
        <s v=" Nukuteatri eelarvest IKT ridadele" u="1"/>
        <s v="Projekt sisaldas arvuti  ostu. Kulud tõstetud 55251-lt IKT ridadele " u="1"/>
        <s v="5005-37-08234--" u="1"/>
        <s v="55251-47-09212-CR21-" u="1"/>
        <s v="Tasu abielu piduliku sõlmimise eest" u="1"/>
        <s v="Sidekulud postikuludesse" u="1"/>
        <s v="PR1 Lokaalne failiserver (NAS) (1 tk), LT22" u="1"/>
        <s v="Arvete menetlemise keskkond (Omniva)" u="1"/>
        <s v="Telia Eesti AS, valguskaabli kiu rendi aastakulu 480 EUR" u="1"/>
        <s v="Saamata jäänud tulu / Paalinna kool/ ujumistundide läbiviimisest seoses valitsuse poolt kehtestatud piirangutega" u="1"/>
        <s v="5005-27-09510--" u="1"/>
        <s v="5005-28-09510--" u="1"/>
        <s v="5064-20-09212-PR202-" u="1"/>
        <s v="Erakond Eesti 200 - fraktsioon" u="1"/>
        <s v="Investeeringute reservi summa korrigeerimine" u="1"/>
        <s v="Tugispetsialisti töötasu korrigeerimine õpetaja palgale vastavaks_x0009_" u="1"/>
        <s v="5005-29-09510--" u="1"/>
        <s v="Riigitoetus teavikute soetamiseks KuM kk 03.05.21 nr 74" u="1"/>
        <s v="4139-L1150-09609-KU553-" u="1"/>
        <s v="Nõuete ja kohustuste saldo muutus - pere lahendusringi projekti summade ületoomine 2021. aastasse" u="1"/>
        <s v="Tallinna tn rekonstrueerimine" u="1"/>
        <s v="Kulud riist- ja tarkvara rendile" u="1"/>
        <s v="Viljandi Jakobsoni Kool ujumise algõpetus" u="1"/>
        <s v="5052-48-09212--" u="1"/>
        <s v="Tervise edendamise kulud" u="1"/>
        <s v="5052-20-09212--" u="1"/>
        <s v="Nõuete ja kohustuste saldo muutus - sotsiaalvaldkonna 2020. a toetusfondi jääkide ületoomine 2021. aastasse" u="1"/>
        <s v="5062-48-09212--" u="1"/>
        <s v="Koolitusteenused õppekava täitmiseks" u="1"/>
        <s v="5062-20-09212--" u="1"/>
        <s v="5061-L1130-04730-KU209-" u="1"/>
        <s v="5052-49-09212--" u="1"/>
        <s v="Lossivaremete ja teiste mälestiste konserveerimine" u="1"/>
        <s v="Jäätmemajanduse korraldamine  (KU vaja)" u="1"/>
        <s v="Jäätmevaldkonna kulude reserv (KU vaja)" u="1"/>
        <s v="5062-49-09212--" u="1"/>
        <s v="55251-53-08201-RK27-" u="1"/>
        <s v="Veetaimede niitmine ja kallaste puhastamine - Antud summa üle anda Linnahooldusele " u="1"/>
        <s v="55005-L1180-01111-KU003-" u="1"/>
        <s v="55009-L1180-01111-KU003-" u="1"/>
        <s v="55124-L1192-05101-KU171-" u="1"/>
        <s v="Kooride tegevuskulud" u="1"/>
        <s v="Linna pangateenused" u="1"/>
        <s v="55251-53-08201-RK67-" u="1"/>
        <s v="Sügava ja raske puudega laste ESF projekt" u="1"/>
        <s v="Töötajate v.a. õpetajad sotsiaalmaks, vähenes  õpetaja abi koha kadumisega" u="1"/>
        <s v="55143-16-09110--3000" u="1"/>
        <s v="45028-L1100-08232-KU47M-" u="1"/>
        <s v="55008-L1140-01111-KU023-" u="1"/>
        <s v="5005-42-10200--" u="1"/>
        <s v="605-L1220-10121-KU913-" u="1"/>
        <s v="5064-56-08107-SAK25-" u="1"/>
        <s v="55141-37-08234--" u="1"/>
        <s v="55142-37-08234--" u="1"/>
        <s v="55144-37-08234--" u="1"/>
        <s v="55145-37-08234--" u="1"/>
        <s v="55008-L1130-04730-KU217-" u="1"/>
        <s v="32224-58-08102--" u="1"/>
        <s v="32229-58-08102--" u="1"/>
        <s v="töötajate ja õpetajate töötasu" u="1"/>
        <s v="55255-L1150-09510-KU42R-" u="1"/>
        <s v="55259-L1150-09510-KU42R-" u="1"/>
        <s v="Riistvara ostmine aastas 300 EUR" u="1"/>
        <s v="Kirje" u="1"/>
        <s v="Kultuurivaldkonna projektitoetuste eelarvesse spordiprojektide arvelt" u="1"/>
        <s v="Tartu 2024 üritused ja reserv" u="1"/>
        <s v="Bruto - Valitavate ametnike tasude tõusud, linnapea, abilinnapead ja LV liikmed" u="1"/>
        <s v="Sülearvutite tarvikute rendimaksed üle toodud KU 548 peale." u="1"/>
        <s v="551160-L1192-01112-KU088-9611" u="1"/>
        <s v="Noortevolikogu projektitoetused juriidilistele isikutele" u="1"/>
        <s v="Järveäärne tervisesporditaristu" u="1"/>
        <s v="45008-L1150-08600-KU490-" u="1"/>
        <s v="Riistvara ostmine aastas 600 EUR" u="1"/>
        <s v="Projekt &quot;Teisel ringil targaks Viljandimaal&quot; 3 " u="1"/>
        <s v="Lastehoiuteenus" u="1"/>
        <s v="55041-48-09212--" u="1"/>
        <s v="55042-48-09212--" u="1"/>
        <s v="55043-48-09212--" u="1"/>
        <s v="Mõisapargi kõnniteede ja sissesõidutee ehitustööd" u="1"/>
        <s v="Reservfondist 1.11. nr 565 Viljandi Hokiklubile jäähalli rendikulude katteks " u="1"/>
        <s v="Töötajate töötasu - õpetajate sihtraha osa" u="1"/>
        <s v="55141-48-09212--" u="1"/>
        <s v="55142-48-09212--" u="1"/>
        <s v="55144-48-09212--" u="1"/>
        <s v="55145-48-09212--" u="1"/>
        <s v="55146-48-09212--" u="1"/>
        <s v="55253-L1150-08102-KU413-" u="1"/>
        <s v="sihtfinantseerimised 3500*" u="1"/>
        <s v="Viljandi Spordikeskus - võimla üür" u="1"/>
        <s v="Purskkaevude elektriks " u="1"/>
        <s v="Linna muud kulud e-arved" u="1"/>
        <s v="Tartu Ülikool, lepingu kallinemise prognoos 1200 EUR" u="1"/>
        <s v="55221-49-09212--" u="1"/>
        <s v="55223-49-09212--" u="1"/>
        <s v="55241-48-09212--" u="1"/>
        <s v="55243-48-09212--" u="1"/>
        <s v="55244-48-09212--" u="1"/>
        <s v="55248-48-09212--" u="1"/>
        <s v="55249-48-09212--" u="1"/>
        <s v="Viljandi Lasteaed Krõllipesa juubeliaasta tähistamine" u="1"/>
        <s v="Telegrupp AS, 4G ühendus rannas, aastakulu 792 EUR (km-ga)" u="1"/>
        <s v="55151-47-09212-.ujula-" u="1"/>
        <s v="55159-47-09212-.ujula-" u="1"/>
        <s v="605-42-10200--" u="1"/>
        <s v="5521-47-09601--" u="1"/>
        <s v="551146-53-08201--" u="1"/>
        <s v="551180-53-08201--" u="1"/>
        <s v="55251-53-08201-RK68-" u="1"/>
        <s v="Kinnisvara haldamise majandamiskulud" u="1"/>
        <s v="32212-94-08203-TU060-" u="1"/>
        <s v="5005-20-09212-PR202-" u="1"/>
        <s v="5521-48-09601--" u="1"/>
        <s v="55041-30-09212-PR305-" u="1"/>
        <s v="Veebileht HARNO (1 tk, rent), LT22" u="1"/>
        <s v="5521-20-09601--" u="1"/>
        <s v="55145-30-09212-PR305-" u="1"/>
        <s v="Kulud linnapea  vastutusalasse" u="1"/>
        <s v="5521-49-09601--" u="1"/>
        <s v="Kredex projektid" u="1"/>
        <s v="55244-30-09212-PR305-" u="1"/>
        <s v="55248-30-09212-PR305-" u="1"/>
        <s v="Haridusvaldkonna tegevustoetused" u="1"/>
        <s v="Vana kalmistu hauatähiste restaureerimine " u="1"/>
        <s v="Loodava HEV rühma töötajate töötasu" u="1"/>
        <s v="Huvikooli hoone katuse ja avatäidete renoveerimistööd" u="1"/>
        <s v="ISAMAA Erakond - fraktsioon" u="1"/>
        <s v="KULKA toetus Nukuteater Kohvris M14-21/0097L" u="1"/>
        <s v="Toimetulekutoetus" u="1"/>
        <s v="Vaksali tn Hariduse-Köstri lõigus" u="1"/>
        <s v="Töötajate v.a. õpetajad sotsiaalmaks - õpetajate sihtraha osa" u="1"/>
        <s v="Reservfondi eelarve" u="1"/>
        <s v="5514-L1192-04900-KU231-" u="1"/>
        <s v="50022-L1100-01112-KU045-" u="1"/>
        <s v="Haridus- ja kultuuriametilt - lasteaia õppetasu vabastuste eest" u="1"/>
        <s v="Linna muud sõidukite kulud (parkimine jm)" u="1"/>
        <s v="Intressitulu SEB Pank" u="1"/>
        <s v="551160-20-09212--" u="1"/>
        <s v="551180-30-09212--" u="1"/>
        <s v="55251-48-09212-KLK01-" u="1"/>
        <s v="5063-47-09212--" u="1"/>
        <s v="Ruumide üür - korterid" u="1"/>
        <s v="Sihtotstarbelised eraldised põhivara soetamiseks" u="1"/>
        <s v="Arvutite hange 2022-2027, prognoosmaksumus 200 000 EUR, vajaminev kate aastaks 2022 on 25000 EUR" u="1"/>
        <s v="45008-L1150-08102-KU39P-" u="1"/>
        <s v="5515-L1192-01112-KU096-9611" u="1"/>
        <s v="Preemia KULKAlt  Nukuteatrile" u="1"/>
        <s v="Kulutused suurenenud seoses ettenägematute personaliotsingutega" u="1"/>
        <s v="5063-48-09212--" u="1"/>
        <s v="Ettevõtlusega seotud üritused" u="1"/>
        <s v="5063-20-09212--" u="1"/>
        <s v="5062-L1130-04730-KU209-" u="1"/>
        <s v="5063-49-09212--" u="1"/>
        <s v="55009-L1180-01111-KU004-" u="1"/>
        <s v="Kulud laagritoetuse arvelt" u="1"/>
        <s v="Maadlusmatid (inventar)" u="1"/>
        <s v="üür korteritelt" u="1"/>
        <s v="Toetus jalgratturite koolituseks. Rahandusministeerium" u="1"/>
        <s v="55249-47-09212-CR36-" u="1"/>
        <s v="55007-L1172-01112-KU070-" u="1"/>
        <s v="Volikogu istungite salvestamine (600*12=7200 eurot) ja VOLISe keskkond (756 eurot)" u="1"/>
        <s v="551140-82-05101--9209" u="1"/>
        <s v="551141-82-05101--9209" u="1"/>
        <s v="551143-82-05101--9209" u="1"/>
        <s v="551146-82-05101--9209" u="1"/>
        <s v="551160-82-05101--9209" u="1"/>
        <s v="551180-82-05101--9209" u="1"/>
        <s v="55008-L1130-04730-KU208-" u="1"/>
        <s v="Sotsiaalamet - täiskasvanute varjupaigateenus" u="1"/>
        <s v="55152-37-08234--" u="1"/>
        <s v="3044-L1200-00000-TU004-" u="1"/>
        <s v="55126-L1200-04730-KU206-" u="1"/>
        <s v="55129-L1200-04730-KU206-" u="1"/>
        <s v="Linna töötajate toetused" u="1"/>
        <s v="55251-37-08234--" u="1"/>
        <s v="Järelhooldusteenus" u="1"/>
        <s v="55409-L1192-01112-KU08K-9609" u="1"/>
        <s v="Pere lahendusringi projekt - kulud tuleb teha nõuete-kohustuste saldo arvelt,  tulusid ei teki" u="1"/>
        <s v="Kultuuri- ja vaba aja sisustamise kulude vähendamine seoses vähenenud tuludega" u="1"/>
        <s v="5515-L1192-04900-KU272-" u="1"/>
        <s v="Kohatasu  ümberarvestus 11% alampalgast" u="1"/>
        <s v="55111-42-10402--9658" u="1"/>
        <s v="55112-42-10402--9658" u="1"/>
        <s v="55113-42-10402--9658" u="1"/>
        <s v="Kulud HEV tegevusteks toetusfondist" u="1"/>
        <s v="Kulud õppevahenditele toetusfondist" u="1"/>
        <s v="Viljandi Linnahooldus kulud korrashoiule" u="1"/>
        <s v="Puude hooldustööd ja istutus" u="1"/>
        <s v="Õpilasmaleva transpordikulud" u="1"/>
        <s v="Muud administreerimiskulud, okjonite tasud " u="1"/>
        <s v="55009-L1220-10900-KU691-" u="1"/>
        <s v="Spordihoone vana osa rekonstrueerimise projekt " u="1"/>
        <s v="55119-L1192-04900-TU103-" u="1"/>
        <s v="Toiduraha toetus Sotsiaalametilt" u="1"/>
        <s v="Haljastuse uuringud, ekspertiisid ja kavade koostamine  (vaja KU)" u="1"/>
        <s v="Viljandi veevärgi elektrihinnakasv tänavavalgustusele - hanke tulemuste info 23.11.2021" u="1"/>
        <s v="55131-49-09212--" u="1"/>
        <s v="55132-49-09212--" u="1"/>
        <s v="55133-49-09212--" u="1"/>
        <s v="55135-49-09212--" u="1"/>
        <s v="55139-49-09212--" u="1"/>
        <s v="55151-48-09212--" u="1"/>
        <s v="55152-48-09212--" u="1"/>
        <s v="55153-48-09212--" u="1"/>
        <s v="55155-48-09212--" u="1"/>
        <s v="55159-48-09212--" u="1"/>
        <s v="Reach-U AS, leping VK-146, veebikaardi kasutamise aastakulu 700 EUR" u="1"/>
        <s v="5059-82-05101--" u="1"/>
        <s v="55251-48-09212--" u="1"/>
        <s v="350001-56-08107--" u="1"/>
        <s v="32206-20-09212-TU024-" u="1"/>
        <s v="HA Isikliku sõiduauto kasutamise kulud" u="1"/>
        <s v="Korrakaitse Pärimusmuusika festivalil" u="1"/>
        <s v="Toetusfondist õpilaste kaugõppe korraldamiseks" u="1"/>
        <s v="Seoses Covidiga Krõllipesa LA ruume ei kasutatud" u="1"/>
        <s v="Seoses Covidiga Spordikeskuse ruume ei kasutatud" u="1"/>
        <s v="Õpetajate töötuskindlustus (hariduse toetusfond)vähenes 2 õpetaja võrra" u="1"/>
        <s v="Reinu põik 7 tegeliku laekumise lisamine eelarvesse" u="1"/>
        <s v="55243-47-09212-CR37-" u="1"/>
        <s v="55249-47-09212-CR37-" u="1"/>
        <s v="350000-13-09110-TU206-" u="1"/>
        <s v="350000-15-09110-TU206-" u="1"/>
        <s v="350000-29-09510-TU206-" u="1"/>
        <s v="55251-56-08107-SAK42-" u="1"/>
        <s v="55262-L1220-10121-KU637-" u="1"/>
        <s v="55269-L1220-10121-KU637-" u="1"/>
        <s v="Aerutamisbaasi rekonstrueerimine- projekteerimine üle anda arh ametile" u="1"/>
        <s v="5532-82-05101--" u="1"/>
        <s v="55251-30-09212-PR305-" u="1"/>
        <s v="Riistvara soetus" u="1"/>
        <s v="5514-L1160-05101-KU548-" u="1"/>
        <s v="5514-L1160-08201-KU548-" u="1"/>
        <s v="5063-42-10402-PR4201-" u="1"/>
        <s v="Linna sidekulu" u="1"/>
        <s v="55001-L1192-04900-KU231-" u="1"/>
        <s v="55005-L1192-04900-KU231-" u="1"/>
        <s v="55008-L1192-04900-KU231-" u="1"/>
        <s v="55009-L1192-04900-KU231-" u="1"/>
        <s v="Toetusfondi summade täpsustamine" u="1"/>
        <s v="Viljandi veevärgi elektrihinnakasv tänavavalgustusele - lisataotlustest põhieelarvesse" u="1"/>
        <s v="551146-54-08202--" u="1"/>
        <s v="551180-26-08102--" u="1"/>
        <s v="551190-26-08102--" u="1"/>
        <s v="55008-L1192-04900-KU241-" u="1"/>
        <s v="55251-55-08203-K05-" u="1"/>
        <s v="Veetaimede niitmine ja kallaste puhastamine" u="1"/>
        <s v="Laste mänguväljakud" u="1"/>
        <s v="Ruumide sisustus, mööbel rühmades laste mööbel vajab väljavahetamist - mänguasjade riiulid on kulunud, toolid/lauad vajavad väljavahetamist, ajavad pinde ja pole turvalised. Osa mööblist on pärit aastast 1980." u="1"/>
        <s v="55244-L1150-09212-KU55E-" u="1"/>
        <s v="5064-47-09212--" u="1"/>
        <s v="551146-58-08102--9217" u="1"/>
        <s v="551160-58-08102--9217" u="1"/>
        <s v="5064-48-09212--" u="1"/>
        <s v="5540-37-08234--" u="1"/>
        <s v="605-L1192-04900-KU913-" u="1"/>
        <s v="605-L1220-10200-KU913-" u="1"/>
        <s v="5064-20-09212--" u="1"/>
        <s v="15519-L1192-04900-KU241-" u="1"/>
        <s v="55246-L1150-09609-KU552-" u="1"/>
        <s v="350003-L1192-04510-TU176-" u="1"/>
        <s v="5064-49-09212--" u="1"/>
        <s v="Välijõusaal Männimäele - terviseradade meetme objekt" u="1"/>
        <s v="Riigitoetus teavikute soetamiseks  KuM kk 03.05.21 nr 74" u="1"/>
        <s v="Volikogu sotsmaks erisoodustuselt" u="1"/>
        <s v="Volikogu tulumaks erisoodustuselt" u="1"/>
        <s v="Tänavavalgustuse rekonstrueerimiseks Veevärgile" u="1"/>
        <s v="32213-54-08202-TU054-" u="1"/>
        <s v="350003-13-09110-TU238-" u="1"/>
        <s v="350003-14-09110-TU238-" u="1"/>
        <s v="Lasteaia kohatasu saamata seoses covid-19 " u="1"/>
        <s v="Linna vee ja kanali kulu" u="1"/>
        <s v="Välismaised lähetused ruumide sisustusse" u="1"/>
        <s v="350000-30-09212-TU206-" u="1"/>
        <s v="350000-47-09212-TU206-" u="1"/>
        <s v="Sotsiaalvaldkonna projektitoetused" u="1"/>
        <s v="55005-L1130-04730-KU209-" u="1"/>
        <s v="55008-L1130-04730-KU209-" u="1"/>
        <s v="55009-L1130-04730-KU209-" u="1"/>
        <s v="55251-56-08107-SAK60-" u="1"/>
        <s v="55252-L1150-08109-KU439-" u="1"/>
        <s v="5061-30-09212-PR305-" u="1"/>
        <s v="55005-L1130-04730-KU219-" u="1"/>
        <s v="55008-L1130-04730-KU219-" u="1"/>
        <s v="55117-L1192-01112-KU08K-9609" u="1"/>
        <s v="Kulud riist- ja tarkvara ostmiseks - Serveri litsentsid (2 tk) lisataotlustest põhieelarvesse" u="1"/>
        <s v="350002-58-08102--" u="1"/>
        <s v="3045-L1192-00000-TU005-" u="1"/>
        <s v="55005-L1100-04740-KU221-" u="1"/>
        <s v="Aastavahetuse jääk - Vabadussõja ausamba ettemaksust võetakse 2021. aastal kasutusse 100 000" u="1"/>
        <s v="Huvikoolile ürituste läbiviimiseks telgi soetamiseks " u="1"/>
        <s v="ÕPPEVAHENDITE JA KOLMANDATE ISIKUTE KOOLITUSE KULUD" u="1"/>
        <s v="SOTSIAALTEENUSED osa on sihtrahana, osa tuleb KOV enda raha" u="1"/>
        <s v="Koorijuhtide ja dirigentidele kollektiivide juhendamise eest saadav lisaraha, laulu- ja tantsupeoga seoses" u="1"/>
        <s v="55143-L1192-04900-KU23Y-9640" u="1"/>
        <s v="32205-47-09212--" u="1"/>
        <s v="32206-47-09212--" u="1"/>
        <s v="32209-47-09212--" u="1"/>
        <s v="Roo tn 1 arendus" u="1"/>
        <s v="551180-14-09110--" u="1"/>
        <s v="Majandusmin investeeringuks (koolistaadionitele)" u="1"/>
        <s v="Viljandimaa Vabadussõjas langenute mälestussammas" u="1"/>
        <s v="Linna juriidilised teenused, õigusabi" u="1"/>
        <s v="Kultuuriministeeriumi erakorraline toetus Covid-19-st tingitud tulude vähenemise katteks, vähendame omatulusid" u="1"/>
        <s v="Töötajate töötasu " u="1"/>
        <s v="551140-29-09510--9604" u="1"/>
        <s v="551141-29-09510--9604" u="1"/>
        <s v="551143-29-09510--9604" u="1"/>
        <s v="551146-29-09510--9604" u="1"/>
        <s v="551160-29-09510--9604" u="1"/>
        <s v="551190-29-09510--9604" u="1"/>
        <s v="6014-L1220-10702-KU686-" u="1"/>
        <s v="Viljandi Kaare Kooli 1 korruse koridori põrandakatte vahetus  - lisataotlustest põhieelarvesse" u="1"/>
        <s v="Purskkaevude korrashoiukulud" u="1"/>
        <s v="Õppehoonete virtuaaltuuri filmimine" u="1"/>
        <s v="55111-58-08102--9631" u="1"/>
        <s v="55112-58-08102--9631" u="1"/>
        <s v="55113-58-08102--9631" u="1"/>
        <s v="55115-58-08102--9631" u="1"/>
        <s v="55117-58-08102--9631" u="1"/>
        <s v="55000-L1220-10900-KU692-" u="1"/>
        <s v="55005-L1220-10900-KU692-" u="1"/>
        <s v="55009-L1220-10900-KU692-" u="1"/>
        <s v="5063-42-10402--" u="1"/>
        <s v="55041-49-09212--" u="1"/>
        <s v="55042-49-09212--" u="1"/>
        <s v="55043-49-09212--" u="1"/>
        <s v="Lasteaia kohatasu, " u="1"/>
        <s v="Tööjõukulud tehtud tegevusalalt  08202 (EV103)" u="1"/>
        <s v="Kultuuriminsteeriumi toetus seoses Covidist tingitud tulude vähenemisega, omatulude vähendamine selle võrra" u="1"/>
        <s v="KOV" u="1"/>
        <s v="Projekti Teisel Ringil Targaks Viljandimaal 3 reklaamikulud" u="1"/>
        <s v="55141-49-09212--" u="1"/>
        <s v="55142-49-09212--" u="1"/>
        <s v="55144-49-09212--" u="1"/>
        <s v="55145-49-09212--" u="1"/>
        <s v="55146-49-09212--" u="1"/>
        <s v="Huvikoolide laagrid, sh hinnatõus" u="1"/>
        <s v="Kulud riist- ja tarkvara rendile - Sülearvuti (1 tk rent) lisataotlustest põhieelarvesse" u="1"/>
        <s v="Seoses Covidiga Kesklinna LA ruume ei kasutatud" u="1"/>
        <s v="55241-49-09212--" u="1"/>
        <s v="55243-49-09212--" u="1"/>
        <s v="55244-49-09212--" u="1"/>
        <s v="55248-49-09212--" u="1"/>
        <s v="550301-53-08201--" u="1"/>
        <s v="Uueveski 1-1 Keeltemaja päästeameti ettekirjutuse likvideerimiseks teostatav tegevus - lisataotlustest põhieelarvesse" u="1"/>
        <s v="Tugispetsialisti töötasu korrigeerimine õpetaja palgale vastavaks" u="1"/>
        <s v="55243-47-09212-CR29-" u="1"/>
        <s v="55249-47-09212-CR29-" u="1"/>
        <s v="55249-47-09212-CR39-" u="1"/>
        <s v="55251-20-09212-PR209-" u="1"/>
        <s v="55251-56-08107-SAK62-" u="1"/>
        <s v="Muu amortiseeruv põhivara (Inventar)" u="1"/>
        <s v="Kodumaised lähetused" u="1"/>
        <s v="5005-47-09212--" u="1"/>
        <s v="5514-L1160-09609-KU549-" u="1"/>
        <s v="55259-L1130-04730-KU21T-" u="1"/>
        <s v="5064-42-10402-PR4201-" u="1"/>
        <s v="55255-L1150-09510-KU415-" u="1"/>
        <s v="Müügiplaani mahu ületamine - korteri müük (Riia mnt 32a)" u="1"/>
        <s v="ATR Haldused OÜ, hoolduslepingu printimise kulud, prognoos aastaks 230 EUR" u="1"/>
        <s v="655-L1210-01700-TU272-" u="1"/>
        <s v="32241-L1220-00000-TU081-" u="1"/>
        <s v="32243-L1220-00000-TU081-" u="1"/>
        <s v="413301-L1220-10121-KU642-" u="1"/>
        <s v="5005-48-09212--" u="1"/>
        <s v="Audiitorteenus ja tasulised päringud" u="1"/>
        <s v="1554-82-05101--" u="1"/>
        <s v="5005-20-09212--" u="1"/>
        <s v="55117-L1192-04900-KU231-" u="1"/>
        <s v="55119-L1192-04900-KU231-" u="1"/>
        <s v="55111-58-08102--9217" u="1"/>
        <s v="55112-58-08102--9217" u="1"/>
        <s v="55117-58-08102--9217" u="1"/>
        <s v="Üüri- ja rendimaksed - Riia 93c Aerutamisbaasi soojakute rent" u="1"/>
        <s v="5005-49-09212--" u="1"/>
        <s v="55122-L1192-04900-KU250-" u="1"/>
        <s v="55125-L1192-04900-KU250-" u="1"/>
        <s v="55126-L1192-04900-KU250-" u="1"/>
        <s v="KULKA-lt kirjandusmängu ja viktoriinisarjade korralduskuludeks" u="1"/>
        <s v="Spordivaldkonna tegevustoetused - strateegiaga võrdseks" u="1"/>
        <s v="55112-58-08102--9617" u="1"/>
        <s v="55113-58-08102--9617" u="1"/>
        <s v="55115-58-08102--9617" u="1"/>
        <s v="55117-58-08102--9617" u="1"/>
        <s v="55111-58-08102--9625" u="1"/>
        <s v="55112-58-08102--9625" u="1"/>
        <s v="55115-58-08102--9625" u="1"/>
        <s v="55117-58-08102--9625" u="1"/>
        <s v="Laenu võtmine" u="1"/>
        <s v="Reservfondist 15.11.2021 nr 637" u="1"/>
        <s v="Sotsiaalministeeriumilt" u="1"/>
        <s v="Spordikooli laagrite tulu" u="1"/>
        <s v="töövõtulepingu  töötuskindlustus Töötajate v.a. õpetajate töötuskindlustusmakse" u="1"/>
        <s v="55005-L1180-01111-KU006-" u="1"/>
        <s v="55009-L1180-01111-KU006-" u="1"/>
        <s v="TÜVKA-le lisatud kontrollnumbrisse 20000. Lisataotluses teine 20000." u="1"/>
        <s v="Teede remont reserv" u="1"/>
        <s v="15519-L1192-05400-KU272-" u="1"/>
        <s v="55000-L1140-01112-KU062-" u="1"/>
        <s v="55009-L1140-01112-KU062-" u="1"/>
        <s v="32206-15-09110-TU022-" u="1"/>
        <s v="55008-L1140-01112-KU072-" u="1"/>
        <s v="55009-L1140-01112-KU072-" u="1"/>
        <s v="5052-30-09212-PR305-" u="1"/>
        <s v="350000-47-09212-TU210-" u="1"/>
        <s v="350000-26-08102-TU206-" u="1"/>
        <s v="5062-30-09212-PR305-" u="1"/>
        <s v="Viljandi maastikukaitseala" u="1"/>
        <s v="Eesti Keskerakond - fraktsioon" u="1"/>
        <s v="Linnatund" u="1"/>
        <s v="Ravikulud" u="1"/>
        <s v="Viljandi Kesklinna Lasteaed - üüri- ja rendimaksed" u="1"/>
        <s v="605-L1192-06605-KU913-" u="1"/>
        <s v="605-L1210-06605-KU913-" u="1"/>
        <s v="Tugispetsialisti töötuskindlustus  - 1 koht Perepesasse" u="1"/>
        <s v="50020-27-09510--" u="1"/>
        <s v="50021-27-09510--" u="1"/>
        <s v="50023-27-09510--" u="1"/>
        <s v="55159-L1192-04900-KU23Y-9640" u="1"/>
        <s v="605-28-09510--" u="1"/>
        <s v="Muud hariduskulud" u="1"/>
        <s v="350200-L1192-05100-TU21I-" u="1"/>
        <s v="32206-47-09212-.ujula-" u="1"/>
        <s v="32209-47-09212-.ujula-" u="1"/>
        <s v="551140-13-09110--9621" u="1"/>
        <s v="551143-13-09110--9621" u="1"/>
        <s v="551146-13-09110--9621" u="1"/>
        <s v="551160-13-09110--9621" u="1"/>
        <s v="551190-13-09110--9621" u="1"/>
        <s v="Sisemised ümbertõstmised" u="1"/>
        <s v="Isikliku sõiduauto kasutamise kulud " u="1"/>
        <s v="5521-42-10200--" u="1"/>
        <s v="Siseministeeriumilt" u="1"/>
        <s v="15519-L1192-04510-KU23J-" u="1"/>
        <s v="Saamatajäänud tulud Spordikoolilt" u="1"/>
        <s v="Projekt &quot;Teisel ringil targaks Viljandimaal&quot; 3" u="1"/>
        <s v="5064-42-10402--" u="1"/>
        <s v="Viljandi Krõllipesa lasteaed - eelastme rühmatöö ruumid" u="1"/>
        <s v="Reservfondist 12.07  nr  370 Linnahooldusele Valuoja discgolfiraja niitmiseks" u="1"/>
        <s v="HEV toetus " u="1"/>
        <s v="5515-L1192-04900-KU23Y-9609" u="1"/>
        <s v="Täiendavalt laekunud piletitulu" u="1"/>
        <s v="55151-49-09212--" u="1"/>
        <s v="55152-49-09212--" u="1"/>
        <s v="55153-49-09212--" u="1"/>
        <s v="55157-49-09212--" u="1"/>
        <s v="55159-49-09212--" u="1"/>
        <s v="Telia Eesti AS, sideteenuste aaskulu 1500 EUR" u="1"/>
        <s v="Üüriportfelli muud majandamiskulud" u="1"/>
        <s v="Männimäe LA loodava HEV rühma tugispetsialistide  töötasu" u="1"/>
        <s v="55251-49-09212--" u="1"/>
        <s v="Leola tn kõnnitee" u="1"/>
        <s v="Turism kodulehekülg" u="1"/>
        <s v="5005-42-10402-PR4201-" u="1"/>
        <s v="Eesti Laskurliit MTÜlt noortespordiks" u="1"/>
        <s v="Noortevolikogu muud administreerimiskulud" u="1"/>
        <s v="kultuuri muud kulud" u="1"/>
        <s v="Toetused KIKilt" u="1"/>
        <s v="1501-L1192-05200-FT045-" u="1"/>
        <s v="Üüriportfelli kulud korrashoiule" u="1"/>
        <s v="Ranna pst 1 olmehoone rekonstrueerimine CO2 meetmest" u="1"/>
        <s v="6502-54-01700--" u="1"/>
        <s v="55261-L1220-10121-KU629-" u="1"/>
        <s v="55243-49-09212-.laulupi-" u="1"/>
        <s v="3810-L1192-00000-TU251-" u="1"/>
        <s v="Lossi 3 hoone rekonstrueerimiseks" u="1"/>
        <s v="Tulu Spordikoolilt   ujula kasutamiseks ei tule seoses Covidiga" u="1"/>
        <s v="5059-26-08102--" u="1"/>
        <s v="3810-L1192-00000-TU252-" u="1"/>
        <s v="üüritulude vähenemine, Huvikool - 56, Spordikool - 300. seoses liikumispiirangutega Covid 19" u="1"/>
        <s v="551140-58-08102--" u="1"/>
        <s v="551190-58-08102--" u="1"/>
        <s v="Jäätmejaama kaasajastamine" u="1"/>
        <s v="Peretoetused" u="1"/>
        <s v="550301-54-08202--" u="1"/>
        <s v="550302-26-08102--" u="1"/>
        <s v="550302-54-08202--" u="1"/>
        <s v="32249-L1220-00000-TU082-" u="1"/>
        <s v="Parimate õpilaste tunnustamine" u="1"/>
        <s v="Viljandi Spordikool ruumide rent" u="1"/>
        <s v="55129-L1192-04900-KU231-" u="1"/>
        <s v="50011-L1100-01112-KU049-" u="1"/>
        <s v="Õpetaja töötasu korrigeerimine (kehtestati 1412, kontrollnumbris 1354) " u="1"/>
        <s v="55117-L1192-04900-KU242-" u="1"/>
        <s v="55124-L1192-04900-KU241-" u="1"/>
        <s v="55126-L1192-04900-KU241-" u="1"/>
        <s v="55129-L1192-04900-KU241-" u="1"/>
        <s v="Sotsiaaltoetused tööjõu- ja majandamiskuludena" u="1"/>
        <s v="55111-82-05101--9209" u="1"/>
        <s v="55112-82-05101--9209" u="1"/>
        <s v="55113-82-05101--9209" u="1"/>
        <s v="55115-82-05101--9209" u="1"/>
        <s v="55117-82-05101--9209" u="1"/>
        <s v="Telia Eesti AS, internet (LV_09212), aastakulu 1380 EUR" u="1"/>
        <s v="5059-27-09510--" u="1"/>
        <s v="55124-L1192-05100-KU261-" u="1"/>
        <s v="55111-58-08102--9645" u="1"/>
        <s v="55112-58-08102--9645" u="1"/>
        <s v="55113-58-08102--9645" u="1"/>
        <s v="TÜ Kultuuriakadeemia" u="1"/>
        <s v="551140-58-08102--9617" u="1"/>
        <s v="551143-58-08102--9617" u="1"/>
        <s v="551146-58-08102--9617" u="1"/>
        <s v="551160-58-08102--9617" u="1"/>
        <s v="HTM-lt toetus õpilünkade tasandamiseks" u="1"/>
        <s v="Toetusfond lõige 2 - tänavate hooldus ja remont" u="1"/>
        <s v="552421-20-09212--" u="1"/>
        <s v="552421-30-09212--" u="1"/>
        <s v="KOOLITUSKULUD OMA TÖÖTAJATELE" u="1"/>
        <s v="55111-L1192-01112-KU083-9611" u="1"/>
        <s v="VOL Turismiinfokeskus" u="1"/>
        <s v="55159-L1192-04900-KU23Y-9609" u="1"/>
        <s v="Ringitasud Kunstikool" u="1"/>
        <s v="55009-L1180-01111-KU007-" u="1"/>
        <s v="55246-L1150-09609-KU584-" u="1"/>
        <s v="Laekumised õiguste müügist - summad kajastatud konkreetsete objektide ridadel" u="1"/>
        <s v="55001-L1140-01112-KU063-" u="1"/>
        <s v="Sülearvutite ja tarvikute ostmiseks IKT reale 55141" u="1"/>
        <s v="Monitooringud" u="1"/>
        <s v="55009-L1210-01112-KU073-" u="1"/>
        <s v="Keemiaklassi remondiks  hariduse reservist" u="1"/>
        <s v="Majajuhi arenduseks haldusametilt." u="1"/>
        <s v="Õppetasu ei laeku algselt kavandatud suuruses" u="1"/>
        <s v="Eestkoste spetsialisti töötasu sotsiaalvaldkonna reservist" u="1"/>
        <s v="Välijõusaal Männimäele - Sinilille kampaania - Spordikeskuse eelarvest" u="1"/>
        <s v="55124-L1192-04510-KU171-" u="1"/>
        <s v="5063-30-09212-PR305-" u="1"/>
        <s v="Toetus  uussisserändajate keeleõppeks" u="1"/>
        <s v="KULKAlt Lükkame maailma koroonast lahti " u="1"/>
        <s v="55112-L1192-04900-KU23Y-9653" u="1"/>
        <s v="350000-L1200-04730-TU209-" u="1"/>
        <s v="55132-L1140-01112-KU090-" u="1"/>
        <s v="Tervisekontroll, seadusest tulenev kohustus, 49 eurot/töötaja" u="1"/>
        <s v="ADMINISTREERIMISKULUD siia tuleks leida lisaraha et kogukonnaäpp tellida, realt KU21T võtan 5000" u="1"/>
        <s v="Linnastaadioni riietusruumide laienduse ehitusprojekt - RTK-lt on 2022-2023 taotletud ja saadud  210 000 eurot Ranna pst 1 energiatõhususe parandamiseks ja lisatööde projektiks. Ehitusprojekt vajalik." u="1"/>
        <s v="5005-42-10402--" u="1"/>
        <s v="5059-42-10200--" u="1"/>
        <s v="45008-L1150-08109-KU49P-" u="1"/>
        <s v="Lossipargi hoolduskava koostamine" u="1"/>
        <s v="Kultuurivaldkonna tegevustoetused - strateegiaga võrdseks" u="1"/>
        <s v="32206-48-09212--" u="1"/>
        <s v="32209-48-09212--" u="1"/>
        <s v="ADMINISTREERIMISKULUDlisan 205 eurot" u="1"/>
        <s v="Lapsehoiuteenus puuetega lastele" u="1"/>
        <s v="Spordireserv" u="1"/>
        <s v="Hariduse reservist uue klassi mööbli soetamiseks" u="1"/>
        <s v="Linna üüripindade kulud" u="1"/>
        <s v="Võidupüha/Jaanipäev" u="1"/>
        <s v="551140-58-08102--9625" u="1"/>
        <s v="551143-58-08102--9625" u="1"/>
        <s v="551146-58-08102--9625" u="1"/>
        <s v="551160-58-08102--9625" u="1"/>
        <s v="551190-58-08102--9625" u="1"/>
        <s v="55124-L1192-06605-KU336-" u="1"/>
        <s v="Prognoositav  tulu KULKAlt" u="1"/>
        <s v="350000-56-08107-TU206-" u="1"/>
        <s v="55009-L1220-10900-KU694-" u="1"/>
        <s v="551140-L1192-06605-KU310-" u="1"/>
        <s v="551146-L1192-06605-KU310-" u="1"/>
        <s v="551190-L1192-06605-KU310-" u="1"/>
        <s v="45008-L1150-08400-KU494-" u="1"/>
        <s v="551190-L1192-01112-KU08K-9609" u="1"/>
        <s v="Toitlustamiskulud erisoodustusena" u="1"/>
        <s v="Sakala Keskusele Jalgpalli EM finaali kulude katteks" u="1"/>
        <s v="Vabariigi aastapäeva/jaanipäeva tähistamiseks haridus- ja kultuuriameti eelarvest" u="1"/>
        <s v="323301-L1192-00000-TU126-" u="1"/>
        <s v="Dekoratiivhaljastus hooldus " u="1"/>
        <s v="Muude kulutuste realt remondi reale (55145-&gt;55142)" u="1"/>
        <s v="Volikogu tasu" u="1"/>
        <s v="LA Männimäe hoone siseremonditööd - MATA toetus" u="1"/>
        <s v="Kulud riist- ja tarkvara rendile - Esitlustehnika rent aulasse (1 tk), aastane rent" u="1"/>
        <s v="55141-L1160-10200-KU548-" u="1"/>
        <s v="55143-L1160-10200-KU548-" u="1"/>
        <s v="Telia Eesti AS, Internet Pikk tn 8, aastakulu 445 EUR (km-ga)" u="1"/>
        <s v="32221-26-08102-TU076-" u="1"/>
        <s v="45008-L1220-10121-KU63P-" u="1"/>
        <s v="Eelarvesisene  ümbertõstmine" u="1"/>
        <s v="VOL pojektideks - Terviseviidad teadlik tee endani " u="1"/>
        <s v="5515-82-05101--" u="1"/>
        <s v="Evald liitumistasu ja rendimaksed arhitektuuriametile " u="1"/>
        <s v="55251-48-09212-.laulupi-" u="1"/>
        <s v="Viljandi Jakobsoni Kool - võrkpalliplats" u="1"/>
        <s v="Tegeliku müügi alusel eelarve suurendmine Riia 16 M1" u="1"/>
        <s v="5063-30-09212-PR306-" u="1"/>
        <s v="Harrastuskalapüüki toetava taristu uuendamine Viljandi järvel" u="1"/>
        <s v="IT muud kulud" u="1"/>
        <s v="Prognoositav kulu KULKA tulu arvelt" u="1"/>
        <s v="Muud sõidukite ülalpidamiskulud" u="1"/>
        <s v="551140-48-09212--9629" u="1"/>
        <s v="551143-48-09212--9629" u="1"/>
        <s v="551146-48-09212--9629" u="1"/>
        <s v="551160-48-09212--9629" u="1"/>
        <s v="551190-48-09212--9629" u="1"/>
        <s v="ATR Haldused OÜ, toonerite ostu prognoos aastaks 300 EUR" u="1"/>
        <s v="551140-48-09212--9605" u="1"/>
        <s v="551146-48-09212--9605" u="1"/>
        <s v="551160-48-09212--9605" u="1"/>
        <s v="3811-L1192-00000-TU256-" u="1"/>
        <s v="Arheoloogilised väljakaevamised" u="1"/>
        <s v="551146-58-08102--9645" u="1"/>
        <s v="38802-L1192-00000-TU278-" u="1"/>
        <s v="32209-47-09212-CR36-" u="1"/>
        <s v="Tartu 2024 liikmemaks" u="1"/>
        <s v="4528-L1140-01112-KU07L-" u="1"/>
        <s v="Spordihoone vana osa rekonstrueerimise projekt" u="1"/>
        <s v="Sotsiaalmaks - Avaliku teenistuse töötasu - palgafondi kasv (üks spetsialist)" u="1"/>
        <s v="Telia Eesti AS, hooldustööd, 50 EUR" u="1"/>
        <s v="323301-L1192-00000-TU127-" u="1"/>
        <s v="55112-L1192-01112-KU084-9611" u="1"/>
        <s v="1554-26-08102--" u="1"/>
        <s v="550302-55-08203--" u="1"/>
        <s v="Haridusvaldkonna projektitoetused" u="1"/>
        <s v="Tänavavalgustuse korrashoiu eelarvele algselt kärbitud summa lisamine, kokku 110 000 eurot aastas" u="1"/>
        <s v="55222-42-10700--" u="1"/>
        <s v="550301-56-08107--" u="1"/>
        <s v="Haldusamet - Väliheakord, mille eest teeb Linnahooldus arveid" u="1"/>
        <s v="55221-42-09609-PR112-" u="1"/>
        <s v="55222-42-09609-PR112-" u="1"/>
        <s v="Volikogu istungite üürikuludeks, TA-le 01111" u="1"/>
        <s v="55001-L1140-01112-KU064-" u="1"/>
        <s v="Viljandi Muusikakool hoone üldventilatsioonile niisutussüsteemi paigaldus" u="1"/>
        <s v="413301-L1220-10121-KU639-" u="1"/>
        <s v="55124-L1192-04510-KU172-" u="1"/>
        <s v="55126-L1192-04510-KU172-" u="1"/>
        <s v="5064-30-09212-PR305-" u="1"/>
        <s v="350001-53-08201-RK13-" u="1"/>
        <s v="350002-53-08201-RK13-" u="1"/>
        <s v="55133-L1140-01112-KU091-" u="1"/>
        <s v="Arendus ja innovatsioonikulud KU614 sisaldavad 10 000 eur hariduse innovatsioonikonkurssi Viljandi õppeasutustele, 8000 eur hariduskorraldustarkvara ARNO litsentse ja juurutuskulu ning 10 000 eurot Maakondliku HEV kompetentsikeskuse arendamis kaasfinantseerimise kulu" u="1"/>
        <s v="1. Teenusedisaini koolitus kollektiivile, et luua igale töötajale oma lisakursuste kava ja kunstikoolile toimiv lisateenuste pakett. 2. Meeskonnatöö ja töökultuuri koolitus kogu meeskonnale. 3. Loovushariduse koolitus. Uue õppekava loomise protsessi alustamine. Kunstihariduse ekspertide kaasamine. Piloot teisi huvikoole kaasates." u="1"/>
        <s v="Kohustuste tasumine" u="1"/>
        <s v="50020-28-09510--" u="1"/>
        <s v="50021-28-09510--" u="1"/>
        <s v="50023-28-09510--" u="1"/>
        <s v="Reservfondist 24.05 nr 2-3/21/270 Ilmarise tn - Veske allee kaskede raieks, uue allee istutamiseks" u="1"/>
        <s v="Volikogu liikmete toitlustamine, kingitused" u="1"/>
        <s v="Haldusameti eelarvesse välijõusaali hankeks (KU336), terviseradade meetme objekt, teine objekt on mobiilne pumpla kunstlume tootmiseks" u="1"/>
        <s v="50021-82-05101--" u="1"/>
        <s v="50023-82-05101--" u="1"/>
        <s v="550301-42-10402--" u="1"/>
        <s v="32209-47-09212-CR37-" u="1"/>
        <s v="605-16-09110--" u="1"/>
        <s v="Andres - võid uued ja olemasolevad lepingud siia reale kokku planeerida või tee kaks rida - olemasolevad ja uued." u="1"/>
        <s v="Spordihoone vana osa rekonstrueerimise projekt - on sihtraha eest tehtav objekt" u="1"/>
        <s v="Meditsiiniline teenindamine" u="1"/>
        <s v="Linna liikmemaksud" u="1"/>
        <s v="Valimiste töötasu ja maksud" u="1"/>
        <s v="5516-82-05101--" u="1"/>
        <s v="55251-55-08203-K13-" u="1"/>
        <s v="4137-L1220-10121-KU643-" u="1"/>
        <s v="5064-30-09212-PR306-" u="1"/>
        <s v="50020-30-09213--" u="1"/>
        <s v="Tänavate pindamine" u="1"/>
        <s v="Volikogu komisjonid" u="1"/>
        <s v="32208-L1150-09510-TU070-" u="1"/>
        <s v="Valuoja Discgolfiraja niitmine - lisataotlustest põhieelarvesse" u="1"/>
        <s v="35200-L1210-01800-TU201-" u="1"/>
        <s v="Leola tn kõnniteede rekonstrueerimise summa on suurem kui kavandatud eelarve " u="1"/>
        <s v="55041-L1192-04900-KU231-" u="1"/>
        <s v="Viljandi Kaare Kool - üüri- ja rendimaksed" u="1"/>
        <s v="Viljandi Spordikeskus üüri- ja rendimaksed" u="1"/>
        <s v="Sülearvutite rendimaksed üle toodud KU 548 peale" u="1"/>
        <s v="Toetusfond lõige 2 - tulubaasi COVID toetus (muudeks kuludeks ja tulude vähenemiseks)" u="1"/>
        <s v="4138-L1220-10200-KU651-" u="1"/>
        <s v="4139-L1150-08600-KU491-" u="1"/>
        <s v="Laekumised muude majandusküsimustega tegelevate as TU118" u="1"/>
        <s v="5063-54-08202-KO15-" u="1"/>
        <s v="32212-37-08234-TU062-" u="1"/>
        <s v="4139-L1150-08600-KU492-" u="1"/>
        <s v="551180-L1150-08102-KU413-" u="1"/>
        <s v="551190-L1150-08102-KU413-" u="1"/>
        <s v="Tasulised teenused - tehnika ja inventari rent" u="1"/>
        <s v="SAN Revilo OÜ, PMen hooldusteenuse aastakulu 4464 EUR" u="1"/>
        <s v="Riigilõivukulu" u="1"/>
        <s v="55111-29-09510--9604" u="1"/>
        <s v="55112-29-09510--9604" u="1"/>
        <s v="55113-29-09510--9604" u="1"/>
        <s v="55115-29-09510--9604" u="1"/>
        <s v="55117-29-09510--9604" u="1"/>
        <s v="55111-13-09110--9621" u="1"/>
        <s v="55112-13-09110--9621" u="1"/>
        <s v="55113-13-09110--9621" u="1"/>
        <s v="55115-13-09110--9621" u="1"/>
        <s v="55117-13-09110--9621" u="1"/>
        <s v="55249-47-09212-.KIK-" u="1"/>
        <s v="Haridusteenus teistelt KOVidelt" u="1"/>
        <s v="Preemiad, autasud, väljamaksed füüsilistele isikut" u="1"/>
        <s v="Eelarveridade sisemine ringitõstmine - kulud muudele õppevahenditele" u="1"/>
        <s v="605-14-09110--" u="1"/>
        <s v="55113-L1192-01112-KU085-9611" u="1"/>
        <s v="Turism trükised, sümboolika" u="1"/>
        <s v="Sakala Keskus - üüri- ja rendimaksed" u="1"/>
        <s v="5005-30-09212-PR305-" u="1"/>
        <s v="55251-37-08234-PR371-" u="1"/>
        <s v="Veera OÜ, Eelarverakenduse VeeRa litsentsi aastakulu 5025 EUR" u="1"/>
        <s v="Viljandi Paalalinna Kool - ujumise algõpetus, rajad ja instruktor" u="1"/>
        <s v="32206-29-09510-TU074-" u="1"/>
        <s v="55009-L1140-01112-KU075-" u="1"/>
        <s v="55009-L1210-01112-KU075-" u="1"/>
        <s v="Riistvara ja remonditarvikud huvikoolides, aastakulu 900 EUR" u="1"/>
        <s v="Tänavate hooldus" u="1"/>
        <s v="Viljandi Paalalinna Kool ruumide rent" u="1"/>
        <s v="Töövõtulepingu Tartu2024 Euroopa Kultuuripealinna rahastus projektile &quot;Varjatud maailmade avardumine&quot;. Leping sõlmimisel 2021 detsembris." u="1"/>
        <s v="5061-L1140-01112-KU078-" u="1"/>
        <s v="Tegevusala täpsustamine" u="1"/>
        <s v="55141-L1130-04730-KU209-" u="1"/>
        <s v="Nõuete ja kohustuste saldo muutus - Vabadussõja ausamba ettemaksust võetakse 2021. aastal kasutusse 100 000" u="1"/>
        <s v="KVHA Üldkulud" u="1"/>
        <s v="Jäätmejaama kaasajastamine  projekti ekspertiis " u="1"/>
        <s v="5059-L1140-01112-KU062-" u="1"/>
        <s v="toimetulekutoetus ja täiendavad sotsiaaltoetused" u="1"/>
        <s v="Laekumised hoolduskulude katteks - arvestuspõhimõtte muutus, tulud ja kulud samas summas eelarvest maha, arvestus netomeetodil edaspidi" u="1"/>
        <s v="Muud hoolduskulud" u="1"/>
        <s v="Tugispetsialisti sotsmaks - 1 koht Perepesasse " u="1"/>
        <s v="55251-54-08202-SAK16-" u="1"/>
        <s v="32206-49-09212--" u="1"/>
        <s v="32209-49-09212--" u="1"/>
        <s v="55251-54-08202-SAK32-" u="1"/>
        <s v="4130-L1220-10400-KU66H-" u="1"/>
        <s v="350203-L1192-05400-TU23K-" u="1"/>
        <s v="15519-L1192-04510-KU175-" u="1"/>
        <s v="Linna muud kulud tugisüsteemid" u="1"/>
        <s v="SOTSIAALTEENUSED (Päästeamet)" u="1"/>
        <s v="   Toiduained ja toitlustusteenus" u="1"/>
        <s v="32209-47-09212-CR29-" u="1"/>
        <s v="4139-L1150-08102-KU352-" u="1"/>
        <s v="45008-L1150-08102-KU376-" u="1"/>
        <s v="(LT21) Serveri rent, aastane kulu 2440 EUR" u="1"/>
        <s v="4139-L1180-01111-KU001-" u="1"/>
        <s v="55124-L1200-06605-KU338-" u="1"/>
        <s v="55129-L1200-06605-KU338-" u="1"/>
        <s v="Kümne sotsiaalkorteri (Leola 12a) sisustamine inventariga: voodi, madrats, madratsi ümbris, kummut, öökapp, laud, tool, nagi, ruloo. Ühe toa inventari hind 1000 €" u="1"/>
        <s v="55111-15-09110--9623" u="1"/>
        <s v="55112-15-09110--9623" u="1"/>
        <s v="55113-15-09110--9623" u="1"/>
        <s v="55115-15-09110--9623" u="1"/>
        <s v="55117-15-09110--9623" u="1"/>
        <s v="Sakala Keskus - tulu teenuste müügist" u="1"/>
        <s v="5059-L1140-01112-KU069-" u="1"/>
        <s v="55041-L1220-10900-KU692-" u="1"/>
        <s v="45008-L1150-08102-KU396-" u="1"/>
        <s v="Linna hoonete millel ei ole eraldi eelarvet-Kulud jooksvale remondile" u="1"/>
        <s v="Muruniiduk/raideri FERRIS soetamiseks investeeringute eelarvesse" u="1"/>
        <s v="5005-30-09212-PR306-" u="1"/>
        <s v="5521-L1150-09601-KU558-" u="1"/>
        <s v="65018-L1210-01700-KU14L-" u="1"/>
        <s v="Kasutusluba" u="1"/>
        <s v="323701-L1192-00000-TU130-" u="1"/>
        <s v="32200-28-09510-TU068-" u="1"/>
        <s v="5522-L1192-04900-KU241-" u="1"/>
        <s v="MUU ERIVARUSTUS JA ERIMATERJALID" u="1"/>
        <s v="Viljandi Huvikool  - ringitasu vabastused" u="1"/>
        <s v="Projekti Teisel Ringil Targaks  Viljandimaal 3   reklaamikulud" u="1"/>
        <s v="Loodava HEV rühma õppevahendid" u="1"/>
        <s v="Investeeringutoetus MTÜ-le Viljandi Talvepark suusatõstuki soetamiseks" u="1"/>
        <s v="5061-L1220-10900-KU691-" u="1"/>
        <s v="Juhtide sotsiaalmaks (hariduse toetusfondist)" u="1"/>
        <s v="5061-L1220-10900-KU692-" u="1"/>
        <s v="38254-L1192-00000-TU275-" u="1"/>
        <s v="Seoses piirangutega kohatasu ei laekunud" u="1"/>
        <s v="50020-20-09212--" u="1"/>
        <s v="50020-30-09212--" u="1"/>
        <s v="50021-20-09212--" u="1"/>
        <s v="50021-30-09212--" u="1"/>
        <s v="50025-20-09212--" u="1"/>
        <s v="50025-30-09212--" u="1"/>
        <s v="35201-L1150-09800-TU202-" u="1"/>
        <s v="35201-L1170-01800-TU202-" u="1"/>
        <s v="35201-L1210-01800-TU202-" u="1"/>
        <s v="35201-L1220-10400-TU202-" u="1"/>
        <s v="TULUD ELAMU- JA KOMMUNAALTEGEVUSEST" u="1"/>
        <s v="TULUD SOTSIAALABIALASEST TEGEVUSEST" u="1"/>
        <s v="Lasteaialaste toiduraha eelarve suurendamine" u="1"/>
        <s v="Viljandi veevärgi aksiakapitali suurendamine (Leola sademevee torustiku rajamine, summa ilma käibemaksuta)" u="1"/>
        <s v="Laekumised investeerimiseks" u="1"/>
        <s v="55251-54-08202-SAK34-" u="1"/>
        <s v="551190-L1192-04900-KU231-" u="1"/>
        <s v="5522-L1192-01112-KU08K-9609" u="1"/>
        <s v="Intressitulu pangast - eelarve suurendamine vastavalt tegelikule laekumisele" u="1"/>
        <s v="50021-56-08107-SAK25-" u="1"/>
        <s v="3232-L1192-00000-TU113-" u="1"/>
        <s v="Täiendavad kulud, uksesiltide uuendamine" u="1"/>
        <s v="5064-54-08202-KO15-" u="1"/>
        <s v="55124-58-08102-SK6-" u="1"/>
        <s v="55124-L1192-05200-KU264-" u="1"/>
        <s v="2586-54-01700--" u="1"/>
        <s v="Rannavolleväljakute inventariks Haridusametilt  spordivaldkonna reservist" u="1"/>
        <s v="5059-20-09212--" u="1"/>
        <s v="Liikluskorralduse muud kulud" u="1"/>
        <s v="3232-L1192-00000-TU117-" u="1"/>
        <s v="Õpetajate sotsiaalmaks (hariduse toetusfondist) - sihtraha osa" u="1"/>
        <s v="5522-47-09212--" u="1"/>
        <s v="3232-L1200-00000-TU118-" u="1"/>
        <s v="Andmevara AS, KOVTP leping nr AV 3-1.2.1/2017/34, KOVTP + SSL aastakulu 950 EUR" u="1"/>
        <s v="350003-L1160-09212-TUITD-" u="1"/>
        <s v="Tugispetsialisti töötuskindlustus toetusfondist" u="1"/>
        <s v="323701-L1192-00000-TU131-" u="1"/>
        <s v="32209-29-09510-TU078-" u="1"/>
        <s v="Intressi- ja viivisekulud kapitaliliisingult - Marika lisas" u="1"/>
        <s v="55002-L1140-01112-KU066-" u="1"/>
        <s v="Reservfond algjääk (tasakaalustamise  kanne)" u="1"/>
        <s v="5515-29-09510--" u="1"/>
        <s v="Õpetajate sotsiaalmaksriduse toetusfondist)vähenes  2 õpetaja koha kadumisega" u="1"/>
        <s v="Inventari remondikulud" u="1"/>
        <s v="kulud kolmandate isikute koolitusele" u="1"/>
        <s v="Prügivedu" u="1"/>
        <s v="Linnapea ja LV liikmete töötasu" u="1"/>
        <s v="Aastavahetuse jääk -  sotsiaalvaldkonna 2020. a toetusfondi jääkide ületoomine 2021. aastasse" u="1"/>
        <s v="Treeneritoetus" u="1"/>
        <s v="55124-L1192-04510-KU174-" u="1"/>
        <s v="55126-L1192-04510-KU174-" u="1"/>
        <s v="Viljandimaa Naiste Varjupaik MTÜ" u="1"/>
        <s v="Maa müük" u="1"/>
        <s v="350002-53-08201-RK53-" u="1"/>
        <s v="5062-L1140-01112-KU078-" u="1"/>
        <s v="Linnavalitsuse IT-teenistuse haldustarkvarad - täiendavad kulud" u="1"/>
        <s v="Kulud riist- ja tarkvara rendile - Arvutid (5 tk) lisataotlustest põhieelarvesse" u="1"/>
        <s v="4502-L1192-06400-KU307-" u="1"/>
        <s v="350200-L1192-04510-TU21I-" u="1"/>
        <s v="350200-L1192-09110-TU21I-" u="1"/>
        <s v="350292-L1192-04510-TU21I-" u="1"/>
        <s v="55135-L1100-01112-KU093-" u="1"/>
        <s v="55135-L1150-01112-KU093-" u="1"/>
        <s v="55135-L1170-01112-KU093-" u="1"/>
        <s v="55135-L1192-01112-KU093-" u="1"/>
        <s v="55135-L1200-01112-KU093-" u="1"/>
        <s v="55135-L1220-01112-KU093-" u="1"/>
        <s v="HEV koolituskulud" u="1"/>
        <s v="350200-L1192-09212-TU21I-" u="1"/>
        <s v="Linnaplaneeringud kuulutused jm jooksev kulu" u="1"/>
        <s v="Juhtide töötasu koolides - 52670 € sihtraha real " u="1"/>
        <s v="GT Tarkvara OÜ, IT-spetsialistide ja HT kaughaldustarkvara AnyDesk Power litsentside (5 tk) aastakulu 1200 EUR" u="1"/>
        <s v="Regionaalne toetus pillide ostmiseks" u="1"/>
        <s v="Pillide ostmiseks regionaalse toetuse arvelt" u="1"/>
        <s v="Kulud riist- ja tarkvara ostmiseks - ATR Haldused OÜ, Epson koopiamasina rent ja kasutus" u="1"/>
        <s v="Sotsiaalvaldkonna reservist raha eraldamine  Valitsemiskuludesse loodava eestkostespetsialisti ametikoha palgakulude katteks." u="1"/>
        <s v="50020-29-09510--" u="1"/>
        <s v="50021-29-09510--" u="1"/>
        <s v="Laekumised hoolduskulude katteks - tulude korrigeerimine eelarvetasakaalu jaoks" u="1"/>
        <s v="Eelarvesisesed ringitõstmised - bürookulud" u="1"/>
        <s v="KIK -projekt nr 19137, Viljandi Lasteaed Krõllipesa õppeprogrammide läbiviimine 2021/22 õppeaastal" u="1"/>
        <s v="Telefonide ost - Mobiiltelefonid sotsiaaltöötajatele (14 tk)" u="1"/>
        <s v="6502-L1140-01700-KU14M-" u="1"/>
        <s v="Puuetega inimeste eluruumide kohandamine" u="1"/>
        <s v="50021-30-09212-PR306-" u="1"/>
        <s v="Sotsiaalameti projektide kaasfinantseerimine" u="1"/>
        <s v="HTM-lt laekunud õpilünkade tasandamise toetuse koolide eelarvetesse ülekandmine" u="1"/>
        <s v="Isamaa Erakond" u="1"/>
        <s v="50021-42-10402-PR4201-" u="1"/>
        <s v="Viljandi Päevakeskus - varjupaigateenus" u="1"/>
        <s v="Kulud riist- ja tarkvara rendile - Printimine A4/A3 värviline (rent) lisataotlustest põhieelarvesse" u="1"/>
        <s v="32226-L1150-08102-TU080-" u="1"/>
        <s v="Elkdata OÜ, domeeni sakalakeskus.ee aastakulu 75 EUR (km-ga)" u="1"/>
        <s v="50021-56-08107--" u="1"/>
        <s v="Toitlustamiskulud" u="1"/>
        <s v="5521-42-10402--" u="1"/>
        <s v="323701-L1192-00000-TU140-" u="1"/>
        <s v="Õpilasstipendium" u="1"/>
        <s v="3232-L1210-00000-TU11K-" u="1"/>
        <s v="Tulumaks erisoodustuselt" u="1"/>
        <s v="Bussitranspordikulud - Ühistranspordikeskuse liikmemaks" u="1"/>
        <s v="3232-L1130-04730-TU115-" u="1"/>
        <s v="5062-L1220-10900-KU691-" u="1"/>
        <s v="Tänavavalgustus rekonstrueerimine" u="1"/>
        <s v="Prognoositavad kulu  Muusikakoolide Liidu jt tulude arvelt" u="1"/>
        <s v="5062-L1220-10900-KU692-" u="1"/>
        <s v="Sadevete kanalisatsiooni hooldus" u="1"/>
        <s v="45008-L1220-10702-KU738-" u="1"/>
        <s v="55251-54-08202-SAK46-" u="1"/>
        <s v="Õpihuvilaager" u="1"/>
        <s v="55124-L1192-05101-KU271-" u="1"/>
        <s v="Viljandi Lasteaed Karlsson uue hoone projekteerimine, 2022. a tööd" u="1"/>
        <s v="5063-55-08203-KO15-" u="1"/>
        <s v="45008-L1150-08109-KU494-" u="1"/>
        <s v="551190-L1192-04900-KU241-" u="1"/>
        <s v="Tegevustoetus Eesti Kooriühingult" u="1"/>
        <s v="Tänavavalgustuse rajatiste hooldus Viljandi veevärk " u="1"/>
        <s v="55117-48-09212--9605" u="1"/>
        <s v="Linna toitlustamine erisoodustusena" u="1"/>
        <s v="Viljandi Kesklinna Lasteaed - toiduraha vabastused" u="1"/>
        <s v="Viljandi Lasteaed Krõllipesa - õppetasu vabastused" u="1"/>
        <s v="Eakate päev" u="1"/>
        <s v="Viljandi Lasteaed Karlsson ruumide rent" u="1"/>
        <s v="Viljandi Paalalinna Kool - ruumide rent" u="1"/>
        <s v="15519-L1192-04510-KU19V-" u="1"/>
        <s v="55124-L1192-05200-KU265-" u="1"/>
        <s v="Muud tulud kultuurialasest tegevusest - muuseumipood" u="1"/>
        <s v="Viljandi Veevärgi aktsiate ost (Uue tn välisvalgustuse ja sademevee torustiku rajamine, summa km-ta)" u="1"/>
        <s v="7.  Reservfondist 01.11. nr 565  MTÜ-le Viljandi Hokiklubi jäähalli rendikulude hinnatõusu katteks" u="1"/>
        <s v="5059-L1130-04730-KU209-" u="1"/>
        <s v="55115-L1192-01112-KU087-9611" u="1"/>
        <s v="55151-42-10700--" u="1"/>
        <s v="55159-42-10700--" u="1"/>
        <s v="3232-L1192-00000-TU11W-" u="1"/>
        <s v="5539-47-09212-.ujula-" u="1"/>
        <s v="Raamatud, ajalehed, ajakirjad, muud trükised" u="1"/>
        <s v="KU336 Mänguväljakud ja välijõusaalid - eelarve anda Viljandi Linnahooldusele " u="1"/>
        <s v="Kultuuriministeeriumilt  laulu - ja tantsupeoliikumises  osalevate kollektiivide juhendajate tööjõukuludeks" u="1"/>
        <s v="15519-L1192-05100-KU257-" u="1"/>
        <s v="Eelarvesisene ringitõstmine intressituludest ja kahjutasudest muude tugiteenuste kuludeks (sh VeeRa eelarverakenduse avalik interaktiivne vaade))" u="1"/>
        <s v="Jalgrattaliikluse/kergliiklusteede võrgustiku arendamise strateegia ja tegevuskava koostamine - lisataotlusest põhieelarvesse" u="1"/>
        <s v="5063-L1140-01112-KU075-" u="1"/>
        <s v="Intressi- ja viivisekulud kapitaliliisingult" u="1"/>
        <s v="55003-L1140-01112-KU067-" u="1"/>
        <s v="Viljandi Päevakeskus - laste turvakodu teenus" u="1"/>
        <s v="Hooldamine, taastusravi" u="1"/>
        <s v="55251-13-09110-PR13A-" u="1"/>
        <s v="5063-L1192-04900-KU23Y-9640" u="1"/>
        <s v="55124-L1192-04510-KU175-" u="1"/>
        <s v="55126-L1192-04510-KU175-" u="1"/>
        <s v="Tallinna tn rekonstureerimine" u="1"/>
        <s v="Liikluskorralduse lepinguline hooldus" u="1"/>
        <s v="Viljandi Huvikool ruumide üür" u="1"/>
        <s v="55139-L1140-01112-KU094-" u="1"/>
        <s v="551143-47-09212-.ujula-9622" u="1"/>
        <s v="551146-47-09212-.ujula-9622" u="1"/>
        <s v="551160-47-09212-.ujula-9622" u="1"/>
        <s v="55129-L1200-04740-KU225-" u="1"/>
        <s v="Viljandi Krõllipesa Lasteaed - üüri- ja rendimaksed" u="1"/>
        <s v="Riistvara hooldus" u="1"/>
        <s v="Valimiste adminkulu" u="1"/>
        <s v="Ettenägematud kulud " u="1"/>
        <s v="Linna arst - arved ja töötasu" u="1"/>
        <s v="Rendimakse üle viidud IT-teenistuse eelarvesse KU548 reale" u="1"/>
        <s v="Linnakujundus Värvid linna" u="1"/>
        <s v="Maastikukaitseala/Keskkonnakaitse  kulude reserv (KU oleks vaja teha)" u="1"/>
        <s v="Saamatajäänud planeeritud hoolduskulud, kuna uusi hooldatavaid  ei saanud võtta" u="1"/>
        <s v="55111-20-09212--9607" u="1"/>
        <s v="55112-20-09212--9607" u="1"/>
        <s v="55113-20-09212--9607" u="1"/>
        <s v="55115-20-09212--9607" u="1"/>
        <s v="55117-20-09212--9607" u="1"/>
        <s v="55111-49-09212--9615" u="1"/>
        <s v="55112-49-09212--9615" u="1"/>
        <s v="55113-49-09212--9615" u="1"/>
        <s v="55115-49-09212--9615" u="1"/>
        <s v="55117-49-09212--9615" u="1"/>
        <s v="4139-53-08201--" u="1"/>
        <s v="Cleveron AS, raamatukapi rendi ning ülekasutuse aastakulu 600 EUR" u="1"/>
        <s v="55111-53-08201--9627" u="1"/>
        <s v="55112-53-08201--9627" u="1"/>
        <s v="55113-53-08201--9627" u="1"/>
        <s v="55115-53-08201--9627" u="1"/>
        <s v="55117-53-08201--9627" u="1"/>
        <s v="55141-L1160-08201-KU548-" u="1"/>
        <s v="55143-L1160-05101-KU548-" u="1"/>
        <s v="55143-L1160-08201-KU548-" u="1"/>
        <s v="ATR Haldused OÜ, Põhikoolide (LV_09212) koopiamasinate aastane rendikulu 2385 EUR" u="1"/>
        <s v="55143-L1220-10200-KU694-" u="1"/>
        <s v="55146-L1220-10900-KU694-" u="1"/>
        <s v="Muud tulud spordi- ja puhkealasest tegevusest - Järvejooks" u="1"/>
        <s v="55269-L1220-10900-KU692-" u="1"/>
        <s v="Viljandi Linnaraamatukogu - ruumide rent" u="1"/>
        <s v="55000-27-09510--" u="1"/>
        <s v="55001-27-09510--" u="1"/>
        <s v="55003-27-09510--" u="1"/>
        <s v="55004-27-09510--" u="1"/>
        <s v="55005-27-09510--" u="1"/>
        <s v="55006-27-09510--" u="1"/>
        <s v="55008-27-09510--" u="1"/>
        <s v="55009-27-09510--" u="1"/>
        <s v="323701-L1192-00000-TU150-" u="1"/>
        <s v="Kulud riist- ja tarkvara ostmiseks - Sülearvuti Tartu 2024 tarbeks (1 tk, ost) lisataotlustest põhieelarvesse" u="1"/>
        <s v="Kulud riist- ja tarkvara rendile - Interaktiivsed esitlusekraanid (5 tk, rent) lisataotlustest põhieelarvesse" u="1"/>
        <s v="Haridusvaldkonna tegevustoetused KU622 on suurendatud erakoolide arvelt 20000 ja nõudluse kasvust ca 9 tuh eur" u="1"/>
        <s v="Lemmikloomade varjupaik" u="1"/>
        <s v="45008-L1220-10121-KU63T-" u="1"/>
        <s v="50021-L1150-08107-KU422-" u="1"/>
        <s v="350000-L1192-04510-TU30R-" u="1"/>
        <s v="Kulud riist- ja tarkvara ostmiseks" u="1"/>
        <s v="55244-L1150-09110-KU554-" u="1"/>
        <s v="551146-48-09212--" u="1"/>
        <s v="551180-48-09212--" u="1"/>
        <s v="Klaabu rühma garderoobikappide soetamiseks" u="1"/>
        <s v="5061-42-09609--" u="1"/>
        <s v="Vabaduse platsi tegelusprogrammi kulud - lisataotlustest põhieelarvesse" u="1"/>
        <s v="CarlNet OÜ virtuaalserveri aastakulu 216 EUR" u="1"/>
        <s v="551140-42-10700--" u="1"/>
        <s v="Toetusfond lõige 2 Huviharidusele" u="1"/>
        <s v="5539-82-05101--" u="1"/>
        <s v="5514-L1160-09110-RE012-" u="1"/>
        <s v="5061-53-08201--" u="1"/>
        <s v="INVENTARI KULUD, V.A INFOTEHNOLOOGIA" u="1"/>
        <s v="Linna ajutiste lepinguliste töötajate töötasu" u="1"/>
        <s v="SK ID Solutions AS, X-tee liikme sertifikaadi aastakulu 250 EUR" u="1"/>
        <s v="Reservfondist 12.07 nr  370 Valuoja discgolfiraja niitmiseks" u="1"/>
        <s v="55251-54-08202-SAK58-" u="1"/>
        <s v="55251-59-08202-SAK58-" u="1"/>
        <s v="5064-55-08203-KO15-" u="1"/>
        <s v="Sotsiaalvaldkonna reserv haldusameti eelarvesse Tallinna mnt 2 (Perepesa) ruumide pidamise kuluks" u="1"/>
        <s v="Rahvastikutoimingute kulude hüvitis" u="1"/>
        <s v="Haridus- ja Noorteamet, veebilehe platvorm 10GB, aastakulu 300 EUR_x0009_" u="1"/>
        <s v="Kahjutasud ja kuluhüvitused" u="1"/>
        <s v="15519-L1192-04740-KU790-" u="1"/>
        <s v="Puuetega laste hooldajatoetus" u="1"/>
        <s v="45008-L1150-08234-KU49P-" u="1"/>
        <s v="550301-56-08107-SAK25-" u="1"/>
        <s v="38886-L1192-00000-TU294-" u="1"/>
        <s v="38886-L1192-04900-TU294-" u="1"/>
        <s v="38886-L1210-00000-TU294-" u="1"/>
        <s v="Eesti Koolitehnika OÜ, arvutiprogramm KOOLIKELL aastakulu 130 EUR" u="1"/>
        <s v="Rajatiste majandamiskulud, summa jagamine täpsematele kulu liikidele" u="1"/>
        <s v="Lasteaia kohatasu- COVID liikumispiirangud ja õppemaksust vabastamine" u="1"/>
        <s v="Tänavavalgustus elekter" u="1"/>
        <s v="Intressitulud on planeeritust suuremad" u="1"/>
        <s v="Õpihuvilaagri korralduskulud" u="1"/>
        <s v="Noorsootöö projektide eelarvest ümbertõstmine" u="1"/>
        <s v="Telia Eesti AS, Internet Hariduse tn 12, aastakulu 520 EUR (km-ga)" u="1"/>
        <s v="5514-L1200-04740-KU161-" u="1"/>
        <s v="323701-L1192-00000-TU151-" u="1"/>
        <s v="Tööriietus õpetajatele tegevusteks õues" u="1"/>
        <s v="5064-L1140-01112-KU075-" u="1"/>
        <s v="55004-L1140-01112-KU068-" u="1"/>
        <s v="Seose kehtivate piirangutega olid Järvejooksu tulud väiksemad" u="1"/>
        <s v="32246-42-10200-TU086-" u="1"/>
        <s v="32249-42-10200-TU086-" u="1"/>
        <s v="5064-L1192-04900-KU23Y-9640" u="1"/>
        <s v="350002-47-09212-.JAK-Bal-" u="1"/>
        <s v="Purskkaevude veekulud" u="1"/>
        <s v="Lasteaialaste toiduraha saamata tulu seoses covid-19" u="1"/>
        <s v="50021-42-10200--" u="1"/>
        <s v="55146-L1150-09800-KU625-" u="1"/>
        <s v=" Sadevete kanalisatsiooni hooldus Viljandi veevärk" u="1"/>
        <s v="4528-13-09110--" u="1"/>
        <s v="Õppelaenud" u="1"/>
        <s v="Muud administreerimiskulud - fraktsioon" u="1"/>
        <s v="Üüri- ja rendimaksed, sotsiaalameti eelarvest lisatud summa" u="1"/>
        <s v="Riigitoetus &quot;Raamatukogude arendamine&quot; KuM kk nr 1-2.1/2021_13" u="1"/>
        <s v="4528-14-09110--" u="1"/>
        <s v="Loomestipendium" u="1"/>
        <s v="55262-L1220-10200-KU653-" u="1"/>
        <s v="5540-53-08201-RK16-" u="1"/>
        <s v="5063-L1150-08109-KU481-" u="1"/>
        <s v="4528-15-09110--" u="1"/>
        <s v="Andmevara AS, KOVTP leping nr AV 3-1.2.1/2013/188, KOVTP + SSL aastakulu 525 EUR" u="1"/>
        <s v="55151-L1220-10900-KU694-" u="1"/>
        <s v="323701-L1192-00000-TU136-" u="1"/>
        <s v="Seoses Covidiga Krõllipesa  LA ruume ei kasutatud" u="1"/>
        <s v="4528-16-09110--" u="1"/>
        <s v="55269-L1220-10900-KU693-" u="1"/>
        <s v="Koordinatsioonimudel" u="1"/>
        <s v="323701-L1192-00000-TU152-" u="1"/>
        <s v="kommunikatsiooni-, kultuuri- ja vaba aja sisustamise kulud" u="1"/>
        <s v="Veebipõhine tarkvara ja infosüsteem - Virtuaaltuuri majutus lisataotlustest põhieelarvesse" u="1"/>
        <s v="551190-L1192-01112-KU08K-9611" u="1"/>
        <s v="6014-L1192-04900-KU231-" u="1"/>
        <s v="323701-L1192-00000-TU160-" u="1"/>
        <s v="Purskkaevude elekter" u="1"/>
        <s v="Viljandi Jakobsoni Kool -  õpikeskkonna parendamine, toetusfondi investeeringutoetus (COVID)" u="1"/>
        <s v="551180-49-09212--" u="1"/>
        <s v="550301-L1180-01111-KU001-" u="1"/>
        <s v="5052-42-09609--" u="1"/>
        <s v="5005-55-08203-KO15-" u="1"/>
        <s v="45203-L1100-01600-KU141-" u="1"/>
        <s v="55244-L1150-09110-KU555-" u="1"/>
        <s v="Õpilasmaleva ürituste kulud" u="1"/>
        <s v="5062-42-09609--" u="1"/>
        <s v="5052-53-08201--" u="1"/>
        <s v="32208-L1150-09510-TU064-" u="1"/>
        <s v="55111-L1192-01112-KU083-9609" u="1"/>
        <s v="Töötajate töötasu 1200 * 12 kuud=14 400" u="1"/>
        <s v="Peaväljaku ja kesklinna avaliku ruumi kaasajastamine" u="1"/>
        <s v="Reservfond - minimaalselt 0,75% põhitegevuse tuludest" u="1"/>
        <s v="601-82-05101--" u="1"/>
        <s v="5062-53-08201--" u="1"/>
        <s v="5514-L1160-08102-KU548-" u="1"/>
        <s v="5514-L1160-08202-KU548-" u="1"/>
        <s v="15519-L1192-09212-RE009-" u="1"/>
        <s v="55111-48-09212--9629" u="1"/>
        <s v="55112-48-09212--9629" u="1"/>
        <s v="55113-48-09212--9629" u="1"/>
        <s v="55115-48-09212--9629" u="1"/>
        <s v="55117-48-09212--9629" u="1"/>
        <s v="32219-55-08203-TU06V-" u="1"/>
        <s v="KULKA projektitoetused" u="1"/>
        <s v="Hooldustehnika" u="1"/>
        <s v="Kohustuste suurenemine" u="1"/>
        <s v="Õppehoonete virtuaaltuuri  filmimine " u="1"/>
        <s v="55124-L1192-05100-KU257-" u="1"/>
        <s v="55129-L1192-05100-KU257-" u="1"/>
        <s v="350002-28-09510-TU227-" u="1"/>
        <s v="Muu valdkonna toetused" u="1"/>
        <s v="Eesti Reformierakond - fraktsioon" u="1"/>
        <s v="5063-L1150-08109-KU440-" u="1"/>
        <s v="IKT kuludeks  " u="1"/>
        <s v="5005-L1140-01112-KU075-" u="1"/>
        <s v="Büroomasinad, olmetehnika. Söögitoa nõudepesumasin vajab väljavahetamist, on mitu korda remonditud, osasid vahetatud." u="1"/>
        <s v="Üldplaneeringu koostamine - põhieelarves ei sisaldu üldplaneeringu ja üldplaneeringu KSH koostamine. Indikatiivne maksumus kokku 120 000, millest põhieelarvesse mahtus 26500, millest saab esimeses etapis teha andmete kogumise ja uuringud. 33 500 lisataotlustest põhieelarvesse." u="1"/>
        <s v="38886-L1192-00000-TU295-" u="1"/>
        <s v="Töötajate töötasufondi suurendamine seoses täiendavate hooldajate ametikohtade loomisega." u="1"/>
        <s v="5063-L1150-08107-KU422-" u="1"/>
        <s v="5005-L1192-04900-KU23Y-9640" u="1"/>
        <s v="5514-L1160-09212-KU548-" u="1"/>
        <s v="323701-L1192-00000-TU145-" u="1"/>
        <s v="Viljandi Täiskasvanute Gümnaasium ruumide rent" u="1"/>
        <s v="1551-47-09212--9622" u="1"/>
        <s v="350002-55-08203-K12-" u="1"/>
        <s v="323701-L1192-00000-TU153-" u="1"/>
        <s v="Koodimasin OÜ, Stuudium e-päeviku aastakulu 2100 EUR" u="1"/>
        <s v="LV 23.08  nr 427 Haldusametlle  Sakala Keskusele peeglisaali avariiremondiks" u="1"/>
        <s v="35008-28-09510--" u="1"/>
        <s v="323702-L1192-00000-TU161-" u="1"/>
        <s v="Viljandi Jakobsoni Kool laste ujumise algõpetuse radade rent ja instruktori tasu" u="1"/>
        <s v="38885-82-05101--" u="1"/>
        <s v="Riigitoetus lõige 2 teede hooldus ja remont" u="1"/>
        <s v="Riistvara ja remonditarvikud kultuuriasutustes, aastakulu 350 EUR" u="1"/>
        <s v="55005-L1140-01112-KU069-" u="1"/>
        <s v="551140-13-09110--9606" u="1"/>
        <s v="551143-13-09110--9606" u="1"/>
        <s v="551146-13-09110--9606" u="1"/>
        <s v="551160-13-09110--9606" u="1"/>
        <s v="551190-13-09110--9606" u="1"/>
        <s v="Noortevolikogu projektitoetused füüsilistele isikutele" u="1"/>
        <s v="Riist- ja tarkvara ostmine aastas 1200 EUR" u="1"/>
        <s v="Haridus- ja kultuuriamet - ringitasude vabastuste eest" u="1"/>
        <s v="KU 439 Võidupüha/Jaanipäev rida vähendatud nulli, kuivõrd tegu praktilise korraldusega, mida viib läbi Sakala Keskus" u="1"/>
        <s v="KULKA-lt omaloomingu võitluse auhinnafondiks" u="1"/>
        <s v="Sotsiaalvaldkonna reserv" u="1"/>
        <s v="Riistvara ostmine aastas 250 EUR" u="1"/>
        <s v="50021-54-08202-KO15-" u="1"/>
        <s v="Haridus- ja kultuuriametilt telgi ostuks, õppetöö korraldamiseks" u="1"/>
        <s v="55146-L1140-01112-KU095-" u="1"/>
        <s v="Riist- ja tarkvara ostmine aastas 1250 EUR" u="1"/>
        <s v="Tööriietus" u="1"/>
        <s v="551143-L1192-05100-KU254-" u="1"/>
        <s v="551146-L1192-05100-KU254-" u="1"/>
        <s v="35008-26-08102-TU177-" u="1"/>
        <s v="Muud mitmesugused majanduskulud" u="1"/>
        <s v="Telia Eesti AS, LV e-posti aastakulu 266 EUR" u="1"/>
        <s v="ATR Haldused OÜ, printimiste kasutused (AP-HL-012) aastakulu 1800 EUR" u="1"/>
        <s v="Viljandi Jakobsoni Kool - korvpalliväljaku plastikkate" u="1"/>
        <s v="55111-48-09212--9647" u="1"/>
        <s v="55112-48-09212--9647" u="1"/>
        <s v="55113-48-09212--9647" u="1"/>
        <s v="55115-48-09212--9647" u="1"/>
        <s v="55117-48-09212--9647" u="1"/>
        <s v="valitsussektorisisesed toetused" u="1"/>
        <s v="Vaja tõsta sihtrahaks ja kulud ka" u="1"/>
        <s v="KOMMUNIKATSIOONI-, KULTUURI- JA VABA  AJA SISUSTAMISE KULUD" u="1"/>
        <s v="55135-49-09212--9615" u="1"/>
        <s v="32216-59-08202-TU05V-" u="1"/>
        <s v="Jalgrattakoolituse eest laekunud tulud" u="1"/>
        <s v="õpetajate toa sisustamine, riiulid ja diivan" u="1"/>
        <s v="Töövõtulepingute töötuskindlustusmakse, haldusameti eelarvesse" u="1"/>
        <s v="Linna ürituste korraldamine" u="1"/>
        <s v="KIK projekte pole selles mahus" u="1"/>
        <s v="5064-L1150-08109-KU481-" u="1"/>
        <s v="Riist- ja tarkvara ostmine aastas 2000 EUR" u="1"/>
        <s v="Tulevikukooli programm Viljandi Jakobsoni Koolis nr 2014 2020.1.02.21 1231 - vajadusel rida täpsustada, kulud olid lisamata" u="1"/>
        <s v="Linnalinnud" u="1"/>
        <s v="Eelarvesisene ümbertõstmine" u="1"/>
        <s v="350002-47-09212-CR41-" u="1"/>
        <s v="5515-L1140-01112-KU105-" u="1"/>
        <s v="55041-L1220-10900-KU696-" u="1"/>
        <s v="323701-L1192-00000-TU146-" u="1"/>
        <s v="652-L1100-01112--" u="1"/>
        <s v="323701-L1192-00000-TU154-" u="1"/>
        <s v="4139-58-08102--" u="1"/>
        <s v="350002-55-08203-K13-" u="1"/>
        <s v="55000-28-09510--" u="1"/>
        <s v="55001-28-09510--" u="1"/>
        <s v="55002-28-09510--" u="1"/>
        <s v="55003-28-09510--" u="1"/>
        <s v="55004-28-09510--" u="1"/>
        <s v="55006-28-09510--" u="1"/>
        <s v="55008-28-09510--" u="1"/>
        <s v="55009-28-09510--" u="1"/>
        <s v="Ilutulestiku osamakse" u="1"/>
        <s v="Ettenägematute tööde suurendamine linnavara müügiplaani ületäitmisest" u="1"/>
        <s v="55000-82-05101--" u="1"/>
        <s v="55001-82-05101--" u="1"/>
        <s v="55002-82-05101--" u="1"/>
        <s v="55003-82-05101--" u="1"/>
        <s v="55005-82-05101--" u="1"/>
        <s v="55008-82-05101--" u="1"/>
        <s v="55009-82-05101--" u="1"/>
        <s v="55221-27-09510--" u="1"/>
        <s v="55222-27-09510--" u="1"/>
        <s v="55223-27-09510--" u="1"/>
        <s v="6082-82-05101--" u="1"/>
        <s v="350001-55-08203-KO15-" u="1"/>
        <s v="35201-L1220-10701-TU202-" u="1"/>
        <s v="55244-L1150-09110-KU556-" u="1"/>
        <s v="Viljandi Kaare Kool üüri- ja rendimaksed" u="1"/>
        <s v="5063-42-09609--" u="1"/>
        <s v="551140-28-09510--9601" u="1"/>
        <s v="551143-28-09510--9601" u="1"/>
        <s v="551146-28-09510--9601" u="1"/>
        <s v="551160-28-09510--9601" u="1"/>
        <s v="551190-28-09510--9601" u="1"/>
        <s v="Üüriportfelli kulud veele ja kanalisatsioonile" u="1"/>
        <s v="5063-L1220-10121-KU64I-" u="1"/>
        <s v="551140-L1192-04900-KU239-" u="1"/>
        <s v="551143-L1192-04900-KU239-" u="1"/>
        <s v="551146-L1192-04900-KU239-" u="1"/>
        <s v="551160-L1192-04900-KU239-" u="1"/>
        <s v="551190-L1192-04900-KU239-" u="1"/>
        <s v="552421-47-09212--" u="1"/>
        <s v="55112-L1192-01112-KU084-9609" u="1"/>
        <s v="Ürituste kulude katteks  vaba aja ürituste tegevusalalt" u="1"/>
        <s v="Töövõtulepingu alusel füüsilistele isikutele " u="1"/>
        <s v="5061-54-08202--" u="1"/>
        <s v="5063-53-08201--" u="1"/>
        <s v="55223-L1140-01112-KU100-" u="1"/>
        <s v="Telia Eesti AS, sideteenuste aaskulu 765 EUR (km-ga)" u="1"/>
        <s v="Telia Eesti AS, sideteenuste aaskulu 1310 EUR" u="1"/>
        <s v="KULKAlt Klassikatähtede ürituste läbiviimiseks" u="1"/>
        <s v="Singel Kodu teenused" u="1"/>
        <s v="55111-L1192-04900-KU239-" u="1"/>
        <s v="55112-L1192-04900-KU239-" u="1"/>
        <s v="55113-L1192-04900-KU239-" u="1"/>
        <s v="55115-L1192-04900-KU239-" u="1"/>
        <s v="50020-13-09110--" u="1"/>
        <s v="50021-13-09110--" u="1"/>
        <s v="50023-13-09110--" u="1"/>
        <s v="55403-L1140-01112-KU112-" u="1"/>
        <s v="Järvejooksu korraldamise kulud" u="1"/>
        <s v="Elektriautode hooldus ja remont" u="1"/>
        <s v="Täiskasvanute tugiisikuteenus" u="1"/>
        <s v="Tantsu- ja laulupeo tegevustoetus" u="1"/>
        <s v="Munitsipaalkoolide pidajatele õppehoonetes ventilatsioonisüsteemide ehitamiseks Jakobsoni 42a" u="1"/>
        <s v="Õppetoetused" u="1"/>
        <s v="6013-L1192-04510-KU914-" u="1"/>
        <s v="Volikogu välislähetused" u="1"/>
        <s v="5064-L1150-08109-KU440-" u="1"/>
        <s v="55124-L1192-05400-KU268-" u="1"/>
        <s v="55129-L1192-05400-KU268-" u="1"/>
        <s v="Järveotsa arendusala tänavad ja tehnovõrgud II etapp" u="1"/>
        <s v="35008-L1220-10402-TU176-" u="1"/>
        <s v="Linnakujundus Jõulukaunistused" u="1"/>
        <s v="Toimetulekutoetuse 2020 aasta kasutamata jääk, nõuete ja kohustuste saldo arvelt" u="1"/>
        <s v="Järvejooksu kulud KULKA toetuse arvelt" u="1"/>
        <s v="45203-L1192-04512-KU17B-" u="1"/>
        <s v="Töötajate v.a. õpetajad sotsiaalmaks, haldusameti eelarvesse" u="1"/>
        <s v="5064-L1150-08107-KU422-" u="1"/>
        <s v="323701-L1192-00000-TU155-" u="1"/>
        <s v="Tänavate hooldus (Keskkonnateenused leping)" u="1"/>
        <s v="Tänavate rekonstrueerimine kanda põhitegevuse kuludesse " u="1"/>
        <s v="55111-L1192-10700-KU65K-9211" u="1"/>
        <s v="55112-L1192-10700-KU65K-9211" u="1"/>
        <s v="55113-L1192-10700-KU65K-9211" u="1"/>
        <s v="55115-L1192-10700-KU65K-9211" u="1"/>
        <s v="55117-L1192-10700-KU65K-9211" u="1"/>
        <s v="551140-L1192-06605-KU310-9203" u="1"/>
        <s v="551146-L1192-06605-KU310-9203" u="1"/>
        <s v="551160-L1192-06605-KU310-9203" u="1"/>
        <s v="2.  Reservfondist 14.06 nr 2-3/21/311  Talli tänav 9 tiigi likvideerimiseks (seoses avariilise olukorraga Hariduse 12 hoones)" u="1"/>
        <s v="Hallatavate asutuste IT arendus" u="1"/>
        <s v="Jalgpallihalli eelarve suurem kontrollnumbritest" u="1"/>
        <s v="5061-13-09110--" u="1"/>
        <s v="350099-L1130-04730-TU179-" u="1"/>
        <s v="Teater Ugala" u="1"/>
        <s v="5005-L1150-08109-KU481-" u="1"/>
        <s v="Viljandi Lasteaed Krõllipesa üüri- ja rendimaksed" u="1"/>
        <s v="Kohustiste tasumine - Marika lisas" u="1"/>
        <s v="reservfond" u="1"/>
        <s v="32251-L1192-00000-TU101-" u="1"/>
        <s v="Muusikakooli teenus teistelt KOVidelt" u="1"/>
        <s v="Juriidilised, auditeerimis- jms teenused" u="1"/>
        <s v="Matusetoetus" u="1"/>
        <s v="Summa suurendatud spordivaldkonna tegevustoetustega samale tasemele." u="1"/>
        <s v="15511-L1192-04900-KU793-" u="1"/>
        <s v="15519-L1192-04900-KU793-" u="1"/>
        <s v="350000-47-09212-TU231-" u="1"/>
        <s v="350000-49-09212-TU231-" u="1"/>
        <s v="Päevakeskus Vinger MTÜ" u="1"/>
        <s v="Viljandi Veevärgi aktsiate ost (Tartu-Lossi välisvalgustuse ja sademevee torustiku rajamine, summa km-ta)" u="1"/>
        <s v="Hallatavate asutuste IT hooldus" u="1"/>
        <s v="Reservfondist 27.09 nr 493 Linnavalitsuse kantseleile rahvaalgatusel antud allkirjade hääletamisõiguse kindlakstegemiseks" u="1"/>
        <s v="551140-L1192-08102-KU23R-9640" u="1"/>
        <s v="551140-L1192-09110-KU23R-9640" u="1"/>
        <s v="551143-L1192-04900-KU23R-9640" u="1"/>
        <s v="551146-L1192-09110-KU23R-9640" u="1"/>
        <s v="551160-L1192-01112-KU23R-9640" u="1"/>
        <s v="551160-L1192-09110-KU23R-9640" u="1"/>
        <s v="551190-L1192-04900-KU23R-9640" u="1"/>
        <s v="551190-L1192-09110-KU23R-9640" u="1"/>
        <s v="551190-L1192-09212-KU23R-9640" u="1"/>
        <s v="Stipendiumid" u="1"/>
        <s v="350000-42-10402-TU203-" u="1"/>
        <s v="Linna riigisisesed lähetused" u="1"/>
        <s v="Männimäe lasteaia sõimeala eraldamine aiaga (aia pikkus orienteeruvalt 50 m) - lisataotlustest põhieelarvesse" u="1"/>
        <s v="350002-55-08203-K05-" u="1"/>
        <s v="Huvikooli ringitasu ei laeku kavandatud mahus" u="1"/>
        <s v="551143-37-08234--9614" u="1"/>
        <s v="551146-37-08234--9614" u="1"/>
        <s v="551190-37-08234--9614" u="1"/>
        <s v="551180-L1180-01111-KU009-" u="1"/>
        <s v="KULKA  toetus  Nukuteater Kohvris M14-21/0097L" u="1"/>
        <s v="550302-49-09212--" u="1"/>
        <s v="Jakobsoni kooli Windows Server litsentside ostmine - Koalitsiooni otsus" u="1"/>
        <s v="Tähtpäevad kultuuris" u="1"/>
        <s v="Kultuuriministeeriumilt laulu - ja tantsupeoliikumises osalevate kollektiivide juhendajate tööjõukuludeks" u="1"/>
        <s v="551141-29-09510--9653" u="1"/>
        <s v="551143-29-09510--9653" u="1"/>
        <s v="551146-29-09510--9653" u="1"/>
        <s v="551160-29-09510--9653" u="1"/>
        <s v="551190-29-09510--9653" u="1"/>
        <s v="350099-53-08201-TU179-" u="1"/>
        <s v="55246-L1150-09609-KU614-" u="1"/>
        <s v="55249-L1150-09609-KU614-" u="1"/>
        <s v="Leola 12a kommunaalkulud" u="1"/>
        <s v="VOL pojektideks - Terviseviidad teadlik tee endani" u="1"/>
        <s v="Määrasin perenaiste töötasuks 900 eurot" u="1"/>
        <s v="Ringitasu, hinnakasv septembrist arvestatud sisse õppe-treening rühmadel" u="1"/>
        <s v="5064-42-09609--" u="1"/>
        <s v="50021-94-08203--" u="1"/>
        <s v="551140-58-08102--9618" u="1"/>
        <s v="551143-58-08102--9618" u="1"/>
        <s v="551146-58-08102--9618" u="1"/>
        <s v="551160-58-08102--9618" u="1"/>
        <s v="552421-48-09212--" u="1"/>
        <s v="Telefonide ost - Mobiiltelefonid tugispetsialistele (15 tk)" u="1"/>
        <s v="5064-L1220-10121-KU64I-" u="1"/>
        <s v="Projekt Suvesöök-Jõulusöök" u="1"/>
        <s v="Koolistaadionite rekonstrueerimine" u="1"/>
        <s v="5052-54-08202--" u="1"/>
        <s v="5005-L1150-08109-KU440-" u="1"/>
        <s v="55124-L1192-04510-KU201-" u="1"/>
        <s v="55113-L1192-01112-KU085-9609" u="1"/>
        <s v="50021-53-08201--" u="1"/>
        <s v="5062-54-08202--" u="1"/>
        <s v="5064-53-08201--" u="1"/>
        <s v="55111-47-09212-.ujula-9622" u="1"/>
        <s v="55112-47-09212-.ujula-9622" u="1"/>
        <s v="55113-47-09212-.ujula-9622" u="1"/>
        <s v="55115-47-09212-.ujula-9622" u="1"/>
        <s v="551160-L1150-09110-KU625-" u="1"/>
        <s v="Viljandi Kunstikool  - ringitasu vabastused" u="1"/>
        <s v="Viljandi Muusikakool - ringitasu vabastused" u="1"/>
        <s v="Rahvusvahelised Hansapäevad" u="1"/>
        <s v="Viljandi Spordikool võimla, ujula, jõusaal, lasketiir - ruumide rent" u="1"/>
        <s v="Riigitoetus lõige 1" u="1"/>
        <s v="350003-26-08102-TU235-" u="1"/>
        <s v="Puudega laste hoidmine" u="1"/>
        <s v="350002-26-08102-TU223-" u="1"/>
        <s v="55124-L1192-05400-KU279-" u="1"/>
        <s v="323701-L1192-00000-TU149-" u="1"/>
        <s v="55005-L1130-01112-KU21K-" u="1"/>
        <s v="Avalike alade hoolduselt purskkaevude elektriks" u="1"/>
        <s v="Koodimasin OÜ, Stuudium e-päeviku aastakulu 1200 EUR" u="1"/>
        <s v="55000-20-09212--" u="1"/>
        <s v="55000-30-09212--" u="1"/>
        <s v="55001-20-09212--" u="1"/>
        <s v="55001-30-09212--" u="1"/>
        <s v="55002-30-09212--" u="1"/>
        <s v="55003-20-09212--" u="1"/>
        <s v="55003-30-09212--" u="1"/>
        <s v="55004-20-09212--" u="1"/>
        <s v="55005-20-09212--" u="1"/>
        <s v="55005-30-09212--" u="1"/>
        <s v="55006-30-09212--" u="1"/>
        <s v="55008-20-09212--" u="1"/>
        <s v="55008-30-09212--" u="1"/>
        <s v="55009-20-09212--" u="1"/>
        <s v="55009-30-09212--" u="1"/>
        <s v="Tulumaks" u="1"/>
        <s v="Viljandi Spordikeskus - spordibaaside üür" u="1"/>
        <s v="35008-29-09510--" u="1"/>
        <s v="HTM-lt  laekunud õppekirjanduse toetuse koolide eelarvetesse ülekandmine" u="1"/>
        <s v="55003-56-08107-SAK25-" u="1"/>
        <s v="605-L1192-06605-KU913-9211" u="1"/>
        <s v="Reservfondist 27.09 nr 493 Linnavalitsuse kantseleile  rahvaalgatusel antud  allkirjade  hääletamisõiguse kindlakstegemiseks " u="1"/>
        <s v="4528-L1100-01600-KU142-" u="1"/>
        <s v="KIK-lt projektideks, leping 09.07.2021 projekt nr 19137" u="1"/>
        <s v="551140-58-08102--9638" u="1"/>
        <s v="551143-58-08102--9638" u="1"/>
        <s v="551146-58-08102--9638" u="1"/>
        <s v="551190-58-08102--9638" u="1"/>
        <s v="Lemmikloomade varjupaiga kulud " u="1"/>
        <s v="Volikogu, komisjonide ja fraktsioonide sots maks" u="1"/>
        <s v="5052-13-09110--" u="1"/>
        <s v="5062-13-09110--" u="1"/>
        <s v="5500-L1192-04900-KU23Y-9640" u="1"/>
        <s v="Õppevahendid toetuste arvelt" u="1"/>
        <s v="Töötajate v.a. õpetajate töötuskindlustusmakse, vähenenud 1 õpetaja abirra" u="1"/>
        <s v="Maa kasutustasu tegeliku ülelaekumise eelarvesse lisamine" u="1"/>
        <s v="Viljandi Jäähall SA" u="1"/>
        <s v="55008-42-10200-PR112-" u="1"/>
        <s v="55221-42-10402-PR112-" u="1"/>
        <s v="55222-26-08102-PR112-" u="1"/>
        <s v="32251-L1192-00000-TU102-" u="1"/>
        <s v="55222-L1140-01112-KU099-" u="1"/>
        <s v="Tulevikukooli programm Viljandi Jakobsoni Koolis  nr 2014 2020.1.02.21 1231" u="1"/>
        <s v="55141-L1160-08102-KU548-" u="1"/>
        <s v="55143-L1160-08102-KU548-" u="1"/>
        <s v="55143-L1160-08202-KU548-" u="1"/>
        <s v="Lühikese ja Õuna tänava trepi remont - lisataotlustest põhieelarvesse" u="1"/>
        <s v="Kulud riist- ja tarkvara rendile - Sülearvutid laste- ja perede osakonnale (15 tk, rent)" u="1"/>
        <s v="KIKilt" u="1"/>
        <s v="Aasta isik" u="1"/>
        <s v="Jäätmejaama kaasajastamine KIK, sihtraha täpsustamine" u="1"/>
        <s v="Välijõusaal Männimäele - Sinilille kampaania toetusraha" u="1"/>
        <s v="Ületäitunud müügiplaani suunamine KU241 ettenägematutele töödele" u="1"/>
        <s v="Üüriportfelli kulud elektrile" u="1"/>
        <s v="Riigitoetus lõige 2" u="1"/>
        <s v="55154-29-09510--9646" u="1"/>
        <s v="Volikogu personalikoolitus" u="1"/>
        <s v="Bürookulu" u="1"/>
        <s v="6014-82-05101--" u="1"/>
        <s v="Kaubiku soetamine - olemasolev on vananenud (2008) remontkulud on kasvanud ja sõiduk vajab väljavahetust  - lisataotlustest põhieelarvesse" u="1"/>
        <s v="323701-L1192-00000-TU158-" u="1"/>
        <s v="Riia mnt kergliiklustee projekteerimine (Järveotsa elamurajoon-Ringtee)" u="1"/>
        <s v="5005-42-09609--" u="1"/>
        <s v="3811-L1192-00000-TU262-" u="1"/>
        <s v="kultuuri- ja vaba aja sisustamise kulud - järvejooks" u="1"/>
        <s v="5005-L1220-10121-KU64I-" u="1"/>
        <s v="55269-L1220-10900-KU696-" u="1"/>
        <s v="Aasta noore preemia" u="1"/>
        <s v="55251-48-09212-PR4804-" u="1"/>
        <s v="Karlssoni lasteaia uus hoone" u="1"/>
        <s v="Lossi tn Tartu kuni Tallinna tänavani" u="1"/>
        <s v="55000-29-09510--" u="1"/>
        <s v="55001-29-09510--" u="1"/>
        <s v="55002-29-09510--" u="1"/>
        <s v="55003-29-09510--" u="1"/>
        <s v="55004-29-09510--" u="1"/>
        <s v="55005-29-09510--" u="1"/>
        <s v="55006-29-09510--" u="1"/>
        <s v="55008-29-09510--" u="1"/>
        <s v="55009-29-09510--" u="1"/>
        <s v="55041-27-09510--" u="1"/>
        <s v="55043-27-09510--" u="1"/>
        <s v="Aastavahetuse jääk" u="1"/>
        <s v="5005-53-08201--" u="1"/>
        <s v="55143-L1160-08234-KU548-" u="1"/>
        <s v="551180-L1140-01111-KU027-" u="1"/>
        <s v="55141-27-09510--" u="1"/>
        <s v="55142-27-09510--" u="1"/>
        <s v="55144-27-09510--" u="1"/>
        <s v="55145-27-09510--" u="1"/>
        <s v="55141-L1160-09110-KU548-" u="1"/>
        <s v="55141-L1160-09510-KU548-" u="1"/>
        <s v="55143-L1160-09110-KU548-" u="1"/>
        <s v="55143-L1160-09510-KU548-" u="1"/>
        <s v="55145-L1160-09110-KU548-" u="1"/>
        <s v="Eelarveridade sisemine ringitõstmine" u="1"/>
        <s v="4528-30-09212--" u="1"/>
        <s v="55221-28-09510--" u="1"/>
        <s v="55243-27-09510--" u="1"/>
        <s v="55244-27-09510--" u="1"/>
        <s v="Kulud  tänavavalgustusel elektrile" u="1"/>
        <s v="Füüsilise isiku tulumaksu laekumise prognoosi suurendamine vastavalt tegelikule laekumisele" u="1"/>
        <s v="55122-82-05101--" u="1"/>
        <s v="55124-82-05101--" u="1"/>
        <s v="55125-82-05101--" u="1"/>
        <s v="55128-82-05101--" u="1"/>
        <s v="55129-82-05101--" u="1"/>
        <s v="Spordivaldkonna tegevustoetused" u="1"/>
        <s v="Alampalga korrigeerimine (kehtestati 654, kontrollnumbris 613)_x0009_" u="1"/>
        <s v="55223-82-05101--" u="1"/>
        <s v="552421-49-09212--" u="1"/>
        <s v="Kooliteenuse eest tasumine" u="1"/>
        <s v="50021-26-08102--" u="1"/>
        <s v="50021-54-08202--" u="1"/>
        <s v="50022-26-08102--" u="1"/>
        <s v="50022-54-08202--" u="1"/>
        <s v="3811-L1192-00000-TU269-" u="1"/>
        <s v="55002-L1160-01112-KU114-" u="1"/>
        <s v="15519-29-09510--" u="1"/>
        <s v="3528-L1170-01600-TU200-" u="1"/>
        <s v="Ärajäänud koolituste arvelt õpetajale vajaliku eelkoolipedagoogika koolituse võimaldamine" u="1"/>
        <s v="5063-54-08202--" u="1"/>
        <s v="55000-56-08107--" u="1"/>
        <s v="55003-56-08107--" u="1"/>
        <s v="55005-56-08107--" u="1"/>
        <s v="55006-56-08107--" u="1"/>
        <s v="55009-56-08107--" u="1"/>
        <s v="Malmi 10 4 tühja korteri müük " u="1"/>
        <s v="Kulud kajastatakse  tegevusalal 09609" u="1"/>
        <s v="Müügiplaani mahu ületamine - maa müük (Hiie pst)" u="1"/>
        <s v="6082-26-08102--" u="1"/>
        <s v="50020-14-09110--" u="1"/>
        <s v="50021-14-09110--" u="1"/>
        <s v="50023-14-09110--" u="1"/>
        <s v="Eesti Konservatiivne Rahvaerakond" u="1"/>
        <s v="605-26-08102--" u="1"/>
        <s v="Telia Eesti AS, sideteenuste aaskulu 650 EUR" u="1"/>
        <s v="Täiendav õpilünkade tasandamise toetus HTM-lt seoses Covidiga" u="1"/>
        <s v="5063-58-08102--" u="1"/>
        <s v="55403-56-08107--" u="1"/>
        <s v="45008-L1200-06605-KU331-" u="1"/>
        <s v="551190-47-09212-PR112-9622" u="1"/>
        <s v="323701-L1192-00000-TU159-" u="1"/>
        <s v="Sündmused, tähtpäevad sotsiaalalal" u="1"/>
        <s v="muud maksud" u="1"/>
        <s v="5063-L1100-01112--" u="1"/>
        <s v="Viljandi Jakobsoni Kooli ujula remondi reserv" u="1"/>
        <s v="551140-27-09510--" u="1"/>
        <s v="551143-27-09510--" u="1"/>
        <s v="551146-27-09510--" u="1"/>
        <s v="551180-27-09510--" u="1"/>
        <s v="Üle toodud Krõllipesa  IKT eelarvest KU 548-le" u="1"/>
        <s v="Kõnniteede rekonstrueerimine (prioriteediga koolide ja lasteaedade juures)" u="1"/>
        <s v="Eelarveridadevaheline ümbertõstmine" u="1"/>
        <s v="Bruto - Avaliku teenistuse ametnike töötasu - palgafondi kasv (üks spetsialist)" u="1"/>
        <s v="Juhtide töötasu koolides" u="1"/>
        <s v="551146-48-09212--9638" u="1"/>
        <s v="550301-L1180-01111-KU024-" u="1"/>
        <s v="Kulud kaetakse sihtfinantseerimise arvelt" u="1"/>
        <s v="Ringitasud Kunstikool saamata tulu" u="1"/>
        <s v="Jäätmejaama kaasajastamine projekti ekspertiis" u="1"/>
        <s v="551140-48-09212--9602" u="1"/>
        <s v="551143-48-09212--9602" u="1"/>
        <s v="551146-48-09212--9602" u="1"/>
        <s v="551160-48-09212--9602" u="1"/>
        <s v="551190-48-09212--9602" u="1"/>
        <s v="Toetusfondist investeeringutoetus (COVID) - Uue tn rek" u="1"/>
        <s v="Telia Eesti AS, Leola 12a 0-korruse interneti aastakulu 650 EUR" u="1"/>
        <s v="55041-L1140-01112-KU078-" u="1"/>
        <s v="Sotsiaalameti tööruumide kaasajastamine ja garaažist kliendiala väljaehitamine - lisataotlustest põhieelarvesse" u="1"/>
        <s v="muud info- ja kommunikatsioonitehnoloogia kulud" u="1"/>
        <s v="5063-13-09110--" u="1"/>
        <s v="Eesti Reformierakond" u="1"/>
        <s v="55131-L1140-01112-KU089-" u="1"/>
        <s v="551146-53-08201-PR112-9627" u="1"/>
        <s v="5063-14-09110--" u="1"/>
        <s v="Sündmuste korraldamisega seotud kulud " u="1"/>
        <s v="Prognoositav tulu Muusikakoolide Liidult jt" u="1"/>
        <s v="32252-L1192-00000-TU103-" u="1"/>
        <s v="Linna hoonete millel ei ole eraldi eelarvet- tehnohooldus" u="1"/>
        <s v="Viljandi Kunstikool - kunstikooli ruumide üür" u="1"/>
        <s v="Kaare kooli keemiaklassi remont väikeklassiks - summa haldusametile" u="1"/>
        <s v="55222-53-08201-PR112-" u="1"/>
        <s v="5063-15-09110--" u="1"/>
        <s v="Raske ja sügava puudega laste hoiuteenuse  2020 kasutamata osa, nõuete ja kohustuste saldo arvelt" u="1"/>
        <s v="32208-L1150-09212-TU020-" u="1"/>
        <s v="5063-16-09110--" u="1"/>
        <s v="Spordivaldkonna projektitoetused" u="1"/>
        <s v="350002-29-09510--" u="1"/>
        <s v="Telia Eesti AS, sideteenuste aaskulu 72 EUR" u="1"/>
        <s v="Muude kulutuste ressurssi on vaja remondi reale" u="1"/>
        <s v="Järvejooksu prognoositavad tulud väiksemad seoses Covidiga" u="1"/>
        <s v="Detailplaneeringud 15000+ ÜP uuringud ja konsultandi töö 105000+ KSH 20000" u="1"/>
        <s v="Õpetaja töötasu korrigeerimine (kehtestati 1412, kontrollnumbris 1354)" u="1"/>
        <s v="Õpilasmaleva  juhendajate töötasu " u="1"/>
        <s v="Kassasüsteemid (3400 eurot) ja muud admin-kulud" u="1"/>
        <s v="Kooliminekutoetus" u="1"/>
        <s v="4138-L1220-10702-KU680-" u="1"/>
        <s v="55111-29-09510--" u="1"/>
        <s v="55112-29-09510--" u="1"/>
        <s v="55113-29-09510--" u="1"/>
        <s v="55115-29-09510--" u="1"/>
        <s v="55135-28-09510--" u="1"/>
        <s v="55151-27-09510--" u="1"/>
        <s v="55153-27-09510--" u="1"/>
        <s v="55155-27-09510--" u="1"/>
        <s v="55159-27-09510--" u="1"/>
        <s v="45008-L1180-01111-KU001-" u="1"/>
        <s v="551140-47-09212--9622" u="1"/>
        <s v="551143-47-09212--9622" u="1"/>
        <s v="551146-47-09212--9622" u="1"/>
        <s v="551160-47-09212--9622" u="1"/>
        <s v="551190-47-09212--9622" u="1"/>
        <s v="55251-27-09510--" u="1"/>
        <s v="55131-82-05101--" u="1"/>
        <s v="55132-82-05101--" u="1"/>
        <s v="55133-82-05101--" u="1"/>
        <s v="55134-82-05101--" u="1"/>
        <s v="55135-82-05101--" u="1"/>
        <s v="55139-82-05101--" u="1"/>
        <s v="5540-L1192-06605-KU321-" u="1"/>
        <s v="45203-L1100-01600-KU145-" u="1"/>
        <s v="Linna maksud erisoodustuselt" u="1"/>
        <s v="Traktor Scäffer väljaost detsembris" u="1"/>
        <s v="5063-94-08203--" u="1"/>
        <s v="Rajatiste ja hoonete müük" u="1"/>
        <s v="Erakorralised kulud- Kiirtestid  1485 €;  respiraatorid, pulssoksümeetrid 1120 €, kaitsekindad  4003 €" u="1"/>
        <s v="50021-55-08203--" u="1"/>
        <s v="3811-L1192-00000-TU26X-" u="1"/>
        <s v="55122-L1192-04510-KU203-" u="1"/>
        <s v="55124-L1192-04510-KU203-" u="1"/>
        <s v="55126-L1192-04510-KU203-" u="1"/>
        <s v="55129-L1192-04510-KU203-" u="1"/>
        <s v="55115-L1192-01112-KU087-9609" u="1"/>
        <s v="Töötuskindlustusmakse - Avaliku teenistuse töötasu - palgafondi kasv (üks spetsialist)" u="1"/>
        <s v="5061-L1100-01112-KU081-" u="1"/>
        <s v="5064-54-08202--" u="1"/>
        <s v="Õppekulu suurenemine: lisandunud 1 rühm erivajadustega lastele" u="1"/>
        <s v="Haridus- ja Noorteamet, (kvp_kov_2gb) Veebilehe platvorm 2GB, aastakulu 150 EUR" u="1"/>
        <s v="605-58-08102--" u="1"/>
        <s v="art 350003 KIK -projekt nr 19137" u="1"/>
        <s v="Viljandi Spordikool ruumide rent treeninguteks" u="1"/>
        <s v="Raamatud, ajakirjandus" u="1"/>
        <s v="5539-58-08102--9620" u="1"/>
        <s v="5064-58-08102--" u="1"/>
        <s v="1554-58-08102-SK6-" u="1"/>
        <s v="Sotsiaalvaldkonna tegevustoetus" u="1"/>
        <s v="Viljandi Lasteaed Krõllipesa - ruumide rent" u="1"/>
        <s v="Ruumide üür  linnarahvale" u="1"/>
        <s v="45008-L1200-06605-KU342-" u="1"/>
        <s v="Elutöö preemia" u="1"/>
        <s v="551180-28-09510--" u="1"/>
        <s v="5064-L1100-01112--" u="1"/>
        <s v="Tarvikute ostmiseks KU548-lt TA08234" u="1"/>
        <s v="Volikogu, komisjonide ja fraktsioonide tasud" u="1"/>
        <s v="Vähekindlustatud perede üliõpilaste toetus" u="1"/>
        <s v="55223-20-09212--" u="1"/>
        <s v="5512-L1192-04510-KU171-" u="1"/>
        <s v="551146-48-09212--9630" u="1"/>
        <s v="551160-48-09212--9630" u="1"/>
        <s v="Loodusõppe programmid KIK-lt" u="1"/>
        <s v="Õpilasmaleva tulu tööandjatelt" u="1"/>
        <s v="551140-54-08202--9626" u="1"/>
        <s v="551143-54-08202--9626" u="1"/>
        <s v="551146-54-08202--9626" u="1"/>
        <s v="551160-54-08202--9626" u="1"/>
        <s v="551190-54-08202--9626" u="1"/>
        <s v="Piirangutega seoses üüritulu ei laekunud Kunstikool 330 huvikool 423" u="1"/>
        <s v="Reservfondist 14.06 nr 2-3/21/311  Talli tänav 9 tiigi likvideerimiseks (seoses avariilise olukorraga Hariduse 12 hoones)" u="1"/>
        <s v="550302-55-08203-KO15-" u="1"/>
        <s v="Linna riigilõivud ja trahvid" u="1"/>
        <s v="Raamatute ost Linnaraamatukogus" u="1"/>
        <s v="Lisataotlustest  PR1 Tehnika 12 Midrimaa õppehoone paviljoni kohandamine õuesõppe klassiks, kattealliaks LA eelarvest." u="1"/>
        <s v="5059-L1192-04900-KU23Y-9640" u="1"/>
        <s v="55043-L1140-01112-KU079-" u="1"/>
        <s v="5059-L1140-01112-KU078-" u="1"/>
        <s v="5539-49-09212--" u="1"/>
        <s v="5512-L1192-04510-KU175-" u="1"/>
        <s v="Hügeenitarbed toitlustuskuludesse" u="1"/>
        <s v="Keskkonna Investeeringute Keskuse loodusekskursioonid klassidele" u="1"/>
        <s v="5064-13-09110--" u="1"/>
        <s v="Linna ravimid, töökaitsevahendid (prillid)" u="1"/>
        <s v="Kultuuriminsteerimi toetus seoses Covidist tingitud  tulude vähenemisega" u="1"/>
        <s v="55221-48-09212-PR112-" u="1"/>
        <s v="55222-48-09212-PR112-" u="1"/>
        <s v="55222-49-09212-PR112-" u="1"/>
        <s v="Viljandi Kaare Kool - ujumise algõpetus, rajad ja instruktor" u="1"/>
        <s v="Intressitulud pankadelt" u="1"/>
        <s v="Hariduse tn ja Reinu tee projekteerimine" u="1"/>
        <s v="5064-14-09110--" u="1"/>
        <s v="Kutsehaiguse hüvitis" u="1"/>
        <s v="55261-L1220-10702-KU690-" u="1"/>
        <s v="55269-L1220-10702-KU690-" u="1"/>
        <s v="55135-53-08201-PR112-" u="1"/>
        <s v="Riistvara ostmine aastas 1850 EUR" u="1"/>
        <s v="Riist- ja tarkvara ostmine aastas 4500 EUR" u="1"/>
        <s v="Vabaduse platsile WiFi rajamiseks (seadmed) - täiendavad kulud" u="1"/>
        <s v="Maramaa olümpiaad" u="1"/>
        <s v="4139-L1150-08102-KU487-" u="1"/>
        <s v="55145-L1192-04900-KU23Y-" u="1"/>
        <s v=" Viljandi Spordikool ruumide üür" u="1"/>
        <s v="5064-15-09110--" u="1"/>
        <s v="55221-42-10200-PR112-" u="1"/>
        <s v="55222-42-10200-PR112-" u="1"/>
        <s v="Dokumendihaldussüsteemi kulud" u="1"/>
        <s v="Tasandusfond (riigitoetuse lõige 1)" u="1"/>
        <s v="Linna ET leping" u="1"/>
        <s v="5064-16-09110--" u="1"/>
        <s v="4138-L1220-10400-KU66J-" u="1"/>
        <s v="551190-L1220-10900-KU694-" u="1"/>
        <s v="Reservfond algjääk" u="1"/>
        <s v="HTM-lt õppekirjanduse  soetamise toetuseks " u="1"/>
        <s v="5539-13-09110--9621" u="1"/>
        <s v="32216-56-08107-TU077-" u="1"/>
        <s v="32219-56-08107-TU077-" u="1"/>
        <s v="Lisatasud seoses Covidiga" u="1"/>
        <s v="55122-L1192-06300-KU304-" u="1"/>
        <s v="55123-L1192-06300-KU304-" u="1"/>
        <s v="55124-L1192-06300-KU304-" u="1"/>
        <s v="Kulud elektrile valgusfoorid" u="1"/>
        <s v="Sihtraha pereterapeudi palkamiseks ei saadud" u="1"/>
        <s v="Piletimajandus" u="1"/>
        <s v="55000-42-10200--" u="1"/>
        <s v="55001-42-10200--" u="1"/>
        <s v="55002-42-10200--" u="1"/>
        <s v="55003-42-10200--" u="1"/>
        <s v="55006-42-10200--" u="1"/>
        <s v="55008-42-10200--" u="1"/>
        <s v="55009-42-10200--" u="1"/>
        <s v="Linna inventari hooldus" u="1"/>
        <s v="35201-L1220-10402-TU202-" u="1"/>
        <s v="Viljandi Linnahooldus kulud jooksvale remondile" u="1"/>
        <s v="Linna turundus" u="1"/>
        <s v="55041-28-09510--" u="1"/>
        <s v="Laagri toetus" u="1"/>
        <s v="5005-54-08202--" u="1"/>
        <s v="32207-L1150-09110-TU019-" u="1"/>
        <s v="Ujumisõpetuseks tasandusfondi ja tulumaksu arvelt" u="1"/>
        <s v="55141-28-09510--" u="1"/>
        <s v="55142-28-09510--" u="1"/>
        <s v="55144-28-09510--" u="1"/>
        <s v="55145-28-09510--" u="1"/>
        <s v="55041-82-05101--" u="1"/>
        <s v="3232-L1192-00000-TU122-" u="1"/>
        <s v="HTM-lt õpilaste testimiseks karantiinireeglite tagamiseks" u="1"/>
        <s v="6014-26-08102--" u="1"/>
        <s v="55221-29-09510--" u="1"/>
        <s v="55223-29-09510--" u="1"/>
        <s v="55241-28-09510--" u="1"/>
        <s v="55243-28-09510--" u="1"/>
        <s v="55244-28-09510--" u="1"/>
        <s v="Müüa ära ebatarvilikud  seadmed (puiduhakkur,   aiaprits) ei ole kasutust leidnud  viimase 3 aasta jooksul" u="1"/>
        <s v="55143-82-05101--" u="1"/>
        <s v="55144-82-05101--" u="1"/>
        <s v="55146-82-05101--" u="1"/>
        <s v="Arvuti soetuseks Linnahoolduse  inventari soetuse ridadelt" u="1"/>
        <s v="32229-58-08102-SK2-" u="1"/>
        <s v="5064-94-08203--" u="1"/>
        <s v="5059-L1220-10900-KU691-" u="1"/>
        <s v="KULKAlt Klassikatähtede  ürituste läbiviimiseks" u="1"/>
        <s v="5061-L1180-01111-KU016-" u="1"/>
        <s v="ATR Haldused OÜ, Raekoja Epson WorkForce aastane rendikulu 720 EUR" u="1"/>
        <s v="5005-58-08102--" u="1"/>
        <s v="5059-L1220-10900-KU692-" u="1"/>
        <s v="Tuletõrje hüdrantide hooldus" u="1"/>
        <s v="Projekt sisaldab arvuti ostu.  Arvuti ost on tõstetud  IKT-le  subjektiga 3000" u="1"/>
        <s v="Sotsiaalvaldkonna reservist raha eraldamine Päevakeskusele uute hooldustöötajate ametikohtade palgakulu katteks" u="1"/>
        <s v="4138-L1220-10702-KU724-" u="1"/>
        <s v="Sotsiaalameti riigilõivud" u="1"/>
        <s v="Üüriportfelli tehnohooldus" u="1"/>
        <s v="5062-L1100-01112-KU081-" u="1"/>
        <s v="Riigi poolt toetatav huvitegevus" u="1"/>
        <s v="Haridus- ja kultuuriametilt huvitegevuse mitmekesistamiseks" u="1"/>
        <s v="5063-55-08203--" u="1"/>
        <s v="32208-L1150-09510-TU079-" u="1"/>
        <s v="35201-L1150-09110-TU202-" u="1"/>
        <s v="35201-L1150-09510-TU202-" u="1"/>
        <s v="35201-L1192-04510-TU202-" u="1"/>
        <s v="Õpilasmaleva muud administreerimiskulud" u="1"/>
        <s v="50020-15-09110--" u="1"/>
        <s v="50021-15-09110--" u="1"/>
        <s v="5522-L1220-10900-KU692-" u="1"/>
        <s v="551146-L1192-09110-KU23Y-9640" u="1"/>
        <s v="551190-L1192-04900-KU23Y-9640" u="1"/>
        <s v="551190-L1192-09212-KU23Y-9640" u="1"/>
        <s v="Tululiigi ja tegevussuuna täpsustamine" u="1"/>
        <s v="55222-56-08107--" u="1"/>
        <s v="55223-56-08107--" u="1"/>
        <s v="Õpetajate töötasu " u="1"/>
        <s v="551143-55-08203--9634" u="1"/>
        <s v="551146-55-08203--9634" u="1"/>
        <s v="551180-55-08203--9634" u="1"/>
        <s v="Viljandimaa Vabadussõja mälestussammas, hankes selgus, et 2021. a väljamakse on suurem kui planeeritud" u="1"/>
        <s v="4139-L1200-06605-KU331-" u="1"/>
        <s v="Volikogu poolt ostetud teenused" u="1"/>
        <s v="551140-94-08203--9610" u="1"/>
        <s v="551143-94-08203--9610" u="1"/>
        <s v="551146-94-08203--9610" u="1"/>
        <s v="4139-L1150-08109-KU493-" u="1"/>
        <s v="5540-53-08201--" u="1"/>
        <s v="Kulud andmesidele" u="1"/>
        <s v="Sotsiaalmaks - Valitavate ametnike tasude tõusud, linnapea, abilinnapead ja LV liikmed" u="1"/>
        <s v="551143-29-09510--" u="1"/>
        <s v="551146-29-09510--" u="1"/>
        <s v="551160-29-09510--" u="1"/>
        <s v="551180-29-09510--" u="1"/>
        <s v="551190-29-09510--" u="1"/>
        <s v="45008-L1200-06605-KU343-" u="1"/>
        <s v="Noortespordi toetuse summa eraldi reale" u="1"/>
        <s v="550301-27-09510--" u="1"/>
        <s v="Seoses Covidiga Männimäe LA ruume ei kasutatud" u="1"/>
        <s v="5005-13-09110--" u="1"/>
        <s v="55135-20-09212--" u="1"/>
        <s v="Üüritulu madal prognoos tingitud covid-19 järelmõjust, üürnikud on leidnud teised kohad tegutsemiseks, kus ei ole piiranguid olnud" u="1"/>
        <s v="35008-L1180-01111-TU176-" u="1"/>
        <s v="6.  Reservfondist 25.10. nr 539 IT teenistusele serverite ja varundusseadmete soetamiseks" u="1"/>
        <s v="KÜ Kujundus OÜ, Kleebised uuele arvutipargile 500 EUR" u="1"/>
        <s v="450001-53-08201--" u="1"/>
        <s v="Arvutite rent ja majutus" u="1"/>
        <s v="55222-13-09110-PR112-9606" u="1"/>
        <s v="Bussitranspordi kulud " u="1"/>
        <s v="Sotsiaalala arendus" u="1"/>
        <s v="Printerite kulumaterjal" u="1"/>
        <s v="55135-56-08107-SAK25-" u="1"/>
        <s v="5005-15-09110--" u="1"/>
        <s v="5539-L1130-04730-KU209-" u="1"/>
        <s v="50021-42-10402--" u="1"/>
        <s v="50027-42-10402--" u="1"/>
        <s v="Telia Eesti AS, Laidoneri plats 5 interneti aastakulu 2865 EUR" u="1"/>
        <s v="Sotsiaaldemokraatlik Erakond" u="1"/>
        <s v=" Lasteaedade mänguväljakute arengukavaliste eesmärkide täitmine" u="1"/>
        <s v="55141-53-08201-PR112-" u="1"/>
        <s v="Turism suhted sõpruslinnadega" u="1"/>
        <s v="Kohatasu ümberarvestus 11% ja 11,5 %  alampalgast" u="1"/>
        <s v="550301-42-09609--" u="1"/>
        <s v="550302-42-09609--" u="1"/>
        <s v="Mähkmed" u="1"/>
        <s v="551190-L1192-09110-KU780-" u="1"/>
        <s v="Kulud remondile ja hooldusele - Arvutivõrgu kaasajastamine (võrguseadmed) lisataotlustest põhieelarvesse" u="1"/>
        <s v="Urania COM OÜ, raamatukogutarkvara Urrami aastakulu 432 EUR" u="1"/>
      </sharedItems>
    </cacheField>
    <cacheField name="Summa" numFmtId="0">
      <sharedItems containsString="0" containsBlank="1" containsNumber="1" containsInteger="1" minValue="-1641375" maxValue="17364000"/>
    </cacheField>
    <cacheField name="Eelarvekonto" numFmtId="0">
      <sharedItems count="256">
        <s v="55888"/>
        <s v="551160"/>
        <s v="55221"/>
        <s v="5512"/>
        <s v="55124"/>
        <s v="8888"/>
        <s v="55159"/>
        <s v="55111"/>
        <s v="55113"/>
        <s v="55143"/>
        <s v="55112"/>
        <s v="551140"/>
        <s v="551180"/>
        <s v="32200"/>
        <s v="55153"/>
        <s v="55141"/>
        <s v="55122"/>
        <s v="55123"/>
        <s v="55246"/>
        <s v="32246"/>
        <s v="55135"/>
        <s v="551190"/>
        <s v="55269"/>
        <s v="55131"/>
        <s v="65018"/>
        <s v="55114"/>
        <s v="55243"/>
        <s v="32224"/>
        <s v="4138"/>
        <s v="5515"/>
        <s v="1551"/>
        <s v="551143"/>
        <s v="50631"/>
        <s v="50641"/>
        <s v="50021"/>
        <s v="50645"/>
        <s v="50635"/>
        <s v="50025"/>
        <s v="32202"/>
        <s v="32201"/>
        <s v="50640"/>
        <s v="50630"/>
        <s v="50020"/>
        <s v="6080"/>
        <s v="45008"/>
        <s v="2585"/>
        <s v="3000"/>
        <s v="1001"/>
        <s v="3237"/>
        <s v="32208"/>
        <s v="50637"/>
        <s v="50647"/>
        <s v="50027"/>
        <s v="5521"/>
        <s v="55125"/>
        <s v="55129"/>
        <s v="55004"/>
        <s v="55003"/>
        <s v="55224"/>
        <s v="55222"/>
        <s v="5526"/>
        <s v="5500"/>
        <s v="550301"/>
        <s v="5503"/>
        <s v="5514"/>
        <s v="55000"/>
        <s v="5513"/>
        <s v="55142"/>
        <s v="55144"/>
        <s v="55154"/>
        <s v="55155"/>
        <s v="550302"/>
        <s v="55223"/>
        <s v="55002"/>
        <s v="5540"/>
        <s v="55006"/>
        <s v="55249"/>
        <s v="5524"/>
        <s v="4130"/>
        <s v="5525"/>
        <s v="55147"/>
        <s v="55145"/>
        <s v="3203"/>
        <s v="3206"/>
        <s v="3202"/>
        <s v="55146"/>
        <s v="5064"/>
        <s v="5063"/>
        <s v="5005"/>
        <s v="32209"/>
        <s v="32206"/>
        <s v="1554"/>
        <s v="55251"/>
        <s v="4528"/>
        <s v="32216"/>
        <s v="50011"/>
        <s v="55157"/>
        <s v="55005"/>
        <s v="55152"/>
        <s v="55009"/>
        <s v="55001"/>
        <s v="55008"/>
        <s v="4502"/>
        <s v="55132"/>
        <s v="55133"/>
        <s v="55139"/>
        <s v="55041"/>
        <s v="55151"/>
        <s v="55043"/>
        <s v="32212"/>
        <s v="55403"/>
        <s v="55241"/>
        <s v="55248"/>
        <s v="5516"/>
        <s v="55244"/>
        <s v="5539"/>
        <s v="55007"/>
        <s v="55225"/>
        <s v="5532"/>
        <s v="55409"/>
        <s v="6014"/>
        <s v="32241"/>
        <s v="32242"/>
        <s v="32244"/>
        <s v="32247"/>
        <s v="32248"/>
        <s v="32249"/>
        <s v="55126"/>
        <s v="32213"/>
        <s v="55259"/>
        <s v="32219"/>
        <s v="551146"/>
        <s v="55115"/>
        <s v="55117"/>
        <s v="55262"/>
        <s v="55265"/>
        <s v="4520"/>
        <s v="5504"/>
        <s v="5522"/>
        <s v="50023"/>
        <s v="50001"/>
        <s v="5052"/>
        <s v="5059"/>
        <s v="5061"/>
        <s v="5062"/>
        <s v="2586"/>
        <s v="6502"/>
        <s v="32227"/>
        <s v="55263"/>
        <s v="6010"/>
        <s v="6013"/>
        <s v="45203"/>
        <s v="55134"/>
        <s v="32221"/>
        <s v="32229"/>
        <s v="4139"/>
        <s v="3045"/>
        <s v="55118"/>
        <s v="3207"/>
        <s v="3229"/>
        <s v="32207"/>
        <s v="413402"/>
        <s v="32251"/>
        <s v="32252"/>
        <s v="3232"/>
        <s v="323701"/>
        <s v="323702"/>
        <s v="38254"/>
        <s v="55231"/>
        <s v="32214"/>
        <s v="55156"/>
        <s v="3888"/>
        <s v="55158"/>
        <s v="4134"/>
        <s v="35200"/>
        <s v="32215"/>
        <s v="551148"/>
        <s v="551141"/>
        <s v="4133"/>
        <s v="4137"/>
        <s v="413301"/>
        <s v="3030"/>
        <s v="655"/>
        <s v="3044"/>
        <s v="55252"/>
        <s v="450002"/>
        <s v="32226"/>
        <s v="55255"/>
        <s v="55127"/>
        <s v="55128"/>
        <s v="350000"/>
        <s v="350200"/>
        <s v="35201"/>
        <s v="350203"/>
        <s v="55042"/>
        <s v="552421"/>
        <s v="450001"/>
        <s v="5523"/>
        <s v="350003"/>
        <s v="35008"/>
        <s v="413101"/>
        <s v="350002"/>
        <s v="552422"/>
        <s v="32321"/>
        <s v="6501" u="1"/>
        <s v="450003" u="1"/>
        <s v="35009" u="1"/>
        <s v="32243" u="1"/>
        <s v="3233" u="1"/>
        <s v="5000" u="1"/>
        <s v="50013" u="1"/>
        <s v="3528" u="1"/>
        <s v="5051" u="1"/>
        <s v="1550" u="1"/>
        <s v="32205" u="1"/>
        <s v="50022" u="1"/>
        <s v="4131" u="1"/>
        <s v="55254" u="1"/>
        <s v="15519" u="1"/>
        <s v="3812" u="1"/>
        <s v="601" u="1"/>
        <s v="3811" u="1"/>
        <s v="350202" u="1"/>
        <s v="605" u="1"/>
        <s v="55253" u="1"/>
        <s v="45028" u="1"/>
        <s v="3810" u="1"/>
        <s v="6083" u="1"/>
        <s v="350099" u="1"/>
        <s v="15511" u="1"/>
        <s v="Eelarvekonto" u="1"/>
        <s v="38886" u="1"/>
        <s v="350001" u="1"/>
        <s v="6082" u="1"/>
        <s v="1556" u="1"/>
        <s v="3819" u="1"/>
        <s v="55233" u="1"/>
        <s v="55261" u="1"/>
        <s v="203" u="1"/>
        <s v="5511" u="1"/>
        <s v="3818" u="1"/>
        <s v="38885" u="1"/>
        <s v="323301" u="1"/>
        <s v="32245" u="1"/>
        <s v="1502" u="1"/>
        <s v="55119" u="1"/>
        <s v="3225" u="1"/>
        <s v="413409" u="1"/>
        <s v="652" u="1"/>
        <s v="5002" u="1"/>
        <s v="450000" u="1"/>
        <s v="1501" u="1"/>
        <s v="38802" u="1"/>
        <s v="3224" u="1"/>
        <s v="350292" u="1"/>
        <s v="5001" u="1"/>
      </sharedItems>
    </cacheField>
    <cacheField name="Eelarvekonto nimetus" numFmtId="0">
      <sharedItems/>
    </cacheField>
    <cacheField name="Eelarveosa" numFmtId="0">
      <sharedItems/>
    </cacheField>
    <cacheField name="Eelarveosa nimetus" numFmtId="0">
      <sharedItems count="8">
        <s v="Põhitegevuse kulud"/>
        <s v="Põhitegevuse tulud"/>
        <s v="Investeerimistegevuse kulud"/>
        <s v="Finantseerimistegevus"/>
        <s v="Likviidsete vahendite muutus"/>
        <s v="Investeerimistegevuse tulud"/>
        <s v="" u="1"/>
        <s v="Nõuete-kohustuste muutus" u="1"/>
      </sharedItems>
    </cacheField>
    <cacheField name="Tegevussuund" numFmtId="0">
      <sharedItems/>
    </cacheField>
    <cacheField name="Tegevussuuna nimetus" numFmtId="0">
      <sharedItems/>
    </cacheField>
    <cacheField name="Osakond" numFmtId="0">
      <sharedItems/>
    </cacheField>
    <cacheField name="Osakonna nimetus" numFmtId="0">
      <sharedItems count="40">
        <s v="Haridus- ja kultuuriameti juhataja"/>
        <s v="Viljandi Linnahooldus"/>
        <s v="Viljandi Spordikeskus"/>
        <s v="SAKALA KESKUS - Noorsootöö"/>
        <s v="SAKALA KESKUS - Kondase Keskus"/>
        <s v="SAKALA KESKUS - Kultuuritöö"/>
        <s v="Viljandi Linnaraamatukogu"/>
        <s v="Viljandi Paalalinna Kool"/>
        <s v="Viljandi Kesklinna Kool"/>
        <s v="Viljandi Jakobsoni Kool"/>
        <s v="Viljandi Hoolekandekeskus"/>
        <s v="Viljandi Päevakeskus"/>
        <s v="Viljandi Nukuteater"/>
        <s v="Viljandi Täiskasvanute Gümnaasium"/>
        <s v="Viljandi Huvikool"/>
        <s v="Viljandi Muusikakool"/>
        <s v="Viljandi Kunstikool"/>
        <s v="Viljandi Spordikool"/>
        <s v="Viljandi Kaare Kool"/>
        <s v="Viljandi Kesklinna Lasteaed"/>
        <s v="Viljandi Lasteaed Männimäe"/>
        <s v="Viljandi Lasteaed Karlsson"/>
        <s v="Viljandi Lasteaed Krõllipesa"/>
        <s v="Infotehnoloogia teenistuse juht"/>
        <s v="Haldusamet"/>
        <s v="Sotsiaalameti juhataja"/>
        <s v="Rahandusameti juhataja"/>
        <s v="Peaarhitekt"/>
        <s v="Viljandi Linnavolikogu esimees"/>
        <s v="Õigusteenistuse juht"/>
        <s v="Asjaajamisteenistuse juht"/>
        <s v="Linnasekretär"/>
        <s v="Personalijuht"/>
        <s v="Avalike suhete ja turismiameti juhataja"/>
        <s v="Linnapea"/>
        <s v="SAKALA KESKUS - Vana Veetorn"/>
        <s v="SAKALA KESKUS - Lauluväljak"/>
        <s v="Viljandi Linnavalitsus reservfond"/>
        <s v="" u="1"/>
        <s v="Majandusvaldkonna abilinnapea" u="1"/>
      </sharedItems>
    </cacheField>
    <cacheField name="Tegevusala" numFmtId="0">
      <sharedItems/>
    </cacheField>
    <cacheField name="Tegevusala nimetus" numFmtId="0">
      <sharedItems/>
    </cacheField>
    <cacheField name="Subjekt" numFmtId="0">
      <sharedItems/>
    </cacheField>
    <cacheField name="Subjekti nimetus" numFmtId="0">
      <sharedItems/>
    </cacheField>
    <cacheField name="Eelarve" numFmtId="0">
      <sharedItems count="15">
        <s v="2023 eelarve OV-ta"/>
        <s v="2023 eelarve mittesihtraha"/>
        <s v="2023 eelarve sihtraha"/>
        <s v="2023 eelarve omavah tehingud"/>
        <s v="2022 lisataotlused" u="1"/>
        <s v="2021 eelarve OV-ta" u="1"/>
        <s v="2022 eelarve OV-ga" u="1"/>
        <s v="2020 täitmine OV-ga" u="1"/>
        <s v="2021 eelarve OV-ga" u="1"/>
        <s v="2022 strateegias" u="1"/>
        <s v="2022 mittesihtraha" u="1"/>
        <s v="2022 sihtraha" u="1"/>
        <s v="2022 omavahelised" u="1"/>
        <s v="2020 täitmine OV-ta" u="1"/>
        <s v="2022 eelarve" u="1"/>
      </sharedItems>
    </cacheField>
    <cacheField name="Kontogrupp" numFmtId="0">
      <sharedItems/>
    </cacheField>
    <cacheField name="Tegevusala ja nimetus" numFmtId="0">
      <sharedItems/>
    </cacheField>
    <cacheField name="Kahekohaline" numFmtId="0">
      <sharedItems count="16">
        <s v="55"/>
        <s v="88"/>
        <s v="32"/>
        <s v="65"/>
        <s v="41"/>
        <s v="15"/>
        <s v="50"/>
        <s v="60"/>
        <s v="45"/>
        <s v="25"/>
        <s v="30"/>
        <s v="10"/>
        <s v="38"/>
        <s v="35"/>
        <s v="Ee" u="1"/>
        <s v="20" u="1"/>
      </sharedItems>
    </cacheField>
    <cacheField name="Subjekt ja nimetus" numFmtId="0">
      <sharedItems count="59">
        <s v=""/>
        <s v="3000IKT kulud asutustes"/>
        <s v="9621KVHA  Riia 30 Lasteaed Krõllipesa"/>
        <s v="9608KVHA  Kesk-Kaare 19 Lasteaed Karlsson"/>
        <s v="9623KVHA  Riia 93 Lasteaed Männimäe"/>
        <s v="9616KVHA  Posti 20a Kesklinna Lasteaed"/>
        <s v="9628KVHA  Tehnika 12 Kesklinna Lasteaed"/>
        <s v="9607KVHA  Kesk-Kaare 17 Kaare Kool"/>
        <s v="9651KVHA Posti 11 Kunstikool"/>
        <s v="9601KVHA  Jakobsoni 16 Muusikakool"/>
        <s v="9653KVHA  Vikerkaare 2 Huvikool Motoring"/>
        <s v="9614KVHA  Lossi 31 Nukuteater"/>
        <s v="9618KVHA  Ranna 11 Vetelpääste"/>
        <s v="9620KVHA  Ranna 13 Sõudeelling"/>
        <s v="9625KVHA  Suur-Kaare 33A Spordihall"/>
        <s v="9631KVHA  Vaksali 4 Spordihoone uus osa"/>
        <s v="9638KVHA  Uueveski 1 Kesklinna Kooli võimla"/>
        <s v="9800KVHA Männimäe jalgpallihall"/>
        <s v="9502KVHA  Talli 2 Lauluväljak"/>
        <s v="9209KVHA  Musta tee 30 Linnahooldus"/>
        <s v="9610KVHA  Laidoneri 5C Vana Veetorn"/>
        <s v="9636KVHA  Kaalu 9 Saun"/>
        <s v="9658KVHA Tallinna 2 - Perepesa"/>
        <s v="9622KVHA  Riia 91 Jakobsoni Kool"/>
        <s v="9602KVHA  Jakobsoni 42/42A  Kesklinna Kool"/>
        <s v="9605KVHA  Jakobsoni 51  Kesklinna Kool"/>
        <s v="9629KVHA  Uueveski 1 Kesklinna Kool"/>
        <s v="9647KVHA  Uueveski 1_1 Keeltemaja"/>
        <s v="9615KVHA  Paala46 Paalalinna Kool"/>
        <s v="9627KVHA  Tallinna 7-11/1 Linnaraamatukogu"/>
        <s v="9606KVHA  Kagu 9 Lasteaed Krõllipesa"/>
        <s v="9635KVHA  Hariduse 12a Lennukitehas"/>
        <s v="9604KVHA  Jakobsoni 47C  Huvikool"/>
        <s v="9660KVHA  Lastekodu 6 Viiratsi"/>
        <s v="9634KVHA  Pikk 8 Kondase Keskus"/>
        <s v="9609KVHA  Laidoneri Plats 5/5A  LV"/>
        <s v="9611KVHA  Linnu 2 LV Raekoda"/>
        <s v="9322KVHA  Väiketuru 1 WC"/>
        <s v="9332KVHA  Vabaduse plats 2 WC"/>
        <s v="9639KVHA kulu liik 5511 kulude reserv"/>
        <s v="9211KVHA  Leola 12A  Sotsiaalmaja"/>
        <s v="9624KVHA  Riia 93C Aerutamisbaas"/>
        <s v="9640KVHA  Üldkulud"/>
        <s v="9259KVHA Jakobsoni 3a"/>
        <s v="9644KVHA Viljandi järve ranna WC"/>
        <s v="9626KVHA  Tallinna 5 Sakala Keskus"/>
        <s v="9630KVHA  Uus 26A Kesklinna Kool garaaž"/>
        <s v="9617KVHA  Ranna 1 Staadion"/>
        <s v="9217KVHA  Leola 18 garaazid"/>
        <s v="9642KVHA Ranna pst 6 suusabaas"/>
        <s v="9646KVHA Loomeinkubaator Reinu tee 27" u="1"/>
        <s v="9200KVHA  üksikud elupinnad" u="1"/>
        <s v="Subjekt" u="1"/>
        <s v="9657KVHA Ranna pst 6 suusabaas" u="1"/>
        <s v="9632KVHA Riia 16A (keldri ruumid)" u="1"/>
        <s v="9203KVHA  Hariduse 7" u="1"/>
        <s v="9613KVHA Lossi 11A Vana ait" u="1"/>
        <s v="9645KVHA Vaksali 4 Spordihoone vana osa" u="1"/>
        <s v="9247KVHA Vase 1a-12" u="1"/>
      </sharedItems>
    </cacheField>
    <cacheField name="Konto ja nimi" numFmtId="0">
      <sharedItems count="458">
        <s v="55888-Eelarvemuudatuse summa"/>
        <s v="551160-Kulud jooksvale remondile"/>
        <s v="55221-Hügeenitarbed"/>
        <s v="5512-RAJATISTE MAJANDAMISKULUD"/>
        <s v="55124-Kulud korrashoiule"/>
        <s v="8888-Kirjeldamata kulud"/>
        <s v="55159-Muud inventarikulud"/>
        <s v="55111-Kulud küttele"/>
        <s v="55113-Kulud veele ja kanalisatsioonile"/>
        <s v="55143-Kulud riist- ja tarkvara rendile"/>
        <s v="55112-Kulud elektrile"/>
        <s v="551140-Kulud korrashoiule"/>
        <s v="551180-Üüri- ja rendimaksed"/>
        <s v="32200-Ringitasud Huvikool, Kunstikool, Muusikakool"/>
        <s v="55153-Inventari remondikulud"/>
        <s v="55141-Kulud riist- ja tarkvara ostmiseks"/>
        <s v="55122-Kulud elektrile"/>
        <s v="55123-Kulud veele ja kanalisatsioonile"/>
        <s v="55246-Haridusüritused Haridus-Kultuuriametis"/>
        <s v="32246-Teenused"/>
        <s v="55135-Isikliku sõiduauto kasutamise kulud"/>
        <s v="551190-Muud majandamiskulud"/>
        <s v="55269-Muud sotsiaalkulud"/>
        <s v="55131-Kulud kütusele"/>
        <s v="65018-Muudelt residentidelt võetud laenudelt"/>
        <s v="55114-Kulud korrashoiule"/>
        <s v="55243-Kulud muudele õppevahenditele"/>
        <s v="32224-Ruumide rent"/>
        <s v="4138-Muud sotsiaalabitoetused"/>
        <s v="5515-INVENTARI KULUD, v.a IKT"/>
        <s v="1551-Hooned ja rajatised"/>
        <s v="551143-koristusteenus"/>
        <s v="50631-Töötajate v.a. õpetajad sotsiaalmaks"/>
        <s v="50641-Töötajate v.a. õpetajate töötuskindlustusmakse"/>
        <s v="50021-Töötajate töötasu"/>
        <s v="50645-Juhtide töötuskindlustus (hariduse toetusfondist)"/>
        <s v="50635-Juhtide sotsiaalmaks (hariduse toetusfondist)"/>
        <s v="50025-Juhtide töötasu koolides"/>
        <s v="32202-Lasteaialaste toiduraha"/>
        <s v="32201-Lasteaia kohatasu"/>
        <s v="50640-Õpetajate töötuskindlustus (hariduse toetusfond)"/>
        <s v="50630-Õpetajate sotsiaalmaks (hariduse toetusfondist)"/>
        <s v="50020-Õpetajate töötasu"/>
        <s v="6080-Reservfond"/>
        <s v="45008-muudele residentidele"/>
        <s v="2585-Kohustiste võtmine"/>
        <s v="3000-Füüsilise isiku tulumaks"/>
        <s v="1001-Likviidsete vahendite muutus"/>
        <s v="3237-Laekumised õiguste müügist"/>
        <s v="32208-Koolitusteenus teistele OV-le"/>
        <s v="50637-Tugispetsialisti sotsmaks toetusfondist"/>
        <s v="50647-Tugispetsialisti töötuskindlustus toetusfondist"/>
        <s v="50027-Tugispetsialisti töötasu"/>
        <s v="5521-TOIDUAINED JA TOITLUSTUSTEENUSED"/>
        <s v="55125-Kulud valvele"/>
        <s v="55129-Muud majandamiskulud"/>
        <s v="55004-Postikulud"/>
        <s v="55003-Sidekulud"/>
        <s v="55224-Riskianalüüs"/>
        <s v="55222-Ravimid, töökaitsevahendid (prillid)"/>
        <s v="5526-SOTSIAALTEENUSED"/>
        <s v="5500-ADMINISTREERIMISKULUD"/>
        <s v="550301-Kodumaised lähetused"/>
        <s v="5503-LÄHETUSKULUD"/>
        <s v="5514-IKT KULUD"/>
        <s v="55000-Bürookulud"/>
        <s v="5513-SÕIDUKITE ÜLALPIDAMISE KULUD"/>
        <s v="55142-Kulud remondile ja hooldusele"/>
        <s v="55144-Kulud andmesidele"/>
        <s v="55154-Inventari rent"/>
        <s v="55155-Õppeotstarbeline inventar"/>
        <s v="550302-Välismaised lähetused"/>
        <s v="55223-Tervisekontroll"/>
        <s v="55002-Paljundus- ja printimiskulud"/>
        <s v="5540-MITMESUGUSED MAJANDUSKULUD"/>
        <s v="55006-Kingitused ja auhinnad kolmandatele isikutele"/>
        <s v="55249-Muud hariduskulud"/>
        <s v="5524-ÕPPEVAHENDITE JA KOLMANDATE ISIKUTE KOOLITUSE KULUD"/>
        <s v="4130-Peretoetused"/>
        <s v="5525-KOMMUNIKATSIOONI-, KULTUURI- JA VABA  AJA SISUSTAMISE KULUD"/>
        <s v="55147-Veebipõhine tarkvara ja infosüsteem"/>
        <s v="55145-Muud IKT kulud"/>
        <s v="3203-Riigilõiv kasutuslubade eest"/>
        <s v="3206-Riigilõiv projekteerimistingimuste eest"/>
        <s v="3202-Riigilõiv ehituslubade eest"/>
        <s v="55146-Telefonide ost"/>
        <s v="5064-Töötuskindlustusmakse"/>
        <s v="5063-Sotsiaalmaks töötasudelt ja toetustelt"/>
        <s v="5005-Töövõtulepingu alusel füüsilistele isikutele makst"/>
        <s v="32209-Muud tulud haridusalasest tegevusest"/>
        <s v="32206-Ruumide üür"/>
        <s v="1554-Masinate ja seadmete, sh transpordivahendite soeta"/>
        <s v="55251-kultuuri- ja vaba aja sisustamise kulud"/>
        <s v="4528-muudele residentidele"/>
        <s v="32216-Ruumide rent"/>
        <s v="50011-Avaliku teenistuse ametnike töötasu"/>
        <s v="55157-Inventari hooldus"/>
        <s v="55005-Esindus- ja vastuvõtukulud"/>
        <s v="55152-Büroomasinad, olmetehnika"/>
        <s v="55009-Muud administreerimiskulud, pangateenused"/>
        <s v="55001-Raamatud, ajalehed, ajakirjad, muud trükised"/>
        <s v="55008-Kulud info- ja PR teenustele k.a. ajalehekuulutuse"/>
        <s v="4502-Sihtotstarbelised eraldised põhivara soetamiseks"/>
        <s v="55132-Kulud remondile ja hooldusele"/>
        <s v="55133-Kindlustusmaksed"/>
        <s v="55139-Muud sõidukite ülalpidamiskulud"/>
        <s v="55041-Koolituskulud töötajatele, va õpetajad"/>
        <s v="55151-Ruumide sisustus, mööbel"/>
        <s v="55043-Koolituslähetused"/>
        <s v="32212-Piletitulu"/>
        <s v="55403-Tervise edendamise kulud"/>
        <s v="55241-Kulud õpikutele"/>
        <s v="55248-Koolitusteenused õppekava täitmiseks"/>
        <s v="5516-TÖÖMASINATE JA SEADMETE MAJANDAMSIKULUD"/>
        <s v="55244-kulud kolmandate isikute koolitusele"/>
        <s v="5539-MUU ERIVARUSTUS JA ERIMATERJALID"/>
        <s v="55007-Juriidilised, auditeerimis- jms teenused"/>
        <s v="55225-Meditsiiniline teenindamine"/>
        <s v="5532-ERI- JA VORMIRIIETUS, v.a kaitseotstarbelised kulu"/>
        <s v="55409-Muud mitmesugused majanduskulud"/>
        <s v="6014-Riigilõivukulu"/>
        <s v="32241-Laekumised hoolduskulude katteks"/>
        <s v="32242-Laekumine Sotsiaalmajale"/>
        <s v="32244-Toiduraha"/>
        <s v="32247-Ravimid"/>
        <s v="32248-Üür"/>
        <s v="32249-Muud tulud sotsiaalabialasest tegevusest"/>
        <s v="55126-Kulud jooksvale remondile"/>
        <s v="32213-Tasulised teenused"/>
        <s v="55259-Kultuuri muud kulud"/>
        <s v="32219-Muud tulud kultuurialasest tegevusest"/>
        <s v="551146-tehnohooldus"/>
        <s v="55115-Kulud valvele"/>
        <s v="55117-Kindlustusmaksed"/>
        <s v="55262-Hooldamine, taastusravi"/>
        <s v="55265-Puudega laste hoidmine"/>
        <s v="4520-valitsussektorisisesed toetused"/>
        <s v="5504-KOOLITUSKULUD OMA TÖÖTAJATELE"/>
        <s v="5522-MEDITSIINIKULUD JA HÜGEENITARBED"/>
        <s v="50023-Muud toetused"/>
        <s v="50001-Valitavate ametnike töötasu"/>
        <s v="5052-Toitlustamiskulud"/>
        <s v="5059-Muud erisoodustused"/>
        <s v="5061-Sotsiaalmaks erisoodustuselt"/>
        <s v="5062-Tulumaks erisoodustuselt"/>
        <s v="2586-Kohustiste tasumine"/>
        <s v="6502-Intressi- ja viivisekulud kapitaliliisingult"/>
        <s v="32227-Huvikoolide laagrid"/>
        <s v="55263-Ravikulud"/>
        <s v="6010-Maamaks"/>
        <s v="6013-Muud maksud"/>
        <s v="45203-valitsussektorisse kuuluvatele sihtasutustele"/>
        <s v="55134-Üüri- ja rendimaksed"/>
        <s v="32221-Ringitasu"/>
        <s v="32229-Muud tulud spordi- ja puhkealasest tegevusest"/>
        <s v="4139-Preemiad, autasud, väljamaksed füüsilistele isikut"/>
        <s v="3045-Teede ja tänavate sulgemise maks"/>
        <s v="55118-Üüri- ja rendimaksed"/>
        <s v="3207-Riigilõiv ühistranspordiseaduse alusel"/>
        <s v="3229-Laekumised üldvalitsemisasutuste majandustegevuses"/>
        <s v="32207-Lasteaiateenus teistele OV-le"/>
        <s v="413402-Stipendiumid"/>
        <s v="32251-Ruumide üür"/>
        <s v="32252-Tulu kommunaalmaksetest"/>
        <s v="3232-Laekumised muude majandusküsimustega tegelevate as"/>
        <s v="323701-Hoonestusõigus"/>
        <s v="323702-Maa kasutustasu"/>
        <s v="38254-Vee erikasutustasu"/>
        <s v="55231-Raamatute ost Linnaraamatukogus"/>
        <s v="32214-Viivised"/>
        <s v="55156-Hooldustehnika"/>
        <s v="3888-Eespool nimetamata muud tulud"/>
        <s v="55158-Tööriietus"/>
        <s v="4134-Õppetoetused"/>
        <s v="35200-Tasandusfond lõige 1"/>
        <s v="32215-Tulu kommunaalmaksetest"/>
        <s v="551148-IKT kulud KVHA vastutusalas"/>
        <s v="551141-Prügivedu"/>
        <s v="4133-Toetused puuetega inimestele ja nende hooldajatele"/>
        <s v="4137-Erijuhtudel riigi poolt makstav sotsiaalmaks (sh a"/>
        <s v="413301-Hooldajatoetus"/>
        <s v="3030-Maamaks"/>
        <s v="655-Finantstulud"/>
        <s v="3044-Reklaamimaks"/>
        <s v="55252-Kultuuriüritused Haridus-Kultuuriametis"/>
        <s v="450002-valitsussektorisse kuuluvatele avalik-õiguslikele"/>
        <s v="32226-Spordikooli teenus teistele OV-le"/>
        <s v="55255-Huvihariduse teenus"/>
        <s v="55127-Kindlustusmaksed"/>
        <s v="55128-Üüri- ja rendimaksed"/>
        <s v="350000-riigilt ja riigiasutustelt"/>
        <s v="350200-riigilt ja riigiasutustelt"/>
        <s v="35201-Toetusfond lõige 2"/>
        <s v="350203-valitsussektorisse kuuluvatelt sihtasutustelt"/>
        <s v="55042-Koolituskulud õpetajatele"/>
        <s v="552421-Kulud õppevahenditele toetusfondist"/>
        <s v="450001-kohaliku omavalitsuse üksustele ja omavalitsusasut"/>
        <s v="5523-TEAVIKUTE JA KUNSTIESEMETE KULUD"/>
        <s v="350003-valitsussektorisse kuuluvatelt sihtasutustelt"/>
        <s v="35008-muudelt residentidelt"/>
        <s v="413101-Toimetulekutoetus"/>
        <s v="350002-valitsussektorisse kuuluvatelt avalik-õiguslikelt"/>
        <s v="552422-Kulud HEV tegevusteks toetusfondist"/>
        <s v="32321-Tulu teenuste müügist"/>
        <s v="32214 Viivised" u="1"/>
        <s v="55004 Postikulud" u="1"/>
        <s v="551180 Üüri- ja rendimaksed" u="1"/>
        <s v="551140 Kulud korrashoiule" u="1"/>
        <s v="350000 riigilt ja riigiasutustelt" u="1"/>
        <s v="32219 Muud tulud kultuurialasest tegevusest" u="1"/>
        <s v="655 Finantstulud" u="1"/>
        <s v="2586 Kohustiste tasumine" u="1"/>
        <s v="55119 Muud majandamiskulud" u="1"/>
        <s v="4133 Toetused puuetega inimestele ja nende hooldajatele" u="1"/>
        <s v="1550 Maa soetamine" u="1"/>
        <s v="551141 Prügivedu" u="1"/>
        <s v="551160 Kulud jooksvale remondile" u="1"/>
        <s v="55409 Muud mitmesugused majanduskulud" u="1"/>
        <s v="5511 KINNISTUTE, HOOHETE JA RUUMIDE MAJANDAMISKULUD" u="1"/>
        <s v="55156 Hooldustehnika" u="1"/>
        <s v="45028 muudele residentidele" u="1"/>
        <s v="3225 TULUD ELAMU- JA KOMMUNAALTEGEVUSEST" u="1"/>
        <s v="3207 Riigilõiv ühistranspordiseaduse alusel" u="1"/>
        <s v="55246 Haridusüritused Haridus-Kultuuriametis" u="1"/>
        <s v="50640 Õpetajate töötuskindlustus (hariduse toetusfond)" u="1"/>
        <s v="55008 Kulud info- ja PR teenustele k.a. ajalehekuulutuse" u="1"/>
        <s v="5524 ÕPPEVAHENDITE JA KOLMANDATE ISIKUTE KOOLITUSE KULUD" u="1"/>
        <s v="1501 Osaluste soetus" u="1"/>
        <s v="5512 RAJATISTE MAJANDAMISKULUD" u="1"/>
        <s v="3203 Riigilõiv kasutuslubade eest" u="1"/>
        <s v="350203 valitsussektorisse kuuluvatelt sihtasutustelt" u="1"/>
        <s v="5514 IKT KULUD" u="1"/>
        <s v="6080 Reservfond" u="1"/>
        <s v="3818 Varude müük" u="1"/>
        <s v="55154 Inventari rent" u="1"/>
        <s v="55043 Koolituslähetused" u="1"/>
        <s v="4138 Muud sotsiaalabitoetused" u="1"/>
        <s v="55262 Hooldamine, taastusravi" u="1"/>
        <s v="5005 Töövõtulepingu alusel füüsilistele isikutele makst" u="1"/>
        <s v="32221 Ringitasu" u="1"/>
        <s v="55255 Huvihariduse teenus" u="1"/>
        <s v="55042 Koolituskulud õpetajatele" u="1"/>
        <s v="45203 valitsussektorisse kuuluvatele sihtasutustele" u="1"/>
        <s v="6501 INTRESSI-,VIIVISE- JA kohustistasukulud võetud lae" u="1"/>
        <s v="55131 Kulud kütusele" u="1"/>
        <s v="50027 Tugispetsialisti töötasu" u="1"/>
        <s v="3202 Riigilõiv ehituslubade eest" u="1"/>
        <s v="55244 kulud kolmandate isikute koolitusele" u="1"/>
        <s v="350002 valitsussektorisse kuuluvatelt avalik-õiguslikelt" u="1"/>
        <s v="6010 Maamaks" u="1"/>
        <s v="5526 SOTSIAALTEENUSED" u="1"/>
        <s v="50020 Õpetajate töötasu" u="1"/>
        <s v="50021 Töötajate töötasu" u="1"/>
        <s v="5504 KOOLITUSKULUD OMA TÖÖTAJATELE" u="1"/>
        <s v="5516 TÖÖMASINATE JA SEADMETE MAJANDAMSIKULUD" u="1"/>
        <s v="32206 Ruumide üür" u="1"/>
        <s v="4130 Peretoetused" u="1"/>
        <s v="32243 Hooldatavate pensionide osamaksud" u="1"/>
        <s v="3224 TULUD SOTSIAALABIALASEST TEGEVUSEST" u="1"/>
        <s v="450003 valitsussektorisse kuuluvatele sihtasutustele" u="1"/>
        <s v="652 Osaluse ümberhindlus" u="1"/>
        <s v="35200 Tasandusfond lõige 1" u="1"/>
        <s v="551190 Muud majandamiskulud" u="1"/>
        <s v="50001 Valitavate ametnike töötasu" u="1"/>
        <s v="55261 Sotsiaalüritused Sotsiaalametis" u="1"/>
        <s v="3233 Üüritulud toodetud materiaalsetelt ja im" u="1"/>
        <s v="55009 Muud administreerimiskulud, pangateenused" u="1"/>
        <s v="1502 Aktsiate ja osade müük" u="1"/>
        <s v="55142 Kulud remondile ja hooldusele" u="1"/>
        <s v="5500 ADMINISTREERIMISKULUD" u="1"/>
        <s v="5002 TÖÖTAJATE JA ÕPETAJATE TÖÖTASU" u="1"/>
        <s v="55007 Juriidilised, auditeerimis- jms teenused" u="1"/>
        <s v="6014 Riigilõivukulu" u="1"/>
        <s v="350292 Euroopa Liidult" u="1"/>
        <s v="55231 Raamatute ost Linnaraamatukogus" u="1"/>
        <s v="3229 Laekumised üldvalitsemisasutuste majandustegevuses" u="1"/>
        <s v="350001 kohaliku omavalitsuse üksustelt ja omavalitsusasut" u="1"/>
        <s v="55122 Kulud elektrile" u="1"/>
        <s v="38885 Kindlustushüvitus" u="1"/>
        <s v="38254 Vee erikasutustasu" u="1"/>
        <s v="55259 Kultuuri muud kulud" u="1"/>
        <s v="5062 Tulumaks erisoodustuselt" u="1"/>
        <s v="5061 Sotsiaalmaks erisoodustuselt" u="1"/>
        <s v="55253 Spordiüritused Haridus-Kultuuriametis" u="1"/>
        <s v="38802 Viivistasud" u="1"/>
        <s v="55249 Muud hariduskulud" u="1"/>
        <s v="45008 muudele residentidele" u="1"/>
        <s v="3045 Teede ja tänavate sulgemise maks" u="1"/>
        <s v="5540 MITMESUGUSED MAJANDUSKULUD" u="1"/>
        <s v="32205 Kaotatud õpikud, õpilaspiletid, kursused" u="1"/>
        <s v="350003 valitsussektorisse kuuluvatelt sihtasutustelt" u="1"/>
        <s v="32248 Üür" u="1"/>
        <s v="55145 Muud IKT kulud" u="1"/>
        <s v="55132 Kulud remondile ja hooldusele" u="1"/>
        <s v="55248 Koolitusteenused õppekava täitmiseks" u="1"/>
        <s v="50637 Tugispetsialisti sotsmaks toetusfondist" u="1"/>
        <s v="32252 Tulu kommunaalmaksetest" u="1"/>
        <s v="350099 muudelt mitteresidentidelt" u="1"/>
        <s v="55139 Muud sõidukite ülalpidamiskulud" u="1"/>
        <s v="32242 Laekumine Sotsiaalmajale" u="1"/>
        <s v="32226 Spordikooli teenus teistele OV-le" u="1"/>
        <s v="450002 valitsussektorisse kuuluvatele avalik-õiguslikele" u="1"/>
        <s v="55112 Kulud elektrile" u="1"/>
        <s v="55223 Tervisekontroll" u="1"/>
        <s v="5532 ERI- JA VORMIRIIETUS, v.a kaitseotstarbelised kulu" u="1"/>
        <s v="32212 Piletitulu" u="1"/>
        <s v="3000 Füüsilise isiku tulumaks" u="1"/>
        <s v="55158 Tööriietus" u="1"/>
        <s v="551146 tehnohooldus" u="1"/>
        <s v="32201 Lasteaia kohatasu" u="1"/>
        <s v="55152 Büroomasinad, olmetehnika" u="1"/>
        <s v="6013 Muud maksud" u="1"/>
        <s v="551143 koristusteenus" u="1"/>
        <s v="4528 muudele residentidele" u="1"/>
        <s v="55125 Kulud valvele" u="1"/>
        <s v="55241 Kulud õpikutele" u="1"/>
        <s v="55224 Riskianalüüs" u="1"/>
        <s v="5059 Muud erisoodustused" u="1"/>
        <s v="4131 Toimetulekutoetus ja täiendavad sotsiaaltoetused" u="1"/>
        <s v="3044 Reklaamimaks" u="1"/>
        <s v="32227 Huvikoolide laagrid" u="1"/>
        <s v="3812 Muude materiaalsete põhivarade müük" u="1"/>
        <s v="32244 Toiduraha" u="1"/>
        <s v="5063 Sotsiaalmaks töötasudelt ja toetustelt" u="1"/>
        <s v="32224 Ruumide rent" u="1"/>
        <s v="55403 Tervise edendamise kulud" u="1"/>
        <s v="3888 Eespool nimetamata muud tulud" u="1"/>
        <s v="551148 IKT kulud KVHA vastutusalas" u="1"/>
        <s v="55251 kultuuri- ja vaba aja sisustamise kulud" u="1"/>
        <s v="32213 Tasulised teenused" u="1"/>
        <s v="3811 Rajatiste ja hoonete müük" u="1"/>
        <s v="55115 Kulud valvele" u="1"/>
        <s v="601 MAKSU-, LÕIVU- JA TRAHVIKULUD" u="1"/>
        <s v="32209 Muud tulud haridusalasest tegevusest" u="1"/>
        <s v="50630 Õpetajate sotsiaalmaks (hariduse toetusfondist)" u="1"/>
        <s v="55221 Hügeenitarbed" u="1"/>
        <s v="55041 Koolituskulud töötajatele, va õpetajad" u="1"/>
        <s v="32202 Lasteaialaste toiduraha" u="1"/>
        <s v="65018 Muudelt residentidelt võetud laenudelt" u="1"/>
        <s v="5051 Õppelaenud" u="1"/>
        <s v="32216 Ruumide rent" u="1"/>
        <s v="323701 Hoonestusõigus" u="1"/>
        <s v="50631 Töötajate v.a. õpetajad sotsiaalmaks" u="1"/>
        <s v="4502 Sihtotstarbelised eraldised põhivara soetamiseks" u="1"/>
        <s v="6082 Viivised" u="1"/>
        <s v="55005 Esindus- ja vastuvõtukulud" u="1"/>
        <s v="6502 Intressi- ja viivisekulud kapitaliliisingult" u="1"/>
        <s v="413101 Toimetulekutoetus" u="1"/>
        <s v="55155 Õppeotstarbeline inventar" u="1"/>
        <s v="55135 Isikliku sõiduauto kasutamise kulud" u="1"/>
        <s v="3206 Riigilõiv projekteerimistingimuste eest" u="1"/>
        <s v="55001 Raamatud, ajalehed, ajakirjad, muud trükised" u="1"/>
        <s v="55263 Ravikulud" u="1"/>
        <s v="32200 Ringitasud Huvikool, Kunstikool, Muusikakool" u="1"/>
        <s v="413409 Muud õppetoetused" u="1"/>
        <s v="55225 Meditsiiniline teenindamine" u="1"/>
        <s v="32245 Supiköök" u="1"/>
        <s v="55265 Puudega laste hoidmine" u="1"/>
        <s v="5522 MEDITSIINIKULUD JA HÜGEENITARBED" u="1"/>
        <s v="Eelarvekonto " u="1"/>
        <s v="55146 Telefonide ost" u="1"/>
        <s v="323702 Maa kasutustasu" u="1"/>
        <s v="35009 mitteresidentidelt" u="1"/>
        <s v="55147 Veebipõhine tarkvara ja infosüsteem" u="1"/>
        <s v="50647 Tugispetsialisti töötuskindlustus toetusfondist" u="1"/>
        <s v="5523 TEAVIKUTE JA KUNSTIESEMETE KULUD" u="1"/>
        <s v="450001 kohaliku omavalitsuse üksustele ja omavalitsusasut" u="1"/>
        <s v="32251 Ruumide üür" u="1"/>
        <s v="55269 Muud sotsiaalkulud" u="1"/>
        <s v="55222 Ravimid, töökaitsevahendid (prillid)" u="1"/>
        <s v="55006 Kingitused ja auhinnad kolmandatele isikutele" u="1"/>
        <s v="413402 Stipendiumid" u="1"/>
        <s v="5000 VALITAVAD AMETNIKUD" u="1"/>
        <s v="55151 Ruumide sisustus, mööbel" u="1"/>
        <s v="55254 Vaba aja üritused Haridus-Kultuuriametis" u="1"/>
        <s v="32241 Laekumised hoolduskulude katteks" u="1"/>
        <s v="32229 Muud tulud spordi- ja puhkealasest tegevusest" u="1"/>
        <s v="50635 Juhtide sotsiaalmaks (hariduse toetusfondist)" u="1"/>
        <s v="32215 Tulu kommunaalmaksetest" u="1"/>
        <s v="55153 Inventari remondikulud" u="1"/>
        <s v="3819 Mitteamortiseeruva materiaalse põhivara müük" u="1"/>
        <s v="1554 Masinate ja seadmete, sh transpordivahendite soeta" u="1"/>
        <s v="50645 Juhtide töötuskindlustus (hariduse toetusfondist)" u="1"/>
        <s v="5525 KOMMUNIKATSIOONI-, KULTUURI- JA VABA  AJA SISUSTAMISE KULUD" u="1"/>
        <s v="55000 Bürookulud" u="1"/>
        <s v="55144 Kulud andmesidele" u="1"/>
        <s v="4134 Õppetoetused" u="1"/>
        <s v="55134 Üüri- ja rendimaksed" u="1"/>
        <s v="15519 Pooleliolevad rajatised, soetused" u="1"/>
        <s v="50641 Töötajate v.a. õpetajate töötuskindlustusmakse" u="1"/>
        <s v="55133 Kindlustusmaksed" u="1"/>
        <s v="550301 Kodumaised lähetused" u="1"/>
        <s v="550302 Välismaised lähetused" u="1"/>
        <s v="38886 Kahjutasud ja kuluhüvitused" u="1"/>
        <s v="50013 Avaliku teenistuse ametnike toetused" u="1"/>
        <s v="32249 Muud tulud sotsiaalabialasest tegevusest" u="1"/>
        <s v="55124 Kulud korrashoiule" u="1"/>
        <s v="55159 Muud inventarikulud" u="1"/>
        <s v="3528 muudelt residentidelt" u="1"/>
        <s v="5515 INVENTARI KULUD, v.a IKT" u="1"/>
        <s v="350200 riigilt ja riigiasutustelt" u="1"/>
        <s v="55123 Kulud veele ja kanalisatsioonile" u="1"/>
        <s v="55252 Kultuuriüritused Haridus-Kultuuriametis" u="1"/>
        <s v="5503 LÄHETUSKULUD" u="1"/>
        <s v="50022 Töötajate lahkumishüvitused" u="1"/>
        <s v="5513 SÕIDUKITE ÜLALPIDAMISE KULUD" u="1"/>
        <s v="55141 Kulud riist- ja tarkvara ostmiseks" u="1"/>
        <s v="3810 Maa müük" u="1"/>
        <s v="35201 Toetusfond lõige 2" u="1"/>
        <s v="4139 Preemiad, autasud, väljamaksed füüsilistele isikut" u="1"/>
        <s v="55003 Sidekulud" u="1"/>
        <s v="5052 Toitlustamiskulud" u="1"/>
        <s v="50025 Juhtide töötasu koolides" u="1"/>
        <s v="55128 Üüri- ja rendimaksed" u="1"/>
        <s v="50011 Avaliku teenistuse ametnike töötasu" u="1"/>
        <s v="55127 Kindlustusmaksed" u="1"/>
        <s v="35008 muudelt residentidelt" u="1"/>
        <s v="4137 Erijuhtudel riigi poolt makstav sotsiaalmaks (sh a" u="1"/>
        <s v="55111 Kulud küttele" u="1"/>
        <s v="5064 Töötuskindlustusmakse" u="1"/>
        <s v="55126 Kulud jooksvale remondile" u="1"/>
        <s v="450000 riigile ja riigiasutustele" u="1"/>
        <s v="5001 AVALIKU TEENISTUSE AMETNIKUD" u="1"/>
        <s v="3232 Laekumised muude majandusküsimustega tegelevate as" u="1"/>
        <s v="50023 Muud toetused" u="1"/>
        <s v="413301 Hooldajatoetus" u="1"/>
        <s v="55114 Kulud korrashoiule" u="1"/>
        <s v="55233 Perioodika Linnaraamatukogus" u="1"/>
        <s v="32207 Lasteaiateenus teistele OV-le" u="1"/>
        <s v="32208 Koolitusteenus teistele OV-le" u="1"/>
        <s v="55113 Kulud veele ja kanalisatsioonile" u="1"/>
        <s v="15511 hoonete ja elamute soetus ja remont" u="1"/>
        <s v="552421 Kulud õppevahenditele toetusfondist" u="1"/>
        <s v="552422 Kulud HEV tegevusteks toetusfondist" u="1"/>
        <s v="605 KULU EBATÕENÄOLISELT LAEKUVATEST NÕUETEST" u="1"/>
        <s v="3030 Maamaks" u="1"/>
        <s v="55129 Muud majandamiskulud" u="1"/>
        <s v="5521 TOIDUAINED JA TOITLUSTUSTEENUSED" u="1"/>
        <s v="350202 valitsussektorisse kuuluvatelt avalik-õiguslikelt" u="1"/>
        <s v="55157 Inventari hooldus" u="1"/>
        <s v="32321 Tulu teenuste müügist" u="1"/>
        <s v="1556 Muu amortiseeruv põhivara (Inventar)" u="1"/>
        <s v="1551 Hooned ja rajatised" u="1"/>
        <s v="3237 Laekumised õiguste müügist" u="1"/>
        <s v="1001 Likviidsete vahendite muutus" u="1"/>
        <s v="55002 Paljundus- ja printimiskulud" u="1"/>
        <s v="4520 valitsussektorisisesed toetused" u="1"/>
        <s v="323301 üür" u="1"/>
        <s v="32247 Ravimid" u="1"/>
        <s v="2585 Kohustiste võtmine" u="1"/>
        <s v="203 Kohustuste suurenemine" u="1"/>
        <s v="55118 Üüri- ja rendimaksed" u="1"/>
        <s v="5539 MUU ERIVARUSTUS JA ERIMATERJALID" u="1"/>
        <s v="32246 Teenused" u="1"/>
        <s v="55117 Kindlustusmaksed" u="1"/>
        <s v="6083 Muud ebatavalised kulud" u="1"/>
        <s v="55243 Kulud muudele õppevahenditele" u="1"/>
        <s v="55143 Kulud riist- ja tarkvara rendile" u="1"/>
      </sharedItems>
    </cacheField>
    <cacheField name="Amet või asutus" numFmtId="0">
      <sharedItems count="2">
        <s v="Amet"/>
        <s v="Asutus"/>
      </sharedItems>
    </cacheField>
    <cacheField name="Tegevussuund ja nimi" numFmtId="0">
      <sharedItems count="632">
        <s v="KU888Majandamiskulude kärbe -3%"/>
        <s v=""/>
        <s v="KU23RHaldusameti kulude reserv"/>
        <s v="KU279Puude kujunduslõikus ja istutus"/>
        <s v="KU172Teede remont reserv"/>
        <s v="KU221Projektide kaasfinantseerimine"/>
        <s v="KU694Sotsiaalvaldkonna reserv"/>
        <s v="KU23YKVHA Üldkulud"/>
        <s v="KU625Haridusvaldkonna reserv"/>
        <s v="KU614Arendus- ja innovatsioonikulud"/>
        <s v="KU225Planeeringute koostamine"/>
        <s v="KU68PKulud sõjapõgenikele"/>
        <s v="KU089Linna sõidukite bensiinikulu"/>
        <s v="KU120IKT kulud linnavalitsuses"/>
        <s v="KU14SIntressikulud laenudelt"/>
        <s v="KU548IKT kulud hallatavates asutustes"/>
        <s v="KU628Kutsehaiguse hüvitis"/>
        <s v="KU096Linna ruumide sisustus, mööbel"/>
        <s v="KU083Linna küttekulu"/>
        <s v="KU084Linna elektrikulu"/>
        <s v="KU088Linna jooksev remont"/>
        <s v="KU174Tänavate remont"/>
        <s v="KU254Avalikud WC'd"/>
        <s v="KU65KLeola 12a kommunaalkulud"/>
        <s v="RREReservfondi eelarve"/>
        <s v="KU63TSotsiaalvaldkonna tegevustoetus"/>
        <s v="FT025Laenu võtmine"/>
        <s v="TU001Tulumaks"/>
        <s v="FT020Aastavahetuse jääk"/>
        <s v="KU784Viljandi Lasteaed Karlsson hoone projekteerimine ja ehitus"/>
        <s v="TU145Hoonestusõiguse tasud (Järveotsa)"/>
        <s v="KU622Haridusvaldkonna tegevustoetused"/>
        <s v="TU064Kunstikooli teenus teistelt KOVidelt"/>
        <s v="TU070Muusikakooli teenus teistelt KOVidelt"/>
        <s v="TU020Haridusteenus teistelt KOVidelt"/>
        <s v="KU494Kultuurivaldkonna tegevustoetused"/>
        <s v="KU396Spordivaldkonna tegevustoetused"/>
        <s v="KU63AIgapäevaelu toetamise teenuse ruumide kulud"/>
        <s v="KU680Sotsiaaltoetus abivajajatele"/>
        <s v="KU733Kurtide tõlketeenus"/>
        <s v="KU670Lapsehoiuteenus puuetega lastele"/>
        <s v="KU739Sügava ja raske puudega laste ESF projekt"/>
        <s v="KU021Volikogu külalised, lilled, vesi"/>
        <s v="KU076Linna riigisisesed lähetused"/>
        <s v="KU075Linna muud adminkulud"/>
        <s v="KU105Linna inventari hooldus"/>
        <s v="KU097Linna  büroomasinad, olmetehnoloogia"/>
        <s v="KU069Linna külaliste vastuvõtt"/>
        <s v="KU067Linna sidekulu"/>
        <s v="KU063Linna raamatud, ajakirjandus"/>
        <s v="KU552Parimate õpilaste tunnustamine"/>
        <s v="KU550Kooliminekutoetus"/>
        <s v="KU384Rahvaspordi üritused"/>
        <s v="TU013Riigilõiv kasutuslubade eest"/>
        <s v="TU016Riigilõiv projekteerimistingimuste eest"/>
        <s v="TU012Riigilõiv ehituslubade eest"/>
        <s v="KU206Lossivaremete ja teiste mälestiste konserveerimine"/>
        <s v="KU651Tasuline hooldus"/>
        <s v="KU09TLinnahooldusele hooldustehnika ostmine"/>
        <s v="KU049Teenistujate tasud ja maksud"/>
        <s v="KU163Registrite ja programmide kulud"/>
        <s v="KU161Mõõdistamine"/>
        <s v="KU292Korteriühistute toetamine - Õue ja haljasalad korda"/>
        <s v="KU787Koolide sporditaristu uuendamine"/>
        <s v="KU23KJärveotsa arendusala tänavad ja tehnovõrgud"/>
        <s v="KU233Investeeringute reserv"/>
        <s v="KU26RRotundi taastamine Viljandi järve randa"/>
        <s v="KU241Ettenägemata tööd"/>
        <s v="KU693Kadunukeste vedu, matused"/>
        <s v="KU725Elektriautode kulud"/>
        <s v="KU724Varjupaigateenus"/>
        <s v="KU689Supiköök"/>
        <s v="KU297Haljastuse uuringud, ekspertiisid ja kavade koostamine"/>
        <s v="KU25AViljandi jäätmejaama kaasajastamine, kõvakate"/>
        <s v="KU08KLinnavalitsuse hoonete muud majandamiskulud"/>
        <s v="KU64HTäiskasvanute tugiisikuteenus"/>
        <s v="KU68VVõlanõustamine"/>
        <s v="KU728Laste ja perede teenused"/>
        <s v="KU09RHoolekandekeskuse lifti rekonstrueerimine"/>
        <s v="KU665Sünnitoetus"/>
        <s v="KU667Tugipered, tugiisikud"/>
        <s v="KU671Viljandimaa Naiste Varjupaik MTÜ"/>
        <s v="KU093Isikliku sõiduauto kasutamise hüvitised"/>
        <s v="KU17BBussitranspordikulud"/>
        <s v="KU085Linna vee ja kanali kulu"/>
        <s v="KU086Linna ruumide ja territooriumi korrashoid"/>
        <s v="KU087Linna valvekulu"/>
        <s v="KU257Jäätmejaama kaasajastamine, Jäätmehoolduse korraldamine"/>
        <s v="KU289Pärimusmuusikafestivali täiendav jäätmemajandus"/>
        <s v="KU296Jäätmevaldkonna kulude reserv"/>
        <s v="KU264Tuletõrje hüdrantide hooldus"/>
        <s v="KU265Sadevete kanalisatsiooni hooldus"/>
        <s v="KU26AHarrastuskalapüüki toetava taristu uuendamine Viljandi järvel"/>
        <s v="KU268Viljandi maastikukaitseala"/>
        <s v="KU26LLinnaloomad"/>
        <s v="KU282Veekogude kallaste puhastamine"/>
        <s v="KU295Maastikukaitseala/keskkonnakaitse kulude reserv"/>
        <s v="KU298Keskkonnauuringud ja eelhinnangud"/>
        <s v="KU072Linna kuulutused"/>
        <s v="KU077Linna välislähetused"/>
        <s v="KU078Linna personalikoolitus"/>
        <s v="KU079Linna koolituslähetused"/>
        <s v="KU07LLinna liikmemaksud"/>
        <s v="KU090Linna sõidukite remont ja hooldus"/>
        <s v="KU091Linna sõidukite kindlustusmaksed"/>
        <s v="KU094Linna muud sõidukite kulud (parkimine jm)"/>
        <s v="KU098Linna med ja hügieenitarbed"/>
        <s v="KU099Linna ravimid, töökaitsevahendid (prillid)"/>
        <s v="KU100Linna tervisekontroll"/>
        <s v="KU112Tervise edendamise kulu"/>
        <s v="KU052Linna töötajate toetused"/>
        <s v="KU053Linna ajutiste lepinguliste töötajate töötasu"/>
        <s v="KU054Linnapea ja LV liikmete töötasu"/>
        <s v="KU059Erisoodustused"/>
        <s v="KU685Ravimid ja muud kulud (sh linna arst)"/>
        <s v="KU686Sotsiaalameti riigilõivud"/>
        <s v="KU690Riskirühmad"/>
        <s v="KU692Sotsiaalvaldkonna sündmused"/>
        <s v="KU231Linna vara halduskulud"/>
        <s v="KU234Kinnisvara haldamise majandamiskulud"/>
        <s v="KU239Linna kinnistute kulud - Vabaduse 6, Linnu 4-4a jne"/>
        <s v="KU24AMaamaks"/>
        <s v="KU250Videovalve linnas"/>
        <s v="KU208Linna veebileht"/>
        <s v="KU209Foto-video ja muud kulud"/>
        <s v="KU210Linnatund"/>
        <s v="KU211Linna Teataja"/>
        <s v="KU212Suhted sõpruslinnadega"/>
        <s v="KU213Rahvusvahelised Hansapäevad"/>
        <s v="KU214Giidituur"/>
        <s v="KU215Turismiinfokeskus"/>
        <s v="KU216Mulgi mees - reklaamimaks"/>
        <s v="KU217Monitooringud"/>
        <s v="KU219Turismimess"/>
        <s v="KU21TLinna turundus"/>
        <s v="KU220Turism trükised, sümboolika"/>
        <s v="KU240Piletimajandus"/>
        <s v="KU124Arengukava"/>
        <s v="KU141Viljandimaa Omavalitsuste Liidu liikmemaks"/>
        <s v="KU142Eesti Linnade ja Valdade Liidu liikmemaks"/>
        <s v="KU145Viljandimaa Omavalitsuste Liidu ühisürituste tasu"/>
        <s v="KU331Kaunis Viljandi konkurss"/>
        <s v="KU338Linnakujundus Väikevormid"/>
        <s v="KU341Jõulukaunistused"/>
        <s v="KU342Restaureerimistoetused ja -preemiad"/>
        <s v="KU23VViljandimaa Vabadussõjas langenute mälestussammas"/>
        <s v="KU790Kaasava eelarve menetluse tulemusel rajatav objekt"/>
        <s v="KU242Linna vara kindlustus"/>
        <s v="KU33AMännimäe skatepark"/>
        <s v="KU310Linna üüripindade kulud"/>
        <s v="KU321Lemmikloomade varjupaik"/>
        <s v="KU336Mänguväljakud ja välijõusaalid"/>
        <s v="KU905Koerte jalutusväljak"/>
        <s v="KU16.7.AReinu tee (lõigus Männimäe tee 4 - Reinu tee 35) kergliiklustee"/>
        <s v="KU19NViljandi linna Nurme tn, Lembitu pst, Uueveski tee, Põltsamaa tee ja Oja tee kergliiklustee Osa I "/>
        <s v="KU19TKõnniteede rekonstrueerimine"/>
        <s v="KU175Tänavate pindamine"/>
        <s v="KU201Liikluskorralduse lepinguline hooldus"/>
        <s v="KU203Liikluskorralduse muud kulud"/>
        <s v="TU005Teede ja tänavate sulgemise maks"/>
        <s v="KU78EViljandi Kesklinna lasteaed õppehoonete sisetööd"/>
        <s v="KU78FViljandi Lasteaed Männimäe õppehoone sisetööd"/>
        <s v="KU001Noortevolikogu kulud"/>
        <s v="KU002Valimisliit Südamega Viljandis"/>
        <s v="KU003ISAMAA Erakond"/>
        <s v="KU004Eesti Reformierakond"/>
        <s v="KU005Erakond Eesti 200"/>
        <s v="KU007Eesti Keskerakond"/>
        <s v="KU008Eesti Konservatiivne Rahvaerakond"/>
        <s v="KU009Volikogu komisjonide kulud"/>
        <s v="KU010Volikogu tasu"/>
        <s v="KU015Volikogu liikmete toitlustamine jm erisoodustused"/>
        <s v="KU022Volikogu poolt ostetud teenused"/>
        <s v="KU070Juriidilised teenused, õigusabi"/>
        <s v="KU071Riigilõivud ja trahvid"/>
        <s v="KU023Volikogu kuulutused"/>
        <s v="KU027Volikogu ruumide kulud"/>
        <s v="KU062Linna bürookulu"/>
        <s v="KU064Linna trükitööd"/>
        <s v="KU066Linna paljundus- ja trükikulu"/>
        <s v="KU068Linna postikulu"/>
        <s v="KU07DDokumendihaldussüsteemi kulud"/>
        <s v="TU017Riigilõiv ühistranspordiseaduse alusel"/>
        <s v="TU11ATasu abielu piduliku sõlmimise eest"/>
        <s v="KU026Volikogu personalikoolitus"/>
        <s v="KU554Lapsehoiuteenus"/>
        <s v="KU555HEV koolituskulud"/>
        <s v="KU556Lasteaiateenuse eest tasumine"/>
        <s v="TU019Lasteaiateenus teistelt KOVidelt"/>
        <s v="KU618Õpilasstipendium"/>
        <s v="KU541Kaare Kooli õppehoone sisetööd"/>
        <s v="KU78RViljandi Huvikooli ruumide sisetööd"/>
        <s v="TU102Üür ja kommunaalid eluruumidelt"/>
        <s v="TU103E - kommunaalmaksed"/>
        <s v="TU111Muud tulud"/>
        <s v="TU11WTulu WC-teenusest"/>
        <s v="TU130Hoonestusõiguse tasud"/>
        <s v="TU161Maa kasutustasu"/>
        <s v="TU275Vee erikasutustasu"/>
        <s v="KU226Planeeringute avalikustamine"/>
        <s v="KU171Tänavate hooldus"/>
        <s v="KU619Vähekindlustatud perede üliõpilaste toetus"/>
        <s v="TU201Tasandusfondi toetus"/>
        <s v="KU447Viljandi Linnaraamatukogu ruumide sisetööd"/>
        <s v="KU627Tasuline hooldus puuetega inimestele"/>
        <s v="KU637Sotsiaaltransport ameti tellimisel"/>
        <s v="KU639Puuetega laste hooldajatoetus"/>
        <s v="KU63PSotsiaalvaldkonna projektitoetused"/>
        <s v="KU63SSingel Kodu teenused"/>
        <s v="KU642Hooldajatoetus"/>
        <s v="KU64IIsikliku abistaja teenus"/>
        <s v="TU176Sihtfinantseerimised põhitegevuseks"/>
        <s v="TU213Sotsiaalministeeriumilt"/>
        <s v="KU657Eakate päev"/>
        <s v="KU560Koolitoit Sotsiaalametilt"/>
        <s v="KU073Pangateenuste kulud"/>
        <s v="KU07EE-arvete operaatori kulud"/>
        <s v="KU07KMuude tugisüsteemide kulud"/>
        <s v="TU002Maamaks"/>
        <s v="FT046Laenude tagasimaksed"/>
        <s v="TU272Intressitulu pangast"/>
        <s v="TU004Reklaamimaks"/>
        <s v="TU118Tasud arhitektuuriameti toimingute eest"/>
        <s v="KU031Valimiste töötasu ja maksud"/>
        <s v="KU480Kultuurivaldkonna reserv"/>
        <s v="KU482Kultuurivaldkonna tähtpäevade kulu"/>
        <s v="KU49LLoovettevõtluse inkubatsiooniprogramm (TÜVKA) "/>
        <s v="KU49UUNESCO võrgustiku arendus (TÜVKA) "/>
        <s v="KU49PKultuurivaldkonna projektitoetused"/>
        <s v="KU352Spordistipendiumid"/>
        <s v="KU376Viljandi Jäähall SA"/>
        <s v="KU39PSpordivaldkonna projektitoetused"/>
        <s v="KU39SSaavutussportlaste tunnustamine"/>
        <s v="KU413Spordireserv"/>
        <s v="KU487Kultuuri- ja spordipreemia"/>
        <s v="TU080Spordikooli teenus teistelt KOVidelt"/>
        <s v="KU557Kooliteenuse eest tasumine"/>
        <s v="KU415Huviharidusteenuse eest tasumine"/>
        <s v="KU42RRiigi poolt toetatav huvitegevus"/>
        <s v="TU079Huvikooli teenus teistelt KOVidelt"/>
        <s v="KU43PNoorsootöö projektitoetused"/>
        <s v="KU553Aasta Õpetaja"/>
        <s v="KU584Maramaa olümpiaad"/>
        <s v="KU621Haridusvaldkonna projektitoetused"/>
        <s v="KU433Laulu- ja tantsupeol osalemine"/>
        <s v="KU48RTartu 2024 üritused ja reserv"/>
        <s v="KU48LTartu2024 liikmemaks"/>
        <s v="KU488Elutöö preemia"/>
        <s v="KU490Aastapreemia"/>
        <s v="KU491Teatripreemia"/>
        <s v="KU492Aasta noore preemia"/>
        <s v="KU493Loomestipendium"/>
        <s v="KU563Linna stipendium kutseõppeks"/>
        <s v="KU564Linna stipendium kõrgkoolis õppimiseks"/>
        <s v="FT048Kapitalirendi tagasimakse"/>
        <s v="KU14MSõidukite intressikulud"/>
        <s v="KU21KVastuvõttude kulud"/>
        <s v="KU244Ettevõtlusega seotud üritused"/>
        <s v="KU307Tänavavalgustuse rekonstrueerimine"/>
        <s v="KU306Tänavavalgustuse korrashoid"/>
        <s v="KU308Tänavavalgustuse elekter"/>
        <s v="KU271Lillede istutus ja hooldus"/>
        <s v="KU660Lasteturvakodu"/>
        <s v="KU66HAsendushooldusteenus"/>
        <s v="KU66JJärelhooldusteenus"/>
        <s v="TU216Siseministeeriumilt"/>
        <s v="TU215Majandusmin investeeringuks"/>
        <s v="TU21IRahandusministeeriumilt investeeringuteks"/>
        <s v="TU20AToetusfondi eraldis muudele hariduskuludele"/>
        <s v="TU21HHEV kompetentsikeskusele"/>
        <s v="KU62HHEV kompetentsikeskus"/>
        <s v="TU209Kultuuriministeeriumilt tegevuskuludeks"/>
        <s v="TU232KIK projektid"/>
        <s v="TU20EToetusfondi eraldis asendus- ja järelhooldusteenuseks"/>
        <s v="TU20TToetusfondi eraldis teede ja tänavate hoolduseks"/>
        <s v="TU20BToetusfondi eraldis huviharidusele"/>
        <s v="KU64EPuuetega inimeste eluruumide kohandamine"/>
        <s v="TU20DToetusfondi eraldis puuetega inimeste sotsiaalseks kaitseks"/>
        <s v="KU559Eraldised toetusfondist eralasteaedadele"/>
        <s v="TU20CToetusfondi eraldis alusharidusele"/>
        <s v="TU20HToetusfondi eraldis rahvastikuregistri toiminguteks"/>
        <s v="KU675Toimetulekutoetus"/>
        <s v="TU20FToetusfondi eraldis toimetulekutoetuseks"/>
        <s v="KU66MMatusetoetus"/>
        <s v="KU722Annetused abivajajatele"/>
        <s v="TU20GToetusfondi eraldis muuks perekonna ja laste kaitseks"/>
        <s v="KU741Õppekulude vabastuse hüvitamine"/>
        <s v="KU742Toiduraha hüvitamine lasteaedadele"/>
        <s v="KU211 Turism Linna Teataja" u="1"/>
        <s v="KU65K Leola 12a kommunaalkulud" u="1"/>
        <s v="KU306 Tänavavalgustuse korrashoid" u="1"/>
        <s v="KU069 Linna külaliste vastuvõtt" u="1"/>
        <s v="KU234 Kinnisvara haldamise majandamiskulud" u="1"/>
        <s v="KU071 Linna riigilõivud ja trahvid" u="1"/>
        <s v="KU271 Lillede istutus ja hooldus" u="1"/>
        <s v="KU439 Võidupüha/Jaanipäev" u="1"/>
        <s v="TU081 Laekumine hoolduskulu katteks" u="1"/>
        <s v="KU352 Spordistipendiumid" u="1"/>
        <s v="KU08K Linnavalitsuse hoonete muud majandamiskulud" u="1"/>
        <s v="TU999 Nõuete ja kohustuste saldo muutus" u="1"/>
        <s v="KU293 Keskkonna uuringud ja eelhinnangud (uus)" u="1"/>
        <s v="FT046 Laenude tagasimaksed" u="1"/>
        <s v="KU415 Muusikakooliteenus teistelt KOVidelt" u="1"/>
        <s v="KU225 Linnaplaneering" u="1"/>
        <s v="KU657 Eakate päev" u="1"/>
        <s v="KU259 Maksukohustused saastetasu osas" u="1"/>
        <s v="KU063 Linna raamatud, ajakirjandus" u="1"/>
        <s v="TU275 Vee erikasutustasu" u="1"/>
        <s v="KU552 Parimate õpilaste tunnustamine" u="1"/>
        <s v="TU11W Tulu WC-teenusest" u="1"/>
        <s v="KU406 Viljandi Talvepark MTÜ" u="1"/>
        <s v="KU032 Valimiste isikukaitsevahendid" u="1"/>
        <s v="KU016 Volikogu sotsmaks erisoodustuselt" u="1"/>
        <s v="KU017 Volikogu tulumaks erisoodustuselt" u="1"/>
        <s v="KU63T Sotsiaalvaldkonna tegevustoetus" u="1"/>
        <s v="KU099 Linna ravimid, töökaitsevahendid (prillid)" u="1"/>
        <s v="KU027 Volikogu ruumide kulud" u="1"/>
        <s v="KU564 Linna stipendium kõrgkoolis õppimiseks" u="1"/>
        <s v="KU642 Hooldajatoetus" u="1"/>
        <s v="KU55E Kooliteenus erakoolides" u="1"/>
        <s v="KU004 Eesti Reformierakond" u="1"/>
        <s v="TU004 Reklaamimaks" u="1"/>
        <s v="KU070 Linna juriidilised teenused, õigusabi" u="1"/>
        <s v="KU14S Intressikulud laenudelt" u="1"/>
        <s v="KU096 Linna ruumide sisustus, mööbel" u="1"/>
        <s v="TU127 E - üür linna hoonetelt" u="1"/>
        <s v="KU63S Singel Kodu teenused" u="1"/>
        <s v="KU005 Erakond Eesti 200" u="1"/>
        <s v="KU006 Sotsiaaldemokraatlik Erakond" u="1"/>
        <s v="KU201 Liikluskorralduse lepinguline hooldus" u="1"/>
        <s v="KU376 Viljandi Jäähall SA" u="1"/>
        <s v="KU022 Volikogu poolt ostetud teenused" u="1"/>
        <s v="KU416 Huvikooliteenus teistelt KOVidelt" u="1"/>
        <s v="TU21I Rahandusministeeriumilt investeeringuteks" u="1"/>
        <s v="KU42R Riigi poolt toetatav huvitegevus" u="1"/>
        <s v="TU271 Intressitulu SEB Pank" u="1"/>
        <s v="KU210 Turismi Linnatund" u="1"/>
        <s v="KU488 Elutöö preemia" u="1"/>
        <s v="KU026 Volikogu personalikoolitus" u="1"/>
        <s v="KU07E Linna muud kulud e-arved" u="1"/>
        <s v="KU49P Kultuurivaldkonna projektitoetused" u="1"/>
        <s v="TU294 Kahjutasu" u="1"/>
        <s v="TU23K KIK investeeringuteks" u="1"/>
        <s v="TU101 E - üür eluruumidelt KVI" u="1"/>
        <s v="TU256 Kinnisvara müük" u="1"/>
        <s v="KU021 Volikogu külalised, lilled, vesi" u="1"/>
        <s v="KU067 Linna sidekulu" u="1"/>
        <s v="KU254 Avalikud WC'd" u="1"/>
        <s v="TU161 Maa kasutustasu" u="1"/>
        <s v="KU261 Kevadine ja sügisene prahivedu" u="1"/>
        <s v="KU24M Projekteerimine haldusametis" u="1"/>
        <s v="KU058 Linna toitlustamine erisoodustusena" u="1"/>
        <s v="KU908 Värviline purskkaev Lasteparki, ümbruse korrastamine" u="1"/>
        <s v="KU203 Liikluskorralduse muud kulud" u="1"/>
        <s v="KU07K Linna muud kulud tugisüsteemid" u="1"/>
        <s v="KU619 Vähekindlustatud perede üliõpilaste toetus" u="1"/>
        <s v="KU549 Hallatavate asutuste IT hooldus" u="1"/>
        <s v="KU433 Laulu- ja tantsupeol osalemine" u="1"/>
        <s v="TU262 Kinnisvara müük" u="1"/>
        <s v="KU693 Kadunukeste vedu, matused" u="1"/>
        <s v=" " u="1"/>
        <s v="TU126 E - üür äriruumidelt KVI" u="1"/>
        <s v="KU694 Sotsiaalvaldkonna reserv erakorraline" u="1"/>
        <s v="KU39S Saavutussportlaste tunnustamine" u="1"/>
        <s v="KU670 Lapsehoiuteenus puuetega lastele" u="1"/>
        <s v="KU090 Linna sõidukite remont ja hooldus" u="1"/>
        <s v="KU161 Mõõdistamine" u="1"/>
        <s v="KU741 Õppekulude toetus Haridusametilt" u="1"/>
        <s v="KU26L Linnalinnud" u="1"/>
        <s v="KU497 TÜ Kultuuriakadeemia" u="1"/>
        <s v="KU491 Teatripreemia" u="1"/>
        <s v="KU790 Kaasava eelarve menetluse tulemusel rajatav objekt" u="1"/>
        <s v="KU725 Elektriautode laadimise jm kulu" u="1"/>
        <s v="KU231 Linna vara halduskulud" u="1"/>
        <s v="KU742 Toiduraha toetus Sotsiaalametilt" u="1"/>
        <s v="TU176 sihtfinantseerimised 3500*" u="1"/>
        <s v="KU68V Võlanõustamine" u="1"/>
        <s v="KU051 Linna töötajate töötasufond" u="1"/>
        <s v="KU282 Veekogude kallaste puhastamine" u="1"/>
        <s v="KU667 Tugipered, tugiisikud" u="1"/>
        <s v="KU145 Viljandimaa Omavalitsuste Liidu ühisürituste tasu" u="1"/>
        <s v="KU241 Ettenägemata tööd" u="1"/>
        <s v="KU19B Tallinna tn rekonstrueerimine" u="1"/>
        <s v="KU290 Haljastuse uuringud, ekspertiisid ja kavade koostamine (uus)" u="1"/>
        <s v="KU24A Maamaks" u="1"/>
        <s v="KU633 Viljandimaa Singel MTÜ" u="1"/>
        <s v="KU23R KVHA 5511 kulude reserv" u="1"/>
        <s v="TU241 Kredex projektid" u="1"/>
        <s v="KU205 Arheoloogilised väljakaevamised" u="1"/>
        <s v="KU239 Linna kinnistute kulud - Vabaduse 6, Linnu 4-4a jne" u="1"/>
        <s v="TU020 Haridusteenus teistelt KOVidelt" u="1"/>
        <s v="KU073 Linna pangateenused" u="1"/>
        <s v="KU724 Varjupaigateenus" u="1"/>
        <s v="KU172 Teede remont reserv" u="1"/>
        <s v="KU031 Valimiste töötasu ja maksud" u="1"/>
        <s v="KU217 Monitooringud" u="1"/>
        <s v="KU023 Volikogu kuulutused" u="1"/>
        <s v="KU275 Puude mahavõtmine ja istutamine" u="1"/>
        <s v="KU220 Turism trükised, sümboolika" u="1"/>
        <s v="KU66H Asendushooldusteenus" u="1"/>
        <s v="KU584 Maramaa olümpiaad" u="1"/>
        <s v="KU294 Koerte jalutusväljak (uus)" u="1"/>
        <s v="KU21T Linna turundus" u="1"/>
        <s v="KU618 Õpilasstipendium" u="1"/>
        <s v="TU215 Majandusmin investeeringuks" u="1"/>
        <s v="KU629 Päevakeskus Vinger MTÜ" u="1"/>
        <s v="TU012 Ehitusluba" u="1"/>
        <s v="KU307 Tänavavalgustus remont" u="1"/>
        <s v="KU43P Noorsootöö projektitoetused" u="1"/>
        <s v="KU66M Matusetoetus" u="1"/>
        <s v="KU555 HEV koolituskulud" u="1"/>
        <s v="KU008 Eesti Konservatiivne Rahvaerakond" u="1"/>
        <s v="KU722 Projekt Suvesöök-Jõulusöök" u="1"/>
        <s v="KU015 Volikogu liikmete toitlustamine, kingitused" u="1"/>
        <s v="TU105 E - haldustasu" u="1"/>
        <s v="KU331 Linnakujundus Värvid linna" u="1"/>
        <s v="KU115 Riistvara hooldus" u="1"/>
        <s v="KU14M Muud intressikulud" u="1"/>
        <s v="KU124 Arengukava" u="1"/>
        <s v="KU738 Koordinatsioonimudel" u="1"/>
        <s v="KU23J Järveotsa elamukvartal" u="1"/>
        <s v="TU232 KIK projektid" u="1"/>
        <s v="TU016 Riigilõiv projekteerimistingimuste eest" u="1"/>
        <s v="KU689 Supiköök" u="1"/>
        <s v="KU272 Muud hoolduskulud" u="1"/>
        <s v="KU244 Ettevõtlusega seotud üritused" u="1"/>
        <s v="TU11A Tasu abielu piduliku sõlmimise eest" u="1"/>
        <s v="KU733 Kurtide tõlketeenus" u="1"/>
        <s v="KU002 Valimisliit Südamega Viljandis" u="1"/>
        <s v="KU091 Linna sõidukite kindlustusmaksed" u="1"/>
        <s v="KU338 Linnakujundus Väikevormid" u="1"/>
        <s v="KU226 Linnaplaneeringud kuulutused jm jooksev kulu" u="1"/>
        <s v="KU559 Eraldised toetusfondist eralasteaedadele" u="1"/>
        <s v="KU903 Uue tänava rekonstrueerimine" u="1"/>
        <s v="KU553 Aasta Õpetaja" u="1"/>
        <s v="KU141 Viljandimaa Omavalitsuste Liidu liikmemaks" u="1"/>
        <s v="TU206 Haridusministeeriumilt tegevuskuludeks" u="1"/>
        <s v="FT023 Aktsiate ja osaluste müük" u="1"/>
        <s v="KU010 Volikogu tasu" u="1"/>
        <s v="KU550 Kooliminekutoetus" u="1"/>
        <s v="KU621 Haridusvaldkonna projektitoetused" u="1"/>
        <s v="KU651 Tasuline hooldus" u="1"/>
        <s v="KU213 Rahvusvahelised Hansapäevad" u="1"/>
        <s v="KU209 Turismi foto-video ja muud kulud" u="1"/>
        <s v="KU117 Tarkvara soetus" u="1"/>
        <s v="KU19A Peaväljaku ja kesklinna avaliku ruumi kaasajastamine" u="1"/>
        <s v="TU013 Kasutusluba" u="1"/>
        <s v="KU743 Isikukeskse erihoolekande teenusmudeli rakendamine" u="1"/>
        <s v="KU114 Printerite kulumaterjal" u="1"/>
        <s v="KU17B Bussitranspordikulud" u="1"/>
        <s v="TU213 Sotsiaalministeeriumilt" u="1"/>
        <s v="KU19E Posti-Koidu tn pargi korrastamine" u="1"/>
        <s v="KU627 Tasuline hooldus puuetega inimestele" u="1"/>
        <s v="KU64I Isikliku abistaja teenus" u="1"/>
        <s v="KU094 Linna muud sõidukite kulud (parkimine jm)" u="1"/>
        <s v="TU201 Riigitoetus lõige 1" u="1"/>
        <s v="KU053 Linna ajutiste lepinguliste töötajate töötasu" u="1"/>
        <s v="TU145 Järveotsa hoonestusõigused" u="1"/>
        <s v="KU643 Hooldajatoetuste maksud" u="1"/>
        <s v="TU269 Vara müük" u="1"/>
        <s v="KU554 Lastehoiuteenus" u="1"/>
        <s v="KU690 Riskirühmad" u="1"/>
        <s v="TU111 Muud tulud" u="1"/>
        <s v="KU116 Riistvara soetus" u="1"/>
        <s v="KU120 IT muud kulud" u="1"/>
        <s v="KU653 Tasuline hooldusravi" u="1"/>
        <s v="KU171 Tänavate hooldus" u="1"/>
        <s v="KU112 Tervise edendamise kulu" u="1"/>
        <s v="KU675 Toimetulekutoetus" u="1"/>
        <s v="KU417 Teater Ugala" u="1"/>
        <s v="KU118 IT halduslepingud" u="1"/>
        <s v="TU002 Maamaks" u="1"/>
        <s v="KU119 IT andmeside" u="1"/>
        <s v="KU250 Videovalve linnas" u="1"/>
        <s v="TU15H Hariduse tn 7, 9, 11" u="1"/>
        <s v="KU065 Linna ET leping" u="1"/>
        <s v="KU696 Sotsiaalameti projektide kaasfinantseerimine" u="1"/>
        <s v="KU075 Linna muud adminkulud" u="1"/>
        <s v="TU130 Hoonestajate uued lepingud" u="1"/>
        <s v="FT045 Aktsiate ost" u="1"/>
        <s v="KU007 Eesti Keskerakond" u="1"/>
        <s v="TU019 Lasteaiateenus teistelt KOVidelt" u="1"/>
        <s v="KU24K Kolde tn 1 lammutamine" u="1"/>
        <s v="KU482 Tähtpäevad kultuuris" u="1"/>
        <s v="KU085 Linna vee ja kanali kulu" u="1"/>
        <s v="KU230 Muu valdkonna toetused" u="1"/>
        <s v="KU308 Tänavavalgustus elekter" u="1"/>
        <s v="Tegevussuund " u="1"/>
        <s v="KU221 Projektide kaasfinantseerimine" u="1"/>
        <s v="TU209 Kultuuriministeeriumilt tegevuskuludeks" u="1"/>
        <s v="KU083 Linna küttekulu" u="1"/>
        <s v="TU001 Tulumaks" u="1"/>
        <s v="KU342 Restaureerimine" u="1"/>
        <s v="KU077 Linna välislähetused" u="1"/>
        <s v="KU066 Linna paljundus- ja trükikulu" u="1"/>
        <s v="KU482 Tartu 2024" u="1"/>
        <s v="KU628 Kutsehaiguse hüvitis" u="1"/>
        <s v="KU265 Sadevete kanalisatsiooni hooldus" u="1"/>
        <s v="KU902 Roo tänava parklat ümbritseva taristu projekteerimine" u="1"/>
        <s v="KU639 Puuetega laste hooldajatoetus" u="1"/>
        <s v="KU142 Eesti Linnade ja Valdade Liidu liikmemaks" u="1"/>
        <s v="TU212 Rahandusministeeriumilt tegevuskuludeks" u="1"/>
        <s v="KU726 Elektriautode kasko- ja liikluskindlustus" u="1"/>
        <s v="KU686 Sotsiaalameti riigilõivud" u="1"/>
        <s v="KU257 Jäätmejaama kaasajastamine, Jäätmehoolduse korraldamine" u="1"/>
        <s v="KU671 Viljandimaa Naiste Varjupaik MTÜ" u="1"/>
        <s v="KU396 Spordivaldkonna tegevustoetused" u="1"/>
        <s v="KU025 Volikogu välislähetused" u="1"/>
        <s v="KU794 Karlssoni lasteaia uus hoone" u="1"/>
        <s v="KU105 Linna inventari hooldus" u="1"/>
        <s v="KU206 Lossivaremete ja teiste mälestiste konserveerimine" u="1"/>
        <s v="KU24P Projekteerimine arhitektuuriametis" u="1"/>
        <s v="KU216 Turism Mulgi mehe reklaamimaks" u="1"/>
        <s v="KU660 Lasteturvakodu" u="1"/>
        <s v="TU302 Kindlustushüvitus" u="1"/>
        <s v="KU630 Töötoad MTÜ IET" u="1"/>
        <s v="KU078 Linna personalikoolitus" u="1"/>
        <s v="KU374 Holstre-Polli Vabaajakeskus SA" u="1"/>
        <s v="TU278 Viivistasud" u="1"/>
        <s v="KU493 Loomestipendium" u="1"/>
        <s v="KU279 Puude kujunduslõikus" u="1"/>
        <s v="TU103 E - kommunaalmaksed" u="1"/>
        <s v="KU680 Sotsiaaltoetus abivajajatele" u="1"/>
        <s v="KU215 VOL Turismiinfokeskus" u="1"/>
        <s v="KU07D Dokumendihaldussüsteemi kulud" u="1"/>
        <s v="TU070 Muusikakooli teenus teistelt KOVidelt" u="1"/>
        <s v="KU17M Mõisapargi kõnniteede ja sissesõidutee ehitustööd" u="1"/>
        <s v="TU079 Huvikooli teenus teistelt KOVidelt" u="1"/>
        <s v="KU268 Viljandi maastikukaitseala" u="1"/>
        <s v="KU084 Linna elektrikulu" u="1"/>
        <s v="KU614 Arendus- ja innovatsioonikulud" u="1"/>
        <s v="TU102 E - üür korteritelt" u="1"/>
        <s v="KU321 Lemmikloomade varjupaik" u="1"/>
        <s v="KU399 Noortespordi toetus" u="1"/>
        <s v="KU003 ISAMAA Erakond" u="1"/>
        <s v="KU336 Mänguväljakud ja välijõusaalid" u="1"/>
        <s v="KU487 Kultuuri- ja spordipreemia" u="1"/>
        <s v="KU001 Noortevolikogu" u="1"/>
        <s v="TU005 Teede ja tänavate sulgemise maks" u="1"/>
        <s v="TU239 EAS SA" u="1"/>
        <s v="KU310 Linna üüripindade kulud" u="1"/>
        <s v="KU557 Kooliteenuse eest tasumine" u="1"/>
        <s v="KU637 Invatransport arvetega" u="1"/>
        <s v="KU095 Linna kommunikatsioonivahendid - telefonid" u="1"/>
        <s v="KU175 Tänavate pindamine" u="1"/>
        <s v="KU059 Linna muud erisoodustused" u="1"/>
        <s v="KU563 Linna stipendium kutseõppeks" u="1"/>
        <s v="RRE Reservfondi eelarve" u="1"/>
        <s v="KU240 Piletimajandus" u="1"/>
        <s v="KU44N Lossi 3 Hoone rekonstrueerimine" u="1"/>
        <s v="KU295 Maastikukaitseala/keskkonnakaitse kulude reserv (uus)" u="1"/>
        <s v="FT020 Aastavahetuse jääk" u="1"/>
        <s v="TU118 Arhitektuuriameti teenused" u="1"/>
        <s v="KU087 Linna valvekulu" u="1"/>
        <s v="TU017 Riigilõiv ühistranspordiseaduse alusel" u="1"/>
        <s v="TU064 Kunstikooli teenus teistelt KOVidelt" u="1"/>
        <s v="KU64H Täiskasvanute tugiisikuteenus" u="1"/>
        <s v="KU079 Linna koolituslähetused" u="1"/>
        <s v="KU233 Investeeringute reserv" u="1"/>
        <s v="KU341 Linnakujundus Jõulukaunistused" u="1"/>
        <s v="KU64E Puuetega inimeste eluruumide kohandamine" u="1"/>
        <s v="RE003 Spordiüritusteks" u="1"/>
        <s v="KU174 Tänavate rekonstrueerimine" u="1"/>
        <s v="KU622 Haridusvaldkonna tegevustoetused" u="1"/>
        <s v="KU676 Sotsiaalala arendus" u="1"/>
        <s v="KU23Y KVHA Üldkulud" u="1"/>
        <s v="KU064 Linna trükitööd" u="1"/>
        <s v="KU089 Linna sõidukite bensiinikulu" u="1"/>
        <s v="KU086 Linna ruumide ja territooriumi korrashoid" u="1"/>
        <s v="KU219 Turismimess" u="1"/>
        <s v="KU208 Turism kodulehekülg" u="1"/>
        <s v="KU098 Linna med ja hügieenitarbed" u="1"/>
        <s v="KU07L Linna liikmemaksud" u="1"/>
        <s v="KU23V Viljandimaa Vabadussõja mälestussammas" u="1"/>
        <s v="KU081 Linna maksud erisoodustuselt" u="1"/>
        <s v="KU492 Aasta noore preemia" u="1"/>
        <s v="TU216 Siseministeeriumilt" u="1"/>
        <s v="TU272 Intressitulu pangast" u="1"/>
        <s v="KU052 Linna töötajate toetused" u="1"/>
        <s v="KU727 Elektriautode hooldus ja remont" u="1"/>
        <s v="TU080 Spordikooli teenus teistelt KOVidelt" u="1"/>
        <s v="KU24R Ranna pst 1 olmehoone rekonstrueerimine CO2" u="1"/>
        <s v="KU214 Turismi giidi-tuur" u="1"/>
        <s v="KU19T Kõnniteede rekonstrueerimine (koolide ja lasteaedade juures)" u="1"/>
        <s v="KU681 Sotsiaaltoetused tööjõu- ja majandamiskuludena" u="1"/>
        <s v="KU560 Koolitoit Sotsiaalametilt" u="1"/>
        <s v="KU685 Linna arst - arved ja töötasu" u="1"/>
        <s v="TU252 Maa müük" u="1"/>
        <s v="KU19H Hiire tänava rekonstrueerimine" u="1"/>
        <s v="KU739 Sügava ja raske puudega laste ESF projekt" u="1"/>
        <s v="KU154 Korrakaitse Pärimusmuusika festivalil" u="1"/>
        <s v="KU490 Aasta isik" u="1"/>
        <s v="KU289 Pärimusmuusikafestivali täiendav jäätmemajandus" u="1"/>
        <s v="KU548 Hallatavate asutuste IT arendus" u="1"/>
        <s v="KU692 Sündmused, tähtpäevad sotsiaalalal" u="1"/>
        <s v="KU264 Tuletõrje hüdrantide hooldus" u="1"/>
        <s v="KU413 Spordireserv" u="1"/>
        <s v="FT048 Kapitalirendi tagasimakse" u="1"/>
        <s v="KU21K Vastuvõttude kulud" u="1"/>
        <s v="KU19V Vaksali tn Hariduse-Köstri lõigus" u="1"/>
        <s v="KU665 Sünnitoetus" u="1"/>
        <s v="FT025 Laenu võtmine" u="1"/>
        <s v="KU556 Lasteaiateenuse eest tasumine" u="1"/>
        <s v="KU088 Linna jooksev remont" u="1"/>
        <s v="KU113 Arvutite rent ja majutus" u="1"/>
        <s v="KU035 Valimiste adminkulu" u="1"/>
        <s v="KU66J Järelhooldusteenus" u="1"/>
        <s v="KU304 Purskkaevud" u="1"/>
        <s v="KU062 Linna bürookulu" u="1"/>
        <s v="KU787 Koolistaadionite rekonstrueerimine" u="1"/>
        <s v="KU068 Linna postikulu" u="1"/>
        <s v="KU049 Linna ametnike palgafond" u="1"/>
        <s v="KU009 Volikogu komisjonid" u="1"/>
        <s v="KU691 Sotsiaaltöötajate päev" u="1"/>
        <s v="KU097 Linna  büroomasinad, olmetehnoloogia" u="1"/>
        <s v="KU212 Turism suhted sõpruslinnadega" u="1"/>
        <s v="TU15U Reinu põik 7" u="1"/>
        <s v="KU480 Kultuuri reserv" u="1"/>
        <s v="KU625 Hariduse reserv" u="1"/>
        <s v="KU494 Kultuurivaldkonna tegevustoetused" u="1"/>
        <s v="KU054 Linnapea ja LV liikmete töötasu" u="1"/>
        <s v="KU093 Linna transpordikulude hüvitis" u="1"/>
        <s v="KU780 Lasteaedade investeeringud haldusametis" u="1"/>
        <s v="KU076 Linna riigisisesed lähetused" u="1"/>
        <s v="KU242 Linna vara kindlustus" u="1"/>
        <s v="KU39P Spordivaldkonna projektitoetused" u="1"/>
        <s v="KU072 Linna kuulutused" u="1"/>
        <s v="KU292 Jäätmevaldkonna kulude reserv (uus)" u="1"/>
        <s v="TU202 Riigitoetus lõige 2" u="1"/>
        <s v="KU63P Sotsiaalvaldkonna projektitoetused" u="1"/>
        <s v="KU291 Jäätmemajanduse korraldamine (uus)" u="1"/>
        <s v="KU100 Linna tervisekontroll" u="1"/>
      </sharedItems>
    </cacheField>
    <cacheField name="Valdkond" numFmtId="0">
      <sharedItems count="10">
        <s v="09"/>
        <s v="05"/>
        <s v="08"/>
        <s v="10"/>
        <s v="01"/>
        <s v="04"/>
        <s v="06"/>
        <s v="00"/>
        <s v="Te" u="1"/>
        <s v="03"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983">
  <r>
    <x v="0"/>
    <n v="-14160"/>
    <x v="0"/>
    <s v="Eelarvemuudatuse summa"/>
    <s v="2"/>
    <x v="0"/>
    <s v="KU888"/>
    <s v="Majandamiskulude kärbe -3%"/>
    <s v="L1150"/>
    <x v="0"/>
    <s v="09110"/>
    <s v="Alusharidus"/>
    <s v=""/>
    <s v=""/>
    <x v="0"/>
    <s v="5588"/>
    <s v="09110-Alusharidus"/>
    <x v="0"/>
    <x v="0"/>
    <x v="0"/>
    <x v="0"/>
    <x v="0"/>
    <x v="0"/>
  </r>
  <r>
    <x v="0"/>
    <n v="-42"/>
    <x v="0"/>
    <s v="Eelarvemuudatuse summa"/>
    <s v="2"/>
    <x v="0"/>
    <s v=""/>
    <s v=""/>
    <s v="82"/>
    <x v="1"/>
    <s v="05101"/>
    <s v="Avalike alade puhastus"/>
    <s v="3000"/>
    <s v="IKT kulud asutustes"/>
    <x v="0"/>
    <s v="5588"/>
    <s v="05101-Avalike alade puhastus"/>
    <x v="0"/>
    <x v="1"/>
    <x v="0"/>
    <x v="1"/>
    <x v="1"/>
    <x v="1"/>
  </r>
  <r>
    <x v="0"/>
    <n v="-66"/>
    <x v="0"/>
    <s v="Eelarvemuudatuse summa"/>
    <s v="2"/>
    <x v="0"/>
    <s v=""/>
    <s v=""/>
    <s v="58"/>
    <x v="2"/>
    <s v="08102"/>
    <s v="Sport"/>
    <s v="3000"/>
    <s v="IKT kulud asutustes"/>
    <x v="0"/>
    <s v="5588"/>
    <s v="08102-Sport"/>
    <x v="0"/>
    <x v="1"/>
    <x v="0"/>
    <x v="1"/>
    <x v="1"/>
    <x v="2"/>
  </r>
  <r>
    <x v="0"/>
    <n v="-31"/>
    <x v="0"/>
    <s v="Eelarvemuudatuse summa"/>
    <s v="2"/>
    <x v="0"/>
    <s v=""/>
    <s v=""/>
    <s v="56"/>
    <x v="3"/>
    <s v="08107"/>
    <s v="Noorsootöö ja noortekeskused"/>
    <s v="3000"/>
    <s v="IKT kulud asutustes"/>
    <x v="0"/>
    <s v="5588"/>
    <s v="08107-Noorsootöö ja noortekeskused"/>
    <x v="0"/>
    <x v="1"/>
    <x v="0"/>
    <x v="1"/>
    <x v="1"/>
    <x v="2"/>
  </r>
  <r>
    <x v="0"/>
    <n v="-18"/>
    <x v="0"/>
    <s v="Eelarvemuudatuse summa"/>
    <s v="2"/>
    <x v="0"/>
    <s v=""/>
    <s v=""/>
    <s v="55"/>
    <x v="4"/>
    <s v="08203"/>
    <s v="Muuseumid"/>
    <s v="3000"/>
    <s v="IKT kulud asutustes"/>
    <x v="0"/>
    <s v="5588"/>
    <s v="08203-Muuseumid"/>
    <x v="0"/>
    <x v="1"/>
    <x v="0"/>
    <x v="1"/>
    <x v="1"/>
    <x v="2"/>
  </r>
  <r>
    <x v="0"/>
    <n v="-32"/>
    <x v="0"/>
    <s v="Eelarvemuudatuse summa"/>
    <s v="2"/>
    <x v="0"/>
    <s v=""/>
    <s v=""/>
    <s v="54"/>
    <x v="5"/>
    <s v="08202"/>
    <s v="Rahvakultuur"/>
    <s v="3000"/>
    <s v="IKT kulud asutustes"/>
    <x v="0"/>
    <s v="5588"/>
    <s v="08202-Rahvakultuur"/>
    <x v="0"/>
    <x v="1"/>
    <x v="0"/>
    <x v="1"/>
    <x v="1"/>
    <x v="2"/>
  </r>
  <r>
    <x v="0"/>
    <n v="-159"/>
    <x v="0"/>
    <s v="Eelarvemuudatuse summa"/>
    <s v="2"/>
    <x v="0"/>
    <s v=""/>
    <s v=""/>
    <s v="53"/>
    <x v="6"/>
    <s v="08201"/>
    <s v="Raamatukogud"/>
    <s v="3000"/>
    <s v="IKT kulud asutustes"/>
    <x v="0"/>
    <s v="5588"/>
    <s v="08201-Raamatukogud"/>
    <x v="0"/>
    <x v="1"/>
    <x v="0"/>
    <x v="1"/>
    <x v="1"/>
    <x v="2"/>
  </r>
  <r>
    <x v="0"/>
    <n v="-237"/>
    <x v="0"/>
    <s v="Eelarvemuudatuse summa"/>
    <s v="2"/>
    <x v="0"/>
    <s v=""/>
    <s v=""/>
    <s v="49"/>
    <x v="7"/>
    <s v="09212"/>
    <s v="Põhihariduse otsekulud"/>
    <s v="3000"/>
    <s v="IKT kulud asutustes"/>
    <x v="0"/>
    <s v="5588"/>
    <s v="09212-Põhihariduse otsekulud"/>
    <x v="0"/>
    <x v="1"/>
    <x v="0"/>
    <x v="1"/>
    <x v="1"/>
    <x v="0"/>
  </r>
  <r>
    <x v="0"/>
    <n v="-725"/>
    <x v="0"/>
    <s v="Eelarvemuudatuse summa"/>
    <s v="2"/>
    <x v="0"/>
    <s v=""/>
    <s v=""/>
    <s v="48"/>
    <x v="8"/>
    <s v="09212"/>
    <s v="Põhihariduse otsekulud"/>
    <s v="3000"/>
    <s v="IKT kulud asutustes"/>
    <x v="0"/>
    <s v="5588"/>
    <s v="09212-Põhihariduse otsekulud"/>
    <x v="0"/>
    <x v="1"/>
    <x v="0"/>
    <x v="1"/>
    <x v="1"/>
    <x v="0"/>
  </r>
  <r>
    <x v="0"/>
    <n v="-607"/>
    <x v="0"/>
    <s v="Eelarvemuudatuse summa"/>
    <s v="2"/>
    <x v="0"/>
    <s v=""/>
    <s v=""/>
    <s v="47"/>
    <x v="9"/>
    <s v="09212"/>
    <s v="Põhihariduse otsekulud"/>
    <s v="3000"/>
    <s v="IKT kulud asutustes"/>
    <x v="0"/>
    <s v="5588"/>
    <s v="09212-Põhihariduse otsekulud"/>
    <x v="0"/>
    <x v="1"/>
    <x v="0"/>
    <x v="1"/>
    <x v="1"/>
    <x v="0"/>
  </r>
  <r>
    <x v="0"/>
    <n v="-120"/>
    <x v="0"/>
    <s v="Eelarvemuudatuse summa"/>
    <s v="2"/>
    <x v="0"/>
    <s v=""/>
    <s v=""/>
    <s v="44"/>
    <x v="10"/>
    <s v="10200"/>
    <s v="Eakate sotsiaalhoolekandeasutused"/>
    <s v="3000"/>
    <s v="IKT kulud asutustes"/>
    <x v="0"/>
    <s v="5588"/>
    <s v="10200-Eakate sotsiaalhoolekandeasutused"/>
    <x v="0"/>
    <x v="1"/>
    <x v="0"/>
    <x v="1"/>
    <x v="1"/>
    <x v="3"/>
  </r>
  <r>
    <x v="0"/>
    <n v="-5"/>
    <x v="0"/>
    <s v="Eelarvemuudatuse summa"/>
    <s v="2"/>
    <x v="0"/>
    <s v=""/>
    <s v=""/>
    <s v="42"/>
    <x v="11"/>
    <s v="10700"/>
    <s v="Riskirühmade sotsiaalhoolekandeasutused"/>
    <s v="3000"/>
    <s v="IKT kulud asutustes"/>
    <x v="0"/>
    <s v="5588"/>
    <s v="10700-Riskirühmade sotsiaalhoolekandeasutused"/>
    <x v="0"/>
    <x v="1"/>
    <x v="0"/>
    <x v="1"/>
    <x v="1"/>
    <x v="3"/>
  </r>
  <r>
    <x v="0"/>
    <n v="-45"/>
    <x v="0"/>
    <s v="Eelarvemuudatuse summa"/>
    <s v="2"/>
    <x v="0"/>
    <s v=""/>
    <s v=""/>
    <s v="42"/>
    <x v="11"/>
    <s v="10402"/>
    <s v="Muu perekondade ja laste sotsiaalne kaitse"/>
    <s v="3000"/>
    <s v="IKT kulud asutustes"/>
    <x v="0"/>
    <s v="5588"/>
    <s v="10402-Muu perekondade ja laste sotsiaalne kaitse"/>
    <x v="0"/>
    <x v="1"/>
    <x v="0"/>
    <x v="1"/>
    <x v="1"/>
    <x v="3"/>
  </r>
  <r>
    <x v="0"/>
    <n v="-97"/>
    <x v="0"/>
    <s v="Eelarvemuudatuse summa"/>
    <s v="2"/>
    <x v="0"/>
    <s v=""/>
    <s v=""/>
    <s v="42"/>
    <x v="11"/>
    <s v="10200"/>
    <s v="Eakate sotsiaalhoolekandeasutused"/>
    <s v="3000"/>
    <s v="IKT kulud asutustes"/>
    <x v="0"/>
    <s v="5588"/>
    <s v="10200-Eakate sotsiaalhoolekandeasutused"/>
    <x v="0"/>
    <x v="1"/>
    <x v="0"/>
    <x v="1"/>
    <x v="1"/>
    <x v="3"/>
  </r>
  <r>
    <x v="0"/>
    <n v="-218"/>
    <x v="0"/>
    <s v="Eelarvemuudatuse summa"/>
    <s v="2"/>
    <x v="0"/>
    <s v=""/>
    <s v=""/>
    <s v="42"/>
    <x v="11"/>
    <s v="09609"/>
    <s v="Muud hariduse abiteenused"/>
    <s v="3000"/>
    <s v="IKT kulud asutustes"/>
    <x v="0"/>
    <s v="5588"/>
    <s v="09609-Muud hariduse abiteenused"/>
    <x v="0"/>
    <x v="1"/>
    <x v="0"/>
    <x v="1"/>
    <x v="1"/>
    <x v="0"/>
  </r>
  <r>
    <x v="0"/>
    <n v="-23"/>
    <x v="0"/>
    <s v="Eelarvemuudatuse summa"/>
    <s v="2"/>
    <x v="0"/>
    <s v=""/>
    <s v=""/>
    <s v="37"/>
    <x v="12"/>
    <s v="08234"/>
    <s v="Teatrid"/>
    <s v="3000"/>
    <s v="IKT kulud asutustes"/>
    <x v="0"/>
    <s v="5588"/>
    <s v="08234-Teatrid"/>
    <x v="0"/>
    <x v="1"/>
    <x v="0"/>
    <x v="1"/>
    <x v="1"/>
    <x v="2"/>
  </r>
  <r>
    <x v="0"/>
    <n v="-118"/>
    <x v="0"/>
    <s v="Eelarvemuudatuse summa"/>
    <s v="2"/>
    <x v="0"/>
    <s v=""/>
    <s v=""/>
    <s v="30"/>
    <x v="13"/>
    <s v="09212"/>
    <s v="Põhihariduse otsekulud"/>
    <s v="3000"/>
    <s v="IKT kulud asutustes"/>
    <x v="0"/>
    <s v="5588"/>
    <s v="09212-Põhihariduse otsekulud"/>
    <x v="0"/>
    <x v="1"/>
    <x v="0"/>
    <x v="1"/>
    <x v="1"/>
    <x v="0"/>
  </r>
  <r>
    <x v="0"/>
    <n v="-132"/>
    <x v="0"/>
    <s v="Eelarvemuudatuse summa"/>
    <s v="2"/>
    <x v="0"/>
    <s v=""/>
    <s v=""/>
    <s v="29"/>
    <x v="14"/>
    <s v="09510"/>
    <s v="Noorte huviharidus ja huvitegevus"/>
    <s v="3000"/>
    <s v="IKT kulud asutustes"/>
    <x v="0"/>
    <s v="5588"/>
    <s v="09510-Noorte huviharidus ja huvitegevus"/>
    <x v="0"/>
    <x v="1"/>
    <x v="0"/>
    <x v="1"/>
    <x v="1"/>
    <x v="0"/>
  </r>
  <r>
    <x v="0"/>
    <n v="-98"/>
    <x v="0"/>
    <s v="Eelarvemuudatuse summa"/>
    <s v="2"/>
    <x v="0"/>
    <s v=""/>
    <s v=""/>
    <s v="28"/>
    <x v="15"/>
    <s v="09510"/>
    <s v="Noorte huviharidus ja huvitegevus"/>
    <s v="3000"/>
    <s v="IKT kulud asutustes"/>
    <x v="0"/>
    <s v="5588"/>
    <s v="09510-Noorte huviharidus ja huvitegevus"/>
    <x v="0"/>
    <x v="1"/>
    <x v="0"/>
    <x v="1"/>
    <x v="1"/>
    <x v="0"/>
  </r>
  <r>
    <x v="0"/>
    <n v="-54"/>
    <x v="0"/>
    <s v="Eelarvemuudatuse summa"/>
    <s v="2"/>
    <x v="0"/>
    <s v=""/>
    <s v=""/>
    <s v="27"/>
    <x v="16"/>
    <s v="09510"/>
    <s v="Noorte huviharidus ja huvitegevus"/>
    <s v="3000"/>
    <s v="IKT kulud asutustes"/>
    <x v="0"/>
    <s v="5588"/>
    <s v="09510-Noorte huviharidus ja huvitegevus"/>
    <x v="0"/>
    <x v="1"/>
    <x v="0"/>
    <x v="1"/>
    <x v="1"/>
    <x v="0"/>
  </r>
  <r>
    <x v="0"/>
    <n v="-125"/>
    <x v="0"/>
    <s v="Eelarvemuudatuse summa"/>
    <s v="2"/>
    <x v="0"/>
    <s v=""/>
    <s v=""/>
    <s v="26"/>
    <x v="17"/>
    <s v="08102"/>
    <s v="Sport"/>
    <s v="3000"/>
    <s v="IKT kulud asutustes"/>
    <x v="0"/>
    <s v="5588"/>
    <s v="08102-Sport"/>
    <x v="0"/>
    <x v="1"/>
    <x v="0"/>
    <x v="1"/>
    <x v="1"/>
    <x v="2"/>
  </r>
  <r>
    <x v="0"/>
    <n v="-287"/>
    <x v="0"/>
    <s v="Eelarvemuudatuse summa"/>
    <s v="2"/>
    <x v="0"/>
    <s v=""/>
    <s v=""/>
    <s v="20"/>
    <x v="18"/>
    <s v="09212"/>
    <s v="Põhihariduse otsekulud"/>
    <s v="3000"/>
    <s v="IKT kulud asutustes"/>
    <x v="0"/>
    <s v="5588"/>
    <s v="09212-Põhihariduse otsekulud"/>
    <x v="0"/>
    <x v="1"/>
    <x v="0"/>
    <x v="1"/>
    <x v="1"/>
    <x v="0"/>
  </r>
  <r>
    <x v="0"/>
    <n v="-190"/>
    <x v="0"/>
    <s v="Eelarvemuudatuse summa"/>
    <s v="2"/>
    <x v="0"/>
    <s v=""/>
    <s v=""/>
    <s v="16"/>
    <x v="19"/>
    <s v="09110"/>
    <s v="Alusharidus"/>
    <s v="3000"/>
    <s v="IKT kulud asutustes"/>
    <x v="0"/>
    <s v="5588"/>
    <s v="09110-Alusharidus"/>
    <x v="0"/>
    <x v="1"/>
    <x v="0"/>
    <x v="1"/>
    <x v="1"/>
    <x v="0"/>
  </r>
  <r>
    <x v="0"/>
    <n v="-105"/>
    <x v="0"/>
    <s v="Eelarvemuudatuse summa"/>
    <s v="2"/>
    <x v="0"/>
    <s v=""/>
    <s v=""/>
    <s v="15"/>
    <x v="20"/>
    <s v="09110"/>
    <s v="Alusharidus"/>
    <s v="3000"/>
    <s v="IKT kulud asutustes"/>
    <x v="0"/>
    <s v="5588"/>
    <s v="09110-Alusharidus"/>
    <x v="0"/>
    <x v="1"/>
    <x v="0"/>
    <x v="1"/>
    <x v="1"/>
    <x v="0"/>
  </r>
  <r>
    <x v="0"/>
    <n v="-67"/>
    <x v="0"/>
    <s v="Eelarvemuudatuse summa"/>
    <s v="2"/>
    <x v="0"/>
    <s v=""/>
    <s v=""/>
    <s v="14"/>
    <x v="21"/>
    <s v="09110"/>
    <s v="Alusharidus"/>
    <s v="3000"/>
    <s v="IKT kulud asutustes"/>
    <x v="0"/>
    <s v="5588"/>
    <s v="09110-Alusharidus"/>
    <x v="0"/>
    <x v="1"/>
    <x v="0"/>
    <x v="1"/>
    <x v="1"/>
    <x v="0"/>
  </r>
  <r>
    <x v="0"/>
    <n v="-145"/>
    <x v="0"/>
    <s v="Eelarvemuudatuse summa"/>
    <s v="2"/>
    <x v="0"/>
    <s v=""/>
    <s v=""/>
    <s v="13"/>
    <x v="22"/>
    <s v="09110"/>
    <s v="Alusharidus"/>
    <s v="3000"/>
    <s v="IKT kulud asutustes"/>
    <x v="0"/>
    <s v="5588"/>
    <s v="09110-Alusharidus"/>
    <x v="0"/>
    <x v="1"/>
    <x v="0"/>
    <x v="1"/>
    <x v="1"/>
    <x v="0"/>
  </r>
  <r>
    <x v="0"/>
    <n v="-131"/>
    <x v="0"/>
    <s v="Eelarvemuudatuse summa"/>
    <s v="2"/>
    <x v="0"/>
    <s v="KU888"/>
    <s v="Majandamiskulude kärbe -3%"/>
    <s v="L1160"/>
    <x v="23"/>
    <s v="10200"/>
    <s v="Eakate sotsiaalhoolekandeasutused"/>
    <s v=""/>
    <s v=""/>
    <x v="0"/>
    <s v="5588"/>
    <s v="10200-Eakate sotsiaalhoolekandeasutused"/>
    <x v="0"/>
    <x v="0"/>
    <x v="0"/>
    <x v="0"/>
    <x v="0"/>
    <x v="3"/>
  </r>
  <r>
    <x v="0"/>
    <n v="-238"/>
    <x v="0"/>
    <s v="Eelarvemuudatuse summa"/>
    <s v="2"/>
    <x v="0"/>
    <s v="KU888"/>
    <s v="Majandamiskulude kärbe -3%"/>
    <s v="L1160"/>
    <x v="23"/>
    <s v="09609"/>
    <s v="Muud hariduse abiteenused"/>
    <s v=""/>
    <s v=""/>
    <x v="0"/>
    <s v="5588"/>
    <s v="09609-Muud hariduse abiteenused"/>
    <x v="0"/>
    <x v="0"/>
    <x v="0"/>
    <x v="0"/>
    <x v="0"/>
    <x v="0"/>
  </r>
  <r>
    <x v="0"/>
    <n v="-415"/>
    <x v="0"/>
    <s v="Eelarvemuudatuse summa"/>
    <s v="2"/>
    <x v="0"/>
    <s v="KU888"/>
    <s v="Majandamiskulude kärbe -3%"/>
    <s v="L1160"/>
    <x v="23"/>
    <s v="09510"/>
    <s v="Noorte huviharidus ja huvitegevus"/>
    <s v=""/>
    <s v=""/>
    <x v="0"/>
    <s v="5588"/>
    <s v="09510-Noorte huviharidus ja huvitegevus"/>
    <x v="0"/>
    <x v="0"/>
    <x v="0"/>
    <x v="0"/>
    <x v="0"/>
    <x v="0"/>
  </r>
  <r>
    <x v="0"/>
    <n v="-4198"/>
    <x v="0"/>
    <s v="Eelarvemuudatuse summa"/>
    <s v="2"/>
    <x v="0"/>
    <s v="KU888"/>
    <s v="Majandamiskulude kärbe -3%"/>
    <s v="L1160"/>
    <x v="23"/>
    <s v="09212"/>
    <s v="Põhihariduse otsekulud"/>
    <s v=""/>
    <s v=""/>
    <x v="0"/>
    <s v="5588"/>
    <s v="09212-Põhihariduse otsekulud"/>
    <x v="0"/>
    <x v="0"/>
    <x v="0"/>
    <x v="0"/>
    <x v="0"/>
    <x v="0"/>
  </r>
  <r>
    <x v="0"/>
    <n v="-874"/>
    <x v="0"/>
    <s v="Eelarvemuudatuse summa"/>
    <s v="2"/>
    <x v="0"/>
    <s v="KU888"/>
    <s v="Majandamiskulude kärbe -3%"/>
    <s v="L1160"/>
    <x v="23"/>
    <s v="09110"/>
    <s v="Alusharidus"/>
    <s v=""/>
    <s v=""/>
    <x v="0"/>
    <s v="5588"/>
    <s v="09110-Alusharidus"/>
    <x v="0"/>
    <x v="0"/>
    <x v="0"/>
    <x v="0"/>
    <x v="0"/>
    <x v="0"/>
  </r>
  <r>
    <x v="0"/>
    <n v="-6"/>
    <x v="0"/>
    <s v="Eelarvemuudatuse summa"/>
    <s v="2"/>
    <x v="0"/>
    <s v="KU888"/>
    <s v="Majandamiskulude kärbe -3%"/>
    <s v="L1160"/>
    <x v="23"/>
    <s v="08234"/>
    <s v="Teatrid"/>
    <s v=""/>
    <s v=""/>
    <x v="0"/>
    <s v="5588"/>
    <s v="08234-Teatrid"/>
    <x v="0"/>
    <x v="0"/>
    <x v="0"/>
    <x v="0"/>
    <x v="0"/>
    <x v="2"/>
  </r>
  <r>
    <x v="0"/>
    <n v="-170"/>
    <x v="0"/>
    <s v="Eelarvemuudatuse summa"/>
    <s v="2"/>
    <x v="0"/>
    <s v="KU888"/>
    <s v="Majandamiskulude kärbe -3%"/>
    <s v="L1160"/>
    <x v="23"/>
    <s v="08202"/>
    <s v="Rahvakultuur"/>
    <s v=""/>
    <s v=""/>
    <x v="0"/>
    <s v="5588"/>
    <s v="08202-Rahvakultuur"/>
    <x v="0"/>
    <x v="0"/>
    <x v="0"/>
    <x v="0"/>
    <x v="0"/>
    <x v="2"/>
  </r>
  <r>
    <x v="0"/>
    <n v="-273"/>
    <x v="0"/>
    <s v="Eelarvemuudatuse summa"/>
    <s v="2"/>
    <x v="0"/>
    <s v="KU888"/>
    <s v="Majandamiskulude kärbe -3%"/>
    <s v="L1160"/>
    <x v="23"/>
    <s v="08201"/>
    <s v="Raamatukogud"/>
    <s v=""/>
    <s v=""/>
    <x v="0"/>
    <s v="5588"/>
    <s v="08201-Raamatukogud"/>
    <x v="0"/>
    <x v="0"/>
    <x v="0"/>
    <x v="0"/>
    <x v="0"/>
    <x v="2"/>
  </r>
  <r>
    <x v="0"/>
    <n v="-82"/>
    <x v="0"/>
    <s v="Eelarvemuudatuse summa"/>
    <s v="2"/>
    <x v="0"/>
    <s v="KU888"/>
    <s v="Majandamiskulude kärbe -3%"/>
    <s v="L1160"/>
    <x v="23"/>
    <s v="08102"/>
    <s v="Sport"/>
    <s v=""/>
    <s v=""/>
    <x v="0"/>
    <s v="5588"/>
    <s v="08102-Sport"/>
    <x v="0"/>
    <x v="0"/>
    <x v="0"/>
    <x v="0"/>
    <x v="0"/>
    <x v="2"/>
  </r>
  <r>
    <x v="0"/>
    <n v="-42"/>
    <x v="0"/>
    <s v="Eelarvemuudatuse summa"/>
    <s v="2"/>
    <x v="0"/>
    <s v="KU888"/>
    <s v="Majandamiskulude kärbe -3%"/>
    <s v="L1160"/>
    <x v="23"/>
    <s v="05101"/>
    <s v="Avalike alade puhastus"/>
    <s v=""/>
    <s v=""/>
    <x v="0"/>
    <s v="5588"/>
    <s v="05101-Avalike alade puhastus"/>
    <x v="0"/>
    <x v="0"/>
    <x v="0"/>
    <x v="0"/>
    <x v="0"/>
    <x v="1"/>
  </r>
  <r>
    <x v="0"/>
    <n v="-2894"/>
    <x v="0"/>
    <s v="Eelarvemuudatuse summa"/>
    <s v="2"/>
    <x v="0"/>
    <s v="KU888"/>
    <s v="Majandamiskulude kärbe -3%"/>
    <s v="L1160"/>
    <x v="23"/>
    <s v="01112"/>
    <s v="Valla- ja linnavalitsus"/>
    <s v=""/>
    <s v=""/>
    <x v="0"/>
    <s v="5588"/>
    <s v="01112-Valla- ja linnavalitsus"/>
    <x v="0"/>
    <x v="0"/>
    <x v="0"/>
    <x v="0"/>
    <x v="0"/>
    <x v="4"/>
  </r>
  <r>
    <x v="0"/>
    <n v="-20000"/>
    <x v="1"/>
    <s v="Kulud jooksvale remondile"/>
    <s v="2"/>
    <x v="0"/>
    <s v="KU23R"/>
    <s v="Haldusameti kulude reserv"/>
    <s v="L1192"/>
    <x v="24"/>
    <s v="09110"/>
    <s v="Alusharidus"/>
    <s v=""/>
    <s v=""/>
    <x v="0"/>
    <s v="5511"/>
    <s v="09110-Alusharidus"/>
    <x v="0"/>
    <x v="0"/>
    <x v="1"/>
    <x v="0"/>
    <x v="2"/>
    <x v="0"/>
  </r>
  <r>
    <x v="0"/>
    <n v="-77295"/>
    <x v="2"/>
    <s v="Hügeenitarbed"/>
    <s v="2"/>
    <x v="0"/>
    <s v="KU23R"/>
    <s v="Haldusameti kulude reserv"/>
    <s v="L1192"/>
    <x v="24"/>
    <s v="09110"/>
    <s v="Alusharidus"/>
    <s v=""/>
    <s v=""/>
    <x v="0"/>
    <s v="5522"/>
    <s v="09110-Alusharidus"/>
    <x v="0"/>
    <x v="0"/>
    <x v="2"/>
    <x v="0"/>
    <x v="2"/>
    <x v="0"/>
  </r>
  <r>
    <x v="0"/>
    <n v="-20000"/>
    <x v="3"/>
    <s v="RAJATISTE MAJANDAMISKULUD"/>
    <s v="2"/>
    <x v="0"/>
    <s v="KU279"/>
    <s v="Puude kujunduslõikus ja istutus"/>
    <s v="L1192"/>
    <x v="24"/>
    <s v="05400"/>
    <s v="Bioloogilise mitmekesisuse ja maastiku kaitse"/>
    <s v=""/>
    <s v=""/>
    <x v="0"/>
    <s v="5512"/>
    <s v="05400-Bioloogilise mitmekesisuse ja maastiku kaitse"/>
    <x v="0"/>
    <x v="0"/>
    <x v="3"/>
    <x v="0"/>
    <x v="3"/>
    <x v="1"/>
  </r>
  <r>
    <x v="0"/>
    <n v="-20000"/>
    <x v="4"/>
    <s v="Kulud korrashoiule"/>
    <s v="2"/>
    <x v="0"/>
    <s v="KU172"/>
    <s v="Teede remont reserv"/>
    <s v="L1192"/>
    <x v="24"/>
    <s v="04510"/>
    <s v="Maanteetransport"/>
    <s v=""/>
    <s v=""/>
    <x v="0"/>
    <s v="5512"/>
    <s v="04510-Maanteetransport"/>
    <x v="0"/>
    <x v="0"/>
    <x v="4"/>
    <x v="0"/>
    <x v="4"/>
    <x v="5"/>
  </r>
  <r>
    <x v="0"/>
    <n v="-1512"/>
    <x v="0"/>
    <s v="Eelarvemuudatuse summa"/>
    <s v="2"/>
    <x v="0"/>
    <s v="KU888"/>
    <s v="Majandamiskulude kärbe -3%"/>
    <s v="L1220"/>
    <x v="25"/>
    <s v="10900"/>
    <s v="Muu sotsiaalne kaitse, sh sotsiaalse kaitse haldus"/>
    <s v=""/>
    <s v=""/>
    <x v="0"/>
    <s v="5588"/>
    <s v="10900-Muu sotsiaalne kaitse, sh sotsiaalse kaitse haldus"/>
    <x v="0"/>
    <x v="0"/>
    <x v="0"/>
    <x v="0"/>
    <x v="0"/>
    <x v="3"/>
  </r>
  <r>
    <x v="0"/>
    <n v="-549"/>
    <x v="0"/>
    <s v="Eelarvemuudatuse summa"/>
    <s v="2"/>
    <x v="0"/>
    <s v="KU888"/>
    <s v="Majandamiskulude kärbe -3%"/>
    <s v="L1220"/>
    <x v="25"/>
    <s v="10702"/>
    <s v="Muu sotsiaalsete riskirühmade kaitse"/>
    <s v=""/>
    <s v=""/>
    <x v="0"/>
    <s v="5588"/>
    <s v="10702-Muu sotsiaalsete riskirühmade kaitse"/>
    <x v="0"/>
    <x v="0"/>
    <x v="0"/>
    <x v="0"/>
    <x v="0"/>
    <x v="3"/>
  </r>
  <r>
    <x v="0"/>
    <n v="-1862"/>
    <x v="0"/>
    <s v="Eelarvemuudatuse summa"/>
    <s v="2"/>
    <x v="0"/>
    <s v="KU888"/>
    <s v="Majandamiskulude kärbe -3%"/>
    <s v="L1220"/>
    <x v="25"/>
    <s v="10402"/>
    <s v="Muu perekondade ja laste sotsiaalne kaitse"/>
    <s v=""/>
    <s v=""/>
    <x v="0"/>
    <s v="5588"/>
    <s v="10402-Muu perekondade ja laste sotsiaalne kaitse"/>
    <x v="0"/>
    <x v="0"/>
    <x v="0"/>
    <x v="0"/>
    <x v="0"/>
    <x v="3"/>
  </r>
  <r>
    <x v="0"/>
    <n v="-145"/>
    <x v="0"/>
    <s v="Eelarvemuudatuse summa"/>
    <s v="2"/>
    <x v="0"/>
    <s v="KU888"/>
    <s v="Majandamiskulude kärbe -3%"/>
    <s v="L1220"/>
    <x v="25"/>
    <s v="10400"/>
    <s v="Asendus- ja järelhooldus (2018 muudatus)"/>
    <s v=""/>
    <s v=""/>
    <x v="0"/>
    <s v="5588"/>
    <s v="10400-Asendus- ja järelhooldus (2018 muudatus)"/>
    <x v="0"/>
    <x v="0"/>
    <x v="0"/>
    <x v="0"/>
    <x v="0"/>
    <x v="3"/>
  </r>
  <r>
    <x v="0"/>
    <n v="-48"/>
    <x v="0"/>
    <s v="Eelarvemuudatuse summa"/>
    <s v="2"/>
    <x v="0"/>
    <s v="KU888"/>
    <s v="Majandamiskulude kärbe -3%"/>
    <s v="L1220"/>
    <x v="25"/>
    <s v="10201"/>
    <s v="Muu eakate sotsiaalne kaitse"/>
    <s v=""/>
    <s v=""/>
    <x v="0"/>
    <s v="5588"/>
    <s v="10201-Muu eakate sotsiaalne kaitse"/>
    <x v="0"/>
    <x v="0"/>
    <x v="0"/>
    <x v="0"/>
    <x v="0"/>
    <x v="3"/>
  </r>
  <r>
    <x v="0"/>
    <n v="-558"/>
    <x v="0"/>
    <s v="Eelarvemuudatuse summa"/>
    <s v="2"/>
    <x v="0"/>
    <s v="KU888"/>
    <s v="Majandamiskulude kärbe -3%"/>
    <s v="L1220"/>
    <x v="25"/>
    <s v="10200"/>
    <s v="Eakate sotsiaalhoolekandeasutused"/>
    <s v=""/>
    <s v=""/>
    <x v="0"/>
    <s v="5588"/>
    <s v="10200-Eakate sotsiaalhoolekandeasutused"/>
    <x v="0"/>
    <x v="0"/>
    <x v="0"/>
    <x v="0"/>
    <x v="0"/>
    <x v="3"/>
  </r>
  <r>
    <x v="0"/>
    <n v="-4781"/>
    <x v="0"/>
    <s v="Eelarvemuudatuse summa"/>
    <s v="2"/>
    <x v="0"/>
    <s v="KU888"/>
    <s v="Majandamiskulude kärbe -3%"/>
    <s v="L1220"/>
    <x v="25"/>
    <s v="10121"/>
    <s v="Muu puuetega inimeste sotsiaalne kaitse"/>
    <s v=""/>
    <s v=""/>
    <x v="0"/>
    <s v="5588"/>
    <s v="10121-Muu puuetega inimeste sotsiaalne kaitse"/>
    <x v="0"/>
    <x v="0"/>
    <x v="0"/>
    <x v="0"/>
    <x v="0"/>
    <x v="3"/>
  </r>
  <r>
    <x v="0"/>
    <n v="-114"/>
    <x v="0"/>
    <s v="Eelarvemuudatuse summa"/>
    <s v="2"/>
    <x v="0"/>
    <s v="KU888"/>
    <s v="Majandamiskulude kärbe -3%"/>
    <s v="L1220"/>
    <x v="25"/>
    <s v="10120"/>
    <s v="Puuetega inimeste sotsiaalhoolekandeasutused"/>
    <s v=""/>
    <s v=""/>
    <x v="0"/>
    <s v="5588"/>
    <s v="10120-Puuetega inimeste sotsiaalhoolekandeasutused"/>
    <x v="0"/>
    <x v="0"/>
    <x v="0"/>
    <x v="0"/>
    <x v="0"/>
    <x v="3"/>
  </r>
  <r>
    <x v="0"/>
    <n v="-34"/>
    <x v="0"/>
    <s v="Eelarvemuudatuse summa"/>
    <s v="2"/>
    <x v="0"/>
    <s v="KU888"/>
    <s v="Majandamiskulude kärbe -3%"/>
    <s v="L1220"/>
    <x v="25"/>
    <s v="09601"/>
    <s v="Koolitoit"/>
    <s v=""/>
    <s v=""/>
    <x v="0"/>
    <s v="5588"/>
    <s v="09601-Koolitoit"/>
    <x v="0"/>
    <x v="0"/>
    <x v="0"/>
    <x v="0"/>
    <x v="0"/>
    <x v="0"/>
  </r>
  <r>
    <x v="0"/>
    <n v="-79"/>
    <x v="0"/>
    <s v="Eelarvemuudatuse summa"/>
    <s v="2"/>
    <x v="0"/>
    <s v="KU888"/>
    <s v="Majandamiskulude kärbe -3%"/>
    <s v="L1220"/>
    <x v="25"/>
    <s v="01112"/>
    <s v="Valla- ja linnavalitsus"/>
    <s v=""/>
    <s v=""/>
    <x v="0"/>
    <s v="5588"/>
    <s v="01112-Valla- ja linnavalitsus"/>
    <x v="0"/>
    <x v="0"/>
    <x v="0"/>
    <x v="0"/>
    <x v="0"/>
    <x v="4"/>
  </r>
  <r>
    <x v="0"/>
    <n v="-500"/>
    <x v="0"/>
    <s v="Eelarvemuudatuse summa"/>
    <s v="2"/>
    <x v="0"/>
    <s v="KU888"/>
    <s v="Majandamiskulude kärbe -3%"/>
    <s v="L1210"/>
    <x v="26"/>
    <s v="01112"/>
    <s v="Valla- ja linnavalitsus"/>
    <s v=""/>
    <s v=""/>
    <x v="0"/>
    <s v="5588"/>
    <s v="01112-Valla- ja linnavalitsus"/>
    <x v="0"/>
    <x v="0"/>
    <x v="0"/>
    <x v="0"/>
    <x v="0"/>
    <x v="4"/>
  </r>
  <r>
    <x v="0"/>
    <n v="-1305"/>
    <x v="0"/>
    <s v="Eelarvemuudatuse summa"/>
    <s v="2"/>
    <x v="0"/>
    <s v="KU888"/>
    <s v="Majandamiskulude kärbe -3%"/>
    <s v="L1200"/>
    <x v="27"/>
    <s v="06605"/>
    <s v="Muud elamu- ja kommunaalmajanduse tegevus"/>
    <s v=""/>
    <s v=""/>
    <x v="0"/>
    <s v="5588"/>
    <s v="06605-Muud elamu- ja kommunaalmajanduse tegevus"/>
    <x v="0"/>
    <x v="0"/>
    <x v="0"/>
    <x v="0"/>
    <x v="0"/>
    <x v="6"/>
  </r>
  <r>
    <x v="0"/>
    <n v="-3078"/>
    <x v="0"/>
    <s v="Eelarvemuudatuse summa"/>
    <s v="2"/>
    <x v="0"/>
    <s v="KU888"/>
    <s v="Majandamiskulude kärbe -3%"/>
    <s v="L1200"/>
    <x v="27"/>
    <s v="04740"/>
    <s v="Üldmajanduslikud arendusprojektid"/>
    <s v=""/>
    <s v=""/>
    <x v="0"/>
    <s v="5588"/>
    <s v="04740-Üldmajanduslikud arendusprojektid"/>
    <x v="0"/>
    <x v="0"/>
    <x v="0"/>
    <x v="0"/>
    <x v="0"/>
    <x v="5"/>
  </r>
  <r>
    <x v="0"/>
    <n v="-1432"/>
    <x v="0"/>
    <s v="Eelarvemuudatuse summa"/>
    <s v="2"/>
    <x v="0"/>
    <s v="KU888"/>
    <s v="Majandamiskulude kärbe -3%"/>
    <s v="L1200"/>
    <x v="27"/>
    <s v="04730"/>
    <s v="Turism"/>
    <s v=""/>
    <s v=""/>
    <x v="0"/>
    <s v="5588"/>
    <s v="04730-Turism"/>
    <x v="0"/>
    <x v="0"/>
    <x v="0"/>
    <x v="0"/>
    <x v="0"/>
    <x v="5"/>
  </r>
  <r>
    <x v="0"/>
    <n v="-52"/>
    <x v="0"/>
    <s v="Eelarvemuudatuse summa"/>
    <s v="2"/>
    <x v="0"/>
    <s v="KU888"/>
    <s v="Majandamiskulude kärbe -3%"/>
    <s v="L1200"/>
    <x v="27"/>
    <s v="01112"/>
    <s v="Valla- ja linnavalitsus"/>
    <s v=""/>
    <s v=""/>
    <x v="0"/>
    <s v="5588"/>
    <s v="01112-Valla- ja linnavalitsus"/>
    <x v="0"/>
    <x v="0"/>
    <x v="0"/>
    <x v="0"/>
    <x v="0"/>
    <x v="4"/>
  </r>
  <r>
    <x v="0"/>
    <n v="-1022"/>
    <x v="0"/>
    <s v="Eelarvemuudatuse summa"/>
    <s v="2"/>
    <x v="0"/>
    <s v="KU888"/>
    <s v="Majandamiskulude kärbe -3%"/>
    <s v="L1180"/>
    <x v="28"/>
    <s v="01111"/>
    <s v="Valla- ja linnavolikogu"/>
    <s v=""/>
    <s v=""/>
    <x v="0"/>
    <s v="5588"/>
    <s v="01111-Valla- ja linnavolikogu"/>
    <x v="0"/>
    <x v="0"/>
    <x v="0"/>
    <x v="0"/>
    <x v="0"/>
    <x v="4"/>
  </r>
  <r>
    <x v="0"/>
    <n v="-149"/>
    <x v="0"/>
    <s v="Eelarvemuudatuse summa"/>
    <s v="2"/>
    <x v="0"/>
    <s v="KU888"/>
    <s v="Majandamiskulude kärbe -3%"/>
    <s v="L1172"/>
    <x v="29"/>
    <s v="01112"/>
    <s v="Valla- ja linnavalitsus"/>
    <s v=""/>
    <s v=""/>
    <x v="0"/>
    <s v="5588"/>
    <s v="01112-Valla- ja linnavalitsus"/>
    <x v="0"/>
    <x v="0"/>
    <x v="0"/>
    <x v="0"/>
    <x v="0"/>
    <x v="4"/>
  </r>
  <r>
    <x v="0"/>
    <n v="-1642"/>
    <x v="0"/>
    <s v="Eelarvemuudatuse summa"/>
    <s v="2"/>
    <x v="0"/>
    <s v="KU888"/>
    <s v="Majandamiskulude kärbe -3%"/>
    <s v="L1171"/>
    <x v="30"/>
    <s v="01112"/>
    <s v="Valla- ja linnavalitsus"/>
    <s v=""/>
    <s v=""/>
    <x v="0"/>
    <s v="5588"/>
    <s v="01112-Valla- ja linnavalitsus"/>
    <x v="0"/>
    <x v="0"/>
    <x v="0"/>
    <x v="0"/>
    <x v="0"/>
    <x v="4"/>
  </r>
  <r>
    <x v="0"/>
    <n v="-142"/>
    <x v="0"/>
    <s v="Eelarvemuudatuse summa"/>
    <s v="2"/>
    <x v="0"/>
    <s v="KU888"/>
    <s v="Majandamiskulude kärbe -3%"/>
    <s v="L1171"/>
    <x v="30"/>
    <s v="01111"/>
    <s v="Valla- ja linnavolikogu"/>
    <s v=""/>
    <s v=""/>
    <x v="0"/>
    <s v="5588"/>
    <s v="01111-Valla- ja linnavolikogu"/>
    <x v="0"/>
    <x v="0"/>
    <x v="0"/>
    <x v="0"/>
    <x v="0"/>
    <x v="4"/>
  </r>
  <r>
    <x v="0"/>
    <n v="-55"/>
    <x v="0"/>
    <s v="Eelarvemuudatuse summa"/>
    <s v="2"/>
    <x v="0"/>
    <s v="KU888"/>
    <s v="Majandamiskulude kärbe -3%"/>
    <s v="L1170"/>
    <x v="31"/>
    <s v="01112"/>
    <s v="Valla- ja linnavalitsus"/>
    <s v=""/>
    <s v=""/>
    <x v="0"/>
    <s v="5588"/>
    <s v="01112-Valla- ja linnavalitsus"/>
    <x v="0"/>
    <x v="0"/>
    <x v="0"/>
    <x v="0"/>
    <x v="0"/>
    <x v="4"/>
  </r>
  <r>
    <x v="0"/>
    <n v="-1537"/>
    <x v="0"/>
    <s v="Eelarvemuudatuse summa"/>
    <s v="2"/>
    <x v="0"/>
    <s v="KU888"/>
    <s v="Majandamiskulude kärbe -3%"/>
    <s v="L1150"/>
    <x v="0"/>
    <s v="09800"/>
    <s v="Muu haridus, sh hariduse haldus"/>
    <s v=""/>
    <s v=""/>
    <x v="0"/>
    <s v="5588"/>
    <s v="09800-Muu haridus, sh hariduse haldus"/>
    <x v="0"/>
    <x v="0"/>
    <x v="0"/>
    <x v="0"/>
    <x v="0"/>
    <x v="0"/>
  </r>
  <r>
    <x v="0"/>
    <n v="-1073"/>
    <x v="0"/>
    <s v="Eelarvemuudatuse summa"/>
    <s v="2"/>
    <x v="0"/>
    <s v="KU888"/>
    <s v="Majandamiskulude kärbe -3%"/>
    <s v="L1150"/>
    <x v="0"/>
    <s v="09609"/>
    <s v="Muud hariduse abiteenused"/>
    <s v=""/>
    <s v=""/>
    <x v="0"/>
    <s v="5588"/>
    <s v="09609-Muud hariduse abiteenused"/>
    <x v="0"/>
    <x v="0"/>
    <x v="0"/>
    <x v="0"/>
    <x v="0"/>
    <x v="0"/>
  </r>
  <r>
    <x v="0"/>
    <n v="-448"/>
    <x v="0"/>
    <s v="Eelarvemuudatuse summa"/>
    <s v="2"/>
    <x v="0"/>
    <s v="KU888"/>
    <s v="Majandamiskulude kärbe -3%"/>
    <s v="L1150"/>
    <x v="0"/>
    <s v="09510"/>
    <s v="Noorte huviharidus ja huvitegevus"/>
    <s v=""/>
    <s v=""/>
    <x v="0"/>
    <s v="5588"/>
    <s v="09510-Noorte huviharidus ja huvitegevus"/>
    <x v="0"/>
    <x v="0"/>
    <x v="0"/>
    <x v="0"/>
    <x v="0"/>
    <x v="0"/>
  </r>
  <r>
    <x v="0"/>
    <n v="-5550"/>
    <x v="0"/>
    <s v="Eelarvemuudatuse summa"/>
    <s v="2"/>
    <x v="0"/>
    <s v="KU888"/>
    <s v="Majandamiskulude kärbe -3%"/>
    <s v="L1150"/>
    <x v="0"/>
    <s v="09212"/>
    <s v="Põhihariduse otsekulud"/>
    <s v=""/>
    <s v=""/>
    <x v="0"/>
    <s v="5588"/>
    <s v="09212-Põhihariduse otsekulud"/>
    <x v="0"/>
    <x v="0"/>
    <x v="0"/>
    <x v="0"/>
    <x v="0"/>
    <x v="0"/>
  </r>
  <r>
    <x v="0"/>
    <n v="-955"/>
    <x v="0"/>
    <s v="Eelarvemuudatuse summa"/>
    <s v="2"/>
    <x v="0"/>
    <s v="KU888"/>
    <s v="Majandamiskulude kärbe -3%"/>
    <s v="L1150"/>
    <x v="0"/>
    <s v="08600"/>
    <s v="Muu vaba aeg, kultuur, religioon, sh haldus"/>
    <s v=""/>
    <s v=""/>
    <x v="0"/>
    <s v="5588"/>
    <s v="08600-Muu vaba aeg, kultuur, religioon, sh haldus"/>
    <x v="0"/>
    <x v="0"/>
    <x v="0"/>
    <x v="0"/>
    <x v="0"/>
    <x v="2"/>
  </r>
  <r>
    <x v="0"/>
    <n v="-1607"/>
    <x v="0"/>
    <s v="Eelarvemuudatuse summa"/>
    <s v="2"/>
    <x v="0"/>
    <s v="KU888"/>
    <s v="Majandamiskulude kärbe -3%"/>
    <s v="L1150"/>
    <x v="0"/>
    <s v="08109"/>
    <s v="Vaba aja üritused"/>
    <s v=""/>
    <s v=""/>
    <x v="0"/>
    <s v="5588"/>
    <s v="08109-Vaba aja üritused"/>
    <x v="0"/>
    <x v="0"/>
    <x v="0"/>
    <x v="0"/>
    <x v="0"/>
    <x v="2"/>
  </r>
  <r>
    <x v="0"/>
    <n v="-660"/>
    <x v="0"/>
    <s v="Eelarvemuudatuse summa"/>
    <s v="2"/>
    <x v="0"/>
    <s v="KU888"/>
    <s v="Majandamiskulude kärbe -3%"/>
    <s v="L1150"/>
    <x v="0"/>
    <s v="08102"/>
    <s v="Sport"/>
    <s v=""/>
    <s v=""/>
    <x v="0"/>
    <s v="5588"/>
    <s v="08102-Sport"/>
    <x v="0"/>
    <x v="0"/>
    <x v="0"/>
    <x v="0"/>
    <x v="0"/>
    <x v="2"/>
  </r>
  <r>
    <x v="0"/>
    <n v="-10"/>
    <x v="0"/>
    <s v="Eelarvemuudatuse summa"/>
    <s v="2"/>
    <x v="0"/>
    <s v="KU888"/>
    <s v="Majandamiskulude kärbe -3%"/>
    <s v="L1150"/>
    <x v="0"/>
    <s v="01112"/>
    <s v="Valla- ja linnavalitsus"/>
    <s v=""/>
    <s v=""/>
    <x v="0"/>
    <s v="5588"/>
    <s v="01112-Valla- ja linnavalitsus"/>
    <x v="0"/>
    <x v="0"/>
    <x v="0"/>
    <x v="0"/>
    <x v="0"/>
    <x v="4"/>
  </r>
  <r>
    <x v="0"/>
    <n v="-1536"/>
    <x v="0"/>
    <s v="Eelarvemuudatuse summa"/>
    <s v="2"/>
    <x v="0"/>
    <s v="KU888"/>
    <s v="Majandamiskulude kärbe -3%"/>
    <s v="L1140"/>
    <x v="32"/>
    <s v="01112"/>
    <s v="Valla- ja linnavalitsus"/>
    <s v=""/>
    <s v=""/>
    <x v="0"/>
    <s v="5588"/>
    <s v="01112-Valla- ja linnavalitsus"/>
    <x v="0"/>
    <x v="0"/>
    <x v="0"/>
    <x v="0"/>
    <x v="0"/>
    <x v="4"/>
  </r>
  <r>
    <x v="0"/>
    <n v="-10"/>
    <x v="0"/>
    <s v="Eelarvemuudatuse summa"/>
    <s v="2"/>
    <x v="0"/>
    <s v="KU888"/>
    <s v="Majandamiskulude kärbe -3%"/>
    <s v="L1140"/>
    <x v="32"/>
    <s v="01111"/>
    <s v="Valla- ja linnavolikogu"/>
    <s v=""/>
    <s v=""/>
    <x v="0"/>
    <s v="5588"/>
    <s v="01111-Valla- ja linnavolikogu"/>
    <x v="0"/>
    <x v="0"/>
    <x v="0"/>
    <x v="0"/>
    <x v="0"/>
    <x v="4"/>
  </r>
  <r>
    <x v="0"/>
    <n v="-171"/>
    <x v="0"/>
    <s v="Eelarvemuudatuse summa"/>
    <s v="2"/>
    <x v="0"/>
    <s v="KU888"/>
    <s v="Majandamiskulude kärbe -3%"/>
    <s v="L1130"/>
    <x v="33"/>
    <s v="04900"/>
    <s v="Muu majandus (sh majanduse haldus)"/>
    <s v=""/>
    <s v=""/>
    <x v="0"/>
    <s v="5588"/>
    <s v="04900-Muu majandus (sh majanduse haldus)"/>
    <x v="0"/>
    <x v="0"/>
    <x v="0"/>
    <x v="0"/>
    <x v="0"/>
    <x v="5"/>
  </r>
  <r>
    <x v="0"/>
    <n v="-4264"/>
    <x v="0"/>
    <s v="Eelarvemuudatuse summa"/>
    <s v="2"/>
    <x v="0"/>
    <s v="KU888"/>
    <s v="Majandamiskulude kärbe -3%"/>
    <s v="L1130"/>
    <x v="33"/>
    <s v="04730"/>
    <s v="Turism"/>
    <s v=""/>
    <s v=""/>
    <x v="0"/>
    <s v="5588"/>
    <s v="04730-Turism"/>
    <x v="0"/>
    <x v="0"/>
    <x v="0"/>
    <x v="0"/>
    <x v="0"/>
    <x v="5"/>
  </r>
  <r>
    <x v="0"/>
    <n v="-206"/>
    <x v="0"/>
    <s v="Eelarvemuudatuse summa"/>
    <s v="2"/>
    <x v="0"/>
    <s v="KU888"/>
    <s v="Majandamiskulude kärbe -3%"/>
    <s v="L1130"/>
    <x v="33"/>
    <s v="01112"/>
    <s v="Valla- ja linnavalitsus"/>
    <s v=""/>
    <s v=""/>
    <x v="0"/>
    <s v="5588"/>
    <s v="01112-Valla- ja linnavalitsus"/>
    <x v="0"/>
    <x v="0"/>
    <x v="0"/>
    <x v="0"/>
    <x v="0"/>
    <x v="4"/>
  </r>
  <r>
    <x v="0"/>
    <n v="-570"/>
    <x v="0"/>
    <s v="Eelarvemuudatuse summa"/>
    <s v="2"/>
    <x v="0"/>
    <s v="KU888"/>
    <s v="Majandamiskulude kärbe -3%"/>
    <s v="L1100"/>
    <x v="34"/>
    <s v="04740"/>
    <s v="Üldmajanduslikud arendusprojektid"/>
    <s v=""/>
    <s v=""/>
    <x v="0"/>
    <s v="5588"/>
    <s v="04740-Üldmajanduslikud arendusprojektid"/>
    <x v="0"/>
    <x v="0"/>
    <x v="0"/>
    <x v="0"/>
    <x v="0"/>
    <x v="5"/>
  </r>
  <r>
    <x v="0"/>
    <n v="-54"/>
    <x v="0"/>
    <s v="Eelarvemuudatuse summa"/>
    <s v="2"/>
    <x v="0"/>
    <s v="KU888"/>
    <s v="Majandamiskulude kärbe -3%"/>
    <s v="L1100"/>
    <x v="34"/>
    <s v="01600"/>
    <s v="Muud üldised valitsussektori teenused"/>
    <s v=""/>
    <s v=""/>
    <x v="0"/>
    <s v="5588"/>
    <s v="01600-Muud üldised valitsussektori teenused"/>
    <x v="0"/>
    <x v="0"/>
    <x v="0"/>
    <x v="0"/>
    <x v="0"/>
    <x v="4"/>
  </r>
  <r>
    <x v="0"/>
    <n v="-51"/>
    <x v="0"/>
    <s v="Eelarvemuudatuse summa"/>
    <s v="2"/>
    <x v="0"/>
    <s v="KU888"/>
    <s v="Majandamiskulude kärbe -3%"/>
    <s v="L1100"/>
    <x v="34"/>
    <s v="01112"/>
    <s v="Valla- ja linnavalitsus"/>
    <s v=""/>
    <s v=""/>
    <x v="0"/>
    <s v="5588"/>
    <s v="01112-Valla- ja linnavalitsus"/>
    <x v="0"/>
    <x v="0"/>
    <x v="0"/>
    <x v="0"/>
    <x v="0"/>
    <x v="4"/>
  </r>
  <r>
    <x v="0"/>
    <n v="-26"/>
    <x v="0"/>
    <s v="Eelarvemuudatuse summa"/>
    <s v="2"/>
    <x v="0"/>
    <s v=""/>
    <s v=""/>
    <s v="94"/>
    <x v="35"/>
    <s v="08203"/>
    <s v="Muuseumid"/>
    <s v=""/>
    <s v=""/>
    <x v="0"/>
    <s v="5588"/>
    <s v="08203-Muuseumid"/>
    <x v="0"/>
    <x v="0"/>
    <x v="0"/>
    <x v="1"/>
    <x v="1"/>
    <x v="2"/>
  </r>
  <r>
    <x v="0"/>
    <n v="-314"/>
    <x v="0"/>
    <s v="Eelarvemuudatuse summa"/>
    <s v="2"/>
    <x v="0"/>
    <s v=""/>
    <s v=""/>
    <s v="82"/>
    <x v="1"/>
    <s v="08103"/>
    <s v="Puhkepargid ja -baasid"/>
    <s v=""/>
    <s v=""/>
    <x v="0"/>
    <s v="5588"/>
    <s v="08103-Puhkepargid ja -baasid"/>
    <x v="0"/>
    <x v="0"/>
    <x v="0"/>
    <x v="1"/>
    <x v="1"/>
    <x v="2"/>
  </r>
  <r>
    <x v="0"/>
    <n v="-423"/>
    <x v="0"/>
    <s v="Eelarvemuudatuse summa"/>
    <s v="2"/>
    <x v="0"/>
    <s v=""/>
    <s v=""/>
    <s v="82"/>
    <x v="1"/>
    <s v="06300"/>
    <s v="Veevarustus"/>
    <s v=""/>
    <s v=""/>
    <x v="0"/>
    <s v="5588"/>
    <s v="06300-Veevarustus"/>
    <x v="0"/>
    <x v="0"/>
    <x v="0"/>
    <x v="1"/>
    <x v="1"/>
    <x v="6"/>
  </r>
  <r>
    <x v="0"/>
    <n v="-22143"/>
    <x v="0"/>
    <s v="Eelarvemuudatuse summa"/>
    <s v="2"/>
    <x v="0"/>
    <s v=""/>
    <s v=""/>
    <s v="82"/>
    <x v="1"/>
    <s v="05101"/>
    <s v="Avalike alade puhastus"/>
    <s v=""/>
    <s v=""/>
    <x v="0"/>
    <s v="5588"/>
    <s v="05101-Avalike alade puhastus"/>
    <x v="0"/>
    <x v="0"/>
    <x v="0"/>
    <x v="1"/>
    <x v="1"/>
    <x v="1"/>
  </r>
  <r>
    <x v="0"/>
    <n v="-11"/>
    <x v="0"/>
    <s v="Eelarvemuudatuse summa"/>
    <s v="2"/>
    <x v="0"/>
    <s v=""/>
    <s v=""/>
    <s v="59"/>
    <x v="36"/>
    <s v="08202"/>
    <s v="Rahvakultuur"/>
    <s v=""/>
    <s v=""/>
    <x v="0"/>
    <s v="5588"/>
    <s v="08202-Rahvakultuur"/>
    <x v="0"/>
    <x v="0"/>
    <x v="0"/>
    <x v="1"/>
    <x v="1"/>
    <x v="2"/>
  </r>
  <r>
    <x v="0"/>
    <n v="-4854"/>
    <x v="0"/>
    <s v="Eelarvemuudatuse summa"/>
    <s v="2"/>
    <x v="0"/>
    <s v=""/>
    <s v=""/>
    <s v="58"/>
    <x v="2"/>
    <s v="08102"/>
    <s v="Sport"/>
    <s v=""/>
    <s v=""/>
    <x v="0"/>
    <s v="5588"/>
    <s v="08102-Sport"/>
    <x v="0"/>
    <x v="0"/>
    <x v="0"/>
    <x v="1"/>
    <x v="1"/>
    <x v="2"/>
  </r>
  <r>
    <x v="0"/>
    <n v="-779"/>
    <x v="0"/>
    <s v="Eelarvemuudatuse summa"/>
    <s v="2"/>
    <x v="0"/>
    <s v=""/>
    <s v=""/>
    <s v="56"/>
    <x v="3"/>
    <s v="08107"/>
    <s v="Noorsootöö ja noortekeskused"/>
    <s v=""/>
    <s v=""/>
    <x v="0"/>
    <s v="5588"/>
    <s v="08107-Noorsootöö ja noortekeskused"/>
    <x v="0"/>
    <x v="0"/>
    <x v="0"/>
    <x v="1"/>
    <x v="1"/>
    <x v="2"/>
  </r>
  <r>
    <x v="0"/>
    <n v="-535"/>
    <x v="0"/>
    <s v="Eelarvemuudatuse summa"/>
    <s v="2"/>
    <x v="0"/>
    <s v=""/>
    <s v=""/>
    <s v="55"/>
    <x v="4"/>
    <s v="08203"/>
    <s v="Muuseumid"/>
    <s v=""/>
    <s v=""/>
    <x v="0"/>
    <s v="5588"/>
    <s v="08203-Muuseumid"/>
    <x v="0"/>
    <x v="0"/>
    <x v="0"/>
    <x v="1"/>
    <x v="1"/>
    <x v="2"/>
  </r>
  <r>
    <x v="0"/>
    <n v="-1909"/>
    <x v="0"/>
    <s v="Eelarvemuudatuse summa"/>
    <s v="2"/>
    <x v="0"/>
    <s v=""/>
    <s v=""/>
    <s v="54"/>
    <x v="5"/>
    <s v="08202"/>
    <s v="Rahvakultuur"/>
    <s v=""/>
    <s v=""/>
    <x v="0"/>
    <s v="5588"/>
    <s v="08202-Rahvakultuur"/>
    <x v="0"/>
    <x v="0"/>
    <x v="0"/>
    <x v="1"/>
    <x v="1"/>
    <x v="2"/>
  </r>
  <r>
    <x v="0"/>
    <n v="-3429"/>
    <x v="0"/>
    <s v="Eelarvemuudatuse summa"/>
    <s v="2"/>
    <x v="0"/>
    <s v=""/>
    <s v=""/>
    <s v="54"/>
    <x v="5"/>
    <s v="08109"/>
    <s v="Vaba aja üritused"/>
    <s v=""/>
    <s v=""/>
    <x v="0"/>
    <s v="5588"/>
    <s v="08109-Vaba aja üritused"/>
    <x v="0"/>
    <x v="0"/>
    <x v="0"/>
    <x v="1"/>
    <x v="1"/>
    <x v="2"/>
  </r>
  <r>
    <x v="0"/>
    <n v="-2314"/>
    <x v="0"/>
    <s v="Eelarvemuudatuse summa"/>
    <s v="2"/>
    <x v="0"/>
    <s v=""/>
    <s v=""/>
    <s v="53"/>
    <x v="6"/>
    <s v="08201"/>
    <s v="Raamatukogud"/>
    <s v=""/>
    <s v=""/>
    <x v="0"/>
    <s v="5588"/>
    <s v="08201-Raamatukogud"/>
    <x v="0"/>
    <x v="0"/>
    <x v="0"/>
    <x v="1"/>
    <x v="1"/>
    <x v="2"/>
  </r>
  <r>
    <x v="0"/>
    <n v="-1369"/>
    <x v="0"/>
    <s v="Eelarvemuudatuse summa"/>
    <s v="2"/>
    <x v="0"/>
    <s v=""/>
    <s v=""/>
    <s v="49"/>
    <x v="7"/>
    <s v="09601"/>
    <s v="Koolitoit"/>
    <s v=""/>
    <s v=""/>
    <x v="0"/>
    <s v="5588"/>
    <s v="09601-Koolitoit"/>
    <x v="0"/>
    <x v="0"/>
    <x v="0"/>
    <x v="1"/>
    <x v="1"/>
    <x v="0"/>
  </r>
  <r>
    <x v="0"/>
    <n v="-1010"/>
    <x v="0"/>
    <s v="Eelarvemuudatuse summa"/>
    <s v="2"/>
    <x v="0"/>
    <s v=""/>
    <s v=""/>
    <s v="49"/>
    <x v="7"/>
    <s v="09212"/>
    <s v="Põhihariduse otsekulud"/>
    <s v=""/>
    <s v=""/>
    <x v="0"/>
    <s v="5588"/>
    <s v="09212-Põhihariduse otsekulud"/>
    <x v="0"/>
    <x v="0"/>
    <x v="0"/>
    <x v="1"/>
    <x v="1"/>
    <x v="0"/>
  </r>
  <r>
    <x v="0"/>
    <n v="-2204"/>
    <x v="0"/>
    <s v="Eelarvemuudatuse summa"/>
    <s v="2"/>
    <x v="0"/>
    <s v=""/>
    <s v=""/>
    <s v="48"/>
    <x v="8"/>
    <s v="09601"/>
    <s v="Koolitoit"/>
    <s v=""/>
    <s v=""/>
    <x v="0"/>
    <s v="5588"/>
    <s v="09601-Koolitoit"/>
    <x v="0"/>
    <x v="0"/>
    <x v="0"/>
    <x v="1"/>
    <x v="1"/>
    <x v="0"/>
  </r>
  <r>
    <x v="0"/>
    <n v="-1850"/>
    <x v="0"/>
    <s v="Eelarvemuudatuse summa"/>
    <s v="2"/>
    <x v="0"/>
    <s v=""/>
    <s v=""/>
    <s v="48"/>
    <x v="8"/>
    <s v="09212"/>
    <s v="Põhihariduse otsekulud"/>
    <s v=""/>
    <s v=""/>
    <x v="0"/>
    <s v="5588"/>
    <s v="09212-Põhihariduse otsekulud"/>
    <x v="0"/>
    <x v="0"/>
    <x v="0"/>
    <x v="1"/>
    <x v="1"/>
    <x v="0"/>
  </r>
  <r>
    <x v="0"/>
    <n v="-2018"/>
    <x v="0"/>
    <s v="Eelarvemuudatuse summa"/>
    <s v="2"/>
    <x v="0"/>
    <s v=""/>
    <s v=""/>
    <s v="47"/>
    <x v="9"/>
    <s v="09601"/>
    <s v="Koolitoit"/>
    <s v=""/>
    <s v=""/>
    <x v="0"/>
    <s v="5588"/>
    <s v="09601-Koolitoit"/>
    <x v="0"/>
    <x v="0"/>
    <x v="0"/>
    <x v="1"/>
    <x v="1"/>
    <x v="0"/>
  </r>
  <r>
    <x v="0"/>
    <n v="-2174"/>
    <x v="0"/>
    <s v="Eelarvemuudatuse summa"/>
    <s v="2"/>
    <x v="0"/>
    <s v=""/>
    <s v=""/>
    <s v="47"/>
    <x v="9"/>
    <s v="09212"/>
    <s v="Põhihariduse otsekulud"/>
    <s v=""/>
    <s v=""/>
    <x v="0"/>
    <s v="5588"/>
    <s v="09212-Põhihariduse otsekulud"/>
    <x v="0"/>
    <x v="0"/>
    <x v="0"/>
    <x v="1"/>
    <x v="1"/>
    <x v="0"/>
  </r>
  <r>
    <x v="0"/>
    <n v="-5462"/>
    <x v="0"/>
    <s v="Eelarvemuudatuse summa"/>
    <s v="2"/>
    <x v="0"/>
    <s v=""/>
    <s v=""/>
    <s v="44"/>
    <x v="10"/>
    <s v="10200"/>
    <s v="Eakate sotsiaalhoolekandeasutused"/>
    <s v=""/>
    <s v=""/>
    <x v="0"/>
    <s v="5588"/>
    <s v="10200-Eakate sotsiaalhoolekandeasutused"/>
    <x v="0"/>
    <x v="0"/>
    <x v="0"/>
    <x v="1"/>
    <x v="1"/>
    <x v="3"/>
  </r>
  <r>
    <x v="0"/>
    <n v="-120"/>
    <x v="0"/>
    <s v="Eelarvemuudatuse summa"/>
    <s v="2"/>
    <x v="0"/>
    <s v=""/>
    <s v=""/>
    <s v="42"/>
    <x v="11"/>
    <s v="10700"/>
    <s v="Riskirühmade sotsiaalhoolekandeasutused"/>
    <s v=""/>
    <s v=""/>
    <x v="0"/>
    <s v="5588"/>
    <s v="10700-Riskirühmade sotsiaalhoolekandeasutused"/>
    <x v="0"/>
    <x v="0"/>
    <x v="0"/>
    <x v="1"/>
    <x v="1"/>
    <x v="3"/>
  </r>
  <r>
    <x v="0"/>
    <n v="-297"/>
    <x v="0"/>
    <s v="Eelarvemuudatuse summa"/>
    <s v="2"/>
    <x v="0"/>
    <s v=""/>
    <s v=""/>
    <s v="42"/>
    <x v="11"/>
    <s v="10402"/>
    <s v="Muu perekondade ja laste sotsiaalne kaitse"/>
    <s v=""/>
    <s v=""/>
    <x v="0"/>
    <s v="5588"/>
    <s v="10402-Muu perekondade ja laste sotsiaalne kaitse"/>
    <x v="0"/>
    <x v="0"/>
    <x v="0"/>
    <x v="1"/>
    <x v="1"/>
    <x v="3"/>
  </r>
  <r>
    <x v="0"/>
    <n v="-4057"/>
    <x v="0"/>
    <s v="Eelarvemuudatuse summa"/>
    <s v="2"/>
    <x v="0"/>
    <s v=""/>
    <s v=""/>
    <s v="42"/>
    <x v="11"/>
    <s v="10200"/>
    <s v="Eakate sotsiaalhoolekandeasutused"/>
    <s v=""/>
    <s v=""/>
    <x v="0"/>
    <s v="5588"/>
    <s v="10200-Eakate sotsiaalhoolekandeasutused"/>
    <x v="0"/>
    <x v="0"/>
    <x v="0"/>
    <x v="1"/>
    <x v="1"/>
    <x v="3"/>
  </r>
  <r>
    <x v="0"/>
    <n v="-602"/>
    <x v="0"/>
    <s v="Eelarvemuudatuse summa"/>
    <s v="2"/>
    <x v="0"/>
    <s v=""/>
    <s v=""/>
    <s v="42"/>
    <x v="11"/>
    <s v="09609"/>
    <s v="Muud hariduse abiteenused"/>
    <s v=""/>
    <s v=""/>
    <x v="0"/>
    <s v="5588"/>
    <s v="09609-Muud hariduse abiteenused"/>
    <x v="0"/>
    <x v="0"/>
    <x v="0"/>
    <x v="1"/>
    <x v="1"/>
    <x v="0"/>
  </r>
  <r>
    <x v="0"/>
    <n v="-179"/>
    <x v="0"/>
    <s v="Eelarvemuudatuse summa"/>
    <s v="2"/>
    <x v="0"/>
    <s v=""/>
    <s v=""/>
    <s v="37"/>
    <x v="12"/>
    <s v="08234"/>
    <s v="Teatrid"/>
    <s v=""/>
    <s v=""/>
    <x v="0"/>
    <s v="5588"/>
    <s v="08234-Teatrid"/>
    <x v="0"/>
    <x v="0"/>
    <x v="0"/>
    <x v="1"/>
    <x v="1"/>
    <x v="2"/>
  </r>
  <r>
    <x v="0"/>
    <n v="-284"/>
    <x v="0"/>
    <s v="Eelarvemuudatuse summa"/>
    <s v="2"/>
    <x v="0"/>
    <s v=""/>
    <s v=""/>
    <s v="30"/>
    <x v="13"/>
    <s v="09212"/>
    <s v="Põhihariduse otsekulud"/>
    <s v=""/>
    <s v=""/>
    <x v="0"/>
    <s v="5588"/>
    <s v="09212-Põhihariduse otsekulud"/>
    <x v="0"/>
    <x v="0"/>
    <x v="0"/>
    <x v="1"/>
    <x v="1"/>
    <x v="0"/>
  </r>
  <r>
    <x v="0"/>
    <n v="-1036"/>
    <x v="0"/>
    <s v="Eelarvemuudatuse summa"/>
    <s v="2"/>
    <x v="0"/>
    <s v=""/>
    <s v=""/>
    <s v="29"/>
    <x v="14"/>
    <s v="09510"/>
    <s v="Noorte huviharidus ja huvitegevus"/>
    <s v=""/>
    <s v=""/>
    <x v="0"/>
    <s v="5588"/>
    <s v="09510-Noorte huviharidus ja huvitegevus"/>
    <x v="0"/>
    <x v="0"/>
    <x v="0"/>
    <x v="1"/>
    <x v="1"/>
    <x v="0"/>
  </r>
  <r>
    <x v="0"/>
    <n v="-1159"/>
    <x v="0"/>
    <s v="Eelarvemuudatuse summa"/>
    <s v="2"/>
    <x v="0"/>
    <s v=""/>
    <s v=""/>
    <s v="28"/>
    <x v="15"/>
    <s v="09510"/>
    <s v="Noorte huviharidus ja huvitegevus"/>
    <s v=""/>
    <s v=""/>
    <x v="0"/>
    <s v="5588"/>
    <s v="09510-Noorte huviharidus ja huvitegevus"/>
    <x v="0"/>
    <x v="0"/>
    <x v="0"/>
    <x v="1"/>
    <x v="1"/>
    <x v="0"/>
  </r>
  <r>
    <x v="0"/>
    <n v="-498"/>
    <x v="0"/>
    <s v="Eelarvemuudatuse summa"/>
    <s v="2"/>
    <x v="0"/>
    <s v=""/>
    <s v=""/>
    <s v="27"/>
    <x v="16"/>
    <s v="09510"/>
    <s v="Noorte huviharidus ja huvitegevus"/>
    <s v=""/>
    <s v=""/>
    <x v="0"/>
    <s v="5588"/>
    <s v="09510-Noorte huviharidus ja huvitegevus"/>
    <x v="0"/>
    <x v="0"/>
    <x v="0"/>
    <x v="1"/>
    <x v="1"/>
    <x v="0"/>
  </r>
  <r>
    <x v="0"/>
    <n v="-3721"/>
    <x v="0"/>
    <s v="Eelarvemuudatuse summa"/>
    <s v="2"/>
    <x v="0"/>
    <s v=""/>
    <s v=""/>
    <s v="26"/>
    <x v="17"/>
    <s v="08102"/>
    <s v="Sport"/>
    <s v=""/>
    <s v=""/>
    <x v="0"/>
    <s v="5588"/>
    <s v="08102-Sport"/>
    <x v="0"/>
    <x v="0"/>
    <x v="0"/>
    <x v="1"/>
    <x v="1"/>
    <x v="2"/>
  </r>
  <r>
    <x v="0"/>
    <n v="-270"/>
    <x v="0"/>
    <s v="Eelarvemuudatuse summa"/>
    <s v="2"/>
    <x v="0"/>
    <s v=""/>
    <s v=""/>
    <s v="20"/>
    <x v="18"/>
    <s v="09601"/>
    <s v="Koolitoit"/>
    <s v=""/>
    <s v=""/>
    <x v="0"/>
    <s v="5588"/>
    <s v="09601-Koolitoit"/>
    <x v="0"/>
    <x v="0"/>
    <x v="0"/>
    <x v="1"/>
    <x v="1"/>
    <x v="0"/>
  </r>
  <r>
    <x v="0"/>
    <n v="-459"/>
    <x v="0"/>
    <s v="Eelarvemuudatuse summa"/>
    <s v="2"/>
    <x v="0"/>
    <s v=""/>
    <s v=""/>
    <s v="20"/>
    <x v="18"/>
    <s v="09212"/>
    <s v="Põhihariduse otsekulud"/>
    <s v=""/>
    <s v=""/>
    <x v="0"/>
    <s v="5588"/>
    <s v="09212-Põhihariduse otsekulud"/>
    <x v="0"/>
    <x v="0"/>
    <x v="0"/>
    <x v="1"/>
    <x v="1"/>
    <x v="0"/>
  </r>
  <r>
    <x v="0"/>
    <n v="-4606"/>
    <x v="0"/>
    <s v="Eelarvemuudatuse summa"/>
    <s v="2"/>
    <x v="0"/>
    <s v=""/>
    <s v=""/>
    <s v="16"/>
    <x v="19"/>
    <s v="09110"/>
    <s v="Alusharidus"/>
    <s v=""/>
    <s v=""/>
    <x v="0"/>
    <s v="5588"/>
    <s v="09110-Alusharidus"/>
    <x v="0"/>
    <x v="0"/>
    <x v="0"/>
    <x v="1"/>
    <x v="1"/>
    <x v="0"/>
  </r>
  <r>
    <x v="0"/>
    <n v="-4077"/>
    <x v="0"/>
    <s v="Eelarvemuudatuse summa"/>
    <s v="2"/>
    <x v="0"/>
    <s v=""/>
    <s v=""/>
    <s v="15"/>
    <x v="20"/>
    <s v="09110"/>
    <s v="Alusharidus"/>
    <s v=""/>
    <s v=""/>
    <x v="0"/>
    <s v="5588"/>
    <s v="09110-Alusharidus"/>
    <x v="0"/>
    <x v="0"/>
    <x v="0"/>
    <x v="1"/>
    <x v="1"/>
    <x v="0"/>
  </r>
  <r>
    <x v="0"/>
    <n v="-3638"/>
    <x v="0"/>
    <s v="Eelarvemuudatuse summa"/>
    <s v="2"/>
    <x v="0"/>
    <s v=""/>
    <s v=""/>
    <s v="14"/>
    <x v="21"/>
    <s v="09110"/>
    <s v="Alusharidus"/>
    <s v=""/>
    <s v=""/>
    <x v="0"/>
    <s v="5588"/>
    <s v="09110-Alusharidus"/>
    <x v="0"/>
    <x v="0"/>
    <x v="0"/>
    <x v="1"/>
    <x v="1"/>
    <x v="0"/>
  </r>
  <r>
    <x v="0"/>
    <n v="-6977"/>
    <x v="0"/>
    <s v="Eelarvemuudatuse summa"/>
    <s v="2"/>
    <x v="0"/>
    <s v=""/>
    <s v=""/>
    <s v="13"/>
    <x v="22"/>
    <s v="09110"/>
    <s v="Alusharidus"/>
    <s v=""/>
    <s v=""/>
    <x v="0"/>
    <s v="5588"/>
    <s v="09110-Alusharidus"/>
    <x v="0"/>
    <x v="0"/>
    <x v="0"/>
    <x v="1"/>
    <x v="1"/>
    <x v="0"/>
  </r>
  <r>
    <x v="1"/>
    <n v="76514"/>
    <x v="5"/>
    <s v="Kirjeldamata kulud"/>
    <s v="2"/>
    <x v="0"/>
    <s v="KU221"/>
    <s v="Projektide kaasfinantseerimine"/>
    <s v="L1100"/>
    <x v="34"/>
    <s v="01112"/>
    <s v="Valla- ja linnavalitsus"/>
    <s v=""/>
    <s v=""/>
    <x v="0"/>
    <s v="8888"/>
    <s v="01112-Valla- ja linnavalitsus"/>
    <x v="1"/>
    <x v="0"/>
    <x v="5"/>
    <x v="0"/>
    <x v="5"/>
    <x v="4"/>
  </r>
  <r>
    <x v="2"/>
    <n v="79940"/>
    <x v="5"/>
    <s v="Kirjeldamata kulud"/>
    <s v="2"/>
    <x v="0"/>
    <s v="KU694"/>
    <s v="Sotsiaalvaldkonna reserv"/>
    <s v="L1220"/>
    <x v="25"/>
    <s v="10900"/>
    <s v="Muu sotsiaalne kaitse, sh sotsiaalse kaitse haldus"/>
    <s v=""/>
    <s v=""/>
    <x v="0"/>
    <s v="8888"/>
    <s v="10900-Muu sotsiaalne kaitse, sh sotsiaalse kaitse haldus"/>
    <x v="1"/>
    <x v="0"/>
    <x v="5"/>
    <x v="0"/>
    <x v="6"/>
    <x v="3"/>
  </r>
  <r>
    <x v="3"/>
    <n v="66289"/>
    <x v="5"/>
    <s v="Kirjeldamata kulud"/>
    <s v="2"/>
    <x v="0"/>
    <s v="KU23Y"/>
    <s v="KVHA Üldkulud"/>
    <s v="L1192"/>
    <x v="24"/>
    <s v="04900"/>
    <s v="Muu majandus (sh majanduse haldus)"/>
    <s v=""/>
    <s v=""/>
    <x v="0"/>
    <s v="8888"/>
    <s v="04900-Muu majandus (sh majanduse haldus)"/>
    <x v="1"/>
    <x v="0"/>
    <x v="5"/>
    <x v="0"/>
    <x v="7"/>
    <x v="5"/>
  </r>
  <r>
    <x v="4"/>
    <n v="295678"/>
    <x v="5"/>
    <s v="Kirjeldamata kulud"/>
    <s v="2"/>
    <x v="0"/>
    <s v="KU625"/>
    <s v="Haridusvaldkonna reserv"/>
    <s v="L1150"/>
    <x v="0"/>
    <s v="09800"/>
    <s v="Muu haridus, sh hariduse haldus"/>
    <s v=""/>
    <s v=""/>
    <x v="0"/>
    <s v="8888"/>
    <s v="09800-Muu haridus, sh hariduse haldus"/>
    <x v="1"/>
    <x v="0"/>
    <x v="5"/>
    <x v="0"/>
    <x v="8"/>
    <x v="0"/>
  </r>
  <r>
    <x v="5"/>
    <n v="26878"/>
    <x v="5"/>
    <s v="Kirjeldamata kulud"/>
    <s v="2"/>
    <x v="0"/>
    <s v="KU625"/>
    <s v="Haridusvaldkonna reserv"/>
    <s v="L1150"/>
    <x v="0"/>
    <s v="09800"/>
    <s v="Muu haridus, sh hariduse haldus"/>
    <s v=""/>
    <s v=""/>
    <x v="0"/>
    <s v="8888"/>
    <s v="09800-Muu haridus, sh hariduse haldus"/>
    <x v="1"/>
    <x v="0"/>
    <x v="5"/>
    <x v="0"/>
    <x v="8"/>
    <x v="0"/>
  </r>
  <r>
    <x v="6"/>
    <n v="8000"/>
    <x v="6"/>
    <s v="Muud inventarikulud"/>
    <s v="2"/>
    <x v="0"/>
    <s v=""/>
    <s v=""/>
    <s v="54"/>
    <x v="5"/>
    <s v="08202"/>
    <s v="Rahvakultuur"/>
    <s v=""/>
    <s v=""/>
    <x v="0"/>
    <s v="5515"/>
    <s v="08202-Rahvakultuur"/>
    <x v="0"/>
    <x v="0"/>
    <x v="6"/>
    <x v="1"/>
    <x v="1"/>
    <x v="2"/>
  </r>
  <r>
    <x v="7"/>
    <n v="4500"/>
    <x v="7"/>
    <s v="Kulud küttele"/>
    <s v="2"/>
    <x v="0"/>
    <s v=""/>
    <s v=""/>
    <s v="13"/>
    <x v="22"/>
    <s v="09110"/>
    <s v="Alusharidus"/>
    <s v="9621"/>
    <s v="KVHA  Riia 30 Lasteaed Krõllipesa"/>
    <x v="0"/>
    <s v="5511"/>
    <s v="09110-Alusharidus"/>
    <x v="0"/>
    <x v="2"/>
    <x v="7"/>
    <x v="1"/>
    <x v="1"/>
    <x v="0"/>
  </r>
  <r>
    <x v="8"/>
    <n v="2265"/>
    <x v="8"/>
    <s v="Kulud veele ja kanalisatsioonile"/>
    <s v="2"/>
    <x v="0"/>
    <s v=""/>
    <s v=""/>
    <s v="13"/>
    <x v="22"/>
    <s v="09110"/>
    <s v="Alusharidus"/>
    <s v="9621"/>
    <s v="KVHA  Riia 30 Lasteaed Krõllipesa"/>
    <x v="0"/>
    <s v="5511"/>
    <s v="09110-Alusharidus"/>
    <x v="0"/>
    <x v="2"/>
    <x v="8"/>
    <x v="1"/>
    <x v="1"/>
    <x v="0"/>
  </r>
  <r>
    <x v="9"/>
    <n v="650"/>
    <x v="9"/>
    <s v="Kulud riist- ja tarkvara rendile"/>
    <s v="2"/>
    <x v="0"/>
    <s v=""/>
    <s v=""/>
    <s v="14"/>
    <x v="21"/>
    <s v="09110"/>
    <s v="Alusharidus"/>
    <s v="3000"/>
    <s v="IKT kulud asutustes"/>
    <x v="0"/>
    <s v="5514"/>
    <s v="09110-Alusharidus"/>
    <x v="0"/>
    <x v="1"/>
    <x v="9"/>
    <x v="1"/>
    <x v="1"/>
    <x v="0"/>
  </r>
  <r>
    <x v="10"/>
    <n v="6549"/>
    <x v="7"/>
    <s v="Kulud küttele"/>
    <s v="2"/>
    <x v="0"/>
    <s v=""/>
    <s v=""/>
    <s v="14"/>
    <x v="21"/>
    <s v="09110"/>
    <s v="Alusharidus"/>
    <s v="9608"/>
    <s v="KVHA  Kesk-Kaare 19 Lasteaed Karlsson"/>
    <x v="0"/>
    <s v="5511"/>
    <s v="09110-Alusharidus"/>
    <x v="0"/>
    <x v="3"/>
    <x v="7"/>
    <x v="1"/>
    <x v="1"/>
    <x v="0"/>
  </r>
  <r>
    <x v="11"/>
    <n v="359"/>
    <x v="10"/>
    <s v="Kulud elektrile"/>
    <s v="2"/>
    <x v="0"/>
    <s v=""/>
    <s v=""/>
    <s v="14"/>
    <x v="21"/>
    <s v="09110"/>
    <s v="Alusharidus"/>
    <s v="9608"/>
    <s v="KVHA  Kesk-Kaare 19 Lasteaed Karlsson"/>
    <x v="0"/>
    <s v="5511"/>
    <s v="09110-Alusharidus"/>
    <x v="0"/>
    <x v="3"/>
    <x v="10"/>
    <x v="1"/>
    <x v="1"/>
    <x v="0"/>
  </r>
  <r>
    <x v="7"/>
    <n v="10337"/>
    <x v="7"/>
    <s v="Kulud küttele"/>
    <s v="2"/>
    <x v="0"/>
    <s v=""/>
    <s v=""/>
    <s v="15"/>
    <x v="20"/>
    <s v="09110"/>
    <s v="Alusharidus"/>
    <s v="9623"/>
    <s v="KVHA  Riia 93 Lasteaed Männimäe"/>
    <x v="0"/>
    <s v="5511"/>
    <s v="09110-Alusharidus"/>
    <x v="0"/>
    <x v="4"/>
    <x v="7"/>
    <x v="1"/>
    <x v="1"/>
    <x v="0"/>
  </r>
  <r>
    <x v="8"/>
    <n v="2788"/>
    <x v="8"/>
    <s v="Kulud veele ja kanalisatsioonile"/>
    <s v="2"/>
    <x v="0"/>
    <s v=""/>
    <s v=""/>
    <s v="15"/>
    <x v="20"/>
    <s v="09110"/>
    <s v="Alusharidus"/>
    <s v="9623"/>
    <s v="KVHA  Riia 93 Lasteaed Männimäe"/>
    <x v="0"/>
    <s v="5511"/>
    <s v="09110-Alusharidus"/>
    <x v="0"/>
    <x v="4"/>
    <x v="8"/>
    <x v="1"/>
    <x v="1"/>
    <x v="0"/>
  </r>
  <r>
    <x v="12"/>
    <n v="2580"/>
    <x v="11"/>
    <s v="Kulud korrashoiule"/>
    <s v="2"/>
    <x v="0"/>
    <s v=""/>
    <s v=""/>
    <s v="15"/>
    <x v="20"/>
    <s v="09110"/>
    <s v="Alusharidus"/>
    <s v="9623"/>
    <s v="KVHA  Riia 93 Lasteaed Männimäe"/>
    <x v="0"/>
    <s v="5511"/>
    <s v="09110-Alusharidus"/>
    <x v="0"/>
    <x v="4"/>
    <x v="11"/>
    <x v="1"/>
    <x v="1"/>
    <x v="0"/>
  </r>
  <r>
    <x v="7"/>
    <n v="4198"/>
    <x v="7"/>
    <s v="Kulud küttele"/>
    <s v="2"/>
    <x v="0"/>
    <s v=""/>
    <s v=""/>
    <s v="16"/>
    <x v="19"/>
    <s v="09110"/>
    <s v="Alusharidus"/>
    <s v="9616"/>
    <s v="KVHA  Posti 20a Kesklinna Lasteaed"/>
    <x v="0"/>
    <s v="5511"/>
    <s v="09110-Alusharidus"/>
    <x v="0"/>
    <x v="5"/>
    <x v="7"/>
    <x v="1"/>
    <x v="1"/>
    <x v="0"/>
  </r>
  <r>
    <x v="13"/>
    <n v="455"/>
    <x v="10"/>
    <s v="Kulud elektrile"/>
    <s v="2"/>
    <x v="0"/>
    <s v=""/>
    <s v=""/>
    <s v="16"/>
    <x v="19"/>
    <s v="09110"/>
    <s v="Alusharidus"/>
    <s v="9616"/>
    <s v="KVHA  Posti 20a Kesklinna Lasteaed"/>
    <x v="0"/>
    <s v="5511"/>
    <s v="09110-Alusharidus"/>
    <x v="0"/>
    <x v="5"/>
    <x v="10"/>
    <x v="1"/>
    <x v="1"/>
    <x v="0"/>
  </r>
  <r>
    <x v="8"/>
    <n v="547"/>
    <x v="8"/>
    <s v="Kulud veele ja kanalisatsioonile"/>
    <s v="2"/>
    <x v="0"/>
    <s v=""/>
    <s v=""/>
    <s v="16"/>
    <x v="19"/>
    <s v="09110"/>
    <s v="Alusharidus"/>
    <s v="9616"/>
    <s v="KVHA  Posti 20a Kesklinna Lasteaed"/>
    <x v="0"/>
    <s v="5511"/>
    <s v="09110-Alusharidus"/>
    <x v="0"/>
    <x v="5"/>
    <x v="8"/>
    <x v="1"/>
    <x v="1"/>
    <x v="0"/>
  </r>
  <r>
    <x v="7"/>
    <n v="7619"/>
    <x v="7"/>
    <s v="Kulud küttele"/>
    <s v="2"/>
    <x v="0"/>
    <s v=""/>
    <s v=""/>
    <s v="16"/>
    <x v="19"/>
    <s v="09110"/>
    <s v="Alusharidus"/>
    <s v="9628"/>
    <s v="KVHA  Tehnika 12 Kesklinna Lasteaed"/>
    <x v="0"/>
    <s v="5511"/>
    <s v="09110-Alusharidus"/>
    <x v="0"/>
    <x v="6"/>
    <x v="7"/>
    <x v="1"/>
    <x v="1"/>
    <x v="0"/>
  </r>
  <r>
    <x v="13"/>
    <n v="849"/>
    <x v="10"/>
    <s v="Kulud elektrile"/>
    <s v="2"/>
    <x v="0"/>
    <s v=""/>
    <s v=""/>
    <s v="16"/>
    <x v="19"/>
    <s v="09110"/>
    <s v="Alusharidus"/>
    <s v="9628"/>
    <s v="KVHA  Tehnika 12 Kesklinna Lasteaed"/>
    <x v="0"/>
    <s v="5511"/>
    <s v="09110-Alusharidus"/>
    <x v="0"/>
    <x v="6"/>
    <x v="10"/>
    <x v="1"/>
    <x v="1"/>
    <x v="0"/>
  </r>
  <r>
    <x v="8"/>
    <n v="1955"/>
    <x v="8"/>
    <s v="Kulud veele ja kanalisatsioonile"/>
    <s v="2"/>
    <x v="0"/>
    <s v=""/>
    <s v=""/>
    <s v="16"/>
    <x v="19"/>
    <s v="09110"/>
    <s v="Alusharidus"/>
    <s v="9628"/>
    <s v="KVHA  Tehnika 12 Kesklinna Lasteaed"/>
    <x v="0"/>
    <s v="5511"/>
    <s v="09110-Alusharidus"/>
    <x v="0"/>
    <x v="6"/>
    <x v="8"/>
    <x v="1"/>
    <x v="1"/>
    <x v="0"/>
  </r>
  <r>
    <x v="8"/>
    <n v="488"/>
    <x v="8"/>
    <s v="Kulud veele ja kanalisatsioonile"/>
    <s v="2"/>
    <x v="0"/>
    <s v=""/>
    <s v=""/>
    <s v="20"/>
    <x v="18"/>
    <s v="09212"/>
    <s v="Põhihariduse otsekulud"/>
    <s v="9607"/>
    <s v="KVHA  Kesk-Kaare 17 Kaare Kool"/>
    <x v="0"/>
    <s v="5511"/>
    <s v="09212-Põhihariduse otsekulud"/>
    <x v="0"/>
    <x v="7"/>
    <x v="8"/>
    <x v="1"/>
    <x v="1"/>
    <x v="0"/>
  </r>
  <r>
    <x v="12"/>
    <n v="8710"/>
    <x v="11"/>
    <s v="Kulud korrashoiule"/>
    <s v="2"/>
    <x v="0"/>
    <s v=""/>
    <s v=""/>
    <s v="20"/>
    <x v="18"/>
    <s v="09212"/>
    <s v="Põhihariduse otsekulud"/>
    <s v="9607"/>
    <s v="KVHA  Kesk-Kaare 17 Kaare Kool"/>
    <x v="0"/>
    <s v="5511"/>
    <s v="09212-Põhihariduse otsekulud"/>
    <x v="0"/>
    <x v="7"/>
    <x v="11"/>
    <x v="1"/>
    <x v="1"/>
    <x v="0"/>
  </r>
  <r>
    <x v="7"/>
    <n v="21400"/>
    <x v="7"/>
    <s v="Kulud küttele"/>
    <s v="2"/>
    <x v="0"/>
    <s v=""/>
    <s v=""/>
    <s v="20"/>
    <x v="18"/>
    <s v="09212"/>
    <s v="Põhihariduse otsekulud"/>
    <s v="9607"/>
    <s v="KVHA  Kesk-Kaare 17 Kaare Kool"/>
    <x v="0"/>
    <s v="5511"/>
    <s v="09212-Põhihariduse otsekulud"/>
    <x v="0"/>
    <x v="7"/>
    <x v="7"/>
    <x v="1"/>
    <x v="1"/>
    <x v="0"/>
  </r>
  <r>
    <x v="14"/>
    <n v="1463"/>
    <x v="12"/>
    <s v="Üüri- ja rendimaksed"/>
    <s v="2"/>
    <x v="0"/>
    <s v=""/>
    <s v=""/>
    <s v="26"/>
    <x v="17"/>
    <s v="08102"/>
    <s v="Sport"/>
    <s v=""/>
    <s v=""/>
    <x v="0"/>
    <s v="5511"/>
    <s v="08102-Sport"/>
    <x v="0"/>
    <x v="0"/>
    <x v="12"/>
    <x v="1"/>
    <x v="1"/>
    <x v="2"/>
  </r>
  <r>
    <x v="7"/>
    <n v="2397"/>
    <x v="7"/>
    <s v="Kulud küttele"/>
    <s v="2"/>
    <x v="0"/>
    <s v=""/>
    <s v=""/>
    <s v="27"/>
    <x v="16"/>
    <s v="09510"/>
    <s v="Noorte huviharidus ja huvitegevus"/>
    <s v="9651"/>
    <s v="KVHA Posti 11 Kunstikool"/>
    <x v="0"/>
    <s v="5511"/>
    <s v="09510-Noorte huviharidus ja huvitegevus"/>
    <x v="0"/>
    <x v="8"/>
    <x v="7"/>
    <x v="1"/>
    <x v="1"/>
    <x v="0"/>
  </r>
  <r>
    <x v="13"/>
    <n v="2643"/>
    <x v="10"/>
    <s v="Kulud elektrile"/>
    <s v="2"/>
    <x v="0"/>
    <s v=""/>
    <s v=""/>
    <s v="27"/>
    <x v="16"/>
    <s v="09510"/>
    <s v="Noorte huviharidus ja huvitegevus"/>
    <s v="9651"/>
    <s v="KVHA Posti 11 Kunstikool"/>
    <x v="0"/>
    <s v="5511"/>
    <s v="09510-Noorte huviharidus ja huvitegevus"/>
    <x v="0"/>
    <x v="8"/>
    <x v="10"/>
    <x v="1"/>
    <x v="1"/>
    <x v="0"/>
  </r>
  <r>
    <x v="8"/>
    <n v="245"/>
    <x v="8"/>
    <s v="Kulud veele ja kanalisatsioonile"/>
    <s v="2"/>
    <x v="0"/>
    <s v=""/>
    <s v=""/>
    <s v="27"/>
    <x v="16"/>
    <s v="09510"/>
    <s v="Noorte huviharidus ja huvitegevus"/>
    <s v="9651"/>
    <s v="KVHA Posti 11 Kunstikool"/>
    <x v="0"/>
    <s v="5511"/>
    <s v="09510-Noorte huviharidus ja huvitegevus"/>
    <x v="0"/>
    <x v="8"/>
    <x v="8"/>
    <x v="1"/>
    <x v="1"/>
    <x v="0"/>
  </r>
  <r>
    <x v="15"/>
    <n v="-2000"/>
    <x v="13"/>
    <s v="Ringitasud Huvikool, Kunstikool, Muusikakool"/>
    <s v="1"/>
    <x v="1"/>
    <s v=""/>
    <s v=""/>
    <s v="28"/>
    <x v="15"/>
    <s v="09510"/>
    <s v="Noorte huviharidus ja huvitegevus"/>
    <s v=""/>
    <s v=""/>
    <x v="0"/>
    <s v="3220"/>
    <s v="09510-Noorte huviharidus ja huvitegevus"/>
    <x v="2"/>
    <x v="0"/>
    <x v="13"/>
    <x v="1"/>
    <x v="1"/>
    <x v="0"/>
  </r>
  <r>
    <x v="10"/>
    <n v="3296"/>
    <x v="7"/>
    <s v="Kulud küttele"/>
    <s v="2"/>
    <x v="0"/>
    <s v=""/>
    <s v=""/>
    <s v="28"/>
    <x v="15"/>
    <s v="09510"/>
    <s v="Noorte huviharidus ja huvitegevus"/>
    <s v="9601"/>
    <s v="KVHA  Jakobsoni 16 Muusikakool"/>
    <x v="0"/>
    <s v="5511"/>
    <s v="09510-Noorte huviharidus ja huvitegevus"/>
    <x v="0"/>
    <x v="9"/>
    <x v="7"/>
    <x v="1"/>
    <x v="1"/>
    <x v="0"/>
  </r>
  <r>
    <x v="16"/>
    <n v="202"/>
    <x v="8"/>
    <s v="Kulud veele ja kanalisatsioonile"/>
    <s v="2"/>
    <x v="0"/>
    <s v=""/>
    <s v=""/>
    <s v="28"/>
    <x v="15"/>
    <s v="09510"/>
    <s v="Noorte huviharidus ja huvitegevus"/>
    <s v="9601"/>
    <s v="KVHA  Jakobsoni 16 Muusikakool"/>
    <x v="0"/>
    <s v="5511"/>
    <s v="09510-Noorte huviharidus ja huvitegevus"/>
    <x v="0"/>
    <x v="9"/>
    <x v="8"/>
    <x v="1"/>
    <x v="1"/>
    <x v="0"/>
  </r>
  <r>
    <x v="17"/>
    <n v="500"/>
    <x v="14"/>
    <s v="Inventari remondikulud"/>
    <s v="2"/>
    <x v="0"/>
    <s v=""/>
    <s v=""/>
    <s v="29"/>
    <x v="14"/>
    <s v="09510"/>
    <s v="Noorte huviharidus ja huvitegevus"/>
    <s v=""/>
    <s v=""/>
    <x v="0"/>
    <s v="5515"/>
    <s v="09510-Noorte huviharidus ja huvitegevus"/>
    <x v="0"/>
    <x v="0"/>
    <x v="14"/>
    <x v="1"/>
    <x v="1"/>
    <x v="0"/>
  </r>
  <r>
    <x v="18"/>
    <n v="1500"/>
    <x v="11"/>
    <s v="Kulud korrashoiule"/>
    <s v="2"/>
    <x v="0"/>
    <s v=""/>
    <s v=""/>
    <s v="29"/>
    <x v="14"/>
    <s v="09510"/>
    <s v="Noorte huviharidus ja huvitegevus"/>
    <s v="9653"/>
    <s v="KVHA  Vikerkaare 2 Huvikool Motoring"/>
    <x v="0"/>
    <s v="5511"/>
    <s v="09510-Noorte huviharidus ja huvitegevus"/>
    <x v="0"/>
    <x v="10"/>
    <x v="11"/>
    <x v="1"/>
    <x v="1"/>
    <x v="0"/>
  </r>
  <r>
    <x v="13"/>
    <n v="450"/>
    <x v="10"/>
    <s v="Kulud elektrile"/>
    <s v="2"/>
    <x v="0"/>
    <s v=""/>
    <s v=""/>
    <s v="29"/>
    <x v="14"/>
    <s v="09510"/>
    <s v="Noorte huviharidus ja huvitegevus"/>
    <s v="9653"/>
    <s v="KVHA  Vikerkaare 2 Huvikool Motoring"/>
    <x v="0"/>
    <s v="5511"/>
    <s v="09510-Noorte huviharidus ja huvitegevus"/>
    <x v="0"/>
    <x v="10"/>
    <x v="10"/>
    <x v="1"/>
    <x v="1"/>
    <x v="0"/>
  </r>
  <r>
    <x v="12"/>
    <n v="2420"/>
    <x v="11"/>
    <s v="Kulud korrashoiule"/>
    <s v="2"/>
    <x v="0"/>
    <s v=""/>
    <s v=""/>
    <s v="29"/>
    <x v="14"/>
    <s v="09510"/>
    <s v="Noorte huviharidus ja huvitegevus"/>
    <s v="9653"/>
    <s v="KVHA  Vikerkaare 2 Huvikool Motoring"/>
    <x v="0"/>
    <s v="5511"/>
    <s v="09510-Noorte huviharidus ja huvitegevus"/>
    <x v="0"/>
    <x v="10"/>
    <x v="11"/>
    <x v="1"/>
    <x v="1"/>
    <x v="0"/>
  </r>
  <r>
    <x v="19"/>
    <n v="500"/>
    <x v="9"/>
    <s v="Kulud riist- ja tarkvara rendile"/>
    <s v="2"/>
    <x v="0"/>
    <s v=""/>
    <s v=""/>
    <s v="30"/>
    <x v="13"/>
    <s v="09212"/>
    <s v="Põhihariduse otsekulud"/>
    <s v="3000"/>
    <s v="IKT kulud asutustes"/>
    <x v="0"/>
    <s v="5514"/>
    <s v="09212-Põhihariduse otsekulud"/>
    <x v="0"/>
    <x v="1"/>
    <x v="9"/>
    <x v="1"/>
    <x v="1"/>
    <x v="0"/>
  </r>
  <r>
    <x v="20"/>
    <n v="1700"/>
    <x v="15"/>
    <s v="Kulud riist- ja tarkvara ostmiseks"/>
    <s v="2"/>
    <x v="0"/>
    <s v=""/>
    <s v=""/>
    <s v="37"/>
    <x v="12"/>
    <s v="08234"/>
    <s v="Teatrid"/>
    <s v="3000"/>
    <s v="IKT kulud asutustes"/>
    <x v="0"/>
    <s v="5514"/>
    <s v="08234-Teatrid"/>
    <x v="0"/>
    <x v="1"/>
    <x v="15"/>
    <x v="1"/>
    <x v="1"/>
    <x v="2"/>
  </r>
  <r>
    <x v="13"/>
    <n v="556"/>
    <x v="10"/>
    <s v="Kulud elektrile"/>
    <s v="2"/>
    <x v="0"/>
    <s v=""/>
    <s v=""/>
    <s v="37"/>
    <x v="12"/>
    <s v="08234"/>
    <s v="Teatrid"/>
    <s v="9614"/>
    <s v="KVHA  Lossi 31 Nukuteater"/>
    <x v="0"/>
    <s v="5511"/>
    <s v="08234-Teatrid"/>
    <x v="0"/>
    <x v="11"/>
    <x v="10"/>
    <x v="1"/>
    <x v="1"/>
    <x v="2"/>
  </r>
  <r>
    <x v="13"/>
    <n v="1755"/>
    <x v="10"/>
    <s v="Kulud elektrile"/>
    <s v="2"/>
    <x v="0"/>
    <s v=""/>
    <s v=""/>
    <s v="58"/>
    <x v="2"/>
    <s v="08102"/>
    <s v="Sport"/>
    <s v="9618"/>
    <s v="KVHA  Ranna 11 Vetelpääste"/>
    <x v="0"/>
    <s v="5511"/>
    <s v="08102-Sport"/>
    <x v="0"/>
    <x v="12"/>
    <x v="10"/>
    <x v="1"/>
    <x v="1"/>
    <x v="2"/>
  </r>
  <r>
    <x v="8"/>
    <n v="212"/>
    <x v="8"/>
    <s v="Kulud veele ja kanalisatsioonile"/>
    <s v="2"/>
    <x v="0"/>
    <s v=""/>
    <s v=""/>
    <s v="58"/>
    <x v="2"/>
    <s v="08102"/>
    <s v="Sport"/>
    <s v="9618"/>
    <s v="KVHA  Ranna 11 Vetelpääste"/>
    <x v="0"/>
    <s v="5511"/>
    <s v="08102-Sport"/>
    <x v="0"/>
    <x v="12"/>
    <x v="8"/>
    <x v="1"/>
    <x v="1"/>
    <x v="2"/>
  </r>
  <r>
    <x v="13"/>
    <n v="186"/>
    <x v="10"/>
    <s v="Kulud elektrile"/>
    <s v="2"/>
    <x v="0"/>
    <s v=""/>
    <s v=""/>
    <s v="58"/>
    <x v="2"/>
    <s v="08102"/>
    <s v="Sport"/>
    <s v="9620"/>
    <s v="KVHA  Ranna 13 Sõudeelling"/>
    <x v="0"/>
    <s v="5511"/>
    <s v="08102-Sport"/>
    <x v="0"/>
    <x v="13"/>
    <x v="10"/>
    <x v="1"/>
    <x v="1"/>
    <x v="2"/>
  </r>
  <r>
    <x v="8"/>
    <n v="127"/>
    <x v="8"/>
    <s v="Kulud veele ja kanalisatsioonile"/>
    <s v="2"/>
    <x v="0"/>
    <s v=""/>
    <s v=""/>
    <s v="58"/>
    <x v="2"/>
    <s v="08102"/>
    <s v="Sport"/>
    <s v="9620"/>
    <s v="KVHA  Ranna 13 Sõudeelling"/>
    <x v="0"/>
    <s v="5511"/>
    <s v="08102-Sport"/>
    <x v="0"/>
    <x v="13"/>
    <x v="8"/>
    <x v="1"/>
    <x v="1"/>
    <x v="2"/>
  </r>
  <r>
    <x v="7"/>
    <n v="14910"/>
    <x v="7"/>
    <s v="Kulud küttele"/>
    <s v="2"/>
    <x v="0"/>
    <s v=""/>
    <s v=""/>
    <s v="58"/>
    <x v="2"/>
    <s v="08102"/>
    <s v="Sport"/>
    <s v="9625"/>
    <s v="KVHA  Suur-Kaare 33A Spordihall"/>
    <x v="0"/>
    <s v="5511"/>
    <s v="08102-Sport"/>
    <x v="0"/>
    <x v="14"/>
    <x v="7"/>
    <x v="1"/>
    <x v="1"/>
    <x v="2"/>
  </r>
  <r>
    <x v="12"/>
    <n v="11625"/>
    <x v="11"/>
    <s v="Kulud korrashoiule"/>
    <s v="2"/>
    <x v="0"/>
    <s v=""/>
    <s v=""/>
    <s v="58"/>
    <x v="2"/>
    <s v="08102"/>
    <s v="Sport"/>
    <s v="9625"/>
    <s v="KVHA  Suur-Kaare 33A Spordihall"/>
    <x v="0"/>
    <s v="5511"/>
    <s v="08102-Sport"/>
    <x v="0"/>
    <x v="14"/>
    <x v="11"/>
    <x v="1"/>
    <x v="1"/>
    <x v="2"/>
  </r>
  <r>
    <x v="21"/>
    <n v="7500"/>
    <x v="1"/>
    <s v="Kulud jooksvale remondile"/>
    <s v="2"/>
    <x v="0"/>
    <s v=""/>
    <s v=""/>
    <s v="58"/>
    <x v="2"/>
    <s v="08102"/>
    <s v="Sport"/>
    <s v="9631"/>
    <s v="KVHA  Vaksali 4 Spordihoone uus osa"/>
    <x v="0"/>
    <s v="5511"/>
    <s v="08102-Sport"/>
    <x v="0"/>
    <x v="15"/>
    <x v="1"/>
    <x v="1"/>
    <x v="1"/>
    <x v="2"/>
  </r>
  <r>
    <x v="7"/>
    <n v="46070"/>
    <x v="7"/>
    <s v="Kulud küttele"/>
    <s v="2"/>
    <x v="0"/>
    <s v=""/>
    <s v=""/>
    <s v="58"/>
    <x v="2"/>
    <s v="08102"/>
    <s v="Sport"/>
    <s v="9631"/>
    <s v="KVHA  Vaksali 4 Spordihoone uus osa"/>
    <x v="0"/>
    <s v="5511"/>
    <s v="08102-Sport"/>
    <x v="0"/>
    <x v="15"/>
    <x v="7"/>
    <x v="1"/>
    <x v="1"/>
    <x v="2"/>
  </r>
  <r>
    <x v="13"/>
    <n v="10771"/>
    <x v="10"/>
    <s v="Kulud elektrile"/>
    <s v="2"/>
    <x v="0"/>
    <s v=""/>
    <s v=""/>
    <s v="58"/>
    <x v="2"/>
    <s v="08102"/>
    <s v="Sport"/>
    <s v="9631"/>
    <s v="KVHA  Vaksali 4 Spordihoone uus osa"/>
    <x v="0"/>
    <s v="5511"/>
    <s v="08102-Sport"/>
    <x v="0"/>
    <x v="15"/>
    <x v="10"/>
    <x v="1"/>
    <x v="1"/>
    <x v="2"/>
  </r>
  <r>
    <x v="8"/>
    <n v="2350"/>
    <x v="8"/>
    <s v="Kulud veele ja kanalisatsioonile"/>
    <s v="2"/>
    <x v="0"/>
    <s v=""/>
    <s v=""/>
    <s v="58"/>
    <x v="2"/>
    <s v="08102"/>
    <s v="Sport"/>
    <s v="9631"/>
    <s v="KVHA  Vaksali 4 Spordihoone uus osa"/>
    <x v="0"/>
    <s v="5511"/>
    <s v="08102-Sport"/>
    <x v="0"/>
    <x v="15"/>
    <x v="8"/>
    <x v="1"/>
    <x v="1"/>
    <x v="2"/>
  </r>
  <r>
    <x v="7"/>
    <n v="5317"/>
    <x v="7"/>
    <s v="Kulud küttele"/>
    <s v="2"/>
    <x v="0"/>
    <s v=""/>
    <s v=""/>
    <s v="58"/>
    <x v="2"/>
    <s v="08102"/>
    <s v="Sport"/>
    <s v="9638"/>
    <s v="KVHA  Uueveski 1 Kesklinna Kooli võimla"/>
    <x v="0"/>
    <s v="5511"/>
    <s v="08102-Sport"/>
    <x v="0"/>
    <x v="16"/>
    <x v="7"/>
    <x v="1"/>
    <x v="1"/>
    <x v="2"/>
  </r>
  <r>
    <x v="13"/>
    <n v="649"/>
    <x v="10"/>
    <s v="Kulud elektrile"/>
    <s v="2"/>
    <x v="0"/>
    <s v=""/>
    <s v=""/>
    <s v="58"/>
    <x v="2"/>
    <s v="08102"/>
    <s v="Sport"/>
    <s v="9638"/>
    <s v="KVHA  Uueveski 1 Kesklinna Kooli võimla"/>
    <x v="0"/>
    <s v="5511"/>
    <s v="08102-Sport"/>
    <x v="0"/>
    <x v="16"/>
    <x v="10"/>
    <x v="1"/>
    <x v="1"/>
    <x v="2"/>
  </r>
  <r>
    <x v="7"/>
    <n v="7200"/>
    <x v="7"/>
    <s v="Kulud küttele"/>
    <s v="2"/>
    <x v="0"/>
    <s v=""/>
    <s v=""/>
    <s v="58"/>
    <x v="2"/>
    <s v="08102"/>
    <s v="Sport"/>
    <s v="9800"/>
    <s v="KVHA Männimäe jalgpallihall"/>
    <x v="0"/>
    <s v="5511"/>
    <s v="08102-Sport"/>
    <x v="0"/>
    <x v="17"/>
    <x v="7"/>
    <x v="1"/>
    <x v="1"/>
    <x v="2"/>
  </r>
  <r>
    <x v="13"/>
    <n v="1700"/>
    <x v="10"/>
    <s v="Kulud elektrile"/>
    <s v="2"/>
    <x v="0"/>
    <s v=""/>
    <s v=""/>
    <s v="58"/>
    <x v="2"/>
    <s v="08102"/>
    <s v="Sport"/>
    <s v="9800"/>
    <s v="KVHA Männimäe jalgpallihall"/>
    <x v="0"/>
    <s v="5511"/>
    <s v="08102-Sport"/>
    <x v="0"/>
    <x v="17"/>
    <x v="10"/>
    <x v="1"/>
    <x v="1"/>
    <x v="2"/>
  </r>
  <r>
    <x v="13"/>
    <n v="110"/>
    <x v="16"/>
    <s v="Kulud elektrile"/>
    <s v="2"/>
    <x v="0"/>
    <s v=""/>
    <s v=""/>
    <s v="59"/>
    <x v="36"/>
    <s v="08202"/>
    <s v="Rahvakultuur"/>
    <s v="9502"/>
    <s v="KVHA  Talli 2 Lauluväljak"/>
    <x v="0"/>
    <s v="5512"/>
    <s v="08202-Rahvakultuur"/>
    <x v="0"/>
    <x v="18"/>
    <x v="16"/>
    <x v="1"/>
    <x v="1"/>
    <x v="2"/>
  </r>
  <r>
    <x v="8"/>
    <n v="96"/>
    <x v="17"/>
    <s v="Kulud veele ja kanalisatsioonile"/>
    <s v="2"/>
    <x v="0"/>
    <s v=""/>
    <s v=""/>
    <s v="59"/>
    <x v="36"/>
    <s v="08202"/>
    <s v="Rahvakultuur"/>
    <s v="9502"/>
    <s v="KVHA  Talli 2 Lauluväljak"/>
    <x v="0"/>
    <s v="5512"/>
    <s v="08202-Rahvakultuur"/>
    <x v="0"/>
    <x v="18"/>
    <x v="17"/>
    <x v="1"/>
    <x v="1"/>
    <x v="2"/>
  </r>
  <r>
    <x v="7"/>
    <n v="5140"/>
    <x v="7"/>
    <s v="Kulud küttele"/>
    <s v="2"/>
    <x v="0"/>
    <s v=""/>
    <s v=""/>
    <s v="82"/>
    <x v="1"/>
    <s v="05101"/>
    <s v="Avalike alade puhastus"/>
    <s v="9209"/>
    <s v="KVHA  Musta tee 30 Linnahooldus"/>
    <x v="0"/>
    <s v="5511"/>
    <s v="05101-Avalike alade puhastus"/>
    <x v="0"/>
    <x v="19"/>
    <x v="7"/>
    <x v="1"/>
    <x v="1"/>
    <x v="1"/>
  </r>
  <r>
    <x v="13"/>
    <n v="1100"/>
    <x v="10"/>
    <s v="Kulud elektrile"/>
    <s v="2"/>
    <x v="0"/>
    <s v=""/>
    <s v=""/>
    <s v="82"/>
    <x v="1"/>
    <s v="05101"/>
    <s v="Avalike alade puhastus"/>
    <s v="9209"/>
    <s v="KVHA  Musta tee 30 Linnahooldus"/>
    <x v="0"/>
    <s v="5511"/>
    <s v="05101-Avalike alade puhastus"/>
    <x v="0"/>
    <x v="19"/>
    <x v="10"/>
    <x v="1"/>
    <x v="1"/>
    <x v="1"/>
  </r>
  <r>
    <x v="22"/>
    <n v="406"/>
    <x v="11"/>
    <s v="Kulud korrashoiule"/>
    <s v="2"/>
    <x v="0"/>
    <s v=""/>
    <s v=""/>
    <s v="94"/>
    <x v="35"/>
    <s v="08203"/>
    <s v="Muuseumid"/>
    <s v="9610"/>
    <s v="KVHA  Laidoneri 5C Vana Veetorn"/>
    <x v="0"/>
    <s v="5511"/>
    <s v="08203-Muuseumid"/>
    <x v="0"/>
    <x v="20"/>
    <x v="11"/>
    <x v="1"/>
    <x v="1"/>
    <x v="2"/>
  </r>
  <r>
    <x v="23"/>
    <n v="56000"/>
    <x v="18"/>
    <s v="Haridusüritused Haridus-Kultuuriametis"/>
    <s v="2"/>
    <x v="0"/>
    <s v="KU614"/>
    <s v="Arendus- ja innovatsioonikulud"/>
    <s v="L1150"/>
    <x v="0"/>
    <s v="09609"/>
    <s v="Muud hariduse abiteenused"/>
    <s v=""/>
    <s v=""/>
    <x v="0"/>
    <s v="5524"/>
    <s v="09609-Muud hariduse abiteenused"/>
    <x v="0"/>
    <x v="0"/>
    <x v="18"/>
    <x v="0"/>
    <x v="9"/>
    <x v="0"/>
  </r>
  <r>
    <x v="7"/>
    <n v="2454"/>
    <x v="7"/>
    <s v="Kulud küttele"/>
    <s v="2"/>
    <x v="0"/>
    <s v=""/>
    <s v=""/>
    <s v="42"/>
    <x v="11"/>
    <s v="10200"/>
    <s v="Eakate sotsiaalhoolekandeasutused"/>
    <s v="9636"/>
    <s v="KVHA  Kaalu 9 Saun"/>
    <x v="0"/>
    <s v="5511"/>
    <s v="10200-Eakate sotsiaalhoolekandeasutused"/>
    <x v="0"/>
    <x v="21"/>
    <x v="7"/>
    <x v="1"/>
    <x v="1"/>
    <x v="3"/>
  </r>
  <r>
    <x v="13"/>
    <n v="8457"/>
    <x v="10"/>
    <s v="Kulud elektrile"/>
    <s v="2"/>
    <x v="0"/>
    <s v=""/>
    <s v=""/>
    <s v="42"/>
    <x v="11"/>
    <s v="10200"/>
    <s v="Eakate sotsiaalhoolekandeasutused"/>
    <s v="9636"/>
    <s v="KVHA  Kaalu 9 Saun"/>
    <x v="0"/>
    <s v="5511"/>
    <s v="10200-Eakate sotsiaalhoolekandeasutused"/>
    <x v="0"/>
    <x v="21"/>
    <x v="10"/>
    <x v="1"/>
    <x v="1"/>
    <x v="3"/>
  </r>
  <r>
    <x v="8"/>
    <n v="2299"/>
    <x v="8"/>
    <s v="Kulud veele ja kanalisatsioonile"/>
    <s v="2"/>
    <x v="0"/>
    <s v=""/>
    <s v=""/>
    <s v="42"/>
    <x v="11"/>
    <s v="10200"/>
    <s v="Eakate sotsiaalhoolekandeasutused"/>
    <s v="9636"/>
    <s v="KVHA  Kaalu 9 Saun"/>
    <x v="0"/>
    <s v="5511"/>
    <s v="10200-Eakate sotsiaalhoolekandeasutused"/>
    <x v="0"/>
    <x v="21"/>
    <x v="8"/>
    <x v="1"/>
    <x v="1"/>
    <x v="3"/>
  </r>
  <r>
    <x v="24"/>
    <n v="-31141"/>
    <x v="19"/>
    <s v="Teenused"/>
    <s v="1"/>
    <x v="1"/>
    <s v=""/>
    <s v=""/>
    <s v="42"/>
    <x v="11"/>
    <s v="10402"/>
    <s v="Muu perekondade ja laste sotsiaalne kaitse"/>
    <s v=""/>
    <s v=""/>
    <x v="0"/>
    <s v="3224"/>
    <s v="10402-Muu perekondade ja laste sotsiaalne kaitse"/>
    <x v="2"/>
    <x v="0"/>
    <x v="19"/>
    <x v="1"/>
    <x v="1"/>
    <x v="3"/>
  </r>
  <r>
    <x v="25"/>
    <n v="320"/>
    <x v="9"/>
    <s v="Kulud riist- ja tarkvara rendile"/>
    <s v="2"/>
    <x v="0"/>
    <s v=""/>
    <s v=""/>
    <s v="42"/>
    <x v="11"/>
    <s v="10402"/>
    <s v="Muu perekondade ja laste sotsiaalne kaitse"/>
    <s v="3000"/>
    <s v="IKT kulud asutustes"/>
    <x v="0"/>
    <s v="5514"/>
    <s v="10402-Muu perekondade ja laste sotsiaalne kaitse"/>
    <x v="0"/>
    <x v="1"/>
    <x v="9"/>
    <x v="1"/>
    <x v="1"/>
    <x v="3"/>
  </r>
  <r>
    <x v="26"/>
    <n v="-7000"/>
    <x v="19"/>
    <s v="Teenused"/>
    <s v="1"/>
    <x v="1"/>
    <s v=""/>
    <s v=""/>
    <s v="42"/>
    <x v="11"/>
    <s v="10402"/>
    <s v="Muu perekondade ja laste sotsiaalne kaitse"/>
    <s v="9658"/>
    <s v="KVHA Tallinna 2 - Perepesa"/>
    <x v="0"/>
    <s v="3224"/>
    <s v="10402-Muu perekondade ja laste sotsiaalne kaitse"/>
    <x v="2"/>
    <x v="22"/>
    <x v="19"/>
    <x v="1"/>
    <x v="1"/>
    <x v="3"/>
  </r>
  <r>
    <x v="27"/>
    <n v="800"/>
    <x v="9"/>
    <s v="Kulud riist- ja tarkvara rendile"/>
    <s v="2"/>
    <x v="0"/>
    <s v=""/>
    <s v=""/>
    <s v="44"/>
    <x v="10"/>
    <s v="10200"/>
    <s v="Eakate sotsiaalhoolekandeasutused"/>
    <s v="3000"/>
    <s v="IKT kulud asutustes"/>
    <x v="0"/>
    <s v="5514"/>
    <s v="10200-Eakate sotsiaalhoolekandeasutused"/>
    <x v="0"/>
    <x v="1"/>
    <x v="9"/>
    <x v="1"/>
    <x v="1"/>
    <x v="3"/>
  </r>
  <r>
    <x v="7"/>
    <n v="24402"/>
    <x v="7"/>
    <s v="Kulud küttele"/>
    <s v="2"/>
    <x v="0"/>
    <s v=""/>
    <s v=""/>
    <s v="47"/>
    <x v="9"/>
    <s v="09212"/>
    <s v="Põhihariduse otsekulud"/>
    <s v="9622"/>
    <s v="KVHA  Riia 91 Jakobsoni Kool"/>
    <x v="0"/>
    <s v="5511"/>
    <s v="09212-Põhihariduse otsekulud"/>
    <x v="0"/>
    <x v="23"/>
    <x v="7"/>
    <x v="1"/>
    <x v="1"/>
    <x v="0"/>
  </r>
  <r>
    <x v="8"/>
    <n v="5757"/>
    <x v="8"/>
    <s v="Kulud veele ja kanalisatsioonile"/>
    <s v="2"/>
    <x v="0"/>
    <s v=""/>
    <s v=""/>
    <s v="47"/>
    <x v="9"/>
    <s v="09212"/>
    <s v="Põhihariduse otsekulud"/>
    <s v="9622"/>
    <s v="KVHA  Riia 91 Jakobsoni Kool"/>
    <x v="0"/>
    <s v="5511"/>
    <s v="09212-Põhihariduse otsekulud"/>
    <x v="0"/>
    <x v="23"/>
    <x v="8"/>
    <x v="1"/>
    <x v="1"/>
    <x v="0"/>
  </r>
  <r>
    <x v="28"/>
    <n v="3685"/>
    <x v="20"/>
    <s v="Isikliku sõiduauto kasutamise kulud"/>
    <s v="2"/>
    <x v="0"/>
    <s v=""/>
    <s v=""/>
    <s v="48"/>
    <x v="8"/>
    <s v="09212"/>
    <s v="Põhihariduse otsekulud"/>
    <s v=""/>
    <s v=""/>
    <x v="0"/>
    <s v="5513"/>
    <s v="09212-Põhihariduse otsekulud"/>
    <x v="0"/>
    <x v="0"/>
    <x v="20"/>
    <x v="1"/>
    <x v="1"/>
    <x v="0"/>
  </r>
  <r>
    <x v="29"/>
    <n v="3925"/>
    <x v="9"/>
    <s v="Kulud riist- ja tarkvara rendile"/>
    <s v="2"/>
    <x v="0"/>
    <s v=""/>
    <s v=""/>
    <s v="48"/>
    <x v="8"/>
    <s v="09212"/>
    <s v="Põhihariduse otsekulud"/>
    <s v="3000"/>
    <s v="IKT kulud asutustes"/>
    <x v="0"/>
    <s v="5514"/>
    <s v="09212-Põhihariduse otsekulud"/>
    <x v="0"/>
    <x v="1"/>
    <x v="9"/>
    <x v="1"/>
    <x v="1"/>
    <x v="0"/>
  </r>
  <r>
    <x v="30"/>
    <n v="1125"/>
    <x v="9"/>
    <s v="Kulud riist- ja tarkvara rendile"/>
    <s v="2"/>
    <x v="0"/>
    <s v=""/>
    <s v=""/>
    <s v="48"/>
    <x v="8"/>
    <s v="09212"/>
    <s v="Põhihariduse otsekulud"/>
    <s v="3000"/>
    <s v="IKT kulud asutustes"/>
    <x v="0"/>
    <s v="5514"/>
    <s v="09212-Põhihariduse otsekulud"/>
    <x v="0"/>
    <x v="1"/>
    <x v="9"/>
    <x v="1"/>
    <x v="1"/>
    <x v="0"/>
  </r>
  <r>
    <x v="31"/>
    <n v="14956"/>
    <x v="7"/>
    <s v="Kulud küttele"/>
    <s v="2"/>
    <x v="0"/>
    <s v=""/>
    <s v=""/>
    <s v="48"/>
    <x v="8"/>
    <s v="09212"/>
    <s v="Põhihariduse otsekulud"/>
    <s v="9602"/>
    <s v="KVHA  Jakobsoni 42/42A  Kesklinna Kool"/>
    <x v="0"/>
    <s v="5511"/>
    <s v="09212-Põhihariduse otsekulud"/>
    <x v="0"/>
    <x v="24"/>
    <x v="7"/>
    <x v="1"/>
    <x v="1"/>
    <x v="0"/>
  </r>
  <r>
    <x v="13"/>
    <n v="1417"/>
    <x v="10"/>
    <s v="Kulud elektrile"/>
    <s v="2"/>
    <x v="0"/>
    <s v=""/>
    <s v=""/>
    <s v="48"/>
    <x v="8"/>
    <s v="09212"/>
    <s v="Põhihariduse otsekulud"/>
    <s v="9602"/>
    <s v="KVHA  Jakobsoni 42/42A  Kesklinna Kool"/>
    <x v="0"/>
    <s v="5511"/>
    <s v="09212-Põhihariduse otsekulud"/>
    <x v="0"/>
    <x v="24"/>
    <x v="10"/>
    <x v="1"/>
    <x v="1"/>
    <x v="0"/>
  </r>
  <r>
    <x v="8"/>
    <n v="503"/>
    <x v="8"/>
    <s v="Kulud veele ja kanalisatsioonile"/>
    <s v="2"/>
    <x v="0"/>
    <s v=""/>
    <s v=""/>
    <s v="48"/>
    <x v="8"/>
    <s v="09212"/>
    <s v="Põhihariduse otsekulud"/>
    <s v="9602"/>
    <s v="KVHA  Jakobsoni 42/42A  Kesklinna Kool"/>
    <x v="0"/>
    <s v="5511"/>
    <s v="09212-Põhihariduse otsekulud"/>
    <x v="0"/>
    <x v="24"/>
    <x v="8"/>
    <x v="1"/>
    <x v="1"/>
    <x v="0"/>
  </r>
  <r>
    <x v="12"/>
    <n v="8118"/>
    <x v="11"/>
    <s v="Kulud korrashoiule"/>
    <s v="2"/>
    <x v="0"/>
    <s v=""/>
    <s v=""/>
    <s v="48"/>
    <x v="8"/>
    <s v="09212"/>
    <s v="Põhihariduse otsekulud"/>
    <s v="9605"/>
    <s v="KVHA  Jakobsoni 51  Kesklinna Kool"/>
    <x v="0"/>
    <s v="5511"/>
    <s v="09212-Põhihariduse otsekulud"/>
    <x v="0"/>
    <x v="25"/>
    <x v="11"/>
    <x v="1"/>
    <x v="1"/>
    <x v="0"/>
  </r>
  <r>
    <x v="7"/>
    <n v="16857"/>
    <x v="7"/>
    <s v="Kulud küttele"/>
    <s v="2"/>
    <x v="0"/>
    <s v=""/>
    <s v=""/>
    <s v="48"/>
    <x v="8"/>
    <s v="09212"/>
    <s v="Põhihariduse otsekulud"/>
    <s v="9629"/>
    <s v="KVHA  Uueveski 1 Kesklinna Kool"/>
    <x v="0"/>
    <s v="5511"/>
    <s v="09212-Põhihariduse otsekulud"/>
    <x v="0"/>
    <x v="26"/>
    <x v="7"/>
    <x v="1"/>
    <x v="1"/>
    <x v="0"/>
  </r>
  <r>
    <x v="13"/>
    <n v="762"/>
    <x v="10"/>
    <s v="Kulud elektrile"/>
    <s v="2"/>
    <x v="0"/>
    <s v=""/>
    <s v=""/>
    <s v="48"/>
    <x v="8"/>
    <s v="09212"/>
    <s v="Põhihariduse otsekulud"/>
    <s v="9629"/>
    <s v="KVHA  Uueveski 1 Kesklinna Kool"/>
    <x v="0"/>
    <s v="5511"/>
    <s v="09212-Põhihariduse otsekulud"/>
    <x v="0"/>
    <x v="26"/>
    <x v="10"/>
    <x v="1"/>
    <x v="1"/>
    <x v="0"/>
  </r>
  <r>
    <x v="8"/>
    <n v="655"/>
    <x v="8"/>
    <s v="Kulud veele ja kanalisatsioonile"/>
    <s v="2"/>
    <x v="0"/>
    <s v=""/>
    <s v=""/>
    <s v="48"/>
    <x v="8"/>
    <s v="09212"/>
    <s v="Põhihariduse otsekulud"/>
    <s v="9629"/>
    <s v="KVHA  Uueveski 1 Kesklinna Kool"/>
    <x v="0"/>
    <s v="5511"/>
    <s v="09212-Põhihariduse otsekulud"/>
    <x v="0"/>
    <x v="26"/>
    <x v="8"/>
    <x v="1"/>
    <x v="1"/>
    <x v="0"/>
  </r>
  <r>
    <x v="7"/>
    <n v="760"/>
    <x v="7"/>
    <s v="Kulud küttele"/>
    <s v="2"/>
    <x v="0"/>
    <s v=""/>
    <s v=""/>
    <s v="48"/>
    <x v="8"/>
    <s v="09212"/>
    <s v="Põhihariduse otsekulud"/>
    <s v="9647"/>
    <s v="KVHA  Uueveski 1_1 Keeltemaja"/>
    <x v="0"/>
    <s v="5511"/>
    <s v="09212-Põhihariduse otsekulud"/>
    <x v="0"/>
    <x v="27"/>
    <x v="7"/>
    <x v="1"/>
    <x v="1"/>
    <x v="0"/>
  </r>
  <r>
    <x v="13"/>
    <n v="1100"/>
    <x v="10"/>
    <s v="Kulud elektrile"/>
    <s v="2"/>
    <x v="0"/>
    <s v=""/>
    <s v=""/>
    <s v="48"/>
    <x v="8"/>
    <s v="09212"/>
    <s v="Põhihariduse otsekulud"/>
    <s v="9647"/>
    <s v="KVHA  Uueveski 1_1 Keeltemaja"/>
    <x v="0"/>
    <s v="5511"/>
    <s v="09212-Põhihariduse otsekulud"/>
    <x v="0"/>
    <x v="27"/>
    <x v="10"/>
    <x v="1"/>
    <x v="1"/>
    <x v="0"/>
  </r>
  <r>
    <x v="32"/>
    <n v="2125"/>
    <x v="9"/>
    <s v="Kulud riist- ja tarkvara rendile"/>
    <s v="2"/>
    <x v="0"/>
    <s v=""/>
    <s v=""/>
    <s v="49"/>
    <x v="7"/>
    <s v="09212"/>
    <s v="Põhihariduse otsekulud"/>
    <s v="3000"/>
    <s v="IKT kulud asutustes"/>
    <x v="0"/>
    <s v="5514"/>
    <s v="09212-Põhihariduse otsekulud"/>
    <x v="0"/>
    <x v="1"/>
    <x v="9"/>
    <x v="1"/>
    <x v="1"/>
    <x v="0"/>
  </r>
  <r>
    <x v="7"/>
    <n v="3798"/>
    <x v="7"/>
    <s v="Kulud küttele"/>
    <s v="2"/>
    <x v="0"/>
    <s v=""/>
    <s v=""/>
    <s v="49"/>
    <x v="7"/>
    <s v="09212"/>
    <s v="Põhihariduse otsekulud"/>
    <s v="9615"/>
    <s v="KVHA  Paala46 Paalalinna Kool"/>
    <x v="0"/>
    <s v="5511"/>
    <s v="09212-Põhihariduse otsekulud"/>
    <x v="0"/>
    <x v="28"/>
    <x v="7"/>
    <x v="1"/>
    <x v="1"/>
    <x v="0"/>
  </r>
  <r>
    <x v="13"/>
    <n v="2872"/>
    <x v="10"/>
    <s v="Kulud elektrile"/>
    <s v="2"/>
    <x v="0"/>
    <s v=""/>
    <s v=""/>
    <s v="49"/>
    <x v="7"/>
    <s v="09212"/>
    <s v="Põhihariduse otsekulud"/>
    <s v="9615"/>
    <s v="KVHA  Paala46 Paalalinna Kool"/>
    <x v="0"/>
    <s v="5511"/>
    <s v="09212-Põhihariduse otsekulud"/>
    <x v="0"/>
    <x v="28"/>
    <x v="10"/>
    <x v="1"/>
    <x v="1"/>
    <x v="0"/>
  </r>
  <r>
    <x v="8"/>
    <n v="844"/>
    <x v="8"/>
    <s v="Kulud veele ja kanalisatsioonile"/>
    <s v="2"/>
    <x v="0"/>
    <s v=""/>
    <s v=""/>
    <s v="49"/>
    <x v="7"/>
    <s v="09212"/>
    <s v="Põhihariduse otsekulud"/>
    <s v="9615"/>
    <s v="KVHA  Paala46 Paalalinna Kool"/>
    <x v="0"/>
    <s v="5511"/>
    <s v="09212-Põhihariduse otsekulud"/>
    <x v="0"/>
    <x v="28"/>
    <x v="8"/>
    <x v="1"/>
    <x v="1"/>
    <x v="0"/>
  </r>
  <r>
    <x v="33"/>
    <n v="1100"/>
    <x v="15"/>
    <s v="Kulud riist- ja tarkvara ostmiseks"/>
    <s v="2"/>
    <x v="0"/>
    <s v=""/>
    <s v=""/>
    <s v="53"/>
    <x v="6"/>
    <s v="08201"/>
    <s v="Raamatukogud"/>
    <s v="3000"/>
    <s v="IKT kulud asutustes"/>
    <x v="0"/>
    <s v="5514"/>
    <s v="08201-Raamatukogud"/>
    <x v="0"/>
    <x v="1"/>
    <x v="15"/>
    <x v="1"/>
    <x v="1"/>
    <x v="2"/>
  </r>
  <r>
    <x v="34"/>
    <n v="28200"/>
    <x v="21"/>
    <s v="Muud majandamiskulud"/>
    <s v="2"/>
    <x v="0"/>
    <s v="KU225"/>
    <s v="Planeeringute koostamine"/>
    <s v="L1200"/>
    <x v="27"/>
    <s v="04740"/>
    <s v="Üldmajanduslikud arendusprojektid"/>
    <s v=""/>
    <s v=""/>
    <x v="0"/>
    <s v="5511"/>
    <s v="04740-Üldmajanduslikud arendusprojektid"/>
    <x v="0"/>
    <x v="0"/>
    <x v="21"/>
    <x v="0"/>
    <x v="10"/>
    <x v="5"/>
  </r>
  <r>
    <x v="35"/>
    <n v="12862"/>
    <x v="22"/>
    <s v="Muud sotsiaalkulud"/>
    <s v="2"/>
    <x v="0"/>
    <s v="KU68P"/>
    <s v="Kulud sõjapõgenikele"/>
    <s v="L1220"/>
    <x v="25"/>
    <s v="10702"/>
    <s v="Muu sotsiaalsete riskirühmade kaitse"/>
    <s v=""/>
    <s v=""/>
    <x v="0"/>
    <s v="5526"/>
    <s v="10702-Muu sotsiaalsete riskirühmade kaitse"/>
    <x v="0"/>
    <x v="0"/>
    <x v="22"/>
    <x v="0"/>
    <x v="11"/>
    <x v="3"/>
  </r>
  <r>
    <x v="7"/>
    <n v="15226"/>
    <x v="7"/>
    <s v="Kulud küttele"/>
    <s v="2"/>
    <x v="0"/>
    <s v=""/>
    <s v=""/>
    <s v="53"/>
    <x v="6"/>
    <s v="08201"/>
    <s v="Raamatukogud"/>
    <s v="9627"/>
    <s v="KVHA  Tallinna 7-11/1 Linnaraamatukogu"/>
    <x v="0"/>
    <s v="5511"/>
    <s v="08201-Raamatukogud"/>
    <x v="0"/>
    <x v="29"/>
    <x v="7"/>
    <x v="1"/>
    <x v="1"/>
    <x v="2"/>
  </r>
  <r>
    <x v="13"/>
    <n v="10950"/>
    <x v="10"/>
    <s v="Kulud elektrile"/>
    <s v="2"/>
    <x v="0"/>
    <s v=""/>
    <s v=""/>
    <s v="53"/>
    <x v="6"/>
    <s v="08201"/>
    <s v="Raamatukogud"/>
    <s v="9627"/>
    <s v="KVHA  Tallinna 7-11/1 Linnaraamatukogu"/>
    <x v="0"/>
    <s v="5511"/>
    <s v="08201-Raamatukogud"/>
    <x v="0"/>
    <x v="29"/>
    <x v="10"/>
    <x v="1"/>
    <x v="1"/>
    <x v="2"/>
  </r>
  <r>
    <x v="8"/>
    <n v="505"/>
    <x v="8"/>
    <s v="Kulud veele ja kanalisatsioonile"/>
    <s v="2"/>
    <x v="0"/>
    <s v=""/>
    <s v=""/>
    <s v="53"/>
    <x v="6"/>
    <s v="08201"/>
    <s v="Raamatukogud"/>
    <s v="9627"/>
    <s v="KVHA  Tallinna 7-11/1 Linnaraamatukogu"/>
    <x v="0"/>
    <s v="5511"/>
    <s v="08201-Raamatukogud"/>
    <x v="0"/>
    <x v="29"/>
    <x v="8"/>
    <x v="1"/>
    <x v="1"/>
    <x v="2"/>
  </r>
  <r>
    <x v="10"/>
    <n v="4556"/>
    <x v="7"/>
    <s v="Kulud küttele"/>
    <s v="2"/>
    <x v="0"/>
    <s v=""/>
    <s v=""/>
    <s v="13"/>
    <x v="22"/>
    <s v="09110"/>
    <s v="Alusharidus"/>
    <s v="9606"/>
    <s v="KVHA  Kagu 9 Lasteaed Krõllipesa"/>
    <x v="0"/>
    <s v="5511"/>
    <s v="09110-Alusharidus"/>
    <x v="0"/>
    <x v="30"/>
    <x v="7"/>
    <x v="1"/>
    <x v="1"/>
    <x v="0"/>
  </r>
  <r>
    <x v="16"/>
    <n v="518"/>
    <x v="8"/>
    <s v="Kulud veele ja kanalisatsioonile"/>
    <s v="2"/>
    <x v="0"/>
    <s v=""/>
    <s v=""/>
    <s v="13"/>
    <x v="22"/>
    <s v="09110"/>
    <s v="Alusharidus"/>
    <s v="9606"/>
    <s v="KVHA  Kagu 9 Lasteaed Krõllipesa"/>
    <x v="0"/>
    <s v="5511"/>
    <s v="09110-Alusharidus"/>
    <x v="0"/>
    <x v="30"/>
    <x v="8"/>
    <x v="1"/>
    <x v="1"/>
    <x v="0"/>
  </r>
  <r>
    <x v="36"/>
    <n v="650"/>
    <x v="9"/>
    <s v="Kulud riist- ja tarkvara rendile"/>
    <s v="2"/>
    <x v="0"/>
    <s v=""/>
    <s v=""/>
    <s v="13"/>
    <x v="22"/>
    <s v="09110"/>
    <s v="Alusharidus"/>
    <s v="3000"/>
    <s v="IKT kulud asutustes"/>
    <x v="0"/>
    <s v="5514"/>
    <s v="09110-Alusharidus"/>
    <x v="0"/>
    <x v="1"/>
    <x v="9"/>
    <x v="1"/>
    <x v="1"/>
    <x v="0"/>
  </r>
  <r>
    <x v="7"/>
    <n v="6460"/>
    <x v="7"/>
    <s v="Kulud küttele"/>
    <s v="2"/>
    <x v="0"/>
    <s v=""/>
    <s v=""/>
    <s v="56"/>
    <x v="3"/>
    <s v="08107"/>
    <s v="Noorsootöö ja noortekeskused"/>
    <s v="9635"/>
    <s v="KVHA  Hariduse 12a Lennukitehas"/>
    <x v="0"/>
    <s v="5511"/>
    <s v="08107-Noorsootöö ja noortekeskused"/>
    <x v="0"/>
    <x v="31"/>
    <x v="7"/>
    <x v="1"/>
    <x v="1"/>
    <x v="2"/>
  </r>
  <r>
    <x v="8"/>
    <n v="579"/>
    <x v="8"/>
    <s v="Kulud veele ja kanalisatsioonile"/>
    <s v="2"/>
    <x v="0"/>
    <s v=""/>
    <s v=""/>
    <s v="56"/>
    <x v="3"/>
    <s v="08107"/>
    <s v="Noorsootöö ja noortekeskused"/>
    <s v="9635"/>
    <s v="KVHA  Hariduse 12a Lennukitehas"/>
    <x v="0"/>
    <s v="5511"/>
    <s v="08107-Noorsootöö ja noortekeskused"/>
    <x v="0"/>
    <x v="31"/>
    <x v="8"/>
    <x v="1"/>
    <x v="1"/>
    <x v="2"/>
  </r>
  <r>
    <x v="37"/>
    <n v="4800"/>
    <x v="12"/>
    <s v="Üüri- ja rendimaksed"/>
    <s v="2"/>
    <x v="0"/>
    <s v=""/>
    <s v=""/>
    <s v="56"/>
    <x v="3"/>
    <s v="08107"/>
    <s v="Noorsootöö ja noortekeskused"/>
    <s v="9635"/>
    <s v="KVHA  Hariduse 12a Lennukitehas"/>
    <x v="0"/>
    <s v="5511"/>
    <s v="08107-Noorsootöö ja noortekeskused"/>
    <x v="0"/>
    <x v="31"/>
    <x v="12"/>
    <x v="1"/>
    <x v="1"/>
    <x v="2"/>
  </r>
  <r>
    <x v="13"/>
    <n v="6061"/>
    <x v="10"/>
    <s v="Kulud elektrile"/>
    <s v="2"/>
    <x v="0"/>
    <s v=""/>
    <s v=""/>
    <s v="56"/>
    <x v="3"/>
    <s v="08107"/>
    <s v="Noorsootöö ja noortekeskused"/>
    <s v="9635"/>
    <s v="KVHA  Hariduse 12a Lennukitehas"/>
    <x v="0"/>
    <s v="5511"/>
    <s v="08107-Noorsootöö ja noortekeskused"/>
    <x v="0"/>
    <x v="31"/>
    <x v="10"/>
    <x v="1"/>
    <x v="1"/>
    <x v="2"/>
  </r>
  <r>
    <x v="7"/>
    <n v="929"/>
    <x v="7"/>
    <s v="Kulud küttele"/>
    <s v="2"/>
    <x v="0"/>
    <s v=""/>
    <s v=""/>
    <s v="29"/>
    <x v="14"/>
    <s v="09510"/>
    <s v="Noorte huviharidus ja huvitegevus"/>
    <s v="9604"/>
    <s v="KVHA  Jakobsoni 47C  Huvikool"/>
    <x v="0"/>
    <s v="5511"/>
    <s v="09510-Noorte huviharidus ja huvitegevus"/>
    <x v="0"/>
    <x v="32"/>
    <x v="7"/>
    <x v="1"/>
    <x v="1"/>
    <x v="0"/>
  </r>
  <r>
    <x v="38"/>
    <n v="3500"/>
    <x v="23"/>
    <s v="Kulud kütusele"/>
    <s v="2"/>
    <x v="0"/>
    <s v="KU089"/>
    <s v="Linna sõidukite bensiinikulu"/>
    <s v="L1140"/>
    <x v="32"/>
    <s v="01112"/>
    <s v="Valla- ja linnavalitsus"/>
    <s v=""/>
    <s v=""/>
    <x v="0"/>
    <s v="5513"/>
    <s v="01112-Valla- ja linnavalitsus"/>
    <x v="0"/>
    <x v="0"/>
    <x v="23"/>
    <x v="0"/>
    <x v="12"/>
    <x v="4"/>
  </r>
  <r>
    <x v="39"/>
    <n v="3900"/>
    <x v="9"/>
    <s v="Kulud riist- ja tarkvara rendile"/>
    <s v="2"/>
    <x v="0"/>
    <s v="KU120"/>
    <s v="IKT kulud linnavalitsuses"/>
    <s v="L1160"/>
    <x v="23"/>
    <s v="01112"/>
    <s v="Valla- ja linnavalitsus"/>
    <s v=""/>
    <s v=""/>
    <x v="0"/>
    <s v="5514"/>
    <s v="01112-Valla- ja linnavalitsus"/>
    <x v="0"/>
    <x v="0"/>
    <x v="9"/>
    <x v="0"/>
    <x v="13"/>
    <x v="4"/>
  </r>
  <r>
    <x v="40"/>
    <n v="300000"/>
    <x v="24"/>
    <s v="Muudelt residentidelt võetud laenudelt"/>
    <s v="4"/>
    <x v="2"/>
    <s v="KU14S"/>
    <s v="Intressikulud laenudelt"/>
    <s v="L1210"/>
    <x v="26"/>
    <s v="01700"/>
    <s v="Valitsussektori võla teenindamine"/>
    <s v=""/>
    <s v=""/>
    <x v="0"/>
    <s v="6501"/>
    <s v="01700-Valitsussektori võla teenindamine"/>
    <x v="3"/>
    <x v="0"/>
    <x v="24"/>
    <x v="0"/>
    <x v="14"/>
    <x v="4"/>
  </r>
  <r>
    <x v="7"/>
    <n v="17276"/>
    <x v="7"/>
    <s v="Kulud küttele"/>
    <s v="2"/>
    <x v="0"/>
    <s v=""/>
    <s v=""/>
    <s v="44"/>
    <x v="10"/>
    <s v="10200"/>
    <s v="Eakate sotsiaalhoolekandeasutused"/>
    <s v="9660"/>
    <s v="KVHA  Lastekodu 6 Viiratsi"/>
    <x v="0"/>
    <s v="5511"/>
    <s v="10200-Eakate sotsiaalhoolekandeasutused"/>
    <x v="0"/>
    <x v="33"/>
    <x v="7"/>
    <x v="1"/>
    <x v="1"/>
    <x v="3"/>
  </r>
  <r>
    <x v="13"/>
    <n v="8199"/>
    <x v="10"/>
    <s v="Kulud elektrile"/>
    <s v="2"/>
    <x v="0"/>
    <s v=""/>
    <s v=""/>
    <s v="44"/>
    <x v="10"/>
    <s v="10200"/>
    <s v="Eakate sotsiaalhoolekandeasutused"/>
    <s v="9660"/>
    <s v="KVHA  Lastekodu 6 Viiratsi"/>
    <x v="0"/>
    <s v="5511"/>
    <s v="10200-Eakate sotsiaalhoolekandeasutused"/>
    <x v="0"/>
    <x v="33"/>
    <x v="10"/>
    <x v="1"/>
    <x v="1"/>
    <x v="3"/>
  </r>
  <r>
    <x v="12"/>
    <n v="11520"/>
    <x v="25"/>
    <s v="Kulud korrashoiule"/>
    <s v="2"/>
    <x v="0"/>
    <s v=""/>
    <s v=""/>
    <s v="44"/>
    <x v="10"/>
    <s v="10200"/>
    <s v="Eakate sotsiaalhoolekandeasutused"/>
    <s v="9660"/>
    <s v="KVHA  Lastekodu 6 Viiratsi"/>
    <x v="0"/>
    <s v="5511"/>
    <s v="10200-Eakate sotsiaalhoolekandeasutused"/>
    <x v="0"/>
    <x v="33"/>
    <x v="25"/>
    <x v="1"/>
    <x v="1"/>
    <x v="3"/>
  </r>
  <r>
    <x v="41"/>
    <n v="25000"/>
    <x v="1"/>
    <s v="Kulud jooksvale remondile"/>
    <s v="2"/>
    <x v="0"/>
    <s v=""/>
    <s v=""/>
    <s v="44"/>
    <x v="10"/>
    <s v="10200"/>
    <s v="Eakate sotsiaalhoolekandeasutused"/>
    <s v="9660"/>
    <s v="KVHA  Lastekodu 6 Viiratsi"/>
    <x v="0"/>
    <s v="5511"/>
    <s v="10200-Eakate sotsiaalhoolekandeasutused"/>
    <x v="0"/>
    <x v="33"/>
    <x v="1"/>
    <x v="1"/>
    <x v="1"/>
    <x v="3"/>
  </r>
  <r>
    <x v="42"/>
    <n v="1741"/>
    <x v="26"/>
    <s v="Kulud muudele õppevahenditele"/>
    <s v="2"/>
    <x v="0"/>
    <s v=""/>
    <s v=""/>
    <s v="20"/>
    <x v="18"/>
    <s v="09212"/>
    <s v="Põhihariduse otsekulud"/>
    <s v=""/>
    <s v=""/>
    <x v="0"/>
    <s v="5524"/>
    <s v="09212-Põhihariduse otsekulud"/>
    <x v="0"/>
    <x v="0"/>
    <x v="26"/>
    <x v="1"/>
    <x v="1"/>
    <x v="0"/>
  </r>
  <r>
    <x v="43"/>
    <n v="15000"/>
    <x v="12"/>
    <s v="Üüri- ja rendimaksed"/>
    <s v="2"/>
    <x v="0"/>
    <s v=""/>
    <s v=""/>
    <s v="55"/>
    <x v="4"/>
    <s v="08203"/>
    <s v="Muuseumid"/>
    <s v="9634"/>
    <s v="KVHA  Pikk 8 Kondase Keskus"/>
    <x v="0"/>
    <s v="5511"/>
    <s v="08203-Muuseumid"/>
    <x v="0"/>
    <x v="34"/>
    <x v="12"/>
    <x v="1"/>
    <x v="1"/>
    <x v="2"/>
  </r>
  <r>
    <x v="13"/>
    <n v="5447"/>
    <x v="10"/>
    <s v="Kulud elektrile"/>
    <s v="2"/>
    <x v="0"/>
    <s v=""/>
    <s v=""/>
    <s v="55"/>
    <x v="4"/>
    <s v="08203"/>
    <s v="Muuseumid"/>
    <s v="9634"/>
    <s v="KVHA  Pikk 8 Kondase Keskus"/>
    <x v="0"/>
    <s v="5511"/>
    <s v="08203-Muuseumid"/>
    <x v="0"/>
    <x v="34"/>
    <x v="10"/>
    <x v="1"/>
    <x v="1"/>
    <x v="2"/>
  </r>
  <r>
    <x v="44"/>
    <n v="-20000"/>
    <x v="27"/>
    <s v="Ruumide rent"/>
    <s v="1"/>
    <x v="1"/>
    <s v=""/>
    <s v=""/>
    <s v="58"/>
    <x v="2"/>
    <s v="08102"/>
    <s v="Sport"/>
    <s v=""/>
    <s v=""/>
    <x v="0"/>
    <s v="3222"/>
    <s v="08102-Sport"/>
    <x v="2"/>
    <x v="0"/>
    <x v="27"/>
    <x v="1"/>
    <x v="1"/>
    <x v="2"/>
  </r>
  <r>
    <x v="45"/>
    <n v="4900"/>
    <x v="9"/>
    <s v="Kulud riist- ja tarkvara rendile"/>
    <s v="2"/>
    <x v="0"/>
    <s v="KU548"/>
    <s v="IKT kulud hallatavates asutustes"/>
    <s v="L1160"/>
    <x v="23"/>
    <s v="09212"/>
    <s v="Põhihariduse otsekulud"/>
    <s v=""/>
    <s v=""/>
    <x v="0"/>
    <s v="5514"/>
    <s v="09212-Põhihariduse otsekulud"/>
    <x v="0"/>
    <x v="0"/>
    <x v="9"/>
    <x v="0"/>
    <x v="15"/>
    <x v="0"/>
  </r>
  <r>
    <x v="46"/>
    <n v="4000"/>
    <x v="9"/>
    <s v="Kulud riist- ja tarkvara rendile"/>
    <s v="2"/>
    <x v="0"/>
    <s v="KU548"/>
    <s v="IKT kulud hallatavates asutustes"/>
    <s v="L1160"/>
    <x v="23"/>
    <s v="09212"/>
    <s v="Põhihariduse otsekulud"/>
    <s v=""/>
    <s v=""/>
    <x v="0"/>
    <s v="5514"/>
    <s v="09212-Põhihariduse otsekulud"/>
    <x v="0"/>
    <x v="0"/>
    <x v="9"/>
    <x v="0"/>
    <x v="15"/>
    <x v="0"/>
  </r>
  <r>
    <x v="47"/>
    <n v="1000"/>
    <x v="28"/>
    <s v="Muud sotsiaalabitoetused"/>
    <s v="2"/>
    <x v="0"/>
    <s v="KU628"/>
    <s v="Kutsehaiguse hüvitis"/>
    <s v="L1170"/>
    <x v="31"/>
    <s v="10121"/>
    <s v="Muu puuetega inimeste sotsiaalne kaitse"/>
    <s v=""/>
    <s v=""/>
    <x v="0"/>
    <s v="4138"/>
    <s v="10121-Muu puuetega inimeste sotsiaalne kaitse"/>
    <x v="4"/>
    <x v="0"/>
    <x v="28"/>
    <x v="0"/>
    <x v="16"/>
    <x v="3"/>
  </r>
  <r>
    <x v="48"/>
    <n v="21200"/>
    <x v="29"/>
    <s v="INVENTARI KULUD, v.a IKT"/>
    <s v="2"/>
    <x v="0"/>
    <s v="KU096"/>
    <s v="Linna ruumide sisustus, mööbel"/>
    <s v="L1192"/>
    <x v="24"/>
    <s v="01112"/>
    <s v="Valla- ja linnavalitsus"/>
    <s v="9609"/>
    <s v="KVHA  Laidoneri Plats 5/5A  LV"/>
    <x v="0"/>
    <s v="5515"/>
    <s v="01112-Valla- ja linnavalitsus"/>
    <x v="0"/>
    <x v="35"/>
    <x v="29"/>
    <x v="0"/>
    <x v="17"/>
    <x v="4"/>
  </r>
  <r>
    <x v="7"/>
    <n v="3600"/>
    <x v="7"/>
    <s v="Kulud küttele"/>
    <s v="2"/>
    <x v="0"/>
    <s v="KU083"/>
    <s v="Linna küttekulu"/>
    <s v="L1192"/>
    <x v="24"/>
    <s v="01112"/>
    <s v="Valla- ja linnavalitsus"/>
    <s v="9611"/>
    <s v="KVHA  Linnu 2 LV Raekoda"/>
    <x v="0"/>
    <s v="5511"/>
    <s v="01112-Valla- ja linnavalitsus"/>
    <x v="0"/>
    <x v="36"/>
    <x v="7"/>
    <x v="0"/>
    <x v="18"/>
    <x v="4"/>
  </r>
  <r>
    <x v="13"/>
    <n v="370"/>
    <x v="10"/>
    <s v="Kulud elektrile"/>
    <s v="2"/>
    <x v="0"/>
    <s v="KU084"/>
    <s v="Linna elektrikulu"/>
    <s v="L1192"/>
    <x v="24"/>
    <s v="01112"/>
    <s v="Valla- ja linnavalitsus"/>
    <s v="9611"/>
    <s v="KVHA  Linnu 2 LV Raekoda"/>
    <x v="0"/>
    <s v="5511"/>
    <s v="01112-Valla- ja linnavalitsus"/>
    <x v="0"/>
    <x v="36"/>
    <x v="10"/>
    <x v="0"/>
    <x v="19"/>
    <x v="4"/>
  </r>
  <r>
    <x v="49"/>
    <n v="2000"/>
    <x v="1"/>
    <s v="Kulud jooksvale remondile"/>
    <s v="2"/>
    <x v="0"/>
    <s v="KU088"/>
    <s v="Linna jooksev remont"/>
    <s v="L1192"/>
    <x v="24"/>
    <s v="01112"/>
    <s v="Valla- ja linnavalitsus"/>
    <s v="9611"/>
    <s v="KVHA  Linnu 2 LV Raekoda"/>
    <x v="0"/>
    <s v="5511"/>
    <s v="01112-Valla- ja linnavalitsus"/>
    <x v="0"/>
    <x v="36"/>
    <x v="1"/>
    <x v="0"/>
    <x v="20"/>
    <x v="4"/>
  </r>
  <r>
    <x v="50"/>
    <n v="70000"/>
    <x v="30"/>
    <s v="Hooned ja rajatised"/>
    <s v="4"/>
    <x v="2"/>
    <s v="KU174"/>
    <s v="Tänavate remont"/>
    <s v="L1192"/>
    <x v="24"/>
    <s v="04510"/>
    <s v="Maanteetransport"/>
    <s v=""/>
    <s v=""/>
    <x v="0"/>
    <s v="1551"/>
    <s v="04510-Maanteetransport"/>
    <x v="5"/>
    <x v="0"/>
    <x v="30"/>
    <x v="0"/>
    <x v="21"/>
    <x v="5"/>
  </r>
  <r>
    <x v="13"/>
    <n v="1017"/>
    <x v="10"/>
    <s v="Kulud elektrile"/>
    <s v="2"/>
    <x v="0"/>
    <s v="KU254"/>
    <s v="Avalikud WC'd"/>
    <s v="L1192"/>
    <x v="24"/>
    <s v="05100"/>
    <s v="Jäätmekäitlus"/>
    <s v="9322"/>
    <s v="KVHA  Väiketuru 1 WC"/>
    <x v="0"/>
    <s v="5511"/>
    <s v="05100-Jäätmekäitlus"/>
    <x v="0"/>
    <x v="37"/>
    <x v="10"/>
    <x v="0"/>
    <x v="22"/>
    <x v="1"/>
  </r>
  <r>
    <x v="7"/>
    <n v="547"/>
    <x v="7"/>
    <s v="Kulud küttele"/>
    <s v="2"/>
    <x v="0"/>
    <s v="KU254"/>
    <s v="Avalikud WC'd"/>
    <s v="L1192"/>
    <x v="24"/>
    <s v="05100"/>
    <s v="Jäätmekäitlus"/>
    <s v="9332"/>
    <s v="KVHA  Vabaduse plats 2 WC"/>
    <x v="0"/>
    <s v="5511"/>
    <s v="05100-Jäätmekäitlus"/>
    <x v="0"/>
    <x v="38"/>
    <x v="7"/>
    <x v="0"/>
    <x v="22"/>
    <x v="1"/>
  </r>
  <r>
    <x v="51"/>
    <n v="35000"/>
    <x v="31"/>
    <s v="koristusteenus"/>
    <s v="2"/>
    <x v="0"/>
    <s v="KU23R"/>
    <s v="Haldusameti kulude reserv"/>
    <s v="L1192"/>
    <x v="24"/>
    <s v="09110"/>
    <s v="Alusharidus"/>
    <s v="9639"/>
    <s v="KVHA kulu liik 5511 kulude reserv"/>
    <x v="0"/>
    <s v="5511"/>
    <s v="09110-Alusharidus"/>
    <x v="0"/>
    <x v="39"/>
    <x v="31"/>
    <x v="0"/>
    <x v="2"/>
    <x v="0"/>
  </r>
  <r>
    <x v="7"/>
    <n v="5057"/>
    <x v="7"/>
    <s v="Kulud küttele"/>
    <s v="2"/>
    <x v="0"/>
    <s v="KU65K"/>
    <s v="Leola 12a kommunaalkulud"/>
    <s v="L1192"/>
    <x v="24"/>
    <s v="10700"/>
    <s v="Riskirühmade sotsiaalhoolekandeasutused"/>
    <s v="9211"/>
    <s v="KVHA  Leola 12A  Sotsiaalmaja"/>
    <x v="0"/>
    <s v="5511"/>
    <s v="10700-Riskirühmade sotsiaalhoolekandeasutused"/>
    <x v="0"/>
    <x v="40"/>
    <x v="7"/>
    <x v="0"/>
    <x v="23"/>
    <x v="3"/>
  </r>
  <r>
    <x v="8"/>
    <n v="1184"/>
    <x v="8"/>
    <s v="Kulud veele ja kanalisatsioonile"/>
    <s v="2"/>
    <x v="0"/>
    <s v="KU65K"/>
    <s v="Leola 12a kommunaalkulud"/>
    <s v="L1192"/>
    <x v="24"/>
    <s v="10700"/>
    <s v="Riskirühmade sotsiaalhoolekandeasutused"/>
    <s v="9211"/>
    <s v="KVHA  Leola 12A  Sotsiaalmaja"/>
    <x v="0"/>
    <s v="5511"/>
    <s v="10700-Riskirühmade sotsiaalhoolekandeasutused"/>
    <x v="0"/>
    <x v="40"/>
    <x v="8"/>
    <x v="0"/>
    <x v="23"/>
    <x v="3"/>
  </r>
  <r>
    <x v="52"/>
    <n v="4968"/>
    <x v="32"/>
    <s v="Töötajate v.a. õpetajad sotsiaalmaks"/>
    <s v="2"/>
    <x v="0"/>
    <s v=""/>
    <s v=""/>
    <s v="48"/>
    <x v="8"/>
    <s v="09212"/>
    <s v="Põhihariduse otsekulud"/>
    <s v=""/>
    <s v=""/>
    <x v="0"/>
    <s v="5063"/>
    <s v="09212-Põhihariduse otsekulud"/>
    <x v="6"/>
    <x v="0"/>
    <x v="32"/>
    <x v="1"/>
    <x v="1"/>
    <x v="0"/>
  </r>
  <r>
    <x v="52"/>
    <n v="120"/>
    <x v="33"/>
    <s v="Töötajate v.a. õpetajate töötuskindlustusmakse"/>
    <s v="2"/>
    <x v="0"/>
    <s v=""/>
    <s v=""/>
    <s v="48"/>
    <x v="8"/>
    <s v="09212"/>
    <s v="Põhihariduse otsekulud"/>
    <s v=""/>
    <s v=""/>
    <x v="0"/>
    <s v="5064"/>
    <s v="09212-Põhihariduse otsekulud"/>
    <x v="6"/>
    <x v="0"/>
    <x v="33"/>
    <x v="1"/>
    <x v="1"/>
    <x v="0"/>
  </r>
  <r>
    <x v="52"/>
    <n v="15055"/>
    <x v="34"/>
    <s v="Töötajate töötasu"/>
    <s v="2"/>
    <x v="0"/>
    <s v=""/>
    <s v=""/>
    <s v="48"/>
    <x v="8"/>
    <s v="09212"/>
    <s v="Põhihariduse otsekulud"/>
    <s v=""/>
    <s v=""/>
    <x v="0"/>
    <s v="5002"/>
    <s v="09212-Põhihariduse otsekulud"/>
    <x v="6"/>
    <x v="0"/>
    <x v="34"/>
    <x v="1"/>
    <x v="1"/>
    <x v="0"/>
  </r>
  <r>
    <x v="53"/>
    <n v="29"/>
    <x v="33"/>
    <s v="Töötajate v.a. õpetajate töötuskindlustusmakse"/>
    <s v="2"/>
    <x v="0"/>
    <s v=""/>
    <s v=""/>
    <s v="48"/>
    <x v="8"/>
    <s v="09212"/>
    <s v="Põhihariduse otsekulud"/>
    <s v=""/>
    <s v=""/>
    <x v="0"/>
    <s v="5064"/>
    <s v="09212-Põhihariduse otsekulud"/>
    <x v="6"/>
    <x v="0"/>
    <x v="33"/>
    <x v="1"/>
    <x v="1"/>
    <x v="0"/>
  </r>
  <r>
    <x v="53"/>
    <n v="1178"/>
    <x v="32"/>
    <s v="Töötajate v.a. õpetajad sotsiaalmaks"/>
    <s v="2"/>
    <x v="0"/>
    <s v=""/>
    <s v=""/>
    <s v="48"/>
    <x v="8"/>
    <s v="09212"/>
    <s v="Põhihariduse otsekulud"/>
    <s v=""/>
    <s v=""/>
    <x v="0"/>
    <s v="5063"/>
    <s v="09212-Põhihariduse otsekulud"/>
    <x v="6"/>
    <x v="0"/>
    <x v="32"/>
    <x v="1"/>
    <x v="1"/>
    <x v="0"/>
  </r>
  <r>
    <x v="53"/>
    <n v="3570"/>
    <x v="34"/>
    <s v="Töötajate töötasu"/>
    <s v="2"/>
    <x v="0"/>
    <s v=""/>
    <s v=""/>
    <s v="48"/>
    <x v="8"/>
    <s v="09212"/>
    <s v="Põhihariduse otsekulud"/>
    <s v=""/>
    <s v=""/>
    <x v="0"/>
    <s v="5002"/>
    <s v="09212-Põhihariduse otsekulud"/>
    <x v="6"/>
    <x v="0"/>
    <x v="34"/>
    <x v="1"/>
    <x v="1"/>
    <x v="0"/>
  </r>
  <r>
    <x v="54"/>
    <n v="97"/>
    <x v="35"/>
    <s v="Juhtide töötuskindlustus (hariduse toetusfondist)"/>
    <s v="2"/>
    <x v="0"/>
    <s v=""/>
    <s v=""/>
    <s v="48"/>
    <x v="8"/>
    <s v="09212"/>
    <s v="Põhihariduse otsekulud"/>
    <s v=""/>
    <s v=""/>
    <x v="0"/>
    <s v="5064"/>
    <s v="09212-Põhihariduse otsekulud"/>
    <x v="6"/>
    <x v="0"/>
    <x v="35"/>
    <x v="1"/>
    <x v="1"/>
    <x v="0"/>
  </r>
  <r>
    <x v="55"/>
    <n v="4004"/>
    <x v="36"/>
    <s v="Juhtide sotsiaalmaks (hariduse toetusfondist)"/>
    <s v="2"/>
    <x v="0"/>
    <s v=""/>
    <s v=""/>
    <s v="48"/>
    <x v="8"/>
    <s v="09212"/>
    <s v="Põhihariduse otsekulud"/>
    <s v=""/>
    <s v=""/>
    <x v="0"/>
    <s v="5063"/>
    <s v="09212-Põhihariduse otsekulud"/>
    <x v="6"/>
    <x v="0"/>
    <x v="36"/>
    <x v="1"/>
    <x v="1"/>
    <x v="0"/>
  </r>
  <r>
    <x v="54"/>
    <n v="12132"/>
    <x v="37"/>
    <s v="Juhtide töötasu koolides"/>
    <s v="2"/>
    <x v="0"/>
    <s v=""/>
    <s v=""/>
    <s v="48"/>
    <x v="8"/>
    <s v="09212"/>
    <s v="Põhihariduse otsekulud"/>
    <s v=""/>
    <s v=""/>
    <x v="0"/>
    <s v="5002"/>
    <s v="09212-Põhihariduse otsekulud"/>
    <x v="6"/>
    <x v="0"/>
    <x v="37"/>
    <x v="1"/>
    <x v="1"/>
    <x v="0"/>
  </r>
  <r>
    <x v="53"/>
    <n v="3"/>
    <x v="33"/>
    <s v="Töötajate v.a. õpetajate töötuskindlustusmakse"/>
    <s v="2"/>
    <x v="0"/>
    <s v=""/>
    <s v=""/>
    <s v="42"/>
    <x v="11"/>
    <s v="10200"/>
    <s v="Eakate sotsiaalhoolekandeasutused"/>
    <s v=""/>
    <s v=""/>
    <x v="0"/>
    <s v="5064"/>
    <s v="10200-Eakate sotsiaalhoolekandeasutused"/>
    <x v="6"/>
    <x v="0"/>
    <x v="33"/>
    <x v="1"/>
    <x v="1"/>
    <x v="3"/>
  </r>
  <r>
    <x v="53"/>
    <n v="141"/>
    <x v="32"/>
    <s v="Töötajate v.a. õpetajad sotsiaalmaks"/>
    <s v="2"/>
    <x v="0"/>
    <s v=""/>
    <s v=""/>
    <s v="42"/>
    <x v="11"/>
    <s v="10200"/>
    <s v="Eakate sotsiaalhoolekandeasutused"/>
    <s v=""/>
    <s v=""/>
    <x v="0"/>
    <s v="5063"/>
    <s v="10200-Eakate sotsiaalhoolekandeasutused"/>
    <x v="6"/>
    <x v="0"/>
    <x v="32"/>
    <x v="1"/>
    <x v="1"/>
    <x v="3"/>
  </r>
  <r>
    <x v="53"/>
    <n v="426"/>
    <x v="34"/>
    <s v="Töötajate töötasu"/>
    <s v="2"/>
    <x v="0"/>
    <s v=""/>
    <s v=""/>
    <s v="42"/>
    <x v="11"/>
    <s v="10200"/>
    <s v="Eakate sotsiaalhoolekandeasutused"/>
    <s v=""/>
    <s v=""/>
    <x v="0"/>
    <s v="5002"/>
    <s v="10200-Eakate sotsiaalhoolekandeasutused"/>
    <x v="6"/>
    <x v="0"/>
    <x v="34"/>
    <x v="1"/>
    <x v="1"/>
    <x v="3"/>
  </r>
  <r>
    <x v="56"/>
    <n v="23033"/>
    <x v="38"/>
    <s v="Lasteaialaste toiduraha"/>
    <s v="1"/>
    <x v="1"/>
    <s v=""/>
    <s v=""/>
    <s v="14"/>
    <x v="21"/>
    <s v="09110"/>
    <s v="Alusharidus"/>
    <s v=""/>
    <s v=""/>
    <x v="0"/>
    <s v="3220"/>
    <s v="09110-Alusharidus"/>
    <x v="2"/>
    <x v="0"/>
    <x v="38"/>
    <x v="1"/>
    <x v="1"/>
    <x v="0"/>
  </r>
  <r>
    <x v="57"/>
    <n v="10000"/>
    <x v="39"/>
    <s v="Lasteaia kohatasu"/>
    <s v="1"/>
    <x v="1"/>
    <s v=""/>
    <s v=""/>
    <s v="14"/>
    <x v="21"/>
    <s v="09110"/>
    <s v="Alusharidus"/>
    <s v=""/>
    <s v=""/>
    <x v="0"/>
    <s v="3220"/>
    <s v="09110-Alusharidus"/>
    <x v="2"/>
    <x v="0"/>
    <x v="39"/>
    <x v="1"/>
    <x v="1"/>
    <x v="0"/>
  </r>
  <r>
    <x v="58"/>
    <n v="65"/>
    <x v="33"/>
    <s v="Töötajate v.a. õpetajate töötuskindlustusmakse"/>
    <s v="2"/>
    <x v="0"/>
    <s v=""/>
    <s v=""/>
    <s v="14"/>
    <x v="21"/>
    <s v="09110"/>
    <s v="Alusharidus"/>
    <s v=""/>
    <s v=""/>
    <x v="0"/>
    <s v="5064"/>
    <s v="09110-Alusharidus"/>
    <x v="6"/>
    <x v="0"/>
    <x v="33"/>
    <x v="1"/>
    <x v="1"/>
    <x v="0"/>
  </r>
  <r>
    <x v="54"/>
    <n v="2669"/>
    <x v="32"/>
    <s v="Töötajate v.a. õpetajad sotsiaalmaks"/>
    <s v="2"/>
    <x v="0"/>
    <s v=""/>
    <s v=""/>
    <s v="14"/>
    <x v="21"/>
    <s v="09110"/>
    <s v="Alusharidus"/>
    <s v=""/>
    <s v=""/>
    <x v="0"/>
    <s v="5063"/>
    <s v="09110-Alusharidus"/>
    <x v="6"/>
    <x v="0"/>
    <x v="32"/>
    <x v="1"/>
    <x v="1"/>
    <x v="0"/>
  </r>
  <r>
    <x v="54"/>
    <n v="8088"/>
    <x v="34"/>
    <s v="Töötajate töötasu"/>
    <s v="2"/>
    <x v="0"/>
    <s v=""/>
    <s v=""/>
    <s v="14"/>
    <x v="21"/>
    <s v="09110"/>
    <s v="Alusharidus"/>
    <s v=""/>
    <s v=""/>
    <x v="0"/>
    <s v="5002"/>
    <s v="09110-Alusharidus"/>
    <x v="6"/>
    <x v="0"/>
    <x v="34"/>
    <x v="1"/>
    <x v="1"/>
    <x v="0"/>
  </r>
  <r>
    <x v="59"/>
    <n v="516"/>
    <x v="40"/>
    <s v="Õpetajate töötuskindlustus (hariduse toetusfond)"/>
    <s v="2"/>
    <x v="0"/>
    <s v=""/>
    <s v=""/>
    <s v="14"/>
    <x v="21"/>
    <s v="09110"/>
    <s v="Alusharidus"/>
    <s v=""/>
    <s v=""/>
    <x v="0"/>
    <s v="5064"/>
    <s v="09110-Alusharidus"/>
    <x v="6"/>
    <x v="0"/>
    <x v="40"/>
    <x v="1"/>
    <x v="1"/>
    <x v="0"/>
  </r>
  <r>
    <x v="59"/>
    <n v="21296"/>
    <x v="41"/>
    <s v="Õpetajate sotsiaalmaks (hariduse toetusfondist)"/>
    <s v="2"/>
    <x v="0"/>
    <s v=""/>
    <s v=""/>
    <s v="14"/>
    <x v="21"/>
    <s v="09110"/>
    <s v="Alusharidus"/>
    <s v=""/>
    <s v=""/>
    <x v="0"/>
    <s v="5063"/>
    <s v="09110-Alusharidus"/>
    <x v="6"/>
    <x v="0"/>
    <x v="41"/>
    <x v="1"/>
    <x v="1"/>
    <x v="0"/>
  </r>
  <r>
    <x v="59"/>
    <n v="64533"/>
    <x v="42"/>
    <s v="Õpetajate töötasu"/>
    <s v="2"/>
    <x v="0"/>
    <s v=""/>
    <s v=""/>
    <s v="14"/>
    <x v="21"/>
    <s v="09110"/>
    <s v="Alusharidus"/>
    <s v=""/>
    <s v=""/>
    <x v="0"/>
    <s v="5002"/>
    <s v="09110-Alusharidus"/>
    <x v="6"/>
    <x v="0"/>
    <x v="42"/>
    <x v="1"/>
    <x v="1"/>
    <x v="0"/>
  </r>
  <r>
    <x v="53"/>
    <n v="5"/>
    <x v="33"/>
    <s v="Töötajate v.a. õpetajate töötuskindlustusmakse"/>
    <s v="2"/>
    <x v="0"/>
    <s v=""/>
    <s v=""/>
    <s v="29"/>
    <x v="14"/>
    <s v="09510"/>
    <s v="Noorte huviharidus ja huvitegevus"/>
    <s v=""/>
    <s v=""/>
    <x v="0"/>
    <s v="5064"/>
    <s v="09510-Noorte huviharidus ja huvitegevus"/>
    <x v="6"/>
    <x v="0"/>
    <x v="33"/>
    <x v="1"/>
    <x v="1"/>
    <x v="0"/>
  </r>
  <r>
    <x v="53"/>
    <n v="208"/>
    <x v="32"/>
    <s v="Töötajate v.a. õpetajad sotsiaalmaks"/>
    <s v="2"/>
    <x v="0"/>
    <s v=""/>
    <s v=""/>
    <s v="29"/>
    <x v="14"/>
    <s v="09510"/>
    <s v="Noorte huviharidus ja huvitegevus"/>
    <s v=""/>
    <s v=""/>
    <x v="0"/>
    <s v="5063"/>
    <s v="09510-Noorte huviharidus ja huvitegevus"/>
    <x v="6"/>
    <x v="0"/>
    <x v="32"/>
    <x v="1"/>
    <x v="1"/>
    <x v="0"/>
  </r>
  <r>
    <x v="53"/>
    <n v="631"/>
    <x v="34"/>
    <s v="Töötajate töötasu"/>
    <s v="2"/>
    <x v="0"/>
    <s v=""/>
    <s v=""/>
    <s v="29"/>
    <x v="14"/>
    <s v="09510"/>
    <s v="Noorte huviharidus ja huvitegevus"/>
    <s v=""/>
    <s v=""/>
    <x v="0"/>
    <s v="5002"/>
    <s v="09510-Noorte huviharidus ja huvitegevus"/>
    <x v="6"/>
    <x v="0"/>
    <x v="34"/>
    <x v="1"/>
    <x v="1"/>
    <x v="0"/>
  </r>
  <r>
    <x v="60"/>
    <n v="9514"/>
    <x v="43"/>
    <s v="Reservfond"/>
    <s v="2"/>
    <x v="0"/>
    <s v="RRE"/>
    <s v="Reservfondi eelarve"/>
    <s v="L1230"/>
    <x v="37"/>
    <s v="01114"/>
    <s v="Kohaliku omavalitsuse üksuse reservfond"/>
    <s v=""/>
    <s v=""/>
    <x v="0"/>
    <s v="6080"/>
    <s v="01114-Kohaliku omavalitsuse üksuse reservfond"/>
    <x v="7"/>
    <x v="0"/>
    <x v="43"/>
    <x v="0"/>
    <x v="24"/>
    <x v="4"/>
  </r>
  <r>
    <x v="61"/>
    <n v="-6000"/>
    <x v="44"/>
    <s v="muudele residentidele"/>
    <s v="2"/>
    <x v="0"/>
    <s v="KU63T"/>
    <s v="Sotsiaalvaldkonna tegevustoetus"/>
    <s v="L1220"/>
    <x v="25"/>
    <s v="10121"/>
    <s v="Muu puuetega inimeste sotsiaalne kaitse"/>
    <s v=""/>
    <s v=""/>
    <x v="0"/>
    <s v="4500"/>
    <s v="10121-Muu puuetega inimeste sotsiaalne kaitse"/>
    <x v="8"/>
    <x v="0"/>
    <x v="44"/>
    <x v="0"/>
    <x v="25"/>
    <x v="3"/>
  </r>
  <r>
    <x v="62"/>
    <n v="2383000"/>
    <x v="45"/>
    <s v="Kohustiste võtmine"/>
    <s v="5"/>
    <x v="3"/>
    <s v="FT025"/>
    <s v="Laenu võtmine"/>
    <s v="L1210"/>
    <x v="26"/>
    <s v="01700"/>
    <s v="Valitsussektori võla teenindamine"/>
    <s v=""/>
    <s v=""/>
    <x v="0"/>
    <s v="2585"/>
    <s v="01700-Valitsussektori võla teenindamine"/>
    <x v="9"/>
    <x v="0"/>
    <x v="45"/>
    <x v="0"/>
    <x v="26"/>
    <x v="4"/>
  </r>
  <r>
    <x v="63"/>
    <n v="230000"/>
    <x v="46"/>
    <s v="Füüsilise isiku tulumaks"/>
    <s v="1"/>
    <x v="1"/>
    <s v="TU001"/>
    <s v="Tulumaks"/>
    <s v="L1210"/>
    <x v="26"/>
    <s v="00000"/>
    <s v="Tegevusalata"/>
    <s v=""/>
    <s v=""/>
    <x v="0"/>
    <s v="3000"/>
    <s v="00000-Tegevusalata"/>
    <x v="10"/>
    <x v="0"/>
    <x v="46"/>
    <x v="0"/>
    <x v="27"/>
    <x v="7"/>
  </r>
  <r>
    <x v="64"/>
    <n v="-1552269"/>
    <x v="47"/>
    <s v="Likviidsete vahendite muutus"/>
    <s v="7"/>
    <x v="4"/>
    <s v="FT020"/>
    <s v="Aastavahetuse jääk"/>
    <s v="L1210"/>
    <x v="26"/>
    <s v="00000"/>
    <s v="Tegevusalata"/>
    <s v=""/>
    <s v=""/>
    <x v="0"/>
    <s v="1001"/>
    <s v="00000-Tegevusalata"/>
    <x v="11"/>
    <x v="0"/>
    <x v="47"/>
    <x v="0"/>
    <x v="28"/>
    <x v="7"/>
  </r>
  <r>
    <x v="65"/>
    <n v="2336000"/>
    <x v="30"/>
    <s v="Hooned ja rajatised"/>
    <s v="4"/>
    <x v="2"/>
    <s v="KU784"/>
    <s v="Viljandi Lasteaed Karlsson hoone projekteerimine ja ehitus"/>
    <s v="L1192"/>
    <x v="24"/>
    <s v="09110"/>
    <s v="Alusharidus"/>
    <s v=""/>
    <s v=""/>
    <x v="0"/>
    <s v="1551"/>
    <s v="09110-Alusharidus"/>
    <x v="5"/>
    <x v="0"/>
    <x v="30"/>
    <x v="0"/>
    <x v="29"/>
    <x v="0"/>
  </r>
  <r>
    <x v="66"/>
    <n v="100000"/>
    <x v="48"/>
    <s v="Laekumised õiguste müügist"/>
    <s v="1"/>
    <x v="1"/>
    <s v="TU145"/>
    <s v="Hoonestusõiguse tasud (Järveotsa)"/>
    <s v="L1192"/>
    <x v="24"/>
    <s v="00000"/>
    <s v="Tegevusalata"/>
    <s v=""/>
    <s v=""/>
    <x v="0"/>
    <s v="3237"/>
    <s v="00000-Tegevusalata"/>
    <x v="2"/>
    <x v="0"/>
    <x v="48"/>
    <x v="0"/>
    <x v="30"/>
    <x v="7"/>
  </r>
  <r>
    <x v="61"/>
    <n v="-2800"/>
    <x v="44"/>
    <s v="muudele residentidele"/>
    <s v="2"/>
    <x v="0"/>
    <s v="KU622"/>
    <s v="Haridusvaldkonna tegevustoetused"/>
    <s v="L1150"/>
    <x v="0"/>
    <s v="09609"/>
    <s v="Muud hariduse abiteenused"/>
    <s v=""/>
    <s v=""/>
    <x v="0"/>
    <s v="4500"/>
    <s v="09609-Muud hariduse abiteenused"/>
    <x v="8"/>
    <x v="0"/>
    <x v="44"/>
    <x v="0"/>
    <x v="31"/>
    <x v="0"/>
  </r>
  <r>
    <x v="67"/>
    <n v="8000"/>
    <x v="49"/>
    <s v="Koolitusteenus teistele OV-le"/>
    <s v="1"/>
    <x v="1"/>
    <s v="TU064"/>
    <s v="Kunstikooli teenus teistelt KOVidelt"/>
    <s v="L1150"/>
    <x v="0"/>
    <s v="09510"/>
    <s v="Noorte huviharidus ja huvitegevus"/>
    <s v=""/>
    <s v=""/>
    <x v="0"/>
    <s v="3220"/>
    <s v="09510-Noorte huviharidus ja huvitegevus"/>
    <x v="2"/>
    <x v="0"/>
    <x v="49"/>
    <x v="0"/>
    <x v="32"/>
    <x v="0"/>
  </r>
  <r>
    <x v="68"/>
    <n v="32000"/>
    <x v="49"/>
    <s v="Koolitusteenus teistele OV-le"/>
    <s v="1"/>
    <x v="1"/>
    <s v="TU070"/>
    <s v="Muusikakooli teenus teistelt KOVidelt"/>
    <s v="L1150"/>
    <x v="0"/>
    <s v="09510"/>
    <s v="Noorte huviharidus ja huvitegevus"/>
    <s v=""/>
    <s v=""/>
    <x v="0"/>
    <s v="3220"/>
    <s v="09510-Noorte huviharidus ja huvitegevus"/>
    <x v="2"/>
    <x v="0"/>
    <x v="49"/>
    <x v="0"/>
    <x v="33"/>
    <x v="0"/>
  </r>
  <r>
    <x v="69"/>
    <n v="70000"/>
    <x v="49"/>
    <s v="Koolitusteenus teistele OV-le"/>
    <s v="1"/>
    <x v="1"/>
    <s v="TU020"/>
    <s v="Haridusteenus teistelt KOVidelt"/>
    <s v="L1150"/>
    <x v="0"/>
    <s v="09212"/>
    <s v="Põhihariduse otsekulud"/>
    <s v=""/>
    <s v=""/>
    <x v="0"/>
    <s v="3220"/>
    <s v="09212-Põhihariduse otsekulud"/>
    <x v="2"/>
    <x v="0"/>
    <x v="49"/>
    <x v="0"/>
    <x v="34"/>
    <x v="0"/>
  </r>
  <r>
    <x v="61"/>
    <n v="-13550"/>
    <x v="44"/>
    <s v="muudele residentidele"/>
    <s v="2"/>
    <x v="0"/>
    <s v="KU494"/>
    <s v="Kultuurivaldkonna tegevustoetused"/>
    <s v="L1150"/>
    <x v="0"/>
    <s v="08109"/>
    <s v="Vaba aja üritused"/>
    <s v=""/>
    <s v=""/>
    <x v="0"/>
    <s v="4500"/>
    <s v="08109-Vaba aja üritused"/>
    <x v="8"/>
    <x v="0"/>
    <x v="44"/>
    <x v="0"/>
    <x v="35"/>
    <x v="2"/>
  </r>
  <r>
    <x v="70"/>
    <n v="-13550"/>
    <x v="44"/>
    <s v="muudele residentidele"/>
    <s v="2"/>
    <x v="0"/>
    <s v="KU396"/>
    <s v="Spordivaldkonna tegevustoetused"/>
    <s v="L1150"/>
    <x v="0"/>
    <s v="08102"/>
    <s v="Sport"/>
    <s v=""/>
    <s v=""/>
    <x v="0"/>
    <s v="4500"/>
    <s v="08102-Sport"/>
    <x v="8"/>
    <x v="0"/>
    <x v="44"/>
    <x v="0"/>
    <x v="36"/>
    <x v="2"/>
  </r>
  <r>
    <x v="53"/>
    <n v="10"/>
    <x v="33"/>
    <s v="Töötajate v.a. õpetajate töötuskindlustusmakse"/>
    <s v="2"/>
    <x v="0"/>
    <s v=""/>
    <s v=""/>
    <s v="94"/>
    <x v="35"/>
    <s v="08203"/>
    <s v="Muuseumid"/>
    <s v=""/>
    <s v=""/>
    <x v="0"/>
    <s v="5064"/>
    <s v="08203-Muuseumid"/>
    <x v="6"/>
    <x v="0"/>
    <x v="33"/>
    <x v="1"/>
    <x v="1"/>
    <x v="2"/>
  </r>
  <r>
    <x v="53"/>
    <n v="439"/>
    <x v="32"/>
    <s v="Töötajate v.a. õpetajad sotsiaalmaks"/>
    <s v="2"/>
    <x v="0"/>
    <s v=""/>
    <s v=""/>
    <s v="94"/>
    <x v="35"/>
    <s v="08203"/>
    <s v="Muuseumid"/>
    <s v=""/>
    <s v=""/>
    <x v="0"/>
    <s v="5063"/>
    <s v="08203-Muuseumid"/>
    <x v="6"/>
    <x v="0"/>
    <x v="32"/>
    <x v="1"/>
    <x v="1"/>
    <x v="2"/>
  </r>
  <r>
    <x v="53"/>
    <n v="1329"/>
    <x v="34"/>
    <s v="Töötajate töötasu"/>
    <s v="2"/>
    <x v="0"/>
    <s v=""/>
    <s v=""/>
    <s v="94"/>
    <x v="35"/>
    <s v="08203"/>
    <s v="Muuseumid"/>
    <s v=""/>
    <s v=""/>
    <x v="0"/>
    <s v="5002"/>
    <s v="08203-Muuseumid"/>
    <x v="6"/>
    <x v="0"/>
    <x v="34"/>
    <x v="1"/>
    <x v="1"/>
    <x v="2"/>
  </r>
  <r>
    <x v="71"/>
    <n v="9514"/>
    <x v="27"/>
    <s v="Ruumide rent"/>
    <s v="1"/>
    <x v="1"/>
    <s v=""/>
    <s v=""/>
    <s v="58"/>
    <x v="2"/>
    <s v="08102"/>
    <s v="Sport"/>
    <s v=""/>
    <s v=""/>
    <x v="0"/>
    <s v="3222"/>
    <s v="08102-Sport"/>
    <x v="2"/>
    <x v="0"/>
    <x v="27"/>
    <x v="1"/>
    <x v="1"/>
    <x v="2"/>
  </r>
  <r>
    <x v="53"/>
    <n v="85"/>
    <x v="33"/>
    <s v="Töötajate v.a. õpetajate töötuskindlustusmakse"/>
    <s v="2"/>
    <x v="0"/>
    <s v=""/>
    <s v=""/>
    <s v="58"/>
    <x v="2"/>
    <s v="08102"/>
    <s v="Sport"/>
    <s v=""/>
    <s v=""/>
    <x v="0"/>
    <s v="5064"/>
    <s v="08102-Sport"/>
    <x v="6"/>
    <x v="0"/>
    <x v="33"/>
    <x v="1"/>
    <x v="1"/>
    <x v="2"/>
  </r>
  <r>
    <x v="53"/>
    <n v="3525"/>
    <x v="32"/>
    <s v="Töötajate v.a. õpetajad sotsiaalmaks"/>
    <s v="2"/>
    <x v="0"/>
    <s v=""/>
    <s v=""/>
    <s v="58"/>
    <x v="2"/>
    <s v="08102"/>
    <s v="Sport"/>
    <s v=""/>
    <s v=""/>
    <x v="0"/>
    <s v="5063"/>
    <s v="08102-Sport"/>
    <x v="6"/>
    <x v="0"/>
    <x v="32"/>
    <x v="1"/>
    <x v="1"/>
    <x v="2"/>
  </r>
  <r>
    <x v="53"/>
    <n v="10680"/>
    <x v="34"/>
    <s v="Töötajate töötasu"/>
    <s v="2"/>
    <x v="0"/>
    <s v=""/>
    <s v=""/>
    <s v="58"/>
    <x v="2"/>
    <s v="08102"/>
    <s v="Sport"/>
    <s v=""/>
    <s v=""/>
    <x v="0"/>
    <s v="5002"/>
    <s v="08102-Sport"/>
    <x v="6"/>
    <x v="0"/>
    <x v="34"/>
    <x v="1"/>
    <x v="1"/>
    <x v="2"/>
  </r>
  <r>
    <x v="53"/>
    <n v="14"/>
    <x v="33"/>
    <s v="Töötajate v.a. õpetajate töötuskindlustusmakse"/>
    <s v="2"/>
    <x v="0"/>
    <s v=""/>
    <s v=""/>
    <s v="55"/>
    <x v="4"/>
    <s v="08203"/>
    <s v="Muuseumid"/>
    <s v=""/>
    <s v=""/>
    <x v="0"/>
    <s v="5064"/>
    <s v="08203-Muuseumid"/>
    <x v="6"/>
    <x v="0"/>
    <x v="33"/>
    <x v="1"/>
    <x v="1"/>
    <x v="2"/>
  </r>
  <r>
    <x v="53"/>
    <n v="562"/>
    <x v="32"/>
    <s v="Töötajate v.a. õpetajad sotsiaalmaks"/>
    <s v="2"/>
    <x v="0"/>
    <s v=""/>
    <s v=""/>
    <s v="55"/>
    <x v="4"/>
    <s v="08203"/>
    <s v="Muuseumid"/>
    <s v=""/>
    <s v=""/>
    <x v="0"/>
    <s v="5063"/>
    <s v="08203-Muuseumid"/>
    <x v="6"/>
    <x v="0"/>
    <x v="32"/>
    <x v="1"/>
    <x v="1"/>
    <x v="2"/>
  </r>
  <r>
    <x v="53"/>
    <n v="1704"/>
    <x v="34"/>
    <s v="Töötajate töötasu"/>
    <s v="2"/>
    <x v="0"/>
    <s v=""/>
    <s v=""/>
    <s v="55"/>
    <x v="4"/>
    <s v="08203"/>
    <s v="Muuseumid"/>
    <s v=""/>
    <s v=""/>
    <x v="0"/>
    <s v="5002"/>
    <s v="08203-Muuseumid"/>
    <x v="6"/>
    <x v="0"/>
    <x v="34"/>
    <x v="1"/>
    <x v="1"/>
    <x v="2"/>
  </r>
  <r>
    <x v="53"/>
    <n v="5"/>
    <x v="33"/>
    <s v="Töötajate v.a. õpetajate töötuskindlustusmakse"/>
    <s v="2"/>
    <x v="0"/>
    <s v=""/>
    <s v=""/>
    <s v="53"/>
    <x v="6"/>
    <s v="08201"/>
    <s v="Raamatukogud"/>
    <s v=""/>
    <s v=""/>
    <x v="0"/>
    <s v="5064"/>
    <s v="08201-Raamatukogud"/>
    <x v="6"/>
    <x v="0"/>
    <x v="33"/>
    <x v="1"/>
    <x v="1"/>
    <x v="2"/>
  </r>
  <r>
    <x v="53"/>
    <n v="194"/>
    <x v="32"/>
    <s v="Töötajate v.a. õpetajad sotsiaalmaks"/>
    <s v="2"/>
    <x v="0"/>
    <s v=""/>
    <s v=""/>
    <s v="53"/>
    <x v="6"/>
    <s v="08201"/>
    <s v="Raamatukogud"/>
    <s v=""/>
    <s v=""/>
    <x v="0"/>
    <s v="5063"/>
    <s v="08201-Raamatukogud"/>
    <x v="6"/>
    <x v="0"/>
    <x v="32"/>
    <x v="1"/>
    <x v="1"/>
    <x v="2"/>
  </r>
  <r>
    <x v="53"/>
    <n v="588"/>
    <x v="34"/>
    <s v="Töötajate töötasu"/>
    <s v="2"/>
    <x v="0"/>
    <s v=""/>
    <s v=""/>
    <s v="53"/>
    <x v="6"/>
    <s v="08201"/>
    <s v="Raamatukogud"/>
    <s v=""/>
    <s v=""/>
    <x v="0"/>
    <s v="5002"/>
    <s v="08201-Raamatukogud"/>
    <x v="6"/>
    <x v="0"/>
    <x v="34"/>
    <x v="1"/>
    <x v="1"/>
    <x v="2"/>
  </r>
  <r>
    <x v="52"/>
    <n v="81"/>
    <x v="33"/>
    <s v="Töötajate v.a. õpetajate töötuskindlustusmakse"/>
    <s v="2"/>
    <x v="0"/>
    <s v=""/>
    <s v=""/>
    <s v="49"/>
    <x v="7"/>
    <s v="09212"/>
    <s v="Põhihariduse otsekulud"/>
    <s v=""/>
    <s v=""/>
    <x v="0"/>
    <s v="5064"/>
    <s v="09212-Põhihariduse otsekulud"/>
    <x v="6"/>
    <x v="0"/>
    <x v="33"/>
    <x v="1"/>
    <x v="1"/>
    <x v="0"/>
  </r>
  <r>
    <x v="52"/>
    <n v="3336"/>
    <x v="32"/>
    <s v="Töötajate v.a. õpetajad sotsiaalmaks"/>
    <s v="2"/>
    <x v="0"/>
    <s v=""/>
    <s v=""/>
    <s v="49"/>
    <x v="7"/>
    <s v="09212"/>
    <s v="Põhihariduse otsekulud"/>
    <s v=""/>
    <s v=""/>
    <x v="0"/>
    <s v="5063"/>
    <s v="09212-Põhihariduse otsekulud"/>
    <x v="6"/>
    <x v="0"/>
    <x v="32"/>
    <x v="1"/>
    <x v="1"/>
    <x v="0"/>
  </r>
  <r>
    <x v="52"/>
    <n v="10110"/>
    <x v="34"/>
    <s v="Töötajate töötasu"/>
    <s v="2"/>
    <x v="0"/>
    <s v=""/>
    <s v=""/>
    <s v="49"/>
    <x v="7"/>
    <s v="09212"/>
    <s v="Põhihariduse otsekulud"/>
    <s v=""/>
    <s v=""/>
    <x v="0"/>
    <s v="5002"/>
    <s v="09212-Põhihariduse otsekulud"/>
    <x v="6"/>
    <x v="0"/>
    <x v="34"/>
    <x v="1"/>
    <x v="1"/>
    <x v="0"/>
  </r>
  <r>
    <x v="54"/>
    <n v="65"/>
    <x v="35"/>
    <s v="Juhtide töötuskindlustus (hariduse toetusfondist)"/>
    <s v="2"/>
    <x v="0"/>
    <s v=""/>
    <s v=""/>
    <s v="49"/>
    <x v="7"/>
    <s v="09212"/>
    <s v="Põhihariduse otsekulud"/>
    <s v=""/>
    <s v=""/>
    <x v="0"/>
    <s v="5064"/>
    <s v="09212-Põhihariduse otsekulud"/>
    <x v="6"/>
    <x v="0"/>
    <x v="35"/>
    <x v="1"/>
    <x v="1"/>
    <x v="0"/>
  </r>
  <r>
    <x v="54"/>
    <n v="2669"/>
    <x v="36"/>
    <s v="Juhtide sotsiaalmaks (hariduse toetusfondist)"/>
    <s v="2"/>
    <x v="0"/>
    <s v=""/>
    <s v=""/>
    <s v="49"/>
    <x v="7"/>
    <s v="09212"/>
    <s v="Põhihariduse otsekulud"/>
    <s v=""/>
    <s v=""/>
    <x v="0"/>
    <s v="5063"/>
    <s v="09212-Põhihariduse otsekulud"/>
    <x v="6"/>
    <x v="0"/>
    <x v="36"/>
    <x v="1"/>
    <x v="1"/>
    <x v="0"/>
  </r>
  <r>
    <x v="54"/>
    <n v="8088"/>
    <x v="37"/>
    <s v="Juhtide töötasu koolides"/>
    <s v="2"/>
    <x v="0"/>
    <s v=""/>
    <s v=""/>
    <s v="49"/>
    <x v="7"/>
    <s v="09212"/>
    <s v="Põhihariduse otsekulud"/>
    <s v=""/>
    <s v=""/>
    <x v="0"/>
    <s v="5002"/>
    <s v="09212-Põhihariduse otsekulud"/>
    <x v="6"/>
    <x v="0"/>
    <x v="37"/>
    <x v="1"/>
    <x v="1"/>
    <x v="0"/>
  </r>
  <r>
    <x v="52"/>
    <n v="113"/>
    <x v="33"/>
    <s v="Töötajate v.a. õpetajate töötuskindlustusmakse"/>
    <s v="2"/>
    <x v="0"/>
    <s v=""/>
    <s v=""/>
    <s v="47"/>
    <x v="9"/>
    <s v="09212"/>
    <s v="Põhihariduse otsekulud"/>
    <s v=""/>
    <s v=""/>
    <x v="0"/>
    <s v="5064"/>
    <s v="09212-Põhihariduse otsekulud"/>
    <x v="6"/>
    <x v="0"/>
    <x v="33"/>
    <x v="1"/>
    <x v="1"/>
    <x v="0"/>
  </r>
  <r>
    <x v="52"/>
    <n v="4671"/>
    <x v="32"/>
    <s v="Töötajate v.a. õpetajad sotsiaalmaks"/>
    <s v="2"/>
    <x v="0"/>
    <s v=""/>
    <s v=""/>
    <s v="47"/>
    <x v="9"/>
    <s v="09212"/>
    <s v="Põhihariduse otsekulud"/>
    <s v=""/>
    <s v=""/>
    <x v="0"/>
    <s v="5063"/>
    <s v="09212-Põhihariduse otsekulud"/>
    <x v="6"/>
    <x v="0"/>
    <x v="32"/>
    <x v="1"/>
    <x v="1"/>
    <x v="0"/>
  </r>
  <r>
    <x v="52"/>
    <n v="14154"/>
    <x v="34"/>
    <s v="Töötajate töötasu"/>
    <s v="2"/>
    <x v="0"/>
    <s v=""/>
    <s v=""/>
    <s v="47"/>
    <x v="9"/>
    <s v="09212"/>
    <s v="Põhihariduse otsekulud"/>
    <s v=""/>
    <s v=""/>
    <x v="0"/>
    <s v="5002"/>
    <s v="09212-Põhihariduse otsekulud"/>
    <x v="6"/>
    <x v="0"/>
    <x v="34"/>
    <x v="1"/>
    <x v="1"/>
    <x v="0"/>
  </r>
  <r>
    <x v="53"/>
    <n v="48"/>
    <x v="33"/>
    <s v="Töötajate v.a. õpetajate töötuskindlustusmakse"/>
    <s v="2"/>
    <x v="0"/>
    <s v=""/>
    <s v=""/>
    <s v="47"/>
    <x v="9"/>
    <s v="09212"/>
    <s v="Põhihariduse otsekulud"/>
    <s v=""/>
    <s v=""/>
    <x v="0"/>
    <s v="5064"/>
    <s v="09212-Põhihariduse otsekulud"/>
    <x v="6"/>
    <x v="0"/>
    <x v="33"/>
    <x v="1"/>
    <x v="1"/>
    <x v="0"/>
  </r>
  <r>
    <x v="53"/>
    <n v="1968"/>
    <x v="32"/>
    <s v="Töötajate v.a. õpetajad sotsiaalmaks"/>
    <s v="2"/>
    <x v="0"/>
    <s v=""/>
    <s v=""/>
    <s v="47"/>
    <x v="9"/>
    <s v="09212"/>
    <s v="Põhihariduse otsekulud"/>
    <s v=""/>
    <s v=""/>
    <x v="0"/>
    <s v="5063"/>
    <s v="09212-Põhihariduse otsekulud"/>
    <x v="6"/>
    <x v="0"/>
    <x v="32"/>
    <x v="1"/>
    <x v="1"/>
    <x v="0"/>
  </r>
  <r>
    <x v="53"/>
    <n v="5964"/>
    <x v="34"/>
    <s v="Töötajate töötasu"/>
    <s v="2"/>
    <x v="0"/>
    <s v=""/>
    <s v=""/>
    <s v="47"/>
    <x v="9"/>
    <s v="09212"/>
    <s v="Põhihariduse otsekulud"/>
    <s v=""/>
    <s v=""/>
    <x v="0"/>
    <s v="5002"/>
    <s v="09212-Põhihariduse otsekulud"/>
    <x v="6"/>
    <x v="0"/>
    <x v="34"/>
    <x v="1"/>
    <x v="1"/>
    <x v="0"/>
  </r>
  <r>
    <x v="54"/>
    <n v="81"/>
    <x v="35"/>
    <s v="Juhtide töötuskindlustus (hariduse toetusfondist)"/>
    <s v="2"/>
    <x v="0"/>
    <s v=""/>
    <s v=""/>
    <s v="47"/>
    <x v="9"/>
    <s v="09212"/>
    <s v="Põhihariduse otsekulud"/>
    <s v=""/>
    <s v=""/>
    <x v="0"/>
    <s v="5064"/>
    <s v="09212-Põhihariduse otsekulud"/>
    <x v="6"/>
    <x v="0"/>
    <x v="35"/>
    <x v="1"/>
    <x v="1"/>
    <x v="0"/>
  </r>
  <r>
    <x v="54"/>
    <n v="3336"/>
    <x v="36"/>
    <s v="Juhtide sotsiaalmaks (hariduse toetusfondist)"/>
    <s v="2"/>
    <x v="0"/>
    <s v=""/>
    <s v=""/>
    <s v="47"/>
    <x v="9"/>
    <s v="09212"/>
    <s v="Põhihariduse otsekulud"/>
    <s v=""/>
    <s v=""/>
    <x v="0"/>
    <s v="5063"/>
    <s v="09212-Põhihariduse otsekulud"/>
    <x v="6"/>
    <x v="0"/>
    <x v="36"/>
    <x v="1"/>
    <x v="1"/>
    <x v="0"/>
  </r>
  <r>
    <x v="54"/>
    <n v="10110"/>
    <x v="37"/>
    <s v="Juhtide töötasu koolides"/>
    <s v="2"/>
    <x v="0"/>
    <s v=""/>
    <s v=""/>
    <s v="47"/>
    <x v="9"/>
    <s v="09212"/>
    <s v="Põhihariduse otsekulud"/>
    <s v=""/>
    <s v=""/>
    <x v="0"/>
    <s v="5002"/>
    <s v="09212-Põhihariduse otsekulud"/>
    <x v="6"/>
    <x v="0"/>
    <x v="37"/>
    <x v="1"/>
    <x v="1"/>
    <x v="0"/>
  </r>
  <r>
    <x v="72"/>
    <n v="40036"/>
    <x v="50"/>
    <s v="Tugispetsialisti sotsmaks toetusfondist"/>
    <s v="2"/>
    <x v="0"/>
    <s v=""/>
    <s v=""/>
    <s v="42"/>
    <x v="11"/>
    <s v="09609"/>
    <s v="Muud hariduse abiteenused"/>
    <s v=""/>
    <s v=""/>
    <x v="0"/>
    <s v="5063"/>
    <s v="09609-Muud hariduse abiteenused"/>
    <x v="6"/>
    <x v="0"/>
    <x v="50"/>
    <x v="1"/>
    <x v="1"/>
    <x v="0"/>
  </r>
  <r>
    <x v="72"/>
    <n v="970"/>
    <x v="51"/>
    <s v="Tugispetsialisti töötuskindlustus toetusfondist"/>
    <s v="2"/>
    <x v="0"/>
    <s v=""/>
    <s v=""/>
    <s v="42"/>
    <x v="11"/>
    <s v="09609"/>
    <s v="Muud hariduse abiteenused"/>
    <s v=""/>
    <s v=""/>
    <x v="0"/>
    <s v="5064"/>
    <s v="09609-Muud hariduse abiteenused"/>
    <x v="6"/>
    <x v="0"/>
    <x v="51"/>
    <x v="1"/>
    <x v="1"/>
    <x v="0"/>
  </r>
  <r>
    <x v="73"/>
    <n v="121320"/>
    <x v="52"/>
    <s v="Tugispetsialisti töötasu"/>
    <s v="2"/>
    <x v="0"/>
    <s v=""/>
    <s v=""/>
    <s v="42"/>
    <x v="11"/>
    <s v="09609"/>
    <s v="Muud hariduse abiteenused"/>
    <s v=""/>
    <s v=""/>
    <x v="0"/>
    <s v="5002"/>
    <s v="09609-Muud hariduse abiteenused"/>
    <x v="6"/>
    <x v="0"/>
    <x v="52"/>
    <x v="1"/>
    <x v="1"/>
    <x v="0"/>
  </r>
  <r>
    <x v="54"/>
    <n v="32"/>
    <x v="33"/>
    <s v="Töötajate v.a. õpetajate töötuskindlustusmakse"/>
    <s v="2"/>
    <x v="0"/>
    <s v=""/>
    <s v=""/>
    <s v="42"/>
    <x v="11"/>
    <s v="09609"/>
    <s v="Muud hariduse abiteenused"/>
    <s v=""/>
    <s v=""/>
    <x v="0"/>
    <s v="5064"/>
    <s v="09609-Muud hariduse abiteenused"/>
    <x v="6"/>
    <x v="0"/>
    <x v="33"/>
    <x v="1"/>
    <x v="1"/>
    <x v="0"/>
  </r>
  <r>
    <x v="54"/>
    <n v="1335"/>
    <x v="32"/>
    <s v="Töötajate v.a. õpetajad sotsiaalmaks"/>
    <s v="2"/>
    <x v="0"/>
    <s v=""/>
    <s v=""/>
    <s v="42"/>
    <x v="11"/>
    <s v="09609"/>
    <s v="Muud hariduse abiteenused"/>
    <s v=""/>
    <s v=""/>
    <x v="0"/>
    <s v="5063"/>
    <s v="09609-Muud hariduse abiteenused"/>
    <x v="6"/>
    <x v="0"/>
    <x v="32"/>
    <x v="1"/>
    <x v="1"/>
    <x v="0"/>
  </r>
  <r>
    <x v="54"/>
    <n v="4044"/>
    <x v="34"/>
    <s v="Töötajate töötasu"/>
    <s v="2"/>
    <x v="0"/>
    <s v=""/>
    <s v=""/>
    <s v="42"/>
    <x v="11"/>
    <s v="09609"/>
    <s v="Muud hariduse abiteenused"/>
    <s v=""/>
    <s v=""/>
    <x v="0"/>
    <s v="5002"/>
    <s v="09609-Muud hariduse abiteenused"/>
    <x v="6"/>
    <x v="0"/>
    <x v="34"/>
    <x v="1"/>
    <x v="1"/>
    <x v="0"/>
  </r>
  <r>
    <x v="53"/>
    <n v="9"/>
    <x v="33"/>
    <s v="Töötajate v.a. õpetajate töötuskindlustusmakse"/>
    <s v="2"/>
    <x v="0"/>
    <s v=""/>
    <s v=""/>
    <s v="37"/>
    <x v="12"/>
    <s v="08234"/>
    <s v="Teatrid"/>
    <s v=""/>
    <s v=""/>
    <x v="0"/>
    <s v="5064"/>
    <s v="08234-Teatrid"/>
    <x v="6"/>
    <x v="0"/>
    <x v="33"/>
    <x v="1"/>
    <x v="1"/>
    <x v="2"/>
  </r>
  <r>
    <x v="53"/>
    <n v="365"/>
    <x v="32"/>
    <s v="Töötajate v.a. õpetajad sotsiaalmaks"/>
    <s v="2"/>
    <x v="0"/>
    <s v=""/>
    <s v=""/>
    <s v="37"/>
    <x v="12"/>
    <s v="08234"/>
    <s v="Teatrid"/>
    <s v=""/>
    <s v=""/>
    <x v="0"/>
    <s v="5063"/>
    <s v="08234-Teatrid"/>
    <x v="6"/>
    <x v="0"/>
    <x v="32"/>
    <x v="1"/>
    <x v="1"/>
    <x v="2"/>
  </r>
  <r>
    <x v="53"/>
    <n v="1108"/>
    <x v="34"/>
    <s v="Töötajate töötasu"/>
    <s v="2"/>
    <x v="0"/>
    <s v=""/>
    <s v=""/>
    <s v="37"/>
    <x v="12"/>
    <s v="08234"/>
    <s v="Teatrid"/>
    <s v=""/>
    <s v=""/>
    <x v="0"/>
    <s v="5002"/>
    <s v="08234-Teatrid"/>
    <x v="6"/>
    <x v="0"/>
    <x v="34"/>
    <x v="1"/>
    <x v="1"/>
    <x v="2"/>
  </r>
  <r>
    <x v="53"/>
    <n v="10"/>
    <x v="33"/>
    <s v="Töötajate v.a. õpetajate töötuskindlustusmakse"/>
    <s v="2"/>
    <x v="0"/>
    <s v=""/>
    <s v=""/>
    <s v="30"/>
    <x v="13"/>
    <s v="09212"/>
    <s v="Põhihariduse otsekulud"/>
    <s v=""/>
    <s v=""/>
    <x v="0"/>
    <s v="5064"/>
    <s v="09212-Põhihariduse otsekulud"/>
    <x v="6"/>
    <x v="0"/>
    <x v="33"/>
    <x v="1"/>
    <x v="1"/>
    <x v="0"/>
  </r>
  <r>
    <x v="53"/>
    <n v="422"/>
    <x v="32"/>
    <s v="Töötajate v.a. õpetajad sotsiaalmaks"/>
    <s v="2"/>
    <x v="0"/>
    <s v=""/>
    <s v=""/>
    <s v="30"/>
    <x v="13"/>
    <s v="09212"/>
    <s v="Põhihariduse otsekulud"/>
    <s v=""/>
    <s v=""/>
    <x v="0"/>
    <s v="5063"/>
    <s v="09212-Põhihariduse otsekulud"/>
    <x v="6"/>
    <x v="0"/>
    <x v="32"/>
    <x v="1"/>
    <x v="1"/>
    <x v="0"/>
  </r>
  <r>
    <x v="53"/>
    <n v="1278"/>
    <x v="34"/>
    <s v="Töötajate töötasu"/>
    <s v="2"/>
    <x v="0"/>
    <s v=""/>
    <s v=""/>
    <s v="30"/>
    <x v="13"/>
    <s v="09212"/>
    <s v="Põhihariduse otsekulud"/>
    <s v=""/>
    <s v=""/>
    <x v="0"/>
    <s v="5002"/>
    <s v="09212-Põhihariduse otsekulud"/>
    <x v="6"/>
    <x v="0"/>
    <x v="34"/>
    <x v="1"/>
    <x v="1"/>
    <x v="0"/>
  </r>
  <r>
    <x v="54"/>
    <n v="32"/>
    <x v="35"/>
    <s v="Juhtide töötuskindlustus (hariduse toetusfondist)"/>
    <s v="2"/>
    <x v="0"/>
    <s v=""/>
    <s v=""/>
    <s v="30"/>
    <x v="13"/>
    <s v="09212"/>
    <s v="Põhihariduse otsekulud"/>
    <s v=""/>
    <s v=""/>
    <x v="0"/>
    <s v="5064"/>
    <s v="09212-Põhihariduse otsekulud"/>
    <x v="6"/>
    <x v="0"/>
    <x v="35"/>
    <x v="1"/>
    <x v="1"/>
    <x v="0"/>
  </r>
  <r>
    <x v="54"/>
    <n v="1335"/>
    <x v="36"/>
    <s v="Juhtide sotsiaalmaks (hariduse toetusfondist)"/>
    <s v="2"/>
    <x v="0"/>
    <s v=""/>
    <s v=""/>
    <s v="30"/>
    <x v="13"/>
    <s v="09212"/>
    <s v="Põhihariduse otsekulud"/>
    <s v=""/>
    <s v=""/>
    <x v="0"/>
    <s v="5063"/>
    <s v="09212-Põhihariduse otsekulud"/>
    <x v="6"/>
    <x v="0"/>
    <x v="36"/>
    <x v="1"/>
    <x v="1"/>
    <x v="0"/>
  </r>
  <r>
    <x v="54"/>
    <n v="4044"/>
    <x v="37"/>
    <s v="Juhtide töötasu koolides"/>
    <s v="2"/>
    <x v="0"/>
    <s v=""/>
    <s v=""/>
    <s v="30"/>
    <x v="13"/>
    <s v="09212"/>
    <s v="Põhihariduse otsekulud"/>
    <s v=""/>
    <s v=""/>
    <x v="0"/>
    <s v="5002"/>
    <s v="09212-Põhihariduse otsekulud"/>
    <x v="6"/>
    <x v="0"/>
    <x v="37"/>
    <x v="1"/>
    <x v="1"/>
    <x v="0"/>
  </r>
  <r>
    <x v="53"/>
    <n v="7"/>
    <x v="33"/>
    <s v="Töötajate v.a. õpetajate töötuskindlustusmakse"/>
    <s v="2"/>
    <x v="0"/>
    <s v=""/>
    <s v=""/>
    <s v="27"/>
    <x v="16"/>
    <s v="09510"/>
    <s v="Noorte huviharidus ja huvitegevus"/>
    <s v=""/>
    <s v=""/>
    <x v="0"/>
    <s v="5064"/>
    <s v="09510-Noorte huviharidus ja huvitegevus"/>
    <x v="6"/>
    <x v="0"/>
    <x v="33"/>
    <x v="1"/>
    <x v="1"/>
    <x v="0"/>
  </r>
  <r>
    <x v="53"/>
    <n v="281"/>
    <x v="32"/>
    <s v="Töötajate v.a. õpetajad sotsiaalmaks"/>
    <s v="2"/>
    <x v="0"/>
    <s v=""/>
    <s v=""/>
    <s v="27"/>
    <x v="16"/>
    <s v="09510"/>
    <s v="Noorte huviharidus ja huvitegevus"/>
    <s v=""/>
    <s v=""/>
    <x v="0"/>
    <s v="5063"/>
    <s v="09510-Noorte huviharidus ja huvitegevus"/>
    <x v="6"/>
    <x v="0"/>
    <x v="32"/>
    <x v="1"/>
    <x v="1"/>
    <x v="0"/>
  </r>
  <r>
    <x v="53"/>
    <n v="852"/>
    <x v="34"/>
    <s v="Töötajate töötasu"/>
    <s v="2"/>
    <x v="0"/>
    <s v=""/>
    <s v=""/>
    <s v="27"/>
    <x v="16"/>
    <s v="09510"/>
    <s v="Noorte huviharidus ja huvitegevus"/>
    <s v=""/>
    <s v=""/>
    <x v="0"/>
    <s v="5002"/>
    <s v="09510-Noorte huviharidus ja huvitegevus"/>
    <x v="6"/>
    <x v="0"/>
    <x v="34"/>
    <x v="1"/>
    <x v="1"/>
    <x v="0"/>
  </r>
  <r>
    <x v="53"/>
    <n v="24"/>
    <x v="33"/>
    <s v="Töötajate v.a. õpetajate töötuskindlustusmakse"/>
    <s v="2"/>
    <x v="0"/>
    <s v=""/>
    <s v=""/>
    <s v="26"/>
    <x v="17"/>
    <s v="08102"/>
    <s v="Sport"/>
    <s v=""/>
    <s v=""/>
    <x v="0"/>
    <s v="5064"/>
    <s v="08102-Sport"/>
    <x v="6"/>
    <x v="0"/>
    <x v="33"/>
    <x v="1"/>
    <x v="1"/>
    <x v="2"/>
  </r>
  <r>
    <x v="53"/>
    <n v="1007"/>
    <x v="32"/>
    <s v="Töötajate v.a. õpetajad sotsiaalmaks"/>
    <s v="2"/>
    <x v="0"/>
    <s v=""/>
    <s v=""/>
    <s v="26"/>
    <x v="17"/>
    <s v="08102"/>
    <s v="Sport"/>
    <s v=""/>
    <s v=""/>
    <x v="0"/>
    <s v="5063"/>
    <s v="08102-Sport"/>
    <x v="6"/>
    <x v="0"/>
    <x v="32"/>
    <x v="1"/>
    <x v="1"/>
    <x v="2"/>
  </r>
  <r>
    <x v="53"/>
    <n v="3050"/>
    <x v="34"/>
    <s v="Töötajate töötasu"/>
    <s v="2"/>
    <x v="0"/>
    <s v=""/>
    <s v=""/>
    <s v="26"/>
    <x v="17"/>
    <s v="08102"/>
    <s v="Sport"/>
    <s v=""/>
    <s v=""/>
    <x v="0"/>
    <s v="5002"/>
    <s v="08102-Sport"/>
    <x v="6"/>
    <x v="0"/>
    <x v="34"/>
    <x v="1"/>
    <x v="1"/>
    <x v="2"/>
  </r>
  <r>
    <x v="52"/>
    <n v="73"/>
    <x v="33"/>
    <s v="Töötajate v.a. õpetajate töötuskindlustusmakse"/>
    <s v="2"/>
    <x v="0"/>
    <s v=""/>
    <s v=""/>
    <s v="20"/>
    <x v="18"/>
    <s v="09212"/>
    <s v="Põhihariduse otsekulud"/>
    <s v=""/>
    <s v=""/>
    <x v="0"/>
    <s v="5064"/>
    <s v="09212-Põhihariduse otsekulud"/>
    <x v="6"/>
    <x v="0"/>
    <x v="33"/>
    <x v="1"/>
    <x v="1"/>
    <x v="0"/>
  </r>
  <r>
    <x v="52"/>
    <n v="3002"/>
    <x v="32"/>
    <s v="Töötajate v.a. õpetajad sotsiaalmaks"/>
    <s v="2"/>
    <x v="0"/>
    <s v=""/>
    <s v=""/>
    <s v="20"/>
    <x v="18"/>
    <s v="09212"/>
    <s v="Põhihariduse otsekulud"/>
    <s v=""/>
    <s v=""/>
    <x v="0"/>
    <s v="5063"/>
    <s v="09212-Põhihariduse otsekulud"/>
    <x v="6"/>
    <x v="0"/>
    <x v="32"/>
    <x v="1"/>
    <x v="1"/>
    <x v="0"/>
  </r>
  <r>
    <x v="52"/>
    <n v="9099"/>
    <x v="34"/>
    <s v="Töötajate töötasu"/>
    <s v="2"/>
    <x v="0"/>
    <s v=""/>
    <s v=""/>
    <s v="20"/>
    <x v="18"/>
    <s v="09212"/>
    <s v="Põhihariduse otsekulud"/>
    <s v=""/>
    <s v=""/>
    <x v="0"/>
    <s v="5002"/>
    <s v="09212-Põhihariduse otsekulud"/>
    <x v="6"/>
    <x v="0"/>
    <x v="34"/>
    <x v="1"/>
    <x v="1"/>
    <x v="0"/>
  </r>
  <r>
    <x v="53"/>
    <n v="7"/>
    <x v="33"/>
    <s v="Töötajate v.a. õpetajate töötuskindlustusmakse"/>
    <s v="2"/>
    <x v="0"/>
    <s v=""/>
    <s v=""/>
    <s v="20"/>
    <x v="18"/>
    <s v="09212"/>
    <s v="Põhihariduse otsekulud"/>
    <s v=""/>
    <s v=""/>
    <x v="0"/>
    <s v="5064"/>
    <s v="09212-Põhihariduse otsekulud"/>
    <x v="6"/>
    <x v="0"/>
    <x v="33"/>
    <x v="1"/>
    <x v="1"/>
    <x v="0"/>
  </r>
  <r>
    <x v="53"/>
    <n v="281"/>
    <x v="32"/>
    <s v="Töötajate v.a. õpetajad sotsiaalmaks"/>
    <s v="2"/>
    <x v="0"/>
    <s v=""/>
    <s v=""/>
    <s v="20"/>
    <x v="18"/>
    <s v="09212"/>
    <s v="Põhihariduse otsekulud"/>
    <s v=""/>
    <s v=""/>
    <x v="0"/>
    <s v="5063"/>
    <s v="09212-Põhihariduse otsekulud"/>
    <x v="6"/>
    <x v="0"/>
    <x v="32"/>
    <x v="1"/>
    <x v="1"/>
    <x v="0"/>
  </r>
  <r>
    <x v="53"/>
    <n v="852"/>
    <x v="34"/>
    <s v="Töötajate töötasu"/>
    <s v="2"/>
    <x v="0"/>
    <s v=""/>
    <s v=""/>
    <s v="20"/>
    <x v="18"/>
    <s v="09212"/>
    <s v="Põhihariduse otsekulud"/>
    <s v=""/>
    <s v=""/>
    <x v="0"/>
    <s v="5002"/>
    <s v="09212-Põhihariduse otsekulud"/>
    <x v="6"/>
    <x v="0"/>
    <x v="34"/>
    <x v="1"/>
    <x v="1"/>
    <x v="0"/>
  </r>
  <r>
    <x v="54"/>
    <n v="65"/>
    <x v="35"/>
    <s v="Juhtide töötuskindlustus (hariduse toetusfondist)"/>
    <s v="2"/>
    <x v="0"/>
    <s v=""/>
    <s v=""/>
    <s v="20"/>
    <x v="18"/>
    <s v="09212"/>
    <s v="Põhihariduse otsekulud"/>
    <s v=""/>
    <s v=""/>
    <x v="0"/>
    <s v="5064"/>
    <s v="09212-Põhihariduse otsekulud"/>
    <x v="6"/>
    <x v="0"/>
    <x v="35"/>
    <x v="1"/>
    <x v="1"/>
    <x v="0"/>
  </r>
  <r>
    <x v="54"/>
    <n v="2669"/>
    <x v="36"/>
    <s v="Juhtide sotsiaalmaks (hariduse toetusfondist)"/>
    <s v="2"/>
    <x v="0"/>
    <s v=""/>
    <s v=""/>
    <s v="20"/>
    <x v="18"/>
    <s v="09212"/>
    <s v="Põhihariduse otsekulud"/>
    <s v=""/>
    <s v=""/>
    <x v="0"/>
    <s v="5063"/>
    <s v="09212-Põhihariduse otsekulud"/>
    <x v="6"/>
    <x v="0"/>
    <x v="36"/>
    <x v="1"/>
    <x v="1"/>
    <x v="0"/>
  </r>
  <r>
    <x v="54"/>
    <n v="8088"/>
    <x v="37"/>
    <s v="Juhtide töötasu koolides"/>
    <s v="2"/>
    <x v="0"/>
    <s v=""/>
    <s v=""/>
    <s v="20"/>
    <x v="18"/>
    <s v="09212"/>
    <s v="Põhihariduse otsekulud"/>
    <s v=""/>
    <s v=""/>
    <x v="0"/>
    <s v="5002"/>
    <s v="09212-Põhihariduse otsekulud"/>
    <x v="6"/>
    <x v="0"/>
    <x v="37"/>
    <x v="1"/>
    <x v="1"/>
    <x v="0"/>
  </r>
  <r>
    <x v="56"/>
    <n v="19138"/>
    <x v="38"/>
    <s v="Lasteaialaste toiduraha"/>
    <s v="1"/>
    <x v="1"/>
    <s v=""/>
    <s v=""/>
    <s v="16"/>
    <x v="19"/>
    <s v="09110"/>
    <s v="Alusharidus"/>
    <s v=""/>
    <s v=""/>
    <x v="0"/>
    <s v="3220"/>
    <s v="09110-Alusharidus"/>
    <x v="2"/>
    <x v="0"/>
    <x v="38"/>
    <x v="1"/>
    <x v="1"/>
    <x v="0"/>
  </r>
  <r>
    <x v="57"/>
    <n v="15500"/>
    <x v="39"/>
    <s v="Lasteaia kohatasu"/>
    <s v="1"/>
    <x v="1"/>
    <s v=""/>
    <s v=""/>
    <s v="16"/>
    <x v="19"/>
    <s v="09110"/>
    <s v="Alusharidus"/>
    <s v=""/>
    <s v=""/>
    <x v="0"/>
    <s v="3220"/>
    <s v="09110-Alusharidus"/>
    <x v="2"/>
    <x v="0"/>
    <x v="39"/>
    <x v="1"/>
    <x v="1"/>
    <x v="0"/>
  </r>
  <r>
    <x v="53"/>
    <n v="17"/>
    <x v="33"/>
    <s v="Töötajate v.a. õpetajate töötuskindlustusmakse"/>
    <s v="2"/>
    <x v="0"/>
    <s v=""/>
    <s v=""/>
    <s v="16"/>
    <x v="19"/>
    <s v="09110"/>
    <s v="Alusharidus"/>
    <s v=""/>
    <s v=""/>
    <x v="0"/>
    <s v="5064"/>
    <s v="09110-Alusharidus"/>
    <x v="6"/>
    <x v="0"/>
    <x v="33"/>
    <x v="1"/>
    <x v="1"/>
    <x v="0"/>
  </r>
  <r>
    <x v="53"/>
    <n v="703"/>
    <x v="32"/>
    <s v="Töötajate v.a. õpetajad sotsiaalmaks"/>
    <s v="2"/>
    <x v="0"/>
    <s v=""/>
    <s v=""/>
    <s v="16"/>
    <x v="19"/>
    <s v="09110"/>
    <s v="Alusharidus"/>
    <s v=""/>
    <s v=""/>
    <x v="0"/>
    <s v="5063"/>
    <s v="09110-Alusharidus"/>
    <x v="6"/>
    <x v="0"/>
    <x v="32"/>
    <x v="1"/>
    <x v="1"/>
    <x v="0"/>
  </r>
  <r>
    <x v="53"/>
    <n v="2130"/>
    <x v="34"/>
    <s v="Töötajate töötasu"/>
    <s v="2"/>
    <x v="0"/>
    <s v=""/>
    <s v=""/>
    <s v="16"/>
    <x v="19"/>
    <s v="09110"/>
    <s v="Alusharidus"/>
    <s v=""/>
    <s v=""/>
    <x v="0"/>
    <s v="5002"/>
    <s v="09110-Alusharidus"/>
    <x v="6"/>
    <x v="0"/>
    <x v="34"/>
    <x v="1"/>
    <x v="1"/>
    <x v="0"/>
  </r>
  <r>
    <x v="54"/>
    <n v="97"/>
    <x v="33"/>
    <s v="Töötajate v.a. õpetajate töötuskindlustusmakse"/>
    <s v="2"/>
    <x v="0"/>
    <s v=""/>
    <s v=""/>
    <s v="16"/>
    <x v="19"/>
    <s v="09110"/>
    <s v="Alusharidus"/>
    <s v=""/>
    <s v=""/>
    <x v="0"/>
    <s v="5064"/>
    <s v="09110-Alusharidus"/>
    <x v="6"/>
    <x v="0"/>
    <x v="33"/>
    <x v="1"/>
    <x v="1"/>
    <x v="0"/>
  </r>
  <r>
    <x v="54"/>
    <n v="4004"/>
    <x v="32"/>
    <s v="Töötajate v.a. õpetajad sotsiaalmaks"/>
    <s v="2"/>
    <x v="0"/>
    <s v=""/>
    <s v=""/>
    <s v="16"/>
    <x v="19"/>
    <s v="09110"/>
    <s v="Alusharidus"/>
    <s v=""/>
    <s v=""/>
    <x v="0"/>
    <s v="5063"/>
    <s v="09110-Alusharidus"/>
    <x v="6"/>
    <x v="0"/>
    <x v="32"/>
    <x v="1"/>
    <x v="1"/>
    <x v="0"/>
  </r>
  <r>
    <x v="54"/>
    <n v="12132"/>
    <x v="34"/>
    <s v="Töötajate töötasu"/>
    <s v="2"/>
    <x v="0"/>
    <s v=""/>
    <s v=""/>
    <s v="16"/>
    <x v="19"/>
    <s v="09110"/>
    <s v="Alusharidus"/>
    <s v=""/>
    <s v=""/>
    <x v="0"/>
    <s v="5002"/>
    <s v="09110-Alusharidus"/>
    <x v="6"/>
    <x v="0"/>
    <x v="34"/>
    <x v="1"/>
    <x v="1"/>
    <x v="0"/>
  </r>
  <r>
    <x v="59"/>
    <n v="924"/>
    <x v="40"/>
    <s v="Õpetajate töötuskindlustus (hariduse toetusfond)"/>
    <s v="2"/>
    <x v="0"/>
    <s v=""/>
    <s v=""/>
    <s v="16"/>
    <x v="19"/>
    <s v="09110"/>
    <s v="Alusharidus"/>
    <s v=""/>
    <s v=""/>
    <x v="0"/>
    <s v="5064"/>
    <s v="09110-Alusharidus"/>
    <x v="6"/>
    <x v="0"/>
    <x v="40"/>
    <x v="1"/>
    <x v="1"/>
    <x v="0"/>
  </r>
  <r>
    <x v="59"/>
    <n v="38099"/>
    <x v="41"/>
    <s v="Õpetajate sotsiaalmaks (hariduse toetusfondist)"/>
    <s v="2"/>
    <x v="0"/>
    <s v=""/>
    <s v=""/>
    <s v="16"/>
    <x v="19"/>
    <s v="09110"/>
    <s v="Alusharidus"/>
    <s v=""/>
    <s v=""/>
    <x v="0"/>
    <s v="5063"/>
    <s v="09110-Alusharidus"/>
    <x v="6"/>
    <x v="0"/>
    <x v="41"/>
    <x v="1"/>
    <x v="1"/>
    <x v="0"/>
  </r>
  <r>
    <x v="59"/>
    <n v="115452"/>
    <x v="42"/>
    <s v="Õpetajate töötasu"/>
    <s v="2"/>
    <x v="0"/>
    <s v=""/>
    <s v=""/>
    <s v="16"/>
    <x v="19"/>
    <s v="09110"/>
    <s v="Alusharidus"/>
    <s v=""/>
    <s v=""/>
    <x v="0"/>
    <s v="5002"/>
    <s v="09110-Alusharidus"/>
    <x v="6"/>
    <x v="0"/>
    <x v="42"/>
    <x v="1"/>
    <x v="1"/>
    <x v="0"/>
  </r>
  <r>
    <x v="56"/>
    <n v="19284"/>
    <x v="38"/>
    <s v="Lasteaialaste toiduraha"/>
    <s v="1"/>
    <x v="1"/>
    <s v=""/>
    <s v=""/>
    <s v="15"/>
    <x v="20"/>
    <s v="09110"/>
    <s v="Alusharidus"/>
    <s v=""/>
    <s v=""/>
    <x v="0"/>
    <s v="3220"/>
    <s v="09110-Alusharidus"/>
    <x v="2"/>
    <x v="0"/>
    <x v="38"/>
    <x v="1"/>
    <x v="1"/>
    <x v="0"/>
  </r>
  <r>
    <x v="57"/>
    <n v="13000"/>
    <x v="39"/>
    <s v="Lasteaia kohatasu"/>
    <s v="1"/>
    <x v="1"/>
    <s v=""/>
    <s v=""/>
    <s v="15"/>
    <x v="20"/>
    <s v="09110"/>
    <s v="Alusharidus"/>
    <s v=""/>
    <s v=""/>
    <x v="0"/>
    <s v="3220"/>
    <s v="09110-Alusharidus"/>
    <x v="2"/>
    <x v="0"/>
    <x v="39"/>
    <x v="1"/>
    <x v="1"/>
    <x v="0"/>
  </r>
  <r>
    <x v="53"/>
    <n v="24"/>
    <x v="33"/>
    <s v="Töötajate v.a. õpetajate töötuskindlustusmakse"/>
    <s v="2"/>
    <x v="0"/>
    <s v=""/>
    <s v=""/>
    <s v="15"/>
    <x v="20"/>
    <s v="09110"/>
    <s v="Alusharidus"/>
    <s v=""/>
    <s v=""/>
    <x v="0"/>
    <s v="5064"/>
    <s v="09110-Alusharidus"/>
    <x v="6"/>
    <x v="0"/>
    <x v="33"/>
    <x v="1"/>
    <x v="1"/>
    <x v="0"/>
  </r>
  <r>
    <x v="53"/>
    <n v="984"/>
    <x v="32"/>
    <s v="Töötajate v.a. õpetajad sotsiaalmaks"/>
    <s v="2"/>
    <x v="0"/>
    <s v=""/>
    <s v=""/>
    <s v="15"/>
    <x v="20"/>
    <s v="09110"/>
    <s v="Alusharidus"/>
    <s v=""/>
    <s v=""/>
    <x v="0"/>
    <s v="5063"/>
    <s v="09110-Alusharidus"/>
    <x v="6"/>
    <x v="0"/>
    <x v="32"/>
    <x v="1"/>
    <x v="1"/>
    <x v="0"/>
  </r>
  <r>
    <x v="53"/>
    <n v="2982"/>
    <x v="34"/>
    <s v="Töötajate töötasu"/>
    <s v="2"/>
    <x v="0"/>
    <s v=""/>
    <s v=""/>
    <s v="15"/>
    <x v="20"/>
    <s v="09110"/>
    <s v="Alusharidus"/>
    <s v=""/>
    <s v=""/>
    <x v="0"/>
    <s v="5002"/>
    <s v="09110-Alusharidus"/>
    <x v="6"/>
    <x v="0"/>
    <x v="34"/>
    <x v="1"/>
    <x v="1"/>
    <x v="0"/>
  </r>
  <r>
    <x v="54"/>
    <n v="65"/>
    <x v="33"/>
    <s v="Töötajate v.a. õpetajate töötuskindlustusmakse"/>
    <s v="2"/>
    <x v="0"/>
    <s v=""/>
    <s v=""/>
    <s v="15"/>
    <x v="20"/>
    <s v="09110"/>
    <s v="Alusharidus"/>
    <s v=""/>
    <s v=""/>
    <x v="0"/>
    <s v="5064"/>
    <s v="09110-Alusharidus"/>
    <x v="6"/>
    <x v="0"/>
    <x v="33"/>
    <x v="1"/>
    <x v="1"/>
    <x v="0"/>
  </r>
  <r>
    <x v="54"/>
    <n v="2669"/>
    <x v="32"/>
    <s v="Töötajate v.a. õpetajad sotsiaalmaks"/>
    <s v="2"/>
    <x v="0"/>
    <s v=""/>
    <s v=""/>
    <s v="15"/>
    <x v="20"/>
    <s v="09110"/>
    <s v="Alusharidus"/>
    <s v=""/>
    <s v=""/>
    <x v="0"/>
    <s v="5063"/>
    <s v="09110-Alusharidus"/>
    <x v="6"/>
    <x v="0"/>
    <x v="32"/>
    <x v="1"/>
    <x v="1"/>
    <x v="0"/>
  </r>
  <r>
    <x v="54"/>
    <n v="8088"/>
    <x v="34"/>
    <s v="Töötajate töötasu"/>
    <s v="2"/>
    <x v="0"/>
    <s v=""/>
    <s v=""/>
    <s v="15"/>
    <x v="20"/>
    <s v="09110"/>
    <s v="Alusharidus"/>
    <s v=""/>
    <s v=""/>
    <x v="0"/>
    <s v="5002"/>
    <s v="09110-Alusharidus"/>
    <x v="6"/>
    <x v="0"/>
    <x v="34"/>
    <x v="1"/>
    <x v="1"/>
    <x v="0"/>
  </r>
  <r>
    <x v="59"/>
    <n v="710"/>
    <x v="40"/>
    <s v="Õpetajate töötuskindlustus (hariduse toetusfond)"/>
    <s v="2"/>
    <x v="0"/>
    <s v=""/>
    <s v=""/>
    <s v="15"/>
    <x v="20"/>
    <s v="09110"/>
    <s v="Alusharidus"/>
    <s v=""/>
    <s v=""/>
    <x v="0"/>
    <s v="5064"/>
    <s v="09110-Alusharidus"/>
    <x v="6"/>
    <x v="0"/>
    <x v="40"/>
    <x v="1"/>
    <x v="1"/>
    <x v="0"/>
  </r>
  <r>
    <x v="59"/>
    <n v="29292"/>
    <x v="41"/>
    <s v="Õpetajate sotsiaalmaks (hariduse toetusfondist)"/>
    <s v="2"/>
    <x v="0"/>
    <s v=""/>
    <s v=""/>
    <s v="15"/>
    <x v="20"/>
    <s v="09110"/>
    <s v="Alusharidus"/>
    <s v=""/>
    <s v=""/>
    <x v="0"/>
    <s v="5063"/>
    <s v="09110-Alusharidus"/>
    <x v="6"/>
    <x v="0"/>
    <x v="41"/>
    <x v="1"/>
    <x v="1"/>
    <x v="0"/>
  </r>
  <r>
    <x v="74"/>
    <n v="88764"/>
    <x v="42"/>
    <s v="Õpetajate töötasu"/>
    <s v="2"/>
    <x v="0"/>
    <s v=""/>
    <s v=""/>
    <s v="15"/>
    <x v="20"/>
    <s v="09110"/>
    <s v="Alusharidus"/>
    <s v=""/>
    <s v=""/>
    <x v="0"/>
    <s v="5002"/>
    <s v="09110-Alusharidus"/>
    <x v="6"/>
    <x v="0"/>
    <x v="42"/>
    <x v="1"/>
    <x v="1"/>
    <x v="0"/>
  </r>
  <r>
    <x v="75"/>
    <n v="33714"/>
    <x v="38"/>
    <s v="Lasteaialaste toiduraha"/>
    <s v="1"/>
    <x v="1"/>
    <s v=""/>
    <s v=""/>
    <s v="13"/>
    <x v="22"/>
    <s v="09110"/>
    <s v="Alusharidus"/>
    <s v=""/>
    <s v=""/>
    <x v="0"/>
    <s v="3220"/>
    <s v="09110-Alusharidus"/>
    <x v="2"/>
    <x v="0"/>
    <x v="38"/>
    <x v="1"/>
    <x v="1"/>
    <x v="0"/>
  </r>
  <r>
    <x v="76"/>
    <n v="21500"/>
    <x v="39"/>
    <s v="Lasteaia kohatasu"/>
    <s v="1"/>
    <x v="1"/>
    <s v=""/>
    <s v=""/>
    <s v="13"/>
    <x v="22"/>
    <s v="09110"/>
    <s v="Alusharidus"/>
    <s v=""/>
    <s v=""/>
    <x v="0"/>
    <s v="3220"/>
    <s v="09110-Alusharidus"/>
    <x v="2"/>
    <x v="0"/>
    <x v="39"/>
    <x v="1"/>
    <x v="1"/>
    <x v="0"/>
  </r>
  <r>
    <x v="53"/>
    <n v="14"/>
    <x v="33"/>
    <s v="Töötajate v.a. õpetajate töötuskindlustusmakse"/>
    <s v="2"/>
    <x v="0"/>
    <s v=""/>
    <s v=""/>
    <s v="13"/>
    <x v="22"/>
    <s v="09110"/>
    <s v="Alusharidus"/>
    <s v=""/>
    <s v=""/>
    <x v="0"/>
    <s v="5064"/>
    <s v="09110-Alusharidus"/>
    <x v="6"/>
    <x v="0"/>
    <x v="33"/>
    <x v="1"/>
    <x v="1"/>
    <x v="0"/>
  </r>
  <r>
    <x v="53"/>
    <n v="562"/>
    <x v="32"/>
    <s v="Töötajate v.a. õpetajad sotsiaalmaks"/>
    <s v="2"/>
    <x v="0"/>
    <s v=""/>
    <s v=""/>
    <s v="13"/>
    <x v="22"/>
    <s v="09110"/>
    <s v="Alusharidus"/>
    <s v=""/>
    <s v=""/>
    <x v="0"/>
    <s v="5063"/>
    <s v="09110-Alusharidus"/>
    <x v="6"/>
    <x v="0"/>
    <x v="32"/>
    <x v="1"/>
    <x v="1"/>
    <x v="0"/>
  </r>
  <r>
    <x v="77"/>
    <n v="1704"/>
    <x v="34"/>
    <s v="Töötajate töötasu"/>
    <s v="2"/>
    <x v="0"/>
    <s v=""/>
    <s v=""/>
    <s v="13"/>
    <x v="22"/>
    <s v="09110"/>
    <s v="Alusharidus"/>
    <s v=""/>
    <s v=""/>
    <x v="0"/>
    <s v="5002"/>
    <s v="09110-Alusharidus"/>
    <x v="6"/>
    <x v="0"/>
    <x v="34"/>
    <x v="1"/>
    <x v="1"/>
    <x v="0"/>
  </r>
  <r>
    <x v="54"/>
    <n v="97"/>
    <x v="33"/>
    <s v="Töötajate v.a. õpetajate töötuskindlustusmakse"/>
    <s v="2"/>
    <x v="0"/>
    <s v=""/>
    <s v=""/>
    <s v="13"/>
    <x v="22"/>
    <s v="09110"/>
    <s v="Alusharidus"/>
    <s v=""/>
    <s v=""/>
    <x v="0"/>
    <s v="5064"/>
    <s v="09110-Alusharidus"/>
    <x v="6"/>
    <x v="0"/>
    <x v="33"/>
    <x v="1"/>
    <x v="1"/>
    <x v="0"/>
  </r>
  <r>
    <x v="54"/>
    <n v="4004"/>
    <x v="32"/>
    <s v="Töötajate v.a. õpetajad sotsiaalmaks"/>
    <s v="2"/>
    <x v="0"/>
    <s v=""/>
    <s v=""/>
    <s v="13"/>
    <x v="22"/>
    <s v="09110"/>
    <s v="Alusharidus"/>
    <s v=""/>
    <s v=""/>
    <x v="0"/>
    <s v="5063"/>
    <s v="09110-Alusharidus"/>
    <x v="6"/>
    <x v="0"/>
    <x v="32"/>
    <x v="1"/>
    <x v="1"/>
    <x v="0"/>
  </r>
  <r>
    <x v="78"/>
    <n v="12132"/>
    <x v="34"/>
    <s v="Töötajate töötasu"/>
    <s v="2"/>
    <x v="0"/>
    <s v=""/>
    <s v=""/>
    <s v="13"/>
    <x v="22"/>
    <s v="09110"/>
    <s v="Alusharidus"/>
    <s v=""/>
    <s v=""/>
    <x v="0"/>
    <s v="5002"/>
    <s v="09110-Alusharidus"/>
    <x v="6"/>
    <x v="0"/>
    <x v="34"/>
    <x v="1"/>
    <x v="1"/>
    <x v="0"/>
  </r>
  <r>
    <x v="59"/>
    <n v="830"/>
    <x v="40"/>
    <s v="Õpetajate töötuskindlustus (hariduse toetusfond)"/>
    <s v="2"/>
    <x v="0"/>
    <s v=""/>
    <s v=""/>
    <s v="13"/>
    <x v="22"/>
    <s v="09110"/>
    <s v="Alusharidus"/>
    <s v=""/>
    <s v=""/>
    <x v="0"/>
    <s v="5064"/>
    <s v="09110-Alusharidus"/>
    <x v="6"/>
    <x v="0"/>
    <x v="40"/>
    <x v="1"/>
    <x v="1"/>
    <x v="0"/>
  </r>
  <r>
    <x v="59"/>
    <n v="34230"/>
    <x v="41"/>
    <s v="Õpetajate sotsiaalmaks (hariduse toetusfondist)"/>
    <s v="2"/>
    <x v="0"/>
    <s v=""/>
    <s v=""/>
    <s v="13"/>
    <x v="22"/>
    <s v="09110"/>
    <s v="Alusharidus"/>
    <s v=""/>
    <s v=""/>
    <x v="0"/>
    <s v="5063"/>
    <s v="09110-Alusharidus"/>
    <x v="6"/>
    <x v="0"/>
    <x v="41"/>
    <x v="1"/>
    <x v="1"/>
    <x v="0"/>
  </r>
  <r>
    <x v="59"/>
    <n v="103728"/>
    <x v="42"/>
    <s v="Õpetajate töötasu"/>
    <s v="2"/>
    <x v="0"/>
    <s v=""/>
    <s v=""/>
    <s v="13"/>
    <x v="22"/>
    <s v="09110"/>
    <s v="Alusharidus"/>
    <s v=""/>
    <s v=""/>
    <x v="0"/>
    <s v="5002"/>
    <s v="09110-Alusharidus"/>
    <x v="6"/>
    <x v="0"/>
    <x v="42"/>
    <x v="1"/>
    <x v="1"/>
    <x v="0"/>
  </r>
  <r>
    <x v="79"/>
    <m/>
    <x v="53"/>
    <s v="TOIDUAINED JA TOITLUSTUSTEENUSED"/>
    <s v="2"/>
    <x v="0"/>
    <s v=""/>
    <s v=""/>
    <s v="13"/>
    <x v="22"/>
    <s v="09110"/>
    <s v="Alusharidus"/>
    <s v=""/>
    <s v=""/>
    <x v="0"/>
    <s v="5521"/>
    <s v="09110-Alusharidus"/>
    <x v="0"/>
    <x v="0"/>
    <x v="53"/>
    <x v="1"/>
    <x v="1"/>
    <x v="0"/>
  </r>
  <r>
    <x v="80"/>
    <m/>
    <x v="34"/>
    <s v="Töötajate töötasu"/>
    <s v="2"/>
    <x v="0"/>
    <s v=""/>
    <s v=""/>
    <s v="13"/>
    <x v="22"/>
    <s v="09110"/>
    <s v="Alusharidus"/>
    <s v=""/>
    <s v=""/>
    <x v="0"/>
    <s v="5002"/>
    <s v="09110-Alusharidus"/>
    <x v="6"/>
    <x v="0"/>
    <x v="34"/>
    <x v="1"/>
    <x v="1"/>
    <x v="0"/>
  </r>
  <r>
    <x v="81"/>
    <n v="500"/>
    <x v="16"/>
    <s v="Kulud elektrile"/>
    <s v="2"/>
    <x v="0"/>
    <s v=""/>
    <s v=""/>
    <s v="58"/>
    <x v="2"/>
    <s v="08102"/>
    <s v="Sport"/>
    <s v=""/>
    <s v=""/>
    <x v="0"/>
    <s v="5512"/>
    <s v="08102-Sport"/>
    <x v="0"/>
    <x v="0"/>
    <x v="16"/>
    <x v="1"/>
    <x v="1"/>
    <x v="2"/>
  </r>
  <r>
    <x v="82"/>
    <n v="-500"/>
    <x v="4"/>
    <s v="Kulud korrashoiule"/>
    <s v="2"/>
    <x v="0"/>
    <s v=""/>
    <s v=""/>
    <s v="58"/>
    <x v="2"/>
    <s v="08102"/>
    <s v="Sport"/>
    <s v=""/>
    <s v=""/>
    <x v="0"/>
    <s v="5512"/>
    <s v="08102-Sport"/>
    <x v="0"/>
    <x v="0"/>
    <x v="4"/>
    <x v="1"/>
    <x v="1"/>
    <x v="2"/>
  </r>
  <r>
    <x v="83"/>
    <n v="1700"/>
    <x v="54"/>
    <s v="Kulud valvele"/>
    <s v="2"/>
    <x v="0"/>
    <s v=""/>
    <s v=""/>
    <s v="58"/>
    <x v="2"/>
    <s v="08102"/>
    <s v="Sport"/>
    <s v=""/>
    <s v=""/>
    <x v="0"/>
    <s v="5512"/>
    <s v="08102-Sport"/>
    <x v="0"/>
    <x v="0"/>
    <x v="54"/>
    <x v="1"/>
    <x v="1"/>
    <x v="2"/>
  </r>
  <r>
    <x v="84"/>
    <n v="-1700"/>
    <x v="55"/>
    <s v="Muud majandamiskulud"/>
    <s v="2"/>
    <x v="0"/>
    <s v=""/>
    <s v=""/>
    <s v="58"/>
    <x v="2"/>
    <s v="08102"/>
    <s v="Sport"/>
    <s v=""/>
    <s v=""/>
    <x v="0"/>
    <s v="5512"/>
    <s v="08102-Sport"/>
    <x v="0"/>
    <x v="0"/>
    <x v="55"/>
    <x v="1"/>
    <x v="1"/>
    <x v="2"/>
  </r>
  <r>
    <x v="85"/>
    <n v="300"/>
    <x v="56"/>
    <s v="Postikulud"/>
    <s v="2"/>
    <x v="0"/>
    <s v=""/>
    <s v=""/>
    <s v="48"/>
    <x v="8"/>
    <s v="09212"/>
    <s v="Põhihariduse otsekulud"/>
    <s v=""/>
    <s v=""/>
    <x v="0"/>
    <s v="5500"/>
    <s v="09212-Põhihariduse otsekulud"/>
    <x v="0"/>
    <x v="0"/>
    <x v="56"/>
    <x v="1"/>
    <x v="1"/>
    <x v="0"/>
  </r>
  <r>
    <x v="86"/>
    <n v="-300"/>
    <x v="57"/>
    <s v="Sidekulud"/>
    <s v="2"/>
    <x v="0"/>
    <s v=""/>
    <s v=""/>
    <s v="48"/>
    <x v="8"/>
    <s v="09212"/>
    <s v="Põhihariduse otsekulud"/>
    <s v=""/>
    <s v=""/>
    <x v="0"/>
    <s v="5500"/>
    <s v="09212-Põhihariduse otsekulud"/>
    <x v="0"/>
    <x v="0"/>
    <x v="57"/>
    <x v="1"/>
    <x v="1"/>
    <x v="0"/>
  </r>
  <r>
    <x v="87"/>
    <n v="117"/>
    <x v="58"/>
    <s v="Riskianalüüs"/>
    <s v="2"/>
    <x v="0"/>
    <s v=""/>
    <s v=""/>
    <s v="48"/>
    <x v="8"/>
    <s v="09212"/>
    <s v="Põhihariduse otsekulud"/>
    <s v=""/>
    <s v=""/>
    <x v="0"/>
    <s v="5522"/>
    <s v="09212-Põhihariduse otsekulud"/>
    <x v="0"/>
    <x v="0"/>
    <x v="58"/>
    <x v="1"/>
    <x v="1"/>
    <x v="0"/>
  </r>
  <r>
    <x v="88"/>
    <n v="-117"/>
    <x v="59"/>
    <s v="Ravimid, töökaitsevahendid (prillid)"/>
    <s v="2"/>
    <x v="0"/>
    <s v=""/>
    <s v=""/>
    <s v="48"/>
    <x v="8"/>
    <s v="09212"/>
    <s v="Põhihariduse otsekulud"/>
    <s v=""/>
    <s v=""/>
    <x v="0"/>
    <s v="5522"/>
    <s v="09212-Põhihariduse otsekulud"/>
    <x v="0"/>
    <x v="0"/>
    <x v="59"/>
    <x v="1"/>
    <x v="1"/>
    <x v="0"/>
  </r>
  <r>
    <x v="89"/>
    <n v="10000"/>
    <x v="60"/>
    <s v="SOTSIAALTEENUSED"/>
    <s v="2"/>
    <x v="0"/>
    <s v="KU63A"/>
    <s v="Igapäevaelu toetamise teenuse ruumide kulud"/>
    <s v="L1220"/>
    <x v="25"/>
    <s v="10121"/>
    <s v="Muu puuetega inimeste sotsiaalne kaitse"/>
    <s v=""/>
    <s v=""/>
    <x v="0"/>
    <s v="5526"/>
    <s v="10121-Muu puuetega inimeste sotsiaalne kaitse"/>
    <x v="0"/>
    <x v="0"/>
    <x v="60"/>
    <x v="0"/>
    <x v="37"/>
    <x v="3"/>
  </r>
  <r>
    <x v="90"/>
    <n v="3800"/>
    <x v="60"/>
    <s v="SOTSIAALTEENUSED"/>
    <s v="2"/>
    <x v="0"/>
    <s v="KU680"/>
    <s v="Sotsiaaltoetus abivajajatele"/>
    <s v="L1220"/>
    <x v="25"/>
    <s v="10121"/>
    <s v="Muu puuetega inimeste sotsiaalne kaitse"/>
    <s v=""/>
    <s v=""/>
    <x v="0"/>
    <s v="5526"/>
    <s v="10121-Muu puuetega inimeste sotsiaalne kaitse"/>
    <x v="0"/>
    <x v="0"/>
    <x v="60"/>
    <x v="0"/>
    <x v="38"/>
    <x v="3"/>
  </r>
  <r>
    <x v="90"/>
    <n v="-3800"/>
    <x v="60"/>
    <s v="SOTSIAALTEENUSED"/>
    <s v="2"/>
    <x v="0"/>
    <s v="KU733"/>
    <s v="Kurtide tõlketeenus"/>
    <s v="L1220"/>
    <x v="25"/>
    <s v="10121"/>
    <s v="Muu puuetega inimeste sotsiaalne kaitse"/>
    <s v=""/>
    <s v=""/>
    <x v="0"/>
    <s v="5526"/>
    <s v="10121-Muu puuetega inimeste sotsiaalne kaitse"/>
    <x v="0"/>
    <x v="0"/>
    <x v="60"/>
    <x v="0"/>
    <x v="39"/>
    <x v="3"/>
  </r>
  <r>
    <x v="91"/>
    <n v="-24000"/>
    <x v="28"/>
    <s v="Muud sotsiaalabitoetused"/>
    <s v="2"/>
    <x v="0"/>
    <s v="KU680"/>
    <s v="Sotsiaaltoetus abivajajatele"/>
    <s v="L1220"/>
    <x v="25"/>
    <s v="10121"/>
    <s v="Muu puuetega inimeste sotsiaalne kaitse"/>
    <s v=""/>
    <s v=""/>
    <x v="0"/>
    <s v="4138"/>
    <s v="10121-Muu puuetega inimeste sotsiaalne kaitse"/>
    <x v="4"/>
    <x v="0"/>
    <x v="28"/>
    <x v="0"/>
    <x v="38"/>
    <x v="3"/>
  </r>
  <r>
    <x v="92"/>
    <n v="88141"/>
    <x v="60"/>
    <s v="SOTSIAALTEENUSED"/>
    <s v="2"/>
    <x v="0"/>
    <s v="KU670"/>
    <s v="Lapsehoiuteenus puuetega lastele"/>
    <s v="L1220"/>
    <x v="25"/>
    <s v="10121"/>
    <s v="Muu puuetega inimeste sotsiaalne kaitse"/>
    <s v=""/>
    <s v=""/>
    <x v="0"/>
    <s v="5526"/>
    <s v="10121-Muu puuetega inimeste sotsiaalne kaitse"/>
    <x v="0"/>
    <x v="0"/>
    <x v="60"/>
    <x v="0"/>
    <x v="40"/>
    <x v="3"/>
  </r>
  <r>
    <x v="93"/>
    <n v="-88141"/>
    <x v="60"/>
    <s v="SOTSIAALTEENUSED"/>
    <s v="2"/>
    <x v="0"/>
    <s v="KU739"/>
    <s v="Sügava ja raske puudega laste ESF projekt"/>
    <s v="L1220"/>
    <x v="25"/>
    <s v="10121"/>
    <s v="Muu puuetega inimeste sotsiaalne kaitse"/>
    <s v=""/>
    <s v=""/>
    <x v="0"/>
    <s v="5526"/>
    <s v="10121-Muu puuetega inimeste sotsiaalne kaitse"/>
    <x v="0"/>
    <x v="0"/>
    <x v="60"/>
    <x v="0"/>
    <x v="41"/>
    <x v="3"/>
  </r>
  <r>
    <x v="94"/>
    <n v="-1063"/>
    <x v="61"/>
    <s v="ADMINISTREERIMISKULUD"/>
    <s v="2"/>
    <x v="0"/>
    <s v="KU021"/>
    <s v="Volikogu külalised, lilled, vesi"/>
    <s v="L1140"/>
    <x v="32"/>
    <s v="01111"/>
    <s v="Valla- ja linnavolikogu"/>
    <s v=""/>
    <s v=""/>
    <x v="0"/>
    <s v="5500"/>
    <s v="01111-Valla- ja linnavolikogu"/>
    <x v="0"/>
    <x v="0"/>
    <x v="61"/>
    <x v="0"/>
    <x v="42"/>
    <x v="4"/>
  </r>
  <r>
    <x v="95"/>
    <n v="950"/>
    <x v="62"/>
    <s v="Kodumaised lähetused"/>
    <s v="2"/>
    <x v="0"/>
    <s v="KU076"/>
    <s v="Linna riigisisesed lähetused"/>
    <s v="L1140"/>
    <x v="32"/>
    <s v="01112"/>
    <s v="Valla- ja linnavalitsus"/>
    <s v=""/>
    <s v=""/>
    <x v="0"/>
    <s v="5503"/>
    <s v="01112-Valla- ja linnavalitsus"/>
    <x v="0"/>
    <x v="0"/>
    <x v="62"/>
    <x v="0"/>
    <x v="43"/>
    <x v="4"/>
  </r>
  <r>
    <x v="95"/>
    <n v="-950"/>
    <x v="63"/>
    <s v="LÄHETUSKULUD"/>
    <s v="2"/>
    <x v="0"/>
    <s v="KU076"/>
    <s v="Linna riigisisesed lähetused"/>
    <s v="L1140"/>
    <x v="32"/>
    <s v="01112"/>
    <s v="Valla- ja linnavalitsus"/>
    <s v=""/>
    <s v=""/>
    <x v="0"/>
    <s v="5503"/>
    <s v="01112-Valla- ja linnavalitsus"/>
    <x v="0"/>
    <x v="0"/>
    <x v="63"/>
    <x v="0"/>
    <x v="43"/>
    <x v="4"/>
  </r>
  <r>
    <x v="95"/>
    <n v="8075"/>
    <x v="9"/>
    <s v="Kulud riist- ja tarkvara rendile"/>
    <s v="2"/>
    <x v="0"/>
    <s v="KU075"/>
    <s v="Linna muud adminkulud"/>
    <s v="L1140"/>
    <x v="32"/>
    <s v="01112"/>
    <s v="Valla- ja linnavalitsus"/>
    <s v=""/>
    <s v=""/>
    <x v="0"/>
    <s v="5514"/>
    <s v="01112-Valla- ja linnavalitsus"/>
    <x v="0"/>
    <x v="0"/>
    <x v="9"/>
    <x v="0"/>
    <x v="44"/>
    <x v="4"/>
  </r>
  <r>
    <x v="95"/>
    <n v="-8075"/>
    <x v="64"/>
    <s v="IKT KULUD"/>
    <s v="2"/>
    <x v="0"/>
    <s v="KU075"/>
    <s v="Linna muud adminkulud"/>
    <s v="L1140"/>
    <x v="32"/>
    <s v="01112"/>
    <s v="Valla- ja linnavalitsus"/>
    <s v=""/>
    <s v=""/>
    <x v="0"/>
    <s v="5514"/>
    <s v="01112-Valla- ja linnavalitsus"/>
    <x v="0"/>
    <x v="0"/>
    <x v="64"/>
    <x v="0"/>
    <x v="44"/>
    <x v="4"/>
  </r>
  <r>
    <x v="96"/>
    <n v="-950"/>
    <x v="29"/>
    <s v="INVENTARI KULUD, v.a IKT"/>
    <s v="2"/>
    <x v="0"/>
    <s v="KU105"/>
    <s v="Linna inventari hooldus"/>
    <s v="L1140"/>
    <x v="32"/>
    <s v="01112"/>
    <s v="Valla- ja linnavalitsus"/>
    <s v=""/>
    <s v=""/>
    <x v="0"/>
    <s v="5515"/>
    <s v="01112-Valla- ja linnavalitsus"/>
    <x v="0"/>
    <x v="0"/>
    <x v="29"/>
    <x v="0"/>
    <x v="45"/>
    <x v="4"/>
  </r>
  <r>
    <x v="94"/>
    <n v="-1615"/>
    <x v="29"/>
    <s v="INVENTARI KULUD, v.a IKT"/>
    <s v="2"/>
    <x v="0"/>
    <s v="KU097"/>
    <s v="Linna  büroomasinad, olmetehnoloogia"/>
    <s v="L1140"/>
    <x v="32"/>
    <s v="01112"/>
    <s v="Valla- ja linnavalitsus"/>
    <s v=""/>
    <s v=""/>
    <x v="0"/>
    <s v="5515"/>
    <s v="01112-Valla- ja linnavalitsus"/>
    <x v="0"/>
    <x v="0"/>
    <x v="29"/>
    <x v="0"/>
    <x v="46"/>
    <x v="4"/>
  </r>
  <r>
    <x v="94"/>
    <n v="-5595"/>
    <x v="65"/>
    <s v="Bürookulud"/>
    <s v="2"/>
    <x v="0"/>
    <s v="KU075"/>
    <s v="Linna muud adminkulud"/>
    <s v="L1140"/>
    <x v="32"/>
    <s v="01112"/>
    <s v="Valla- ja linnavalitsus"/>
    <s v=""/>
    <s v=""/>
    <x v="0"/>
    <s v="5500"/>
    <s v="01112-Valla- ja linnavalitsus"/>
    <x v="0"/>
    <x v="0"/>
    <x v="65"/>
    <x v="0"/>
    <x v="44"/>
    <x v="4"/>
  </r>
  <r>
    <x v="94"/>
    <n v="-4513"/>
    <x v="65"/>
    <s v="Bürookulud"/>
    <s v="2"/>
    <x v="0"/>
    <s v="KU069"/>
    <s v="Linna külaliste vastuvõtt"/>
    <s v="L1140"/>
    <x v="32"/>
    <s v="01112"/>
    <s v="Valla- ja linnavalitsus"/>
    <s v=""/>
    <s v=""/>
    <x v="0"/>
    <s v="5500"/>
    <s v="01112-Valla- ja linnavalitsus"/>
    <x v="0"/>
    <x v="0"/>
    <x v="65"/>
    <x v="0"/>
    <x v="47"/>
    <x v="4"/>
  </r>
  <r>
    <x v="97"/>
    <n v="-7719"/>
    <x v="65"/>
    <s v="Bürookulud"/>
    <s v="2"/>
    <x v="0"/>
    <s v="KU067"/>
    <s v="Linna sidekulu"/>
    <s v="L1140"/>
    <x v="32"/>
    <s v="01112"/>
    <s v="Valla- ja linnavalitsus"/>
    <s v=""/>
    <s v=""/>
    <x v="0"/>
    <s v="5500"/>
    <s v="01112-Valla- ja linnavalitsus"/>
    <x v="0"/>
    <x v="0"/>
    <x v="65"/>
    <x v="0"/>
    <x v="48"/>
    <x v="4"/>
  </r>
  <r>
    <x v="94"/>
    <n v="-2375"/>
    <x v="61"/>
    <s v="ADMINISTREERIMISKULUD"/>
    <s v="2"/>
    <x v="0"/>
    <s v="KU063"/>
    <s v="Linna raamatud, ajakirjandus"/>
    <s v="L1140"/>
    <x v="32"/>
    <s v="01112"/>
    <s v="Valla- ja linnavalitsus"/>
    <s v=""/>
    <s v=""/>
    <x v="0"/>
    <s v="5500"/>
    <s v="01112-Valla- ja linnavalitsus"/>
    <x v="0"/>
    <x v="0"/>
    <x v="61"/>
    <x v="0"/>
    <x v="49"/>
    <x v="4"/>
  </r>
  <r>
    <x v="98"/>
    <n v="4874"/>
    <x v="23"/>
    <s v="Kulud kütusele"/>
    <s v="2"/>
    <x v="0"/>
    <s v="KU089"/>
    <s v="Linna sõidukite bensiinikulu"/>
    <s v="L1140"/>
    <x v="32"/>
    <s v="01112"/>
    <s v="Valla- ja linnavalitsus"/>
    <s v=""/>
    <s v=""/>
    <x v="0"/>
    <s v="5513"/>
    <s v="01112-Valla- ja linnavalitsus"/>
    <x v="0"/>
    <x v="0"/>
    <x v="23"/>
    <x v="0"/>
    <x v="12"/>
    <x v="4"/>
  </r>
  <r>
    <x v="99"/>
    <n v="-4874"/>
    <x v="66"/>
    <s v="SÕIDUKITE ÜLALPIDAMISE KULUD"/>
    <s v="2"/>
    <x v="0"/>
    <s v="KU089"/>
    <s v="Linna sõidukite bensiinikulu"/>
    <s v="L1140"/>
    <x v="32"/>
    <s v="01112"/>
    <s v="Valla- ja linnavalitsus"/>
    <s v=""/>
    <s v=""/>
    <x v="0"/>
    <s v="5513"/>
    <s v="01112-Valla- ja linnavalitsus"/>
    <x v="0"/>
    <x v="0"/>
    <x v="66"/>
    <x v="0"/>
    <x v="12"/>
    <x v="4"/>
  </r>
  <r>
    <x v="100"/>
    <n v="893"/>
    <x v="67"/>
    <s v="Kulud remondile ja hooldusele"/>
    <s v="2"/>
    <x v="0"/>
    <s v=""/>
    <s v=""/>
    <s v="30"/>
    <x v="13"/>
    <s v="09212"/>
    <s v="Põhihariduse otsekulud"/>
    <s v="3000"/>
    <s v="IKT kulud asutustes"/>
    <x v="0"/>
    <s v="5514"/>
    <s v="09212-Põhihariduse otsekulud"/>
    <x v="0"/>
    <x v="1"/>
    <x v="67"/>
    <x v="1"/>
    <x v="1"/>
    <x v="0"/>
  </r>
  <r>
    <x v="101"/>
    <n v="777"/>
    <x v="67"/>
    <s v="Kulud remondile ja hooldusele"/>
    <s v="2"/>
    <x v="0"/>
    <s v=""/>
    <s v=""/>
    <s v="30"/>
    <x v="13"/>
    <s v="09212"/>
    <s v="Põhihariduse otsekulud"/>
    <s v="3000"/>
    <s v="IKT kulud asutustes"/>
    <x v="0"/>
    <s v="5514"/>
    <s v="09212-Põhihariduse otsekulud"/>
    <x v="0"/>
    <x v="1"/>
    <x v="67"/>
    <x v="1"/>
    <x v="1"/>
    <x v="0"/>
  </r>
  <r>
    <x v="102"/>
    <n v="-777"/>
    <x v="15"/>
    <s v="Kulud riist- ja tarkvara ostmiseks"/>
    <s v="2"/>
    <x v="0"/>
    <s v=""/>
    <s v=""/>
    <s v="30"/>
    <x v="13"/>
    <s v="09212"/>
    <s v="Põhihariduse otsekulud"/>
    <s v="3000"/>
    <s v="IKT kulud asutustes"/>
    <x v="0"/>
    <s v="5514"/>
    <s v="09212-Põhihariduse otsekulud"/>
    <x v="0"/>
    <x v="1"/>
    <x v="15"/>
    <x v="1"/>
    <x v="1"/>
    <x v="0"/>
  </r>
  <r>
    <x v="103"/>
    <n v="540"/>
    <x v="9"/>
    <s v="Kulud riist- ja tarkvara rendile"/>
    <s v="2"/>
    <x v="0"/>
    <s v=""/>
    <s v=""/>
    <s v="30"/>
    <x v="13"/>
    <s v="09212"/>
    <s v="Põhihariduse otsekulud"/>
    <s v="3000"/>
    <s v="IKT kulud asutustes"/>
    <x v="0"/>
    <s v="5514"/>
    <s v="09212-Põhihariduse otsekulud"/>
    <x v="0"/>
    <x v="1"/>
    <x v="9"/>
    <x v="1"/>
    <x v="1"/>
    <x v="0"/>
  </r>
  <r>
    <x v="104"/>
    <n v="-540"/>
    <x v="15"/>
    <s v="Kulud riist- ja tarkvara ostmiseks"/>
    <s v="2"/>
    <x v="0"/>
    <s v=""/>
    <s v=""/>
    <s v="30"/>
    <x v="13"/>
    <s v="09212"/>
    <s v="Põhihariduse otsekulud"/>
    <s v="3000"/>
    <s v="IKT kulud asutustes"/>
    <x v="0"/>
    <s v="5514"/>
    <s v="09212-Põhihariduse otsekulud"/>
    <x v="0"/>
    <x v="1"/>
    <x v="15"/>
    <x v="1"/>
    <x v="1"/>
    <x v="0"/>
  </r>
  <r>
    <x v="105"/>
    <n v="13"/>
    <x v="68"/>
    <s v="Kulud andmesidele"/>
    <s v="2"/>
    <x v="0"/>
    <s v=""/>
    <s v=""/>
    <s v="30"/>
    <x v="13"/>
    <s v="09212"/>
    <s v="Põhihariduse otsekulud"/>
    <s v="3000"/>
    <s v="IKT kulud asutustes"/>
    <x v="0"/>
    <s v="5514"/>
    <s v="09212-Põhihariduse otsekulud"/>
    <x v="0"/>
    <x v="1"/>
    <x v="68"/>
    <x v="1"/>
    <x v="1"/>
    <x v="0"/>
  </r>
  <r>
    <x v="106"/>
    <n v="-13"/>
    <x v="15"/>
    <s v="Kulud riist- ja tarkvara ostmiseks"/>
    <s v="2"/>
    <x v="0"/>
    <s v=""/>
    <s v=""/>
    <s v="30"/>
    <x v="13"/>
    <s v="09212"/>
    <s v="Põhihariduse otsekulud"/>
    <s v="3000"/>
    <s v="IKT kulud asutustes"/>
    <x v="0"/>
    <s v="5514"/>
    <s v="09212-Põhihariduse otsekulud"/>
    <x v="0"/>
    <x v="1"/>
    <x v="15"/>
    <x v="1"/>
    <x v="1"/>
    <x v="0"/>
  </r>
  <r>
    <x v="107"/>
    <n v="162"/>
    <x v="69"/>
    <s v="Inventari rent"/>
    <s v="2"/>
    <x v="0"/>
    <s v=""/>
    <s v=""/>
    <s v="53"/>
    <x v="6"/>
    <s v="08201"/>
    <s v="Raamatukogud"/>
    <s v=""/>
    <s v=""/>
    <x v="0"/>
    <s v="5515"/>
    <s v="08201-Raamatukogud"/>
    <x v="0"/>
    <x v="0"/>
    <x v="69"/>
    <x v="1"/>
    <x v="1"/>
    <x v="2"/>
  </r>
  <r>
    <x v="108"/>
    <n v="-162"/>
    <x v="70"/>
    <s v="Õppeotstarbeline inventar"/>
    <s v="2"/>
    <x v="0"/>
    <s v=""/>
    <s v=""/>
    <s v="53"/>
    <x v="6"/>
    <s v="08201"/>
    <s v="Raamatukogud"/>
    <s v=""/>
    <s v=""/>
    <x v="0"/>
    <s v="5515"/>
    <s v="08201-Raamatukogud"/>
    <x v="0"/>
    <x v="0"/>
    <x v="70"/>
    <x v="1"/>
    <x v="1"/>
    <x v="2"/>
  </r>
  <r>
    <x v="109"/>
    <n v="-500"/>
    <x v="71"/>
    <s v="Välismaised lähetused"/>
    <s v="2"/>
    <x v="0"/>
    <s v=""/>
    <s v=""/>
    <s v="53"/>
    <x v="6"/>
    <s v="08201"/>
    <s v="Raamatukogud"/>
    <s v=""/>
    <s v=""/>
    <x v="0"/>
    <s v="5503"/>
    <s v="08201-Raamatukogud"/>
    <x v="0"/>
    <x v="0"/>
    <x v="71"/>
    <x v="1"/>
    <x v="1"/>
    <x v="2"/>
  </r>
  <r>
    <x v="110"/>
    <n v="-399"/>
    <x v="72"/>
    <s v="Tervisekontroll"/>
    <s v="2"/>
    <x v="0"/>
    <s v=""/>
    <s v=""/>
    <s v="53"/>
    <x v="6"/>
    <s v="08201"/>
    <s v="Raamatukogud"/>
    <s v=""/>
    <s v=""/>
    <x v="0"/>
    <s v="5522"/>
    <s v="08201-Raamatukogud"/>
    <x v="0"/>
    <x v="0"/>
    <x v="72"/>
    <x v="1"/>
    <x v="1"/>
    <x v="2"/>
  </r>
  <r>
    <x v="111"/>
    <n v="399"/>
    <x v="73"/>
    <s v="Paljundus- ja printimiskulud"/>
    <s v="2"/>
    <x v="0"/>
    <s v=""/>
    <s v=""/>
    <s v="53"/>
    <x v="6"/>
    <s v="08201"/>
    <s v="Raamatukogud"/>
    <s v=""/>
    <s v=""/>
    <x v="0"/>
    <s v="5500"/>
    <s v="08201-Raamatukogud"/>
    <x v="0"/>
    <x v="0"/>
    <x v="73"/>
    <x v="1"/>
    <x v="1"/>
    <x v="2"/>
  </r>
  <r>
    <x v="112"/>
    <n v="-500"/>
    <x v="74"/>
    <s v="MITMESUGUSED MAJANDUSKULUD"/>
    <s v="2"/>
    <x v="0"/>
    <s v=""/>
    <s v=""/>
    <s v="53"/>
    <x v="6"/>
    <s v="08201"/>
    <s v="Raamatukogud"/>
    <s v=""/>
    <s v=""/>
    <x v="0"/>
    <s v="5540"/>
    <s v="08201-Raamatukogud"/>
    <x v="0"/>
    <x v="0"/>
    <x v="74"/>
    <x v="1"/>
    <x v="1"/>
    <x v="2"/>
  </r>
  <r>
    <x v="113"/>
    <n v="-46"/>
    <x v="75"/>
    <s v="Kingitused ja auhinnad kolmandatele isikutele"/>
    <s v="2"/>
    <x v="0"/>
    <s v=""/>
    <s v=""/>
    <s v="53"/>
    <x v="6"/>
    <s v="08201"/>
    <s v="Raamatukogud"/>
    <s v=""/>
    <s v=""/>
    <x v="0"/>
    <s v="5500"/>
    <s v="08201-Raamatukogud"/>
    <x v="0"/>
    <x v="0"/>
    <x v="75"/>
    <x v="1"/>
    <x v="1"/>
    <x v="2"/>
  </r>
  <r>
    <x v="114"/>
    <n v="1046"/>
    <x v="65"/>
    <s v="Bürookulud"/>
    <s v="2"/>
    <x v="0"/>
    <s v=""/>
    <s v=""/>
    <s v="53"/>
    <x v="6"/>
    <s v="08201"/>
    <s v="Raamatukogud"/>
    <s v=""/>
    <s v=""/>
    <x v="0"/>
    <s v="5500"/>
    <s v="08201-Raamatukogud"/>
    <x v="0"/>
    <x v="0"/>
    <x v="65"/>
    <x v="1"/>
    <x v="1"/>
    <x v="2"/>
  </r>
  <r>
    <x v="115"/>
    <n v="3000"/>
    <x v="76"/>
    <s v="Muud hariduskulud"/>
    <s v="2"/>
    <x v="0"/>
    <s v="KU552"/>
    <s v="Parimate õpilaste tunnustamine"/>
    <s v="L1150"/>
    <x v="0"/>
    <s v="09609"/>
    <s v="Muud hariduse abiteenused"/>
    <s v=""/>
    <s v=""/>
    <x v="0"/>
    <s v="5524"/>
    <s v="09609-Muud hariduse abiteenused"/>
    <x v="0"/>
    <x v="0"/>
    <x v="76"/>
    <x v="0"/>
    <x v="50"/>
    <x v="0"/>
  </r>
  <r>
    <x v="115"/>
    <n v="-3000"/>
    <x v="77"/>
    <s v="ÕPPEVAHENDITE JA KOLMANDATE ISIKUTE KOOLITUSE KULUD"/>
    <s v="2"/>
    <x v="0"/>
    <s v="KU552"/>
    <s v="Parimate õpilaste tunnustamine"/>
    <s v="L1150"/>
    <x v="0"/>
    <s v="09609"/>
    <s v="Muud hariduse abiteenused"/>
    <s v=""/>
    <s v=""/>
    <x v="0"/>
    <s v="5524"/>
    <s v="09609-Muud hariduse abiteenused"/>
    <x v="0"/>
    <x v="0"/>
    <x v="77"/>
    <x v="0"/>
    <x v="50"/>
    <x v="0"/>
  </r>
  <r>
    <x v="116"/>
    <n v="750"/>
    <x v="76"/>
    <s v="Muud hariduskulud"/>
    <s v="2"/>
    <x v="0"/>
    <s v="KU552"/>
    <s v="Parimate õpilaste tunnustamine"/>
    <s v="L1150"/>
    <x v="0"/>
    <s v="09609"/>
    <s v="Muud hariduse abiteenused"/>
    <s v=""/>
    <s v=""/>
    <x v="0"/>
    <s v="5524"/>
    <s v="09609-Muud hariduse abiteenused"/>
    <x v="0"/>
    <x v="0"/>
    <x v="76"/>
    <x v="0"/>
    <x v="50"/>
    <x v="0"/>
  </r>
  <r>
    <x v="117"/>
    <n v="-3750"/>
    <x v="78"/>
    <s v="Peretoetused"/>
    <s v="2"/>
    <x v="0"/>
    <s v="KU550"/>
    <s v="Kooliminekutoetus"/>
    <s v="L1150"/>
    <x v="0"/>
    <s v="09212"/>
    <s v="Põhihariduse otsekulud"/>
    <s v=""/>
    <s v=""/>
    <x v="0"/>
    <s v="4130"/>
    <s v="09212-Põhihariduse otsekulud"/>
    <x v="4"/>
    <x v="0"/>
    <x v="78"/>
    <x v="0"/>
    <x v="51"/>
    <x v="0"/>
  </r>
  <r>
    <x v="118"/>
    <n v="3000"/>
    <x v="79"/>
    <s v="KOMMUNIKATSIOONI-, KULTUURI- JA VABA  AJA SISUSTAMISE KULUD"/>
    <s v="2"/>
    <x v="0"/>
    <s v="KU384"/>
    <s v="Rahvaspordi üritused"/>
    <s v="L1150"/>
    <x v="0"/>
    <s v="08102"/>
    <s v="Sport"/>
    <s v=""/>
    <s v=""/>
    <x v="0"/>
    <s v="5525"/>
    <s v="08102-Sport"/>
    <x v="0"/>
    <x v="0"/>
    <x v="79"/>
    <x v="0"/>
    <x v="52"/>
    <x v="2"/>
  </r>
  <r>
    <x v="119"/>
    <n v="500"/>
    <x v="80"/>
    <s v="Veebipõhine tarkvara ja infosüsteem"/>
    <s v="2"/>
    <x v="0"/>
    <s v="KU548"/>
    <s v="IKT kulud hallatavates asutustes"/>
    <s v="L1160"/>
    <x v="23"/>
    <s v="09110"/>
    <s v="Alusharidus"/>
    <s v=""/>
    <s v=""/>
    <x v="0"/>
    <s v="5514"/>
    <s v="09110-Alusharidus"/>
    <x v="0"/>
    <x v="0"/>
    <x v="80"/>
    <x v="0"/>
    <x v="15"/>
    <x v="0"/>
  </r>
  <r>
    <x v="119"/>
    <n v="-500"/>
    <x v="80"/>
    <s v="Veebipõhine tarkvara ja infosüsteem"/>
    <s v="2"/>
    <x v="0"/>
    <s v="KU120"/>
    <s v="IKT kulud linnavalitsuses"/>
    <s v="L1160"/>
    <x v="23"/>
    <s v="09110"/>
    <s v="Alusharidus"/>
    <s v=""/>
    <s v=""/>
    <x v="0"/>
    <s v="5514"/>
    <s v="09110-Alusharidus"/>
    <x v="0"/>
    <x v="0"/>
    <x v="80"/>
    <x v="0"/>
    <x v="13"/>
    <x v="0"/>
  </r>
  <r>
    <x v="120"/>
    <n v="-500"/>
    <x v="67"/>
    <s v="Kulud remondile ja hooldusele"/>
    <s v="2"/>
    <x v="0"/>
    <s v="KU120"/>
    <s v="IKT kulud linnavalitsuses"/>
    <s v="L1160"/>
    <x v="23"/>
    <s v="09110"/>
    <s v="Alusharidus"/>
    <s v=""/>
    <s v=""/>
    <x v="0"/>
    <s v="5514"/>
    <s v="09110-Alusharidus"/>
    <x v="0"/>
    <x v="0"/>
    <x v="67"/>
    <x v="0"/>
    <x v="13"/>
    <x v="0"/>
  </r>
  <r>
    <x v="121"/>
    <n v="-500"/>
    <x v="80"/>
    <s v="Veebipõhine tarkvara ja infosüsteem"/>
    <s v="2"/>
    <x v="0"/>
    <s v="KU548"/>
    <s v="IKT kulud hallatavates asutustes"/>
    <s v="L1160"/>
    <x v="23"/>
    <s v="09110"/>
    <s v="Alusharidus"/>
    <s v=""/>
    <s v=""/>
    <x v="0"/>
    <s v="5514"/>
    <s v="09110-Alusharidus"/>
    <x v="0"/>
    <x v="0"/>
    <x v="80"/>
    <x v="0"/>
    <x v="15"/>
    <x v="0"/>
  </r>
  <r>
    <x v="122"/>
    <n v="-3044"/>
    <x v="9"/>
    <s v="Kulud riist- ja tarkvara rendile"/>
    <s v="2"/>
    <x v="0"/>
    <s v="KU548"/>
    <s v="IKT kulud hallatavates asutustes"/>
    <s v="L1160"/>
    <x v="23"/>
    <s v="09110"/>
    <s v="Alusharidus"/>
    <s v=""/>
    <s v=""/>
    <x v="0"/>
    <s v="5514"/>
    <s v="09110-Alusharidus"/>
    <x v="0"/>
    <x v="0"/>
    <x v="9"/>
    <x v="0"/>
    <x v="15"/>
    <x v="0"/>
  </r>
  <r>
    <x v="123"/>
    <n v="1860"/>
    <x v="9"/>
    <s v="Kulud riist- ja tarkvara rendile"/>
    <s v="2"/>
    <x v="0"/>
    <s v="KU548"/>
    <s v="IKT kulud hallatavates asutustes"/>
    <s v="L1160"/>
    <x v="23"/>
    <s v="09110"/>
    <s v="Alusharidus"/>
    <s v=""/>
    <s v=""/>
    <x v="0"/>
    <s v="5514"/>
    <s v="09110-Alusharidus"/>
    <x v="0"/>
    <x v="0"/>
    <x v="9"/>
    <x v="0"/>
    <x v="15"/>
    <x v="0"/>
  </r>
  <r>
    <x v="124"/>
    <n v="670"/>
    <x v="67"/>
    <s v="Kulud remondile ja hooldusele"/>
    <s v="2"/>
    <x v="0"/>
    <s v="KU548"/>
    <s v="IKT kulud hallatavates asutustes"/>
    <s v="L1160"/>
    <x v="23"/>
    <s v="09110"/>
    <s v="Alusharidus"/>
    <s v=""/>
    <s v=""/>
    <x v="0"/>
    <s v="5514"/>
    <s v="09110-Alusharidus"/>
    <x v="0"/>
    <x v="0"/>
    <x v="67"/>
    <x v="0"/>
    <x v="15"/>
    <x v="0"/>
  </r>
  <r>
    <x v="125"/>
    <n v="-775"/>
    <x v="67"/>
    <s v="Kulud remondile ja hooldusele"/>
    <s v="2"/>
    <x v="0"/>
    <s v="KU548"/>
    <s v="IKT kulud hallatavates asutustes"/>
    <s v="L1160"/>
    <x v="23"/>
    <s v="09110"/>
    <s v="Alusharidus"/>
    <s v=""/>
    <s v=""/>
    <x v="0"/>
    <s v="5514"/>
    <s v="09110-Alusharidus"/>
    <x v="0"/>
    <x v="0"/>
    <x v="67"/>
    <x v="0"/>
    <x v="15"/>
    <x v="0"/>
  </r>
  <r>
    <x v="126"/>
    <n v="2395"/>
    <x v="67"/>
    <s v="Kulud remondile ja hooldusele"/>
    <s v="2"/>
    <x v="0"/>
    <s v="KU548"/>
    <s v="IKT kulud hallatavates asutustes"/>
    <s v="L1160"/>
    <x v="23"/>
    <s v="09110"/>
    <s v="Alusharidus"/>
    <s v=""/>
    <s v=""/>
    <x v="0"/>
    <s v="5514"/>
    <s v="09110-Alusharidus"/>
    <x v="0"/>
    <x v="0"/>
    <x v="67"/>
    <x v="0"/>
    <x v="15"/>
    <x v="0"/>
  </r>
  <r>
    <x v="127"/>
    <n v="150"/>
    <x v="15"/>
    <s v="Kulud riist- ja tarkvara ostmiseks"/>
    <s v="2"/>
    <x v="0"/>
    <s v="KU548"/>
    <s v="IKT kulud hallatavates asutustes"/>
    <s v="L1160"/>
    <x v="23"/>
    <s v="09110"/>
    <s v="Alusharidus"/>
    <s v=""/>
    <s v=""/>
    <x v="0"/>
    <s v="5514"/>
    <s v="09110-Alusharidus"/>
    <x v="0"/>
    <x v="0"/>
    <x v="15"/>
    <x v="0"/>
    <x v="15"/>
    <x v="0"/>
  </r>
  <r>
    <x v="128"/>
    <n v="1194"/>
    <x v="15"/>
    <s v="Kulud riist- ja tarkvara ostmiseks"/>
    <s v="2"/>
    <x v="0"/>
    <s v="KU548"/>
    <s v="IKT kulud hallatavates asutustes"/>
    <s v="L1160"/>
    <x v="23"/>
    <s v="09110"/>
    <s v="Alusharidus"/>
    <s v=""/>
    <s v=""/>
    <x v="0"/>
    <s v="5514"/>
    <s v="09110-Alusharidus"/>
    <x v="0"/>
    <x v="0"/>
    <x v="15"/>
    <x v="0"/>
    <x v="15"/>
    <x v="0"/>
  </r>
  <r>
    <x v="129"/>
    <n v="-3067"/>
    <x v="9"/>
    <s v="Kulud riist- ja tarkvara rendile"/>
    <s v="2"/>
    <x v="0"/>
    <s v="KU548"/>
    <s v="IKT kulud hallatavates asutustes"/>
    <s v="L1160"/>
    <x v="23"/>
    <s v="10200"/>
    <s v="Eakate sotsiaalhoolekandeasutused"/>
    <s v=""/>
    <s v=""/>
    <x v="0"/>
    <s v="5514"/>
    <s v="10200-Eakate sotsiaalhoolekandeasutused"/>
    <x v="0"/>
    <x v="0"/>
    <x v="9"/>
    <x v="0"/>
    <x v="15"/>
    <x v="3"/>
  </r>
  <r>
    <x v="130"/>
    <n v="-100"/>
    <x v="67"/>
    <s v="Kulud remondile ja hooldusele"/>
    <s v="2"/>
    <x v="0"/>
    <s v="KU548"/>
    <s v="IKT kulud hallatavates asutustes"/>
    <s v="L1160"/>
    <x v="23"/>
    <s v="10200"/>
    <s v="Eakate sotsiaalhoolekandeasutused"/>
    <s v=""/>
    <s v=""/>
    <x v="0"/>
    <s v="5514"/>
    <s v="10200-Eakate sotsiaalhoolekandeasutused"/>
    <x v="0"/>
    <x v="0"/>
    <x v="67"/>
    <x v="0"/>
    <x v="15"/>
    <x v="3"/>
  </r>
  <r>
    <x v="131"/>
    <n v="1000"/>
    <x v="67"/>
    <s v="Kulud remondile ja hooldusele"/>
    <s v="2"/>
    <x v="0"/>
    <s v="KU548"/>
    <s v="IKT kulud hallatavates asutustes"/>
    <s v="L1160"/>
    <x v="23"/>
    <s v="10200"/>
    <s v="Eakate sotsiaalhoolekandeasutused"/>
    <s v=""/>
    <s v=""/>
    <x v="0"/>
    <s v="5514"/>
    <s v="10200-Eakate sotsiaalhoolekandeasutused"/>
    <x v="0"/>
    <x v="0"/>
    <x v="67"/>
    <x v="0"/>
    <x v="15"/>
    <x v="3"/>
  </r>
  <r>
    <x v="132"/>
    <n v="1000"/>
    <x v="15"/>
    <s v="Kulud riist- ja tarkvara ostmiseks"/>
    <s v="2"/>
    <x v="0"/>
    <s v="KU548"/>
    <s v="IKT kulud hallatavates asutustes"/>
    <s v="L1160"/>
    <x v="23"/>
    <s v="10200"/>
    <s v="Eakate sotsiaalhoolekandeasutused"/>
    <s v=""/>
    <s v=""/>
    <x v="0"/>
    <s v="5514"/>
    <s v="10200-Eakate sotsiaalhoolekandeasutused"/>
    <x v="0"/>
    <x v="0"/>
    <x v="15"/>
    <x v="0"/>
    <x v="15"/>
    <x v="3"/>
  </r>
  <r>
    <x v="133"/>
    <n v="-1200"/>
    <x v="68"/>
    <s v="Kulud andmesidele"/>
    <s v="2"/>
    <x v="0"/>
    <s v="KU548"/>
    <s v="IKT kulud hallatavates asutustes"/>
    <s v="L1160"/>
    <x v="23"/>
    <s v="09609"/>
    <s v="Muud hariduse abiteenused"/>
    <s v=""/>
    <s v=""/>
    <x v="0"/>
    <s v="5514"/>
    <s v="09609-Muud hariduse abiteenused"/>
    <x v="0"/>
    <x v="0"/>
    <x v="68"/>
    <x v="0"/>
    <x v="15"/>
    <x v="0"/>
  </r>
  <r>
    <x v="134"/>
    <n v="2745"/>
    <x v="9"/>
    <s v="Kulud riist- ja tarkvara rendile"/>
    <s v="2"/>
    <x v="0"/>
    <s v="KU548"/>
    <s v="IKT kulud hallatavates asutustes"/>
    <s v="L1160"/>
    <x v="23"/>
    <s v="09609"/>
    <s v="Muud hariduse abiteenused"/>
    <s v=""/>
    <s v=""/>
    <x v="0"/>
    <s v="5514"/>
    <s v="09609-Muud hariduse abiteenused"/>
    <x v="0"/>
    <x v="0"/>
    <x v="9"/>
    <x v="0"/>
    <x v="15"/>
    <x v="0"/>
  </r>
  <r>
    <x v="135"/>
    <n v="2779"/>
    <x v="9"/>
    <s v="Kulud riist- ja tarkvara rendile"/>
    <s v="2"/>
    <x v="0"/>
    <s v="KU548"/>
    <s v="IKT kulud hallatavates asutustes"/>
    <s v="L1160"/>
    <x v="23"/>
    <s v="09609"/>
    <s v="Muud hariduse abiteenused"/>
    <s v=""/>
    <s v=""/>
    <x v="0"/>
    <s v="5514"/>
    <s v="09609-Muud hariduse abiteenused"/>
    <x v="0"/>
    <x v="0"/>
    <x v="9"/>
    <x v="0"/>
    <x v="15"/>
    <x v="0"/>
  </r>
  <r>
    <x v="136"/>
    <n v="7719"/>
    <x v="57"/>
    <s v="Sidekulud"/>
    <s v="2"/>
    <x v="0"/>
    <s v="KU067"/>
    <s v="Linna sidekulu"/>
    <s v="L1160"/>
    <x v="23"/>
    <s v="01112"/>
    <s v="Valla- ja linnavalitsus"/>
    <s v=""/>
    <s v=""/>
    <x v="0"/>
    <s v="5500"/>
    <s v="01112-Valla- ja linnavalitsus"/>
    <x v="0"/>
    <x v="0"/>
    <x v="57"/>
    <x v="0"/>
    <x v="48"/>
    <x v="4"/>
  </r>
  <r>
    <x v="120"/>
    <n v="500"/>
    <x v="67"/>
    <s v="Kulud remondile ja hooldusele"/>
    <s v="2"/>
    <x v="0"/>
    <s v="KU120"/>
    <s v="IKT kulud linnavalitsuses"/>
    <s v="L1160"/>
    <x v="23"/>
    <s v="01112"/>
    <s v="Valla- ja linnavalitsus"/>
    <s v=""/>
    <s v=""/>
    <x v="0"/>
    <s v="5514"/>
    <s v="01112-Valla- ja linnavalitsus"/>
    <x v="0"/>
    <x v="0"/>
    <x v="67"/>
    <x v="0"/>
    <x v="13"/>
    <x v="4"/>
  </r>
  <r>
    <x v="137"/>
    <n v="3044"/>
    <x v="81"/>
    <s v="Muud IKT kulud"/>
    <s v="2"/>
    <x v="0"/>
    <s v="KU120"/>
    <s v="IKT kulud linnavalitsuses"/>
    <s v="L1160"/>
    <x v="23"/>
    <s v="01112"/>
    <s v="Valla- ja linnavalitsus"/>
    <s v=""/>
    <s v=""/>
    <x v="0"/>
    <s v="5514"/>
    <s v="01112-Valla- ja linnavalitsus"/>
    <x v="0"/>
    <x v="0"/>
    <x v="81"/>
    <x v="0"/>
    <x v="13"/>
    <x v="4"/>
  </r>
  <r>
    <x v="138"/>
    <n v="500"/>
    <x v="81"/>
    <s v="Muud IKT kulud"/>
    <s v="2"/>
    <x v="0"/>
    <s v="KU120"/>
    <s v="IKT kulud linnavalitsuses"/>
    <s v="L1160"/>
    <x v="23"/>
    <s v="01112"/>
    <s v="Valla- ja linnavalitsus"/>
    <s v=""/>
    <s v=""/>
    <x v="0"/>
    <s v="5514"/>
    <s v="01112-Valla- ja linnavalitsus"/>
    <x v="0"/>
    <x v="0"/>
    <x v="81"/>
    <x v="0"/>
    <x v="13"/>
    <x v="4"/>
  </r>
  <r>
    <x v="139"/>
    <n v="100"/>
    <x v="81"/>
    <s v="Muud IKT kulud"/>
    <s v="2"/>
    <x v="0"/>
    <s v="KU120"/>
    <s v="IKT kulud linnavalitsuses"/>
    <s v="L1160"/>
    <x v="23"/>
    <s v="01112"/>
    <s v="Valla- ja linnavalitsus"/>
    <s v=""/>
    <s v=""/>
    <x v="0"/>
    <s v="5514"/>
    <s v="01112-Valla- ja linnavalitsus"/>
    <x v="0"/>
    <x v="0"/>
    <x v="81"/>
    <x v="0"/>
    <x v="13"/>
    <x v="4"/>
  </r>
  <r>
    <x v="140"/>
    <n v="3067"/>
    <x v="81"/>
    <s v="Muud IKT kulud"/>
    <s v="2"/>
    <x v="0"/>
    <s v="KU120"/>
    <s v="IKT kulud linnavalitsuses"/>
    <s v="L1160"/>
    <x v="23"/>
    <s v="01112"/>
    <s v="Valla- ja linnavalitsus"/>
    <s v=""/>
    <s v=""/>
    <x v="0"/>
    <s v="5514"/>
    <s v="01112-Valla- ja linnavalitsus"/>
    <x v="0"/>
    <x v="0"/>
    <x v="81"/>
    <x v="0"/>
    <x v="13"/>
    <x v="4"/>
  </r>
  <r>
    <x v="141"/>
    <n v="1200"/>
    <x v="81"/>
    <s v="Muud IKT kulud"/>
    <s v="2"/>
    <x v="0"/>
    <s v="KU120"/>
    <s v="IKT kulud linnavalitsuses"/>
    <s v="L1160"/>
    <x v="23"/>
    <s v="01112"/>
    <s v="Valla- ja linnavalitsus"/>
    <s v=""/>
    <s v=""/>
    <x v="0"/>
    <s v="5514"/>
    <s v="01112-Valla- ja linnavalitsus"/>
    <x v="0"/>
    <x v="0"/>
    <x v="81"/>
    <x v="0"/>
    <x v="13"/>
    <x v="4"/>
  </r>
  <r>
    <x v="142"/>
    <n v="990"/>
    <x v="81"/>
    <s v="Muud IKT kulud"/>
    <s v="2"/>
    <x v="0"/>
    <s v="KU120"/>
    <s v="IKT kulud linnavalitsuses"/>
    <s v="L1160"/>
    <x v="23"/>
    <s v="01112"/>
    <s v="Valla- ja linnavalitsus"/>
    <s v=""/>
    <s v=""/>
    <x v="0"/>
    <s v="5514"/>
    <s v="01112-Valla- ja linnavalitsus"/>
    <x v="0"/>
    <x v="0"/>
    <x v="81"/>
    <x v="0"/>
    <x v="13"/>
    <x v="4"/>
  </r>
  <r>
    <x v="143"/>
    <n v="363"/>
    <x v="81"/>
    <s v="Muud IKT kulud"/>
    <s v="2"/>
    <x v="0"/>
    <s v="KU120"/>
    <s v="IKT kulud linnavalitsuses"/>
    <s v="L1160"/>
    <x v="23"/>
    <s v="01112"/>
    <s v="Valla- ja linnavalitsus"/>
    <s v=""/>
    <s v=""/>
    <x v="0"/>
    <s v="5514"/>
    <s v="01112-Valla- ja linnavalitsus"/>
    <x v="0"/>
    <x v="0"/>
    <x v="81"/>
    <x v="0"/>
    <x v="13"/>
    <x v="4"/>
  </r>
  <r>
    <x v="144"/>
    <n v="1380"/>
    <x v="81"/>
    <s v="Muud IKT kulud"/>
    <s v="2"/>
    <x v="0"/>
    <s v="KU120"/>
    <s v="IKT kulud linnavalitsuses"/>
    <s v="L1160"/>
    <x v="23"/>
    <s v="01112"/>
    <s v="Valla- ja linnavalitsus"/>
    <s v=""/>
    <s v=""/>
    <x v="0"/>
    <s v="5514"/>
    <s v="01112-Valla- ja linnavalitsus"/>
    <x v="0"/>
    <x v="0"/>
    <x v="81"/>
    <x v="0"/>
    <x v="13"/>
    <x v="4"/>
  </r>
  <r>
    <x v="145"/>
    <n v="1428"/>
    <x v="81"/>
    <s v="Muud IKT kulud"/>
    <s v="2"/>
    <x v="0"/>
    <s v="KU120"/>
    <s v="IKT kulud linnavalitsuses"/>
    <s v="L1160"/>
    <x v="23"/>
    <s v="01112"/>
    <s v="Valla- ja linnavalitsus"/>
    <s v=""/>
    <s v=""/>
    <x v="0"/>
    <s v="5514"/>
    <s v="01112-Valla- ja linnavalitsus"/>
    <x v="0"/>
    <x v="0"/>
    <x v="81"/>
    <x v="0"/>
    <x v="13"/>
    <x v="4"/>
  </r>
  <r>
    <x v="146"/>
    <n v="2466"/>
    <x v="81"/>
    <s v="Muud IKT kulud"/>
    <s v="2"/>
    <x v="0"/>
    <s v="KU120"/>
    <s v="IKT kulud linnavalitsuses"/>
    <s v="L1160"/>
    <x v="23"/>
    <s v="01112"/>
    <s v="Valla- ja linnavalitsus"/>
    <s v=""/>
    <s v=""/>
    <x v="0"/>
    <s v="5514"/>
    <s v="01112-Valla- ja linnavalitsus"/>
    <x v="0"/>
    <x v="0"/>
    <x v="81"/>
    <x v="0"/>
    <x v="13"/>
    <x v="4"/>
  </r>
  <r>
    <x v="147"/>
    <n v="-1194"/>
    <x v="81"/>
    <s v="Muud IKT kulud"/>
    <s v="2"/>
    <x v="0"/>
    <s v="KU120"/>
    <s v="IKT kulud linnavalitsuses"/>
    <s v="L1160"/>
    <x v="23"/>
    <s v="01112"/>
    <s v="Valla- ja linnavalitsus"/>
    <s v=""/>
    <s v=""/>
    <x v="0"/>
    <s v="5514"/>
    <s v="01112-Valla- ja linnavalitsus"/>
    <x v="0"/>
    <x v="0"/>
    <x v="81"/>
    <x v="0"/>
    <x v="13"/>
    <x v="4"/>
  </r>
  <r>
    <x v="148"/>
    <n v="-2395"/>
    <x v="81"/>
    <s v="Muud IKT kulud"/>
    <s v="2"/>
    <x v="0"/>
    <s v="KU120"/>
    <s v="IKT kulud linnavalitsuses"/>
    <s v="L1160"/>
    <x v="23"/>
    <s v="01112"/>
    <s v="Valla- ja linnavalitsus"/>
    <s v=""/>
    <s v=""/>
    <x v="0"/>
    <s v="5514"/>
    <s v="01112-Valla- ja linnavalitsus"/>
    <x v="0"/>
    <x v="0"/>
    <x v="81"/>
    <x v="0"/>
    <x v="13"/>
    <x v="4"/>
  </r>
  <r>
    <x v="149"/>
    <n v="-1000"/>
    <x v="81"/>
    <s v="Muud IKT kulud"/>
    <s v="2"/>
    <x v="0"/>
    <s v="KU120"/>
    <s v="IKT kulud linnavalitsuses"/>
    <s v="L1160"/>
    <x v="23"/>
    <s v="01112"/>
    <s v="Valla- ja linnavalitsus"/>
    <s v=""/>
    <s v=""/>
    <x v="0"/>
    <s v="5514"/>
    <s v="01112-Valla- ja linnavalitsus"/>
    <x v="0"/>
    <x v="0"/>
    <x v="81"/>
    <x v="0"/>
    <x v="13"/>
    <x v="4"/>
  </r>
  <r>
    <x v="150"/>
    <n v="-2745"/>
    <x v="81"/>
    <s v="Muud IKT kulud"/>
    <s v="2"/>
    <x v="0"/>
    <s v="KU120"/>
    <s v="IKT kulud linnavalitsuses"/>
    <s v="L1160"/>
    <x v="23"/>
    <s v="01112"/>
    <s v="Valla- ja linnavalitsus"/>
    <s v=""/>
    <s v=""/>
    <x v="0"/>
    <s v="5514"/>
    <s v="01112-Valla- ja linnavalitsus"/>
    <x v="0"/>
    <x v="0"/>
    <x v="81"/>
    <x v="0"/>
    <x v="13"/>
    <x v="4"/>
  </r>
  <r>
    <x v="151"/>
    <n v="-710"/>
    <x v="81"/>
    <s v="Muud IKT kulud"/>
    <s v="2"/>
    <x v="0"/>
    <s v="KU120"/>
    <s v="IKT kulud linnavalitsuses"/>
    <s v="L1160"/>
    <x v="23"/>
    <s v="01112"/>
    <s v="Valla- ja linnavalitsus"/>
    <s v=""/>
    <s v=""/>
    <x v="0"/>
    <s v="5514"/>
    <s v="01112-Valla- ja linnavalitsus"/>
    <x v="0"/>
    <x v="0"/>
    <x v="81"/>
    <x v="0"/>
    <x v="13"/>
    <x v="4"/>
  </r>
  <r>
    <x v="152"/>
    <n v="-8000"/>
    <x v="81"/>
    <s v="Muud IKT kulud"/>
    <s v="2"/>
    <x v="0"/>
    <s v="KU120"/>
    <s v="IKT kulud linnavalitsuses"/>
    <s v="L1160"/>
    <x v="23"/>
    <s v="01112"/>
    <s v="Valla- ja linnavalitsus"/>
    <s v=""/>
    <s v=""/>
    <x v="0"/>
    <s v="5514"/>
    <s v="01112-Valla- ja linnavalitsus"/>
    <x v="0"/>
    <x v="0"/>
    <x v="81"/>
    <x v="0"/>
    <x v="13"/>
    <x v="4"/>
  </r>
  <r>
    <x v="153"/>
    <n v="-148"/>
    <x v="81"/>
    <s v="Muud IKT kulud"/>
    <s v="2"/>
    <x v="0"/>
    <s v="KU120"/>
    <s v="IKT kulud linnavalitsuses"/>
    <s v="L1160"/>
    <x v="23"/>
    <s v="01112"/>
    <s v="Valla- ja linnavalitsus"/>
    <s v=""/>
    <s v=""/>
    <x v="0"/>
    <s v="5514"/>
    <s v="01112-Valla- ja linnavalitsus"/>
    <x v="0"/>
    <x v="0"/>
    <x v="81"/>
    <x v="0"/>
    <x v="13"/>
    <x v="4"/>
  </r>
  <r>
    <x v="154"/>
    <n v="-1000"/>
    <x v="81"/>
    <s v="Muud IKT kulud"/>
    <s v="2"/>
    <x v="0"/>
    <s v="KU120"/>
    <s v="IKT kulud linnavalitsuses"/>
    <s v="L1160"/>
    <x v="23"/>
    <s v="01112"/>
    <s v="Valla- ja linnavalitsus"/>
    <s v=""/>
    <s v=""/>
    <x v="0"/>
    <s v="5514"/>
    <s v="01112-Valla- ja linnavalitsus"/>
    <x v="0"/>
    <x v="0"/>
    <x v="81"/>
    <x v="0"/>
    <x v="13"/>
    <x v="4"/>
  </r>
  <r>
    <x v="155"/>
    <n v="2654"/>
    <x v="81"/>
    <s v="Muud IKT kulud"/>
    <s v="2"/>
    <x v="0"/>
    <s v="KU120"/>
    <s v="IKT kulud linnavalitsuses"/>
    <s v="L1160"/>
    <x v="23"/>
    <s v="01112"/>
    <s v="Valla- ja linnavalitsus"/>
    <s v=""/>
    <s v=""/>
    <x v="0"/>
    <s v="5514"/>
    <s v="01112-Valla- ja linnavalitsus"/>
    <x v="0"/>
    <x v="0"/>
    <x v="81"/>
    <x v="0"/>
    <x v="13"/>
    <x v="4"/>
  </r>
  <r>
    <x v="156"/>
    <n v="-148"/>
    <x v="9"/>
    <s v="Kulud riist- ja tarkvara rendile"/>
    <s v="2"/>
    <x v="0"/>
    <s v="KU120"/>
    <s v="IKT kulud linnavalitsuses"/>
    <s v="L1160"/>
    <x v="23"/>
    <s v="01112"/>
    <s v="Valla- ja linnavalitsus"/>
    <s v=""/>
    <s v=""/>
    <x v="0"/>
    <s v="5514"/>
    <s v="01112-Valla- ja linnavalitsus"/>
    <x v="0"/>
    <x v="0"/>
    <x v="9"/>
    <x v="0"/>
    <x v="13"/>
    <x v="4"/>
  </r>
  <r>
    <x v="157"/>
    <n v="-1000"/>
    <x v="9"/>
    <s v="Kulud riist- ja tarkvara rendile"/>
    <s v="2"/>
    <x v="0"/>
    <s v="KU120"/>
    <s v="IKT kulud linnavalitsuses"/>
    <s v="L1160"/>
    <x v="23"/>
    <s v="01112"/>
    <s v="Valla- ja linnavalitsus"/>
    <s v=""/>
    <s v=""/>
    <x v="0"/>
    <s v="5514"/>
    <s v="01112-Valla- ja linnavalitsus"/>
    <x v="0"/>
    <x v="0"/>
    <x v="9"/>
    <x v="0"/>
    <x v="13"/>
    <x v="4"/>
  </r>
  <r>
    <x v="158"/>
    <n v="-1285"/>
    <x v="9"/>
    <s v="Kulud riist- ja tarkvara rendile"/>
    <s v="2"/>
    <x v="0"/>
    <s v="KU120"/>
    <s v="IKT kulud linnavalitsuses"/>
    <s v="L1160"/>
    <x v="23"/>
    <s v="01112"/>
    <s v="Valla- ja linnavalitsus"/>
    <s v=""/>
    <s v=""/>
    <x v="0"/>
    <s v="5514"/>
    <s v="01112-Valla- ja linnavalitsus"/>
    <x v="0"/>
    <x v="0"/>
    <x v="9"/>
    <x v="0"/>
    <x v="13"/>
    <x v="4"/>
  </r>
  <r>
    <x v="159"/>
    <n v="-4296"/>
    <x v="9"/>
    <s v="Kulud riist- ja tarkvara rendile"/>
    <s v="2"/>
    <x v="0"/>
    <s v="KU120"/>
    <s v="IKT kulud linnavalitsuses"/>
    <s v="L1160"/>
    <x v="23"/>
    <s v="01112"/>
    <s v="Valla- ja linnavalitsus"/>
    <s v=""/>
    <s v=""/>
    <x v="0"/>
    <s v="5514"/>
    <s v="01112-Valla- ja linnavalitsus"/>
    <x v="0"/>
    <x v="0"/>
    <x v="9"/>
    <x v="0"/>
    <x v="13"/>
    <x v="4"/>
  </r>
  <r>
    <x v="160"/>
    <n v="-2654"/>
    <x v="9"/>
    <s v="Kulud riist- ja tarkvara rendile"/>
    <s v="2"/>
    <x v="0"/>
    <s v="KU120"/>
    <s v="IKT kulud linnavalitsuses"/>
    <s v="L1160"/>
    <x v="23"/>
    <s v="01112"/>
    <s v="Valla- ja linnavalitsus"/>
    <s v=""/>
    <s v=""/>
    <x v="0"/>
    <s v="5514"/>
    <s v="01112-Valla- ja linnavalitsus"/>
    <x v="0"/>
    <x v="0"/>
    <x v="9"/>
    <x v="0"/>
    <x v="13"/>
    <x v="4"/>
  </r>
  <r>
    <x v="161"/>
    <n v="-1708"/>
    <x v="9"/>
    <s v="Kulud riist- ja tarkvara rendile"/>
    <s v="2"/>
    <x v="0"/>
    <s v="KU120"/>
    <s v="IKT kulud linnavalitsuses"/>
    <s v="L1160"/>
    <x v="23"/>
    <s v="01112"/>
    <s v="Valla- ja linnavalitsus"/>
    <s v=""/>
    <s v=""/>
    <x v="0"/>
    <s v="5514"/>
    <s v="01112-Valla- ja linnavalitsus"/>
    <x v="0"/>
    <x v="0"/>
    <x v="9"/>
    <x v="0"/>
    <x v="13"/>
    <x v="4"/>
  </r>
  <r>
    <x v="162"/>
    <n v="-1215"/>
    <x v="9"/>
    <s v="Kulud riist- ja tarkvara rendile"/>
    <s v="2"/>
    <x v="0"/>
    <s v="KU120"/>
    <s v="IKT kulud linnavalitsuses"/>
    <s v="L1160"/>
    <x v="23"/>
    <s v="01112"/>
    <s v="Valla- ja linnavalitsus"/>
    <s v=""/>
    <s v=""/>
    <x v="0"/>
    <s v="5514"/>
    <s v="01112-Valla- ja linnavalitsus"/>
    <x v="0"/>
    <x v="0"/>
    <x v="9"/>
    <x v="0"/>
    <x v="13"/>
    <x v="4"/>
  </r>
  <r>
    <x v="163"/>
    <n v="-372"/>
    <x v="9"/>
    <s v="Kulud riist- ja tarkvara rendile"/>
    <s v="2"/>
    <x v="0"/>
    <s v="KU120"/>
    <s v="IKT kulud linnavalitsuses"/>
    <s v="L1160"/>
    <x v="23"/>
    <s v="01112"/>
    <s v="Valla- ja linnavalitsus"/>
    <s v=""/>
    <s v=""/>
    <x v="0"/>
    <s v="5514"/>
    <s v="01112-Valla- ja linnavalitsus"/>
    <x v="0"/>
    <x v="0"/>
    <x v="9"/>
    <x v="0"/>
    <x v="13"/>
    <x v="4"/>
  </r>
  <r>
    <x v="164"/>
    <n v="-1860"/>
    <x v="9"/>
    <s v="Kulud riist- ja tarkvara rendile"/>
    <s v="2"/>
    <x v="0"/>
    <s v="KU120"/>
    <s v="IKT kulud linnavalitsuses"/>
    <s v="L1160"/>
    <x v="23"/>
    <s v="01112"/>
    <s v="Valla- ja linnavalitsus"/>
    <s v=""/>
    <s v=""/>
    <x v="0"/>
    <s v="5514"/>
    <s v="01112-Valla- ja linnavalitsus"/>
    <x v="0"/>
    <x v="0"/>
    <x v="9"/>
    <x v="0"/>
    <x v="13"/>
    <x v="4"/>
  </r>
  <r>
    <x v="165"/>
    <n v="-4013"/>
    <x v="9"/>
    <s v="Kulud riist- ja tarkvara rendile"/>
    <s v="2"/>
    <x v="0"/>
    <s v="KU120"/>
    <s v="IKT kulud linnavalitsuses"/>
    <s v="L1160"/>
    <x v="23"/>
    <s v="01112"/>
    <s v="Valla- ja linnavalitsus"/>
    <s v=""/>
    <s v=""/>
    <x v="0"/>
    <s v="5514"/>
    <s v="01112-Valla- ja linnavalitsus"/>
    <x v="0"/>
    <x v="0"/>
    <x v="9"/>
    <x v="0"/>
    <x v="13"/>
    <x v="4"/>
  </r>
  <r>
    <x v="166"/>
    <n v="-527"/>
    <x v="9"/>
    <s v="Kulud riist- ja tarkvara rendile"/>
    <s v="2"/>
    <x v="0"/>
    <s v="KU120"/>
    <s v="IKT kulud linnavalitsuses"/>
    <s v="L1160"/>
    <x v="23"/>
    <s v="01112"/>
    <s v="Valla- ja linnavalitsus"/>
    <s v=""/>
    <s v=""/>
    <x v="0"/>
    <s v="5514"/>
    <s v="01112-Valla- ja linnavalitsus"/>
    <x v="0"/>
    <x v="0"/>
    <x v="9"/>
    <x v="0"/>
    <x v="13"/>
    <x v="4"/>
  </r>
  <r>
    <x v="167"/>
    <n v="-2779"/>
    <x v="9"/>
    <s v="Kulud riist- ja tarkvara rendile"/>
    <s v="2"/>
    <x v="0"/>
    <s v="KU120"/>
    <s v="IKT kulud linnavalitsuses"/>
    <s v="L1160"/>
    <x v="23"/>
    <s v="01112"/>
    <s v="Valla- ja linnavalitsus"/>
    <s v=""/>
    <s v=""/>
    <x v="0"/>
    <s v="5514"/>
    <s v="01112-Valla- ja linnavalitsus"/>
    <x v="0"/>
    <x v="0"/>
    <x v="9"/>
    <x v="0"/>
    <x v="13"/>
    <x v="4"/>
  </r>
  <r>
    <x v="168"/>
    <n v="1600"/>
    <x v="82"/>
    <s v="Riigilõiv kasutuslubade eest"/>
    <s v="1"/>
    <x v="1"/>
    <s v="TU013"/>
    <s v="Riigilõiv kasutuslubade eest"/>
    <s v="L1200"/>
    <x v="27"/>
    <s v="00000"/>
    <s v="Tegevusalata"/>
    <s v=""/>
    <s v=""/>
    <x v="0"/>
    <s v="3203"/>
    <s v="00000-Tegevusalata"/>
    <x v="2"/>
    <x v="0"/>
    <x v="82"/>
    <x v="0"/>
    <x v="53"/>
    <x v="7"/>
  </r>
  <r>
    <x v="169"/>
    <n v="794"/>
    <x v="83"/>
    <s v="Riigilõiv projekteerimistingimuste eest"/>
    <s v="1"/>
    <x v="1"/>
    <s v="TU016"/>
    <s v="Riigilõiv projekteerimistingimuste eest"/>
    <s v="L1200"/>
    <x v="27"/>
    <s v="00000"/>
    <s v="Tegevusalata"/>
    <s v=""/>
    <s v=""/>
    <x v="0"/>
    <s v="3206"/>
    <s v="00000-Tegevusalata"/>
    <x v="2"/>
    <x v="0"/>
    <x v="83"/>
    <x v="0"/>
    <x v="54"/>
    <x v="7"/>
  </r>
  <r>
    <x v="170"/>
    <n v="4880"/>
    <x v="84"/>
    <s v="Riigilõiv ehituslubade eest"/>
    <s v="1"/>
    <x v="1"/>
    <s v="TU012"/>
    <s v="Riigilõiv ehituslubade eest"/>
    <s v="L1200"/>
    <x v="27"/>
    <s v="00000"/>
    <s v="Tegevusalata"/>
    <s v=""/>
    <s v=""/>
    <x v="0"/>
    <s v="3202"/>
    <s v="00000-Tegevusalata"/>
    <x v="2"/>
    <x v="0"/>
    <x v="84"/>
    <x v="0"/>
    <x v="55"/>
    <x v="7"/>
  </r>
  <r>
    <x v="171"/>
    <n v="-4805"/>
    <x v="3"/>
    <s v="RAJATISTE MAJANDAMISKULUD"/>
    <s v="2"/>
    <x v="0"/>
    <s v="KU206"/>
    <s v="Lossivaremete ja teiste mälestiste konserveerimine"/>
    <s v="L1200"/>
    <x v="27"/>
    <s v="04730"/>
    <s v="Turism"/>
    <s v=""/>
    <s v=""/>
    <x v="0"/>
    <s v="5512"/>
    <s v="04730-Turism"/>
    <x v="0"/>
    <x v="0"/>
    <x v="3"/>
    <x v="0"/>
    <x v="56"/>
    <x v="5"/>
  </r>
  <r>
    <x v="172"/>
    <n v="14000"/>
    <x v="1"/>
    <s v="Kulud jooksvale remondile"/>
    <s v="2"/>
    <x v="0"/>
    <s v=""/>
    <s v=""/>
    <s v="58"/>
    <x v="2"/>
    <s v="08102"/>
    <s v="Sport"/>
    <s v="9624"/>
    <s v="KVHA  Riia 93C Aerutamisbaas"/>
    <x v="0"/>
    <s v="5511"/>
    <s v="08102-Sport"/>
    <x v="0"/>
    <x v="41"/>
    <x v="1"/>
    <x v="1"/>
    <x v="1"/>
    <x v="2"/>
  </r>
  <r>
    <x v="173"/>
    <n v="-14000"/>
    <x v="12"/>
    <s v="Üüri- ja rendimaksed"/>
    <s v="2"/>
    <x v="0"/>
    <s v=""/>
    <s v=""/>
    <s v="58"/>
    <x v="2"/>
    <s v="08102"/>
    <s v="Sport"/>
    <s v="9624"/>
    <s v="KVHA  Riia 93C Aerutamisbaas"/>
    <x v="0"/>
    <s v="5511"/>
    <s v="08102-Sport"/>
    <x v="0"/>
    <x v="41"/>
    <x v="12"/>
    <x v="1"/>
    <x v="1"/>
    <x v="2"/>
  </r>
  <r>
    <x v="174"/>
    <n v="10"/>
    <x v="80"/>
    <s v="Veebipõhine tarkvara ja infosüsteem"/>
    <s v="2"/>
    <x v="0"/>
    <s v=""/>
    <s v=""/>
    <s v="55"/>
    <x v="4"/>
    <s v="08203"/>
    <s v="Muuseumid"/>
    <s v="3000"/>
    <s v="IKT kulud asutustes"/>
    <x v="0"/>
    <s v="5514"/>
    <s v="08203-Muuseumid"/>
    <x v="0"/>
    <x v="1"/>
    <x v="80"/>
    <x v="1"/>
    <x v="1"/>
    <x v="2"/>
  </r>
  <r>
    <x v="175"/>
    <n v="-10"/>
    <x v="15"/>
    <s v="Kulud riist- ja tarkvara ostmiseks"/>
    <s v="2"/>
    <x v="0"/>
    <s v=""/>
    <s v=""/>
    <s v="55"/>
    <x v="4"/>
    <s v="08203"/>
    <s v="Muuseumid"/>
    <s v="3000"/>
    <s v="IKT kulud asutustes"/>
    <x v="0"/>
    <s v="5514"/>
    <s v="08203-Muuseumid"/>
    <x v="0"/>
    <x v="1"/>
    <x v="15"/>
    <x v="1"/>
    <x v="1"/>
    <x v="2"/>
  </r>
  <r>
    <x v="176"/>
    <n v="500"/>
    <x v="67"/>
    <s v="Kulud remondile ja hooldusele"/>
    <s v="2"/>
    <x v="0"/>
    <s v=""/>
    <s v=""/>
    <s v="56"/>
    <x v="3"/>
    <s v="08107"/>
    <s v="Noorsootöö ja noortekeskused"/>
    <s v="3000"/>
    <s v="IKT kulud asutustes"/>
    <x v="0"/>
    <s v="5514"/>
    <s v="08107-Noorsootöö ja noortekeskused"/>
    <x v="0"/>
    <x v="1"/>
    <x v="67"/>
    <x v="1"/>
    <x v="1"/>
    <x v="2"/>
  </r>
  <r>
    <x v="177"/>
    <n v="-500"/>
    <x v="15"/>
    <s v="Kulud riist- ja tarkvara ostmiseks"/>
    <s v="2"/>
    <x v="0"/>
    <s v=""/>
    <s v=""/>
    <s v="56"/>
    <x v="3"/>
    <s v="08107"/>
    <s v="Noorsootöö ja noortekeskused"/>
    <s v="3000"/>
    <s v="IKT kulud asutustes"/>
    <x v="0"/>
    <s v="5514"/>
    <s v="08107-Noorsootöö ja noortekeskused"/>
    <x v="0"/>
    <x v="1"/>
    <x v="15"/>
    <x v="1"/>
    <x v="1"/>
    <x v="2"/>
  </r>
  <r>
    <x v="178"/>
    <n v="600"/>
    <x v="67"/>
    <s v="Kulud remondile ja hooldusele"/>
    <s v="2"/>
    <x v="0"/>
    <s v=""/>
    <s v=""/>
    <s v="44"/>
    <x v="10"/>
    <s v="10200"/>
    <s v="Eakate sotsiaalhoolekandeasutused"/>
    <s v="3000"/>
    <s v="IKT kulud asutustes"/>
    <x v="0"/>
    <s v="5514"/>
    <s v="10200-Eakate sotsiaalhoolekandeasutused"/>
    <x v="0"/>
    <x v="1"/>
    <x v="67"/>
    <x v="1"/>
    <x v="1"/>
    <x v="3"/>
  </r>
  <r>
    <x v="179"/>
    <n v="-600"/>
    <x v="9"/>
    <s v="Kulud riist- ja tarkvara rendile"/>
    <s v="2"/>
    <x v="0"/>
    <s v=""/>
    <s v=""/>
    <s v="44"/>
    <x v="10"/>
    <s v="10200"/>
    <s v="Eakate sotsiaalhoolekandeasutused"/>
    <s v="3000"/>
    <s v="IKT kulud asutustes"/>
    <x v="0"/>
    <s v="5514"/>
    <s v="10200-Eakate sotsiaalhoolekandeasutused"/>
    <x v="0"/>
    <x v="1"/>
    <x v="9"/>
    <x v="1"/>
    <x v="1"/>
    <x v="3"/>
  </r>
  <r>
    <x v="180"/>
    <n v="340"/>
    <x v="15"/>
    <s v="Kulud riist- ja tarkvara ostmiseks"/>
    <s v="2"/>
    <x v="0"/>
    <s v=""/>
    <s v=""/>
    <s v="44"/>
    <x v="10"/>
    <s v="10200"/>
    <s v="Eakate sotsiaalhoolekandeasutused"/>
    <s v="3000"/>
    <s v="IKT kulud asutustes"/>
    <x v="0"/>
    <s v="5514"/>
    <s v="10200-Eakate sotsiaalhoolekandeasutused"/>
    <x v="0"/>
    <x v="1"/>
    <x v="15"/>
    <x v="1"/>
    <x v="1"/>
    <x v="3"/>
  </r>
  <r>
    <x v="181"/>
    <n v="-340"/>
    <x v="9"/>
    <s v="Kulud riist- ja tarkvara rendile"/>
    <s v="2"/>
    <x v="0"/>
    <s v=""/>
    <s v=""/>
    <s v="44"/>
    <x v="10"/>
    <s v="10200"/>
    <s v="Eakate sotsiaalhoolekandeasutused"/>
    <s v="3000"/>
    <s v="IKT kulud asutustes"/>
    <x v="0"/>
    <s v="5514"/>
    <s v="10200-Eakate sotsiaalhoolekandeasutused"/>
    <x v="0"/>
    <x v="1"/>
    <x v="9"/>
    <x v="1"/>
    <x v="1"/>
    <x v="3"/>
  </r>
  <r>
    <x v="182"/>
    <n v="95"/>
    <x v="15"/>
    <s v="Kulud riist- ja tarkvara ostmiseks"/>
    <s v="2"/>
    <x v="0"/>
    <s v=""/>
    <s v=""/>
    <s v="29"/>
    <x v="14"/>
    <s v="09510"/>
    <s v="Noorte huviharidus ja huvitegevus"/>
    <s v="3000"/>
    <s v="IKT kulud asutustes"/>
    <x v="0"/>
    <s v="5514"/>
    <s v="09510-Noorte huviharidus ja huvitegevus"/>
    <x v="0"/>
    <x v="1"/>
    <x v="15"/>
    <x v="1"/>
    <x v="1"/>
    <x v="0"/>
  </r>
  <r>
    <x v="183"/>
    <n v="-95"/>
    <x v="9"/>
    <s v="Kulud riist- ja tarkvara rendile"/>
    <s v="2"/>
    <x v="0"/>
    <s v=""/>
    <s v=""/>
    <s v="29"/>
    <x v="14"/>
    <s v="09510"/>
    <s v="Noorte huviharidus ja huvitegevus"/>
    <s v="3000"/>
    <s v="IKT kulud asutustes"/>
    <x v="0"/>
    <s v="5514"/>
    <s v="09510-Noorte huviharidus ja huvitegevus"/>
    <x v="0"/>
    <x v="1"/>
    <x v="9"/>
    <x v="1"/>
    <x v="1"/>
    <x v="0"/>
  </r>
  <r>
    <x v="184"/>
    <n v="85"/>
    <x v="68"/>
    <s v="Kulud andmesidele"/>
    <s v="2"/>
    <x v="0"/>
    <s v=""/>
    <s v=""/>
    <s v="29"/>
    <x v="14"/>
    <s v="09510"/>
    <s v="Noorte huviharidus ja huvitegevus"/>
    <s v="3000"/>
    <s v="IKT kulud asutustes"/>
    <x v="0"/>
    <s v="5514"/>
    <s v="09510-Noorte huviharidus ja huvitegevus"/>
    <x v="0"/>
    <x v="1"/>
    <x v="68"/>
    <x v="1"/>
    <x v="1"/>
    <x v="0"/>
  </r>
  <r>
    <x v="185"/>
    <n v="-85"/>
    <x v="9"/>
    <s v="Kulud riist- ja tarkvara rendile"/>
    <s v="2"/>
    <x v="0"/>
    <s v=""/>
    <s v=""/>
    <s v="29"/>
    <x v="14"/>
    <s v="09510"/>
    <s v="Noorte huviharidus ja huvitegevus"/>
    <s v="3000"/>
    <s v="IKT kulud asutustes"/>
    <x v="0"/>
    <s v="5514"/>
    <s v="09510-Noorte huviharidus ja huvitegevus"/>
    <x v="0"/>
    <x v="1"/>
    <x v="9"/>
    <x v="1"/>
    <x v="1"/>
    <x v="0"/>
  </r>
  <r>
    <x v="186"/>
    <n v="1200"/>
    <x v="67"/>
    <s v="Kulud remondile ja hooldusele"/>
    <s v="2"/>
    <x v="0"/>
    <s v=""/>
    <s v=""/>
    <s v="29"/>
    <x v="14"/>
    <s v="09510"/>
    <s v="Noorte huviharidus ja huvitegevus"/>
    <s v="3000"/>
    <s v="IKT kulud asutustes"/>
    <x v="0"/>
    <s v="5514"/>
    <s v="09510-Noorte huviharidus ja huvitegevus"/>
    <x v="0"/>
    <x v="1"/>
    <x v="67"/>
    <x v="1"/>
    <x v="1"/>
    <x v="0"/>
  </r>
  <r>
    <x v="187"/>
    <n v="-1200"/>
    <x v="9"/>
    <s v="Kulud riist- ja tarkvara rendile"/>
    <s v="2"/>
    <x v="0"/>
    <s v=""/>
    <s v=""/>
    <s v="29"/>
    <x v="14"/>
    <s v="09510"/>
    <s v="Noorte huviharidus ja huvitegevus"/>
    <s v="3000"/>
    <s v="IKT kulud asutustes"/>
    <x v="0"/>
    <s v="5514"/>
    <s v="09510-Noorte huviharidus ja huvitegevus"/>
    <x v="0"/>
    <x v="1"/>
    <x v="9"/>
    <x v="1"/>
    <x v="1"/>
    <x v="0"/>
  </r>
  <r>
    <x v="188"/>
    <n v="-1824"/>
    <x v="9"/>
    <s v="Kulud riist- ja tarkvara rendile"/>
    <s v="2"/>
    <x v="0"/>
    <s v=""/>
    <s v=""/>
    <s v="47"/>
    <x v="9"/>
    <s v="09212"/>
    <s v="Põhihariduse otsekulud"/>
    <s v="3000"/>
    <s v="IKT kulud asutustes"/>
    <x v="0"/>
    <s v="5514"/>
    <s v="09212-Põhihariduse otsekulud"/>
    <x v="0"/>
    <x v="1"/>
    <x v="9"/>
    <x v="1"/>
    <x v="1"/>
    <x v="0"/>
  </r>
  <r>
    <x v="178"/>
    <n v="600"/>
    <x v="67"/>
    <s v="Kulud remondile ja hooldusele"/>
    <s v="2"/>
    <x v="0"/>
    <s v=""/>
    <s v=""/>
    <s v="47"/>
    <x v="9"/>
    <s v="09212"/>
    <s v="Põhihariduse otsekulud"/>
    <s v="3000"/>
    <s v="IKT kulud asutustes"/>
    <x v="0"/>
    <s v="5514"/>
    <s v="09212-Põhihariduse otsekulud"/>
    <x v="0"/>
    <x v="1"/>
    <x v="67"/>
    <x v="1"/>
    <x v="1"/>
    <x v="0"/>
  </r>
  <r>
    <x v="179"/>
    <n v="-600"/>
    <x v="9"/>
    <s v="Kulud riist- ja tarkvara rendile"/>
    <s v="2"/>
    <x v="0"/>
    <s v=""/>
    <s v=""/>
    <s v="47"/>
    <x v="9"/>
    <s v="09212"/>
    <s v="Põhihariduse otsekulud"/>
    <s v="3000"/>
    <s v="IKT kulud asutustes"/>
    <x v="0"/>
    <s v="5514"/>
    <s v="09212-Põhihariduse otsekulud"/>
    <x v="0"/>
    <x v="1"/>
    <x v="9"/>
    <x v="1"/>
    <x v="1"/>
    <x v="0"/>
  </r>
  <r>
    <x v="189"/>
    <n v="2000"/>
    <x v="67"/>
    <s v="Kulud remondile ja hooldusele"/>
    <s v="2"/>
    <x v="0"/>
    <s v=""/>
    <s v=""/>
    <s v="47"/>
    <x v="9"/>
    <s v="09212"/>
    <s v="Põhihariduse otsekulud"/>
    <s v="3000"/>
    <s v="IKT kulud asutustes"/>
    <x v="0"/>
    <s v="5514"/>
    <s v="09212-Põhihariduse otsekulud"/>
    <x v="0"/>
    <x v="1"/>
    <x v="67"/>
    <x v="1"/>
    <x v="1"/>
    <x v="0"/>
  </r>
  <r>
    <x v="190"/>
    <n v="-2000"/>
    <x v="15"/>
    <s v="Kulud riist- ja tarkvara ostmiseks"/>
    <s v="2"/>
    <x v="0"/>
    <s v=""/>
    <s v=""/>
    <s v="47"/>
    <x v="9"/>
    <s v="09212"/>
    <s v="Põhihariduse otsekulud"/>
    <s v="3000"/>
    <s v="IKT kulud asutustes"/>
    <x v="0"/>
    <s v="5514"/>
    <s v="09212-Põhihariduse otsekulud"/>
    <x v="0"/>
    <x v="1"/>
    <x v="15"/>
    <x v="1"/>
    <x v="1"/>
    <x v="0"/>
  </r>
  <r>
    <x v="191"/>
    <n v="1314"/>
    <x v="67"/>
    <s v="Kulud remondile ja hooldusele"/>
    <s v="2"/>
    <x v="0"/>
    <s v=""/>
    <s v=""/>
    <s v="20"/>
    <x v="18"/>
    <s v="09212"/>
    <s v="Põhihariduse otsekulud"/>
    <s v="3000"/>
    <s v="IKT kulud asutustes"/>
    <x v="0"/>
    <s v="5514"/>
    <s v="09212-Põhihariduse otsekulud"/>
    <x v="0"/>
    <x v="1"/>
    <x v="67"/>
    <x v="1"/>
    <x v="1"/>
    <x v="0"/>
  </r>
  <r>
    <x v="192"/>
    <n v="-1314"/>
    <x v="9"/>
    <s v="Kulud riist- ja tarkvara rendile"/>
    <s v="2"/>
    <x v="0"/>
    <s v=""/>
    <s v=""/>
    <s v="20"/>
    <x v="18"/>
    <s v="09212"/>
    <s v="Põhihariduse otsekulud"/>
    <s v="3000"/>
    <s v="IKT kulud asutustes"/>
    <x v="0"/>
    <s v="5514"/>
    <s v="09212-Põhihariduse otsekulud"/>
    <x v="0"/>
    <x v="1"/>
    <x v="9"/>
    <x v="1"/>
    <x v="1"/>
    <x v="0"/>
  </r>
  <r>
    <x v="193"/>
    <n v="432"/>
    <x v="80"/>
    <s v="Veebipõhine tarkvara ja infosüsteem"/>
    <s v="2"/>
    <x v="0"/>
    <s v=""/>
    <s v=""/>
    <s v="20"/>
    <x v="18"/>
    <s v="09212"/>
    <s v="Põhihariduse otsekulud"/>
    <s v="3000"/>
    <s v="IKT kulud asutustes"/>
    <x v="0"/>
    <s v="5514"/>
    <s v="09212-Põhihariduse otsekulud"/>
    <x v="0"/>
    <x v="1"/>
    <x v="80"/>
    <x v="1"/>
    <x v="1"/>
    <x v="0"/>
  </r>
  <r>
    <x v="194"/>
    <n v="-432"/>
    <x v="9"/>
    <s v="Kulud riist- ja tarkvara rendile"/>
    <s v="2"/>
    <x v="0"/>
    <s v=""/>
    <s v=""/>
    <s v="20"/>
    <x v="18"/>
    <s v="09212"/>
    <s v="Põhihariduse otsekulud"/>
    <s v="3000"/>
    <s v="IKT kulud asutustes"/>
    <x v="0"/>
    <s v="5514"/>
    <s v="09212-Põhihariduse otsekulud"/>
    <x v="0"/>
    <x v="1"/>
    <x v="9"/>
    <x v="1"/>
    <x v="1"/>
    <x v="0"/>
  </r>
  <r>
    <x v="195"/>
    <n v="300"/>
    <x v="68"/>
    <s v="Kulud andmesidele"/>
    <s v="2"/>
    <x v="0"/>
    <s v=""/>
    <s v=""/>
    <s v="20"/>
    <x v="18"/>
    <s v="09212"/>
    <s v="Põhihariduse otsekulud"/>
    <s v="3000"/>
    <s v="IKT kulud asutustes"/>
    <x v="0"/>
    <s v="5514"/>
    <s v="09212-Põhihariduse otsekulud"/>
    <x v="0"/>
    <x v="1"/>
    <x v="68"/>
    <x v="1"/>
    <x v="1"/>
    <x v="0"/>
  </r>
  <r>
    <x v="196"/>
    <n v="-300"/>
    <x v="9"/>
    <s v="Kulud riist- ja tarkvara rendile"/>
    <s v="2"/>
    <x v="0"/>
    <s v=""/>
    <s v=""/>
    <s v="20"/>
    <x v="18"/>
    <s v="09212"/>
    <s v="Põhihariduse otsekulud"/>
    <s v="3000"/>
    <s v="IKT kulud asutustes"/>
    <x v="0"/>
    <s v="5514"/>
    <s v="09212-Põhihariduse otsekulud"/>
    <x v="0"/>
    <x v="1"/>
    <x v="9"/>
    <x v="1"/>
    <x v="1"/>
    <x v="0"/>
  </r>
  <r>
    <x v="197"/>
    <n v="636"/>
    <x v="67"/>
    <s v="Kulud remondile ja hooldusele"/>
    <s v="2"/>
    <x v="0"/>
    <s v=""/>
    <s v=""/>
    <s v="20"/>
    <x v="18"/>
    <s v="09212"/>
    <s v="Põhihariduse otsekulud"/>
    <s v="3000"/>
    <s v="IKT kulud asutustes"/>
    <x v="0"/>
    <s v="5514"/>
    <s v="09212-Põhihariduse otsekulud"/>
    <x v="0"/>
    <x v="1"/>
    <x v="67"/>
    <x v="1"/>
    <x v="1"/>
    <x v="0"/>
  </r>
  <r>
    <x v="198"/>
    <n v="-636"/>
    <x v="15"/>
    <s v="Kulud riist- ja tarkvara ostmiseks"/>
    <s v="2"/>
    <x v="0"/>
    <s v=""/>
    <s v=""/>
    <s v="20"/>
    <x v="18"/>
    <s v="09212"/>
    <s v="Põhihariduse otsekulud"/>
    <s v="3000"/>
    <s v="IKT kulud asutustes"/>
    <x v="0"/>
    <s v="5514"/>
    <s v="09212-Põhihariduse otsekulud"/>
    <x v="0"/>
    <x v="1"/>
    <x v="15"/>
    <x v="1"/>
    <x v="1"/>
    <x v="0"/>
  </r>
  <r>
    <x v="199"/>
    <n v="148"/>
    <x v="85"/>
    <s v="Telefonide ost"/>
    <s v="2"/>
    <x v="0"/>
    <s v=""/>
    <s v=""/>
    <s v="48"/>
    <x v="8"/>
    <s v="09212"/>
    <s v="Põhihariduse otsekulud"/>
    <s v="3000"/>
    <s v="IKT kulud asutustes"/>
    <x v="0"/>
    <s v="5514"/>
    <s v="09212-Põhihariduse otsekulud"/>
    <x v="0"/>
    <x v="1"/>
    <x v="85"/>
    <x v="1"/>
    <x v="1"/>
    <x v="0"/>
  </r>
  <r>
    <x v="100"/>
    <n v="893"/>
    <x v="67"/>
    <s v="Kulud remondile ja hooldusele"/>
    <s v="2"/>
    <x v="0"/>
    <s v=""/>
    <s v=""/>
    <s v="48"/>
    <x v="8"/>
    <s v="09212"/>
    <s v="Põhihariduse otsekulud"/>
    <s v="3000"/>
    <s v="IKT kulud asutustes"/>
    <x v="0"/>
    <s v="5514"/>
    <s v="09212-Põhihariduse otsekulud"/>
    <x v="0"/>
    <x v="1"/>
    <x v="67"/>
    <x v="1"/>
    <x v="1"/>
    <x v="0"/>
  </r>
  <r>
    <x v="200"/>
    <n v="568"/>
    <x v="67"/>
    <s v="Kulud remondile ja hooldusele"/>
    <s v="2"/>
    <x v="0"/>
    <s v=""/>
    <s v=""/>
    <s v="48"/>
    <x v="8"/>
    <s v="09212"/>
    <s v="Põhihariduse otsekulud"/>
    <s v="3000"/>
    <s v="IKT kulud asutustes"/>
    <x v="0"/>
    <s v="5514"/>
    <s v="09212-Põhihariduse otsekulud"/>
    <x v="0"/>
    <x v="1"/>
    <x v="67"/>
    <x v="1"/>
    <x v="1"/>
    <x v="0"/>
  </r>
  <r>
    <x v="201"/>
    <n v="-568"/>
    <x v="85"/>
    <s v="Telefonide ost"/>
    <s v="2"/>
    <x v="0"/>
    <s v=""/>
    <s v=""/>
    <s v="48"/>
    <x v="8"/>
    <s v="09212"/>
    <s v="Põhihariduse otsekulud"/>
    <s v="3000"/>
    <s v="IKT kulud asutustes"/>
    <x v="0"/>
    <s v="5514"/>
    <s v="09212-Põhihariduse otsekulud"/>
    <x v="0"/>
    <x v="1"/>
    <x v="85"/>
    <x v="1"/>
    <x v="1"/>
    <x v="0"/>
  </r>
  <r>
    <x v="202"/>
    <n v="106"/>
    <x v="68"/>
    <s v="Kulud andmesidele"/>
    <s v="2"/>
    <x v="0"/>
    <s v=""/>
    <s v=""/>
    <s v="48"/>
    <x v="8"/>
    <s v="09212"/>
    <s v="Põhihariduse otsekulud"/>
    <s v="3000"/>
    <s v="IKT kulud asutustes"/>
    <x v="0"/>
    <s v="5514"/>
    <s v="09212-Põhihariduse otsekulud"/>
    <x v="0"/>
    <x v="1"/>
    <x v="68"/>
    <x v="1"/>
    <x v="1"/>
    <x v="0"/>
  </r>
  <r>
    <x v="203"/>
    <n v="-106"/>
    <x v="85"/>
    <s v="Telefonide ost"/>
    <s v="2"/>
    <x v="0"/>
    <s v=""/>
    <s v=""/>
    <s v="48"/>
    <x v="8"/>
    <s v="09212"/>
    <s v="Põhihariduse otsekulud"/>
    <s v="3000"/>
    <s v="IKT kulud asutustes"/>
    <x v="0"/>
    <s v="5514"/>
    <s v="09212-Põhihariduse otsekulud"/>
    <x v="0"/>
    <x v="1"/>
    <x v="85"/>
    <x v="1"/>
    <x v="1"/>
    <x v="0"/>
  </r>
  <r>
    <x v="204"/>
    <n v="74"/>
    <x v="80"/>
    <s v="Veebipõhine tarkvara ja infosüsteem"/>
    <s v="2"/>
    <x v="0"/>
    <s v=""/>
    <s v=""/>
    <s v="48"/>
    <x v="8"/>
    <s v="09212"/>
    <s v="Põhihariduse otsekulud"/>
    <s v="3000"/>
    <s v="IKT kulud asutustes"/>
    <x v="0"/>
    <s v="5514"/>
    <s v="09212-Põhihariduse otsekulud"/>
    <x v="0"/>
    <x v="1"/>
    <x v="80"/>
    <x v="1"/>
    <x v="1"/>
    <x v="0"/>
  </r>
  <r>
    <x v="205"/>
    <n v="-74"/>
    <x v="85"/>
    <s v="Telefonide ost"/>
    <s v="2"/>
    <x v="0"/>
    <s v=""/>
    <s v=""/>
    <s v="48"/>
    <x v="8"/>
    <s v="09212"/>
    <s v="Põhihariduse otsekulud"/>
    <s v="3000"/>
    <s v="IKT kulud asutustes"/>
    <x v="0"/>
    <s v="5514"/>
    <s v="09212-Põhihariduse otsekulud"/>
    <x v="0"/>
    <x v="1"/>
    <x v="85"/>
    <x v="1"/>
    <x v="1"/>
    <x v="0"/>
  </r>
  <r>
    <x v="206"/>
    <n v="2319"/>
    <x v="67"/>
    <s v="Kulud remondile ja hooldusele"/>
    <s v="2"/>
    <x v="0"/>
    <s v=""/>
    <s v=""/>
    <s v="48"/>
    <x v="8"/>
    <s v="09212"/>
    <s v="Põhihariduse otsekulud"/>
    <s v="3000"/>
    <s v="IKT kulud asutustes"/>
    <x v="0"/>
    <s v="5514"/>
    <s v="09212-Põhihariduse otsekulud"/>
    <x v="0"/>
    <x v="1"/>
    <x v="67"/>
    <x v="1"/>
    <x v="1"/>
    <x v="0"/>
  </r>
  <r>
    <x v="207"/>
    <n v="-2319"/>
    <x v="9"/>
    <s v="Kulud riist- ja tarkvara rendile"/>
    <s v="2"/>
    <x v="0"/>
    <s v=""/>
    <s v=""/>
    <s v="48"/>
    <x v="8"/>
    <s v="09212"/>
    <s v="Põhihariduse otsekulud"/>
    <s v="3000"/>
    <s v="IKT kulud asutustes"/>
    <x v="0"/>
    <s v="5514"/>
    <s v="09212-Põhihariduse otsekulud"/>
    <x v="0"/>
    <x v="1"/>
    <x v="9"/>
    <x v="1"/>
    <x v="1"/>
    <x v="0"/>
  </r>
  <r>
    <x v="208"/>
    <n v="775"/>
    <x v="67"/>
    <s v="Kulud remondile ja hooldusele"/>
    <s v="2"/>
    <x v="0"/>
    <s v=""/>
    <s v=""/>
    <s v="16"/>
    <x v="19"/>
    <s v="09110"/>
    <s v="Alusharidus"/>
    <s v="3000"/>
    <s v="IKT kulud asutustes"/>
    <x v="0"/>
    <s v="5514"/>
    <s v="09110-Alusharidus"/>
    <x v="0"/>
    <x v="1"/>
    <x v="67"/>
    <x v="1"/>
    <x v="1"/>
    <x v="0"/>
  </r>
  <r>
    <x v="209"/>
    <n v="385"/>
    <x v="67"/>
    <s v="Kulud remondile ja hooldusele"/>
    <s v="2"/>
    <x v="0"/>
    <s v=""/>
    <s v=""/>
    <s v="16"/>
    <x v="19"/>
    <s v="09110"/>
    <s v="Alusharidus"/>
    <s v="3000"/>
    <s v="IKT kulud asutustes"/>
    <x v="0"/>
    <s v="5514"/>
    <s v="09110-Alusharidus"/>
    <x v="0"/>
    <x v="1"/>
    <x v="67"/>
    <x v="1"/>
    <x v="1"/>
    <x v="0"/>
  </r>
  <r>
    <x v="210"/>
    <n v="-385"/>
    <x v="85"/>
    <s v="Telefonide ost"/>
    <s v="2"/>
    <x v="0"/>
    <s v=""/>
    <s v=""/>
    <s v="16"/>
    <x v="19"/>
    <s v="09110"/>
    <s v="Alusharidus"/>
    <s v="3000"/>
    <s v="IKT kulud asutustes"/>
    <x v="0"/>
    <s v="5514"/>
    <s v="09110-Alusharidus"/>
    <x v="0"/>
    <x v="1"/>
    <x v="85"/>
    <x v="1"/>
    <x v="1"/>
    <x v="0"/>
  </r>
  <r>
    <x v="211"/>
    <n v="190"/>
    <x v="68"/>
    <s v="Kulud andmesidele"/>
    <s v="2"/>
    <x v="0"/>
    <s v=""/>
    <s v=""/>
    <s v="16"/>
    <x v="19"/>
    <s v="09110"/>
    <s v="Alusharidus"/>
    <s v="3000"/>
    <s v="IKT kulud asutustes"/>
    <x v="0"/>
    <s v="5514"/>
    <s v="09110-Alusharidus"/>
    <x v="0"/>
    <x v="1"/>
    <x v="68"/>
    <x v="1"/>
    <x v="1"/>
    <x v="0"/>
  </r>
  <r>
    <x v="212"/>
    <n v="-190"/>
    <x v="85"/>
    <s v="Telefonide ost"/>
    <s v="2"/>
    <x v="0"/>
    <s v=""/>
    <s v=""/>
    <s v="16"/>
    <x v="19"/>
    <s v="09110"/>
    <s v="Alusharidus"/>
    <s v="3000"/>
    <s v="IKT kulud asutustes"/>
    <x v="0"/>
    <s v="5514"/>
    <s v="09110-Alusharidus"/>
    <x v="0"/>
    <x v="1"/>
    <x v="85"/>
    <x v="1"/>
    <x v="1"/>
    <x v="0"/>
  </r>
  <r>
    <x v="213"/>
    <n v="25"/>
    <x v="80"/>
    <s v="Veebipõhine tarkvara ja infosüsteem"/>
    <s v="2"/>
    <x v="0"/>
    <s v=""/>
    <s v=""/>
    <s v="16"/>
    <x v="19"/>
    <s v="09110"/>
    <s v="Alusharidus"/>
    <s v="3000"/>
    <s v="IKT kulud asutustes"/>
    <x v="0"/>
    <s v="5514"/>
    <s v="09110-Alusharidus"/>
    <x v="0"/>
    <x v="1"/>
    <x v="80"/>
    <x v="1"/>
    <x v="1"/>
    <x v="0"/>
  </r>
  <r>
    <x v="214"/>
    <n v="-25"/>
    <x v="85"/>
    <s v="Telefonide ost"/>
    <s v="2"/>
    <x v="0"/>
    <s v=""/>
    <s v=""/>
    <s v="16"/>
    <x v="19"/>
    <s v="09110"/>
    <s v="Alusharidus"/>
    <s v="3000"/>
    <s v="IKT kulud asutustes"/>
    <x v="0"/>
    <s v="5514"/>
    <s v="09110-Alusharidus"/>
    <x v="0"/>
    <x v="1"/>
    <x v="85"/>
    <x v="1"/>
    <x v="1"/>
    <x v="0"/>
  </r>
  <r>
    <x v="215"/>
    <n v="1380"/>
    <x v="67"/>
    <s v="Kulud remondile ja hooldusele"/>
    <s v="2"/>
    <x v="0"/>
    <s v=""/>
    <s v=""/>
    <s v="16"/>
    <x v="19"/>
    <s v="09110"/>
    <s v="Alusharidus"/>
    <s v="3000"/>
    <s v="IKT kulud asutustes"/>
    <x v="0"/>
    <s v="5514"/>
    <s v="09110-Alusharidus"/>
    <x v="0"/>
    <x v="1"/>
    <x v="67"/>
    <x v="1"/>
    <x v="1"/>
    <x v="0"/>
  </r>
  <r>
    <x v="216"/>
    <n v="-1380"/>
    <x v="9"/>
    <s v="Kulud riist- ja tarkvara rendile"/>
    <s v="2"/>
    <x v="0"/>
    <s v=""/>
    <s v=""/>
    <s v="16"/>
    <x v="19"/>
    <s v="09110"/>
    <s v="Alusharidus"/>
    <s v="3000"/>
    <s v="IKT kulud asutustes"/>
    <x v="0"/>
    <s v="5514"/>
    <s v="09110-Alusharidus"/>
    <x v="0"/>
    <x v="1"/>
    <x v="9"/>
    <x v="1"/>
    <x v="1"/>
    <x v="0"/>
  </r>
  <r>
    <x v="217"/>
    <n v="200"/>
    <x v="67"/>
    <s v="Kulud remondile ja hooldusele"/>
    <s v="2"/>
    <x v="0"/>
    <s v=""/>
    <s v=""/>
    <s v="16"/>
    <x v="19"/>
    <s v="09110"/>
    <s v="Alusharidus"/>
    <s v="3000"/>
    <s v="IKT kulud asutustes"/>
    <x v="0"/>
    <s v="5514"/>
    <s v="09110-Alusharidus"/>
    <x v="0"/>
    <x v="1"/>
    <x v="67"/>
    <x v="1"/>
    <x v="1"/>
    <x v="0"/>
  </r>
  <r>
    <x v="218"/>
    <n v="-200"/>
    <x v="15"/>
    <s v="Kulud riist- ja tarkvara ostmiseks"/>
    <s v="2"/>
    <x v="0"/>
    <s v=""/>
    <s v=""/>
    <s v="16"/>
    <x v="19"/>
    <s v="09110"/>
    <s v="Alusharidus"/>
    <s v="3000"/>
    <s v="IKT kulud asutustes"/>
    <x v="0"/>
    <s v="5514"/>
    <s v="09110-Alusharidus"/>
    <x v="0"/>
    <x v="1"/>
    <x v="15"/>
    <x v="1"/>
    <x v="1"/>
    <x v="0"/>
  </r>
  <r>
    <x v="219"/>
    <n v="-112"/>
    <x v="86"/>
    <s v="Töötuskindlustusmakse"/>
    <s v="2"/>
    <x v="0"/>
    <s v="KU651"/>
    <s v="Tasuline hooldus"/>
    <s v="L1220"/>
    <x v="25"/>
    <s v="10200"/>
    <s v="Eakate sotsiaalhoolekandeasutused"/>
    <s v=""/>
    <s v=""/>
    <x v="0"/>
    <s v="5064"/>
    <s v="10200-Eakate sotsiaalhoolekandeasutused"/>
    <x v="6"/>
    <x v="0"/>
    <x v="86"/>
    <x v="0"/>
    <x v="57"/>
    <x v="3"/>
  </r>
  <r>
    <x v="219"/>
    <n v="-4583"/>
    <x v="87"/>
    <s v="Sotsiaalmaks töötasudelt ja toetustelt"/>
    <s v="2"/>
    <x v="0"/>
    <s v="KU651"/>
    <s v="Tasuline hooldus"/>
    <s v="L1220"/>
    <x v="25"/>
    <s v="10200"/>
    <s v="Eakate sotsiaalhoolekandeasutused"/>
    <s v=""/>
    <s v=""/>
    <x v="0"/>
    <s v="5063"/>
    <s v="10200-Eakate sotsiaalhoolekandeasutused"/>
    <x v="6"/>
    <x v="0"/>
    <x v="87"/>
    <x v="0"/>
    <x v="57"/>
    <x v="3"/>
  </r>
  <r>
    <x v="219"/>
    <n v="-16886"/>
    <x v="88"/>
    <s v="Töövõtulepingu alusel füüsilistele isikutele makst"/>
    <s v="2"/>
    <x v="0"/>
    <s v="KU651"/>
    <s v="Tasuline hooldus"/>
    <s v="L1220"/>
    <x v="25"/>
    <s v="10200"/>
    <s v="Eakate sotsiaalhoolekandeasutused"/>
    <s v=""/>
    <s v=""/>
    <x v="0"/>
    <s v="5005"/>
    <s v="10200-Eakate sotsiaalhoolekandeasutused"/>
    <x v="6"/>
    <x v="0"/>
    <x v="88"/>
    <x v="0"/>
    <x v="57"/>
    <x v="3"/>
  </r>
  <r>
    <x v="220"/>
    <n v="-194"/>
    <x v="89"/>
    <s v="Muud tulud haridusalasest tegevusest"/>
    <s v="1"/>
    <x v="1"/>
    <s v=""/>
    <s v=""/>
    <s v="27"/>
    <x v="16"/>
    <s v="09510"/>
    <s v="Noorte huviharidus ja huvitegevus"/>
    <s v=""/>
    <s v=""/>
    <x v="0"/>
    <s v="3220"/>
    <s v="09510-Noorte huviharidus ja huvitegevus"/>
    <x v="2"/>
    <x v="0"/>
    <x v="89"/>
    <x v="1"/>
    <x v="1"/>
    <x v="0"/>
  </r>
  <r>
    <x v="221"/>
    <n v="194"/>
    <x v="90"/>
    <s v="Ruumide üür"/>
    <s v="1"/>
    <x v="1"/>
    <s v=""/>
    <s v=""/>
    <s v="27"/>
    <x v="16"/>
    <s v="09510"/>
    <s v="Noorte huviharidus ja huvitegevus"/>
    <s v=""/>
    <s v=""/>
    <x v="0"/>
    <s v="3220"/>
    <s v="09510-Noorte huviharidus ja huvitegevus"/>
    <x v="2"/>
    <x v="0"/>
    <x v="90"/>
    <x v="1"/>
    <x v="1"/>
    <x v="0"/>
  </r>
  <r>
    <x v="222"/>
    <n v="-670"/>
    <x v="67"/>
    <s v="Kulud remondile ja hooldusele"/>
    <s v="2"/>
    <x v="0"/>
    <s v=""/>
    <s v=""/>
    <s v="14"/>
    <x v="21"/>
    <s v="09110"/>
    <s v="Alusharidus"/>
    <s v="3000"/>
    <s v="IKT kulud asutustes"/>
    <x v="0"/>
    <s v="5514"/>
    <s v="09110-Alusharidus"/>
    <x v="0"/>
    <x v="1"/>
    <x v="67"/>
    <x v="1"/>
    <x v="1"/>
    <x v="0"/>
  </r>
  <r>
    <x v="223"/>
    <n v="-150"/>
    <x v="15"/>
    <s v="Kulud riist- ja tarkvara ostmiseks"/>
    <s v="2"/>
    <x v="0"/>
    <s v=""/>
    <s v=""/>
    <s v="14"/>
    <x v="21"/>
    <s v="09110"/>
    <s v="Alusharidus"/>
    <s v="3000"/>
    <s v="IKT kulud asutustes"/>
    <x v="0"/>
    <s v="5514"/>
    <s v="09110-Alusharidus"/>
    <x v="0"/>
    <x v="1"/>
    <x v="15"/>
    <x v="1"/>
    <x v="1"/>
    <x v="0"/>
  </r>
  <r>
    <x v="224"/>
    <n v="340"/>
    <x v="67"/>
    <s v="Kulud remondile ja hooldusele"/>
    <s v="2"/>
    <x v="0"/>
    <s v=""/>
    <s v=""/>
    <s v="13"/>
    <x v="22"/>
    <s v="09110"/>
    <s v="Alusharidus"/>
    <s v="3000"/>
    <s v="IKT kulud asutustes"/>
    <x v="0"/>
    <s v="5514"/>
    <s v="09110-Alusharidus"/>
    <x v="0"/>
    <x v="1"/>
    <x v="67"/>
    <x v="1"/>
    <x v="1"/>
    <x v="0"/>
  </r>
  <r>
    <x v="225"/>
    <n v="-340"/>
    <x v="85"/>
    <s v="Telefonide ost"/>
    <s v="2"/>
    <x v="0"/>
    <s v=""/>
    <s v=""/>
    <s v="13"/>
    <x v="22"/>
    <s v="09110"/>
    <s v="Alusharidus"/>
    <s v="3000"/>
    <s v="IKT kulud asutustes"/>
    <x v="0"/>
    <s v="5514"/>
    <s v="09110-Alusharidus"/>
    <x v="0"/>
    <x v="1"/>
    <x v="85"/>
    <x v="1"/>
    <x v="1"/>
    <x v="0"/>
  </r>
  <r>
    <x v="226"/>
    <n v="60"/>
    <x v="68"/>
    <s v="Kulud andmesidele"/>
    <s v="2"/>
    <x v="0"/>
    <s v=""/>
    <s v=""/>
    <s v="13"/>
    <x v="22"/>
    <s v="09110"/>
    <s v="Alusharidus"/>
    <s v="3000"/>
    <s v="IKT kulud asutustes"/>
    <x v="0"/>
    <s v="5514"/>
    <s v="09110-Alusharidus"/>
    <x v="0"/>
    <x v="1"/>
    <x v="68"/>
    <x v="1"/>
    <x v="1"/>
    <x v="0"/>
  </r>
  <r>
    <x v="227"/>
    <n v="-60"/>
    <x v="9"/>
    <s v="Kulud riist- ja tarkvara rendile"/>
    <s v="2"/>
    <x v="0"/>
    <s v=""/>
    <s v=""/>
    <s v="13"/>
    <x v="22"/>
    <s v="09110"/>
    <s v="Alusharidus"/>
    <s v="3000"/>
    <s v="IKT kulud asutustes"/>
    <x v="0"/>
    <s v="5514"/>
    <s v="09110-Alusharidus"/>
    <x v="0"/>
    <x v="1"/>
    <x v="9"/>
    <x v="1"/>
    <x v="1"/>
    <x v="0"/>
  </r>
  <r>
    <x v="228"/>
    <n v="510"/>
    <x v="67"/>
    <s v="Kulud remondile ja hooldusele"/>
    <s v="2"/>
    <x v="0"/>
    <s v=""/>
    <s v=""/>
    <s v="13"/>
    <x v="22"/>
    <s v="09110"/>
    <s v="Alusharidus"/>
    <s v="3000"/>
    <s v="IKT kulud asutustes"/>
    <x v="0"/>
    <s v="5514"/>
    <s v="09110-Alusharidus"/>
    <x v="0"/>
    <x v="1"/>
    <x v="67"/>
    <x v="1"/>
    <x v="1"/>
    <x v="0"/>
  </r>
  <r>
    <x v="229"/>
    <n v="-510"/>
    <x v="9"/>
    <s v="Kulud riist- ja tarkvara rendile"/>
    <s v="2"/>
    <x v="0"/>
    <s v=""/>
    <s v=""/>
    <s v="13"/>
    <x v="22"/>
    <s v="09110"/>
    <s v="Alusharidus"/>
    <s v="3000"/>
    <s v="IKT kulud asutustes"/>
    <x v="0"/>
    <s v="5514"/>
    <s v="09110-Alusharidus"/>
    <x v="0"/>
    <x v="1"/>
    <x v="9"/>
    <x v="1"/>
    <x v="1"/>
    <x v="0"/>
  </r>
  <r>
    <x v="217"/>
    <n v="200"/>
    <x v="67"/>
    <s v="Kulud remondile ja hooldusele"/>
    <s v="2"/>
    <x v="0"/>
    <s v=""/>
    <s v=""/>
    <s v="13"/>
    <x v="22"/>
    <s v="09110"/>
    <s v="Alusharidus"/>
    <s v="3000"/>
    <s v="IKT kulud asutustes"/>
    <x v="0"/>
    <s v="5514"/>
    <s v="09110-Alusharidus"/>
    <x v="0"/>
    <x v="1"/>
    <x v="67"/>
    <x v="1"/>
    <x v="1"/>
    <x v="0"/>
  </r>
  <r>
    <x v="218"/>
    <n v="-200"/>
    <x v="15"/>
    <s v="Kulud riist- ja tarkvara ostmiseks"/>
    <s v="2"/>
    <x v="0"/>
    <s v=""/>
    <s v=""/>
    <s v="13"/>
    <x v="22"/>
    <s v="09110"/>
    <s v="Alusharidus"/>
    <s v="3000"/>
    <s v="IKT kulud asutustes"/>
    <x v="0"/>
    <s v="5514"/>
    <s v="09110-Alusharidus"/>
    <x v="0"/>
    <x v="1"/>
    <x v="15"/>
    <x v="1"/>
    <x v="1"/>
    <x v="0"/>
  </r>
  <r>
    <x v="230"/>
    <n v="120"/>
    <x v="67"/>
    <s v="Kulud remondile ja hooldusele"/>
    <s v="2"/>
    <x v="0"/>
    <s v=""/>
    <s v=""/>
    <s v="15"/>
    <x v="20"/>
    <s v="09110"/>
    <s v="Alusharidus"/>
    <s v="3000"/>
    <s v="IKT kulud asutustes"/>
    <x v="0"/>
    <s v="5514"/>
    <s v="09110-Alusharidus"/>
    <x v="0"/>
    <x v="1"/>
    <x v="67"/>
    <x v="1"/>
    <x v="1"/>
    <x v="0"/>
  </r>
  <r>
    <x v="231"/>
    <n v="-120"/>
    <x v="85"/>
    <s v="Telefonide ost"/>
    <s v="2"/>
    <x v="0"/>
    <s v=""/>
    <s v=""/>
    <s v="15"/>
    <x v="20"/>
    <s v="09110"/>
    <s v="Alusharidus"/>
    <s v="3000"/>
    <s v="IKT kulud asutustes"/>
    <x v="0"/>
    <s v="5514"/>
    <s v="09110-Alusharidus"/>
    <x v="0"/>
    <x v="1"/>
    <x v="85"/>
    <x v="1"/>
    <x v="1"/>
    <x v="0"/>
  </r>
  <r>
    <x v="232"/>
    <n v="200"/>
    <x v="15"/>
    <s v="Kulud riist- ja tarkvara ostmiseks"/>
    <s v="2"/>
    <x v="0"/>
    <s v=""/>
    <s v=""/>
    <s v="15"/>
    <x v="20"/>
    <s v="09110"/>
    <s v="Alusharidus"/>
    <s v="3000"/>
    <s v="IKT kulud asutustes"/>
    <x v="0"/>
    <s v="5514"/>
    <s v="09110-Alusharidus"/>
    <x v="0"/>
    <x v="1"/>
    <x v="15"/>
    <x v="1"/>
    <x v="1"/>
    <x v="0"/>
  </r>
  <r>
    <x v="233"/>
    <n v="-200"/>
    <x v="85"/>
    <s v="Telefonide ost"/>
    <s v="2"/>
    <x v="0"/>
    <s v=""/>
    <s v=""/>
    <s v="15"/>
    <x v="20"/>
    <s v="09110"/>
    <s v="Alusharidus"/>
    <s v="3000"/>
    <s v="IKT kulud asutustes"/>
    <x v="0"/>
    <s v="5514"/>
    <s v="09110-Alusharidus"/>
    <x v="0"/>
    <x v="1"/>
    <x v="85"/>
    <x v="1"/>
    <x v="1"/>
    <x v="0"/>
  </r>
  <r>
    <x v="234"/>
    <n v="21"/>
    <x v="68"/>
    <s v="Kulud andmesidele"/>
    <s v="2"/>
    <x v="0"/>
    <s v=""/>
    <s v=""/>
    <s v="15"/>
    <x v="20"/>
    <s v="09110"/>
    <s v="Alusharidus"/>
    <s v="3000"/>
    <s v="IKT kulud asutustes"/>
    <x v="0"/>
    <s v="5514"/>
    <s v="09110-Alusharidus"/>
    <x v="0"/>
    <x v="1"/>
    <x v="68"/>
    <x v="1"/>
    <x v="1"/>
    <x v="0"/>
  </r>
  <r>
    <x v="235"/>
    <n v="-21"/>
    <x v="85"/>
    <s v="Telefonide ost"/>
    <s v="2"/>
    <x v="0"/>
    <s v=""/>
    <s v=""/>
    <s v="15"/>
    <x v="20"/>
    <s v="09110"/>
    <s v="Alusharidus"/>
    <s v="3000"/>
    <s v="IKT kulud asutustes"/>
    <x v="0"/>
    <s v="5514"/>
    <s v="09110-Alusharidus"/>
    <x v="0"/>
    <x v="1"/>
    <x v="85"/>
    <x v="1"/>
    <x v="1"/>
    <x v="0"/>
  </r>
  <r>
    <x v="236"/>
    <n v="650"/>
    <x v="67"/>
    <s v="Kulud remondile ja hooldusele"/>
    <s v="2"/>
    <x v="0"/>
    <s v=""/>
    <s v=""/>
    <s v="15"/>
    <x v="20"/>
    <s v="09110"/>
    <s v="Alusharidus"/>
    <s v="3000"/>
    <s v="IKT kulud asutustes"/>
    <x v="0"/>
    <s v="5514"/>
    <s v="09110-Alusharidus"/>
    <x v="0"/>
    <x v="1"/>
    <x v="67"/>
    <x v="1"/>
    <x v="1"/>
    <x v="0"/>
  </r>
  <r>
    <x v="237"/>
    <n v="-650"/>
    <x v="9"/>
    <s v="Kulud riist- ja tarkvara rendile"/>
    <s v="2"/>
    <x v="0"/>
    <s v=""/>
    <s v=""/>
    <s v="15"/>
    <x v="20"/>
    <s v="09110"/>
    <s v="Alusharidus"/>
    <s v="3000"/>
    <s v="IKT kulud asutustes"/>
    <x v="0"/>
    <s v="5514"/>
    <s v="09110-Alusharidus"/>
    <x v="0"/>
    <x v="1"/>
    <x v="9"/>
    <x v="1"/>
    <x v="1"/>
    <x v="0"/>
  </r>
  <r>
    <x v="238"/>
    <n v="-16000"/>
    <x v="91"/>
    <s v="Masinate ja seadmete, sh transpordivahendite soeta"/>
    <s v="4"/>
    <x v="2"/>
    <s v="KU09T"/>
    <s v="Linnahooldusele hooldustehnika ostmine"/>
    <s v="82"/>
    <x v="1"/>
    <s v="05101"/>
    <s v="Avalike alade puhastus"/>
    <s v=""/>
    <s v=""/>
    <x v="0"/>
    <s v="1554"/>
    <s v="05101-Avalike alade puhastus"/>
    <x v="5"/>
    <x v="0"/>
    <x v="91"/>
    <x v="1"/>
    <x v="58"/>
    <x v="1"/>
  </r>
  <r>
    <x v="239"/>
    <n v="-21168"/>
    <x v="34"/>
    <s v="Töötajate töötasu"/>
    <s v="2"/>
    <x v="0"/>
    <s v=""/>
    <s v=""/>
    <s v="82"/>
    <x v="1"/>
    <s v="05101"/>
    <s v="Avalike alade puhastus"/>
    <s v=""/>
    <s v=""/>
    <x v="0"/>
    <s v="5002"/>
    <s v="05101-Avalike alade puhastus"/>
    <x v="6"/>
    <x v="0"/>
    <x v="34"/>
    <x v="1"/>
    <x v="1"/>
    <x v="1"/>
  </r>
  <r>
    <x v="240"/>
    <n v="28321"/>
    <x v="6"/>
    <s v="Muud inventarikulud"/>
    <s v="2"/>
    <x v="0"/>
    <s v=""/>
    <s v=""/>
    <s v="82"/>
    <x v="1"/>
    <s v="05101"/>
    <s v="Avalike alade puhastus"/>
    <s v=""/>
    <s v=""/>
    <x v="0"/>
    <s v="5515"/>
    <s v="05101-Avalike alade puhastus"/>
    <x v="0"/>
    <x v="0"/>
    <x v="6"/>
    <x v="1"/>
    <x v="1"/>
    <x v="1"/>
  </r>
  <r>
    <x v="241"/>
    <n v="-168"/>
    <x v="33"/>
    <s v="Töötajate v.a. õpetajate töötuskindlustusmakse"/>
    <s v="2"/>
    <x v="0"/>
    <s v=""/>
    <s v=""/>
    <s v="82"/>
    <x v="1"/>
    <s v="05101"/>
    <s v="Avalike alade puhastus"/>
    <s v=""/>
    <s v=""/>
    <x v="0"/>
    <s v="5064"/>
    <s v="05101-Avalike alade puhastus"/>
    <x v="6"/>
    <x v="0"/>
    <x v="33"/>
    <x v="1"/>
    <x v="1"/>
    <x v="1"/>
  </r>
  <r>
    <x v="242"/>
    <n v="-6985"/>
    <x v="32"/>
    <s v="Töötajate v.a. õpetajad sotsiaalmaks"/>
    <s v="2"/>
    <x v="0"/>
    <s v=""/>
    <s v=""/>
    <s v="82"/>
    <x v="1"/>
    <s v="05101"/>
    <s v="Avalike alade puhastus"/>
    <s v=""/>
    <s v=""/>
    <x v="0"/>
    <s v="5063"/>
    <s v="05101-Avalike alade puhastus"/>
    <x v="6"/>
    <x v="0"/>
    <x v="32"/>
    <x v="1"/>
    <x v="1"/>
    <x v="1"/>
  </r>
  <r>
    <x v="243"/>
    <n v="150"/>
    <x v="67"/>
    <s v="Kulud remondile ja hooldusele"/>
    <s v="2"/>
    <x v="0"/>
    <s v=""/>
    <s v=""/>
    <s v="82"/>
    <x v="1"/>
    <s v="05101"/>
    <s v="Avalike alade puhastus"/>
    <s v="3000"/>
    <s v="IKT kulud asutustes"/>
    <x v="0"/>
    <s v="5514"/>
    <s v="05101-Avalike alade puhastus"/>
    <x v="0"/>
    <x v="1"/>
    <x v="67"/>
    <x v="1"/>
    <x v="1"/>
    <x v="1"/>
  </r>
  <r>
    <x v="244"/>
    <n v="-150"/>
    <x v="85"/>
    <s v="Telefonide ost"/>
    <s v="2"/>
    <x v="0"/>
    <s v=""/>
    <s v=""/>
    <s v="82"/>
    <x v="1"/>
    <s v="05101"/>
    <s v="Avalike alade puhastus"/>
    <s v="3000"/>
    <s v="IKT kulud asutustes"/>
    <x v="0"/>
    <s v="5514"/>
    <s v="05101-Avalike alade puhastus"/>
    <x v="0"/>
    <x v="1"/>
    <x v="85"/>
    <x v="1"/>
    <x v="1"/>
    <x v="1"/>
  </r>
  <r>
    <x v="245"/>
    <n v="67"/>
    <x v="67"/>
    <s v="Kulud remondile ja hooldusele"/>
    <s v="2"/>
    <x v="0"/>
    <s v=""/>
    <s v=""/>
    <s v="82"/>
    <x v="1"/>
    <s v="05101"/>
    <s v="Avalike alade puhastus"/>
    <s v="3000"/>
    <s v="IKT kulud asutustes"/>
    <x v="0"/>
    <s v="5514"/>
    <s v="05101-Avalike alade puhastus"/>
    <x v="0"/>
    <x v="1"/>
    <x v="67"/>
    <x v="1"/>
    <x v="1"/>
    <x v="1"/>
  </r>
  <r>
    <x v="246"/>
    <n v="-67"/>
    <x v="15"/>
    <s v="Kulud riist- ja tarkvara ostmiseks"/>
    <s v="2"/>
    <x v="0"/>
    <s v=""/>
    <s v=""/>
    <s v="82"/>
    <x v="1"/>
    <s v="05101"/>
    <s v="Avalike alade puhastus"/>
    <s v="3000"/>
    <s v="IKT kulud asutustes"/>
    <x v="0"/>
    <s v="5514"/>
    <s v="05101-Avalike alade puhastus"/>
    <x v="0"/>
    <x v="1"/>
    <x v="15"/>
    <x v="1"/>
    <x v="1"/>
    <x v="1"/>
  </r>
  <r>
    <x v="247"/>
    <n v="33"/>
    <x v="68"/>
    <s v="Kulud andmesidele"/>
    <s v="2"/>
    <x v="0"/>
    <s v=""/>
    <s v=""/>
    <s v="82"/>
    <x v="1"/>
    <s v="05101"/>
    <s v="Avalike alade puhastus"/>
    <s v="3000"/>
    <s v="IKT kulud asutustes"/>
    <x v="0"/>
    <s v="5514"/>
    <s v="05101-Avalike alade puhastus"/>
    <x v="0"/>
    <x v="1"/>
    <x v="68"/>
    <x v="1"/>
    <x v="1"/>
    <x v="1"/>
  </r>
  <r>
    <x v="248"/>
    <n v="-33"/>
    <x v="15"/>
    <s v="Kulud riist- ja tarkvara ostmiseks"/>
    <s v="2"/>
    <x v="0"/>
    <s v=""/>
    <s v=""/>
    <s v="82"/>
    <x v="1"/>
    <s v="05101"/>
    <s v="Avalike alade puhastus"/>
    <s v="3000"/>
    <s v="IKT kulud asutustes"/>
    <x v="0"/>
    <s v="5514"/>
    <s v="05101-Avalike alade puhastus"/>
    <x v="0"/>
    <x v="1"/>
    <x v="15"/>
    <x v="1"/>
    <x v="1"/>
    <x v="1"/>
  </r>
  <r>
    <x v="249"/>
    <n v="800"/>
    <x v="67"/>
    <s v="Kulud remondile ja hooldusele"/>
    <s v="2"/>
    <x v="0"/>
    <s v=""/>
    <s v=""/>
    <s v="53"/>
    <x v="6"/>
    <s v="08201"/>
    <s v="Raamatukogud"/>
    <s v="3000"/>
    <s v="IKT kulud asutustes"/>
    <x v="0"/>
    <s v="5514"/>
    <s v="08201-Raamatukogud"/>
    <x v="0"/>
    <x v="1"/>
    <x v="67"/>
    <x v="1"/>
    <x v="1"/>
    <x v="2"/>
  </r>
  <r>
    <x v="250"/>
    <n v="-800"/>
    <x v="9"/>
    <s v="Kulud riist- ja tarkvara rendile"/>
    <s v="2"/>
    <x v="0"/>
    <s v=""/>
    <s v=""/>
    <s v="53"/>
    <x v="6"/>
    <s v="08201"/>
    <s v="Raamatukogud"/>
    <s v="3000"/>
    <s v="IKT kulud asutustes"/>
    <x v="0"/>
    <s v="5514"/>
    <s v="08201-Raamatukogud"/>
    <x v="0"/>
    <x v="1"/>
    <x v="9"/>
    <x v="1"/>
    <x v="1"/>
    <x v="2"/>
  </r>
  <r>
    <x v="251"/>
    <n v="600"/>
    <x v="67"/>
    <s v="Kulud remondile ja hooldusele"/>
    <s v="2"/>
    <x v="0"/>
    <s v=""/>
    <s v=""/>
    <s v="53"/>
    <x v="6"/>
    <s v="08201"/>
    <s v="Raamatukogud"/>
    <s v="3000"/>
    <s v="IKT kulud asutustes"/>
    <x v="0"/>
    <s v="5514"/>
    <s v="08201-Raamatukogud"/>
    <x v="0"/>
    <x v="1"/>
    <x v="67"/>
    <x v="1"/>
    <x v="1"/>
    <x v="2"/>
  </r>
  <r>
    <x v="179"/>
    <n v="-600"/>
    <x v="15"/>
    <s v="Kulud riist- ja tarkvara ostmiseks"/>
    <s v="2"/>
    <x v="0"/>
    <s v=""/>
    <s v=""/>
    <s v="53"/>
    <x v="6"/>
    <s v="08201"/>
    <s v="Raamatukogud"/>
    <s v="3000"/>
    <s v="IKT kulud asutustes"/>
    <x v="0"/>
    <s v="5514"/>
    <s v="08201-Raamatukogud"/>
    <x v="0"/>
    <x v="1"/>
    <x v="15"/>
    <x v="1"/>
    <x v="1"/>
    <x v="2"/>
  </r>
  <r>
    <x v="252"/>
    <n v="25"/>
    <x v="80"/>
    <s v="Veebipõhine tarkvara ja infosüsteem"/>
    <s v="2"/>
    <x v="0"/>
    <s v=""/>
    <s v=""/>
    <s v="53"/>
    <x v="6"/>
    <s v="08201"/>
    <s v="Raamatukogud"/>
    <s v="3000"/>
    <s v="IKT kulud asutustes"/>
    <x v="0"/>
    <s v="5514"/>
    <s v="08201-Raamatukogud"/>
    <x v="0"/>
    <x v="1"/>
    <x v="80"/>
    <x v="1"/>
    <x v="1"/>
    <x v="2"/>
  </r>
  <r>
    <x v="214"/>
    <n v="-25"/>
    <x v="15"/>
    <s v="Kulud riist- ja tarkvara ostmiseks"/>
    <s v="2"/>
    <x v="0"/>
    <s v=""/>
    <s v=""/>
    <s v="53"/>
    <x v="6"/>
    <s v="08201"/>
    <s v="Raamatukogud"/>
    <s v="3000"/>
    <s v="IKT kulud asutustes"/>
    <x v="0"/>
    <s v="5514"/>
    <s v="08201-Raamatukogud"/>
    <x v="0"/>
    <x v="1"/>
    <x v="15"/>
    <x v="1"/>
    <x v="1"/>
    <x v="2"/>
  </r>
  <r>
    <x v="253"/>
    <n v="-700"/>
    <x v="92"/>
    <s v="kultuuri- ja vaba aja sisustamise kulud"/>
    <s v="2"/>
    <x v="0"/>
    <s v=""/>
    <s v=""/>
    <s v="28"/>
    <x v="15"/>
    <s v="09510"/>
    <s v="Noorte huviharidus ja huvitegevus"/>
    <s v=""/>
    <s v=""/>
    <x v="0"/>
    <s v="5525"/>
    <s v="09510-Noorte huviharidus ja huvitegevus"/>
    <x v="0"/>
    <x v="0"/>
    <x v="92"/>
    <x v="1"/>
    <x v="1"/>
    <x v="0"/>
  </r>
  <r>
    <x v="254"/>
    <n v="700"/>
    <x v="93"/>
    <s v="muudele residentidele"/>
    <s v="2"/>
    <x v="0"/>
    <s v=""/>
    <s v=""/>
    <s v="28"/>
    <x v="15"/>
    <s v="09510"/>
    <s v="Noorte huviharidus ja huvitegevus"/>
    <s v=""/>
    <s v=""/>
    <x v="0"/>
    <s v="4528"/>
    <s v="09510-Noorte huviharidus ja huvitegevus"/>
    <x v="8"/>
    <x v="0"/>
    <x v="93"/>
    <x v="1"/>
    <x v="1"/>
    <x v="0"/>
  </r>
  <r>
    <x v="255"/>
    <n v="495"/>
    <x v="67"/>
    <s v="Kulud remondile ja hooldusele"/>
    <s v="2"/>
    <x v="0"/>
    <s v=""/>
    <s v=""/>
    <s v="28"/>
    <x v="15"/>
    <s v="09510"/>
    <s v="Noorte huviharidus ja huvitegevus"/>
    <s v="3000"/>
    <s v="IKT kulud asutustes"/>
    <x v="0"/>
    <s v="5514"/>
    <s v="09510-Noorte huviharidus ja huvitegevus"/>
    <x v="0"/>
    <x v="1"/>
    <x v="67"/>
    <x v="1"/>
    <x v="1"/>
    <x v="0"/>
  </r>
  <r>
    <x v="256"/>
    <n v="355"/>
    <x v="67"/>
    <s v="Kulud remondile ja hooldusele"/>
    <s v="2"/>
    <x v="0"/>
    <s v=""/>
    <s v=""/>
    <s v="28"/>
    <x v="15"/>
    <s v="09510"/>
    <s v="Noorte huviharidus ja huvitegevus"/>
    <s v="3000"/>
    <s v="IKT kulud asutustes"/>
    <x v="0"/>
    <s v="5514"/>
    <s v="09510-Noorte huviharidus ja huvitegevus"/>
    <x v="0"/>
    <x v="1"/>
    <x v="67"/>
    <x v="1"/>
    <x v="1"/>
    <x v="0"/>
  </r>
  <r>
    <x v="257"/>
    <n v="-355"/>
    <x v="9"/>
    <s v="Kulud riist- ja tarkvara rendile"/>
    <s v="2"/>
    <x v="0"/>
    <s v=""/>
    <s v=""/>
    <s v="28"/>
    <x v="15"/>
    <s v="09510"/>
    <s v="Noorte huviharidus ja huvitegevus"/>
    <s v="3000"/>
    <s v="IKT kulud asutustes"/>
    <x v="0"/>
    <s v="5514"/>
    <s v="09510-Noorte huviharidus ja huvitegevus"/>
    <x v="0"/>
    <x v="1"/>
    <x v="9"/>
    <x v="1"/>
    <x v="1"/>
    <x v="0"/>
  </r>
  <r>
    <x v="258"/>
    <n v="425"/>
    <x v="80"/>
    <s v="Veebipõhine tarkvara ja infosüsteem"/>
    <s v="2"/>
    <x v="0"/>
    <s v=""/>
    <s v=""/>
    <s v="28"/>
    <x v="15"/>
    <s v="09510"/>
    <s v="Noorte huviharidus ja huvitegevus"/>
    <s v="3000"/>
    <s v="IKT kulud asutustes"/>
    <x v="0"/>
    <s v="5514"/>
    <s v="09510-Noorte huviharidus ja huvitegevus"/>
    <x v="0"/>
    <x v="1"/>
    <x v="80"/>
    <x v="1"/>
    <x v="1"/>
    <x v="0"/>
  </r>
  <r>
    <x v="259"/>
    <n v="-425"/>
    <x v="9"/>
    <s v="Kulud riist- ja tarkvara rendile"/>
    <s v="2"/>
    <x v="0"/>
    <s v=""/>
    <s v=""/>
    <s v="28"/>
    <x v="15"/>
    <s v="09510"/>
    <s v="Noorte huviharidus ja huvitegevus"/>
    <s v="3000"/>
    <s v="IKT kulud asutustes"/>
    <x v="0"/>
    <s v="5514"/>
    <s v="09510-Noorte huviharidus ja huvitegevus"/>
    <x v="0"/>
    <x v="1"/>
    <x v="9"/>
    <x v="1"/>
    <x v="1"/>
    <x v="0"/>
  </r>
  <r>
    <x v="260"/>
    <n v="50"/>
    <x v="68"/>
    <s v="Kulud andmesidele"/>
    <s v="2"/>
    <x v="0"/>
    <s v=""/>
    <s v=""/>
    <s v="28"/>
    <x v="15"/>
    <s v="09510"/>
    <s v="Noorte huviharidus ja huvitegevus"/>
    <s v="3000"/>
    <s v="IKT kulud asutustes"/>
    <x v="0"/>
    <s v="5514"/>
    <s v="09510-Noorte huviharidus ja huvitegevus"/>
    <x v="0"/>
    <x v="1"/>
    <x v="68"/>
    <x v="1"/>
    <x v="1"/>
    <x v="0"/>
  </r>
  <r>
    <x v="261"/>
    <n v="-50"/>
    <x v="9"/>
    <s v="Kulud riist- ja tarkvara rendile"/>
    <s v="2"/>
    <x v="0"/>
    <s v=""/>
    <s v=""/>
    <s v="28"/>
    <x v="15"/>
    <s v="09510"/>
    <s v="Noorte huviharidus ja huvitegevus"/>
    <s v="3000"/>
    <s v="IKT kulud asutustes"/>
    <x v="0"/>
    <s v="5514"/>
    <s v="09510-Noorte huviharidus ja huvitegevus"/>
    <x v="0"/>
    <x v="1"/>
    <x v="9"/>
    <x v="1"/>
    <x v="1"/>
    <x v="0"/>
  </r>
  <r>
    <x v="262"/>
    <n v="100"/>
    <x v="67"/>
    <s v="Kulud remondile ja hooldusele"/>
    <s v="2"/>
    <x v="0"/>
    <s v=""/>
    <s v=""/>
    <s v="28"/>
    <x v="15"/>
    <s v="09510"/>
    <s v="Noorte huviharidus ja huvitegevus"/>
    <s v="3000"/>
    <s v="IKT kulud asutustes"/>
    <x v="0"/>
    <s v="5514"/>
    <s v="09510-Noorte huviharidus ja huvitegevus"/>
    <x v="0"/>
    <x v="1"/>
    <x v="67"/>
    <x v="1"/>
    <x v="1"/>
    <x v="0"/>
  </r>
  <r>
    <x v="263"/>
    <n v="-100"/>
    <x v="15"/>
    <s v="Kulud riist- ja tarkvara ostmiseks"/>
    <s v="2"/>
    <x v="0"/>
    <s v=""/>
    <s v=""/>
    <s v="28"/>
    <x v="15"/>
    <s v="09510"/>
    <s v="Noorte huviharidus ja huvitegevus"/>
    <s v="3000"/>
    <s v="IKT kulud asutustes"/>
    <x v="0"/>
    <s v="5514"/>
    <s v="09510-Noorte huviharidus ja huvitegevus"/>
    <x v="0"/>
    <x v="1"/>
    <x v="15"/>
    <x v="1"/>
    <x v="1"/>
    <x v="0"/>
  </r>
  <r>
    <x v="264"/>
    <n v="710"/>
    <x v="67"/>
    <s v="Kulud remondile ja hooldusele"/>
    <s v="2"/>
    <x v="0"/>
    <s v=""/>
    <s v=""/>
    <s v="42"/>
    <x v="11"/>
    <s v="10402"/>
    <s v="Muu perekondade ja laste sotsiaalne kaitse"/>
    <s v="3000"/>
    <s v="IKT kulud asutustes"/>
    <x v="0"/>
    <s v="5514"/>
    <s v="10402-Muu perekondade ja laste sotsiaalne kaitse"/>
    <x v="0"/>
    <x v="1"/>
    <x v="67"/>
    <x v="1"/>
    <x v="1"/>
    <x v="3"/>
  </r>
  <r>
    <x v="265"/>
    <n v="-940"/>
    <x v="9"/>
    <s v="Kulud riist- ja tarkvara rendile"/>
    <s v="2"/>
    <x v="0"/>
    <s v=""/>
    <s v=""/>
    <s v="42"/>
    <x v="11"/>
    <s v="09609"/>
    <s v="Muud hariduse abiteenused"/>
    <s v="3000"/>
    <s v="IKT kulud asutustes"/>
    <x v="0"/>
    <s v="5514"/>
    <s v="09609-Muud hariduse abiteenused"/>
    <x v="0"/>
    <x v="1"/>
    <x v="9"/>
    <x v="1"/>
    <x v="1"/>
    <x v="0"/>
  </r>
  <r>
    <x v="266"/>
    <n v="-710"/>
    <x v="9"/>
    <s v="Kulud riist- ja tarkvara rendile"/>
    <s v="2"/>
    <x v="0"/>
    <s v=""/>
    <s v=""/>
    <s v="42"/>
    <x v="11"/>
    <s v="09609"/>
    <s v="Muud hariduse abiteenused"/>
    <s v="3000"/>
    <s v="IKT kulud asutustes"/>
    <x v="0"/>
    <s v="5514"/>
    <s v="09609-Muud hariduse abiteenused"/>
    <x v="0"/>
    <x v="1"/>
    <x v="9"/>
    <x v="1"/>
    <x v="1"/>
    <x v="0"/>
  </r>
  <r>
    <x v="267"/>
    <n v="-150"/>
    <x v="9"/>
    <s v="Kulud riist- ja tarkvara rendile"/>
    <s v="2"/>
    <x v="0"/>
    <s v=""/>
    <s v=""/>
    <s v="42"/>
    <x v="11"/>
    <s v="09609"/>
    <s v="Muud hariduse abiteenused"/>
    <s v="3000"/>
    <s v="IKT kulud asutustes"/>
    <x v="0"/>
    <s v="5514"/>
    <s v="09609-Muud hariduse abiteenused"/>
    <x v="0"/>
    <x v="1"/>
    <x v="9"/>
    <x v="1"/>
    <x v="1"/>
    <x v="0"/>
  </r>
  <r>
    <x v="268"/>
    <n v="5000"/>
    <x v="92"/>
    <s v="kultuuri- ja vaba aja sisustamise kulud"/>
    <s v="2"/>
    <x v="0"/>
    <s v=""/>
    <s v=""/>
    <s v="56"/>
    <x v="3"/>
    <s v="08107"/>
    <s v="Noorsootöö ja noortekeskused"/>
    <s v=""/>
    <s v=""/>
    <x v="0"/>
    <s v="5525"/>
    <s v="08107-Noorsootöö ja noortekeskused"/>
    <x v="0"/>
    <x v="0"/>
    <x v="92"/>
    <x v="1"/>
    <x v="1"/>
    <x v="2"/>
  </r>
  <r>
    <x v="269"/>
    <n v="5000"/>
    <x v="94"/>
    <s v="Ruumide rent"/>
    <s v="1"/>
    <x v="1"/>
    <s v=""/>
    <s v=""/>
    <s v="56"/>
    <x v="3"/>
    <s v="08107"/>
    <s v="Noorsootöö ja noortekeskused"/>
    <s v=""/>
    <s v=""/>
    <x v="0"/>
    <s v="3221"/>
    <s v="08107-Noorsootöö ja noortekeskused"/>
    <x v="2"/>
    <x v="0"/>
    <x v="94"/>
    <x v="1"/>
    <x v="1"/>
    <x v="2"/>
  </r>
  <r>
    <x v="270"/>
    <n v="4805"/>
    <x v="21"/>
    <s v="Muud majandamiskulud"/>
    <s v="2"/>
    <x v="0"/>
    <s v="KU225"/>
    <s v="Planeeringute koostamine"/>
    <s v="L1200"/>
    <x v="27"/>
    <s v="04740"/>
    <s v="Üldmajanduslikud arendusprojektid"/>
    <s v=""/>
    <s v=""/>
    <x v="0"/>
    <s v="5511"/>
    <s v="04740-Üldmajanduslikud arendusprojektid"/>
    <x v="0"/>
    <x v="0"/>
    <x v="21"/>
    <x v="0"/>
    <x v="10"/>
    <x v="5"/>
  </r>
  <r>
    <x v="271"/>
    <n v="1274"/>
    <x v="21"/>
    <s v="Muud majandamiskulud"/>
    <s v="2"/>
    <x v="0"/>
    <s v="KU225"/>
    <s v="Planeeringute koostamine"/>
    <s v="L1200"/>
    <x v="27"/>
    <s v="04740"/>
    <s v="Üldmajanduslikud arendusprojektid"/>
    <s v=""/>
    <s v=""/>
    <x v="0"/>
    <s v="5511"/>
    <s v="04740-Üldmajanduslikud arendusprojektid"/>
    <x v="0"/>
    <x v="0"/>
    <x v="21"/>
    <x v="0"/>
    <x v="10"/>
    <x v="5"/>
  </r>
  <r>
    <x v="272"/>
    <n v="-19"/>
    <x v="86"/>
    <s v="Töötuskindlustusmakse"/>
    <s v="2"/>
    <x v="0"/>
    <s v="KU225"/>
    <s v="Planeeringute koostamine"/>
    <s v="L1200"/>
    <x v="27"/>
    <s v="04740"/>
    <s v="Üldmajanduslikud arendusprojektid"/>
    <s v=""/>
    <s v=""/>
    <x v="0"/>
    <s v="5064"/>
    <s v="04740-Üldmajanduslikud arendusprojektid"/>
    <x v="6"/>
    <x v="0"/>
    <x v="86"/>
    <x v="0"/>
    <x v="10"/>
    <x v="5"/>
  </r>
  <r>
    <x v="272"/>
    <n v="-792"/>
    <x v="87"/>
    <s v="Sotsiaalmaks töötasudelt ja toetustelt"/>
    <s v="2"/>
    <x v="0"/>
    <s v="KU225"/>
    <s v="Planeeringute koostamine"/>
    <s v="L1200"/>
    <x v="27"/>
    <s v="04740"/>
    <s v="Üldmajanduslikud arendusprojektid"/>
    <s v=""/>
    <s v=""/>
    <x v="0"/>
    <s v="5063"/>
    <s v="04740-Üldmajanduslikud arendusprojektid"/>
    <x v="6"/>
    <x v="0"/>
    <x v="87"/>
    <x v="0"/>
    <x v="10"/>
    <x v="5"/>
  </r>
  <r>
    <x v="272"/>
    <n v="-2400"/>
    <x v="88"/>
    <s v="Töövõtulepingu alusel füüsilistele isikutele makst"/>
    <s v="2"/>
    <x v="0"/>
    <s v="KU225"/>
    <s v="Planeeringute koostamine"/>
    <s v="L1200"/>
    <x v="27"/>
    <s v="04740"/>
    <s v="Üldmajanduslikud arendusprojektid"/>
    <s v=""/>
    <s v=""/>
    <x v="0"/>
    <s v="5005"/>
    <s v="04740-Üldmajanduslikud arendusprojektid"/>
    <x v="6"/>
    <x v="0"/>
    <x v="88"/>
    <x v="0"/>
    <x v="10"/>
    <x v="5"/>
  </r>
  <r>
    <x v="273"/>
    <n v="19"/>
    <x v="86"/>
    <s v="Töötuskindlustusmakse"/>
    <s v="2"/>
    <x v="0"/>
    <s v="KU049"/>
    <s v="Teenistujate tasud ja maksud"/>
    <s v="L1200"/>
    <x v="27"/>
    <s v="04740"/>
    <s v="Üldmajanduslikud arendusprojektid"/>
    <s v=""/>
    <s v=""/>
    <x v="0"/>
    <s v="5064"/>
    <s v="04740-Üldmajanduslikud arendusprojektid"/>
    <x v="6"/>
    <x v="0"/>
    <x v="86"/>
    <x v="0"/>
    <x v="59"/>
    <x v="5"/>
  </r>
  <r>
    <x v="274"/>
    <n v="792"/>
    <x v="87"/>
    <s v="Sotsiaalmaks töötasudelt ja toetustelt"/>
    <s v="2"/>
    <x v="0"/>
    <s v="KU049"/>
    <s v="Teenistujate tasud ja maksud"/>
    <s v="L1200"/>
    <x v="27"/>
    <s v="04740"/>
    <s v="Üldmajanduslikud arendusprojektid"/>
    <s v=""/>
    <s v=""/>
    <x v="0"/>
    <s v="5063"/>
    <s v="04740-Üldmajanduslikud arendusprojektid"/>
    <x v="6"/>
    <x v="0"/>
    <x v="87"/>
    <x v="0"/>
    <x v="59"/>
    <x v="5"/>
  </r>
  <r>
    <x v="275"/>
    <n v="2400"/>
    <x v="95"/>
    <s v="Avaliku teenistuse ametnike töötasu"/>
    <s v="2"/>
    <x v="0"/>
    <s v="KU049"/>
    <s v="Teenistujate tasud ja maksud"/>
    <s v="L1200"/>
    <x v="27"/>
    <s v="04740"/>
    <s v="Üldmajanduslikud arendusprojektid"/>
    <s v=""/>
    <s v=""/>
    <x v="0"/>
    <s v="5001"/>
    <s v="04740-Üldmajanduslikud arendusprojektid"/>
    <x v="6"/>
    <x v="0"/>
    <x v="95"/>
    <x v="0"/>
    <x v="59"/>
    <x v="5"/>
  </r>
  <r>
    <x v="276"/>
    <n v="-8925"/>
    <x v="21"/>
    <s v="Muud majandamiskulud"/>
    <s v="2"/>
    <x v="0"/>
    <s v="KU225"/>
    <s v="Planeeringute koostamine"/>
    <s v="L1200"/>
    <x v="27"/>
    <s v="04740"/>
    <s v="Üldmajanduslikud arendusprojektid"/>
    <s v=""/>
    <s v=""/>
    <x v="0"/>
    <s v="5511"/>
    <s v="04740-Üldmajanduslikud arendusprojektid"/>
    <x v="0"/>
    <x v="0"/>
    <x v="21"/>
    <x v="0"/>
    <x v="10"/>
    <x v="5"/>
  </r>
  <r>
    <x v="277"/>
    <n v="20000"/>
    <x v="64"/>
    <s v="IKT KULUD"/>
    <s v="2"/>
    <x v="0"/>
    <s v="KU163"/>
    <s v="Registrite ja programmide kulud"/>
    <s v="L1200"/>
    <x v="27"/>
    <s v="04740"/>
    <s v="Üldmajanduslikud arendusprojektid"/>
    <s v=""/>
    <s v=""/>
    <x v="0"/>
    <s v="5514"/>
    <s v="04740-Üldmajanduslikud arendusprojektid"/>
    <x v="0"/>
    <x v="0"/>
    <x v="64"/>
    <x v="0"/>
    <x v="60"/>
    <x v="5"/>
  </r>
  <r>
    <x v="276"/>
    <n v="-11075"/>
    <x v="21"/>
    <s v="Muud majandamiskulud"/>
    <s v="2"/>
    <x v="0"/>
    <s v="KU161"/>
    <s v="Mõõdistamine"/>
    <s v="L1200"/>
    <x v="27"/>
    <s v="04740"/>
    <s v="Üldmajanduslikud arendusprojektid"/>
    <s v=""/>
    <s v=""/>
    <x v="0"/>
    <s v="5511"/>
    <s v="04740-Üldmajanduslikud arendusprojektid"/>
    <x v="0"/>
    <x v="0"/>
    <x v="21"/>
    <x v="0"/>
    <x v="61"/>
    <x v="5"/>
  </r>
  <r>
    <x v="278"/>
    <n v="-1000"/>
    <x v="82"/>
    <s v="Riigilõiv kasutuslubade eest"/>
    <s v="1"/>
    <x v="1"/>
    <s v="TU013"/>
    <s v="Riigilõiv kasutuslubade eest"/>
    <s v="L1192"/>
    <x v="24"/>
    <s v="00000"/>
    <s v="Tegevusalata"/>
    <s v=""/>
    <s v=""/>
    <x v="0"/>
    <s v="3203"/>
    <s v="00000-Tegevusalata"/>
    <x v="2"/>
    <x v="0"/>
    <x v="82"/>
    <x v="0"/>
    <x v="53"/>
    <x v="7"/>
  </r>
  <r>
    <x v="279"/>
    <n v="-5000"/>
    <x v="84"/>
    <s v="Riigilõiv ehituslubade eest"/>
    <s v="1"/>
    <x v="1"/>
    <s v="TU012"/>
    <s v="Riigilõiv ehituslubade eest"/>
    <s v="L1192"/>
    <x v="24"/>
    <s v="00000"/>
    <s v="Tegevusalata"/>
    <s v=""/>
    <s v=""/>
    <x v="0"/>
    <s v="3202"/>
    <s v="00000-Tegevusalata"/>
    <x v="2"/>
    <x v="0"/>
    <x v="84"/>
    <x v="0"/>
    <x v="55"/>
    <x v="7"/>
  </r>
  <r>
    <x v="280"/>
    <n v="300"/>
    <x v="96"/>
    <s v="Inventari hooldus"/>
    <s v="2"/>
    <x v="0"/>
    <s v=""/>
    <s v=""/>
    <s v="14"/>
    <x v="21"/>
    <s v="09110"/>
    <s v="Alusharidus"/>
    <s v=""/>
    <s v=""/>
    <x v="0"/>
    <s v="5515"/>
    <s v="09110-Alusharidus"/>
    <x v="0"/>
    <x v="0"/>
    <x v="96"/>
    <x v="1"/>
    <x v="1"/>
    <x v="0"/>
  </r>
  <r>
    <x v="281"/>
    <n v="-300"/>
    <x v="6"/>
    <s v="Muud inventarikulud"/>
    <s v="2"/>
    <x v="0"/>
    <s v=""/>
    <s v=""/>
    <s v="14"/>
    <x v="21"/>
    <s v="09110"/>
    <s v="Alusharidus"/>
    <s v=""/>
    <s v=""/>
    <x v="0"/>
    <s v="5515"/>
    <s v="09110-Alusharidus"/>
    <x v="0"/>
    <x v="0"/>
    <x v="6"/>
    <x v="1"/>
    <x v="1"/>
    <x v="0"/>
  </r>
  <r>
    <x v="113"/>
    <n v="250"/>
    <x v="75"/>
    <s v="Kingitused ja auhinnad kolmandatele isikutele"/>
    <s v="2"/>
    <x v="0"/>
    <s v=""/>
    <s v=""/>
    <s v="14"/>
    <x v="21"/>
    <s v="09110"/>
    <s v="Alusharidus"/>
    <s v=""/>
    <s v=""/>
    <x v="0"/>
    <s v="5500"/>
    <s v="09110-Alusharidus"/>
    <x v="0"/>
    <x v="0"/>
    <x v="75"/>
    <x v="1"/>
    <x v="1"/>
    <x v="0"/>
  </r>
  <r>
    <x v="282"/>
    <n v="-250"/>
    <x v="97"/>
    <s v="Esindus- ja vastuvõtukulud"/>
    <s v="2"/>
    <x v="0"/>
    <s v=""/>
    <s v=""/>
    <s v="14"/>
    <x v="21"/>
    <s v="09110"/>
    <s v="Alusharidus"/>
    <s v=""/>
    <s v=""/>
    <x v="0"/>
    <s v="5500"/>
    <s v="09110-Alusharidus"/>
    <x v="0"/>
    <x v="0"/>
    <x v="97"/>
    <x v="1"/>
    <x v="1"/>
    <x v="0"/>
  </r>
  <r>
    <x v="283"/>
    <n v="125"/>
    <x v="67"/>
    <s v="Kulud remondile ja hooldusele"/>
    <s v="2"/>
    <x v="0"/>
    <s v=""/>
    <s v=""/>
    <s v="27"/>
    <x v="16"/>
    <s v="09510"/>
    <s v="Noorte huviharidus ja huvitegevus"/>
    <s v="3000"/>
    <s v="IKT kulud asutustes"/>
    <x v="0"/>
    <s v="5514"/>
    <s v="09510-Noorte huviharidus ja huvitegevus"/>
    <x v="0"/>
    <x v="1"/>
    <x v="67"/>
    <x v="1"/>
    <x v="1"/>
    <x v="0"/>
  </r>
  <r>
    <x v="284"/>
    <n v="-125"/>
    <x v="15"/>
    <s v="Kulud riist- ja tarkvara ostmiseks"/>
    <s v="2"/>
    <x v="0"/>
    <s v=""/>
    <s v=""/>
    <s v="27"/>
    <x v="16"/>
    <s v="09510"/>
    <s v="Noorte huviharidus ja huvitegevus"/>
    <s v="3000"/>
    <s v="IKT kulud asutustes"/>
    <x v="0"/>
    <s v="5514"/>
    <s v="09510-Noorte huviharidus ja huvitegevus"/>
    <x v="0"/>
    <x v="1"/>
    <x v="15"/>
    <x v="1"/>
    <x v="1"/>
    <x v="0"/>
  </r>
  <r>
    <x v="285"/>
    <n v="1615"/>
    <x v="98"/>
    <s v="Büroomasinad, olmetehnika"/>
    <s v="2"/>
    <x v="0"/>
    <s v="KU097"/>
    <s v="Linna  büroomasinad, olmetehnoloogia"/>
    <s v="L1171"/>
    <x v="30"/>
    <s v="01112"/>
    <s v="Valla- ja linnavalitsus"/>
    <s v=""/>
    <s v=""/>
    <x v="0"/>
    <s v="5515"/>
    <s v="01112-Valla- ja linnavalitsus"/>
    <x v="0"/>
    <x v="0"/>
    <x v="98"/>
    <x v="0"/>
    <x v="46"/>
    <x v="4"/>
  </r>
  <r>
    <x v="285"/>
    <n v="950"/>
    <x v="96"/>
    <s v="Inventari hooldus"/>
    <s v="2"/>
    <x v="0"/>
    <s v="KU105"/>
    <s v="Linna inventari hooldus"/>
    <s v="L1171"/>
    <x v="30"/>
    <s v="01112"/>
    <s v="Valla- ja linnavalitsus"/>
    <s v=""/>
    <s v=""/>
    <x v="0"/>
    <s v="5515"/>
    <s v="01112-Valla- ja linnavalitsus"/>
    <x v="0"/>
    <x v="0"/>
    <x v="96"/>
    <x v="0"/>
    <x v="45"/>
    <x v="4"/>
  </r>
  <r>
    <x v="285"/>
    <n v="5595"/>
    <x v="99"/>
    <s v="Muud administreerimiskulud, pangateenused"/>
    <s v="2"/>
    <x v="0"/>
    <s v="KU075"/>
    <s v="Linna muud adminkulud"/>
    <s v="L1171"/>
    <x v="30"/>
    <s v="01112"/>
    <s v="Valla- ja linnavalitsus"/>
    <s v=""/>
    <s v=""/>
    <x v="0"/>
    <s v="5500"/>
    <s v="01112-Valla- ja linnavalitsus"/>
    <x v="0"/>
    <x v="0"/>
    <x v="99"/>
    <x v="0"/>
    <x v="44"/>
    <x v="4"/>
  </r>
  <r>
    <x v="285"/>
    <n v="4513"/>
    <x v="97"/>
    <s v="Esindus- ja vastuvõtukulud"/>
    <s v="2"/>
    <x v="0"/>
    <s v="KU069"/>
    <s v="Linna külaliste vastuvõtt"/>
    <s v="L1171"/>
    <x v="30"/>
    <s v="01112"/>
    <s v="Valla- ja linnavalitsus"/>
    <s v=""/>
    <s v=""/>
    <x v="0"/>
    <s v="5500"/>
    <s v="01112-Valla- ja linnavalitsus"/>
    <x v="0"/>
    <x v="0"/>
    <x v="97"/>
    <x v="0"/>
    <x v="47"/>
    <x v="4"/>
  </r>
  <r>
    <x v="286"/>
    <n v="2375"/>
    <x v="100"/>
    <s v="Raamatud, ajalehed, ajakirjad, muud trükised"/>
    <s v="2"/>
    <x v="0"/>
    <s v="KU063"/>
    <s v="Linna raamatud, ajakirjandus"/>
    <s v="L1171"/>
    <x v="30"/>
    <s v="01112"/>
    <s v="Valla- ja linnavalitsus"/>
    <s v=""/>
    <s v=""/>
    <x v="0"/>
    <s v="5500"/>
    <s v="01112-Valla- ja linnavalitsus"/>
    <x v="0"/>
    <x v="0"/>
    <x v="100"/>
    <x v="0"/>
    <x v="49"/>
    <x v="4"/>
  </r>
  <r>
    <x v="287"/>
    <n v="1063"/>
    <x v="101"/>
    <s v="Kulud info- ja PR teenustele k.a. ajalehekuulutuse"/>
    <s v="2"/>
    <x v="0"/>
    <s v="KU021"/>
    <s v="Volikogu külalised, lilled, vesi"/>
    <s v="L1171"/>
    <x v="30"/>
    <s v="01111"/>
    <s v="Valla- ja linnavolikogu"/>
    <s v=""/>
    <s v=""/>
    <x v="0"/>
    <s v="5500"/>
    <s v="01111-Valla- ja linnavolikogu"/>
    <x v="0"/>
    <x v="0"/>
    <x v="101"/>
    <x v="0"/>
    <x v="42"/>
    <x v="4"/>
  </r>
  <r>
    <x v="288"/>
    <n v="20000"/>
    <x v="30"/>
    <s v="Hooned ja rajatised"/>
    <s v="4"/>
    <x v="2"/>
    <s v="KU784"/>
    <s v="Viljandi Lasteaed Karlsson hoone projekteerimine ja ehitus"/>
    <s v="L1192"/>
    <x v="24"/>
    <s v="09110"/>
    <s v="Alusharidus"/>
    <s v=""/>
    <s v=""/>
    <x v="0"/>
    <s v="1551"/>
    <s v="09110-Alusharidus"/>
    <x v="5"/>
    <x v="0"/>
    <x v="30"/>
    <x v="0"/>
    <x v="29"/>
    <x v="0"/>
  </r>
  <r>
    <x v="289"/>
    <n v="100000"/>
    <x v="30"/>
    <s v="Hooned ja rajatised"/>
    <s v="4"/>
    <x v="2"/>
    <s v="KU784"/>
    <s v="Viljandi Lasteaed Karlsson hoone projekteerimine ja ehitus"/>
    <s v="L1192"/>
    <x v="24"/>
    <s v="09110"/>
    <s v="Alusharidus"/>
    <s v=""/>
    <s v=""/>
    <x v="0"/>
    <s v="1551"/>
    <s v="09110-Alusharidus"/>
    <x v="5"/>
    <x v="0"/>
    <x v="30"/>
    <x v="0"/>
    <x v="29"/>
    <x v="0"/>
  </r>
  <r>
    <x v="290"/>
    <n v="500000"/>
    <x v="30"/>
    <s v="Hooned ja rajatised"/>
    <s v="4"/>
    <x v="2"/>
    <s v="KU784"/>
    <s v="Viljandi Lasteaed Karlsson hoone projekteerimine ja ehitus"/>
    <s v="L1192"/>
    <x v="24"/>
    <s v="09110"/>
    <s v="Alusharidus"/>
    <s v=""/>
    <s v=""/>
    <x v="0"/>
    <s v="1551"/>
    <s v="09110-Alusharidus"/>
    <x v="5"/>
    <x v="0"/>
    <x v="30"/>
    <x v="0"/>
    <x v="29"/>
    <x v="0"/>
  </r>
  <r>
    <x v="291"/>
    <n v="70000"/>
    <x v="30"/>
    <s v="Hooned ja rajatised"/>
    <s v="4"/>
    <x v="2"/>
    <s v="KU784"/>
    <s v="Viljandi Lasteaed Karlsson hoone projekteerimine ja ehitus"/>
    <s v="L1192"/>
    <x v="24"/>
    <s v="09110"/>
    <s v="Alusharidus"/>
    <s v=""/>
    <s v=""/>
    <x v="0"/>
    <s v="1551"/>
    <s v="09110-Alusharidus"/>
    <x v="5"/>
    <x v="0"/>
    <x v="30"/>
    <x v="0"/>
    <x v="29"/>
    <x v="0"/>
  </r>
  <r>
    <x v="292"/>
    <n v="150000"/>
    <x v="30"/>
    <s v="Hooned ja rajatised"/>
    <s v="4"/>
    <x v="2"/>
    <s v="KU784"/>
    <s v="Viljandi Lasteaed Karlsson hoone projekteerimine ja ehitus"/>
    <s v="L1192"/>
    <x v="24"/>
    <s v="09110"/>
    <s v="Alusharidus"/>
    <s v=""/>
    <s v=""/>
    <x v="0"/>
    <s v="1551"/>
    <s v="09110-Alusharidus"/>
    <x v="5"/>
    <x v="0"/>
    <x v="30"/>
    <x v="0"/>
    <x v="29"/>
    <x v="0"/>
  </r>
  <r>
    <x v="293"/>
    <n v="16000"/>
    <x v="30"/>
    <s v="Hooned ja rajatised"/>
    <s v="4"/>
    <x v="2"/>
    <s v="KU784"/>
    <s v="Viljandi Lasteaed Karlsson hoone projekteerimine ja ehitus"/>
    <s v="L1192"/>
    <x v="24"/>
    <s v="09110"/>
    <s v="Alusharidus"/>
    <s v=""/>
    <s v=""/>
    <x v="0"/>
    <s v="1551"/>
    <s v="09110-Alusharidus"/>
    <x v="5"/>
    <x v="0"/>
    <x v="30"/>
    <x v="0"/>
    <x v="29"/>
    <x v="0"/>
  </r>
  <r>
    <x v="294"/>
    <n v="100000"/>
    <x v="30"/>
    <s v="Hooned ja rajatised"/>
    <s v="4"/>
    <x v="2"/>
    <s v="KU784"/>
    <s v="Viljandi Lasteaed Karlsson hoone projekteerimine ja ehitus"/>
    <s v="L1192"/>
    <x v="24"/>
    <s v="09110"/>
    <s v="Alusharidus"/>
    <s v=""/>
    <s v=""/>
    <x v="0"/>
    <s v="1551"/>
    <s v="09110-Alusharidus"/>
    <x v="5"/>
    <x v="0"/>
    <x v="30"/>
    <x v="0"/>
    <x v="29"/>
    <x v="0"/>
  </r>
  <r>
    <x v="295"/>
    <n v="-20000"/>
    <x v="102"/>
    <s v="Sihtotstarbelised eraldised põhivara soetamiseks"/>
    <s v="4"/>
    <x v="2"/>
    <s v="KU292"/>
    <s v="Korteriühistute toetamine - Õue ja haljasalad korda"/>
    <s v="L1192"/>
    <x v="24"/>
    <s v="06605"/>
    <s v="Muud elamu- ja kommunaalmajanduse tegevus"/>
    <s v=""/>
    <s v=""/>
    <x v="0"/>
    <s v="4502"/>
    <s v="06605-Muud elamu- ja kommunaalmajanduse tegevus"/>
    <x v="8"/>
    <x v="0"/>
    <x v="102"/>
    <x v="0"/>
    <x v="62"/>
    <x v="6"/>
  </r>
  <r>
    <x v="296"/>
    <n v="-100000"/>
    <x v="30"/>
    <s v="Hooned ja rajatised"/>
    <s v="4"/>
    <x v="2"/>
    <s v="KU787"/>
    <s v="Koolide sporditaristu uuendamine"/>
    <s v="L1192"/>
    <x v="24"/>
    <s v="08102"/>
    <s v="Sport"/>
    <s v=""/>
    <s v=""/>
    <x v="0"/>
    <s v="1551"/>
    <s v="08102-Sport"/>
    <x v="5"/>
    <x v="0"/>
    <x v="30"/>
    <x v="0"/>
    <x v="63"/>
    <x v="2"/>
  </r>
  <r>
    <x v="297"/>
    <n v="-1488"/>
    <x v="86"/>
    <s v="Töötuskindlustusmakse"/>
    <s v="2"/>
    <x v="0"/>
    <s v="KU049"/>
    <s v="Teenistujate tasud ja maksud"/>
    <s v="L1192"/>
    <x v="24"/>
    <s v="04900"/>
    <s v="Muu majandus (sh majanduse haldus)"/>
    <s v="9640"/>
    <s v="KVHA  Üldkulud"/>
    <x v="0"/>
    <s v="5064"/>
    <s v="04900-Muu majandus (sh majanduse haldus)"/>
    <x v="6"/>
    <x v="42"/>
    <x v="86"/>
    <x v="0"/>
    <x v="59"/>
    <x v="5"/>
  </r>
  <r>
    <x v="297"/>
    <n v="-61401"/>
    <x v="87"/>
    <s v="Sotsiaalmaks töötasudelt ja toetustelt"/>
    <s v="2"/>
    <x v="0"/>
    <s v="KU049"/>
    <s v="Teenistujate tasud ja maksud"/>
    <s v="L1192"/>
    <x v="24"/>
    <s v="04900"/>
    <s v="Muu majandus (sh majanduse haldus)"/>
    <s v="9640"/>
    <s v="KVHA  Üldkulud"/>
    <x v="0"/>
    <s v="5063"/>
    <s v="04900-Muu majandus (sh majanduse haldus)"/>
    <x v="6"/>
    <x v="42"/>
    <x v="87"/>
    <x v="0"/>
    <x v="59"/>
    <x v="5"/>
  </r>
  <r>
    <x v="297"/>
    <n v="-186062"/>
    <x v="95"/>
    <s v="Avaliku teenistuse ametnike töötasu"/>
    <s v="2"/>
    <x v="0"/>
    <s v="KU049"/>
    <s v="Teenistujate tasud ja maksud"/>
    <s v="L1192"/>
    <x v="24"/>
    <s v="04900"/>
    <s v="Muu majandus (sh majanduse haldus)"/>
    <s v="9640"/>
    <s v="KVHA  Üldkulud"/>
    <x v="0"/>
    <s v="5001"/>
    <s v="04900-Muu majandus (sh majanduse haldus)"/>
    <x v="6"/>
    <x v="42"/>
    <x v="95"/>
    <x v="0"/>
    <x v="59"/>
    <x v="5"/>
  </r>
  <r>
    <x v="298"/>
    <n v="-500000"/>
    <x v="30"/>
    <s v="Hooned ja rajatised"/>
    <s v="4"/>
    <x v="2"/>
    <s v="KU23K"/>
    <s v="Järveotsa arendusala tänavad ja tehnovõrgud"/>
    <s v="L1192"/>
    <x v="24"/>
    <s v="04740"/>
    <s v="Üldmajanduslikud arendusprojektid"/>
    <s v=""/>
    <s v=""/>
    <x v="0"/>
    <s v="1551"/>
    <s v="04740-Üldmajanduslikud arendusprojektid"/>
    <x v="5"/>
    <x v="0"/>
    <x v="30"/>
    <x v="0"/>
    <x v="64"/>
    <x v="5"/>
  </r>
  <r>
    <x v="299"/>
    <n v="-70000"/>
    <x v="30"/>
    <s v="Hooned ja rajatised"/>
    <s v="4"/>
    <x v="2"/>
    <s v="KU233"/>
    <s v="Investeeringute reserv"/>
    <s v="L1192"/>
    <x v="24"/>
    <s v="04740"/>
    <s v="Üldmajanduslikud arendusprojektid"/>
    <s v=""/>
    <s v=""/>
    <x v="0"/>
    <s v="1551"/>
    <s v="04740-Üldmajanduslikud arendusprojektid"/>
    <x v="5"/>
    <x v="0"/>
    <x v="30"/>
    <x v="0"/>
    <x v="65"/>
    <x v="5"/>
  </r>
  <r>
    <x v="300"/>
    <n v="-150000"/>
    <x v="30"/>
    <s v="Hooned ja rajatised"/>
    <s v="4"/>
    <x v="2"/>
    <s v="KU26R"/>
    <s v="Rotundi taastamine Viljandi järve randa"/>
    <s v="L1192"/>
    <x v="24"/>
    <s v="04740"/>
    <s v="Üldmajanduslikud arendusprojektid"/>
    <s v=""/>
    <s v=""/>
    <x v="0"/>
    <s v="1551"/>
    <s v="04740-Üldmajanduslikud arendusprojektid"/>
    <x v="5"/>
    <x v="0"/>
    <x v="30"/>
    <x v="0"/>
    <x v="66"/>
    <x v="5"/>
  </r>
  <r>
    <x v="301"/>
    <n v="150"/>
    <x v="68"/>
    <s v="Kulud andmesidele"/>
    <s v="2"/>
    <x v="0"/>
    <s v=""/>
    <s v=""/>
    <s v="42"/>
    <x v="11"/>
    <s v="10700"/>
    <s v="Riskirühmade sotsiaalhoolekandeasutused"/>
    <s v="3000"/>
    <s v="IKT kulud asutustes"/>
    <x v="0"/>
    <s v="5514"/>
    <s v="10700-Riskirühmade sotsiaalhoolekandeasutused"/>
    <x v="0"/>
    <x v="1"/>
    <x v="68"/>
    <x v="1"/>
    <x v="1"/>
    <x v="3"/>
  </r>
  <r>
    <x v="302"/>
    <n v="345"/>
    <x v="68"/>
    <s v="Kulud andmesidele"/>
    <s v="2"/>
    <x v="0"/>
    <s v=""/>
    <s v=""/>
    <s v="58"/>
    <x v="2"/>
    <s v="08102"/>
    <s v="Sport"/>
    <s v="3000"/>
    <s v="IKT kulud asutustes"/>
    <x v="0"/>
    <s v="5514"/>
    <s v="08102-Sport"/>
    <x v="0"/>
    <x v="1"/>
    <x v="68"/>
    <x v="1"/>
    <x v="1"/>
    <x v="2"/>
  </r>
  <r>
    <x v="303"/>
    <n v="50"/>
    <x v="67"/>
    <s v="Kulud remondile ja hooldusele"/>
    <s v="2"/>
    <x v="0"/>
    <s v=""/>
    <s v=""/>
    <s v="58"/>
    <x v="2"/>
    <s v="08102"/>
    <s v="Sport"/>
    <s v="3000"/>
    <s v="IKT kulud asutustes"/>
    <x v="0"/>
    <s v="5514"/>
    <s v="08102-Sport"/>
    <x v="0"/>
    <x v="1"/>
    <x v="67"/>
    <x v="1"/>
    <x v="1"/>
    <x v="2"/>
  </r>
  <r>
    <x v="262"/>
    <n v="100"/>
    <x v="67"/>
    <s v="Kulud remondile ja hooldusele"/>
    <s v="2"/>
    <x v="0"/>
    <s v=""/>
    <s v=""/>
    <s v="58"/>
    <x v="2"/>
    <s v="08102"/>
    <s v="Sport"/>
    <s v="3000"/>
    <s v="IKT kulud asutustes"/>
    <x v="0"/>
    <s v="5514"/>
    <s v="08102-Sport"/>
    <x v="0"/>
    <x v="1"/>
    <x v="67"/>
    <x v="1"/>
    <x v="1"/>
    <x v="2"/>
  </r>
  <r>
    <x v="263"/>
    <n v="-100"/>
    <x v="15"/>
    <s v="Kulud riist- ja tarkvara ostmiseks"/>
    <s v="2"/>
    <x v="0"/>
    <s v=""/>
    <s v=""/>
    <s v="58"/>
    <x v="2"/>
    <s v="08102"/>
    <s v="Sport"/>
    <s v="3000"/>
    <s v="IKT kulud asutustes"/>
    <x v="0"/>
    <s v="5514"/>
    <s v="08102-Sport"/>
    <x v="0"/>
    <x v="1"/>
    <x v="15"/>
    <x v="1"/>
    <x v="1"/>
    <x v="2"/>
  </r>
  <r>
    <x v="304"/>
    <n v="285"/>
    <x v="80"/>
    <s v="Veebipõhine tarkvara ja infosüsteem"/>
    <s v="2"/>
    <x v="0"/>
    <s v=""/>
    <s v=""/>
    <s v="26"/>
    <x v="17"/>
    <s v="08102"/>
    <s v="Sport"/>
    <s v="3000"/>
    <s v="IKT kulud asutustes"/>
    <x v="0"/>
    <s v="5514"/>
    <s v="08102-Sport"/>
    <x v="0"/>
    <x v="1"/>
    <x v="80"/>
    <x v="1"/>
    <x v="1"/>
    <x v="2"/>
  </r>
  <r>
    <x v="305"/>
    <n v="30"/>
    <x v="80"/>
    <s v="Veebipõhine tarkvara ja infosüsteem"/>
    <s v="2"/>
    <x v="0"/>
    <s v=""/>
    <s v=""/>
    <s v="26"/>
    <x v="17"/>
    <s v="08102"/>
    <s v="Sport"/>
    <s v="3000"/>
    <s v="IKT kulud asutustes"/>
    <x v="0"/>
    <s v="5514"/>
    <s v="08102-Sport"/>
    <x v="0"/>
    <x v="1"/>
    <x v="80"/>
    <x v="1"/>
    <x v="1"/>
    <x v="2"/>
  </r>
  <r>
    <x v="306"/>
    <n v="-30"/>
    <x v="68"/>
    <s v="Kulud andmesidele"/>
    <s v="2"/>
    <x v="0"/>
    <s v=""/>
    <s v=""/>
    <s v="26"/>
    <x v="17"/>
    <s v="08102"/>
    <s v="Sport"/>
    <s v="3000"/>
    <s v="IKT kulud asutustes"/>
    <x v="0"/>
    <s v="5514"/>
    <s v="08102-Sport"/>
    <x v="0"/>
    <x v="1"/>
    <x v="68"/>
    <x v="1"/>
    <x v="1"/>
    <x v="2"/>
  </r>
  <r>
    <x v="307"/>
    <n v="100"/>
    <x v="80"/>
    <s v="Veebipõhine tarkvara ja infosüsteem"/>
    <s v="2"/>
    <x v="0"/>
    <s v=""/>
    <s v=""/>
    <s v="26"/>
    <x v="17"/>
    <s v="08102"/>
    <s v="Sport"/>
    <s v="3000"/>
    <s v="IKT kulud asutustes"/>
    <x v="0"/>
    <s v="5514"/>
    <s v="08102-Sport"/>
    <x v="0"/>
    <x v="1"/>
    <x v="80"/>
    <x v="1"/>
    <x v="1"/>
    <x v="2"/>
  </r>
  <r>
    <x v="308"/>
    <n v="-100"/>
    <x v="9"/>
    <s v="Kulud riist- ja tarkvara rendile"/>
    <s v="2"/>
    <x v="0"/>
    <s v=""/>
    <s v=""/>
    <s v="26"/>
    <x v="17"/>
    <s v="08102"/>
    <s v="Sport"/>
    <s v="3000"/>
    <s v="IKT kulud asutustes"/>
    <x v="0"/>
    <s v="5514"/>
    <s v="08102-Sport"/>
    <x v="0"/>
    <x v="1"/>
    <x v="9"/>
    <x v="1"/>
    <x v="1"/>
    <x v="2"/>
  </r>
  <r>
    <x v="174"/>
    <n v="10"/>
    <x v="80"/>
    <s v="Veebipõhine tarkvara ja infosüsteem"/>
    <s v="2"/>
    <x v="0"/>
    <s v=""/>
    <s v=""/>
    <s v="26"/>
    <x v="17"/>
    <s v="08102"/>
    <s v="Sport"/>
    <s v="3000"/>
    <s v="IKT kulud asutustes"/>
    <x v="0"/>
    <s v="5514"/>
    <s v="08102-Sport"/>
    <x v="0"/>
    <x v="1"/>
    <x v="80"/>
    <x v="1"/>
    <x v="1"/>
    <x v="2"/>
  </r>
  <r>
    <x v="175"/>
    <n v="-10"/>
    <x v="15"/>
    <s v="Kulud riist- ja tarkvara ostmiseks"/>
    <s v="2"/>
    <x v="0"/>
    <s v=""/>
    <s v=""/>
    <s v="26"/>
    <x v="17"/>
    <s v="08102"/>
    <s v="Sport"/>
    <s v="3000"/>
    <s v="IKT kulud asutustes"/>
    <x v="0"/>
    <s v="5514"/>
    <s v="08102-Sport"/>
    <x v="0"/>
    <x v="1"/>
    <x v="15"/>
    <x v="1"/>
    <x v="1"/>
    <x v="2"/>
  </r>
  <r>
    <x v="262"/>
    <n v="100"/>
    <x v="67"/>
    <s v="Kulud remondile ja hooldusele"/>
    <s v="2"/>
    <x v="0"/>
    <s v=""/>
    <s v=""/>
    <s v="26"/>
    <x v="17"/>
    <s v="08102"/>
    <s v="Sport"/>
    <s v="3000"/>
    <s v="IKT kulud asutustes"/>
    <x v="0"/>
    <s v="5514"/>
    <s v="08102-Sport"/>
    <x v="0"/>
    <x v="1"/>
    <x v="67"/>
    <x v="1"/>
    <x v="1"/>
    <x v="2"/>
  </r>
  <r>
    <x v="263"/>
    <n v="-100"/>
    <x v="15"/>
    <s v="Kulud riist- ja tarkvara ostmiseks"/>
    <s v="2"/>
    <x v="0"/>
    <s v=""/>
    <s v=""/>
    <s v="26"/>
    <x v="17"/>
    <s v="08102"/>
    <s v="Sport"/>
    <s v="3000"/>
    <s v="IKT kulud asutustes"/>
    <x v="0"/>
    <s v="5514"/>
    <s v="08102-Sport"/>
    <x v="0"/>
    <x v="1"/>
    <x v="15"/>
    <x v="1"/>
    <x v="1"/>
    <x v="2"/>
  </r>
  <r>
    <x v="309"/>
    <n v="-990"/>
    <x v="9"/>
    <s v="Kulud riist- ja tarkvara rendile"/>
    <s v="2"/>
    <x v="0"/>
    <s v="KU548"/>
    <s v="IKT kulud hallatavates asutustes"/>
    <s v="L1160"/>
    <x v="23"/>
    <s v="09510"/>
    <s v="Noorte huviharidus ja huvitegevus"/>
    <s v=""/>
    <s v=""/>
    <x v="0"/>
    <s v="5514"/>
    <s v="09510-Noorte huviharidus ja huvitegevus"/>
    <x v="0"/>
    <x v="0"/>
    <x v="9"/>
    <x v="0"/>
    <x v="15"/>
    <x v="0"/>
  </r>
  <r>
    <x v="310"/>
    <n v="710"/>
    <x v="9"/>
    <s v="Kulud riist- ja tarkvara rendile"/>
    <s v="2"/>
    <x v="0"/>
    <s v="KU548"/>
    <s v="IKT kulud hallatavates asutustes"/>
    <s v="L1160"/>
    <x v="23"/>
    <s v="09510"/>
    <s v="Noorte huviharidus ja huvitegevus"/>
    <s v=""/>
    <s v=""/>
    <x v="0"/>
    <s v="5514"/>
    <s v="09510-Noorte huviharidus ja huvitegevus"/>
    <x v="0"/>
    <x v="0"/>
    <x v="9"/>
    <x v="0"/>
    <x v="15"/>
    <x v="0"/>
  </r>
  <r>
    <x v="311"/>
    <n v="527"/>
    <x v="9"/>
    <s v="Kulud riist- ja tarkvara rendile"/>
    <s v="2"/>
    <x v="0"/>
    <s v="KU548"/>
    <s v="IKT kulud hallatavates asutustes"/>
    <s v="L1160"/>
    <x v="23"/>
    <s v="09510"/>
    <s v="Noorte huviharidus ja huvitegevus"/>
    <s v=""/>
    <s v=""/>
    <x v="0"/>
    <s v="5514"/>
    <s v="09510-Noorte huviharidus ja huvitegevus"/>
    <x v="0"/>
    <x v="0"/>
    <x v="9"/>
    <x v="0"/>
    <x v="15"/>
    <x v="0"/>
  </r>
  <r>
    <x v="312"/>
    <n v="-285"/>
    <x v="67"/>
    <s v="Kulud remondile ja hooldusele"/>
    <s v="2"/>
    <x v="0"/>
    <s v="KU548"/>
    <s v="IKT kulud hallatavates asutustes"/>
    <s v="L1160"/>
    <x v="23"/>
    <s v="09510"/>
    <s v="Noorte huviharidus ja huvitegevus"/>
    <s v=""/>
    <s v=""/>
    <x v="0"/>
    <s v="5514"/>
    <s v="09510-Noorte huviharidus ja huvitegevus"/>
    <x v="0"/>
    <x v="0"/>
    <x v="67"/>
    <x v="0"/>
    <x v="15"/>
    <x v="0"/>
  </r>
  <r>
    <x v="313"/>
    <n v="1285"/>
    <x v="67"/>
    <s v="Kulud remondile ja hooldusele"/>
    <s v="2"/>
    <x v="0"/>
    <s v="KU548"/>
    <s v="IKT kulud hallatavates asutustes"/>
    <s v="L1160"/>
    <x v="23"/>
    <s v="09510"/>
    <s v="Noorte huviharidus ja huvitegevus"/>
    <s v=""/>
    <s v=""/>
    <x v="0"/>
    <s v="5514"/>
    <s v="09510-Noorte huviharidus ja huvitegevus"/>
    <x v="0"/>
    <x v="0"/>
    <x v="67"/>
    <x v="0"/>
    <x v="15"/>
    <x v="0"/>
  </r>
  <r>
    <x v="314"/>
    <n v="-1380"/>
    <x v="68"/>
    <s v="Kulud andmesidele"/>
    <s v="2"/>
    <x v="0"/>
    <s v="KU548"/>
    <s v="IKT kulud hallatavates asutustes"/>
    <s v="L1160"/>
    <x v="23"/>
    <s v="09212"/>
    <s v="Põhihariduse otsekulud"/>
    <s v=""/>
    <s v=""/>
    <x v="0"/>
    <s v="5514"/>
    <s v="09212-Põhihariduse otsekulud"/>
    <x v="0"/>
    <x v="0"/>
    <x v="68"/>
    <x v="0"/>
    <x v="15"/>
    <x v="0"/>
  </r>
  <r>
    <x v="315"/>
    <n v="-363"/>
    <x v="9"/>
    <s v="Kulud riist- ja tarkvara rendile"/>
    <s v="2"/>
    <x v="0"/>
    <s v="KU548"/>
    <s v="IKT kulud hallatavates asutustes"/>
    <s v="L1160"/>
    <x v="23"/>
    <s v="09212"/>
    <s v="Põhihariduse otsekulud"/>
    <s v=""/>
    <s v=""/>
    <x v="0"/>
    <s v="5514"/>
    <s v="09212-Põhihariduse otsekulud"/>
    <x v="0"/>
    <x v="0"/>
    <x v="9"/>
    <x v="0"/>
    <x v="15"/>
    <x v="0"/>
  </r>
  <r>
    <x v="316"/>
    <n v="4013"/>
    <x v="9"/>
    <s v="Kulud riist- ja tarkvara rendile"/>
    <s v="2"/>
    <x v="0"/>
    <s v="KU548"/>
    <s v="IKT kulud hallatavates asutustes"/>
    <s v="L1160"/>
    <x v="23"/>
    <s v="09212"/>
    <s v="Põhihariduse otsekulud"/>
    <s v=""/>
    <s v=""/>
    <x v="0"/>
    <s v="5514"/>
    <s v="09212-Põhihariduse otsekulud"/>
    <x v="0"/>
    <x v="0"/>
    <x v="9"/>
    <x v="0"/>
    <x v="15"/>
    <x v="0"/>
  </r>
  <r>
    <x v="317"/>
    <n v="-495"/>
    <x v="67"/>
    <s v="Kulud remondile ja hooldusele"/>
    <s v="2"/>
    <x v="0"/>
    <s v="KU548"/>
    <s v="IKT kulud hallatavates asutustes"/>
    <s v="L1160"/>
    <x v="23"/>
    <s v="09212"/>
    <s v="Põhihariduse otsekulud"/>
    <s v=""/>
    <s v=""/>
    <x v="0"/>
    <s v="5514"/>
    <s v="09212-Põhihariduse otsekulud"/>
    <x v="0"/>
    <x v="0"/>
    <x v="67"/>
    <x v="0"/>
    <x v="15"/>
    <x v="0"/>
  </r>
  <r>
    <x v="318"/>
    <n v="-893"/>
    <x v="67"/>
    <s v="Kulud remondile ja hooldusele"/>
    <s v="2"/>
    <x v="0"/>
    <s v="KU548"/>
    <s v="IKT kulud hallatavates asutustes"/>
    <s v="L1160"/>
    <x v="23"/>
    <s v="09212"/>
    <s v="Põhihariduse otsekulud"/>
    <s v=""/>
    <s v=""/>
    <x v="0"/>
    <s v="5514"/>
    <s v="09212-Põhihariduse otsekulud"/>
    <x v="0"/>
    <x v="0"/>
    <x v="67"/>
    <x v="0"/>
    <x v="15"/>
    <x v="0"/>
  </r>
  <r>
    <x v="319"/>
    <n v="1824"/>
    <x v="67"/>
    <s v="Kulud remondile ja hooldusele"/>
    <s v="2"/>
    <x v="0"/>
    <s v="KU548"/>
    <s v="IKT kulud hallatavates asutustes"/>
    <s v="L1160"/>
    <x v="23"/>
    <s v="09212"/>
    <s v="Põhihariduse otsekulud"/>
    <s v=""/>
    <s v=""/>
    <x v="0"/>
    <s v="5514"/>
    <s v="09212-Põhihariduse otsekulud"/>
    <x v="0"/>
    <x v="0"/>
    <x v="67"/>
    <x v="0"/>
    <x v="15"/>
    <x v="0"/>
  </r>
  <r>
    <x v="320"/>
    <n v="-893"/>
    <x v="67"/>
    <s v="Kulud remondile ja hooldusele"/>
    <s v="2"/>
    <x v="0"/>
    <s v="KU548"/>
    <s v="IKT kulud hallatavates asutustes"/>
    <s v="L1160"/>
    <x v="23"/>
    <s v="09212"/>
    <s v="Põhihariduse otsekulud"/>
    <s v=""/>
    <s v=""/>
    <x v="0"/>
    <s v="5514"/>
    <s v="09212-Põhihariduse otsekulud"/>
    <x v="0"/>
    <x v="0"/>
    <x v="67"/>
    <x v="0"/>
    <x v="15"/>
    <x v="0"/>
  </r>
  <r>
    <x v="321"/>
    <n v="-1000"/>
    <x v="67"/>
    <s v="Kulud remondile ja hooldusele"/>
    <s v="2"/>
    <x v="0"/>
    <s v="KU548"/>
    <s v="IKT kulud hallatavates asutustes"/>
    <s v="L1160"/>
    <x v="23"/>
    <s v="09212"/>
    <s v="Põhihariduse otsekulud"/>
    <s v=""/>
    <s v=""/>
    <x v="0"/>
    <s v="5514"/>
    <s v="09212-Põhihariduse otsekulud"/>
    <x v="0"/>
    <x v="0"/>
    <x v="67"/>
    <x v="0"/>
    <x v="15"/>
    <x v="0"/>
  </r>
  <r>
    <x v="322"/>
    <n v="-50"/>
    <x v="67"/>
    <s v="Kulud remondile ja hooldusele"/>
    <s v="2"/>
    <x v="0"/>
    <s v="KU548"/>
    <s v="IKT kulud hallatavates asutustes"/>
    <s v="L1160"/>
    <x v="23"/>
    <s v="09212"/>
    <s v="Põhihariduse otsekulud"/>
    <s v=""/>
    <s v=""/>
    <x v="0"/>
    <s v="5514"/>
    <s v="09212-Põhihariduse otsekulud"/>
    <x v="0"/>
    <x v="0"/>
    <x v="67"/>
    <x v="0"/>
    <x v="15"/>
    <x v="0"/>
  </r>
  <r>
    <x v="322"/>
    <n v="-345"/>
    <x v="67"/>
    <s v="Kulud remondile ja hooldusele"/>
    <s v="2"/>
    <x v="0"/>
    <s v="KU548"/>
    <s v="IKT kulud hallatavates asutustes"/>
    <s v="L1160"/>
    <x v="23"/>
    <s v="09212"/>
    <s v="Põhihariduse otsekulud"/>
    <s v=""/>
    <s v=""/>
    <x v="0"/>
    <s v="5514"/>
    <s v="09212-Põhihariduse otsekulud"/>
    <x v="0"/>
    <x v="0"/>
    <x v="67"/>
    <x v="0"/>
    <x v="15"/>
    <x v="0"/>
  </r>
  <r>
    <x v="323"/>
    <n v="148"/>
    <x v="67"/>
    <s v="Kulud remondile ja hooldusele"/>
    <s v="2"/>
    <x v="0"/>
    <s v="KU548"/>
    <s v="IKT kulud hallatavates asutustes"/>
    <s v="L1160"/>
    <x v="23"/>
    <s v="09212"/>
    <s v="Põhihariduse otsekulud"/>
    <s v=""/>
    <s v=""/>
    <x v="0"/>
    <s v="5514"/>
    <s v="09212-Põhihariduse otsekulud"/>
    <x v="0"/>
    <x v="0"/>
    <x v="67"/>
    <x v="0"/>
    <x v="15"/>
    <x v="0"/>
  </r>
  <r>
    <x v="324"/>
    <n v="4296"/>
    <x v="67"/>
    <s v="Kulud remondile ja hooldusele"/>
    <s v="2"/>
    <x v="0"/>
    <s v="KU548"/>
    <s v="IKT kulud hallatavates asutustes"/>
    <s v="L1160"/>
    <x v="23"/>
    <s v="09212"/>
    <s v="Põhihariduse otsekulud"/>
    <s v=""/>
    <s v=""/>
    <x v="0"/>
    <s v="5514"/>
    <s v="09212-Põhihariduse otsekulud"/>
    <x v="0"/>
    <x v="0"/>
    <x v="67"/>
    <x v="0"/>
    <x v="15"/>
    <x v="0"/>
  </r>
  <r>
    <x v="325"/>
    <n v="8000"/>
    <x v="15"/>
    <s v="Kulud riist- ja tarkvara ostmiseks"/>
    <s v="2"/>
    <x v="0"/>
    <s v="KU548"/>
    <s v="IKT kulud hallatavates asutustes"/>
    <s v="L1160"/>
    <x v="23"/>
    <s v="09212"/>
    <s v="Põhihariduse otsekulud"/>
    <s v=""/>
    <s v=""/>
    <x v="0"/>
    <s v="5514"/>
    <s v="09212-Põhihariduse otsekulud"/>
    <x v="0"/>
    <x v="0"/>
    <x v="15"/>
    <x v="0"/>
    <x v="15"/>
    <x v="0"/>
  </r>
  <r>
    <x v="326"/>
    <n v="-1428"/>
    <x v="9"/>
    <s v="Kulud riist- ja tarkvara rendile"/>
    <s v="2"/>
    <x v="0"/>
    <s v="KU548"/>
    <s v="IKT kulud hallatavates asutustes"/>
    <s v="L1160"/>
    <x v="23"/>
    <s v="08201"/>
    <s v="Raamatukogud"/>
    <s v=""/>
    <s v=""/>
    <x v="0"/>
    <s v="5514"/>
    <s v="08201-Raamatukogud"/>
    <x v="0"/>
    <x v="0"/>
    <x v="9"/>
    <x v="0"/>
    <x v="15"/>
    <x v="2"/>
  </r>
  <r>
    <x v="327"/>
    <n v="1215"/>
    <x v="9"/>
    <s v="Kulud riist- ja tarkvara rendile"/>
    <s v="2"/>
    <x v="0"/>
    <s v="KU548"/>
    <s v="IKT kulud hallatavates asutustes"/>
    <s v="L1160"/>
    <x v="23"/>
    <s v="08201"/>
    <s v="Raamatukogud"/>
    <s v=""/>
    <s v=""/>
    <x v="0"/>
    <s v="5514"/>
    <s v="08201-Raamatukogud"/>
    <x v="0"/>
    <x v="0"/>
    <x v="9"/>
    <x v="0"/>
    <x v="15"/>
    <x v="2"/>
  </r>
  <r>
    <x v="132"/>
    <n v="1000"/>
    <x v="67"/>
    <s v="Kulud remondile ja hooldusele"/>
    <s v="2"/>
    <x v="0"/>
    <s v="KU548"/>
    <s v="IKT kulud hallatavates asutustes"/>
    <s v="L1160"/>
    <x v="23"/>
    <s v="08201"/>
    <s v="Raamatukogud"/>
    <s v=""/>
    <s v=""/>
    <x v="0"/>
    <s v="5514"/>
    <s v="08201-Raamatukogud"/>
    <x v="0"/>
    <x v="0"/>
    <x v="67"/>
    <x v="0"/>
    <x v="15"/>
    <x v="2"/>
  </r>
  <r>
    <x v="328"/>
    <n v="372"/>
    <x v="9"/>
    <s v="Kulud riist- ja tarkvara rendile"/>
    <s v="2"/>
    <x v="0"/>
    <s v="KU548"/>
    <s v="IKT kulud hallatavates asutustes"/>
    <s v="L1160"/>
    <x v="23"/>
    <s v="08202"/>
    <s v="Rahvakultuur"/>
    <s v=""/>
    <s v=""/>
    <x v="0"/>
    <s v="5514"/>
    <s v="08202-Rahvakultuur"/>
    <x v="0"/>
    <x v="0"/>
    <x v="9"/>
    <x v="0"/>
    <x v="15"/>
    <x v="2"/>
  </r>
  <r>
    <x v="329"/>
    <n v="-2466"/>
    <x v="9"/>
    <s v="Kulud riist- ja tarkvara rendile"/>
    <s v="2"/>
    <x v="0"/>
    <s v="KU548"/>
    <s v="IKT kulud hallatavates asutustes"/>
    <s v="L1160"/>
    <x v="23"/>
    <s v="08102"/>
    <s v="Sport"/>
    <s v=""/>
    <s v=""/>
    <x v="0"/>
    <s v="5514"/>
    <s v="08102-Sport"/>
    <x v="0"/>
    <x v="0"/>
    <x v="9"/>
    <x v="0"/>
    <x v="15"/>
    <x v="2"/>
  </r>
  <r>
    <x v="330"/>
    <n v="1708"/>
    <x v="9"/>
    <s v="Kulud riist- ja tarkvara rendile"/>
    <s v="2"/>
    <x v="0"/>
    <s v="KU548"/>
    <s v="IKT kulud hallatavates asutustes"/>
    <s v="L1160"/>
    <x v="23"/>
    <s v="08102"/>
    <s v="Sport"/>
    <s v=""/>
    <s v=""/>
    <x v="0"/>
    <s v="5514"/>
    <s v="08102-Sport"/>
    <x v="0"/>
    <x v="0"/>
    <x v="9"/>
    <x v="0"/>
    <x v="15"/>
    <x v="2"/>
  </r>
  <r>
    <x v="297"/>
    <n v="1488"/>
    <x v="86"/>
    <s v="Töötuskindlustusmakse"/>
    <s v="2"/>
    <x v="0"/>
    <s v="KU049"/>
    <s v="Teenistujate tasud ja maksud"/>
    <s v="L1192"/>
    <x v="24"/>
    <s v="04900"/>
    <s v="Muu majandus (sh majanduse haldus)"/>
    <s v=""/>
    <s v=""/>
    <x v="0"/>
    <s v="5064"/>
    <s v="04900-Muu majandus (sh majanduse haldus)"/>
    <x v="6"/>
    <x v="0"/>
    <x v="86"/>
    <x v="0"/>
    <x v="59"/>
    <x v="5"/>
  </r>
  <r>
    <x v="297"/>
    <n v="61401"/>
    <x v="87"/>
    <s v="Sotsiaalmaks töötasudelt ja toetustelt"/>
    <s v="2"/>
    <x v="0"/>
    <s v="KU049"/>
    <s v="Teenistujate tasud ja maksud"/>
    <s v="L1192"/>
    <x v="24"/>
    <s v="04900"/>
    <s v="Muu majandus (sh majanduse haldus)"/>
    <s v=""/>
    <s v=""/>
    <x v="0"/>
    <s v="5063"/>
    <s v="04900-Muu majandus (sh majanduse haldus)"/>
    <x v="6"/>
    <x v="0"/>
    <x v="87"/>
    <x v="0"/>
    <x v="59"/>
    <x v="5"/>
  </r>
  <r>
    <x v="297"/>
    <n v="186062"/>
    <x v="95"/>
    <s v="Avaliku teenistuse ametnike töötasu"/>
    <s v="2"/>
    <x v="0"/>
    <s v="KU049"/>
    <s v="Teenistujate tasud ja maksud"/>
    <s v="L1192"/>
    <x v="24"/>
    <s v="04900"/>
    <s v="Muu majandus (sh majanduse haldus)"/>
    <s v=""/>
    <s v=""/>
    <x v="0"/>
    <s v="5001"/>
    <s v="04900-Muu majandus (sh majanduse haldus)"/>
    <x v="6"/>
    <x v="0"/>
    <x v="95"/>
    <x v="0"/>
    <x v="59"/>
    <x v="5"/>
  </r>
  <r>
    <x v="331"/>
    <n v="5000"/>
    <x v="3"/>
    <s v="RAJATISTE MAJANDAMISKULUD"/>
    <s v="2"/>
    <x v="0"/>
    <s v="KU241"/>
    <s v="Ettenägemata tööd"/>
    <s v="L1192"/>
    <x v="24"/>
    <s v="04900"/>
    <s v="Muu majandus (sh majanduse haldus)"/>
    <s v=""/>
    <s v=""/>
    <x v="0"/>
    <s v="5512"/>
    <s v="04900-Muu majandus (sh majanduse haldus)"/>
    <x v="0"/>
    <x v="0"/>
    <x v="3"/>
    <x v="0"/>
    <x v="67"/>
    <x v="5"/>
  </r>
  <r>
    <x v="332"/>
    <n v="30000"/>
    <x v="3"/>
    <s v="RAJATISTE MAJANDAMISKULUD"/>
    <s v="2"/>
    <x v="0"/>
    <s v="KU241"/>
    <s v="Ettenägemata tööd"/>
    <s v="L1192"/>
    <x v="24"/>
    <s v="04900"/>
    <s v="Muu majandus (sh majanduse haldus)"/>
    <s v=""/>
    <s v=""/>
    <x v="0"/>
    <s v="5512"/>
    <s v="04900-Muu majandus (sh majanduse haldus)"/>
    <x v="0"/>
    <x v="0"/>
    <x v="3"/>
    <x v="0"/>
    <x v="67"/>
    <x v="5"/>
  </r>
  <r>
    <x v="219"/>
    <n v="1283"/>
    <x v="87"/>
    <s v="Sotsiaalmaks töötasudelt ja toetustelt"/>
    <s v="2"/>
    <x v="0"/>
    <s v="KU049"/>
    <s v="Teenistujate tasud ja maksud"/>
    <s v="L1220"/>
    <x v="25"/>
    <s v="10900"/>
    <s v="Muu sotsiaalne kaitse, sh sotsiaalse kaitse haldus"/>
    <s v=""/>
    <s v=""/>
    <x v="0"/>
    <s v="5063"/>
    <s v="10900-Muu sotsiaalne kaitse, sh sotsiaalse kaitse haldus"/>
    <x v="6"/>
    <x v="0"/>
    <x v="87"/>
    <x v="0"/>
    <x v="59"/>
    <x v="3"/>
  </r>
  <r>
    <x v="219"/>
    <n v="3886"/>
    <x v="95"/>
    <s v="Avaliku teenistuse ametnike töötasu"/>
    <s v="2"/>
    <x v="0"/>
    <s v="KU049"/>
    <s v="Teenistujate tasud ja maksud"/>
    <s v="L1220"/>
    <x v="25"/>
    <s v="10900"/>
    <s v="Muu sotsiaalne kaitse, sh sotsiaalse kaitse haldus"/>
    <s v=""/>
    <s v=""/>
    <x v="0"/>
    <s v="5001"/>
    <s v="10900-Muu sotsiaalne kaitse, sh sotsiaalse kaitse haldus"/>
    <x v="6"/>
    <x v="0"/>
    <x v="95"/>
    <x v="0"/>
    <x v="59"/>
    <x v="3"/>
  </r>
  <r>
    <x v="219"/>
    <n v="32"/>
    <x v="86"/>
    <s v="Töötuskindlustusmakse"/>
    <s v="2"/>
    <x v="0"/>
    <s v="KU049"/>
    <s v="Teenistujate tasud ja maksud"/>
    <s v="L1220"/>
    <x v="25"/>
    <s v="10900"/>
    <s v="Muu sotsiaalne kaitse, sh sotsiaalse kaitse haldus"/>
    <s v=""/>
    <s v=""/>
    <x v="0"/>
    <s v="5064"/>
    <s v="10900-Muu sotsiaalne kaitse, sh sotsiaalse kaitse haldus"/>
    <x v="6"/>
    <x v="0"/>
    <x v="86"/>
    <x v="0"/>
    <x v="59"/>
    <x v="3"/>
  </r>
  <r>
    <x v="333"/>
    <n v="5640"/>
    <x v="60"/>
    <s v="SOTSIAALTEENUSED"/>
    <s v="2"/>
    <x v="0"/>
    <s v="KU693"/>
    <s v="Kadunukeste vedu, matused"/>
    <s v="L1220"/>
    <x v="25"/>
    <s v="10900"/>
    <s v="Muu sotsiaalne kaitse, sh sotsiaalse kaitse haldus"/>
    <s v=""/>
    <s v=""/>
    <x v="0"/>
    <s v="5526"/>
    <s v="10900-Muu sotsiaalne kaitse, sh sotsiaalse kaitse haldus"/>
    <x v="0"/>
    <x v="0"/>
    <x v="60"/>
    <x v="0"/>
    <x v="68"/>
    <x v="3"/>
  </r>
  <r>
    <x v="334"/>
    <n v="-2000"/>
    <x v="103"/>
    <s v="Kulud remondile ja hooldusele"/>
    <s v="2"/>
    <x v="0"/>
    <s v="KU725"/>
    <s v="Elektriautode kulud"/>
    <s v="L1220"/>
    <x v="25"/>
    <s v="10900"/>
    <s v="Muu sotsiaalne kaitse, sh sotsiaalse kaitse haldus"/>
    <s v=""/>
    <s v=""/>
    <x v="0"/>
    <s v="5513"/>
    <s v="10900-Muu sotsiaalne kaitse, sh sotsiaalse kaitse haldus"/>
    <x v="0"/>
    <x v="0"/>
    <x v="103"/>
    <x v="0"/>
    <x v="69"/>
    <x v="3"/>
  </r>
  <r>
    <x v="334"/>
    <n v="-500"/>
    <x v="104"/>
    <s v="Kindlustusmaksed"/>
    <s v="2"/>
    <x v="0"/>
    <s v="KU725"/>
    <s v="Elektriautode kulud"/>
    <s v="L1220"/>
    <x v="25"/>
    <s v="10900"/>
    <s v="Muu sotsiaalne kaitse, sh sotsiaalse kaitse haldus"/>
    <s v=""/>
    <s v=""/>
    <x v="0"/>
    <s v="5513"/>
    <s v="10900-Muu sotsiaalne kaitse, sh sotsiaalse kaitse haldus"/>
    <x v="0"/>
    <x v="0"/>
    <x v="104"/>
    <x v="0"/>
    <x v="69"/>
    <x v="3"/>
  </r>
  <r>
    <x v="334"/>
    <n v="-1140"/>
    <x v="105"/>
    <s v="Muud sõidukite ülalpidamiskulud"/>
    <s v="2"/>
    <x v="0"/>
    <s v="KU725"/>
    <s v="Elektriautode kulud"/>
    <s v="L1220"/>
    <x v="25"/>
    <s v="10900"/>
    <s v="Muu sotsiaalne kaitse, sh sotsiaalse kaitse haldus"/>
    <s v=""/>
    <s v=""/>
    <x v="0"/>
    <s v="5513"/>
    <s v="10900-Muu sotsiaalne kaitse, sh sotsiaalse kaitse haldus"/>
    <x v="0"/>
    <x v="0"/>
    <x v="105"/>
    <x v="0"/>
    <x v="69"/>
    <x v="3"/>
  </r>
  <r>
    <x v="335"/>
    <n v="950"/>
    <x v="28"/>
    <s v="Muud sotsiaalabitoetused"/>
    <s v="2"/>
    <x v="0"/>
    <s v="KU724"/>
    <s v="Varjupaigateenus"/>
    <s v="L1220"/>
    <x v="25"/>
    <s v="10702"/>
    <s v="Muu sotsiaalsete riskirühmade kaitse"/>
    <s v=""/>
    <s v=""/>
    <x v="0"/>
    <s v="4138"/>
    <s v="10702-Muu sotsiaalsete riskirühmade kaitse"/>
    <x v="4"/>
    <x v="0"/>
    <x v="28"/>
    <x v="0"/>
    <x v="70"/>
    <x v="3"/>
  </r>
  <r>
    <x v="335"/>
    <n v="-950"/>
    <x v="60"/>
    <s v="SOTSIAALTEENUSED"/>
    <s v="2"/>
    <x v="0"/>
    <s v="KU724"/>
    <s v="Varjupaigateenus"/>
    <s v="L1220"/>
    <x v="25"/>
    <s v="10702"/>
    <s v="Muu sotsiaalsete riskirühmade kaitse"/>
    <s v=""/>
    <s v=""/>
    <x v="0"/>
    <s v="5526"/>
    <s v="10702-Muu sotsiaalsete riskirühmade kaitse"/>
    <x v="0"/>
    <x v="0"/>
    <x v="60"/>
    <x v="0"/>
    <x v="70"/>
    <x v="3"/>
  </r>
  <r>
    <x v="336"/>
    <n v="285"/>
    <x v="60"/>
    <s v="SOTSIAALTEENUSED"/>
    <s v="2"/>
    <x v="0"/>
    <s v="KU680"/>
    <s v="Sotsiaaltoetus abivajajatele"/>
    <s v="L1220"/>
    <x v="25"/>
    <s v="10702"/>
    <s v="Muu sotsiaalsete riskirühmade kaitse"/>
    <s v=""/>
    <s v=""/>
    <x v="0"/>
    <s v="5526"/>
    <s v="10702-Muu sotsiaalsete riskirühmade kaitse"/>
    <x v="0"/>
    <x v="0"/>
    <x v="60"/>
    <x v="0"/>
    <x v="38"/>
    <x v="3"/>
  </r>
  <r>
    <x v="337"/>
    <n v="-285"/>
    <x v="60"/>
    <s v="SOTSIAALTEENUSED"/>
    <s v="2"/>
    <x v="0"/>
    <s v="KU689"/>
    <s v="Supiköök"/>
    <s v="L1220"/>
    <x v="25"/>
    <s v="10702"/>
    <s v="Muu sotsiaalsete riskirühmade kaitse"/>
    <s v=""/>
    <s v=""/>
    <x v="0"/>
    <s v="5526"/>
    <s v="10702-Muu sotsiaalsete riskirühmade kaitse"/>
    <x v="0"/>
    <x v="0"/>
    <x v="60"/>
    <x v="0"/>
    <x v="71"/>
    <x v="3"/>
  </r>
  <r>
    <x v="338"/>
    <n v="9000"/>
    <x v="28"/>
    <s v="Muud sotsiaalabitoetused"/>
    <s v="2"/>
    <x v="0"/>
    <s v="KU680"/>
    <s v="Sotsiaaltoetus abivajajatele"/>
    <s v="L1220"/>
    <x v="25"/>
    <s v="10702"/>
    <s v="Muu sotsiaalsete riskirühmade kaitse"/>
    <s v=""/>
    <s v=""/>
    <x v="0"/>
    <s v="4138"/>
    <s v="10702-Muu sotsiaalsete riskirühmade kaitse"/>
    <x v="4"/>
    <x v="0"/>
    <x v="28"/>
    <x v="0"/>
    <x v="38"/>
    <x v="3"/>
  </r>
  <r>
    <x v="339"/>
    <n v="-100"/>
    <x v="20"/>
    <s v="Isikliku sõiduauto kasutamise kulud"/>
    <s v="2"/>
    <x v="0"/>
    <s v=""/>
    <s v=""/>
    <s v="29"/>
    <x v="14"/>
    <s v="09510"/>
    <s v="Noorte huviharidus ja huvitegevus"/>
    <s v=""/>
    <s v=""/>
    <x v="0"/>
    <s v="5513"/>
    <s v="09510-Noorte huviharidus ja huvitegevus"/>
    <x v="0"/>
    <x v="0"/>
    <x v="20"/>
    <x v="1"/>
    <x v="1"/>
    <x v="0"/>
  </r>
  <r>
    <x v="340"/>
    <n v="150"/>
    <x v="106"/>
    <s v="Koolituskulud töötajatele, va õpetajad"/>
    <s v="2"/>
    <x v="0"/>
    <s v=""/>
    <s v=""/>
    <s v="29"/>
    <x v="14"/>
    <s v="09510"/>
    <s v="Noorte huviharidus ja huvitegevus"/>
    <s v=""/>
    <s v=""/>
    <x v="0"/>
    <s v="5504"/>
    <s v="09510-Noorte huviharidus ja huvitegevus"/>
    <x v="0"/>
    <x v="0"/>
    <x v="106"/>
    <x v="1"/>
    <x v="1"/>
    <x v="0"/>
  </r>
  <r>
    <x v="341"/>
    <n v="-100"/>
    <x v="2"/>
    <s v="Hügeenitarbed"/>
    <s v="2"/>
    <x v="0"/>
    <s v=""/>
    <s v=""/>
    <s v="29"/>
    <x v="14"/>
    <s v="09510"/>
    <s v="Noorte huviharidus ja huvitegevus"/>
    <s v=""/>
    <s v=""/>
    <x v="0"/>
    <s v="5522"/>
    <s v="09510-Noorte huviharidus ja huvitegevus"/>
    <x v="0"/>
    <x v="0"/>
    <x v="2"/>
    <x v="1"/>
    <x v="1"/>
    <x v="0"/>
  </r>
  <r>
    <x v="342"/>
    <n v="-100"/>
    <x v="107"/>
    <s v="Ruumide sisustus, mööbel"/>
    <s v="2"/>
    <x v="0"/>
    <s v=""/>
    <s v=""/>
    <s v="29"/>
    <x v="14"/>
    <s v="09510"/>
    <s v="Noorte huviharidus ja huvitegevus"/>
    <s v=""/>
    <s v=""/>
    <x v="0"/>
    <s v="5515"/>
    <s v="09510-Noorte huviharidus ja huvitegevus"/>
    <x v="0"/>
    <x v="0"/>
    <x v="107"/>
    <x v="1"/>
    <x v="1"/>
    <x v="0"/>
  </r>
  <r>
    <x v="343"/>
    <n v="150"/>
    <x v="108"/>
    <s v="Koolituslähetused"/>
    <s v="2"/>
    <x v="0"/>
    <s v=""/>
    <s v=""/>
    <s v="29"/>
    <x v="14"/>
    <s v="09510"/>
    <s v="Noorte huviharidus ja huvitegevus"/>
    <s v=""/>
    <s v=""/>
    <x v="0"/>
    <s v="5504"/>
    <s v="09510-Noorte huviharidus ja huvitegevus"/>
    <x v="0"/>
    <x v="0"/>
    <x v="108"/>
    <x v="1"/>
    <x v="1"/>
    <x v="0"/>
  </r>
  <r>
    <x v="344"/>
    <n v="1000"/>
    <x v="67"/>
    <s v="Kulud remondile ja hooldusele"/>
    <s v="2"/>
    <x v="0"/>
    <s v=""/>
    <s v=""/>
    <s v="49"/>
    <x v="7"/>
    <s v="09212"/>
    <s v="Põhihariduse otsekulud"/>
    <s v="3000"/>
    <s v="IKT kulud asutustes"/>
    <x v="0"/>
    <s v="5514"/>
    <s v="09212-Põhihariduse otsekulud"/>
    <x v="0"/>
    <x v="1"/>
    <x v="67"/>
    <x v="1"/>
    <x v="1"/>
    <x v="0"/>
  </r>
  <r>
    <x v="345"/>
    <n v="140"/>
    <x v="9"/>
    <s v="Kulud riist- ja tarkvara rendile"/>
    <s v="2"/>
    <x v="0"/>
    <s v=""/>
    <s v=""/>
    <s v="49"/>
    <x v="7"/>
    <s v="09212"/>
    <s v="Põhihariduse otsekulud"/>
    <s v="3000"/>
    <s v="IKT kulud asutustes"/>
    <x v="0"/>
    <s v="5514"/>
    <s v="09212-Põhihariduse otsekulud"/>
    <x v="0"/>
    <x v="1"/>
    <x v="9"/>
    <x v="1"/>
    <x v="1"/>
    <x v="0"/>
  </r>
  <r>
    <x v="346"/>
    <n v="-140"/>
    <x v="80"/>
    <s v="Veebipõhine tarkvara ja infosüsteem"/>
    <s v="2"/>
    <x v="0"/>
    <s v=""/>
    <s v=""/>
    <s v="49"/>
    <x v="7"/>
    <s v="09212"/>
    <s v="Põhihariduse otsekulud"/>
    <s v="3000"/>
    <s v="IKT kulud asutustes"/>
    <x v="0"/>
    <s v="5514"/>
    <s v="09212-Põhihariduse otsekulud"/>
    <x v="0"/>
    <x v="1"/>
    <x v="80"/>
    <x v="1"/>
    <x v="1"/>
    <x v="0"/>
  </r>
  <r>
    <x v="347"/>
    <n v="50"/>
    <x v="9"/>
    <s v="Kulud riist- ja tarkvara rendile"/>
    <s v="2"/>
    <x v="0"/>
    <s v=""/>
    <s v=""/>
    <s v="49"/>
    <x v="7"/>
    <s v="09212"/>
    <s v="Põhihariduse otsekulud"/>
    <s v="3000"/>
    <s v="IKT kulud asutustes"/>
    <x v="0"/>
    <s v="5514"/>
    <s v="09212-Põhihariduse otsekulud"/>
    <x v="0"/>
    <x v="1"/>
    <x v="9"/>
    <x v="1"/>
    <x v="1"/>
    <x v="0"/>
  </r>
  <r>
    <x v="348"/>
    <n v="-50"/>
    <x v="68"/>
    <s v="Kulud andmesidele"/>
    <s v="2"/>
    <x v="0"/>
    <s v=""/>
    <s v=""/>
    <s v="49"/>
    <x v="7"/>
    <s v="09212"/>
    <s v="Põhihariduse otsekulud"/>
    <s v="3000"/>
    <s v="IKT kulud asutustes"/>
    <x v="0"/>
    <s v="5514"/>
    <s v="09212-Põhihariduse otsekulud"/>
    <x v="0"/>
    <x v="1"/>
    <x v="68"/>
    <x v="1"/>
    <x v="1"/>
    <x v="0"/>
  </r>
  <r>
    <x v="349"/>
    <n v="350"/>
    <x v="67"/>
    <s v="Kulud remondile ja hooldusele"/>
    <s v="2"/>
    <x v="0"/>
    <s v=""/>
    <s v=""/>
    <s v="49"/>
    <x v="7"/>
    <s v="09212"/>
    <s v="Põhihariduse otsekulud"/>
    <s v="3000"/>
    <s v="IKT kulud asutustes"/>
    <x v="0"/>
    <s v="5514"/>
    <s v="09212-Põhihariduse otsekulud"/>
    <x v="0"/>
    <x v="1"/>
    <x v="67"/>
    <x v="1"/>
    <x v="1"/>
    <x v="0"/>
  </r>
  <r>
    <x v="350"/>
    <n v="-350"/>
    <x v="15"/>
    <s v="Kulud riist- ja tarkvara ostmiseks"/>
    <s v="2"/>
    <x v="0"/>
    <s v=""/>
    <s v=""/>
    <s v="49"/>
    <x v="7"/>
    <s v="09212"/>
    <s v="Põhihariduse otsekulud"/>
    <s v="3000"/>
    <s v="IKT kulud asutustes"/>
    <x v="0"/>
    <s v="5514"/>
    <s v="09212-Põhihariduse otsekulud"/>
    <x v="0"/>
    <x v="1"/>
    <x v="15"/>
    <x v="1"/>
    <x v="1"/>
    <x v="0"/>
  </r>
  <r>
    <x v="351"/>
    <n v="450"/>
    <x v="9"/>
    <s v="Kulud riist- ja tarkvara rendile"/>
    <s v="2"/>
    <x v="0"/>
    <s v=""/>
    <s v=""/>
    <s v="49"/>
    <x v="7"/>
    <s v="09212"/>
    <s v="Põhihariduse otsekulud"/>
    <s v="3000"/>
    <s v="IKT kulud asutustes"/>
    <x v="0"/>
    <s v="5514"/>
    <s v="09212-Põhihariduse otsekulud"/>
    <x v="0"/>
    <x v="1"/>
    <x v="9"/>
    <x v="1"/>
    <x v="1"/>
    <x v="0"/>
  </r>
  <r>
    <x v="352"/>
    <n v="-450"/>
    <x v="15"/>
    <s v="Kulud riist- ja tarkvara ostmiseks"/>
    <s v="2"/>
    <x v="0"/>
    <s v=""/>
    <s v=""/>
    <s v="49"/>
    <x v="7"/>
    <s v="09212"/>
    <s v="Põhihariduse otsekulud"/>
    <s v="3000"/>
    <s v="IKT kulud asutustes"/>
    <x v="0"/>
    <s v="5514"/>
    <s v="09212-Põhihariduse otsekulud"/>
    <x v="0"/>
    <x v="1"/>
    <x v="15"/>
    <x v="1"/>
    <x v="1"/>
    <x v="0"/>
  </r>
  <r>
    <x v="353"/>
    <n v="940"/>
    <x v="80"/>
    <s v="Veebipõhine tarkvara ja infosüsteem"/>
    <s v="2"/>
    <x v="0"/>
    <s v=""/>
    <s v=""/>
    <s v="42"/>
    <x v="11"/>
    <s v="10200"/>
    <s v="Eakate sotsiaalhoolekandeasutused"/>
    <s v="3000"/>
    <s v="IKT kulud asutustes"/>
    <x v="0"/>
    <s v="5514"/>
    <s v="10200-Eakate sotsiaalhoolekandeasutused"/>
    <x v="0"/>
    <x v="1"/>
    <x v="80"/>
    <x v="1"/>
    <x v="1"/>
    <x v="3"/>
  </r>
  <r>
    <x v="354"/>
    <n v="-101"/>
    <x v="33"/>
    <s v="Töötajate v.a. õpetajate töötuskindlustusmakse"/>
    <s v="2"/>
    <x v="0"/>
    <s v=""/>
    <s v=""/>
    <s v="42"/>
    <x v="11"/>
    <s v="10402"/>
    <s v="Muu perekondade ja laste sotsiaalne kaitse"/>
    <s v=""/>
    <s v=""/>
    <x v="0"/>
    <s v="5064"/>
    <s v="10402-Muu perekondade ja laste sotsiaalne kaitse"/>
    <x v="6"/>
    <x v="0"/>
    <x v="33"/>
    <x v="1"/>
    <x v="1"/>
    <x v="3"/>
  </r>
  <r>
    <x v="354"/>
    <n v="-4158"/>
    <x v="32"/>
    <s v="Töötajate v.a. õpetajad sotsiaalmaks"/>
    <s v="2"/>
    <x v="0"/>
    <s v=""/>
    <s v=""/>
    <s v="42"/>
    <x v="11"/>
    <s v="10402"/>
    <s v="Muu perekondade ja laste sotsiaalne kaitse"/>
    <s v=""/>
    <s v=""/>
    <x v="0"/>
    <s v="5063"/>
    <s v="10402-Muu perekondade ja laste sotsiaalne kaitse"/>
    <x v="6"/>
    <x v="0"/>
    <x v="32"/>
    <x v="1"/>
    <x v="1"/>
    <x v="3"/>
  </r>
  <r>
    <x v="354"/>
    <n v="-12600"/>
    <x v="34"/>
    <s v="Töötajate töötasu"/>
    <s v="2"/>
    <x v="0"/>
    <s v=""/>
    <s v=""/>
    <s v="42"/>
    <x v="11"/>
    <s v="10402"/>
    <s v="Muu perekondade ja laste sotsiaalne kaitse"/>
    <s v=""/>
    <s v=""/>
    <x v="0"/>
    <s v="5002"/>
    <s v="10402-Muu perekondade ja laste sotsiaalne kaitse"/>
    <x v="6"/>
    <x v="0"/>
    <x v="34"/>
    <x v="1"/>
    <x v="1"/>
    <x v="3"/>
  </r>
  <r>
    <x v="355"/>
    <n v="-16859"/>
    <x v="19"/>
    <s v="Teenused"/>
    <s v="1"/>
    <x v="1"/>
    <s v=""/>
    <s v=""/>
    <s v="42"/>
    <x v="11"/>
    <s v="10402"/>
    <s v="Muu perekondade ja laste sotsiaalne kaitse"/>
    <s v=""/>
    <s v=""/>
    <x v="0"/>
    <s v="3224"/>
    <s v="10402-Muu perekondade ja laste sotsiaalne kaitse"/>
    <x v="2"/>
    <x v="0"/>
    <x v="19"/>
    <x v="1"/>
    <x v="1"/>
    <x v="3"/>
  </r>
  <r>
    <x v="356"/>
    <n v="-30000"/>
    <x v="3"/>
    <s v="RAJATISTE MAJANDAMISKULUD"/>
    <s v="2"/>
    <x v="0"/>
    <s v="KU279"/>
    <s v="Puude kujunduslõikus ja istutus"/>
    <s v="L1192"/>
    <x v="24"/>
    <s v="05400"/>
    <s v="Bioloogilise mitmekesisuse ja maastiku kaitse"/>
    <s v=""/>
    <s v=""/>
    <x v="0"/>
    <s v="5512"/>
    <s v="05400-Bioloogilise mitmekesisuse ja maastiku kaitse"/>
    <x v="0"/>
    <x v="0"/>
    <x v="3"/>
    <x v="0"/>
    <x v="3"/>
    <x v="1"/>
  </r>
  <r>
    <x v="357"/>
    <n v="-5000"/>
    <x v="3"/>
    <s v="RAJATISTE MAJANDAMISKULUD"/>
    <s v="2"/>
    <x v="0"/>
    <s v="KU297"/>
    <s v="Haljastuse uuringud, ekspertiisid ja kavade koostamine"/>
    <s v="L1192"/>
    <x v="24"/>
    <s v="05400"/>
    <s v="Bioloogilise mitmekesisuse ja maastiku kaitse"/>
    <s v=""/>
    <s v=""/>
    <x v="0"/>
    <s v="5512"/>
    <s v="05400-Bioloogilise mitmekesisuse ja maastiku kaitse"/>
    <x v="0"/>
    <x v="0"/>
    <x v="3"/>
    <x v="0"/>
    <x v="72"/>
    <x v="1"/>
  </r>
  <r>
    <x v="358"/>
    <n v="4000"/>
    <x v="12"/>
    <s v="Üüri- ja rendimaksed"/>
    <s v="2"/>
    <x v="0"/>
    <s v=""/>
    <s v=""/>
    <s v="L1192"/>
    <x v="24"/>
    <s v="01112"/>
    <s v="Valla- ja linnavalitsus"/>
    <s v="9259"/>
    <s v="KVHA Jakobsoni 3a"/>
    <x v="0"/>
    <s v="5511"/>
    <s v="01112-Valla- ja linnavalitsus"/>
    <x v="0"/>
    <x v="43"/>
    <x v="12"/>
    <x v="0"/>
    <x v="1"/>
    <x v="4"/>
  </r>
  <r>
    <x v="359"/>
    <n v="-100000"/>
    <x v="30"/>
    <s v="Hooned ja rajatised"/>
    <s v="4"/>
    <x v="2"/>
    <s v="KU25A"/>
    <s v="Viljandi jäätmejaama kaasajastamine, kõvakate"/>
    <s v="L1192"/>
    <x v="24"/>
    <s v="05100"/>
    <s v="Jäätmekäitlus"/>
    <s v=""/>
    <s v=""/>
    <x v="0"/>
    <s v="1551"/>
    <s v="05100-Jäätmekäitlus"/>
    <x v="5"/>
    <x v="0"/>
    <x v="30"/>
    <x v="0"/>
    <x v="73"/>
    <x v="1"/>
  </r>
  <r>
    <x v="360"/>
    <n v="-4000"/>
    <x v="12"/>
    <s v="Üüri- ja rendimaksed"/>
    <s v="2"/>
    <x v="0"/>
    <s v="KU08K"/>
    <s v="Linnavalitsuse hoonete muud majandamiskulud"/>
    <s v="L1192"/>
    <x v="24"/>
    <s v="01112"/>
    <s v="Valla- ja linnavalitsus"/>
    <s v="9609"/>
    <s v="KVHA  Laidoneri Plats 5/5A  LV"/>
    <x v="0"/>
    <s v="5511"/>
    <s v="01112-Valla- ja linnavalitsus"/>
    <x v="0"/>
    <x v="35"/>
    <x v="12"/>
    <x v="0"/>
    <x v="74"/>
    <x v="4"/>
  </r>
  <r>
    <x v="361"/>
    <n v="80"/>
    <x v="86"/>
    <s v="Töötuskindlustusmakse"/>
    <s v="2"/>
    <x v="0"/>
    <s v="KU64H"/>
    <s v="Täiskasvanute tugiisikuteenus"/>
    <s v="L1220"/>
    <x v="25"/>
    <s v="10402"/>
    <s v="Muu perekondade ja laste sotsiaalne kaitse"/>
    <s v=""/>
    <s v=""/>
    <x v="0"/>
    <s v="5064"/>
    <s v="10402-Muu perekondade ja laste sotsiaalne kaitse"/>
    <x v="6"/>
    <x v="0"/>
    <x v="86"/>
    <x v="0"/>
    <x v="75"/>
    <x v="3"/>
  </r>
  <r>
    <x v="219"/>
    <n v="10000"/>
    <x v="88"/>
    <s v="Töövõtulepingu alusel füüsilistele isikutele makst"/>
    <s v="2"/>
    <x v="0"/>
    <s v="KU64H"/>
    <s v="Täiskasvanute tugiisikuteenus"/>
    <s v="L1220"/>
    <x v="25"/>
    <s v="10402"/>
    <s v="Muu perekondade ja laste sotsiaalne kaitse"/>
    <s v=""/>
    <s v=""/>
    <x v="0"/>
    <s v="5005"/>
    <s v="10402-Muu perekondade ja laste sotsiaalne kaitse"/>
    <x v="6"/>
    <x v="0"/>
    <x v="88"/>
    <x v="0"/>
    <x v="75"/>
    <x v="3"/>
  </r>
  <r>
    <x v="362"/>
    <n v="1000"/>
    <x v="60"/>
    <s v="SOTSIAALTEENUSED"/>
    <s v="2"/>
    <x v="0"/>
    <s v="KU68V"/>
    <s v="Võlanõustamine"/>
    <s v="L1220"/>
    <x v="25"/>
    <s v="10402"/>
    <s v="Muu perekondade ja laste sotsiaalne kaitse"/>
    <s v=""/>
    <s v=""/>
    <x v="0"/>
    <s v="5526"/>
    <s v="10402-Muu perekondade ja laste sotsiaalne kaitse"/>
    <x v="0"/>
    <x v="0"/>
    <x v="60"/>
    <x v="0"/>
    <x v="76"/>
    <x v="3"/>
  </r>
  <r>
    <x v="219"/>
    <n v="3300"/>
    <x v="87"/>
    <s v="Sotsiaalmaks töötasudelt ja toetustelt"/>
    <s v="2"/>
    <x v="0"/>
    <s v="KU64H"/>
    <s v="Täiskasvanute tugiisikuteenus"/>
    <s v="L1220"/>
    <x v="25"/>
    <s v="10402"/>
    <s v="Muu perekondade ja laste sotsiaalne kaitse"/>
    <s v=""/>
    <s v=""/>
    <x v="0"/>
    <s v="5063"/>
    <s v="10402-Muu perekondade ja laste sotsiaalne kaitse"/>
    <x v="6"/>
    <x v="0"/>
    <x v="87"/>
    <x v="0"/>
    <x v="75"/>
    <x v="3"/>
  </r>
  <r>
    <x v="363"/>
    <n v="5000"/>
    <x v="60"/>
    <s v="SOTSIAALTEENUSED"/>
    <s v="2"/>
    <x v="0"/>
    <s v="KU728"/>
    <s v="Laste ja perede teenused"/>
    <s v="L1220"/>
    <x v="25"/>
    <s v="10402"/>
    <s v="Muu perekondade ja laste sotsiaalne kaitse"/>
    <s v=""/>
    <s v=""/>
    <x v="0"/>
    <s v="5526"/>
    <s v="10402-Muu perekondade ja laste sotsiaalne kaitse"/>
    <x v="0"/>
    <x v="0"/>
    <x v="60"/>
    <x v="0"/>
    <x v="77"/>
    <x v="3"/>
  </r>
  <r>
    <x v="364"/>
    <n v="2000"/>
    <x v="92"/>
    <s v="kultuuri- ja vaba aja sisustamise kulud"/>
    <s v="2"/>
    <x v="0"/>
    <s v=""/>
    <s v=""/>
    <s v="55"/>
    <x v="4"/>
    <s v="08203"/>
    <s v="Muuseumid"/>
    <s v=""/>
    <s v=""/>
    <x v="0"/>
    <s v="5525"/>
    <s v="08203-Muuseumid"/>
    <x v="0"/>
    <x v="0"/>
    <x v="92"/>
    <x v="1"/>
    <x v="1"/>
    <x v="2"/>
  </r>
  <r>
    <x v="365"/>
    <n v="2000"/>
    <x v="109"/>
    <s v="Piletitulu"/>
    <s v="1"/>
    <x v="1"/>
    <s v=""/>
    <s v=""/>
    <s v="55"/>
    <x v="4"/>
    <s v="08203"/>
    <s v="Muuseumid"/>
    <s v=""/>
    <s v=""/>
    <x v="0"/>
    <s v="3221"/>
    <s v="08203-Muuseumid"/>
    <x v="2"/>
    <x v="0"/>
    <x v="109"/>
    <x v="1"/>
    <x v="1"/>
    <x v="2"/>
  </r>
  <r>
    <x v="366"/>
    <n v="9000"/>
    <x v="88"/>
    <s v="Töövõtulepingu alusel füüsilistele isikutele makst"/>
    <s v="2"/>
    <x v="0"/>
    <s v=""/>
    <s v=""/>
    <s v="44"/>
    <x v="10"/>
    <s v="10200"/>
    <s v="Eakate sotsiaalhoolekandeasutused"/>
    <s v=""/>
    <s v=""/>
    <x v="0"/>
    <s v="5005"/>
    <s v="10200-Eakate sotsiaalhoolekandeasutused"/>
    <x v="6"/>
    <x v="0"/>
    <x v="88"/>
    <x v="1"/>
    <x v="1"/>
    <x v="3"/>
  </r>
  <r>
    <x v="80"/>
    <n v="-9000"/>
    <x v="34"/>
    <s v="Töötajate töötasu"/>
    <s v="2"/>
    <x v="0"/>
    <s v=""/>
    <s v=""/>
    <s v="44"/>
    <x v="10"/>
    <s v="10200"/>
    <s v="Eakate sotsiaalhoolekandeasutused"/>
    <s v=""/>
    <s v=""/>
    <x v="0"/>
    <s v="5002"/>
    <s v="10200-Eakate sotsiaalhoolekandeasutused"/>
    <x v="6"/>
    <x v="0"/>
    <x v="34"/>
    <x v="1"/>
    <x v="1"/>
    <x v="3"/>
  </r>
  <r>
    <x v="367"/>
    <n v="-3180"/>
    <x v="107"/>
    <s v="Ruumide sisustus, mööbel"/>
    <s v="2"/>
    <x v="0"/>
    <s v=""/>
    <s v=""/>
    <s v="44"/>
    <x v="10"/>
    <s v="10200"/>
    <s v="Eakate sotsiaalhoolekandeasutused"/>
    <s v=""/>
    <s v=""/>
    <x v="0"/>
    <s v="5515"/>
    <s v="10200-Eakate sotsiaalhoolekandeasutused"/>
    <x v="0"/>
    <x v="0"/>
    <x v="107"/>
    <x v="1"/>
    <x v="1"/>
    <x v="3"/>
  </r>
  <r>
    <x v="368"/>
    <n v="3180"/>
    <x v="92"/>
    <s v="kultuuri- ja vaba aja sisustamise kulud"/>
    <s v="2"/>
    <x v="0"/>
    <s v=""/>
    <s v=""/>
    <s v="44"/>
    <x v="10"/>
    <s v="10200"/>
    <s v="Eakate sotsiaalhoolekandeasutused"/>
    <s v=""/>
    <s v=""/>
    <x v="0"/>
    <s v="5525"/>
    <s v="10200-Eakate sotsiaalhoolekandeasutused"/>
    <x v="0"/>
    <x v="0"/>
    <x v="92"/>
    <x v="1"/>
    <x v="1"/>
    <x v="3"/>
  </r>
  <r>
    <x v="369"/>
    <n v="-810"/>
    <x v="23"/>
    <s v="Kulud kütusele"/>
    <s v="2"/>
    <x v="0"/>
    <s v=""/>
    <s v=""/>
    <s v="44"/>
    <x v="10"/>
    <s v="10200"/>
    <s v="Eakate sotsiaalhoolekandeasutused"/>
    <s v=""/>
    <s v=""/>
    <x v="0"/>
    <s v="5513"/>
    <s v="10200-Eakate sotsiaalhoolekandeasutused"/>
    <x v="0"/>
    <x v="0"/>
    <x v="23"/>
    <x v="1"/>
    <x v="1"/>
    <x v="3"/>
  </r>
  <r>
    <x v="370"/>
    <n v="810"/>
    <x v="110"/>
    <s v="Tervise edendamise kulud"/>
    <s v="2"/>
    <x v="0"/>
    <s v=""/>
    <s v=""/>
    <s v="44"/>
    <x v="10"/>
    <s v="10200"/>
    <s v="Eakate sotsiaalhoolekandeasutused"/>
    <s v=""/>
    <s v=""/>
    <x v="0"/>
    <s v="5540"/>
    <s v="10200-Eakate sotsiaalhoolekandeasutused"/>
    <x v="0"/>
    <x v="0"/>
    <x v="110"/>
    <x v="1"/>
    <x v="1"/>
    <x v="3"/>
  </r>
  <r>
    <x v="371"/>
    <n v="-600"/>
    <x v="20"/>
    <s v="Isikliku sõiduauto kasutamise kulud"/>
    <s v="2"/>
    <x v="0"/>
    <s v=""/>
    <s v=""/>
    <s v="44"/>
    <x v="10"/>
    <s v="10200"/>
    <s v="Eakate sotsiaalhoolekandeasutused"/>
    <s v=""/>
    <s v=""/>
    <x v="0"/>
    <s v="5513"/>
    <s v="10200-Eakate sotsiaalhoolekandeasutused"/>
    <x v="0"/>
    <x v="0"/>
    <x v="20"/>
    <x v="1"/>
    <x v="1"/>
    <x v="3"/>
  </r>
  <r>
    <x v="372"/>
    <n v="600"/>
    <x v="106"/>
    <s v="Koolituskulud töötajatele, va õpetajad"/>
    <s v="2"/>
    <x v="0"/>
    <s v=""/>
    <s v=""/>
    <s v="44"/>
    <x v="10"/>
    <s v="10200"/>
    <s v="Eakate sotsiaalhoolekandeasutused"/>
    <s v=""/>
    <s v=""/>
    <x v="0"/>
    <s v="5504"/>
    <s v="10200-Eakate sotsiaalhoolekandeasutused"/>
    <x v="0"/>
    <x v="0"/>
    <x v="106"/>
    <x v="1"/>
    <x v="1"/>
    <x v="3"/>
  </r>
  <r>
    <x v="373"/>
    <n v="125"/>
    <x v="97"/>
    <s v="Esindus- ja vastuvõtukulud"/>
    <s v="2"/>
    <x v="0"/>
    <s v=""/>
    <s v=""/>
    <s v="44"/>
    <x v="10"/>
    <s v="10200"/>
    <s v="Eakate sotsiaalhoolekandeasutused"/>
    <s v=""/>
    <s v=""/>
    <x v="0"/>
    <s v="5500"/>
    <s v="10200-Eakate sotsiaalhoolekandeasutused"/>
    <x v="0"/>
    <x v="0"/>
    <x v="97"/>
    <x v="1"/>
    <x v="1"/>
    <x v="3"/>
  </r>
  <r>
    <x v="374"/>
    <n v="-125"/>
    <x v="99"/>
    <s v="Muud administreerimiskulud, pangateenused"/>
    <s v="2"/>
    <x v="0"/>
    <s v=""/>
    <s v=""/>
    <s v="44"/>
    <x v="10"/>
    <s v="10200"/>
    <s v="Eakate sotsiaalhoolekandeasutused"/>
    <s v=""/>
    <s v=""/>
    <x v="0"/>
    <s v="5500"/>
    <s v="10200-Eakate sotsiaalhoolekandeasutused"/>
    <x v="0"/>
    <x v="0"/>
    <x v="99"/>
    <x v="1"/>
    <x v="1"/>
    <x v="3"/>
  </r>
  <r>
    <x v="110"/>
    <n v="1000"/>
    <x v="72"/>
    <s v="Tervisekontroll"/>
    <s v="2"/>
    <x v="0"/>
    <s v=""/>
    <s v=""/>
    <s v="47"/>
    <x v="9"/>
    <s v="09212"/>
    <s v="Põhihariduse otsekulud"/>
    <s v=""/>
    <s v=""/>
    <x v="0"/>
    <s v="5522"/>
    <s v="09212-Põhihariduse otsekulud"/>
    <x v="0"/>
    <x v="0"/>
    <x v="72"/>
    <x v="1"/>
    <x v="1"/>
    <x v="0"/>
  </r>
  <r>
    <x v="341"/>
    <n v="-1000"/>
    <x v="2"/>
    <s v="Hügeenitarbed"/>
    <s v="2"/>
    <x v="0"/>
    <s v=""/>
    <s v=""/>
    <s v="47"/>
    <x v="9"/>
    <s v="09212"/>
    <s v="Põhihariduse otsekulud"/>
    <s v=""/>
    <s v=""/>
    <x v="0"/>
    <s v="5522"/>
    <s v="09212-Põhihariduse otsekulud"/>
    <x v="0"/>
    <x v="0"/>
    <x v="2"/>
    <x v="1"/>
    <x v="1"/>
    <x v="0"/>
  </r>
  <r>
    <x v="375"/>
    <n v="-1500"/>
    <x v="26"/>
    <s v="Kulud muudele õppevahenditele"/>
    <s v="2"/>
    <x v="0"/>
    <s v=""/>
    <s v=""/>
    <s v="47"/>
    <x v="9"/>
    <s v="09212"/>
    <s v="Põhihariduse otsekulud"/>
    <s v=""/>
    <s v=""/>
    <x v="0"/>
    <s v="5524"/>
    <s v="09212-Põhihariduse otsekulud"/>
    <x v="0"/>
    <x v="0"/>
    <x v="26"/>
    <x v="1"/>
    <x v="1"/>
    <x v="0"/>
  </r>
  <r>
    <x v="341"/>
    <n v="-1500"/>
    <x v="2"/>
    <s v="Hügeenitarbed"/>
    <s v="2"/>
    <x v="0"/>
    <s v=""/>
    <s v=""/>
    <s v="47"/>
    <x v="9"/>
    <s v="09212"/>
    <s v="Põhihariduse otsekulud"/>
    <s v=""/>
    <s v=""/>
    <x v="0"/>
    <s v="5522"/>
    <s v="09212-Põhihariduse otsekulud"/>
    <x v="0"/>
    <x v="0"/>
    <x v="2"/>
    <x v="1"/>
    <x v="1"/>
    <x v="0"/>
  </r>
  <r>
    <x v="113"/>
    <n v="500"/>
    <x v="75"/>
    <s v="Kingitused ja auhinnad kolmandatele isikutele"/>
    <s v="2"/>
    <x v="0"/>
    <s v=""/>
    <s v=""/>
    <s v="47"/>
    <x v="9"/>
    <s v="09212"/>
    <s v="Põhihariduse otsekulud"/>
    <s v=""/>
    <s v=""/>
    <x v="0"/>
    <s v="5500"/>
    <s v="09212-Põhihariduse otsekulud"/>
    <x v="0"/>
    <x v="0"/>
    <x v="75"/>
    <x v="1"/>
    <x v="1"/>
    <x v="0"/>
  </r>
  <r>
    <x v="282"/>
    <n v="2000"/>
    <x v="97"/>
    <s v="Esindus- ja vastuvõtukulud"/>
    <s v="2"/>
    <x v="0"/>
    <s v=""/>
    <s v=""/>
    <s v="47"/>
    <x v="9"/>
    <s v="09212"/>
    <s v="Põhihariduse otsekulud"/>
    <s v=""/>
    <s v=""/>
    <x v="0"/>
    <s v="5500"/>
    <s v="09212-Põhihariduse otsekulud"/>
    <x v="0"/>
    <x v="0"/>
    <x v="97"/>
    <x v="1"/>
    <x v="1"/>
    <x v="0"/>
  </r>
  <r>
    <x v="114"/>
    <n v="500"/>
    <x v="65"/>
    <s v="Bürookulud"/>
    <s v="2"/>
    <x v="0"/>
    <s v=""/>
    <s v=""/>
    <s v="47"/>
    <x v="9"/>
    <s v="09212"/>
    <s v="Põhihariduse otsekulud"/>
    <s v=""/>
    <s v=""/>
    <x v="0"/>
    <s v="5500"/>
    <s v="09212-Põhihariduse otsekulud"/>
    <x v="0"/>
    <x v="0"/>
    <x v="65"/>
    <x v="1"/>
    <x v="1"/>
    <x v="0"/>
  </r>
  <r>
    <x v="376"/>
    <n v="122503"/>
    <x v="34"/>
    <s v="Töötajate töötasu"/>
    <s v="2"/>
    <x v="0"/>
    <s v=""/>
    <s v=""/>
    <s v="49"/>
    <x v="7"/>
    <s v="09212"/>
    <s v="Põhihariduse otsekulud"/>
    <s v=""/>
    <s v=""/>
    <x v="0"/>
    <s v="5002"/>
    <s v="09212-Põhihariduse otsekulud"/>
    <x v="6"/>
    <x v="0"/>
    <x v="34"/>
    <x v="1"/>
    <x v="1"/>
    <x v="0"/>
  </r>
  <r>
    <x v="377"/>
    <n v="16962"/>
    <x v="37"/>
    <s v="Juhtide töötasu koolides"/>
    <s v="2"/>
    <x v="0"/>
    <s v=""/>
    <s v=""/>
    <s v="49"/>
    <x v="7"/>
    <s v="09212"/>
    <s v="Põhihariduse otsekulud"/>
    <s v=""/>
    <s v=""/>
    <x v="0"/>
    <s v="5002"/>
    <s v="09212-Põhihariduse otsekulud"/>
    <x v="6"/>
    <x v="0"/>
    <x v="37"/>
    <x v="1"/>
    <x v="1"/>
    <x v="0"/>
  </r>
  <r>
    <x v="378"/>
    <n v="1600"/>
    <x v="88"/>
    <s v="Töövõtulepingu alusel füüsilistele isikutele makst"/>
    <s v="2"/>
    <x v="0"/>
    <s v=""/>
    <s v=""/>
    <s v="49"/>
    <x v="7"/>
    <s v="09212"/>
    <s v="Põhihariduse otsekulud"/>
    <s v=""/>
    <s v=""/>
    <x v="0"/>
    <s v="5005"/>
    <s v="09212-Põhihariduse otsekulud"/>
    <x v="6"/>
    <x v="0"/>
    <x v="88"/>
    <x v="1"/>
    <x v="1"/>
    <x v="0"/>
  </r>
  <r>
    <x v="379"/>
    <n v="40956"/>
    <x v="32"/>
    <s v="Töötajate v.a. õpetajad sotsiaalmaks"/>
    <s v="2"/>
    <x v="0"/>
    <s v=""/>
    <s v=""/>
    <s v="49"/>
    <x v="7"/>
    <s v="09212"/>
    <s v="Põhihariduse otsekulud"/>
    <s v=""/>
    <s v=""/>
    <x v="0"/>
    <s v="5063"/>
    <s v="09212-Põhihariduse otsekulud"/>
    <x v="6"/>
    <x v="0"/>
    <x v="32"/>
    <x v="1"/>
    <x v="1"/>
    <x v="0"/>
  </r>
  <r>
    <x v="380"/>
    <n v="5596"/>
    <x v="36"/>
    <s v="Juhtide sotsiaalmaks (hariduse toetusfondist)"/>
    <s v="2"/>
    <x v="0"/>
    <s v=""/>
    <s v=""/>
    <s v="49"/>
    <x v="7"/>
    <s v="09212"/>
    <s v="Põhihariduse otsekulud"/>
    <s v=""/>
    <s v=""/>
    <x v="0"/>
    <s v="5063"/>
    <s v="09212-Põhihariduse otsekulud"/>
    <x v="6"/>
    <x v="0"/>
    <x v="36"/>
    <x v="1"/>
    <x v="1"/>
    <x v="0"/>
  </r>
  <r>
    <x v="381"/>
    <n v="993"/>
    <x v="33"/>
    <s v="Töötajate v.a. õpetajate töötuskindlustusmakse"/>
    <s v="2"/>
    <x v="0"/>
    <s v=""/>
    <s v=""/>
    <s v="49"/>
    <x v="7"/>
    <s v="09212"/>
    <s v="Põhihariduse otsekulud"/>
    <s v=""/>
    <s v=""/>
    <x v="0"/>
    <s v="5064"/>
    <s v="09212-Põhihariduse otsekulud"/>
    <x v="6"/>
    <x v="0"/>
    <x v="33"/>
    <x v="1"/>
    <x v="1"/>
    <x v="0"/>
  </r>
  <r>
    <x v="382"/>
    <n v="136"/>
    <x v="35"/>
    <s v="Juhtide töötuskindlustus (hariduse toetusfondist)"/>
    <s v="2"/>
    <x v="0"/>
    <s v=""/>
    <s v=""/>
    <s v="49"/>
    <x v="7"/>
    <s v="09212"/>
    <s v="Põhihariduse otsekulud"/>
    <s v=""/>
    <s v=""/>
    <x v="0"/>
    <s v="5064"/>
    <s v="09212-Põhihariduse otsekulud"/>
    <x v="6"/>
    <x v="0"/>
    <x v="35"/>
    <x v="1"/>
    <x v="1"/>
    <x v="0"/>
  </r>
  <r>
    <x v="383"/>
    <n v="1615"/>
    <x v="65"/>
    <s v="Bürookulud"/>
    <s v="2"/>
    <x v="0"/>
    <s v=""/>
    <s v=""/>
    <s v="49"/>
    <x v="7"/>
    <s v="09212"/>
    <s v="Põhihariduse otsekulud"/>
    <s v=""/>
    <s v=""/>
    <x v="0"/>
    <s v="5500"/>
    <s v="09212-Põhihariduse otsekulud"/>
    <x v="0"/>
    <x v="0"/>
    <x v="65"/>
    <x v="1"/>
    <x v="1"/>
    <x v="0"/>
  </r>
  <r>
    <x v="384"/>
    <n v="618"/>
    <x v="100"/>
    <s v="Raamatud, ajalehed, ajakirjad, muud trükised"/>
    <s v="2"/>
    <x v="0"/>
    <s v=""/>
    <s v=""/>
    <s v="49"/>
    <x v="7"/>
    <s v="09212"/>
    <s v="Põhihariduse otsekulud"/>
    <s v=""/>
    <s v=""/>
    <x v="0"/>
    <s v="5500"/>
    <s v="09212-Põhihariduse otsekulud"/>
    <x v="0"/>
    <x v="0"/>
    <x v="100"/>
    <x v="1"/>
    <x v="1"/>
    <x v="0"/>
  </r>
  <r>
    <x v="385"/>
    <n v="1131"/>
    <x v="73"/>
    <s v="Paljundus- ja printimiskulud"/>
    <s v="2"/>
    <x v="0"/>
    <s v=""/>
    <s v=""/>
    <s v="49"/>
    <x v="7"/>
    <s v="09212"/>
    <s v="Põhihariduse otsekulud"/>
    <s v=""/>
    <s v=""/>
    <x v="0"/>
    <s v="5500"/>
    <s v="09212-Põhihariduse otsekulud"/>
    <x v="0"/>
    <x v="0"/>
    <x v="73"/>
    <x v="1"/>
    <x v="1"/>
    <x v="0"/>
  </r>
  <r>
    <x v="386"/>
    <n v="444"/>
    <x v="57"/>
    <s v="Sidekulud"/>
    <s v="2"/>
    <x v="0"/>
    <s v=""/>
    <s v=""/>
    <s v="49"/>
    <x v="7"/>
    <s v="09212"/>
    <s v="Põhihariduse otsekulud"/>
    <s v=""/>
    <s v=""/>
    <x v="0"/>
    <s v="5500"/>
    <s v="09212-Põhihariduse otsekulud"/>
    <x v="0"/>
    <x v="0"/>
    <x v="57"/>
    <x v="1"/>
    <x v="1"/>
    <x v="0"/>
  </r>
  <r>
    <x v="387"/>
    <n v="209"/>
    <x v="56"/>
    <s v="Postikulud"/>
    <s v="2"/>
    <x v="0"/>
    <s v=""/>
    <s v=""/>
    <s v="49"/>
    <x v="7"/>
    <s v="09212"/>
    <s v="Põhihariduse otsekulud"/>
    <s v=""/>
    <s v=""/>
    <x v="0"/>
    <s v="5500"/>
    <s v="09212-Põhihariduse otsekulud"/>
    <x v="0"/>
    <x v="0"/>
    <x v="56"/>
    <x v="1"/>
    <x v="1"/>
    <x v="0"/>
  </r>
  <r>
    <x v="388"/>
    <n v="620"/>
    <x v="97"/>
    <s v="Esindus- ja vastuvõtukulud"/>
    <s v="2"/>
    <x v="0"/>
    <s v=""/>
    <s v=""/>
    <s v="49"/>
    <x v="7"/>
    <s v="09212"/>
    <s v="Põhihariduse otsekulud"/>
    <s v=""/>
    <s v=""/>
    <x v="0"/>
    <s v="5500"/>
    <s v="09212-Põhihariduse otsekulud"/>
    <x v="0"/>
    <x v="0"/>
    <x v="97"/>
    <x v="1"/>
    <x v="1"/>
    <x v="0"/>
  </r>
  <r>
    <x v="389"/>
    <n v="479"/>
    <x v="75"/>
    <s v="Kingitused ja auhinnad kolmandatele isikutele"/>
    <s v="2"/>
    <x v="0"/>
    <s v=""/>
    <s v=""/>
    <s v="49"/>
    <x v="7"/>
    <s v="09212"/>
    <s v="Põhihariduse otsekulud"/>
    <s v=""/>
    <s v=""/>
    <x v="0"/>
    <s v="5500"/>
    <s v="09212-Põhihariduse otsekulud"/>
    <x v="0"/>
    <x v="0"/>
    <x v="75"/>
    <x v="1"/>
    <x v="1"/>
    <x v="0"/>
  </r>
  <r>
    <x v="390"/>
    <n v="570"/>
    <x v="101"/>
    <s v="Kulud info- ja PR teenustele k.a. ajalehekuulutuse"/>
    <s v="2"/>
    <x v="0"/>
    <s v=""/>
    <s v=""/>
    <s v="49"/>
    <x v="7"/>
    <s v="09212"/>
    <s v="Põhihariduse otsekulud"/>
    <s v=""/>
    <s v=""/>
    <x v="0"/>
    <s v="5500"/>
    <s v="09212-Põhihariduse otsekulud"/>
    <x v="0"/>
    <x v="0"/>
    <x v="101"/>
    <x v="1"/>
    <x v="1"/>
    <x v="0"/>
  </r>
  <r>
    <x v="391"/>
    <n v="133"/>
    <x v="71"/>
    <s v="Välismaised lähetused"/>
    <s v="2"/>
    <x v="0"/>
    <s v=""/>
    <s v=""/>
    <s v="49"/>
    <x v="7"/>
    <s v="09212"/>
    <s v="Põhihariduse otsekulud"/>
    <s v=""/>
    <s v=""/>
    <x v="0"/>
    <s v="5503"/>
    <s v="09212-Põhihariduse otsekulud"/>
    <x v="0"/>
    <x v="0"/>
    <x v="71"/>
    <x v="1"/>
    <x v="1"/>
    <x v="0"/>
  </r>
  <r>
    <x v="392"/>
    <n v="1496"/>
    <x v="23"/>
    <s v="Kulud kütusele"/>
    <s v="2"/>
    <x v="0"/>
    <s v=""/>
    <s v=""/>
    <s v="49"/>
    <x v="7"/>
    <s v="09212"/>
    <s v="Põhihariduse otsekulud"/>
    <s v=""/>
    <s v=""/>
    <x v="0"/>
    <s v="5513"/>
    <s v="09212-Põhihariduse otsekulud"/>
    <x v="0"/>
    <x v="0"/>
    <x v="23"/>
    <x v="1"/>
    <x v="1"/>
    <x v="0"/>
  </r>
  <r>
    <x v="393"/>
    <n v="950"/>
    <x v="103"/>
    <s v="Kulud remondile ja hooldusele"/>
    <s v="2"/>
    <x v="0"/>
    <s v=""/>
    <s v=""/>
    <s v="49"/>
    <x v="7"/>
    <s v="09212"/>
    <s v="Põhihariduse otsekulud"/>
    <s v=""/>
    <s v=""/>
    <x v="0"/>
    <s v="5513"/>
    <s v="09212-Põhihariduse otsekulud"/>
    <x v="0"/>
    <x v="0"/>
    <x v="103"/>
    <x v="1"/>
    <x v="1"/>
    <x v="0"/>
  </r>
  <r>
    <x v="394"/>
    <n v="785"/>
    <x v="104"/>
    <s v="Kindlustusmaksed"/>
    <s v="2"/>
    <x v="0"/>
    <s v=""/>
    <s v=""/>
    <s v="49"/>
    <x v="7"/>
    <s v="09212"/>
    <s v="Põhihariduse otsekulud"/>
    <s v=""/>
    <s v=""/>
    <x v="0"/>
    <s v="5513"/>
    <s v="09212-Põhihariduse otsekulud"/>
    <x v="0"/>
    <x v="0"/>
    <x v="104"/>
    <x v="1"/>
    <x v="1"/>
    <x v="0"/>
  </r>
  <r>
    <x v="395"/>
    <n v="741"/>
    <x v="20"/>
    <s v="Isikliku sõiduauto kasutamise kulud"/>
    <s v="2"/>
    <x v="0"/>
    <s v=""/>
    <s v=""/>
    <s v="49"/>
    <x v="7"/>
    <s v="09212"/>
    <s v="Põhihariduse otsekulud"/>
    <s v=""/>
    <s v=""/>
    <x v="0"/>
    <s v="5513"/>
    <s v="09212-Põhihariduse otsekulud"/>
    <x v="0"/>
    <x v="0"/>
    <x v="20"/>
    <x v="1"/>
    <x v="1"/>
    <x v="0"/>
  </r>
  <r>
    <x v="396"/>
    <n v="1200"/>
    <x v="105"/>
    <s v="Muud sõidukite ülalpidamiskulud"/>
    <s v="2"/>
    <x v="0"/>
    <s v=""/>
    <s v=""/>
    <s v="49"/>
    <x v="7"/>
    <s v="09212"/>
    <s v="Põhihariduse otsekulud"/>
    <s v=""/>
    <s v=""/>
    <x v="0"/>
    <s v="5513"/>
    <s v="09212-Põhihariduse otsekulud"/>
    <x v="0"/>
    <x v="0"/>
    <x v="105"/>
    <x v="1"/>
    <x v="1"/>
    <x v="0"/>
  </r>
  <r>
    <x v="397"/>
    <n v="4000"/>
    <x v="107"/>
    <s v="Ruumide sisustus, mööbel"/>
    <s v="2"/>
    <x v="0"/>
    <s v=""/>
    <s v=""/>
    <s v="49"/>
    <x v="7"/>
    <s v="09212"/>
    <s v="Põhihariduse otsekulud"/>
    <s v=""/>
    <s v=""/>
    <x v="0"/>
    <s v="5515"/>
    <s v="09212-Põhihariduse otsekulud"/>
    <x v="0"/>
    <x v="0"/>
    <x v="107"/>
    <x v="1"/>
    <x v="1"/>
    <x v="0"/>
  </r>
  <r>
    <x v="398"/>
    <n v="1137"/>
    <x v="98"/>
    <s v="Büroomasinad, olmetehnika"/>
    <s v="2"/>
    <x v="0"/>
    <s v=""/>
    <s v=""/>
    <s v="49"/>
    <x v="7"/>
    <s v="09212"/>
    <s v="Põhihariduse otsekulud"/>
    <s v=""/>
    <s v=""/>
    <x v="0"/>
    <s v="5515"/>
    <s v="09212-Põhihariduse otsekulud"/>
    <x v="0"/>
    <x v="0"/>
    <x v="98"/>
    <x v="1"/>
    <x v="1"/>
    <x v="0"/>
  </r>
  <r>
    <x v="399"/>
    <n v="893"/>
    <x v="14"/>
    <s v="Inventari remondikulud"/>
    <s v="2"/>
    <x v="0"/>
    <s v=""/>
    <s v=""/>
    <s v="49"/>
    <x v="7"/>
    <s v="09212"/>
    <s v="Põhihariduse otsekulud"/>
    <s v=""/>
    <s v=""/>
    <x v="0"/>
    <s v="5515"/>
    <s v="09212-Põhihariduse otsekulud"/>
    <x v="0"/>
    <x v="0"/>
    <x v="14"/>
    <x v="1"/>
    <x v="1"/>
    <x v="0"/>
  </r>
  <r>
    <x v="400"/>
    <n v="1090"/>
    <x v="70"/>
    <s v="Õppeotstarbeline inventar"/>
    <s v="2"/>
    <x v="0"/>
    <s v=""/>
    <s v=""/>
    <s v="49"/>
    <x v="7"/>
    <s v="09212"/>
    <s v="Põhihariduse otsekulud"/>
    <s v=""/>
    <s v=""/>
    <x v="0"/>
    <s v="5515"/>
    <s v="09212-Põhihariduse otsekulud"/>
    <x v="0"/>
    <x v="0"/>
    <x v="70"/>
    <x v="1"/>
    <x v="1"/>
    <x v="0"/>
  </r>
  <r>
    <x v="401"/>
    <n v="713"/>
    <x v="96"/>
    <s v="Inventari hooldus"/>
    <s v="2"/>
    <x v="0"/>
    <s v=""/>
    <s v=""/>
    <s v="49"/>
    <x v="7"/>
    <s v="09212"/>
    <s v="Põhihariduse otsekulud"/>
    <s v=""/>
    <s v=""/>
    <x v="0"/>
    <s v="5515"/>
    <s v="09212-Põhihariduse otsekulud"/>
    <x v="0"/>
    <x v="0"/>
    <x v="96"/>
    <x v="1"/>
    <x v="1"/>
    <x v="0"/>
  </r>
  <r>
    <x v="402"/>
    <n v="500"/>
    <x v="2"/>
    <s v="Hügeenitarbed"/>
    <s v="2"/>
    <x v="0"/>
    <s v=""/>
    <s v=""/>
    <s v="49"/>
    <x v="7"/>
    <s v="09212"/>
    <s v="Põhihariduse otsekulud"/>
    <s v=""/>
    <s v=""/>
    <x v="0"/>
    <s v="5522"/>
    <s v="09212-Põhihariduse otsekulud"/>
    <x v="0"/>
    <x v="0"/>
    <x v="2"/>
    <x v="1"/>
    <x v="1"/>
    <x v="0"/>
  </r>
  <r>
    <x v="403"/>
    <n v="750"/>
    <x v="59"/>
    <s v="Ravimid, töökaitsevahendid (prillid)"/>
    <s v="2"/>
    <x v="0"/>
    <s v=""/>
    <s v=""/>
    <s v="49"/>
    <x v="7"/>
    <s v="09212"/>
    <s v="Põhihariduse otsekulud"/>
    <s v=""/>
    <s v=""/>
    <x v="0"/>
    <s v="5522"/>
    <s v="09212-Põhihariduse otsekulud"/>
    <x v="0"/>
    <x v="0"/>
    <x v="59"/>
    <x v="1"/>
    <x v="1"/>
    <x v="0"/>
  </r>
  <r>
    <x v="404"/>
    <n v="340"/>
    <x v="72"/>
    <s v="Tervisekontroll"/>
    <s v="2"/>
    <x v="0"/>
    <s v=""/>
    <s v=""/>
    <s v="49"/>
    <x v="7"/>
    <s v="09212"/>
    <s v="Põhihariduse otsekulud"/>
    <s v=""/>
    <s v=""/>
    <x v="0"/>
    <s v="5522"/>
    <s v="09212-Põhihariduse otsekulud"/>
    <x v="0"/>
    <x v="0"/>
    <x v="72"/>
    <x v="1"/>
    <x v="1"/>
    <x v="0"/>
  </r>
  <r>
    <x v="405"/>
    <n v="490"/>
    <x v="111"/>
    <s v="Kulud õpikutele"/>
    <s v="2"/>
    <x v="0"/>
    <s v=""/>
    <s v=""/>
    <s v="49"/>
    <x v="7"/>
    <s v="09212"/>
    <s v="Põhihariduse otsekulud"/>
    <s v=""/>
    <s v=""/>
    <x v="0"/>
    <s v="5524"/>
    <s v="09212-Põhihariduse otsekulud"/>
    <x v="0"/>
    <x v="0"/>
    <x v="111"/>
    <x v="1"/>
    <x v="1"/>
    <x v="0"/>
  </r>
  <r>
    <x v="406"/>
    <n v="6000"/>
    <x v="26"/>
    <s v="Kulud muudele õppevahenditele"/>
    <s v="2"/>
    <x v="0"/>
    <s v=""/>
    <s v=""/>
    <s v="49"/>
    <x v="7"/>
    <s v="09212"/>
    <s v="Põhihariduse otsekulud"/>
    <s v=""/>
    <s v=""/>
    <x v="0"/>
    <s v="5524"/>
    <s v="09212-Põhihariduse otsekulud"/>
    <x v="0"/>
    <x v="0"/>
    <x v="26"/>
    <x v="1"/>
    <x v="1"/>
    <x v="0"/>
  </r>
  <r>
    <x v="407"/>
    <n v="2000"/>
    <x v="112"/>
    <s v="Koolitusteenused õppekava täitmiseks"/>
    <s v="2"/>
    <x v="0"/>
    <s v=""/>
    <s v=""/>
    <s v="49"/>
    <x v="7"/>
    <s v="09212"/>
    <s v="Põhihariduse otsekulud"/>
    <s v=""/>
    <s v=""/>
    <x v="0"/>
    <s v="5524"/>
    <s v="09212-Põhihariduse otsekulud"/>
    <x v="0"/>
    <x v="0"/>
    <x v="112"/>
    <x v="1"/>
    <x v="1"/>
    <x v="0"/>
  </r>
  <r>
    <x v="408"/>
    <n v="4750"/>
    <x v="92"/>
    <s v="kultuuri- ja vaba aja sisustamise kulud"/>
    <s v="2"/>
    <x v="0"/>
    <s v=""/>
    <s v=""/>
    <s v="49"/>
    <x v="7"/>
    <s v="09212"/>
    <s v="Põhihariduse otsekulud"/>
    <s v=""/>
    <s v=""/>
    <x v="0"/>
    <s v="5525"/>
    <s v="09212-Põhihariduse otsekulud"/>
    <x v="0"/>
    <x v="0"/>
    <x v="92"/>
    <x v="1"/>
    <x v="1"/>
    <x v="0"/>
  </r>
  <r>
    <x v="409"/>
    <n v="35"/>
    <x v="93"/>
    <s v="muudele residentidele"/>
    <s v="2"/>
    <x v="0"/>
    <s v=""/>
    <s v=""/>
    <s v="15"/>
    <x v="20"/>
    <s v="09110"/>
    <s v="Alusharidus"/>
    <s v=""/>
    <s v=""/>
    <x v="0"/>
    <s v="4528"/>
    <s v="09110-Alusharidus"/>
    <x v="8"/>
    <x v="0"/>
    <x v="93"/>
    <x v="1"/>
    <x v="1"/>
    <x v="0"/>
  </r>
  <r>
    <x v="410"/>
    <n v="326581"/>
    <x v="42"/>
    <s v="Õpetajate töötasu"/>
    <s v="2"/>
    <x v="0"/>
    <s v=""/>
    <s v=""/>
    <s v="15"/>
    <x v="20"/>
    <s v="09110"/>
    <s v="Alusharidus"/>
    <s v=""/>
    <s v=""/>
    <x v="0"/>
    <s v="5002"/>
    <s v="09110-Alusharidus"/>
    <x v="6"/>
    <x v="0"/>
    <x v="42"/>
    <x v="1"/>
    <x v="1"/>
    <x v="0"/>
  </r>
  <r>
    <x v="376"/>
    <n v="273528"/>
    <x v="34"/>
    <s v="Töötajate töötasu"/>
    <s v="2"/>
    <x v="0"/>
    <s v=""/>
    <s v=""/>
    <s v="15"/>
    <x v="20"/>
    <s v="09110"/>
    <s v="Alusharidus"/>
    <s v=""/>
    <s v=""/>
    <x v="0"/>
    <s v="5002"/>
    <s v="09110-Alusharidus"/>
    <x v="6"/>
    <x v="0"/>
    <x v="34"/>
    <x v="1"/>
    <x v="1"/>
    <x v="0"/>
  </r>
  <r>
    <x v="411"/>
    <n v="107772"/>
    <x v="41"/>
    <s v="Õpetajate sotsiaalmaks (hariduse toetusfondist)"/>
    <s v="2"/>
    <x v="0"/>
    <s v=""/>
    <s v=""/>
    <s v="15"/>
    <x v="20"/>
    <s v="09110"/>
    <s v="Alusharidus"/>
    <s v=""/>
    <s v=""/>
    <x v="0"/>
    <s v="5063"/>
    <s v="09110-Alusharidus"/>
    <x v="6"/>
    <x v="0"/>
    <x v="41"/>
    <x v="1"/>
    <x v="1"/>
    <x v="0"/>
  </r>
  <r>
    <x v="379"/>
    <n v="90264"/>
    <x v="32"/>
    <s v="Töötajate v.a. õpetajad sotsiaalmaks"/>
    <s v="2"/>
    <x v="0"/>
    <s v=""/>
    <s v=""/>
    <s v="15"/>
    <x v="20"/>
    <s v="09110"/>
    <s v="Alusharidus"/>
    <s v=""/>
    <s v=""/>
    <x v="0"/>
    <s v="5063"/>
    <s v="09110-Alusharidus"/>
    <x v="6"/>
    <x v="0"/>
    <x v="32"/>
    <x v="1"/>
    <x v="1"/>
    <x v="0"/>
  </r>
  <r>
    <x v="412"/>
    <n v="2612"/>
    <x v="40"/>
    <s v="Õpetajate töötuskindlustus (hariduse toetusfond)"/>
    <s v="2"/>
    <x v="0"/>
    <s v=""/>
    <s v=""/>
    <s v="15"/>
    <x v="20"/>
    <s v="09110"/>
    <s v="Alusharidus"/>
    <s v=""/>
    <s v=""/>
    <x v="0"/>
    <s v="5064"/>
    <s v="09110-Alusharidus"/>
    <x v="6"/>
    <x v="0"/>
    <x v="40"/>
    <x v="1"/>
    <x v="1"/>
    <x v="0"/>
  </r>
  <r>
    <x v="381"/>
    <n v="2190"/>
    <x v="33"/>
    <s v="Töötajate v.a. õpetajate töötuskindlustusmakse"/>
    <s v="2"/>
    <x v="0"/>
    <s v=""/>
    <s v=""/>
    <s v="15"/>
    <x v="20"/>
    <s v="09110"/>
    <s v="Alusharidus"/>
    <s v=""/>
    <s v=""/>
    <x v="0"/>
    <s v="5064"/>
    <s v="09110-Alusharidus"/>
    <x v="6"/>
    <x v="0"/>
    <x v="33"/>
    <x v="1"/>
    <x v="1"/>
    <x v="0"/>
  </r>
  <r>
    <x v="383"/>
    <n v="1520"/>
    <x v="65"/>
    <s v="Bürookulud"/>
    <s v="2"/>
    <x v="0"/>
    <s v=""/>
    <s v=""/>
    <s v="15"/>
    <x v="20"/>
    <s v="09110"/>
    <s v="Alusharidus"/>
    <s v=""/>
    <s v=""/>
    <x v="0"/>
    <s v="5500"/>
    <s v="09110-Alusharidus"/>
    <x v="0"/>
    <x v="0"/>
    <x v="65"/>
    <x v="1"/>
    <x v="1"/>
    <x v="0"/>
  </r>
  <r>
    <x v="384"/>
    <n v="105"/>
    <x v="100"/>
    <s v="Raamatud, ajalehed, ajakirjad, muud trükised"/>
    <s v="2"/>
    <x v="0"/>
    <s v=""/>
    <s v=""/>
    <s v="15"/>
    <x v="20"/>
    <s v="09110"/>
    <s v="Alusharidus"/>
    <s v=""/>
    <s v=""/>
    <x v="0"/>
    <s v="5500"/>
    <s v="09110-Alusharidus"/>
    <x v="0"/>
    <x v="0"/>
    <x v="100"/>
    <x v="1"/>
    <x v="1"/>
    <x v="0"/>
  </r>
  <r>
    <x v="385"/>
    <n v="760"/>
    <x v="73"/>
    <s v="Paljundus- ja printimiskulud"/>
    <s v="2"/>
    <x v="0"/>
    <s v=""/>
    <s v=""/>
    <s v="15"/>
    <x v="20"/>
    <s v="09110"/>
    <s v="Alusharidus"/>
    <s v=""/>
    <s v=""/>
    <x v="0"/>
    <s v="5500"/>
    <s v="09110-Alusharidus"/>
    <x v="0"/>
    <x v="0"/>
    <x v="73"/>
    <x v="1"/>
    <x v="1"/>
    <x v="0"/>
  </r>
  <r>
    <x v="386"/>
    <n v="570"/>
    <x v="57"/>
    <s v="Sidekulud"/>
    <s v="2"/>
    <x v="0"/>
    <s v=""/>
    <s v=""/>
    <s v="15"/>
    <x v="20"/>
    <s v="09110"/>
    <s v="Alusharidus"/>
    <s v=""/>
    <s v=""/>
    <x v="0"/>
    <s v="5500"/>
    <s v="09110-Alusharidus"/>
    <x v="0"/>
    <x v="0"/>
    <x v="57"/>
    <x v="1"/>
    <x v="1"/>
    <x v="0"/>
  </r>
  <r>
    <x v="387"/>
    <n v="46"/>
    <x v="56"/>
    <s v="Postikulud"/>
    <s v="2"/>
    <x v="0"/>
    <s v=""/>
    <s v=""/>
    <s v="15"/>
    <x v="20"/>
    <s v="09110"/>
    <s v="Alusharidus"/>
    <s v=""/>
    <s v=""/>
    <x v="0"/>
    <s v="5500"/>
    <s v="09110-Alusharidus"/>
    <x v="0"/>
    <x v="0"/>
    <x v="56"/>
    <x v="1"/>
    <x v="1"/>
    <x v="0"/>
  </r>
  <r>
    <x v="388"/>
    <n v="181"/>
    <x v="97"/>
    <s v="Esindus- ja vastuvõtukulud"/>
    <s v="2"/>
    <x v="0"/>
    <s v=""/>
    <s v=""/>
    <s v="15"/>
    <x v="20"/>
    <s v="09110"/>
    <s v="Alusharidus"/>
    <s v=""/>
    <s v=""/>
    <x v="0"/>
    <s v="5500"/>
    <s v="09110-Alusharidus"/>
    <x v="0"/>
    <x v="0"/>
    <x v="97"/>
    <x v="1"/>
    <x v="1"/>
    <x v="0"/>
  </r>
  <r>
    <x v="389"/>
    <n v="271"/>
    <x v="75"/>
    <s v="Kingitused ja auhinnad kolmandatele isikutele"/>
    <s v="2"/>
    <x v="0"/>
    <s v=""/>
    <s v=""/>
    <s v="15"/>
    <x v="20"/>
    <s v="09110"/>
    <s v="Alusharidus"/>
    <s v=""/>
    <s v=""/>
    <x v="0"/>
    <s v="5500"/>
    <s v="09110-Alusharidus"/>
    <x v="0"/>
    <x v="0"/>
    <x v="75"/>
    <x v="1"/>
    <x v="1"/>
    <x v="0"/>
  </r>
  <r>
    <x v="390"/>
    <n v="89"/>
    <x v="101"/>
    <s v="Kulud info- ja PR teenustele k.a. ajalehekuulutuse"/>
    <s v="2"/>
    <x v="0"/>
    <s v=""/>
    <s v=""/>
    <s v="15"/>
    <x v="20"/>
    <s v="09110"/>
    <s v="Alusharidus"/>
    <s v=""/>
    <s v=""/>
    <x v="0"/>
    <s v="5500"/>
    <s v="09110-Alusharidus"/>
    <x v="0"/>
    <x v="0"/>
    <x v="101"/>
    <x v="1"/>
    <x v="1"/>
    <x v="0"/>
  </r>
  <r>
    <x v="413"/>
    <n v="763"/>
    <x v="106"/>
    <s v="Koolituskulud töötajatele, va õpetajad"/>
    <s v="2"/>
    <x v="0"/>
    <s v=""/>
    <s v=""/>
    <s v="15"/>
    <x v="20"/>
    <s v="09110"/>
    <s v="Alusharidus"/>
    <s v=""/>
    <s v=""/>
    <x v="0"/>
    <s v="5504"/>
    <s v="09110-Alusharidus"/>
    <x v="0"/>
    <x v="0"/>
    <x v="106"/>
    <x v="1"/>
    <x v="1"/>
    <x v="0"/>
  </r>
  <r>
    <x v="414"/>
    <n v="397"/>
    <x v="108"/>
    <s v="Koolituslähetused"/>
    <s v="2"/>
    <x v="0"/>
    <s v=""/>
    <s v=""/>
    <s v="15"/>
    <x v="20"/>
    <s v="09110"/>
    <s v="Alusharidus"/>
    <s v=""/>
    <s v=""/>
    <x v="0"/>
    <s v="5504"/>
    <s v="09110-Alusharidus"/>
    <x v="0"/>
    <x v="0"/>
    <x v="108"/>
    <x v="1"/>
    <x v="1"/>
    <x v="0"/>
  </r>
  <r>
    <x v="395"/>
    <n v="551"/>
    <x v="20"/>
    <s v="Isikliku sõiduauto kasutamise kulud"/>
    <s v="2"/>
    <x v="0"/>
    <s v=""/>
    <s v=""/>
    <s v="15"/>
    <x v="20"/>
    <s v="09110"/>
    <s v="Alusharidus"/>
    <s v=""/>
    <s v=""/>
    <x v="0"/>
    <s v="5513"/>
    <s v="09110-Alusharidus"/>
    <x v="0"/>
    <x v="0"/>
    <x v="20"/>
    <x v="1"/>
    <x v="1"/>
    <x v="0"/>
  </r>
  <r>
    <x v="397"/>
    <n v="4000"/>
    <x v="107"/>
    <s v="Ruumide sisustus, mööbel"/>
    <s v="2"/>
    <x v="0"/>
    <s v=""/>
    <s v=""/>
    <s v="15"/>
    <x v="20"/>
    <s v="09110"/>
    <s v="Alusharidus"/>
    <s v=""/>
    <s v=""/>
    <x v="0"/>
    <s v="5515"/>
    <s v="09110-Alusharidus"/>
    <x v="0"/>
    <x v="0"/>
    <x v="107"/>
    <x v="1"/>
    <x v="1"/>
    <x v="0"/>
  </r>
  <r>
    <x v="398"/>
    <n v="2351"/>
    <x v="98"/>
    <s v="Büroomasinad, olmetehnika"/>
    <s v="2"/>
    <x v="0"/>
    <s v=""/>
    <s v=""/>
    <s v="15"/>
    <x v="20"/>
    <s v="09110"/>
    <s v="Alusharidus"/>
    <s v=""/>
    <s v=""/>
    <x v="0"/>
    <s v="5515"/>
    <s v="09110-Alusharidus"/>
    <x v="0"/>
    <x v="0"/>
    <x v="98"/>
    <x v="1"/>
    <x v="1"/>
    <x v="0"/>
  </r>
  <r>
    <x v="399"/>
    <n v="4750"/>
    <x v="14"/>
    <s v="Inventari remondikulud"/>
    <s v="2"/>
    <x v="0"/>
    <s v=""/>
    <s v=""/>
    <s v="15"/>
    <x v="20"/>
    <s v="09110"/>
    <s v="Alusharidus"/>
    <s v=""/>
    <s v=""/>
    <x v="0"/>
    <s v="5515"/>
    <s v="09110-Alusharidus"/>
    <x v="0"/>
    <x v="0"/>
    <x v="14"/>
    <x v="1"/>
    <x v="1"/>
    <x v="0"/>
  </r>
  <r>
    <x v="401"/>
    <n v="5691"/>
    <x v="96"/>
    <s v="Inventari hooldus"/>
    <s v="2"/>
    <x v="0"/>
    <s v=""/>
    <s v=""/>
    <s v="15"/>
    <x v="20"/>
    <s v="09110"/>
    <s v="Alusharidus"/>
    <s v=""/>
    <s v=""/>
    <x v="0"/>
    <s v="5515"/>
    <s v="09110-Alusharidus"/>
    <x v="0"/>
    <x v="0"/>
    <x v="96"/>
    <x v="1"/>
    <x v="1"/>
    <x v="0"/>
  </r>
  <r>
    <x v="415"/>
    <n v="5670"/>
    <x v="6"/>
    <s v="Muud inventarikulud"/>
    <s v="2"/>
    <x v="0"/>
    <s v=""/>
    <s v=""/>
    <s v="15"/>
    <x v="20"/>
    <s v="09110"/>
    <s v="Alusharidus"/>
    <s v=""/>
    <s v=""/>
    <x v="0"/>
    <s v="5515"/>
    <s v="09110-Alusharidus"/>
    <x v="0"/>
    <x v="0"/>
    <x v="6"/>
    <x v="1"/>
    <x v="1"/>
    <x v="0"/>
  </r>
  <r>
    <x v="416"/>
    <n v="96119"/>
    <x v="53"/>
    <s v="TOIDUAINED JA TOITLUSTUSTEENUSED"/>
    <s v="2"/>
    <x v="0"/>
    <s v=""/>
    <s v=""/>
    <s v="15"/>
    <x v="20"/>
    <s v="09110"/>
    <s v="Alusharidus"/>
    <s v=""/>
    <s v=""/>
    <x v="0"/>
    <s v="5521"/>
    <s v="09110-Alusharidus"/>
    <x v="0"/>
    <x v="0"/>
    <x v="53"/>
    <x v="1"/>
    <x v="1"/>
    <x v="0"/>
  </r>
  <r>
    <x v="402"/>
    <n v="285"/>
    <x v="2"/>
    <s v="Hügeenitarbed"/>
    <s v="2"/>
    <x v="0"/>
    <s v=""/>
    <s v=""/>
    <s v="15"/>
    <x v="20"/>
    <s v="09110"/>
    <s v="Alusharidus"/>
    <s v=""/>
    <s v=""/>
    <x v="0"/>
    <s v="5522"/>
    <s v="09110-Alusharidus"/>
    <x v="0"/>
    <x v="0"/>
    <x v="2"/>
    <x v="1"/>
    <x v="1"/>
    <x v="0"/>
  </r>
  <r>
    <x v="403"/>
    <n v="95"/>
    <x v="59"/>
    <s v="Ravimid, töökaitsevahendid (prillid)"/>
    <s v="2"/>
    <x v="0"/>
    <s v=""/>
    <s v=""/>
    <s v="15"/>
    <x v="20"/>
    <s v="09110"/>
    <s v="Alusharidus"/>
    <s v=""/>
    <s v=""/>
    <x v="0"/>
    <s v="5522"/>
    <s v="09110-Alusharidus"/>
    <x v="0"/>
    <x v="0"/>
    <x v="59"/>
    <x v="1"/>
    <x v="1"/>
    <x v="0"/>
  </r>
  <r>
    <x v="404"/>
    <n v="1596"/>
    <x v="72"/>
    <s v="Tervisekontroll"/>
    <s v="2"/>
    <x v="0"/>
    <s v=""/>
    <s v=""/>
    <s v="15"/>
    <x v="20"/>
    <s v="09110"/>
    <s v="Alusharidus"/>
    <s v=""/>
    <s v=""/>
    <x v="0"/>
    <s v="5522"/>
    <s v="09110-Alusharidus"/>
    <x v="0"/>
    <x v="0"/>
    <x v="72"/>
    <x v="1"/>
    <x v="1"/>
    <x v="0"/>
  </r>
  <r>
    <x v="417"/>
    <n v="954"/>
    <x v="58"/>
    <s v="Riskianalüüs"/>
    <s v="2"/>
    <x v="0"/>
    <s v=""/>
    <s v=""/>
    <s v="15"/>
    <x v="20"/>
    <s v="09110"/>
    <s v="Alusharidus"/>
    <s v=""/>
    <s v=""/>
    <x v="0"/>
    <s v="5522"/>
    <s v="09110-Alusharidus"/>
    <x v="0"/>
    <x v="0"/>
    <x v="58"/>
    <x v="1"/>
    <x v="1"/>
    <x v="0"/>
  </r>
  <r>
    <x v="406"/>
    <n v="8659"/>
    <x v="26"/>
    <s v="Kulud muudele õppevahenditele"/>
    <s v="2"/>
    <x v="0"/>
    <s v=""/>
    <s v=""/>
    <s v="15"/>
    <x v="20"/>
    <s v="09110"/>
    <s v="Alusharidus"/>
    <s v=""/>
    <s v=""/>
    <x v="0"/>
    <s v="5524"/>
    <s v="09110-Alusharidus"/>
    <x v="0"/>
    <x v="0"/>
    <x v="26"/>
    <x v="1"/>
    <x v="1"/>
    <x v="0"/>
  </r>
  <r>
    <x v="408"/>
    <n v="475"/>
    <x v="92"/>
    <s v="kultuuri- ja vaba aja sisustamise kulud"/>
    <s v="2"/>
    <x v="0"/>
    <s v=""/>
    <s v=""/>
    <s v="15"/>
    <x v="20"/>
    <s v="09110"/>
    <s v="Alusharidus"/>
    <s v=""/>
    <s v=""/>
    <x v="0"/>
    <s v="5525"/>
    <s v="09110-Alusharidus"/>
    <x v="0"/>
    <x v="0"/>
    <x v="92"/>
    <x v="1"/>
    <x v="1"/>
    <x v="0"/>
  </r>
  <r>
    <x v="418"/>
    <n v="133523"/>
    <x v="39"/>
    <s v="Lasteaia kohatasu"/>
    <s v="1"/>
    <x v="1"/>
    <s v=""/>
    <s v=""/>
    <s v="15"/>
    <x v="20"/>
    <s v="09110"/>
    <s v="Alusharidus"/>
    <s v=""/>
    <s v=""/>
    <x v="0"/>
    <s v="3220"/>
    <s v="09110-Alusharidus"/>
    <x v="2"/>
    <x v="0"/>
    <x v="39"/>
    <x v="1"/>
    <x v="1"/>
    <x v="0"/>
  </r>
  <r>
    <x v="419"/>
    <n v="37422"/>
    <x v="38"/>
    <s v="Lasteaialaste toiduraha"/>
    <s v="1"/>
    <x v="1"/>
    <s v=""/>
    <s v=""/>
    <s v="15"/>
    <x v="20"/>
    <s v="09110"/>
    <s v="Alusharidus"/>
    <s v=""/>
    <s v=""/>
    <x v="0"/>
    <s v="3220"/>
    <s v="09110-Alusharidus"/>
    <x v="2"/>
    <x v="0"/>
    <x v="38"/>
    <x v="1"/>
    <x v="1"/>
    <x v="0"/>
  </r>
  <r>
    <x v="409"/>
    <n v="160"/>
    <x v="93"/>
    <s v="muudele residentidele"/>
    <s v="2"/>
    <x v="0"/>
    <s v=""/>
    <s v=""/>
    <s v="47"/>
    <x v="9"/>
    <s v="09212"/>
    <s v="Põhihariduse otsekulud"/>
    <s v=""/>
    <s v=""/>
    <x v="0"/>
    <s v="4528"/>
    <s v="09212-Põhihariduse otsekulud"/>
    <x v="8"/>
    <x v="0"/>
    <x v="93"/>
    <x v="1"/>
    <x v="1"/>
    <x v="0"/>
  </r>
  <r>
    <x v="376"/>
    <n v="282885"/>
    <x v="34"/>
    <s v="Töötajate töötasu"/>
    <s v="2"/>
    <x v="0"/>
    <s v=""/>
    <s v=""/>
    <s v="47"/>
    <x v="9"/>
    <s v="09212"/>
    <s v="Põhihariduse otsekulud"/>
    <s v=""/>
    <s v=""/>
    <x v="0"/>
    <s v="5002"/>
    <s v="09212-Põhihariduse otsekulud"/>
    <x v="6"/>
    <x v="0"/>
    <x v="34"/>
    <x v="1"/>
    <x v="1"/>
    <x v="0"/>
  </r>
  <r>
    <x v="377"/>
    <n v="14205"/>
    <x v="37"/>
    <s v="Juhtide töötasu koolides"/>
    <s v="2"/>
    <x v="0"/>
    <s v=""/>
    <s v=""/>
    <s v="47"/>
    <x v="9"/>
    <s v="09212"/>
    <s v="Põhihariduse otsekulud"/>
    <s v=""/>
    <s v=""/>
    <x v="0"/>
    <s v="5002"/>
    <s v="09212-Põhihariduse otsekulud"/>
    <x v="6"/>
    <x v="0"/>
    <x v="37"/>
    <x v="1"/>
    <x v="1"/>
    <x v="0"/>
  </r>
  <r>
    <x v="378"/>
    <n v="3672"/>
    <x v="88"/>
    <s v="Töövõtulepingu alusel füüsilistele isikutele makst"/>
    <s v="2"/>
    <x v="0"/>
    <s v=""/>
    <s v=""/>
    <s v="47"/>
    <x v="9"/>
    <s v="09212"/>
    <s v="Põhihariduse otsekulud"/>
    <s v=""/>
    <s v=""/>
    <x v="0"/>
    <s v="5005"/>
    <s v="09212-Põhihariduse otsekulud"/>
    <x v="6"/>
    <x v="0"/>
    <x v="88"/>
    <x v="1"/>
    <x v="1"/>
    <x v="0"/>
  </r>
  <r>
    <x v="379"/>
    <n v="94564"/>
    <x v="32"/>
    <s v="Töötajate v.a. õpetajad sotsiaalmaks"/>
    <s v="2"/>
    <x v="0"/>
    <s v=""/>
    <s v=""/>
    <s v="47"/>
    <x v="9"/>
    <s v="09212"/>
    <s v="Põhihariduse otsekulud"/>
    <s v=""/>
    <s v=""/>
    <x v="0"/>
    <s v="5063"/>
    <s v="09212-Põhihariduse otsekulud"/>
    <x v="6"/>
    <x v="0"/>
    <x v="32"/>
    <x v="1"/>
    <x v="1"/>
    <x v="0"/>
  </r>
  <r>
    <x v="380"/>
    <n v="4688"/>
    <x v="36"/>
    <s v="Juhtide sotsiaalmaks (hariduse toetusfondist)"/>
    <s v="2"/>
    <x v="0"/>
    <s v=""/>
    <s v=""/>
    <s v="47"/>
    <x v="9"/>
    <s v="09212"/>
    <s v="Põhihariduse otsekulud"/>
    <s v=""/>
    <s v=""/>
    <x v="0"/>
    <s v="5063"/>
    <s v="09212-Põhihariduse otsekulud"/>
    <x v="6"/>
    <x v="0"/>
    <x v="36"/>
    <x v="1"/>
    <x v="1"/>
    <x v="0"/>
  </r>
  <r>
    <x v="381"/>
    <n v="2292"/>
    <x v="33"/>
    <s v="Töötajate v.a. õpetajate töötuskindlustusmakse"/>
    <s v="2"/>
    <x v="0"/>
    <s v=""/>
    <s v=""/>
    <s v="47"/>
    <x v="9"/>
    <s v="09212"/>
    <s v="Põhihariduse otsekulud"/>
    <s v=""/>
    <s v=""/>
    <x v="0"/>
    <s v="5064"/>
    <s v="09212-Põhihariduse otsekulud"/>
    <x v="6"/>
    <x v="0"/>
    <x v="33"/>
    <x v="1"/>
    <x v="1"/>
    <x v="0"/>
  </r>
  <r>
    <x v="382"/>
    <n v="114"/>
    <x v="35"/>
    <s v="Juhtide töötuskindlustus (hariduse toetusfondist)"/>
    <s v="2"/>
    <x v="0"/>
    <s v=""/>
    <s v=""/>
    <s v="47"/>
    <x v="9"/>
    <s v="09212"/>
    <s v="Põhihariduse otsekulud"/>
    <s v=""/>
    <s v=""/>
    <x v="0"/>
    <s v="5064"/>
    <s v="09212-Põhihariduse otsekulud"/>
    <x v="6"/>
    <x v="0"/>
    <x v="35"/>
    <x v="1"/>
    <x v="1"/>
    <x v="0"/>
  </r>
  <r>
    <x v="383"/>
    <n v="1520"/>
    <x v="65"/>
    <s v="Bürookulud"/>
    <s v="2"/>
    <x v="0"/>
    <s v=""/>
    <s v=""/>
    <s v="47"/>
    <x v="9"/>
    <s v="09212"/>
    <s v="Põhihariduse otsekulud"/>
    <s v=""/>
    <s v=""/>
    <x v="0"/>
    <s v="5500"/>
    <s v="09212-Põhihariduse otsekulud"/>
    <x v="0"/>
    <x v="0"/>
    <x v="65"/>
    <x v="1"/>
    <x v="1"/>
    <x v="0"/>
  </r>
  <r>
    <x v="384"/>
    <n v="1533"/>
    <x v="100"/>
    <s v="Raamatud, ajalehed, ajakirjad, muud trükised"/>
    <s v="2"/>
    <x v="0"/>
    <s v=""/>
    <s v=""/>
    <s v="47"/>
    <x v="9"/>
    <s v="09212"/>
    <s v="Põhihariduse otsekulud"/>
    <s v=""/>
    <s v=""/>
    <x v="0"/>
    <s v="5500"/>
    <s v="09212-Põhihariduse otsekulud"/>
    <x v="0"/>
    <x v="0"/>
    <x v="100"/>
    <x v="1"/>
    <x v="1"/>
    <x v="0"/>
  </r>
  <r>
    <x v="385"/>
    <n v="475"/>
    <x v="73"/>
    <s v="Paljundus- ja printimiskulud"/>
    <s v="2"/>
    <x v="0"/>
    <s v=""/>
    <s v=""/>
    <s v="47"/>
    <x v="9"/>
    <s v="09212"/>
    <s v="Põhihariduse otsekulud"/>
    <s v=""/>
    <s v=""/>
    <x v="0"/>
    <s v="5500"/>
    <s v="09212-Põhihariduse otsekulud"/>
    <x v="0"/>
    <x v="0"/>
    <x v="73"/>
    <x v="1"/>
    <x v="1"/>
    <x v="0"/>
  </r>
  <r>
    <x v="386"/>
    <n v="1430"/>
    <x v="57"/>
    <s v="Sidekulud"/>
    <s v="2"/>
    <x v="0"/>
    <s v=""/>
    <s v=""/>
    <s v="47"/>
    <x v="9"/>
    <s v="09212"/>
    <s v="Põhihariduse otsekulud"/>
    <s v=""/>
    <s v=""/>
    <x v="0"/>
    <s v="5500"/>
    <s v="09212-Põhihariduse otsekulud"/>
    <x v="0"/>
    <x v="0"/>
    <x v="57"/>
    <x v="1"/>
    <x v="1"/>
    <x v="0"/>
  </r>
  <r>
    <x v="387"/>
    <n v="136"/>
    <x v="56"/>
    <s v="Postikulud"/>
    <s v="2"/>
    <x v="0"/>
    <s v=""/>
    <s v=""/>
    <s v="47"/>
    <x v="9"/>
    <s v="09212"/>
    <s v="Põhihariduse otsekulud"/>
    <s v=""/>
    <s v=""/>
    <x v="0"/>
    <s v="5500"/>
    <s v="09212-Põhihariduse otsekulud"/>
    <x v="0"/>
    <x v="0"/>
    <x v="56"/>
    <x v="1"/>
    <x v="1"/>
    <x v="0"/>
  </r>
  <r>
    <x v="388"/>
    <n v="950"/>
    <x v="97"/>
    <s v="Esindus- ja vastuvõtukulud"/>
    <s v="2"/>
    <x v="0"/>
    <s v=""/>
    <s v=""/>
    <s v="47"/>
    <x v="9"/>
    <s v="09212"/>
    <s v="Põhihariduse otsekulud"/>
    <s v=""/>
    <s v=""/>
    <x v="0"/>
    <s v="5500"/>
    <s v="09212-Põhihariduse otsekulud"/>
    <x v="0"/>
    <x v="0"/>
    <x v="97"/>
    <x v="1"/>
    <x v="1"/>
    <x v="0"/>
  </r>
  <r>
    <x v="389"/>
    <n v="1593"/>
    <x v="75"/>
    <s v="Kingitused ja auhinnad kolmandatele isikutele"/>
    <s v="2"/>
    <x v="0"/>
    <s v=""/>
    <s v=""/>
    <s v="47"/>
    <x v="9"/>
    <s v="09212"/>
    <s v="Põhihariduse otsekulud"/>
    <s v=""/>
    <s v=""/>
    <x v="0"/>
    <s v="5500"/>
    <s v="09212-Põhihariduse otsekulud"/>
    <x v="0"/>
    <x v="0"/>
    <x v="75"/>
    <x v="1"/>
    <x v="1"/>
    <x v="0"/>
  </r>
  <r>
    <x v="390"/>
    <n v="524"/>
    <x v="101"/>
    <s v="Kulud info- ja PR teenustele k.a. ajalehekuulutuse"/>
    <s v="2"/>
    <x v="0"/>
    <s v=""/>
    <s v=""/>
    <s v="47"/>
    <x v="9"/>
    <s v="09212"/>
    <s v="Põhihariduse otsekulud"/>
    <s v=""/>
    <s v=""/>
    <x v="0"/>
    <s v="5500"/>
    <s v="09212-Põhihariduse otsekulud"/>
    <x v="0"/>
    <x v="0"/>
    <x v="101"/>
    <x v="1"/>
    <x v="1"/>
    <x v="0"/>
  </r>
  <r>
    <x v="420"/>
    <n v="719"/>
    <x v="99"/>
    <s v="Muud administreerimiskulud, pangateenused"/>
    <s v="2"/>
    <x v="0"/>
    <s v=""/>
    <s v=""/>
    <s v="47"/>
    <x v="9"/>
    <s v="09212"/>
    <s v="Põhihariduse otsekulud"/>
    <s v=""/>
    <s v=""/>
    <x v="0"/>
    <s v="5500"/>
    <s v="09212-Põhihariduse otsekulud"/>
    <x v="0"/>
    <x v="0"/>
    <x v="99"/>
    <x v="1"/>
    <x v="1"/>
    <x v="0"/>
  </r>
  <r>
    <x v="413"/>
    <n v="2140"/>
    <x v="106"/>
    <s v="Koolituskulud töötajatele, va õpetajad"/>
    <s v="2"/>
    <x v="0"/>
    <s v=""/>
    <s v=""/>
    <s v="47"/>
    <x v="9"/>
    <s v="09212"/>
    <s v="Põhihariduse otsekulud"/>
    <s v=""/>
    <s v=""/>
    <x v="0"/>
    <s v="5504"/>
    <s v="09212-Põhihariduse otsekulud"/>
    <x v="0"/>
    <x v="0"/>
    <x v="106"/>
    <x v="1"/>
    <x v="1"/>
    <x v="0"/>
  </r>
  <r>
    <x v="395"/>
    <n v="1235"/>
    <x v="20"/>
    <s v="Isikliku sõiduauto kasutamise kulud"/>
    <s v="2"/>
    <x v="0"/>
    <s v=""/>
    <s v=""/>
    <s v="47"/>
    <x v="9"/>
    <s v="09212"/>
    <s v="Põhihariduse otsekulud"/>
    <s v=""/>
    <s v=""/>
    <x v="0"/>
    <s v="5513"/>
    <s v="09212-Põhihariduse otsekulud"/>
    <x v="0"/>
    <x v="0"/>
    <x v="20"/>
    <x v="1"/>
    <x v="1"/>
    <x v="0"/>
  </r>
  <r>
    <x v="397"/>
    <n v="5930"/>
    <x v="107"/>
    <s v="Ruumide sisustus, mööbel"/>
    <s v="2"/>
    <x v="0"/>
    <s v=""/>
    <s v=""/>
    <s v="47"/>
    <x v="9"/>
    <s v="09212"/>
    <s v="Põhihariduse otsekulud"/>
    <s v=""/>
    <s v=""/>
    <x v="0"/>
    <s v="5515"/>
    <s v="09212-Põhihariduse otsekulud"/>
    <x v="0"/>
    <x v="0"/>
    <x v="107"/>
    <x v="1"/>
    <x v="1"/>
    <x v="0"/>
  </r>
  <r>
    <x v="398"/>
    <n v="2515"/>
    <x v="98"/>
    <s v="Büroomasinad, olmetehnika"/>
    <s v="2"/>
    <x v="0"/>
    <s v=""/>
    <s v=""/>
    <s v="47"/>
    <x v="9"/>
    <s v="09212"/>
    <s v="Põhihariduse otsekulud"/>
    <s v=""/>
    <s v=""/>
    <x v="0"/>
    <s v="5515"/>
    <s v="09212-Põhihariduse otsekulud"/>
    <x v="0"/>
    <x v="0"/>
    <x v="98"/>
    <x v="1"/>
    <x v="1"/>
    <x v="0"/>
  </r>
  <r>
    <x v="399"/>
    <n v="722"/>
    <x v="14"/>
    <s v="Inventari remondikulud"/>
    <s v="2"/>
    <x v="0"/>
    <s v=""/>
    <s v=""/>
    <s v="47"/>
    <x v="9"/>
    <s v="09212"/>
    <s v="Põhihariduse otsekulud"/>
    <s v=""/>
    <s v=""/>
    <x v="0"/>
    <s v="5515"/>
    <s v="09212-Põhihariduse otsekulud"/>
    <x v="0"/>
    <x v="0"/>
    <x v="14"/>
    <x v="1"/>
    <x v="1"/>
    <x v="0"/>
  </r>
  <r>
    <x v="400"/>
    <n v="7505"/>
    <x v="70"/>
    <s v="Õppeotstarbeline inventar"/>
    <s v="2"/>
    <x v="0"/>
    <s v=""/>
    <s v=""/>
    <s v="47"/>
    <x v="9"/>
    <s v="09212"/>
    <s v="Põhihariduse otsekulud"/>
    <s v=""/>
    <s v=""/>
    <x v="0"/>
    <s v="5515"/>
    <s v="09212-Põhihariduse otsekulud"/>
    <x v="0"/>
    <x v="0"/>
    <x v="70"/>
    <x v="1"/>
    <x v="1"/>
    <x v="0"/>
  </r>
  <r>
    <x v="421"/>
    <n v="918"/>
    <x v="113"/>
    <s v="TÖÖMASINATE JA SEADMETE MAJANDAMSIKULUD"/>
    <s v="2"/>
    <x v="0"/>
    <s v=""/>
    <s v=""/>
    <s v="47"/>
    <x v="9"/>
    <s v="09212"/>
    <s v="Põhihariduse otsekulud"/>
    <s v=""/>
    <s v=""/>
    <x v="0"/>
    <s v="5516"/>
    <s v="09212-Põhihariduse otsekulud"/>
    <x v="0"/>
    <x v="0"/>
    <x v="113"/>
    <x v="1"/>
    <x v="1"/>
    <x v="0"/>
  </r>
  <r>
    <x v="402"/>
    <n v="3012"/>
    <x v="2"/>
    <s v="Hügeenitarbed"/>
    <s v="2"/>
    <x v="0"/>
    <s v=""/>
    <s v=""/>
    <s v="47"/>
    <x v="9"/>
    <s v="09212"/>
    <s v="Põhihariduse otsekulud"/>
    <s v=""/>
    <s v=""/>
    <x v="0"/>
    <s v="5522"/>
    <s v="09212-Põhihariduse otsekulud"/>
    <x v="0"/>
    <x v="0"/>
    <x v="2"/>
    <x v="1"/>
    <x v="1"/>
    <x v="0"/>
  </r>
  <r>
    <x v="403"/>
    <n v="256"/>
    <x v="59"/>
    <s v="Ravimid, töökaitsevahendid (prillid)"/>
    <s v="2"/>
    <x v="0"/>
    <s v=""/>
    <s v=""/>
    <s v="47"/>
    <x v="9"/>
    <s v="09212"/>
    <s v="Põhihariduse otsekulud"/>
    <s v=""/>
    <s v=""/>
    <x v="0"/>
    <s v="5522"/>
    <s v="09212-Põhihariduse otsekulud"/>
    <x v="0"/>
    <x v="0"/>
    <x v="59"/>
    <x v="1"/>
    <x v="1"/>
    <x v="0"/>
  </r>
  <r>
    <x v="404"/>
    <n v="3196"/>
    <x v="72"/>
    <s v="Tervisekontroll"/>
    <s v="2"/>
    <x v="0"/>
    <s v=""/>
    <s v=""/>
    <s v="47"/>
    <x v="9"/>
    <s v="09212"/>
    <s v="Põhihariduse otsekulud"/>
    <s v=""/>
    <s v=""/>
    <x v="0"/>
    <s v="5522"/>
    <s v="09212-Põhihariduse otsekulud"/>
    <x v="0"/>
    <x v="0"/>
    <x v="72"/>
    <x v="1"/>
    <x v="1"/>
    <x v="0"/>
  </r>
  <r>
    <x v="405"/>
    <n v="2173"/>
    <x v="111"/>
    <s v="Kulud õpikutele"/>
    <s v="2"/>
    <x v="0"/>
    <s v=""/>
    <s v=""/>
    <s v="47"/>
    <x v="9"/>
    <s v="09212"/>
    <s v="Põhihariduse otsekulud"/>
    <s v=""/>
    <s v=""/>
    <x v="0"/>
    <s v="5524"/>
    <s v="09212-Põhihariduse otsekulud"/>
    <x v="0"/>
    <x v="0"/>
    <x v="111"/>
    <x v="1"/>
    <x v="1"/>
    <x v="0"/>
  </r>
  <r>
    <x v="406"/>
    <n v="9462"/>
    <x v="26"/>
    <s v="Kulud muudele õppevahenditele"/>
    <s v="2"/>
    <x v="0"/>
    <s v=""/>
    <s v=""/>
    <s v="47"/>
    <x v="9"/>
    <s v="09212"/>
    <s v="Põhihariduse otsekulud"/>
    <s v=""/>
    <s v=""/>
    <x v="0"/>
    <s v="5524"/>
    <s v="09212-Põhihariduse otsekulud"/>
    <x v="0"/>
    <x v="0"/>
    <x v="26"/>
    <x v="1"/>
    <x v="1"/>
    <x v="0"/>
  </r>
  <r>
    <x v="422"/>
    <n v="4594"/>
    <x v="114"/>
    <s v="kulud kolmandate isikute koolitusele"/>
    <s v="2"/>
    <x v="0"/>
    <s v=""/>
    <s v=""/>
    <s v="47"/>
    <x v="9"/>
    <s v="09212"/>
    <s v="Põhihariduse otsekulud"/>
    <s v=""/>
    <s v=""/>
    <x v="0"/>
    <s v="5524"/>
    <s v="09212-Põhihariduse otsekulud"/>
    <x v="0"/>
    <x v="0"/>
    <x v="114"/>
    <x v="1"/>
    <x v="1"/>
    <x v="0"/>
  </r>
  <r>
    <x v="423"/>
    <n v="3581"/>
    <x v="76"/>
    <s v="Muud hariduskulud"/>
    <s v="2"/>
    <x v="0"/>
    <s v=""/>
    <s v=""/>
    <s v="47"/>
    <x v="9"/>
    <s v="09212"/>
    <s v="Põhihariduse otsekulud"/>
    <s v=""/>
    <s v=""/>
    <x v="0"/>
    <s v="5524"/>
    <s v="09212-Põhihariduse otsekulud"/>
    <x v="0"/>
    <x v="0"/>
    <x v="76"/>
    <x v="1"/>
    <x v="1"/>
    <x v="0"/>
  </r>
  <r>
    <x v="408"/>
    <n v="11400"/>
    <x v="92"/>
    <s v="kultuuri- ja vaba aja sisustamise kulud"/>
    <s v="2"/>
    <x v="0"/>
    <s v=""/>
    <s v=""/>
    <s v="47"/>
    <x v="9"/>
    <s v="09212"/>
    <s v="Põhihariduse otsekulud"/>
    <s v=""/>
    <s v=""/>
    <x v="0"/>
    <s v="5525"/>
    <s v="09212-Põhihariduse otsekulud"/>
    <x v="0"/>
    <x v="0"/>
    <x v="92"/>
    <x v="1"/>
    <x v="1"/>
    <x v="0"/>
  </r>
  <r>
    <x v="424"/>
    <n v="4951"/>
    <x v="115"/>
    <s v="MUU ERIVARUSTUS JA ERIMATERJALID"/>
    <s v="2"/>
    <x v="0"/>
    <s v=""/>
    <s v=""/>
    <s v="47"/>
    <x v="9"/>
    <s v="09212"/>
    <s v="Põhihariduse otsekulud"/>
    <s v=""/>
    <s v=""/>
    <x v="0"/>
    <s v="5539"/>
    <s v="09212-Põhihariduse otsekulud"/>
    <x v="0"/>
    <x v="0"/>
    <x v="115"/>
    <x v="1"/>
    <x v="1"/>
    <x v="0"/>
  </r>
  <r>
    <x v="221"/>
    <n v="32965"/>
    <x v="90"/>
    <s v="Ruumide üür"/>
    <s v="1"/>
    <x v="1"/>
    <s v=""/>
    <s v=""/>
    <s v="47"/>
    <x v="9"/>
    <s v="09212"/>
    <s v="Põhihariduse otsekulud"/>
    <s v=""/>
    <s v=""/>
    <x v="0"/>
    <s v="3220"/>
    <s v="09212-Põhihariduse otsekulud"/>
    <x v="2"/>
    <x v="0"/>
    <x v="90"/>
    <x v="1"/>
    <x v="1"/>
    <x v="0"/>
  </r>
  <r>
    <x v="425"/>
    <n v="116000"/>
    <x v="30"/>
    <s v="Hooned ja rajatised"/>
    <s v="4"/>
    <x v="2"/>
    <s v="KU09R"/>
    <s v="Hoolekandekeskuse lifti rekonstrueerimine"/>
    <s v="44"/>
    <x v="10"/>
    <s v="10200"/>
    <s v="Eakate sotsiaalhoolekandeasutused"/>
    <s v=""/>
    <s v=""/>
    <x v="0"/>
    <s v="1551"/>
    <s v="10200-Eakate sotsiaalhoolekandeasutused"/>
    <x v="5"/>
    <x v="0"/>
    <x v="30"/>
    <x v="1"/>
    <x v="78"/>
    <x v="3"/>
  </r>
  <r>
    <x v="426"/>
    <n v="466048"/>
    <x v="34"/>
    <s v="Töötajate töötasu"/>
    <s v="2"/>
    <x v="0"/>
    <s v=""/>
    <s v=""/>
    <s v="44"/>
    <x v="10"/>
    <s v="10200"/>
    <s v="Eakate sotsiaalhoolekandeasutused"/>
    <s v=""/>
    <s v=""/>
    <x v="0"/>
    <s v="5002"/>
    <s v="10200-Eakate sotsiaalhoolekandeasutused"/>
    <x v="6"/>
    <x v="0"/>
    <x v="34"/>
    <x v="1"/>
    <x v="1"/>
    <x v="3"/>
  </r>
  <r>
    <x v="427"/>
    <n v="6000"/>
    <x v="88"/>
    <s v="Töövõtulepingu alusel füüsilistele isikutele makst"/>
    <s v="2"/>
    <x v="0"/>
    <s v=""/>
    <s v=""/>
    <s v="44"/>
    <x v="10"/>
    <s v="10200"/>
    <s v="Eakate sotsiaalhoolekandeasutused"/>
    <s v=""/>
    <s v=""/>
    <x v="0"/>
    <s v="5005"/>
    <s v="10200-Eakate sotsiaalhoolekandeasutused"/>
    <x v="6"/>
    <x v="0"/>
    <x v="88"/>
    <x v="1"/>
    <x v="1"/>
    <x v="3"/>
  </r>
  <r>
    <x v="428"/>
    <n v="155776"/>
    <x v="32"/>
    <s v="Töötajate v.a. õpetajad sotsiaalmaks"/>
    <s v="2"/>
    <x v="0"/>
    <s v=""/>
    <s v=""/>
    <s v="44"/>
    <x v="10"/>
    <s v="10200"/>
    <s v="Eakate sotsiaalhoolekandeasutused"/>
    <s v=""/>
    <s v=""/>
    <x v="0"/>
    <s v="5063"/>
    <s v="10200-Eakate sotsiaalhoolekandeasutused"/>
    <x v="6"/>
    <x v="0"/>
    <x v="32"/>
    <x v="1"/>
    <x v="1"/>
    <x v="3"/>
  </r>
  <r>
    <x v="429"/>
    <n v="3776"/>
    <x v="33"/>
    <s v="Töötajate v.a. õpetajate töötuskindlustusmakse"/>
    <s v="2"/>
    <x v="0"/>
    <s v=""/>
    <s v=""/>
    <s v="44"/>
    <x v="10"/>
    <s v="10200"/>
    <s v="Eakate sotsiaalhoolekandeasutused"/>
    <s v=""/>
    <s v=""/>
    <x v="0"/>
    <s v="5064"/>
    <s v="10200-Eakate sotsiaalhoolekandeasutused"/>
    <x v="6"/>
    <x v="0"/>
    <x v="33"/>
    <x v="1"/>
    <x v="1"/>
    <x v="3"/>
  </r>
  <r>
    <x v="430"/>
    <n v="950"/>
    <x v="65"/>
    <s v="Bürookulud"/>
    <s v="2"/>
    <x v="0"/>
    <s v=""/>
    <s v=""/>
    <s v="44"/>
    <x v="10"/>
    <s v="10200"/>
    <s v="Eakate sotsiaalhoolekandeasutused"/>
    <s v=""/>
    <s v=""/>
    <x v="0"/>
    <s v="5500"/>
    <s v="10200-Eakate sotsiaalhoolekandeasutused"/>
    <x v="0"/>
    <x v="0"/>
    <x v="65"/>
    <x v="1"/>
    <x v="1"/>
    <x v="3"/>
  </r>
  <r>
    <x v="431"/>
    <n v="760"/>
    <x v="100"/>
    <s v="Raamatud, ajalehed, ajakirjad, muud trükised"/>
    <s v="2"/>
    <x v="0"/>
    <s v=""/>
    <s v=""/>
    <s v="44"/>
    <x v="10"/>
    <s v="10200"/>
    <s v="Eakate sotsiaalhoolekandeasutused"/>
    <s v=""/>
    <s v=""/>
    <x v="0"/>
    <s v="5500"/>
    <s v="10200-Eakate sotsiaalhoolekandeasutused"/>
    <x v="0"/>
    <x v="0"/>
    <x v="100"/>
    <x v="1"/>
    <x v="1"/>
    <x v="3"/>
  </r>
  <r>
    <x v="432"/>
    <n v="950"/>
    <x v="73"/>
    <s v="Paljundus- ja printimiskulud"/>
    <s v="2"/>
    <x v="0"/>
    <s v=""/>
    <s v=""/>
    <s v="44"/>
    <x v="10"/>
    <s v="10200"/>
    <s v="Eakate sotsiaalhoolekandeasutused"/>
    <s v=""/>
    <s v=""/>
    <x v="0"/>
    <s v="5500"/>
    <s v="10200-Eakate sotsiaalhoolekandeasutused"/>
    <x v="0"/>
    <x v="0"/>
    <x v="73"/>
    <x v="1"/>
    <x v="1"/>
    <x v="3"/>
  </r>
  <r>
    <x v="433"/>
    <n v="2185"/>
    <x v="57"/>
    <s v="Sidekulud"/>
    <s v="2"/>
    <x v="0"/>
    <s v=""/>
    <s v=""/>
    <s v="44"/>
    <x v="10"/>
    <s v="10200"/>
    <s v="Eakate sotsiaalhoolekandeasutused"/>
    <s v=""/>
    <s v=""/>
    <x v="0"/>
    <s v="5500"/>
    <s v="10200-Eakate sotsiaalhoolekandeasutused"/>
    <x v="0"/>
    <x v="0"/>
    <x v="57"/>
    <x v="1"/>
    <x v="1"/>
    <x v="3"/>
  </r>
  <r>
    <x v="434"/>
    <n v="143"/>
    <x v="56"/>
    <s v="Postikulud"/>
    <s v="2"/>
    <x v="0"/>
    <s v=""/>
    <s v=""/>
    <s v="44"/>
    <x v="10"/>
    <s v="10200"/>
    <s v="Eakate sotsiaalhoolekandeasutused"/>
    <s v=""/>
    <s v=""/>
    <x v="0"/>
    <s v="5500"/>
    <s v="10200-Eakate sotsiaalhoolekandeasutused"/>
    <x v="0"/>
    <x v="0"/>
    <x v="56"/>
    <x v="1"/>
    <x v="1"/>
    <x v="3"/>
  </r>
  <r>
    <x v="435"/>
    <n v="238"/>
    <x v="97"/>
    <s v="Esindus- ja vastuvõtukulud"/>
    <s v="2"/>
    <x v="0"/>
    <s v=""/>
    <s v=""/>
    <s v="44"/>
    <x v="10"/>
    <s v="10200"/>
    <s v="Eakate sotsiaalhoolekandeasutused"/>
    <s v=""/>
    <s v=""/>
    <x v="0"/>
    <s v="5500"/>
    <s v="10200-Eakate sotsiaalhoolekandeasutused"/>
    <x v="0"/>
    <x v="0"/>
    <x v="97"/>
    <x v="1"/>
    <x v="1"/>
    <x v="3"/>
  </r>
  <r>
    <x v="436"/>
    <n v="475"/>
    <x v="75"/>
    <s v="Kingitused ja auhinnad kolmandatele isikutele"/>
    <s v="2"/>
    <x v="0"/>
    <s v=""/>
    <s v=""/>
    <s v="44"/>
    <x v="10"/>
    <s v="10200"/>
    <s v="Eakate sotsiaalhoolekandeasutused"/>
    <s v=""/>
    <s v=""/>
    <x v="0"/>
    <s v="5500"/>
    <s v="10200-Eakate sotsiaalhoolekandeasutused"/>
    <x v="0"/>
    <x v="0"/>
    <x v="75"/>
    <x v="1"/>
    <x v="1"/>
    <x v="3"/>
  </r>
  <r>
    <x v="437"/>
    <n v="1425"/>
    <x v="116"/>
    <s v="Juriidilised, auditeerimis- jms teenused"/>
    <s v="2"/>
    <x v="0"/>
    <s v=""/>
    <s v=""/>
    <s v="44"/>
    <x v="10"/>
    <s v="10200"/>
    <s v="Eakate sotsiaalhoolekandeasutused"/>
    <s v=""/>
    <s v=""/>
    <x v="0"/>
    <s v="5500"/>
    <s v="10200-Eakate sotsiaalhoolekandeasutused"/>
    <x v="0"/>
    <x v="0"/>
    <x v="116"/>
    <x v="1"/>
    <x v="1"/>
    <x v="3"/>
  </r>
  <r>
    <x v="438"/>
    <n v="2850"/>
    <x v="101"/>
    <s v="Kulud info- ja PR teenustele k.a. ajalehekuulutuse"/>
    <s v="2"/>
    <x v="0"/>
    <s v=""/>
    <s v=""/>
    <s v="44"/>
    <x v="10"/>
    <s v="10200"/>
    <s v="Eakate sotsiaalhoolekandeasutused"/>
    <s v=""/>
    <s v=""/>
    <x v="0"/>
    <s v="5500"/>
    <s v="10200-Eakate sotsiaalhoolekandeasutused"/>
    <x v="0"/>
    <x v="0"/>
    <x v="101"/>
    <x v="1"/>
    <x v="1"/>
    <x v="3"/>
  </r>
  <r>
    <x v="439"/>
    <n v="855"/>
    <x v="99"/>
    <s v="Muud administreerimiskulud, pangateenused"/>
    <s v="2"/>
    <x v="0"/>
    <s v=""/>
    <s v=""/>
    <s v="44"/>
    <x v="10"/>
    <s v="10200"/>
    <s v="Eakate sotsiaalhoolekandeasutused"/>
    <s v=""/>
    <s v=""/>
    <x v="0"/>
    <s v="5500"/>
    <s v="10200-Eakate sotsiaalhoolekandeasutused"/>
    <x v="0"/>
    <x v="0"/>
    <x v="99"/>
    <x v="1"/>
    <x v="1"/>
    <x v="3"/>
  </r>
  <r>
    <x v="440"/>
    <n v="1900"/>
    <x v="106"/>
    <s v="Koolituskulud töötajatele, va õpetajad"/>
    <s v="2"/>
    <x v="0"/>
    <s v=""/>
    <s v=""/>
    <s v="44"/>
    <x v="10"/>
    <s v="10200"/>
    <s v="Eakate sotsiaalhoolekandeasutused"/>
    <s v=""/>
    <s v=""/>
    <x v="0"/>
    <s v="5504"/>
    <s v="10200-Eakate sotsiaalhoolekandeasutused"/>
    <x v="0"/>
    <x v="0"/>
    <x v="106"/>
    <x v="1"/>
    <x v="1"/>
    <x v="3"/>
  </r>
  <r>
    <x v="441"/>
    <n v="190"/>
    <x v="108"/>
    <s v="Koolituslähetused"/>
    <s v="2"/>
    <x v="0"/>
    <s v=""/>
    <s v=""/>
    <s v="44"/>
    <x v="10"/>
    <s v="10200"/>
    <s v="Eakate sotsiaalhoolekandeasutused"/>
    <s v=""/>
    <s v=""/>
    <x v="0"/>
    <s v="5504"/>
    <s v="10200-Eakate sotsiaalhoolekandeasutused"/>
    <x v="0"/>
    <x v="0"/>
    <x v="108"/>
    <x v="1"/>
    <x v="1"/>
    <x v="3"/>
  </r>
  <r>
    <x v="442"/>
    <n v="3300"/>
    <x v="23"/>
    <s v="Kulud kütusele"/>
    <s v="2"/>
    <x v="0"/>
    <s v=""/>
    <s v=""/>
    <s v="44"/>
    <x v="10"/>
    <s v="10200"/>
    <s v="Eakate sotsiaalhoolekandeasutused"/>
    <s v=""/>
    <s v=""/>
    <x v="0"/>
    <s v="5513"/>
    <s v="10200-Eakate sotsiaalhoolekandeasutused"/>
    <x v="0"/>
    <x v="0"/>
    <x v="23"/>
    <x v="1"/>
    <x v="1"/>
    <x v="3"/>
  </r>
  <r>
    <x v="443"/>
    <n v="1900"/>
    <x v="103"/>
    <s v="Kulud remondile ja hooldusele"/>
    <s v="2"/>
    <x v="0"/>
    <s v=""/>
    <s v=""/>
    <s v="44"/>
    <x v="10"/>
    <s v="10200"/>
    <s v="Eakate sotsiaalhoolekandeasutused"/>
    <s v=""/>
    <s v=""/>
    <x v="0"/>
    <s v="5513"/>
    <s v="10200-Eakate sotsiaalhoolekandeasutused"/>
    <x v="0"/>
    <x v="0"/>
    <x v="103"/>
    <x v="1"/>
    <x v="1"/>
    <x v="3"/>
  </r>
  <r>
    <x v="444"/>
    <n v="143"/>
    <x v="104"/>
    <s v="Kindlustusmaksed"/>
    <s v="2"/>
    <x v="0"/>
    <s v=""/>
    <s v=""/>
    <s v="44"/>
    <x v="10"/>
    <s v="10200"/>
    <s v="Eakate sotsiaalhoolekandeasutused"/>
    <s v=""/>
    <s v=""/>
    <x v="0"/>
    <s v="5513"/>
    <s v="10200-Eakate sotsiaalhoolekandeasutused"/>
    <x v="0"/>
    <x v="0"/>
    <x v="104"/>
    <x v="1"/>
    <x v="1"/>
    <x v="3"/>
  </r>
  <r>
    <x v="445"/>
    <n v="1900"/>
    <x v="20"/>
    <s v="Isikliku sõiduauto kasutamise kulud"/>
    <s v="2"/>
    <x v="0"/>
    <s v=""/>
    <s v=""/>
    <s v="44"/>
    <x v="10"/>
    <s v="10200"/>
    <s v="Eakate sotsiaalhoolekandeasutused"/>
    <s v=""/>
    <s v=""/>
    <x v="0"/>
    <s v="5513"/>
    <s v="10200-Eakate sotsiaalhoolekandeasutused"/>
    <x v="0"/>
    <x v="0"/>
    <x v="20"/>
    <x v="1"/>
    <x v="1"/>
    <x v="3"/>
  </r>
  <r>
    <x v="446"/>
    <n v="9500"/>
    <x v="107"/>
    <s v="Ruumide sisustus, mööbel"/>
    <s v="2"/>
    <x v="0"/>
    <s v=""/>
    <s v=""/>
    <s v="44"/>
    <x v="10"/>
    <s v="10200"/>
    <s v="Eakate sotsiaalhoolekandeasutused"/>
    <s v=""/>
    <s v=""/>
    <x v="0"/>
    <s v="5515"/>
    <s v="10200-Eakate sotsiaalhoolekandeasutused"/>
    <x v="0"/>
    <x v="0"/>
    <x v="107"/>
    <x v="1"/>
    <x v="1"/>
    <x v="3"/>
  </r>
  <r>
    <x v="447"/>
    <n v="1900"/>
    <x v="98"/>
    <s v="Büroomasinad, olmetehnika"/>
    <s v="2"/>
    <x v="0"/>
    <s v=""/>
    <s v=""/>
    <s v="44"/>
    <x v="10"/>
    <s v="10200"/>
    <s v="Eakate sotsiaalhoolekandeasutused"/>
    <s v=""/>
    <s v=""/>
    <x v="0"/>
    <s v="5515"/>
    <s v="10200-Eakate sotsiaalhoolekandeasutused"/>
    <x v="0"/>
    <x v="0"/>
    <x v="98"/>
    <x v="1"/>
    <x v="1"/>
    <x v="3"/>
  </r>
  <r>
    <x v="448"/>
    <n v="950"/>
    <x v="14"/>
    <s v="Inventari remondikulud"/>
    <s v="2"/>
    <x v="0"/>
    <s v=""/>
    <s v=""/>
    <s v="44"/>
    <x v="10"/>
    <s v="10200"/>
    <s v="Eakate sotsiaalhoolekandeasutused"/>
    <s v=""/>
    <s v=""/>
    <x v="0"/>
    <s v="5515"/>
    <s v="10200-Eakate sotsiaalhoolekandeasutused"/>
    <x v="0"/>
    <x v="0"/>
    <x v="14"/>
    <x v="1"/>
    <x v="1"/>
    <x v="3"/>
  </r>
  <r>
    <x v="449"/>
    <n v="76000"/>
    <x v="53"/>
    <s v="TOIDUAINED JA TOITLUSTUSTEENUSED"/>
    <s v="2"/>
    <x v="0"/>
    <s v=""/>
    <s v=""/>
    <s v="44"/>
    <x v="10"/>
    <s v="10200"/>
    <s v="Eakate sotsiaalhoolekandeasutused"/>
    <s v=""/>
    <s v=""/>
    <x v="0"/>
    <s v="5521"/>
    <s v="10200-Eakate sotsiaalhoolekandeasutused"/>
    <x v="0"/>
    <x v="0"/>
    <x v="53"/>
    <x v="1"/>
    <x v="1"/>
    <x v="3"/>
  </r>
  <r>
    <x v="450"/>
    <n v="39900"/>
    <x v="2"/>
    <s v="Hügeenitarbed"/>
    <s v="2"/>
    <x v="0"/>
    <s v=""/>
    <s v=""/>
    <s v="44"/>
    <x v="10"/>
    <s v="10200"/>
    <s v="Eakate sotsiaalhoolekandeasutused"/>
    <s v=""/>
    <s v=""/>
    <x v="0"/>
    <s v="5522"/>
    <s v="10200-Eakate sotsiaalhoolekandeasutused"/>
    <x v="0"/>
    <x v="0"/>
    <x v="2"/>
    <x v="1"/>
    <x v="1"/>
    <x v="3"/>
  </r>
  <r>
    <x v="451"/>
    <n v="23750"/>
    <x v="59"/>
    <s v="Ravimid, töökaitsevahendid (prillid)"/>
    <s v="2"/>
    <x v="0"/>
    <s v=""/>
    <s v=""/>
    <s v="44"/>
    <x v="10"/>
    <s v="10200"/>
    <s v="Eakate sotsiaalhoolekandeasutused"/>
    <s v=""/>
    <s v=""/>
    <x v="0"/>
    <s v="5522"/>
    <s v="10200-Eakate sotsiaalhoolekandeasutused"/>
    <x v="0"/>
    <x v="0"/>
    <x v="59"/>
    <x v="1"/>
    <x v="1"/>
    <x v="3"/>
  </r>
  <r>
    <x v="452"/>
    <n v="950"/>
    <x v="72"/>
    <s v="Tervisekontroll"/>
    <s v="2"/>
    <x v="0"/>
    <s v=""/>
    <s v=""/>
    <s v="44"/>
    <x v="10"/>
    <s v="10200"/>
    <s v="Eakate sotsiaalhoolekandeasutused"/>
    <s v=""/>
    <s v=""/>
    <x v="0"/>
    <s v="5522"/>
    <s v="10200-Eakate sotsiaalhoolekandeasutused"/>
    <x v="0"/>
    <x v="0"/>
    <x v="72"/>
    <x v="1"/>
    <x v="1"/>
    <x v="3"/>
  </r>
  <r>
    <x v="453"/>
    <n v="475"/>
    <x v="58"/>
    <s v="Riskianalüüs"/>
    <s v="2"/>
    <x v="0"/>
    <s v=""/>
    <s v=""/>
    <s v="44"/>
    <x v="10"/>
    <s v="10200"/>
    <s v="Eakate sotsiaalhoolekandeasutused"/>
    <s v=""/>
    <s v=""/>
    <x v="0"/>
    <s v="5522"/>
    <s v="10200-Eakate sotsiaalhoolekandeasutused"/>
    <x v="0"/>
    <x v="0"/>
    <x v="58"/>
    <x v="1"/>
    <x v="1"/>
    <x v="3"/>
  </r>
  <r>
    <x v="454"/>
    <n v="2850"/>
    <x v="117"/>
    <s v="Meditsiiniline teenindamine"/>
    <s v="2"/>
    <x v="0"/>
    <s v=""/>
    <s v=""/>
    <s v="44"/>
    <x v="10"/>
    <s v="10200"/>
    <s v="Eakate sotsiaalhoolekandeasutused"/>
    <s v=""/>
    <s v=""/>
    <x v="0"/>
    <s v="5522"/>
    <s v="10200-Eakate sotsiaalhoolekandeasutused"/>
    <x v="0"/>
    <x v="0"/>
    <x v="117"/>
    <x v="1"/>
    <x v="1"/>
    <x v="3"/>
  </r>
  <r>
    <x v="455"/>
    <n v="2850"/>
    <x v="92"/>
    <s v="kultuuri- ja vaba aja sisustamise kulud"/>
    <s v="2"/>
    <x v="0"/>
    <s v=""/>
    <s v=""/>
    <s v="44"/>
    <x v="10"/>
    <s v="10200"/>
    <s v="Eakate sotsiaalhoolekandeasutused"/>
    <s v=""/>
    <s v=""/>
    <x v="0"/>
    <s v="5525"/>
    <s v="10200-Eakate sotsiaalhoolekandeasutused"/>
    <x v="0"/>
    <x v="0"/>
    <x v="92"/>
    <x v="1"/>
    <x v="1"/>
    <x v="3"/>
  </r>
  <r>
    <x v="456"/>
    <n v="1900"/>
    <x v="118"/>
    <s v="ERI- JA VORMIRIIETUS, v.a kaitseotstarbelised kulu"/>
    <s v="2"/>
    <x v="0"/>
    <s v=""/>
    <s v=""/>
    <s v="44"/>
    <x v="10"/>
    <s v="10200"/>
    <s v="Eakate sotsiaalhoolekandeasutused"/>
    <s v=""/>
    <s v=""/>
    <x v="0"/>
    <s v="5532"/>
    <s v="10200-Eakate sotsiaalhoolekandeasutused"/>
    <x v="0"/>
    <x v="0"/>
    <x v="118"/>
    <x v="1"/>
    <x v="1"/>
    <x v="3"/>
  </r>
  <r>
    <x v="457"/>
    <n v="190"/>
    <x v="110"/>
    <s v="Tervise edendamise kulud"/>
    <s v="2"/>
    <x v="0"/>
    <s v=""/>
    <s v=""/>
    <s v="44"/>
    <x v="10"/>
    <s v="10200"/>
    <s v="Eakate sotsiaalhoolekandeasutused"/>
    <s v=""/>
    <s v=""/>
    <x v="0"/>
    <s v="5540"/>
    <s v="10200-Eakate sotsiaalhoolekandeasutused"/>
    <x v="0"/>
    <x v="0"/>
    <x v="110"/>
    <x v="1"/>
    <x v="1"/>
    <x v="3"/>
  </r>
  <r>
    <x v="458"/>
    <n v="694"/>
    <x v="119"/>
    <s v="Muud mitmesugused majanduskulud"/>
    <s v="2"/>
    <x v="0"/>
    <s v=""/>
    <s v=""/>
    <s v="44"/>
    <x v="10"/>
    <s v="10200"/>
    <s v="Eakate sotsiaalhoolekandeasutused"/>
    <s v=""/>
    <s v=""/>
    <x v="0"/>
    <s v="5540"/>
    <s v="10200-Eakate sotsiaalhoolekandeasutused"/>
    <x v="0"/>
    <x v="0"/>
    <x v="119"/>
    <x v="1"/>
    <x v="1"/>
    <x v="3"/>
  </r>
  <r>
    <x v="459"/>
    <n v="150"/>
    <x v="120"/>
    <s v="Riigilõivukulu"/>
    <s v="2"/>
    <x v="0"/>
    <s v=""/>
    <s v=""/>
    <s v="44"/>
    <x v="10"/>
    <s v="10200"/>
    <s v="Eakate sotsiaalhoolekandeasutused"/>
    <s v=""/>
    <s v=""/>
    <x v="0"/>
    <s v="6014"/>
    <s v="10200-Eakate sotsiaalhoolekandeasutused"/>
    <x v="7"/>
    <x v="0"/>
    <x v="120"/>
    <x v="1"/>
    <x v="1"/>
    <x v="3"/>
  </r>
  <r>
    <x v="460"/>
    <n v="866255"/>
    <x v="121"/>
    <s v="Laekumised hoolduskulude katteks"/>
    <s v="1"/>
    <x v="1"/>
    <s v=""/>
    <s v=""/>
    <s v="44"/>
    <x v="10"/>
    <s v="10200"/>
    <s v="Eakate sotsiaalhoolekandeasutused"/>
    <s v=""/>
    <s v=""/>
    <x v="0"/>
    <s v="3224"/>
    <s v="10200-Eakate sotsiaalhoolekandeasutused"/>
    <x v="2"/>
    <x v="0"/>
    <x v="121"/>
    <x v="1"/>
    <x v="1"/>
    <x v="3"/>
  </r>
  <r>
    <x v="461"/>
    <n v="20890"/>
    <x v="122"/>
    <s v="Laekumine Sotsiaalmajale"/>
    <s v="1"/>
    <x v="1"/>
    <s v=""/>
    <s v=""/>
    <s v="44"/>
    <x v="10"/>
    <s v="10200"/>
    <s v="Eakate sotsiaalhoolekandeasutused"/>
    <s v=""/>
    <s v=""/>
    <x v="0"/>
    <s v="3224"/>
    <s v="10200-Eakate sotsiaalhoolekandeasutused"/>
    <x v="2"/>
    <x v="0"/>
    <x v="122"/>
    <x v="1"/>
    <x v="1"/>
    <x v="3"/>
  </r>
  <r>
    <x v="462"/>
    <n v="6120"/>
    <x v="123"/>
    <s v="Toiduraha"/>
    <s v="1"/>
    <x v="1"/>
    <s v=""/>
    <s v=""/>
    <s v="44"/>
    <x v="10"/>
    <s v="10200"/>
    <s v="Eakate sotsiaalhoolekandeasutused"/>
    <s v=""/>
    <s v=""/>
    <x v="0"/>
    <s v="3224"/>
    <s v="10200-Eakate sotsiaalhoolekandeasutused"/>
    <x v="2"/>
    <x v="0"/>
    <x v="123"/>
    <x v="1"/>
    <x v="1"/>
    <x v="3"/>
  </r>
  <r>
    <x v="463"/>
    <n v="23400"/>
    <x v="124"/>
    <s v="Ravimid"/>
    <s v="1"/>
    <x v="1"/>
    <s v=""/>
    <s v=""/>
    <s v="44"/>
    <x v="10"/>
    <s v="10200"/>
    <s v="Eakate sotsiaalhoolekandeasutused"/>
    <s v=""/>
    <s v=""/>
    <x v="0"/>
    <s v="3224"/>
    <s v="10200-Eakate sotsiaalhoolekandeasutused"/>
    <x v="2"/>
    <x v="0"/>
    <x v="124"/>
    <x v="1"/>
    <x v="1"/>
    <x v="3"/>
  </r>
  <r>
    <x v="464"/>
    <n v="4219"/>
    <x v="125"/>
    <s v="Üür"/>
    <s v="1"/>
    <x v="1"/>
    <s v=""/>
    <s v=""/>
    <s v="44"/>
    <x v="10"/>
    <s v="10200"/>
    <s v="Eakate sotsiaalhoolekandeasutused"/>
    <s v=""/>
    <s v=""/>
    <x v="0"/>
    <s v="3224"/>
    <s v="10200-Eakate sotsiaalhoolekandeasutused"/>
    <x v="2"/>
    <x v="0"/>
    <x v="125"/>
    <x v="1"/>
    <x v="1"/>
    <x v="3"/>
  </r>
  <r>
    <x v="465"/>
    <n v="3803"/>
    <x v="126"/>
    <s v="Muud tulud sotsiaalabialasest tegevusest"/>
    <s v="1"/>
    <x v="1"/>
    <s v=""/>
    <s v=""/>
    <s v="44"/>
    <x v="10"/>
    <s v="10200"/>
    <s v="Eakate sotsiaalhoolekandeasutused"/>
    <s v=""/>
    <s v=""/>
    <x v="0"/>
    <s v="3224"/>
    <s v="10200-Eakate sotsiaalhoolekandeasutused"/>
    <x v="2"/>
    <x v="0"/>
    <x v="126"/>
    <x v="1"/>
    <x v="1"/>
    <x v="3"/>
  </r>
  <r>
    <x v="466"/>
    <n v="122887"/>
    <x v="34"/>
    <s v="Töötajate töötasu"/>
    <s v="2"/>
    <x v="0"/>
    <s v=""/>
    <s v=""/>
    <s v="54"/>
    <x v="5"/>
    <s v="08202"/>
    <s v="Rahvakultuur"/>
    <s v=""/>
    <s v=""/>
    <x v="0"/>
    <s v="5002"/>
    <s v="08202-Rahvakultuur"/>
    <x v="6"/>
    <x v="0"/>
    <x v="34"/>
    <x v="1"/>
    <x v="1"/>
    <x v="2"/>
  </r>
  <r>
    <x v="467"/>
    <n v="10000"/>
    <x v="88"/>
    <s v="Töövõtulepingu alusel füüsilistele isikutele makst"/>
    <s v="2"/>
    <x v="0"/>
    <s v=""/>
    <s v=""/>
    <s v="54"/>
    <x v="5"/>
    <s v="08202"/>
    <s v="Rahvakultuur"/>
    <s v=""/>
    <s v=""/>
    <x v="0"/>
    <s v="5005"/>
    <s v="08202-Rahvakultuur"/>
    <x v="6"/>
    <x v="0"/>
    <x v="88"/>
    <x v="1"/>
    <x v="1"/>
    <x v="2"/>
  </r>
  <r>
    <x v="468"/>
    <n v="43853"/>
    <x v="32"/>
    <s v="Töötajate v.a. õpetajad sotsiaalmaks"/>
    <s v="2"/>
    <x v="0"/>
    <s v=""/>
    <s v=""/>
    <s v="54"/>
    <x v="5"/>
    <s v="08202"/>
    <s v="Rahvakultuur"/>
    <s v=""/>
    <s v=""/>
    <x v="0"/>
    <s v="5063"/>
    <s v="08202-Rahvakultuur"/>
    <x v="6"/>
    <x v="0"/>
    <x v="32"/>
    <x v="1"/>
    <x v="1"/>
    <x v="2"/>
  </r>
  <r>
    <x v="469"/>
    <n v="1063"/>
    <x v="33"/>
    <s v="Töötajate v.a. õpetajate töötuskindlustusmakse"/>
    <s v="2"/>
    <x v="0"/>
    <s v=""/>
    <s v=""/>
    <s v="54"/>
    <x v="5"/>
    <s v="08202"/>
    <s v="Rahvakultuur"/>
    <s v=""/>
    <s v=""/>
    <x v="0"/>
    <s v="5064"/>
    <s v="08202-Rahvakultuur"/>
    <x v="6"/>
    <x v="0"/>
    <x v="33"/>
    <x v="1"/>
    <x v="1"/>
    <x v="2"/>
  </r>
  <r>
    <x v="470"/>
    <n v="475"/>
    <x v="65"/>
    <s v="Bürookulud"/>
    <s v="2"/>
    <x v="0"/>
    <s v=""/>
    <s v=""/>
    <s v="54"/>
    <x v="5"/>
    <s v="08202"/>
    <s v="Rahvakultuur"/>
    <s v=""/>
    <s v=""/>
    <x v="0"/>
    <s v="5500"/>
    <s v="08202-Rahvakultuur"/>
    <x v="0"/>
    <x v="0"/>
    <x v="65"/>
    <x v="1"/>
    <x v="1"/>
    <x v="2"/>
  </r>
  <r>
    <x v="471"/>
    <n v="238"/>
    <x v="73"/>
    <s v="Paljundus- ja printimiskulud"/>
    <s v="2"/>
    <x v="0"/>
    <s v=""/>
    <s v=""/>
    <s v="54"/>
    <x v="5"/>
    <s v="08202"/>
    <s v="Rahvakultuur"/>
    <s v=""/>
    <s v=""/>
    <x v="0"/>
    <s v="5500"/>
    <s v="08202-Rahvakultuur"/>
    <x v="0"/>
    <x v="0"/>
    <x v="73"/>
    <x v="1"/>
    <x v="1"/>
    <x v="2"/>
  </r>
  <r>
    <x v="472"/>
    <n v="1045"/>
    <x v="57"/>
    <s v="Sidekulud"/>
    <s v="2"/>
    <x v="0"/>
    <s v=""/>
    <s v=""/>
    <s v="54"/>
    <x v="5"/>
    <s v="08202"/>
    <s v="Rahvakultuur"/>
    <s v=""/>
    <s v=""/>
    <x v="0"/>
    <s v="5500"/>
    <s v="08202-Rahvakultuur"/>
    <x v="0"/>
    <x v="0"/>
    <x v="57"/>
    <x v="1"/>
    <x v="1"/>
    <x v="2"/>
  </r>
  <r>
    <x v="473"/>
    <n v="95"/>
    <x v="56"/>
    <s v="Postikulud"/>
    <s v="2"/>
    <x v="0"/>
    <s v=""/>
    <s v=""/>
    <s v="54"/>
    <x v="5"/>
    <s v="08202"/>
    <s v="Rahvakultuur"/>
    <s v=""/>
    <s v=""/>
    <x v="0"/>
    <s v="5500"/>
    <s v="08202-Rahvakultuur"/>
    <x v="0"/>
    <x v="0"/>
    <x v="56"/>
    <x v="1"/>
    <x v="1"/>
    <x v="2"/>
  </r>
  <r>
    <x v="474"/>
    <n v="190"/>
    <x v="97"/>
    <s v="Esindus- ja vastuvõtukulud"/>
    <s v="2"/>
    <x v="0"/>
    <s v=""/>
    <s v=""/>
    <s v="54"/>
    <x v="5"/>
    <s v="08202"/>
    <s v="Rahvakultuur"/>
    <s v=""/>
    <s v=""/>
    <x v="0"/>
    <s v="5500"/>
    <s v="08202-Rahvakultuur"/>
    <x v="0"/>
    <x v="0"/>
    <x v="97"/>
    <x v="1"/>
    <x v="1"/>
    <x v="2"/>
  </r>
  <r>
    <x v="475"/>
    <n v="95"/>
    <x v="75"/>
    <s v="Kingitused ja auhinnad kolmandatele isikutele"/>
    <s v="2"/>
    <x v="0"/>
    <s v=""/>
    <s v=""/>
    <s v="54"/>
    <x v="5"/>
    <s v="08202"/>
    <s v="Rahvakultuur"/>
    <s v=""/>
    <s v=""/>
    <x v="0"/>
    <s v="5500"/>
    <s v="08202-Rahvakultuur"/>
    <x v="0"/>
    <x v="0"/>
    <x v="75"/>
    <x v="1"/>
    <x v="1"/>
    <x v="2"/>
  </r>
  <r>
    <x v="476"/>
    <n v="143"/>
    <x v="101"/>
    <s v="Kulud info- ja PR teenustele k.a. ajalehekuulutuse"/>
    <s v="2"/>
    <x v="0"/>
    <s v=""/>
    <s v=""/>
    <s v="54"/>
    <x v="5"/>
    <s v="08202"/>
    <s v="Rahvakultuur"/>
    <s v=""/>
    <s v=""/>
    <x v="0"/>
    <s v="5500"/>
    <s v="08202-Rahvakultuur"/>
    <x v="0"/>
    <x v="0"/>
    <x v="101"/>
    <x v="1"/>
    <x v="1"/>
    <x v="2"/>
  </r>
  <r>
    <x v="477"/>
    <n v="1822"/>
    <x v="99"/>
    <s v="Muud administreerimiskulud, pangateenused"/>
    <s v="2"/>
    <x v="0"/>
    <s v=""/>
    <s v=""/>
    <s v="54"/>
    <x v="5"/>
    <s v="08202"/>
    <s v="Rahvakultuur"/>
    <s v=""/>
    <s v=""/>
    <x v="0"/>
    <s v="5500"/>
    <s v="08202-Rahvakultuur"/>
    <x v="0"/>
    <x v="0"/>
    <x v="99"/>
    <x v="1"/>
    <x v="1"/>
    <x v="2"/>
  </r>
  <r>
    <x v="478"/>
    <n v="95"/>
    <x v="62"/>
    <s v="Kodumaised lähetused"/>
    <s v="2"/>
    <x v="0"/>
    <s v=""/>
    <s v=""/>
    <s v="54"/>
    <x v="5"/>
    <s v="08202"/>
    <s v="Rahvakultuur"/>
    <s v=""/>
    <s v=""/>
    <x v="0"/>
    <s v="5503"/>
    <s v="08202-Rahvakultuur"/>
    <x v="0"/>
    <x v="0"/>
    <x v="62"/>
    <x v="1"/>
    <x v="1"/>
    <x v="2"/>
  </r>
  <r>
    <x v="479"/>
    <n v="475"/>
    <x v="71"/>
    <s v="Välismaised lähetused"/>
    <s v="2"/>
    <x v="0"/>
    <s v=""/>
    <s v=""/>
    <s v="54"/>
    <x v="5"/>
    <s v="08202"/>
    <s v="Rahvakultuur"/>
    <s v=""/>
    <s v=""/>
    <x v="0"/>
    <s v="5503"/>
    <s v="08202-Rahvakultuur"/>
    <x v="0"/>
    <x v="0"/>
    <x v="71"/>
    <x v="1"/>
    <x v="1"/>
    <x v="2"/>
  </r>
  <r>
    <x v="480"/>
    <n v="2850"/>
    <x v="106"/>
    <s v="Koolituskulud töötajatele, va õpetajad"/>
    <s v="2"/>
    <x v="0"/>
    <s v=""/>
    <s v=""/>
    <s v="54"/>
    <x v="5"/>
    <s v="08202"/>
    <s v="Rahvakultuur"/>
    <s v=""/>
    <s v=""/>
    <x v="0"/>
    <s v="5504"/>
    <s v="08202-Rahvakultuur"/>
    <x v="0"/>
    <x v="0"/>
    <x v="106"/>
    <x v="1"/>
    <x v="1"/>
    <x v="2"/>
  </r>
  <r>
    <x v="481"/>
    <n v="950"/>
    <x v="127"/>
    <s v="Kulud jooksvale remondile"/>
    <s v="2"/>
    <x v="0"/>
    <s v=""/>
    <s v=""/>
    <s v="54"/>
    <x v="5"/>
    <s v="08202"/>
    <s v="Rahvakultuur"/>
    <s v=""/>
    <s v=""/>
    <x v="0"/>
    <s v="5512"/>
    <s v="08202-Rahvakultuur"/>
    <x v="0"/>
    <x v="0"/>
    <x v="127"/>
    <x v="1"/>
    <x v="1"/>
    <x v="2"/>
  </r>
  <r>
    <x v="482"/>
    <n v="2945"/>
    <x v="55"/>
    <s v="Muud majandamiskulud"/>
    <s v="2"/>
    <x v="0"/>
    <s v=""/>
    <s v=""/>
    <s v="54"/>
    <x v="5"/>
    <s v="08202"/>
    <s v="Rahvakultuur"/>
    <s v=""/>
    <s v=""/>
    <x v="0"/>
    <s v="5512"/>
    <s v="08202-Rahvakultuur"/>
    <x v="0"/>
    <x v="0"/>
    <x v="55"/>
    <x v="1"/>
    <x v="1"/>
    <x v="2"/>
  </r>
  <r>
    <x v="483"/>
    <n v="3400"/>
    <x v="23"/>
    <s v="Kulud kütusele"/>
    <s v="2"/>
    <x v="0"/>
    <s v=""/>
    <s v=""/>
    <s v="54"/>
    <x v="5"/>
    <s v="08202"/>
    <s v="Rahvakultuur"/>
    <s v=""/>
    <s v=""/>
    <x v="0"/>
    <s v="5513"/>
    <s v="08202-Rahvakultuur"/>
    <x v="0"/>
    <x v="0"/>
    <x v="23"/>
    <x v="1"/>
    <x v="1"/>
    <x v="2"/>
  </r>
  <r>
    <x v="484"/>
    <n v="1000"/>
    <x v="103"/>
    <s v="Kulud remondile ja hooldusele"/>
    <s v="2"/>
    <x v="0"/>
    <s v=""/>
    <s v=""/>
    <s v="54"/>
    <x v="5"/>
    <s v="08202"/>
    <s v="Rahvakultuur"/>
    <s v=""/>
    <s v=""/>
    <x v="0"/>
    <s v="5513"/>
    <s v="08202-Rahvakultuur"/>
    <x v="0"/>
    <x v="0"/>
    <x v="103"/>
    <x v="1"/>
    <x v="1"/>
    <x v="2"/>
  </r>
  <r>
    <x v="485"/>
    <n v="200"/>
    <x v="104"/>
    <s v="Kindlustusmaksed"/>
    <s v="2"/>
    <x v="0"/>
    <s v=""/>
    <s v=""/>
    <s v="54"/>
    <x v="5"/>
    <s v="08202"/>
    <s v="Rahvakultuur"/>
    <s v=""/>
    <s v=""/>
    <x v="0"/>
    <s v="5513"/>
    <s v="08202-Rahvakultuur"/>
    <x v="0"/>
    <x v="0"/>
    <x v="104"/>
    <x v="1"/>
    <x v="1"/>
    <x v="2"/>
  </r>
  <r>
    <x v="486"/>
    <n v="570"/>
    <x v="20"/>
    <s v="Isikliku sõiduauto kasutamise kulud"/>
    <s v="2"/>
    <x v="0"/>
    <s v=""/>
    <s v=""/>
    <s v="54"/>
    <x v="5"/>
    <s v="08202"/>
    <s v="Rahvakultuur"/>
    <s v=""/>
    <s v=""/>
    <x v="0"/>
    <s v="5513"/>
    <s v="08202-Rahvakultuur"/>
    <x v="0"/>
    <x v="0"/>
    <x v="20"/>
    <x v="1"/>
    <x v="1"/>
    <x v="2"/>
  </r>
  <r>
    <x v="487"/>
    <n v="2000"/>
    <x v="105"/>
    <s v="Muud sõidukite ülalpidamiskulud"/>
    <s v="2"/>
    <x v="0"/>
    <s v=""/>
    <s v=""/>
    <s v="54"/>
    <x v="5"/>
    <s v="08202"/>
    <s v="Rahvakultuur"/>
    <s v=""/>
    <s v=""/>
    <x v="0"/>
    <s v="5513"/>
    <s v="08202-Rahvakultuur"/>
    <x v="0"/>
    <x v="0"/>
    <x v="105"/>
    <x v="1"/>
    <x v="1"/>
    <x v="2"/>
  </r>
  <r>
    <x v="488"/>
    <n v="7600"/>
    <x v="107"/>
    <s v="Ruumide sisustus, mööbel"/>
    <s v="2"/>
    <x v="0"/>
    <s v=""/>
    <s v=""/>
    <s v="54"/>
    <x v="5"/>
    <s v="08202"/>
    <s v="Rahvakultuur"/>
    <s v=""/>
    <s v=""/>
    <x v="0"/>
    <s v="5515"/>
    <s v="08202-Rahvakultuur"/>
    <x v="0"/>
    <x v="0"/>
    <x v="107"/>
    <x v="1"/>
    <x v="1"/>
    <x v="2"/>
  </r>
  <r>
    <x v="489"/>
    <n v="7600"/>
    <x v="98"/>
    <s v="Büroomasinad, olmetehnika"/>
    <s v="2"/>
    <x v="0"/>
    <s v=""/>
    <s v=""/>
    <s v="54"/>
    <x v="5"/>
    <s v="08202"/>
    <s v="Rahvakultuur"/>
    <s v=""/>
    <s v=""/>
    <x v="0"/>
    <s v="5515"/>
    <s v="08202-Rahvakultuur"/>
    <x v="0"/>
    <x v="0"/>
    <x v="98"/>
    <x v="1"/>
    <x v="1"/>
    <x v="2"/>
  </r>
  <r>
    <x v="490"/>
    <n v="300"/>
    <x v="59"/>
    <s v="Ravimid, töökaitsevahendid (prillid)"/>
    <s v="2"/>
    <x v="0"/>
    <s v=""/>
    <s v=""/>
    <s v="54"/>
    <x v="5"/>
    <s v="08202"/>
    <s v="Rahvakultuur"/>
    <s v=""/>
    <s v=""/>
    <x v="0"/>
    <s v="5522"/>
    <s v="08202-Rahvakultuur"/>
    <x v="0"/>
    <x v="0"/>
    <x v="59"/>
    <x v="1"/>
    <x v="1"/>
    <x v="2"/>
  </r>
  <r>
    <x v="491"/>
    <n v="300"/>
    <x v="72"/>
    <s v="Tervisekontroll"/>
    <s v="2"/>
    <x v="0"/>
    <s v=""/>
    <s v=""/>
    <s v="54"/>
    <x v="5"/>
    <s v="08202"/>
    <s v="Rahvakultuur"/>
    <s v=""/>
    <s v=""/>
    <x v="0"/>
    <s v="5522"/>
    <s v="08202-Rahvakultuur"/>
    <x v="0"/>
    <x v="0"/>
    <x v="72"/>
    <x v="1"/>
    <x v="1"/>
    <x v="2"/>
  </r>
  <r>
    <x v="492"/>
    <n v="28500"/>
    <x v="92"/>
    <s v="kultuuri- ja vaba aja sisustamise kulud"/>
    <s v="2"/>
    <x v="0"/>
    <s v=""/>
    <s v=""/>
    <s v="54"/>
    <x v="5"/>
    <s v="08202"/>
    <s v="Rahvakultuur"/>
    <s v=""/>
    <s v=""/>
    <x v="0"/>
    <s v="5525"/>
    <s v="08202-Rahvakultuur"/>
    <x v="0"/>
    <x v="0"/>
    <x v="92"/>
    <x v="1"/>
    <x v="1"/>
    <x v="2"/>
  </r>
  <r>
    <x v="493"/>
    <n v="760"/>
    <x v="110"/>
    <s v="Tervise edendamise kulud"/>
    <s v="2"/>
    <x v="0"/>
    <s v=""/>
    <s v=""/>
    <s v="54"/>
    <x v="5"/>
    <s v="08202"/>
    <s v="Rahvakultuur"/>
    <s v=""/>
    <s v=""/>
    <x v="0"/>
    <s v="5540"/>
    <s v="08202-Rahvakultuur"/>
    <x v="0"/>
    <x v="0"/>
    <x v="110"/>
    <x v="1"/>
    <x v="1"/>
    <x v="2"/>
  </r>
  <r>
    <x v="494"/>
    <n v="5100"/>
    <x v="128"/>
    <s v="Tasulised teenused"/>
    <s v="1"/>
    <x v="1"/>
    <s v=""/>
    <s v=""/>
    <s v="54"/>
    <x v="5"/>
    <s v="08202"/>
    <s v="Rahvakultuur"/>
    <s v=""/>
    <s v=""/>
    <x v="0"/>
    <s v="3221"/>
    <s v="08202-Rahvakultuur"/>
    <x v="2"/>
    <x v="0"/>
    <x v="128"/>
    <x v="1"/>
    <x v="1"/>
    <x v="2"/>
  </r>
  <r>
    <x v="495"/>
    <n v="40800"/>
    <x v="94"/>
    <s v="Ruumide rent"/>
    <s v="1"/>
    <x v="1"/>
    <s v=""/>
    <s v=""/>
    <s v="54"/>
    <x v="5"/>
    <s v="08202"/>
    <s v="Rahvakultuur"/>
    <s v=""/>
    <s v=""/>
    <x v="0"/>
    <s v="3221"/>
    <s v="08202-Rahvakultuur"/>
    <x v="2"/>
    <x v="0"/>
    <x v="94"/>
    <x v="1"/>
    <x v="1"/>
    <x v="2"/>
  </r>
  <r>
    <x v="466"/>
    <n v="45782"/>
    <x v="34"/>
    <s v="Töötajate töötasu"/>
    <s v="2"/>
    <x v="0"/>
    <s v=""/>
    <s v=""/>
    <s v="55"/>
    <x v="4"/>
    <s v="08203"/>
    <s v="Muuseumid"/>
    <s v=""/>
    <s v=""/>
    <x v="0"/>
    <s v="5002"/>
    <s v="08203-Muuseumid"/>
    <x v="6"/>
    <x v="0"/>
    <x v="34"/>
    <x v="1"/>
    <x v="1"/>
    <x v="2"/>
  </r>
  <r>
    <x v="468"/>
    <n v="15104"/>
    <x v="32"/>
    <s v="Töötajate v.a. õpetajad sotsiaalmaks"/>
    <s v="2"/>
    <x v="0"/>
    <s v=""/>
    <s v=""/>
    <s v="55"/>
    <x v="4"/>
    <s v="08203"/>
    <s v="Muuseumid"/>
    <s v=""/>
    <s v=""/>
    <x v="0"/>
    <s v="5063"/>
    <s v="08203-Muuseumid"/>
    <x v="6"/>
    <x v="0"/>
    <x v="32"/>
    <x v="1"/>
    <x v="1"/>
    <x v="2"/>
  </r>
  <r>
    <x v="469"/>
    <n v="366"/>
    <x v="33"/>
    <s v="Töötajate v.a. õpetajate töötuskindlustusmakse"/>
    <s v="2"/>
    <x v="0"/>
    <s v=""/>
    <s v=""/>
    <s v="55"/>
    <x v="4"/>
    <s v="08203"/>
    <s v="Muuseumid"/>
    <s v=""/>
    <s v=""/>
    <x v="0"/>
    <s v="5064"/>
    <s v="08203-Muuseumid"/>
    <x v="6"/>
    <x v="0"/>
    <x v="33"/>
    <x v="1"/>
    <x v="1"/>
    <x v="2"/>
  </r>
  <r>
    <x v="470"/>
    <n v="190"/>
    <x v="65"/>
    <s v="Bürookulud"/>
    <s v="2"/>
    <x v="0"/>
    <s v=""/>
    <s v=""/>
    <s v="55"/>
    <x v="4"/>
    <s v="08203"/>
    <s v="Muuseumid"/>
    <s v=""/>
    <s v=""/>
    <x v="0"/>
    <s v="5500"/>
    <s v="08203-Muuseumid"/>
    <x v="0"/>
    <x v="0"/>
    <x v="65"/>
    <x v="1"/>
    <x v="1"/>
    <x v="2"/>
  </r>
  <r>
    <x v="471"/>
    <n v="143"/>
    <x v="73"/>
    <s v="Paljundus- ja printimiskulud"/>
    <s v="2"/>
    <x v="0"/>
    <s v=""/>
    <s v=""/>
    <s v="55"/>
    <x v="4"/>
    <s v="08203"/>
    <s v="Muuseumid"/>
    <s v=""/>
    <s v=""/>
    <x v="0"/>
    <s v="5500"/>
    <s v="08203-Muuseumid"/>
    <x v="0"/>
    <x v="0"/>
    <x v="73"/>
    <x v="1"/>
    <x v="1"/>
    <x v="2"/>
  </r>
  <r>
    <x v="472"/>
    <n v="233"/>
    <x v="57"/>
    <s v="Sidekulud"/>
    <s v="2"/>
    <x v="0"/>
    <s v=""/>
    <s v=""/>
    <s v="55"/>
    <x v="4"/>
    <s v="08203"/>
    <s v="Muuseumid"/>
    <s v=""/>
    <s v=""/>
    <x v="0"/>
    <s v="5500"/>
    <s v="08203-Muuseumid"/>
    <x v="0"/>
    <x v="0"/>
    <x v="57"/>
    <x v="1"/>
    <x v="1"/>
    <x v="2"/>
  </r>
  <r>
    <x v="473"/>
    <n v="19"/>
    <x v="56"/>
    <s v="Postikulud"/>
    <s v="2"/>
    <x v="0"/>
    <s v=""/>
    <s v=""/>
    <s v="55"/>
    <x v="4"/>
    <s v="08203"/>
    <s v="Muuseumid"/>
    <s v=""/>
    <s v=""/>
    <x v="0"/>
    <s v="5500"/>
    <s v="08203-Muuseumid"/>
    <x v="0"/>
    <x v="0"/>
    <x v="56"/>
    <x v="1"/>
    <x v="1"/>
    <x v="2"/>
  </r>
  <r>
    <x v="477"/>
    <n v="475"/>
    <x v="99"/>
    <s v="Muud administreerimiskulud, pangateenused"/>
    <s v="2"/>
    <x v="0"/>
    <s v=""/>
    <s v=""/>
    <s v="55"/>
    <x v="4"/>
    <s v="08203"/>
    <s v="Muuseumid"/>
    <s v=""/>
    <s v=""/>
    <x v="0"/>
    <s v="5500"/>
    <s v="08203-Muuseumid"/>
    <x v="0"/>
    <x v="0"/>
    <x v="99"/>
    <x v="1"/>
    <x v="1"/>
    <x v="2"/>
  </r>
  <r>
    <x v="479"/>
    <n v="285"/>
    <x v="71"/>
    <s v="Välismaised lähetused"/>
    <s v="2"/>
    <x v="0"/>
    <s v=""/>
    <s v=""/>
    <s v="55"/>
    <x v="4"/>
    <s v="08203"/>
    <s v="Muuseumid"/>
    <s v=""/>
    <s v=""/>
    <x v="0"/>
    <s v="5503"/>
    <s v="08203-Muuseumid"/>
    <x v="0"/>
    <x v="0"/>
    <x v="71"/>
    <x v="1"/>
    <x v="1"/>
    <x v="2"/>
  </r>
  <r>
    <x v="486"/>
    <n v="285"/>
    <x v="20"/>
    <s v="Isikliku sõiduauto kasutamise kulud"/>
    <s v="2"/>
    <x v="0"/>
    <s v=""/>
    <s v=""/>
    <s v="55"/>
    <x v="4"/>
    <s v="08203"/>
    <s v="Muuseumid"/>
    <s v=""/>
    <s v=""/>
    <x v="0"/>
    <s v="5513"/>
    <s v="08203-Muuseumid"/>
    <x v="0"/>
    <x v="0"/>
    <x v="20"/>
    <x v="1"/>
    <x v="1"/>
    <x v="2"/>
  </r>
  <r>
    <x v="496"/>
    <n v="570"/>
    <x v="6"/>
    <s v="Muud inventarikulud"/>
    <s v="2"/>
    <x v="0"/>
    <s v=""/>
    <s v=""/>
    <s v="55"/>
    <x v="4"/>
    <s v="08203"/>
    <s v="Muuseumid"/>
    <s v=""/>
    <s v=""/>
    <x v="0"/>
    <s v="5515"/>
    <s v="08203-Muuseumid"/>
    <x v="0"/>
    <x v="0"/>
    <x v="6"/>
    <x v="1"/>
    <x v="1"/>
    <x v="2"/>
  </r>
  <r>
    <x v="492"/>
    <n v="7461"/>
    <x v="92"/>
    <s v="kultuuri- ja vaba aja sisustamise kulud"/>
    <s v="2"/>
    <x v="0"/>
    <s v=""/>
    <s v=""/>
    <s v="55"/>
    <x v="4"/>
    <s v="08203"/>
    <s v="Muuseumid"/>
    <s v=""/>
    <s v=""/>
    <x v="0"/>
    <s v="5525"/>
    <s v="08203-Muuseumid"/>
    <x v="0"/>
    <x v="0"/>
    <x v="92"/>
    <x v="1"/>
    <x v="1"/>
    <x v="2"/>
  </r>
  <r>
    <x v="497"/>
    <n v="6175"/>
    <x v="129"/>
    <s v="Kultuuri muud kulud"/>
    <s v="2"/>
    <x v="0"/>
    <s v=""/>
    <s v=""/>
    <s v="55"/>
    <x v="4"/>
    <s v="08203"/>
    <s v="Muuseumid"/>
    <s v=""/>
    <s v=""/>
    <x v="0"/>
    <s v="5525"/>
    <s v="08203-Muuseumid"/>
    <x v="0"/>
    <x v="0"/>
    <x v="129"/>
    <x v="1"/>
    <x v="1"/>
    <x v="2"/>
  </r>
  <r>
    <x v="498"/>
    <n v="7650"/>
    <x v="109"/>
    <s v="Piletitulu"/>
    <s v="1"/>
    <x v="1"/>
    <s v=""/>
    <s v=""/>
    <s v="55"/>
    <x v="4"/>
    <s v="08203"/>
    <s v="Muuseumid"/>
    <s v=""/>
    <s v=""/>
    <x v="0"/>
    <s v="3221"/>
    <s v="08203-Muuseumid"/>
    <x v="2"/>
    <x v="0"/>
    <x v="109"/>
    <x v="1"/>
    <x v="1"/>
    <x v="2"/>
  </r>
  <r>
    <x v="494"/>
    <n v="765"/>
    <x v="128"/>
    <s v="Tasulised teenused"/>
    <s v="1"/>
    <x v="1"/>
    <s v=""/>
    <s v=""/>
    <s v="55"/>
    <x v="4"/>
    <s v="08203"/>
    <s v="Muuseumid"/>
    <s v=""/>
    <s v=""/>
    <x v="0"/>
    <s v="3221"/>
    <s v="08203-Muuseumid"/>
    <x v="2"/>
    <x v="0"/>
    <x v="128"/>
    <x v="1"/>
    <x v="1"/>
    <x v="2"/>
  </r>
  <r>
    <x v="499"/>
    <n v="7283"/>
    <x v="130"/>
    <s v="Muud tulud kultuurialasest tegevusest"/>
    <s v="1"/>
    <x v="1"/>
    <s v=""/>
    <s v=""/>
    <s v="55"/>
    <x v="4"/>
    <s v="08203"/>
    <s v="Muuseumid"/>
    <s v=""/>
    <s v=""/>
    <x v="0"/>
    <s v="3221"/>
    <s v="08203-Muuseumid"/>
    <x v="2"/>
    <x v="0"/>
    <x v="130"/>
    <x v="1"/>
    <x v="1"/>
    <x v="2"/>
  </r>
  <r>
    <x v="500"/>
    <n v="10410"/>
    <x v="7"/>
    <s v="Kulud küttele"/>
    <s v="2"/>
    <x v="0"/>
    <s v=""/>
    <s v=""/>
    <s v="16"/>
    <x v="19"/>
    <s v="09110"/>
    <s v="Alusharidus"/>
    <s v="9616"/>
    <s v="KVHA  Posti 20a Kesklinna Lasteaed"/>
    <x v="0"/>
    <s v="5511"/>
    <s v="09110-Alusharidus"/>
    <x v="0"/>
    <x v="5"/>
    <x v="7"/>
    <x v="1"/>
    <x v="1"/>
    <x v="0"/>
  </r>
  <r>
    <x v="501"/>
    <n v="7225"/>
    <x v="10"/>
    <s v="Kulud elektrile"/>
    <s v="2"/>
    <x v="0"/>
    <s v=""/>
    <s v=""/>
    <s v="16"/>
    <x v="19"/>
    <s v="09110"/>
    <s v="Alusharidus"/>
    <s v="9616"/>
    <s v="KVHA  Posti 20a Kesklinna Lasteaed"/>
    <x v="0"/>
    <s v="5511"/>
    <s v="09110-Alusharidus"/>
    <x v="0"/>
    <x v="5"/>
    <x v="10"/>
    <x v="1"/>
    <x v="1"/>
    <x v="0"/>
  </r>
  <r>
    <x v="502"/>
    <n v="1465"/>
    <x v="8"/>
    <s v="Kulud veele ja kanalisatsioonile"/>
    <s v="2"/>
    <x v="0"/>
    <s v=""/>
    <s v=""/>
    <s v="16"/>
    <x v="19"/>
    <s v="09110"/>
    <s v="Alusharidus"/>
    <s v="9616"/>
    <s v="KVHA  Posti 20a Kesklinna Lasteaed"/>
    <x v="0"/>
    <s v="5511"/>
    <s v="09110-Alusharidus"/>
    <x v="0"/>
    <x v="5"/>
    <x v="8"/>
    <x v="1"/>
    <x v="1"/>
    <x v="0"/>
  </r>
  <r>
    <x v="503"/>
    <n v="12545"/>
    <x v="11"/>
    <s v="Kulud korrashoiule"/>
    <s v="2"/>
    <x v="0"/>
    <s v=""/>
    <s v=""/>
    <s v="16"/>
    <x v="19"/>
    <s v="09110"/>
    <s v="Alusharidus"/>
    <s v="9616"/>
    <s v="KVHA  Posti 20a Kesklinna Lasteaed"/>
    <x v="0"/>
    <s v="5511"/>
    <s v="09110-Alusharidus"/>
    <x v="0"/>
    <x v="5"/>
    <x v="11"/>
    <x v="1"/>
    <x v="1"/>
    <x v="0"/>
  </r>
  <r>
    <x v="504"/>
    <n v="24681"/>
    <x v="31"/>
    <s v="koristusteenus"/>
    <s v="2"/>
    <x v="0"/>
    <s v=""/>
    <s v=""/>
    <s v="16"/>
    <x v="19"/>
    <s v="09110"/>
    <s v="Alusharidus"/>
    <s v="9616"/>
    <s v="KVHA  Posti 20a Kesklinna Lasteaed"/>
    <x v="0"/>
    <s v="5511"/>
    <s v="09110-Alusharidus"/>
    <x v="0"/>
    <x v="5"/>
    <x v="31"/>
    <x v="1"/>
    <x v="1"/>
    <x v="0"/>
  </r>
  <r>
    <x v="505"/>
    <n v="7700"/>
    <x v="131"/>
    <s v="tehnohooldus"/>
    <s v="2"/>
    <x v="0"/>
    <s v=""/>
    <s v=""/>
    <s v="16"/>
    <x v="19"/>
    <s v="09110"/>
    <s v="Alusharidus"/>
    <s v="9616"/>
    <s v="KVHA  Posti 20a Kesklinna Lasteaed"/>
    <x v="0"/>
    <s v="5511"/>
    <s v="09110-Alusharidus"/>
    <x v="0"/>
    <x v="5"/>
    <x v="131"/>
    <x v="1"/>
    <x v="1"/>
    <x v="0"/>
  </r>
  <r>
    <x v="506"/>
    <n v="470"/>
    <x v="132"/>
    <s v="Kulud valvele"/>
    <s v="2"/>
    <x v="0"/>
    <s v=""/>
    <s v=""/>
    <s v="16"/>
    <x v="19"/>
    <s v="09110"/>
    <s v="Alusharidus"/>
    <s v="9616"/>
    <s v="KVHA  Posti 20a Kesklinna Lasteaed"/>
    <x v="0"/>
    <s v="5511"/>
    <s v="09110-Alusharidus"/>
    <x v="0"/>
    <x v="5"/>
    <x v="132"/>
    <x v="1"/>
    <x v="1"/>
    <x v="0"/>
  </r>
  <r>
    <x v="507"/>
    <n v="200"/>
    <x v="133"/>
    <s v="Kindlustusmaksed"/>
    <s v="2"/>
    <x v="0"/>
    <s v=""/>
    <s v=""/>
    <s v="16"/>
    <x v="19"/>
    <s v="09110"/>
    <s v="Alusharidus"/>
    <s v="9616"/>
    <s v="KVHA  Posti 20a Kesklinna Lasteaed"/>
    <x v="0"/>
    <s v="5511"/>
    <s v="09110-Alusharidus"/>
    <x v="0"/>
    <x v="5"/>
    <x v="133"/>
    <x v="1"/>
    <x v="1"/>
    <x v="0"/>
  </r>
  <r>
    <x v="508"/>
    <n v="500"/>
    <x v="21"/>
    <s v="Muud majandamiskulud"/>
    <s v="2"/>
    <x v="0"/>
    <s v=""/>
    <s v=""/>
    <s v="16"/>
    <x v="19"/>
    <s v="09110"/>
    <s v="Alusharidus"/>
    <s v="9616"/>
    <s v="KVHA  Posti 20a Kesklinna Lasteaed"/>
    <x v="0"/>
    <s v="5511"/>
    <s v="09110-Alusharidus"/>
    <x v="0"/>
    <x v="5"/>
    <x v="21"/>
    <x v="1"/>
    <x v="1"/>
    <x v="0"/>
  </r>
  <r>
    <x v="509"/>
    <n v="28074"/>
    <x v="7"/>
    <s v="Kulud küttele"/>
    <s v="2"/>
    <x v="0"/>
    <s v=""/>
    <s v=""/>
    <s v="44"/>
    <x v="10"/>
    <s v="10200"/>
    <s v="Eakate sotsiaalhoolekandeasutused"/>
    <s v="9660"/>
    <s v="KVHA  Lastekodu 6 Viiratsi"/>
    <x v="0"/>
    <s v="5511"/>
    <s v="10200-Eakate sotsiaalhoolekandeasutused"/>
    <x v="0"/>
    <x v="33"/>
    <x v="7"/>
    <x v="1"/>
    <x v="1"/>
    <x v="3"/>
  </r>
  <r>
    <x v="510"/>
    <n v="21005"/>
    <x v="10"/>
    <s v="Kulud elektrile"/>
    <s v="2"/>
    <x v="0"/>
    <s v=""/>
    <s v=""/>
    <s v="44"/>
    <x v="10"/>
    <s v="10200"/>
    <s v="Eakate sotsiaalhoolekandeasutused"/>
    <s v="9660"/>
    <s v="KVHA  Lastekodu 6 Viiratsi"/>
    <x v="0"/>
    <s v="5511"/>
    <s v="10200-Eakate sotsiaalhoolekandeasutused"/>
    <x v="0"/>
    <x v="33"/>
    <x v="10"/>
    <x v="1"/>
    <x v="1"/>
    <x v="3"/>
  </r>
  <r>
    <x v="511"/>
    <n v="6890"/>
    <x v="8"/>
    <s v="Kulud veele ja kanalisatsioonile"/>
    <s v="2"/>
    <x v="0"/>
    <s v=""/>
    <s v=""/>
    <s v="44"/>
    <x v="10"/>
    <s v="10200"/>
    <s v="Eakate sotsiaalhoolekandeasutused"/>
    <s v="9660"/>
    <s v="KVHA  Lastekodu 6 Viiratsi"/>
    <x v="0"/>
    <s v="5511"/>
    <s v="10200-Eakate sotsiaalhoolekandeasutused"/>
    <x v="0"/>
    <x v="33"/>
    <x v="8"/>
    <x v="1"/>
    <x v="1"/>
    <x v="3"/>
  </r>
  <r>
    <x v="512"/>
    <n v="2530"/>
    <x v="11"/>
    <s v="Kulud korrashoiule"/>
    <s v="2"/>
    <x v="0"/>
    <s v=""/>
    <s v=""/>
    <s v="44"/>
    <x v="10"/>
    <s v="10200"/>
    <s v="Eakate sotsiaalhoolekandeasutused"/>
    <s v="9660"/>
    <s v="KVHA  Lastekodu 6 Viiratsi"/>
    <x v="0"/>
    <s v="5511"/>
    <s v="10200-Eakate sotsiaalhoolekandeasutused"/>
    <x v="0"/>
    <x v="33"/>
    <x v="11"/>
    <x v="1"/>
    <x v="1"/>
    <x v="3"/>
  </r>
  <r>
    <x v="513"/>
    <n v="12840"/>
    <x v="31"/>
    <s v="koristusteenus"/>
    <s v="2"/>
    <x v="0"/>
    <s v=""/>
    <s v=""/>
    <s v="44"/>
    <x v="10"/>
    <s v="10200"/>
    <s v="Eakate sotsiaalhoolekandeasutused"/>
    <s v="9660"/>
    <s v="KVHA  Lastekodu 6 Viiratsi"/>
    <x v="0"/>
    <s v="5511"/>
    <s v="10200-Eakate sotsiaalhoolekandeasutused"/>
    <x v="0"/>
    <x v="33"/>
    <x v="31"/>
    <x v="1"/>
    <x v="1"/>
    <x v="3"/>
  </r>
  <r>
    <x v="514"/>
    <n v="13200"/>
    <x v="131"/>
    <s v="tehnohooldus"/>
    <s v="2"/>
    <x v="0"/>
    <s v=""/>
    <s v=""/>
    <s v="44"/>
    <x v="10"/>
    <s v="10200"/>
    <s v="Eakate sotsiaalhoolekandeasutused"/>
    <s v="9660"/>
    <s v="KVHA  Lastekodu 6 Viiratsi"/>
    <x v="0"/>
    <s v="5511"/>
    <s v="10200-Eakate sotsiaalhoolekandeasutused"/>
    <x v="0"/>
    <x v="33"/>
    <x v="131"/>
    <x v="1"/>
    <x v="1"/>
    <x v="3"/>
  </r>
  <r>
    <x v="515"/>
    <n v="939"/>
    <x v="132"/>
    <s v="Kulud valvele"/>
    <s v="2"/>
    <x v="0"/>
    <s v=""/>
    <s v=""/>
    <s v="44"/>
    <x v="10"/>
    <s v="10200"/>
    <s v="Eakate sotsiaalhoolekandeasutused"/>
    <s v="9660"/>
    <s v="KVHA  Lastekodu 6 Viiratsi"/>
    <x v="0"/>
    <s v="5511"/>
    <s v="10200-Eakate sotsiaalhoolekandeasutused"/>
    <x v="0"/>
    <x v="33"/>
    <x v="132"/>
    <x v="1"/>
    <x v="1"/>
    <x v="3"/>
  </r>
  <r>
    <x v="516"/>
    <n v="329"/>
    <x v="133"/>
    <s v="Kindlustusmaksed"/>
    <s v="2"/>
    <x v="0"/>
    <s v=""/>
    <s v=""/>
    <s v="44"/>
    <x v="10"/>
    <s v="10200"/>
    <s v="Eakate sotsiaalhoolekandeasutused"/>
    <s v="9660"/>
    <s v="KVHA  Lastekodu 6 Viiratsi"/>
    <x v="0"/>
    <s v="5511"/>
    <s v="10200-Eakate sotsiaalhoolekandeasutused"/>
    <x v="0"/>
    <x v="33"/>
    <x v="133"/>
    <x v="1"/>
    <x v="1"/>
    <x v="3"/>
  </r>
  <r>
    <x v="517"/>
    <n v="1000"/>
    <x v="21"/>
    <s v="Muud majandamiskulud"/>
    <s v="2"/>
    <x v="0"/>
    <s v=""/>
    <s v=""/>
    <s v="44"/>
    <x v="10"/>
    <s v="10200"/>
    <s v="Eakate sotsiaalhoolekandeasutused"/>
    <s v="9660"/>
    <s v="KVHA  Lastekodu 6 Viiratsi"/>
    <x v="0"/>
    <s v="5511"/>
    <s v="10200-Eakate sotsiaalhoolekandeasutused"/>
    <x v="0"/>
    <x v="33"/>
    <x v="21"/>
    <x v="1"/>
    <x v="1"/>
    <x v="3"/>
  </r>
  <r>
    <x v="427"/>
    <n v="4000"/>
    <x v="88"/>
    <s v="Töövõtulepingu alusel füüsilistele isikutele makst"/>
    <s v="2"/>
    <x v="0"/>
    <s v="KU64H"/>
    <s v="Täiskasvanute tugiisikuteenus"/>
    <s v="L1220"/>
    <x v="25"/>
    <s v="10402"/>
    <s v="Muu perekondade ja laste sotsiaalne kaitse"/>
    <s v=""/>
    <s v=""/>
    <x v="0"/>
    <s v="5005"/>
    <s v="10402-Muu perekondade ja laste sotsiaalne kaitse"/>
    <x v="6"/>
    <x v="0"/>
    <x v="88"/>
    <x v="0"/>
    <x v="75"/>
    <x v="3"/>
  </r>
  <r>
    <x v="518"/>
    <n v="1000"/>
    <x v="87"/>
    <s v="Sotsiaalmaks töötasudelt ja toetustelt"/>
    <s v="2"/>
    <x v="0"/>
    <s v="KU64H"/>
    <s v="Täiskasvanute tugiisikuteenus"/>
    <s v="L1220"/>
    <x v="25"/>
    <s v="10402"/>
    <s v="Muu perekondade ja laste sotsiaalne kaitse"/>
    <s v=""/>
    <s v=""/>
    <x v="0"/>
    <s v="5063"/>
    <s v="10402-Muu perekondade ja laste sotsiaalne kaitse"/>
    <x v="6"/>
    <x v="0"/>
    <x v="87"/>
    <x v="0"/>
    <x v="75"/>
    <x v="3"/>
  </r>
  <r>
    <x v="519"/>
    <n v="702"/>
    <x v="86"/>
    <s v="Töötuskindlustusmakse"/>
    <s v="2"/>
    <x v="0"/>
    <s v="KU64H"/>
    <s v="Täiskasvanute tugiisikuteenus"/>
    <s v="L1220"/>
    <x v="25"/>
    <s v="10402"/>
    <s v="Muu perekondade ja laste sotsiaalne kaitse"/>
    <s v=""/>
    <s v=""/>
    <x v="0"/>
    <s v="5064"/>
    <s v="10402-Muu perekondade ja laste sotsiaalne kaitse"/>
    <x v="6"/>
    <x v="0"/>
    <x v="86"/>
    <x v="0"/>
    <x v="75"/>
    <x v="3"/>
  </r>
  <r>
    <x v="520"/>
    <n v="100900"/>
    <x v="78"/>
    <s v="Peretoetused"/>
    <s v="2"/>
    <x v="0"/>
    <s v="KU665"/>
    <s v="Sünnitoetus"/>
    <s v="L1220"/>
    <x v="25"/>
    <s v="10402"/>
    <s v="Muu perekondade ja laste sotsiaalne kaitse"/>
    <s v=""/>
    <s v=""/>
    <x v="0"/>
    <s v="4130"/>
    <s v="10402-Muu perekondade ja laste sotsiaalne kaitse"/>
    <x v="4"/>
    <x v="0"/>
    <x v="78"/>
    <x v="0"/>
    <x v="79"/>
    <x v="3"/>
  </r>
  <r>
    <x v="521"/>
    <n v="950"/>
    <x v="134"/>
    <s v="Hooldamine, taastusravi"/>
    <s v="2"/>
    <x v="0"/>
    <s v="KU667"/>
    <s v="Tugipered, tugiisikud"/>
    <s v="L1220"/>
    <x v="25"/>
    <s v="10402"/>
    <s v="Muu perekondade ja laste sotsiaalne kaitse"/>
    <s v=""/>
    <s v=""/>
    <x v="0"/>
    <s v="5526"/>
    <s v="10402-Muu perekondade ja laste sotsiaalne kaitse"/>
    <x v="0"/>
    <x v="0"/>
    <x v="134"/>
    <x v="0"/>
    <x v="80"/>
    <x v="3"/>
  </r>
  <r>
    <x v="522"/>
    <n v="52272"/>
    <x v="135"/>
    <s v="Puudega laste hoidmine"/>
    <s v="2"/>
    <x v="0"/>
    <s v="KU667"/>
    <s v="Tugipered, tugiisikud"/>
    <s v="L1220"/>
    <x v="25"/>
    <s v="10402"/>
    <s v="Muu perekondade ja laste sotsiaalne kaitse"/>
    <s v=""/>
    <s v=""/>
    <x v="0"/>
    <s v="5526"/>
    <s v="10402-Muu perekondade ja laste sotsiaalne kaitse"/>
    <x v="0"/>
    <x v="0"/>
    <x v="135"/>
    <x v="0"/>
    <x v="80"/>
    <x v="3"/>
  </r>
  <r>
    <x v="523"/>
    <n v="1900"/>
    <x v="60"/>
    <s v="SOTSIAALTEENUSED"/>
    <s v="2"/>
    <x v="0"/>
    <s v="KU671"/>
    <s v="Viljandimaa Naiste Varjupaik MTÜ"/>
    <s v="L1220"/>
    <x v="25"/>
    <s v="10402"/>
    <s v="Muu perekondade ja laste sotsiaalne kaitse"/>
    <s v=""/>
    <s v=""/>
    <x v="0"/>
    <s v="5526"/>
    <s v="10402-Muu perekondade ja laste sotsiaalne kaitse"/>
    <x v="0"/>
    <x v="0"/>
    <x v="60"/>
    <x v="0"/>
    <x v="81"/>
    <x v="3"/>
  </r>
  <r>
    <x v="523"/>
    <n v="950"/>
    <x v="60"/>
    <s v="SOTSIAALTEENUSED"/>
    <s v="2"/>
    <x v="0"/>
    <s v="KU68V"/>
    <s v="Võlanõustamine"/>
    <s v="L1220"/>
    <x v="25"/>
    <s v="10402"/>
    <s v="Muu perekondade ja laste sotsiaalne kaitse"/>
    <s v=""/>
    <s v=""/>
    <x v="0"/>
    <s v="5526"/>
    <s v="10402-Muu perekondade ja laste sotsiaalne kaitse"/>
    <x v="0"/>
    <x v="0"/>
    <x v="60"/>
    <x v="0"/>
    <x v="76"/>
    <x v="3"/>
  </r>
  <r>
    <x v="524"/>
    <n v="4000"/>
    <x v="20"/>
    <s v="Isikliku sõiduauto kasutamise kulud"/>
    <s v="2"/>
    <x v="0"/>
    <s v="KU093"/>
    <s v="Isikliku sõiduauto kasutamise hüvitised"/>
    <s v="L1192"/>
    <x v="24"/>
    <s v="01112"/>
    <s v="Valla- ja linnavalitsus"/>
    <s v="9640"/>
    <s v="KVHA  Üldkulud"/>
    <x v="0"/>
    <s v="5513"/>
    <s v="01112-Valla- ja linnavalitsus"/>
    <x v="0"/>
    <x v="42"/>
    <x v="20"/>
    <x v="0"/>
    <x v="82"/>
    <x v="4"/>
  </r>
  <r>
    <x v="525"/>
    <n v="8960"/>
    <x v="136"/>
    <s v="valitsussektorisisesed toetused"/>
    <s v="2"/>
    <x v="0"/>
    <s v="KU17B"/>
    <s v="Bussitranspordikulud"/>
    <s v="L1192"/>
    <x v="24"/>
    <s v="04512"/>
    <s v="Ühistranspordi korraldus"/>
    <s v=""/>
    <s v=""/>
    <x v="0"/>
    <s v="4520"/>
    <s v="04512-Ühistranspordi korraldus"/>
    <x v="8"/>
    <x v="0"/>
    <x v="136"/>
    <x v="0"/>
    <x v="83"/>
    <x v="5"/>
  </r>
  <r>
    <x v="526"/>
    <n v="38000"/>
    <x v="74"/>
    <s v="MITMESUGUSED MAJANDUSKULUD"/>
    <s v="2"/>
    <x v="0"/>
    <s v="KU17B"/>
    <s v="Bussitranspordikulud"/>
    <s v="L1192"/>
    <x v="24"/>
    <s v="04512"/>
    <s v="Ühistranspordi korraldus"/>
    <s v=""/>
    <s v=""/>
    <x v="0"/>
    <s v="5540"/>
    <s v="04512-Ühistranspordi korraldus"/>
    <x v="0"/>
    <x v="0"/>
    <x v="74"/>
    <x v="0"/>
    <x v="83"/>
    <x v="5"/>
  </r>
  <r>
    <x v="527"/>
    <n v="2038"/>
    <x v="10"/>
    <s v="Kulud elektrile"/>
    <s v="2"/>
    <x v="0"/>
    <s v="KU254"/>
    <s v="Avalikud WC'd"/>
    <s v="L1192"/>
    <x v="24"/>
    <s v="05100"/>
    <s v="Jäätmekäitlus"/>
    <s v="9322"/>
    <s v="KVHA  Väiketuru 1 WC"/>
    <x v="0"/>
    <s v="5511"/>
    <s v="05100-Jäätmekäitlus"/>
    <x v="0"/>
    <x v="37"/>
    <x v="10"/>
    <x v="0"/>
    <x v="22"/>
    <x v="1"/>
  </r>
  <r>
    <x v="528"/>
    <n v="332"/>
    <x v="8"/>
    <s v="Kulud veele ja kanalisatsioonile"/>
    <s v="2"/>
    <x v="0"/>
    <s v="KU254"/>
    <s v="Avalikud WC'd"/>
    <s v="L1192"/>
    <x v="24"/>
    <s v="05100"/>
    <s v="Jäätmekäitlus"/>
    <s v="9322"/>
    <s v="KVHA  Väiketuru 1 WC"/>
    <x v="0"/>
    <s v="5511"/>
    <s v="05100-Jäätmekäitlus"/>
    <x v="0"/>
    <x v="37"/>
    <x v="8"/>
    <x v="0"/>
    <x v="22"/>
    <x v="1"/>
  </r>
  <r>
    <x v="529"/>
    <n v="1045"/>
    <x v="11"/>
    <s v="Kulud korrashoiule"/>
    <s v="2"/>
    <x v="0"/>
    <s v="KU254"/>
    <s v="Avalikud WC'd"/>
    <s v="L1192"/>
    <x v="24"/>
    <s v="05100"/>
    <s v="Jäätmekäitlus"/>
    <s v="9322"/>
    <s v="KVHA  Väiketuru 1 WC"/>
    <x v="0"/>
    <s v="5511"/>
    <s v="05100-Jäätmekäitlus"/>
    <x v="0"/>
    <x v="37"/>
    <x v="11"/>
    <x v="0"/>
    <x v="22"/>
    <x v="1"/>
  </r>
  <r>
    <x v="530"/>
    <n v="6532"/>
    <x v="31"/>
    <s v="koristusteenus"/>
    <s v="2"/>
    <x v="0"/>
    <s v="KU254"/>
    <s v="Avalikud WC'd"/>
    <s v="L1192"/>
    <x v="24"/>
    <s v="05100"/>
    <s v="Jäätmekäitlus"/>
    <s v="9322"/>
    <s v="KVHA  Väiketuru 1 WC"/>
    <x v="0"/>
    <s v="5511"/>
    <s v="05100-Jäätmekäitlus"/>
    <x v="0"/>
    <x v="37"/>
    <x v="31"/>
    <x v="0"/>
    <x v="22"/>
    <x v="1"/>
  </r>
  <r>
    <x v="531"/>
    <n v="1650"/>
    <x v="131"/>
    <s v="tehnohooldus"/>
    <s v="2"/>
    <x v="0"/>
    <s v="KU254"/>
    <s v="Avalikud WC'd"/>
    <s v="L1192"/>
    <x v="24"/>
    <s v="05100"/>
    <s v="Jäätmekäitlus"/>
    <s v="9322"/>
    <s v="KVHA  Väiketuru 1 WC"/>
    <x v="0"/>
    <s v="5511"/>
    <s v="05100-Jäätmekäitlus"/>
    <x v="0"/>
    <x v="37"/>
    <x v="131"/>
    <x v="0"/>
    <x v="22"/>
    <x v="1"/>
  </r>
  <r>
    <x v="532"/>
    <n v="514"/>
    <x v="132"/>
    <s v="Kulud valvele"/>
    <s v="2"/>
    <x v="0"/>
    <s v="KU254"/>
    <s v="Avalikud WC'd"/>
    <s v="L1192"/>
    <x v="24"/>
    <s v="05100"/>
    <s v="Jäätmekäitlus"/>
    <s v="9322"/>
    <s v="KVHA  Väiketuru 1 WC"/>
    <x v="0"/>
    <s v="5511"/>
    <s v="05100-Jäätmekäitlus"/>
    <x v="0"/>
    <x v="37"/>
    <x v="132"/>
    <x v="0"/>
    <x v="22"/>
    <x v="1"/>
  </r>
  <r>
    <x v="533"/>
    <n v="10"/>
    <x v="133"/>
    <s v="Kindlustusmaksed"/>
    <s v="2"/>
    <x v="0"/>
    <s v="KU254"/>
    <s v="Avalikud WC'd"/>
    <s v="L1192"/>
    <x v="24"/>
    <s v="05100"/>
    <s v="Jäätmekäitlus"/>
    <s v="9322"/>
    <s v="KVHA  Väiketuru 1 WC"/>
    <x v="0"/>
    <s v="5511"/>
    <s v="05100-Jäätmekäitlus"/>
    <x v="0"/>
    <x v="37"/>
    <x v="133"/>
    <x v="0"/>
    <x v="22"/>
    <x v="1"/>
  </r>
  <r>
    <x v="530"/>
    <n v="5142"/>
    <x v="31"/>
    <s v="koristusteenus"/>
    <s v="2"/>
    <x v="0"/>
    <s v="KU254"/>
    <s v="Avalikud WC'd"/>
    <s v="L1192"/>
    <x v="24"/>
    <s v="05100"/>
    <s v="Jäätmekäitlus"/>
    <s v="9644"/>
    <s v="KVHA Viljandi järve ranna WC"/>
    <x v="0"/>
    <s v="5511"/>
    <s v="05100-Jäätmekäitlus"/>
    <x v="0"/>
    <x v="44"/>
    <x v="31"/>
    <x v="0"/>
    <x v="22"/>
    <x v="1"/>
  </r>
  <r>
    <x v="531"/>
    <n v="132"/>
    <x v="131"/>
    <s v="tehnohooldus"/>
    <s v="2"/>
    <x v="0"/>
    <s v="KU254"/>
    <s v="Avalikud WC'd"/>
    <s v="L1192"/>
    <x v="24"/>
    <s v="05100"/>
    <s v="Jäätmekäitlus"/>
    <s v="9644"/>
    <s v="KVHA Viljandi järve ranna WC"/>
    <x v="0"/>
    <s v="5511"/>
    <s v="05100-Jäätmekäitlus"/>
    <x v="0"/>
    <x v="44"/>
    <x v="131"/>
    <x v="0"/>
    <x v="22"/>
    <x v="1"/>
  </r>
  <r>
    <x v="534"/>
    <n v="9104"/>
    <x v="7"/>
    <s v="Kulud küttele"/>
    <s v="2"/>
    <x v="0"/>
    <s v="KU083"/>
    <s v="Linna küttekulu"/>
    <s v="L1192"/>
    <x v="24"/>
    <s v="01112"/>
    <s v="Valla- ja linnavalitsus"/>
    <s v="9609"/>
    <s v="KVHA  Laidoneri Plats 5/5A  LV"/>
    <x v="0"/>
    <s v="5511"/>
    <s v="01112-Valla- ja linnavalitsus"/>
    <x v="0"/>
    <x v="35"/>
    <x v="7"/>
    <x v="0"/>
    <x v="18"/>
    <x v="4"/>
  </r>
  <r>
    <x v="527"/>
    <n v="4902"/>
    <x v="10"/>
    <s v="Kulud elektrile"/>
    <s v="2"/>
    <x v="0"/>
    <s v="KU084"/>
    <s v="Linna elektrikulu"/>
    <s v="L1192"/>
    <x v="24"/>
    <s v="01112"/>
    <s v="Valla- ja linnavalitsus"/>
    <s v="9609"/>
    <s v="KVHA  Laidoneri Plats 5/5A  LV"/>
    <x v="0"/>
    <s v="5511"/>
    <s v="01112-Valla- ja linnavalitsus"/>
    <x v="0"/>
    <x v="35"/>
    <x v="10"/>
    <x v="0"/>
    <x v="19"/>
    <x v="4"/>
  </r>
  <r>
    <x v="528"/>
    <n v="560"/>
    <x v="8"/>
    <s v="Kulud veele ja kanalisatsioonile"/>
    <s v="2"/>
    <x v="0"/>
    <s v="KU085"/>
    <s v="Linna vee ja kanali kulu"/>
    <s v="L1192"/>
    <x v="24"/>
    <s v="01112"/>
    <s v="Valla- ja linnavalitsus"/>
    <s v="9609"/>
    <s v="KVHA  Laidoneri Plats 5/5A  LV"/>
    <x v="0"/>
    <s v="5511"/>
    <s v="01112-Valla- ja linnavalitsus"/>
    <x v="0"/>
    <x v="35"/>
    <x v="8"/>
    <x v="0"/>
    <x v="84"/>
    <x v="4"/>
  </r>
  <r>
    <x v="529"/>
    <n v="10602"/>
    <x v="11"/>
    <s v="Kulud korrashoiule"/>
    <s v="2"/>
    <x v="0"/>
    <s v="KU086"/>
    <s v="Linna ruumide ja territooriumi korrashoid"/>
    <s v="L1192"/>
    <x v="24"/>
    <s v="01112"/>
    <s v="Valla- ja linnavalitsus"/>
    <s v="9609"/>
    <s v="KVHA  Laidoneri Plats 5/5A  LV"/>
    <x v="0"/>
    <s v="5511"/>
    <s v="01112-Valla- ja linnavalitsus"/>
    <x v="0"/>
    <x v="35"/>
    <x v="11"/>
    <x v="0"/>
    <x v="85"/>
    <x v="4"/>
  </r>
  <r>
    <x v="530"/>
    <n v="16498"/>
    <x v="31"/>
    <s v="koristusteenus"/>
    <s v="2"/>
    <x v="0"/>
    <s v="KU086"/>
    <s v="Linna ruumide ja territooriumi korrashoid"/>
    <s v="L1192"/>
    <x v="24"/>
    <s v="01112"/>
    <s v="Valla- ja linnavalitsus"/>
    <s v="9609"/>
    <s v="KVHA  Laidoneri Plats 5/5A  LV"/>
    <x v="0"/>
    <s v="5511"/>
    <s v="01112-Valla- ja linnavalitsus"/>
    <x v="0"/>
    <x v="35"/>
    <x v="31"/>
    <x v="0"/>
    <x v="85"/>
    <x v="4"/>
  </r>
  <r>
    <x v="531"/>
    <n v="10699"/>
    <x v="131"/>
    <s v="tehnohooldus"/>
    <s v="2"/>
    <x v="0"/>
    <s v="KU086"/>
    <s v="Linna ruumide ja territooriumi korrashoid"/>
    <s v="L1192"/>
    <x v="24"/>
    <s v="01112"/>
    <s v="Valla- ja linnavalitsus"/>
    <s v="9609"/>
    <s v="KVHA  Laidoneri Plats 5/5A  LV"/>
    <x v="0"/>
    <s v="5511"/>
    <s v="01112-Valla- ja linnavalitsus"/>
    <x v="0"/>
    <x v="35"/>
    <x v="131"/>
    <x v="0"/>
    <x v="85"/>
    <x v="4"/>
  </r>
  <r>
    <x v="533"/>
    <n v="140"/>
    <x v="133"/>
    <s v="Kindlustusmaksed"/>
    <s v="2"/>
    <x v="0"/>
    <s v="KU086"/>
    <s v="Linna ruumide ja territooriumi korrashoid"/>
    <s v="L1192"/>
    <x v="24"/>
    <s v="01112"/>
    <s v="Valla- ja linnavalitsus"/>
    <s v="9609"/>
    <s v="KVHA  Laidoneri Plats 5/5A  LV"/>
    <x v="0"/>
    <s v="5511"/>
    <s v="01112-Valla- ja linnavalitsus"/>
    <x v="0"/>
    <x v="35"/>
    <x v="133"/>
    <x v="0"/>
    <x v="85"/>
    <x v="4"/>
  </r>
  <r>
    <x v="532"/>
    <n v="1322"/>
    <x v="132"/>
    <s v="Kulud valvele"/>
    <s v="2"/>
    <x v="0"/>
    <s v="KU087"/>
    <s v="Linna valvekulu"/>
    <s v="L1192"/>
    <x v="24"/>
    <s v="01112"/>
    <s v="Valla- ja linnavalitsus"/>
    <s v="9609"/>
    <s v="KVHA  Laidoneri Plats 5/5A  LV"/>
    <x v="0"/>
    <s v="5511"/>
    <s v="01112-Valla- ja linnavalitsus"/>
    <x v="0"/>
    <x v="35"/>
    <x v="132"/>
    <x v="0"/>
    <x v="86"/>
    <x v="4"/>
  </r>
  <r>
    <x v="535"/>
    <n v="4000"/>
    <x v="12"/>
    <s v="Üüri- ja rendimaksed"/>
    <s v="2"/>
    <x v="0"/>
    <s v="KU08K"/>
    <s v="Linnavalitsuse hoonete muud majandamiskulud"/>
    <s v="L1192"/>
    <x v="24"/>
    <s v="01112"/>
    <s v="Valla- ja linnavalitsus"/>
    <s v="9609"/>
    <s v="KVHA  Laidoneri Plats 5/5A  LV"/>
    <x v="0"/>
    <s v="5511"/>
    <s v="01112-Valla- ja linnavalitsus"/>
    <x v="0"/>
    <x v="35"/>
    <x v="12"/>
    <x v="0"/>
    <x v="74"/>
    <x v="4"/>
  </r>
  <r>
    <x v="536"/>
    <n v="1000"/>
    <x v="21"/>
    <s v="Muud majandamiskulud"/>
    <s v="2"/>
    <x v="0"/>
    <s v="KU08K"/>
    <s v="Linnavalitsuse hoonete muud majandamiskulud"/>
    <s v="L1192"/>
    <x v="24"/>
    <s v="01112"/>
    <s v="Valla- ja linnavalitsus"/>
    <s v="9609"/>
    <s v="KVHA  Laidoneri Plats 5/5A  LV"/>
    <x v="0"/>
    <s v="5511"/>
    <s v="01112-Valla- ja linnavalitsus"/>
    <x v="0"/>
    <x v="35"/>
    <x v="21"/>
    <x v="0"/>
    <x v="74"/>
    <x v="4"/>
  </r>
  <r>
    <x v="537"/>
    <n v="10000"/>
    <x v="107"/>
    <s v="Ruumide sisustus, mööbel"/>
    <s v="2"/>
    <x v="0"/>
    <s v="KU096"/>
    <s v="Linna ruumide sisustus, mööbel"/>
    <s v="L1192"/>
    <x v="24"/>
    <s v="01112"/>
    <s v="Valla- ja linnavalitsus"/>
    <s v="9609"/>
    <s v="KVHA  Laidoneri Plats 5/5A  LV"/>
    <x v="0"/>
    <s v="5515"/>
    <s v="01112-Valla- ja linnavalitsus"/>
    <x v="0"/>
    <x v="35"/>
    <x v="107"/>
    <x v="0"/>
    <x v="17"/>
    <x v="4"/>
  </r>
  <r>
    <x v="538"/>
    <n v="100000"/>
    <x v="30"/>
    <s v="Hooned ja rajatised"/>
    <s v="4"/>
    <x v="2"/>
    <s v="KU25A"/>
    <s v="Viljandi jäätmejaama kaasajastamine, kõvakate"/>
    <s v="L1192"/>
    <x v="24"/>
    <s v="05100"/>
    <s v="Jäätmekäitlus"/>
    <s v=""/>
    <s v=""/>
    <x v="0"/>
    <s v="1551"/>
    <s v="05100-Jäätmekäitlus"/>
    <x v="5"/>
    <x v="0"/>
    <x v="30"/>
    <x v="0"/>
    <x v="73"/>
    <x v="1"/>
  </r>
  <r>
    <x v="539"/>
    <n v="9000"/>
    <x v="3"/>
    <s v="RAJATISTE MAJANDAMISKULUD"/>
    <s v="2"/>
    <x v="0"/>
    <s v="KU257"/>
    <s v="Jäätmejaama kaasajastamine, Jäätmehoolduse korraldamine"/>
    <s v="L1192"/>
    <x v="24"/>
    <s v="05100"/>
    <s v="Jäätmekäitlus"/>
    <s v=""/>
    <s v=""/>
    <x v="0"/>
    <s v="5512"/>
    <s v="05100-Jäätmekäitlus"/>
    <x v="0"/>
    <x v="0"/>
    <x v="3"/>
    <x v="0"/>
    <x v="87"/>
    <x v="1"/>
  </r>
  <r>
    <x v="539"/>
    <n v="4000"/>
    <x v="3"/>
    <s v="RAJATISTE MAJANDAMISKULUD"/>
    <s v="2"/>
    <x v="0"/>
    <s v="KU289"/>
    <s v="Pärimusmuusikafestivali täiendav jäätmemajandus"/>
    <s v="L1192"/>
    <x v="24"/>
    <s v="05100"/>
    <s v="Jäätmekäitlus"/>
    <s v=""/>
    <s v=""/>
    <x v="0"/>
    <s v="5512"/>
    <s v="05100-Jäätmekäitlus"/>
    <x v="0"/>
    <x v="0"/>
    <x v="3"/>
    <x v="0"/>
    <x v="88"/>
    <x v="1"/>
  </r>
  <r>
    <x v="539"/>
    <n v="14100"/>
    <x v="3"/>
    <s v="RAJATISTE MAJANDAMISKULUD"/>
    <s v="2"/>
    <x v="0"/>
    <s v="KU296"/>
    <s v="Jäätmevaldkonna kulude reserv"/>
    <s v="L1192"/>
    <x v="24"/>
    <s v="05100"/>
    <s v="Jäätmekäitlus"/>
    <s v=""/>
    <s v=""/>
    <x v="0"/>
    <s v="5512"/>
    <s v="05100-Jäätmekäitlus"/>
    <x v="0"/>
    <x v="0"/>
    <x v="3"/>
    <x v="0"/>
    <x v="89"/>
    <x v="1"/>
  </r>
  <r>
    <x v="540"/>
    <n v="10000"/>
    <x v="3"/>
    <s v="RAJATISTE MAJANDAMISKULUD"/>
    <s v="2"/>
    <x v="0"/>
    <s v="KU264"/>
    <s v="Tuletõrje hüdrantide hooldus"/>
    <s v="L1192"/>
    <x v="24"/>
    <s v="05200"/>
    <s v="Heitveekäitlus"/>
    <s v=""/>
    <s v=""/>
    <x v="0"/>
    <s v="5512"/>
    <s v="05200-Heitveekäitlus"/>
    <x v="0"/>
    <x v="0"/>
    <x v="3"/>
    <x v="0"/>
    <x v="90"/>
    <x v="1"/>
  </r>
  <r>
    <x v="540"/>
    <n v="20000"/>
    <x v="3"/>
    <s v="RAJATISTE MAJANDAMISKULUD"/>
    <s v="2"/>
    <x v="0"/>
    <s v="KU265"/>
    <s v="Sadevete kanalisatsiooni hooldus"/>
    <s v="L1192"/>
    <x v="24"/>
    <s v="05200"/>
    <s v="Heitveekäitlus"/>
    <s v=""/>
    <s v=""/>
    <x v="0"/>
    <s v="5512"/>
    <s v="05200-Heitveekäitlus"/>
    <x v="0"/>
    <x v="0"/>
    <x v="3"/>
    <x v="0"/>
    <x v="91"/>
    <x v="1"/>
  </r>
  <r>
    <x v="541"/>
    <n v="5000"/>
    <x v="1"/>
    <s v="Kulud jooksvale remondile"/>
    <s v="2"/>
    <x v="0"/>
    <s v="KU23R"/>
    <s v="Haldusameti kulude reserv"/>
    <s v="L1192"/>
    <x v="24"/>
    <s v="10200"/>
    <s v="Eakate sotsiaalhoolekandeasutused"/>
    <s v="9639"/>
    <s v="KVHA kulu liik 5511 kulude reserv"/>
    <x v="0"/>
    <s v="5511"/>
    <s v="10200-Eakate sotsiaalhoolekandeasutused"/>
    <x v="0"/>
    <x v="39"/>
    <x v="1"/>
    <x v="0"/>
    <x v="2"/>
    <x v="3"/>
  </r>
  <r>
    <x v="542"/>
    <n v="13368"/>
    <x v="30"/>
    <s v="Hooned ja rajatised"/>
    <s v="4"/>
    <x v="2"/>
    <s v="KU26A"/>
    <s v="Harrastuskalapüüki toetava taristu uuendamine Viljandi järvel"/>
    <s v="L1192"/>
    <x v="24"/>
    <s v="05400"/>
    <s v="Bioloogilise mitmekesisuse ja maastiku kaitse"/>
    <s v=""/>
    <s v=""/>
    <x v="0"/>
    <s v="1551"/>
    <s v="05400-Bioloogilise mitmekesisuse ja maastiku kaitse"/>
    <x v="5"/>
    <x v="0"/>
    <x v="30"/>
    <x v="0"/>
    <x v="92"/>
    <x v="1"/>
  </r>
  <r>
    <x v="543"/>
    <n v="20000"/>
    <x v="3"/>
    <s v="RAJATISTE MAJANDAMISKULUD"/>
    <s v="2"/>
    <x v="0"/>
    <s v="KU268"/>
    <s v="Viljandi maastikukaitseala"/>
    <s v="L1192"/>
    <x v="24"/>
    <s v="05400"/>
    <s v="Bioloogilise mitmekesisuse ja maastiku kaitse"/>
    <s v=""/>
    <s v=""/>
    <x v="0"/>
    <s v="5512"/>
    <s v="05400-Bioloogilise mitmekesisuse ja maastiku kaitse"/>
    <x v="0"/>
    <x v="0"/>
    <x v="3"/>
    <x v="0"/>
    <x v="93"/>
    <x v="1"/>
  </r>
  <r>
    <x v="543"/>
    <n v="9000"/>
    <x v="3"/>
    <s v="RAJATISTE MAJANDAMISKULUD"/>
    <s v="2"/>
    <x v="0"/>
    <s v="KU26L"/>
    <s v="Linnaloomad"/>
    <s v="L1192"/>
    <x v="24"/>
    <s v="05400"/>
    <s v="Bioloogilise mitmekesisuse ja maastiku kaitse"/>
    <s v=""/>
    <s v=""/>
    <x v="0"/>
    <s v="5512"/>
    <s v="05400-Bioloogilise mitmekesisuse ja maastiku kaitse"/>
    <x v="0"/>
    <x v="0"/>
    <x v="3"/>
    <x v="0"/>
    <x v="94"/>
    <x v="1"/>
  </r>
  <r>
    <x v="543"/>
    <n v="100000"/>
    <x v="3"/>
    <s v="RAJATISTE MAJANDAMISKULUD"/>
    <s v="2"/>
    <x v="0"/>
    <s v="KU279"/>
    <s v="Puude kujunduslõikus ja istutus"/>
    <s v="L1192"/>
    <x v="24"/>
    <s v="05400"/>
    <s v="Bioloogilise mitmekesisuse ja maastiku kaitse"/>
    <s v=""/>
    <s v=""/>
    <x v="0"/>
    <s v="5512"/>
    <s v="05400-Bioloogilise mitmekesisuse ja maastiku kaitse"/>
    <x v="0"/>
    <x v="0"/>
    <x v="3"/>
    <x v="0"/>
    <x v="3"/>
    <x v="1"/>
  </r>
  <r>
    <x v="543"/>
    <n v="2000"/>
    <x v="3"/>
    <s v="RAJATISTE MAJANDAMISKULUD"/>
    <s v="2"/>
    <x v="0"/>
    <s v="KU282"/>
    <s v="Veekogude kallaste puhastamine"/>
    <s v="L1192"/>
    <x v="24"/>
    <s v="05400"/>
    <s v="Bioloogilise mitmekesisuse ja maastiku kaitse"/>
    <s v=""/>
    <s v=""/>
    <x v="0"/>
    <s v="5512"/>
    <s v="05400-Bioloogilise mitmekesisuse ja maastiku kaitse"/>
    <x v="0"/>
    <x v="0"/>
    <x v="3"/>
    <x v="0"/>
    <x v="95"/>
    <x v="1"/>
  </r>
  <r>
    <x v="543"/>
    <n v="14100"/>
    <x v="3"/>
    <s v="RAJATISTE MAJANDAMISKULUD"/>
    <s v="2"/>
    <x v="0"/>
    <s v="KU295"/>
    <s v="Maastikukaitseala/keskkonnakaitse kulude reserv"/>
    <s v="L1192"/>
    <x v="24"/>
    <s v="05400"/>
    <s v="Bioloogilise mitmekesisuse ja maastiku kaitse"/>
    <s v=""/>
    <s v=""/>
    <x v="0"/>
    <s v="5512"/>
    <s v="05400-Bioloogilise mitmekesisuse ja maastiku kaitse"/>
    <x v="0"/>
    <x v="0"/>
    <x v="3"/>
    <x v="0"/>
    <x v="96"/>
    <x v="1"/>
  </r>
  <r>
    <x v="543"/>
    <n v="10000"/>
    <x v="3"/>
    <s v="RAJATISTE MAJANDAMISKULUD"/>
    <s v="2"/>
    <x v="0"/>
    <s v="KU297"/>
    <s v="Haljastuse uuringud, ekspertiisid ja kavade koostamine"/>
    <s v="L1192"/>
    <x v="24"/>
    <s v="05400"/>
    <s v="Bioloogilise mitmekesisuse ja maastiku kaitse"/>
    <s v=""/>
    <s v=""/>
    <x v="0"/>
    <s v="5512"/>
    <s v="05400-Bioloogilise mitmekesisuse ja maastiku kaitse"/>
    <x v="0"/>
    <x v="0"/>
    <x v="3"/>
    <x v="0"/>
    <x v="72"/>
    <x v="1"/>
  </r>
  <r>
    <x v="543"/>
    <n v="6000"/>
    <x v="3"/>
    <s v="RAJATISTE MAJANDAMISKULUD"/>
    <s v="2"/>
    <x v="0"/>
    <s v="KU298"/>
    <s v="Keskkonnauuringud ja eelhinnangud"/>
    <s v="L1192"/>
    <x v="24"/>
    <s v="05400"/>
    <s v="Bioloogilise mitmekesisuse ja maastiku kaitse"/>
    <s v=""/>
    <s v=""/>
    <x v="0"/>
    <s v="5512"/>
    <s v="05400-Bioloogilise mitmekesisuse ja maastiku kaitse"/>
    <x v="0"/>
    <x v="0"/>
    <x v="3"/>
    <x v="0"/>
    <x v="97"/>
    <x v="1"/>
  </r>
  <r>
    <x v="544"/>
    <n v="2375"/>
    <x v="61"/>
    <s v="ADMINISTREERIMISKULUD"/>
    <s v="2"/>
    <x v="0"/>
    <s v="KU063"/>
    <s v="Linna raamatud, ajakirjandus"/>
    <s v="L1140"/>
    <x v="32"/>
    <s v="01112"/>
    <s v="Valla- ja linnavalitsus"/>
    <s v=""/>
    <s v=""/>
    <x v="0"/>
    <s v="5500"/>
    <s v="01112-Valla- ja linnavalitsus"/>
    <x v="0"/>
    <x v="0"/>
    <x v="61"/>
    <x v="0"/>
    <x v="49"/>
    <x v="4"/>
  </r>
  <r>
    <x v="545"/>
    <n v="7719"/>
    <x v="65"/>
    <s v="Bürookulud"/>
    <s v="2"/>
    <x v="0"/>
    <s v="KU067"/>
    <s v="Linna sidekulu"/>
    <s v="L1140"/>
    <x v="32"/>
    <s v="01112"/>
    <s v="Valla- ja linnavalitsus"/>
    <s v=""/>
    <s v=""/>
    <x v="0"/>
    <s v="5500"/>
    <s v="01112-Valla- ja linnavalitsus"/>
    <x v="0"/>
    <x v="0"/>
    <x v="65"/>
    <x v="0"/>
    <x v="48"/>
    <x v="4"/>
  </r>
  <r>
    <x v="545"/>
    <n v="4513"/>
    <x v="65"/>
    <s v="Bürookulud"/>
    <s v="2"/>
    <x v="0"/>
    <s v="KU069"/>
    <s v="Linna külaliste vastuvõtt"/>
    <s v="L1140"/>
    <x v="32"/>
    <s v="01112"/>
    <s v="Valla- ja linnavalitsus"/>
    <s v=""/>
    <s v=""/>
    <x v="0"/>
    <s v="5500"/>
    <s v="01112-Valla- ja linnavalitsus"/>
    <x v="0"/>
    <x v="0"/>
    <x v="65"/>
    <x v="0"/>
    <x v="47"/>
    <x v="4"/>
  </r>
  <r>
    <x v="545"/>
    <n v="2375"/>
    <x v="65"/>
    <s v="Bürookulud"/>
    <s v="2"/>
    <x v="0"/>
    <s v="KU072"/>
    <s v="Linna kuulutused"/>
    <s v="L1140"/>
    <x v="32"/>
    <s v="01112"/>
    <s v="Valla- ja linnavalitsus"/>
    <s v=""/>
    <s v=""/>
    <x v="0"/>
    <s v="5500"/>
    <s v="01112-Valla- ja linnavalitsus"/>
    <x v="0"/>
    <x v="0"/>
    <x v="65"/>
    <x v="0"/>
    <x v="98"/>
    <x v="4"/>
  </r>
  <r>
    <x v="545"/>
    <n v="5595"/>
    <x v="65"/>
    <s v="Bürookulud"/>
    <s v="2"/>
    <x v="0"/>
    <s v="KU075"/>
    <s v="Linna muud adminkulud"/>
    <s v="L1140"/>
    <x v="32"/>
    <s v="01112"/>
    <s v="Valla- ja linnavalitsus"/>
    <s v=""/>
    <s v=""/>
    <x v="0"/>
    <s v="5500"/>
    <s v="01112-Valla- ja linnavalitsus"/>
    <x v="0"/>
    <x v="0"/>
    <x v="65"/>
    <x v="0"/>
    <x v="44"/>
    <x v="4"/>
  </r>
  <r>
    <x v="546"/>
    <n v="8075"/>
    <x v="64"/>
    <s v="IKT KULUD"/>
    <s v="2"/>
    <x v="0"/>
    <s v="KU075"/>
    <s v="Linna muud adminkulud"/>
    <s v="L1140"/>
    <x v="32"/>
    <s v="01112"/>
    <s v="Valla- ja linnavalitsus"/>
    <s v=""/>
    <s v=""/>
    <x v="0"/>
    <s v="5514"/>
    <s v="01112-Valla- ja linnavalitsus"/>
    <x v="0"/>
    <x v="0"/>
    <x v="64"/>
    <x v="0"/>
    <x v="44"/>
    <x v="4"/>
  </r>
  <r>
    <x v="547"/>
    <n v="950"/>
    <x v="63"/>
    <s v="LÄHETUSKULUD"/>
    <s v="2"/>
    <x v="0"/>
    <s v="KU076"/>
    <s v="Linna riigisisesed lähetused"/>
    <s v="L1140"/>
    <x v="32"/>
    <s v="01112"/>
    <s v="Valla- ja linnavalitsus"/>
    <s v=""/>
    <s v=""/>
    <x v="0"/>
    <s v="5503"/>
    <s v="01112-Valla- ja linnavalitsus"/>
    <x v="0"/>
    <x v="0"/>
    <x v="63"/>
    <x v="0"/>
    <x v="43"/>
    <x v="4"/>
  </r>
  <r>
    <x v="547"/>
    <n v="1425"/>
    <x v="63"/>
    <s v="LÄHETUSKULUD"/>
    <s v="2"/>
    <x v="0"/>
    <s v="KU077"/>
    <s v="Linna välislähetused"/>
    <s v="L1140"/>
    <x v="32"/>
    <s v="01112"/>
    <s v="Valla- ja linnavalitsus"/>
    <s v=""/>
    <s v=""/>
    <x v="0"/>
    <s v="5503"/>
    <s v="01112-Valla- ja linnavalitsus"/>
    <x v="0"/>
    <x v="0"/>
    <x v="63"/>
    <x v="0"/>
    <x v="99"/>
    <x v="4"/>
  </r>
  <r>
    <x v="548"/>
    <n v="16958"/>
    <x v="137"/>
    <s v="KOOLITUSKULUD OMA TÖÖTAJATELE"/>
    <s v="2"/>
    <x v="0"/>
    <s v="KU078"/>
    <s v="Linna personalikoolitus"/>
    <s v="L1140"/>
    <x v="32"/>
    <s v="01112"/>
    <s v="Valla- ja linnavalitsus"/>
    <s v=""/>
    <s v=""/>
    <x v="0"/>
    <s v="5504"/>
    <s v="01112-Valla- ja linnavalitsus"/>
    <x v="0"/>
    <x v="0"/>
    <x v="137"/>
    <x v="0"/>
    <x v="100"/>
    <x v="4"/>
  </r>
  <r>
    <x v="548"/>
    <n v="2375"/>
    <x v="137"/>
    <s v="KOOLITUSKULUD OMA TÖÖTAJATELE"/>
    <s v="2"/>
    <x v="0"/>
    <s v="KU079"/>
    <s v="Linna koolituslähetused"/>
    <s v="L1140"/>
    <x v="32"/>
    <s v="01112"/>
    <s v="Valla- ja linnavalitsus"/>
    <s v=""/>
    <s v=""/>
    <x v="0"/>
    <s v="5504"/>
    <s v="01112-Valla- ja linnavalitsus"/>
    <x v="0"/>
    <x v="0"/>
    <x v="137"/>
    <x v="0"/>
    <x v="101"/>
    <x v="4"/>
  </r>
  <r>
    <x v="549"/>
    <n v="70"/>
    <x v="93"/>
    <s v="muudele residentidele"/>
    <s v="2"/>
    <x v="0"/>
    <s v="KU07L"/>
    <s v="Linna liikmemaksud"/>
    <s v="L1140"/>
    <x v="32"/>
    <s v="01112"/>
    <s v="Valla- ja linnavalitsus"/>
    <s v=""/>
    <s v=""/>
    <x v="0"/>
    <s v="4528"/>
    <s v="01112-Valla- ja linnavalitsus"/>
    <x v="8"/>
    <x v="0"/>
    <x v="93"/>
    <x v="0"/>
    <x v="102"/>
    <x v="4"/>
  </r>
  <r>
    <x v="550"/>
    <n v="4874"/>
    <x v="66"/>
    <s v="SÕIDUKITE ÜLALPIDAMISE KULUD"/>
    <s v="2"/>
    <x v="0"/>
    <s v="KU089"/>
    <s v="Linna sõidukite bensiinikulu"/>
    <s v="L1140"/>
    <x v="32"/>
    <s v="01112"/>
    <s v="Valla- ja linnavalitsus"/>
    <s v=""/>
    <s v=""/>
    <x v="0"/>
    <s v="5513"/>
    <s v="01112-Valla- ja linnavalitsus"/>
    <x v="0"/>
    <x v="0"/>
    <x v="66"/>
    <x v="0"/>
    <x v="12"/>
    <x v="4"/>
  </r>
  <r>
    <x v="550"/>
    <n v="4147"/>
    <x v="66"/>
    <s v="SÕIDUKITE ÜLALPIDAMISE KULUD"/>
    <s v="2"/>
    <x v="0"/>
    <s v="KU090"/>
    <s v="Linna sõidukite remont ja hooldus"/>
    <s v="L1140"/>
    <x v="32"/>
    <s v="01112"/>
    <s v="Valla- ja linnavalitsus"/>
    <s v=""/>
    <s v=""/>
    <x v="0"/>
    <s v="5513"/>
    <s v="01112-Valla- ja linnavalitsus"/>
    <x v="0"/>
    <x v="0"/>
    <x v="66"/>
    <x v="0"/>
    <x v="103"/>
    <x v="4"/>
  </r>
  <r>
    <x v="550"/>
    <n v="1520"/>
    <x v="66"/>
    <s v="SÕIDUKITE ÜLALPIDAMISE KULUD"/>
    <s v="2"/>
    <x v="0"/>
    <s v="KU091"/>
    <s v="Linna sõidukite kindlustusmaksed"/>
    <s v="L1140"/>
    <x v="32"/>
    <s v="01112"/>
    <s v="Valla- ja linnavalitsus"/>
    <s v=""/>
    <s v=""/>
    <x v="0"/>
    <s v="5513"/>
    <s v="01112-Valla- ja linnavalitsus"/>
    <x v="0"/>
    <x v="0"/>
    <x v="66"/>
    <x v="0"/>
    <x v="104"/>
    <x v="4"/>
  </r>
  <r>
    <x v="550"/>
    <n v="3895"/>
    <x v="66"/>
    <s v="SÕIDUKITE ÜLALPIDAMISE KULUD"/>
    <s v="2"/>
    <x v="0"/>
    <s v="KU094"/>
    <s v="Linna muud sõidukite kulud (parkimine jm)"/>
    <s v="L1140"/>
    <x v="32"/>
    <s v="01112"/>
    <s v="Valla- ja linnavalitsus"/>
    <s v=""/>
    <s v=""/>
    <x v="0"/>
    <s v="5513"/>
    <s v="01112-Valla- ja linnavalitsus"/>
    <x v="0"/>
    <x v="0"/>
    <x v="66"/>
    <x v="0"/>
    <x v="105"/>
    <x v="4"/>
  </r>
  <r>
    <x v="551"/>
    <n v="1615"/>
    <x v="29"/>
    <s v="INVENTARI KULUD, v.a IKT"/>
    <s v="2"/>
    <x v="0"/>
    <s v="KU097"/>
    <s v="Linna  büroomasinad, olmetehnoloogia"/>
    <s v="L1140"/>
    <x v="32"/>
    <s v="01112"/>
    <s v="Valla- ja linnavalitsus"/>
    <s v=""/>
    <s v=""/>
    <x v="0"/>
    <s v="5515"/>
    <s v="01112-Valla- ja linnavalitsus"/>
    <x v="0"/>
    <x v="0"/>
    <x v="29"/>
    <x v="0"/>
    <x v="46"/>
    <x v="4"/>
  </r>
  <r>
    <x v="552"/>
    <n v="400"/>
    <x v="138"/>
    <s v="MEDITSIINIKULUD JA HÜGEENITARBED"/>
    <s v="2"/>
    <x v="0"/>
    <s v="KU098"/>
    <s v="Linna med ja hügieenitarbed"/>
    <s v="L1140"/>
    <x v="32"/>
    <s v="01112"/>
    <s v="Valla- ja linnavalitsus"/>
    <s v=""/>
    <s v=""/>
    <x v="0"/>
    <s v="5522"/>
    <s v="01112-Valla- ja linnavalitsus"/>
    <x v="0"/>
    <x v="0"/>
    <x v="138"/>
    <x v="0"/>
    <x v="106"/>
    <x v="4"/>
  </r>
  <r>
    <x v="552"/>
    <n v="1300"/>
    <x v="138"/>
    <s v="MEDITSIINIKULUD JA HÜGEENITARBED"/>
    <s v="2"/>
    <x v="0"/>
    <s v="KU099"/>
    <s v="Linna ravimid, töökaitsevahendid (prillid)"/>
    <s v="L1140"/>
    <x v="32"/>
    <s v="01112"/>
    <s v="Valla- ja linnavalitsus"/>
    <s v=""/>
    <s v=""/>
    <x v="0"/>
    <s v="5522"/>
    <s v="01112-Valla- ja linnavalitsus"/>
    <x v="0"/>
    <x v="0"/>
    <x v="138"/>
    <x v="0"/>
    <x v="107"/>
    <x v="4"/>
  </r>
  <r>
    <x v="552"/>
    <n v="1000"/>
    <x v="138"/>
    <s v="MEDITSIINIKULUD JA HÜGEENITARBED"/>
    <s v="2"/>
    <x v="0"/>
    <s v="KU100"/>
    <s v="Linna tervisekontroll"/>
    <s v="L1140"/>
    <x v="32"/>
    <s v="01112"/>
    <s v="Valla- ja linnavalitsus"/>
    <s v=""/>
    <s v=""/>
    <x v="0"/>
    <s v="5522"/>
    <s v="01112-Valla- ja linnavalitsus"/>
    <x v="0"/>
    <x v="0"/>
    <x v="138"/>
    <x v="0"/>
    <x v="108"/>
    <x v="4"/>
  </r>
  <r>
    <x v="551"/>
    <n v="950"/>
    <x v="29"/>
    <s v="INVENTARI KULUD, v.a IKT"/>
    <s v="2"/>
    <x v="0"/>
    <s v="KU105"/>
    <s v="Linna inventari hooldus"/>
    <s v="L1140"/>
    <x v="32"/>
    <s v="01112"/>
    <s v="Valla- ja linnavalitsus"/>
    <s v=""/>
    <s v=""/>
    <x v="0"/>
    <s v="5515"/>
    <s v="01112-Valla- ja linnavalitsus"/>
    <x v="0"/>
    <x v="0"/>
    <x v="29"/>
    <x v="0"/>
    <x v="45"/>
    <x v="4"/>
  </r>
  <r>
    <x v="553"/>
    <n v="1900"/>
    <x v="74"/>
    <s v="MITMESUGUSED MAJANDUSKULUD"/>
    <s v="2"/>
    <x v="0"/>
    <s v="KU112"/>
    <s v="Tervise edendamise kulu"/>
    <s v="L1140"/>
    <x v="32"/>
    <s v="01112"/>
    <s v="Valla- ja linnavalitsus"/>
    <s v=""/>
    <s v=""/>
    <x v="0"/>
    <s v="5540"/>
    <s v="01112-Valla- ja linnavalitsus"/>
    <x v="0"/>
    <x v="0"/>
    <x v="74"/>
    <x v="0"/>
    <x v="109"/>
    <x v="4"/>
  </r>
  <r>
    <x v="554"/>
    <n v="25176"/>
    <x v="95"/>
    <s v="Avaliku teenistuse ametnike töötasu"/>
    <s v="2"/>
    <x v="0"/>
    <s v="KU049"/>
    <s v="Teenistujate tasud ja maksud"/>
    <s v="L1100"/>
    <x v="34"/>
    <s v="01112"/>
    <s v="Valla- ja linnavalitsus"/>
    <s v=""/>
    <s v=""/>
    <x v="0"/>
    <s v="5001"/>
    <s v="01112-Valla- ja linnavalitsus"/>
    <x v="6"/>
    <x v="0"/>
    <x v="95"/>
    <x v="0"/>
    <x v="59"/>
    <x v="4"/>
  </r>
  <r>
    <x v="555"/>
    <n v="8308"/>
    <x v="87"/>
    <s v="Sotsiaalmaks töötasudelt ja toetustelt"/>
    <s v="2"/>
    <x v="0"/>
    <s v="KU049"/>
    <s v="Teenistujate tasud ja maksud"/>
    <s v="L1100"/>
    <x v="34"/>
    <s v="01112"/>
    <s v="Valla- ja linnavalitsus"/>
    <s v=""/>
    <s v=""/>
    <x v="0"/>
    <s v="5063"/>
    <s v="01112-Valla- ja linnavalitsus"/>
    <x v="6"/>
    <x v="0"/>
    <x v="87"/>
    <x v="0"/>
    <x v="59"/>
    <x v="4"/>
  </r>
  <r>
    <x v="556"/>
    <n v="201"/>
    <x v="86"/>
    <s v="Töötuskindlustusmakse"/>
    <s v="2"/>
    <x v="0"/>
    <s v="KU049"/>
    <s v="Teenistujate tasud ja maksud"/>
    <s v="L1100"/>
    <x v="34"/>
    <s v="01112"/>
    <s v="Valla- ja linnavalitsus"/>
    <s v=""/>
    <s v=""/>
    <x v="0"/>
    <s v="5064"/>
    <s v="01112-Valla- ja linnavalitsus"/>
    <x v="6"/>
    <x v="0"/>
    <x v="86"/>
    <x v="0"/>
    <x v="59"/>
    <x v="4"/>
  </r>
  <r>
    <x v="557"/>
    <n v="5500"/>
    <x v="139"/>
    <s v="Muud toetused"/>
    <s v="2"/>
    <x v="0"/>
    <s v="KU052"/>
    <s v="Linna töötajate toetused"/>
    <s v="L1100"/>
    <x v="34"/>
    <s v="01112"/>
    <s v="Valla- ja linnavalitsus"/>
    <s v=""/>
    <s v=""/>
    <x v="0"/>
    <s v="5002"/>
    <s v="01112-Valla- ja linnavalitsus"/>
    <x v="6"/>
    <x v="0"/>
    <x v="139"/>
    <x v="0"/>
    <x v="110"/>
    <x v="4"/>
  </r>
  <r>
    <x v="555"/>
    <n v="1815"/>
    <x v="87"/>
    <s v="Sotsiaalmaks töötasudelt ja toetustelt"/>
    <s v="2"/>
    <x v="0"/>
    <s v="KU052"/>
    <s v="Linna töötajate toetused"/>
    <s v="L1100"/>
    <x v="34"/>
    <s v="01112"/>
    <s v="Valla- ja linnavalitsus"/>
    <s v=""/>
    <s v=""/>
    <x v="0"/>
    <s v="5063"/>
    <s v="01112-Valla- ja linnavalitsus"/>
    <x v="6"/>
    <x v="0"/>
    <x v="87"/>
    <x v="0"/>
    <x v="110"/>
    <x v="4"/>
  </r>
  <r>
    <x v="556"/>
    <n v="45"/>
    <x v="86"/>
    <s v="Töötuskindlustusmakse"/>
    <s v="2"/>
    <x v="0"/>
    <s v="KU052"/>
    <s v="Linna töötajate toetused"/>
    <s v="L1100"/>
    <x v="34"/>
    <s v="01112"/>
    <s v="Valla- ja linnavalitsus"/>
    <s v=""/>
    <s v=""/>
    <x v="0"/>
    <s v="5064"/>
    <s v="01112-Valla- ja linnavalitsus"/>
    <x v="6"/>
    <x v="0"/>
    <x v="86"/>
    <x v="0"/>
    <x v="110"/>
    <x v="4"/>
  </r>
  <r>
    <x v="558"/>
    <n v="16598"/>
    <x v="88"/>
    <s v="Töövõtulepingu alusel füüsilistele isikutele makst"/>
    <s v="2"/>
    <x v="0"/>
    <s v="KU053"/>
    <s v="Linna ajutiste lepinguliste töötajate töötasu"/>
    <s v="L1100"/>
    <x v="34"/>
    <s v="01112"/>
    <s v="Valla- ja linnavalitsus"/>
    <s v=""/>
    <s v=""/>
    <x v="0"/>
    <s v="5005"/>
    <s v="01112-Valla- ja linnavalitsus"/>
    <x v="6"/>
    <x v="0"/>
    <x v="88"/>
    <x v="0"/>
    <x v="111"/>
    <x v="4"/>
  </r>
  <r>
    <x v="555"/>
    <n v="5477"/>
    <x v="87"/>
    <s v="Sotsiaalmaks töötasudelt ja toetustelt"/>
    <s v="2"/>
    <x v="0"/>
    <s v="KU053"/>
    <s v="Linna ajutiste lepinguliste töötajate töötasu"/>
    <s v="L1100"/>
    <x v="34"/>
    <s v="01112"/>
    <s v="Valla- ja linnavalitsus"/>
    <s v=""/>
    <s v=""/>
    <x v="0"/>
    <s v="5063"/>
    <s v="01112-Valla- ja linnavalitsus"/>
    <x v="6"/>
    <x v="0"/>
    <x v="87"/>
    <x v="0"/>
    <x v="111"/>
    <x v="4"/>
  </r>
  <r>
    <x v="556"/>
    <n v="133"/>
    <x v="86"/>
    <s v="Töötuskindlustusmakse"/>
    <s v="2"/>
    <x v="0"/>
    <s v="KU053"/>
    <s v="Linna ajutiste lepinguliste töötajate töötasu"/>
    <s v="L1100"/>
    <x v="34"/>
    <s v="01112"/>
    <s v="Valla- ja linnavalitsus"/>
    <s v=""/>
    <s v=""/>
    <x v="0"/>
    <s v="5064"/>
    <s v="01112-Valla- ja linnavalitsus"/>
    <x v="6"/>
    <x v="0"/>
    <x v="86"/>
    <x v="0"/>
    <x v="111"/>
    <x v="4"/>
  </r>
  <r>
    <x v="559"/>
    <n v="185400"/>
    <x v="140"/>
    <s v="Valitavate ametnike töötasu"/>
    <s v="2"/>
    <x v="0"/>
    <s v="KU054"/>
    <s v="Linnapea ja LV liikmete töötasu"/>
    <s v="L1100"/>
    <x v="34"/>
    <s v="01112"/>
    <s v="Valla- ja linnavalitsus"/>
    <s v=""/>
    <s v=""/>
    <x v="0"/>
    <s v="5000"/>
    <s v="01112-Valla- ja linnavalitsus"/>
    <x v="6"/>
    <x v="0"/>
    <x v="140"/>
    <x v="0"/>
    <x v="112"/>
    <x v="4"/>
  </r>
  <r>
    <x v="555"/>
    <n v="61182"/>
    <x v="87"/>
    <s v="Sotsiaalmaks töötasudelt ja toetustelt"/>
    <s v="2"/>
    <x v="0"/>
    <s v="KU054"/>
    <s v="Linnapea ja LV liikmete töötasu"/>
    <s v="L1100"/>
    <x v="34"/>
    <s v="01112"/>
    <s v="Valla- ja linnavalitsus"/>
    <s v=""/>
    <s v=""/>
    <x v="0"/>
    <s v="5063"/>
    <s v="01112-Valla- ja linnavalitsus"/>
    <x v="6"/>
    <x v="0"/>
    <x v="87"/>
    <x v="0"/>
    <x v="112"/>
    <x v="4"/>
  </r>
  <r>
    <x v="556"/>
    <n v="1484"/>
    <x v="86"/>
    <s v="Töötuskindlustusmakse"/>
    <s v="2"/>
    <x v="0"/>
    <s v="KU054"/>
    <s v="Linnapea ja LV liikmete töötasu"/>
    <s v="L1100"/>
    <x v="34"/>
    <s v="01112"/>
    <s v="Valla- ja linnavalitsus"/>
    <s v=""/>
    <s v=""/>
    <x v="0"/>
    <s v="5064"/>
    <s v="01112-Valla- ja linnavalitsus"/>
    <x v="6"/>
    <x v="0"/>
    <x v="86"/>
    <x v="0"/>
    <x v="112"/>
    <x v="4"/>
  </r>
  <r>
    <x v="560"/>
    <n v="143"/>
    <x v="141"/>
    <s v="Toitlustamiskulud"/>
    <s v="2"/>
    <x v="0"/>
    <s v="KU059"/>
    <s v="Erisoodustused"/>
    <s v="L1100"/>
    <x v="34"/>
    <s v="01112"/>
    <s v="Valla- ja linnavalitsus"/>
    <s v=""/>
    <s v=""/>
    <x v="0"/>
    <s v="5052"/>
    <s v="01112-Valla- ja linnavalitsus"/>
    <x v="6"/>
    <x v="0"/>
    <x v="141"/>
    <x v="0"/>
    <x v="113"/>
    <x v="4"/>
  </r>
  <r>
    <x v="561"/>
    <n v="285"/>
    <x v="142"/>
    <s v="Muud erisoodustused"/>
    <s v="2"/>
    <x v="0"/>
    <s v="KU059"/>
    <s v="Erisoodustused"/>
    <s v="L1100"/>
    <x v="34"/>
    <s v="01112"/>
    <s v="Valla- ja linnavalitsus"/>
    <s v=""/>
    <s v=""/>
    <x v="0"/>
    <s v="5059"/>
    <s v="01112-Valla- ja linnavalitsus"/>
    <x v="6"/>
    <x v="0"/>
    <x v="142"/>
    <x v="0"/>
    <x v="113"/>
    <x v="4"/>
  </r>
  <r>
    <x v="562"/>
    <n v="3246"/>
    <x v="143"/>
    <s v="Sotsiaalmaks erisoodustuselt"/>
    <s v="2"/>
    <x v="0"/>
    <s v="KU059"/>
    <s v="Erisoodustused"/>
    <s v="L1100"/>
    <x v="34"/>
    <s v="01112"/>
    <s v="Valla- ja linnavalitsus"/>
    <s v=""/>
    <s v=""/>
    <x v="0"/>
    <s v="5061"/>
    <s v="01112-Valla- ja linnavalitsus"/>
    <x v="6"/>
    <x v="0"/>
    <x v="143"/>
    <x v="0"/>
    <x v="113"/>
    <x v="4"/>
  </r>
  <r>
    <x v="563"/>
    <n v="1967"/>
    <x v="144"/>
    <s v="Tulumaks erisoodustuselt"/>
    <s v="2"/>
    <x v="0"/>
    <s v="KU059"/>
    <s v="Erisoodustused"/>
    <s v="L1100"/>
    <x v="34"/>
    <s v="01112"/>
    <s v="Valla- ja linnavalitsus"/>
    <s v=""/>
    <s v=""/>
    <x v="0"/>
    <s v="5062"/>
    <s v="01112-Valla- ja linnavalitsus"/>
    <x v="6"/>
    <x v="0"/>
    <x v="144"/>
    <x v="0"/>
    <x v="113"/>
    <x v="4"/>
  </r>
  <r>
    <x v="564"/>
    <n v="1710"/>
    <x v="20"/>
    <s v="Isikliku sõiduauto kasutamise kulud"/>
    <s v="2"/>
    <x v="0"/>
    <s v="KU093"/>
    <s v="Isikliku sõiduauto kasutamise hüvitised"/>
    <s v="L1100"/>
    <x v="34"/>
    <s v="01112"/>
    <s v="Valla- ja linnavalitsus"/>
    <s v=""/>
    <s v=""/>
    <x v="0"/>
    <s v="5513"/>
    <s v="01112-Valla- ja linnavalitsus"/>
    <x v="0"/>
    <x v="0"/>
    <x v="20"/>
    <x v="0"/>
    <x v="82"/>
    <x v="4"/>
  </r>
  <r>
    <x v="500"/>
    <n v="11614"/>
    <x v="7"/>
    <s v="Kulud küttele"/>
    <s v="2"/>
    <x v="0"/>
    <s v=""/>
    <s v=""/>
    <s v="13"/>
    <x v="22"/>
    <s v="09110"/>
    <s v="Alusharidus"/>
    <s v="9606"/>
    <s v="KVHA  Kagu 9 Lasteaed Krõllipesa"/>
    <x v="0"/>
    <s v="5511"/>
    <s v="09110-Alusharidus"/>
    <x v="0"/>
    <x v="30"/>
    <x v="7"/>
    <x v="1"/>
    <x v="1"/>
    <x v="0"/>
  </r>
  <r>
    <x v="501"/>
    <n v="3631"/>
    <x v="10"/>
    <s v="Kulud elektrile"/>
    <s v="2"/>
    <x v="0"/>
    <s v=""/>
    <s v=""/>
    <s v="13"/>
    <x v="22"/>
    <s v="09110"/>
    <s v="Alusharidus"/>
    <s v="9606"/>
    <s v="KVHA  Kagu 9 Lasteaed Krõllipesa"/>
    <x v="0"/>
    <s v="5511"/>
    <s v="09110-Alusharidus"/>
    <x v="0"/>
    <x v="30"/>
    <x v="10"/>
    <x v="1"/>
    <x v="1"/>
    <x v="0"/>
  </r>
  <r>
    <x v="502"/>
    <n v="1574"/>
    <x v="8"/>
    <s v="Kulud veele ja kanalisatsioonile"/>
    <s v="2"/>
    <x v="0"/>
    <s v=""/>
    <s v=""/>
    <s v="13"/>
    <x v="22"/>
    <s v="09110"/>
    <s v="Alusharidus"/>
    <s v="9606"/>
    <s v="KVHA  Kagu 9 Lasteaed Krõllipesa"/>
    <x v="0"/>
    <s v="5511"/>
    <s v="09110-Alusharidus"/>
    <x v="0"/>
    <x v="30"/>
    <x v="8"/>
    <x v="1"/>
    <x v="1"/>
    <x v="0"/>
  </r>
  <r>
    <x v="503"/>
    <n v="16691"/>
    <x v="11"/>
    <s v="Kulud korrashoiule"/>
    <s v="2"/>
    <x v="0"/>
    <s v=""/>
    <s v=""/>
    <s v="13"/>
    <x v="22"/>
    <s v="09110"/>
    <s v="Alusharidus"/>
    <s v="9606"/>
    <s v="KVHA  Kagu 9 Lasteaed Krõllipesa"/>
    <x v="0"/>
    <s v="5511"/>
    <s v="09110-Alusharidus"/>
    <x v="0"/>
    <x v="30"/>
    <x v="11"/>
    <x v="1"/>
    <x v="1"/>
    <x v="0"/>
  </r>
  <r>
    <x v="504"/>
    <n v="16996"/>
    <x v="31"/>
    <s v="koristusteenus"/>
    <s v="2"/>
    <x v="0"/>
    <s v=""/>
    <s v=""/>
    <s v="13"/>
    <x v="22"/>
    <s v="09110"/>
    <s v="Alusharidus"/>
    <s v="9606"/>
    <s v="KVHA  Kagu 9 Lasteaed Krõllipesa"/>
    <x v="0"/>
    <s v="5511"/>
    <s v="09110-Alusharidus"/>
    <x v="0"/>
    <x v="30"/>
    <x v="31"/>
    <x v="1"/>
    <x v="1"/>
    <x v="0"/>
  </r>
  <r>
    <x v="505"/>
    <n v="16711"/>
    <x v="131"/>
    <s v="tehnohooldus"/>
    <s v="2"/>
    <x v="0"/>
    <s v=""/>
    <s v=""/>
    <s v="13"/>
    <x v="22"/>
    <s v="09110"/>
    <s v="Alusharidus"/>
    <s v="9606"/>
    <s v="KVHA  Kagu 9 Lasteaed Krõllipesa"/>
    <x v="0"/>
    <s v="5511"/>
    <s v="09110-Alusharidus"/>
    <x v="0"/>
    <x v="30"/>
    <x v="131"/>
    <x v="1"/>
    <x v="1"/>
    <x v="0"/>
  </r>
  <r>
    <x v="506"/>
    <n v="470"/>
    <x v="132"/>
    <s v="Kulud valvele"/>
    <s v="2"/>
    <x v="0"/>
    <s v=""/>
    <s v=""/>
    <s v="13"/>
    <x v="22"/>
    <s v="09110"/>
    <s v="Alusharidus"/>
    <s v="9606"/>
    <s v="KVHA  Kagu 9 Lasteaed Krõllipesa"/>
    <x v="0"/>
    <s v="5511"/>
    <s v="09110-Alusharidus"/>
    <x v="0"/>
    <x v="30"/>
    <x v="132"/>
    <x v="1"/>
    <x v="1"/>
    <x v="0"/>
  </r>
  <r>
    <x v="507"/>
    <n v="140"/>
    <x v="133"/>
    <s v="Kindlustusmaksed"/>
    <s v="2"/>
    <x v="0"/>
    <s v=""/>
    <s v=""/>
    <s v="13"/>
    <x v="22"/>
    <s v="09110"/>
    <s v="Alusharidus"/>
    <s v="9606"/>
    <s v="KVHA  Kagu 9 Lasteaed Krõllipesa"/>
    <x v="0"/>
    <s v="5511"/>
    <s v="09110-Alusharidus"/>
    <x v="0"/>
    <x v="30"/>
    <x v="133"/>
    <x v="1"/>
    <x v="1"/>
    <x v="0"/>
  </r>
  <r>
    <x v="508"/>
    <n v="500"/>
    <x v="21"/>
    <s v="Muud majandamiskulud"/>
    <s v="2"/>
    <x v="0"/>
    <s v=""/>
    <s v=""/>
    <s v="13"/>
    <x v="22"/>
    <s v="09110"/>
    <s v="Alusharidus"/>
    <s v="9606"/>
    <s v="KVHA  Kagu 9 Lasteaed Krõllipesa"/>
    <x v="0"/>
    <s v="5511"/>
    <s v="09110-Alusharidus"/>
    <x v="0"/>
    <x v="30"/>
    <x v="21"/>
    <x v="1"/>
    <x v="1"/>
    <x v="0"/>
  </r>
  <r>
    <x v="501"/>
    <n v="324"/>
    <x v="10"/>
    <s v="Kulud elektrile"/>
    <s v="2"/>
    <x v="0"/>
    <s v=""/>
    <s v=""/>
    <s v="48"/>
    <x v="8"/>
    <s v="09212"/>
    <s v="Põhihariduse otsekulud"/>
    <s v="9605"/>
    <s v="KVHA  Jakobsoni 51  Kesklinna Kool"/>
    <x v="0"/>
    <s v="5511"/>
    <s v="09212-Põhihariduse otsekulud"/>
    <x v="0"/>
    <x v="25"/>
    <x v="10"/>
    <x v="1"/>
    <x v="1"/>
    <x v="0"/>
  </r>
  <r>
    <x v="503"/>
    <n v="10602"/>
    <x v="11"/>
    <s v="Kulud korrashoiule"/>
    <s v="2"/>
    <x v="0"/>
    <s v=""/>
    <s v=""/>
    <s v="48"/>
    <x v="8"/>
    <s v="09212"/>
    <s v="Põhihariduse otsekulud"/>
    <s v="9605"/>
    <s v="KVHA  Jakobsoni 51  Kesklinna Kool"/>
    <x v="0"/>
    <s v="5511"/>
    <s v="09212-Põhihariduse otsekulud"/>
    <x v="0"/>
    <x v="25"/>
    <x v="11"/>
    <x v="1"/>
    <x v="1"/>
    <x v="0"/>
  </r>
  <r>
    <x v="505"/>
    <n v="994"/>
    <x v="131"/>
    <s v="tehnohooldus"/>
    <s v="2"/>
    <x v="0"/>
    <s v=""/>
    <s v=""/>
    <s v="48"/>
    <x v="8"/>
    <s v="09212"/>
    <s v="Põhihariduse otsekulud"/>
    <s v="9605"/>
    <s v="KVHA  Jakobsoni 51  Kesklinna Kool"/>
    <x v="0"/>
    <s v="5511"/>
    <s v="09212-Põhihariduse otsekulud"/>
    <x v="0"/>
    <x v="25"/>
    <x v="131"/>
    <x v="1"/>
    <x v="1"/>
    <x v="0"/>
  </r>
  <r>
    <x v="507"/>
    <n v="19"/>
    <x v="133"/>
    <s v="Kindlustusmaksed"/>
    <s v="2"/>
    <x v="0"/>
    <s v=""/>
    <s v=""/>
    <s v="48"/>
    <x v="8"/>
    <s v="09212"/>
    <s v="Põhihariduse otsekulud"/>
    <s v="9605"/>
    <s v="KVHA  Jakobsoni 51  Kesklinna Kool"/>
    <x v="0"/>
    <s v="5511"/>
    <s v="09212-Põhihariduse otsekulud"/>
    <x v="0"/>
    <x v="25"/>
    <x v="133"/>
    <x v="1"/>
    <x v="1"/>
    <x v="0"/>
  </r>
  <r>
    <x v="565"/>
    <n v="9520"/>
    <x v="7"/>
    <s v="Kulud küttele"/>
    <s v="2"/>
    <x v="0"/>
    <s v=""/>
    <s v=""/>
    <s v="28"/>
    <x v="15"/>
    <s v="09510"/>
    <s v="Noorte huviharidus ja huvitegevus"/>
    <s v="9601"/>
    <s v="KVHA  Jakobsoni 16 Muusikakool"/>
    <x v="0"/>
    <s v="5511"/>
    <s v="09510-Noorte huviharidus ja huvitegevus"/>
    <x v="0"/>
    <x v="9"/>
    <x v="7"/>
    <x v="1"/>
    <x v="1"/>
    <x v="0"/>
  </r>
  <r>
    <x v="566"/>
    <n v="8257"/>
    <x v="10"/>
    <s v="Kulud elektrile"/>
    <s v="2"/>
    <x v="0"/>
    <s v=""/>
    <s v=""/>
    <s v="28"/>
    <x v="15"/>
    <s v="09510"/>
    <s v="Noorte huviharidus ja huvitegevus"/>
    <s v="9601"/>
    <s v="KVHA  Jakobsoni 16 Muusikakool"/>
    <x v="0"/>
    <s v="5511"/>
    <s v="09510-Noorte huviharidus ja huvitegevus"/>
    <x v="0"/>
    <x v="9"/>
    <x v="10"/>
    <x v="1"/>
    <x v="1"/>
    <x v="0"/>
  </r>
  <r>
    <x v="567"/>
    <n v="606"/>
    <x v="8"/>
    <s v="Kulud veele ja kanalisatsioonile"/>
    <s v="2"/>
    <x v="0"/>
    <s v=""/>
    <s v=""/>
    <s v="28"/>
    <x v="15"/>
    <s v="09510"/>
    <s v="Noorte huviharidus ja huvitegevus"/>
    <s v="9601"/>
    <s v="KVHA  Jakobsoni 16 Muusikakool"/>
    <x v="0"/>
    <s v="5511"/>
    <s v="09510-Noorte huviharidus ja huvitegevus"/>
    <x v="0"/>
    <x v="9"/>
    <x v="8"/>
    <x v="1"/>
    <x v="1"/>
    <x v="0"/>
  </r>
  <r>
    <x v="568"/>
    <n v="8481"/>
    <x v="11"/>
    <s v="Kulud korrashoiule"/>
    <s v="2"/>
    <x v="0"/>
    <s v=""/>
    <s v=""/>
    <s v="28"/>
    <x v="15"/>
    <s v="09510"/>
    <s v="Noorte huviharidus ja huvitegevus"/>
    <s v="9601"/>
    <s v="KVHA  Jakobsoni 16 Muusikakool"/>
    <x v="0"/>
    <s v="5511"/>
    <s v="09510-Noorte huviharidus ja huvitegevus"/>
    <x v="0"/>
    <x v="9"/>
    <x v="11"/>
    <x v="1"/>
    <x v="1"/>
    <x v="0"/>
  </r>
  <r>
    <x v="569"/>
    <n v="13657"/>
    <x v="31"/>
    <s v="koristusteenus"/>
    <s v="2"/>
    <x v="0"/>
    <s v=""/>
    <s v=""/>
    <s v="28"/>
    <x v="15"/>
    <s v="09510"/>
    <s v="Noorte huviharidus ja huvitegevus"/>
    <s v="9601"/>
    <s v="KVHA  Jakobsoni 16 Muusikakool"/>
    <x v="0"/>
    <s v="5511"/>
    <s v="09510-Noorte huviharidus ja huvitegevus"/>
    <x v="0"/>
    <x v="9"/>
    <x v="31"/>
    <x v="1"/>
    <x v="1"/>
    <x v="0"/>
  </r>
  <r>
    <x v="570"/>
    <n v="7700"/>
    <x v="131"/>
    <s v="tehnohooldus"/>
    <s v="2"/>
    <x v="0"/>
    <s v=""/>
    <s v=""/>
    <s v="28"/>
    <x v="15"/>
    <s v="09510"/>
    <s v="Noorte huviharidus ja huvitegevus"/>
    <s v="9601"/>
    <s v="KVHA  Jakobsoni 16 Muusikakool"/>
    <x v="0"/>
    <s v="5511"/>
    <s v="09510-Noorte huviharidus ja huvitegevus"/>
    <x v="0"/>
    <x v="9"/>
    <x v="131"/>
    <x v="1"/>
    <x v="1"/>
    <x v="0"/>
  </r>
  <r>
    <x v="571"/>
    <n v="383"/>
    <x v="132"/>
    <s v="Kulud valvele"/>
    <s v="2"/>
    <x v="0"/>
    <s v=""/>
    <s v=""/>
    <s v="28"/>
    <x v="15"/>
    <s v="09510"/>
    <s v="Noorte huviharidus ja huvitegevus"/>
    <s v="9601"/>
    <s v="KVHA  Jakobsoni 16 Muusikakool"/>
    <x v="0"/>
    <s v="5511"/>
    <s v="09510-Noorte huviharidus ja huvitegevus"/>
    <x v="0"/>
    <x v="9"/>
    <x v="132"/>
    <x v="1"/>
    <x v="1"/>
    <x v="0"/>
  </r>
  <r>
    <x v="572"/>
    <n v="346"/>
    <x v="133"/>
    <s v="Kindlustusmaksed"/>
    <s v="2"/>
    <x v="0"/>
    <s v=""/>
    <s v=""/>
    <s v="28"/>
    <x v="15"/>
    <s v="09510"/>
    <s v="Noorte huviharidus ja huvitegevus"/>
    <s v="9601"/>
    <s v="KVHA  Jakobsoni 16 Muusikakool"/>
    <x v="0"/>
    <s v="5511"/>
    <s v="09510-Noorte huviharidus ja huvitegevus"/>
    <x v="0"/>
    <x v="9"/>
    <x v="133"/>
    <x v="1"/>
    <x v="1"/>
    <x v="0"/>
  </r>
  <r>
    <x v="573"/>
    <n v="500"/>
    <x v="21"/>
    <s v="Muud majandamiskulud"/>
    <s v="2"/>
    <x v="0"/>
    <s v=""/>
    <s v=""/>
    <s v="28"/>
    <x v="15"/>
    <s v="09510"/>
    <s v="Noorte huviharidus ja huvitegevus"/>
    <s v="9601"/>
    <s v="KVHA  Jakobsoni 16 Muusikakool"/>
    <x v="0"/>
    <s v="5511"/>
    <s v="09510-Noorte huviharidus ja huvitegevus"/>
    <x v="0"/>
    <x v="9"/>
    <x v="21"/>
    <x v="1"/>
    <x v="1"/>
    <x v="0"/>
  </r>
  <r>
    <x v="574"/>
    <n v="11200"/>
    <x v="7"/>
    <s v="Kulud küttele"/>
    <s v="2"/>
    <x v="0"/>
    <s v=""/>
    <s v=""/>
    <s v="56"/>
    <x v="3"/>
    <s v="08107"/>
    <s v="Noorsootöö ja noortekeskused"/>
    <s v="9635"/>
    <s v="KVHA  Hariduse 12a Lennukitehas"/>
    <x v="0"/>
    <s v="5511"/>
    <s v="08107-Noorsootöö ja noortekeskused"/>
    <x v="0"/>
    <x v="31"/>
    <x v="7"/>
    <x v="1"/>
    <x v="1"/>
    <x v="2"/>
  </r>
  <r>
    <x v="575"/>
    <n v="6379"/>
    <x v="10"/>
    <s v="Kulud elektrile"/>
    <s v="2"/>
    <x v="0"/>
    <s v=""/>
    <s v=""/>
    <s v="56"/>
    <x v="3"/>
    <s v="08107"/>
    <s v="Noorsootöö ja noortekeskused"/>
    <s v="9635"/>
    <s v="KVHA  Hariduse 12a Lennukitehas"/>
    <x v="0"/>
    <s v="5511"/>
    <s v="08107-Noorsootöö ja noortekeskused"/>
    <x v="0"/>
    <x v="31"/>
    <x v="10"/>
    <x v="1"/>
    <x v="1"/>
    <x v="2"/>
  </r>
  <r>
    <x v="576"/>
    <n v="489"/>
    <x v="8"/>
    <s v="Kulud veele ja kanalisatsioonile"/>
    <s v="2"/>
    <x v="0"/>
    <s v=""/>
    <s v=""/>
    <s v="56"/>
    <x v="3"/>
    <s v="08107"/>
    <s v="Noorsootöö ja noortekeskused"/>
    <s v="9635"/>
    <s v="KVHA  Hariduse 12a Lennukitehas"/>
    <x v="0"/>
    <s v="5511"/>
    <s v="08107-Noorsootöö ja noortekeskused"/>
    <x v="0"/>
    <x v="31"/>
    <x v="8"/>
    <x v="1"/>
    <x v="1"/>
    <x v="2"/>
  </r>
  <r>
    <x v="577"/>
    <n v="6185"/>
    <x v="11"/>
    <s v="Kulud korrashoiule"/>
    <s v="2"/>
    <x v="0"/>
    <s v=""/>
    <s v=""/>
    <s v="56"/>
    <x v="3"/>
    <s v="08107"/>
    <s v="Noorsootöö ja noortekeskused"/>
    <s v="9635"/>
    <s v="KVHA  Hariduse 12a Lennukitehas"/>
    <x v="0"/>
    <s v="5511"/>
    <s v="08107-Noorsootöö ja noortekeskused"/>
    <x v="0"/>
    <x v="31"/>
    <x v="11"/>
    <x v="1"/>
    <x v="1"/>
    <x v="2"/>
  </r>
  <r>
    <x v="578"/>
    <n v="6909"/>
    <x v="31"/>
    <s v="koristusteenus"/>
    <s v="2"/>
    <x v="0"/>
    <s v=""/>
    <s v=""/>
    <s v="56"/>
    <x v="3"/>
    <s v="08107"/>
    <s v="Noorsootöö ja noortekeskused"/>
    <s v="9635"/>
    <s v="KVHA  Hariduse 12a Lennukitehas"/>
    <x v="0"/>
    <s v="5511"/>
    <s v="08107-Noorsootöö ja noortekeskused"/>
    <x v="0"/>
    <x v="31"/>
    <x v="31"/>
    <x v="1"/>
    <x v="1"/>
    <x v="2"/>
  </r>
  <r>
    <x v="579"/>
    <n v="2750"/>
    <x v="131"/>
    <s v="tehnohooldus"/>
    <s v="2"/>
    <x v="0"/>
    <s v=""/>
    <s v=""/>
    <s v="56"/>
    <x v="3"/>
    <s v="08107"/>
    <s v="Noorsootöö ja noortekeskused"/>
    <s v="9635"/>
    <s v="KVHA  Hariduse 12a Lennukitehas"/>
    <x v="0"/>
    <s v="5511"/>
    <s v="08107-Noorsootöö ja noortekeskused"/>
    <x v="0"/>
    <x v="31"/>
    <x v="131"/>
    <x v="1"/>
    <x v="1"/>
    <x v="2"/>
  </r>
  <r>
    <x v="580"/>
    <n v="738"/>
    <x v="132"/>
    <s v="Kulud valvele"/>
    <s v="2"/>
    <x v="0"/>
    <s v=""/>
    <s v=""/>
    <s v="56"/>
    <x v="3"/>
    <s v="08107"/>
    <s v="Noorsootöö ja noortekeskused"/>
    <s v="9635"/>
    <s v="KVHA  Hariduse 12a Lennukitehas"/>
    <x v="0"/>
    <s v="5511"/>
    <s v="08107-Noorsootöö ja noortekeskused"/>
    <x v="0"/>
    <x v="31"/>
    <x v="132"/>
    <x v="1"/>
    <x v="1"/>
    <x v="2"/>
  </r>
  <r>
    <x v="581"/>
    <n v="18000"/>
    <x v="12"/>
    <s v="Üüri- ja rendimaksed"/>
    <s v="2"/>
    <x v="0"/>
    <s v=""/>
    <s v=""/>
    <s v="56"/>
    <x v="3"/>
    <s v="08107"/>
    <s v="Noorsootöö ja noortekeskused"/>
    <s v="9635"/>
    <s v="KVHA  Hariduse 12a Lennukitehas"/>
    <x v="0"/>
    <s v="5511"/>
    <s v="08107-Noorsootöö ja noortekeskused"/>
    <x v="0"/>
    <x v="31"/>
    <x v="12"/>
    <x v="1"/>
    <x v="1"/>
    <x v="2"/>
  </r>
  <r>
    <x v="582"/>
    <n v="500"/>
    <x v="21"/>
    <s v="Muud majandamiskulud"/>
    <s v="2"/>
    <x v="0"/>
    <s v=""/>
    <s v=""/>
    <s v="56"/>
    <x v="3"/>
    <s v="08107"/>
    <s v="Noorsootöö ja noortekeskused"/>
    <s v="9635"/>
    <s v="KVHA  Hariduse 12a Lennukitehas"/>
    <x v="0"/>
    <s v="5511"/>
    <s v="08107-Noorsootöö ja noortekeskused"/>
    <x v="0"/>
    <x v="31"/>
    <x v="21"/>
    <x v="1"/>
    <x v="1"/>
    <x v="2"/>
  </r>
  <r>
    <x v="426"/>
    <n v="88560"/>
    <x v="34"/>
    <s v="Töötajate töötasu"/>
    <s v="2"/>
    <x v="0"/>
    <s v=""/>
    <s v=""/>
    <s v="42"/>
    <x v="11"/>
    <s v="10402"/>
    <s v="Muu perekondade ja laste sotsiaalne kaitse"/>
    <s v=""/>
    <s v=""/>
    <x v="0"/>
    <s v="5002"/>
    <s v="10402-Muu perekondade ja laste sotsiaalne kaitse"/>
    <x v="6"/>
    <x v="0"/>
    <x v="34"/>
    <x v="1"/>
    <x v="1"/>
    <x v="3"/>
  </r>
  <r>
    <x v="427"/>
    <n v="2465"/>
    <x v="88"/>
    <s v="Töövõtulepingu alusel füüsilistele isikutele makst"/>
    <s v="2"/>
    <x v="0"/>
    <s v=""/>
    <s v=""/>
    <s v="42"/>
    <x v="11"/>
    <s v="10402"/>
    <s v="Muu perekondade ja laste sotsiaalne kaitse"/>
    <s v=""/>
    <s v=""/>
    <x v="0"/>
    <s v="5005"/>
    <s v="10402-Muu perekondade ja laste sotsiaalne kaitse"/>
    <x v="6"/>
    <x v="0"/>
    <x v="88"/>
    <x v="1"/>
    <x v="1"/>
    <x v="3"/>
  </r>
  <r>
    <x v="428"/>
    <n v="30038"/>
    <x v="32"/>
    <s v="Töötajate v.a. õpetajad sotsiaalmaks"/>
    <s v="2"/>
    <x v="0"/>
    <s v=""/>
    <s v=""/>
    <s v="42"/>
    <x v="11"/>
    <s v="10402"/>
    <s v="Muu perekondade ja laste sotsiaalne kaitse"/>
    <s v=""/>
    <s v=""/>
    <x v="0"/>
    <s v="5063"/>
    <s v="10402-Muu perekondade ja laste sotsiaalne kaitse"/>
    <x v="6"/>
    <x v="0"/>
    <x v="32"/>
    <x v="1"/>
    <x v="1"/>
    <x v="3"/>
  </r>
  <r>
    <x v="429"/>
    <n v="728"/>
    <x v="33"/>
    <s v="Töötajate v.a. õpetajate töötuskindlustusmakse"/>
    <s v="2"/>
    <x v="0"/>
    <s v=""/>
    <s v=""/>
    <s v="42"/>
    <x v="11"/>
    <s v="10402"/>
    <s v="Muu perekondade ja laste sotsiaalne kaitse"/>
    <s v=""/>
    <s v=""/>
    <x v="0"/>
    <s v="5064"/>
    <s v="10402-Muu perekondade ja laste sotsiaalne kaitse"/>
    <x v="6"/>
    <x v="0"/>
    <x v="33"/>
    <x v="1"/>
    <x v="1"/>
    <x v="3"/>
  </r>
  <r>
    <x v="430"/>
    <n v="950"/>
    <x v="65"/>
    <s v="Bürookulud"/>
    <s v="2"/>
    <x v="0"/>
    <s v=""/>
    <s v=""/>
    <s v="42"/>
    <x v="11"/>
    <s v="10402"/>
    <s v="Muu perekondade ja laste sotsiaalne kaitse"/>
    <s v=""/>
    <s v=""/>
    <x v="0"/>
    <s v="5500"/>
    <s v="10402-Muu perekondade ja laste sotsiaalne kaitse"/>
    <x v="0"/>
    <x v="0"/>
    <x v="65"/>
    <x v="1"/>
    <x v="1"/>
    <x v="3"/>
  </r>
  <r>
    <x v="583"/>
    <n v="950"/>
    <x v="62"/>
    <s v="Kodumaised lähetused"/>
    <s v="2"/>
    <x v="0"/>
    <s v=""/>
    <s v=""/>
    <s v="42"/>
    <x v="11"/>
    <s v="10402"/>
    <s v="Muu perekondade ja laste sotsiaalne kaitse"/>
    <s v=""/>
    <s v=""/>
    <x v="0"/>
    <s v="5503"/>
    <s v="10402-Muu perekondade ja laste sotsiaalne kaitse"/>
    <x v="0"/>
    <x v="0"/>
    <x v="62"/>
    <x v="1"/>
    <x v="1"/>
    <x v="3"/>
  </r>
  <r>
    <x v="446"/>
    <n v="1000"/>
    <x v="107"/>
    <s v="Ruumide sisustus, mööbel"/>
    <s v="2"/>
    <x v="0"/>
    <s v=""/>
    <s v=""/>
    <s v="42"/>
    <x v="11"/>
    <s v="10402"/>
    <s v="Muu perekondade ja laste sotsiaalne kaitse"/>
    <s v=""/>
    <s v=""/>
    <x v="0"/>
    <s v="5515"/>
    <s v="10402-Muu perekondade ja laste sotsiaalne kaitse"/>
    <x v="0"/>
    <x v="0"/>
    <x v="107"/>
    <x v="1"/>
    <x v="1"/>
    <x v="3"/>
  </r>
  <r>
    <x v="584"/>
    <n v="7000"/>
    <x v="114"/>
    <s v="kulud kolmandate isikute koolitusele"/>
    <s v="2"/>
    <x v="0"/>
    <s v=""/>
    <s v=""/>
    <s v="42"/>
    <x v="11"/>
    <s v="10402"/>
    <s v="Muu perekondade ja laste sotsiaalne kaitse"/>
    <s v=""/>
    <s v=""/>
    <x v="0"/>
    <s v="5524"/>
    <s v="10402-Muu perekondade ja laste sotsiaalne kaitse"/>
    <x v="0"/>
    <x v="0"/>
    <x v="114"/>
    <x v="1"/>
    <x v="1"/>
    <x v="3"/>
  </r>
  <r>
    <x v="585"/>
    <n v="48960"/>
    <x v="19"/>
    <s v="Teenused"/>
    <s v="1"/>
    <x v="1"/>
    <s v=""/>
    <s v=""/>
    <s v="42"/>
    <x v="11"/>
    <s v="10402"/>
    <s v="Muu perekondade ja laste sotsiaalne kaitse"/>
    <s v=""/>
    <s v=""/>
    <x v="0"/>
    <s v="3224"/>
    <s v="10402-Muu perekondade ja laste sotsiaalne kaitse"/>
    <x v="2"/>
    <x v="0"/>
    <x v="19"/>
    <x v="1"/>
    <x v="1"/>
    <x v="3"/>
  </r>
  <r>
    <x v="586"/>
    <n v="-6997"/>
    <x v="145"/>
    <s v="Kohustiste tasumine"/>
    <s v="5"/>
    <x v="3"/>
    <s v=""/>
    <s v=""/>
    <s v="42"/>
    <x v="11"/>
    <s v="01700"/>
    <s v="Valitsussektori võla teenindamine"/>
    <s v=""/>
    <s v=""/>
    <x v="0"/>
    <s v="2586"/>
    <s v="01700-Valitsussektori võla teenindamine"/>
    <x v="9"/>
    <x v="0"/>
    <x v="145"/>
    <x v="1"/>
    <x v="1"/>
    <x v="4"/>
  </r>
  <r>
    <x v="587"/>
    <n v="701"/>
    <x v="146"/>
    <s v="Intressi- ja viivisekulud kapitaliliisingult"/>
    <s v="4"/>
    <x v="2"/>
    <s v=""/>
    <s v=""/>
    <s v="42"/>
    <x v="11"/>
    <s v="01700"/>
    <s v="Valitsussektori võla teenindamine"/>
    <s v=""/>
    <s v=""/>
    <x v="0"/>
    <s v="6502"/>
    <s v="01700-Valitsussektori võla teenindamine"/>
    <x v="3"/>
    <x v="0"/>
    <x v="146"/>
    <x v="1"/>
    <x v="1"/>
    <x v="4"/>
  </r>
  <r>
    <x v="426"/>
    <n v="232949"/>
    <x v="34"/>
    <s v="Töötajate töötasu"/>
    <s v="2"/>
    <x v="0"/>
    <s v=""/>
    <s v=""/>
    <s v="42"/>
    <x v="11"/>
    <s v="10200"/>
    <s v="Eakate sotsiaalhoolekandeasutused"/>
    <s v=""/>
    <s v=""/>
    <x v="0"/>
    <s v="5002"/>
    <s v="10200-Eakate sotsiaalhoolekandeasutused"/>
    <x v="6"/>
    <x v="0"/>
    <x v="34"/>
    <x v="1"/>
    <x v="1"/>
    <x v="3"/>
  </r>
  <r>
    <x v="427"/>
    <n v="10000"/>
    <x v="88"/>
    <s v="Töövõtulepingu alusel füüsilistele isikutele makst"/>
    <s v="2"/>
    <x v="0"/>
    <s v=""/>
    <s v=""/>
    <s v="42"/>
    <x v="11"/>
    <s v="10200"/>
    <s v="Eakate sotsiaalhoolekandeasutused"/>
    <s v=""/>
    <s v=""/>
    <x v="0"/>
    <s v="5005"/>
    <s v="10200-Eakate sotsiaalhoolekandeasutused"/>
    <x v="6"/>
    <x v="0"/>
    <x v="88"/>
    <x v="1"/>
    <x v="1"/>
    <x v="3"/>
  </r>
  <r>
    <x v="428"/>
    <n v="80173"/>
    <x v="32"/>
    <s v="Töötajate v.a. õpetajad sotsiaalmaks"/>
    <s v="2"/>
    <x v="0"/>
    <s v=""/>
    <s v=""/>
    <s v="42"/>
    <x v="11"/>
    <s v="10200"/>
    <s v="Eakate sotsiaalhoolekandeasutused"/>
    <s v=""/>
    <s v=""/>
    <x v="0"/>
    <s v="5063"/>
    <s v="10200-Eakate sotsiaalhoolekandeasutused"/>
    <x v="6"/>
    <x v="0"/>
    <x v="32"/>
    <x v="1"/>
    <x v="1"/>
    <x v="3"/>
  </r>
  <r>
    <x v="429"/>
    <n v="1944"/>
    <x v="33"/>
    <s v="Töötajate v.a. õpetajate töötuskindlustusmakse"/>
    <s v="2"/>
    <x v="0"/>
    <s v=""/>
    <s v=""/>
    <s v="42"/>
    <x v="11"/>
    <s v="10200"/>
    <s v="Eakate sotsiaalhoolekandeasutused"/>
    <s v=""/>
    <s v=""/>
    <x v="0"/>
    <s v="5064"/>
    <s v="10200-Eakate sotsiaalhoolekandeasutused"/>
    <x v="6"/>
    <x v="0"/>
    <x v="33"/>
    <x v="1"/>
    <x v="1"/>
    <x v="3"/>
  </r>
  <r>
    <x v="430"/>
    <n v="1900"/>
    <x v="65"/>
    <s v="Bürookulud"/>
    <s v="2"/>
    <x v="0"/>
    <s v=""/>
    <s v=""/>
    <s v="42"/>
    <x v="11"/>
    <s v="10200"/>
    <s v="Eakate sotsiaalhoolekandeasutused"/>
    <s v=""/>
    <s v=""/>
    <x v="0"/>
    <s v="5500"/>
    <s v="10200-Eakate sotsiaalhoolekandeasutused"/>
    <x v="0"/>
    <x v="0"/>
    <x v="65"/>
    <x v="1"/>
    <x v="1"/>
    <x v="3"/>
  </r>
  <r>
    <x v="431"/>
    <n v="475"/>
    <x v="100"/>
    <s v="Raamatud, ajalehed, ajakirjad, muud trükised"/>
    <s v="2"/>
    <x v="0"/>
    <s v=""/>
    <s v=""/>
    <s v="42"/>
    <x v="11"/>
    <s v="10200"/>
    <s v="Eakate sotsiaalhoolekandeasutused"/>
    <s v=""/>
    <s v=""/>
    <x v="0"/>
    <s v="5500"/>
    <s v="10200-Eakate sotsiaalhoolekandeasutused"/>
    <x v="0"/>
    <x v="0"/>
    <x v="100"/>
    <x v="1"/>
    <x v="1"/>
    <x v="3"/>
  </r>
  <r>
    <x v="432"/>
    <n v="950"/>
    <x v="73"/>
    <s v="Paljundus- ja printimiskulud"/>
    <s v="2"/>
    <x v="0"/>
    <s v=""/>
    <s v=""/>
    <s v="42"/>
    <x v="11"/>
    <s v="10200"/>
    <s v="Eakate sotsiaalhoolekandeasutused"/>
    <s v=""/>
    <s v=""/>
    <x v="0"/>
    <s v="5500"/>
    <s v="10200-Eakate sotsiaalhoolekandeasutused"/>
    <x v="0"/>
    <x v="0"/>
    <x v="73"/>
    <x v="1"/>
    <x v="1"/>
    <x v="3"/>
  </r>
  <r>
    <x v="433"/>
    <n v="760"/>
    <x v="57"/>
    <s v="Sidekulud"/>
    <s v="2"/>
    <x v="0"/>
    <s v=""/>
    <s v=""/>
    <s v="42"/>
    <x v="11"/>
    <s v="10200"/>
    <s v="Eakate sotsiaalhoolekandeasutused"/>
    <s v=""/>
    <s v=""/>
    <x v="0"/>
    <s v="5500"/>
    <s v="10200-Eakate sotsiaalhoolekandeasutused"/>
    <x v="0"/>
    <x v="0"/>
    <x v="57"/>
    <x v="1"/>
    <x v="1"/>
    <x v="3"/>
  </r>
  <r>
    <x v="438"/>
    <n v="1425"/>
    <x v="101"/>
    <s v="Kulud info- ja PR teenustele k.a. ajalehekuulutuse"/>
    <s v="2"/>
    <x v="0"/>
    <s v=""/>
    <s v=""/>
    <s v="42"/>
    <x v="11"/>
    <s v="10200"/>
    <s v="Eakate sotsiaalhoolekandeasutused"/>
    <s v=""/>
    <s v=""/>
    <x v="0"/>
    <s v="5500"/>
    <s v="10200-Eakate sotsiaalhoolekandeasutused"/>
    <x v="0"/>
    <x v="0"/>
    <x v="101"/>
    <x v="1"/>
    <x v="1"/>
    <x v="3"/>
  </r>
  <r>
    <x v="439"/>
    <n v="3800"/>
    <x v="99"/>
    <s v="Muud administreerimiskulud, pangateenused"/>
    <s v="2"/>
    <x v="0"/>
    <s v=""/>
    <s v=""/>
    <s v="42"/>
    <x v="11"/>
    <s v="10200"/>
    <s v="Eakate sotsiaalhoolekandeasutused"/>
    <s v=""/>
    <s v=""/>
    <x v="0"/>
    <s v="5500"/>
    <s v="10200-Eakate sotsiaalhoolekandeasutused"/>
    <x v="0"/>
    <x v="0"/>
    <x v="99"/>
    <x v="1"/>
    <x v="1"/>
    <x v="3"/>
  </r>
  <r>
    <x v="440"/>
    <n v="3800"/>
    <x v="106"/>
    <s v="Koolituskulud töötajatele, va õpetajad"/>
    <s v="2"/>
    <x v="0"/>
    <s v=""/>
    <s v=""/>
    <s v="42"/>
    <x v="11"/>
    <s v="10200"/>
    <s v="Eakate sotsiaalhoolekandeasutused"/>
    <s v=""/>
    <s v=""/>
    <x v="0"/>
    <s v="5504"/>
    <s v="10200-Eakate sotsiaalhoolekandeasutused"/>
    <x v="0"/>
    <x v="0"/>
    <x v="106"/>
    <x v="1"/>
    <x v="1"/>
    <x v="3"/>
  </r>
  <r>
    <x v="442"/>
    <n v="9690"/>
    <x v="23"/>
    <s v="Kulud kütusele"/>
    <s v="2"/>
    <x v="0"/>
    <s v=""/>
    <s v=""/>
    <s v="42"/>
    <x v="11"/>
    <s v="10200"/>
    <s v="Eakate sotsiaalhoolekandeasutused"/>
    <s v=""/>
    <s v=""/>
    <x v="0"/>
    <s v="5513"/>
    <s v="10200-Eakate sotsiaalhoolekandeasutused"/>
    <x v="0"/>
    <x v="0"/>
    <x v="23"/>
    <x v="1"/>
    <x v="1"/>
    <x v="3"/>
  </r>
  <r>
    <x v="443"/>
    <n v="3000"/>
    <x v="103"/>
    <s v="Kulud remondile ja hooldusele"/>
    <s v="2"/>
    <x v="0"/>
    <s v=""/>
    <s v=""/>
    <s v="42"/>
    <x v="11"/>
    <s v="10200"/>
    <s v="Eakate sotsiaalhoolekandeasutused"/>
    <s v=""/>
    <s v=""/>
    <x v="0"/>
    <s v="5513"/>
    <s v="10200-Eakate sotsiaalhoolekandeasutused"/>
    <x v="0"/>
    <x v="0"/>
    <x v="103"/>
    <x v="1"/>
    <x v="1"/>
    <x v="3"/>
  </r>
  <r>
    <x v="444"/>
    <n v="2512"/>
    <x v="104"/>
    <s v="Kindlustusmaksed"/>
    <s v="2"/>
    <x v="0"/>
    <s v=""/>
    <s v=""/>
    <s v="42"/>
    <x v="11"/>
    <s v="10200"/>
    <s v="Eakate sotsiaalhoolekandeasutused"/>
    <s v=""/>
    <s v=""/>
    <x v="0"/>
    <s v="5513"/>
    <s v="10200-Eakate sotsiaalhoolekandeasutused"/>
    <x v="0"/>
    <x v="0"/>
    <x v="104"/>
    <x v="1"/>
    <x v="1"/>
    <x v="3"/>
  </r>
  <r>
    <x v="445"/>
    <n v="3420"/>
    <x v="20"/>
    <s v="Isikliku sõiduauto kasutamise kulud"/>
    <s v="2"/>
    <x v="0"/>
    <s v=""/>
    <s v=""/>
    <s v="42"/>
    <x v="11"/>
    <s v="10200"/>
    <s v="Eakate sotsiaalhoolekandeasutused"/>
    <s v=""/>
    <s v=""/>
    <x v="0"/>
    <s v="5513"/>
    <s v="10200-Eakate sotsiaalhoolekandeasutused"/>
    <x v="0"/>
    <x v="0"/>
    <x v="20"/>
    <x v="1"/>
    <x v="1"/>
    <x v="3"/>
  </r>
  <r>
    <x v="588"/>
    <n v="3846"/>
    <x v="105"/>
    <s v="Muud sõidukite ülalpidamiskulud"/>
    <s v="2"/>
    <x v="0"/>
    <s v=""/>
    <s v=""/>
    <s v="42"/>
    <x v="11"/>
    <s v="10200"/>
    <s v="Eakate sotsiaalhoolekandeasutused"/>
    <s v=""/>
    <s v=""/>
    <x v="0"/>
    <s v="5513"/>
    <s v="10200-Eakate sotsiaalhoolekandeasutused"/>
    <x v="0"/>
    <x v="0"/>
    <x v="105"/>
    <x v="1"/>
    <x v="1"/>
    <x v="3"/>
  </r>
  <r>
    <x v="447"/>
    <n v="4750"/>
    <x v="98"/>
    <s v="Büroomasinad, olmetehnika"/>
    <s v="2"/>
    <x v="0"/>
    <s v=""/>
    <s v=""/>
    <s v="42"/>
    <x v="11"/>
    <s v="10200"/>
    <s v="Eakate sotsiaalhoolekandeasutused"/>
    <s v=""/>
    <s v=""/>
    <x v="0"/>
    <s v="5515"/>
    <s v="10200-Eakate sotsiaalhoolekandeasutused"/>
    <x v="0"/>
    <x v="0"/>
    <x v="98"/>
    <x v="1"/>
    <x v="1"/>
    <x v="3"/>
  </r>
  <r>
    <x v="448"/>
    <n v="2850"/>
    <x v="14"/>
    <s v="Inventari remondikulud"/>
    <s v="2"/>
    <x v="0"/>
    <s v=""/>
    <s v=""/>
    <s v="42"/>
    <x v="11"/>
    <s v="10200"/>
    <s v="Eakate sotsiaalhoolekandeasutused"/>
    <s v=""/>
    <s v=""/>
    <x v="0"/>
    <s v="5515"/>
    <s v="10200-Eakate sotsiaalhoolekandeasutused"/>
    <x v="0"/>
    <x v="0"/>
    <x v="14"/>
    <x v="1"/>
    <x v="1"/>
    <x v="3"/>
  </r>
  <r>
    <x v="589"/>
    <n v="4750"/>
    <x v="6"/>
    <s v="Muud inventarikulud"/>
    <s v="2"/>
    <x v="0"/>
    <s v=""/>
    <s v=""/>
    <s v="42"/>
    <x v="11"/>
    <s v="10200"/>
    <s v="Eakate sotsiaalhoolekandeasutused"/>
    <s v=""/>
    <s v=""/>
    <x v="0"/>
    <s v="5515"/>
    <s v="10200-Eakate sotsiaalhoolekandeasutused"/>
    <x v="0"/>
    <x v="0"/>
    <x v="6"/>
    <x v="1"/>
    <x v="1"/>
    <x v="3"/>
  </r>
  <r>
    <x v="449"/>
    <n v="79000"/>
    <x v="53"/>
    <s v="TOIDUAINED JA TOITLUSTUSTEENUSED"/>
    <s v="2"/>
    <x v="0"/>
    <s v=""/>
    <s v=""/>
    <s v="42"/>
    <x v="11"/>
    <s v="10200"/>
    <s v="Eakate sotsiaalhoolekandeasutused"/>
    <s v=""/>
    <s v=""/>
    <x v="0"/>
    <s v="5521"/>
    <s v="10200-Eakate sotsiaalhoolekandeasutused"/>
    <x v="0"/>
    <x v="0"/>
    <x v="53"/>
    <x v="1"/>
    <x v="1"/>
    <x v="3"/>
  </r>
  <r>
    <x v="450"/>
    <n v="1500"/>
    <x v="2"/>
    <s v="Hügeenitarbed"/>
    <s v="2"/>
    <x v="0"/>
    <s v=""/>
    <s v=""/>
    <s v="42"/>
    <x v="11"/>
    <s v="10200"/>
    <s v="Eakate sotsiaalhoolekandeasutused"/>
    <s v=""/>
    <s v=""/>
    <x v="0"/>
    <s v="5522"/>
    <s v="10200-Eakate sotsiaalhoolekandeasutused"/>
    <x v="0"/>
    <x v="0"/>
    <x v="2"/>
    <x v="1"/>
    <x v="1"/>
    <x v="3"/>
  </r>
  <r>
    <x v="451"/>
    <n v="1000"/>
    <x v="59"/>
    <s v="Ravimid, töökaitsevahendid (prillid)"/>
    <s v="2"/>
    <x v="0"/>
    <s v=""/>
    <s v=""/>
    <s v="42"/>
    <x v="11"/>
    <s v="10200"/>
    <s v="Eakate sotsiaalhoolekandeasutused"/>
    <s v=""/>
    <s v=""/>
    <x v="0"/>
    <s v="5522"/>
    <s v="10200-Eakate sotsiaalhoolekandeasutused"/>
    <x v="0"/>
    <x v="0"/>
    <x v="59"/>
    <x v="1"/>
    <x v="1"/>
    <x v="3"/>
  </r>
  <r>
    <x v="452"/>
    <n v="2000"/>
    <x v="72"/>
    <s v="Tervisekontroll"/>
    <s v="2"/>
    <x v="0"/>
    <s v=""/>
    <s v=""/>
    <s v="42"/>
    <x v="11"/>
    <s v="10200"/>
    <s v="Eakate sotsiaalhoolekandeasutused"/>
    <s v=""/>
    <s v=""/>
    <x v="0"/>
    <s v="5522"/>
    <s v="10200-Eakate sotsiaalhoolekandeasutused"/>
    <x v="0"/>
    <x v="0"/>
    <x v="72"/>
    <x v="1"/>
    <x v="1"/>
    <x v="3"/>
  </r>
  <r>
    <x v="455"/>
    <n v="3800"/>
    <x v="92"/>
    <s v="kultuuri- ja vaba aja sisustamise kulud"/>
    <s v="2"/>
    <x v="0"/>
    <s v=""/>
    <s v=""/>
    <s v="42"/>
    <x v="11"/>
    <s v="10200"/>
    <s v="Eakate sotsiaalhoolekandeasutused"/>
    <s v=""/>
    <s v=""/>
    <x v="0"/>
    <s v="5525"/>
    <s v="10200-Eakate sotsiaalhoolekandeasutused"/>
    <x v="0"/>
    <x v="0"/>
    <x v="92"/>
    <x v="1"/>
    <x v="1"/>
    <x v="3"/>
  </r>
  <r>
    <x v="462"/>
    <n v="80580"/>
    <x v="123"/>
    <s v="Toiduraha"/>
    <s v="1"/>
    <x v="1"/>
    <s v=""/>
    <s v=""/>
    <s v="42"/>
    <x v="11"/>
    <s v="10200"/>
    <s v="Eakate sotsiaalhoolekandeasutused"/>
    <s v=""/>
    <s v=""/>
    <x v="0"/>
    <s v="3224"/>
    <s v="10200-Eakate sotsiaalhoolekandeasutused"/>
    <x v="2"/>
    <x v="0"/>
    <x v="123"/>
    <x v="1"/>
    <x v="1"/>
    <x v="3"/>
  </r>
  <r>
    <x v="585"/>
    <n v="43350"/>
    <x v="19"/>
    <s v="Teenused"/>
    <s v="1"/>
    <x v="1"/>
    <s v=""/>
    <s v=""/>
    <s v="42"/>
    <x v="11"/>
    <s v="10200"/>
    <s v="Eakate sotsiaalhoolekandeasutused"/>
    <s v=""/>
    <s v=""/>
    <x v="0"/>
    <s v="3224"/>
    <s v="10200-Eakate sotsiaalhoolekandeasutused"/>
    <x v="2"/>
    <x v="0"/>
    <x v="19"/>
    <x v="1"/>
    <x v="1"/>
    <x v="3"/>
  </r>
  <r>
    <x v="590"/>
    <n v="700"/>
    <x v="15"/>
    <s v="Kulud riist- ja tarkvara ostmiseks"/>
    <s v="2"/>
    <x v="0"/>
    <s v=""/>
    <s v=""/>
    <s v="42"/>
    <x v="11"/>
    <s v="10200"/>
    <s v="Eakate sotsiaalhoolekandeasutused"/>
    <s v="3000"/>
    <s v="IKT kulud asutustes"/>
    <x v="0"/>
    <s v="5514"/>
    <s v="10200-Eakate sotsiaalhoolekandeasutused"/>
    <x v="0"/>
    <x v="1"/>
    <x v="15"/>
    <x v="1"/>
    <x v="1"/>
    <x v="3"/>
  </r>
  <r>
    <x v="591"/>
    <n v="450"/>
    <x v="67"/>
    <s v="Kulud remondile ja hooldusele"/>
    <s v="2"/>
    <x v="0"/>
    <s v=""/>
    <s v=""/>
    <s v="42"/>
    <x v="11"/>
    <s v="10200"/>
    <s v="Eakate sotsiaalhoolekandeasutused"/>
    <s v="3000"/>
    <s v="IKT kulud asutustes"/>
    <x v="0"/>
    <s v="5514"/>
    <s v="10200-Eakate sotsiaalhoolekandeasutused"/>
    <x v="0"/>
    <x v="1"/>
    <x v="67"/>
    <x v="1"/>
    <x v="1"/>
    <x v="3"/>
  </r>
  <r>
    <x v="592"/>
    <n v="220"/>
    <x v="68"/>
    <s v="Kulud andmesidele"/>
    <s v="2"/>
    <x v="0"/>
    <s v=""/>
    <s v=""/>
    <s v="42"/>
    <x v="11"/>
    <s v="10200"/>
    <s v="Eakate sotsiaalhoolekandeasutused"/>
    <s v="3000"/>
    <s v="IKT kulud asutustes"/>
    <x v="0"/>
    <s v="5514"/>
    <s v="10200-Eakate sotsiaalhoolekandeasutused"/>
    <x v="0"/>
    <x v="1"/>
    <x v="68"/>
    <x v="1"/>
    <x v="1"/>
    <x v="3"/>
  </r>
  <r>
    <x v="593"/>
    <n v="400"/>
    <x v="85"/>
    <s v="Telefonide ost"/>
    <s v="2"/>
    <x v="0"/>
    <s v=""/>
    <s v=""/>
    <s v="42"/>
    <x v="11"/>
    <s v="10200"/>
    <s v="Eakate sotsiaalhoolekandeasutused"/>
    <s v="3000"/>
    <s v="IKT kulud asutustes"/>
    <x v="0"/>
    <s v="5514"/>
    <s v="10200-Eakate sotsiaalhoolekandeasutused"/>
    <x v="0"/>
    <x v="1"/>
    <x v="85"/>
    <x v="1"/>
    <x v="1"/>
    <x v="3"/>
  </r>
  <r>
    <x v="594"/>
    <n v="525"/>
    <x v="80"/>
    <s v="Veebipõhine tarkvara ja infosüsteem"/>
    <s v="2"/>
    <x v="0"/>
    <s v=""/>
    <s v=""/>
    <s v="42"/>
    <x v="11"/>
    <s v="10200"/>
    <s v="Eakate sotsiaalhoolekandeasutused"/>
    <s v="3000"/>
    <s v="IKT kulud asutustes"/>
    <x v="0"/>
    <s v="5514"/>
    <s v="10200-Eakate sotsiaalhoolekandeasutused"/>
    <x v="0"/>
    <x v="1"/>
    <x v="80"/>
    <x v="1"/>
    <x v="1"/>
    <x v="3"/>
  </r>
  <r>
    <x v="595"/>
    <n v="1800"/>
    <x v="15"/>
    <s v="Kulud riist- ja tarkvara ostmiseks"/>
    <s v="2"/>
    <x v="0"/>
    <s v=""/>
    <s v=""/>
    <s v="49"/>
    <x v="7"/>
    <s v="09212"/>
    <s v="Põhihariduse otsekulud"/>
    <s v="3000"/>
    <s v="IKT kulud asutustes"/>
    <x v="0"/>
    <s v="5514"/>
    <s v="09212-Põhihariduse otsekulud"/>
    <x v="0"/>
    <x v="1"/>
    <x v="15"/>
    <x v="1"/>
    <x v="1"/>
    <x v="0"/>
  </r>
  <r>
    <x v="596"/>
    <n v="1800"/>
    <x v="9"/>
    <s v="Kulud riist- ja tarkvara rendile"/>
    <s v="2"/>
    <x v="0"/>
    <s v=""/>
    <s v=""/>
    <s v="49"/>
    <x v="7"/>
    <s v="09212"/>
    <s v="Põhihariduse otsekulud"/>
    <s v="3000"/>
    <s v="IKT kulud asutustes"/>
    <x v="0"/>
    <s v="5514"/>
    <s v="09212-Põhihariduse otsekulud"/>
    <x v="0"/>
    <x v="1"/>
    <x v="9"/>
    <x v="1"/>
    <x v="1"/>
    <x v="0"/>
  </r>
  <r>
    <x v="597"/>
    <n v="800"/>
    <x v="68"/>
    <s v="Kulud andmesidele"/>
    <s v="2"/>
    <x v="0"/>
    <s v=""/>
    <s v=""/>
    <s v="49"/>
    <x v="7"/>
    <s v="09212"/>
    <s v="Põhihariduse otsekulud"/>
    <s v="3000"/>
    <s v="IKT kulud asutustes"/>
    <x v="0"/>
    <s v="5514"/>
    <s v="09212-Põhihariduse otsekulud"/>
    <x v="0"/>
    <x v="1"/>
    <x v="68"/>
    <x v="1"/>
    <x v="1"/>
    <x v="0"/>
  </r>
  <r>
    <x v="598"/>
    <n v="2512"/>
    <x v="80"/>
    <s v="Veebipõhine tarkvara ja infosüsteem"/>
    <s v="2"/>
    <x v="0"/>
    <s v=""/>
    <s v=""/>
    <s v="49"/>
    <x v="7"/>
    <s v="09212"/>
    <s v="Põhihariduse otsekulud"/>
    <s v="3000"/>
    <s v="IKT kulud asutustes"/>
    <x v="0"/>
    <s v="5514"/>
    <s v="09212-Põhihariduse otsekulud"/>
    <x v="0"/>
    <x v="1"/>
    <x v="80"/>
    <x v="1"/>
    <x v="1"/>
    <x v="0"/>
  </r>
  <r>
    <x v="599"/>
    <n v="100"/>
    <x v="15"/>
    <s v="Kulud riist- ja tarkvara ostmiseks"/>
    <s v="2"/>
    <x v="0"/>
    <s v=""/>
    <s v=""/>
    <s v="37"/>
    <x v="12"/>
    <s v="08234"/>
    <s v="Teatrid"/>
    <s v="3000"/>
    <s v="IKT kulud asutustes"/>
    <x v="0"/>
    <s v="5514"/>
    <s v="08234-Teatrid"/>
    <x v="0"/>
    <x v="1"/>
    <x v="15"/>
    <x v="1"/>
    <x v="1"/>
    <x v="2"/>
  </r>
  <r>
    <x v="600"/>
    <n v="650"/>
    <x v="68"/>
    <s v="Kulud andmesidele"/>
    <s v="2"/>
    <x v="0"/>
    <s v=""/>
    <s v=""/>
    <s v="37"/>
    <x v="12"/>
    <s v="08234"/>
    <s v="Teatrid"/>
    <s v="3000"/>
    <s v="IKT kulud asutustes"/>
    <x v="0"/>
    <s v="5514"/>
    <s v="08234-Teatrid"/>
    <x v="0"/>
    <x v="1"/>
    <x v="68"/>
    <x v="1"/>
    <x v="1"/>
    <x v="2"/>
  </r>
  <r>
    <x v="601"/>
    <n v="275"/>
    <x v="93"/>
    <s v="muudele residentidele"/>
    <s v="2"/>
    <x v="0"/>
    <s v=""/>
    <s v=""/>
    <s v="29"/>
    <x v="14"/>
    <s v="09510"/>
    <s v="Noorte huviharidus ja huvitegevus"/>
    <s v=""/>
    <s v=""/>
    <x v="0"/>
    <s v="4528"/>
    <s v="09510-Noorte huviharidus ja huvitegevus"/>
    <x v="8"/>
    <x v="0"/>
    <x v="93"/>
    <x v="1"/>
    <x v="1"/>
    <x v="0"/>
  </r>
  <r>
    <x v="410"/>
    <n v="116904"/>
    <x v="42"/>
    <s v="Õpetajate töötasu"/>
    <s v="2"/>
    <x v="0"/>
    <s v=""/>
    <s v=""/>
    <s v="29"/>
    <x v="14"/>
    <s v="09510"/>
    <s v="Noorte huviharidus ja huvitegevus"/>
    <s v=""/>
    <s v=""/>
    <x v="0"/>
    <s v="5002"/>
    <s v="09510-Noorte huviharidus ja huvitegevus"/>
    <x v="6"/>
    <x v="0"/>
    <x v="42"/>
    <x v="1"/>
    <x v="1"/>
    <x v="0"/>
  </r>
  <r>
    <x v="376"/>
    <n v="38378"/>
    <x v="34"/>
    <s v="Töötajate töötasu"/>
    <s v="2"/>
    <x v="0"/>
    <s v=""/>
    <s v=""/>
    <s v="29"/>
    <x v="14"/>
    <s v="09510"/>
    <s v="Noorte huviharidus ja huvitegevus"/>
    <s v=""/>
    <s v=""/>
    <x v="0"/>
    <s v="5002"/>
    <s v="09510-Noorte huviharidus ja huvitegevus"/>
    <x v="6"/>
    <x v="0"/>
    <x v="34"/>
    <x v="1"/>
    <x v="1"/>
    <x v="0"/>
  </r>
  <r>
    <x v="378"/>
    <n v="1433"/>
    <x v="88"/>
    <s v="Töövõtulepingu alusel füüsilistele isikutele makst"/>
    <s v="2"/>
    <x v="0"/>
    <s v=""/>
    <s v=""/>
    <s v="29"/>
    <x v="14"/>
    <s v="09510"/>
    <s v="Noorte huviharidus ja huvitegevus"/>
    <s v=""/>
    <s v=""/>
    <x v="0"/>
    <s v="5005"/>
    <s v="09510-Noorte huviharidus ja huvitegevus"/>
    <x v="6"/>
    <x v="0"/>
    <x v="88"/>
    <x v="1"/>
    <x v="1"/>
    <x v="0"/>
  </r>
  <r>
    <x v="411"/>
    <n v="38578"/>
    <x v="41"/>
    <s v="Õpetajate sotsiaalmaks (hariduse toetusfondist)"/>
    <s v="2"/>
    <x v="0"/>
    <s v=""/>
    <s v=""/>
    <s v="29"/>
    <x v="14"/>
    <s v="09510"/>
    <s v="Noorte huviharidus ja huvitegevus"/>
    <s v=""/>
    <s v=""/>
    <x v="0"/>
    <s v="5063"/>
    <s v="09510-Noorte huviharidus ja huvitegevus"/>
    <x v="6"/>
    <x v="0"/>
    <x v="41"/>
    <x v="1"/>
    <x v="1"/>
    <x v="0"/>
  </r>
  <r>
    <x v="379"/>
    <n v="13339"/>
    <x v="32"/>
    <s v="Töötajate v.a. õpetajad sotsiaalmaks"/>
    <s v="2"/>
    <x v="0"/>
    <s v=""/>
    <s v=""/>
    <s v="29"/>
    <x v="14"/>
    <s v="09510"/>
    <s v="Noorte huviharidus ja huvitegevus"/>
    <s v=""/>
    <s v=""/>
    <x v="0"/>
    <s v="5063"/>
    <s v="09510-Noorte huviharidus ja huvitegevus"/>
    <x v="6"/>
    <x v="0"/>
    <x v="32"/>
    <x v="1"/>
    <x v="1"/>
    <x v="0"/>
  </r>
  <r>
    <x v="412"/>
    <n v="935"/>
    <x v="40"/>
    <s v="Õpetajate töötuskindlustus (hariduse toetusfond)"/>
    <s v="2"/>
    <x v="0"/>
    <s v=""/>
    <s v=""/>
    <s v="29"/>
    <x v="14"/>
    <s v="09510"/>
    <s v="Noorte huviharidus ja huvitegevus"/>
    <s v=""/>
    <s v=""/>
    <x v="0"/>
    <s v="5064"/>
    <s v="09510-Noorte huviharidus ja huvitegevus"/>
    <x v="6"/>
    <x v="0"/>
    <x v="40"/>
    <x v="1"/>
    <x v="1"/>
    <x v="0"/>
  </r>
  <r>
    <x v="381"/>
    <n v="324"/>
    <x v="33"/>
    <s v="Töötajate v.a. õpetajate töötuskindlustusmakse"/>
    <s v="2"/>
    <x v="0"/>
    <s v=""/>
    <s v=""/>
    <s v="29"/>
    <x v="14"/>
    <s v="09510"/>
    <s v="Noorte huviharidus ja huvitegevus"/>
    <s v=""/>
    <s v=""/>
    <x v="0"/>
    <s v="5064"/>
    <s v="09510-Noorte huviharidus ja huvitegevus"/>
    <x v="6"/>
    <x v="0"/>
    <x v="33"/>
    <x v="1"/>
    <x v="1"/>
    <x v="0"/>
  </r>
  <r>
    <x v="602"/>
    <n v="266"/>
    <x v="65"/>
    <s v="Bürookulud"/>
    <s v="2"/>
    <x v="0"/>
    <s v=""/>
    <s v=""/>
    <s v="29"/>
    <x v="14"/>
    <s v="09510"/>
    <s v="Noorte huviharidus ja huvitegevus"/>
    <s v=""/>
    <s v=""/>
    <x v="0"/>
    <s v="5500"/>
    <s v="09510-Noorte huviharidus ja huvitegevus"/>
    <x v="0"/>
    <x v="0"/>
    <x v="65"/>
    <x v="1"/>
    <x v="1"/>
    <x v="0"/>
  </r>
  <r>
    <x v="603"/>
    <n v="95"/>
    <x v="100"/>
    <s v="Raamatud, ajalehed, ajakirjad, muud trükised"/>
    <s v="2"/>
    <x v="0"/>
    <s v=""/>
    <s v=""/>
    <s v="29"/>
    <x v="14"/>
    <s v="09510"/>
    <s v="Noorte huviharidus ja huvitegevus"/>
    <s v=""/>
    <s v=""/>
    <x v="0"/>
    <s v="5500"/>
    <s v="09510-Noorte huviharidus ja huvitegevus"/>
    <x v="0"/>
    <x v="0"/>
    <x v="100"/>
    <x v="1"/>
    <x v="1"/>
    <x v="0"/>
  </r>
  <r>
    <x v="604"/>
    <n v="238"/>
    <x v="73"/>
    <s v="Paljundus- ja printimiskulud"/>
    <s v="2"/>
    <x v="0"/>
    <s v=""/>
    <s v=""/>
    <s v="29"/>
    <x v="14"/>
    <s v="09510"/>
    <s v="Noorte huviharidus ja huvitegevus"/>
    <s v=""/>
    <s v=""/>
    <x v="0"/>
    <s v="5500"/>
    <s v="09510-Noorte huviharidus ja huvitegevus"/>
    <x v="0"/>
    <x v="0"/>
    <x v="73"/>
    <x v="1"/>
    <x v="1"/>
    <x v="0"/>
  </r>
  <r>
    <x v="605"/>
    <n v="315"/>
    <x v="57"/>
    <s v="Sidekulud"/>
    <s v="2"/>
    <x v="0"/>
    <s v=""/>
    <s v=""/>
    <s v="29"/>
    <x v="14"/>
    <s v="09510"/>
    <s v="Noorte huviharidus ja huvitegevus"/>
    <s v=""/>
    <s v=""/>
    <x v="0"/>
    <s v="5500"/>
    <s v="09510-Noorte huviharidus ja huvitegevus"/>
    <x v="0"/>
    <x v="0"/>
    <x v="57"/>
    <x v="1"/>
    <x v="1"/>
    <x v="0"/>
  </r>
  <r>
    <x v="606"/>
    <n v="41"/>
    <x v="56"/>
    <s v="Postikulud"/>
    <s v="2"/>
    <x v="0"/>
    <s v=""/>
    <s v=""/>
    <s v="29"/>
    <x v="14"/>
    <s v="09510"/>
    <s v="Noorte huviharidus ja huvitegevus"/>
    <s v=""/>
    <s v=""/>
    <x v="0"/>
    <s v="5500"/>
    <s v="09510-Noorte huviharidus ja huvitegevus"/>
    <x v="0"/>
    <x v="0"/>
    <x v="56"/>
    <x v="1"/>
    <x v="1"/>
    <x v="0"/>
  </r>
  <r>
    <x v="607"/>
    <n v="238"/>
    <x v="97"/>
    <s v="Esindus- ja vastuvõtukulud"/>
    <s v="2"/>
    <x v="0"/>
    <s v=""/>
    <s v=""/>
    <s v="29"/>
    <x v="14"/>
    <s v="09510"/>
    <s v="Noorte huviharidus ja huvitegevus"/>
    <s v=""/>
    <s v=""/>
    <x v="0"/>
    <s v="5500"/>
    <s v="09510-Noorte huviharidus ja huvitegevus"/>
    <x v="0"/>
    <x v="0"/>
    <x v="97"/>
    <x v="1"/>
    <x v="1"/>
    <x v="0"/>
  </r>
  <r>
    <x v="608"/>
    <n v="635"/>
    <x v="101"/>
    <s v="Kulud info- ja PR teenustele k.a. ajalehekuulutuse"/>
    <s v="2"/>
    <x v="0"/>
    <s v=""/>
    <s v=""/>
    <s v="29"/>
    <x v="14"/>
    <s v="09510"/>
    <s v="Noorte huviharidus ja huvitegevus"/>
    <s v=""/>
    <s v=""/>
    <x v="0"/>
    <s v="5500"/>
    <s v="09510-Noorte huviharidus ja huvitegevus"/>
    <x v="0"/>
    <x v="0"/>
    <x v="101"/>
    <x v="1"/>
    <x v="1"/>
    <x v="0"/>
  </r>
  <r>
    <x v="609"/>
    <n v="330"/>
    <x v="99"/>
    <s v="Muud administreerimiskulud, pangateenused"/>
    <s v="2"/>
    <x v="0"/>
    <s v=""/>
    <s v=""/>
    <s v="29"/>
    <x v="14"/>
    <s v="09510"/>
    <s v="Noorte huviharidus ja huvitegevus"/>
    <s v=""/>
    <s v=""/>
    <x v="0"/>
    <s v="5500"/>
    <s v="09510-Noorte huviharidus ja huvitegevus"/>
    <x v="0"/>
    <x v="0"/>
    <x v="99"/>
    <x v="1"/>
    <x v="1"/>
    <x v="0"/>
  </r>
  <r>
    <x v="610"/>
    <n v="90"/>
    <x v="62"/>
    <s v="Kodumaised lähetused"/>
    <s v="2"/>
    <x v="0"/>
    <s v=""/>
    <s v=""/>
    <s v="29"/>
    <x v="14"/>
    <s v="09510"/>
    <s v="Noorte huviharidus ja huvitegevus"/>
    <s v=""/>
    <s v=""/>
    <x v="0"/>
    <s v="5503"/>
    <s v="09510-Noorte huviharidus ja huvitegevus"/>
    <x v="0"/>
    <x v="0"/>
    <x v="62"/>
    <x v="1"/>
    <x v="1"/>
    <x v="0"/>
  </r>
  <r>
    <x v="413"/>
    <n v="1235"/>
    <x v="106"/>
    <s v="Koolituskulud töötajatele, va õpetajad"/>
    <s v="2"/>
    <x v="0"/>
    <s v=""/>
    <s v=""/>
    <s v="29"/>
    <x v="14"/>
    <s v="09510"/>
    <s v="Noorte huviharidus ja huvitegevus"/>
    <s v=""/>
    <s v=""/>
    <x v="0"/>
    <s v="5504"/>
    <s v="09510-Noorte huviharidus ja huvitegevus"/>
    <x v="0"/>
    <x v="0"/>
    <x v="106"/>
    <x v="1"/>
    <x v="1"/>
    <x v="0"/>
  </r>
  <r>
    <x v="414"/>
    <n v="190"/>
    <x v="108"/>
    <s v="Koolituslähetused"/>
    <s v="2"/>
    <x v="0"/>
    <s v=""/>
    <s v=""/>
    <s v="29"/>
    <x v="14"/>
    <s v="09510"/>
    <s v="Noorte huviharidus ja huvitegevus"/>
    <s v=""/>
    <s v=""/>
    <x v="0"/>
    <s v="5504"/>
    <s v="09510-Noorte huviharidus ja huvitegevus"/>
    <x v="0"/>
    <x v="0"/>
    <x v="108"/>
    <x v="1"/>
    <x v="1"/>
    <x v="0"/>
  </r>
  <r>
    <x v="611"/>
    <n v="1765"/>
    <x v="20"/>
    <s v="Isikliku sõiduauto kasutamise kulud"/>
    <s v="2"/>
    <x v="0"/>
    <s v=""/>
    <s v=""/>
    <s v="29"/>
    <x v="14"/>
    <s v="09510"/>
    <s v="Noorte huviharidus ja huvitegevus"/>
    <s v=""/>
    <s v=""/>
    <x v="0"/>
    <s v="5513"/>
    <s v="09510-Noorte huviharidus ja huvitegevus"/>
    <x v="0"/>
    <x v="0"/>
    <x v="20"/>
    <x v="1"/>
    <x v="1"/>
    <x v="0"/>
  </r>
  <r>
    <x v="612"/>
    <n v="1000"/>
    <x v="107"/>
    <s v="Ruumide sisustus, mööbel"/>
    <s v="2"/>
    <x v="0"/>
    <s v=""/>
    <s v=""/>
    <s v="29"/>
    <x v="14"/>
    <s v="09510"/>
    <s v="Noorte huviharidus ja huvitegevus"/>
    <s v=""/>
    <s v=""/>
    <x v="0"/>
    <s v="5515"/>
    <s v="09510-Noorte huviharidus ja huvitegevus"/>
    <x v="0"/>
    <x v="0"/>
    <x v="107"/>
    <x v="1"/>
    <x v="1"/>
    <x v="0"/>
  </r>
  <r>
    <x v="613"/>
    <n v="667"/>
    <x v="14"/>
    <s v="Inventari remondikulud"/>
    <s v="2"/>
    <x v="0"/>
    <s v=""/>
    <s v=""/>
    <s v="29"/>
    <x v="14"/>
    <s v="09510"/>
    <s v="Noorte huviharidus ja huvitegevus"/>
    <s v=""/>
    <s v=""/>
    <x v="0"/>
    <s v="5515"/>
    <s v="09510-Noorte huviharidus ja huvitegevus"/>
    <x v="0"/>
    <x v="0"/>
    <x v="14"/>
    <x v="1"/>
    <x v="1"/>
    <x v="0"/>
  </r>
  <r>
    <x v="614"/>
    <n v="190"/>
    <x v="2"/>
    <s v="Hügeenitarbed"/>
    <s v="2"/>
    <x v="0"/>
    <s v=""/>
    <s v=""/>
    <s v="29"/>
    <x v="14"/>
    <s v="09510"/>
    <s v="Noorte huviharidus ja huvitegevus"/>
    <s v=""/>
    <s v=""/>
    <x v="0"/>
    <s v="5522"/>
    <s v="09510-Noorte huviharidus ja huvitegevus"/>
    <x v="0"/>
    <x v="0"/>
    <x v="2"/>
    <x v="1"/>
    <x v="1"/>
    <x v="0"/>
  </r>
  <r>
    <x v="615"/>
    <n v="285"/>
    <x v="59"/>
    <s v="Ravimid, töökaitsevahendid (prillid)"/>
    <s v="2"/>
    <x v="0"/>
    <s v=""/>
    <s v=""/>
    <s v="29"/>
    <x v="14"/>
    <s v="09510"/>
    <s v="Noorte huviharidus ja huvitegevus"/>
    <s v=""/>
    <s v=""/>
    <x v="0"/>
    <s v="5522"/>
    <s v="09510-Noorte huviharidus ja huvitegevus"/>
    <x v="0"/>
    <x v="0"/>
    <x v="59"/>
    <x v="1"/>
    <x v="1"/>
    <x v="0"/>
  </r>
  <r>
    <x v="616"/>
    <n v="984"/>
    <x v="72"/>
    <s v="Tervisekontroll"/>
    <s v="2"/>
    <x v="0"/>
    <s v=""/>
    <s v=""/>
    <s v="29"/>
    <x v="14"/>
    <s v="09510"/>
    <s v="Noorte huviharidus ja huvitegevus"/>
    <s v=""/>
    <s v=""/>
    <x v="0"/>
    <s v="5522"/>
    <s v="09510-Noorte huviharidus ja huvitegevus"/>
    <x v="0"/>
    <x v="0"/>
    <x v="72"/>
    <x v="1"/>
    <x v="1"/>
    <x v="0"/>
  </r>
  <r>
    <x v="617"/>
    <n v="14576"/>
    <x v="26"/>
    <s v="Kulud muudele õppevahenditele"/>
    <s v="2"/>
    <x v="0"/>
    <s v=""/>
    <s v=""/>
    <s v="29"/>
    <x v="14"/>
    <s v="09510"/>
    <s v="Noorte huviharidus ja huvitegevus"/>
    <s v=""/>
    <s v=""/>
    <x v="0"/>
    <s v="5524"/>
    <s v="09510-Noorte huviharidus ja huvitegevus"/>
    <x v="0"/>
    <x v="0"/>
    <x v="26"/>
    <x v="1"/>
    <x v="1"/>
    <x v="0"/>
  </r>
  <r>
    <x v="618"/>
    <n v="11400"/>
    <x v="92"/>
    <s v="kultuuri- ja vaba aja sisustamise kulud"/>
    <s v="2"/>
    <x v="0"/>
    <s v=""/>
    <s v=""/>
    <s v="29"/>
    <x v="14"/>
    <s v="09510"/>
    <s v="Noorte huviharidus ja huvitegevus"/>
    <s v=""/>
    <s v=""/>
    <x v="0"/>
    <s v="5525"/>
    <s v="09510-Noorte huviharidus ja huvitegevus"/>
    <x v="0"/>
    <x v="0"/>
    <x v="92"/>
    <x v="1"/>
    <x v="1"/>
    <x v="0"/>
  </r>
  <r>
    <x v="619"/>
    <n v="87991"/>
    <x v="13"/>
    <s v="Ringitasud Huvikool, Kunstikool, Muusikakool"/>
    <s v="1"/>
    <x v="1"/>
    <s v=""/>
    <s v=""/>
    <s v="29"/>
    <x v="14"/>
    <s v="09510"/>
    <s v="Noorte huviharidus ja huvitegevus"/>
    <s v=""/>
    <s v=""/>
    <x v="0"/>
    <s v="3220"/>
    <s v="09510-Noorte huviharidus ja huvitegevus"/>
    <x v="2"/>
    <x v="0"/>
    <x v="13"/>
    <x v="1"/>
    <x v="1"/>
    <x v="0"/>
  </r>
  <r>
    <x v="221"/>
    <n v="3774"/>
    <x v="90"/>
    <s v="Ruumide üür"/>
    <s v="1"/>
    <x v="1"/>
    <s v=""/>
    <s v=""/>
    <s v="29"/>
    <x v="14"/>
    <s v="09510"/>
    <s v="Noorte huviharidus ja huvitegevus"/>
    <s v=""/>
    <s v=""/>
    <x v="0"/>
    <s v="3220"/>
    <s v="09510-Noorte huviharidus ja huvitegevus"/>
    <x v="2"/>
    <x v="0"/>
    <x v="90"/>
    <x v="1"/>
    <x v="1"/>
    <x v="0"/>
  </r>
  <r>
    <x v="620"/>
    <n v="4080"/>
    <x v="147"/>
    <s v="Huvikoolide laagrid"/>
    <s v="1"/>
    <x v="1"/>
    <s v=""/>
    <s v=""/>
    <s v="29"/>
    <x v="14"/>
    <s v="09510"/>
    <s v="Noorte huviharidus ja huvitegevus"/>
    <s v=""/>
    <s v=""/>
    <x v="0"/>
    <s v="3222"/>
    <s v="09510-Noorte huviharidus ja huvitegevus"/>
    <x v="2"/>
    <x v="0"/>
    <x v="147"/>
    <x v="1"/>
    <x v="1"/>
    <x v="0"/>
  </r>
  <r>
    <x v="500"/>
    <n v="28000"/>
    <x v="7"/>
    <s v="Kulud küttele"/>
    <s v="2"/>
    <x v="0"/>
    <s v=""/>
    <s v=""/>
    <s v="48"/>
    <x v="8"/>
    <s v="09212"/>
    <s v="Põhihariduse otsekulud"/>
    <s v="9629"/>
    <s v="KVHA  Uueveski 1 Kesklinna Kool"/>
    <x v="0"/>
    <s v="5511"/>
    <s v="09212-Põhihariduse otsekulud"/>
    <x v="0"/>
    <x v="26"/>
    <x v="7"/>
    <x v="1"/>
    <x v="1"/>
    <x v="0"/>
  </r>
  <r>
    <x v="501"/>
    <n v="16598"/>
    <x v="10"/>
    <s v="Kulud elektrile"/>
    <s v="2"/>
    <x v="0"/>
    <s v=""/>
    <s v=""/>
    <s v="48"/>
    <x v="8"/>
    <s v="09212"/>
    <s v="Põhihariduse otsekulud"/>
    <s v="9629"/>
    <s v="KVHA  Uueveski 1 Kesklinna Kool"/>
    <x v="0"/>
    <s v="5511"/>
    <s v="09212-Põhihariduse otsekulud"/>
    <x v="0"/>
    <x v="26"/>
    <x v="10"/>
    <x v="1"/>
    <x v="1"/>
    <x v="0"/>
  </r>
  <r>
    <x v="502"/>
    <n v="1465"/>
    <x v="8"/>
    <s v="Kulud veele ja kanalisatsioonile"/>
    <s v="2"/>
    <x v="0"/>
    <s v=""/>
    <s v=""/>
    <s v="48"/>
    <x v="8"/>
    <s v="09212"/>
    <s v="Põhihariduse otsekulud"/>
    <s v="9629"/>
    <s v="KVHA  Uueveski 1 Kesklinna Kool"/>
    <x v="0"/>
    <s v="5511"/>
    <s v="09212-Põhihariduse otsekulud"/>
    <x v="0"/>
    <x v="26"/>
    <x v="8"/>
    <x v="1"/>
    <x v="1"/>
    <x v="0"/>
  </r>
  <r>
    <x v="503"/>
    <n v="7344"/>
    <x v="11"/>
    <s v="Kulud korrashoiule"/>
    <s v="2"/>
    <x v="0"/>
    <s v=""/>
    <s v=""/>
    <s v="48"/>
    <x v="8"/>
    <s v="09212"/>
    <s v="Põhihariduse otsekulud"/>
    <s v="9629"/>
    <s v="KVHA  Uueveski 1 Kesklinna Kool"/>
    <x v="0"/>
    <s v="5511"/>
    <s v="09212-Põhihariduse otsekulud"/>
    <x v="0"/>
    <x v="26"/>
    <x v="11"/>
    <x v="1"/>
    <x v="1"/>
    <x v="0"/>
  </r>
  <r>
    <x v="504"/>
    <n v="53231"/>
    <x v="31"/>
    <s v="koristusteenus"/>
    <s v="2"/>
    <x v="0"/>
    <s v=""/>
    <s v=""/>
    <s v="48"/>
    <x v="8"/>
    <s v="09212"/>
    <s v="Põhihariduse otsekulud"/>
    <s v="9629"/>
    <s v="KVHA  Uueveski 1 Kesklinna Kool"/>
    <x v="0"/>
    <s v="5511"/>
    <s v="09212-Põhihariduse otsekulud"/>
    <x v="0"/>
    <x v="26"/>
    <x v="31"/>
    <x v="1"/>
    <x v="1"/>
    <x v="0"/>
  </r>
  <r>
    <x v="505"/>
    <n v="13266"/>
    <x v="131"/>
    <s v="tehnohooldus"/>
    <s v="2"/>
    <x v="0"/>
    <s v=""/>
    <s v=""/>
    <s v="48"/>
    <x v="8"/>
    <s v="09212"/>
    <s v="Põhihariduse otsekulud"/>
    <s v="9629"/>
    <s v="KVHA  Uueveski 1 Kesklinna Kool"/>
    <x v="0"/>
    <s v="5511"/>
    <s v="09212-Põhihariduse otsekulud"/>
    <x v="0"/>
    <x v="26"/>
    <x v="131"/>
    <x v="1"/>
    <x v="1"/>
    <x v="0"/>
  </r>
  <r>
    <x v="506"/>
    <n v="730"/>
    <x v="132"/>
    <s v="Kulud valvele"/>
    <s v="2"/>
    <x v="0"/>
    <s v=""/>
    <s v=""/>
    <s v="48"/>
    <x v="8"/>
    <s v="09212"/>
    <s v="Põhihariduse otsekulud"/>
    <s v="9629"/>
    <s v="KVHA  Uueveski 1 Kesklinna Kool"/>
    <x v="0"/>
    <s v="5511"/>
    <s v="09212-Põhihariduse otsekulud"/>
    <x v="0"/>
    <x v="26"/>
    <x v="132"/>
    <x v="1"/>
    <x v="1"/>
    <x v="0"/>
  </r>
  <r>
    <x v="507"/>
    <n v="540"/>
    <x v="133"/>
    <s v="Kindlustusmaksed"/>
    <s v="2"/>
    <x v="0"/>
    <s v=""/>
    <s v=""/>
    <s v="48"/>
    <x v="8"/>
    <s v="09212"/>
    <s v="Põhihariduse otsekulud"/>
    <s v="9629"/>
    <s v="KVHA  Uueveski 1 Kesklinna Kool"/>
    <x v="0"/>
    <s v="5511"/>
    <s v="09212-Põhihariduse otsekulud"/>
    <x v="0"/>
    <x v="26"/>
    <x v="133"/>
    <x v="1"/>
    <x v="1"/>
    <x v="0"/>
  </r>
  <r>
    <x v="508"/>
    <n v="1000"/>
    <x v="21"/>
    <s v="Muud majandamiskulud"/>
    <s v="2"/>
    <x v="0"/>
    <s v=""/>
    <s v=""/>
    <s v="48"/>
    <x v="8"/>
    <s v="09212"/>
    <s v="Põhihariduse otsekulud"/>
    <s v="9629"/>
    <s v="KVHA  Uueveski 1 Kesklinna Kool"/>
    <x v="0"/>
    <s v="5511"/>
    <s v="09212-Põhihariduse otsekulud"/>
    <x v="0"/>
    <x v="26"/>
    <x v="21"/>
    <x v="1"/>
    <x v="1"/>
    <x v="0"/>
  </r>
  <r>
    <x v="466"/>
    <n v="12279"/>
    <x v="34"/>
    <s v="Töötajate töötasu"/>
    <s v="2"/>
    <x v="0"/>
    <s v=""/>
    <s v=""/>
    <s v="94"/>
    <x v="35"/>
    <s v="08203"/>
    <s v="Muuseumid"/>
    <s v=""/>
    <s v=""/>
    <x v="0"/>
    <s v="5002"/>
    <s v="08203-Muuseumid"/>
    <x v="6"/>
    <x v="0"/>
    <x v="34"/>
    <x v="1"/>
    <x v="1"/>
    <x v="2"/>
  </r>
  <r>
    <x v="468"/>
    <n v="4053"/>
    <x v="32"/>
    <s v="Töötajate v.a. õpetajad sotsiaalmaks"/>
    <s v="2"/>
    <x v="0"/>
    <s v=""/>
    <s v=""/>
    <s v="94"/>
    <x v="35"/>
    <s v="08203"/>
    <s v="Muuseumid"/>
    <s v=""/>
    <s v=""/>
    <x v="0"/>
    <s v="5063"/>
    <s v="08203-Muuseumid"/>
    <x v="6"/>
    <x v="0"/>
    <x v="32"/>
    <x v="1"/>
    <x v="1"/>
    <x v="2"/>
  </r>
  <r>
    <x v="469"/>
    <n v="99"/>
    <x v="33"/>
    <s v="Töötajate v.a. õpetajate töötuskindlustusmakse"/>
    <s v="2"/>
    <x v="0"/>
    <s v=""/>
    <s v=""/>
    <s v="94"/>
    <x v="35"/>
    <s v="08203"/>
    <s v="Muuseumid"/>
    <s v=""/>
    <s v=""/>
    <x v="0"/>
    <s v="5064"/>
    <s v="08203-Muuseumid"/>
    <x v="6"/>
    <x v="0"/>
    <x v="33"/>
    <x v="1"/>
    <x v="1"/>
    <x v="2"/>
  </r>
  <r>
    <x v="477"/>
    <n v="850"/>
    <x v="99"/>
    <s v="Muud administreerimiskulud, pangateenused"/>
    <s v="2"/>
    <x v="0"/>
    <s v=""/>
    <s v=""/>
    <s v="94"/>
    <x v="35"/>
    <s v="08203"/>
    <s v="Muuseumid"/>
    <s v=""/>
    <s v=""/>
    <x v="0"/>
    <s v="5500"/>
    <s v="08203-Muuseumid"/>
    <x v="0"/>
    <x v="0"/>
    <x v="99"/>
    <x v="1"/>
    <x v="1"/>
    <x v="2"/>
  </r>
  <r>
    <x v="498"/>
    <n v="5610"/>
    <x v="109"/>
    <s v="Piletitulu"/>
    <s v="1"/>
    <x v="1"/>
    <s v=""/>
    <s v=""/>
    <s v="94"/>
    <x v="35"/>
    <s v="08203"/>
    <s v="Muuseumid"/>
    <s v=""/>
    <s v=""/>
    <x v="0"/>
    <s v="3221"/>
    <s v="08203-Muuseumid"/>
    <x v="2"/>
    <x v="0"/>
    <x v="109"/>
    <x v="1"/>
    <x v="1"/>
    <x v="2"/>
  </r>
  <r>
    <x v="621"/>
    <n v="26000"/>
    <x v="28"/>
    <s v="Muud sotsiaalabitoetused"/>
    <s v="2"/>
    <x v="0"/>
    <s v="KU680"/>
    <s v="Sotsiaaltoetus abivajajatele"/>
    <s v="L1220"/>
    <x v="25"/>
    <s v="10702"/>
    <s v="Muu sotsiaalsete riskirühmade kaitse"/>
    <s v=""/>
    <s v=""/>
    <x v="0"/>
    <s v="4138"/>
    <s v="10702-Muu sotsiaalsete riskirühmade kaitse"/>
    <x v="4"/>
    <x v="0"/>
    <x v="28"/>
    <x v="0"/>
    <x v="38"/>
    <x v="3"/>
  </r>
  <r>
    <x v="523"/>
    <n v="4940"/>
    <x v="60"/>
    <s v="SOTSIAALTEENUSED"/>
    <s v="2"/>
    <x v="0"/>
    <s v="KU680"/>
    <s v="Sotsiaaltoetus abivajajatele"/>
    <s v="L1220"/>
    <x v="25"/>
    <s v="10702"/>
    <s v="Muu sotsiaalsete riskirühmade kaitse"/>
    <s v=""/>
    <s v=""/>
    <x v="0"/>
    <s v="5526"/>
    <s v="10702-Muu sotsiaalsete riskirühmade kaitse"/>
    <x v="0"/>
    <x v="0"/>
    <x v="60"/>
    <x v="0"/>
    <x v="38"/>
    <x v="3"/>
  </r>
  <r>
    <x v="622"/>
    <n v="3240"/>
    <x v="88"/>
    <s v="Töövõtulepingu alusel füüsilistele isikutele makst"/>
    <s v="2"/>
    <x v="0"/>
    <s v="KU685"/>
    <s v="Ravimid ja muud kulud (sh linna arst)"/>
    <s v="L1220"/>
    <x v="25"/>
    <s v="10702"/>
    <s v="Muu sotsiaalsete riskirühmade kaitse"/>
    <s v=""/>
    <s v=""/>
    <x v="0"/>
    <s v="5005"/>
    <s v="10702-Muu sotsiaalsete riskirühmade kaitse"/>
    <x v="6"/>
    <x v="0"/>
    <x v="88"/>
    <x v="0"/>
    <x v="114"/>
    <x v="3"/>
  </r>
  <r>
    <x v="623"/>
    <n v="1091"/>
    <x v="87"/>
    <s v="Sotsiaalmaks töötasudelt ja toetustelt"/>
    <s v="2"/>
    <x v="0"/>
    <s v="KU685"/>
    <s v="Ravimid ja muud kulud (sh linna arst)"/>
    <s v="L1220"/>
    <x v="25"/>
    <s v="10702"/>
    <s v="Muu sotsiaalsete riskirühmade kaitse"/>
    <s v=""/>
    <s v=""/>
    <x v="0"/>
    <s v="5063"/>
    <s v="10702-Muu sotsiaalsete riskirühmade kaitse"/>
    <x v="6"/>
    <x v="0"/>
    <x v="87"/>
    <x v="0"/>
    <x v="114"/>
    <x v="3"/>
  </r>
  <r>
    <x v="624"/>
    <n v="37"/>
    <x v="86"/>
    <s v="Töötuskindlustusmakse"/>
    <s v="2"/>
    <x v="0"/>
    <s v="KU685"/>
    <s v="Ravimid ja muud kulud (sh linna arst)"/>
    <s v="L1220"/>
    <x v="25"/>
    <s v="10702"/>
    <s v="Muu sotsiaalsete riskirühmade kaitse"/>
    <s v=""/>
    <s v=""/>
    <x v="0"/>
    <s v="5064"/>
    <s v="10702-Muu sotsiaalsete riskirühmade kaitse"/>
    <x v="6"/>
    <x v="0"/>
    <x v="86"/>
    <x v="0"/>
    <x v="114"/>
    <x v="3"/>
  </r>
  <r>
    <x v="625"/>
    <n v="3591"/>
    <x v="148"/>
    <s v="Ravikulud"/>
    <s v="2"/>
    <x v="0"/>
    <s v="KU685"/>
    <s v="Ravimid ja muud kulud (sh linna arst)"/>
    <s v="L1220"/>
    <x v="25"/>
    <s v="10702"/>
    <s v="Muu sotsiaalsete riskirühmade kaitse"/>
    <s v=""/>
    <s v=""/>
    <x v="0"/>
    <s v="5526"/>
    <s v="10702-Muu sotsiaalsete riskirühmade kaitse"/>
    <x v="0"/>
    <x v="0"/>
    <x v="148"/>
    <x v="0"/>
    <x v="114"/>
    <x v="3"/>
  </r>
  <r>
    <x v="459"/>
    <n v="1347"/>
    <x v="120"/>
    <s v="Riigilõivukulu"/>
    <s v="2"/>
    <x v="0"/>
    <s v="KU686"/>
    <s v="Sotsiaalameti riigilõivud"/>
    <s v="L1220"/>
    <x v="25"/>
    <s v="10702"/>
    <s v="Muu sotsiaalsete riskirühmade kaitse"/>
    <s v=""/>
    <s v=""/>
    <x v="0"/>
    <s v="6014"/>
    <s v="10702-Muu sotsiaalsete riskirühmade kaitse"/>
    <x v="7"/>
    <x v="0"/>
    <x v="120"/>
    <x v="0"/>
    <x v="115"/>
    <x v="3"/>
  </r>
  <r>
    <x v="523"/>
    <n v="285"/>
    <x v="60"/>
    <s v="SOTSIAALTEENUSED"/>
    <s v="2"/>
    <x v="0"/>
    <s v="KU689"/>
    <s v="Supiköök"/>
    <s v="L1220"/>
    <x v="25"/>
    <s v="10702"/>
    <s v="Muu sotsiaalsete riskirühmade kaitse"/>
    <s v=""/>
    <s v=""/>
    <x v="0"/>
    <s v="5526"/>
    <s v="10702-Muu sotsiaalsete riskirühmade kaitse"/>
    <x v="0"/>
    <x v="0"/>
    <x v="60"/>
    <x v="0"/>
    <x v="71"/>
    <x v="3"/>
  </r>
  <r>
    <x v="523"/>
    <n v="9500"/>
    <x v="60"/>
    <s v="SOTSIAALTEENUSED"/>
    <s v="2"/>
    <x v="0"/>
    <s v="KU690"/>
    <s v="Riskirühmad"/>
    <s v="L1220"/>
    <x v="25"/>
    <s v="10702"/>
    <s v="Muu sotsiaalsete riskirühmade kaitse"/>
    <s v=""/>
    <s v=""/>
    <x v="0"/>
    <s v="5526"/>
    <s v="10702-Muu sotsiaalsete riskirühmade kaitse"/>
    <x v="0"/>
    <x v="0"/>
    <x v="60"/>
    <x v="0"/>
    <x v="116"/>
    <x v="3"/>
  </r>
  <r>
    <x v="621"/>
    <n v="3000"/>
    <x v="28"/>
    <s v="Muud sotsiaalabitoetused"/>
    <s v="2"/>
    <x v="0"/>
    <s v="KU724"/>
    <s v="Varjupaigateenus"/>
    <s v="L1220"/>
    <x v="25"/>
    <s v="10702"/>
    <s v="Muu sotsiaalsete riskirühmade kaitse"/>
    <s v=""/>
    <s v=""/>
    <x v="0"/>
    <s v="4138"/>
    <s v="10702-Muu sotsiaalsete riskirühmade kaitse"/>
    <x v="4"/>
    <x v="0"/>
    <x v="28"/>
    <x v="0"/>
    <x v="70"/>
    <x v="3"/>
  </r>
  <r>
    <x v="523"/>
    <n v="950"/>
    <x v="60"/>
    <s v="SOTSIAALTEENUSED"/>
    <s v="2"/>
    <x v="0"/>
    <s v="KU724"/>
    <s v="Varjupaigateenus"/>
    <s v="L1220"/>
    <x v="25"/>
    <s v="10702"/>
    <s v="Muu sotsiaalsete riskirühmade kaitse"/>
    <s v=""/>
    <s v=""/>
    <x v="0"/>
    <s v="5526"/>
    <s v="10702-Muu sotsiaalsete riskirühmade kaitse"/>
    <x v="0"/>
    <x v="0"/>
    <x v="60"/>
    <x v="0"/>
    <x v="70"/>
    <x v="3"/>
  </r>
  <r>
    <x v="626"/>
    <n v="229634"/>
    <x v="95"/>
    <s v="Avaliku teenistuse ametnike töötasu"/>
    <s v="2"/>
    <x v="0"/>
    <s v="KU049"/>
    <s v="Teenistujate tasud ja maksud"/>
    <s v="L1220"/>
    <x v="25"/>
    <s v="10900"/>
    <s v="Muu sotsiaalne kaitse, sh sotsiaalse kaitse haldus"/>
    <s v=""/>
    <s v=""/>
    <x v="0"/>
    <s v="5001"/>
    <s v="10900-Muu sotsiaalne kaitse, sh sotsiaalse kaitse haldus"/>
    <x v="6"/>
    <x v="0"/>
    <x v="95"/>
    <x v="0"/>
    <x v="59"/>
    <x v="3"/>
  </r>
  <r>
    <x v="518"/>
    <n v="75779"/>
    <x v="87"/>
    <s v="Sotsiaalmaks töötasudelt ja toetustelt"/>
    <s v="2"/>
    <x v="0"/>
    <s v="KU049"/>
    <s v="Teenistujate tasud ja maksud"/>
    <s v="L1220"/>
    <x v="25"/>
    <s v="10900"/>
    <s v="Muu sotsiaalne kaitse, sh sotsiaalse kaitse haldus"/>
    <s v=""/>
    <s v=""/>
    <x v="0"/>
    <s v="5063"/>
    <s v="10900-Muu sotsiaalne kaitse, sh sotsiaalse kaitse haldus"/>
    <x v="6"/>
    <x v="0"/>
    <x v="87"/>
    <x v="0"/>
    <x v="59"/>
    <x v="3"/>
  </r>
  <r>
    <x v="519"/>
    <n v="1837"/>
    <x v="86"/>
    <s v="Töötuskindlustusmakse"/>
    <s v="2"/>
    <x v="0"/>
    <s v="KU049"/>
    <s v="Teenistujate tasud ja maksud"/>
    <s v="L1220"/>
    <x v="25"/>
    <s v="10900"/>
    <s v="Muu sotsiaalne kaitse, sh sotsiaalse kaitse haldus"/>
    <s v=""/>
    <s v=""/>
    <x v="0"/>
    <s v="5064"/>
    <s v="10900-Muu sotsiaalne kaitse, sh sotsiaalse kaitse haldus"/>
    <x v="6"/>
    <x v="0"/>
    <x v="86"/>
    <x v="0"/>
    <x v="59"/>
    <x v="3"/>
  </r>
  <r>
    <x v="627"/>
    <n v="15956"/>
    <x v="61"/>
    <s v="ADMINISTREERIMISKULUD"/>
    <s v="2"/>
    <x v="0"/>
    <s v="KU692"/>
    <s v="Sotsiaalvaldkonna sündmused"/>
    <s v="L1220"/>
    <x v="25"/>
    <s v="10900"/>
    <s v="Muu sotsiaalne kaitse, sh sotsiaalse kaitse haldus"/>
    <s v=""/>
    <s v=""/>
    <x v="0"/>
    <s v="5500"/>
    <s v="10900-Muu sotsiaalne kaitse, sh sotsiaalse kaitse haldus"/>
    <x v="0"/>
    <x v="0"/>
    <x v="61"/>
    <x v="0"/>
    <x v="117"/>
    <x v="3"/>
  </r>
  <r>
    <x v="523"/>
    <n v="4506"/>
    <x v="60"/>
    <s v="SOTSIAALTEENUSED"/>
    <s v="2"/>
    <x v="0"/>
    <s v="KU693"/>
    <s v="Kadunukeste vedu, matused"/>
    <s v="L1220"/>
    <x v="25"/>
    <s v="10900"/>
    <s v="Muu sotsiaalne kaitse, sh sotsiaalse kaitse haldus"/>
    <s v=""/>
    <s v=""/>
    <x v="0"/>
    <s v="5526"/>
    <s v="10900-Muu sotsiaalne kaitse, sh sotsiaalse kaitse haldus"/>
    <x v="0"/>
    <x v="0"/>
    <x v="60"/>
    <x v="0"/>
    <x v="68"/>
    <x v="3"/>
  </r>
  <r>
    <x v="627"/>
    <n v="22814"/>
    <x v="61"/>
    <s v="ADMINISTREERIMISKULUD"/>
    <s v="2"/>
    <x v="0"/>
    <s v="KU694"/>
    <s v="Sotsiaalvaldkonna reserv"/>
    <s v="L1220"/>
    <x v="25"/>
    <s v="10900"/>
    <s v="Muu sotsiaalne kaitse, sh sotsiaalse kaitse haldus"/>
    <s v=""/>
    <s v=""/>
    <x v="0"/>
    <s v="5500"/>
    <s v="10900-Muu sotsiaalne kaitse, sh sotsiaalse kaitse haldus"/>
    <x v="0"/>
    <x v="0"/>
    <x v="61"/>
    <x v="0"/>
    <x v="6"/>
    <x v="3"/>
  </r>
  <r>
    <x v="443"/>
    <n v="2850"/>
    <x v="103"/>
    <s v="Kulud remondile ja hooldusele"/>
    <s v="2"/>
    <x v="0"/>
    <s v="KU725"/>
    <s v="Elektriautode kulud"/>
    <s v="L1220"/>
    <x v="25"/>
    <s v="10900"/>
    <s v="Muu sotsiaalne kaitse, sh sotsiaalse kaitse haldus"/>
    <s v=""/>
    <s v=""/>
    <x v="0"/>
    <s v="5513"/>
    <s v="10900-Muu sotsiaalne kaitse, sh sotsiaalse kaitse haldus"/>
    <x v="0"/>
    <x v="0"/>
    <x v="103"/>
    <x v="0"/>
    <x v="69"/>
    <x v="3"/>
  </r>
  <r>
    <x v="444"/>
    <n v="1140"/>
    <x v="104"/>
    <s v="Kindlustusmaksed"/>
    <s v="2"/>
    <x v="0"/>
    <s v="KU725"/>
    <s v="Elektriautode kulud"/>
    <s v="L1220"/>
    <x v="25"/>
    <s v="10900"/>
    <s v="Muu sotsiaalne kaitse, sh sotsiaalse kaitse haldus"/>
    <s v=""/>
    <s v=""/>
    <x v="0"/>
    <s v="5513"/>
    <s v="10900-Muu sotsiaalne kaitse, sh sotsiaalse kaitse haldus"/>
    <x v="0"/>
    <x v="0"/>
    <x v="104"/>
    <x v="0"/>
    <x v="69"/>
    <x v="3"/>
  </r>
  <r>
    <x v="588"/>
    <n v="1140"/>
    <x v="105"/>
    <s v="Muud sõidukite ülalpidamiskulud"/>
    <s v="2"/>
    <x v="0"/>
    <s v="KU725"/>
    <s v="Elektriautode kulud"/>
    <s v="L1220"/>
    <x v="25"/>
    <s v="10900"/>
    <s v="Muu sotsiaalne kaitse, sh sotsiaalse kaitse haldus"/>
    <s v=""/>
    <s v=""/>
    <x v="0"/>
    <s v="5513"/>
    <s v="10900-Muu sotsiaalne kaitse, sh sotsiaalse kaitse haldus"/>
    <x v="0"/>
    <x v="0"/>
    <x v="105"/>
    <x v="0"/>
    <x v="69"/>
    <x v="3"/>
  </r>
  <r>
    <x v="628"/>
    <n v="500"/>
    <x v="101"/>
    <s v="Kulud info- ja PR teenustele k.a. ajalehekuulutuse"/>
    <s v="2"/>
    <x v="0"/>
    <s v="KU231"/>
    <s v="Linna vara halduskulud"/>
    <s v="L1192"/>
    <x v="24"/>
    <s v="04900"/>
    <s v="Muu majandus (sh majanduse haldus)"/>
    <s v=""/>
    <s v=""/>
    <x v="0"/>
    <s v="5500"/>
    <s v="04900-Muu majandus (sh majanduse haldus)"/>
    <x v="0"/>
    <x v="0"/>
    <x v="101"/>
    <x v="0"/>
    <x v="118"/>
    <x v="5"/>
  </r>
  <r>
    <x v="536"/>
    <n v="10000"/>
    <x v="21"/>
    <s v="Muud majandamiskulud"/>
    <s v="2"/>
    <x v="0"/>
    <s v="KU231"/>
    <s v="Linna vara halduskulud"/>
    <s v="L1192"/>
    <x v="24"/>
    <s v="04900"/>
    <s v="Muu majandus (sh majanduse haldus)"/>
    <s v=""/>
    <s v=""/>
    <x v="0"/>
    <s v="5511"/>
    <s v="04900-Muu majandus (sh majanduse haldus)"/>
    <x v="0"/>
    <x v="0"/>
    <x v="21"/>
    <x v="0"/>
    <x v="118"/>
    <x v="5"/>
  </r>
  <r>
    <x v="629"/>
    <n v="400"/>
    <x v="99"/>
    <s v="Muud administreerimiskulud, pangateenused"/>
    <s v="2"/>
    <x v="0"/>
    <s v="KU234"/>
    <s v="Kinnisvara haldamise majandamiskulud"/>
    <s v="L1192"/>
    <x v="24"/>
    <s v="04900"/>
    <s v="Muu majandus (sh majanduse haldus)"/>
    <s v=""/>
    <s v=""/>
    <x v="0"/>
    <s v="5500"/>
    <s v="04900-Muu majandus (sh majanduse haldus)"/>
    <x v="0"/>
    <x v="0"/>
    <x v="99"/>
    <x v="0"/>
    <x v="119"/>
    <x v="5"/>
  </r>
  <r>
    <x v="527"/>
    <n v="2038"/>
    <x v="10"/>
    <s v="Kulud elektrile"/>
    <s v="2"/>
    <x v="0"/>
    <s v="KU239"/>
    <s v="Linna kinnistute kulud - Vabaduse 6, Linnu 4-4a jne"/>
    <s v="L1192"/>
    <x v="24"/>
    <s v="04900"/>
    <s v="Muu majandus (sh majanduse haldus)"/>
    <s v=""/>
    <s v=""/>
    <x v="0"/>
    <s v="5511"/>
    <s v="04900-Muu majandus (sh majanduse haldus)"/>
    <x v="0"/>
    <x v="0"/>
    <x v="10"/>
    <x v="0"/>
    <x v="120"/>
    <x v="5"/>
  </r>
  <r>
    <x v="531"/>
    <n v="770"/>
    <x v="131"/>
    <s v="tehnohooldus"/>
    <s v="2"/>
    <x v="0"/>
    <s v="KU239"/>
    <s v="Linna kinnistute kulud - Vabaduse 6, Linnu 4-4a jne"/>
    <s v="L1192"/>
    <x v="24"/>
    <s v="04900"/>
    <s v="Muu majandus (sh majanduse haldus)"/>
    <s v=""/>
    <s v=""/>
    <x v="0"/>
    <s v="5511"/>
    <s v="04900-Muu majandus (sh majanduse haldus)"/>
    <x v="0"/>
    <x v="0"/>
    <x v="131"/>
    <x v="0"/>
    <x v="120"/>
    <x v="5"/>
  </r>
  <r>
    <x v="630"/>
    <n v="130000"/>
    <x v="3"/>
    <s v="RAJATISTE MAJANDAMISKULUD"/>
    <s v="2"/>
    <x v="0"/>
    <s v="KU241"/>
    <s v="Ettenägemata tööd"/>
    <s v="L1192"/>
    <x v="24"/>
    <s v="04900"/>
    <s v="Muu majandus (sh majanduse haldus)"/>
    <s v=""/>
    <s v=""/>
    <x v="0"/>
    <s v="5512"/>
    <s v="04900-Muu majandus (sh majanduse haldus)"/>
    <x v="0"/>
    <x v="0"/>
    <x v="3"/>
    <x v="0"/>
    <x v="67"/>
    <x v="5"/>
  </r>
  <r>
    <x v="631"/>
    <n v="80"/>
    <x v="149"/>
    <s v="Maamaks"/>
    <s v="2"/>
    <x v="0"/>
    <s v="KU24A"/>
    <s v="Maamaks"/>
    <s v="L1192"/>
    <x v="24"/>
    <s v="04900"/>
    <s v="Muu majandus (sh majanduse haldus)"/>
    <s v=""/>
    <s v=""/>
    <x v="0"/>
    <s v="6010"/>
    <s v="04900-Muu majandus (sh majanduse haldus)"/>
    <x v="7"/>
    <x v="0"/>
    <x v="149"/>
    <x v="0"/>
    <x v="121"/>
    <x v="5"/>
  </r>
  <r>
    <x v="531"/>
    <n v="550"/>
    <x v="131"/>
    <s v="tehnohooldus"/>
    <s v="2"/>
    <x v="0"/>
    <s v="KU250"/>
    <s v="Videovalve linnas"/>
    <s v="L1192"/>
    <x v="24"/>
    <s v="04900"/>
    <s v="Muu majandus (sh majanduse haldus)"/>
    <s v=""/>
    <s v=""/>
    <x v="0"/>
    <s v="5511"/>
    <s v="04900-Muu majandus (sh majanduse haldus)"/>
    <x v="0"/>
    <x v="0"/>
    <x v="131"/>
    <x v="0"/>
    <x v="122"/>
    <x v="5"/>
  </r>
  <r>
    <x v="632"/>
    <n v="3000"/>
    <x v="1"/>
    <s v="Kulud jooksvale remondile"/>
    <s v="2"/>
    <x v="0"/>
    <s v="KU250"/>
    <s v="Videovalve linnas"/>
    <s v="L1192"/>
    <x v="24"/>
    <s v="04900"/>
    <s v="Muu majandus (sh majanduse haldus)"/>
    <s v=""/>
    <s v=""/>
    <x v="0"/>
    <s v="5511"/>
    <s v="04900-Muu majandus (sh majanduse haldus)"/>
    <x v="0"/>
    <x v="0"/>
    <x v="1"/>
    <x v="0"/>
    <x v="122"/>
    <x v="5"/>
  </r>
  <r>
    <x v="527"/>
    <n v="204"/>
    <x v="16"/>
    <s v="Kulud elektrile"/>
    <s v="2"/>
    <x v="0"/>
    <s v="KU250"/>
    <s v="Videovalve linnas"/>
    <s v="L1192"/>
    <x v="24"/>
    <s v="04900"/>
    <s v="Muu majandus (sh majanduse haldus)"/>
    <s v=""/>
    <s v=""/>
    <x v="0"/>
    <s v="5512"/>
    <s v="04900-Muu majandus (sh majanduse haldus)"/>
    <x v="0"/>
    <x v="0"/>
    <x v="16"/>
    <x v="0"/>
    <x v="122"/>
    <x v="5"/>
  </r>
  <r>
    <x v="633"/>
    <n v="200"/>
    <x v="9"/>
    <s v="Kulud riist- ja tarkvara rendile"/>
    <s v="2"/>
    <x v="0"/>
    <s v="KU548"/>
    <s v="IKT kulud hallatavates asutustes"/>
    <s v="L1160"/>
    <x v="23"/>
    <s v="08234"/>
    <s v="Teatrid"/>
    <s v=""/>
    <s v=""/>
    <x v="0"/>
    <s v="5514"/>
    <s v="08234-Teatrid"/>
    <x v="0"/>
    <x v="0"/>
    <x v="9"/>
    <x v="0"/>
    <x v="15"/>
    <x v="2"/>
  </r>
  <r>
    <x v="634"/>
    <n v="3500"/>
    <x v="9"/>
    <s v="Kulud riist- ja tarkvara rendile"/>
    <s v="2"/>
    <x v="0"/>
    <s v="KU548"/>
    <s v="IKT kulud hallatavates asutustes"/>
    <s v="L1160"/>
    <x v="23"/>
    <s v="08102"/>
    <s v="Sport"/>
    <s v=""/>
    <s v=""/>
    <x v="0"/>
    <s v="5514"/>
    <s v="08102-Sport"/>
    <x v="0"/>
    <x v="0"/>
    <x v="9"/>
    <x v="0"/>
    <x v="15"/>
    <x v="2"/>
  </r>
  <r>
    <x v="599"/>
    <n v="350"/>
    <x v="15"/>
    <s v="Kulud riist- ja tarkvara ostmiseks"/>
    <s v="2"/>
    <x v="0"/>
    <s v="KU548"/>
    <s v="IKT kulud hallatavates asutustes"/>
    <s v="L1160"/>
    <x v="23"/>
    <s v="08202"/>
    <s v="Rahvakultuur"/>
    <s v=""/>
    <s v=""/>
    <x v="0"/>
    <s v="5514"/>
    <s v="08202-Rahvakultuur"/>
    <x v="0"/>
    <x v="0"/>
    <x v="15"/>
    <x v="0"/>
    <x v="15"/>
    <x v="2"/>
  </r>
  <r>
    <x v="633"/>
    <n v="4950"/>
    <x v="9"/>
    <s v="Kulud riist- ja tarkvara rendile"/>
    <s v="2"/>
    <x v="0"/>
    <s v="KU548"/>
    <s v="IKT kulud hallatavates asutustes"/>
    <s v="L1160"/>
    <x v="23"/>
    <s v="08202"/>
    <s v="Rahvakultuur"/>
    <s v=""/>
    <s v=""/>
    <x v="0"/>
    <s v="5514"/>
    <s v="08202-Rahvakultuur"/>
    <x v="0"/>
    <x v="0"/>
    <x v="9"/>
    <x v="0"/>
    <x v="15"/>
    <x v="2"/>
  </r>
  <r>
    <x v="633"/>
    <n v="8300"/>
    <x v="9"/>
    <s v="Kulud riist- ja tarkvara rendile"/>
    <s v="2"/>
    <x v="0"/>
    <s v="KU548"/>
    <s v="IKT kulud hallatavates asutustes"/>
    <s v="L1160"/>
    <x v="23"/>
    <s v="08201"/>
    <s v="Raamatukogud"/>
    <s v=""/>
    <s v=""/>
    <x v="0"/>
    <s v="5514"/>
    <s v="08201-Raamatukogud"/>
    <x v="0"/>
    <x v="0"/>
    <x v="9"/>
    <x v="0"/>
    <x v="15"/>
    <x v="2"/>
  </r>
  <r>
    <x v="595"/>
    <n v="3000"/>
    <x v="15"/>
    <s v="Kulud riist- ja tarkvara ostmiseks"/>
    <s v="2"/>
    <x v="0"/>
    <s v="KU548"/>
    <s v="IKT kulud hallatavates asutustes"/>
    <s v="L1160"/>
    <x v="23"/>
    <s v="09212"/>
    <s v="Põhihariduse otsekulud"/>
    <s v=""/>
    <s v=""/>
    <x v="0"/>
    <s v="5514"/>
    <s v="09212-Põhihariduse otsekulud"/>
    <x v="0"/>
    <x v="0"/>
    <x v="15"/>
    <x v="0"/>
    <x v="15"/>
    <x v="0"/>
  </r>
  <r>
    <x v="393"/>
    <n v="2000"/>
    <x v="67"/>
    <s v="Kulud remondile ja hooldusele"/>
    <s v="2"/>
    <x v="0"/>
    <s v="KU548"/>
    <s v="IKT kulud hallatavates asutustes"/>
    <s v="L1160"/>
    <x v="23"/>
    <s v="09212"/>
    <s v="Põhihariduse otsekulud"/>
    <s v=""/>
    <s v=""/>
    <x v="0"/>
    <s v="5514"/>
    <s v="09212-Põhihariduse otsekulud"/>
    <x v="0"/>
    <x v="0"/>
    <x v="67"/>
    <x v="0"/>
    <x v="15"/>
    <x v="0"/>
  </r>
  <r>
    <x v="596"/>
    <n v="120700"/>
    <x v="9"/>
    <s v="Kulud riist- ja tarkvara rendile"/>
    <s v="2"/>
    <x v="0"/>
    <s v="KU548"/>
    <s v="IKT kulud hallatavates asutustes"/>
    <s v="L1160"/>
    <x v="23"/>
    <s v="09212"/>
    <s v="Põhihariduse otsekulud"/>
    <s v=""/>
    <s v=""/>
    <x v="0"/>
    <s v="5514"/>
    <s v="09212-Põhihariduse otsekulud"/>
    <x v="0"/>
    <x v="0"/>
    <x v="9"/>
    <x v="0"/>
    <x v="15"/>
    <x v="0"/>
  </r>
  <r>
    <x v="597"/>
    <n v="1380"/>
    <x v="68"/>
    <s v="Kulud andmesidele"/>
    <s v="2"/>
    <x v="0"/>
    <s v="KU548"/>
    <s v="IKT kulud hallatavates asutustes"/>
    <s v="L1160"/>
    <x v="23"/>
    <s v="09212"/>
    <s v="Põhihariduse otsekulud"/>
    <s v=""/>
    <s v=""/>
    <x v="0"/>
    <s v="5514"/>
    <s v="09212-Põhihariduse otsekulud"/>
    <x v="0"/>
    <x v="0"/>
    <x v="68"/>
    <x v="0"/>
    <x v="15"/>
    <x v="0"/>
  </r>
  <r>
    <x v="635"/>
    <n v="1000"/>
    <x v="15"/>
    <s v="Kulud riist- ja tarkvara ostmiseks"/>
    <s v="2"/>
    <x v="0"/>
    <s v="KU548"/>
    <s v="IKT kulud hallatavates asutustes"/>
    <s v="L1160"/>
    <x v="23"/>
    <s v="09510"/>
    <s v="Noorte huviharidus ja huvitegevus"/>
    <s v=""/>
    <s v=""/>
    <x v="0"/>
    <s v="5514"/>
    <s v="09510-Noorte huviharidus ja huvitegevus"/>
    <x v="0"/>
    <x v="0"/>
    <x v="15"/>
    <x v="0"/>
    <x v="15"/>
    <x v="0"/>
  </r>
  <r>
    <x v="636"/>
    <n v="11600"/>
    <x v="9"/>
    <s v="Kulud riist- ja tarkvara rendile"/>
    <s v="2"/>
    <x v="0"/>
    <s v="KU548"/>
    <s v="IKT kulud hallatavates asutustes"/>
    <s v="L1160"/>
    <x v="23"/>
    <s v="09510"/>
    <s v="Noorte huviharidus ja huvitegevus"/>
    <s v=""/>
    <s v=""/>
    <x v="0"/>
    <s v="5514"/>
    <s v="09510-Noorte huviharidus ja huvitegevus"/>
    <x v="0"/>
    <x v="0"/>
    <x v="9"/>
    <x v="0"/>
    <x v="15"/>
    <x v="0"/>
  </r>
  <r>
    <x v="637"/>
    <n v="44340"/>
    <x v="95"/>
    <s v="Avaliku teenistuse ametnike töötasu"/>
    <s v="2"/>
    <x v="0"/>
    <s v="KU049"/>
    <s v="Teenistujate tasud ja maksud"/>
    <s v="L1130"/>
    <x v="33"/>
    <s v="04730"/>
    <s v="Turism"/>
    <s v=""/>
    <s v=""/>
    <x v="0"/>
    <s v="5001"/>
    <s v="04730-Turism"/>
    <x v="6"/>
    <x v="0"/>
    <x v="95"/>
    <x v="0"/>
    <x v="59"/>
    <x v="5"/>
  </r>
  <r>
    <x v="638"/>
    <n v="17220"/>
    <x v="34"/>
    <s v="Töötajate töötasu"/>
    <s v="2"/>
    <x v="0"/>
    <s v="KU049"/>
    <s v="Teenistujate tasud ja maksud"/>
    <s v="L1130"/>
    <x v="33"/>
    <s v="04730"/>
    <s v="Turism"/>
    <s v=""/>
    <s v=""/>
    <x v="0"/>
    <s v="5002"/>
    <s v="04730-Turism"/>
    <x v="6"/>
    <x v="0"/>
    <x v="34"/>
    <x v="0"/>
    <x v="59"/>
    <x v="5"/>
  </r>
  <r>
    <x v="639"/>
    <n v="20315"/>
    <x v="87"/>
    <s v="Sotsiaalmaks töötasudelt ja toetustelt"/>
    <s v="2"/>
    <x v="0"/>
    <s v="KU049"/>
    <s v="Teenistujate tasud ja maksud"/>
    <s v="L1130"/>
    <x v="33"/>
    <s v="04730"/>
    <s v="Turism"/>
    <s v=""/>
    <s v=""/>
    <x v="0"/>
    <s v="5063"/>
    <s v="04730-Turism"/>
    <x v="6"/>
    <x v="0"/>
    <x v="87"/>
    <x v="0"/>
    <x v="59"/>
    <x v="5"/>
  </r>
  <r>
    <x v="640"/>
    <n v="492"/>
    <x v="86"/>
    <s v="Töötuskindlustusmakse"/>
    <s v="2"/>
    <x v="0"/>
    <s v="KU049"/>
    <s v="Teenistujate tasud ja maksud"/>
    <s v="L1130"/>
    <x v="33"/>
    <s v="04730"/>
    <s v="Turism"/>
    <s v=""/>
    <s v=""/>
    <x v="0"/>
    <s v="5064"/>
    <s v="04730-Turism"/>
    <x v="6"/>
    <x v="0"/>
    <x v="86"/>
    <x v="0"/>
    <x v="59"/>
    <x v="5"/>
  </r>
  <r>
    <x v="641"/>
    <n v="2902"/>
    <x v="61"/>
    <s v="ADMINISTREERIMISKULUD"/>
    <s v="2"/>
    <x v="0"/>
    <s v="KU208"/>
    <s v="Linna veebileht"/>
    <s v="L1130"/>
    <x v="33"/>
    <s v="04730"/>
    <s v="Turism"/>
    <s v=""/>
    <s v=""/>
    <x v="0"/>
    <s v="5500"/>
    <s v="04730-Turism"/>
    <x v="0"/>
    <x v="0"/>
    <x v="61"/>
    <x v="0"/>
    <x v="123"/>
    <x v="5"/>
  </r>
  <r>
    <x v="641"/>
    <n v="14094"/>
    <x v="61"/>
    <s v="ADMINISTREERIMISKULUD"/>
    <s v="2"/>
    <x v="0"/>
    <s v="KU209"/>
    <s v="Foto-video ja muud kulud"/>
    <s v="L1130"/>
    <x v="33"/>
    <s v="04730"/>
    <s v="Turism"/>
    <s v=""/>
    <s v=""/>
    <x v="0"/>
    <s v="5500"/>
    <s v="04730-Turism"/>
    <x v="0"/>
    <x v="0"/>
    <x v="61"/>
    <x v="0"/>
    <x v="124"/>
    <x v="5"/>
  </r>
  <r>
    <x v="641"/>
    <n v="8778"/>
    <x v="61"/>
    <s v="ADMINISTREERIMISKULUD"/>
    <s v="2"/>
    <x v="0"/>
    <s v="KU210"/>
    <s v="Linnatund"/>
    <s v="L1130"/>
    <x v="33"/>
    <s v="04730"/>
    <s v="Turism"/>
    <s v=""/>
    <s v=""/>
    <x v="0"/>
    <s v="5500"/>
    <s v="04730-Turism"/>
    <x v="0"/>
    <x v="0"/>
    <x v="61"/>
    <x v="0"/>
    <x v="125"/>
    <x v="5"/>
  </r>
  <r>
    <x v="641"/>
    <n v="15328"/>
    <x v="61"/>
    <s v="ADMINISTREERIMISKULUD"/>
    <s v="2"/>
    <x v="0"/>
    <s v="KU211"/>
    <s v="Linna Teataja"/>
    <s v="L1130"/>
    <x v="33"/>
    <s v="04730"/>
    <s v="Turism"/>
    <s v=""/>
    <s v=""/>
    <x v="0"/>
    <s v="5500"/>
    <s v="04730-Turism"/>
    <x v="0"/>
    <x v="0"/>
    <x v="61"/>
    <x v="0"/>
    <x v="126"/>
    <x v="5"/>
  </r>
  <r>
    <x v="642"/>
    <n v="11400"/>
    <x v="61"/>
    <s v="ADMINISTREERIMISKULUD"/>
    <s v="2"/>
    <x v="0"/>
    <s v="KU212"/>
    <s v="Suhted sõpruslinnadega"/>
    <s v="L1130"/>
    <x v="33"/>
    <s v="04730"/>
    <s v="Turism"/>
    <s v=""/>
    <s v=""/>
    <x v="0"/>
    <s v="5500"/>
    <s v="04730-Turism"/>
    <x v="0"/>
    <x v="0"/>
    <x v="61"/>
    <x v="0"/>
    <x v="127"/>
    <x v="5"/>
  </r>
  <r>
    <x v="642"/>
    <n v="14250"/>
    <x v="61"/>
    <s v="ADMINISTREERIMISKULUD"/>
    <s v="2"/>
    <x v="0"/>
    <s v="KU213"/>
    <s v="Rahvusvahelised Hansapäevad"/>
    <s v="L1130"/>
    <x v="33"/>
    <s v="04730"/>
    <s v="Turism"/>
    <s v=""/>
    <s v=""/>
    <x v="0"/>
    <s v="5500"/>
    <s v="04730-Turism"/>
    <x v="0"/>
    <x v="0"/>
    <x v="61"/>
    <x v="0"/>
    <x v="128"/>
    <x v="5"/>
  </r>
  <r>
    <x v="643"/>
    <n v="2375"/>
    <x v="61"/>
    <s v="ADMINISTREERIMISKULUD"/>
    <s v="2"/>
    <x v="0"/>
    <s v="KU214"/>
    <s v="Giidituur"/>
    <s v="L1130"/>
    <x v="33"/>
    <s v="04730"/>
    <s v="Turism"/>
    <s v=""/>
    <s v=""/>
    <x v="0"/>
    <s v="5500"/>
    <s v="04730-Turism"/>
    <x v="0"/>
    <x v="0"/>
    <x v="61"/>
    <x v="0"/>
    <x v="129"/>
    <x v="5"/>
  </r>
  <r>
    <x v="643"/>
    <n v="7600"/>
    <x v="61"/>
    <s v="ADMINISTREERIMISKULUD"/>
    <s v="2"/>
    <x v="0"/>
    <s v="KU215"/>
    <s v="Turismiinfokeskus"/>
    <s v="L1130"/>
    <x v="33"/>
    <s v="04730"/>
    <s v="Turism"/>
    <s v=""/>
    <s v=""/>
    <x v="0"/>
    <s v="5500"/>
    <s v="04730-Turism"/>
    <x v="0"/>
    <x v="0"/>
    <x v="61"/>
    <x v="0"/>
    <x v="130"/>
    <x v="5"/>
  </r>
  <r>
    <x v="644"/>
    <n v="745"/>
    <x v="150"/>
    <s v="Muud maksud"/>
    <s v="2"/>
    <x v="0"/>
    <s v="KU216"/>
    <s v="Mulgi mees - reklaamimaks"/>
    <s v="L1130"/>
    <x v="33"/>
    <s v="04730"/>
    <s v="Turism"/>
    <s v=""/>
    <s v=""/>
    <x v="0"/>
    <s v="6013"/>
    <s v="04730-Turism"/>
    <x v="7"/>
    <x v="0"/>
    <x v="150"/>
    <x v="0"/>
    <x v="131"/>
    <x v="5"/>
  </r>
  <r>
    <x v="641"/>
    <n v="7505"/>
    <x v="61"/>
    <s v="ADMINISTREERIMISKULUD"/>
    <s v="2"/>
    <x v="0"/>
    <s v="KU217"/>
    <s v="Monitooringud"/>
    <s v="L1130"/>
    <x v="33"/>
    <s v="04730"/>
    <s v="Turism"/>
    <s v=""/>
    <s v=""/>
    <x v="0"/>
    <s v="5500"/>
    <s v="04730-Turism"/>
    <x v="0"/>
    <x v="0"/>
    <x v="61"/>
    <x v="0"/>
    <x v="132"/>
    <x v="5"/>
  </r>
  <r>
    <x v="643"/>
    <n v="3800"/>
    <x v="61"/>
    <s v="ADMINISTREERIMISKULUD"/>
    <s v="2"/>
    <x v="0"/>
    <s v="KU219"/>
    <s v="Turismimess"/>
    <s v="L1130"/>
    <x v="33"/>
    <s v="04730"/>
    <s v="Turism"/>
    <s v=""/>
    <s v=""/>
    <x v="0"/>
    <s v="5500"/>
    <s v="04730-Turism"/>
    <x v="0"/>
    <x v="0"/>
    <x v="61"/>
    <x v="0"/>
    <x v="133"/>
    <x v="5"/>
  </r>
  <r>
    <x v="645"/>
    <n v="47500"/>
    <x v="79"/>
    <s v="KOMMUNIKATSIOONI-, KULTUURI- JA VABA  AJA SISUSTAMISE KULUD"/>
    <s v="2"/>
    <x v="0"/>
    <s v="KU21T"/>
    <s v="Linna turundus"/>
    <s v="L1130"/>
    <x v="33"/>
    <s v="04730"/>
    <s v="Turism"/>
    <s v=""/>
    <s v=""/>
    <x v="0"/>
    <s v="5525"/>
    <s v="04730-Turism"/>
    <x v="0"/>
    <x v="0"/>
    <x v="79"/>
    <x v="0"/>
    <x v="134"/>
    <x v="5"/>
  </r>
  <r>
    <x v="641"/>
    <n v="6074"/>
    <x v="61"/>
    <s v="ADMINISTREERIMISKULUD"/>
    <s v="2"/>
    <x v="0"/>
    <s v="KU220"/>
    <s v="Turism trükised, sümboolika"/>
    <s v="L1130"/>
    <x v="33"/>
    <s v="04730"/>
    <s v="Turism"/>
    <s v=""/>
    <s v=""/>
    <x v="0"/>
    <s v="5500"/>
    <s v="04730-Turism"/>
    <x v="0"/>
    <x v="0"/>
    <x v="61"/>
    <x v="0"/>
    <x v="135"/>
    <x v="5"/>
  </r>
  <r>
    <x v="643"/>
    <n v="542"/>
    <x v="61"/>
    <s v="ADMINISTREERIMISKULUD"/>
    <s v="2"/>
    <x v="0"/>
    <s v="KU240"/>
    <s v="Piletimajandus"/>
    <s v="L1130"/>
    <x v="33"/>
    <s v="04730"/>
    <s v="Turism"/>
    <s v=""/>
    <s v=""/>
    <x v="0"/>
    <s v="5500"/>
    <s v="04730-Turism"/>
    <x v="0"/>
    <x v="0"/>
    <x v="61"/>
    <x v="0"/>
    <x v="136"/>
    <x v="5"/>
  </r>
  <r>
    <x v="544"/>
    <n v="1805"/>
    <x v="61"/>
    <s v="ADMINISTREERIMISKULUD"/>
    <s v="2"/>
    <x v="0"/>
    <s v="KU124"/>
    <s v="Arengukava"/>
    <s v="L1100"/>
    <x v="34"/>
    <s v="01600"/>
    <s v="Muud üldised valitsussektori teenused"/>
    <s v=""/>
    <s v=""/>
    <x v="0"/>
    <s v="5500"/>
    <s v="01600-Muud üldised valitsussektori teenused"/>
    <x v="0"/>
    <x v="0"/>
    <x v="61"/>
    <x v="0"/>
    <x v="137"/>
    <x v="4"/>
  </r>
  <r>
    <x v="646"/>
    <n v="24903"/>
    <x v="151"/>
    <s v="valitsussektorisse kuuluvatele sihtasutustele"/>
    <s v="2"/>
    <x v="0"/>
    <s v="KU141"/>
    <s v="Viljandimaa Omavalitsuste Liidu liikmemaks"/>
    <s v="L1100"/>
    <x v="34"/>
    <s v="01600"/>
    <s v="Muud üldised valitsussektori teenused"/>
    <s v=""/>
    <s v=""/>
    <x v="0"/>
    <s v="4520"/>
    <s v="01600-Muud üldised valitsussektori teenused"/>
    <x v="8"/>
    <x v="0"/>
    <x v="151"/>
    <x v="0"/>
    <x v="138"/>
    <x v="4"/>
  </r>
  <r>
    <x v="647"/>
    <n v="13786"/>
    <x v="93"/>
    <s v="muudele residentidele"/>
    <s v="2"/>
    <x v="0"/>
    <s v="KU142"/>
    <s v="Eesti Linnade ja Valdade Liidu liikmemaks"/>
    <s v="L1100"/>
    <x v="34"/>
    <s v="01600"/>
    <s v="Muud üldised valitsussektori teenused"/>
    <s v=""/>
    <s v=""/>
    <x v="0"/>
    <s v="4528"/>
    <s v="01600-Muud üldised valitsussektori teenused"/>
    <x v="8"/>
    <x v="0"/>
    <x v="93"/>
    <x v="0"/>
    <x v="139"/>
    <x v="4"/>
  </r>
  <r>
    <x v="646"/>
    <n v="25000"/>
    <x v="151"/>
    <s v="valitsussektorisse kuuluvatele sihtasutustele"/>
    <s v="2"/>
    <x v="0"/>
    <s v="KU145"/>
    <s v="Viljandimaa Omavalitsuste Liidu ühisürituste tasu"/>
    <s v="L1100"/>
    <x v="34"/>
    <s v="01600"/>
    <s v="Muud üldised valitsussektori teenused"/>
    <s v=""/>
    <s v=""/>
    <x v="0"/>
    <s v="4520"/>
    <s v="01600-Muud üldised valitsussektori teenused"/>
    <x v="8"/>
    <x v="0"/>
    <x v="151"/>
    <x v="0"/>
    <x v="140"/>
    <x v="4"/>
  </r>
  <r>
    <x v="409"/>
    <n v="103"/>
    <x v="93"/>
    <s v="muudele residentidele"/>
    <s v="2"/>
    <x v="0"/>
    <s v=""/>
    <s v=""/>
    <s v="30"/>
    <x v="13"/>
    <s v="09212"/>
    <s v="Põhihariduse otsekulud"/>
    <s v=""/>
    <s v=""/>
    <x v="0"/>
    <s v="4528"/>
    <s v="09212-Põhihariduse otsekulud"/>
    <x v="8"/>
    <x v="0"/>
    <x v="93"/>
    <x v="1"/>
    <x v="1"/>
    <x v="0"/>
  </r>
  <r>
    <x v="376"/>
    <n v="14442"/>
    <x v="34"/>
    <s v="Töötajate töötasu"/>
    <s v="2"/>
    <x v="0"/>
    <s v=""/>
    <s v=""/>
    <s v="30"/>
    <x v="13"/>
    <s v="09212"/>
    <s v="Põhihariduse otsekulud"/>
    <s v=""/>
    <s v=""/>
    <x v="0"/>
    <s v="5002"/>
    <s v="09212-Põhihariduse otsekulud"/>
    <x v="6"/>
    <x v="0"/>
    <x v="34"/>
    <x v="1"/>
    <x v="1"/>
    <x v="0"/>
  </r>
  <r>
    <x v="377"/>
    <n v="621"/>
    <x v="37"/>
    <s v="Juhtide töötasu koolides"/>
    <s v="2"/>
    <x v="0"/>
    <s v=""/>
    <s v=""/>
    <s v="30"/>
    <x v="13"/>
    <s v="09212"/>
    <s v="Põhihariduse otsekulud"/>
    <s v=""/>
    <s v=""/>
    <x v="0"/>
    <s v="5002"/>
    <s v="09212-Põhihariduse otsekulud"/>
    <x v="6"/>
    <x v="0"/>
    <x v="37"/>
    <x v="1"/>
    <x v="1"/>
    <x v="0"/>
  </r>
  <r>
    <x v="378"/>
    <n v="1500"/>
    <x v="88"/>
    <s v="Töövõtulepingu alusel füüsilistele isikutele makst"/>
    <s v="2"/>
    <x v="0"/>
    <s v=""/>
    <s v=""/>
    <s v="30"/>
    <x v="13"/>
    <s v="09212"/>
    <s v="Põhihariduse otsekulud"/>
    <s v=""/>
    <s v=""/>
    <x v="0"/>
    <s v="5005"/>
    <s v="09212-Põhihariduse otsekulud"/>
    <x v="6"/>
    <x v="0"/>
    <x v="88"/>
    <x v="1"/>
    <x v="1"/>
    <x v="0"/>
  </r>
  <r>
    <x v="379"/>
    <n v="5261"/>
    <x v="32"/>
    <s v="Töötajate v.a. õpetajad sotsiaalmaks"/>
    <s v="2"/>
    <x v="0"/>
    <s v=""/>
    <s v=""/>
    <s v="30"/>
    <x v="13"/>
    <s v="09212"/>
    <s v="Põhihariduse otsekulud"/>
    <s v=""/>
    <s v=""/>
    <x v="0"/>
    <s v="5063"/>
    <s v="09212-Põhihariduse otsekulud"/>
    <x v="6"/>
    <x v="0"/>
    <x v="32"/>
    <x v="1"/>
    <x v="1"/>
    <x v="0"/>
  </r>
  <r>
    <x v="380"/>
    <n v="205"/>
    <x v="36"/>
    <s v="Juhtide sotsiaalmaks (hariduse toetusfondist)"/>
    <s v="2"/>
    <x v="0"/>
    <s v=""/>
    <s v=""/>
    <s v="30"/>
    <x v="13"/>
    <s v="09212"/>
    <s v="Põhihariduse otsekulud"/>
    <s v=""/>
    <s v=""/>
    <x v="0"/>
    <s v="5063"/>
    <s v="09212-Põhihariduse otsekulud"/>
    <x v="6"/>
    <x v="0"/>
    <x v="36"/>
    <x v="1"/>
    <x v="1"/>
    <x v="0"/>
  </r>
  <r>
    <x v="381"/>
    <n v="128"/>
    <x v="33"/>
    <s v="Töötajate v.a. õpetajate töötuskindlustusmakse"/>
    <s v="2"/>
    <x v="0"/>
    <s v=""/>
    <s v=""/>
    <s v="30"/>
    <x v="13"/>
    <s v="09212"/>
    <s v="Põhihariduse otsekulud"/>
    <s v=""/>
    <s v=""/>
    <x v="0"/>
    <s v="5064"/>
    <s v="09212-Põhihariduse otsekulud"/>
    <x v="6"/>
    <x v="0"/>
    <x v="33"/>
    <x v="1"/>
    <x v="1"/>
    <x v="0"/>
  </r>
  <r>
    <x v="382"/>
    <n v="5"/>
    <x v="35"/>
    <s v="Juhtide töötuskindlustus (hariduse toetusfondist)"/>
    <s v="2"/>
    <x v="0"/>
    <s v=""/>
    <s v=""/>
    <s v="30"/>
    <x v="13"/>
    <s v="09212"/>
    <s v="Põhihariduse otsekulud"/>
    <s v=""/>
    <s v=""/>
    <x v="0"/>
    <s v="5064"/>
    <s v="09212-Põhihariduse otsekulud"/>
    <x v="6"/>
    <x v="0"/>
    <x v="35"/>
    <x v="1"/>
    <x v="1"/>
    <x v="0"/>
  </r>
  <r>
    <x v="383"/>
    <n v="855"/>
    <x v="65"/>
    <s v="Bürookulud"/>
    <s v="2"/>
    <x v="0"/>
    <s v=""/>
    <s v=""/>
    <s v="30"/>
    <x v="13"/>
    <s v="09212"/>
    <s v="Põhihariduse otsekulud"/>
    <s v=""/>
    <s v=""/>
    <x v="0"/>
    <s v="5500"/>
    <s v="09212-Põhihariduse otsekulud"/>
    <x v="0"/>
    <x v="0"/>
    <x v="65"/>
    <x v="1"/>
    <x v="1"/>
    <x v="0"/>
  </r>
  <r>
    <x v="384"/>
    <n v="551"/>
    <x v="100"/>
    <s v="Raamatud, ajalehed, ajakirjad, muud trükised"/>
    <s v="2"/>
    <x v="0"/>
    <s v=""/>
    <s v=""/>
    <s v="30"/>
    <x v="13"/>
    <s v="09212"/>
    <s v="Põhihariduse otsekulud"/>
    <s v=""/>
    <s v=""/>
    <x v="0"/>
    <s v="5500"/>
    <s v="09212-Põhihariduse otsekulud"/>
    <x v="0"/>
    <x v="0"/>
    <x v="100"/>
    <x v="1"/>
    <x v="1"/>
    <x v="0"/>
  </r>
  <r>
    <x v="385"/>
    <n v="570"/>
    <x v="73"/>
    <s v="Paljundus- ja printimiskulud"/>
    <s v="2"/>
    <x v="0"/>
    <s v=""/>
    <s v=""/>
    <s v="30"/>
    <x v="13"/>
    <s v="09212"/>
    <s v="Põhihariduse otsekulud"/>
    <s v=""/>
    <s v=""/>
    <x v="0"/>
    <s v="5500"/>
    <s v="09212-Põhihariduse otsekulud"/>
    <x v="0"/>
    <x v="0"/>
    <x v="73"/>
    <x v="1"/>
    <x v="1"/>
    <x v="0"/>
  </r>
  <r>
    <x v="386"/>
    <n v="407"/>
    <x v="57"/>
    <s v="Sidekulud"/>
    <s v="2"/>
    <x v="0"/>
    <s v=""/>
    <s v=""/>
    <s v="30"/>
    <x v="13"/>
    <s v="09212"/>
    <s v="Põhihariduse otsekulud"/>
    <s v=""/>
    <s v=""/>
    <x v="0"/>
    <s v="5500"/>
    <s v="09212-Põhihariduse otsekulud"/>
    <x v="0"/>
    <x v="0"/>
    <x v="57"/>
    <x v="1"/>
    <x v="1"/>
    <x v="0"/>
  </r>
  <r>
    <x v="387"/>
    <n v="54"/>
    <x v="56"/>
    <s v="Postikulud"/>
    <s v="2"/>
    <x v="0"/>
    <s v=""/>
    <s v=""/>
    <s v="30"/>
    <x v="13"/>
    <s v="09212"/>
    <s v="Põhihariduse otsekulud"/>
    <s v=""/>
    <s v=""/>
    <x v="0"/>
    <s v="5500"/>
    <s v="09212-Põhihariduse otsekulud"/>
    <x v="0"/>
    <x v="0"/>
    <x v="56"/>
    <x v="1"/>
    <x v="1"/>
    <x v="0"/>
  </r>
  <r>
    <x v="388"/>
    <n v="570"/>
    <x v="97"/>
    <s v="Esindus- ja vastuvõtukulud"/>
    <s v="2"/>
    <x v="0"/>
    <s v=""/>
    <s v=""/>
    <s v="30"/>
    <x v="13"/>
    <s v="09212"/>
    <s v="Põhihariduse otsekulud"/>
    <s v=""/>
    <s v=""/>
    <x v="0"/>
    <s v="5500"/>
    <s v="09212-Põhihariduse otsekulud"/>
    <x v="0"/>
    <x v="0"/>
    <x v="97"/>
    <x v="1"/>
    <x v="1"/>
    <x v="0"/>
  </r>
  <r>
    <x v="389"/>
    <n v="82"/>
    <x v="75"/>
    <s v="Kingitused ja auhinnad kolmandatele isikutele"/>
    <s v="2"/>
    <x v="0"/>
    <s v=""/>
    <s v=""/>
    <s v="30"/>
    <x v="13"/>
    <s v="09212"/>
    <s v="Põhihariduse otsekulud"/>
    <s v=""/>
    <s v=""/>
    <x v="0"/>
    <s v="5500"/>
    <s v="09212-Põhihariduse otsekulud"/>
    <x v="0"/>
    <x v="0"/>
    <x v="75"/>
    <x v="1"/>
    <x v="1"/>
    <x v="0"/>
  </r>
  <r>
    <x v="390"/>
    <n v="2760"/>
    <x v="101"/>
    <s v="Kulud info- ja PR teenustele k.a. ajalehekuulutuse"/>
    <s v="2"/>
    <x v="0"/>
    <s v=""/>
    <s v=""/>
    <s v="30"/>
    <x v="13"/>
    <s v="09212"/>
    <s v="Põhihariduse otsekulud"/>
    <s v=""/>
    <s v=""/>
    <x v="0"/>
    <s v="5500"/>
    <s v="09212-Põhihariduse otsekulud"/>
    <x v="0"/>
    <x v="0"/>
    <x v="101"/>
    <x v="1"/>
    <x v="1"/>
    <x v="0"/>
  </r>
  <r>
    <x v="420"/>
    <n v="108"/>
    <x v="99"/>
    <s v="Muud administreerimiskulud, pangateenused"/>
    <s v="2"/>
    <x v="0"/>
    <s v=""/>
    <s v=""/>
    <s v="30"/>
    <x v="13"/>
    <s v="09212"/>
    <s v="Põhihariduse otsekulud"/>
    <s v=""/>
    <s v=""/>
    <x v="0"/>
    <s v="5500"/>
    <s v="09212-Põhihariduse otsekulud"/>
    <x v="0"/>
    <x v="0"/>
    <x v="99"/>
    <x v="1"/>
    <x v="1"/>
    <x v="0"/>
  </r>
  <r>
    <x v="648"/>
    <n v="285"/>
    <x v="62"/>
    <s v="Kodumaised lähetused"/>
    <s v="2"/>
    <x v="0"/>
    <s v=""/>
    <s v=""/>
    <s v="30"/>
    <x v="13"/>
    <s v="09212"/>
    <s v="Põhihariduse otsekulud"/>
    <s v=""/>
    <s v=""/>
    <x v="0"/>
    <s v="5503"/>
    <s v="09212-Põhihariduse otsekulud"/>
    <x v="0"/>
    <x v="0"/>
    <x v="62"/>
    <x v="1"/>
    <x v="1"/>
    <x v="0"/>
  </r>
  <r>
    <x v="414"/>
    <n v="270"/>
    <x v="108"/>
    <s v="Koolituslähetused"/>
    <s v="2"/>
    <x v="0"/>
    <s v=""/>
    <s v=""/>
    <s v="30"/>
    <x v="13"/>
    <s v="09212"/>
    <s v="Põhihariduse otsekulud"/>
    <s v=""/>
    <s v=""/>
    <x v="0"/>
    <s v="5504"/>
    <s v="09212-Põhihariduse otsekulud"/>
    <x v="0"/>
    <x v="0"/>
    <x v="108"/>
    <x v="1"/>
    <x v="1"/>
    <x v="0"/>
  </r>
  <r>
    <x v="395"/>
    <n v="285"/>
    <x v="20"/>
    <s v="Isikliku sõiduauto kasutamise kulud"/>
    <s v="2"/>
    <x v="0"/>
    <s v=""/>
    <s v=""/>
    <s v="30"/>
    <x v="13"/>
    <s v="09212"/>
    <s v="Põhihariduse otsekulud"/>
    <s v=""/>
    <s v=""/>
    <x v="0"/>
    <s v="5513"/>
    <s v="09212-Põhihariduse otsekulud"/>
    <x v="0"/>
    <x v="0"/>
    <x v="20"/>
    <x v="1"/>
    <x v="1"/>
    <x v="0"/>
  </r>
  <r>
    <x v="397"/>
    <n v="1000"/>
    <x v="107"/>
    <s v="Ruumide sisustus, mööbel"/>
    <s v="2"/>
    <x v="0"/>
    <s v=""/>
    <s v=""/>
    <s v="30"/>
    <x v="13"/>
    <s v="09212"/>
    <s v="Põhihariduse otsekulud"/>
    <s v=""/>
    <s v=""/>
    <x v="0"/>
    <s v="5515"/>
    <s v="09212-Põhihariduse otsekulud"/>
    <x v="0"/>
    <x v="0"/>
    <x v="107"/>
    <x v="1"/>
    <x v="1"/>
    <x v="0"/>
  </r>
  <r>
    <x v="398"/>
    <n v="154"/>
    <x v="98"/>
    <s v="Büroomasinad, olmetehnika"/>
    <s v="2"/>
    <x v="0"/>
    <s v=""/>
    <s v=""/>
    <s v="30"/>
    <x v="13"/>
    <s v="09212"/>
    <s v="Põhihariduse otsekulud"/>
    <s v=""/>
    <s v=""/>
    <x v="0"/>
    <s v="5515"/>
    <s v="09212-Põhihariduse otsekulud"/>
    <x v="0"/>
    <x v="0"/>
    <x v="98"/>
    <x v="1"/>
    <x v="1"/>
    <x v="0"/>
  </r>
  <r>
    <x v="399"/>
    <n v="542"/>
    <x v="14"/>
    <s v="Inventari remondikulud"/>
    <s v="2"/>
    <x v="0"/>
    <s v=""/>
    <s v=""/>
    <s v="30"/>
    <x v="13"/>
    <s v="09212"/>
    <s v="Põhihariduse otsekulud"/>
    <s v=""/>
    <s v=""/>
    <x v="0"/>
    <s v="5515"/>
    <s v="09212-Põhihariduse otsekulud"/>
    <x v="0"/>
    <x v="0"/>
    <x v="14"/>
    <x v="1"/>
    <x v="1"/>
    <x v="0"/>
  </r>
  <r>
    <x v="402"/>
    <n v="228"/>
    <x v="2"/>
    <s v="Hügeenitarbed"/>
    <s v="2"/>
    <x v="0"/>
    <s v=""/>
    <s v=""/>
    <s v="30"/>
    <x v="13"/>
    <s v="09212"/>
    <s v="Põhihariduse otsekulud"/>
    <s v=""/>
    <s v=""/>
    <x v="0"/>
    <s v="5522"/>
    <s v="09212-Põhihariduse otsekulud"/>
    <x v="0"/>
    <x v="0"/>
    <x v="2"/>
    <x v="1"/>
    <x v="1"/>
    <x v="0"/>
  </r>
  <r>
    <x v="408"/>
    <n v="755"/>
    <x v="92"/>
    <s v="kultuuri- ja vaba aja sisustamise kulud"/>
    <s v="2"/>
    <x v="0"/>
    <s v=""/>
    <s v=""/>
    <s v="30"/>
    <x v="13"/>
    <s v="09212"/>
    <s v="Põhihariduse otsekulud"/>
    <s v=""/>
    <s v=""/>
    <x v="0"/>
    <s v="5525"/>
    <s v="09212-Põhihariduse otsekulud"/>
    <x v="0"/>
    <x v="0"/>
    <x v="92"/>
    <x v="1"/>
    <x v="1"/>
    <x v="0"/>
  </r>
  <r>
    <x v="595"/>
    <n v="1630"/>
    <x v="15"/>
    <s v="Kulud riist- ja tarkvara ostmiseks"/>
    <s v="2"/>
    <x v="0"/>
    <s v=""/>
    <s v=""/>
    <s v="30"/>
    <x v="13"/>
    <s v="09212"/>
    <s v="Põhihariduse otsekulud"/>
    <s v="3000"/>
    <s v="IKT kulud asutustes"/>
    <x v="0"/>
    <s v="5514"/>
    <s v="09212-Põhihariduse otsekulud"/>
    <x v="0"/>
    <x v="1"/>
    <x v="15"/>
    <x v="1"/>
    <x v="1"/>
    <x v="0"/>
  </r>
  <r>
    <x v="597"/>
    <n v="72"/>
    <x v="68"/>
    <s v="Kulud andmesidele"/>
    <s v="2"/>
    <x v="0"/>
    <s v=""/>
    <s v=""/>
    <s v="30"/>
    <x v="13"/>
    <s v="09212"/>
    <s v="Põhihariduse otsekulud"/>
    <s v="3000"/>
    <s v="IKT kulud asutustes"/>
    <x v="0"/>
    <s v="5514"/>
    <s v="09212-Põhihariduse otsekulud"/>
    <x v="0"/>
    <x v="1"/>
    <x v="68"/>
    <x v="1"/>
    <x v="1"/>
    <x v="0"/>
  </r>
  <r>
    <x v="598"/>
    <n v="1332"/>
    <x v="80"/>
    <s v="Veebipõhine tarkvara ja infosüsteem"/>
    <s v="2"/>
    <x v="0"/>
    <s v=""/>
    <s v=""/>
    <s v="30"/>
    <x v="13"/>
    <s v="09212"/>
    <s v="Põhihariduse otsekulud"/>
    <s v="3000"/>
    <s v="IKT kulud asutustes"/>
    <x v="0"/>
    <s v="5514"/>
    <s v="09212-Põhihariduse otsekulud"/>
    <x v="0"/>
    <x v="1"/>
    <x v="80"/>
    <x v="1"/>
    <x v="1"/>
    <x v="0"/>
  </r>
  <r>
    <x v="649"/>
    <n v="300"/>
    <x v="15"/>
    <s v="Kulud riist- ja tarkvara ostmiseks"/>
    <s v="2"/>
    <x v="0"/>
    <s v=""/>
    <s v=""/>
    <s v="26"/>
    <x v="17"/>
    <s v="08102"/>
    <s v="Sport"/>
    <s v="3000"/>
    <s v="IKT kulud asutustes"/>
    <x v="0"/>
    <s v="5514"/>
    <s v="08102-Sport"/>
    <x v="0"/>
    <x v="1"/>
    <x v="15"/>
    <x v="1"/>
    <x v="1"/>
    <x v="2"/>
  </r>
  <r>
    <x v="634"/>
    <n v="100"/>
    <x v="9"/>
    <s v="Kulud riist- ja tarkvara rendile"/>
    <s v="2"/>
    <x v="0"/>
    <s v=""/>
    <s v=""/>
    <s v="26"/>
    <x v="17"/>
    <s v="08102"/>
    <s v="Sport"/>
    <s v="3000"/>
    <s v="IKT kulud asutustes"/>
    <x v="0"/>
    <s v="5514"/>
    <s v="08102-Sport"/>
    <x v="0"/>
    <x v="1"/>
    <x v="9"/>
    <x v="1"/>
    <x v="1"/>
    <x v="2"/>
  </r>
  <r>
    <x v="650"/>
    <n v="866"/>
    <x v="68"/>
    <s v="Kulud andmesidele"/>
    <s v="2"/>
    <x v="0"/>
    <s v=""/>
    <s v=""/>
    <s v="26"/>
    <x v="17"/>
    <s v="08102"/>
    <s v="Sport"/>
    <s v="3000"/>
    <s v="IKT kulud asutustes"/>
    <x v="0"/>
    <s v="5514"/>
    <s v="08102-Sport"/>
    <x v="0"/>
    <x v="1"/>
    <x v="68"/>
    <x v="1"/>
    <x v="1"/>
    <x v="2"/>
  </r>
  <r>
    <x v="651"/>
    <n v="2625"/>
    <x v="80"/>
    <s v="Veebipõhine tarkvara ja infosüsteem"/>
    <s v="2"/>
    <x v="0"/>
    <s v=""/>
    <s v=""/>
    <s v="26"/>
    <x v="17"/>
    <s v="08102"/>
    <s v="Sport"/>
    <s v="3000"/>
    <s v="IKT kulud asutustes"/>
    <x v="0"/>
    <s v="5514"/>
    <s v="08102-Sport"/>
    <x v="0"/>
    <x v="1"/>
    <x v="80"/>
    <x v="1"/>
    <x v="1"/>
    <x v="2"/>
  </r>
  <r>
    <x v="652"/>
    <n v="96"/>
    <x v="93"/>
    <s v="muudele residentidele"/>
    <s v="2"/>
    <x v="0"/>
    <s v=""/>
    <s v=""/>
    <s v="26"/>
    <x v="17"/>
    <s v="08102"/>
    <s v="Sport"/>
    <s v=""/>
    <s v=""/>
    <x v="0"/>
    <s v="4528"/>
    <s v="08102-Sport"/>
    <x v="8"/>
    <x v="0"/>
    <x v="93"/>
    <x v="1"/>
    <x v="1"/>
    <x v="2"/>
  </r>
  <r>
    <x v="466"/>
    <n v="393242"/>
    <x v="34"/>
    <s v="Töötajate töötasu"/>
    <s v="2"/>
    <x v="0"/>
    <s v=""/>
    <s v=""/>
    <s v="26"/>
    <x v="17"/>
    <s v="08102"/>
    <s v="Sport"/>
    <s v=""/>
    <s v=""/>
    <x v="0"/>
    <s v="5002"/>
    <s v="08102-Sport"/>
    <x v="6"/>
    <x v="0"/>
    <x v="34"/>
    <x v="1"/>
    <x v="1"/>
    <x v="2"/>
  </r>
  <r>
    <x v="467"/>
    <n v="4200"/>
    <x v="88"/>
    <s v="Töövõtulepingu alusel füüsilistele isikutele makst"/>
    <s v="2"/>
    <x v="0"/>
    <s v=""/>
    <s v=""/>
    <s v="26"/>
    <x v="17"/>
    <s v="08102"/>
    <s v="Sport"/>
    <s v=""/>
    <s v=""/>
    <x v="0"/>
    <s v="5005"/>
    <s v="08102-Sport"/>
    <x v="6"/>
    <x v="0"/>
    <x v="88"/>
    <x v="1"/>
    <x v="1"/>
    <x v="2"/>
  </r>
  <r>
    <x v="468"/>
    <n v="131156"/>
    <x v="32"/>
    <s v="Töötajate v.a. õpetajad sotsiaalmaks"/>
    <s v="2"/>
    <x v="0"/>
    <s v=""/>
    <s v=""/>
    <s v="26"/>
    <x v="17"/>
    <s v="08102"/>
    <s v="Sport"/>
    <s v=""/>
    <s v=""/>
    <x v="0"/>
    <s v="5063"/>
    <s v="08102-Sport"/>
    <x v="6"/>
    <x v="0"/>
    <x v="32"/>
    <x v="1"/>
    <x v="1"/>
    <x v="2"/>
  </r>
  <r>
    <x v="469"/>
    <n v="3179"/>
    <x v="33"/>
    <s v="Töötajate v.a. õpetajate töötuskindlustusmakse"/>
    <s v="2"/>
    <x v="0"/>
    <s v=""/>
    <s v=""/>
    <s v="26"/>
    <x v="17"/>
    <s v="08102"/>
    <s v="Sport"/>
    <s v=""/>
    <s v=""/>
    <x v="0"/>
    <s v="5064"/>
    <s v="08102-Sport"/>
    <x v="6"/>
    <x v="0"/>
    <x v="33"/>
    <x v="1"/>
    <x v="1"/>
    <x v="2"/>
  </r>
  <r>
    <x v="653"/>
    <n v="361"/>
    <x v="65"/>
    <s v="Bürookulud"/>
    <s v="2"/>
    <x v="0"/>
    <s v=""/>
    <s v=""/>
    <s v="26"/>
    <x v="17"/>
    <s v="08102"/>
    <s v="Sport"/>
    <s v=""/>
    <s v=""/>
    <x v="0"/>
    <s v="5500"/>
    <s v="08102-Sport"/>
    <x v="0"/>
    <x v="0"/>
    <x v="65"/>
    <x v="1"/>
    <x v="1"/>
    <x v="2"/>
  </r>
  <r>
    <x v="654"/>
    <n v="542"/>
    <x v="100"/>
    <s v="Raamatud, ajalehed, ajakirjad, muud trükised"/>
    <s v="2"/>
    <x v="0"/>
    <s v=""/>
    <s v=""/>
    <s v="26"/>
    <x v="17"/>
    <s v="08102"/>
    <s v="Sport"/>
    <s v=""/>
    <s v=""/>
    <x v="0"/>
    <s v="5500"/>
    <s v="08102-Sport"/>
    <x v="0"/>
    <x v="0"/>
    <x v="100"/>
    <x v="1"/>
    <x v="1"/>
    <x v="2"/>
  </r>
  <r>
    <x v="655"/>
    <n v="741"/>
    <x v="73"/>
    <s v="Paljundus- ja printimiskulud"/>
    <s v="2"/>
    <x v="0"/>
    <s v=""/>
    <s v=""/>
    <s v="26"/>
    <x v="17"/>
    <s v="08102"/>
    <s v="Sport"/>
    <s v=""/>
    <s v=""/>
    <x v="0"/>
    <s v="5500"/>
    <s v="08102-Sport"/>
    <x v="0"/>
    <x v="0"/>
    <x v="73"/>
    <x v="1"/>
    <x v="1"/>
    <x v="2"/>
  </r>
  <r>
    <x v="656"/>
    <n v="1354"/>
    <x v="57"/>
    <s v="Sidekulud"/>
    <s v="2"/>
    <x v="0"/>
    <s v=""/>
    <s v=""/>
    <s v="26"/>
    <x v="17"/>
    <s v="08102"/>
    <s v="Sport"/>
    <s v=""/>
    <s v=""/>
    <x v="0"/>
    <s v="5500"/>
    <s v="08102-Sport"/>
    <x v="0"/>
    <x v="0"/>
    <x v="57"/>
    <x v="1"/>
    <x v="1"/>
    <x v="2"/>
  </r>
  <r>
    <x v="657"/>
    <n v="90"/>
    <x v="56"/>
    <s v="Postikulud"/>
    <s v="2"/>
    <x v="0"/>
    <s v=""/>
    <s v=""/>
    <s v="26"/>
    <x v="17"/>
    <s v="08102"/>
    <s v="Sport"/>
    <s v=""/>
    <s v=""/>
    <x v="0"/>
    <s v="5500"/>
    <s v="08102-Sport"/>
    <x v="0"/>
    <x v="0"/>
    <x v="56"/>
    <x v="1"/>
    <x v="1"/>
    <x v="2"/>
  </r>
  <r>
    <x v="658"/>
    <n v="461"/>
    <x v="97"/>
    <s v="Esindus- ja vastuvõtukulud"/>
    <s v="2"/>
    <x v="0"/>
    <s v=""/>
    <s v=""/>
    <s v="26"/>
    <x v="17"/>
    <s v="08102"/>
    <s v="Sport"/>
    <s v=""/>
    <s v=""/>
    <x v="0"/>
    <s v="5500"/>
    <s v="08102-Sport"/>
    <x v="0"/>
    <x v="0"/>
    <x v="97"/>
    <x v="1"/>
    <x v="1"/>
    <x v="2"/>
  </r>
  <r>
    <x v="659"/>
    <n v="361"/>
    <x v="101"/>
    <s v="Kulud info- ja PR teenustele k.a. ajalehekuulutuse"/>
    <s v="2"/>
    <x v="0"/>
    <s v=""/>
    <s v=""/>
    <s v="26"/>
    <x v="17"/>
    <s v="08102"/>
    <s v="Sport"/>
    <s v=""/>
    <s v=""/>
    <x v="0"/>
    <s v="5500"/>
    <s v="08102-Sport"/>
    <x v="0"/>
    <x v="0"/>
    <x v="101"/>
    <x v="1"/>
    <x v="1"/>
    <x v="2"/>
  </r>
  <r>
    <x v="660"/>
    <n v="451"/>
    <x v="99"/>
    <s v="Muud administreerimiskulud, pangateenused"/>
    <s v="2"/>
    <x v="0"/>
    <s v=""/>
    <s v=""/>
    <s v="26"/>
    <x v="17"/>
    <s v="08102"/>
    <s v="Sport"/>
    <s v=""/>
    <s v=""/>
    <x v="0"/>
    <s v="5500"/>
    <s v="08102-Sport"/>
    <x v="0"/>
    <x v="0"/>
    <x v="99"/>
    <x v="1"/>
    <x v="1"/>
    <x v="2"/>
  </r>
  <r>
    <x v="661"/>
    <n v="194"/>
    <x v="62"/>
    <s v="Kodumaised lähetused"/>
    <s v="2"/>
    <x v="0"/>
    <s v=""/>
    <s v=""/>
    <s v="26"/>
    <x v="17"/>
    <s v="08102"/>
    <s v="Sport"/>
    <s v=""/>
    <s v=""/>
    <x v="0"/>
    <s v="5503"/>
    <s v="08102-Sport"/>
    <x v="0"/>
    <x v="0"/>
    <x v="62"/>
    <x v="1"/>
    <x v="1"/>
    <x v="2"/>
  </r>
  <r>
    <x v="662"/>
    <n v="1354"/>
    <x v="71"/>
    <s v="Välismaised lähetused"/>
    <s v="2"/>
    <x v="0"/>
    <s v=""/>
    <s v=""/>
    <s v="26"/>
    <x v="17"/>
    <s v="08102"/>
    <s v="Sport"/>
    <s v=""/>
    <s v=""/>
    <x v="0"/>
    <s v="5503"/>
    <s v="08102-Sport"/>
    <x v="0"/>
    <x v="0"/>
    <x v="71"/>
    <x v="1"/>
    <x v="1"/>
    <x v="2"/>
  </r>
  <r>
    <x v="480"/>
    <n v="2850"/>
    <x v="106"/>
    <s v="Koolituskulud töötajatele, va õpetajad"/>
    <s v="2"/>
    <x v="0"/>
    <s v=""/>
    <s v=""/>
    <s v="26"/>
    <x v="17"/>
    <s v="08102"/>
    <s v="Sport"/>
    <s v=""/>
    <s v=""/>
    <x v="0"/>
    <s v="5504"/>
    <s v="08102-Sport"/>
    <x v="0"/>
    <x v="0"/>
    <x v="106"/>
    <x v="1"/>
    <x v="1"/>
    <x v="2"/>
  </r>
  <r>
    <x v="663"/>
    <n v="181"/>
    <x v="108"/>
    <s v="Koolituslähetused"/>
    <s v="2"/>
    <x v="0"/>
    <s v=""/>
    <s v=""/>
    <s v="26"/>
    <x v="17"/>
    <s v="08102"/>
    <s v="Sport"/>
    <s v=""/>
    <s v=""/>
    <x v="0"/>
    <s v="5504"/>
    <s v="08102-Sport"/>
    <x v="0"/>
    <x v="0"/>
    <x v="108"/>
    <x v="1"/>
    <x v="1"/>
    <x v="2"/>
  </r>
  <r>
    <x v="664"/>
    <n v="13359"/>
    <x v="12"/>
    <s v="Üüri- ja rendimaksed"/>
    <s v="2"/>
    <x v="0"/>
    <s v=""/>
    <s v=""/>
    <s v="26"/>
    <x v="17"/>
    <s v="08102"/>
    <s v="Sport"/>
    <s v=""/>
    <s v=""/>
    <x v="0"/>
    <s v="5511"/>
    <s v="08102-Sport"/>
    <x v="0"/>
    <x v="0"/>
    <x v="12"/>
    <x v="1"/>
    <x v="1"/>
    <x v="2"/>
  </r>
  <r>
    <x v="665"/>
    <n v="6460"/>
    <x v="23"/>
    <s v="Kulud kütusele"/>
    <s v="2"/>
    <x v="0"/>
    <s v=""/>
    <s v=""/>
    <s v="26"/>
    <x v="17"/>
    <s v="08102"/>
    <s v="Sport"/>
    <s v=""/>
    <s v=""/>
    <x v="0"/>
    <s v="5513"/>
    <s v="08102-Sport"/>
    <x v="0"/>
    <x v="0"/>
    <x v="23"/>
    <x v="1"/>
    <x v="1"/>
    <x v="2"/>
  </r>
  <r>
    <x v="666"/>
    <n v="1995"/>
    <x v="103"/>
    <s v="Kulud remondile ja hooldusele"/>
    <s v="2"/>
    <x v="0"/>
    <s v=""/>
    <s v=""/>
    <s v="26"/>
    <x v="17"/>
    <s v="08102"/>
    <s v="Sport"/>
    <s v=""/>
    <s v=""/>
    <x v="0"/>
    <s v="5513"/>
    <s v="08102-Sport"/>
    <x v="0"/>
    <x v="0"/>
    <x v="103"/>
    <x v="1"/>
    <x v="1"/>
    <x v="2"/>
  </r>
  <r>
    <x v="667"/>
    <n v="865"/>
    <x v="104"/>
    <s v="Kindlustusmaksed"/>
    <s v="2"/>
    <x v="0"/>
    <s v=""/>
    <s v=""/>
    <s v="26"/>
    <x v="17"/>
    <s v="08102"/>
    <s v="Sport"/>
    <s v=""/>
    <s v=""/>
    <x v="0"/>
    <s v="5513"/>
    <s v="08102-Sport"/>
    <x v="0"/>
    <x v="0"/>
    <x v="104"/>
    <x v="1"/>
    <x v="1"/>
    <x v="2"/>
  </r>
  <r>
    <x v="664"/>
    <n v="7038"/>
    <x v="152"/>
    <s v="Üüri- ja rendimaksed"/>
    <s v="2"/>
    <x v="0"/>
    <s v=""/>
    <s v=""/>
    <s v="26"/>
    <x v="17"/>
    <s v="08102"/>
    <s v="Sport"/>
    <s v=""/>
    <s v=""/>
    <x v="0"/>
    <s v="5513"/>
    <s v="08102-Sport"/>
    <x v="0"/>
    <x v="0"/>
    <x v="152"/>
    <x v="1"/>
    <x v="1"/>
    <x v="2"/>
  </r>
  <r>
    <x v="668"/>
    <n v="627"/>
    <x v="20"/>
    <s v="Isikliku sõiduauto kasutamise kulud"/>
    <s v="2"/>
    <x v="0"/>
    <s v=""/>
    <s v=""/>
    <s v="26"/>
    <x v="17"/>
    <s v="08102"/>
    <s v="Sport"/>
    <s v=""/>
    <s v=""/>
    <x v="0"/>
    <s v="5513"/>
    <s v="08102-Sport"/>
    <x v="0"/>
    <x v="0"/>
    <x v="20"/>
    <x v="1"/>
    <x v="1"/>
    <x v="2"/>
  </r>
  <r>
    <x v="669"/>
    <n v="1000"/>
    <x v="107"/>
    <s v="Ruumide sisustus, mööbel"/>
    <s v="2"/>
    <x v="0"/>
    <s v=""/>
    <s v=""/>
    <s v="26"/>
    <x v="17"/>
    <s v="08102"/>
    <s v="Sport"/>
    <s v=""/>
    <s v=""/>
    <x v="0"/>
    <s v="5515"/>
    <s v="08102-Sport"/>
    <x v="0"/>
    <x v="0"/>
    <x v="107"/>
    <x v="1"/>
    <x v="1"/>
    <x v="2"/>
  </r>
  <r>
    <x v="670"/>
    <n v="357"/>
    <x v="2"/>
    <s v="Hügeenitarbed"/>
    <s v="2"/>
    <x v="0"/>
    <s v=""/>
    <s v=""/>
    <s v="26"/>
    <x v="17"/>
    <s v="08102"/>
    <s v="Sport"/>
    <s v=""/>
    <s v=""/>
    <x v="0"/>
    <s v="5522"/>
    <s v="08102-Sport"/>
    <x v="0"/>
    <x v="0"/>
    <x v="2"/>
    <x v="1"/>
    <x v="1"/>
    <x v="2"/>
  </r>
  <r>
    <x v="671"/>
    <n v="570"/>
    <x v="59"/>
    <s v="Ravimid, töökaitsevahendid (prillid)"/>
    <s v="2"/>
    <x v="0"/>
    <s v=""/>
    <s v=""/>
    <s v="26"/>
    <x v="17"/>
    <s v="08102"/>
    <s v="Sport"/>
    <s v=""/>
    <s v=""/>
    <x v="0"/>
    <s v="5522"/>
    <s v="08102-Sport"/>
    <x v="0"/>
    <x v="0"/>
    <x v="59"/>
    <x v="1"/>
    <x v="1"/>
    <x v="2"/>
  </r>
  <r>
    <x v="672"/>
    <n v="575"/>
    <x v="72"/>
    <s v="Tervisekontroll"/>
    <s v="2"/>
    <x v="0"/>
    <s v=""/>
    <s v=""/>
    <s v="26"/>
    <x v="17"/>
    <s v="08102"/>
    <s v="Sport"/>
    <s v=""/>
    <s v=""/>
    <x v="0"/>
    <s v="5522"/>
    <s v="08102-Sport"/>
    <x v="0"/>
    <x v="0"/>
    <x v="72"/>
    <x v="1"/>
    <x v="1"/>
    <x v="2"/>
  </r>
  <r>
    <x v="673"/>
    <n v="18600"/>
    <x v="26"/>
    <s v="Kulud muudele õppevahenditele"/>
    <s v="2"/>
    <x v="0"/>
    <s v=""/>
    <s v=""/>
    <s v="26"/>
    <x v="17"/>
    <s v="08102"/>
    <s v="Sport"/>
    <s v=""/>
    <s v=""/>
    <x v="0"/>
    <s v="5524"/>
    <s v="08102-Sport"/>
    <x v="0"/>
    <x v="0"/>
    <x v="26"/>
    <x v="1"/>
    <x v="1"/>
    <x v="2"/>
  </r>
  <r>
    <x v="674"/>
    <n v="63650"/>
    <x v="92"/>
    <s v="kultuuri- ja vaba aja sisustamise kulud"/>
    <s v="2"/>
    <x v="0"/>
    <s v=""/>
    <s v=""/>
    <s v="26"/>
    <x v="17"/>
    <s v="08102"/>
    <s v="Sport"/>
    <s v=""/>
    <s v=""/>
    <x v="0"/>
    <s v="5525"/>
    <s v="08102-Sport"/>
    <x v="0"/>
    <x v="0"/>
    <x v="92"/>
    <x v="1"/>
    <x v="1"/>
    <x v="2"/>
  </r>
  <r>
    <x v="675"/>
    <n v="206955"/>
    <x v="153"/>
    <s v="Ringitasu"/>
    <s v="1"/>
    <x v="1"/>
    <s v=""/>
    <s v=""/>
    <s v="26"/>
    <x v="17"/>
    <s v="08102"/>
    <s v="Sport"/>
    <s v=""/>
    <s v=""/>
    <x v="0"/>
    <s v="3222"/>
    <s v="08102-Sport"/>
    <x v="2"/>
    <x v="0"/>
    <x v="153"/>
    <x v="1"/>
    <x v="1"/>
    <x v="2"/>
  </r>
  <r>
    <x v="620"/>
    <n v="20400"/>
    <x v="147"/>
    <s v="Huvikoolide laagrid"/>
    <s v="1"/>
    <x v="1"/>
    <s v=""/>
    <s v=""/>
    <s v="26"/>
    <x v="17"/>
    <s v="08102"/>
    <s v="Sport"/>
    <s v=""/>
    <s v=""/>
    <x v="0"/>
    <s v="3222"/>
    <s v="08102-Sport"/>
    <x v="2"/>
    <x v="0"/>
    <x v="147"/>
    <x v="1"/>
    <x v="1"/>
    <x v="2"/>
  </r>
  <r>
    <x v="676"/>
    <n v="3060"/>
    <x v="154"/>
    <s v="Muud tulud spordi- ja puhkealasest tegevusest"/>
    <s v="1"/>
    <x v="1"/>
    <s v=""/>
    <s v=""/>
    <s v="26"/>
    <x v="17"/>
    <s v="08102"/>
    <s v="Sport"/>
    <s v=""/>
    <s v=""/>
    <x v="0"/>
    <s v="3222"/>
    <s v="08102-Sport"/>
    <x v="2"/>
    <x v="0"/>
    <x v="154"/>
    <x v="1"/>
    <x v="1"/>
    <x v="2"/>
  </r>
  <r>
    <x v="649"/>
    <n v="250"/>
    <x v="15"/>
    <s v="Kulud riist- ja tarkvara ostmiseks"/>
    <s v="2"/>
    <x v="0"/>
    <s v=""/>
    <s v=""/>
    <s v="58"/>
    <x v="2"/>
    <s v="08102"/>
    <s v="Sport"/>
    <s v="3000"/>
    <s v="IKT kulud asutustes"/>
    <x v="0"/>
    <s v="5514"/>
    <s v="08102-Sport"/>
    <x v="0"/>
    <x v="1"/>
    <x v="15"/>
    <x v="1"/>
    <x v="1"/>
    <x v="2"/>
  </r>
  <r>
    <x v="650"/>
    <n v="1557"/>
    <x v="68"/>
    <s v="Kulud andmesidele"/>
    <s v="2"/>
    <x v="0"/>
    <s v=""/>
    <s v=""/>
    <s v="58"/>
    <x v="2"/>
    <s v="08102"/>
    <s v="Sport"/>
    <s v="3000"/>
    <s v="IKT kulud asutustes"/>
    <x v="0"/>
    <s v="5514"/>
    <s v="08102-Sport"/>
    <x v="0"/>
    <x v="1"/>
    <x v="68"/>
    <x v="1"/>
    <x v="1"/>
    <x v="2"/>
  </r>
  <r>
    <x v="426"/>
    <n v="32760"/>
    <x v="34"/>
    <s v="Töötajate töötasu"/>
    <s v="2"/>
    <x v="0"/>
    <s v=""/>
    <s v=""/>
    <s v="42"/>
    <x v="11"/>
    <s v="10700"/>
    <s v="Riskirühmade sotsiaalhoolekandeasutused"/>
    <s v=""/>
    <s v=""/>
    <x v="0"/>
    <s v="5002"/>
    <s v="10700-Riskirühmade sotsiaalhoolekandeasutused"/>
    <x v="6"/>
    <x v="0"/>
    <x v="34"/>
    <x v="1"/>
    <x v="1"/>
    <x v="3"/>
  </r>
  <r>
    <x v="427"/>
    <n v="22000"/>
    <x v="88"/>
    <s v="Töövõtulepingu alusel füüsilistele isikutele makst"/>
    <s v="2"/>
    <x v="0"/>
    <s v=""/>
    <s v=""/>
    <s v="42"/>
    <x v="11"/>
    <s v="10700"/>
    <s v="Riskirühmade sotsiaalhoolekandeasutused"/>
    <s v=""/>
    <s v=""/>
    <x v="0"/>
    <s v="5005"/>
    <s v="10700-Riskirühmade sotsiaalhoolekandeasutused"/>
    <x v="6"/>
    <x v="0"/>
    <x v="88"/>
    <x v="1"/>
    <x v="1"/>
    <x v="3"/>
  </r>
  <r>
    <x v="428"/>
    <n v="18071"/>
    <x v="32"/>
    <s v="Töötajate v.a. õpetajad sotsiaalmaks"/>
    <s v="2"/>
    <x v="0"/>
    <s v=""/>
    <s v=""/>
    <s v="42"/>
    <x v="11"/>
    <s v="10700"/>
    <s v="Riskirühmade sotsiaalhoolekandeasutused"/>
    <s v=""/>
    <s v=""/>
    <x v="0"/>
    <s v="5063"/>
    <s v="10700-Riskirühmade sotsiaalhoolekandeasutused"/>
    <x v="6"/>
    <x v="0"/>
    <x v="32"/>
    <x v="1"/>
    <x v="1"/>
    <x v="3"/>
  </r>
  <r>
    <x v="429"/>
    <n v="438"/>
    <x v="33"/>
    <s v="Töötajate v.a. õpetajate töötuskindlustusmakse"/>
    <s v="2"/>
    <x v="0"/>
    <s v=""/>
    <s v=""/>
    <s v="42"/>
    <x v="11"/>
    <s v="10700"/>
    <s v="Riskirühmade sotsiaalhoolekandeasutused"/>
    <s v=""/>
    <s v=""/>
    <x v="0"/>
    <s v="5064"/>
    <s v="10700-Riskirühmade sotsiaalhoolekandeasutused"/>
    <x v="6"/>
    <x v="0"/>
    <x v="33"/>
    <x v="1"/>
    <x v="1"/>
    <x v="3"/>
  </r>
  <r>
    <x v="446"/>
    <n v="4000"/>
    <x v="107"/>
    <s v="Ruumide sisustus, mööbel"/>
    <s v="2"/>
    <x v="0"/>
    <s v=""/>
    <s v=""/>
    <s v="42"/>
    <x v="11"/>
    <s v="10700"/>
    <s v="Riskirühmade sotsiaalhoolekandeasutused"/>
    <s v=""/>
    <s v=""/>
    <x v="0"/>
    <s v="5515"/>
    <s v="10700-Riskirühmade sotsiaalhoolekandeasutused"/>
    <x v="0"/>
    <x v="0"/>
    <x v="107"/>
    <x v="1"/>
    <x v="1"/>
    <x v="3"/>
  </r>
  <r>
    <x v="677"/>
    <n v="1600"/>
    <x v="155"/>
    <s v="Preemiad, autasud, väljamaksed füüsilistele isikut"/>
    <s v="2"/>
    <x v="0"/>
    <s v="KU331"/>
    <s v="Kaunis Viljandi konkurss"/>
    <s v="L1200"/>
    <x v="27"/>
    <s v="06605"/>
    <s v="Muud elamu- ja kommunaalmajanduse tegevus"/>
    <s v=""/>
    <s v=""/>
    <x v="0"/>
    <s v="4139"/>
    <s v="06605-Muud elamu- ja kommunaalmajanduse tegevus"/>
    <x v="4"/>
    <x v="0"/>
    <x v="155"/>
    <x v="0"/>
    <x v="141"/>
    <x v="6"/>
  </r>
  <r>
    <x v="678"/>
    <n v="1000"/>
    <x v="44"/>
    <s v="muudele residentidele"/>
    <s v="2"/>
    <x v="0"/>
    <s v="KU331"/>
    <s v="Kaunis Viljandi konkurss"/>
    <s v="L1200"/>
    <x v="27"/>
    <s v="06605"/>
    <s v="Muud elamu- ja kommunaalmajanduse tegevus"/>
    <s v=""/>
    <s v=""/>
    <x v="0"/>
    <s v="4500"/>
    <s v="06605-Muud elamu- ja kommunaalmajanduse tegevus"/>
    <x v="8"/>
    <x v="0"/>
    <x v="44"/>
    <x v="0"/>
    <x v="141"/>
    <x v="6"/>
  </r>
  <r>
    <x v="679"/>
    <n v="2660"/>
    <x v="3"/>
    <s v="RAJATISTE MAJANDAMISKULUD"/>
    <s v="2"/>
    <x v="0"/>
    <s v="KU331"/>
    <s v="Kaunis Viljandi konkurss"/>
    <s v="L1200"/>
    <x v="27"/>
    <s v="06605"/>
    <s v="Muud elamu- ja kommunaalmajanduse tegevus"/>
    <s v=""/>
    <s v=""/>
    <x v="0"/>
    <s v="5512"/>
    <s v="06605-Muud elamu- ja kommunaalmajanduse tegevus"/>
    <x v="0"/>
    <x v="0"/>
    <x v="3"/>
    <x v="0"/>
    <x v="141"/>
    <x v="6"/>
  </r>
  <r>
    <x v="680"/>
    <n v="19950"/>
    <x v="3"/>
    <s v="RAJATISTE MAJANDAMISKULUD"/>
    <s v="2"/>
    <x v="0"/>
    <s v="KU338"/>
    <s v="Linnakujundus Väikevormid"/>
    <s v="L1200"/>
    <x v="27"/>
    <s v="06605"/>
    <s v="Muud elamu- ja kommunaalmajanduse tegevus"/>
    <s v=""/>
    <s v=""/>
    <x v="0"/>
    <s v="5512"/>
    <s v="06605-Muud elamu- ja kommunaalmajanduse tegevus"/>
    <x v="0"/>
    <x v="0"/>
    <x v="3"/>
    <x v="0"/>
    <x v="142"/>
    <x v="6"/>
  </r>
  <r>
    <x v="680"/>
    <n v="20900"/>
    <x v="3"/>
    <s v="RAJATISTE MAJANDAMISKULUD"/>
    <s v="2"/>
    <x v="0"/>
    <s v="KU341"/>
    <s v="Jõulukaunistused"/>
    <s v="L1200"/>
    <x v="27"/>
    <s v="06605"/>
    <s v="Muud elamu- ja kommunaalmajanduse tegevus"/>
    <s v=""/>
    <s v=""/>
    <x v="0"/>
    <s v="5512"/>
    <s v="06605-Muud elamu- ja kommunaalmajanduse tegevus"/>
    <x v="0"/>
    <x v="0"/>
    <x v="3"/>
    <x v="0"/>
    <x v="143"/>
    <x v="6"/>
  </r>
  <r>
    <x v="681"/>
    <n v="11000"/>
    <x v="155"/>
    <s v="Preemiad, autasud, väljamaksed füüsilistele isikut"/>
    <s v="2"/>
    <x v="0"/>
    <s v="KU342"/>
    <s v="Restaureerimistoetused ja -preemiad"/>
    <s v="L1200"/>
    <x v="27"/>
    <s v="06605"/>
    <s v="Muud elamu- ja kommunaalmajanduse tegevus"/>
    <s v=""/>
    <s v=""/>
    <x v="0"/>
    <s v="4139"/>
    <s v="06605-Muud elamu- ja kommunaalmajanduse tegevus"/>
    <x v="4"/>
    <x v="0"/>
    <x v="155"/>
    <x v="0"/>
    <x v="144"/>
    <x v="6"/>
  </r>
  <r>
    <x v="682"/>
    <n v="4000"/>
    <x v="44"/>
    <s v="muudele residentidele"/>
    <s v="2"/>
    <x v="0"/>
    <s v="KU342"/>
    <s v="Restaureerimistoetused ja -preemiad"/>
    <s v="L1200"/>
    <x v="27"/>
    <s v="06605"/>
    <s v="Muud elamu- ja kommunaalmajanduse tegevus"/>
    <s v=""/>
    <s v=""/>
    <x v="0"/>
    <s v="4500"/>
    <s v="06605-Muud elamu- ja kommunaalmajanduse tegevus"/>
    <x v="8"/>
    <x v="0"/>
    <x v="44"/>
    <x v="0"/>
    <x v="144"/>
    <x v="6"/>
  </r>
  <r>
    <x v="683"/>
    <n v="150000"/>
    <x v="30"/>
    <s v="Hooned ja rajatised"/>
    <s v="4"/>
    <x v="2"/>
    <s v="KU26R"/>
    <s v="Rotundi taastamine Viljandi järve randa"/>
    <s v="L1192"/>
    <x v="24"/>
    <s v="04740"/>
    <s v="Üldmajanduslikud arendusprojektid"/>
    <s v=""/>
    <s v=""/>
    <x v="0"/>
    <s v="1551"/>
    <s v="04740-Üldmajanduslikud arendusprojektid"/>
    <x v="5"/>
    <x v="0"/>
    <x v="30"/>
    <x v="0"/>
    <x v="66"/>
    <x v="5"/>
  </r>
  <r>
    <x v="684"/>
    <n v="220000"/>
    <x v="30"/>
    <s v="Hooned ja rajatised"/>
    <s v="4"/>
    <x v="2"/>
    <s v="KU233"/>
    <s v="Investeeringute reserv"/>
    <s v="L1192"/>
    <x v="24"/>
    <s v="04740"/>
    <s v="Üldmajanduslikud arendusprojektid"/>
    <s v=""/>
    <s v=""/>
    <x v="0"/>
    <s v="1551"/>
    <s v="04740-Üldmajanduslikud arendusprojektid"/>
    <x v="5"/>
    <x v="0"/>
    <x v="30"/>
    <x v="0"/>
    <x v="65"/>
    <x v="5"/>
  </r>
  <r>
    <x v="684"/>
    <n v="1000000"/>
    <x v="30"/>
    <s v="Hooned ja rajatised"/>
    <s v="4"/>
    <x v="2"/>
    <s v="KU23K"/>
    <s v="Järveotsa arendusala tänavad ja tehnovõrgud"/>
    <s v="L1192"/>
    <x v="24"/>
    <s v="04740"/>
    <s v="Üldmajanduslikud arendusprojektid"/>
    <s v=""/>
    <s v=""/>
    <x v="0"/>
    <s v="1551"/>
    <s v="04740-Üldmajanduslikud arendusprojektid"/>
    <x v="5"/>
    <x v="0"/>
    <x v="30"/>
    <x v="0"/>
    <x v="64"/>
    <x v="5"/>
  </r>
  <r>
    <x v="683"/>
    <n v="144139"/>
    <x v="30"/>
    <s v="Hooned ja rajatised"/>
    <s v="4"/>
    <x v="2"/>
    <s v="KU23V"/>
    <s v="Viljandimaa Vabadussõjas langenute mälestussammas"/>
    <s v="L1192"/>
    <x v="24"/>
    <s v="04740"/>
    <s v="Üldmajanduslikud arendusprojektid"/>
    <s v=""/>
    <s v=""/>
    <x v="0"/>
    <s v="1551"/>
    <s v="04740-Üldmajanduslikud arendusprojektid"/>
    <x v="5"/>
    <x v="0"/>
    <x v="30"/>
    <x v="0"/>
    <x v="145"/>
    <x v="5"/>
  </r>
  <r>
    <x v="685"/>
    <n v="40000"/>
    <x v="30"/>
    <s v="Hooned ja rajatised"/>
    <s v="4"/>
    <x v="2"/>
    <s v="KU790"/>
    <s v="Kaasava eelarve menetluse tulemusel rajatav objekt"/>
    <s v="L1192"/>
    <x v="24"/>
    <s v="04740"/>
    <s v="Üldmajanduslikud arendusprojektid"/>
    <s v=""/>
    <s v=""/>
    <x v="0"/>
    <s v="1551"/>
    <s v="04740-Üldmajanduslikud arendusprojektid"/>
    <x v="5"/>
    <x v="0"/>
    <x v="30"/>
    <x v="0"/>
    <x v="146"/>
    <x v="5"/>
  </r>
  <r>
    <x v="686"/>
    <n v="186062"/>
    <x v="95"/>
    <s v="Avaliku teenistuse ametnike töötasu"/>
    <s v="2"/>
    <x v="0"/>
    <s v="KU049"/>
    <s v="Teenistujate tasud ja maksud"/>
    <s v="L1192"/>
    <x v="24"/>
    <s v="04900"/>
    <s v="Muu majandus (sh majanduse haldus)"/>
    <s v="9640"/>
    <s v="KVHA  Üldkulud"/>
    <x v="0"/>
    <s v="5001"/>
    <s v="04900-Muu majandus (sh majanduse haldus)"/>
    <x v="6"/>
    <x v="42"/>
    <x v="95"/>
    <x v="0"/>
    <x v="59"/>
    <x v="5"/>
  </r>
  <r>
    <x v="687"/>
    <n v="61401"/>
    <x v="87"/>
    <s v="Sotsiaalmaks töötasudelt ja toetustelt"/>
    <s v="2"/>
    <x v="0"/>
    <s v="KU049"/>
    <s v="Teenistujate tasud ja maksud"/>
    <s v="L1192"/>
    <x v="24"/>
    <s v="04900"/>
    <s v="Muu majandus (sh majanduse haldus)"/>
    <s v="9640"/>
    <s v="KVHA  Üldkulud"/>
    <x v="0"/>
    <s v="5063"/>
    <s v="04900-Muu majandus (sh majanduse haldus)"/>
    <x v="6"/>
    <x v="42"/>
    <x v="87"/>
    <x v="0"/>
    <x v="59"/>
    <x v="5"/>
  </r>
  <r>
    <x v="688"/>
    <n v="1488"/>
    <x v="86"/>
    <s v="Töötuskindlustusmakse"/>
    <s v="2"/>
    <x v="0"/>
    <s v="KU049"/>
    <s v="Teenistujate tasud ja maksud"/>
    <s v="L1192"/>
    <x v="24"/>
    <s v="04900"/>
    <s v="Muu majandus (sh majanduse haldus)"/>
    <s v="9640"/>
    <s v="KVHA  Üldkulud"/>
    <x v="0"/>
    <s v="5064"/>
    <s v="04900-Muu majandus (sh majanduse haldus)"/>
    <x v="6"/>
    <x v="42"/>
    <x v="86"/>
    <x v="0"/>
    <x v="59"/>
    <x v="5"/>
  </r>
  <r>
    <x v="629"/>
    <n v="1000"/>
    <x v="99"/>
    <s v="Muud administreerimiskulud, pangateenused"/>
    <s v="2"/>
    <x v="0"/>
    <s v="KU234"/>
    <s v="Kinnisvara haldamise majandamiskulud"/>
    <s v="L1192"/>
    <x v="24"/>
    <s v="04900"/>
    <s v="Muu majandus (sh majanduse haldus)"/>
    <s v="9640"/>
    <s v="KVHA  Üldkulud"/>
    <x v="0"/>
    <s v="5500"/>
    <s v="04900-Muu majandus (sh majanduse haldus)"/>
    <x v="0"/>
    <x v="42"/>
    <x v="99"/>
    <x v="0"/>
    <x v="119"/>
    <x v="5"/>
  </r>
  <r>
    <x v="689"/>
    <n v="42659"/>
    <x v="88"/>
    <s v="Töövõtulepingu alusel füüsilistele isikutele makst"/>
    <s v="2"/>
    <x v="0"/>
    <s v="KU23Y"/>
    <s v="KVHA Üldkulud"/>
    <s v="L1192"/>
    <x v="24"/>
    <s v="04900"/>
    <s v="Muu majandus (sh majanduse haldus)"/>
    <s v="9640"/>
    <s v="KVHA  Üldkulud"/>
    <x v="0"/>
    <s v="5005"/>
    <s v="04900-Muu majandus (sh majanduse haldus)"/>
    <x v="6"/>
    <x v="42"/>
    <x v="88"/>
    <x v="0"/>
    <x v="7"/>
    <x v="5"/>
  </r>
  <r>
    <x v="687"/>
    <n v="19800"/>
    <x v="87"/>
    <s v="Sotsiaalmaks töötasudelt ja toetustelt"/>
    <s v="2"/>
    <x v="0"/>
    <s v="KU23Y"/>
    <s v="KVHA Üldkulud"/>
    <s v="L1192"/>
    <x v="24"/>
    <s v="04900"/>
    <s v="Muu majandus (sh majanduse haldus)"/>
    <s v="9640"/>
    <s v="KVHA  Üldkulud"/>
    <x v="0"/>
    <s v="5063"/>
    <s v="04900-Muu majandus (sh majanduse haldus)"/>
    <x v="6"/>
    <x v="42"/>
    <x v="87"/>
    <x v="0"/>
    <x v="7"/>
    <x v="5"/>
  </r>
  <r>
    <x v="688"/>
    <n v="960"/>
    <x v="86"/>
    <s v="Töötuskindlustusmakse"/>
    <s v="2"/>
    <x v="0"/>
    <s v="KU23Y"/>
    <s v="KVHA Üldkulud"/>
    <s v="L1192"/>
    <x v="24"/>
    <s v="04900"/>
    <s v="Muu majandus (sh majanduse haldus)"/>
    <s v="9640"/>
    <s v="KVHA  Üldkulud"/>
    <x v="0"/>
    <s v="5064"/>
    <s v="04900-Muu majandus (sh majanduse haldus)"/>
    <x v="6"/>
    <x v="42"/>
    <x v="86"/>
    <x v="0"/>
    <x v="7"/>
    <x v="5"/>
  </r>
  <r>
    <x v="690"/>
    <n v="1000"/>
    <x v="65"/>
    <s v="Bürookulud"/>
    <s v="2"/>
    <x v="0"/>
    <s v="KU23Y"/>
    <s v="KVHA Üldkulud"/>
    <s v="L1192"/>
    <x v="24"/>
    <s v="04900"/>
    <s v="Muu majandus (sh majanduse haldus)"/>
    <s v="9640"/>
    <s v="KVHA  Üldkulud"/>
    <x v="0"/>
    <s v="5500"/>
    <s v="04900-Muu majandus (sh majanduse haldus)"/>
    <x v="0"/>
    <x v="42"/>
    <x v="65"/>
    <x v="0"/>
    <x v="7"/>
    <x v="5"/>
  </r>
  <r>
    <x v="691"/>
    <n v="500"/>
    <x v="116"/>
    <s v="Juriidilised, auditeerimis- jms teenused"/>
    <s v="2"/>
    <x v="0"/>
    <s v="KU23Y"/>
    <s v="KVHA Üldkulud"/>
    <s v="L1192"/>
    <x v="24"/>
    <s v="04900"/>
    <s v="Muu majandus (sh majanduse haldus)"/>
    <s v="9640"/>
    <s v="KVHA  Üldkulud"/>
    <x v="0"/>
    <s v="5500"/>
    <s v="04900-Muu majandus (sh majanduse haldus)"/>
    <x v="0"/>
    <x v="42"/>
    <x v="116"/>
    <x v="0"/>
    <x v="7"/>
    <x v="5"/>
  </r>
  <r>
    <x v="536"/>
    <n v="5000"/>
    <x v="21"/>
    <s v="Muud majandamiskulud"/>
    <s v="2"/>
    <x v="0"/>
    <s v="KU23Y"/>
    <s v="KVHA Üldkulud"/>
    <s v="L1192"/>
    <x v="24"/>
    <s v="04900"/>
    <s v="Muu majandus (sh majanduse haldus)"/>
    <s v="9640"/>
    <s v="KVHA  Üldkulud"/>
    <x v="0"/>
    <s v="5511"/>
    <s v="04900-Muu majandus (sh majanduse haldus)"/>
    <x v="0"/>
    <x v="42"/>
    <x v="21"/>
    <x v="0"/>
    <x v="7"/>
    <x v="5"/>
  </r>
  <r>
    <x v="692"/>
    <n v="12000"/>
    <x v="9"/>
    <s v="Kulud riist- ja tarkvara rendile"/>
    <s v="2"/>
    <x v="0"/>
    <s v="KU23Y"/>
    <s v="KVHA Üldkulud"/>
    <s v="L1192"/>
    <x v="24"/>
    <s v="04900"/>
    <s v="Muu majandus (sh majanduse haldus)"/>
    <s v="9640"/>
    <s v="KVHA  Üldkulud"/>
    <x v="0"/>
    <s v="5514"/>
    <s v="04900-Muu majandus (sh majanduse haldus)"/>
    <x v="0"/>
    <x v="42"/>
    <x v="9"/>
    <x v="0"/>
    <x v="7"/>
    <x v="5"/>
  </r>
  <r>
    <x v="693"/>
    <n v="500"/>
    <x v="85"/>
    <s v="Telefonide ost"/>
    <s v="2"/>
    <x v="0"/>
    <s v="KU23Y"/>
    <s v="KVHA Üldkulud"/>
    <s v="L1192"/>
    <x v="24"/>
    <s v="04900"/>
    <s v="Muu majandus (sh majanduse haldus)"/>
    <s v="9640"/>
    <s v="KVHA  Üldkulud"/>
    <x v="0"/>
    <s v="5514"/>
    <s v="04900-Muu majandus (sh majanduse haldus)"/>
    <x v="0"/>
    <x v="42"/>
    <x v="85"/>
    <x v="0"/>
    <x v="7"/>
    <x v="5"/>
  </r>
  <r>
    <x v="694"/>
    <n v="5000"/>
    <x v="29"/>
    <s v="INVENTARI KULUD, v.a IKT"/>
    <s v="2"/>
    <x v="0"/>
    <s v="KU23Y"/>
    <s v="KVHA Üldkulud"/>
    <s v="L1192"/>
    <x v="24"/>
    <s v="04900"/>
    <s v="Muu majandus (sh majanduse haldus)"/>
    <s v="9640"/>
    <s v="KVHA  Üldkulud"/>
    <x v="0"/>
    <s v="5515"/>
    <s v="04900-Muu majandus (sh majanduse haldus)"/>
    <x v="0"/>
    <x v="42"/>
    <x v="29"/>
    <x v="0"/>
    <x v="7"/>
    <x v="5"/>
  </r>
  <r>
    <x v="533"/>
    <n v="5000"/>
    <x v="133"/>
    <s v="Kindlustusmaksed"/>
    <s v="2"/>
    <x v="0"/>
    <s v="KU242"/>
    <s v="Linna vara kindlustus"/>
    <s v="L1192"/>
    <x v="24"/>
    <s v="04900"/>
    <s v="Muu majandus (sh majanduse haldus)"/>
    <s v="9640"/>
    <s v="KVHA  Üldkulud"/>
    <x v="0"/>
    <s v="5511"/>
    <s v="04900-Muu majandus (sh majanduse haldus)"/>
    <x v="0"/>
    <x v="42"/>
    <x v="133"/>
    <x v="0"/>
    <x v="147"/>
    <x v="5"/>
  </r>
  <r>
    <x v="695"/>
    <n v="10000"/>
    <x v="1"/>
    <s v="Kulud jooksvale remondile"/>
    <s v="2"/>
    <x v="0"/>
    <s v="KU23R"/>
    <s v="Haldusameti kulude reserv"/>
    <s v="L1192"/>
    <x v="24"/>
    <s v="08102"/>
    <s v="Sport"/>
    <s v="9639"/>
    <s v="KVHA kulu liik 5511 kulude reserv"/>
    <x v="0"/>
    <s v="5511"/>
    <s v="08102-Sport"/>
    <x v="0"/>
    <x v="39"/>
    <x v="1"/>
    <x v="0"/>
    <x v="2"/>
    <x v="2"/>
  </r>
  <r>
    <x v="696"/>
    <n v="100000"/>
    <x v="30"/>
    <s v="Hooned ja rajatised"/>
    <s v="4"/>
    <x v="2"/>
    <s v="KU787"/>
    <s v="Koolide sporditaristu uuendamine"/>
    <s v="L1192"/>
    <x v="24"/>
    <s v="08102"/>
    <s v="Sport"/>
    <s v=""/>
    <s v=""/>
    <x v="0"/>
    <s v="1551"/>
    <s v="08102-Sport"/>
    <x v="5"/>
    <x v="0"/>
    <x v="30"/>
    <x v="0"/>
    <x v="63"/>
    <x v="2"/>
  </r>
  <r>
    <x v="481"/>
    <n v="10000"/>
    <x v="1"/>
    <s v="Kulud jooksvale remondile"/>
    <s v="2"/>
    <x v="0"/>
    <s v="KU23R"/>
    <s v="Haldusameti kulude reserv"/>
    <s v="L1192"/>
    <x v="24"/>
    <s v="08202"/>
    <s v="Rahvakultuur"/>
    <s v="9639"/>
    <s v="KVHA kulu liik 5511 kulude reserv"/>
    <x v="0"/>
    <s v="5511"/>
    <s v="08202-Rahvakultuur"/>
    <x v="0"/>
    <x v="39"/>
    <x v="1"/>
    <x v="0"/>
    <x v="2"/>
    <x v="2"/>
  </r>
  <r>
    <x v="696"/>
    <n v="140000"/>
    <x v="30"/>
    <s v="Hooned ja rajatised"/>
    <s v="4"/>
    <x v="2"/>
    <s v="KU33A"/>
    <s v="Männimäe skatepark"/>
    <s v="L1192"/>
    <x v="24"/>
    <s v="08103"/>
    <s v="Puhkepargid ja -baasid"/>
    <s v=""/>
    <s v=""/>
    <x v="0"/>
    <s v="1551"/>
    <s v="08103-Puhkepargid ja -baasid"/>
    <x v="5"/>
    <x v="0"/>
    <x v="30"/>
    <x v="0"/>
    <x v="148"/>
    <x v="2"/>
  </r>
  <r>
    <x v="697"/>
    <n v="30000"/>
    <x v="102"/>
    <s v="Sihtotstarbelised eraldised põhivara soetamiseks"/>
    <s v="4"/>
    <x v="2"/>
    <s v="KU292"/>
    <s v="Korteriühistute toetamine - Õue ja haljasalad korda"/>
    <s v="L1192"/>
    <x v="24"/>
    <s v="06605"/>
    <s v="Muud elamu- ja kommunaalmajanduse tegevus"/>
    <s v=""/>
    <s v=""/>
    <x v="0"/>
    <s v="4502"/>
    <s v="06605-Muud elamu- ja kommunaalmajanduse tegevus"/>
    <x v="8"/>
    <x v="0"/>
    <x v="102"/>
    <x v="0"/>
    <x v="62"/>
    <x v="6"/>
  </r>
  <r>
    <x v="527"/>
    <n v="1121"/>
    <x v="10"/>
    <s v="Kulud elektrile"/>
    <s v="2"/>
    <x v="0"/>
    <s v="KU310"/>
    <s v="Linna üüripindade kulud"/>
    <s v="L1192"/>
    <x v="24"/>
    <s v="06605"/>
    <s v="Muud elamu- ja kommunaalmajanduse tegevus"/>
    <s v=""/>
    <s v=""/>
    <x v="0"/>
    <s v="5511"/>
    <s v="06605-Muud elamu- ja kommunaalmajanduse tegevus"/>
    <x v="0"/>
    <x v="0"/>
    <x v="10"/>
    <x v="0"/>
    <x v="149"/>
    <x v="6"/>
  </r>
  <r>
    <x v="528"/>
    <n v="1529"/>
    <x v="8"/>
    <s v="Kulud veele ja kanalisatsioonile"/>
    <s v="2"/>
    <x v="0"/>
    <s v="KU310"/>
    <s v="Linna üüripindade kulud"/>
    <s v="L1192"/>
    <x v="24"/>
    <s v="06605"/>
    <s v="Muud elamu- ja kommunaalmajanduse tegevus"/>
    <s v=""/>
    <s v=""/>
    <x v="0"/>
    <s v="5511"/>
    <s v="06605-Muud elamu- ja kommunaalmajanduse tegevus"/>
    <x v="0"/>
    <x v="0"/>
    <x v="8"/>
    <x v="0"/>
    <x v="149"/>
    <x v="6"/>
  </r>
  <r>
    <x v="529"/>
    <n v="700"/>
    <x v="11"/>
    <s v="Kulud korrashoiule"/>
    <s v="2"/>
    <x v="0"/>
    <s v="KU310"/>
    <s v="Linna üüripindade kulud"/>
    <s v="L1192"/>
    <x v="24"/>
    <s v="06605"/>
    <s v="Muud elamu- ja kommunaalmajanduse tegevus"/>
    <s v=""/>
    <s v=""/>
    <x v="0"/>
    <s v="5511"/>
    <s v="06605-Muud elamu- ja kommunaalmajanduse tegevus"/>
    <x v="0"/>
    <x v="0"/>
    <x v="11"/>
    <x v="0"/>
    <x v="149"/>
    <x v="6"/>
  </r>
  <r>
    <x v="531"/>
    <n v="1100"/>
    <x v="131"/>
    <s v="tehnohooldus"/>
    <s v="2"/>
    <x v="0"/>
    <s v="KU310"/>
    <s v="Linna üüripindade kulud"/>
    <s v="L1192"/>
    <x v="24"/>
    <s v="06605"/>
    <s v="Muud elamu- ja kommunaalmajanduse tegevus"/>
    <s v=""/>
    <s v=""/>
    <x v="0"/>
    <s v="5511"/>
    <s v="06605-Muud elamu- ja kommunaalmajanduse tegevus"/>
    <x v="0"/>
    <x v="0"/>
    <x v="131"/>
    <x v="0"/>
    <x v="149"/>
    <x v="6"/>
  </r>
  <r>
    <x v="536"/>
    <n v="25000"/>
    <x v="21"/>
    <s v="Muud majandamiskulud"/>
    <s v="2"/>
    <x v="0"/>
    <s v="KU310"/>
    <s v="Linna üüripindade kulud"/>
    <s v="L1192"/>
    <x v="24"/>
    <s v="06605"/>
    <s v="Muud elamu- ja kommunaalmajanduse tegevus"/>
    <s v=""/>
    <s v=""/>
    <x v="0"/>
    <s v="5511"/>
    <s v="06605-Muud elamu- ja kommunaalmajanduse tegevus"/>
    <x v="0"/>
    <x v="0"/>
    <x v="21"/>
    <x v="0"/>
    <x v="149"/>
    <x v="6"/>
  </r>
  <r>
    <x v="698"/>
    <n v="30000"/>
    <x v="74"/>
    <s v="MITMESUGUSED MAJANDUSKULUD"/>
    <s v="2"/>
    <x v="0"/>
    <s v="KU321"/>
    <s v="Lemmikloomade varjupaik"/>
    <s v="L1192"/>
    <x v="24"/>
    <s v="06605"/>
    <s v="Muud elamu- ja kommunaalmajanduse tegevus"/>
    <s v=""/>
    <s v=""/>
    <x v="0"/>
    <s v="5540"/>
    <s v="06605-Muud elamu- ja kommunaalmajanduse tegevus"/>
    <x v="0"/>
    <x v="0"/>
    <x v="74"/>
    <x v="0"/>
    <x v="150"/>
    <x v="6"/>
  </r>
  <r>
    <x v="699"/>
    <n v="20000"/>
    <x v="3"/>
    <s v="RAJATISTE MAJANDAMISKULUD"/>
    <s v="2"/>
    <x v="0"/>
    <s v="KU336"/>
    <s v="Mänguväljakud ja välijõusaalid"/>
    <s v="L1192"/>
    <x v="24"/>
    <s v="06605"/>
    <s v="Muud elamu- ja kommunaalmajanduse tegevus"/>
    <s v=""/>
    <s v=""/>
    <x v="0"/>
    <s v="5512"/>
    <s v="06605-Muud elamu- ja kommunaalmajanduse tegevus"/>
    <x v="0"/>
    <x v="0"/>
    <x v="3"/>
    <x v="0"/>
    <x v="151"/>
    <x v="6"/>
  </r>
  <r>
    <x v="543"/>
    <n v="15000"/>
    <x v="3"/>
    <s v="RAJATISTE MAJANDAMISKULUD"/>
    <s v="2"/>
    <x v="0"/>
    <s v="KU905"/>
    <s v="Koerte jalutusväljak"/>
    <s v="L1192"/>
    <x v="24"/>
    <s v="06605"/>
    <s v="Muud elamu- ja kommunaalmajanduse tegevus"/>
    <s v=""/>
    <s v=""/>
    <x v="0"/>
    <s v="5512"/>
    <s v="06605-Muud elamu- ja kommunaalmajanduse tegevus"/>
    <x v="0"/>
    <x v="0"/>
    <x v="3"/>
    <x v="0"/>
    <x v="152"/>
    <x v="6"/>
  </r>
  <r>
    <x v="684"/>
    <n v="38400"/>
    <x v="30"/>
    <s v="Hooned ja rajatised"/>
    <s v="4"/>
    <x v="2"/>
    <s v="KU16.7.A"/>
    <s v="Reinu tee (lõigus Männimäe tee 4 - Reinu tee 35) kergliiklustee"/>
    <s v="L1192"/>
    <x v="24"/>
    <s v="04510"/>
    <s v="Maanteetransport"/>
    <s v=""/>
    <s v=""/>
    <x v="0"/>
    <s v="1551"/>
    <s v="04510-Maanteetransport"/>
    <x v="5"/>
    <x v="0"/>
    <x v="30"/>
    <x v="0"/>
    <x v="153"/>
    <x v="5"/>
  </r>
  <r>
    <x v="684"/>
    <n v="150000"/>
    <x v="30"/>
    <s v="Hooned ja rajatised"/>
    <s v="4"/>
    <x v="2"/>
    <s v="KU174"/>
    <s v="Tänavate remont"/>
    <s v="L1192"/>
    <x v="24"/>
    <s v="04510"/>
    <s v="Maanteetransport"/>
    <s v=""/>
    <s v=""/>
    <x v="0"/>
    <s v="1551"/>
    <s v="04510-Maanteetransport"/>
    <x v="5"/>
    <x v="0"/>
    <x v="30"/>
    <x v="0"/>
    <x v="21"/>
    <x v="5"/>
  </r>
  <r>
    <x v="684"/>
    <n v="300000"/>
    <x v="30"/>
    <s v="Hooned ja rajatised"/>
    <s v="4"/>
    <x v="2"/>
    <s v="KU19N"/>
    <s v="Viljandi linna Nurme tn, Lembitu pst, Uueveski tee, Põltsamaa tee ja Oja tee kergliiklustee Osa I "/>
    <s v="L1192"/>
    <x v="24"/>
    <s v="04510"/>
    <s v="Maanteetransport"/>
    <s v=""/>
    <s v=""/>
    <x v="0"/>
    <s v="1551"/>
    <s v="04510-Maanteetransport"/>
    <x v="5"/>
    <x v="0"/>
    <x v="30"/>
    <x v="0"/>
    <x v="154"/>
    <x v="5"/>
  </r>
  <r>
    <x v="684"/>
    <n v="100000"/>
    <x v="30"/>
    <s v="Hooned ja rajatised"/>
    <s v="4"/>
    <x v="2"/>
    <s v="KU19T"/>
    <s v="Kõnniteede rekonstrueerimine"/>
    <s v="L1192"/>
    <x v="24"/>
    <s v="04510"/>
    <s v="Maanteetransport"/>
    <s v=""/>
    <s v=""/>
    <x v="0"/>
    <s v="1551"/>
    <s v="04510-Maanteetransport"/>
    <x v="5"/>
    <x v="0"/>
    <x v="30"/>
    <x v="0"/>
    <x v="155"/>
    <x v="5"/>
  </r>
  <r>
    <x v="700"/>
    <n v="37600"/>
    <x v="4"/>
    <s v="Kulud korrashoiule"/>
    <s v="2"/>
    <x v="0"/>
    <s v="KU172"/>
    <s v="Teede remont reserv"/>
    <s v="L1192"/>
    <x v="24"/>
    <s v="04510"/>
    <s v="Maanteetransport"/>
    <s v=""/>
    <s v=""/>
    <x v="0"/>
    <s v="5512"/>
    <s v="04510-Maanteetransport"/>
    <x v="0"/>
    <x v="0"/>
    <x v="4"/>
    <x v="0"/>
    <x v="4"/>
    <x v="5"/>
  </r>
  <r>
    <x v="700"/>
    <n v="430000"/>
    <x v="4"/>
    <s v="Kulud korrashoiule"/>
    <s v="2"/>
    <x v="0"/>
    <s v="KU175"/>
    <s v="Tänavate pindamine"/>
    <s v="L1192"/>
    <x v="24"/>
    <s v="04510"/>
    <s v="Maanteetransport"/>
    <s v=""/>
    <s v=""/>
    <x v="0"/>
    <s v="5512"/>
    <s v="04510-Maanteetransport"/>
    <x v="0"/>
    <x v="0"/>
    <x v="4"/>
    <x v="0"/>
    <x v="156"/>
    <x v="5"/>
  </r>
  <r>
    <x v="700"/>
    <n v="49163"/>
    <x v="4"/>
    <s v="Kulud korrashoiule"/>
    <s v="2"/>
    <x v="0"/>
    <s v="KU201"/>
    <s v="Liikluskorralduse lepinguline hooldus"/>
    <s v="L1192"/>
    <x v="24"/>
    <s v="04510"/>
    <s v="Maanteetransport"/>
    <s v=""/>
    <s v=""/>
    <x v="0"/>
    <s v="5512"/>
    <s v="04510-Maanteetransport"/>
    <x v="0"/>
    <x v="0"/>
    <x v="4"/>
    <x v="0"/>
    <x v="157"/>
    <x v="5"/>
  </r>
  <r>
    <x v="701"/>
    <n v="510"/>
    <x v="16"/>
    <s v="Kulud elektrile"/>
    <s v="2"/>
    <x v="0"/>
    <s v="KU203"/>
    <s v="Liikluskorralduse muud kulud"/>
    <s v="L1192"/>
    <x v="24"/>
    <s v="04510"/>
    <s v="Maanteetransport"/>
    <s v=""/>
    <s v=""/>
    <x v="0"/>
    <s v="5512"/>
    <s v="04510-Maanteetransport"/>
    <x v="0"/>
    <x v="0"/>
    <x v="16"/>
    <x v="0"/>
    <x v="158"/>
    <x v="5"/>
  </r>
  <r>
    <x v="702"/>
    <n v="25000"/>
    <x v="55"/>
    <s v="Muud majandamiskulud"/>
    <s v="2"/>
    <x v="0"/>
    <s v="KU203"/>
    <s v="Liikluskorralduse muud kulud"/>
    <s v="L1192"/>
    <x v="24"/>
    <s v="04510"/>
    <s v="Maanteetransport"/>
    <s v=""/>
    <s v=""/>
    <x v="0"/>
    <s v="5512"/>
    <s v="04510-Maanteetransport"/>
    <x v="0"/>
    <x v="0"/>
    <x v="55"/>
    <x v="0"/>
    <x v="158"/>
    <x v="5"/>
  </r>
  <r>
    <x v="703"/>
    <n v="2500"/>
    <x v="156"/>
    <s v="Teede ja tänavate sulgemise maks"/>
    <s v="1"/>
    <x v="1"/>
    <s v="TU005"/>
    <s v="Teede ja tänavate sulgemise maks"/>
    <s v="L1192"/>
    <x v="24"/>
    <s v="04510"/>
    <s v="Maanteetransport"/>
    <s v=""/>
    <s v=""/>
    <x v="0"/>
    <s v="3045"/>
    <s v="04510-Maanteetransport"/>
    <x v="10"/>
    <x v="0"/>
    <x v="156"/>
    <x v="0"/>
    <x v="159"/>
    <x v="5"/>
  </r>
  <r>
    <x v="534"/>
    <n v="8045"/>
    <x v="7"/>
    <s v="Kulud küttele"/>
    <s v="2"/>
    <x v="0"/>
    <s v="KU083"/>
    <s v="Linna küttekulu"/>
    <s v="L1192"/>
    <x v="24"/>
    <s v="01112"/>
    <s v="Valla- ja linnavalitsus"/>
    <s v="9611"/>
    <s v="KVHA  Linnu 2 LV Raekoda"/>
    <x v="0"/>
    <s v="5511"/>
    <s v="01112-Valla- ja linnavalitsus"/>
    <x v="0"/>
    <x v="36"/>
    <x v="7"/>
    <x v="0"/>
    <x v="18"/>
    <x v="4"/>
  </r>
  <r>
    <x v="527"/>
    <n v="4483"/>
    <x v="10"/>
    <s v="Kulud elektrile"/>
    <s v="2"/>
    <x v="0"/>
    <s v="KU084"/>
    <s v="Linna elektrikulu"/>
    <s v="L1192"/>
    <x v="24"/>
    <s v="01112"/>
    <s v="Valla- ja linnavalitsus"/>
    <s v="9611"/>
    <s v="KVHA  Linnu 2 LV Raekoda"/>
    <x v="0"/>
    <s v="5511"/>
    <s v="01112-Valla- ja linnavalitsus"/>
    <x v="0"/>
    <x v="36"/>
    <x v="10"/>
    <x v="0"/>
    <x v="19"/>
    <x v="4"/>
  </r>
  <r>
    <x v="528"/>
    <n v="297"/>
    <x v="8"/>
    <s v="Kulud veele ja kanalisatsioonile"/>
    <s v="2"/>
    <x v="0"/>
    <s v="KU085"/>
    <s v="Linna vee ja kanali kulu"/>
    <s v="L1192"/>
    <x v="24"/>
    <s v="01112"/>
    <s v="Valla- ja linnavalitsus"/>
    <s v="9611"/>
    <s v="KVHA  Linnu 2 LV Raekoda"/>
    <x v="0"/>
    <s v="5511"/>
    <s v="01112-Valla- ja linnavalitsus"/>
    <x v="0"/>
    <x v="36"/>
    <x v="8"/>
    <x v="0"/>
    <x v="84"/>
    <x v="4"/>
  </r>
  <r>
    <x v="529"/>
    <n v="5477"/>
    <x v="11"/>
    <s v="Kulud korrashoiule"/>
    <s v="2"/>
    <x v="0"/>
    <s v="KU086"/>
    <s v="Linna ruumide ja territooriumi korrashoid"/>
    <s v="L1192"/>
    <x v="24"/>
    <s v="01112"/>
    <s v="Valla- ja linnavalitsus"/>
    <s v="9611"/>
    <s v="KVHA  Linnu 2 LV Raekoda"/>
    <x v="0"/>
    <s v="5511"/>
    <s v="01112-Valla- ja linnavalitsus"/>
    <x v="0"/>
    <x v="36"/>
    <x v="11"/>
    <x v="0"/>
    <x v="85"/>
    <x v="4"/>
  </r>
  <r>
    <x v="530"/>
    <n v="12821"/>
    <x v="31"/>
    <s v="koristusteenus"/>
    <s v="2"/>
    <x v="0"/>
    <s v="KU086"/>
    <s v="Linna ruumide ja territooriumi korrashoid"/>
    <s v="L1192"/>
    <x v="24"/>
    <s v="01112"/>
    <s v="Valla- ja linnavalitsus"/>
    <s v="9611"/>
    <s v="KVHA  Linnu 2 LV Raekoda"/>
    <x v="0"/>
    <s v="5511"/>
    <s v="01112-Valla- ja linnavalitsus"/>
    <x v="0"/>
    <x v="36"/>
    <x v="31"/>
    <x v="0"/>
    <x v="85"/>
    <x v="4"/>
  </r>
  <r>
    <x v="531"/>
    <n v="14309"/>
    <x v="131"/>
    <s v="tehnohooldus"/>
    <s v="2"/>
    <x v="0"/>
    <s v="KU086"/>
    <s v="Linna ruumide ja territooriumi korrashoid"/>
    <s v="L1192"/>
    <x v="24"/>
    <s v="01112"/>
    <s v="Valla- ja linnavalitsus"/>
    <s v="9611"/>
    <s v="KVHA  Linnu 2 LV Raekoda"/>
    <x v="0"/>
    <s v="5511"/>
    <s v="01112-Valla- ja linnavalitsus"/>
    <x v="0"/>
    <x v="36"/>
    <x v="131"/>
    <x v="0"/>
    <x v="85"/>
    <x v="4"/>
  </r>
  <r>
    <x v="532"/>
    <n v="470"/>
    <x v="132"/>
    <s v="Kulud valvele"/>
    <s v="2"/>
    <x v="0"/>
    <s v="KU087"/>
    <s v="Linna valvekulu"/>
    <s v="L1192"/>
    <x v="24"/>
    <s v="01112"/>
    <s v="Valla- ja linnavalitsus"/>
    <s v="9611"/>
    <s v="KVHA  Linnu 2 LV Raekoda"/>
    <x v="0"/>
    <s v="5511"/>
    <s v="01112-Valla- ja linnavalitsus"/>
    <x v="0"/>
    <x v="36"/>
    <x v="132"/>
    <x v="0"/>
    <x v="86"/>
    <x v="4"/>
  </r>
  <r>
    <x v="533"/>
    <n v="140"/>
    <x v="133"/>
    <s v="Kindlustusmaksed"/>
    <s v="2"/>
    <x v="0"/>
    <s v="KU08K"/>
    <s v="Linnavalitsuse hoonete muud majandamiskulud"/>
    <s v="L1192"/>
    <x v="24"/>
    <s v="01112"/>
    <s v="Valla- ja linnavalitsus"/>
    <s v="9611"/>
    <s v="KVHA  Linnu 2 LV Raekoda"/>
    <x v="0"/>
    <s v="5511"/>
    <s v="01112-Valla- ja linnavalitsus"/>
    <x v="0"/>
    <x v="36"/>
    <x v="133"/>
    <x v="0"/>
    <x v="74"/>
    <x v="4"/>
  </r>
  <r>
    <x v="536"/>
    <n v="500"/>
    <x v="21"/>
    <s v="Muud majandamiskulud"/>
    <s v="2"/>
    <x v="0"/>
    <s v="KU08K"/>
    <s v="Linnavalitsuse hoonete muud majandamiskulud"/>
    <s v="L1192"/>
    <x v="24"/>
    <s v="01112"/>
    <s v="Valla- ja linnavalitsus"/>
    <s v="9611"/>
    <s v="KVHA  Linnu 2 LV Raekoda"/>
    <x v="0"/>
    <s v="5511"/>
    <s v="01112-Valla- ja linnavalitsus"/>
    <x v="0"/>
    <x v="36"/>
    <x v="21"/>
    <x v="0"/>
    <x v="74"/>
    <x v="4"/>
  </r>
  <r>
    <x v="537"/>
    <n v="10000"/>
    <x v="107"/>
    <s v="Ruumide sisustus, mööbel"/>
    <s v="2"/>
    <x v="0"/>
    <s v="KU096"/>
    <s v="Linna ruumide sisustus, mööbel"/>
    <s v="L1192"/>
    <x v="24"/>
    <s v="01112"/>
    <s v="Valla- ja linnavalitsus"/>
    <s v="9611"/>
    <s v="KVHA  Linnu 2 LV Raekoda"/>
    <x v="0"/>
    <s v="5515"/>
    <s v="01112-Valla- ja linnavalitsus"/>
    <x v="0"/>
    <x v="36"/>
    <x v="107"/>
    <x v="0"/>
    <x v="17"/>
    <x v="4"/>
  </r>
  <r>
    <x v="509"/>
    <n v="12010"/>
    <x v="7"/>
    <s v="Kulud küttele"/>
    <s v="2"/>
    <x v="0"/>
    <s v="KU65K"/>
    <s v="Leola 12a kommunaalkulud"/>
    <s v="L1192"/>
    <x v="24"/>
    <s v="10700"/>
    <s v="Riskirühmade sotsiaalhoolekandeasutused"/>
    <s v="9211"/>
    <s v="KVHA  Leola 12A  Sotsiaalmaja"/>
    <x v="0"/>
    <s v="5511"/>
    <s v="10700-Riskirühmade sotsiaalhoolekandeasutused"/>
    <x v="0"/>
    <x v="40"/>
    <x v="7"/>
    <x v="0"/>
    <x v="23"/>
    <x v="3"/>
  </r>
  <r>
    <x v="510"/>
    <n v="6438"/>
    <x v="10"/>
    <s v="Kulud elektrile"/>
    <s v="2"/>
    <x v="0"/>
    <s v="KU65K"/>
    <s v="Leola 12a kommunaalkulud"/>
    <s v="L1192"/>
    <x v="24"/>
    <s v="10700"/>
    <s v="Riskirühmade sotsiaalhoolekandeasutused"/>
    <s v="9211"/>
    <s v="KVHA  Leola 12A  Sotsiaalmaja"/>
    <x v="0"/>
    <s v="5511"/>
    <s v="10700-Riskirühmade sotsiaalhoolekandeasutused"/>
    <x v="0"/>
    <x v="40"/>
    <x v="10"/>
    <x v="0"/>
    <x v="23"/>
    <x v="3"/>
  </r>
  <r>
    <x v="511"/>
    <n v="2777"/>
    <x v="8"/>
    <s v="Kulud veele ja kanalisatsioonile"/>
    <s v="2"/>
    <x v="0"/>
    <s v="KU65K"/>
    <s v="Leola 12a kommunaalkulud"/>
    <s v="L1192"/>
    <x v="24"/>
    <s v="10700"/>
    <s v="Riskirühmade sotsiaalhoolekandeasutused"/>
    <s v="9211"/>
    <s v="KVHA  Leola 12A  Sotsiaalmaja"/>
    <x v="0"/>
    <s v="5511"/>
    <s v="10700-Riskirühmade sotsiaalhoolekandeasutused"/>
    <x v="0"/>
    <x v="40"/>
    <x v="8"/>
    <x v="0"/>
    <x v="23"/>
    <x v="3"/>
  </r>
  <r>
    <x v="513"/>
    <n v="21115"/>
    <x v="31"/>
    <s v="koristusteenus"/>
    <s v="2"/>
    <x v="0"/>
    <s v="KU65K"/>
    <s v="Leola 12a kommunaalkulud"/>
    <s v="L1192"/>
    <x v="24"/>
    <s v="10700"/>
    <s v="Riskirühmade sotsiaalhoolekandeasutused"/>
    <s v="9211"/>
    <s v="KVHA  Leola 12A  Sotsiaalmaja"/>
    <x v="0"/>
    <s v="5511"/>
    <s v="10700-Riskirühmade sotsiaalhoolekandeasutused"/>
    <x v="0"/>
    <x v="40"/>
    <x v="31"/>
    <x v="0"/>
    <x v="23"/>
    <x v="3"/>
  </r>
  <r>
    <x v="514"/>
    <n v="11000"/>
    <x v="131"/>
    <s v="tehnohooldus"/>
    <s v="2"/>
    <x v="0"/>
    <s v="KU65K"/>
    <s v="Leola 12a kommunaalkulud"/>
    <s v="L1192"/>
    <x v="24"/>
    <s v="10700"/>
    <s v="Riskirühmade sotsiaalhoolekandeasutused"/>
    <s v="9211"/>
    <s v="KVHA  Leola 12A  Sotsiaalmaja"/>
    <x v="0"/>
    <s v="5511"/>
    <s v="10700-Riskirühmade sotsiaalhoolekandeasutused"/>
    <x v="0"/>
    <x v="40"/>
    <x v="131"/>
    <x v="0"/>
    <x v="23"/>
    <x v="3"/>
  </r>
  <r>
    <x v="515"/>
    <n v="383"/>
    <x v="132"/>
    <s v="Kulud valvele"/>
    <s v="2"/>
    <x v="0"/>
    <s v="KU65K"/>
    <s v="Leola 12a kommunaalkulud"/>
    <s v="L1192"/>
    <x v="24"/>
    <s v="10700"/>
    <s v="Riskirühmade sotsiaalhoolekandeasutused"/>
    <s v="9211"/>
    <s v="KVHA  Leola 12A  Sotsiaalmaja"/>
    <x v="0"/>
    <s v="5511"/>
    <s v="10700-Riskirühmade sotsiaalhoolekandeasutused"/>
    <x v="0"/>
    <x v="40"/>
    <x v="132"/>
    <x v="0"/>
    <x v="23"/>
    <x v="3"/>
  </r>
  <r>
    <x v="516"/>
    <n v="200"/>
    <x v="133"/>
    <s v="Kindlustusmaksed"/>
    <s v="2"/>
    <x v="0"/>
    <s v="KU65K"/>
    <s v="Leola 12a kommunaalkulud"/>
    <s v="L1192"/>
    <x v="24"/>
    <s v="10700"/>
    <s v="Riskirühmade sotsiaalhoolekandeasutused"/>
    <s v="9211"/>
    <s v="KVHA  Leola 12A  Sotsiaalmaja"/>
    <x v="0"/>
    <s v="5511"/>
    <s v="10700-Riskirühmade sotsiaalhoolekandeasutused"/>
    <x v="0"/>
    <x v="40"/>
    <x v="133"/>
    <x v="0"/>
    <x v="23"/>
    <x v="3"/>
  </r>
  <r>
    <x v="517"/>
    <n v="500"/>
    <x v="21"/>
    <s v="Muud majandamiskulud"/>
    <s v="2"/>
    <x v="0"/>
    <s v="KU65K"/>
    <s v="Leola 12a kommunaalkulud"/>
    <s v="L1192"/>
    <x v="24"/>
    <s v="10700"/>
    <s v="Riskirühmade sotsiaalhoolekandeasutused"/>
    <s v="9211"/>
    <s v="KVHA  Leola 12A  Sotsiaalmaja"/>
    <x v="0"/>
    <s v="5511"/>
    <s v="10700-Riskirühmade sotsiaalhoolekandeasutused"/>
    <x v="0"/>
    <x v="40"/>
    <x v="21"/>
    <x v="0"/>
    <x v="23"/>
    <x v="3"/>
  </r>
  <r>
    <x v="632"/>
    <n v="10000"/>
    <x v="1"/>
    <s v="Kulud jooksvale remondile"/>
    <s v="2"/>
    <x v="0"/>
    <s v="KU08K"/>
    <s v="Linnavalitsuse hoonete muud majandamiskulud"/>
    <s v="L1192"/>
    <x v="24"/>
    <s v="01112"/>
    <s v="Valla- ja linnavalitsus"/>
    <s v="9639"/>
    <s v="KVHA kulu liik 5511 kulude reserv"/>
    <x v="0"/>
    <s v="5511"/>
    <s v="01112-Valla- ja linnavalitsus"/>
    <x v="0"/>
    <x v="39"/>
    <x v="1"/>
    <x v="0"/>
    <x v="74"/>
    <x v="4"/>
  </r>
  <r>
    <x v="704"/>
    <n v="100000"/>
    <x v="1"/>
    <s v="Kulud jooksvale remondile"/>
    <s v="2"/>
    <x v="0"/>
    <s v="KU23R"/>
    <s v="Haldusameti kulude reserv"/>
    <s v="L1192"/>
    <x v="24"/>
    <s v="09110"/>
    <s v="Alusharidus"/>
    <s v="9639"/>
    <s v="KVHA kulu liik 5511 kulude reserv"/>
    <x v="0"/>
    <s v="5511"/>
    <s v="09110-Alusharidus"/>
    <x v="0"/>
    <x v="39"/>
    <x v="1"/>
    <x v="0"/>
    <x v="2"/>
    <x v="0"/>
  </r>
  <r>
    <x v="705"/>
    <n v="35000"/>
    <x v="3"/>
    <s v="RAJATISTE MAJANDAMISKULUD"/>
    <s v="2"/>
    <x v="0"/>
    <s v="KU23R"/>
    <s v="Haldusameti kulude reserv"/>
    <s v="L1192"/>
    <x v="24"/>
    <s v="09110"/>
    <s v="Alusharidus"/>
    <s v="9639"/>
    <s v="KVHA kulu liik 5511 kulude reserv"/>
    <x v="0"/>
    <s v="5512"/>
    <s v="09110-Alusharidus"/>
    <x v="0"/>
    <x v="39"/>
    <x v="3"/>
    <x v="0"/>
    <x v="2"/>
    <x v="0"/>
  </r>
  <r>
    <x v="402"/>
    <n v="20000"/>
    <x v="2"/>
    <s v="Hügeenitarbed"/>
    <s v="2"/>
    <x v="0"/>
    <s v="KU23R"/>
    <s v="Haldusameti kulude reserv"/>
    <s v="L1192"/>
    <x v="24"/>
    <s v="09110"/>
    <s v="Alusharidus"/>
    <s v="9639"/>
    <s v="KVHA kulu liik 5511 kulude reserv"/>
    <x v="0"/>
    <s v="5522"/>
    <s v="09110-Alusharidus"/>
    <x v="0"/>
    <x v="39"/>
    <x v="2"/>
    <x v="0"/>
    <x v="2"/>
    <x v="0"/>
  </r>
  <r>
    <x v="706"/>
    <n v="30000"/>
    <x v="30"/>
    <s v="Hooned ja rajatised"/>
    <s v="4"/>
    <x v="2"/>
    <s v="KU78E"/>
    <s v="Viljandi Kesklinna lasteaed õppehoonete sisetööd"/>
    <s v="L1192"/>
    <x v="24"/>
    <s v="09110"/>
    <s v="Alusharidus"/>
    <s v=""/>
    <s v=""/>
    <x v="0"/>
    <s v="1551"/>
    <s v="09110-Alusharidus"/>
    <x v="5"/>
    <x v="0"/>
    <x v="30"/>
    <x v="0"/>
    <x v="160"/>
    <x v="0"/>
  </r>
  <r>
    <x v="706"/>
    <n v="30000"/>
    <x v="30"/>
    <s v="Hooned ja rajatised"/>
    <s v="4"/>
    <x v="2"/>
    <s v="KU78F"/>
    <s v="Viljandi Lasteaed Männimäe õppehoone sisetööd"/>
    <s v="L1192"/>
    <x v="24"/>
    <s v="09110"/>
    <s v="Alusharidus"/>
    <s v=""/>
    <s v=""/>
    <x v="0"/>
    <s v="1551"/>
    <s v="09110-Alusharidus"/>
    <x v="5"/>
    <x v="0"/>
    <x v="30"/>
    <x v="0"/>
    <x v="161"/>
    <x v="0"/>
  </r>
  <r>
    <x v="706"/>
    <n v="1518750"/>
    <x v="30"/>
    <s v="Hooned ja rajatised"/>
    <s v="4"/>
    <x v="2"/>
    <s v="KU784"/>
    <s v="Viljandi Lasteaed Karlsson hoone projekteerimine ja ehitus"/>
    <s v="L1192"/>
    <x v="24"/>
    <s v="09110"/>
    <s v="Alusharidus"/>
    <s v=""/>
    <s v=""/>
    <x v="0"/>
    <s v="1551"/>
    <s v="09110-Alusharidus"/>
    <x v="5"/>
    <x v="0"/>
    <x v="30"/>
    <x v="0"/>
    <x v="29"/>
    <x v="0"/>
  </r>
  <r>
    <x v="707"/>
    <n v="8300"/>
    <x v="155"/>
    <s v="Preemiad, autasud, väljamaksed füüsilistele isikut"/>
    <s v="2"/>
    <x v="0"/>
    <s v="KU001"/>
    <s v="Noortevolikogu kulud"/>
    <s v="L1180"/>
    <x v="28"/>
    <s v="01111"/>
    <s v="Valla- ja linnavolikogu"/>
    <s v=""/>
    <s v=""/>
    <x v="0"/>
    <s v="4139"/>
    <s v="01111-Valla- ja linnavolikogu"/>
    <x v="4"/>
    <x v="0"/>
    <x v="155"/>
    <x v="0"/>
    <x v="162"/>
    <x v="4"/>
  </r>
  <r>
    <x v="708"/>
    <n v="1440"/>
    <x v="44"/>
    <s v="muudele residentidele"/>
    <s v="2"/>
    <x v="0"/>
    <s v="KU001"/>
    <s v="Noortevolikogu kulud"/>
    <s v="L1180"/>
    <x v="28"/>
    <s v="01111"/>
    <s v="Valla- ja linnavolikogu"/>
    <s v=""/>
    <s v=""/>
    <x v="0"/>
    <s v="4500"/>
    <s v="01111-Valla- ja linnavolikogu"/>
    <x v="8"/>
    <x v="0"/>
    <x v="44"/>
    <x v="0"/>
    <x v="162"/>
    <x v="4"/>
  </r>
  <r>
    <x v="709"/>
    <n v="3249"/>
    <x v="99"/>
    <s v="Muud administreerimiskulud, pangateenused"/>
    <s v="2"/>
    <x v="0"/>
    <s v="KU001"/>
    <s v="Noortevolikogu kulud"/>
    <s v="L1180"/>
    <x v="28"/>
    <s v="01111"/>
    <s v="Valla- ja linnavolikogu"/>
    <s v=""/>
    <s v=""/>
    <x v="0"/>
    <s v="5500"/>
    <s v="01111-Valla- ja linnavolikogu"/>
    <x v="0"/>
    <x v="0"/>
    <x v="99"/>
    <x v="0"/>
    <x v="162"/>
    <x v="4"/>
  </r>
  <r>
    <x v="710"/>
    <n v="862"/>
    <x v="99"/>
    <s v="Muud administreerimiskulud, pangateenused"/>
    <s v="2"/>
    <x v="0"/>
    <s v="KU002"/>
    <s v="Valimisliit Südamega Viljandis"/>
    <s v="L1180"/>
    <x v="28"/>
    <s v="01111"/>
    <s v="Valla- ja linnavolikogu"/>
    <s v=""/>
    <s v=""/>
    <x v="0"/>
    <s v="5500"/>
    <s v="01111-Valla- ja linnavolikogu"/>
    <x v="0"/>
    <x v="0"/>
    <x v="99"/>
    <x v="0"/>
    <x v="163"/>
    <x v="4"/>
  </r>
  <r>
    <x v="710"/>
    <n v="431"/>
    <x v="99"/>
    <s v="Muud administreerimiskulud, pangateenused"/>
    <s v="2"/>
    <x v="0"/>
    <s v="KU003"/>
    <s v="ISAMAA Erakond"/>
    <s v="L1180"/>
    <x v="28"/>
    <s v="01111"/>
    <s v="Valla- ja linnavolikogu"/>
    <s v=""/>
    <s v=""/>
    <x v="0"/>
    <s v="5500"/>
    <s v="01111-Valla- ja linnavolikogu"/>
    <x v="0"/>
    <x v="0"/>
    <x v="99"/>
    <x v="0"/>
    <x v="164"/>
    <x v="4"/>
  </r>
  <r>
    <x v="710"/>
    <n v="754"/>
    <x v="99"/>
    <s v="Muud administreerimiskulud, pangateenused"/>
    <s v="2"/>
    <x v="0"/>
    <s v="KU004"/>
    <s v="Eesti Reformierakond"/>
    <s v="L1180"/>
    <x v="28"/>
    <s v="01111"/>
    <s v="Valla- ja linnavolikogu"/>
    <s v=""/>
    <s v=""/>
    <x v="0"/>
    <s v="5500"/>
    <s v="01111-Valla- ja linnavolikogu"/>
    <x v="0"/>
    <x v="0"/>
    <x v="99"/>
    <x v="0"/>
    <x v="165"/>
    <x v="4"/>
  </r>
  <r>
    <x v="710"/>
    <n v="216"/>
    <x v="99"/>
    <s v="Muud administreerimiskulud, pangateenused"/>
    <s v="2"/>
    <x v="0"/>
    <s v="KU005"/>
    <s v="Erakond Eesti 200"/>
    <s v="L1180"/>
    <x v="28"/>
    <s v="01111"/>
    <s v="Valla- ja linnavolikogu"/>
    <s v=""/>
    <s v=""/>
    <x v="0"/>
    <s v="5500"/>
    <s v="01111-Valla- ja linnavolikogu"/>
    <x v="0"/>
    <x v="0"/>
    <x v="99"/>
    <x v="0"/>
    <x v="166"/>
    <x v="4"/>
  </r>
  <r>
    <x v="710"/>
    <n v="216"/>
    <x v="99"/>
    <s v="Muud administreerimiskulud, pangateenused"/>
    <s v="2"/>
    <x v="0"/>
    <s v="KU007"/>
    <s v="Eesti Keskerakond"/>
    <s v="L1180"/>
    <x v="28"/>
    <s v="01111"/>
    <s v="Valla- ja linnavolikogu"/>
    <s v=""/>
    <s v=""/>
    <x v="0"/>
    <s v="5500"/>
    <s v="01111-Valla- ja linnavolikogu"/>
    <x v="0"/>
    <x v="0"/>
    <x v="99"/>
    <x v="0"/>
    <x v="167"/>
    <x v="4"/>
  </r>
  <r>
    <x v="710"/>
    <n v="431"/>
    <x v="99"/>
    <s v="Muud administreerimiskulud, pangateenused"/>
    <s v="2"/>
    <x v="0"/>
    <s v="KU008"/>
    <s v="Eesti Konservatiivne Rahvaerakond"/>
    <s v="L1180"/>
    <x v="28"/>
    <s v="01111"/>
    <s v="Valla- ja linnavolikogu"/>
    <s v=""/>
    <s v=""/>
    <x v="0"/>
    <s v="5500"/>
    <s v="01111-Valla- ja linnavolikogu"/>
    <x v="0"/>
    <x v="0"/>
    <x v="99"/>
    <x v="0"/>
    <x v="168"/>
    <x v="4"/>
  </r>
  <r>
    <x v="710"/>
    <n v="1805"/>
    <x v="99"/>
    <s v="Muud administreerimiskulud, pangateenused"/>
    <s v="2"/>
    <x v="0"/>
    <s v="KU009"/>
    <s v="Volikogu komisjonide kulud"/>
    <s v="L1180"/>
    <x v="28"/>
    <s v="01111"/>
    <s v="Valla- ja linnavolikogu"/>
    <s v=""/>
    <s v=""/>
    <x v="0"/>
    <s v="5500"/>
    <s v="01111-Valla- ja linnavolikogu"/>
    <x v="0"/>
    <x v="0"/>
    <x v="99"/>
    <x v="0"/>
    <x v="169"/>
    <x v="4"/>
  </r>
  <r>
    <x v="559"/>
    <n v="67712"/>
    <x v="140"/>
    <s v="Valitavate ametnike töötasu"/>
    <s v="2"/>
    <x v="0"/>
    <s v="KU010"/>
    <s v="Volikogu tasu"/>
    <s v="L1180"/>
    <x v="28"/>
    <s v="01111"/>
    <s v="Valla- ja linnavolikogu"/>
    <s v=""/>
    <s v=""/>
    <x v="0"/>
    <s v="5000"/>
    <s v="01111-Valla- ja linnavolikogu"/>
    <x v="6"/>
    <x v="0"/>
    <x v="140"/>
    <x v="0"/>
    <x v="170"/>
    <x v="4"/>
  </r>
  <r>
    <x v="555"/>
    <n v="22345"/>
    <x v="87"/>
    <s v="Sotsiaalmaks töötasudelt ja toetustelt"/>
    <s v="2"/>
    <x v="0"/>
    <s v="KU010"/>
    <s v="Volikogu tasu"/>
    <s v="L1180"/>
    <x v="28"/>
    <s v="01111"/>
    <s v="Valla- ja linnavolikogu"/>
    <s v=""/>
    <s v=""/>
    <x v="0"/>
    <s v="5063"/>
    <s v="01111-Valla- ja linnavolikogu"/>
    <x v="6"/>
    <x v="0"/>
    <x v="87"/>
    <x v="0"/>
    <x v="170"/>
    <x v="4"/>
  </r>
  <r>
    <x v="560"/>
    <n v="800"/>
    <x v="141"/>
    <s v="Toitlustamiskulud"/>
    <s v="2"/>
    <x v="0"/>
    <s v="KU015"/>
    <s v="Volikogu liikmete toitlustamine jm erisoodustused"/>
    <s v="L1180"/>
    <x v="28"/>
    <s v="01111"/>
    <s v="Valla- ja linnavolikogu"/>
    <s v=""/>
    <s v=""/>
    <x v="0"/>
    <s v="5052"/>
    <s v="01111-Valla- ja linnavolikogu"/>
    <x v="6"/>
    <x v="0"/>
    <x v="141"/>
    <x v="0"/>
    <x v="171"/>
    <x v="4"/>
  </r>
  <r>
    <x v="562"/>
    <n v="330"/>
    <x v="143"/>
    <s v="Sotsiaalmaks erisoodustuselt"/>
    <s v="2"/>
    <x v="0"/>
    <s v="KU015"/>
    <s v="Volikogu liikmete toitlustamine jm erisoodustused"/>
    <s v="L1180"/>
    <x v="28"/>
    <s v="01111"/>
    <s v="Valla- ja linnavolikogu"/>
    <s v=""/>
    <s v=""/>
    <x v="0"/>
    <s v="5061"/>
    <s v="01111-Valla- ja linnavolikogu"/>
    <x v="6"/>
    <x v="0"/>
    <x v="143"/>
    <x v="0"/>
    <x v="171"/>
    <x v="4"/>
  </r>
  <r>
    <x v="563"/>
    <n v="200"/>
    <x v="144"/>
    <s v="Tulumaks erisoodustuselt"/>
    <s v="2"/>
    <x v="0"/>
    <s v="KU015"/>
    <s v="Volikogu liikmete toitlustamine jm erisoodustused"/>
    <s v="L1180"/>
    <x v="28"/>
    <s v="01111"/>
    <s v="Valla- ja linnavolikogu"/>
    <s v=""/>
    <s v=""/>
    <x v="0"/>
    <s v="5062"/>
    <s v="01111-Valla- ja linnavolikogu"/>
    <x v="6"/>
    <x v="0"/>
    <x v="144"/>
    <x v="0"/>
    <x v="171"/>
    <x v="4"/>
  </r>
  <r>
    <x v="711"/>
    <n v="14250"/>
    <x v="97"/>
    <s v="Esindus- ja vastuvõtukulud"/>
    <s v="2"/>
    <x v="0"/>
    <s v="KU022"/>
    <s v="Volikogu poolt ostetud teenused"/>
    <s v="L1180"/>
    <x v="28"/>
    <s v="01111"/>
    <s v="Valla- ja linnavolikogu"/>
    <s v=""/>
    <s v=""/>
    <x v="0"/>
    <s v="5500"/>
    <s v="01111-Valla- ja linnavolikogu"/>
    <x v="0"/>
    <x v="0"/>
    <x v="97"/>
    <x v="0"/>
    <x v="172"/>
    <x v="4"/>
  </r>
  <r>
    <x v="712"/>
    <n v="4306"/>
    <x v="116"/>
    <s v="Juriidilised, auditeerimis- jms teenused"/>
    <s v="2"/>
    <x v="0"/>
    <s v="KU022"/>
    <s v="Volikogu poolt ostetud teenused"/>
    <s v="L1180"/>
    <x v="28"/>
    <s v="01111"/>
    <s v="Valla- ja linnavolikogu"/>
    <s v=""/>
    <s v=""/>
    <x v="0"/>
    <s v="5500"/>
    <s v="01111-Valla- ja linnavolikogu"/>
    <x v="0"/>
    <x v="0"/>
    <x v="116"/>
    <x v="0"/>
    <x v="172"/>
    <x v="4"/>
  </r>
  <r>
    <x v="713"/>
    <n v="7558"/>
    <x v="101"/>
    <s v="Kulud info- ja PR teenustele k.a. ajalehekuulutuse"/>
    <s v="2"/>
    <x v="0"/>
    <s v="KU022"/>
    <s v="Volikogu poolt ostetud teenused"/>
    <s v="L1180"/>
    <x v="28"/>
    <s v="01111"/>
    <s v="Valla- ja linnavolikogu"/>
    <s v=""/>
    <s v=""/>
    <x v="0"/>
    <s v="5500"/>
    <s v="01111-Valla- ja linnavolikogu"/>
    <x v="0"/>
    <x v="0"/>
    <x v="101"/>
    <x v="0"/>
    <x v="172"/>
    <x v="4"/>
  </r>
  <r>
    <x v="544"/>
    <n v="4964"/>
    <x v="61"/>
    <s v="ADMINISTREERIMISKULUD"/>
    <s v="2"/>
    <x v="0"/>
    <s v="KU070"/>
    <s v="Juriidilised teenused, õigusabi"/>
    <s v="L1172"/>
    <x v="29"/>
    <s v="01112"/>
    <s v="Valla- ja linnavalitsus"/>
    <s v=""/>
    <s v=""/>
    <x v="0"/>
    <s v="5500"/>
    <s v="01112-Valla- ja linnavalitsus"/>
    <x v="0"/>
    <x v="0"/>
    <x v="61"/>
    <x v="0"/>
    <x v="173"/>
    <x v="4"/>
  </r>
  <r>
    <x v="714"/>
    <n v="1000"/>
    <x v="120"/>
    <s v="Riigilõivukulu"/>
    <s v="2"/>
    <x v="0"/>
    <s v="KU071"/>
    <s v="Riigilõivud ja trahvid"/>
    <s v="L1172"/>
    <x v="29"/>
    <s v="01112"/>
    <s v="Valla- ja linnavalitsus"/>
    <s v=""/>
    <s v=""/>
    <x v="0"/>
    <s v="6014"/>
    <s v="01112-Valla- ja linnavalitsus"/>
    <x v="7"/>
    <x v="0"/>
    <x v="120"/>
    <x v="0"/>
    <x v="174"/>
    <x v="4"/>
  </r>
  <r>
    <x v="713"/>
    <n v="1758"/>
    <x v="101"/>
    <s v="Kulud info- ja PR teenustele k.a. ajalehekuulutuse"/>
    <s v="2"/>
    <x v="0"/>
    <s v="KU023"/>
    <s v="Volikogu kuulutused"/>
    <s v="L1171"/>
    <x v="30"/>
    <s v="01111"/>
    <s v="Valla- ja linnavolikogu"/>
    <s v=""/>
    <s v=""/>
    <x v="0"/>
    <s v="5500"/>
    <s v="01111-Valla- ja linnavolikogu"/>
    <x v="0"/>
    <x v="0"/>
    <x v="101"/>
    <x v="0"/>
    <x v="175"/>
    <x v="4"/>
  </r>
  <r>
    <x v="715"/>
    <n v="1900"/>
    <x v="157"/>
    <s v="Üüri- ja rendimaksed"/>
    <s v="2"/>
    <x v="0"/>
    <s v="KU027"/>
    <s v="Volikogu ruumide kulud"/>
    <s v="L1171"/>
    <x v="30"/>
    <s v="01111"/>
    <s v="Valla- ja linnavolikogu"/>
    <s v=""/>
    <s v=""/>
    <x v="0"/>
    <s v="5511"/>
    <s v="01111-Valla- ja linnavolikogu"/>
    <x v="0"/>
    <x v="0"/>
    <x v="157"/>
    <x v="0"/>
    <x v="176"/>
    <x v="4"/>
  </r>
  <r>
    <x v="545"/>
    <n v="4750"/>
    <x v="65"/>
    <s v="Bürookulud"/>
    <s v="2"/>
    <x v="0"/>
    <s v="KU062"/>
    <s v="Linna bürookulu"/>
    <s v="L1171"/>
    <x v="30"/>
    <s v="01112"/>
    <s v="Valla- ja linnavalitsus"/>
    <s v=""/>
    <s v=""/>
    <x v="0"/>
    <s v="5500"/>
    <s v="01112-Valla- ja linnavalitsus"/>
    <x v="0"/>
    <x v="0"/>
    <x v="65"/>
    <x v="0"/>
    <x v="177"/>
    <x v="4"/>
  </r>
  <r>
    <x v="716"/>
    <n v="950"/>
    <x v="100"/>
    <s v="Raamatud, ajalehed, ajakirjad, muud trükised"/>
    <s v="2"/>
    <x v="0"/>
    <s v="KU064"/>
    <s v="Linna trükitööd"/>
    <s v="L1171"/>
    <x v="30"/>
    <s v="01112"/>
    <s v="Valla- ja linnavalitsus"/>
    <s v=""/>
    <s v=""/>
    <x v="0"/>
    <s v="5500"/>
    <s v="01112-Valla- ja linnavalitsus"/>
    <x v="0"/>
    <x v="0"/>
    <x v="100"/>
    <x v="0"/>
    <x v="178"/>
    <x v="4"/>
  </r>
  <r>
    <x v="717"/>
    <n v="1112"/>
    <x v="73"/>
    <s v="Paljundus- ja printimiskulud"/>
    <s v="2"/>
    <x v="0"/>
    <s v="KU066"/>
    <s v="Linna paljundus- ja trükikulu"/>
    <s v="L1171"/>
    <x v="30"/>
    <s v="01112"/>
    <s v="Valla- ja linnavalitsus"/>
    <s v=""/>
    <s v=""/>
    <x v="0"/>
    <s v="5500"/>
    <s v="01112-Valla- ja linnavalitsus"/>
    <x v="0"/>
    <x v="0"/>
    <x v="73"/>
    <x v="0"/>
    <x v="179"/>
    <x v="4"/>
  </r>
  <r>
    <x v="718"/>
    <n v="4275"/>
    <x v="56"/>
    <s v="Postikulud"/>
    <s v="2"/>
    <x v="0"/>
    <s v="KU068"/>
    <s v="Linna postikulu"/>
    <s v="L1171"/>
    <x v="30"/>
    <s v="01112"/>
    <s v="Valla- ja linnavalitsus"/>
    <s v=""/>
    <s v=""/>
    <x v="0"/>
    <s v="5500"/>
    <s v="01112-Valla- ja linnavalitsus"/>
    <x v="0"/>
    <x v="0"/>
    <x v="56"/>
    <x v="0"/>
    <x v="180"/>
    <x v="4"/>
  </r>
  <r>
    <x v="546"/>
    <n v="28609"/>
    <x v="64"/>
    <s v="IKT KULUD"/>
    <s v="2"/>
    <x v="0"/>
    <s v="KU07D"/>
    <s v="Dokumendihaldussüsteemi kulud"/>
    <s v="L1171"/>
    <x v="30"/>
    <s v="01112"/>
    <s v="Valla- ja linnavalitsus"/>
    <s v=""/>
    <s v=""/>
    <x v="0"/>
    <s v="5514"/>
    <s v="01112-Valla- ja linnavalitsus"/>
    <x v="0"/>
    <x v="0"/>
    <x v="64"/>
    <x v="0"/>
    <x v="181"/>
    <x v="4"/>
  </r>
  <r>
    <x v="719"/>
    <n v="1938"/>
    <x v="158"/>
    <s v="Riigilõiv ühistranspordiseaduse alusel"/>
    <s v="1"/>
    <x v="1"/>
    <s v="TU017"/>
    <s v="Riigilõiv ühistranspordiseaduse alusel"/>
    <s v="L1170"/>
    <x v="31"/>
    <s v="01800"/>
    <s v="Üldiseloomuga ülekanded valitsussektoris"/>
    <s v=""/>
    <s v=""/>
    <x v="0"/>
    <s v="3207"/>
    <s v="01800-Üldiseloomuga ülekanded valitsussektoris"/>
    <x v="2"/>
    <x v="0"/>
    <x v="158"/>
    <x v="0"/>
    <x v="182"/>
    <x v="4"/>
  </r>
  <r>
    <x v="554"/>
    <n v="212267"/>
    <x v="95"/>
    <s v="Avaliku teenistuse ametnike töötasu"/>
    <s v="2"/>
    <x v="0"/>
    <s v="KU049"/>
    <s v="Teenistujate tasud ja maksud"/>
    <s v="L1170"/>
    <x v="31"/>
    <s v="01112"/>
    <s v="Valla- ja linnavalitsus"/>
    <s v=""/>
    <s v=""/>
    <x v="0"/>
    <s v="5001"/>
    <s v="01112-Valla- ja linnavalitsus"/>
    <x v="6"/>
    <x v="0"/>
    <x v="95"/>
    <x v="0"/>
    <x v="59"/>
    <x v="4"/>
  </r>
  <r>
    <x v="720"/>
    <n v="153678"/>
    <x v="34"/>
    <s v="Töötajate töötasu"/>
    <s v="2"/>
    <x v="0"/>
    <s v="KU049"/>
    <s v="Teenistujate tasud ja maksud"/>
    <s v="L1170"/>
    <x v="31"/>
    <s v="01112"/>
    <s v="Valla- ja linnavalitsus"/>
    <s v=""/>
    <s v=""/>
    <x v="0"/>
    <s v="5002"/>
    <s v="01112-Valla- ja linnavalitsus"/>
    <x v="6"/>
    <x v="0"/>
    <x v="34"/>
    <x v="0"/>
    <x v="59"/>
    <x v="4"/>
  </r>
  <r>
    <x v="555"/>
    <n v="120762"/>
    <x v="87"/>
    <s v="Sotsiaalmaks töötasudelt ja toetustelt"/>
    <s v="2"/>
    <x v="0"/>
    <s v="KU049"/>
    <s v="Teenistujate tasud ja maksud"/>
    <s v="L1170"/>
    <x v="31"/>
    <s v="01112"/>
    <s v="Valla- ja linnavalitsus"/>
    <s v=""/>
    <s v=""/>
    <x v="0"/>
    <s v="5063"/>
    <s v="01112-Valla- ja linnavalitsus"/>
    <x v="6"/>
    <x v="0"/>
    <x v="87"/>
    <x v="0"/>
    <x v="59"/>
    <x v="4"/>
  </r>
  <r>
    <x v="556"/>
    <n v="2927"/>
    <x v="86"/>
    <s v="Töötuskindlustusmakse"/>
    <s v="2"/>
    <x v="0"/>
    <s v="KU049"/>
    <s v="Teenistujate tasud ja maksud"/>
    <s v="L1170"/>
    <x v="31"/>
    <s v="01112"/>
    <s v="Valla- ja linnavalitsus"/>
    <s v=""/>
    <s v=""/>
    <x v="0"/>
    <s v="5064"/>
    <s v="01112-Valla- ja linnavalitsus"/>
    <x v="6"/>
    <x v="0"/>
    <x v="86"/>
    <x v="0"/>
    <x v="59"/>
    <x v="4"/>
  </r>
  <r>
    <x v="564"/>
    <n v="1841"/>
    <x v="20"/>
    <s v="Isikliku sõiduauto kasutamise kulud"/>
    <s v="2"/>
    <x v="0"/>
    <s v="KU093"/>
    <s v="Isikliku sõiduauto kasutamise hüvitised"/>
    <s v="L1170"/>
    <x v="31"/>
    <s v="01112"/>
    <s v="Valla- ja linnavalitsus"/>
    <s v=""/>
    <s v=""/>
    <x v="0"/>
    <s v="5513"/>
    <s v="01112-Valla- ja linnavalitsus"/>
    <x v="0"/>
    <x v="0"/>
    <x v="20"/>
    <x v="0"/>
    <x v="82"/>
    <x v="4"/>
  </r>
  <r>
    <x v="721"/>
    <n v="8670"/>
    <x v="159"/>
    <s v="Laekumised üldvalitsemisasutuste majandustegevuses"/>
    <s v="1"/>
    <x v="1"/>
    <s v="TU11A"/>
    <s v="Tasu abielu piduliku sõlmimise eest"/>
    <s v="L1170"/>
    <x v="31"/>
    <s v="01112"/>
    <s v="Valla- ja linnavalitsus"/>
    <s v=""/>
    <s v=""/>
    <x v="0"/>
    <s v="3229"/>
    <s v="01112-Valla- ja linnavalitsus"/>
    <x v="2"/>
    <x v="0"/>
    <x v="159"/>
    <x v="0"/>
    <x v="183"/>
    <x v="4"/>
  </r>
  <r>
    <x v="544"/>
    <n v="1063"/>
    <x v="61"/>
    <s v="ADMINISTREERIMISKULUD"/>
    <s v="2"/>
    <x v="0"/>
    <s v="KU021"/>
    <s v="Volikogu külalised, lilled, vesi"/>
    <s v="L1140"/>
    <x v="32"/>
    <s v="01111"/>
    <s v="Valla- ja linnavolikogu"/>
    <s v=""/>
    <s v=""/>
    <x v="0"/>
    <s v="5500"/>
    <s v="01111-Valla- ja linnavolikogu"/>
    <x v="0"/>
    <x v="0"/>
    <x v="61"/>
    <x v="0"/>
    <x v="42"/>
    <x v="4"/>
  </r>
  <r>
    <x v="548"/>
    <n v="319"/>
    <x v="137"/>
    <s v="KOOLITUSKULUD OMA TÖÖTAJATELE"/>
    <s v="2"/>
    <x v="0"/>
    <s v="KU026"/>
    <s v="Volikogu personalikoolitus"/>
    <s v="L1140"/>
    <x v="32"/>
    <s v="01111"/>
    <s v="Valla- ja linnavolikogu"/>
    <s v=""/>
    <s v=""/>
    <x v="0"/>
    <s v="5504"/>
    <s v="01111-Valla- ja linnavolikogu"/>
    <x v="0"/>
    <x v="0"/>
    <x v="137"/>
    <x v="0"/>
    <x v="184"/>
    <x v="4"/>
  </r>
  <r>
    <x v="722"/>
    <n v="70000"/>
    <x v="77"/>
    <s v="ÕPPEVAHENDITE JA KOLMANDATE ISIKUTE KOOLITUSE KULUD"/>
    <s v="2"/>
    <x v="0"/>
    <s v="KU554"/>
    <s v="Lapsehoiuteenus"/>
    <s v="L1150"/>
    <x v="0"/>
    <s v="09110"/>
    <s v="Alusharidus"/>
    <s v=""/>
    <s v=""/>
    <x v="0"/>
    <s v="5524"/>
    <s v="09110-Alusharidus"/>
    <x v="0"/>
    <x v="0"/>
    <x v="77"/>
    <x v="0"/>
    <x v="185"/>
    <x v="0"/>
  </r>
  <r>
    <x v="722"/>
    <n v="42000"/>
    <x v="77"/>
    <s v="ÕPPEVAHENDITE JA KOLMANDATE ISIKUTE KOOLITUSE KULUD"/>
    <s v="2"/>
    <x v="0"/>
    <s v="KU555"/>
    <s v="HEV koolituskulud"/>
    <s v="L1150"/>
    <x v="0"/>
    <s v="09110"/>
    <s v="Alusharidus"/>
    <s v=""/>
    <s v=""/>
    <x v="0"/>
    <s v="5524"/>
    <s v="09110-Alusharidus"/>
    <x v="0"/>
    <x v="0"/>
    <x v="77"/>
    <x v="0"/>
    <x v="186"/>
    <x v="0"/>
  </r>
  <r>
    <x v="722"/>
    <n v="230000"/>
    <x v="77"/>
    <s v="ÕPPEVAHENDITE JA KOLMANDATE ISIKUTE KOOLITUSE KULUD"/>
    <s v="2"/>
    <x v="0"/>
    <s v="KU556"/>
    <s v="Lasteaiateenuse eest tasumine"/>
    <s v="L1150"/>
    <x v="0"/>
    <s v="09110"/>
    <s v="Alusharidus"/>
    <s v=""/>
    <s v=""/>
    <x v="0"/>
    <s v="5524"/>
    <s v="09110-Alusharidus"/>
    <x v="0"/>
    <x v="0"/>
    <x v="77"/>
    <x v="0"/>
    <x v="187"/>
    <x v="0"/>
  </r>
  <r>
    <x v="722"/>
    <n v="130002"/>
    <x v="77"/>
    <s v="ÕPPEVAHENDITE JA KOLMANDATE ISIKUTE KOOLITUSE KULUD"/>
    <s v="2"/>
    <x v="0"/>
    <s v="KU625"/>
    <s v="Haridusvaldkonna reserv"/>
    <s v="L1150"/>
    <x v="0"/>
    <s v="09110"/>
    <s v="Alusharidus"/>
    <s v=""/>
    <s v=""/>
    <x v="0"/>
    <s v="5524"/>
    <s v="09110-Alusharidus"/>
    <x v="0"/>
    <x v="0"/>
    <x v="77"/>
    <x v="0"/>
    <x v="8"/>
    <x v="0"/>
  </r>
  <r>
    <x v="723"/>
    <n v="204000"/>
    <x v="160"/>
    <s v="Lasteaiateenus teistele OV-le"/>
    <s v="1"/>
    <x v="1"/>
    <s v="TU019"/>
    <s v="Lasteaiateenus teistelt KOVidelt"/>
    <s v="L1150"/>
    <x v="0"/>
    <s v="09110"/>
    <s v="Alusharidus"/>
    <s v=""/>
    <s v=""/>
    <x v="0"/>
    <s v="3220"/>
    <s v="09110-Alusharidus"/>
    <x v="2"/>
    <x v="0"/>
    <x v="160"/>
    <x v="0"/>
    <x v="188"/>
    <x v="0"/>
  </r>
  <r>
    <x v="724"/>
    <n v="66480"/>
    <x v="95"/>
    <s v="Avaliku teenistuse ametnike töötasu"/>
    <s v="2"/>
    <x v="0"/>
    <s v="KU049"/>
    <s v="Teenistujate tasud ja maksud"/>
    <s v="L1150"/>
    <x v="0"/>
    <s v="09800"/>
    <s v="Muu haridus, sh hariduse haldus"/>
    <s v=""/>
    <s v=""/>
    <x v="0"/>
    <s v="5001"/>
    <s v="09800-Muu haridus, sh hariduse haldus"/>
    <x v="6"/>
    <x v="0"/>
    <x v="95"/>
    <x v="0"/>
    <x v="59"/>
    <x v="0"/>
  </r>
  <r>
    <x v="725"/>
    <n v="21938"/>
    <x v="87"/>
    <s v="Sotsiaalmaks töötasudelt ja toetustelt"/>
    <s v="2"/>
    <x v="0"/>
    <s v="KU049"/>
    <s v="Teenistujate tasud ja maksud"/>
    <s v="L1150"/>
    <x v="0"/>
    <s v="09800"/>
    <s v="Muu haridus, sh hariduse haldus"/>
    <s v=""/>
    <s v=""/>
    <x v="0"/>
    <s v="5063"/>
    <s v="09800-Muu haridus, sh hariduse haldus"/>
    <x v="6"/>
    <x v="0"/>
    <x v="87"/>
    <x v="0"/>
    <x v="59"/>
    <x v="0"/>
  </r>
  <r>
    <x v="726"/>
    <n v="532"/>
    <x v="86"/>
    <s v="Töötuskindlustusmakse"/>
    <s v="2"/>
    <x v="0"/>
    <s v="KU049"/>
    <s v="Teenistujate tasud ja maksud"/>
    <s v="L1150"/>
    <x v="0"/>
    <s v="09800"/>
    <s v="Muu haridus, sh hariduse haldus"/>
    <s v=""/>
    <s v=""/>
    <x v="0"/>
    <s v="5064"/>
    <s v="09800-Muu haridus, sh hariduse haldus"/>
    <x v="6"/>
    <x v="0"/>
    <x v="86"/>
    <x v="0"/>
    <x v="59"/>
    <x v="0"/>
  </r>
  <r>
    <x v="727"/>
    <n v="2000"/>
    <x v="161"/>
    <s v="Stipendiumid"/>
    <s v="2"/>
    <x v="0"/>
    <s v="KU618"/>
    <s v="Õpilasstipendium"/>
    <s v="L1150"/>
    <x v="0"/>
    <s v="09800"/>
    <s v="Muu haridus, sh hariduse haldus"/>
    <s v=""/>
    <s v=""/>
    <x v="0"/>
    <s v="4134"/>
    <s v="09800-Muu haridus, sh hariduse haldus"/>
    <x v="4"/>
    <x v="0"/>
    <x v="161"/>
    <x v="0"/>
    <x v="189"/>
    <x v="0"/>
  </r>
  <r>
    <x v="722"/>
    <n v="51218"/>
    <x v="77"/>
    <s v="ÕPPEVAHENDITE JA KOLMANDATE ISIKUTE KOOLITUSE KULUD"/>
    <s v="2"/>
    <x v="0"/>
    <s v="KU625"/>
    <s v="Haridusvaldkonna reserv"/>
    <s v="L1150"/>
    <x v="0"/>
    <s v="09800"/>
    <s v="Muu haridus, sh hariduse haldus"/>
    <s v=""/>
    <s v=""/>
    <x v="0"/>
    <s v="5524"/>
    <s v="09800-Muu haridus, sh hariduse haldus"/>
    <x v="0"/>
    <x v="0"/>
    <x v="77"/>
    <x v="0"/>
    <x v="8"/>
    <x v="0"/>
  </r>
  <r>
    <x v="534"/>
    <n v="896"/>
    <x v="7"/>
    <s v="Kulud küttele"/>
    <s v="2"/>
    <x v="0"/>
    <s v="KU254"/>
    <s v="Avalikud WC'd"/>
    <s v="L1192"/>
    <x v="24"/>
    <s v="05100"/>
    <s v="Jäätmekäitlus"/>
    <s v="9332"/>
    <s v="KVHA  Vabaduse plats 2 WC"/>
    <x v="0"/>
    <s v="5511"/>
    <s v="05100-Jäätmekäitlus"/>
    <x v="0"/>
    <x v="38"/>
    <x v="7"/>
    <x v="0"/>
    <x v="22"/>
    <x v="1"/>
  </r>
  <r>
    <x v="527"/>
    <n v="305"/>
    <x v="10"/>
    <s v="Kulud elektrile"/>
    <s v="2"/>
    <x v="0"/>
    <s v="KU254"/>
    <s v="Avalikud WC'd"/>
    <s v="L1192"/>
    <x v="24"/>
    <s v="05100"/>
    <s v="Jäätmekäitlus"/>
    <s v="9332"/>
    <s v="KVHA  Vabaduse plats 2 WC"/>
    <x v="0"/>
    <s v="5511"/>
    <s v="05100-Jäätmekäitlus"/>
    <x v="0"/>
    <x v="38"/>
    <x v="10"/>
    <x v="0"/>
    <x v="22"/>
    <x v="1"/>
  </r>
  <r>
    <x v="528"/>
    <n v="610"/>
    <x v="8"/>
    <s v="Kulud veele ja kanalisatsioonile"/>
    <s v="2"/>
    <x v="0"/>
    <s v="KU254"/>
    <s v="Avalikud WC'd"/>
    <s v="L1192"/>
    <x v="24"/>
    <s v="05100"/>
    <s v="Jäätmekäitlus"/>
    <s v="9332"/>
    <s v="KVHA  Vabaduse plats 2 WC"/>
    <x v="0"/>
    <s v="5511"/>
    <s v="05100-Jäätmekäitlus"/>
    <x v="0"/>
    <x v="38"/>
    <x v="8"/>
    <x v="0"/>
    <x v="22"/>
    <x v="1"/>
  </r>
  <r>
    <x v="530"/>
    <n v="9497"/>
    <x v="31"/>
    <s v="koristusteenus"/>
    <s v="2"/>
    <x v="0"/>
    <s v="KU254"/>
    <s v="Avalikud WC'd"/>
    <s v="L1192"/>
    <x v="24"/>
    <s v="05100"/>
    <s v="Jäätmekäitlus"/>
    <s v="9332"/>
    <s v="KVHA  Vabaduse plats 2 WC"/>
    <x v="0"/>
    <s v="5511"/>
    <s v="05100-Jäätmekäitlus"/>
    <x v="0"/>
    <x v="38"/>
    <x v="31"/>
    <x v="0"/>
    <x v="22"/>
    <x v="1"/>
  </r>
  <r>
    <x v="531"/>
    <n v="1584"/>
    <x v="131"/>
    <s v="tehnohooldus"/>
    <s v="2"/>
    <x v="0"/>
    <s v="KU254"/>
    <s v="Avalikud WC'd"/>
    <s v="L1192"/>
    <x v="24"/>
    <s v="05100"/>
    <s v="Jäätmekäitlus"/>
    <s v="9332"/>
    <s v="KVHA  Vabaduse plats 2 WC"/>
    <x v="0"/>
    <s v="5511"/>
    <s v="05100-Jäätmekäitlus"/>
    <x v="0"/>
    <x v="38"/>
    <x v="131"/>
    <x v="0"/>
    <x v="22"/>
    <x v="1"/>
  </r>
  <r>
    <x v="532"/>
    <n v="383"/>
    <x v="132"/>
    <s v="Kulud valvele"/>
    <s v="2"/>
    <x v="0"/>
    <s v="KU254"/>
    <s v="Avalikud WC'd"/>
    <s v="L1192"/>
    <x v="24"/>
    <s v="05100"/>
    <s v="Jäätmekäitlus"/>
    <s v="9332"/>
    <s v="KVHA  Vabaduse plats 2 WC"/>
    <x v="0"/>
    <s v="5511"/>
    <s v="05100-Jäätmekäitlus"/>
    <x v="0"/>
    <x v="38"/>
    <x v="132"/>
    <x v="0"/>
    <x v="22"/>
    <x v="1"/>
  </r>
  <r>
    <x v="535"/>
    <n v="360"/>
    <x v="12"/>
    <s v="Üüri- ja rendimaksed"/>
    <s v="2"/>
    <x v="0"/>
    <s v="KU254"/>
    <s v="Avalikud WC'd"/>
    <s v="L1192"/>
    <x v="24"/>
    <s v="05100"/>
    <s v="Jäätmekäitlus"/>
    <s v="9332"/>
    <s v="KVHA  Vabaduse plats 2 WC"/>
    <x v="0"/>
    <s v="5511"/>
    <s v="05100-Jäätmekäitlus"/>
    <x v="0"/>
    <x v="38"/>
    <x v="12"/>
    <x v="0"/>
    <x v="22"/>
    <x v="1"/>
  </r>
  <r>
    <x v="536"/>
    <n v="200"/>
    <x v="21"/>
    <s v="Muud majandamiskulud"/>
    <s v="2"/>
    <x v="0"/>
    <s v="KU254"/>
    <s v="Avalikud WC'd"/>
    <s v="L1192"/>
    <x v="24"/>
    <s v="05100"/>
    <s v="Jäätmekäitlus"/>
    <s v="9332"/>
    <s v="KVHA  Vabaduse plats 2 WC"/>
    <x v="0"/>
    <s v="5511"/>
    <s v="05100-Jäätmekäitlus"/>
    <x v="0"/>
    <x v="38"/>
    <x v="21"/>
    <x v="0"/>
    <x v="22"/>
    <x v="1"/>
  </r>
  <r>
    <x v="728"/>
    <n v="16800"/>
    <x v="7"/>
    <s v="Kulud küttele"/>
    <s v="2"/>
    <x v="0"/>
    <s v=""/>
    <s v=""/>
    <s v="54"/>
    <x v="5"/>
    <s v="08202"/>
    <s v="Rahvakultuur"/>
    <s v="9626"/>
    <s v="KVHA  Tallinna 5 Sakala Keskus"/>
    <x v="0"/>
    <s v="5511"/>
    <s v="08202-Rahvakultuur"/>
    <x v="0"/>
    <x v="45"/>
    <x v="7"/>
    <x v="1"/>
    <x v="1"/>
    <x v="2"/>
  </r>
  <r>
    <x v="729"/>
    <n v="12356"/>
    <x v="10"/>
    <s v="Kulud elektrile"/>
    <s v="2"/>
    <x v="0"/>
    <s v=""/>
    <s v=""/>
    <s v="54"/>
    <x v="5"/>
    <s v="08202"/>
    <s v="Rahvakultuur"/>
    <s v="9626"/>
    <s v="KVHA  Tallinna 5 Sakala Keskus"/>
    <x v="0"/>
    <s v="5511"/>
    <s v="08202-Rahvakultuur"/>
    <x v="0"/>
    <x v="45"/>
    <x v="10"/>
    <x v="1"/>
    <x v="1"/>
    <x v="2"/>
  </r>
  <r>
    <x v="730"/>
    <n v="1837"/>
    <x v="8"/>
    <s v="Kulud veele ja kanalisatsioonile"/>
    <s v="2"/>
    <x v="0"/>
    <s v=""/>
    <s v=""/>
    <s v="54"/>
    <x v="5"/>
    <s v="08202"/>
    <s v="Rahvakultuur"/>
    <s v="9626"/>
    <s v="KVHA  Tallinna 5 Sakala Keskus"/>
    <x v="0"/>
    <s v="5511"/>
    <s v="08202-Rahvakultuur"/>
    <x v="0"/>
    <x v="45"/>
    <x v="8"/>
    <x v="1"/>
    <x v="1"/>
    <x v="2"/>
  </r>
  <r>
    <x v="731"/>
    <n v="10249"/>
    <x v="11"/>
    <s v="Kulud korrashoiule"/>
    <s v="2"/>
    <x v="0"/>
    <s v=""/>
    <s v=""/>
    <s v="54"/>
    <x v="5"/>
    <s v="08202"/>
    <s v="Rahvakultuur"/>
    <s v="9626"/>
    <s v="KVHA  Tallinna 5 Sakala Keskus"/>
    <x v="0"/>
    <s v="5511"/>
    <s v="08202-Rahvakultuur"/>
    <x v="0"/>
    <x v="45"/>
    <x v="11"/>
    <x v="1"/>
    <x v="1"/>
    <x v="2"/>
  </r>
  <r>
    <x v="732"/>
    <n v="31114"/>
    <x v="31"/>
    <s v="koristusteenus"/>
    <s v="2"/>
    <x v="0"/>
    <s v=""/>
    <s v=""/>
    <s v="54"/>
    <x v="5"/>
    <s v="08202"/>
    <s v="Rahvakultuur"/>
    <s v="9626"/>
    <s v="KVHA  Tallinna 5 Sakala Keskus"/>
    <x v="0"/>
    <s v="5511"/>
    <s v="08202-Rahvakultuur"/>
    <x v="0"/>
    <x v="45"/>
    <x v="31"/>
    <x v="1"/>
    <x v="1"/>
    <x v="2"/>
  </r>
  <r>
    <x v="733"/>
    <n v="7920"/>
    <x v="131"/>
    <s v="tehnohooldus"/>
    <s v="2"/>
    <x v="0"/>
    <s v=""/>
    <s v=""/>
    <s v="54"/>
    <x v="5"/>
    <s v="08202"/>
    <s v="Rahvakultuur"/>
    <s v="9626"/>
    <s v="KVHA  Tallinna 5 Sakala Keskus"/>
    <x v="0"/>
    <s v="5511"/>
    <s v="08202-Rahvakultuur"/>
    <x v="0"/>
    <x v="45"/>
    <x v="131"/>
    <x v="1"/>
    <x v="1"/>
    <x v="2"/>
  </r>
  <r>
    <x v="734"/>
    <n v="905"/>
    <x v="132"/>
    <s v="Kulud valvele"/>
    <s v="2"/>
    <x v="0"/>
    <s v=""/>
    <s v=""/>
    <s v="54"/>
    <x v="5"/>
    <s v="08202"/>
    <s v="Rahvakultuur"/>
    <s v="9626"/>
    <s v="KVHA  Tallinna 5 Sakala Keskus"/>
    <x v="0"/>
    <s v="5511"/>
    <s v="08202-Rahvakultuur"/>
    <x v="0"/>
    <x v="45"/>
    <x v="132"/>
    <x v="1"/>
    <x v="1"/>
    <x v="2"/>
  </r>
  <r>
    <x v="485"/>
    <n v="310"/>
    <x v="133"/>
    <s v="Kindlustusmaksed"/>
    <s v="2"/>
    <x v="0"/>
    <s v=""/>
    <s v=""/>
    <s v="54"/>
    <x v="5"/>
    <s v="08202"/>
    <s v="Rahvakultuur"/>
    <s v="9626"/>
    <s v="KVHA  Tallinna 5 Sakala Keskus"/>
    <x v="0"/>
    <s v="5511"/>
    <s v="08202-Rahvakultuur"/>
    <x v="0"/>
    <x v="45"/>
    <x v="133"/>
    <x v="1"/>
    <x v="1"/>
    <x v="2"/>
  </r>
  <r>
    <x v="482"/>
    <n v="500"/>
    <x v="21"/>
    <s v="Muud majandamiskulud"/>
    <s v="2"/>
    <x v="0"/>
    <s v=""/>
    <s v=""/>
    <s v="54"/>
    <x v="5"/>
    <s v="08202"/>
    <s v="Rahvakultuur"/>
    <s v="9626"/>
    <s v="KVHA  Tallinna 5 Sakala Keskus"/>
    <x v="0"/>
    <s v="5511"/>
    <s v="08202-Rahvakultuur"/>
    <x v="0"/>
    <x v="45"/>
    <x v="21"/>
    <x v="1"/>
    <x v="1"/>
    <x v="2"/>
  </r>
  <r>
    <x v="706"/>
    <n v="50000"/>
    <x v="30"/>
    <s v="Hooned ja rajatised"/>
    <s v="4"/>
    <x v="2"/>
    <s v="KU541"/>
    <s v="Kaare Kooli õppehoone sisetööd"/>
    <s v="20"/>
    <x v="18"/>
    <s v="09212"/>
    <s v="Põhihariduse otsekulud"/>
    <s v=""/>
    <s v=""/>
    <x v="0"/>
    <s v="1551"/>
    <s v="09212-Põhihariduse otsekulud"/>
    <x v="5"/>
    <x v="0"/>
    <x v="30"/>
    <x v="1"/>
    <x v="190"/>
    <x v="0"/>
  </r>
  <r>
    <x v="376"/>
    <n v="92041"/>
    <x v="34"/>
    <s v="Töötajate töötasu"/>
    <s v="2"/>
    <x v="0"/>
    <s v=""/>
    <s v=""/>
    <s v="20"/>
    <x v="18"/>
    <s v="09212"/>
    <s v="Põhihariduse otsekulud"/>
    <s v=""/>
    <s v=""/>
    <x v="0"/>
    <s v="5002"/>
    <s v="09212-Põhihariduse otsekulud"/>
    <x v="6"/>
    <x v="0"/>
    <x v="34"/>
    <x v="1"/>
    <x v="1"/>
    <x v="0"/>
  </r>
  <r>
    <x v="377"/>
    <n v="18172"/>
    <x v="37"/>
    <s v="Juhtide töötasu koolides"/>
    <s v="2"/>
    <x v="0"/>
    <s v=""/>
    <s v=""/>
    <s v="20"/>
    <x v="18"/>
    <s v="09212"/>
    <s v="Põhihariduse otsekulud"/>
    <s v=""/>
    <s v=""/>
    <x v="0"/>
    <s v="5002"/>
    <s v="09212-Põhihariduse otsekulud"/>
    <x v="6"/>
    <x v="0"/>
    <x v="37"/>
    <x v="1"/>
    <x v="1"/>
    <x v="0"/>
  </r>
  <r>
    <x v="379"/>
    <n v="30373"/>
    <x v="32"/>
    <s v="Töötajate v.a. õpetajad sotsiaalmaks"/>
    <s v="2"/>
    <x v="0"/>
    <s v=""/>
    <s v=""/>
    <s v="20"/>
    <x v="18"/>
    <s v="09212"/>
    <s v="Põhihariduse otsekulud"/>
    <s v=""/>
    <s v=""/>
    <x v="0"/>
    <s v="5063"/>
    <s v="09212-Põhihariduse otsekulud"/>
    <x v="6"/>
    <x v="0"/>
    <x v="32"/>
    <x v="1"/>
    <x v="1"/>
    <x v="0"/>
  </r>
  <r>
    <x v="380"/>
    <n v="5998"/>
    <x v="36"/>
    <s v="Juhtide sotsiaalmaks (hariduse toetusfondist)"/>
    <s v="2"/>
    <x v="0"/>
    <s v=""/>
    <s v=""/>
    <s v="20"/>
    <x v="18"/>
    <s v="09212"/>
    <s v="Põhihariduse otsekulud"/>
    <s v=""/>
    <s v=""/>
    <x v="0"/>
    <s v="5063"/>
    <s v="09212-Põhihariduse otsekulud"/>
    <x v="6"/>
    <x v="0"/>
    <x v="36"/>
    <x v="1"/>
    <x v="1"/>
    <x v="0"/>
  </r>
  <r>
    <x v="381"/>
    <n v="736"/>
    <x v="33"/>
    <s v="Töötajate v.a. õpetajate töötuskindlustusmakse"/>
    <s v="2"/>
    <x v="0"/>
    <s v=""/>
    <s v=""/>
    <s v="20"/>
    <x v="18"/>
    <s v="09212"/>
    <s v="Põhihariduse otsekulud"/>
    <s v=""/>
    <s v=""/>
    <x v="0"/>
    <s v="5064"/>
    <s v="09212-Põhihariduse otsekulud"/>
    <x v="6"/>
    <x v="0"/>
    <x v="33"/>
    <x v="1"/>
    <x v="1"/>
    <x v="0"/>
  </r>
  <r>
    <x v="382"/>
    <n v="145"/>
    <x v="35"/>
    <s v="Juhtide töötuskindlustus (hariduse toetusfondist)"/>
    <s v="2"/>
    <x v="0"/>
    <s v=""/>
    <s v=""/>
    <s v="20"/>
    <x v="18"/>
    <s v="09212"/>
    <s v="Põhihariduse otsekulud"/>
    <s v=""/>
    <s v=""/>
    <x v="0"/>
    <s v="5064"/>
    <s v="09212-Põhihariduse otsekulud"/>
    <x v="6"/>
    <x v="0"/>
    <x v="35"/>
    <x v="1"/>
    <x v="1"/>
    <x v="0"/>
  </r>
  <r>
    <x v="383"/>
    <n v="361"/>
    <x v="65"/>
    <s v="Bürookulud"/>
    <s v="2"/>
    <x v="0"/>
    <s v=""/>
    <s v=""/>
    <s v="20"/>
    <x v="18"/>
    <s v="09212"/>
    <s v="Põhihariduse otsekulud"/>
    <s v=""/>
    <s v=""/>
    <x v="0"/>
    <s v="5500"/>
    <s v="09212-Põhihariduse otsekulud"/>
    <x v="0"/>
    <x v="0"/>
    <x v="65"/>
    <x v="1"/>
    <x v="1"/>
    <x v="0"/>
  </r>
  <r>
    <x v="384"/>
    <n v="285"/>
    <x v="100"/>
    <s v="Raamatud, ajalehed, ajakirjad, muud trükised"/>
    <s v="2"/>
    <x v="0"/>
    <s v=""/>
    <s v=""/>
    <s v="20"/>
    <x v="18"/>
    <s v="09212"/>
    <s v="Põhihariduse otsekulud"/>
    <s v=""/>
    <s v=""/>
    <x v="0"/>
    <s v="5500"/>
    <s v="09212-Põhihariduse otsekulud"/>
    <x v="0"/>
    <x v="0"/>
    <x v="100"/>
    <x v="1"/>
    <x v="1"/>
    <x v="0"/>
  </r>
  <r>
    <x v="385"/>
    <n v="143"/>
    <x v="73"/>
    <s v="Paljundus- ja printimiskulud"/>
    <s v="2"/>
    <x v="0"/>
    <s v=""/>
    <s v=""/>
    <s v="20"/>
    <x v="18"/>
    <s v="09212"/>
    <s v="Põhihariduse otsekulud"/>
    <s v=""/>
    <s v=""/>
    <x v="0"/>
    <s v="5500"/>
    <s v="09212-Põhihariduse otsekulud"/>
    <x v="0"/>
    <x v="0"/>
    <x v="73"/>
    <x v="1"/>
    <x v="1"/>
    <x v="0"/>
  </r>
  <r>
    <x v="386"/>
    <n v="812"/>
    <x v="57"/>
    <s v="Sidekulud"/>
    <s v="2"/>
    <x v="0"/>
    <s v=""/>
    <s v=""/>
    <s v="20"/>
    <x v="18"/>
    <s v="09212"/>
    <s v="Põhihariduse otsekulud"/>
    <s v=""/>
    <s v=""/>
    <x v="0"/>
    <s v="5500"/>
    <s v="09212-Põhihariduse otsekulud"/>
    <x v="0"/>
    <x v="0"/>
    <x v="57"/>
    <x v="1"/>
    <x v="1"/>
    <x v="0"/>
  </r>
  <r>
    <x v="387"/>
    <n v="171"/>
    <x v="56"/>
    <s v="Postikulud"/>
    <s v="2"/>
    <x v="0"/>
    <s v=""/>
    <s v=""/>
    <s v="20"/>
    <x v="18"/>
    <s v="09212"/>
    <s v="Põhihariduse otsekulud"/>
    <s v=""/>
    <s v=""/>
    <x v="0"/>
    <s v="5500"/>
    <s v="09212-Põhihariduse otsekulud"/>
    <x v="0"/>
    <x v="0"/>
    <x v="56"/>
    <x v="1"/>
    <x v="1"/>
    <x v="0"/>
  </r>
  <r>
    <x v="388"/>
    <n v="143"/>
    <x v="97"/>
    <s v="Esindus- ja vastuvõtukulud"/>
    <s v="2"/>
    <x v="0"/>
    <s v=""/>
    <s v=""/>
    <s v="20"/>
    <x v="18"/>
    <s v="09212"/>
    <s v="Põhihariduse otsekulud"/>
    <s v=""/>
    <s v=""/>
    <x v="0"/>
    <s v="5500"/>
    <s v="09212-Põhihariduse otsekulud"/>
    <x v="0"/>
    <x v="0"/>
    <x v="97"/>
    <x v="1"/>
    <x v="1"/>
    <x v="0"/>
  </r>
  <r>
    <x v="389"/>
    <n v="95"/>
    <x v="75"/>
    <s v="Kingitused ja auhinnad kolmandatele isikutele"/>
    <s v="2"/>
    <x v="0"/>
    <s v=""/>
    <s v=""/>
    <s v="20"/>
    <x v="18"/>
    <s v="09212"/>
    <s v="Põhihariduse otsekulud"/>
    <s v=""/>
    <s v=""/>
    <x v="0"/>
    <s v="5500"/>
    <s v="09212-Põhihariduse otsekulud"/>
    <x v="0"/>
    <x v="0"/>
    <x v="75"/>
    <x v="1"/>
    <x v="1"/>
    <x v="0"/>
  </r>
  <r>
    <x v="390"/>
    <n v="285"/>
    <x v="101"/>
    <s v="Kulud info- ja PR teenustele k.a. ajalehekuulutuse"/>
    <s v="2"/>
    <x v="0"/>
    <s v=""/>
    <s v=""/>
    <s v="20"/>
    <x v="18"/>
    <s v="09212"/>
    <s v="Põhihariduse otsekulud"/>
    <s v=""/>
    <s v=""/>
    <x v="0"/>
    <s v="5500"/>
    <s v="09212-Põhihariduse otsekulud"/>
    <x v="0"/>
    <x v="0"/>
    <x v="101"/>
    <x v="1"/>
    <x v="1"/>
    <x v="0"/>
  </r>
  <r>
    <x v="420"/>
    <n v="143"/>
    <x v="99"/>
    <s v="Muud administreerimiskulud, pangateenused"/>
    <s v="2"/>
    <x v="0"/>
    <s v=""/>
    <s v=""/>
    <s v="20"/>
    <x v="18"/>
    <s v="09212"/>
    <s v="Põhihariduse otsekulud"/>
    <s v=""/>
    <s v=""/>
    <x v="0"/>
    <s v="5500"/>
    <s v="09212-Põhihariduse otsekulud"/>
    <x v="0"/>
    <x v="0"/>
    <x v="99"/>
    <x v="1"/>
    <x v="1"/>
    <x v="0"/>
  </r>
  <r>
    <x v="648"/>
    <n v="238"/>
    <x v="62"/>
    <s v="Kodumaised lähetused"/>
    <s v="2"/>
    <x v="0"/>
    <s v=""/>
    <s v=""/>
    <s v="20"/>
    <x v="18"/>
    <s v="09212"/>
    <s v="Põhihariduse otsekulud"/>
    <s v=""/>
    <s v=""/>
    <x v="0"/>
    <s v="5503"/>
    <s v="09212-Põhihariduse otsekulud"/>
    <x v="0"/>
    <x v="0"/>
    <x v="62"/>
    <x v="1"/>
    <x v="1"/>
    <x v="0"/>
  </r>
  <r>
    <x v="414"/>
    <n v="238"/>
    <x v="108"/>
    <s v="Koolituslähetused"/>
    <s v="2"/>
    <x v="0"/>
    <s v=""/>
    <s v=""/>
    <s v="20"/>
    <x v="18"/>
    <s v="09212"/>
    <s v="Põhihariduse otsekulud"/>
    <s v=""/>
    <s v=""/>
    <x v="0"/>
    <s v="5504"/>
    <s v="09212-Põhihariduse otsekulud"/>
    <x v="0"/>
    <x v="0"/>
    <x v="108"/>
    <x v="1"/>
    <x v="1"/>
    <x v="0"/>
  </r>
  <r>
    <x v="395"/>
    <n v="760"/>
    <x v="20"/>
    <s v="Isikliku sõiduauto kasutamise kulud"/>
    <s v="2"/>
    <x v="0"/>
    <s v=""/>
    <s v=""/>
    <s v="20"/>
    <x v="18"/>
    <s v="09212"/>
    <s v="Põhihariduse otsekulud"/>
    <s v=""/>
    <s v=""/>
    <x v="0"/>
    <s v="5513"/>
    <s v="09212-Põhihariduse otsekulud"/>
    <x v="0"/>
    <x v="0"/>
    <x v="20"/>
    <x v="1"/>
    <x v="1"/>
    <x v="0"/>
  </r>
  <r>
    <x v="397"/>
    <n v="2000"/>
    <x v="107"/>
    <s v="Ruumide sisustus, mööbel"/>
    <s v="2"/>
    <x v="0"/>
    <s v=""/>
    <s v=""/>
    <s v="20"/>
    <x v="18"/>
    <s v="09212"/>
    <s v="Põhihariduse otsekulud"/>
    <s v=""/>
    <s v=""/>
    <x v="0"/>
    <s v="5515"/>
    <s v="09212-Põhihariduse otsekulud"/>
    <x v="0"/>
    <x v="0"/>
    <x v="107"/>
    <x v="1"/>
    <x v="1"/>
    <x v="0"/>
  </r>
  <r>
    <x v="398"/>
    <n v="380"/>
    <x v="98"/>
    <s v="Büroomasinad, olmetehnika"/>
    <s v="2"/>
    <x v="0"/>
    <s v=""/>
    <s v=""/>
    <s v="20"/>
    <x v="18"/>
    <s v="09212"/>
    <s v="Põhihariduse otsekulud"/>
    <s v=""/>
    <s v=""/>
    <x v="0"/>
    <s v="5515"/>
    <s v="09212-Põhihariduse otsekulud"/>
    <x v="0"/>
    <x v="0"/>
    <x v="98"/>
    <x v="1"/>
    <x v="1"/>
    <x v="0"/>
  </r>
  <r>
    <x v="399"/>
    <n v="238"/>
    <x v="14"/>
    <s v="Inventari remondikulud"/>
    <s v="2"/>
    <x v="0"/>
    <s v=""/>
    <s v=""/>
    <s v="20"/>
    <x v="18"/>
    <s v="09212"/>
    <s v="Põhihariduse otsekulud"/>
    <s v=""/>
    <s v=""/>
    <x v="0"/>
    <s v="5515"/>
    <s v="09212-Põhihariduse otsekulud"/>
    <x v="0"/>
    <x v="0"/>
    <x v="14"/>
    <x v="1"/>
    <x v="1"/>
    <x v="0"/>
  </r>
  <r>
    <x v="415"/>
    <n v="1140"/>
    <x v="6"/>
    <s v="Muud inventarikulud"/>
    <s v="2"/>
    <x v="0"/>
    <s v=""/>
    <s v=""/>
    <s v="20"/>
    <x v="18"/>
    <s v="09212"/>
    <s v="Põhihariduse otsekulud"/>
    <s v=""/>
    <s v=""/>
    <x v="0"/>
    <s v="5515"/>
    <s v="09212-Põhihariduse otsekulud"/>
    <x v="0"/>
    <x v="0"/>
    <x v="6"/>
    <x v="1"/>
    <x v="1"/>
    <x v="0"/>
  </r>
  <r>
    <x v="402"/>
    <n v="48"/>
    <x v="2"/>
    <s v="Hügeenitarbed"/>
    <s v="2"/>
    <x v="0"/>
    <s v=""/>
    <s v=""/>
    <s v="20"/>
    <x v="18"/>
    <s v="09212"/>
    <s v="Põhihariduse otsekulud"/>
    <s v=""/>
    <s v=""/>
    <x v="0"/>
    <s v="5522"/>
    <s v="09212-Põhihariduse otsekulud"/>
    <x v="0"/>
    <x v="0"/>
    <x v="2"/>
    <x v="1"/>
    <x v="1"/>
    <x v="0"/>
  </r>
  <r>
    <x v="403"/>
    <n v="143"/>
    <x v="59"/>
    <s v="Ravimid, töökaitsevahendid (prillid)"/>
    <s v="2"/>
    <x v="0"/>
    <s v=""/>
    <s v=""/>
    <s v="20"/>
    <x v="18"/>
    <s v="09212"/>
    <s v="Põhihariduse otsekulud"/>
    <s v=""/>
    <s v=""/>
    <x v="0"/>
    <s v="5522"/>
    <s v="09212-Põhihariduse otsekulud"/>
    <x v="0"/>
    <x v="0"/>
    <x v="59"/>
    <x v="1"/>
    <x v="1"/>
    <x v="0"/>
  </r>
  <r>
    <x v="404"/>
    <n v="1378"/>
    <x v="72"/>
    <s v="Tervisekontroll"/>
    <s v="2"/>
    <x v="0"/>
    <s v=""/>
    <s v=""/>
    <s v="20"/>
    <x v="18"/>
    <s v="09212"/>
    <s v="Põhihariduse otsekulud"/>
    <s v=""/>
    <s v=""/>
    <x v="0"/>
    <s v="5522"/>
    <s v="09212-Põhihariduse otsekulud"/>
    <x v="0"/>
    <x v="0"/>
    <x v="72"/>
    <x v="1"/>
    <x v="1"/>
    <x v="0"/>
  </r>
  <r>
    <x v="406"/>
    <n v="2400"/>
    <x v="26"/>
    <s v="Kulud muudele õppevahenditele"/>
    <s v="2"/>
    <x v="0"/>
    <s v=""/>
    <s v=""/>
    <s v="20"/>
    <x v="18"/>
    <s v="09212"/>
    <s v="Põhihariduse otsekulud"/>
    <s v=""/>
    <s v=""/>
    <x v="0"/>
    <s v="5524"/>
    <s v="09212-Põhihariduse otsekulud"/>
    <x v="0"/>
    <x v="0"/>
    <x v="26"/>
    <x v="1"/>
    <x v="1"/>
    <x v="0"/>
  </r>
  <r>
    <x v="422"/>
    <n v="1000"/>
    <x v="114"/>
    <s v="kulud kolmandate isikute koolitusele"/>
    <s v="2"/>
    <x v="0"/>
    <s v=""/>
    <s v=""/>
    <s v="20"/>
    <x v="18"/>
    <s v="09212"/>
    <s v="Põhihariduse otsekulud"/>
    <s v=""/>
    <s v=""/>
    <x v="0"/>
    <s v="5524"/>
    <s v="09212-Põhihariduse otsekulud"/>
    <x v="0"/>
    <x v="0"/>
    <x v="114"/>
    <x v="1"/>
    <x v="1"/>
    <x v="0"/>
  </r>
  <r>
    <x v="407"/>
    <n v="930"/>
    <x v="112"/>
    <s v="Koolitusteenused õppekava täitmiseks"/>
    <s v="2"/>
    <x v="0"/>
    <s v=""/>
    <s v=""/>
    <s v="20"/>
    <x v="18"/>
    <s v="09212"/>
    <s v="Põhihariduse otsekulud"/>
    <s v=""/>
    <s v=""/>
    <x v="0"/>
    <s v="5524"/>
    <s v="09212-Põhihariduse otsekulud"/>
    <x v="0"/>
    <x v="0"/>
    <x v="112"/>
    <x v="1"/>
    <x v="1"/>
    <x v="0"/>
  </r>
  <r>
    <x v="408"/>
    <n v="1961"/>
    <x v="92"/>
    <s v="kultuuri- ja vaba aja sisustamise kulud"/>
    <s v="2"/>
    <x v="0"/>
    <s v=""/>
    <s v=""/>
    <s v="20"/>
    <x v="18"/>
    <s v="09212"/>
    <s v="Põhihariduse otsekulud"/>
    <s v=""/>
    <s v=""/>
    <x v="0"/>
    <s v="5525"/>
    <s v="09212-Põhihariduse otsekulud"/>
    <x v="0"/>
    <x v="0"/>
    <x v="92"/>
    <x v="1"/>
    <x v="1"/>
    <x v="0"/>
  </r>
  <r>
    <x v="635"/>
    <n v="700"/>
    <x v="15"/>
    <s v="Kulud riist- ja tarkvara ostmiseks"/>
    <s v="2"/>
    <x v="0"/>
    <s v=""/>
    <s v=""/>
    <s v="27"/>
    <x v="16"/>
    <s v="09510"/>
    <s v="Noorte huviharidus ja huvitegevus"/>
    <s v="3000"/>
    <s v="IKT kulud asutustes"/>
    <x v="0"/>
    <s v="5514"/>
    <s v="09510-Noorte huviharidus ja huvitegevus"/>
    <x v="0"/>
    <x v="1"/>
    <x v="15"/>
    <x v="1"/>
    <x v="1"/>
    <x v="0"/>
  </r>
  <r>
    <x v="735"/>
    <n v="480"/>
    <x v="68"/>
    <s v="Kulud andmesidele"/>
    <s v="2"/>
    <x v="0"/>
    <s v=""/>
    <s v=""/>
    <s v="27"/>
    <x v="16"/>
    <s v="09510"/>
    <s v="Noorte huviharidus ja huvitegevus"/>
    <s v="3000"/>
    <s v="IKT kulud asutustes"/>
    <x v="0"/>
    <s v="5514"/>
    <s v="09510-Noorte huviharidus ja huvitegevus"/>
    <x v="0"/>
    <x v="1"/>
    <x v="68"/>
    <x v="1"/>
    <x v="1"/>
    <x v="0"/>
  </r>
  <r>
    <x v="736"/>
    <n v="620"/>
    <x v="80"/>
    <s v="Veebipõhine tarkvara ja infosüsteem"/>
    <s v="2"/>
    <x v="0"/>
    <s v=""/>
    <s v=""/>
    <s v="27"/>
    <x v="16"/>
    <s v="09510"/>
    <s v="Noorte huviharidus ja huvitegevus"/>
    <s v="3000"/>
    <s v="IKT kulud asutustes"/>
    <x v="0"/>
    <s v="5514"/>
    <s v="09510-Noorte huviharidus ja huvitegevus"/>
    <x v="0"/>
    <x v="1"/>
    <x v="80"/>
    <x v="1"/>
    <x v="1"/>
    <x v="0"/>
  </r>
  <r>
    <x v="409"/>
    <n v="70"/>
    <x v="93"/>
    <s v="muudele residentidele"/>
    <s v="2"/>
    <x v="0"/>
    <s v=""/>
    <s v=""/>
    <s v="14"/>
    <x v="21"/>
    <s v="09110"/>
    <s v="Alusharidus"/>
    <s v=""/>
    <s v=""/>
    <x v="0"/>
    <s v="4528"/>
    <s v="09110-Alusharidus"/>
    <x v="8"/>
    <x v="0"/>
    <x v="93"/>
    <x v="1"/>
    <x v="1"/>
    <x v="0"/>
  </r>
  <r>
    <x v="410"/>
    <n v="230062"/>
    <x v="42"/>
    <s v="Õpetajate töötasu"/>
    <s v="2"/>
    <x v="0"/>
    <s v=""/>
    <s v=""/>
    <s v="14"/>
    <x v="21"/>
    <s v="09110"/>
    <s v="Alusharidus"/>
    <s v=""/>
    <s v=""/>
    <x v="0"/>
    <s v="5002"/>
    <s v="09110-Alusharidus"/>
    <x v="6"/>
    <x v="0"/>
    <x v="42"/>
    <x v="1"/>
    <x v="1"/>
    <x v="0"/>
  </r>
  <r>
    <x v="376"/>
    <n v="132214"/>
    <x v="34"/>
    <s v="Töötajate töötasu"/>
    <s v="2"/>
    <x v="0"/>
    <s v=""/>
    <s v=""/>
    <s v="14"/>
    <x v="21"/>
    <s v="09110"/>
    <s v="Alusharidus"/>
    <s v=""/>
    <s v=""/>
    <x v="0"/>
    <s v="5002"/>
    <s v="09110-Alusharidus"/>
    <x v="6"/>
    <x v="0"/>
    <x v="34"/>
    <x v="1"/>
    <x v="1"/>
    <x v="0"/>
  </r>
  <r>
    <x v="411"/>
    <n v="75940"/>
    <x v="41"/>
    <s v="Õpetajate sotsiaalmaks (hariduse toetusfondist)"/>
    <s v="2"/>
    <x v="0"/>
    <s v=""/>
    <s v=""/>
    <s v="14"/>
    <x v="21"/>
    <s v="09110"/>
    <s v="Alusharidus"/>
    <s v=""/>
    <s v=""/>
    <x v="0"/>
    <s v="5063"/>
    <s v="09110-Alusharidus"/>
    <x v="6"/>
    <x v="0"/>
    <x v="41"/>
    <x v="1"/>
    <x v="1"/>
    <x v="0"/>
  </r>
  <r>
    <x v="379"/>
    <n v="43631"/>
    <x v="32"/>
    <s v="Töötajate v.a. õpetajad sotsiaalmaks"/>
    <s v="2"/>
    <x v="0"/>
    <s v=""/>
    <s v=""/>
    <s v="14"/>
    <x v="21"/>
    <s v="09110"/>
    <s v="Alusharidus"/>
    <s v=""/>
    <s v=""/>
    <x v="0"/>
    <s v="5063"/>
    <s v="09110-Alusharidus"/>
    <x v="6"/>
    <x v="0"/>
    <x v="32"/>
    <x v="1"/>
    <x v="1"/>
    <x v="0"/>
  </r>
  <r>
    <x v="412"/>
    <n v="1841"/>
    <x v="40"/>
    <s v="Õpetajate töötuskindlustus (hariduse toetusfond)"/>
    <s v="2"/>
    <x v="0"/>
    <s v=""/>
    <s v=""/>
    <s v="14"/>
    <x v="21"/>
    <s v="09110"/>
    <s v="Alusharidus"/>
    <s v=""/>
    <s v=""/>
    <x v="0"/>
    <s v="5064"/>
    <s v="09110-Alusharidus"/>
    <x v="6"/>
    <x v="0"/>
    <x v="40"/>
    <x v="1"/>
    <x v="1"/>
    <x v="0"/>
  </r>
  <r>
    <x v="381"/>
    <n v="1057"/>
    <x v="33"/>
    <s v="Töötajate v.a. õpetajate töötuskindlustusmakse"/>
    <s v="2"/>
    <x v="0"/>
    <s v=""/>
    <s v=""/>
    <s v="14"/>
    <x v="21"/>
    <s v="09110"/>
    <s v="Alusharidus"/>
    <s v=""/>
    <s v=""/>
    <x v="0"/>
    <s v="5064"/>
    <s v="09110-Alusharidus"/>
    <x v="6"/>
    <x v="0"/>
    <x v="33"/>
    <x v="1"/>
    <x v="1"/>
    <x v="0"/>
  </r>
  <r>
    <x v="383"/>
    <n v="285"/>
    <x v="65"/>
    <s v="Bürookulud"/>
    <s v="2"/>
    <x v="0"/>
    <s v=""/>
    <s v=""/>
    <s v="14"/>
    <x v="21"/>
    <s v="09110"/>
    <s v="Alusharidus"/>
    <s v=""/>
    <s v=""/>
    <x v="0"/>
    <s v="5500"/>
    <s v="09110-Alusharidus"/>
    <x v="0"/>
    <x v="0"/>
    <x v="65"/>
    <x v="1"/>
    <x v="1"/>
    <x v="0"/>
  </r>
  <r>
    <x v="384"/>
    <n v="86"/>
    <x v="100"/>
    <s v="Raamatud, ajalehed, ajakirjad, muud trükised"/>
    <s v="2"/>
    <x v="0"/>
    <s v=""/>
    <s v=""/>
    <s v="14"/>
    <x v="21"/>
    <s v="09110"/>
    <s v="Alusharidus"/>
    <s v=""/>
    <s v=""/>
    <x v="0"/>
    <s v="5500"/>
    <s v="09110-Alusharidus"/>
    <x v="0"/>
    <x v="0"/>
    <x v="100"/>
    <x v="1"/>
    <x v="1"/>
    <x v="0"/>
  </r>
  <r>
    <x v="385"/>
    <n v="90"/>
    <x v="73"/>
    <s v="Paljundus- ja printimiskulud"/>
    <s v="2"/>
    <x v="0"/>
    <s v=""/>
    <s v=""/>
    <s v="14"/>
    <x v="21"/>
    <s v="09110"/>
    <s v="Alusharidus"/>
    <s v=""/>
    <s v=""/>
    <x v="0"/>
    <s v="5500"/>
    <s v="09110-Alusharidus"/>
    <x v="0"/>
    <x v="0"/>
    <x v="73"/>
    <x v="1"/>
    <x v="1"/>
    <x v="0"/>
  </r>
  <r>
    <x v="386"/>
    <n v="228"/>
    <x v="57"/>
    <s v="Sidekulud"/>
    <s v="2"/>
    <x v="0"/>
    <s v=""/>
    <s v=""/>
    <s v="14"/>
    <x v="21"/>
    <s v="09110"/>
    <s v="Alusharidus"/>
    <s v=""/>
    <s v=""/>
    <x v="0"/>
    <s v="5500"/>
    <s v="09110-Alusharidus"/>
    <x v="0"/>
    <x v="0"/>
    <x v="57"/>
    <x v="1"/>
    <x v="1"/>
    <x v="0"/>
  </r>
  <r>
    <x v="387"/>
    <n v="44"/>
    <x v="56"/>
    <s v="Postikulud"/>
    <s v="2"/>
    <x v="0"/>
    <s v=""/>
    <s v=""/>
    <s v="14"/>
    <x v="21"/>
    <s v="09110"/>
    <s v="Alusharidus"/>
    <s v=""/>
    <s v=""/>
    <x v="0"/>
    <s v="5500"/>
    <s v="09110-Alusharidus"/>
    <x v="0"/>
    <x v="0"/>
    <x v="56"/>
    <x v="1"/>
    <x v="1"/>
    <x v="0"/>
  </r>
  <r>
    <x v="388"/>
    <n v="950"/>
    <x v="97"/>
    <s v="Esindus- ja vastuvõtukulud"/>
    <s v="2"/>
    <x v="0"/>
    <s v=""/>
    <s v=""/>
    <s v="14"/>
    <x v="21"/>
    <s v="09110"/>
    <s v="Alusharidus"/>
    <s v=""/>
    <s v=""/>
    <x v="0"/>
    <s v="5500"/>
    <s v="09110-Alusharidus"/>
    <x v="0"/>
    <x v="0"/>
    <x v="97"/>
    <x v="1"/>
    <x v="1"/>
    <x v="0"/>
  </r>
  <r>
    <x v="390"/>
    <n v="108"/>
    <x v="101"/>
    <s v="Kulud info- ja PR teenustele k.a. ajalehekuulutuse"/>
    <s v="2"/>
    <x v="0"/>
    <s v=""/>
    <s v=""/>
    <s v="14"/>
    <x v="21"/>
    <s v="09110"/>
    <s v="Alusharidus"/>
    <s v=""/>
    <s v=""/>
    <x v="0"/>
    <s v="5500"/>
    <s v="09110-Alusharidus"/>
    <x v="0"/>
    <x v="0"/>
    <x v="101"/>
    <x v="1"/>
    <x v="1"/>
    <x v="0"/>
  </r>
  <r>
    <x v="420"/>
    <n v="226"/>
    <x v="99"/>
    <s v="Muud administreerimiskulud, pangateenused"/>
    <s v="2"/>
    <x v="0"/>
    <s v=""/>
    <s v=""/>
    <s v="14"/>
    <x v="21"/>
    <s v="09110"/>
    <s v="Alusharidus"/>
    <s v=""/>
    <s v=""/>
    <x v="0"/>
    <s v="5500"/>
    <s v="09110-Alusharidus"/>
    <x v="0"/>
    <x v="0"/>
    <x v="99"/>
    <x v="1"/>
    <x v="1"/>
    <x v="0"/>
  </r>
  <r>
    <x v="413"/>
    <n v="1370"/>
    <x v="106"/>
    <s v="Koolituskulud töötajatele, va õpetajad"/>
    <s v="2"/>
    <x v="0"/>
    <s v=""/>
    <s v=""/>
    <s v="14"/>
    <x v="21"/>
    <s v="09110"/>
    <s v="Alusharidus"/>
    <s v=""/>
    <s v=""/>
    <x v="0"/>
    <s v="5504"/>
    <s v="09110-Alusharidus"/>
    <x v="0"/>
    <x v="0"/>
    <x v="106"/>
    <x v="1"/>
    <x v="1"/>
    <x v="0"/>
  </r>
  <r>
    <x v="414"/>
    <n v="1030"/>
    <x v="108"/>
    <s v="Koolituslähetused"/>
    <s v="2"/>
    <x v="0"/>
    <s v=""/>
    <s v=""/>
    <s v="14"/>
    <x v="21"/>
    <s v="09110"/>
    <s v="Alusharidus"/>
    <s v=""/>
    <s v=""/>
    <x v="0"/>
    <s v="5504"/>
    <s v="09110-Alusharidus"/>
    <x v="0"/>
    <x v="0"/>
    <x v="108"/>
    <x v="1"/>
    <x v="1"/>
    <x v="0"/>
  </r>
  <r>
    <x v="395"/>
    <n v="136"/>
    <x v="20"/>
    <s v="Isikliku sõiduauto kasutamise kulud"/>
    <s v="2"/>
    <x v="0"/>
    <s v=""/>
    <s v=""/>
    <s v="14"/>
    <x v="21"/>
    <s v="09110"/>
    <s v="Alusharidus"/>
    <s v=""/>
    <s v=""/>
    <x v="0"/>
    <s v="5513"/>
    <s v="09110-Alusharidus"/>
    <x v="0"/>
    <x v="0"/>
    <x v="20"/>
    <x v="1"/>
    <x v="1"/>
    <x v="0"/>
  </r>
  <r>
    <x v="397"/>
    <n v="4000"/>
    <x v="107"/>
    <s v="Ruumide sisustus, mööbel"/>
    <s v="2"/>
    <x v="0"/>
    <s v=""/>
    <s v=""/>
    <s v="14"/>
    <x v="21"/>
    <s v="09110"/>
    <s v="Alusharidus"/>
    <s v=""/>
    <s v=""/>
    <x v="0"/>
    <s v="5515"/>
    <s v="09110-Alusharidus"/>
    <x v="0"/>
    <x v="0"/>
    <x v="107"/>
    <x v="1"/>
    <x v="1"/>
    <x v="0"/>
  </r>
  <r>
    <x v="399"/>
    <n v="133"/>
    <x v="14"/>
    <s v="Inventari remondikulud"/>
    <s v="2"/>
    <x v="0"/>
    <s v=""/>
    <s v=""/>
    <s v="14"/>
    <x v="21"/>
    <s v="09110"/>
    <s v="Alusharidus"/>
    <s v=""/>
    <s v=""/>
    <x v="0"/>
    <s v="5515"/>
    <s v="09110-Alusharidus"/>
    <x v="0"/>
    <x v="0"/>
    <x v="14"/>
    <x v="1"/>
    <x v="1"/>
    <x v="0"/>
  </r>
  <r>
    <x v="401"/>
    <n v="1710"/>
    <x v="96"/>
    <s v="Inventari hooldus"/>
    <s v="2"/>
    <x v="0"/>
    <s v=""/>
    <s v=""/>
    <s v="14"/>
    <x v="21"/>
    <s v="09110"/>
    <s v="Alusharidus"/>
    <s v=""/>
    <s v=""/>
    <x v="0"/>
    <s v="5515"/>
    <s v="09110-Alusharidus"/>
    <x v="0"/>
    <x v="0"/>
    <x v="96"/>
    <x v="1"/>
    <x v="1"/>
    <x v="0"/>
  </r>
  <r>
    <x v="415"/>
    <n v="570"/>
    <x v="6"/>
    <s v="Muud inventarikulud"/>
    <s v="2"/>
    <x v="0"/>
    <s v=""/>
    <s v=""/>
    <s v="14"/>
    <x v="21"/>
    <s v="09110"/>
    <s v="Alusharidus"/>
    <s v=""/>
    <s v=""/>
    <x v="0"/>
    <s v="5515"/>
    <s v="09110-Alusharidus"/>
    <x v="0"/>
    <x v="0"/>
    <x v="6"/>
    <x v="1"/>
    <x v="1"/>
    <x v="0"/>
  </r>
  <r>
    <x v="416"/>
    <n v="105239"/>
    <x v="53"/>
    <s v="TOIDUAINED JA TOITLUSTUSTEENUSED"/>
    <s v="2"/>
    <x v="0"/>
    <s v=""/>
    <s v=""/>
    <s v="14"/>
    <x v="21"/>
    <s v="09110"/>
    <s v="Alusharidus"/>
    <s v=""/>
    <s v=""/>
    <x v="0"/>
    <s v="5521"/>
    <s v="09110-Alusharidus"/>
    <x v="0"/>
    <x v="0"/>
    <x v="53"/>
    <x v="1"/>
    <x v="1"/>
    <x v="0"/>
  </r>
  <r>
    <x v="402"/>
    <n v="143"/>
    <x v="2"/>
    <s v="Hügeenitarbed"/>
    <s v="2"/>
    <x v="0"/>
    <s v=""/>
    <s v=""/>
    <s v="14"/>
    <x v="21"/>
    <s v="09110"/>
    <s v="Alusharidus"/>
    <s v=""/>
    <s v=""/>
    <x v="0"/>
    <s v="5522"/>
    <s v="09110-Alusharidus"/>
    <x v="0"/>
    <x v="0"/>
    <x v="2"/>
    <x v="1"/>
    <x v="1"/>
    <x v="0"/>
  </r>
  <r>
    <x v="403"/>
    <n v="171"/>
    <x v="59"/>
    <s v="Ravimid, töökaitsevahendid (prillid)"/>
    <s v="2"/>
    <x v="0"/>
    <s v=""/>
    <s v=""/>
    <s v="14"/>
    <x v="21"/>
    <s v="09110"/>
    <s v="Alusharidus"/>
    <s v=""/>
    <s v=""/>
    <x v="0"/>
    <s v="5522"/>
    <s v="09110-Alusharidus"/>
    <x v="0"/>
    <x v="0"/>
    <x v="59"/>
    <x v="1"/>
    <x v="1"/>
    <x v="0"/>
  </r>
  <r>
    <x v="404"/>
    <n v="578"/>
    <x v="72"/>
    <s v="Tervisekontroll"/>
    <s v="2"/>
    <x v="0"/>
    <s v=""/>
    <s v=""/>
    <s v="14"/>
    <x v="21"/>
    <s v="09110"/>
    <s v="Alusharidus"/>
    <s v=""/>
    <s v=""/>
    <x v="0"/>
    <s v="5522"/>
    <s v="09110-Alusharidus"/>
    <x v="0"/>
    <x v="0"/>
    <x v="72"/>
    <x v="1"/>
    <x v="1"/>
    <x v="0"/>
  </r>
  <r>
    <x v="406"/>
    <n v="4180"/>
    <x v="26"/>
    <s v="Kulud muudele õppevahenditele"/>
    <s v="2"/>
    <x v="0"/>
    <s v=""/>
    <s v=""/>
    <s v="14"/>
    <x v="21"/>
    <s v="09110"/>
    <s v="Alusharidus"/>
    <s v=""/>
    <s v=""/>
    <x v="0"/>
    <s v="5524"/>
    <s v="09110-Alusharidus"/>
    <x v="0"/>
    <x v="0"/>
    <x v="26"/>
    <x v="1"/>
    <x v="1"/>
    <x v="0"/>
  </r>
  <r>
    <x v="418"/>
    <n v="101730"/>
    <x v="39"/>
    <s v="Lasteaia kohatasu"/>
    <s v="1"/>
    <x v="1"/>
    <s v=""/>
    <s v=""/>
    <s v="14"/>
    <x v="21"/>
    <s v="09110"/>
    <s v="Alusharidus"/>
    <s v=""/>
    <s v=""/>
    <x v="0"/>
    <s v="3220"/>
    <s v="09110-Alusharidus"/>
    <x v="2"/>
    <x v="0"/>
    <x v="39"/>
    <x v="1"/>
    <x v="1"/>
    <x v="0"/>
  </r>
  <r>
    <x v="419"/>
    <n v="45900"/>
    <x v="38"/>
    <s v="Lasteaialaste toiduraha"/>
    <s v="1"/>
    <x v="1"/>
    <s v=""/>
    <s v=""/>
    <s v="14"/>
    <x v="21"/>
    <s v="09110"/>
    <s v="Alusharidus"/>
    <s v=""/>
    <s v=""/>
    <x v="0"/>
    <s v="3220"/>
    <s v="09110-Alusharidus"/>
    <x v="2"/>
    <x v="0"/>
    <x v="38"/>
    <x v="1"/>
    <x v="1"/>
    <x v="0"/>
  </r>
  <r>
    <x v="500"/>
    <n v="20160"/>
    <x v="7"/>
    <s v="Kulud küttele"/>
    <s v="2"/>
    <x v="0"/>
    <s v=""/>
    <s v=""/>
    <s v="48"/>
    <x v="8"/>
    <s v="09212"/>
    <s v="Põhihariduse otsekulud"/>
    <s v="9602"/>
    <s v="KVHA  Jakobsoni 42/42A  Kesklinna Kool"/>
    <x v="0"/>
    <s v="5511"/>
    <s v="09212-Põhihariduse otsekulud"/>
    <x v="0"/>
    <x v="24"/>
    <x v="7"/>
    <x v="1"/>
    <x v="1"/>
    <x v="0"/>
  </r>
  <r>
    <x v="501"/>
    <n v="13680"/>
    <x v="10"/>
    <s v="Kulud elektrile"/>
    <s v="2"/>
    <x v="0"/>
    <s v=""/>
    <s v=""/>
    <s v="48"/>
    <x v="8"/>
    <s v="09212"/>
    <s v="Põhihariduse otsekulud"/>
    <s v="9602"/>
    <s v="KVHA  Jakobsoni 42/42A  Kesklinna Kool"/>
    <x v="0"/>
    <s v="5511"/>
    <s v="09212-Põhihariduse otsekulud"/>
    <x v="0"/>
    <x v="24"/>
    <x v="10"/>
    <x v="1"/>
    <x v="1"/>
    <x v="0"/>
  </r>
  <r>
    <x v="502"/>
    <n v="1234"/>
    <x v="8"/>
    <s v="Kulud veele ja kanalisatsioonile"/>
    <s v="2"/>
    <x v="0"/>
    <s v=""/>
    <s v=""/>
    <s v="48"/>
    <x v="8"/>
    <s v="09212"/>
    <s v="Põhihariduse otsekulud"/>
    <s v="9602"/>
    <s v="KVHA  Jakobsoni 42/42A  Kesklinna Kool"/>
    <x v="0"/>
    <s v="5511"/>
    <s v="09212-Põhihariduse otsekulud"/>
    <x v="0"/>
    <x v="24"/>
    <x v="8"/>
    <x v="1"/>
    <x v="1"/>
    <x v="0"/>
  </r>
  <r>
    <x v="503"/>
    <n v="14274"/>
    <x v="11"/>
    <s v="Kulud korrashoiule"/>
    <s v="2"/>
    <x v="0"/>
    <s v=""/>
    <s v=""/>
    <s v="48"/>
    <x v="8"/>
    <s v="09212"/>
    <s v="Põhihariduse otsekulud"/>
    <s v="9602"/>
    <s v="KVHA  Jakobsoni 42/42A  Kesklinna Kool"/>
    <x v="0"/>
    <s v="5511"/>
    <s v="09212-Põhihariduse otsekulud"/>
    <x v="0"/>
    <x v="24"/>
    <x v="11"/>
    <x v="1"/>
    <x v="1"/>
    <x v="0"/>
  </r>
  <r>
    <x v="504"/>
    <n v="44691"/>
    <x v="31"/>
    <s v="koristusteenus"/>
    <s v="2"/>
    <x v="0"/>
    <s v=""/>
    <s v=""/>
    <s v="48"/>
    <x v="8"/>
    <s v="09212"/>
    <s v="Põhihariduse otsekulud"/>
    <s v="9602"/>
    <s v="KVHA  Jakobsoni 42/42A  Kesklinna Kool"/>
    <x v="0"/>
    <s v="5511"/>
    <s v="09212-Põhihariduse otsekulud"/>
    <x v="0"/>
    <x v="24"/>
    <x v="31"/>
    <x v="1"/>
    <x v="1"/>
    <x v="0"/>
  </r>
  <r>
    <x v="505"/>
    <n v="16500"/>
    <x v="131"/>
    <s v="tehnohooldus"/>
    <s v="2"/>
    <x v="0"/>
    <s v=""/>
    <s v=""/>
    <s v="48"/>
    <x v="8"/>
    <s v="09212"/>
    <s v="Põhihariduse otsekulud"/>
    <s v="9602"/>
    <s v="KVHA  Jakobsoni 42/42A  Kesklinna Kool"/>
    <x v="0"/>
    <s v="5511"/>
    <s v="09212-Põhihariduse otsekulud"/>
    <x v="0"/>
    <x v="24"/>
    <x v="131"/>
    <x v="1"/>
    <x v="1"/>
    <x v="0"/>
  </r>
  <r>
    <x v="506"/>
    <n v="1166"/>
    <x v="132"/>
    <s v="Kulud valvele"/>
    <s v="2"/>
    <x v="0"/>
    <s v=""/>
    <s v=""/>
    <s v="48"/>
    <x v="8"/>
    <s v="09212"/>
    <s v="Põhihariduse otsekulud"/>
    <s v="9602"/>
    <s v="KVHA  Jakobsoni 42/42A  Kesklinna Kool"/>
    <x v="0"/>
    <s v="5511"/>
    <s v="09212-Põhihariduse otsekulud"/>
    <x v="0"/>
    <x v="24"/>
    <x v="132"/>
    <x v="1"/>
    <x v="1"/>
    <x v="0"/>
  </r>
  <r>
    <x v="507"/>
    <n v="390"/>
    <x v="133"/>
    <s v="Kindlustusmaksed"/>
    <s v="2"/>
    <x v="0"/>
    <s v=""/>
    <s v=""/>
    <s v="48"/>
    <x v="8"/>
    <s v="09212"/>
    <s v="Põhihariduse otsekulud"/>
    <s v="9602"/>
    <s v="KVHA  Jakobsoni 42/42A  Kesklinna Kool"/>
    <x v="0"/>
    <s v="5511"/>
    <s v="09212-Põhihariduse otsekulud"/>
    <x v="0"/>
    <x v="24"/>
    <x v="133"/>
    <x v="1"/>
    <x v="1"/>
    <x v="0"/>
  </r>
  <r>
    <x v="508"/>
    <n v="1000"/>
    <x v="21"/>
    <s v="Muud majandamiskulud"/>
    <s v="2"/>
    <x v="0"/>
    <s v=""/>
    <s v=""/>
    <s v="48"/>
    <x v="8"/>
    <s v="09212"/>
    <s v="Põhihariduse otsekulud"/>
    <s v="9602"/>
    <s v="KVHA  Jakobsoni 42/42A  Kesklinna Kool"/>
    <x v="0"/>
    <s v="5511"/>
    <s v="09212-Põhihariduse otsekulud"/>
    <x v="0"/>
    <x v="24"/>
    <x v="21"/>
    <x v="1"/>
    <x v="1"/>
    <x v="0"/>
  </r>
  <r>
    <x v="706"/>
    <n v="20000"/>
    <x v="30"/>
    <s v="Hooned ja rajatised"/>
    <s v="4"/>
    <x v="2"/>
    <s v="KU78R"/>
    <s v="Viljandi Huvikooli ruumide sisetööd"/>
    <s v="29"/>
    <x v="14"/>
    <s v="09510"/>
    <s v="Noorte huviharidus ja huvitegevus"/>
    <s v="9604"/>
    <s v="KVHA  Jakobsoni 47C  Huvikool"/>
    <x v="0"/>
    <s v="1551"/>
    <s v="09510-Noorte huviharidus ja huvitegevus"/>
    <x v="5"/>
    <x v="32"/>
    <x v="30"/>
    <x v="1"/>
    <x v="191"/>
    <x v="0"/>
  </r>
  <r>
    <x v="565"/>
    <n v="6780"/>
    <x v="7"/>
    <s v="Kulud küttele"/>
    <s v="2"/>
    <x v="0"/>
    <s v=""/>
    <s v=""/>
    <s v="29"/>
    <x v="14"/>
    <s v="09510"/>
    <s v="Noorte huviharidus ja huvitegevus"/>
    <s v="9604"/>
    <s v="KVHA  Jakobsoni 47C  Huvikool"/>
    <x v="0"/>
    <s v="5511"/>
    <s v="09510-Noorte huviharidus ja huvitegevus"/>
    <x v="0"/>
    <x v="32"/>
    <x v="7"/>
    <x v="1"/>
    <x v="1"/>
    <x v="0"/>
  </r>
  <r>
    <x v="566"/>
    <n v="2192"/>
    <x v="10"/>
    <s v="Kulud elektrile"/>
    <s v="2"/>
    <x v="0"/>
    <s v=""/>
    <s v=""/>
    <s v="29"/>
    <x v="14"/>
    <s v="09510"/>
    <s v="Noorte huviharidus ja huvitegevus"/>
    <s v="9604"/>
    <s v="KVHA  Jakobsoni 47C  Huvikool"/>
    <x v="0"/>
    <s v="5511"/>
    <s v="09510-Noorte huviharidus ja huvitegevus"/>
    <x v="0"/>
    <x v="32"/>
    <x v="10"/>
    <x v="1"/>
    <x v="1"/>
    <x v="0"/>
  </r>
  <r>
    <x v="567"/>
    <n v="335"/>
    <x v="8"/>
    <s v="Kulud veele ja kanalisatsioonile"/>
    <s v="2"/>
    <x v="0"/>
    <s v=""/>
    <s v=""/>
    <s v="29"/>
    <x v="14"/>
    <s v="09510"/>
    <s v="Noorte huviharidus ja huvitegevus"/>
    <s v="9604"/>
    <s v="KVHA  Jakobsoni 47C  Huvikool"/>
    <x v="0"/>
    <s v="5511"/>
    <s v="09510-Noorte huviharidus ja huvitegevus"/>
    <x v="0"/>
    <x v="32"/>
    <x v="8"/>
    <x v="1"/>
    <x v="1"/>
    <x v="0"/>
  </r>
  <r>
    <x v="568"/>
    <n v="19436"/>
    <x v="11"/>
    <s v="Kulud korrashoiule"/>
    <s v="2"/>
    <x v="0"/>
    <s v=""/>
    <s v=""/>
    <s v="29"/>
    <x v="14"/>
    <s v="09510"/>
    <s v="Noorte huviharidus ja huvitegevus"/>
    <s v="9604"/>
    <s v="KVHA  Jakobsoni 47C  Huvikool"/>
    <x v="0"/>
    <s v="5511"/>
    <s v="09510-Noorte huviharidus ja huvitegevus"/>
    <x v="0"/>
    <x v="32"/>
    <x v="11"/>
    <x v="1"/>
    <x v="1"/>
    <x v="0"/>
  </r>
  <r>
    <x v="569"/>
    <n v="12665"/>
    <x v="31"/>
    <s v="koristusteenus"/>
    <s v="2"/>
    <x v="0"/>
    <s v=""/>
    <s v=""/>
    <s v="29"/>
    <x v="14"/>
    <s v="09510"/>
    <s v="Noorte huviharidus ja huvitegevus"/>
    <s v="9604"/>
    <s v="KVHA  Jakobsoni 47C  Huvikool"/>
    <x v="0"/>
    <s v="5511"/>
    <s v="09510-Noorte huviharidus ja huvitegevus"/>
    <x v="0"/>
    <x v="32"/>
    <x v="31"/>
    <x v="1"/>
    <x v="1"/>
    <x v="0"/>
  </r>
  <r>
    <x v="570"/>
    <n v="4400"/>
    <x v="131"/>
    <s v="tehnohooldus"/>
    <s v="2"/>
    <x v="0"/>
    <s v=""/>
    <s v=""/>
    <s v="29"/>
    <x v="14"/>
    <s v="09510"/>
    <s v="Noorte huviharidus ja huvitegevus"/>
    <s v="9604"/>
    <s v="KVHA  Jakobsoni 47C  Huvikool"/>
    <x v="0"/>
    <s v="5511"/>
    <s v="09510-Noorte huviharidus ja huvitegevus"/>
    <x v="0"/>
    <x v="32"/>
    <x v="131"/>
    <x v="1"/>
    <x v="1"/>
    <x v="0"/>
  </r>
  <r>
    <x v="571"/>
    <n v="470"/>
    <x v="132"/>
    <s v="Kulud valvele"/>
    <s v="2"/>
    <x v="0"/>
    <s v=""/>
    <s v=""/>
    <s v="29"/>
    <x v="14"/>
    <s v="09510"/>
    <s v="Noorte huviharidus ja huvitegevus"/>
    <s v="9604"/>
    <s v="KVHA  Jakobsoni 47C  Huvikool"/>
    <x v="0"/>
    <s v="5511"/>
    <s v="09510-Noorte huviharidus ja huvitegevus"/>
    <x v="0"/>
    <x v="32"/>
    <x v="132"/>
    <x v="1"/>
    <x v="1"/>
    <x v="0"/>
  </r>
  <r>
    <x v="572"/>
    <n v="100"/>
    <x v="133"/>
    <s v="Kindlustusmaksed"/>
    <s v="2"/>
    <x v="0"/>
    <s v=""/>
    <s v=""/>
    <s v="29"/>
    <x v="14"/>
    <s v="09510"/>
    <s v="Noorte huviharidus ja huvitegevus"/>
    <s v="9604"/>
    <s v="KVHA  Jakobsoni 47C  Huvikool"/>
    <x v="0"/>
    <s v="5511"/>
    <s v="09510-Noorte huviharidus ja huvitegevus"/>
    <x v="0"/>
    <x v="32"/>
    <x v="133"/>
    <x v="1"/>
    <x v="1"/>
    <x v="0"/>
  </r>
  <r>
    <x v="573"/>
    <n v="500"/>
    <x v="21"/>
    <s v="Muud majandamiskulud"/>
    <s v="2"/>
    <x v="0"/>
    <s v=""/>
    <s v=""/>
    <s v="29"/>
    <x v="14"/>
    <s v="09510"/>
    <s v="Noorte huviharidus ja huvitegevus"/>
    <s v="9604"/>
    <s v="KVHA  Jakobsoni 47C  Huvikool"/>
    <x v="0"/>
    <s v="5511"/>
    <s v="09510-Noorte huviharidus ja huvitegevus"/>
    <x v="0"/>
    <x v="32"/>
    <x v="21"/>
    <x v="1"/>
    <x v="1"/>
    <x v="0"/>
  </r>
  <r>
    <x v="703"/>
    <n v="4000"/>
    <x v="156"/>
    <s v="Teede ja tänavate sulgemise maks"/>
    <s v="1"/>
    <x v="1"/>
    <s v="TU005"/>
    <s v="Teede ja tänavate sulgemise maks"/>
    <s v="L1192"/>
    <x v="24"/>
    <s v="00000"/>
    <s v="Tegevusalata"/>
    <s v=""/>
    <s v=""/>
    <x v="0"/>
    <s v="3045"/>
    <s v="00000-Tegevusalata"/>
    <x v="10"/>
    <x v="0"/>
    <x v="156"/>
    <x v="0"/>
    <x v="159"/>
    <x v="7"/>
  </r>
  <r>
    <x v="170"/>
    <n v="5000"/>
    <x v="84"/>
    <s v="Riigilõiv ehituslubade eest"/>
    <s v="1"/>
    <x v="1"/>
    <s v="TU012"/>
    <s v="Riigilõiv ehituslubade eest"/>
    <s v="L1192"/>
    <x v="24"/>
    <s v="00000"/>
    <s v="Tegevusalata"/>
    <s v=""/>
    <s v=""/>
    <x v="0"/>
    <s v="3202"/>
    <s v="00000-Tegevusalata"/>
    <x v="2"/>
    <x v="0"/>
    <x v="84"/>
    <x v="0"/>
    <x v="55"/>
    <x v="7"/>
  </r>
  <r>
    <x v="737"/>
    <n v="1000"/>
    <x v="82"/>
    <s v="Riigilõiv kasutuslubade eest"/>
    <s v="1"/>
    <x v="1"/>
    <s v="TU013"/>
    <s v="Riigilõiv kasutuslubade eest"/>
    <s v="L1192"/>
    <x v="24"/>
    <s v="00000"/>
    <s v="Tegevusalata"/>
    <s v=""/>
    <s v=""/>
    <x v="0"/>
    <s v="3203"/>
    <s v="00000-Tegevusalata"/>
    <x v="2"/>
    <x v="0"/>
    <x v="82"/>
    <x v="0"/>
    <x v="53"/>
    <x v="7"/>
  </r>
  <r>
    <x v="221"/>
    <n v="48300"/>
    <x v="162"/>
    <s v="Ruumide üür"/>
    <s v="1"/>
    <x v="1"/>
    <s v="TU102"/>
    <s v="Üür ja kommunaalid eluruumidelt"/>
    <s v="L1192"/>
    <x v="24"/>
    <s v="00000"/>
    <s v="Tegevusalata"/>
    <s v=""/>
    <s v=""/>
    <x v="0"/>
    <s v="3225"/>
    <s v="00000-Tegevusalata"/>
    <x v="2"/>
    <x v="0"/>
    <x v="162"/>
    <x v="0"/>
    <x v="192"/>
    <x v="7"/>
  </r>
  <r>
    <x v="738"/>
    <n v="20000"/>
    <x v="163"/>
    <s v="Tulu kommunaalmaksetest"/>
    <s v="1"/>
    <x v="1"/>
    <s v="TU103"/>
    <s v="E - kommunaalmaksed"/>
    <s v="L1192"/>
    <x v="24"/>
    <s v="00000"/>
    <s v="Tegevusalata"/>
    <s v=""/>
    <s v=""/>
    <x v="0"/>
    <s v="3225"/>
    <s v="00000-Tegevusalata"/>
    <x v="2"/>
    <x v="0"/>
    <x v="163"/>
    <x v="0"/>
    <x v="193"/>
    <x v="7"/>
  </r>
  <r>
    <x v="739"/>
    <n v="9960"/>
    <x v="164"/>
    <s v="Laekumised muude majandusküsimustega tegelevate as"/>
    <s v="1"/>
    <x v="1"/>
    <s v="TU111"/>
    <s v="Muud tulud"/>
    <s v="L1192"/>
    <x v="24"/>
    <s v="00000"/>
    <s v="Tegevusalata"/>
    <s v=""/>
    <s v=""/>
    <x v="0"/>
    <s v="3232"/>
    <s v="00000-Tegevusalata"/>
    <x v="2"/>
    <x v="0"/>
    <x v="164"/>
    <x v="0"/>
    <x v="194"/>
    <x v="7"/>
  </r>
  <r>
    <x v="739"/>
    <n v="1000"/>
    <x v="164"/>
    <s v="Laekumised muude majandusküsimustega tegelevate as"/>
    <s v="1"/>
    <x v="1"/>
    <s v="TU11W"/>
    <s v="Tulu WC-teenusest"/>
    <s v="L1192"/>
    <x v="24"/>
    <s v="00000"/>
    <s v="Tegevusalata"/>
    <s v=""/>
    <s v=""/>
    <x v="0"/>
    <s v="3232"/>
    <s v="00000-Tegevusalata"/>
    <x v="2"/>
    <x v="0"/>
    <x v="164"/>
    <x v="0"/>
    <x v="195"/>
    <x v="7"/>
  </r>
  <r>
    <x v="740"/>
    <n v="12000"/>
    <x v="48"/>
    <s v="Laekumised õiguste müügist"/>
    <s v="1"/>
    <x v="1"/>
    <s v="TU130"/>
    <s v="Hoonestusõiguse tasud"/>
    <s v="L1192"/>
    <x v="24"/>
    <s v="00000"/>
    <s v="Tegevusalata"/>
    <s v=""/>
    <s v=""/>
    <x v="0"/>
    <s v="3237"/>
    <s v="00000-Tegevusalata"/>
    <x v="2"/>
    <x v="0"/>
    <x v="48"/>
    <x v="0"/>
    <x v="196"/>
    <x v="7"/>
  </r>
  <r>
    <x v="741"/>
    <n v="300000"/>
    <x v="165"/>
    <s v="Hoonestusõigus"/>
    <s v="1"/>
    <x v="1"/>
    <s v="TU145"/>
    <s v="Hoonestusõiguse tasud (Järveotsa)"/>
    <s v="L1192"/>
    <x v="24"/>
    <s v="00000"/>
    <s v="Tegevusalata"/>
    <s v=""/>
    <s v=""/>
    <x v="0"/>
    <s v="3237"/>
    <s v="00000-Tegevusalata"/>
    <x v="2"/>
    <x v="0"/>
    <x v="165"/>
    <x v="0"/>
    <x v="30"/>
    <x v="7"/>
  </r>
  <r>
    <x v="742"/>
    <n v="15000"/>
    <x v="166"/>
    <s v="Maa kasutustasu"/>
    <s v="1"/>
    <x v="1"/>
    <s v="TU161"/>
    <s v="Maa kasutustasu"/>
    <s v="L1192"/>
    <x v="24"/>
    <s v="00000"/>
    <s v="Tegevusalata"/>
    <s v=""/>
    <s v=""/>
    <x v="0"/>
    <s v="3237"/>
    <s v="00000-Tegevusalata"/>
    <x v="2"/>
    <x v="0"/>
    <x v="166"/>
    <x v="0"/>
    <x v="197"/>
    <x v="7"/>
  </r>
  <r>
    <x v="743"/>
    <n v="7570"/>
    <x v="167"/>
    <s v="Vee erikasutustasu"/>
    <s v="1"/>
    <x v="1"/>
    <s v="TU275"/>
    <s v="Vee erikasutustasu"/>
    <s v="L1192"/>
    <x v="24"/>
    <s v="00000"/>
    <s v="Tegevusalata"/>
    <s v=""/>
    <s v=""/>
    <x v="0"/>
    <s v="3825"/>
    <s v="00000-Tegevusalata"/>
    <x v="12"/>
    <x v="0"/>
    <x v="167"/>
    <x v="0"/>
    <x v="198"/>
    <x v="7"/>
  </r>
  <r>
    <x v="744"/>
    <n v="183336"/>
    <x v="95"/>
    <s v="Avaliku teenistuse ametnike töötasu"/>
    <s v="2"/>
    <x v="0"/>
    <s v="KU049"/>
    <s v="Teenistujate tasud ja maksud"/>
    <s v="L1200"/>
    <x v="27"/>
    <s v="04740"/>
    <s v="Üldmajanduslikud arendusprojektid"/>
    <s v=""/>
    <s v=""/>
    <x v="0"/>
    <s v="5001"/>
    <s v="04740-Üldmajanduslikud arendusprojektid"/>
    <x v="6"/>
    <x v="0"/>
    <x v="95"/>
    <x v="0"/>
    <x v="59"/>
    <x v="5"/>
  </r>
  <r>
    <x v="745"/>
    <n v="60501"/>
    <x v="87"/>
    <s v="Sotsiaalmaks töötasudelt ja toetustelt"/>
    <s v="2"/>
    <x v="0"/>
    <s v="KU049"/>
    <s v="Teenistujate tasud ja maksud"/>
    <s v="L1200"/>
    <x v="27"/>
    <s v="04740"/>
    <s v="Üldmajanduslikud arendusprojektid"/>
    <s v=""/>
    <s v=""/>
    <x v="0"/>
    <s v="5063"/>
    <s v="04740-Üldmajanduslikud arendusprojektid"/>
    <x v="6"/>
    <x v="0"/>
    <x v="87"/>
    <x v="0"/>
    <x v="59"/>
    <x v="5"/>
  </r>
  <r>
    <x v="746"/>
    <n v="1467"/>
    <x v="86"/>
    <s v="Töötuskindlustusmakse"/>
    <s v="2"/>
    <x v="0"/>
    <s v="KU049"/>
    <s v="Teenistujate tasud ja maksud"/>
    <s v="L1200"/>
    <x v="27"/>
    <s v="04740"/>
    <s v="Üldmajanduslikud arendusprojektid"/>
    <s v=""/>
    <s v=""/>
    <x v="0"/>
    <s v="5064"/>
    <s v="04740-Üldmajanduslikud arendusprojektid"/>
    <x v="6"/>
    <x v="0"/>
    <x v="86"/>
    <x v="0"/>
    <x v="59"/>
    <x v="5"/>
  </r>
  <r>
    <x v="747"/>
    <n v="15675"/>
    <x v="21"/>
    <s v="Muud majandamiskulud"/>
    <s v="2"/>
    <x v="0"/>
    <s v="KU161"/>
    <s v="Mõõdistamine"/>
    <s v="L1200"/>
    <x v="27"/>
    <s v="04740"/>
    <s v="Üldmajanduslikud arendusprojektid"/>
    <s v=""/>
    <s v=""/>
    <x v="0"/>
    <s v="5511"/>
    <s v="04740-Üldmajanduslikud arendusprojektid"/>
    <x v="0"/>
    <x v="0"/>
    <x v="21"/>
    <x v="0"/>
    <x v="61"/>
    <x v="5"/>
  </r>
  <r>
    <x v="748"/>
    <n v="12000"/>
    <x v="88"/>
    <s v="Töövõtulepingu alusel füüsilistele isikutele makst"/>
    <s v="2"/>
    <x v="0"/>
    <s v="KU225"/>
    <s v="Planeeringute koostamine"/>
    <s v="L1200"/>
    <x v="27"/>
    <s v="04740"/>
    <s v="Üldmajanduslikud arendusprojektid"/>
    <s v=""/>
    <s v=""/>
    <x v="0"/>
    <s v="5005"/>
    <s v="04740-Üldmajanduslikud arendusprojektid"/>
    <x v="6"/>
    <x v="0"/>
    <x v="88"/>
    <x v="0"/>
    <x v="10"/>
    <x v="5"/>
  </r>
  <r>
    <x v="745"/>
    <n v="3960"/>
    <x v="87"/>
    <s v="Sotsiaalmaks töötasudelt ja toetustelt"/>
    <s v="2"/>
    <x v="0"/>
    <s v="KU225"/>
    <s v="Planeeringute koostamine"/>
    <s v="L1200"/>
    <x v="27"/>
    <s v="04740"/>
    <s v="Üldmajanduslikud arendusprojektid"/>
    <s v=""/>
    <s v=""/>
    <x v="0"/>
    <s v="5063"/>
    <s v="04740-Üldmajanduslikud arendusprojektid"/>
    <x v="6"/>
    <x v="0"/>
    <x v="87"/>
    <x v="0"/>
    <x v="10"/>
    <x v="5"/>
  </r>
  <r>
    <x v="746"/>
    <n v="96"/>
    <x v="86"/>
    <s v="Töötuskindlustusmakse"/>
    <s v="2"/>
    <x v="0"/>
    <s v="KU225"/>
    <s v="Planeeringute koostamine"/>
    <s v="L1200"/>
    <x v="27"/>
    <s v="04740"/>
    <s v="Üldmajanduslikud arendusprojektid"/>
    <s v=""/>
    <s v=""/>
    <x v="0"/>
    <s v="5064"/>
    <s v="04740-Üldmajanduslikud arendusprojektid"/>
    <x v="6"/>
    <x v="0"/>
    <x v="86"/>
    <x v="0"/>
    <x v="10"/>
    <x v="5"/>
  </r>
  <r>
    <x v="747"/>
    <n v="78005"/>
    <x v="21"/>
    <s v="Muud majandamiskulud"/>
    <s v="2"/>
    <x v="0"/>
    <s v="KU225"/>
    <s v="Planeeringute koostamine"/>
    <s v="L1200"/>
    <x v="27"/>
    <s v="04740"/>
    <s v="Üldmajanduslikud arendusprojektid"/>
    <s v=""/>
    <s v=""/>
    <x v="0"/>
    <s v="5511"/>
    <s v="04740-Üldmajanduslikud arendusprojektid"/>
    <x v="0"/>
    <x v="0"/>
    <x v="21"/>
    <x v="0"/>
    <x v="10"/>
    <x v="5"/>
  </r>
  <r>
    <x v="747"/>
    <n v="2850"/>
    <x v="21"/>
    <s v="Muud majandamiskulud"/>
    <s v="2"/>
    <x v="0"/>
    <s v="KU226"/>
    <s v="Planeeringute avalikustamine"/>
    <s v="L1200"/>
    <x v="27"/>
    <s v="04740"/>
    <s v="Üldmajanduslikud arendusprojektid"/>
    <s v=""/>
    <s v=""/>
    <x v="0"/>
    <s v="5511"/>
    <s v="04740-Üldmajanduslikud arendusprojektid"/>
    <x v="0"/>
    <x v="0"/>
    <x v="21"/>
    <x v="0"/>
    <x v="199"/>
    <x v="5"/>
  </r>
  <r>
    <x v="749"/>
    <n v="54092"/>
    <x v="34"/>
    <s v="Töötajate töötasu"/>
    <s v="2"/>
    <x v="0"/>
    <s v=""/>
    <s v=""/>
    <s v="56"/>
    <x v="3"/>
    <s v="08107"/>
    <s v="Noorsootöö ja noortekeskused"/>
    <s v=""/>
    <s v=""/>
    <x v="0"/>
    <s v="5002"/>
    <s v="08107-Noorsootöö ja noortekeskused"/>
    <x v="6"/>
    <x v="0"/>
    <x v="34"/>
    <x v="1"/>
    <x v="1"/>
    <x v="2"/>
  </r>
  <r>
    <x v="750"/>
    <n v="15581"/>
    <x v="88"/>
    <s v="Töövõtulepingu alusel füüsilistele isikutele makst"/>
    <s v="2"/>
    <x v="0"/>
    <s v=""/>
    <s v=""/>
    <s v="56"/>
    <x v="3"/>
    <s v="08107"/>
    <s v="Noorsootöö ja noortekeskused"/>
    <s v=""/>
    <s v=""/>
    <x v="0"/>
    <s v="5005"/>
    <s v="08107-Noorsootöö ja noortekeskused"/>
    <x v="6"/>
    <x v="0"/>
    <x v="88"/>
    <x v="1"/>
    <x v="1"/>
    <x v="2"/>
  </r>
  <r>
    <x v="751"/>
    <n v="22994"/>
    <x v="32"/>
    <s v="Töötajate v.a. õpetajad sotsiaalmaks"/>
    <s v="2"/>
    <x v="0"/>
    <s v=""/>
    <s v=""/>
    <s v="56"/>
    <x v="3"/>
    <s v="08107"/>
    <s v="Noorsootöö ja noortekeskused"/>
    <s v=""/>
    <s v=""/>
    <x v="0"/>
    <s v="5063"/>
    <s v="08107-Noorsootöö ja noortekeskused"/>
    <x v="6"/>
    <x v="0"/>
    <x v="32"/>
    <x v="1"/>
    <x v="1"/>
    <x v="2"/>
  </r>
  <r>
    <x v="752"/>
    <n v="559"/>
    <x v="33"/>
    <s v="Töötajate v.a. õpetajate töötuskindlustusmakse"/>
    <s v="2"/>
    <x v="0"/>
    <s v=""/>
    <s v=""/>
    <s v="56"/>
    <x v="3"/>
    <s v="08107"/>
    <s v="Noorsootöö ja noortekeskused"/>
    <s v=""/>
    <s v=""/>
    <x v="0"/>
    <s v="5064"/>
    <s v="08107-Noorsootöö ja noortekeskused"/>
    <x v="6"/>
    <x v="0"/>
    <x v="33"/>
    <x v="1"/>
    <x v="1"/>
    <x v="2"/>
  </r>
  <r>
    <x v="753"/>
    <n v="48"/>
    <x v="65"/>
    <s v="Bürookulud"/>
    <s v="2"/>
    <x v="0"/>
    <s v=""/>
    <s v=""/>
    <s v="56"/>
    <x v="3"/>
    <s v="08107"/>
    <s v="Noorsootöö ja noortekeskused"/>
    <s v=""/>
    <s v=""/>
    <x v="0"/>
    <s v="5500"/>
    <s v="08107-Noorsootöö ja noortekeskused"/>
    <x v="0"/>
    <x v="0"/>
    <x v="65"/>
    <x v="1"/>
    <x v="1"/>
    <x v="2"/>
  </r>
  <r>
    <x v="754"/>
    <n v="285"/>
    <x v="57"/>
    <s v="Sidekulud"/>
    <s v="2"/>
    <x v="0"/>
    <s v=""/>
    <s v=""/>
    <s v="56"/>
    <x v="3"/>
    <s v="08107"/>
    <s v="Noorsootöö ja noortekeskused"/>
    <s v=""/>
    <s v=""/>
    <x v="0"/>
    <s v="5500"/>
    <s v="08107-Noorsootöö ja noortekeskused"/>
    <x v="0"/>
    <x v="0"/>
    <x v="57"/>
    <x v="1"/>
    <x v="1"/>
    <x v="2"/>
  </r>
  <r>
    <x v="755"/>
    <n v="532"/>
    <x v="99"/>
    <s v="Muud administreerimiskulud, pangateenused"/>
    <s v="2"/>
    <x v="0"/>
    <s v=""/>
    <s v=""/>
    <s v="56"/>
    <x v="3"/>
    <s v="08107"/>
    <s v="Noorsootöö ja noortekeskused"/>
    <s v=""/>
    <s v=""/>
    <x v="0"/>
    <s v="5500"/>
    <s v="08107-Noorsootöö ja noortekeskused"/>
    <x v="0"/>
    <x v="0"/>
    <x v="99"/>
    <x v="1"/>
    <x v="1"/>
    <x v="2"/>
  </r>
  <r>
    <x v="756"/>
    <n v="475"/>
    <x v="106"/>
    <s v="Koolituskulud töötajatele, va õpetajad"/>
    <s v="2"/>
    <x v="0"/>
    <s v=""/>
    <s v=""/>
    <s v="56"/>
    <x v="3"/>
    <s v="08107"/>
    <s v="Noorsootöö ja noortekeskused"/>
    <s v=""/>
    <s v=""/>
    <x v="0"/>
    <s v="5504"/>
    <s v="08107-Noorsootöö ja noortekeskused"/>
    <x v="0"/>
    <x v="0"/>
    <x v="106"/>
    <x v="1"/>
    <x v="1"/>
    <x v="2"/>
  </r>
  <r>
    <x v="757"/>
    <n v="238"/>
    <x v="20"/>
    <s v="Isikliku sõiduauto kasutamise kulud"/>
    <s v="2"/>
    <x v="0"/>
    <s v=""/>
    <s v=""/>
    <s v="56"/>
    <x v="3"/>
    <s v="08107"/>
    <s v="Noorsootöö ja noortekeskused"/>
    <s v=""/>
    <s v=""/>
    <x v="0"/>
    <s v="5513"/>
    <s v="08107-Noorsootöö ja noortekeskused"/>
    <x v="0"/>
    <x v="0"/>
    <x v="20"/>
    <x v="1"/>
    <x v="1"/>
    <x v="2"/>
  </r>
  <r>
    <x v="758"/>
    <n v="19380"/>
    <x v="92"/>
    <s v="kultuuri- ja vaba aja sisustamise kulud"/>
    <s v="2"/>
    <x v="0"/>
    <s v=""/>
    <s v=""/>
    <s v="56"/>
    <x v="3"/>
    <s v="08107"/>
    <s v="Noorsootöö ja noortekeskused"/>
    <s v=""/>
    <s v=""/>
    <x v="0"/>
    <s v="5525"/>
    <s v="08107-Noorsootöö ja noortekeskused"/>
    <x v="0"/>
    <x v="0"/>
    <x v="92"/>
    <x v="1"/>
    <x v="1"/>
    <x v="2"/>
  </r>
  <r>
    <x v="495"/>
    <n v="5202"/>
    <x v="94"/>
    <s v="Ruumide rent"/>
    <s v="1"/>
    <x v="1"/>
    <s v=""/>
    <s v=""/>
    <s v="56"/>
    <x v="3"/>
    <s v="08107"/>
    <s v="Noorsootöö ja noortekeskused"/>
    <s v=""/>
    <s v=""/>
    <x v="0"/>
    <s v="3221"/>
    <s v="08107-Noorsootöö ja noortekeskused"/>
    <x v="2"/>
    <x v="0"/>
    <x v="94"/>
    <x v="1"/>
    <x v="1"/>
    <x v="2"/>
  </r>
  <r>
    <x v="499"/>
    <n v="5408"/>
    <x v="130"/>
    <s v="Muud tulud kultuurialasest tegevusest"/>
    <s v="1"/>
    <x v="1"/>
    <s v=""/>
    <s v=""/>
    <s v="56"/>
    <x v="3"/>
    <s v="08107"/>
    <s v="Noorsootöö ja noortekeskused"/>
    <s v=""/>
    <s v=""/>
    <x v="0"/>
    <s v="3221"/>
    <s v="08107-Noorsootöö ja noortekeskused"/>
    <x v="2"/>
    <x v="0"/>
    <x v="130"/>
    <x v="1"/>
    <x v="1"/>
    <x v="2"/>
  </r>
  <r>
    <x v="409"/>
    <n v="160"/>
    <x v="93"/>
    <s v="muudele residentidele"/>
    <s v="2"/>
    <x v="0"/>
    <s v=""/>
    <s v=""/>
    <s v="48"/>
    <x v="8"/>
    <s v="09212"/>
    <s v="Põhihariduse otsekulud"/>
    <s v=""/>
    <s v=""/>
    <x v="0"/>
    <s v="4528"/>
    <s v="09212-Põhihariduse otsekulud"/>
    <x v="8"/>
    <x v="0"/>
    <x v="93"/>
    <x v="1"/>
    <x v="1"/>
    <x v="0"/>
  </r>
  <r>
    <x v="376"/>
    <n v="255682"/>
    <x v="34"/>
    <s v="Töötajate töötasu"/>
    <s v="2"/>
    <x v="0"/>
    <s v=""/>
    <s v=""/>
    <s v="48"/>
    <x v="8"/>
    <s v="09212"/>
    <s v="Põhihariduse otsekulud"/>
    <s v=""/>
    <s v=""/>
    <x v="0"/>
    <s v="5002"/>
    <s v="09212-Põhihariduse otsekulud"/>
    <x v="6"/>
    <x v="0"/>
    <x v="34"/>
    <x v="1"/>
    <x v="1"/>
    <x v="0"/>
  </r>
  <r>
    <x v="377"/>
    <n v="17752"/>
    <x v="37"/>
    <s v="Juhtide töötasu koolides"/>
    <s v="2"/>
    <x v="0"/>
    <s v=""/>
    <s v=""/>
    <s v="48"/>
    <x v="8"/>
    <s v="09212"/>
    <s v="Põhihariduse otsekulud"/>
    <s v=""/>
    <s v=""/>
    <x v="0"/>
    <s v="5002"/>
    <s v="09212-Põhihariduse otsekulud"/>
    <x v="6"/>
    <x v="0"/>
    <x v="37"/>
    <x v="1"/>
    <x v="1"/>
    <x v="0"/>
  </r>
  <r>
    <x v="378"/>
    <n v="3290"/>
    <x v="88"/>
    <s v="Töövõtulepingu alusel füüsilistele isikutele makst"/>
    <s v="2"/>
    <x v="0"/>
    <s v=""/>
    <s v=""/>
    <s v="48"/>
    <x v="8"/>
    <s v="09212"/>
    <s v="Põhihariduse otsekulud"/>
    <s v=""/>
    <s v=""/>
    <x v="0"/>
    <s v="5005"/>
    <s v="09212-Põhihariduse otsekulud"/>
    <x v="6"/>
    <x v="0"/>
    <x v="88"/>
    <x v="1"/>
    <x v="1"/>
    <x v="0"/>
  </r>
  <r>
    <x v="759"/>
    <n v="950"/>
    <x v="141"/>
    <s v="Toitlustamiskulud"/>
    <s v="2"/>
    <x v="0"/>
    <s v=""/>
    <s v=""/>
    <s v="48"/>
    <x v="8"/>
    <s v="09212"/>
    <s v="Põhihariduse otsekulud"/>
    <s v=""/>
    <s v=""/>
    <x v="0"/>
    <s v="5052"/>
    <s v="09212-Põhihariduse otsekulud"/>
    <x v="6"/>
    <x v="0"/>
    <x v="141"/>
    <x v="1"/>
    <x v="1"/>
    <x v="0"/>
  </r>
  <r>
    <x v="760"/>
    <n v="314"/>
    <x v="143"/>
    <s v="Sotsiaalmaks erisoodustuselt"/>
    <s v="2"/>
    <x v="0"/>
    <s v=""/>
    <s v=""/>
    <s v="48"/>
    <x v="8"/>
    <s v="09212"/>
    <s v="Põhihariduse otsekulud"/>
    <s v=""/>
    <s v=""/>
    <x v="0"/>
    <s v="5061"/>
    <s v="09212-Põhihariduse otsekulud"/>
    <x v="6"/>
    <x v="0"/>
    <x v="143"/>
    <x v="1"/>
    <x v="1"/>
    <x v="0"/>
  </r>
  <r>
    <x v="761"/>
    <n v="190"/>
    <x v="144"/>
    <s v="Tulumaks erisoodustuselt"/>
    <s v="2"/>
    <x v="0"/>
    <s v=""/>
    <s v=""/>
    <s v="48"/>
    <x v="8"/>
    <s v="09212"/>
    <s v="Põhihariduse otsekulud"/>
    <s v=""/>
    <s v=""/>
    <x v="0"/>
    <s v="5062"/>
    <s v="09212-Põhihariduse otsekulud"/>
    <x v="6"/>
    <x v="0"/>
    <x v="144"/>
    <x v="1"/>
    <x v="1"/>
    <x v="0"/>
  </r>
  <r>
    <x v="379"/>
    <n v="85460"/>
    <x v="32"/>
    <s v="Töötajate v.a. õpetajad sotsiaalmaks"/>
    <s v="2"/>
    <x v="0"/>
    <s v=""/>
    <s v=""/>
    <s v="48"/>
    <x v="8"/>
    <s v="09212"/>
    <s v="Põhihariduse otsekulud"/>
    <s v=""/>
    <s v=""/>
    <x v="0"/>
    <s v="5063"/>
    <s v="09212-Põhihariduse otsekulud"/>
    <x v="6"/>
    <x v="0"/>
    <x v="32"/>
    <x v="1"/>
    <x v="1"/>
    <x v="0"/>
  </r>
  <r>
    <x v="380"/>
    <n v="5859"/>
    <x v="36"/>
    <s v="Juhtide sotsiaalmaks (hariduse toetusfondist)"/>
    <s v="2"/>
    <x v="0"/>
    <s v=""/>
    <s v=""/>
    <s v="48"/>
    <x v="8"/>
    <s v="09212"/>
    <s v="Põhihariduse otsekulud"/>
    <s v=""/>
    <s v=""/>
    <x v="0"/>
    <s v="5063"/>
    <s v="09212-Põhihariduse otsekulud"/>
    <x v="6"/>
    <x v="0"/>
    <x v="36"/>
    <x v="1"/>
    <x v="1"/>
    <x v="0"/>
  </r>
  <r>
    <x v="381"/>
    <n v="2046"/>
    <x v="33"/>
    <s v="Töötajate v.a. õpetajate töötuskindlustusmakse"/>
    <s v="2"/>
    <x v="0"/>
    <s v=""/>
    <s v=""/>
    <s v="48"/>
    <x v="8"/>
    <s v="09212"/>
    <s v="Põhihariduse otsekulud"/>
    <s v=""/>
    <s v=""/>
    <x v="0"/>
    <s v="5064"/>
    <s v="09212-Põhihariduse otsekulud"/>
    <x v="6"/>
    <x v="0"/>
    <x v="33"/>
    <x v="1"/>
    <x v="1"/>
    <x v="0"/>
  </r>
  <r>
    <x v="382"/>
    <n v="142"/>
    <x v="35"/>
    <s v="Juhtide töötuskindlustus (hariduse toetusfondist)"/>
    <s v="2"/>
    <x v="0"/>
    <s v=""/>
    <s v=""/>
    <s v="48"/>
    <x v="8"/>
    <s v="09212"/>
    <s v="Põhihariduse otsekulud"/>
    <s v=""/>
    <s v=""/>
    <x v="0"/>
    <s v="5064"/>
    <s v="09212-Põhihariduse otsekulud"/>
    <x v="6"/>
    <x v="0"/>
    <x v="35"/>
    <x v="1"/>
    <x v="1"/>
    <x v="0"/>
  </r>
  <r>
    <x v="383"/>
    <n v="1637"/>
    <x v="65"/>
    <s v="Bürookulud"/>
    <s v="2"/>
    <x v="0"/>
    <s v=""/>
    <s v=""/>
    <s v="48"/>
    <x v="8"/>
    <s v="09212"/>
    <s v="Põhihariduse otsekulud"/>
    <s v=""/>
    <s v=""/>
    <x v="0"/>
    <s v="5500"/>
    <s v="09212-Põhihariduse otsekulud"/>
    <x v="0"/>
    <x v="0"/>
    <x v="65"/>
    <x v="1"/>
    <x v="1"/>
    <x v="0"/>
  </r>
  <r>
    <x v="384"/>
    <n v="2002"/>
    <x v="100"/>
    <s v="Raamatud, ajalehed, ajakirjad, muud trükised"/>
    <s v="2"/>
    <x v="0"/>
    <s v=""/>
    <s v=""/>
    <s v="48"/>
    <x v="8"/>
    <s v="09212"/>
    <s v="Põhihariduse otsekulud"/>
    <s v=""/>
    <s v=""/>
    <x v="0"/>
    <s v="5500"/>
    <s v="09212-Põhihariduse otsekulud"/>
    <x v="0"/>
    <x v="0"/>
    <x v="100"/>
    <x v="1"/>
    <x v="1"/>
    <x v="0"/>
  </r>
  <r>
    <x v="385"/>
    <n v="1805"/>
    <x v="73"/>
    <s v="Paljundus- ja printimiskulud"/>
    <s v="2"/>
    <x v="0"/>
    <s v=""/>
    <s v=""/>
    <s v="48"/>
    <x v="8"/>
    <s v="09212"/>
    <s v="Põhihariduse otsekulud"/>
    <s v=""/>
    <s v=""/>
    <x v="0"/>
    <s v="5500"/>
    <s v="09212-Põhihariduse otsekulud"/>
    <x v="0"/>
    <x v="0"/>
    <x v="73"/>
    <x v="1"/>
    <x v="1"/>
    <x v="0"/>
  </r>
  <r>
    <x v="386"/>
    <n v="1703"/>
    <x v="57"/>
    <s v="Sidekulud"/>
    <s v="2"/>
    <x v="0"/>
    <s v=""/>
    <s v=""/>
    <s v="48"/>
    <x v="8"/>
    <s v="09212"/>
    <s v="Põhihariduse otsekulud"/>
    <s v=""/>
    <s v=""/>
    <x v="0"/>
    <s v="5500"/>
    <s v="09212-Põhihariduse otsekulud"/>
    <x v="0"/>
    <x v="0"/>
    <x v="57"/>
    <x v="1"/>
    <x v="1"/>
    <x v="0"/>
  </r>
  <r>
    <x v="387"/>
    <n v="162"/>
    <x v="56"/>
    <s v="Postikulud"/>
    <s v="2"/>
    <x v="0"/>
    <s v=""/>
    <s v=""/>
    <s v="48"/>
    <x v="8"/>
    <s v="09212"/>
    <s v="Põhihariduse otsekulud"/>
    <s v=""/>
    <s v=""/>
    <x v="0"/>
    <s v="5500"/>
    <s v="09212-Põhihariduse otsekulud"/>
    <x v="0"/>
    <x v="0"/>
    <x v="56"/>
    <x v="1"/>
    <x v="1"/>
    <x v="0"/>
  </r>
  <r>
    <x v="388"/>
    <n v="1676"/>
    <x v="97"/>
    <s v="Esindus- ja vastuvõtukulud"/>
    <s v="2"/>
    <x v="0"/>
    <s v=""/>
    <s v=""/>
    <s v="48"/>
    <x v="8"/>
    <s v="09212"/>
    <s v="Põhihariduse otsekulud"/>
    <s v=""/>
    <s v=""/>
    <x v="0"/>
    <s v="5500"/>
    <s v="09212-Põhihariduse otsekulud"/>
    <x v="0"/>
    <x v="0"/>
    <x v="97"/>
    <x v="1"/>
    <x v="1"/>
    <x v="0"/>
  </r>
  <r>
    <x v="389"/>
    <n v="329"/>
    <x v="75"/>
    <s v="Kingitused ja auhinnad kolmandatele isikutele"/>
    <s v="2"/>
    <x v="0"/>
    <s v=""/>
    <s v=""/>
    <s v="48"/>
    <x v="8"/>
    <s v="09212"/>
    <s v="Põhihariduse otsekulud"/>
    <s v=""/>
    <s v=""/>
    <x v="0"/>
    <s v="5500"/>
    <s v="09212-Põhihariduse otsekulud"/>
    <x v="0"/>
    <x v="0"/>
    <x v="75"/>
    <x v="1"/>
    <x v="1"/>
    <x v="0"/>
  </r>
  <r>
    <x v="390"/>
    <n v="1235"/>
    <x v="101"/>
    <s v="Kulud info- ja PR teenustele k.a. ajalehekuulutuse"/>
    <s v="2"/>
    <x v="0"/>
    <s v=""/>
    <s v=""/>
    <s v="48"/>
    <x v="8"/>
    <s v="09212"/>
    <s v="Põhihariduse otsekulud"/>
    <s v=""/>
    <s v=""/>
    <x v="0"/>
    <s v="5500"/>
    <s v="09212-Põhihariduse otsekulud"/>
    <x v="0"/>
    <x v="0"/>
    <x v="101"/>
    <x v="1"/>
    <x v="1"/>
    <x v="0"/>
  </r>
  <r>
    <x v="420"/>
    <n v="645"/>
    <x v="99"/>
    <s v="Muud administreerimiskulud, pangateenused"/>
    <s v="2"/>
    <x v="0"/>
    <s v=""/>
    <s v=""/>
    <s v="48"/>
    <x v="8"/>
    <s v="09212"/>
    <s v="Põhihariduse otsekulud"/>
    <s v=""/>
    <s v=""/>
    <x v="0"/>
    <s v="5500"/>
    <s v="09212-Põhihariduse otsekulud"/>
    <x v="0"/>
    <x v="0"/>
    <x v="99"/>
    <x v="1"/>
    <x v="1"/>
    <x v="0"/>
  </r>
  <r>
    <x v="648"/>
    <n v="118"/>
    <x v="62"/>
    <s v="Kodumaised lähetused"/>
    <s v="2"/>
    <x v="0"/>
    <s v=""/>
    <s v=""/>
    <s v="48"/>
    <x v="8"/>
    <s v="09212"/>
    <s v="Põhihariduse otsekulud"/>
    <s v=""/>
    <s v=""/>
    <x v="0"/>
    <s v="5503"/>
    <s v="09212-Põhihariduse otsekulud"/>
    <x v="0"/>
    <x v="0"/>
    <x v="62"/>
    <x v="1"/>
    <x v="1"/>
    <x v="0"/>
  </r>
  <r>
    <x v="413"/>
    <n v="451"/>
    <x v="106"/>
    <s v="Koolituskulud töötajatele, va õpetajad"/>
    <s v="2"/>
    <x v="0"/>
    <s v=""/>
    <s v=""/>
    <s v="48"/>
    <x v="8"/>
    <s v="09212"/>
    <s v="Põhihariduse otsekulud"/>
    <s v=""/>
    <s v=""/>
    <x v="0"/>
    <s v="5504"/>
    <s v="09212-Põhihariduse otsekulud"/>
    <x v="0"/>
    <x v="0"/>
    <x v="106"/>
    <x v="1"/>
    <x v="1"/>
    <x v="0"/>
  </r>
  <r>
    <x v="392"/>
    <n v="1345"/>
    <x v="23"/>
    <s v="Kulud kütusele"/>
    <s v="2"/>
    <x v="0"/>
    <s v=""/>
    <s v=""/>
    <s v="48"/>
    <x v="8"/>
    <s v="09212"/>
    <s v="Põhihariduse otsekulud"/>
    <s v=""/>
    <s v=""/>
    <x v="0"/>
    <s v="5513"/>
    <s v="09212-Põhihariduse otsekulud"/>
    <x v="0"/>
    <x v="0"/>
    <x v="23"/>
    <x v="1"/>
    <x v="1"/>
    <x v="0"/>
  </r>
  <r>
    <x v="393"/>
    <n v="1378"/>
    <x v="103"/>
    <s v="Kulud remondile ja hooldusele"/>
    <s v="2"/>
    <x v="0"/>
    <s v=""/>
    <s v=""/>
    <s v="48"/>
    <x v="8"/>
    <s v="09212"/>
    <s v="Põhihariduse otsekulud"/>
    <s v=""/>
    <s v=""/>
    <x v="0"/>
    <s v="5513"/>
    <s v="09212-Põhihariduse otsekulud"/>
    <x v="0"/>
    <x v="0"/>
    <x v="103"/>
    <x v="1"/>
    <x v="1"/>
    <x v="0"/>
  </r>
  <r>
    <x v="394"/>
    <n v="722"/>
    <x v="104"/>
    <s v="Kindlustusmaksed"/>
    <s v="2"/>
    <x v="0"/>
    <s v=""/>
    <s v=""/>
    <s v="48"/>
    <x v="8"/>
    <s v="09212"/>
    <s v="Põhihariduse otsekulud"/>
    <s v=""/>
    <s v=""/>
    <x v="0"/>
    <s v="5513"/>
    <s v="09212-Põhihariduse otsekulud"/>
    <x v="0"/>
    <x v="0"/>
    <x v="104"/>
    <x v="1"/>
    <x v="1"/>
    <x v="0"/>
  </r>
  <r>
    <x v="395"/>
    <n v="462"/>
    <x v="20"/>
    <s v="Isikliku sõiduauto kasutamise kulud"/>
    <s v="2"/>
    <x v="0"/>
    <s v=""/>
    <s v=""/>
    <s v="48"/>
    <x v="8"/>
    <s v="09212"/>
    <s v="Põhihariduse otsekulud"/>
    <s v=""/>
    <s v=""/>
    <x v="0"/>
    <s v="5513"/>
    <s v="09212-Põhihariduse otsekulud"/>
    <x v="0"/>
    <x v="0"/>
    <x v="20"/>
    <x v="1"/>
    <x v="1"/>
    <x v="0"/>
  </r>
  <r>
    <x v="396"/>
    <n v="390"/>
    <x v="105"/>
    <s v="Muud sõidukite ülalpidamiskulud"/>
    <s v="2"/>
    <x v="0"/>
    <s v=""/>
    <s v=""/>
    <s v="48"/>
    <x v="8"/>
    <s v="09212"/>
    <s v="Põhihariduse otsekulud"/>
    <s v=""/>
    <s v=""/>
    <x v="0"/>
    <s v="5513"/>
    <s v="09212-Põhihariduse otsekulud"/>
    <x v="0"/>
    <x v="0"/>
    <x v="105"/>
    <x v="1"/>
    <x v="1"/>
    <x v="0"/>
  </r>
  <r>
    <x v="397"/>
    <n v="8437"/>
    <x v="107"/>
    <s v="Ruumide sisustus, mööbel"/>
    <s v="2"/>
    <x v="0"/>
    <s v=""/>
    <s v=""/>
    <s v="48"/>
    <x v="8"/>
    <s v="09212"/>
    <s v="Põhihariduse otsekulud"/>
    <s v=""/>
    <s v=""/>
    <x v="0"/>
    <s v="5515"/>
    <s v="09212-Põhihariduse otsekulud"/>
    <x v="0"/>
    <x v="0"/>
    <x v="107"/>
    <x v="1"/>
    <x v="1"/>
    <x v="0"/>
  </r>
  <r>
    <x v="398"/>
    <n v="5800"/>
    <x v="98"/>
    <s v="Büroomasinad, olmetehnika"/>
    <s v="2"/>
    <x v="0"/>
    <s v=""/>
    <s v=""/>
    <s v="48"/>
    <x v="8"/>
    <s v="09212"/>
    <s v="Põhihariduse otsekulud"/>
    <s v=""/>
    <s v=""/>
    <x v="0"/>
    <s v="5515"/>
    <s v="09212-Põhihariduse otsekulud"/>
    <x v="0"/>
    <x v="0"/>
    <x v="98"/>
    <x v="1"/>
    <x v="1"/>
    <x v="0"/>
  </r>
  <r>
    <x v="399"/>
    <n v="5510"/>
    <x v="14"/>
    <s v="Inventari remondikulud"/>
    <s v="2"/>
    <x v="0"/>
    <s v=""/>
    <s v=""/>
    <s v="48"/>
    <x v="8"/>
    <s v="09212"/>
    <s v="Põhihariduse otsekulud"/>
    <s v=""/>
    <s v=""/>
    <x v="0"/>
    <s v="5515"/>
    <s v="09212-Põhihariduse otsekulud"/>
    <x v="0"/>
    <x v="0"/>
    <x v="14"/>
    <x v="1"/>
    <x v="1"/>
    <x v="0"/>
  </r>
  <r>
    <x v="402"/>
    <n v="497"/>
    <x v="2"/>
    <s v="Hügeenitarbed"/>
    <s v="2"/>
    <x v="0"/>
    <s v=""/>
    <s v=""/>
    <s v="48"/>
    <x v="8"/>
    <s v="09212"/>
    <s v="Põhihariduse otsekulud"/>
    <s v=""/>
    <s v=""/>
    <x v="0"/>
    <s v="5522"/>
    <s v="09212-Põhihariduse otsekulud"/>
    <x v="0"/>
    <x v="0"/>
    <x v="2"/>
    <x v="1"/>
    <x v="1"/>
    <x v="0"/>
  </r>
  <r>
    <x v="403"/>
    <n v="903"/>
    <x v="59"/>
    <s v="Ravimid, töökaitsevahendid (prillid)"/>
    <s v="2"/>
    <x v="0"/>
    <s v=""/>
    <s v=""/>
    <s v="48"/>
    <x v="8"/>
    <s v="09212"/>
    <s v="Põhihariduse otsekulud"/>
    <s v=""/>
    <s v=""/>
    <x v="0"/>
    <s v="5522"/>
    <s v="09212-Põhihariduse otsekulud"/>
    <x v="0"/>
    <x v="0"/>
    <x v="59"/>
    <x v="1"/>
    <x v="1"/>
    <x v="0"/>
  </r>
  <r>
    <x v="417"/>
    <n v="1083"/>
    <x v="58"/>
    <s v="Riskianalüüs"/>
    <s v="2"/>
    <x v="0"/>
    <s v=""/>
    <s v=""/>
    <s v="48"/>
    <x v="8"/>
    <s v="09212"/>
    <s v="Põhihariduse otsekulud"/>
    <s v=""/>
    <s v=""/>
    <x v="0"/>
    <s v="5522"/>
    <s v="09212-Põhihariduse otsekulud"/>
    <x v="0"/>
    <x v="0"/>
    <x v="58"/>
    <x v="1"/>
    <x v="1"/>
    <x v="0"/>
  </r>
  <r>
    <x v="405"/>
    <n v="718"/>
    <x v="111"/>
    <s v="Kulud õpikutele"/>
    <s v="2"/>
    <x v="0"/>
    <s v=""/>
    <s v=""/>
    <s v="48"/>
    <x v="8"/>
    <s v="09212"/>
    <s v="Põhihariduse otsekulud"/>
    <s v=""/>
    <s v=""/>
    <x v="0"/>
    <s v="5524"/>
    <s v="09212-Põhihariduse otsekulud"/>
    <x v="0"/>
    <x v="0"/>
    <x v="111"/>
    <x v="1"/>
    <x v="1"/>
    <x v="0"/>
  </r>
  <r>
    <x v="406"/>
    <n v="9035"/>
    <x v="26"/>
    <s v="Kulud muudele õppevahenditele"/>
    <s v="2"/>
    <x v="0"/>
    <s v=""/>
    <s v=""/>
    <s v="48"/>
    <x v="8"/>
    <s v="09212"/>
    <s v="Põhihariduse otsekulud"/>
    <s v=""/>
    <s v=""/>
    <x v="0"/>
    <s v="5524"/>
    <s v="09212-Põhihariduse otsekulud"/>
    <x v="0"/>
    <x v="0"/>
    <x v="26"/>
    <x v="1"/>
    <x v="1"/>
    <x v="0"/>
  </r>
  <r>
    <x v="422"/>
    <n v="2234"/>
    <x v="114"/>
    <s v="kulud kolmandate isikute koolitusele"/>
    <s v="2"/>
    <x v="0"/>
    <s v=""/>
    <s v=""/>
    <s v="48"/>
    <x v="8"/>
    <s v="09212"/>
    <s v="Põhihariduse otsekulud"/>
    <s v=""/>
    <s v=""/>
    <x v="0"/>
    <s v="5524"/>
    <s v="09212-Põhihariduse otsekulud"/>
    <x v="0"/>
    <x v="0"/>
    <x v="114"/>
    <x v="1"/>
    <x v="1"/>
    <x v="0"/>
  </r>
  <r>
    <x v="407"/>
    <n v="3800"/>
    <x v="112"/>
    <s v="Koolitusteenused õppekava täitmiseks"/>
    <s v="2"/>
    <x v="0"/>
    <s v=""/>
    <s v=""/>
    <s v="48"/>
    <x v="8"/>
    <s v="09212"/>
    <s v="Põhihariduse otsekulud"/>
    <s v=""/>
    <s v=""/>
    <x v="0"/>
    <s v="5524"/>
    <s v="09212-Põhihariduse otsekulud"/>
    <x v="0"/>
    <x v="0"/>
    <x v="112"/>
    <x v="1"/>
    <x v="1"/>
    <x v="0"/>
  </r>
  <r>
    <x v="408"/>
    <n v="7600"/>
    <x v="92"/>
    <s v="kultuuri- ja vaba aja sisustamise kulud"/>
    <s v="2"/>
    <x v="0"/>
    <s v=""/>
    <s v=""/>
    <s v="48"/>
    <x v="8"/>
    <s v="09212"/>
    <s v="Põhihariduse otsekulud"/>
    <s v=""/>
    <s v=""/>
    <x v="0"/>
    <s v="5525"/>
    <s v="09212-Põhihariduse otsekulud"/>
    <x v="0"/>
    <x v="0"/>
    <x v="92"/>
    <x v="1"/>
    <x v="1"/>
    <x v="0"/>
  </r>
  <r>
    <x v="221"/>
    <n v="1665"/>
    <x v="90"/>
    <s v="Ruumide üür"/>
    <s v="1"/>
    <x v="1"/>
    <s v=""/>
    <s v=""/>
    <s v="48"/>
    <x v="8"/>
    <s v="09212"/>
    <s v="Põhihariduse otsekulud"/>
    <s v=""/>
    <s v=""/>
    <x v="0"/>
    <s v="3220"/>
    <s v="09212-Põhihariduse otsekulud"/>
    <x v="2"/>
    <x v="0"/>
    <x v="90"/>
    <x v="1"/>
    <x v="1"/>
    <x v="0"/>
  </r>
  <r>
    <x v="220"/>
    <n v="947"/>
    <x v="89"/>
    <s v="Muud tulud haridusalasest tegevusest"/>
    <s v="1"/>
    <x v="1"/>
    <s v=""/>
    <s v=""/>
    <s v="48"/>
    <x v="8"/>
    <s v="09212"/>
    <s v="Põhihariduse otsekulud"/>
    <s v=""/>
    <s v=""/>
    <x v="0"/>
    <s v="3220"/>
    <s v="09212-Põhihariduse otsekulud"/>
    <x v="2"/>
    <x v="0"/>
    <x v="89"/>
    <x v="1"/>
    <x v="1"/>
    <x v="0"/>
  </r>
  <r>
    <x v="762"/>
    <n v="300"/>
    <x v="15"/>
    <s v="Kulud riist- ja tarkvara ostmiseks"/>
    <s v="2"/>
    <x v="0"/>
    <s v=""/>
    <s v=""/>
    <s v="42"/>
    <x v="11"/>
    <s v="09609"/>
    <s v="Muud hariduse abiteenused"/>
    <s v="3000"/>
    <s v="IKT kulud asutustes"/>
    <x v="0"/>
    <s v="5514"/>
    <s v="09609-Muud hariduse abiteenused"/>
    <x v="0"/>
    <x v="1"/>
    <x v="15"/>
    <x v="1"/>
    <x v="1"/>
    <x v="0"/>
  </r>
  <r>
    <x v="763"/>
    <n v="225"/>
    <x v="67"/>
    <s v="Kulud remondile ja hooldusele"/>
    <s v="2"/>
    <x v="0"/>
    <s v=""/>
    <s v=""/>
    <s v="42"/>
    <x v="11"/>
    <s v="09609"/>
    <s v="Muud hariduse abiteenused"/>
    <s v="3000"/>
    <s v="IKT kulud asutustes"/>
    <x v="0"/>
    <s v="5514"/>
    <s v="09609-Muud hariduse abiteenused"/>
    <x v="0"/>
    <x v="1"/>
    <x v="67"/>
    <x v="1"/>
    <x v="1"/>
    <x v="0"/>
  </r>
  <r>
    <x v="764"/>
    <n v="4320"/>
    <x v="9"/>
    <s v="Kulud riist- ja tarkvara rendile"/>
    <s v="2"/>
    <x v="0"/>
    <s v=""/>
    <s v=""/>
    <s v="42"/>
    <x v="11"/>
    <s v="09609"/>
    <s v="Muud hariduse abiteenused"/>
    <s v="3000"/>
    <s v="IKT kulud asutustes"/>
    <x v="0"/>
    <s v="5514"/>
    <s v="09609-Muud hariduse abiteenused"/>
    <x v="0"/>
    <x v="1"/>
    <x v="9"/>
    <x v="1"/>
    <x v="1"/>
    <x v="0"/>
  </r>
  <r>
    <x v="765"/>
    <n v="400"/>
    <x v="85"/>
    <s v="Telefonide ost"/>
    <s v="2"/>
    <x v="0"/>
    <s v=""/>
    <s v=""/>
    <s v="42"/>
    <x v="11"/>
    <s v="09609"/>
    <s v="Muud hariduse abiteenused"/>
    <s v="3000"/>
    <s v="IKT kulud asutustes"/>
    <x v="0"/>
    <s v="5514"/>
    <s v="09609-Muud hariduse abiteenused"/>
    <x v="0"/>
    <x v="1"/>
    <x v="85"/>
    <x v="1"/>
    <x v="1"/>
    <x v="0"/>
  </r>
  <r>
    <x v="766"/>
    <n v="3816"/>
    <x v="80"/>
    <s v="Veebipõhine tarkvara ja infosüsteem"/>
    <s v="2"/>
    <x v="0"/>
    <s v=""/>
    <s v=""/>
    <s v="42"/>
    <x v="11"/>
    <s v="09609"/>
    <s v="Muud hariduse abiteenused"/>
    <s v="3000"/>
    <s v="IKT kulud asutustes"/>
    <x v="0"/>
    <s v="5514"/>
    <s v="09609-Muud hariduse abiteenused"/>
    <x v="0"/>
    <x v="1"/>
    <x v="80"/>
    <x v="1"/>
    <x v="1"/>
    <x v="0"/>
  </r>
  <r>
    <x v="376"/>
    <n v="22684"/>
    <x v="34"/>
    <s v="Töötajate töötasu"/>
    <s v="2"/>
    <x v="0"/>
    <s v=""/>
    <s v=""/>
    <s v="42"/>
    <x v="11"/>
    <s v="09609"/>
    <s v="Muud hariduse abiteenused"/>
    <s v=""/>
    <s v=""/>
    <x v="0"/>
    <s v="5002"/>
    <s v="09609-Muud hariduse abiteenused"/>
    <x v="6"/>
    <x v="0"/>
    <x v="34"/>
    <x v="1"/>
    <x v="1"/>
    <x v="0"/>
  </r>
  <r>
    <x v="767"/>
    <n v="356201"/>
    <x v="52"/>
    <s v="Tugispetsialisti töötasu"/>
    <s v="2"/>
    <x v="0"/>
    <s v=""/>
    <s v=""/>
    <s v="42"/>
    <x v="11"/>
    <s v="09609"/>
    <s v="Muud hariduse abiteenused"/>
    <s v=""/>
    <s v=""/>
    <x v="0"/>
    <s v="5002"/>
    <s v="09609-Muud hariduse abiteenused"/>
    <x v="6"/>
    <x v="0"/>
    <x v="52"/>
    <x v="1"/>
    <x v="1"/>
    <x v="0"/>
  </r>
  <r>
    <x v="379"/>
    <n v="7486"/>
    <x v="32"/>
    <s v="Töötajate v.a. õpetajad sotsiaalmaks"/>
    <s v="2"/>
    <x v="0"/>
    <s v=""/>
    <s v=""/>
    <s v="42"/>
    <x v="11"/>
    <s v="09609"/>
    <s v="Muud hariduse abiteenused"/>
    <s v=""/>
    <s v=""/>
    <x v="0"/>
    <s v="5063"/>
    <s v="09609-Muud hariduse abiteenused"/>
    <x v="6"/>
    <x v="0"/>
    <x v="32"/>
    <x v="1"/>
    <x v="1"/>
    <x v="0"/>
  </r>
  <r>
    <x v="768"/>
    <n v="117545"/>
    <x v="50"/>
    <s v="Tugispetsialisti sotsmaks toetusfondist"/>
    <s v="2"/>
    <x v="0"/>
    <s v=""/>
    <s v=""/>
    <s v="42"/>
    <x v="11"/>
    <s v="09609"/>
    <s v="Muud hariduse abiteenused"/>
    <s v=""/>
    <s v=""/>
    <x v="0"/>
    <s v="5063"/>
    <s v="09609-Muud hariduse abiteenused"/>
    <x v="6"/>
    <x v="0"/>
    <x v="50"/>
    <x v="1"/>
    <x v="1"/>
    <x v="0"/>
  </r>
  <r>
    <x v="381"/>
    <n v="181"/>
    <x v="33"/>
    <s v="Töötajate v.a. õpetajate töötuskindlustusmakse"/>
    <s v="2"/>
    <x v="0"/>
    <s v=""/>
    <s v=""/>
    <s v="42"/>
    <x v="11"/>
    <s v="09609"/>
    <s v="Muud hariduse abiteenused"/>
    <s v=""/>
    <s v=""/>
    <x v="0"/>
    <s v="5064"/>
    <s v="09609-Muud hariduse abiteenused"/>
    <x v="6"/>
    <x v="0"/>
    <x v="33"/>
    <x v="1"/>
    <x v="1"/>
    <x v="0"/>
  </r>
  <r>
    <x v="769"/>
    <n v="2852"/>
    <x v="51"/>
    <s v="Tugispetsialisti töötuskindlustus toetusfondist"/>
    <s v="2"/>
    <x v="0"/>
    <s v=""/>
    <s v=""/>
    <s v="42"/>
    <x v="11"/>
    <s v="09609"/>
    <s v="Muud hariduse abiteenused"/>
    <s v=""/>
    <s v=""/>
    <x v="0"/>
    <s v="5064"/>
    <s v="09609-Muud hariduse abiteenused"/>
    <x v="6"/>
    <x v="0"/>
    <x v="51"/>
    <x v="1"/>
    <x v="1"/>
    <x v="0"/>
  </r>
  <r>
    <x v="770"/>
    <n v="2850"/>
    <x v="65"/>
    <s v="Bürookulud"/>
    <s v="2"/>
    <x v="0"/>
    <s v=""/>
    <s v=""/>
    <s v="42"/>
    <x v="11"/>
    <s v="09609"/>
    <s v="Muud hariduse abiteenused"/>
    <s v=""/>
    <s v=""/>
    <x v="0"/>
    <s v="5500"/>
    <s v="09609-Muud hariduse abiteenused"/>
    <x v="0"/>
    <x v="0"/>
    <x v="65"/>
    <x v="1"/>
    <x v="1"/>
    <x v="0"/>
  </r>
  <r>
    <x v="771"/>
    <n v="950"/>
    <x v="57"/>
    <s v="Sidekulud"/>
    <s v="2"/>
    <x v="0"/>
    <s v=""/>
    <s v=""/>
    <s v="42"/>
    <x v="11"/>
    <s v="09609"/>
    <s v="Muud hariduse abiteenused"/>
    <s v=""/>
    <s v=""/>
    <x v="0"/>
    <s v="5500"/>
    <s v="09609-Muud hariduse abiteenused"/>
    <x v="0"/>
    <x v="0"/>
    <x v="57"/>
    <x v="1"/>
    <x v="1"/>
    <x v="0"/>
  </r>
  <r>
    <x v="772"/>
    <n v="1425"/>
    <x v="99"/>
    <s v="Muud administreerimiskulud, pangateenused"/>
    <s v="2"/>
    <x v="0"/>
    <s v=""/>
    <s v=""/>
    <s v="42"/>
    <x v="11"/>
    <s v="09609"/>
    <s v="Muud hariduse abiteenused"/>
    <s v=""/>
    <s v=""/>
    <x v="0"/>
    <s v="5500"/>
    <s v="09609-Muud hariduse abiteenused"/>
    <x v="0"/>
    <x v="0"/>
    <x v="99"/>
    <x v="1"/>
    <x v="1"/>
    <x v="0"/>
  </r>
  <r>
    <x v="413"/>
    <n v="5700"/>
    <x v="106"/>
    <s v="Koolituskulud töötajatele, va õpetajad"/>
    <s v="2"/>
    <x v="0"/>
    <s v=""/>
    <s v=""/>
    <s v="42"/>
    <x v="11"/>
    <s v="09609"/>
    <s v="Muud hariduse abiteenused"/>
    <s v=""/>
    <s v=""/>
    <x v="0"/>
    <s v="5504"/>
    <s v="09609-Muud hariduse abiteenused"/>
    <x v="0"/>
    <x v="0"/>
    <x v="106"/>
    <x v="1"/>
    <x v="1"/>
    <x v="0"/>
  </r>
  <r>
    <x v="773"/>
    <n v="3325"/>
    <x v="107"/>
    <s v="Ruumide sisustus, mööbel"/>
    <s v="2"/>
    <x v="0"/>
    <s v=""/>
    <s v=""/>
    <s v="42"/>
    <x v="11"/>
    <s v="09609"/>
    <s v="Muud hariduse abiteenused"/>
    <s v=""/>
    <s v=""/>
    <x v="0"/>
    <s v="5515"/>
    <s v="09609-Muud hariduse abiteenused"/>
    <x v="0"/>
    <x v="0"/>
    <x v="107"/>
    <x v="1"/>
    <x v="1"/>
    <x v="0"/>
  </r>
  <r>
    <x v="774"/>
    <n v="3000"/>
    <x v="26"/>
    <s v="Kulud muudele õppevahenditele"/>
    <s v="2"/>
    <x v="0"/>
    <s v=""/>
    <s v=""/>
    <s v="42"/>
    <x v="11"/>
    <s v="09609"/>
    <s v="Muud hariduse abiteenused"/>
    <s v=""/>
    <s v=""/>
    <x v="0"/>
    <s v="5524"/>
    <s v="09609-Muud hariduse abiteenused"/>
    <x v="0"/>
    <x v="0"/>
    <x v="26"/>
    <x v="1"/>
    <x v="1"/>
    <x v="0"/>
  </r>
  <r>
    <x v="775"/>
    <n v="2823"/>
    <x v="114"/>
    <s v="kulud kolmandate isikute koolitusele"/>
    <s v="2"/>
    <x v="0"/>
    <s v=""/>
    <s v=""/>
    <s v="42"/>
    <x v="11"/>
    <s v="09609"/>
    <s v="Muud hariduse abiteenused"/>
    <s v=""/>
    <s v=""/>
    <x v="0"/>
    <s v="5524"/>
    <s v="09609-Muud hariduse abiteenused"/>
    <x v="0"/>
    <x v="0"/>
    <x v="114"/>
    <x v="1"/>
    <x v="1"/>
    <x v="0"/>
  </r>
  <r>
    <x v="594"/>
    <n v="806"/>
    <x v="80"/>
    <s v="Veebipõhine tarkvara ja infosüsteem"/>
    <s v="2"/>
    <x v="0"/>
    <s v=""/>
    <s v=""/>
    <s v="42"/>
    <x v="11"/>
    <s v="10402"/>
    <s v="Muu perekondade ja laste sotsiaalne kaitse"/>
    <s v="3000"/>
    <s v="IKT kulud asutustes"/>
    <x v="0"/>
    <s v="5514"/>
    <s v="10402-Muu perekondade ja laste sotsiaalne kaitse"/>
    <x v="0"/>
    <x v="1"/>
    <x v="80"/>
    <x v="1"/>
    <x v="1"/>
    <x v="3"/>
  </r>
  <r>
    <x v="776"/>
    <n v="28"/>
    <x v="93"/>
    <s v="muudele residentidele"/>
    <s v="2"/>
    <x v="0"/>
    <s v=""/>
    <s v=""/>
    <s v="37"/>
    <x v="12"/>
    <s v="08234"/>
    <s v="Teatrid"/>
    <s v=""/>
    <s v=""/>
    <x v="0"/>
    <s v="4528"/>
    <s v="08234-Teatrid"/>
    <x v="8"/>
    <x v="0"/>
    <x v="93"/>
    <x v="1"/>
    <x v="1"/>
    <x v="2"/>
  </r>
  <r>
    <x v="466"/>
    <n v="38808"/>
    <x v="34"/>
    <s v="Töötajate töötasu"/>
    <s v="2"/>
    <x v="0"/>
    <s v=""/>
    <s v=""/>
    <s v="37"/>
    <x v="12"/>
    <s v="08234"/>
    <s v="Teatrid"/>
    <s v=""/>
    <s v=""/>
    <x v="0"/>
    <s v="5002"/>
    <s v="08234-Teatrid"/>
    <x v="6"/>
    <x v="0"/>
    <x v="34"/>
    <x v="1"/>
    <x v="1"/>
    <x v="2"/>
  </r>
  <r>
    <x v="467"/>
    <n v="12360"/>
    <x v="88"/>
    <s v="Töövõtulepingu alusel füüsilistele isikutele makst"/>
    <s v="2"/>
    <x v="0"/>
    <s v=""/>
    <s v=""/>
    <s v="37"/>
    <x v="12"/>
    <s v="08234"/>
    <s v="Teatrid"/>
    <s v=""/>
    <s v=""/>
    <x v="0"/>
    <s v="5005"/>
    <s v="08234-Teatrid"/>
    <x v="6"/>
    <x v="0"/>
    <x v="88"/>
    <x v="1"/>
    <x v="1"/>
    <x v="2"/>
  </r>
  <r>
    <x v="468"/>
    <n v="16887"/>
    <x v="32"/>
    <s v="Töötajate v.a. õpetajad sotsiaalmaks"/>
    <s v="2"/>
    <x v="0"/>
    <s v=""/>
    <s v=""/>
    <s v="37"/>
    <x v="12"/>
    <s v="08234"/>
    <s v="Teatrid"/>
    <s v=""/>
    <s v=""/>
    <x v="0"/>
    <s v="5063"/>
    <s v="08234-Teatrid"/>
    <x v="6"/>
    <x v="0"/>
    <x v="32"/>
    <x v="1"/>
    <x v="1"/>
    <x v="2"/>
  </r>
  <r>
    <x v="469"/>
    <n v="410"/>
    <x v="33"/>
    <s v="Töötajate v.a. õpetajate töötuskindlustusmakse"/>
    <s v="2"/>
    <x v="0"/>
    <s v=""/>
    <s v=""/>
    <s v="37"/>
    <x v="12"/>
    <s v="08234"/>
    <s v="Teatrid"/>
    <s v=""/>
    <s v=""/>
    <x v="0"/>
    <s v="5064"/>
    <s v="08234-Teatrid"/>
    <x v="6"/>
    <x v="0"/>
    <x v="33"/>
    <x v="1"/>
    <x v="1"/>
    <x v="2"/>
  </r>
  <r>
    <x v="470"/>
    <n v="84"/>
    <x v="65"/>
    <s v="Bürookulud"/>
    <s v="2"/>
    <x v="0"/>
    <s v=""/>
    <s v=""/>
    <s v="37"/>
    <x v="12"/>
    <s v="08234"/>
    <s v="Teatrid"/>
    <s v=""/>
    <s v=""/>
    <x v="0"/>
    <s v="5500"/>
    <s v="08234-Teatrid"/>
    <x v="0"/>
    <x v="0"/>
    <x v="65"/>
    <x v="1"/>
    <x v="1"/>
    <x v="2"/>
  </r>
  <r>
    <x v="777"/>
    <n v="300"/>
    <x v="100"/>
    <s v="Raamatud, ajalehed, ajakirjad, muud trükised"/>
    <s v="2"/>
    <x v="0"/>
    <s v=""/>
    <s v=""/>
    <s v="37"/>
    <x v="12"/>
    <s v="08234"/>
    <s v="Teatrid"/>
    <s v=""/>
    <s v=""/>
    <x v="0"/>
    <s v="5500"/>
    <s v="08234-Teatrid"/>
    <x v="0"/>
    <x v="0"/>
    <x v="100"/>
    <x v="1"/>
    <x v="1"/>
    <x v="2"/>
  </r>
  <r>
    <x v="471"/>
    <n v="162"/>
    <x v="73"/>
    <s v="Paljundus- ja printimiskulud"/>
    <s v="2"/>
    <x v="0"/>
    <s v=""/>
    <s v=""/>
    <s v="37"/>
    <x v="12"/>
    <s v="08234"/>
    <s v="Teatrid"/>
    <s v=""/>
    <s v=""/>
    <x v="0"/>
    <s v="5500"/>
    <s v="08234-Teatrid"/>
    <x v="0"/>
    <x v="0"/>
    <x v="73"/>
    <x v="1"/>
    <x v="1"/>
    <x v="2"/>
  </r>
  <r>
    <x v="472"/>
    <n v="380"/>
    <x v="57"/>
    <s v="Sidekulud"/>
    <s v="2"/>
    <x v="0"/>
    <s v=""/>
    <s v=""/>
    <s v="37"/>
    <x v="12"/>
    <s v="08234"/>
    <s v="Teatrid"/>
    <s v=""/>
    <s v=""/>
    <x v="0"/>
    <s v="5500"/>
    <s v="08234-Teatrid"/>
    <x v="0"/>
    <x v="0"/>
    <x v="57"/>
    <x v="1"/>
    <x v="1"/>
    <x v="2"/>
  </r>
  <r>
    <x v="473"/>
    <n v="28"/>
    <x v="56"/>
    <s v="Postikulud"/>
    <s v="2"/>
    <x v="0"/>
    <s v=""/>
    <s v=""/>
    <s v="37"/>
    <x v="12"/>
    <s v="08234"/>
    <s v="Teatrid"/>
    <s v=""/>
    <s v=""/>
    <x v="0"/>
    <s v="5500"/>
    <s v="08234-Teatrid"/>
    <x v="0"/>
    <x v="0"/>
    <x v="56"/>
    <x v="1"/>
    <x v="1"/>
    <x v="2"/>
  </r>
  <r>
    <x v="474"/>
    <n v="271"/>
    <x v="97"/>
    <s v="Esindus- ja vastuvõtukulud"/>
    <s v="2"/>
    <x v="0"/>
    <s v=""/>
    <s v=""/>
    <s v="37"/>
    <x v="12"/>
    <s v="08234"/>
    <s v="Teatrid"/>
    <s v=""/>
    <s v=""/>
    <x v="0"/>
    <s v="5500"/>
    <s v="08234-Teatrid"/>
    <x v="0"/>
    <x v="0"/>
    <x v="97"/>
    <x v="1"/>
    <x v="1"/>
    <x v="2"/>
  </r>
  <r>
    <x v="476"/>
    <n v="56"/>
    <x v="101"/>
    <s v="Kulud info- ja PR teenustele k.a. ajalehekuulutuse"/>
    <s v="2"/>
    <x v="0"/>
    <s v=""/>
    <s v=""/>
    <s v="37"/>
    <x v="12"/>
    <s v="08234"/>
    <s v="Teatrid"/>
    <s v=""/>
    <s v=""/>
    <x v="0"/>
    <s v="5500"/>
    <s v="08234-Teatrid"/>
    <x v="0"/>
    <x v="0"/>
    <x v="101"/>
    <x v="1"/>
    <x v="1"/>
    <x v="2"/>
  </r>
  <r>
    <x v="477"/>
    <n v="84"/>
    <x v="99"/>
    <s v="Muud administreerimiskulud, pangateenused"/>
    <s v="2"/>
    <x v="0"/>
    <s v=""/>
    <s v=""/>
    <s v="37"/>
    <x v="12"/>
    <s v="08234"/>
    <s v="Teatrid"/>
    <s v=""/>
    <s v=""/>
    <x v="0"/>
    <s v="5500"/>
    <s v="08234-Teatrid"/>
    <x v="0"/>
    <x v="0"/>
    <x v="99"/>
    <x v="1"/>
    <x v="1"/>
    <x v="2"/>
  </r>
  <r>
    <x v="478"/>
    <n v="95"/>
    <x v="62"/>
    <s v="Kodumaised lähetused"/>
    <s v="2"/>
    <x v="0"/>
    <s v=""/>
    <s v=""/>
    <s v="37"/>
    <x v="12"/>
    <s v="08234"/>
    <s v="Teatrid"/>
    <s v=""/>
    <s v=""/>
    <x v="0"/>
    <s v="5503"/>
    <s v="08234-Teatrid"/>
    <x v="0"/>
    <x v="0"/>
    <x v="62"/>
    <x v="1"/>
    <x v="1"/>
    <x v="2"/>
  </r>
  <r>
    <x v="479"/>
    <n v="190"/>
    <x v="71"/>
    <s v="Välismaised lähetused"/>
    <s v="2"/>
    <x v="0"/>
    <s v=""/>
    <s v=""/>
    <s v="37"/>
    <x v="12"/>
    <s v="08234"/>
    <s v="Teatrid"/>
    <s v=""/>
    <s v=""/>
    <x v="0"/>
    <s v="5503"/>
    <s v="08234-Teatrid"/>
    <x v="0"/>
    <x v="0"/>
    <x v="71"/>
    <x v="1"/>
    <x v="1"/>
    <x v="2"/>
  </r>
  <r>
    <x v="486"/>
    <n v="364"/>
    <x v="20"/>
    <s v="Isikliku sõiduauto kasutamise kulud"/>
    <s v="2"/>
    <x v="0"/>
    <s v=""/>
    <s v=""/>
    <s v="37"/>
    <x v="12"/>
    <s v="08234"/>
    <s v="Teatrid"/>
    <s v=""/>
    <s v=""/>
    <x v="0"/>
    <s v="5513"/>
    <s v="08234-Teatrid"/>
    <x v="0"/>
    <x v="0"/>
    <x v="20"/>
    <x v="1"/>
    <x v="1"/>
    <x v="2"/>
  </r>
  <r>
    <x v="489"/>
    <n v="380"/>
    <x v="98"/>
    <s v="Büroomasinad, olmetehnika"/>
    <s v="2"/>
    <x v="0"/>
    <s v=""/>
    <s v=""/>
    <s v="37"/>
    <x v="12"/>
    <s v="08234"/>
    <s v="Teatrid"/>
    <s v=""/>
    <s v=""/>
    <x v="0"/>
    <s v="5515"/>
    <s v="08234-Teatrid"/>
    <x v="0"/>
    <x v="0"/>
    <x v="98"/>
    <x v="1"/>
    <x v="1"/>
    <x v="2"/>
  </r>
  <r>
    <x v="496"/>
    <n v="923"/>
    <x v="6"/>
    <s v="Muud inventarikulud"/>
    <s v="2"/>
    <x v="0"/>
    <s v=""/>
    <s v=""/>
    <s v="37"/>
    <x v="12"/>
    <s v="08234"/>
    <s v="Teatrid"/>
    <s v=""/>
    <s v=""/>
    <x v="0"/>
    <s v="5515"/>
    <s v="08234-Teatrid"/>
    <x v="0"/>
    <x v="0"/>
    <x v="6"/>
    <x v="1"/>
    <x v="1"/>
    <x v="2"/>
  </r>
  <r>
    <x v="778"/>
    <n v="81"/>
    <x v="2"/>
    <s v="Hügeenitarbed"/>
    <s v="2"/>
    <x v="0"/>
    <s v=""/>
    <s v=""/>
    <s v="37"/>
    <x v="12"/>
    <s v="08234"/>
    <s v="Teatrid"/>
    <s v=""/>
    <s v=""/>
    <x v="0"/>
    <s v="5522"/>
    <s v="08234-Teatrid"/>
    <x v="0"/>
    <x v="0"/>
    <x v="2"/>
    <x v="1"/>
    <x v="1"/>
    <x v="2"/>
  </r>
  <r>
    <x v="490"/>
    <n v="48"/>
    <x v="59"/>
    <s v="Ravimid, töökaitsevahendid (prillid)"/>
    <s v="2"/>
    <x v="0"/>
    <s v=""/>
    <s v=""/>
    <s v="37"/>
    <x v="12"/>
    <s v="08234"/>
    <s v="Teatrid"/>
    <s v=""/>
    <s v=""/>
    <x v="0"/>
    <s v="5522"/>
    <s v="08234-Teatrid"/>
    <x v="0"/>
    <x v="0"/>
    <x v="59"/>
    <x v="1"/>
    <x v="1"/>
    <x v="2"/>
  </r>
  <r>
    <x v="492"/>
    <n v="1853"/>
    <x v="92"/>
    <s v="kultuuri- ja vaba aja sisustamise kulud"/>
    <s v="2"/>
    <x v="0"/>
    <s v=""/>
    <s v=""/>
    <s v="37"/>
    <x v="12"/>
    <s v="08234"/>
    <s v="Teatrid"/>
    <s v=""/>
    <s v=""/>
    <x v="0"/>
    <s v="5525"/>
    <s v="08234-Teatrid"/>
    <x v="0"/>
    <x v="0"/>
    <x v="92"/>
    <x v="1"/>
    <x v="1"/>
    <x v="2"/>
  </r>
  <r>
    <x v="779"/>
    <n v="658"/>
    <x v="74"/>
    <s v="MITMESUGUSED MAJANDUSKULUD"/>
    <s v="2"/>
    <x v="0"/>
    <s v=""/>
    <s v=""/>
    <s v="37"/>
    <x v="12"/>
    <s v="08234"/>
    <s v="Teatrid"/>
    <s v=""/>
    <s v=""/>
    <x v="0"/>
    <s v="5540"/>
    <s v="08234-Teatrid"/>
    <x v="0"/>
    <x v="0"/>
    <x v="74"/>
    <x v="1"/>
    <x v="1"/>
    <x v="2"/>
  </r>
  <r>
    <x v="498"/>
    <n v="6242"/>
    <x v="109"/>
    <s v="Piletitulu"/>
    <s v="1"/>
    <x v="1"/>
    <s v=""/>
    <s v=""/>
    <s v="37"/>
    <x v="12"/>
    <s v="08234"/>
    <s v="Teatrid"/>
    <s v=""/>
    <s v=""/>
    <x v="0"/>
    <s v="3221"/>
    <s v="08234-Teatrid"/>
    <x v="2"/>
    <x v="0"/>
    <x v="109"/>
    <x v="1"/>
    <x v="1"/>
    <x v="2"/>
  </r>
  <r>
    <x v="635"/>
    <n v="400"/>
    <x v="15"/>
    <s v="Kulud riist- ja tarkvara ostmiseks"/>
    <s v="2"/>
    <x v="0"/>
    <s v=""/>
    <s v=""/>
    <s v="28"/>
    <x v="15"/>
    <s v="09510"/>
    <s v="Noorte huviharidus ja huvitegevus"/>
    <s v="3000"/>
    <s v="IKT kulud asutustes"/>
    <x v="0"/>
    <s v="5514"/>
    <s v="09510-Noorte huviharidus ja huvitegevus"/>
    <x v="0"/>
    <x v="1"/>
    <x v="15"/>
    <x v="1"/>
    <x v="1"/>
    <x v="0"/>
  </r>
  <r>
    <x v="636"/>
    <n v="830"/>
    <x v="9"/>
    <s v="Kulud riist- ja tarkvara rendile"/>
    <s v="2"/>
    <x v="0"/>
    <s v=""/>
    <s v=""/>
    <s v="28"/>
    <x v="15"/>
    <s v="09510"/>
    <s v="Noorte huviharidus ja huvitegevus"/>
    <s v="3000"/>
    <s v="IKT kulud asutustes"/>
    <x v="0"/>
    <s v="5514"/>
    <s v="09510-Noorte huviharidus ja huvitegevus"/>
    <x v="0"/>
    <x v="1"/>
    <x v="9"/>
    <x v="1"/>
    <x v="1"/>
    <x v="0"/>
  </r>
  <r>
    <x v="735"/>
    <n v="100"/>
    <x v="68"/>
    <s v="Kulud andmesidele"/>
    <s v="2"/>
    <x v="0"/>
    <s v=""/>
    <s v=""/>
    <s v="28"/>
    <x v="15"/>
    <s v="09510"/>
    <s v="Noorte huviharidus ja huvitegevus"/>
    <s v="3000"/>
    <s v="IKT kulud asutustes"/>
    <x v="0"/>
    <s v="5514"/>
    <s v="09510-Noorte huviharidus ja huvitegevus"/>
    <x v="0"/>
    <x v="1"/>
    <x v="68"/>
    <x v="1"/>
    <x v="1"/>
    <x v="0"/>
  </r>
  <r>
    <x v="736"/>
    <n v="1425"/>
    <x v="80"/>
    <s v="Veebipõhine tarkvara ja infosüsteem"/>
    <s v="2"/>
    <x v="0"/>
    <s v=""/>
    <s v=""/>
    <s v="28"/>
    <x v="15"/>
    <s v="09510"/>
    <s v="Noorte huviharidus ja huvitegevus"/>
    <s v="3000"/>
    <s v="IKT kulud asutustes"/>
    <x v="0"/>
    <s v="5514"/>
    <s v="09510-Noorte huviharidus ja huvitegevus"/>
    <x v="0"/>
    <x v="1"/>
    <x v="80"/>
    <x v="1"/>
    <x v="1"/>
    <x v="0"/>
  </r>
  <r>
    <x v="410"/>
    <n v="319670"/>
    <x v="42"/>
    <s v="Õpetajate töötasu"/>
    <s v="2"/>
    <x v="0"/>
    <s v=""/>
    <s v=""/>
    <s v="28"/>
    <x v="15"/>
    <s v="09510"/>
    <s v="Noorte huviharidus ja huvitegevus"/>
    <s v=""/>
    <s v=""/>
    <x v="0"/>
    <s v="5002"/>
    <s v="09510-Noorte huviharidus ja huvitegevus"/>
    <x v="6"/>
    <x v="0"/>
    <x v="42"/>
    <x v="1"/>
    <x v="1"/>
    <x v="0"/>
  </r>
  <r>
    <x v="376"/>
    <n v="55318"/>
    <x v="34"/>
    <s v="Töötajate töötasu"/>
    <s v="2"/>
    <x v="0"/>
    <s v=""/>
    <s v=""/>
    <s v="28"/>
    <x v="15"/>
    <s v="09510"/>
    <s v="Noorte huviharidus ja huvitegevus"/>
    <s v=""/>
    <s v=""/>
    <x v="0"/>
    <s v="5002"/>
    <s v="09510-Noorte huviharidus ja huvitegevus"/>
    <x v="6"/>
    <x v="0"/>
    <x v="34"/>
    <x v="1"/>
    <x v="1"/>
    <x v="0"/>
  </r>
  <r>
    <x v="378"/>
    <n v="640"/>
    <x v="88"/>
    <s v="Töövõtulepingu alusel füüsilistele isikutele makst"/>
    <s v="2"/>
    <x v="0"/>
    <s v=""/>
    <s v=""/>
    <s v="28"/>
    <x v="15"/>
    <s v="09510"/>
    <s v="Noorte huviharidus ja huvitegevus"/>
    <s v=""/>
    <s v=""/>
    <x v="0"/>
    <s v="5005"/>
    <s v="09510-Noorte huviharidus ja huvitegevus"/>
    <x v="6"/>
    <x v="0"/>
    <x v="88"/>
    <x v="1"/>
    <x v="1"/>
    <x v="0"/>
  </r>
  <r>
    <x v="759"/>
    <n v="52"/>
    <x v="141"/>
    <s v="Toitlustamiskulud"/>
    <s v="2"/>
    <x v="0"/>
    <s v=""/>
    <s v=""/>
    <s v="28"/>
    <x v="15"/>
    <s v="09510"/>
    <s v="Noorte huviharidus ja huvitegevus"/>
    <s v=""/>
    <s v=""/>
    <x v="0"/>
    <s v="5052"/>
    <s v="09510-Noorte huviharidus ja huvitegevus"/>
    <x v="6"/>
    <x v="0"/>
    <x v="141"/>
    <x v="1"/>
    <x v="1"/>
    <x v="0"/>
  </r>
  <r>
    <x v="760"/>
    <n v="118"/>
    <x v="143"/>
    <s v="Sotsiaalmaks erisoodustuselt"/>
    <s v="2"/>
    <x v="0"/>
    <s v=""/>
    <s v=""/>
    <s v="28"/>
    <x v="15"/>
    <s v="09510"/>
    <s v="Noorte huviharidus ja huvitegevus"/>
    <s v=""/>
    <s v=""/>
    <x v="0"/>
    <s v="5061"/>
    <s v="09510-Noorte huviharidus ja huvitegevus"/>
    <x v="6"/>
    <x v="0"/>
    <x v="143"/>
    <x v="1"/>
    <x v="1"/>
    <x v="0"/>
  </r>
  <r>
    <x v="761"/>
    <n v="72"/>
    <x v="144"/>
    <s v="Tulumaks erisoodustuselt"/>
    <s v="2"/>
    <x v="0"/>
    <s v=""/>
    <s v=""/>
    <s v="28"/>
    <x v="15"/>
    <s v="09510"/>
    <s v="Noorte huviharidus ja huvitegevus"/>
    <s v=""/>
    <s v=""/>
    <x v="0"/>
    <s v="5062"/>
    <s v="09510-Noorte huviharidus ja huvitegevus"/>
    <x v="6"/>
    <x v="0"/>
    <x v="144"/>
    <x v="1"/>
    <x v="1"/>
    <x v="0"/>
  </r>
  <r>
    <x v="411"/>
    <n v="105491"/>
    <x v="41"/>
    <s v="Õpetajate sotsiaalmaks (hariduse toetusfondist)"/>
    <s v="2"/>
    <x v="0"/>
    <s v=""/>
    <s v=""/>
    <s v="28"/>
    <x v="15"/>
    <s v="09510"/>
    <s v="Noorte huviharidus ja huvitegevus"/>
    <s v=""/>
    <s v=""/>
    <x v="0"/>
    <s v="5063"/>
    <s v="09510-Noorte huviharidus ja huvitegevus"/>
    <x v="6"/>
    <x v="0"/>
    <x v="41"/>
    <x v="1"/>
    <x v="1"/>
    <x v="0"/>
  </r>
  <r>
    <x v="379"/>
    <n v="18255"/>
    <x v="32"/>
    <s v="Töötajate v.a. õpetajad sotsiaalmaks"/>
    <s v="2"/>
    <x v="0"/>
    <s v=""/>
    <s v=""/>
    <s v="28"/>
    <x v="15"/>
    <s v="09510"/>
    <s v="Noorte huviharidus ja huvitegevus"/>
    <s v=""/>
    <s v=""/>
    <x v="0"/>
    <s v="5063"/>
    <s v="09510-Noorte huviharidus ja huvitegevus"/>
    <x v="6"/>
    <x v="0"/>
    <x v="32"/>
    <x v="1"/>
    <x v="1"/>
    <x v="0"/>
  </r>
  <r>
    <x v="412"/>
    <n v="2557"/>
    <x v="40"/>
    <s v="Õpetajate töötuskindlustus (hariduse toetusfond)"/>
    <s v="2"/>
    <x v="0"/>
    <s v=""/>
    <s v=""/>
    <s v="28"/>
    <x v="15"/>
    <s v="09510"/>
    <s v="Noorte huviharidus ja huvitegevus"/>
    <s v=""/>
    <s v=""/>
    <x v="0"/>
    <s v="5064"/>
    <s v="09510-Noorte huviharidus ja huvitegevus"/>
    <x v="6"/>
    <x v="0"/>
    <x v="40"/>
    <x v="1"/>
    <x v="1"/>
    <x v="0"/>
  </r>
  <r>
    <x v="381"/>
    <n v="443"/>
    <x v="33"/>
    <s v="Töötajate v.a. õpetajate töötuskindlustusmakse"/>
    <s v="2"/>
    <x v="0"/>
    <s v=""/>
    <s v=""/>
    <s v="28"/>
    <x v="15"/>
    <s v="09510"/>
    <s v="Noorte huviharidus ja huvitegevus"/>
    <s v=""/>
    <s v=""/>
    <x v="0"/>
    <s v="5064"/>
    <s v="09510-Noorte huviharidus ja huvitegevus"/>
    <x v="6"/>
    <x v="0"/>
    <x v="33"/>
    <x v="1"/>
    <x v="1"/>
    <x v="0"/>
  </r>
  <r>
    <x v="603"/>
    <n v="551"/>
    <x v="100"/>
    <s v="Raamatud, ajalehed, ajakirjad, muud trükised"/>
    <s v="2"/>
    <x v="0"/>
    <s v=""/>
    <s v=""/>
    <s v="28"/>
    <x v="15"/>
    <s v="09510"/>
    <s v="Noorte huviharidus ja huvitegevus"/>
    <s v=""/>
    <s v=""/>
    <x v="0"/>
    <s v="5500"/>
    <s v="09510-Noorte huviharidus ja huvitegevus"/>
    <x v="0"/>
    <x v="0"/>
    <x v="100"/>
    <x v="1"/>
    <x v="1"/>
    <x v="0"/>
  </r>
  <r>
    <x v="604"/>
    <n v="570"/>
    <x v="73"/>
    <s v="Paljundus- ja printimiskulud"/>
    <s v="2"/>
    <x v="0"/>
    <s v=""/>
    <s v=""/>
    <s v="28"/>
    <x v="15"/>
    <s v="09510"/>
    <s v="Noorte huviharidus ja huvitegevus"/>
    <s v=""/>
    <s v=""/>
    <x v="0"/>
    <s v="5500"/>
    <s v="09510-Noorte huviharidus ja huvitegevus"/>
    <x v="0"/>
    <x v="0"/>
    <x v="73"/>
    <x v="1"/>
    <x v="1"/>
    <x v="0"/>
  </r>
  <r>
    <x v="605"/>
    <n v="361"/>
    <x v="57"/>
    <s v="Sidekulud"/>
    <s v="2"/>
    <x v="0"/>
    <s v=""/>
    <s v=""/>
    <s v="28"/>
    <x v="15"/>
    <s v="09510"/>
    <s v="Noorte huviharidus ja huvitegevus"/>
    <s v=""/>
    <s v=""/>
    <x v="0"/>
    <s v="5500"/>
    <s v="09510-Noorte huviharidus ja huvitegevus"/>
    <x v="0"/>
    <x v="0"/>
    <x v="57"/>
    <x v="1"/>
    <x v="1"/>
    <x v="0"/>
  </r>
  <r>
    <x v="606"/>
    <n v="114"/>
    <x v="56"/>
    <s v="Postikulud"/>
    <s v="2"/>
    <x v="0"/>
    <s v=""/>
    <s v=""/>
    <s v="28"/>
    <x v="15"/>
    <s v="09510"/>
    <s v="Noorte huviharidus ja huvitegevus"/>
    <s v=""/>
    <s v=""/>
    <x v="0"/>
    <s v="5500"/>
    <s v="09510-Noorte huviharidus ja huvitegevus"/>
    <x v="0"/>
    <x v="0"/>
    <x v="56"/>
    <x v="1"/>
    <x v="1"/>
    <x v="0"/>
  </r>
  <r>
    <x v="607"/>
    <n v="114"/>
    <x v="97"/>
    <s v="Esindus- ja vastuvõtukulud"/>
    <s v="2"/>
    <x v="0"/>
    <s v=""/>
    <s v=""/>
    <s v="28"/>
    <x v="15"/>
    <s v="09510"/>
    <s v="Noorte huviharidus ja huvitegevus"/>
    <s v=""/>
    <s v=""/>
    <x v="0"/>
    <s v="5500"/>
    <s v="09510-Noorte huviharidus ja huvitegevus"/>
    <x v="0"/>
    <x v="0"/>
    <x v="97"/>
    <x v="1"/>
    <x v="1"/>
    <x v="0"/>
  </r>
  <r>
    <x v="780"/>
    <n v="76"/>
    <x v="75"/>
    <s v="Kingitused ja auhinnad kolmandatele isikutele"/>
    <s v="2"/>
    <x v="0"/>
    <s v=""/>
    <s v=""/>
    <s v="28"/>
    <x v="15"/>
    <s v="09510"/>
    <s v="Noorte huviharidus ja huvitegevus"/>
    <s v=""/>
    <s v=""/>
    <x v="0"/>
    <s v="5500"/>
    <s v="09510-Noorte huviharidus ja huvitegevus"/>
    <x v="0"/>
    <x v="0"/>
    <x v="75"/>
    <x v="1"/>
    <x v="1"/>
    <x v="0"/>
  </r>
  <r>
    <x v="608"/>
    <n v="760"/>
    <x v="101"/>
    <s v="Kulud info- ja PR teenustele k.a. ajalehekuulutuse"/>
    <s v="2"/>
    <x v="0"/>
    <s v=""/>
    <s v=""/>
    <s v="28"/>
    <x v="15"/>
    <s v="09510"/>
    <s v="Noorte huviharidus ja huvitegevus"/>
    <s v=""/>
    <s v=""/>
    <x v="0"/>
    <s v="5500"/>
    <s v="09510-Noorte huviharidus ja huvitegevus"/>
    <x v="0"/>
    <x v="0"/>
    <x v="101"/>
    <x v="1"/>
    <x v="1"/>
    <x v="0"/>
  </r>
  <r>
    <x v="609"/>
    <n v="285"/>
    <x v="99"/>
    <s v="Muud administreerimiskulud, pangateenused"/>
    <s v="2"/>
    <x v="0"/>
    <s v=""/>
    <s v=""/>
    <s v="28"/>
    <x v="15"/>
    <s v="09510"/>
    <s v="Noorte huviharidus ja huvitegevus"/>
    <s v=""/>
    <s v=""/>
    <x v="0"/>
    <s v="5500"/>
    <s v="09510-Noorte huviharidus ja huvitegevus"/>
    <x v="0"/>
    <x v="0"/>
    <x v="99"/>
    <x v="1"/>
    <x v="1"/>
    <x v="0"/>
  </r>
  <r>
    <x v="610"/>
    <n v="95"/>
    <x v="62"/>
    <s v="Kodumaised lähetused"/>
    <s v="2"/>
    <x v="0"/>
    <s v=""/>
    <s v=""/>
    <s v="28"/>
    <x v="15"/>
    <s v="09510"/>
    <s v="Noorte huviharidus ja huvitegevus"/>
    <s v=""/>
    <s v=""/>
    <x v="0"/>
    <s v="5503"/>
    <s v="09510-Noorte huviharidus ja huvitegevus"/>
    <x v="0"/>
    <x v="0"/>
    <x v="62"/>
    <x v="1"/>
    <x v="1"/>
    <x v="0"/>
  </r>
  <r>
    <x v="413"/>
    <n v="2090"/>
    <x v="106"/>
    <s v="Koolituskulud töötajatele, va õpetajad"/>
    <s v="2"/>
    <x v="0"/>
    <s v=""/>
    <s v=""/>
    <s v="28"/>
    <x v="15"/>
    <s v="09510"/>
    <s v="Noorte huviharidus ja huvitegevus"/>
    <s v=""/>
    <s v=""/>
    <x v="0"/>
    <s v="5504"/>
    <s v="09510-Noorte huviharidus ja huvitegevus"/>
    <x v="0"/>
    <x v="0"/>
    <x v="106"/>
    <x v="1"/>
    <x v="1"/>
    <x v="0"/>
  </r>
  <r>
    <x v="414"/>
    <n v="114"/>
    <x v="108"/>
    <s v="Koolituslähetused"/>
    <s v="2"/>
    <x v="0"/>
    <s v=""/>
    <s v=""/>
    <s v="28"/>
    <x v="15"/>
    <s v="09510"/>
    <s v="Noorte huviharidus ja huvitegevus"/>
    <s v=""/>
    <s v=""/>
    <x v="0"/>
    <s v="5504"/>
    <s v="09510-Noorte huviharidus ja huvitegevus"/>
    <x v="0"/>
    <x v="0"/>
    <x v="108"/>
    <x v="1"/>
    <x v="1"/>
    <x v="0"/>
  </r>
  <r>
    <x v="573"/>
    <n v="285"/>
    <x v="21"/>
    <s v="Muud majandamiskulud"/>
    <s v="2"/>
    <x v="0"/>
    <s v=""/>
    <s v=""/>
    <s v="28"/>
    <x v="15"/>
    <s v="09510"/>
    <s v="Noorte huviharidus ja huvitegevus"/>
    <s v=""/>
    <s v=""/>
    <x v="0"/>
    <s v="5511"/>
    <s v="09510-Noorte huviharidus ja huvitegevus"/>
    <x v="0"/>
    <x v="0"/>
    <x v="21"/>
    <x v="1"/>
    <x v="1"/>
    <x v="0"/>
  </r>
  <r>
    <x v="611"/>
    <n v="7600"/>
    <x v="20"/>
    <s v="Isikliku sõiduauto kasutamise kulud"/>
    <s v="2"/>
    <x v="0"/>
    <s v=""/>
    <s v=""/>
    <s v="28"/>
    <x v="15"/>
    <s v="09510"/>
    <s v="Noorte huviharidus ja huvitegevus"/>
    <s v=""/>
    <s v=""/>
    <x v="0"/>
    <s v="5513"/>
    <s v="09510-Noorte huviharidus ja huvitegevus"/>
    <x v="0"/>
    <x v="0"/>
    <x v="20"/>
    <x v="1"/>
    <x v="1"/>
    <x v="0"/>
  </r>
  <r>
    <x v="735"/>
    <n v="48"/>
    <x v="68"/>
    <s v="Kulud andmesidele"/>
    <s v="2"/>
    <x v="0"/>
    <s v=""/>
    <s v=""/>
    <s v="28"/>
    <x v="15"/>
    <s v="09510"/>
    <s v="Noorte huviharidus ja huvitegevus"/>
    <s v=""/>
    <s v=""/>
    <x v="0"/>
    <s v="5514"/>
    <s v="09510-Noorte huviharidus ja huvitegevus"/>
    <x v="0"/>
    <x v="0"/>
    <x v="68"/>
    <x v="1"/>
    <x v="1"/>
    <x v="0"/>
  </r>
  <r>
    <x v="612"/>
    <n v="1500"/>
    <x v="107"/>
    <s v="Ruumide sisustus, mööbel"/>
    <s v="2"/>
    <x v="0"/>
    <s v=""/>
    <s v=""/>
    <s v="28"/>
    <x v="15"/>
    <s v="09510"/>
    <s v="Noorte huviharidus ja huvitegevus"/>
    <s v=""/>
    <s v=""/>
    <x v="0"/>
    <s v="5515"/>
    <s v="09510-Noorte huviharidus ja huvitegevus"/>
    <x v="0"/>
    <x v="0"/>
    <x v="107"/>
    <x v="1"/>
    <x v="1"/>
    <x v="0"/>
  </r>
  <r>
    <x v="781"/>
    <n v="2375"/>
    <x v="98"/>
    <s v="Büroomasinad, olmetehnika"/>
    <s v="2"/>
    <x v="0"/>
    <s v=""/>
    <s v=""/>
    <s v="28"/>
    <x v="15"/>
    <s v="09510"/>
    <s v="Noorte huviharidus ja huvitegevus"/>
    <s v=""/>
    <s v=""/>
    <x v="0"/>
    <s v="5515"/>
    <s v="09510-Noorte huviharidus ja huvitegevus"/>
    <x v="0"/>
    <x v="0"/>
    <x v="98"/>
    <x v="1"/>
    <x v="1"/>
    <x v="0"/>
  </r>
  <r>
    <x v="613"/>
    <n v="2850"/>
    <x v="14"/>
    <s v="Inventari remondikulud"/>
    <s v="2"/>
    <x v="0"/>
    <s v=""/>
    <s v=""/>
    <s v="28"/>
    <x v="15"/>
    <s v="09510"/>
    <s v="Noorte huviharidus ja huvitegevus"/>
    <s v=""/>
    <s v=""/>
    <x v="0"/>
    <s v="5515"/>
    <s v="09510-Noorte huviharidus ja huvitegevus"/>
    <x v="0"/>
    <x v="0"/>
    <x v="14"/>
    <x v="1"/>
    <x v="1"/>
    <x v="0"/>
  </r>
  <r>
    <x v="782"/>
    <n v="190"/>
    <x v="69"/>
    <s v="Inventari rent"/>
    <s v="2"/>
    <x v="0"/>
    <s v=""/>
    <s v=""/>
    <s v="28"/>
    <x v="15"/>
    <s v="09510"/>
    <s v="Noorte huviharidus ja huvitegevus"/>
    <s v=""/>
    <s v=""/>
    <x v="0"/>
    <s v="5515"/>
    <s v="09510-Noorte huviharidus ja huvitegevus"/>
    <x v="0"/>
    <x v="0"/>
    <x v="69"/>
    <x v="1"/>
    <x v="1"/>
    <x v="0"/>
  </r>
  <r>
    <x v="615"/>
    <n v="200"/>
    <x v="59"/>
    <s v="Ravimid, töökaitsevahendid (prillid)"/>
    <s v="2"/>
    <x v="0"/>
    <s v=""/>
    <s v=""/>
    <s v="28"/>
    <x v="15"/>
    <s v="09510"/>
    <s v="Noorte huviharidus ja huvitegevus"/>
    <s v=""/>
    <s v=""/>
    <x v="0"/>
    <s v="5522"/>
    <s v="09510-Noorte huviharidus ja huvitegevus"/>
    <x v="0"/>
    <x v="0"/>
    <x v="59"/>
    <x v="1"/>
    <x v="1"/>
    <x v="0"/>
  </r>
  <r>
    <x v="616"/>
    <n v="100"/>
    <x v="72"/>
    <s v="Tervisekontroll"/>
    <s v="2"/>
    <x v="0"/>
    <s v=""/>
    <s v=""/>
    <s v="28"/>
    <x v="15"/>
    <s v="09510"/>
    <s v="Noorte huviharidus ja huvitegevus"/>
    <s v=""/>
    <s v=""/>
    <x v="0"/>
    <s v="5522"/>
    <s v="09510-Noorte huviharidus ja huvitegevus"/>
    <x v="0"/>
    <x v="0"/>
    <x v="72"/>
    <x v="1"/>
    <x v="1"/>
    <x v="0"/>
  </r>
  <r>
    <x v="783"/>
    <n v="2000"/>
    <x v="111"/>
    <s v="Kulud õpikutele"/>
    <s v="2"/>
    <x v="0"/>
    <s v=""/>
    <s v=""/>
    <s v="28"/>
    <x v="15"/>
    <s v="09510"/>
    <s v="Noorte huviharidus ja huvitegevus"/>
    <s v=""/>
    <s v=""/>
    <x v="0"/>
    <s v="5524"/>
    <s v="09510-Noorte huviharidus ja huvitegevus"/>
    <x v="0"/>
    <x v="0"/>
    <x v="111"/>
    <x v="1"/>
    <x v="1"/>
    <x v="0"/>
  </r>
  <r>
    <x v="617"/>
    <n v="9000"/>
    <x v="26"/>
    <s v="Kulud muudele õppevahenditele"/>
    <s v="2"/>
    <x v="0"/>
    <s v=""/>
    <s v=""/>
    <s v="28"/>
    <x v="15"/>
    <s v="09510"/>
    <s v="Noorte huviharidus ja huvitegevus"/>
    <s v=""/>
    <s v=""/>
    <x v="0"/>
    <s v="5524"/>
    <s v="09510-Noorte huviharidus ja huvitegevus"/>
    <x v="0"/>
    <x v="0"/>
    <x v="26"/>
    <x v="1"/>
    <x v="1"/>
    <x v="0"/>
  </r>
  <r>
    <x v="784"/>
    <n v="400"/>
    <x v="114"/>
    <s v="kulud kolmandate isikute koolitusele"/>
    <s v="2"/>
    <x v="0"/>
    <s v=""/>
    <s v=""/>
    <s v="28"/>
    <x v="15"/>
    <s v="09510"/>
    <s v="Noorte huviharidus ja huvitegevus"/>
    <s v=""/>
    <s v=""/>
    <x v="0"/>
    <s v="5524"/>
    <s v="09510-Noorte huviharidus ja huvitegevus"/>
    <x v="0"/>
    <x v="0"/>
    <x v="114"/>
    <x v="1"/>
    <x v="1"/>
    <x v="0"/>
  </r>
  <r>
    <x v="618"/>
    <n v="7660"/>
    <x v="92"/>
    <s v="kultuuri- ja vaba aja sisustamise kulud"/>
    <s v="2"/>
    <x v="0"/>
    <s v=""/>
    <s v=""/>
    <s v="28"/>
    <x v="15"/>
    <s v="09510"/>
    <s v="Noorte huviharidus ja huvitegevus"/>
    <s v=""/>
    <s v=""/>
    <x v="0"/>
    <s v="5525"/>
    <s v="09510-Noorte huviharidus ja huvitegevus"/>
    <x v="0"/>
    <x v="0"/>
    <x v="92"/>
    <x v="1"/>
    <x v="1"/>
    <x v="0"/>
  </r>
  <r>
    <x v="619"/>
    <n v="96562"/>
    <x v="13"/>
    <s v="Ringitasud Huvikool, Kunstikool, Muusikakool"/>
    <s v="1"/>
    <x v="1"/>
    <s v=""/>
    <s v=""/>
    <s v="28"/>
    <x v="15"/>
    <s v="09510"/>
    <s v="Noorte huviharidus ja huvitegevus"/>
    <s v=""/>
    <s v=""/>
    <x v="0"/>
    <s v="3220"/>
    <s v="09510-Noorte huviharidus ja huvitegevus"/>
    <x v="2"/>
    <x v="0"/>
    <x v="13"/>
    <x v="1"/>
    <x v="1"/>
    <x v="0"/>
  </r>
  <r>
    <x v="220"/>
    <n v="1530"/>
    <x v="89"/>
    <s v="Muud tulud haridusalasest tegevusest"/>
    <s v="1"/>
    <x v="1"/>
    <s v=""/>
    <s v=""/>
    <s v="28"/>
    <x v="15"/>
    <s v="09510"/>
    <s v="Noorte huviharidus ja huvitegevus"/>
    <s v=""/>
    <s v=""/>
    <x v="0"/>
    <s v="3220"/>
    <s v="09510-Noorte huviharidus ja huvitegevus"/>
    <x v="2"/>
    <x v="0"/>
    <x v="89"/>
    <x v="1"/>
    <x v="1"/>
    <x v="0"/>
  </r>
  <r>
    <x v="599"/>
    <n v="2000"/>
    <x v="15"/>
    <s v="Kulud riist- ja tarkvara ostmiseks"/>
    <s v="2"/>
    <x v="0"/>
    <s v=""/>
    <s v=""/>
    <s v="53"/>
    <x v="6"/>
    <s v="08201"/>
    <s v="Raamatukogud"/>
    <s v="3000"/>
    <s v="IKT kulud asutustes"/>
    <x v="0"/>
    <s v="5514"/>
    <s v="08201-Raamatukogud"/>
    <x v="0"/>
    <x v="1"/>
    <x v="15"/>
    <x v="1"/>
    <x v="1"/>
    <x v="2"/>
  </r>
  <r>
    <x v="484"/>
    <n v="600"/>
    <x v="67"/>
    <s v="Kulud remondile ja hooldusele"/>
    <s v="2"/>
    <x v="0"/>
    <s v=""/>
    <s v=""/>
    <s v="53"/>
    <x v="6"/>
    <s v="08201"/>
    <s v="Raamatukogud"/>
    <s v="3000"/>
    <s v="IKT kulud asutustes"/>
    <x v="0"/>
    <s v="5514"/>
    <s v="08201-Raamatukogud"/>
    <x v="0"/>
    <x v="1"/>
    <x v="67"/>
    <x v="1"/>
    <x v="1"/>
    <x v="2"/>
  </r>
  <r>
    <x v="633"/>
    <n v="800"/>
    <x v="9"/>
    <s v="Kulud riist- ja tarkvara rendile"/>
    <s v="2"/>
    <x v="0"/>
    <s v=""/>
    <s v=""/>
    <s v="53"/>
    <x v="6"/>
    <s v="08201"/>
    <s v="Raamatukogud"/>
    <s v="3000"/>
    <s v="IKT kulud asutustes"/>
    <x v="0"/>
    <s v="5514"/>
    <s v="08201-Raamatukogud"/>
    <x v="0"/>
    <x v="1"/>
    <x v="9"/>
    <x v="1"/>
    <x v="1"/>
    <x v="2"/>
  </r>
  <r>
    <x v="600"/>
    <n v="765"/>
    <x v="68"/>
    <s v="Kulud andmesidele"/>
    <s v="2"/>
    <x v="0"/>
    <s v=""/>
    <s v=""/>
    <s v="53"/>
    <x v="6"/>
    <s v="08201"/>
    <s v="Raamatukogud"/>
    <s v="3000"/>
    <s v="IKT kulud asutustes"/>
    <x v="0"/>
    <s v="5514"/>
    <s v="08201-Raamatukogud"/>
    <x v="0"/>
    <x v="1"/>
    <x v="68"/>
    <x v="1"/>
    <x v="1"/>
    <x v="2"/>
  </r>
  <r>
    <x v="785"/>
    <n v="1125"/>
    <x v="80"/>
    <s v="Veebipõhine tarkvara ja infosüsteem"/>
    <s v="2"/>
    <x v="0"/>
    <s v=""/>
    <s v=""/>
    <s v="53"/>
    <x v="6"/>
    <s v="08201"/>
    <s v="Raamatukogud"/>
    <s v="3000"/>
    <s v="IKT kulud asutustes"/>
    <x v="0"/>
    <s v="5514"/>
    <s v="08201-Raamatukogud"/>
    <x v="0"/>
    <x v="1"/>
    <x v="80"/>
    <x v="1"/>
    <x v="1"/>
    <x v="2"/>
  </r>
  <r>
    <x v="466"/>
    <n v="236865"/>
    <x v="34"/>
    <s v="Töötajate töötasu"/>
    <s v="2"/>
    <x v="0"/>
    <s v=""/>
    <s v=""/>
    <s v="53"/>
    <x v="6"/>
    <s v="08201"/>
    <s v="Raamatukogud"/>
    <s v=""/>
    <s v=""/>
    <x v="0"/>
    <s v="5002"/>
    <s v="08201-Raamatukogud"/>
    <x v="6"/>
    <x v="0"/>
    <x v="34"/>
    <x v="1"/>
    <x v="1"/>
    <x v="2"/>
  </r>
  <r>
    <x v="467"/>
    <n v="1000"/>
    <x v="88"/>
    <s v="Töövõtulepingu alusel füüsilistele isikutele makst"/>
    <s v="2"/>
    <x v="0"/>
    <s v=""/>
    <s v=""/>
    <s v="53"/>
    <x v="6"/>
    <s v="08201"/>
    <s v="Raamatukogud"/>
    <s v=""/>
    <s v=""/>
    <x v="0"/>
    <s v="5005"/>
    <s v="08201-Raamatukogud"/>
    <x v="6"/>
    <x v="0"/>
    <x v="88"/>
    <x v="1"/>
    <x v="1"/>
    <x v="2"/>
  </r>
  <r>
    <x v="468"/>
    <n v="78495"/>
    <x v="32"/>
    <s v="Töötajate v.a. õpetajad sotsiaalmaks"/>
    <s v="2"/>
    <x v="0"/>
    <s v=""/>
    <s v=""/>
    <s v="53"/>
    <x v="6"/>
    <s v="08201"/>
    <s v="Raamatukogud"/>
    <s v=""/>
    <s v=""/>
    <x v="0"/>
    <s v="5063"/>
    <s v="08201-Raamatukogud"/>
    <x v="6"/>
    <x v="0"/>
    <x v="32"/>
    <x v="1"/>
    <x v="1"/>
    <x v="2"/>
  </r>
  <r>
    <x v="469"/>
    <n v="1904"/>
    <x v="33"/>
    <s v="Töötajate v.a. õpetajate töötuskindlustusmakse"/>
    <s v="2"/>
    <x v="0"/>
    <s v=""/>
    <s v=""/>
    <s v="53"/>
    <x v="6"/>
    <s v="08201"/>
    <s v="Raamatukogud"/>
    <s v=""/>
    <s v=""/>
    <x v="0"/>
    <s v="5064"/>
    <s v="08201-Raamatukogud"/>
    <x v="6"/>
    <x v="0"/>
    <x v="33"/>
    <x v="1"/>
    <x v="1"/>
    <x v="2"/>
  </r>
  <r>
    <x v="470"/>
    <n v="2660"/>
    <x v="65"/>
    <s v="Bürookulud"/>
    <s v="2"/>
    <x v="0"/>
    <s v=""/>
    <s v=""/>
    <s v="53"/>
    <x v="6"/>
    <s v="08201"/>
    <s v="Raamatukogud"/>
    <s v=""/>
    <s v=""/>
    <x v="0"/>
    <s v="5500"/>
    <s v="08201-Raamatukogud"/>
    <x v="0"/>
    <x v="0"/>
    <x v="65"/>
    <x v="1"/>
    <x v="1"/>
    <x v="2"/>
  </r>
  <r>
    <x v="471"/>
    <n v="1093"/>
    <x v="73"/>
    <s v="Paljundus- ja printimiskulud"/>
    <s v="2"/>
    <x v="0"/>
    <s v=""/>
    <s v=""/>
    <s v="53"/>
    <x v="6"/>
    <s v="08201"/>
    <s v="Raamatukogud"/>
    <s v=""/>
    <s v=""/>
    <x v="0"/>
    <s v="5500"/>
    <s v="08201-Raamatukogud"/>
    <x v="0"/>
    <x v="0"/>
    <x v="73"/>
    <x v="1"/>
    <x v="1"/>
    <x v="2"/>
  </r>
  <r>
    <x v="472"/>
    <n v="361"/>
    <x v="57"/>
    <s v="Sidekulud"/>
    <s v="2"/>
    <x v="0"/>
    <s v=""/>
    <s v=""/>
    <s v="53"/>
    <x v="6"/>
    <s v="08201"/>
    <s v="Raamatukogud"/>
    <s v=""/>
    <s v=""/>
    <x v="0"/>
    <s v="5500"/>
    <s v="08201-Raamatukogud"/>
    <x v="0"/>
    <x v="0"/>
    <x v="57"/>
    <x v="1"/>
    <x v="1"/>
    <x v="2"/>
  </r>
  <r>
    <x v="473"/>
    <n v="289"/>
    <x v="56"/>
    <s v="Postikulud"/>
    <s v="2"/>
    <x v="0"/>
    <s v=""/>
    <s v=""/>
    <s v="53"/>
    <x v="6"/>
    <s v="08201"/>
    <s v="Raamatukogud"/>
    <s v=""/>
    <s v=""/>
    <x v="0"/>
    <s v="5500"/>
    <s v="08201-Raamatukogud"/>
    <x v="0"/>
    <x v="0"/>
    <x v="56"/>
    <x v="1"/>
    <x v="1"/>
    <x v="2"/>
  </r>
  <r>
    <x v="474"/>
    <n v="162"/>
    <x v="97"/>
    <s v="Esindus- ja vastuvõtukulud"/>
    <s v="2"/>
    <x v="0"/>
    <s v=""/>
    <s v=""/>
    <s v="53"/>
    <x v="6"/>
    <s v="08201"/>
    <s v="Raamatukogud"/>
    <s v=""/>
    <s v=""/>
    <x v="0"/>
    <s v="5500"/>
    <s v="08201-Raamatukogud"/>
    <x v="0"/>
    <x v="0"/>
    <x v="97"/>
    <x v="1"/>
    <x v="1"/>
    <x v="2"/>
  </r>
  <r>
    <x v="475"/>
    <n v="46"/>
    <x v="75"/>
    <s v="Kingitused ja auhinnad kolmandatele isikutele"/>
    <s v="2"/>
    <x v="0"/>
    <s v=""/>
    <s v=""/>
    <s v="53"/>
    <x v="6"/>
    <s v="08201"/>
    <s v="Raamatukogud"/>
    <s v=""/>
    <s v=""/>
    <x v="0"/>
    <s v="5500"/>
    <s v="08201-Raamatukogud"/>
    <x v="0"/>
    <x v="0"/>
    <x v="75"/>
    <x v="1"/>
    <x v="1"/>
    <x v="2"/>
  </r>
  <r>
    <x v="476"/>
    <n v="760"/>
    <x v="101"/>
    <s v="Kulud info- ja PR teenustele k.a. ajalehekuulutuse"/>
    <s v="2"/>
    <x v="0"/>
    <s v=""/>
    <s v=""/>
    <s v="53"/>
    <x v="6"/>
    <s v="08201"/>
    <s v="Raamatukogud"/>
    <s v=""/>
    <s v=""/>
    <x v="0"/>
    <s v="5500"/>
    <s v="08201-Raamatukogud"/>
    <x v="0"/>
    <x v="0"/>
    <x v="101"/>
    <x v="1"/>
    <x v="1"/>
    <x v="2"/>
  </r>
  <r>
    <x v="477"/>
    <n v="425"/>
    <x v="99"/>
    <s v="Muud administreerimiskulud, pangateenused"/>
    <s v="2"/>
    <x v="0"/>
    <s v=""/>
    <s v=""/>
    <s v="53"/>
    <x v="6"/>
    <s v="08201"/>
    <s v="Raamatukogud"/>
    <s v=""/>
    <s v=""/>
    <x v="0"/>
    <s v="5500"/>
    <s v="08201-Raamatukogud"/>
    <x v="0"/>
    <x v="0"/>
    <x v="99"/>
    <x v="1"/>
    <x v="1"/>
    <x v="2"/>
  </r>
  <r>
    <x v="478"/>
    <n v="859"/>
    <x v="62"/>
    <s v="Kodumaised lähetused"/>
    <s v="2"/>
    <x v="0"/>
    <s v=""/>
    <s v=""/>
    <s v="53"/>
    <x v="6"/>
    <s v="08201"/>
    <s v="Raamatukogud"/>
    <s v=""/>
    <s v=""/>
    <x v="0"/>
    <s v="5503"/>
    <s v="08201-Raamatukogud"/>
    <x v="0"/>
    <x v="0"/>
    <x v="62"/>
    <x v="1"/>
    <x v="1"/>
    <x v="2"/>
  </r>
  <r>
    <x v="479"/>
    <n v="1900"/>
    <x v="71"/>
    <s v="Välismaised lähetused"/>
    <s v="2"/>
    <x v="0"/>
    <s v=""/>
    <s v=""/>
    <s v="53"/>
    <x v="6"/>
    <s v="08201"/>
    <s v="Raamatukogud"/>
    <s v=""/>
    <s v=""/>
    <x v="0"/>
    <s v="5503"/>
    <s v="08201-Raamatukogud"/>
    <x v="0"/>
    <x v="0"/>
    <x v="71"/>
    <x v="1"/>
    <x v="1"/>
    <x v="2"/>
  </r>
  <r>
    <x v="480"/>
    <n v="2755"/>
    <x v="106"/>
    <s v="Koolituskulud töötajatele, va õpetajad"/>
    <s v="2"/>
    <x v="0"/>
    <s v=""/>
    <s v=""/>
    <s v="53"/>
    <x v="6"/>
    <s v="08201"/>
    <s v="Raamatukogud"/>
    <s v=""/>
    <s v=""/>
    <x v="0"/>
    <s v="5504"/>
    <s v="08201-Raamatukogud"/>
    <x v="0"/>
    <x v="0"/>
    <x v="106"/>
    <x v="1"/>
    <x v="1"/>
    <x v="2"/>
  </r>
  <r>
    <x v="663"/>
    <n v="371"/>
    <x v="108"/>
    <s v="Koolituslähetused"/>
    <s v="2"/>
    <x v="0"/>
    <s v=""/>
    <s v=""/>
    <s v="53"/>
    <x v="6"/>
    <s v="08201"/>
    <s v="Raamatukogud"/>
    <s v=""/>
    <s v=""/>
    <x v="0"/>
    <s v="5504"/>
    <s v="08201-Raamatukogud"/>
    <x v="0"/>
    <x v="0"/>
    <x v="108"/>
    <x v="1"/>
    <x v="1"/>
    <x v="2"/>
  </r>
  <r>
    <x v="486"/>
    <n v="380"/>
    <x v="20"/>
    <s v="Isikliku sõiduauto kasutamise kulud"/>
    <s v="2"/>
    <x v="0"/>
    <s v=""/>
    <s v=""/>
    <s v="53"/>
    <x v="6"/>
    <s v="08201"/>
    <s v="Raamatukogud"/>
    <s v=""/>
    <s v=""/>
    <x v="0"/>
    <s v="5513"/>
    <s v="08201-Raamatukogud"/>
    <x v="0"/>
    <x v="0"/>
    <x v="20"/>
    <x v="1"/>
    <x v="1"/>
    <x v="2"/>
  </r>
  <r>
    <x v="488"/>
    <n v="4000"/>
    <x v="107"/>
    <s v="Ruumide sisustus, mööbel"/>
    <s v="2"/>
    <x v="0"/>
    <s v=""/>
    <s v=""/>
    <s v="53"/>
    <x v="6"/>
    <s v="08201"/>
    <s v="Raamatukogud"/>
    <s v=""/>
    <s v=""/>
    <x v="0"/>
    <s v="5515"/>
    <s v="08201-Raamatukogud"/>
    <x v="0"/>
    <x v="0"/>
    <x v="107"/>
    <x v="1"/>
    <x v="1"/>
    <x v="2"/>
  </r>
  <r>
    <x v="489"/>
    <n v="342"/>
    <x v="98"/>
    <s v="Büroomasinad, olmetehnika"/>
    <s v="2"/>
    <x v="0"/>
    <s v=""/>
    <s v=""/>
    <s v="53"/>
    <x v="6"/>
    <s v="08201"/>
    <s v="Raamatukogud"/>
    <s v=""/>
    <s v=""/>
    <x v="0"/>
    <s v="5515"/>
    <s v="08201-Raamatukogud"/>
    <x v="0"/>
    <x v="0"/>
    <x v="98"/>
    <x v="1"/>
    <x v="1"/>
    <x v="2"/>
  </r>
  <r>
    <x v="786"/>
    <n v="1448"/>
    <x v="69"/>
    <s v="Inventari rent"/>
    <s v="2"/>
    <x v="0"/>
    <s v=""/>
    <s v=""/>
    <s v="53"/>
    <x v="6"/>
    <s v="08201"/>
    <s v="Raamatukogud"/>
    <s v=""/>
    <s v=""/>
    <x v="0"/>
    <s v="5515"/>
    <s v="08201-Raamatukogud"/>
    <x v="0"/>
    <x v="0"/>
    <x v="69"/>
    <x v="1"/>
    <x v="1"/>
    <x v="2"/>
  </r>
  <r>
    <x v="787"/>
    <n v="162"/>
    <x v="70"/>
    <s v="Õppeotstarbeline inventar"/>
    <s v="2"/>
    <x v="0"/>
    <s v=""/>
    <s v=""/>
    <s v="53"/>
    <x v="6"/>
    <s v="08201"/>
    <s v="Raamatukogud"/>
    <s v=""/>
    <s v=""/>
    <x v="0"/>
    <s v="5515"/>
    <s v="08201-Raamatukogud"/>
    <x v="0"/>
    <x v="0"/>
    <x v="70"/>
    <x v="1"/>
    <x v="1"/>
    <x v="2"/>
  </r>
  <r>
    <x v="490"/>
    <n v="570"/>
    <x v="59"/>
    <s v="Ravimid, töökaitsevahendid (prillid)"/>
    <s v="2"/>
    <x v="0"/>
    <s v=""/>
    <s v=""/>
    <s v="53"/>
    <x v="6"/>
    <s v="08201"/>
    <s v="Raamatukogud"/>
    <s v=""/>
    <s v=""/>
    <x v="0"/>
    <s v="5522"/>
    <s v="08201-Raamatukogud"/>
    <x v="0"/>
    <x v="0"/>
    <x v="59"/>
    <x v="1"/>
    <x v="1"/>
    <x v="2"/>
  </r>
  <r>
    <x v="491"/>
    <n v="559"/>
    <x v="72"/>
    <s v="Tervisekontroll"/>
    <s v="2"/>
    <x v="0"/>
    <s v=""/>
    <s v=""/>
    <s v="53"/>
    <x v="6"/>
    <s v="08201"/>
    <s v="Raamatukogud"/>
    <s v=""/>
    <s v=""/>
    <x v="0"/>
    <s v="5522"/>
    <s v="08201-Raamatukogud"/>
    <x v="0"/>
    <x v="0"/>
    <x v="72"/>
    <x v="1"/>
    <x v="1"/>
    <x v="2"/>
  </r>
  <r>
    <x v="788"/>
    <n v="37258"/>
    <x v="168"/>
    <s v="Raamatute ost Linnaraamatukogus"/>
    <s v="2"/>
    <x v="0"/>
    <s v=""/>
    <s v=""/>
    <s v="53"/>
    <x v="6"/>
    <s v="08201"/>
    <s v="Raamatukogud"/>
    <s v=""/>
    <s v=""/>
    <x v="0"/>
    <s v="5523"/>
    <s v="08201-Raamatukogud"/>
    <x v="0"/>
    <x v="0"/>
    <x v="168"/>
    <x v="1"/>
    <x v="1"/>
    <x v="2"/>
  </r>
  <r>
    <x v="789"/>
    <n v="1667"/>
    <x v="114"/>
    <s v="kulud kolmandate isikute koolitusele"/>
    <s v="2"/>
    <x v="0"/>
    <s v=""/>
    <s v=""/>
    <s v="53"/>
    <x v="6"/>
    <s v="08201"/>
    <s v="Raamatukogud"/>
    <s v=""/>
    <s v=""/>
    <x v="0"/>
    <s v="5524"/>
    <s v="08201-Raamatukogud"/>
    <x v="0"/>
    <x v="0"/>
    <x v="114"/>
    <x v="1"/>
    <x v="1"/>
    <x v="2"/>
  </r>
  <r>
    <x v="492"/>
    <n v="10395"/>
    <x v="92"/>
    <s v="kultuuri- ja vaba aja sisustamise kulud"/>
    <s v="2"/>
    <x v="0"/>
    <s v=""/>
    <s v=""/>
    <s v="53"/>
    <x v="6"/>
    <s v="08201"/>
    <s v="Raamatukogud"/>
    <s v=""/>
    <s v=""/>
    <x v="0"/>
    <s v="5525"/>
    <s v="08201-Raamatukogud"/>
    <x v="0"/>
    <x v="0"/>
    <x v="92"/>
    <x v="1"/>
    <x v="1"/>
    <x v="2"/>
  </r>
  <r>
    <x v="779"/>
    <n v="4529"/>
    <x v="74"/>
    <s v="MITMESUGUSED MAJANDUSKULUD"/>
    <s v="2"/>
    <x v="0"/>
    <s v=""/>
    <s v=""/>
    <s v="53"/>
    <x v="6"/>
    <s v="08201"/>
    <s v="Raamatukogud"/>
    <s v=""/>
    <s v=""/>
    <x v="0"/>
    <s v="5540"/>
    <s v="08201-Raamatukogud"/>
    <x v="0"/>
    <x v="0"/>
    <x v="74"/>
    <x v="1"/>
    <x v="1"/>
    <x v="2"/>
  </r>
  <r>
    <x v="493"/>
    <n v="4151"/>
    <x v="110"/>
    <s v="Tervise edendamise kulud"/>
    <s v="2"/>
    <x v="0"/>
    <s v=""/>
    <s v=""/>
    <s v="53"/>
    <x v="6"/>
    <s v="08201"/>
    <s v="Raamatukogud"/>
    <s v=""/>
    <s v=""/>
    <x v="0"/>
    <s v="5540"/>
    <s v="08201-Raamatukogud"/>
    <x v="0"/>
    <x v="0"/>
    <x v="110"/>
    <x v="1"/>
    <x v="1"/>
    <x v="2"/>
  </r>
  <r>
    <x v="494"/>
    <n v="6441"/>
    <x v="128"/>
    <s v="Tasulised teenused"/>
    <s v="1"/>
    <x v="1"/>
    <s v=""/>
    <s v=""/>
    <s v="53"/>
    <x v="6"/>
    <s v="08201"/>
    <s v="Raamatukogud"/>
    <s v=""/>
    <s v=""/>
    <x v="0"/>
    <s v="3221"/>
    <s v="08201-Raamatukogud"/>
    <x v="2"/>
    <x v="0"/>
    <x v="128"/>
    <x v="1"/>
    <x v="1"/>
    <x v="2"/>
  </r>
  <r>
    <x v="790"/>
    <n v="4650"/>
    <x v="169"/>
    <s v="Viivised"/>
    <s v="1"/>
    <x v="1"/>
    <s v=""/>
    <s v=""/>
    <s v="53"/>
    <x v="6"/>
    <s v="08201"/>
    <s v="Raamatukogud"/>
    <s v=""/>
    <s v=""/>
    <x v="0"/>
    <s v="3221"/>
    <s v="08201-Raamatukogud"/>
    <x v="2"/>
    <x v="0"/>
    <x v="169"/>
    <x v="1"/>
    <x v="1"/>
    <x v="2"/>
  </r>
  <r>
    <x v="495"/>
    <n v="3092"/>
    <x v="94"/>
    <s v="Ruumide rent"/>
    <s v="1"/>
    <x v="1"/>
    <s v=""/>
    <s v=""/>
    <s v="53"/>
    <x v="6"/>
    <s v="08201"/>
    <s v="Raamatukogud"/>
    <s v=""/>
    <s v=""/>
    <x v="0"/>
    <s v="3221"/>
    <s v="08201-Raamatukogud"/>
    <x v="2"/>
    <x v="0"/>
    <x v="94"/>
    <x v="1"/>
    <x v="1"/>
    <x v="2"/>
  </r>
  <r>
    <x v="791"/>
    <n v="10000"/>
    <x v="16"/>
    <s v="Kulud elektrile"/>
    <s v="2"/>
    <x v="0"/>
    <s v=""/>
    <s v=""/>
    <s v="82"/>
    <x v="1"/>
    <s v="06300"/>
    <s v="Veevarustus"/>
    <s v=""/>
    <s v=""/>
    <x v="0"/>
    <s v="5512"/>
    <s v="06300-Veevarustus"/>
    <x v="0"/>
    <x v="0"/>
    <x v="16"/>
    <x v="1"/>
    <x v="1"/>
    <x v="6"/>
  </r>
  <r>
    <x v="792"/>
    <n v="285"/>
    <x v="17"/>
    <s v="Kulud veele ja kanalisatsioonile"/>
    <s v="2"/>
    <x v="0"/>
    <s v=""/>
    <s v=""/>
    <s v="82"/>
    <x v="1"/>
    <s v="06300"/>
    <s v="Veevarustus"/>
    <s v=""/>
    <s v=""/>
    <x v="0"/>
    <s v="5512"/>
    <s v="06300-Veevarustus"/>
    <x v="0"/>
    <x v="0"/>
    <x v="17"/>
    <x v="1"/>
    <x v="1"/>
    <x v="6"/>
  </r>
  <r>
    <x v="793"/>
    <n v="3800"/>
    <x v="4"/>
    <s v="Kulud korrashoiule"/>
    <s v="2"/>
    <x v="0"/>
    <s v=""/>
    <s v=""/>
    <s v="82"/>
    <x v="1"/>
    <s v="06300"/>
    <s v="Veevarustus"/>
    <s v=""/>
    <s v=""/>
    <x v="0"/>
    <s v="5512"/>
    <s v="06300-Veevarustus"/>
    <x v="0"/>
    <x v="0"/>
    <x v="4"/>
    <x v="1"/>
    <x v="1"/>
    <x v="6"/>
  </r>
  <r>
    <x v="731"/>
    <n v="5700"/>
    <x v="4"/>
    <s v="Kulud korrashoiule"/>
    <s v="2"/>
    <x v="0"/>
    <s v=""/>
    <s v=""/>
    <s v="82"/>
    <x v="1"/>
    <s v="08103"/>
    <s v="Puhkepargid ja -baasid"/>
    <s v=""/>
    <s v=""/>
    <x v="0"/>
    <s v="5512"/>
    <s v="08103-Puhkepargid ja -baasid"/>
    <x v="0"/>
    <x v="0"/>
    <x v="4"/>
    <x v="1"/>
    <x v="1"/>
    <x v="2"/>
  </r>
  <r>
    <x v="482"/>
    <n v="4750"/>
    <x v="55"/>
    <s v="Muud majandamiskulud"/>
    <s v="2"/>
    <x v="0"/>
    <s v=""/>
    <s v=""/>
    <s v="82"/>
    <x v="1"/>
    <s v="08103"/>
    <s v="Puhkepargid ja -baasid"/>
    <s v=""/>
    <s v=""/>
    <x v="0"/>
    <s v="5512"/>
    <s v="08103-Puhkepargid ja -baasid"/>
    <x v="0"/>
    <x v="0"/>
    <x v="55"/>
    <x v="1"/>
    <x v="1"/>
    <x v="2"/>
  </r>
  <r>
    <x v="586"/>
    <n v="-27032"/>
    <x v="145"/>
    <s v="Kohustiste tasumine"/>
    <s v="5"/>
    <x v="3"/>
    <s v=""/>
    <s v=""/>
    <s v="82"/>
    <x v="1"/>
    <s v="01700"/>
    <s v="Valitsussektori võla teenindamine"/>
    <s v=""/>
    <s v=""/>
    <x v="0"/>
    <s v="2586"/>
    <s v="01700-Valitsussektori võla teenindamine"/>
    <x v="9"/>
    <x v="0"/>
    <x v="145"/>
    <x v="1"/>
    <x v="1"/>
    <x v="4"/>
  </r>
  <r>
    <x v="794"/>
    <n v="4684"/>
    <x v="146"/>
    <s v="Intressi- ja viivisekulud kapitaliliisingult"/>
    <s v="4"/>
    <x v="2"/>
    <s v=""/>
    <s v=""/>
    <s v="82"/>
    <x v="1"/>
    <s v="01700"/>
    <s v="Valitsussektori võla teenindamine"/>
    <s v=""/>
    <s v=""/>
    <x v="0"/>
    <s v="6502"/>
    <s v="01700-Valitsussektori võla teenindamine"/>
    <x v="3"/>
    <x v="0"/>
    <x v="146"/>
    <x v="1"/>
    <x v="1"/>
    <x v="4"/>
  </r>
  <r>
    <x v="795"/>
    <n v="300"/>
    <x v="15"/>
    <s v="Kulud riist- ja tarkvara ostmiseks"/>
    <s v="2"/>
    <x v="0"/>
    <s v=""/>
    <s v=""/>
    <s v="82"/>
    <x v="1"/>
    <s v="05101"/>
    <s v="Avalike alade puhastus"/>
    <s v="3000"/>
    <s v="IKT kulud asutustes"/>
    <x v="0"/>
    <s v="5514"/>
    <s v="05101-Avalike alade puhastus"/>
    <x v="0"/>
    <x v="1"/>
    <x v="15"/>
    <x v="1"/>
    <x v="1"/>
    <x v="1"/>
  </r>
  <r>
    <x v="796"/>
    <n v="962"/>
    <x v="68"/>
    <s v="Kulud andmesidele"/>
    <s v="2"/>
    <x v="0"/>
    <s v=""/>
    <s v=""/>
    <s v="82"/>
    <x v="1"/>
    <s v="05101"/>
    <s v="Avalike alade puhastus"/>
    <s v="3000"/>
    <s v="IKT kulud asutustes"/>
    <x v="0"/>
    <s v="5514"/>
    <s v="05101-Avalike alade puhastus"/>
    <x v="0"/>
    <x v="1"/>
    <x v="68"/>
    <x v="1"/>
    <x v="1"/>
    <x v="1"/>
  </r>
  <r>
    <x v="797"/>
    <n v="150"/>
    <x v="85"/>
    <s v="Telefonide ost"/>
    <s v="2"/>
    <x v="0"/>
    <s v=""/>
    <s v=""/>
    <s v="82"/>
    <x v="1"/>
    <s v="05101"/>
    <s v="Avalike alade puhastus"/>
    <s v="3000"/>
    <s v="IKT kulud asutustes"/>
    <x v="0"/>
    <s v="5514"/>
    <s v="05101-Avalike alade puhastus"/>
    <x v="0"/>
    <x v="1"/>
    <x v="85"/>
    <x v="1"/>
    <x v="1"/>
    <x v="1"/>
  </r>
  <r>
    <x v="798"/>
    <n v="36250"/>
    <x v="91"/>
    <s v="Masinate ja seadmete, sh transpordivahendite soeta"/>
    <s v="4"/>
    <x v="2"/>
    <s v="KU09T"/>
    <s v="Linnahooldusele hooldustehnika ostmine"/>
    <s v="82"/>
    <x v="1"/>
    <s v="05101"/>
    <s v="Avalike alade puhastus"/>
    <s v=""/>
    <s v=""/>
    <x v="0"/>
    <s v="1554"/>
    <s v="05101-Avalike alade puhastus"/>
    <x v="5"/>
    <x v="0"/>
    <x v="91"/>
    <x v="1"/>
    <x v="58"/>
    <x v="1"/>
  </r>
  <r>
    <x v="799"/>
    <n v="312577"/>
    <x v="34"/>
    <s v="Töötajate töötasu"/>
    <s v="2"/>
    <x v="0"/>
    <s v=""/>
    <s v=""/>
    <s v="82"/>
    <x v="1"/>
    <s v="05101"/>
    <s v="Avalike alade puhastus"/>
    <s v=""/>
    <s v=""/>
    <x v="0"/>
    <s v="5002"/>
    <s v="05101-Avalike alade puhastus"/>
    <x v="6"/>
    <x v="0"/>
    <x v="34"/>
    <x v="1"/>
    <x v="1"/>
    <x v="1"/>
  </r>
  <r>
    <x v="793"/>
    <n v="479440"/>
    <x v="4"/>
    <s v="Kulud korrashoiule"/>
    <s v="2"/>
    <x v="0"/>
    <s v="KU171"/>
    <s v="Tänavate hooldus"/>
    <s v="82"/>
    <x v="1"/>
    <s v="05101"/>
    <s v="Avalike alade puhastus"/>
    <s v=""/>
    <s v=""/>
    <x v="0"/>
    <s v="5512"/>
    <s v="05101-Avalike alade puhastus"/>
    <x v="0"/>
    <x v="0"/>
    <x v="4"/>
    <x v="1"/>
    <x v="200"/>
    <x v="1"/>
  </r>
  <r>
    <x v="800"/>
    <n v="900"/>
    <x v="88"/>
    <s v="Töövõtulepingu alusel füüsilistele isikutele makst"/>
    <s v="2"/>
    <x v="0"/>
    <s v=""/>
    <s v=""/>
    <s v="82"/>
    <x v="1"/>
    <s v="05101"/>
    <s v="Avalike alade puhastus"/>
    <s v=""/>
    <s v=""/>
    <x v="0"/>
    <s v="5005"/>
    <s v="05101-Avalike alade puhastus"/>
    <x v="6"/>
    <x v="0"/>
    <x v="88"/>
    <x v="1"/>
    <x v="1"/>
    <x v="1"/>
  </r>
  <r>
    <x v="801"/>
    <n v="238"/>
    <x v="142"/>
    <s v="Muud erisoodustused"/>
    <s v="2"/>
    <x v="0"/>
    <s v=""/>
    <s v=""/>
    <s v="82"/>
    <x v="1"/>
    <s v="05101"/>
    <s v="Avalike alade puhastus"/>
    <s v=""/>
    <s v=""/>
    <x v="0"/>
    <s v="5059"/>
    <s v="05101-Avalike alade puhastus"/>
    <x v="6"/>
    <x v="0"/>
    <x v="142"/>
    <x v="1"/>
    <x v="1"/>
    <x v="1"/>
  </r>
  <r>
    <x v="802"/>
    <n v="99"/>
    <x v="143"/>
    <s v="Sotsiaalmaks erisoodustuselt"/>
    <s v="2"/>
    <x v="0"/>
    <s v=""/>
    <s v=""/>
    <s v="82"/>
    <x v="1"/>
    <s v="05101"/>
    <s v="Avalike alade puhastus"/>
    <s v=""/>
    <s v=""/>
    <x v="0"/>
    <s v="5061"/>
    <s v="05101-Avalike alade puhastus"/>
    <x v="6"/>
    <x v="0"/>
    <x v="143"/>
    <x v="1"/>
    <x v="1"/>
    <x v="1"/>
  </r>
  <r>
    <x v="803"/>
    <n v="60"/>
    <x v="144"/>
    <s v="Tulumaks erisoodustuselt"/>
    <s v="2"/>
    <x v="0"/>
    <s v=""/>
    <s v=""/>
    <s v="82"/>
    <x v="1"/>
    <s v="05101"/>
    <s v="Avalike alade puhastus"/>
    <s v=""/>
    <s v=""/>
    <x v="0"/>
    <s v="5062"/>
    <s v="05101-Avalike alade puhastus"/>
    <x v="6"/>
    <x v="0"/>
    <x v="144"/>
    <x v="1"/>
    <x v="1"/>
    <x v="1"/>
  </r>
  <r>
    <x v="804"/>
    <n v="103447"/>
    <x v="32"/>
    <s v="Töötajate v.a. õpetajad sotsiaalmaks"/>
    <s v="2"/>
    <x v="0"/>
    <s v=""/>
    <s v=""/>
    <s v="82"/>
    <x v="1"/>
    <s v="05101"/>
    <s v="Avalike alade puhastus"/>
    <s v=""/>
    <s v=""/>
    <x v="0"/>
    <s v="5063"/>
    <s v="05101-Avalike alade puhastus"/>
    <x v="6"/>
    <x v="0"/>
    <x v="32"/>
    <x v="1"/>
    <x v="1"/>
    <x v="1"/>
  </r>
  <r>
    <x v="805"/>
    <n v="2511"/>
    <x v="33"/>
    <s v="Töötajate v.a. õpetajate töötuskindlustusmakse"/>
    <s v="2"/>
    <x v="0"/>
    <s v=""/>
    <s v=""/>
    <s v="82"/>
    <x v="1"/>
    <s v="05101"/>
    <s v="Avalike alade puhastus"/>
    <s v=""/>
    <s v=""/>
    <x v="0"/>
    <s v="5064"/>
    <s v="05101-Avalike alade puhastus"/>
    <x v="6"/>
    <x v="0"/>
    <x v="33"/>
    <x v="1"/>
    <x v="1"/>
    <x v="1"/>
  </r>
  <r>
    <x v="806"/>
    <n v="285"/>
    <x v="65"/>
    <s v="Bürookulud"/>
    <s v="2"/>
    <x v="0"/>
    <s v=""/>
    <s v=""/>
    <s v="82"/>
    <x v="1"/>
    <s v="05101"/>
    <s v="Avalike alade puhastus"/>
    <s v=""/>
    <s v=""/>
    <x v="0"/>
    <s v="5500"/>
    <s v="05101-Avalike alade puhastus"/>
    <x v="0"/>
    <x v="0"/>
    <x v="65"/>
    <x v="1"/>
    <x v="1"/>
    <x v="1"/>
  </r>
  <r>
    <x v="807"/>
    <n v="475"/>
    <x v="100"/>
    <s v="Raamatud, ajalehed, ajakirjad, muud trükised"/>
    <s v="2"/>
    <x v="0"/>
    <s v=""/>
    <s v=""/>
    <s v="82"/>
    <x v="1"/>
    <s v="05101"/>
    <s v="Avalike alade puhastus"/>
    <s v=""/>
    <s v=""/>
    <x v="0"/>
    <s v="5500"/>
    <s v="05101-Avalike alade puhastus"/>
    <x v="0"/>
    <x v="0"/>
    <x v="100"/>
    <x v="1"/>
    <x v="1"/>
    <x v="1"/>
  </r>
  <r>
    <x v="808"/>
    <n v="95"/>
    <x v="73"/>
    <s v="Paljundus- ja printimiskulud"/>
    <s v="2"/>
    <x v="0"/>
    <s v=""/>
    <s v=""/>
    <s v="82"/>
    <x v="1"/>
    <s v="05101"/>
    <s v="Avalike alade puhastus"/>
    <s v=""/>
    <s v=""/>
    <x v="0"/>
    <s v="5500"/>
    <s v="05101-Avalike alade puhastus"/>
    <x v="0"/>
    <x v="0"/>
    <x v="73"/>
    <x v="1"/>
    <x v="1"/>
    <x v="1"/>
  </r>
  <r>
    <x v="809"/>
    <n v="665"/>
    <x v="57"/>
    <s v="Sidekulud"/>
    <s v="2"/>
    <x v="0"/>
    <s v=""/>
    <s v=""/>
    <s v="82"/>
    <x v="1"/>
    <s v="05101"/>
    <s v="Avalike alade puhastus"/>
    <s v=""/>
    <s v=""/>
    <x v="0"/>
    <s v="5500"/>
    <s v="05101-Avalike alade puhastus"/>
    <x v="0"/>
    <x v="0"/>
    <x v="57"/>
    <x v="1"/>
    <x v="1"/>
    <x v="1"/>
  </r>
  <r>
    <x v="810"/>
    <n v="380"/>
    <x v="101"/>
    <s v="Kulud info- ja PR teenustele k.a. ajalehekuulutuse"/>
    <s v="2"/>
    <x v="0"/>
    <s v=""/>
    <s v=""/>
    <s v="82"/>
    <x v="1"/>
    <s v="05101"/>
    <s v="Avalike alade puhastus"/>
    <s v=""/>
    <s v=""/>
    <x v="0"/>
    <s v="5500"/>
    <s v="05101-Avalike alade puhastus"/>
    <x v="0"/>
    <x v="0"/>
    <x v="101"/>
    <x v="1"/>
    <x v="1"/>
    <x v="1"/>
  </r>
  <r>
    <x v="811"/>
    <n v="950"/>
    <x v="99"/>
    <s v="Muud administreerimiskulud, pangateenused"/>
    <s v="2"/>
    <x v="0"/>
    <s v=""/>
    <s v=""/>
    <s v="82"/>
    <x v="1"/>
    <s v="05101"/>
    <s v="Avalike alade puhastus"/>
    <s v=""/>
    <s v=""/>
    <x v="0"/>
    <s v="5500"/>
    <s v="05101-Avalike alade puhastus"/>
    <x v="0"/>
    <x v="0"/>
    <x v="99"/>
    <x v="1"/>
    <x v="1"/>
    <x v="1"/>
  </r>
  <r>
    <x v="812"/>
    <n v="950"/>
    <x v="106"/>
    <s v="Koolituskulud töötajatele, va õpetajad"/>
    <s v="2"/>
    <x v="0"/>
    <s v=""/>
    <s v=""/>
    <s v="82"/>
    <x v="1"/>
    <s v="05101"/>
    <s v="Avalike alade puhastus"/>
    <s v=""/>
    <s v=""/>
    <x v="0"/>
    <s v="5504"/>
    <s v="05101-Avalike alade puhastus"/>
    <x v="0"/>
    <x v="0"/>
    <x v="106"/>
    <x v="1"/>
    <x v="1"/>
    <x v="1"/>
  </r>
  <r>
    <x v="793"/>
    <n v="116307"/>
    <x v="4"/>
    <s v="Kulud korrashoiule"/>
    <s v="2"/>
    <x v="0"/>
    <s v=""/>
    <s v=""/>
    <s v="82"/>
    <x v="1"/>
    <s v="05101"/>
    <s v="Avalike alade puhastus"/>
    <s v=""/>
    <s v=""/>
    <x v="0"/>
    <s v="5512"/>
    <s v="05101-Avalike alade puhastus"/>
    <x v="0"/>
    <x v="0"/>
    <x v="4"/>
    <x v="1"/>
    <x v="1"/>
    <x v="1"/>
  </r>
  <r>
    <x v="813"/>
    <n v="4750"/>
    <x v="55"/>
    <s v="Muud majandamiskulud"/>
    <s v="2"/>
    <x v="0"/>
    <s v=""/>
    <s v=""/>
    <s v="82"/>
    <x v="1"/>
    <s v="05101"/>
    <s v="Avalike alade puhastus"/>
    <s v=""/>
    <s v=""/>
    <x v="0"/>
    <s v="5512"/>
    <s v="05101-Avalike alade puhastus"/>
    <x v="0"/>
    <x v="0"/>
    <x v="55"/>
    <x v="1"/>
    <x v="1"/>
    <x v="1"/>
  </r>
  <r>
    <x v="814"/>
    <n v="51150"/>
    <x v="23"/>
    <s v="Kulud kütusele"/>
    <s v="2"/>
    <x v="0"/>
    <s v=""/>
    <s v=""/>
    <s v="82"/>
    <x v="1"/>
    <s v="05101"/>
    <s v="Avalike alade puhastus"/>
    <s v=""/>
    <s v=""/>
    <x v="0"/>
    <s v="5513"/>
    <s v="05101-Avalike alade puhastus"/>
    <x v="0"/>
    <x v="0"/>
    <x v="23"/>
    <x v="1"/>
    <x v="1"/>
    <x v="1"/>
  </r>
  <r>
    <x v="815"/>
    <n v="4750"/>
    <x v="103"/>
    <s v="Kulud remondile ja hooldusele"/>
    <s v="2"/>
    <x v="0"/>
    <s v=""/>
    <s v=""/>
    <s v="82"/>
    <x v="1"/>
    <s v="05101"/>
    <s v="Avalike alade puhastus"/>
    <s v=""/>
    <s v=""/>
    <x v="0"/>
    <s v="5513"/>
    <s v="05101-Avalike alade puhastus"/>
    <x v="0"/>
    <x v="0"/>
    <x v="103"/>
    <x v="1"/>
    <x v="1"/>
    <x v="1"/>
  </r>
  <r>
    <x v="816"/>
    <n v="2375"/>
    <x v="104"/>
    <s v="Kindlustusmaksed"/>
    <s v="2"/>
    <x v="0"/>
    <s v=""/>
    <s v=""/>
    <s v="82"/>
    <x v="1"/>
    <s v="05101"/>
    <s v="Avalike alade puhastus"/>
    <s v=""/>
    <s v=""/>
    <x v="0"/>
    <s v="5513"/>
    <s v="05101-Avalike alade puhastus"/>
    <x v="0"/>
    <x v="0"/>
    <x v="104"/>
    <x v="1"/>
    <x v="1"/>
    <x v="1"/>
  </r>
  <r>
    <x v="817"/>
    <n v="1615"/>
    <x v="20"/>
    <s v="Isikliku sõiduauto kasutamise kulud"/>
    <s v="2"/>
    <x v="0"/>
    <s v=""/>
    <s v=""/>
    <s v="82"/>
    <x v="1"/>
    <s v="05101"/>
    <s v="Avalike alade puhastus"/>
    <s v=""/>
    <s v=""/>
    <x v="0"/>
    <s v="5513"/>
    <s v="05101-Avalike alade puhastus"/>
    <x v="0"/>
    <x v="0"/>
    <x v="20"/>
    <x v="1"/>
    <x v="1"/>
    <x v="1"/>
  </r>
  <r>
    <x v="818"/>
    <n v="19000"/>
    <x v="105"/>
    <s v="Muud sõidukite ülalpidamiskulud"/>
    <s v="2"/>
    <x v="0"/>
    <s v=""/>
    <s v=""/>
    <s v="82"/>
    <x v="1"/>
    <s v="05101"/>
    <s v="Avalike alade puhastus"/>
    <s v=""/>
    <s v=""/>
    <x v="0"/>
    <s v="5513"/>
    <s v="05101-Avalike alade puhastus"/>
    <x v="0"/>
    <x v="0"/>
    <x v="105"/>
    <x v="1"/>
    <x v="1"/>
    <x v="1"/>
  </r>
  <r>
    <x v="819"/>
    <n v="1900"/>
    <x v="170"/>
    <s v="Hooldustehnika"/>
    <s v="2"/>
    <x v="0"/>
    <s v=""/>
    <s v=""/>
    <s v="82"/>
    <x v="1"/>
    <s v="05101"/>
    <s v="Avalike alade puhastus"/>
    <s v=""/>
    <s v=""/>
    <x v="0"/>
    <s v="5515"/>
    <s v="05101-Avalike alade puhastus"/>
    <x v="0"/>
    <x v="0"/>
    <x v="170"/>
    <x v="1"/>
    <x v="1"/>
    <x v="1"/>
  </r>
  <r>
    <x v="820"/>
    <n v="475"/>
    <x v="6"/>
    <s v="Muud inventarikulud"/>
    <s v="2"/>
    <x v="0"/>
    <s v=""/>
    <s v=""/>
    <s v="82"/>
    <x v="1"/>
    <s v="05101"/>
    <s v="Avalike alade puhastus"/>
    <s v=""/>
    <s v=""/>
    <x v="0"/>
    <s v="5515"/>
    <s v="05101-Avalike alade puhastus"/>
    <x v="0"/>
    <x v="0"/>
    <x v="6"/>
    <x v="1"/>
    <x v="1"/>
    <x v="1"/>
  </r>
  <r>
    <x v="821"/>
    <n v="17100"/>
    <x v="113"/>
    <s v="TÖÖMASINATE JA SEADMETE MAJANDAMSIKULUD"/>
    <s v="2"/>
    <x v="0"/>
    <s v=""/>
    <s v=""/>
    <s v="82"/>
    <x v="1"/>
    <s v="05101"/>
    <s v="Avalike alade puhastus"/>
    <s v=""/>
    <s v=""/>
    <x v="0"/>
    <s v="5516"/>
    <s v="05101-Avalike alade puhastus"/>
    <x v="0"/>
    <x v="0"/>
    <x v="113"/>
    <x v="1"/>
    <x v="1"/>
    <x v="1"/>
  </r>
  <r>
    <x v="822"/>
    <n v="475"/>
    <x v="59"/>
    <s v="Ravimid, töökaitsevahendid (prillid)"/>
    <s v="2"/>
    <x v="0"/>
    <s v=""/>
    <s v=""/>
    <s v="82"/>
    <x v="1"/>
    <s v="05101"/>
    <s v="Avalike alade puhastus"/>
    <s v=""/>
    <s v=""/>
    <x v="0"/>
    <s v="5522"/>
    <s v="05101-Avalike alade puhastus"/>
    <x v="0"/>
    <x v="0"/>
    <x v="59"/>
    <x v="1"/>
    <x v="1"/>
    <x v="1"/>
  </r>
  <r>
    <x v="823"/>
    <n v="475"/>
    <x v="72"/>
    <s v="Tervisekontroll"/>
    <s v="2"/>
    <x v="0"/>
    <s v=""/>
    <s v=""/>
    <s v="82"/>
    <x v="1"/>
    <s v="05101"/>
    <s v="Avalike alade puhastus"/>
    <s v=""/>
    <s v=""/>
    <x v="0"/>
    <s v="5522"/>
    <s v="05101-Avalike alade puhastus"/>
    <x v="0"/>
    <x v="0"/>
    <x v="72"/>
    <x v="1"/>
    <x v="1"/>
    <x v="1"/>
  </r>
  <r>
    <x v="824"/>
    <n v="4275"/>
    <x v="118"/>
    <s v="ERI- JA VORMIRIIETUS, v.a kaitseotstarbelised kulu"/>
    <s v="2"/>
    <x v="0"/>
    <s v=""/>
    <s v=""/>
    <s v="82"/>
    <x v="1"/>
    <s v="05101"/>
    <s v="Avalike alade puhastus"/>
    <s v=""/>
    <s v=""/>
    <x v="0"/>
    <s v="5532"/>
    <s v="05101-Avalike alade puhastus"/>
    <x v="0"/>
    <x v="0"/>
    <x v="118"/>
    <x v="1"/>
    <x v="1"/>
    <x v="1"/>
  </r>
  <r>
    <x v="825"/>
    <n v="1900"/>
    <x v="110"/>
    <s v="Tervise edendamise kulud"/>
    <s v="2"/>
    <x v="0"/>
    <s v=""/>
    <s v=""/>
    <s v="82"/>
    <x v="1"/>
    <s v="05101"/>
    <s v="Avalike alade puhastus"/>
    <s v=""/>
    <s v=""/>
    <x v="0"/>
    <s v="5540"/>
    <s v="05101-Avalike alade puhastus"/>
    <x v="0"/>
    <x v="0"/>
    <x v="110"/>
    <x v="1"/>
    <x v="1"/>
    <x v="1"/>
  </r>
  <r>
    <x v="738"/>
    <n v="3060"/>
    <x v="163"/>
    <s v="Tulu kommunaalmaksetest"/>
    <s v="1"/>
    <x v="1"/>
    <s v=""/>
    <s v=""/>
    <s v="82"/>
    <x v="1"/>
    <s v="05101"/>
    <s v="Avalike alade puhastus"/>
    <s v=""/>
    <s v=""/>
    <x v="0"/>
    <s v="3225"/>
    <s v="05101-Avalike alade puhastus"/>
    <x v="2"/>
    <x v="0"/>
    <x v="163"/>
    <x v="1"/>
    <x v="1"/>
    <x v="1"/>
  </r>
  <r>
    <x v="826"/>
    <n v="4000"/>
    <x v="171"/>
    <s v="Eespool nimetamata muud tulud"/>
    <s v="1"/>
    <x v="1"/>
    <s v=""/>
    <s v=""/>
    <s v="82"/>
    <x v="1"/>
    <s v="05101"/>
    <s v="Avalike alade puhastus"/>
    <s v=""/>
    <s v=""/>
    <x v="0"/>
    <s v="3888"/>
    <s v="05101-Avalike alade puhastus"/>
    <x v="12"/>
    <x v="0"/>
    <x v="171"/>
    <x v="1"/>
    <x v="1"/>
    <x v="1"/>
  </r>
  <r>
    <x v="595"/>
    <n v="300"/>
    <x v="15"/>
    <s v="Kulud riist- ja tarkvara ostmiseks"/>
    <s v="2"/>
    <x v="0"/>
    <s v=""/>
    <s v=""/>
    <s v="15"/>
    <x v="20"/>
    <s v="09110"/>
    <s v="Alusharidus"/>
    <s v="3000"/>
    <s v="IKT kulud asutustes"/>
    <x v="0"/>
    <s v="5514"/>
    <s v="09110-Alusharidus"/>
    <x v="0"/>
    <x v="1"/>
    <x v="15"/>
    <x v="1"/>
    <x v="1"/>
    <x v="0"/>
  </r>
  <r>
    <x v="393"/>
    <n v="650"/>
    <x v="67"/>
    <s v="Kulud remondile ja hooldusele"/>
    <s v="2"/>
    <x v="0"/>
    <s v=""/>
    <s v=""/>
    <s v="15"/>
    <x v="20"/>
    <s v="09110"/>
    <s v="Alusharidus"/>
    <s v="3000"/>
    <s v="IKT kulud asutustes"/>
    <x v="0"/>
    <s v="5514"/>
    <s v="09110-Alusharidus"/>
    <x v="0"/>
    <x v="1"/>
    <x v="67"/>
    <x v="1"/>
    <x v="1"/>
    <x v="0"/>
  </r>
  <r>
    <x v="596"/>
    <n v="650"/>
    <x v="9"/>
    <s v="Kulud riist- ja tarkvara rendile"/>
    <s v="2"/>
    <x v="0"/>
    <s v=""/>
    <s v=""/>
    <s v="15"/>
    <x v="20"/>
    <s v="09110"/>
    <s v="Alusharidus"/>
    <s v="3000"/>
    <s v="IKT kulud asutustes"/>
    <x v="0"/>
    <s v="5514"/>
    <s v="09110-Alusharidus"/>
    <x v="0"/>
    <x v="1"/>
    <x v="9"/>
    <x v="1"/>
    <x v="1"/>
    <x v="0"/>
  </r>
  <r>
    <x v="597"/>
    <n v="715"/>
    <x v="68"/>
    <s v="Kulud andmesidele"/>
    <s v="2"/>
    <x v="0"/>
    <s v=""/>
    <s v=""/>
    <s v="15"/>
    <x v="20"/>
    <s v="09110"/>
    <s v="Alusharidus"/>
    <s v="3000"/>
    <s v="IKT kulud asutustes"/>
    <x v="0"/>
    <s v="5514"/>
    <s v="09110-Alusharidus"/>
    <x v="0"/>
    <x v="1"/>
    <x v="68"/>
    <x v="1"/>
    <x v="1"/>
    <x v="0"/>
  </r>
  <r>
    <x v="827"/>
    <n v="600"/>
    <x v="85"/>
    <s v="Telefonide ost"/>
    <s v="2"/>
    <x v="0"/>
    <s v=""/>
    <s v=""/>
    <s v="15"/>
    <x v="20"/>
    <s v="09110"/>
    <s v="Alusharidus"/>
    <s v="3000"/>
    <s v="IKT kulud asutustes"/>
    <x v="0"/>
    <s v="5514"/>
    <s v="09110-Alusharidus"/>
    <x v="0"/>
    <x v="1"/>
    <x v="85"/>
    <x v="1"/>
    <x v="1"/>
    <x v="0"/>
  </r>
  <r>
    <x v="598"/>
    <n v="600"/>
    <x v="80"/>
    <s v="Veebipõhine tarkvara ja infosüsteem"/>
    <s v="2"/>
    <x v="0"/>
    <s v=""/>
    <s v=""/>
    <s v="15"/>
    <x v="20"/>
    <s v="09110"/>
    <s v="Alusharidus"/>
    <s v="3000"/>
    <s v="IKT kulud asutustes"/>
    <x v="0"/>
    <s v="5514"/>
    <s v="09110-Alusharidus"/>
    <x v="0"/>
    <x v="1"/>
    <x v="80"/>
    <x v="1"/>
    <x v="1"/>
    <x v="0"/>
  </r>
  <r>
    <x v="595"/>
    <n v="500"/>
    <x v="15"/>
    <s v="Kulud riist- ja tarkvara ostmiseks"/>
    <s v="2"/>
    <x v="0"/>
    <s v=""/>
    <s v=""/>
    <s v="13"/>
    <x v="22"/>
    <s v="09110"/>
    <s v="Alusharidus"/>
    <s v="3000"/>
    <s v="IKT kulud asutustes"/>
    <x v="0"/>
    <s v="5514"/>
    <s v="09110-Alusharidus"/>
    <x v="0"/>
    <x v="1"/>
    <x v="15"/>
    <x v="1"/>
    <x v="1"/>
    <x v="0"/>
  </r>
  <r>
    <x v="596"/>
    <n v="570"/>
    <x v="9"/>
    <s v="Kulud riist- ja tarkvara rendile"/>
    <s v="2"/>
    <x v="0"/>
    <s v=""/>
    <s v=""/>
    <s v="13"/>
    <x v="22"/>
    <s v="09110"/>
    <s v="Alusharidus"/>
    <s v="3000"/>
    <s v="IKT kulud asutustes"/>
    <x v="0"/>
    <s v="5514"/>
    <s v="09110-Alusharidus"/>
    <x v="0"/>
    <x v="1"/>
    <x v="9"/>
    <x v="1"/>
    <x v="1"/>
    <x v="0"/>
  </r>
  <r>
    <x v="597"/>
    <n v="1500"/>
    <x v="68"/>
    <s v="Kulud andmesidele"/>
    <s v="2"/>
    <x v="0"/>
    <s v=""/>
    <s v=""/>
    <s v="13"/>
    <x v="22"/>
    <s v="09110"/>
    <s v="Alusharidus"/>
    <s v="3000"/>
    <s v="IKT kulud asutustes"/>
    <x v="0"/>
    <s v="5514"/>
    <s v="09110-Alusharidus"/>
    <x v="0"/>
    <x v="1"/>
    <x v="68"/>
    <x v="1"/>
    <x v="1"/>
    <x v="0"/>
  </r>
  <r>
    <x v="827"/>
    <n v="600"/>
    <x v="85"/>
    <s v="Telefonide ost"/>
    <s v="2"/>
    <x v="0"/>
    <s v=""/>
    <s v=""/>
    <s v="13"/>
    <x v="22"/>
    <s v="09110"/>
    <s v="Alusharidus"/>
    <s v="3000"/>
    <s v="IKT kulud asutustes"/>
    <x v="0"/>
    <s v="5514"/>
    <s v="09110-Alusharidus"/>
    <x v="0"/>
    <x v="1"/>
    <x v="85"/>
    <x v="1"/>
    <x v="1"/>
    <x v="0"/>
  </r>
  <r>
    <x v="598"/>
    <n v="1670"/>
    <x v="80"/>
    <s v="Veebipõhine tarkvara ja infosüsteem"/>
    <s v="2"/>
    <x v="0"/>
    <s v=""/>
    <s v=""/>
    <s v="13"/>
    <x v="22"/>
    <s v="09110"/>
    <s v="Alusharidus"/>
    <s v="3000"/>
    <s v="IKT kulud asutustes"/>
    <x v="0"/>
    <s v="5514"/>
    <s v="09110-Alusharidus"/>
    <x v="0"/>
    <x v="1"/>
    <x v="80"/>
    <x v="1"/>
    <x v="1"/>
    <x v="0"/>
  </r>
  <r>
    <x v="409"/>
    <n v="105"/>
    <x v="93"/>
    <s v="muudele residentidele"/>
    <s v="2"/>
    <x v="0"/>
    <s v=""/>
    <s v=""/>
    <s v="13"/>
    <x v="22"/>
    <s v="09110"/>
    <s v="Alusharidus"/>
    <s v=""/>
    <s v=""/>
    <x v="0"/>
    <s v="4528"/>
    <s v="09110-Alusharidus"/>
    <x v="8"/>
    <x v="0"/>
    <x v="93"/>
    <x v="1"/>
    <x v="1"/>
    <x v="0"/>
  </r>
  <r>
    <x v="410"/>
    <n v="379943"/>
    <x v="42"/>
    <s v="Õpetajate töötasu"/>
    <s v="2"/>
    <x v="0"/>
    <s v=""/>
    <s v=""/>
    <s v="13"/>
    <x v="22"/>
    <s v="09110"/>
    <s v="Alusharidus"/>
    <s v=""/>
    <s v=""/>
    <x v="0"/>
    <s v="5002"/>
    <s v="09110-Alusharidus"/>
    <x v="6"/>
    <x v="0"/>
    <x v="42"/>
    <x v="1"/>
    <x v="1"/>
    <x v="0"/>
  </r>
  <r>
    <x v="376"/>
    <n v="479194"/>
    <x v="34"/>
    <s v="Töötajate töötasu"/>
    <s v="2"/>
    <x v="0"/>
    <s v=""/>
    <s v=""/>
    <s v="13"/>
    <x v="22"/>
    <s v="09110"/>
    <s v="Alusharidus"/>
    <s v=""/>
    <s v=""/>
    <x v="0"/>
    <s v="5002"/>
    <s v="09110-Alusharidus"/>
    <x v="6"/>
    <x v="0"/>
    <x v="34"/>
    <x v="1"/>
    <x v="1"/>
    <x v="0"/>
  </r>
  <r>
    <x v="759"/>
    <n v="1140"/>
    <x v="141"/>
    <s v="Toitlustamiskulud"/>
    <s v="2"/>
    <x v="0"/>
    <s v=""/>
    <s v=""/>
    <s v="13"/>
    <x v="22"/>
    <s v="09110"/>
    <s v="Alusharidus"/>
    <s v=""/>
    <s v=""/>
    <x v="0"/>
    <s v="5052"/>
    <s v="09110-Alusharidus"/>
    <x v="6"/>
    <x v="0"/>
    <x v="141"/>
    <x v="1"/>
    <x v="1"/>
    <x v="0"/>
  </r>
  <r>
    <x v="760"/>
    <n v="470"/>
    <x v="143"/>
    <s v="Sotsiaalmaks erisoodustuselt"/>
    <s v="2"/>
    <x v="0"/>
    <s v=""/>
    <s v=""/>
    <s v="13"/>
    <x v="22"/>
    <s v="09110"/>
    <s v="Alusharidus"/>
    <s v=""/>
    <s v=""/>
    <x v="0"/>
    <s v="5061"/>
    <s v="09110-Alusharidus"/>
    <x v="6"/>
    <x v="0"/>
    <x v="143"/>
    <x v="1"/>
    <x v="1"/>
    <x v="0"/>
  </r>
  <r>
    <x v="761"/>
    <n v="285"/>
    <x v="144"/>
    <s v="Tulumaks erisoodustuselt"/>
    <s v="2"/>
    <x v="0"/>
    <s v=""/>
    <s v=""/>
    <s v="13"/>
    <x v="22"/>
    <s v="09110"/>
    <s v="Alusharidus"/>
    <s v=""/>
    <s v=""/>
    <x v="0"/>
    <s v="5062"/>
    <s v="09110-Alusharidus"/>
    <x v="6"/>
    <x v="0"/>
    <x v="144"/>
    <x v="1"/>
    <x v="1"/>
    <x v="0"/>
  </r>
  <r>
    <x v="411"/>
    <n v="125381"/>
    <x v="41"/>
    <s v="Õpetajate sotsiaalmaks (hariduse toetusfondist)"/>
    <s v="2"/>
    <x v="0"/>
    <s v=""/>
    <s v=""/>
    <s v="13"/>
    <x v="22"/>
    <s v="09110"/>
    <s v="Alusharidus"/>
    <s v=""/>
    <s v=""/>
    <x v="0"/>
    <s v="5063"/>
    <s v="09110-Alusharidus"/>
    <x v="6"/>
    <x v="0"/>
    <x v="41"/>
    <x v="1"/>
    <x v="1"/>
    <x v="0"/>
  </r>
  <r>
    <x v="379"/>
    <n v="158134"/>
    <x v="32"/>
    <s v="Töötajate v.a. õpetajad sotsiaalmaks"/>
    <s v="2"/>
    <x v="0"/>
    <s v=""/>
    <s v=""/>
    <s v="13"/>
    <x v="22"/>
    <s v="09110"/>
    <s v="Alusharidus"/>
    <s v=""/>
    <s v=""/>
    <x v="0"/>
    <s v="5063"/>
    <s v="09110-Alusharidus"/>
    <x v="6"/>
    <x v="0"/>
    <x v="32"/>
    <x v="1"/>
    <x v="1"/>
    <x v="0"/>
  </r>
  <r>
    <x v="412"/>
    <n v="3039"/>
    <x v="40"/>
    <s v="Õpetajate töötuskindlustus (hariduse toetusfond)"/>
    <s v="2"/>
    <x v="0"/>
    <s v=""/>
    <s v=""/>
    <s v="13"/>
    <x v="22"/>
    <s v="09110"/>
    <s v="Alusharidus"/>
    <s v=""/>
    <s v=""/>
    <x v="0"/>
    <s v="5064"/>
    <s v="09110-Alusharidus"/>
    <x v="6"/>
    <x v="0"/>
    <x v="40"/>
    <x v="1"/>
    <x v="1"/>
    <x v="0"/>
  </r>
  <r>
    <x v="381"/>
    <n v="3834"/>
    <x v="33"/>
    <s v="Töötajate v.a. õpetajate töötuskindlustusmakse"/>
    <s v="2"/>
    <x v="0"/>
    <s v=""/>
    <s v=""/>
    <s v="13"/>
    <x v="22"/>
    <s v="09110"/>
    <s v="Alusharidus"/>
    <s v=""/>
    <s v=""/>
    <x v="0"/>
    <s v="5064"/>
    <s v="09110-Alusharidus"/>
    <x v="6"/>
    <x v="0"/>
    <x v="33"/>
    <x v="1"/>
    <x v="1"/>
    <x v="0"/>
  </r>
  <r>
    <x v="383"/>
    <n v="570"/>
    <x v="65"/>
    <s v="Bürookulud"/>
    <s v="2"/>
    <x v="0"/>
    <s v=""/>
    <s v=""/>
    <s v="13"/>
    <x v="22"/>
    <s v="09110"/>
    <s v="Alusharidus"/>
    <s v=""/>
    <s v=""/>
    <x v="0"/>
    <s v="5500"/>
    <s v="09110-Alusharidus"/>
    <x v="0"/>
    <x v="0"/>
    <x v="65"/>
    <x v="1"/>
    <x v="1"/>
    <x v="0"/>
  </r>
  <r>
    <x v="384"/>
    <n v="884"/>
    <x v="100"/>
    <s v="Raamatud, ajalehed, ajakirjad, muud trükised"/>
    <s v="2"/>
    <x v="0"/>
    <s v=""/>
    <s v=""/>
    <s v="13"/>
    <x v="22"/>
    <s v="09110"/>
    <s v="Alusharidus"/>
    <s v=""/>
    <s v=""/>
    <x v="0"/>
    <s v="5500"/>
    <s v="09110-Alusharidus"/>
    <x v="0"/>
    <x v="0"/>
    <x v="100"/>
    <x v="1"/>
    <x v="1"/>
    <x v="0"/>
  </r>
  <r>
    <x v="385"/>
    <n v="1140"/>
    <x v="73"/>
    <s v="Paljundus- ja printimiskulud"/>
    <s v="2"/>
    <x v="0"/>
    <s v=""/>
    <s v=""/>
    <s v="13"/>
    <x v="22"/>
    <s v="09110"/>
    <s v="Alusharidus"/>
    <s v=""/>
    <s v=""/>
    <x v="0"/>
    <s v="5500"/>
    <s v="09110-Alusharidus"/>
    <x v="0"/>
    <x v="0"/>
    <x v="73"/>
    <x v="1"/>
    <x v="1"/>
    <x v="0"/>
  </r>
  <r>
    <x v="386"/>
    <n v="855"/>
    <x v="57"/>
    <s v="Sidekulud"/>
    <s v="2"/>
    <x v="0"/>
    <s v=""/>
    <s v=""/>
    <s v="13"/>
    <x v="22"/>
    <s v="09110"/>
    <s v="Alusharidus"/>
    <s v=""/>
    <s v=""/>
    <x v="0"/>
    <s v="5500"/>
    <s v="09110-Alusharidus"/>
    <x v="0"/>
    <x v="0"/>
    <x v="57"/>
    <x v="1"/>
    <x v="1"/>
    <x v="0"/>
  </r>
  <r>
    <x v="387"/>
    <n v="93"/>
    <x v="56"/>
    <s v="Postikulud"/>
    <s v="2"/>
    <x v="0"/>
    <s v=""/>
    <s v=""/>
    <s v="13"/>
    <x v="22"/>
    <s v="09110"/>
    <s v="Alusharidus"/>
    <s v=""/>
    <s v=""/>
    <x v="0"/>
    <s v="5500"/>
    <s v="09110-Alusharidus"/>
    <x v="0"/>
    <x v="0"/>
    <x v="56"/>
    <x v="1"/>
    <x v="1"/>
    <x v="0"/>
  </r>
  <r>
    <x v="388"/>
    <n v="4715"/>
    <x v="97"/>
    <s v="Esindus- ja vastuvõtukulud"/>
    <s v="2"/>
    <x v="0"/>
    <s v=""/>
    <s v=""/>
    <s v="13"/>
    <x v="22"/>
    <s v="09110"/>
    <s v="Alusharidus"/>
    <s v=""/>
    <s v=""/>
    <x v="0"/>
    <s v="5500"/>
    <s v="09110-Alusharidus"/>
    <x v="0"/>
    <x v="0"/>
    <x v="97"/>
    <x v="1"/>
    <x v="1"/>
    <x v="0"/>
  </r>
  <r>
    <x v="390"/>
    <n v="181"/>
    <x v="101"/>
    <s v="Kulud info- ja PR teenustele k.a. ajalehekuulutuse"/>
    <s v="2"/>
    <x v="0"/>
    <s v=""/>
    <s v=""/>
    <s v="13"/>
    <x v="22"/>
    <s v="09110"/>
    <s v="Alusharidus"/>
    <s v=""/>
    <s v=""/>
    <x v="0"/>
    <s v="5500"/>
    <s v="09110-Alusharidus"/>
    <x v="0"/>
    <x v="0"/>
    <x v="101"/>
    <x v="1"/>
    <x v="1"/>
    <x v="0"/>
  </r>
  <r>
    <x v="420"/>
    <n v="276"/>
    <x v="99"/>
    <s v="Muud administreerimiskulud, pangateenused"/>
    <s v="2"/>
    <x v="0"/>
    <s v=""/>
    <s v=""/>
    <s v="13"/>
    <x v="22"/>
    <s v="09110"/>
    <s v="Alusharidus"/>
    <s v=""/>
    <s v=""/>
    <x v="0"/>
    <s v="5500"/>
    <s v="09110-Alusharidus"/>
    <x v="0"/>
    <x v="0"/>
    <x v="99"/>
    <x v="1"/>
    <x v="1"/>
    <x v="0"/>
  </r>
  <r>
    <x v="413"/>
    <n v="2188"/>
    <x v="106"/>
    <s v="Koolituskulud töötajatele, va õpetajad"/>
    <s v="2"/>
    <x v="0"/>
    <s v=""/>
    <s v=""/>
    <s v="13"/>
    <x v="22"/>
    <s v="09110"/>
    <s v="Alusharidus"/>
    <s v=""/>
    <s v=""/>
    <x v="0"/>
    <s v="5504"/>
    <s v="09110-Alusharidus"/>
    <x v="0"/>
    <x v="0"/>
    <x v="106"/>
    <x v="1"/>
    <x v="1"/>
    <x v="0"/>
  </r>
  <r>
    <x v="414"/>
    <n v="1030"/>
    <x v="108"/>
    <s v="Koolituslähetused"/>
    <s v="2"/>
    <x v="0"/>
    <s v=""/>
    <s v=""/>
    <s v="13"/>
    <x v="22"/>
    <s v="09110"/>
    <s v="Alusharidus"/>
    <s v=""/>
    <s v=""/>
    <x v="0"/>
    <s v="5504"/>
    <s v="09110-Alusharidus"/>
    <x v="0"/>
    <x v="0"/>
    <x v="108"/>
    <x v="1"/>
    <x v="1"/>
    <x v="0"/>
  </r>
  <r>
    <x v="395"/>
    <n v="732"/>
    <x v="20"/>
    <s v="Isikliku sõiduauto kasutamise kulud"/>
    <s v="2"/>
    <x v="0"/>
    <s v=""/>
    <s v=""/>
    <s v="13"/>
    <x v="22"/>
    <s v="09110"/>
    <s v="Alusharidus"/>
    <s v=""/>
    <s v=""/>
    <x v="0"/>
    <s v="5513"/>
    <s v="09110-Alusharidus"/>
    <x v="0"/>
    <x v="0"/>
    <x v="20"/>
    <x v="1"/>
    <x v="1"/>
    <x v="0"/>
  </r>
  <r>
    <x v="397"/>
    <n v="8000"/>
    <x v="107"/>
    <s v="Ruumide sisustus, mööbel"/>
    <s v="2"/>
    <x v="0"/>
    <s v=""/>
    <s v=""/>
    <s v="13"/>
    <x v="22"/>
    <s v="09110"/>
    <s v="Alusharidus"/>
    <s v=""/>
    <s v=""/>
    <x v="0"/>
    <s v="5515"/>
    <s v="09110-Alusharidus"/>
    <x v="0"/>
    <x v="0"/>
    <x v="107"/>
    <x v="1"/>
    <x v="1"/>
    <x v="0"/>
  </r>
  <r>
    <x v="398"/>
    <n v="950"/>
    <x v="98"/>
    <s v="Büroomasinad, olmetehnika"/>
    <s v="2"/>
    <x v="0"/>
    <s v=""/>
    <s v=""/>
    <s v="13"/>
    <x v="22"/>
    <s v="09110"/>
    <s v="Alusharidus"/>
    <s v=""/>
    <s v=""/>
    <x v="0"/>
    <s v="5515"/>
    <s v="09110-Alusharidus"/>
    <x v="0"/>
    <x v="0"/>
    <x v="98"/>
    <x v="1"/>
    <x v="1"/>
    <x v="0"/>
  </r>
  <r>
    <x v="399"/>
    <n v="391"/>
    <x v="14"/>
    <s v="Inventari remondikulud"/>
    <s v="2"/>
    <x v="0"/>
    <s v=""/>
    <s v=""/>
    <s v="13"/>
    <x v="22"/>
    <s v="09110"/>
    <s v="Alusharidus"/>
    <s v=""/>
    <s v=""/>
    <x v="0"/>
    <s v="5515"/>
    <s v="09110-Alusharidus"/>
    <x v="0"/>
    <x v="0"/>
    <x v="14"/>
    <x v="1"/>
    <x v="1"/>
    <x v="0"/>
  </r>
  <r>
    <x v="400"/>
    <n v="6560"/>
    <x v="70"/>
    <s v="Õppeotstarbeline inventar"/>
    <s v="2"/>
    <x v="0"/>
    <s v=""/>
    <s v=""/>
    <s v="13"/>
    <x v="22"/>
    <s v="09110"/>
    <s v="Alusharidus"/>
    <s v=""/>
    <s v=""/>
    <x v="0"/>
    <s v="5515"/>
    <s v="09110-Alusharidus"/>
    <x v="0"/>
    <x v="0"/>
    <x v="70"/>
    <x v="1"/>
    <x v="1"/>
    <x v="0"/>
  </r>
  <r>
    <x v="401"/>
    <n v="9407"/>
    <x v="96"/>
    <s v="Inventari hooldus"/>
    <s v="2"/>
    <x v="0"/>
    <s v=""/>
    <s v=""/>
    <s v="13"/>
    <x v="22"/>
    <s v="09110"/>
    <s v="Alusharidus"/>
    <s v=""/>
    <s v=""/>
    <x v="0"/>
    <s v="5515"/>
    <s v="09110-Alusharidus"/>
    <x v="0"/>
    <x v="0"/>
    <x v="96"/>
    <x v="1"/>
    <x v="1"/>
    <x v="0"/>
  </r>
  <r>
    <x v="828"/>
    <n v="627"/>
    <x v="172"/>
    <s v="Tööriietus"/>
    <s v="2"/>
    <x v="0"/>
    <s v=""/>
    <s v=""/>
    <s v="13"/>
    <x v="22"/>
    <s v="09110"/>
    <s v="Alusharidus"/>
    <s v=""/>
    <s v=""/>
    <x v="0"/>
    <s v="5515"/>
    <s v="09110-Alusharidus"/>
    <x v="0"/>
    <x v="0"/>
    <x v="172"/>
    <x v="1"/>
    <x v="1"/>
    <x v="0"/>
  </r>
  <r>
    <x v="415"/>
    <n v="3986"/>
    <x v="6"/>
    <s v="Muud inventarikulud"/>
    <s v="2"/>
    <x v="0"/>
    <s v=""/>
    <s v=""/>
    <s v="13"/>
    <x v="22"/>
    <s v="09110"/>
    <s v="Alusharidus"/>
    <s v=""/>
    <s v=""/>
    <x v="0"/>
    <s v="5515"/>
    <s v="09110-Alusharidus"/>
    <x v="0"/>
    <x v="0"/>
    <x v="6"/>
    <x v="1"/>
    <x v="1"/>
    <x v="0"/>
  </r>
  <r>
    <x v="416"/>
    <n v="163419"/>
    <x v="53"/>
    <s v="TOIDUAINED JA TOITLUSTUSTEENUSED"/>
    <s v="2"/>
    <x v="0"/>
    <s v=""/>
    <s v=""/>
    <s v="13"/>
    <x v="22"/>
    <s v="09110"/>
    <s v="Alusharidus"/>
    <s v=""/>
    <s v=""/>
    <x v="0"/>
    <s v="5521"/>
    <s v="09110-Alusharidus"/>
    <x v="0"/>
    <x v="0"/>
    <x v="53"/>
    <x v="1"/>
    <x v="1"/>
    <x v="0"/>
  </r>
  <r>
    <x v="402"/>
    <n v="333"/>
    <x v="2"/>
    <s v="Hügeenitarbed"/>
    <s v="2"/>
    <x v="0"/>
    <s v=""/>
    <s v=""/>
    <s v="13"/>
    <x v="22"/>
    <s v="09110"/>
    <s v="Alusharidus"/>
    <s v=""/>
    <s v=""/>
    <x v="0"/>
    <s v="5522"/>
    <s v="09110-Alusharidus"/>
    <x v="0"/>
    <x v="0"/>
    <x v="2"/>
    <x v="1"/>
    <x v="1"/>
    <x v="0"/>
  </r>
  <r>
    <x v="403"/>
    <n v="1093"/>
    <x v="59"/>
    <s v="Ravimid, töökaitsevahendid (prillid)"/>
    <s v="2"/>
    <x v="0"/>
    <s v=""/>
    <s v=""/>
    <s v="13"/>
    <x v="22"/>
    <s v="09110"/>
    <s v="Alusharidus"/>
    <s v=""/>
    <s v=""/>
    <x v="0"/>
    <s v="5522"/>
    <s v="09110-Alusharidus"/>
    <x v="0"/>
    <x v="0"/>
    <x v="59"/>
    <x v="1"/>
    <x v="1"/>
    <x v="0"/>
  </r>
  <r>
    <x v="404"/>
    <n v="3062"/>
    <x v="72"/>
    <s v="Tervisekontroll"/>
    <s v="2"/>
    <x v="0"/>
    <s v=""/>
    <s v=""/>
    <s v="13"/>
    <x v="22"/>
    <s v="09110"/>
    <s v="Alusharidus"/>
    <s v=""/>
    <s v=""/>
    <x v="0"/>
    <s v="5522"/>
    <s v="09110-Alusharidus"/>
    <x v="0"/>
    <x v="0"/>
    <x v="72"/>
    <x v="1"/>
    <x v="1"/>
    <x v="0"/>
  </r>
  <r>
    <x v="406"/>
    <n v="17634"/>
    <x v="26"/>
    <s v="Kulud muudele õppevahenditele"/>
    <s v="2"/>
    <x v="0"/>
    <s v=""/>
    <s v=""/>
    <s v="13"/>
    <x v="22"/>
    <s v="09110"/>
    <s v="Alusharidus"/>
    <s v=""/>
    <s v=""/>
    <x v="0"/>
    <s v="5524"/>
    <s v="09110-Alusharidus"/>
    <x v="0"/>
    <x v="0"/>
    <x v="26"/>
    <x v="1"/>
    <x v="1"/>
    <x v="0"/>
  </r>
  <r>
    <x v="422"/>
    <n v="1000"/>
    <x v="114"/>
    <s v="kulud kolmandate isikute koolitusele"/>
    <s v="2"/>
    <x v="0"/>
    <s v=""/>
    <s v=""/>
    <s v="13"/>
    <x v="22"/>
    <s v="09110"/>
    <s v="Alusharidus"/>
    <s v=""/>
    <s v=""/>
    <x v="0"/>
    <s v="5524"/>
    <s v="09110-Alusharidus"/>
    <x v="0"/>
    <x v="0"/>
    <x v="114"/>
    <x v="1"/>
    <x v="1"/>
    <x v="0"/>
  </r>
  <r>
    <x v="408"/>
    <n v="3429"/>
    <x v="92"/>
    <s v="kultuuri- ja vaba aja sisustamise kulud"/>
    <s v="2"/>
    <x v="0"/>
    <s v=""/>
    <s v=""/>
    <s v="13"/>
    <x v="22"/>
    <s v="09110"/>
    <s v="Alusharidus"/>
    <s v=""/>
    <s v=""/>
    <x v="0"/>
    <s v="5525"/>
    <s v="09110-Alusharidus"/>
    <x v="0"/>
    <x v="0"/>
    <x v="92"/>
    <x v="1"/>
    <x v="1"/>
    <x v="0"/>
  </r>
  <r>
    <x v="418"/>
    <n v="210845"/>
    <x v="39"/>
    <s v="Lasteaia kohatasu"/>
    <s v="1"/>
    <x v="1"/>
    <s v=""/>
    <s v=""/>
    <s v="13"/>
    <x v="22"/>
    <s v="09110"/>
    <s v="Alusharidus"/>
    <s v=""/>
    <s v=""/>
    <x v="0"/>
    <s v="3220"/>
    <s v="09110-Alusharidus"/>
    <x v="2"/>
    <x v="0"/>
    <x v="39"/>
    <x v="1"/>
    <x v="1"/>
    <x v="0"/>
  </r>
  <r>
    <x v="419"/>
    <n v="64341"/>
    <x v="38"/>
    <s v="Lasteaialaste toiduraha"/>
    <s v="1"/>
    <x v="1"/>
    <s v=""/>
    <s v=""/>
    <s v="13"/>
    <x v="22"/>
    <s v="09110"/>
    <s v="Alusharidus"/>
    <s v=""/>
    <s v=""/>
    <x v="0"/>
    <s v="3220"/>
    <s v="09110-Alusharidus"/>
    <x v="2"/>
    <x v="0"/>
    <x v="38"/>
    <x v="1"/>
    <x v="1"/>
    <x v="0"/>
  </r>
  <r>
    <x v="221"/>
    <n v="594"/>
    <x v="90"/>
    <s v="Ruumide üür"/>
    <s v="1"/>
    <x v="1"/>
    <s v=""/>
    <s v=""/>
    <s v="13"/>
    <x v="22"/>
    <s v="09110"/>
    <s v="Alusharidus"/>
    <s v=""/>
    <s v=""/>
    <x v="0"/>
    <s v="3220"/>
    <s v="09110-Alusharidus"/>
    <x v="2"/>
    <x v="0"/>
    <x v="90"/>
    <x v="1"/>
    <x v="1"/>
    <x v="0"/>
  </r>
  <r>
    <x v="595"/>
    <n v="500"/>
    <x v="15"/>
    <s v="Kulud riist- ja tarkvara ostmiseks"/>
    <s v="2"/>
    <x v="0"/>
    <s v=""/>
    <s v=""/>
    <s v="14"/>
    <x v="21"/>
    <s v="09110"/>
    <s v="Alusharidus"/>
    <s v="3000"/>
    <s v="IKT kulud asutustes"/>
    <x v="0"/>
    <s v="5514"/>
    <s v="09110-Alusharidus"/>
    <x v="0"/>
    <x v="1"/>
    <x v="15"/>
    <x v="1"/>
    <x v="1"/>
    <x v="0"/>
  </r>
  <r>
    <x v="393"/>
    <n v="1300"/>
    <x v="67"/>
    <s v="Kulud remondile ja hooldusele"/>
    <s v="2"/>
    <x v="0"/>
    <s v=""/>
    <s v=""/>
    <s v="14"/>
    <x v="21"/>
    <s v="09110"/>
    <s v="Alusharidus"/>
    <s v="3000"/>
    <s v="IKT kulud asutustes"/>
    <x v="0"/>
    <s v="5514"/>
    <s v="09110-Alusharidus"/>
    <x v="0"/>
    <x v="1"/>
    <x v="67"/>
    <x v="1"/>
    <x v="1"/>
    <x v="0"/>
  </r>
  <r>
    <x v="597"/>
    <n v="650"/>
    <x v="68"/>
    <s v="Kulud andmesidele"/>
    <s v="2"/>
    <x v="0"/>
    <s v=""/>
    <s v=""/>
    <s v="14"/>
    <x v="21"/>
    <s v="09110"/>
    <s v="Alusharidus"/>
    <s v="3000"/>
    <s v="IKT kulud asutustes"/>
    <x v="0"/>
    <s v="5514"/>
    <s v="09110-Alusharidus"/>
    <x v="0"/>
    <x v="1"/>
    <x v="68"/>
    <x v="1"/>
    <x v="1"/>
    <x v="0"/>
  </r>
  <r>
    <x v="598"/>
    <n v="600"/>
    <x v="80"/>
    <s v="Veebipõhine tarkvara ja infosüsteem"/>
    <s v="2"/>
    <x v="0"/>
    <s v=""/>
    <s v=""/>
    <s v="14"/>
    <x v="21"/>
    <s v="09110"/>
    <s v="Alusharidus"/>
    <s v="3000"/>
    <s v="IKT kulud asutustes"/>
    <x v="0"/>
    <s v="5514"/>
    <s v="09110-Alusharidus"/>
    <x v="0"/>
    <x v="1"/>
    <x v="80"/>
    <x v="1"/>
    <x v="1"/>
    <x v="0"/>
  </r>
  <r>
    <x v="601"/>
    <n v="50"/>
    <x v="93"/>
    <s v="muudele residentidele"/>
    <s v="2"/>
    <x v="0"/>
    <s v=""/>
    <s v=""/>
    <s v="27"/>
    <x v="16"/>
    <s v="09510"/>
    <s v="Noorte huviharidus ja huvitegevus"/>
    <s v=""/>
    <s v=""/>
    <x v="0"/>
    <s v="4528"/>
    <s v="09510-Noorte huviharidus ja huvitegevus"/>
    <x v="8"/>
    <x v="0"/>
    <x v="93"/>
    <x v="1"/>
    <x v="1"/>
    <x v="0"/>
  </r>
  <r>
    <x v="410"/>
    <n v="48686"/>
    <x v="42"/>
    <s v="Õpetajate töötasu"/>
    <s v="2"/>
    <x v="0"/>
    <s v=""/>
    <s v=""/>
    <s v="27"/>
    <x v="16"/>
    <s v="09510"/>
    <s v="Noorte huviharidus ja huvitegevus"/>
    <s v=""/>
    <s v=""/>
    <x v="0"/>
    <s v="5002"/>
    <s v="09510-Noorte huviharidus ja huvitegevus"/>
    <x v="6"/>
    <x v="0"/>
    <x v="42"/>
    <x v="1"/>
    <x v="1"/>
    <x v="0"/>
  </r>
  <r>
    <x v="376"/>
    <n v="44490"/>
    <x v="34"/>
    <s v="Töötajate töötasu"/>
    <s v="2"/>
    <x v="0"/>
    <s v=""/>
    <s v=""/>
    <s v="27"/>
    <x v="16"/>
    <s v="09510"/>
    <s v="Noorte huviharidus ja huvitegevus"/>
    <s v=""/>
    <s v=""/>
    <x v="0"/>
    <s v="5002"/>
    <s v="09510-Noorte huviharidus ja huvitegevus"/>
    <x v="6"/>
    <x v="0"/>
    <x v="34"/>
    <x v="1"/>
    <x v="1"/>
    <x v="0"/>
  </r>
  <r>
    <x v="378"/>
    <n v="2330"/>
    <x v="88"/>
    <s v="Töövõtulepingu alusel füüsilistele isikutele makst"/>
    <s v="2"/>
    <x v="0"/>
    <s v=""/>
    <s v=""/>
    <s v="27"/>
    <x v="16"/>
    <s v="09510"/>
    <s v="Noorte huviharidus ja huvitegevus"/>
    <s v=""/>
    <s v=""/>
    <x v="0"/>
    <s v="5005"/>
    <s v="09510-Noorte huviharidus ja huvitegevus"/>
    <x v="6"/>
    <x v="0"/>
    <x v="88"/>
    <x v="1"/>
    <x v="1"/>
    <x v="0"/>
  </r>
  <r>
    <x v="759"/>
    <n v="213"/>
    <x v="141"/>
    <s v="Toitlustamiskulud"/>
    <s v="2"/>
    <x v="0"/>
    <s v=""/>
    <s v=""/>
    <s v="27"/>
    <x v="16"/>
    <s v="09510"/>
    <s v="Noorte huviharidus ja huvitegevus"/>
    <s v=""/>
    <s v=""/>
    <x v="0"/>
    <s v="5052"/>
    <s v="09510-Noorte huviharidus ja huvitegevus"/>
    <x v="6"/>
    <x v="0"/>
    <x v="141"/>
    <x v="1"/>
    <x v="1"/>
    <x v="0"/>
  </r>
  <r>
    <x v="760"/>
    <n v="88"/>
    <x v="143"/>
    <s v="Sotsiaalmaks erisoodustuselt"/>
    <s v="2"/>
    <x v="0"/>
    <s v=""/>
    <s v=""/>
    <s v="27"/>
    <x v="16"/>
    <s v="09510"/>
    <s v="Noorte huviharidus ja huvitegevus"/>
    <s v=""/>
    <s v=""/>
    <x v="0"/>
    <s v="5061"/>
    <s v="09510-Noorte huviharidus ja huvitegevus"/>
    <x v="6"/>
    <x v="0"/>
    <x v="143"/>
    <x v="1"/>
    <x v="1"/>
    <x v="0"/>
  </r>
  <r>
    <x v="761"/>
    <n v="53"/>
    <x v="144"/>
    <s v="Tulumaks erisoodustuselt"/>
    <s v="2"/>
    <x v="0"/>
    <s v=""/>
    <s v=""/>
    <s v="27"/>
    <x v="16"/>
    <s v="09510"/>
    <s v="Noorte huviharidus ja huvitegevus"/>
    <s v=""/>
    <s v=""/>
    <x v="0"/>
    <s v="5062"/>
    <s v="09510-Noorte huviharidus ja huvitegevus"/>
    <x v="6"/>
    <x v="0"/>
    <x v="144"/>
    <x v="1"/>
    <x v="1"/>
    <x v="0"/>
  </r>
  <r>
    <x v="411"/>
    <n v="16067"/>
    <x v="41"/>
    <s v="Õpetajate sotsiaalmaks (hariduse toetusfondist)"/>
    <s v="2"/>
    <x v="0"/>
    <s v=""/>
    <s v=""/>
    <s v="27"/>
    <x v="16"/>
    <s v="09510"/>
    <s v="Noorte huviharidus ja huvitegevus"/>
    <s v=""/>
    <s v=""/>
    <x v="0"/>
    <s v="5063"/>
    <s v="09510-Noorte huviharidus ja huvitegevus"/>
    <x v="6"/>
    <x v="0"/>
    <x v="41"/>
    <x v="1"/>
    <x v="1"/>
    <x v="0"/>
  </r>
  <r>
    <x v="379"/>
    <n v="15451"/>
    <x v="32"/>
    <s v="Töötajate v.a. õpetajad sotsiaalmaks"/>
    <s v="2"/>
    <x v="0"/>
    <s v=""/>
    <s v=""/>
    <s v="27"/>
    <x v="16"/>
    <s v="09510"/>
    <s v="Noorte huviharidus ja huvitegevus"/>
    <s v=""/>
    <s v=""/>
    <x v="0"/>
    <s v="5063"/>
    <s v="09510-Noorte huviharidus ja huvitegevus"/>
    <x v="6"/>
    <x v="0"/>
    <x v="32"/>
    <x v="1"/>
    <x v="1"/>
    <x v="0"/>
  </r>
  <r>
    <x v="412"/>
    <n v="390"/>
    <x v="40"/>
    <s v="Õpetajate töötuskindlustus (hariduse toetusfond)"/>
    <s v="2"/>
    <x v="0"/>
    <s v=""/>
    <s v=""/>
    <s v="27"/>
    <x v="16"/>
    <s v="09510"/>
    <s v="Noorte huviharidus ja huvitegevus"/>
    <s v=""/>
    <s v=""/>
    <x v="0"/>
    <s v="5064"/>
    <s v="09510-Noorte huviharidus ja huvitegevus"/>
    <x v="6"/>
    <x v="0"/>
    <x v="40"/>
    <x v="1"/>
    <x v="1"/>
    <x v="0"/>
  </r>
  <r>
    <x v="381"/>
    <n v="375"/>
    <x v="33"/>
    <s v="Töötajate v.a. õpetajate töötuskindlustusmakse"/>
    <s v="2"/>
    <x v="0"/>
    <s v=""/>
    <s v=""/>
    <s v="27"/>
    <x v="16"/>
    <s v="09510"/>
    <s v="Noorte huviharidus ja huvitegevus"/>
    <s v=""/>
    <s v=""/>
    <x v="0"/>
    <s v="5064"/>
    <s v="09510-Noorte huviharidus ja huvitegevus"/>
    <x v="6"/>
    <x v="0"/>
    <x v="33"/>
    <x v="1"/>
    <x v="1"/>
    <x v="0"/>
  </r>
  <r>
    <x v="602"/>
    <n v="119"/>
    <x v="65"/>
    <s v="Bürookulud"/>
    <s v="2"/>
    <x v="0"/>
    <s v=""/>
    <s v=""/>
    <s v="27"/>
    <x v="16"/>
    <s v="09510"/>
    <s v="Noorte huviharidus ja huvitegevus"/>
    <s v=""/>
    <s v=""/>
    <x v="0"/>
    <s v="5500"/>
    <s v="09510-Noorte huviharidus ja huvitegevus"/>
    <x v="0"/>
    <x v="0"/>
    <x v="65"/>
    <x v="1"/>
    <x v="1"/>
    <x v="0"/>
  </r>
  <r>
    <x v="603"/>
    <n v="105"/>
    <x v="100"/>
    <s v="Raamatud, ajalehed, ajakirjad, muud trükised"/>
    <s v="2"/>
    <x v="0"/>
    <s v=""/>
    <s v=""/>
    <s v="27"/>
    <x v="16"/>
    <s v="09510"/>
    <s v="Noorte huviharidus ja huvitegevus"/>
    <s v=""/>
    <s v=""/>
    <x v="0"/>
    <s v="5500"/>
    <s v="09510-Noorte huviharidus ja huvitegevus"/>
    <x v="0"/>
    <x v="0"/>
    <x v="100"/>
    <x v="1"/>
    <x v="1"/>
    <x v="0"/>
  </r>
  <r>
    <x v="604"/>
    <n v="285"/>
    <x v="73"/>
    <s v="Paljundus- ja printimiskulud"/>
    <s v="2"/>
    <x v="0"/>
    <s v=""/>
    <s v=""/>
    <s v="27"/>
    <x v="16"/>
    <s v="09510"/>
    <s v="Noorte huviharidus ja huvitegevus"/>
    <s v=""/>
    <s v=""/>
    <x v="0"/>
    <s v="5500"/>
    <s v="09510-Noorte huviharidus ja huvitegevus"/>
    <x v="0"/>
    <x v="0"/>
    <x v="73"/>
    <x v="1"/>
    <x v="1"/>
    <x v="0"/>
  </r>
  <r>
    <x v="605"/>
    <n v="171"/>
    <x v="57"/>
    <s v="Sidekulud"/>
    <s v="2"/>
    <x v="0"/>
    <s v=""/>
    <s v=""/>
    <s v="27"/>
    <x v="16"/>
    <s v="09510"/>
    <s v="Noorte huviharidus ja huvitegevus"/>
    <s v=""/>
    <s v=""/>
    <x v="0"/>
    <s v="5500"/>
    <s v="09510-Noorte huviharidus ja huvitegevus"/>
    <x v="0"/>
    <x v="0"/>
    <x v="57"/>
    <x v="1"/>
    <x v="1"/>
    <x v="0"/>
  </r>
  <r>
    <x v="606"/>
    <n v="86"/>
    <x v="56"/>
    <s v="Postikulud"/>
    <s v="2"/>
    <x v="0"/>
    <s v=""/>
    <s v=""/>
    <s v="27"/>
    <x v="16"/>
    <s v="09510"/>
    <s v="Noorte huviharidus ja huvitegevus"/>
    <s v=""/>
    <s v=""/>
    <x v="0"/>
    <s v="5500"/>
    <s v="09510-Noorte huviharidus ja huvitegevus"/>
    <x v="0"/>
    <x v="0"/>
    <x v="56"/>
    <x v="1"/>
    <x v="1"/>
    <x v="0"/>
  </r>
  <r>
    <x v="607"/>
    <n v="390"/>
    <x v="97"/>
    <s v="Esindus- ja vastuvõtukulud"/>
    <s v="2"/>
    <x v="0"/>
    <s v=""/>
    <s v=""/>
    <s v="27"/>
    <x v="16"/>
    <s v="09510"/>
    <s v="Noorte huviharidus ja huvitegevus"/>
    <s v=""/>
    <s v=""/>
    <x v="0"/>
    <s v="5500"/>
    <s v="09510-Noorte huviharidus ja huvitegevus"/>
    <x v="0"/>
    <x v="0"/>
    <x v="97"/>
    <x v="1"/>
    <x v="1"/>
    <x v="0"/>
  </r>
  <r>
    <x v="780"/>
    <n v="190"/>
    <x v="75"/>
    <s v="Kingitused ja auhinnad kolmandatele isikutele"/>
    <s v="2"/>
    <x v="0"/>
    <s v=""/>
    <s v=""/>
    <s v="27"/>
    <x v="16"/>
    <s v="09510"/>
    <s v="Noorte huviharidus ja huvitegevus"/>
    <s v=""/>
    <s v=""/>
    <x v="0"/>
    <s v="5500"/>
    <s v="09510-Noorte huviharidus ja huvitegevus"/>
    <x v="0"/>
    <x v="0"/>
    <x v="75"/>
    <x v="1"/>
    <x v="1"/>
    <x v="0"/>
  </r>
  <r>
    <x v="608"/>
    <n v="285"/>
    <x v="101"/>
    <s v="Kulud info- ja PR teenustele k.a. ajalehekuulutuse"/>
    <s v="2"/>
    <x v="0"/>
    <s v=""/>
    <s v=""/>
    <s v="27"/>
    <x v="16"/>
    <s v="09510"/>
    <s v="Noorte huviharidus ja huvitegevus"/>
    <s v=""/>
    <s v=""/>
    <x v="0"/>
    <s v="5500"/>
    <s v="09510-Noorte huviharidus ja huvitegevus"/>
    <x v="0"/>
    <x v="0"/>
    <x v="101"/>
    <x v="1"/>
    <x v="1"/>
    <x v="0"/>
  </r>
  <r>
    <x v="609"/>
    <n v="190"/>
    <x v="99"/>
    <s v="Muud administreerimiskulud, pangateenused"/>
    <s v="2"/>
    <x v="0"/>
    <s v=""/>
    <s v=""/>
    <s v="27"/>
    <x v="16"/>
    <s v="09510"/>
    <s v="Noorte huviharidus ja huvitegevus"/>
    <s v=""/>
    <s v=""/>
    <x v="0"/>
    <s v="5500"/>
    <s v="09510-Noorte huviharidus ja huvitegevus"/>
    <x v="0"/>
    <x v="0"/>
    <x v="99"/>
    <x v="1"/>
    <x v="1"/>
    <x v="0"/>
  </r>
  <r>
    <x v="610"/>
    <n v="190"/>
    <x v="62"/>
    <s v="Kodumaised lähetused"/>
    <s v="2"/>
    <x v="0"/>
    <s v=""/>
    <s v=""/>
    <s v="27"/>
    <x v="16"/>
    <s v="09510"/>
    <s v="Noorte huviharidus ja huvitegevus"/>
    <s v=""/>
    <s v=""/>
    <x v="0"/>
    <s v="5503"/>
    <s v="09510-Noorte huviharidus ja huvitegevus"/>
    <x v="0"/>
    <x v="0"/>
    <x v="62"/>
    <x v="1"/>
    <x v="1"/>
    <x v="0"/>
  </r>
  <r>
    <x v="829"/>
    <n v="238"/>
    <x v="71"/>
    <s v="Välismaised lähetused"/>
    <s v="2"/>
    <x v="0"/>
    <s v=""/>
    <s v=""/>
    <s v="27"/>
    <x v="16"/>
    <s v="09510"/>
    <s v="Noorte huviharidus ja huvitegevus"/>
    <s v=""/>
    <s v=""/>
    <x v="0"/>
    <s v="5503"/>
    <s v="09510-Noorte huviharidus ja huvitegevus"/>
    <x v="0"/>
    <x v="0"/>
    <x v="71"/>
    <x v="1"/>
    <x v="1"/>
    <x v="0"/>
  </r>
  <r>
    <x v="413"/>
    <n v="4750"/>
    <x v="106"/>
    <s v="Koolituskulud töötajatele, va õpetajad"/>
    <s v="2"/>
    <x v="0"/>
    <s v=""/>
    <s v=""/>
    <s v="27"/>
    <x v="16"/>
    <s v="09510"/>
    <s v="Noorte huviharidus ja huvitegevus"/>
    <s v=""/>
    <s v=""/>
    <x v="0"/>
    <s v="5504"/>
    <s v="09510-Noorte huviharidus ja huvitegevus"/>
    <x v="0"/>
    <x v="0"/>
    <x v="106"/>
    <x v="1"/>
    <x v="1"/>
    <x v="0"/>
  </r>
  <r>
    <x v="414"/>
    <n v="190"/>
    <x v="108"/>
    <s v="Koolituslähetused"/>
    <s v="2"/>
    <x v="0"/>
    <s v=""/>
    <s v=""/>
    <s v="27"/>
    <x v="16"/>
    <s v="09510"/>
    <s v="Noorte huviharidus ja huvitegevus"/>
    <s v=""/>
    <s v=""/>
    <x v="0"/>
    <s v="5504"/>
    <s v="09510-Noorte huviharidus ja huvitegevus"/>
    <x v="0"/>
    <x v="0"/>
    <x v="108"/>
    <x v="1"/>
    <x v="1"/>
    <x v="0"/>
  </r>
  <r>
    <x v="611"/>
    <n v="190"/>
    <x v="20"/>
    <s v="Isikliku sõiduauto kasutamise kulud"/>
    <s v="2"/>
    <x v="0"/>
    <s v=""/>
    <s v=""/>
    <s v="27"/>
    <x v="16"/>
    <s v="09510"/>
    <s v="Noorte huviharidus ja huvitegevus"/>
    <s v=""/>
    <s v=""/>
    <x v="0"/>
    <s v="5513"/>
    <s v="09510-Noorte huviharidus ja huvitegevus"/>
    <x v="0"/>
    <x v="0"/>
    <x v="20"/>
    <x v="1"/>
    <x v="1"/>
    <x v="0"/>
  </r>
  <r>
    <x v="612"/>
    <n v="1000"/>
    <x v="107"/>
    <s v="Ruumide sisustus, mööbel"/>
    <s v="2"/>
    <x v="0"/>
    <s v=""/>
    <s v=""/>
    <s v="27"/>
    <x v="16"/>
    <s v="09510"/>
    <s v="Noorte huviharidus ja huvitegevus"/>
    <s v=""/>
    <s v=""/>
    <x v="0"/>
    <s v="5515"/>
    <s v="09510-Noorte huviharidus ja huvitegevus"/>
    <x v="0"/>
    <x v="0"/>
    <x v="107"/>
    <x v="1"/>
    <x v="1"/>
    <x v="0"/>
  </r>
  <r>
    <x v="613"/>
    <n v="19"/>
    <x v="14"/>
    <s v="Inventari remondikulud"/>
    <s v="2"/>
    <x v="0"/>
    <s v=""/>
    <s v=""/>
    <s v="27"/>
    <x v="16"/>
    <s v="09510"/>
    <s v="Noorte huviharidus ja huvitegevus"/>
    <s v=""/>
    <s v=""/>
    <x v="0"/>
    <s v="5515"/>
    <s v="09510-Noorte huviharidus ja huvitegevus"/>
    <x v="0"/>
    <x v="0"/>
    <x v="14"/>
    <x v="1"/>
    <x v="1"/>
    <x v="0"/>
  </r>
  <r>
    <x v="830"/>
    <n v="570"/>
    <x v="70"/>
    <s v="Õppeotstarbeline inventar"/>
    <s v="2"/>
    <x v="0"/>
    <s v=""/>
    <s v=""/>
    <s v="27"/>
    <x v="16"/>
    <s v="09510"/>
    <s v="Noorte huviharidus ja huvitegevus"/>
    <s v=""/>
    <s v=""/>
    <x v="0"/>
    <s v="5515"/>
    <s v="09510-Noorte huviharidus ja huvitegevus"/>
    <x v="0"/>
    <x v="0"/>
    <x v="70"/>
    <x v="1"/>
    <x v="1"/>
    <x v="0"/>
  </r>
  <r>
    <x v="614"/>
    <n v="48"/>
    <x v="2"/>
    <s v="Hügeenitarbed"/>
    <s v="2"/>
    <x v="0"/>
    <s v=""/>
    <s v=""/>
    <s v="27"/>
    <x v="16"/>
    <s v="09510"/>
    <s v="Noorte huviharidus ja huvitegevus"/>
    <s v=""/>
    <s v=""/>
    <x v="0"/>
    <s v="5522"/>
    <s v="09510-Noorte huviharidus ja huvitegevus"/>
    <x v="0"/>
    <x v="0"/>
    <x v="2"/>
    <x v="1"/>
    <x v="1"/>
    <x v="0"/>
  </r>
  <r>
    <x v="615"/>
    <n v="53"/>
    <x v="59"/>
    <s v="Ravimid, töökaitsevahendid (prillid)"/>
    <s v="2"/>
    <x v="0"/>
    <s v=""/>
    <s v=""/>
    <s v="27"/>
    <x v="16"/>
    <s v="09510"/>
    <s v="Noorte huviharidus ja huvitegevus"/>
    <s v=""/>
    <s v=""/>
    <x v="0"/>
    <s v="5522"/>
    <s v="09510-Noorte huviharidus ja huvitegevus"/>
    <x v="0"/>
    <x v="0"/>
    <x v="59"/>
    <x v="1"/>
    <x v="1"/>
    <x v="0"/>
  </r>
  <r>
    <x v="616"/>
    <n v="86"/>
    <x v="72"/>
    <s v="Tervisekontroll"/>
    <s v="2"/>
    <x v="0"/>
    <s v=""/>
    <s v=""/>
    <s v="27"/>
    <x v="16"/>
    <s v="09510"/>
    <s v="Noorte huviharidus ja huvitegevus"/>
    <s v=""/>
    <s v=""/>
    <x v="0"/>
    <s v="5522"/>
    <s v="09510-Noorte huviharidus ja huvitegevus"/>
    <x v="0"/>
    <x v="0"/>
    <x v="72"/>
    <x v="1"/>
    <x v="1"/>
    <x v="0"/>
  </r>
  <r>
    <x v="783"/>
    <n v="50"/>
    <x v="111"/>
    <s v="Kulud õpikutele"/>
    <s v="2"/>
    <x v="0"/>
    <s v=""/>
    <s v=""/>
    <s v="27"/>
    <x v="16"/>
    <s v="09510"/>
    <s v="Noorte huviharidus ja huvitegevus"/>
    <s v=""/>
    <s v=""/>
    <x v="0"/>
    <s v="5524"/>
    <s v="09510-Noorte huviharidus ja huvitegevus"/>
    <x v="0"/>
    <x v="0"/>
    <x v="111"/>
    <x v="1"/>
    <x v="1"/>
    <x v="0"/>
  </r>
  <r>
    <x v="617"/>
    <n v="5000"/>
    <x v="26"/>
    <s v="Kulud muudele õppevahenditele"/>
    <s v="2"/>
    <x v="0"/>
    <s v=""/>
    <s v=""/>
    <s v="27"/>
    <x v="16"/>
    <s v="09510"/>
    <s v="Noorte huviharidus ja huvitegevus"/>
    <s v=""/>
    <s v=""/>
    <x v="0"/>
    <s v="5524"/>
    <s v="09510-Noorte huviharidus ja huvitegevus"/>
    <x v="0"/>
    <x v="0"/>
    <x v="26"/>
    <x v="1"/>
    <x v="1"/>
    <x v="0"/>
  </r>
  <r>
    <x v="784"/>
    <n v="500"/>
    <x v="114"/>
    <s v="kulud kolmandate isikute koolitusele"/>
    <s v="2"/>
    <x v="0"/>
    <s v=""/>
    <s v=""/>
    <s v="27"/>
    <x v="16"/>
    <s v="09510"/>
    <s v="Noorte huviharidus ja huvitegevus"/>
    <s v=""/>
    <s v=""/>
    <x v="0"/>
    <s v="5524"/>
    <s v="09510-Noorte huviharidus ja huvitegevus"/>
    <x v="0"/>
    <x v="0"/>
    <x v="114"/>
    <x v="1"/>
    <x v="1"/>
    <x v="0"/>
  </r>
  <r>
    <x v="618"/>
    <n v="1900"/>
    <x v="92"/>
    <s v="kultuuri- ja vaba aja sisustamise kulud"/>
    <s v="2"/>
    <x v="0"/>
    <s v=""/>
    <s v=""/>
    <s v="27"/>
    <x v="16"/>
    <s v="09510"/>
    <s v="Noorte huviharidus ja huvitegevus"/>
    <s v=""/>
    <s v=""/>
    <x v="0"/>
    <s v="5525"/>
    <s v="09510-Noorte huviharidus ja huvitegevus"/>
    <x v="0"/>
    <x v="0"/>
    <x v="92"/>
    <x v="1"/>
    <x v="1"/>
    <x v="0"/>
  </r>
  <r>
    <x v="619"/>
    <n v="50392"/>
    <x v="13"/>
    <s v="Ringitasud Huvikool, Kunstikool, Muusikakool"/>
    <s v="1"/>
    <x v="1"/>
    <s v=""/>
    <s v=""/>
    <s v="27"/>
    <x v="16"/>
    <s v="09510"/>
    <s v="Noorte huviharidus ja huvitegevus"/>
    <s v=""/>
    <s v=""/>
    <x v="0"/>
    <s v="3220"/>
    <s v="09510-Noorte huviharidus ja huvitegevus"/>
    <x v="2"/>
    <x v="0"/>
    <x v="13"/>
    <x v="1"/>
    <x v="1"/>
    <x v="0"/>
  </r>
  <r>
    <x v="221"/>
    <n v="6"/>
    <x v="90"/>
    <s v="Ruumide üür"/>
    <s v="1"/>
    <x v="1"/>
    <s v=""/>
    <s v=""/>
    <s v="27"/>
    <x v="16"/>
    <s v="09510"/>
    <s v="Noorte huviharidus ja huvitegevus"/>
    <s v=""/>
    <s v=""/>
    <x v="0"/>
    <s v="3220"/>
    <s v="09510-Noorte huviharidus ja huvitegevus"/>
    <x v="2"/>
    <x v="0"/>
    <x v="90"/>
    <x v="1"/>
    <x v="1"/>
    <x v="0"/>
  </r>
  <r>
    <x v="220"/>
    <n v="4080"/>
    <x v="89"/>
    <s v="Muud tulud haridusalasest tegevusest"/>
    <s v="1"/>
    <x v="1"/>
    <s v=""/>
    <s v=""/>
    <s v="27"/>
    <x v="16"/>
    <s v="09510"/>
    <s v="Noorte huviharidus ja huvitegevus"/>
    <s v=""/>
    <s v=""/>
    <x v="0"/>
    <s v="3220"/>
    <s v="09510-Noorte huviharidus ja huvitegevus"/>
    <x v="2"/>
    <x v="0"/>
    <x v="89"/>
    <x v="1"/>
    <x v="1"/>
    <x v="0"/>
  </r>
  <r>
    <x v="620"/>
    <n v="857"/>
    <x v="147"/>
    <s v="Huvikoolide laagrid"/>
    <s v="1"/>
    <x v="1"/>
    <s v=""/>
    <s v=""/>
    <s v="27"/>
    <x v="16"/>
    <s v="09510"/>
    <s v="Noorte huviharidus ja huvitegevus"/>
    <s v=""/>
    <s v=""/>
    <x v="0"/>
    <s v="3222"/>
    <s v="09510-Noorte huviharidus ja huvitegevus"/>
    <x v="2"/>
    <x v="0"/>
    <x v="147"/>
    <x v="1"/>
    <x v="1"/>
    <x v="0"/>
  </r>
  <r>
    <x v="831"/>
    <n v="4000"/>
    <x v="173"/>
    <s v="Õppetoetused"/>
    <s v="2"/>
    <x v="0"/>
    <s v="KU619"/>
    <s v="Vähekindlustatud perede üliõpilaste toetus"/>
    <s v="L1220"/>
    <x v="25"/>
    <s v="09400"/>
    <s v="Kolmanda taseme haridus"/>
    <s v=""/>
    <s v=""/>
    <x v="0"/>
    <s v="4134"/>
    <s v="09400-Kolmanda taseme haridus"/>
    <x v="4"/>
    <x v="0"/>
    <x v="173"/>
    <x v="0"/>
    <x v="201"/>
    <x v="0"/>
  </r>
  <r>
    <x v="621"/>
    <n v="191479"/>
    <x v="28"/>
    <s v="Muud sotsiaalabitoetused"/>
    <s v="2"/>
    <x v="0"/>
    <s v="KU651"/>
    <s v="Tasuline hooldus"/>
    <s v="L1220"/>
    <x v="25"/>
    <s v="10200"/>
    <s v="Eakate sotsiaalhoolekandeasutused"/>
    <s v=""/>
    <s v=""/>
    <x v="0"/>
    <s v="4138"/>
    <s v="10200-Eakate sotsiaalhoolekandeasutused"/>
    <x v="4"/>
    <x v="0"/>
    <x v="28"/>
    <x v="0"/>
    <x v="57"/>
    <x v="3"/>
  </r>
  <r>
    <x v="427"/>
    <n v="120108"/>
    <x v="88"/>
    <s v="Töövõtulepingu alusel füüsilistele isikutele makst"/>
    <s v="2"/>
    <x v="0"/>
    <s v="KU651"/>
    <s v="Tasuline hooldus"/>
    <s v="L1220"/>
    <x v="25"/>
    <s v="10200"/>
    <s v="Eakate sotsiaalhoolekandeasutused"/>
    <s v=""/>
    <s v=""/>
    <x v="0"/>
    <s v="5005"/>
    <s v="10200-Eakate sotsiaalhoolekandeasutused"/>
    <x v="6"/>
    <x v="0"/>
    <x v="88"/>
    <x v="0"/>
    <x v="57"/>
    <x v="3"/>
  </r>
  <r>
    <x v="518"/>
    <n v="38495"/>
    <x v="87"/>
    <s v="Sotsiaalmaks töötasudelt ja toetustelt"/>
    <s v="2"/>
    <x v="0"/>
    <s v="KU651"/>
    <s v="Tasuline hooldus"/>
    <s v="L1220"/>
    <x v="25"/>
    <s v="10200"/>
    <s v="Eakate sotsiaalhoolekandeasutused"/>
    <s v=""/>
    <s v=""/>
    <x v="0"/>
    <s v="5063"/>
    <s v="10200-Eakate sotsiaalhoolekandeasutused"/>
    <x v="6"/>
    <x v="0"/>
    <x v="87"/>
    <x v="0"/>
    <x v="57"/>
    <x v="3"/>
  </r>
  <r>
    <x v="519"/>
    <n v="1397"/>
    <x v="86"/>
    <s v="Töötuskindlustusmakse"/>
    <s v="2"/>
    <x v="0"/>
    <s v="KU651"/>
    <s v="Tasuline hooldus"/>
    <s v="L1220"/>
    <x v="25"/>
    <s v="10200"/>
    <s v="Eakate sotsiaalhoolekandeasutused"/>
    <s v=""/>
    <s v=""/>
    <x v="0"/>
    <s v="5064"/>
    <s v="10200-Eakate sotsiaalhoolekandeasutused"/>
    <x v="6"/>
    <x v="0"/>
    <x v="86"/>
    <x v="0"/>
    <x v="57"/>
    <x v="3"/>
  </r>
  <r>
    <x v="521"/>
    <n v="8974"/>
    <x v="134"/>
    <s v="Hooldamine, taastusravi"/>
    <s v="2"/>
    <x v="0"/>
    <s v="KU651"/>
    <s v="Tasuline hooldus"/>
    <s v="L1220"/>
    <x v="25"/>
    <s v="10200"/>
    <s v="Eakate sotsiaalhoolekandeasutused"/>
    <s v=""/>
    <s v=""/>
    <x v="0"/>
    <s v="5526"/>
    <s v="10200-Eakate sotsiaalhoolekandeasutused"/>
    <x v="0"/>
    <x v="0"/>
    <x v="134"/>
    <x v="0"/>
    <x v="57"/>
    <x v="3"/>
  </r>
  <r>
    <x v="523"/>
    <n v="9610"/>
    <x v="60"/>
    <s v="SOTSIAALTEENUSED"/>
    <s v="2"/>
    <x v="0"/>
    <s v="KU694"/>
    <s v="Sotsiaalvaldkonna reserv"/>
    <s v="L1220"/>
    <x v="25"/>
    <s v="10200"/>
    <s v="Eakate sotsiaalhoolekandeasutused"/>
    <s v=""/>
    <s v=""/>
    <x v="0"/>
    <s v="5526"/>
    <s v="10200-Eakate sotsiaalhoolekandeasutused"/>
    <x v="0"/>
    <x v="0"/>
    <x v="60"/>
    <x v="0"/>
    <x v="6"/>
    <x v="3"/>
  </r>
  <r>
    <x v="832"/>
    <n v="1500000"/>
    <x v="174"/>
    <s v="Tasandusfond lõige 1"/>
    <s v="1"/>
    <x v="1"/>
    <s v="TU201"/>
    <s v="Tasandusfondi toetus"/>
    <s v="L1210"/>
    <x v="26"/>
    <s v="01800"/>
    <s v="Üldiseloomuga ülekanded valitsussektoris"/>
    <s v=""/>
    <s v=""/>
    <x v="0"/>
    <s v="3520"/>
    <s v="01800-Üldiseloomuga ülekanded valitsussektoris"/>
    <x v="13"/>
    <x v="0"/>
    <x v="174"/>
    <x v="0"/>
    <x v="202"/>
    <x v="4"/>
  </r>
  <r>
    <x v="595"/>
    <n v="500"/>
    <x v="15"/>
    <s v="Kulud riist- ja tarkvara ostmiseks"/>
    <s v="2"/>
    <x v="0"/>
    <s v=""/>
    <s v=""/>
    <s v="16"/>
    <x v="19"/>
    <s v="09110"/>
    <s v="Alusharidus"/>
    <s v="3000"/>
    <s v="IKT kulud asutustes"/>
    <x v="0"/>
    <s v="5514"/>
    <s v="09110-Alusharidus"/>
    <x v="0"/>
    <x v="1"/>
    <x v="15"/>
    <x v="1"/>
    <x v="1"/>
    <x v="0"/>
  </r>
  <r>
    <x v="596"/>
    <n v="1380"/>
    <x v="9"/>
    <s v="Kulud riist- ja tarkvara rendile"/>
    <s v="2"/>
    <x v="0"/>
    <s v=""/>
    <s v=""/>
    <s v="16"/>
    <x v="19"/>
    <s v="09110"/>
    <s v="Alusharidus"/>
    <s v="3000"/>
    <s v="IKT kulud asutustes"/>
    <x v="0"/>
    <s v="5514"/>
    <s v="09110-Alusharidus"/>
    <x v="0"/>
    <x v="1"/>
    <x v="9"/>
    <x v="1"/>
    <x v="1"/>
    <x v="0"/>
  </r>
  <r>
    <x v="597"/>
    <n v="1360"/>
    <x v="68"/>
    <s v="Kulud andmesidele"/>
    <s v="2"/>
    <x v="0"/>
    <s v=""/>
    <s v=""/>
    <s v="16"/>
    <x v="19"/>
    <s v="09110"/>
    <s v="Alusharidus"/>
    <s v="3000"/>
    <s v="IKT kulud asutustes"/>
    <x v="0"/>
    <s v="5514"/>
    <s v="09110-Alusharidus"/>
    <x v="0"/>
    <x v="1"/>
    <x v="68"/>
    <x v="1"/>
    <x v="1"/>
    <x v="0"/>
  </r>
  <r>
    <x v="827"/>
    <n v="600"/>
    <x v="85"/>
    <s v="Telefonide ost"/>
    <s v="2"/>
    <x v="0"/>
    <s v=""/>
    <s v=""/>
    <s v="16"/>
    <x v="19"/>
    <s v="09110"/>
    <s v="Alusharidus"/>
    <s v="3000"/>
    <s v="IKT kulud asutustes"/>
    <x v="0"/>
    <s v="5514"/>
    <s v="09110-Alusharidus"/>
    <x v="0"/>
    <x v="1"/>
    <x v="85"/>
    <x v="1"/>
    <x v="1"/>
    <x v="0"/>
  </r>
  <r>
    <x v="598"/>
    <n v="1725"/>
    <x v="80"/>
    <s v="Veebipõhine tarkvara ja infosüsteem"/>
    <s v="2"/>
    <x v="0"/>
    <s v=""/>
    <s v=""/>
    <s v="16"/>
    <x v="19"/>
    <s v="09110"/>
    <s v="Alusharidus"/>
    <s v="3000"/>
    <s v="IKT kulud asutustes"/>
    <x v="0"/>
    <s v="5514"/>
    <s v="09110-Alusharidus"/>
    <x v="0"/>
    <x v="1"/>
    <x v="80"/>
    <x v="1"/>
    <x v="1"/>
    <x v="0"/>
  </r>
  <r>
    <x v="409"/>
    <n v="120"/>
    <x v="93"/>
    <s v="muudele residentidele"/>
    <s v="2"/>
    <x v="0"/>
    <s v=""/>
    <s v=""/>
    <s v="16"/>
    <x v="19"/>
    <s v="09110"/>
    <s v="Alusharidus"/>
    <s v=""/>
    <s v=""/>
    <x v="0"/>
    <s v="4528"/>
    <s v="09110-Alusharidus"/>
    <x v="8"/>
    <x v="0"/>
    <x v="93"/>
    <x v="1"/>
    <x v="1"/>
    <x v="0"/>
  </r>
  <r>
    <x v="410"/>
    <n v="417254"/>
    <x v="42"/>
    <s v="Õpetajate töötasu"/>
    <s v="2"/>
    <x v="0"/>
    <s v=""/>
    <s v=""/>
    <s v="16"/>
    <x v="19"/>
    <s v="09110"/>
    <s v="Alusharidus"/>
    <s v=""/>
    <s v=""/>
    <x v="0"/>
    <s v="5002"/>
    <s v="09110-Alusharidus"/>
    <x v="6"/>
    <x v="0"/>
    <x v="42"/>
    <x v="1"/>
    <x v="1"/>
    <x v="0"/>
  </r>
  <r>
    <x v="376"/>
    <n v="294874"/>
    <x v="34"/>
    <s v="Töötajate töötasu"/>
    <s v="2"/>
    <x v="0"/>
    <s v=""/>
    <s v=""/>
    <s v="16"/>
    <x v="19"/>
    <s v="09110"/>
    <s v="Alusharidus"/>
    <s v=""/>
    <s v=""/>
    <x v="0"/>
    <s v="5002"/>
    <s v="09110-Alusharidus"/>
    <x v="6"/>
    <x v="0"/>
    <x v="34"/>
    <x v="1"/>
    <x v="1"/>
    <x v="0"/>
  </r>
  <r>
    <x v="411"/>
    <n v="137691"/>
    <x v="41"/>
    <s v="Õpetajate sotsiaalmaks (hariduse toetusfondist)"/>
    <s v="2"/>
    <x v="0"/>
    <s v=""/>
    <s v=""/>
    <s v="16"/>
    <x v="19"/>
    <s v="09110"/>
    <s v="Alusharidus"/>
    <s v=""/>
    <s v=""/>
    <x v="0"/>
    <s v="5063"/>
    <s v="09110-Alusharidus"/>
    <x v="6"/>
    <x v="0"/>
    <x v="41"/>
    <x v="1"/>
    <x v="1"/>
    <x v="0"/>
  </r>
  <r>
    <x v="379"/>
    <n v="97313"/>
    <x v="32"/>
    <s v="Töötajate v.a. õpetajad sotsiaalmaks"/>
    <s v="2"/>
    <x v="0"/>
    <s v=""/>
    <s v=""/>
    <s v="16"/>
    <x v="19"/>
    <s v="09110"/>
    <s v="Alusharidus"/>
    <s v=""/>
    <s v=""/>
    <x v="0"/>
    <s v="5063"/>
    <s v="09110-Alusharidus"/>
    <x v="6"/>
    <x v="0"/>
    <x v="32"/>
    <x v="1"/>
    <x v="1"/>
    <x v="0"/>
  </r>
  <r>
    <x v="412"/>
    <n v="3338"/>
    <x v="40"/>
    <s v="Õpetajate töötuskindlustus (hariduse toetusfond)"/>
    <s v="2"/>
    <x v="0"/>
    <s v=""/>
    <s v=""/>
    <s v="16"/>
    <x v="19"/>
    <s v="09110"/>
    <s v="Alusharidus"/>
    <s v=""/>
    <s v=""/>
    <x v="0"/>
    <s v="5064"/>
    <s v="09110-Alusharidus"/>
    <x v="6"/>
    <x v="0"/>
    <x v="40"/>
    <x v="1"/>
    <x v="1"/>
    <x v="0"/>
  </r>
  <r>
    <x v="381"/>
    <n v="2359"/>
    <x v="33"/>
    <s v="Töötajate v.a. õpetajate töötuskindlustusmakse"/>
    <s v="2"/>
    <x v="0"/>
    <s v=""/>
    <s v=""/>
    <s v="16"/>
    <x v="19"/>
    <s v="09110"/>
    <s v="Alusharidus"/>
    <s v=""/>
    <s v=""/>
    <x v="0"/>
    <s v="5064"/>
    <s v="09110-Alusharidus"/>
    <x v="6"/>
    <x v="0"/>
    <x v="33"/>
    <x v="1"/>
    <x v="1"/>
    <x v="0"/>
  </r>
  <r>
    <x v="383"/>
    <n v="439"/>
    <x v="65"/>
    <s v="Bürookulud"/>
    <s v="2"/>
    <x v="0"/>
    <s v=""/>
    <s v=""/>
    <s v="16"/>
    <x v="19"/>
    <s v="09110"/>
    <s v="Alusharidus"/>
    <s v=""/>
    <s v=""/>
    <x v="0"/>
    <s v="5500"/>
    <s v="09110-Alusharidus"/>
    <x v="0"/>
    <x v="0"/>
    <x v="65"/>
    <x v="1"/>
    <x v="1"/>
    <x v="0"/>
  </r>
  <r>
    <x v="384"/>
    <n v="492"/>
    <x v="100"/>
    <s v="Raamatud, ajalehed, ajakirjad, muud trükised"/>
    <s v="2"/>
    <x v="0"/>
    <s v=""/>
    <s v=""/>
    <s v="16"/>
    <x v="19"/>
    <s v="09110"/>
    <s v="Alusharidus"/>
    <s v=""/>
    <s v=""/>
    <x v="0"/>
    <s v="5500"/>
    <s v="09110-Alusharidus"/>
    <x v="0"/>
    <x v="0"/>
    <x v="100"/>
    <x v="1"/>
    <x v="1"/>
    <x v="0"/>
  </r>
  <r>
    <x v="385"/>
    <n v="381"/>
    <x v="73"/>
    <s v="Paljundus- ja printimiskulud"/>
    <s v="2"/>
    <x v="0"/>
    <s v=""/>
    <s v=""/>
    <s v="16"/>
    <x v="19"/>
    <s v="09110"/>
    <s v="Alusharidus"/>
    <s v=""/>
    <s v=""/>
    <x v="0"/>
    <s v="5500"/>
    <s v="09110-Alusharidus"/>
    <x v="0"/>
    <x v="0"/>
    <x v="73"/>
    <x v="1"/>
    <x v="1"/>
    <x v="0"/>
  </r>
  <r>
    <x v="386"/>
    <n v="1096"/>
    <x v="57"/>
    <s v="Sidekulud"/>
    <s v="2"/>
    <x v="0"/>
    <s v=""/>
    <s v=""/>
    <s v="16"/>
    <x v="19"/>
    <s v="09110"/>
    <s v="Alusharidus"/>
    <s v=""/>
    <s v=""/>
    <x v="0"/>
    <s v="5500"/>
    <s v="09110-Alusharidus"/>
    <x v="0"/>
    <x v="0"/>
    <x v="57"/>
    <x v="1"/>
    <x v="1"/>
    <x v="0"/>
  </r>
  <r>
    <x v="387"/>
    <n v="46"/>
    <x v="56"/>
    <s v="Postikulud"/>
    <s v="2"/>
    <x v="0"/>
    <s v=""/>
    <s v=""/>
    <s v="16"/>
    <x v="19"/>
    <s v="09110"/>
    <s v="Alusharidus"/>
    <s v=""/>
    <s v=""/>
    <x v="0"/>
    <s v="5500"/>
    <s v="09110-Alusharidus"/>
    <x v="0"/>
    <x v="0"/>
    <x v="56"/>
    <x v="1"/>
    <x v="1"/>
    <x v="0"/>
  </r>
  <r>
    <x v="390"/>
    <n v="181"/>
    <x v="101"/>
    <s v="Kulud info- ja PR teenustele k.a. ajalehekuulutuse"/>
    <s v="2"/>
    <x v="0"/>
    <s v=""/>
    <s v=""/>
    <s v="16"/>
    <x v="19"/>
    <s v="09110"/>
    <s v="Alusharidus"/>
    <s v=""/>
    <s v=""/>
    <x v="0"/>
    <s v="5500"/>
    <s v="09110-Alusharidus"/>
    <x v="0"/>
    <x v="0"/>
    <x v="101"/>
    <x v="1"/>
    <x v="1"/>
    <x v="0"/>
  </r>
  <r>
    <x v="420"/>
    <n v="984"/>
    <x v="99"/>
    <s v="Muud administreerimiskulud, pangateenused"/>
    <s v="2"/>
    <x v="0"/>
    <s v=""/>
    <s v=""/>
    <s v="16"/>
    <x v="19"/>
    <s v="09110"/>
    <s v="Alusharidus"/>
    <s v=""/>
    <s v=""/>
    <x v="0"/>
    <s v="5500"/>
    <s v="09110-Alusharidus"/>
    <x v="0"/>
    <x v="0"/>
    <x v="99"/>
    <x v="1"/>
    <x v="1"/>
    <x v="0"/>
  </r>
  <r>
    <x v="413"/>
    <n v="7210"/>
    <x v="106"/>
    <s v="Koolituskulud töötajatele, va õpetajad"/>
    <s v="2"/>
    <x v="0"/>
    <s v=""/>
    <s v=""/>
    <s v="16"/>
    <x v="19"/>
    <s v="09110"/>
    <s v="Alusharidus"/>
    <s v=""/>
    <s v=""/>
    <x v="0"/>
    <s v="5504"/>
    <s v="09110-Alusharidus"/>
    <x v="0"/>
    <x v="0"/>
    <x v="106"/>
    <x v="1"/>
    <x v="1"/>
    <x v="0"/>
  </r>
  <r>
    <x v="414"/>
    <n v="535"/>
    <x v="108"/>
    <s v="Koolituslähetused"/>
    <s v="2"/>
    <x v="0"/>
    <s v=""/>
    <s v=""/>
    <s v="16"/>
    <x v="19"/>
    <s v="09110"/>
    <s v="Alusharidus"/>
    <s v=""/>
    <s v=""/>
    <x v="0"/>
    <s v="5504"/>
    <s v="09110-Alusharidus"/>
    <x v="0"/>
    <x v="0"/>
    <x v="108"/>
    <x v="1"/>
    <x v="1"/>
    <x v="0"/>
  </r>
  <r>
    <x v="395"/>
    <n v="570"/>
    <x v="20"/>
    <s v="Isikliku sõiduauto kasutamise kulud"/>
    <s v="2"/>
    <x v="0"/>
    <s v=""/>
    <s v=""/>
    <s v="16"/>
    <x v="19"/>
    <s v="09110"/>
    <s v="Alusharidus"/>
    <s v=""/>
    <s v=""/>
    <x v="0"/>
    <s v="5513"/>
    <s v="09110-Alusharidus"/>
    <x v="0"/>
    <x v="0"/>
    <x v="20"/>
    <x v="1"/>
    <x v="1"/>
    <x v="0"/>
  </r>
  <r>
    <x v="397"/>
    <n v="8000"/>
    <x v="107"/>
    <s v="Ruumide sisustus, mööbel"/>
    <s v="2"/>
    <x v="0"/>
    <s v=""/>
    <s v=""/>
    <s v="16"/>
    <x v="19"/>
    <s v="09110"/>
    <s v="Alusharidus"/>
    <s v=""/>
    <s v=""/>
    <x v="0"/>
    <s v="5515"/>
    <s v="09110-Alusharidus"/>
    <x v="0"/>
    <x v="0"/>
    <x v="107"/>
    <x v="1"/>
    <x v="1"/>
    <x v="0"/>
  </r>
  <r>
    <x v="398"/>
    <n v="228"/>
    <x v="98"/>
    <s v="Büroomasinad, olmetehnika"/>
    <s v="2"/>
    <x v="0"/>
    <s v=""/>
    <s v=""/>
    <s v="16"/>
    <x v="19"/>
    <s v="09110"/>
    <s v="Alusharidus"/>
    <s v=""/>
    <s v=""/>
    <x v="0"/>
    <s v="5515"/>
    <s v="09110-Alusharidus"/>
    <x v="0"/>
    <x v="0"/>
    <x v="98"/>
    <x v="1"/>
    <x v="1"/>
    <x v="0"/>
  </r>
  <r>
    <x v="399"/>
    <n v="196"/>
    <x v="14"/>
    <s v="Inventari remondikulud"/>
    <s v="2"/>
    <x v="0"/>
    <s v=""/>
    <s v=""/>
    <s v="16"/>
    <x v="19"/>
    <s v="09110"/>
    <s v="Alusharidus"/>
    <s v=""/>
    <s v=""/>
    <x v="0"/>
    <s v="5515"/>
    <s v="09110-Alusharidus"/>
    <x v="0"/>
    <x v="0"/>
    <x v="14"/>
    <x v="1"/>
    <x v="1"/>
    <x v="0"/>
  </r>
  <r>
    <x v="401"/>
    <n v="3435"/>
    <x v="96"/>
    <s v="Inventari hooldus"/>
    <s v="2"/>
    <x v="0"/>
    <s v=""/>
    <s v=""/>
    <s v="16"/>
    <x v="19"/>
    <s v="09110"/>
    <s v="Alusharidus"/>
    <s v=""/>
    <s v=""/>
    <x v="0"/>
    <s v="5515"/>
    <s v="09110-Alusharidus"/>
    <x v="0"/>
    <x v="0"/>
    <x v="96"/>
    <x v="1"/>
    <x v="1"/>
    <x v="0"/>
  </r>
  <r>
    <x v="415"/>
    <n v="959"/>
    <x v="6"/>
    <s v="Muud inventarikulud"/>
    <s v="2"/>
    <x v="0"/>
    <s v=""/>
    <s v=""/>
    <s v="16"/>
    <x v="19"/>
    <s v="09110"/>
    <s v="Alusharidus"/>
    <s v=""/>
    <s v=""/>
    <x v="0"/>
    <s v="5515"/>
    <s v="09110-Alusharidus"/>
    <x v="0"/>
    <x v="0"/>
    <x v="6"/>
    <x v="1"/>
    <x v="1"/>
    <x v="0"/>
  </r>
  <r>
    <x v="416"/>
    <n v="116997"/>
    <x v="53"/>
    <s v="TOIDUAINED JA TOITLUSTUSTEENUSED"/>
    <s v="2"/>
    <x v="0"/>
    <s v=""/>
    <s v=""/>
    <s v="16"/>
    <x v="19"/>
    <s v="09110"/>
    <s v="Alusharidus"/>
    <s v=""/>
    <s v=""/>
    <x v="0"/>
    <s v="5521"/>
    <s v="09110-Alusharidus"/>
    <x v="0"/>
    <x v="0"/>
    <x v="53"/>
    <x v="1"/>
    <x v="1"/>
    <x v="0"/>
  </r>
  <r>
    <x v="402"/>
    <n v="445"/>
    <x v="2"/>
    <s v="Hügeenitarbed"/>
    <s v="2"/>
    <x v="0"/>
    <s v=""/>
    <s v=""/>
    <s v="16"/>
    <x v="19"/>
    <s v="09110"/>
    <s v="Alusharidus"/>
    <s v=""/>
    <s v=""/>
    <x v="0"/>
    <s v="5522"/>
    <s v="09110-Alusharidus"/>
    <x v="0"/>
    <x v="0"/>
    <x v="2"/>
    <x v="1"/>
    <x v="1"/>
    <x v="0"/>
  </r>
  <r>
    <x v="403"/>
    <n v="84"/>
    <x v="59"/>
    <s v="Ravimid, töökaitsevahendid (prillid)"/>
    <s v="2"/>
    <x v="0"/>
    <s v=""/>
    <s v=""/>
    <s v="16"/>
    <x v="19"/>
    <s v="09110"/>
    <s v="Alusharidus"/>
    <s v=""/>
    <s v=""/>
    <x v="0"/>
    <s v="5522"/>
    <s v="09110-Alusharidus"/>
    <x v="0"/>
    <x v="0"/>
    <x v="59"/>
    <x v="1"/>
    <x v="1"/>
    <x v="0"/>
  </r>
  <r>
    <x v="404"/>
    <n v="1938"/>
    <x v="72"/>
    <s v="Tervisekontroll"/>
    <s v="2"/>
    <x v="0"/>
    <s v=""/>
    <s v=""/>
    <s v="16"/>
    <x v="19"/>
    <s v="09110"/>
    <s v="Alusharidus"/>
    <s v=""/>
    <s v=""/>
    <x v="0"/>
    <s v="5522"/>
    <s v="09110-Alusharidus"/>
    <x v="0"/>
    <x v="0"/>
    <x v="72"/>
    <x v="1"/>
    <x v="1"/>
    <x v="0"/>
  </r>
  <r>
    <x v="406"/>
    <n v="9097"/>
    <x v="26"/>
    <s v="Kulud muudele õppevahenditele"/>
    <s v="2"/>
    <x v="0"/>
    <s v=""/>
    <s v=""/>
    <s v="16"/>
    <x v="19"/>
    <s v="09110"/>
    <s v="Alusharidus"/>
    <s v=""/>
    <s v=""/>
    <x v="0"/>
    <s v="5524"/>
    <s v="09110-Alusharidus"/>
    <x v="0"/>
    <x v="0"/>
    <x v="26"/>
    <x v="1"/>
    <x v="1"/>
    <x v="0"/>
  </r>
  <r>
    <x v="408"/>
    <n v="227"/>
    <x v="92"/>
    <s v="kultuuri- ja vaba aja sisustamise kulud"/>
    <s v="2"/>
    <x v="0"/>
    <s v=""/>
    <s v=""/>
    <s v="16"/>
    <x v="19"/>
    <s v="09110"/>
    <s v="Alusharidus"/>
    <s v=""/>
    <s v=""/>
    <x v="0"/>
    <s v="5525"/>
    <s v="09110-Alusharidus"/>
    <x v="0"/>
    <x v="0"/>
    <x v="92"/>
    <x v="1"/>
    <x v="1"/>
    <x v="0"/>
  </r>
  <r>
    <x v="418"/>
    <n v="163941"/>
    <x v="39"/>
    <s v="Lasteaia kohatasu"/>
    <s v="1"/>
    <x v="1"/>
    <s v=""/>
    <s v=""/>
    <s v="16"/>
    <x v="19"/>
    <s v="09110"/>
    <s v="Alusharidus"/>
    <s v=""/>
    <s v=""/>
    <x v="0"/>
    <s v="3220"/>
    <s v="09110-Alusharidus"/>
    <x v="2"/>
    <x v="0"/>
    <x v="39"/>
    <x v="1"/>
    <x v="1"/>
    <x v="0"/>
  </r>
  <r>
    <x v="419"/>
    <n v="34848"/>
    <x v="38"/>
    <s v="Lasteaialaste toiduraha"/>
    <s v="1"/>
    <x v="1"/>
    <s v=""/>
    <s v=""/>
    <s v="16"/>
    <x v="19"/>
    <s v="09110"/>
    <s v="Alusharidus"/>
    <s v=""/>
    <s v=""/>
    <x v="0"/>
    <s v="3220"/>
    <s v="09110-Alusharidus"/>
    <x v="2"/>
    <x v="0"/>
    <x v="38"/>
    <x v="1"/>
    <x v="1"/>
    <x v="0"/>
  </r>
  <r>
    <x v="586"/>
    <n v="-2161"/>
    <x v="145"/>
    <s v="Kohustiste tasumine"/>
    <s v="5"/>
    <x v="3"/>
    <s v=""/>
    <s v=""/>
    <s v="48"/>
    <x v="8"/>
    <s v="01700"/>
    <s v="Valitsussektori võla teenindamine"/>
    <s v=""/>
    <s v=""/>
    <x v="0"/>
    <s v="2586"/>
    <s v="01700-Valitsussektori võla teenindamine"/>
    <x v="9"/>
    <x v="0"/>
    <x v="145"/>
    <x v="1"/>
    <x v="1"/>
    <x v="4"/>
  </r>
  <r>
    <x v="833"/>
    <n v="268"/>
    <x v="146"/>
    <s v="Intressi- ja viivisekulud kapitaliliisingult"/>
    <s v="4"/>
    <x v="2"/>
    <s v=""/>
    <s v=""/>
    <s v="48"/>
    <x v="8"/>
    <s v="01700"/>
    <s v="Valitsussektori võla teenindamine"/>
    <s v=""/>
    <s v=""/>
    <x v="0"/>
    <s v="6502"/>
    <s v="01700-Valitsussektori võla teenindamine"/>
    <x v="3"/>
    <x v="0"/>
    <x v="146"/>
    <x v="1"/>
    <x v="1"/>
    <x v="4"/>
  </r>
  <r>
    <x v="416"/>
    <n v="73458"/>
    <x v="53"/>
    <s v="TOIDUAINED JA TOITLUSTUSTEENUSED"/>
    <s v="2"/>
    <x v="0"/>
    <s v=""/>
    <s v=""/>
    <s v="48"/>
    <x v="8"/>
    <s v="09601"/>
    <s v="Koolitoit"/>
    <s v=""/>
    <s v=""/>
    <x v="0"/>
    <s v="5521"/>
    <s v="09601-Koolitoit"/>
    <x v="0"/>
    <x v="0"/>
    <x v="53"/>
    <x v="1"/>
    <x v="1"/>
    <x v="0"/>
  </r>
  <r>
    <x v="595"/>
    <n v="1500"/>
    <x v="15"/>
    <s v="Kulud riist- ja tarkvara ostmiseks"/>
    <s v="2"/>
    <x v="0"/>
    <s v=""/>
    <s v=""/>
    <s v="48"/>
    <x v="8"/>
    <s v="09212"/>
    <s v="Põhihariduse otsekulud"/>
    <s v="3000"/>
    <s v="IKT kulud asutustes"/>
    <x v="0"/>
    <s v="5514"/>
    <s v="09212-Põhihariduse otsekulud"/>
    <x v="0"/>
    <x v="1"/>
    <x v="15"/>
    <x v="1"/>
    <x v="1"/>
    <x v="0"/>
  </r>
  <r>
    <x v="393"/>
    <n v="1500"/>
    <x v="67"/>
    <s v="Kulud remondile ja hooldusele"/>
    <s v="2"/>
    <x v="0"/>
    <s v=""/>
    <s v=""/>
    <s v="48"/>
    <x v="8"/>
    <s v="09212"/>
    <s v="Põhihariduse otsekulud"/>
    <s v="3000"/>
    <s v="IKT kulud asutustes"/>
    <x v="0"/>
    <s v="5514"/>
    <s v="09212-Põhihariduse otsekulud"/>
    <x v="0"/>
    <x v="1"/>
    <x v="67"/>
    <x v="1"/>
    <x v="1"/>
    <x v="0"/>
  </r>
  <r>
    <x v="596"/>
    <n v="15750"/>
    <x v="9"/>
    <s v="Kulud riist- ja tarkvara rendile"/>
    <s v="2"/>
    <x v="0"/>
    <s v=""/>
    <s v=""/>
    <s v="48"/>
    <x v="8"/>
    <s v="09212"/>
    <s v="Põhihariduse otsekulud"/>
    <s v="3000"/>
    <s v="IKT kulud asutustes"/>
    <x v="0"/>
    <s v="5514"/>
    <s v="09212-Põhihariduse otsekulud"/>
    <x v="0"/>
    <x v="1"/>
    <x v="9"/>
    <x v="1"/>
    <x v="1"/>
    <x v="0"/>
  </r>
  <r>
    <x v="597"/>
    <n v="1310"/>
    <x v="68"/>
    <s v="Kulud andmesidele"/>
    <s v="2"/>
    <x v="0"/>
    <s v=""/>
    <s v=""/>
    <s v="48"/>
    <x v="8"/>
    <s v="09212"/>
    <s v="Põhihariduse otsekulud"/>
    <s v="3000"/>
    <s v="IKT kulud asutustes"/>
    <x v="0"/>
    <s v="5514"/>
    <s v="09212-Põhihariduse otsekulud"/>
    <x v="0"/>
    <x v="1"/>
    <x v="68"/>
    <x v="1"/>
    <x v="1"/>
    <x v="0"/>
  </r>
  <r>
    <x v="827"/>
    <n v="600"/>
    <x v="85"/>
    <s v="Telefonide ost"/>
    <s v="2"/>
    <x v="0"/>
    <s v=""/>
    <s v=""/>
    <s v="48"/>
    <x v="8"/>
    <s v="09212"/>
    <s v="Põhihariduse otsekulud"/>
    <s v="3000"/>
    <s v="IKT kulud asutustes"/>
    <x v="0"/>
    <s v="5514"/>
    <s v="09212-Põhihariduse otsekulud"/>
    <x v="0"/>
    <x v="1"/>
    <x v="85"/>
    <x v="1"/>
    <x v="1"/>
    <x v="0"/>
  </r>
  <r>
    <x v="598"/>
    <n v="2462"/>
    <x v="80"/>
    <s v="Veebipõhine tarkvara ja infosüsteem"/>
    <s v="2"/>
    <x v="0"/>
    <s v=""/>
    <s v=""/>
    <s v="48"/>
    <x v="8"/>
    <s v="09212"/>
    <s v="Põhihariduse otsekulud"/>
    <s v="3000"/>
    <s v="IKT kulud asutustes"/>
    <x v="0"/>
    <s v="5514"/>
    <s v="09212-Põhihariduse otsekulud"/>
    <x v="0"/>
    <x v="1"/>
    <x v="80"/>
    <x v="1"/>
    <x v="1"/>
    <x v="0"/>
  </r>
  <r>
    <x v="416"/>
    <n v="8989"/>
    <x v="53"/>
    <s v="TOIDUAINED JA TOITLUSTUSTEENUSED"/>
    <s v="2"/>
    <x v="0"/>
    <s v=""/>
    <s v=""/>
    <s v="20"/>
    <x v="18"/>
    <s v="09601"/>
    <s v="Koolitoit"/>
    <s v=""/>
    <s v=""/>
    <x v="0"/>
    <s v="5521"/>
    <s v="09601-Koolitoit"/>
    <x v="0"/>
    <x v="0"/>
    <x v="53"/>
    <x v="1"/>
    <x v="1"/>
    <x v="0"/>
  </r>
  <r>
    <x v="595"/>
    <n v="2200"/>
    <x v="15"/>
    <s v="Kulud riist- ja tarkvara ostmiseks"/>
    <s v="2"/>
    <x v="0"/>
    <s v=""/>
    <s v=""/>
    <s v="20"/>
    <x v="18"/>
    <s v="09212"/>
    <s v="Põhihariduse otsekulud"/>
    <s v="3000"/>
    <s v="IKT kulud asutustes"/>
    <x v="0"/>
    <s v="5514"/>
    <s v="09212-Põhihariduse otsekulud"/>
    <x v="0"/>
    <x v="1"/>
    <x v="15"/>
    <x v="1"/>
    <x v="1"/>
    <x v="0"/>
  </r>
  <r>
    <x v="393"/>
    <n v="550"/>
    <x v="67"/>
    <s v="Kulud remondile ja hooldusele"/>
    <s v="2"/>
    <x v="0"/>
    <s v=""/>
    <s v=""/>
    <s v="20"/>
    <x v="18"/>
    <s v="09212"/>
    <s v="Põhihariduse otsekulud"/>
    <s v="3000"/>
    <s v="IKT kulud asutustes"/>
    <x v="0"/>
    <s v="5514"/>
    <s v="09212-Põhihariduse otsekulud"/>
    <x v="0"/>
    <x v="1"/>
    <x v="67"/>
    <x v="1"/>
    <x v="1"/>
    <x v="0"/>
  </r>
  <r>
    <x v="596"/>
    <n v="5820"/>
    <x v="9"/>
    <s v="Kulud riist- ja tarkvara rendile"/>
    <s v="2"/>
    <x v="0"/>
    <s v=""/>
    <s v=""/>
    <s v="20"/>
    <x v="18"/>
    <s v="09212"/>
    <s v="Põhihariduse otsekulud"/>
    <s v="3000"/>
    <s v="IKT kulud asutustes"/>
    <x v="0"/>
    <s v="5514"/>
    <s v="09212-Põhihariduse otsekulud"/>
    <x v="0"/>
    <x v="1"/>
    <x v="9"/>
    <x v="1"/>
    <x v="1"/>
    <x v="0"/>
  </r>
  <r>
    <x v="598"/>
    <n v="1000"/>
    <x v="80"/>
    <s v="Veebipõhine tarkvara ja infosüsteem"/>
    <s v="2"/>
    <x v="0"/>
    <s v=""/>
    <s v=""/>
    <s v="20"/>
    <x v="18"/>
    <s v="09212"/>
    <s v="Põhihariduse otsekulud"/>
    <s v="3000"/>
    <s v="IKT kulud asutustes"/>
    <x v="0"/>
    <s v="5514"/>
    <s v="09212-Põhihariduse otsekulud"/>
    <x v="0"/>
    <x v="1"/>
    <x v="80"/>
    <x v="1"/>
    <x v="1"/>
    <x v="0"/>
  </r>
  <r>
    <x v="416"/>
    <n v="67266"/>
    <x v="53"/>
    <s v="TOIDUAINED JA TOITLUSTUSTEENUSED"/>
    <s v="2"/>
    <x v="0"/>
    <s v=""/>
    <s v=""/>
    <s v="47"/>
    <x v="9"/>
    <s v="09601"/>
    <s v="Koolitoit"/>
    <s v=""/>
    <s v=""/>
    <x v="0"/>
    <s v="5521"/>
    <s v="09601-Koolitoit"/>
    <x v="0"/>
    <x v="0"/>
    <x v="53"/>
    <x v="1"/>
    <x v="1"/>
    <x v="0"/>
  </r>
  <r>
    <x v="595"/>
    <n v="3500"/>
    <x v="15"/>
    <s v="Kulud riist- ja tarkvara ostmiseks"/>
    <s v="2"/>
    <x v="0"/>
    <s v=""/>
    <s v=""/>
    <s v="47"/>
    <x v="9"/>
    <s v="09212"/>
    <s v="Põhihariduse otsekulud"/>
    <s v="3000"/>
    <s v="IKT kulud asutustes"/>
    <x v="0"/>
    <s v="5514"/>
    <s v="09212-Põhihariduse otsekulud"/>
    <x v="0"/>
    <x v="1"/>
    <x v="15"/>
    <x v="1"/>
    <x v="1"/>
    <x v="0"/>
  </r>
  <r>
    <x v="393"/>
    <n v="2200"/>
    <x v="67"/>
    <s v="Kulud remondile ja hooldusele"/>
    <s v="2"/>
    <x v="0"/>
    <s v=""/>
    <s v=""/>
    <s v="47"/>
    <x v="9"/>
    <s v="09212"/>
    <s v="Põhihariduse otsekulud"/>
    <s v="3000"/>
    <s v="IKT kulud asutustes"/>
    <x v="0"/>
    <s v="5514"/>
    <s v="09212-Põhihariduse otsekulud"/>
    <x v="0"/>
    <x v="1"/>
    <x v="67"/>
    <x v="1"/>
    <x v="1"/>
    <x v="0"/>
  </r>
  <r>
    <x v="596"/>
    <n v="12650"/>
    <x v="9"/>
    <s v="Kulud riist- ja tarkvara rendile"/>
    <s v="2"/>
    <x v="0"/>
    <s v=""/>
    <s v=""/>
    <s v="47"/>
    <x v="9"/>
    <s v="09212"/>
    <s v="Põhihariduse otsekulud"/>
    <s v="3000"/>
    <s v="IKT kulud asutustes"/>
    <x v="0"/>
    <s v="5514"/>
    <s v="09212-Põhihariduse otsekulud"/>
    <x v="0"/>
    <x v="1"/>
    <x v="9"/>
    <x v="1"/>
    <x v="1"/>
    <x v="0"/>
  </r>
  <r>
    <x v="597"/>
    <n v="765"/>
    <x v="68"/>
    <s v="Kulud andmesidele"/>
    <s v="2"/>
    <x v="0"/>
    <s v=""/>
    <s v=""/>
    <s v="47"/>
    <x v="9"/>
    <s v="09212"/>
    <s v="Põhihariduse otsekulud"/>
    <s v="3000"/>
    <s v="IKT kulud asutustes"/>
    <x v="0"/>
    <s v="5514"/>
    <s v="09212-Põhihariduse otsekulud"/>
    <x v="0"/>
    <x v="1"/>
    <x v="68"/>
    <x v="1"/>
    <x v="1"/>
    <x v="0"/>
  </r>
  <r>
    <x v="598"/>
    <n v="2931"/>
    <x v="80"/>
    <s v="Veebipõhine tarkvara ja infosüsteem"/>
    <s v="2"/>
    <x v="0"/>
    <s v=""/>
    <s v=""/>
    <s v="47"/>
    <x v="9"/>
    <s v="09212"/>
    <s v="Põhihariduse otsekulud"/>
    <s v="3000"/>
    <s v="IKT kulud asutustes"/>
    <x v="0"/>
    <s v="5514"/>
    <s v="09212-Põhihariduse otsekulud"/>
    <x v="0"/>
    <x v="1"/>
    <x v="80"/>
    <x v="1"/>
    <x v="1"/>
    <x v="0"/>
  </r>
  <r>
    <x v="635"/>
    <n v="600"/>
    <x v="15"/>
    <s v="Kulud riist- ja tarkvara ostmiseks"/>
    <s v="2"/>
    <x v="0"/>
    <s v=""/>
    <s v=""/>
    <s v="29"/>
    <x v="14"/>
    <s v="09510"/>
    <s v="Noorte huviharidus ja huvitegevus"/>
    <s v="3000"/>
    <s v="IKT kulud asutustes"/>
    <x v="0"/>
    <s v="5514"/>
    <s v="09510-Noorte huviharidus ja huvitegevus"/>
    <x v="0"/>
    <x v="1"/>
    <x v="15"/>
    <x v="1"/>
    <x v="1"/>
    <x v="0"/>
  </r>
  <r>
    <x v="636"/>
    <n v="1380"/>
    <x v="9"/>
    <s v="Kulud riist- ja tarkvara rendile"/>
    <s v="2"/>
    <x v="0"/>
    <s v=""/>
    <s v=""/>
    <s v="29"/>
    <x v="14"/>
    <s v="09510"/>
    <s v="Noorte huviharidus ja huvitegevus"/>
    <s v="3000"/>
    <s v="IKT kulud asutustes"/>
    <x v="0"/>
    <s v="5514"/>
    <s v="09510-Noorte huviharidus ja huvitegevus"/>
    <x v="0"/>
    <x v="1"/>
    <x v="9"/>
    <x v="1"/>
    <x v="1"/>
    <x v="0"/>
  </r>
  <r>
    <x v="735"/>
    <n v="270"/>
    <x v="68"/>
    <s v="Kulud andmesidele"/>
    <s v="2"/>
    <x v="0"/>
    <s v=""/>
    <s v=""/>
    <s v="29"/>
    <x v="14"/>
    <s v="09510"/>
    <s v="Noorte huviharidus ja huvitegevus"/>
    <s v="3000"/>
    <s v="IKT kulud asutustes"/>
    <x v="0"/>
    <s v="5514"/>
    <s v="09510-Noorte huviharidus ja huvitegevus"/>
    <x v="0"/>
    <x v="1"/>
    <x v="68"/>
    <x v="1"/>
    <x v="1"/>
    <x v="0"/>
  </r>
  <r>
    <x v="736"/>
    <n v="2150"/>
    <x v="80"/>
    <s v="Veebipõhine tarkvara ja infosüsteem"/>
    <s v="2"/>
    <x v="0"/>
    <s v=""/>
    <s v=""/>
    <s v="29"/>
    <x v="14"/>
    <s v="09510"/>
    <s v="Noorte huviharidus ja huvitegevus"/>
    <s v="3000"/>
    <s v="IKT kulud asutustes"/>
    <x v="0"/>
    <s v="5514"/>
    <s v="09510-Noorte huviharidus ja huvitegevus"/>
    <x v="0"/>
    <x v="1"/>
    <x v="80"/>
    <x v="1"/>
    <x v="1"/>
    <x v="0"/>
  </r>
  <r>
    <x v="590"/>
    <n v="700"/>
    <x v="15"/>
    <s v="Kulud riist- ja tarkvara ostmiseks"/>
    <s v="2"/>
    <x v="0"/>
    <s v=""/>
    <s v=""/>
    <s v="44"/>
    <x v="10"/>
    <s v="10200"/>
    <s v="Eakate sotsiaalhoolekandeasutused"/>
    <s v="3000"/>
    <s v="IKT kulud asutustes"/>
    <x v="0"/>
    <s v="5514"/>
    <s v="10200-Eakate sotsiaalhoolekandeasutused"/>
    <x v="0"/>
    <x v="1"/>
    <x v="15"/>
    <x v="1"/>
    <x v="1"/>
    <x v="3"/>
  </r>
  <r>
    <x v="591"/>
    <n v="300"/>
    <x v="67"/>
    <s v="Kulud remondile ja hooldusele"/>
    <s v="2"/>
    <x v="0"/>
    <s v=""/>
    <s v=""/>
    <s v="44"/>
    <x v="10"/>
    <s v="10200"/>
    <s v="Eakate sotsiaalhoolekandeasutused"/>
    <s v="3000"/>
    <s v="IKT kulud asutustes"/>
    <x v="0"/>
    <s v="5514"/>
    <s v="10200-Eakate sotsiaalhoolekandeasutused"/>
    <x v="0"/>
    <x v="1"/>
    <x v="67"/>
    <x v="1"/>
    <x v="1"/>
    <x v="3"/>
  </r>
  <r>
    <x v="834"/>
    <n v="2800"/>
    <x v="9"/>
    <s v="Kulud riist- ja tarkvara rendile"/>
    <s v="2"/>
    <x v="0"/>
    <s v=""/>
    <s v=""/>
    <s v="44"/>
    <x v="10"/>
    <s v="10200"/>
    <s v="Eakate sotsiaalhoolekandeasutused"/>
    <s v="3000"/>
    <s v="IKT kulud asutustes"/>
    <x v="0"/>
    <s v="5514"/>
    <s v="10200-Eakate sotsiaalhoolekandeasutused"/>
    <x v="0"/>
    <x v="1"/>
    <x v="9"/>
    <x v="1"/>
    <x v="1"/>
    <x v="3"/>
  </r>
  <r>
    <x v="594"/>
    <n v="216"/>
    <x v="80"/>
    <s v="Veebipõhine tarkvara ja infosüsteem"/>
    <s v="2"/>
    <x v="0"/>
    <s v=""/>
    <s v=""/>
    <s v="44"/>
    <x v="10"/>
    <s v="10200"/>
    <s v="Eakate sotsiaalhoolekandeasutused"/>
    <s v="3000"/>
    <s v="IKT kulud asutustes"/>
    <x v="0"/>
    <s v="5514"/>
    <s v="10200-Eakate sotsiaalhoolekandeasutused"/>
    <x v="0"/>
    <x v="1"/>
    <x v="80"/>
    <x v="1"/>
    <x v="1"/>
    <x v="3"/>
  </r>
  <r>
    <x v="566"/>
    <n v="2787"/>
    <x v="10"/>
    <s v="Kulud elektrile"/>
    <s v="2"/>
    <x v="0"/>
    <s v=""/>
    <s v=""/>
    <s v="29"/>
    <x v="14"/>
    <s v="09510"/>
    <s v="Noorte huviharidus ja huvitegevus"/>
    <s v="9653"/>
    <s v="KVHA  Vikerkaare 2 Huvikool Motoring"/>
    <x v="0"/>
    <s v="5511"/>
    <s v="09510-Noorte huviharidus ja huvitegevus"/>
    <x v="0"/>
    <x v="10"/>
    <x v="10"/>
    <x v="1"/>
    <x v="1"/>
    <x v="0"/>
  </r>
  <r>
    <x v="567"/>
    <n v="183"/>
    <x v="8"/>
    <s v="Kulud veele ja kanalisatsioonile"/>
    <s v="2"/>
    <x v="0"/>
    <s v=""/>
    <s v=""/>
    <s v="29"/>
    <x v="14"/>
    <s v="09510"/>
    <s v="Noorte huviharidus ja huvitegevus"/>
    <s v="9653"/>
    <s v="KVHA  Vikerkaare 2 Huvikool Motoring"/>
    <x v="0"/>
    <s v="5511"/>
    <s v="09510-Noorte huviharidus ja huvitegevus"/>
    <x v="0"/>
    <x v="10"/>
    <x v="8"/>
    <x v="1"/>
    <x v="1"/>
    <x v="0"/>
  </r>
  <r>
    <x v="568"/>
    <n v="460"/>
    <x v="11"/>
    <s v="Kulud korrashoiule"/>
    <s v="2"/>
    <x v="0"/>
    <s v=""/>
    <s v=""/>
    <s v="29"/>
    <x v="14"/>
    <s v="09510"/>
    <s v="Noorte huviharidus ja huvitegevus"/>
    <s v="9653"/>
    <s v="KVHA  Vikerkaare 2 Huvikool Motoring"/>
    <x v="0"/>
    <s v="5511"/>
    <s v="09510-Noorte huviharidus ja huvitegevus"/>
    <x v="0"/>
    <x v="10"/>
    <x v="11"/>
    <x v="1"/>
    <x v="1"/>
    <x v="0"/>
  </r>
  <r>
    <x v="569"/>
    <n v="2102"/>
    <x v="31"/>
    <s v="koristusteenus"/>
    <s v="2"/>
    <x v="0"/>
    <s v=""/>
    <s v=""/>
    <s v="29"/>
    <x v="14"/>
    <s v="09510"/>
    <s v="Noorte huviharidus ja huvitegevus"/>
    <s v="9653"/>
    <s v="KVHA  Vikerkaare 2 Huvikool Motoring"/>
    <x v="0"/>
    <s v="5511"/>
    <s v="09510-Noorte huviharidus ja huvitegevus"/>
    <x v="0"/>
    <x v="10"/>
    <x v="31"/>
    <x v="1"/>
    <x v="1"/>
    <x v="0"/>
  </r>
  <r>
    <x v="570"/>
    <n v="1320"/>
    <x v="131"/>
    <s v="tehnohooldus"/>
    <s v="2"/>
    <x v="0"/>
    <s v=""/>
    <s v=""/>
    <s v="29"/>
    <x v="14"/>
    <s v="09510"/>
    <s v="Noorte huviharidus ja huvitegevus"/>
    <s v="9653"/>
    <s v="KVHA  Vikerkaare 2 Huvikool Motoring"/>
    <x v="0"/>
    <s v="5511"/>
    <s v="09510-Noorte huviharidus ja huvitegevus"/>
    <x v="0"/>
    <x v="10"/>
    <x v="131"/>
    <x v="1"/>
    <x v="1"/>
    <x v="0"/>
  </r>
  <r>
    <x v="571"/>
    <n v="523"/>
    <x v="132"/>
    <s v="Kulud valvele"/>
    <s v="2"/>
    <x v="0"/>
    <s v=""/>
    <s v=""/>
    <s v="29"/>
    <x v="14"/>
    <s v="09510"/>
    <s v="Noorte huviharidus ja huvitegevus"/>
    <s v="9653"/>
    <s v="KVHA  Vikerkaare 2 Huvikool Motoring"/>
    <x v="0"/>
    <s v="5511"/>
    <s v="09510-Noorte huviharidus ja huvitegevus"/>
    <x v="0"/>
    <x v="10"/>
    <x v="132"/>
    <x v="1"/>
    <x v="1"/>
    <x v="0"/>
  </r>
  <r>
    <x v="572"/>
    <n v="18"/>
    <x v="133"/>
    <s v="Kindlustusmaksed"/>
    <s v="2"/>
    <x v="0"/>
    <s v=""/>
    <s v=""/>
    <s v="29"/>
    <x v="14"/>
    <s v="09510"/>
    <s v="Noorte huviharidus ja huvitegevus"/>
    <s v="9653"/>
    <s v="KVHA  Vikerkaare 2 Huvikool Motoring"/>
    <x v="0"/>
    <s v="5511"/>
    <s v="09510-Noorte huviharidus ja huvitegevus"/>
    <x v="0"/>
    <x v="10"/>
    <x v="133"/>
    <x v="1"/>
    <x v="1"/>
    <x v="0"/>
  </r>
  <r>
    <x v="835"/>
    <n v="33600"/>
    <x v="7"/>
    <s v="Kulud küttele"/>
    <s v="2"/>
    <x v="0"/>
    <s v=""/>
    <s v=""/>
    <s v="58"/>
    <x v="2"/>
    <s v="08102"/>
    <s v="Sport"/>
    <s v="9631"/>
    <s v="KVHA  Vaksali 4 Spordihoone uus osa"/>
    <x v="0"/>
    <s v="5511"/>
    <s v="08102-Sport"/>
    <x v="0"/>
    <x v="15"/>
    <x v="7"/>
    <x v="1"/>
    <x v="1"/>
    <x v="2"/>
  </r>
  <r>
    <x v="836"/>
    <n v="25475"/>
    <x v="10"/>
    <s v="Kulud elektrile"/>
    <s v="2"/>
    <x v="0"/>
    <s v=""/>
    <s v=""/>
    <s v="58"/>
    <x v="2"/>
    <s v="08102"/>
    <s v="Sport"/>
    <s v="9631"/>
    <s v="KVHA  Vaksali 4 Spordihoone uus osa"/>
    <x v="0"/>
    <s v="5511"/>
    <s v="08102-Sport"/>
    <x v="0"/>
    <x v="15"/>
    <x v="10"/>
    <x v="1"/>
    <x v="1"/>
    <x v="2"/>
  </r>
  <r>
    <x v="837"/>
    <n v="2207"/>
    <x v="8"/>
    <s v="Kulud veele ja kanalisatsioonile"/>
    <s v="2"/>
    <x v="0"/>
    <s v=""/>
    <s v=""/>
    <s v="58"/>
    <x v="2"/>
    <s v="08102"/>
    <s v="Sport"/>
    <s v="9631"/>
    <s v="KVHA  Vaksali 4 Spordihoone uus osa"/>
    <x v="0"/>
    <s v="5511"/>
    <s v="08102-Sport"/>
    <x v="0"/>
    <x v="15"/>
    <x v="8"/>
    <x v="1"/>
    <x v="1"/>
    <x v="2"/>
  </r>
  <r>
    <x v="838"/>
    <n v="12368"/>
    <x v="11"/>
    <s v="Kulud korrashoiule"/>
    <s v="2"/>
    <x v="0"/>
    <s v=""/>
    <s v=""/>
    <s v="58"/>
    <x v="2"/>
    <s v="08102"/>
    <s v="Sport"/>
    <s v="9631"/>
    <s v="KVHA  Vaksali 4 Spordihoone uus osa"/>
    <x v="0"/>
    <s v="5511"/>
    <s v="08102-Sport"/>
    <x v="0"/>
    <x v="15"/>
    <x v="11"/>
    <x v="1"/>
    <x v="1"/>
    <x v="2"/>
  </r>
  <r>
    <x v="839"/>
    <n v="72194"/>
    <x v="31"/>
    <s v="koristusteenus"/>
    <s v="2"/>
    <x v="0"/>
    <s v=""/>
    <s v=""/>
    <s v="58"/>
    <x v="2"/>
    <s v="08102"/>
    <s v="Sport"/>
    <s v="9631"/>
    <s v="KVHA  Vaksali 4 Spordihoone uus osa"/>
    <x v="0"/>
    <s v="5511"/>
    <s v="08102-Sport"/>
    <x v="0"/>
    <x v="15"/>
    <x v="31"/>
    <x v="1"/>
    <x v="1"/>
    <x v="2"/>
  </r>
  <r>
    <x v="840"/>
    <n v="22000"/>
    <x v="131"/>
    <s v="tehnohooldus"/>
    <s v="2"/>
    <x v="0"/>
    <s v=""/>
    <s v=""/>
    <s v="58"/>
    <x v="2"/>
    <s v="08102"/>
    <s v="Sport"/>
    <s v="9631"/>
    <s v="KVHA  Vaksali 4 Spordihoone uus osa"/>
    <x v="0"/>
    <s v="5511"/>
    <s v="08102-Sport"/>
    <x v="0"/>
    <x v="15"/>
    <x v="131"/>
    <x v="1"/>
    <x v="1"/>
    <x v="2"/>
  </r>
  <r>
    <x v="841"/>
    <n v="730"/>
    <x v="132"/>
    <s v="Kulud valvele"/>
    <s v="2"/>
    <x v="0"/>
    <s v=""/>
    <s v=""/>
    <s v="58"/>
    <x v="2"/>
    <s v="08102"/>
    <s v="Sport"/>
    <s v="9631"/>
    <s v="KVHA  Vaksali 4 Spordihoone uus osa"/>
    <x v="0"/>
    <s v="5511"/>
    <s v="08102-Sport"/>
    <x v="0"/>
    <x v="15"/>
    <x v="132"/>
    <x v="1"/>
    <x v="1"/>
    <x v="2"/>
  </r>
  <r>
    <x v="667"/>
    <n v="750"/>
    <x v="133"/>
    <s v="Kindlustusmaksed"/>
    <s v="2"/>
    <x v="0"/>
    <s v=""/>
    <s v=""/>
    <s v="58"/>
    <x v="2"/>
    <s v="08102"/>
    <s v="Sport"/>
    <s v="9631"/>
    <s v="KVHA  Vaksali 4 Spordihoone uus osa"/>
    <x v="0"/>
    <s v="5511"/>
    <s v="08102-Sport"/>
    <x v="0"/>
    <x v="15"/>
    <x v="133"/>
    <x v="1"/>
    <x v="1"/>
    <x v="2"/>
  </r>
  <r>
    <x v="842"/>
    <n v="1000"/>
    <x v="21"/>
    <s v="Muud majandamiskulud"/>
    <s v="2"/>
    <x v="0"/>
    <s v=""/>
    <s v=""/>
    <s v="58"/>
    <x v="2"/>
    <s v="08102"/>
    <s v="Sport"/>
    <s v="9631"/>
    <s v="KVHA  Vaksali 4 Spordihoone uus osa"/>
    <x v="0"/>
    <s v="5511"/>
    <s v="08102-Sport"/>
    <x v="0"/>
    <x v="15"/>
    <x v="21"/>
    <x v="1"/>
    <x v="1"/>
    <x v="2"/>
  </r>
  <r>
    <x v="505"/>
    <n v="132"/>
    <x v="131"/>
    <s v="tehnohooldus"/>
    <s v="2"/>
    <x v="0"/>
    <s v=""/>
    <s v=""/>
    <s v="48"/>
    <x v="8"/>
    <s v="09212"/>
    <s v="Põhihariduse otsekulud"/>
    <s v="9630"/>
    <s v="KVHA  Uus 26A Kesklinna Kool garaaž"/>
    <x v="0"/>
    <s v="5511"/>
    <s v="09212-Põhihariduse otsekulud"/>
    <x v="0"/>
    <x v="46"/>
    <x v="131"/>
    <x v="1"/>
    <x v="1"/>
    <x v="0"/>
  </r>
  <r>
    <x v="507"/>
    <n v="8"/>
    <x v="133"/>
    <s v="Kindlustusmaksed"/>
    <s v="2"/>
    <x v="0"/>
    <s v=""/>
    <s v=""/>
    <s v="48"/>
    <x v="8"/>
    <s v="09212"/>
    <s v="Põhihariduse otsekulud"/>
    <s v="9630"/>
    <s v="KVHA  Uus 26A Kesklinna Kool garaaž"/>
    <x v="0"/>
    <s v="5511"/>
    <s v="09212-Põhihariduse otsekulud"/>
    <x v="0"/>
    <x v="46"/>
    <x v="133"/>
    <x v="1"/>
    <x v="1"/>
    <x v="0"/>
  </r>
  <r>
    <x v="500"/>
    <n v="4070"/>
    <x v="7"/>
    <s v="Kulud küttele"/>
    <s v="2"/>
    <x v="0"/>
    <s v=""/>
    <s v=""/>
    <s v="48"/>
    <x v="8"/>
    <s v="09212"/>
    <s v="Põhihariduse otsekulud"/>
    <s v="9647"/>
    <s v="KVHA  Uueveski 1_1 Keeltemaja"/>
    <x v="0"/>
    <s v="5511"/>
    <s v="09212-Põhihariduse otsekulud"/>
    <x v="0"/>
    <x v="27"/>
    <x v="7"/>
    <x v="1"/>
    <x v="1"/>
    <x v="0"/>
  </r>
  <r>
    <x v="501"/>
    <n v="937"/>
    <x v="10"/>
    <s v="Kulud elektrile"/>
    <s v="2"/>
    <x v="0"/>
    <s v=""/>
    <s v=""/>
    <s v="48"/>
    <x v="8"/>
    <s v="09212"/>
    <s v="Põhihariduse otsekulud"/>
    <s v="9647"/>
    <s v="KVHA  Uueveski 1_1 Keeltemaja"/>
    <x v="0"/>
    <s v="5511"/>
    <s v="09212-Põhihariduse otsekulud"/>
    <x v="0"/>
    <x v="27"/>
    <x v="10"/>
    <x v="1"/>
    <x v="1"/>
    <x v="0"/>
  </r>
  <r>
    <x v="502"/>
    <n v="64"/>
    <x v="8"/>
    <s v="Kulud veele ja kanalisatsioonile"/>
    <s v="2"/>
    <x v="0"/>
    <s v=""/>
    <s v=""/>
    <s v="48"/>
    <x v="8"/>
    <s v="09212"/>
    <s v="Põhihariduse otsekulud"/>
    <s v="9647"/>
    <s v="KVHA  Uueveski 1_1 Keeltemaja"/>
    <x v="0"/>
    <s v="5511"/>
    <s v="09212-Põhihariduse otsekulud"/>
    <x v="0"/>
    <x v="27"/>
    <x v="8"/>
    <x v="1"/>
    <x v="1"/>
    <x v="0"/>
  </r>
  <r>
    <x v="503"/>
    <n v="7068"/>
    <x v="11"/>
    <s v="Kulud korrashoiule"/>
    <s v="2"/>
    <x v="0"/>
    <s v=""/>
    <s v=""/>
    <s v="48"/>
    <x v="8"/>
    <s v="09212"/>
    <s v="Põhihariduse otsekulud"/>
    <s v="9647"/>
    <s v="KVHA  Uueveski 1_1 Keeltemaja"/>
    <x v="0"/>
    <s v="5511"/>
    <s v="09212-Põhihariduse otsekulud"/>
    <x v="0"/>
    <x v="27"/>
    <x v="11"/>
    <x v="1"/>
    <x v="1"/>
    <x v="0"/>
  </r>
  <r>
    <x v="504"/>
    <n v="7432"/>
    <x v="31"/>
    <s v="koristusteenus"/>
    <s v="2"/>
    <x v="0"/>
    <s v=""/>
    <s v=""/>
    <s v="48"/>
    <x v="8"/>
    <s v="09212"/>
    <s v="Põhihariduse otsekulud"/>
    <s v="9647"/>
    <s v="KVHA  Uueveski 1_1 Keeltemaja"/>
    <x v="0"/>
    <s v="5511"/>
    <s v="09212-Põhihariduse otsekulud"/>
    <x v="0"/>
    <x v="27"/>
    <x v="31"/>
    <x v="1"/>
    <x v="1"/>
    <x v="0"/>
  </r>
  <r>
    <x v="505"/>
    <n v="1782"/>
    <x v="131"/>
    <s v="tehnohooldus"/>
    <s v="2"/>
    <x v="0"/>
    <s v=""/>
    <s v=""/>
    <s v="48"/>
    <x v="8"/>
    <s v="09212"/>
    <s v="Põhihariduse otsekulud"/>
    <s v="9647"/>
    <s v="KVHA  Uueveski 1_1 Keeltemaja"/>
    <x v="0"/>
    <s v="5511"/>
    <s v="09212-Põhihariduse otsekulud"/>
    <x v="0"/>
    <x v="27"/>
    <x v="131"/>
    <x v="1"/>
    <x v="1"/>
    <x v="0"/>
  </r>
  <r>
    <x v="506"/>
    <n v="470"/>
    <x v="132"/>
    <s v="Kulud valvele"/>
    <s v="2"/>
    <x v="0"/>
    <s v=""/>
    <s v=""/>
    <s v="48"/>
    <x v="8"/>
    <s v="09212"/>
    <s v="Põhihariduse otsekulud"/>
    <s v="9647"/>
    <s v="KVHA  Uueveski 1_1 Keeltemaja"/>
    <x v="0"/>
    <s v="5511"/>
    <s v="09212-Põhihariduse otsekulud"/>
    <x v="0"/>
    <x v="27"/>
    <x v="132"/>
    <x v="1"/>
    <x v="1"/>
    <x v="0"/>
  </r>
  <r>
    <x v="704"/>
    <n v="20000"/>
    <x v="1"/>
    <s v="Kulud jooksvale remondile"/>
    <s v="2"/>
    <x v="0"/>
    <s v=""/>
    <s v=""/>
    <s v="48"/>
    <x v="8"/>
    <s v="09212"/>
    <s v="Põhihariduse otsekulud"/>
    <s v="9647"/>
    <s v="KVHA  Uueveski 1_1 Keeltemaja"/>
    <x v="0"/>
    <s v="5511"/>
    <s v="09212-Põhihariduse otsekulud"/>
    <x v="0"/>
    <x v="27"/>
    <x v="1"/>
    <x v="1"/>
    <x v="1"/>
    <x v="0"/>
  </r>
  <r>
    <x v="507"/>
    <n v="70"/>
    <x v="133"/>
    <s v="Kindlustusmaksed"/>
    <s v="2"/>
    <x v="0"/>
    <s v=""/>
    <s v=""/>
    <s v="48"/>
    <x v="8"/>
    <s v="09212"/>
    <s v="Põhihariduse otsekulud"/>
    <s v="9647"/>
    <s v="KVHA  Uueveski 1_1 Keeltemaja"/>
    <x v="0"/>
    <s v="5511"/>
    <s v="09212-Põhihariduse otsekulud"/>
    <x v="0"/>
    <x v="27"/>
    <x v="133"/>
    <x v="1"/>
    <x v="1"/>
    <x v="0"/>
  </r>
  <r>
    <x v="508"/>
    <n v="200"/>
    <x v="21"/>
    <s v="Muud majandamiskulud"/>
    <s v="2"/>
    <x v="0"/>
    <s v=""/>
    <s v=""/>
    <s v="48"/>
    <x v="8"/>
    <s v="09212"/>
    <s v="Põhihariduse otsekulud"/>
    <s v="9647"/>
    <s v="KVHA  Uueveski 1_1 Keeltemaja"/>
    <x v="0"/>
    <s v="5511"/>
    <s v="09212-Põhihariduse otsekulud"/>
    <x v="0"/>
    <x v="27"/>
    <x v="21"/>
    <x v="1"/>
    <x v="1"/>
    <x v="0"/>
  </r>
  <r>
    <x v="835"/>
    <n v="7941"/>
    <x v="7"/>
    <s v="Kulud küttele"/>
    <s v="2"/>
    <x v="0"/>
    <s v=""/>
    <s v=""/>
    <s v="58"/>
    <x v="2"/>
    <s v="08102"/>
    <s v="Sport"/>
    <s v="9638"/>
    <s v="KVHA  Uueveski 1 Kesklinna Kooli võimla"/>
    <x v="0"/>
    <s v="5511"/>
    <s v="08102-Sport"/>
    <x v="0"/>
    <x v="16"/>
    <x v="7"/>
    <x v="1"/>
    <x v="1"/>
    <x v="2"/>
  </r>
  <r>
    <x v="836"/>
    <n v="7775"/>
    <x v="10"/>
    <s v="Kulud elektrile"/>
    <s v="2"/>
    <x v="0"/>
    <s v=""/>
    <s v=""/>
    <s v="58"/>
    <x v="2"/>
    <s v="08102"/>
    <s v="Sport"/>
    <s v="9638"/>
    <s v="KVHA  Uueveski 1 Kesklinna Kooli võimla"/>
    <x v="0"/>
    <s v="5511"/>
    <s v="08102-Sport"/>
    <x v="0"/>
    <x v="16"/>
    <x v="10"/>
    <x v="1"/>
    <x v="1"/>
    <x v="2"/>
  </r>
  <r>
    <x v="837"/>
    <n v="579"/>
    <x v="8"/>
    <s v="Kulud veele ja kanalisatsioonile"/>
    <s v="2"/>
    <x v="0"/>
    <s v=""/>
    <s v=""/>
    <s v="58"/>
    <x v="2"/>
    <s v="08102"/>
    <s v="Sport"/>
    <s v="9638"/>
    <s v="KVHA  Uueveski 1 Kesklinna Kooli võimla"/>
    <x v="0"/>
    <s v="5511"/>
    <s v="08102-Sport"/>
    <x v="0"/>
    <x v="16"/>
    <x v="8"/>
    <x v="1"/>
    <x v="1"/>
    <x v="2"/>
  </r>
  <r>
    <x v="838"/>
    <n v="7068"/>
    <x v="11"/>
    <s v="Kulud korrashoiule"/>
    <s v="2"/>
    <x v="0"/>
    <s v=""/>
    <s v=""/>
    <s v="58"/>
    <x v="2"/>
    <s v="08102"/>
    <s v="Sport"/>
    <s v="9638"/>
    <s v="KVHA  Uueveski 1 Kesklinna Kooli võimla"/>
    <x v="0"/>
    <s v="5511"/>
    <s v="08102-Sport"/>
    <x v="0"/>
    <x v="16"/>
    <x v="11"/>
    <x v="1"/>
    <x v="1"/>
    <x v="2"/>
  </r>
  <r>
    <x v="839"/>
    <n v="13931"/>
    <x v="31"/>
    <s v="koristusteenus"/>
    <s v="2"/>
    <x v="0"/>
    <s v=""/>
    <s v=""/>
    <s v="58"/>
    <x v="2"/>
    <s v="08102"/>
    <s v="Sport"/>
    <s v="9638"/>
    <s v="KVHA  Uueveski 1 Kesklinna Kooli võimla"/>
    <x v="0"/>
    <s v="5511"/>
    <s v="08102-Sport"/>
    <x v="0"/>
    <x v="16"/>
    <x v="31"/>
    <x v="1"/>
    <x v="1"/>
    <x v="2"/>
  </r>
  <r>
    <x v="840"/>
    <n v="2812"/>
    <x v="131"/>
    <s v="tehnohooldus"/>
    <s v="2"/>
    <x v="0"/>
    <s v=""/>
    <s v=""/>
    <s v="58"/>
    <x v="2"/>
    <s v="08102"/>
    <s v="Sport"/>
    <s v="9638"/>
    <s v="KVHA  Uueveski 1 Kesklinna Kooli võimla"/>
    <x v="0"/>
    <s v="5511"/>
    <s v="08102-Sport"/>
    <x v="0"/>
    <x v="16"/>
    <x v="131"/>
    <x v="1"/>
    <x v="1"/>
    <x v="2"/>
  </r>
  <r>
    <x v="841"/>
    <n v="470"/>
    <x v="132"/>
    <s v="Kulud valvele"/>
    <s v="2"/>
    <x v="0"/>
    <s v=""/>
    <s v=""/>
    <s v="58"/>
    <x v="2"/>
    <s v="08102"/>
    <s v="Sport"/>
    <s v="9638"/>
    <s v="KVHA  Uueveski 1 Kesklinna Kooli võimla"/>
    <x v="0"/>
    <s v="5511"/>
    <s v="08102-Sport"/>
    <x v="0"/>
    <x v="16"/>
    <x v="132"/>
    <x v="1"/>
    <x v="1"/>
    <x v="2"/>
  </r>
  <r>
    <x v="667"/>
    <n v="207"/>
    <x v="133"/>
    <s v="Kindlustusmaksed"/>
    <s v="2"/>
    <x v="0"/>
    <s v=""/>
    <s v=""/>
    <s v="58"/>
    <x v="2"/>
    <s v="08102"/>
    <s v="Sport"/>
    <s v="9638"/>
    <s v="KVHA  Uueveski 1 Kesklinna Kooli võimla"/>
    <x v="0"/>
    <s v="5511"/>
    <s v="08102-Sport"/>
    <x v="0"/>
    <x v="16"/>
    <x v="133"/>
    <x v="1"/>
    <x v="1"/>
    <x v="2"/>
  </r>
  <r>
    <x v="842"/>
    <n v="200"/>
    <x v="21"/>
    <s v="Muud majandamiskulud"/>
    <s v="2"/>
    <x v="0"/>
    <s v=""/>
    <s v=""/>
    <s v="58"/>
    <x v="2"/>
    <s v="08102"/>
    <s v="Sport"/>
    <s v="9638"/>
    <s v="KVHA  Uueveski 1 Kesklinna Kooli võimla"/>
    <x v="0"/>
    <s v="5511"/>
    <s v="08102-Sport"/>
    <x v="0"/>
    <x v="16"/>
    <x v="21"/>
    <x v="1"/>
    <x v="1"/>
    <x v="2"/>
  </r>
  <r>
    <x v="500"/>
    <n v="21830"/>
    <x v="7"/>
    <s v="Kulud küttele"/>
    <s v="2"/>
    <x v="0"/>
    <s v=""/>
    <s v=""/>
    <s v="16"/>
    <x v="19"/>
    <s v="09110"/>
    <s v="Alusharidus"/>
    <s v="9628"/>
    <s v="KVHA  Tehnika 12 Kesklinna Lasteaed"/>
    <x v="0"/>
    <s v="5511"/>
    <s v="09110-Alusharidus"/>
    <x v="0"/>
    <x v="6"/>
    <x v="7"/>
    <x v="1"/>
    <x v="1"/>
    <x v="0"/>
  </r>
  <r>
    <x v="501"/>
    <n v="9845"/>
    <x v="10"/>
    <s v="Kulud elektrile"/>
    <s v="2"/>
    <x v="0"/>
    <s v=""/>
    <s v=""/>
    <s v="16"/>
    <x v="19"/>
    <s v="09110"/>
    <s v="Alusharidus"/>
    <s v="9628"/>
    <s v="KVHA  Tehnika 12 Kesklinna Lasteaed"/>
    <x v="0"/>
    <s v="5511"/>
    <s v="09110-Alusharidus"/>
    <x v="0"/>
    <x v="6"/>
    <x v="10"/>
    <x v="1"/>
    <x v="1"/>
    <x v="0"/>
  </r>
  <r>
    <x v="502"/>
    <n v="2222"/>
    <x v="8"/>
    <s v="Kulud veele ja kanalisatsioonile"/>
    <s v="2"/>
    <x v="0"/>
    <s v=""/>
    <s v=""/>
    <s v="16"/>
    <x v="19"/>
    <s v="09110"/>
    <s v="Alusharidus"/>
    <s v="9628"/>
    <s v="KVHA  Tehnika 12 Kesklinna Lasteaed"/>
    <x v="0"/>
    <s v="5511"/>
    <s v="09110-Alusharidus"/>
    <x v="0"/>
    <x v="6"/>
    <x v="8"/>
    <x v="1"/>
    <x v="1"/>
    <x v="0"/>
  </r>
  <r>
    <x v="503"/>
    <n v="15726"/>
    <x v="11"/>
    <s v="Kulud korrashoiule"/>
    <s v="2"/>
    <x v="0"/>
    <s v=""/>
    <s v=""/>
    <s v="16"/>
    <x v="19"/>
    <s v="09110"/>
    <s v="Alusharidus"/>
    <s v="9628"/>
    <s v="KVHA  Tehnika 12 Kesklinna Lasteaed"/>
    <x v="0"/>
    <s v="5511"/>
    <s v="09110-Alusharidus"/>
    <x v="0"/>
    <x v="6"/>
    <x v="11"/>
    <x v="1"/>
    <x v="1"/>
    <x v="0"/>
  </r>
  <r>
    <x v="504"/>
    <n v="36257"/>
    <x v="31"/>
    <s v="koristusteenus"/>
    <s v="2"/>
    <x v="0"/>
    <s v=""/>
    <s v=""/>
    <s v="16"/>
    <x v="19"/>
    <s v="09110"/>
    <s v="Alusharidus"/>
    <s v="9628"/>
    <s v="KVHA  Tehnika 12 Kesklinna Lasteaed"/>
    <x v="0"/>
    <s v="5511"/>
    <s v="09110-Alusharidus"/>
    <x v="0"/>
    <x v="6"/>
    <x v="31"/>
    <x v="1"/>
    <x v="1"/>
    <x v="0"/>
  </r>
  <r>
    <x v="505"/>
    <n v="14379"/>
    <x v="131"/>
    <s v="tehnohooldus"/>
    <s v="2"/>
    <x v="0"/>
    <s v=""/>
    <s v=""/>
    <s v="16"/>
    <x v="19"/>
    <s v="09110"/>
    <s v="Alusharidus"/>
    <s v="9628"/>
    <s v="KVHA  Tehnika 12 Kesklinna Lasteaed"/>
    <x v="0"/>
    <s v="5511"/>
    <s v="09110-Alusharidus"/>
    <x v="0"/>
    <x v="6"/>
    <x v="131"/>
    <x v="1"/>
    <x v="1"/>
    <x v="0"/>
  </r>
  <r>
    <x v="506"/>
    <n v="470"/>
    <x v="132"/>
    <s v="Kulud valvele"/>
    <s v="2"/>
    <x v="0"/>
    <s v=""/>
    <s v=""/>
    <s v="16"/>
    <x v="19"/>
    <s v="09110"/>
    <s v="Alusharidus"/>
    <s v="9628"/>
    <s v="KVHA  Tehnika 12 Kesklinna Lasteaed"/>
    <x v="0"/>
    <s v="5511"/>
    <s v="09110-Alusharidus"/>
    <x v="0"/>
    <x v="6"/>
    <x v="132"/>
    <x v="1"/>
    <x v="1"/>
    <x v="0"/>
  </r>
  <r>
    <x v="507"/>
    <n v="300"/>
    <x v="133"/>
    <s v="Kindlustusmaksed"/>
    <s v="2"/>
    <x v="0"/>
    <s v=""/>
    <s v=""/>
    <s v="16"/>
    <x v="19"/>
    <s v="09110"/>
    <s v="Alusharidus"/>
    <s v="9628"/>
    <s v="KVHA  Tehnika 12 Kesklinna Lasteaed"/>
    <x v="0"/>
    <s v="5511"/>
    <s v="09110-Alusharidus"/>
    <x v="0"/>
    <x v="6"/>
    <x v="133"/>
    <x v="1"/>
    <x v="1"/>
    <x v="0"/>
  </r>
  <r>
    <x v="508"/>
    <n v="500"/>
    <x v="21"/>
    <s v="Muud majandamiskulud"/>
    <s v="2"/>
    <x v="0"/>
    <s v=""/>
    <s v=""/>
    <s v="16"/>
    <x v="19"/>
    <s v="09110"/>
    <s v="Alusharidus"/>
    <s v="9628"/>
    <s v="KVHA  Tehnika 12 Kesklinna Lasteaed"/>
    <x v="0"/>
    <s v="5511"/>
    <s v="09110-Alusharidus"/>
    <x v="0"/>
    <x v="6"/>
    <x v="21"/>
    <x v="1"/>
    <x v="1"/>
    <x v="0"/>
  </r>
  <r>
    <x v="728"/>
    <n v="16800"/>
    <x v="7"/>
    <s v="Kulud küttele"/>
    <s v="2"/>
    <x v="0"/>
    <s v=""/>
    <s v=""/>
    <s v="53"/>
    <x v="6"/>
    <s v="08201"/>
    <s v="Raamatukogud"/>
    <s v="9627"/>
    <s v="KVHA  Tallinna 7-11/1 Linnaraamatukogu"/>
    <x v="0"/>
    <s v="5511"/>
    <s v="08201-Raamatukogud"/>
    <x v="0"/>
    <x v="29"/>
    <x v="7"/>
    <x v="1"/>
    <x v="1"/>
    <x v="2"/>
  </r>
  <r>
    <x v="729"/>
    <n v="16518"/>
    <x v="10"/>
    <s v="Kulud elektrile"/>
    <s v="2"/>
    <x v="0"/>
    <s v=""/>
    <s v=""/>
    <s v="53"/>
    <x v="6"/>
    <s v="08201"/>
    <s v="Raamatukogud"/>
    <s v="9627"/>
    <s v="KVHA  Tallinna 7-11/1 Linnaraamatukogu"/>
    <x v="0"/>
    <s v="5511"/>
    <s v="08201-Raamatukogud"/>
    <x v="0"/>
    <x v="29"/>
    <x v="10"/>
    <x v="1"/>
    <x v="1"/>
    <x v="2"/>
  </r>
  <r>
    <x v="730"/>
    <n v="978"/>
    <x v="8"/>
    <s v="Kulud veele ja kanalisatsioonile"/>
    <s v="2"/>
    <x v="0"/>
    <s v=""/>
    <s v=""/>
    <s v="53"/>
    <x v="6"/>
    <s v="08201"/>
    <s v="Raamatukogud"/>
    <s v="9627"/>
    <s v="KVHA  Tallinna 7-11/1 Linnaraamatukogu"/>
    <x v="0"/>
    <s v="5511"/>
    <s v="08201-Raamatukogud"/>
    <x v="0"/>
    <x v="29"/>
    <x v="8"/>
    <x v="1"/>
    <x v="1"/>
    <x v="2"/>
  </r>
  <r>
    <x v="731"/>
    <n v="12974"/>
    <x v="11"/>
    <s v="Kulud korrashoiule"/>
    <s v="2"/>
    <x v="0"/>
    <s v=""/>
    <s v=""/>
    <s v="53"/>
    <x v="6"/>
    <s v="08201"/>
    <s v="Raamatukogud"/>
    <s v="9627"/>
    <s v="KVHA  Tallinna 7-11/1 Linnaraamatukogu"/>
    <x v="0"/>
    <s v="5511"/>
    <s v="08201-Raamatukogud"/>
    <x v="0"/>
    <x v="29"/>
    <x v="11"/>
    <x v="1"/>
    <x v="1"/>
    <x v="2"/>
  </r>
  <r>
    <x v="732"/>
    <n v="36393"/>
    <x v="31"/>
    <s v="koristusteenus"/>
    <s v="2"/>
    <x v="0"/>
    <s v=""/>
    <s v=""/>
    <s v="53"/>
    <x v="6"/>
    <s v="08201"/>
    <s v="Raamatukogud"/>
    <s v="9627"/>
    <s v="KVHA  Tallinna 7-11/1 Linnaraamatukogu"/>
    <x v="0"/>
    <s v="5511"/>
    <s v="08201-Raamatukogud"/>
    <x v="0"/>
    <x v="29"/>
    <x v="31"/>
    <x v="1"/>
    <x v="1"/>
    <x v="2"/>
  </r>
  <r>
    <x v="733"/>
    <n v="21569"/>
    <x v="131"/>
    <s v="tehnohooldus"/>
    <s v="2"/>
    <x v="0"/>
    <s v=""/>
    <s v=""/>
    <s v="53"/>
    <x v="6"/>
    <s v="08201"/>
    <s v="Raamatukogud"/>
    <s v="9627"/>
    <s v="KVHA  Tallinna 7-11/1 Linnaraamatukogu"/>
    <x v="0"/>
    <s v="5511"/>
    <s v="08201-Raamatukogud"/>
    <x v="0"/>
    <x v="29"/>
    <x v="131"/>
    <x v="1"/>
    <x v="1"/>
    <x v="2"/>
  </r>
  <r>
    <x v="734"/>
    <n v="470"/>
    <x v="132"/>
    <s v="Kulud valvele"/>
    <s v="2"/>
    <x v="0"/>
    <s v=""/>
    <s v=""/>
    <s v="53"/>
    <x v="6"/>
    <s v="08201"/>
    <s v="Raamatukogud"/>
    <s v="9627"/>
    <s v="KVHA  Tallinna 7-11/1 Linnaraamatukogu"/>
    <x v="0"/>
    <s v="5511"/>
    <s v="08201-Raamatukogud"/>
    <x v="0"/>
    <x v="29"/>
    <x v="132"/>
    <x v="1"/>
    <x v="1"/>
    <x v="2"/>
  </r>
  <r>
    <x v="485"/>
    <n v="500"/>
    <x v="133"/>
    <s v="Kindlustusmaksed"/>
    <s v="2"/>
    <x v="0"/>
    <s v=""/>
    <s v=""/>
    <s v="53"/>
    <x v="6"/>
    <s v="08201"/>
    <s v="Raamatukogud"/>
    <s v="9627"/>
    <s v="KVHA  Tallinna 7-11/1 Linnaraamatukogu"/>
    <x v="0"/>
    <s v="5511"/>
    <s v="08201-Raamatukogud"/>
    <x v="0"/>
    <x v="29"/>
    <x v="133"/>
    <x v="1"/>
    <x v="1"/>
    <x v="2"/>
  </r>
  <r>
    <x v="482"/>
    <n v="500"/>
    <x v="21"/>
    <s v="Muud majandamiskulud"/>
    <s v="2"/>
    <x v="0"/>
    <s v=""/>
    <s v=""/>
    <s v="53"/>
    <x v="6"/>
    <s v="08201"/>
    <s v="Raamatukogud"/>
    <s v="9627"/>
    <s v="KVHA  Tallinna 7-11/1 Linnaraamatukogu"/>
    <x v="0"/>
    <s v="5511"/>
    <s v="08201-Raamatukogud"/>
    <x v="0"/>
    <x v="29"/>
    <x v="21"/>
    <x v="1"/>
    <x v="1"/>
    <x v="2"/>
  </r>
  <r>
    <x v="738"/>
    <n v="3600"/>
    <x v="175"/>
    <s v="Tulu kommunaalmaksetest"/>
    <s v="1"/>
    <x v="1"/>
    <s v=""/>
    <s v=""/>
    <s v="53"/>
    <x v="6"/>
    <s v="08201"/>
    <s v="Raamatukogud"/>
    <s v="9627"/>
    <s v="KVHA  Tallinna 7-11/1 Linnaraamatukogu"/>
    <x v="0"/>
    <s v="3221"/>
    <s v="08201-Raamatukogud"/>
    <x v="2"/>
    <x v="29"/>
    <x v="175"/>
    <x v="1"/>
    <x v="1"/>
    <x v="2"/>
  </r>
  <r>
    <x v="843"/>
    <n v="30000"/>
    <x v="30"/>
    <s v="Hooned ja rajatised"/>
    <s v="4"/>
    <x v="2"/>
    <s v="KU447"/>
    <s v="Viljandi Linnaraamatukogu ruumide sisetööd"/>
    <s v="53"/>
    <x v="6"/>
    <s v="08201"/>
    <s v="Raamatukogud"/>
    <s v="9627"/>
    <s v="KVHA  Tallinna 7-11/1 Linnaraamatukogu"/>
    <x v="0"/>
    <s v="1551"/>
    <s v="08201-Raamatukogud"/>
    <x v="5"/>
    <x v="29"/>
    <x v="30"/>
    <x v="1"/>
    <x v="203"/>
    <x v="2"/>
  </r>
  <r>
    <x v="844"/>
    <n v="15000"/>
    <x v="12"/>
    <s v="Üüri- ja rendimaksed"/>
    <s v="2"/>
    <x v="0"/>
    <s v=""/>
    <s v=""/>
    <s v="42"/>
    <x v="11"/>
    <s v="10402"/>
    <s v="Muu perekondade ja laste sotsiaalne kaitse"/>
    <s v="9658"/>
    <s v="KVHA Tallinna 2 - Perepesa"/>
    <x v="0"/>
    <s v="5511"/>
    <s v="10402-Muu perekondade ja laste sotsiaalne kaitse"/>
    <x v="0"/>
    <x v="22"/>
    <x v="12"/>
    <x v="1"/>
    <x v="1"/>
    <x v="3"/>
  </r>
  <r>
    <x v="585"/>
    <n v="7000"/>
    <x v="19"/>
    <s v="Teenused"/>
    <s v="1"/>
    <x v="1"/>
    <s v=""/>
    <s v=""/>
    <s v="42"/>
    <x v="11"/>
    <s v="10402"/>
    <s v="Muu perekondade ja laste sotsiaalne kaitse"/>
    <s v="9658"/>
    <s v="KVHA Tallinna 2 - Perepesa"/>
    <x v="0"/>
    <s v="3224"/>
    <s v="10402-Muu perekondade ja laste sotsiaalne kaitse"/>
    <x v="2"/>
    <x v="22"/>
    <x v="19"/>
    <x v="1"/>
    <x v="1"/>
    <x v="3"/>
  </r>
  <r>
    <x v="835"/>
    <n v="9072"/>
    <x v="7"/>
    <s v="Kulud küttele"/>
    <s v="2"/>
    <x v="0"/>
    <s v=""/>
    <s v=""/>
    <s v="58"/>
    <x v="2"/>
    <s v="08102"/>
    <s v="Sport"/>
    <s v="9625"/>
    <s v="KVHA  Suur-Kaare 33A Spordihall"/>
    <x v="0"/>
    <s v="5511"/>
    <s v="08102-Sport"/>
    <x v="0"/>
    <x v="14"/>
    <x v="7"/>
    <x v="1"/>
    <x v="1"/>
    <x v="2"/>
  </r>
  <r>
    <x v="836"/>
    <n v="6005"/>
    <x v="10"/>
    <s v="Kulud elektrile"/>
    <s v="2"/>
    <x v="0"/>
    <s v=""/>
    <s v=""/>
    <s v="58"/>
    <x v="2"/>
    <s v="08102"/>
    <s v="Sport"/>
    <s v="9625"/>
    <s v="KVHA  Suur-Kaare 33A Spordihall"/>
    <x v="0"/>
    <s v="5511"/>
    <s v="08102-Sport"/>
    <x v="0"/>
    <x v="14"/>
    <x v="10"/>
    <x v="1"/>
    <x v="1"/>
    <x v="2"/>
  </r>
  <r>
    <x v="838"/>
    <n v="7068"/>
    <x v="11"/>
    <s v="Kulud korrashoiule"/>
    <s v="2"/>
    <x v="0"/>
    <s v=""/>
    <s v=""/>
    <s v="58"/>
    <x v="2"/>
    <s v="08102"/>
    <s v="Sport"/>
    <s v="9625"/>
    <s v="KVHA  Suur-Kaare 33A Spordihall"/>
    <x v="0"/>
    <s v="5511"/>
    <s v="08102-Sport"/>
    <x v="0"/>
    <x v="14"/>
    <x v="11"/>
    <x v="1"/>
    <x v="1"/>
    <x v="2"/>
  </r>
  <r>
    <x v="839"/>
    <n v="12174"/>
    <x v="31"/>
    <s v="koristusteenus"/>
    <s v="2"/>
    <x v="0"/>
    <s v=""/>
    <s v=""/>
    <s v="58"/>
    <x v="2"/>
    <s v="08102"/>
    <s v="Sport"/>
    <s v="9625"/>
    <s v="KVHA  Suur-Kaare 33A Spordihall"/>
    <x v="0"/>
    <s v="5511"/>
    <s v="08102-Sport"/>
    <x v="0"/>
    <x v="14"/>
    <x v="31"/>
    <x v="1"/>
    <x v="1"/>
    <x v="2"/>
  </r>
  <r>
    <x v="840"/>
    <n v="3740"/>
    <x v="131"/>
    <s v="tehnohooldus"/>
    <s v="2"/>
    <x v="0"/>
    <s v=""/>
    <s v=""/>
    <s v="58"/>
    <x v="2"/>
    <s v="08102"/>
    <s v="Sport"/>
    <s v="9625"/>
    <s v="KVHA  Suur-Kaare 33A Spordihall"/>
    <x v="0"/>
    <s v="5511"/>
    <s v="08102-Sport"/>
    <x v="0"/>
    <x v="14"/>
    <x v="131"/>
    <x v="1"/>
    <x v="1"/>
    <x v="2"/>
  </r>
  <r>
    <x v="841"/>
    <n v="565"/>
    <x v="132"/>
    <s v="Kulud valvele"/>
    <s v="2"/>
    <x v="0"/>
    <s v=""/>
    <s v=""/>
    <s v="58"/>
    <x v="2"/>
    <s v="08102"/>
    <s v="Sport"/>
    <s v="9625"/>
    <s v="KVHA  Suur-Kaare 33A Spordihall"/>
    <x v="0"/>
    <s v="5511"/>
    <s v="08102-Sport"/>
    <x v="0"/>
    <x v="14"/>
    <x v="132"/>
    <x v="1"/>
    <x v="1"/>
    <x v="2"/>
  </r>
  <r>
    <x v="667"/>
    <n v="250"/>
    <x v="133"/>
    <s v="Kindlustusmaksed"/>
    <s v="2"/>
    <x v="0"/>
    <s v=""/>
    <s v=""/>
    <s v="58"/>
    <x v="2"/>
    <s v="08102"/>
    <s v="Sport"/>
    <s v="9625"/>
    <s v="KVHA  Suur-Kaare 33A Spordihall"/>
    <x v="0"/>
    <s v="5511"/>
    <s v="08102-Sport"/>
    <x v="0"/>
    <x v="14"/>
    <x v="133"/>
    <x v="1"/>
    <x v="1"/>
    <x v="2"/>
  </r>
  <r>
    <x v="842"/>
    <n v="500"/>
    <x v="21"/>
    <s v="Muud majandamiskulud"/>
    <s v="2"/>
    <x v="0"/>
    <s v=""/>
    <s v=""/>
    <s v="58"/>
    <x v="2"/>
    <s v="08102"/>
    <s v="Sport"/>
    <s v="9625"/>
    <s v="KVHA  Suur-Kaare 33A Spordihall"/>
    <x v="0"/>
    <s v="5511"/>
    <s v="08102-Sport"/>
    <x v="0"/>
    <x v="14"/>
    <x v="21"/>
    <x v="1"/>
    <x v="1"/>
    <x v="2"/>
  </r>
  <r>
    <x v="845"/>
    <n v="500"/>
    <x v="15"/>
    <s v="Kulud riist- ja tarkvara ostmiseks"/>
    <s v="2"/>
    <x v="0"/>
    <s v=""/>
    <s v=""/>
    <s v="56"/>
    <x v="3"/>
    <s v="08107"/>
    <s v="Noorsootöö ja noortekeskused"/>
    <s v="3000"/>
    <s v="IKT kulud asutustes"/>
    <x v="0"/>
    <s v="5514"/>
    <s v="08107-Noorsootöö ja noortekeskused"/>
    <x v="0"/>
    <x v="1"/>
    <x v="15"/>
    <x v="1"/>
    <x v="1"/>
    <x v="2"/>
  </r>
  <r>
    <x v="846"/>
    <n v="520"/>
    <x v="68"/>
    <s v="Kulud andmesidele"/>
    <s v="2"/>
    <x v="0"/>
    <s v=""/>
    <s v=""/>
    <s v="56"/>
    <x v="3"/>
    <s v="08107"/>
    <s v="Noorsootöö ja noortekeskused"/>
    <s v="3000"/>
    <s v="IKT kulud asutustes"/>
    <x v="0"/>
    <s v="5514"/>
    <s v="08107-Noorsootöö ja noortekeskused"/>
    <x v="0"/>
    <x v="1"/>
    <x v="68"/>
    <x v="1"/>
    <x v="1"/>
    <x v="2"/>
  </r>
  <r>
    <x v="482"/>
    <n v="190"/>
    <x v="55"/>
    <s v="Muud majandamiskulud"/>
    <s v="2"/>
    <x v="0"/>
    <s v=""/>
    <s v=""/>
    <s v="59"/>
    <x v="36"/>
    <s v="08202"/>
    <s v="Rahvakultuur"/>
    <s v=""/>
    <s v=""/>
    <x v="0"/>
    <s v="5512"/>
    <s v="08202-Rahvakultuur"/>
    <x v="0"/>
    <x v="0"/>
    <x v="55"/>
    <x v="1"/>
    <x v="1"/>
    <x v="2"/>
  </r>
  <r>
    <x v="492"/>
    <n v="190"/>
    <x v="92"/>
    <s v="kultuuri- ja vaba aja sisustamise kulud"/>
    <s v="2"/>
    <x v="0"/>
    <s v=""/>
    <s v=""/>
    <s v="59"/>
    <x v="36"/>
    <s v="08202"/>
    <s v="Rahvakultuur"/>
    <s v=""/>
    <s v=""/>
    <x v="0"/>
    <s v="5525"/>
    <s v="08202-Rahvakultuur"/>
    <x v="0"/>
    <x v="0"/>
    <x v="92"/>
    <x v="1"/>
    <x v="1"/>
    <x v="2"/>
  </r>
  <r>
    <x v="495"/>
    <n v="3328"/>
    <x v="94"/>
    <s v="Ruumide rent"/>
    <s v="1"/>
    <x v="1"/>
    <s v=""/>
    <s v=""/>
    <s v="59"/>
    <x v="36"/>
    <s v="08202"/>
    <s v="Rahvakultuur"/>
    <s v=""/>
    <s v=""/>
    <x v="0"/>
    <s v="3221"/>
    <s v="08202-Rahvakultuur"/>
    <x v="2"/>
    <x v="0"/>
    <x v="94"/>
    <x v="1"/>
    <x v="1"/>
    <x v="2"/>
  </r>
  <r>
    <x v="492"/>
    <n v="114309"/>
    <x v="92"/>
    <s v="kultuuri- ja vaba aja sisustamise kulud"/>
    <s v="2"/>
    <x v="0"/>
    <s v=""/>
    <s v=""/>
    <s v="54"/>
    <x v="5"/>
    <s v="08109"/>
    <s v="Vaba aja üritused"/>
    <s v=""/>
    <s v=""/>
    <x v="0"/>
    <s v="5525"/>
    <s v="08109-Vaba aja üritused"/>
    <x v="0"/>
    <x v="0"/>
    <x v="92"/>
    <x v="1"/>
    <x v="1"/>
    <x v="2"/>
  </r>
  <r>
    <x v="586"/>
    <n v="-3560"/>
    <x v="145"/>
    <s v="Kohustiste tasumine"/>
    <s v="5"/>
    <x v="3"/>
    <s v=""/>
    <s v=""/>
    <s v="54"/>
    <x v="5"/>
    <s v="01700"/>
    <s v="Valitsussektori võla teenindamine"/>
    <s v=""/>
    <s v=""/>
    <x v="0"/>
    <s v="2586"/>
    <s v="01700-Valitsussektori võla teenindamine"/>
    <x v="9"/>
    <x v="0"/>
    <x v="145"/>
    <x v="1"/>
    <x v="1"/>
    <x v="4"/>
  </r>
  <r>
    <x v="847"/>
    <n v="302"/>
    <x v="146"/>
    <s v="Intressi- ja viivisekulud kapitaliliisingult"/>
    <s v="4"/>
    <x v="2"/>
    <s v=""/>
    <s v=""/>
    <s v="54"/>
    <x v="5"/>
    <s v="01700"/>
    <s v="Valitsussektori võla teenindamine"/>
    <s v=""/>
    <s v=""/>
    <x v="0"/>
    <s v="6502"/>
    <s v="01700-Valitsussektori võla teenindamine"/>
    <x v="3"/>
    <x v="0"/>
    <x v="146"/>
    <x v="1"/>
    <x v="1"/>
    <x v="4"/>
  </r>
  <r>
    <x v="599"/>
    <n v="500"/>
    <x v="15"/>
    <s v="Kulud riist- ja tarkvara ostmiseks"/>
    <s v="2"/>
    <x v="0"/>
    <s v=""/>
    <s v=""/>
    <s v="54"/>
    <x v="5"/>
    <s v="08202"/>
    <s v="Rahvakultuur"/>
    <s v="3000"/>
    <s v="IKT kulud asutustes"/>
    <x v="0"/>
    <s v="5514"/>
    <s v="08202-Rahvakultuur"/>
    <x v="0"/>
    <x v="1"/>
    <x v="15"/>
    <x v="1"/>
    <x v="1"/>
    <x v="2"/>
  </r>
  <r>
    <x v="484"/>
    <n v="500"/>
    <x v="67"/>
    <s v="Kulud remondile ja hooldusele"/>
    <s v="2"/>
    <x v="0"/>
    <s v=""/>
    <s v=""/>
    <s v="54"/>
    <x v="5"/>
    <s v="08202"/>
    <s v="Rahvakultuur"/>
    <s v="3000"/>
    <s v="IKT kulud asutustes"/>
    <x v="0"/>
    <s v="5514"/>
    <s v="08202-Rahvakultuur"/>
    <x v="0"/>
    <x v="1"/>
    <x v="67"/>
    <x v="1"/>
    <x v="1"/>
    <x v="2"/>
  </r>
  <r>
    <x v="785"/>
    <n v="75"/>
    <x v="80"/>
    <s v="Veebipõhine tarkvara ja infosüsteem"/>
    <s v="2"/>
    <x v="0"/>
    <s v=""/>
    <s v=""/>
    <s v="54"/>
    <x v="5"/>
    <s v="08202"/>
    <s v="Rahvakultuur"/>
    <s v="3000"/>
    <s v="IKT kulud asutustes"/>
    <x v="0"/>
    <s v="5514"/>
    <s v="08202-Rahvakultuur"/>
    <x v="0"/>
    <x v="1"/>
    <x v="80"/>
    <x v="1"/>
    <x v="1"/>
    <x v="2"/>
  </r>
  <r>
    <x v="599"/>
    <n v="50"/>
    <x v="15"/>
    <s v="Kulud riist- ja tarkvara ostmiseks"/>
    <s v="2"/>
    <x v="0"/>
    <s v=""/>
    <s v=""/>
    <s v="55"/>
    <x v="4"/>
    <s v="08203"/>
    <s v="Muuseumid"/>
    <s v="3000"/>
    <s v="IKT kulud asutustes"/>
    <x v="0"/>
    <s v="5514"/>
    <s v="08203-Muuseumid"/>
    <x v="0"/>
    <x v="1"/>
    <x v="15"/>
    <x v="1"/>
    <x v="1"/>
    <x v="2"/>
  </r>
  <r>
    <x v="600"/>
    <n v="445"/>
    <x v="68"/>
    <s v="Kulud andmesidele"/>
    <s v="2"/>
    <x v="0"/>
    <s v=""/>
    <s v=""/>
    <s v="55"/>
    <x v="4"/>
    <s v="08203"/>
    <s v="Muuseumid"/>
    <s v="3000"/>
    <s v="IKT kulud asutustes"/>
    <x v="0"/>
    <s v="5514"/>
    <s v="08203-Muuseumid"/>
    <x v="0"/>
    <x v="1"/>
    <x v="68"/>
    <x v="1"/>
    <x v="1"/>
    <x v="2"/>
  </r>
  <r>
    <x v="785"/>
    <n v="120"/>
    <x v="80"/>
    <s v="Veebipõhine tarkvara ja infosüsteem"/>
    <s v="2"/>
    <x v="0"/>
    <s v=""/>
    <s v=""/>
    <s v="55"/>
    <x v="4"/>
    <s v="08203"/>
    <s v="Muuseumid"/>
    <s v="3000"/>
    <s v="IKT kulud asutustes"/>
    <x v="0"/>
    <s v="5514"/>
    <s v="08203-Muuseumid"/>
    <x v="0"/>
    <x v="1"/>
    <x v="80"/>
    <x v="1"/>
    <x v="1"/>
    <x v="2"/>
  </r>
  <r>
    <x v="836"/>
    <n v="923"/>
    <x v="10"/>
    <s v="Kulud elektrile"/>
    <s v="2"/>
    <x v="0"/>
    <s v=""/>
    <s v=""/>
    <s v="58"/>
    <x v="2"/>
    <s v="08102"/>
    <s v="Sport"/>
    <s v="9624"/>
    <s v="KVHA  Riia 93C Aerutamisbaas"/>
    <x v="0"/>
    <s v="5511"/>
    <s v="08102-Sport"/>
    <x v="0"/>
    <x v="41"/>
    <x v="10"/>
    <x v="1"/>
    <x v="1"/>
    <x v="2"/>
  </r>
  <r>
    <x v="837"/>
    <n v="178"/>
    <x v="8"/>
    <s v="Kulud veele ja kanalisatsioonile"/>
    <s v="2"/>
    <x v="0"/>
    <s v=""/>
    <s v=""/>
    <s v="58"/>
    <x v="2"/>
    <s v="08102"/>
    <s v="Sport"/>
    <s v="9624"/>
    <s v="KVHA  Riia 93C Aerutamisbaas"/>
    <x v="0"/>
    <s v="5511"/>
    <s v="08102-Sport"/>
    <x v="0"/>
    <x v="41"/>
    <x v="8"/>
    <x v="1"/>
    <x v="1"/>
    <x v="2"/>
  </r>
  <r>
    <x v="839"/>
    <n v="1000"/>
    <x v="31"/>
    <s v="koristusteenus"/>
    <s v="2"/>
    <x v="0"/>
    <s v=""/>
    <s v=""/>
    <s v="58"/>
    <x v="2"/>
    <s v="08102"/>
    <s v="Sport"/>
    <s v="9624"/>
    <s v="KVHA  Riia 93C Aerutamisbaas"/>
    <x v="0"/>
    <s v="5511"/>
    <s v="08102-Sport"/>
    <x v="0"/>
    <x v="41"/>
    <x v="31"/>
    <x v="1"/>
    <x v="1"/>
    <x v="2"/>
  </r>
  <r>
    <x v="840"/>
    <n v="1650"/>
    <x v="131"/>
    <s v="tehnohooldus"/>
    <s v="2"/>
    <x v="0"/>
    <s v=""/>
    <s v=""/>
    <s v="58"/>
    <x v="2"/>
    <s v="08102"/>
    <s v="Sport"/>
    <s v="9624"/>
    <s v="KVHA  Riia 93C Aerutamisbaas"/>
    <x v="0"/>
    <s v="5511"/>
    <s v="08102-Sport"/>
    <x v="0"/>
    <x v="41"/>
    <x v="131"/>
    <x v="1"/>
    <x v="1"/>
    <x v="2"/>
  </r>
  <r>
    <x v="841"/>
    <n v="470"/>
    <x v="132"/>
    <s v="Kulud valvele"/>
    <s v="2"/>
    <x v="0"/>
    <s v=""/>
    <s v=""/>
    <s v="58"/>
    <x v="2"/>
    <s v="08102"/>
    <s v="Sport"/>
    <s v="9624"/>
    <s v="KVHA  Riia 93C Aerutamisbaas"/>
    <x v="0"/>
    <s v="5511"/>
    <s v="08102-Sport"/>
    <x v="0"/>
    <x v="41"/>
    <x v="132"/>
    <x v="1"/>
    <x v="1"/>
    <x v="2"/>
  </r>
  <r>
    <x v="667"/>
    <n v="90"/>
    <x v="133"/>
    <s v="Kindlustusmaksed"/>
    <s v="2"/>
    <x v="0"/>
    <s v=""/>
    <s v=""/>
    <s v="58"/>
    <x v="2"/>
    <s v="08102"/>
    <s v="Sport"/>
    <s v="9624"/>
    <s v="KVHA  Riia 93C Aerutamisbaas"/>
    <x v="0"/>
    <s v="5511"/>
    <s v="08102-Sport"/>
    <x v="0"/>
    <x v="41"/>
    <x v="133"/>
    <x v="1"/>
    <x v="1"/>
    <x v="2"/>
  </r>
  <r>
    <x v="664"/>
    <n v="14000"/>
    <x v="12"/>
    <s v="Üüri- ja rendimaksed"/>
    <s v="2"/>
    <x v="0"/>
    <s v=""/>
    <s v=""/>
    <s v="58"/>
    <x v="2"/>
    <s v="08102"/>
    <s v="Sport"/>
    <s v="9624"/>
    <s v="KVHA  Riia 93C Aerutamisbaas"/>
    <x v="0"/>
    <s v="5511"/>
    <s v="08102-Sport"/>
    <x v="0"/>
    <x v="41"/>
    <x v="12"/>
    <x v="1"/>
    <x v="1"/>
    <x v="2"/>
  </r>
  <r>
    <x v="378"/>
    <n v="2990"/>
    <x v="88"/>
    <s v="Töövõtulepingu alusel füüsilistele isikutele makst"/>
    <s v="2"/>
    <x v="0"/>
    <s v=""/>
    <s v=""/>
    <s v="15"/>
    <x v="20"/>
    <s v="09110"/>
    <s v="Alusharidus"/>
    <s v="9623"/>
    <s v="KVHA  Riia 93 Lasteaed Männimäe"/>
    <x v="0"/>
    <s v="5005"/>
    <s v="09110-Alusharidus"/>
    <x v="6"/>
    <x v="4"/>
    <x v="88"/>
    <x v="1"/>
    <x v="1"/>
    <x v="0"/>
  </r>
  <r>
    <x v="379"/>
    <n v="986"/>
    <x v="32"/>
    <s v="Töötajate v.a. õpetajad sotsiaalmaks"/>
    <s v="2"/>
    <x v="0"/>
    <s v=""/>
    <s v=""/>
    <s v="15"/>
    <x v="20"/>
    <s v="09110"/>
    <s v="Alusharidus"/>
    <s v="9623"/>
    <s v="KVHA  Riia 93 Lasteaed Männimäe"/>
    <x v="0"/>
    <s v="5063"/>
    <s v="09110-Alusharidus"/>
    <x v="6"/>
    <x v="4"/>
    <x v="32"/>
    <x v="1"/>
    <x v="1"/>
    <x v="0"/>
  </r>
  <r>
    <x v="381"/>
    <n v="24"/>
    <x v="33"/>
    <s v="Töötajate v.a. õpetajate töötuskindlustusmakse"/>
    <s v="2"/>
    <x v="0"/>
    <s v=""/>
    <s v=""/>
    <s v="15"/>
    <x v="20"/>
    <s v="09110"/>
    <s v="Alusharidus"/>
    <s v="9623"/>
    <s v="KVHA  Riia 93 Lasteaed Männimäe"/>
    <x v="0"/>
    <s v="5064"/>
    <s v="09110-Alusharidus"/>
    <x v="6"/>
    <x v="4"/>
    <x v="33"/>
    <x v="1"/>
    <x v="1"/>
    <x v="0"/>
  </r>
  <r>
    <x v="500"/>
    <n v="17920"/>
    <x v="7"/>
    <s v="Kulud küttele"/>
    <s v="2"/>
    <x v="0"/>
    <s v=""/>
    <s v=""/>
    <s v="15"/>
    <x v="20"/>
    <s v="09110"/>
    <s v="Alusharidus"/>
    <s v="9623"/>
    <s v="KVHA  Riia 93 Lasteaed Männimäe"/>
    <x v="0"/>
    <s v="5511"/>
    <s v="09110-Alusharidus"/>
    <x v="0"/>
    <x v="4"/>
    <x v="7"/>
    <x v="1"/>
    <x v="1"/>
    <x v="0"/>
  </r>
  <r>
    <x v="501"/>
    <n v="10222"/>
    <x v="10"/>
    <s v="Kulud elektrile"/>
    <s v="2"/>
    <x v="0"/>
    <s v=""/>
    <s v=""/>
    <s v="15"/>
    <x v="20"/>
    <s v="09110"/>
    <s v="Alusharidus"/>
    <s v="9623"/>
    <s v="KVHA  Riia 93 Lasteaed Männimäe"/>
    <x v="0"/>
    <s v="5511"/>
    <s v="09110-Alusharidus"/>
    <x v="0"/>
    <x v="4"/>
    <x v="10"/>
    <x v="1"/>
    <x v="1"/>
    <x v="0"/>
  </r>
  <r>
    <x v="502"/>
    <n v="3872"/>
    <x v="8"/>
    <s v="Kulud veele ja kanalisatsioonile"/>
    <s v="2"/>
    <x v="0"/>
    <s v=""/>
    <s v=""/>
    <s v="15"/>
    <x v="20"/>
    <s v="09110"/>
    <s v="Alusharidus"/>
    <s v="9623"/>
    <s v="KVHA  Riia 93 Lasteaed Männimäe"/>
    <x v="0"/>
    <s v="5511"/>
    <s v="09110-Alusharidus"/>
    <x v="0"/>
    <x v="4"/>
    <x v="8"/>
    <x v="1"/>
    <x v="1"/>
    <x v="0"/>
  </r>
  <r>
    <x v="503"/>
    <n v="16416"/>
    <x v="11"/>
    <s v="Kulud korrashoiule"/>
    <s v="2"/>
    <x v="0"/>
    <s v=""/>
    <s v=""/>
    <s v="15"/>
    <x v="20"/>
    <s v="09110"/>
    <s v="Alusharidus"/>
    <s v="9623"/>
    <s v="KVHA  Riia 93 Lasteaed Männimäe"/>
    <x v="0"/>
    <s v="5511"/>
    <s v="09110-Alusharidus"/>
    <x v="0"/>
    <x v="4"/>
    <x v="11"/>
    <x v="1"/>
    <x v="1"/>
    <x v="0"/>
  </r>
  <r>
    <x v="504"/>
    <n v="35317"/>
    <x v="31"/>
    <s v="koristusteenus"/>
    <s v="2"/>
    <x v="0"/>
    <s v=""/>
    <s v=""/>
    <s v="15"/>
    <x v="20"/>
    <s v="09110"/>
    <s v="Alusharidus"/>
    <s v="9623"/>
    <s v="KVHA  Riia 93 Lasteaed Männimäe"/>
    <x v="0"/>
    <s v="5511"/>
    <s v="09110-Alusharidus"/>
    <x v="0"/>
    <x v="4"/>
    <x v="31"/>
    <x v="1"/>
    <x v="1"/>
    <x v="0"/>
  </r>
  <r>
    <x v="505"/>
    <n v="22000"/>
    <x v="131"/>
    <s v="tehnohooldus"/>
    <s v="2"/>
    <x v="0"/>
    <s v=""/>
    <s v=""/>
    <s v="15"/>
    <x v="20"/>
    <s v="09110"/>
    <s v="Alusharidus"/>
    <s v="9623"/>
    <s v="KVHA  Riia 93 Lasteaed Männimäe"/>
    <x v="0"/>
    <s v="5511"/>
    <s v="09110-Alusharidus"/>
    <x v="0"/>
    <x v="4"/>
    <x v="131"/>
    <x v="1"/>
    <x v="1"/>
    <x v="0"/>
  </r>
  <r>
    <x v="506"/>
    <n v="470"/>
    <x v="132"/>
    <s v="Kulud valvele"/>
    <s v="2"/>
    <x v="0"/>
    <s v=""/>
    <s v=""/>
    <s v="15"/>
    <x v="20"/>
    <s v="09110"/>
    <s v="Alusharidus"/>
    <s v="9623"/>
    <s v="KVHA  Riia 93 Lasteaed Männimäe"/>
    <x v="0"/>
    <s v="5511"/>
    <s v="09110-Alusharidus"/>
    <x v="0"/>
    <x v="4"/>
    <x v="132"/>
    <x v="1"/>
    <x v="1"/>
    <x v="0"/>
  </r>
  <r>
    <x v="704"/>
    <n v="50000"/>
    <x v="1"/>
    <s v="Kulud jooksvale remondile"/>
    <s v="2"/>
    <x v="0"/>
    <s v=""/>
    <s v=""/>
    <s v="15"/>
    <x v="20"/>
    <s v="09110"/>
    <s v="Alusharidus"/>
    <s v="9623"/>
    <s v="KVHA  Riia 93 Lasteaed Männimäe"/>
    <x v="0"/>
    <s v="5511"/>
    <s v="09110-Alusharidus"/>
    <x v="0"/>
    <x v="4"/>
    <x v="1"/>
    <x v="1"/>
    <x v="1"/>
    <x v="0"/>
  </r>
  <r>
    <x v="507"/>
    <n v="400"/>
    <x v="133"/>
    <s v="Kindlustusmaksed"/>
    <s v="2"/>
    <x v="0"/>
    <s v=""/>
    <s v=""/>
    <s v="15"/>
    <x v="20"/>
    <s v="09110"/>
    <s v="Alusharidus"/>
    <s v="9623"/>
    <s v="KVHA  Riia 93 Lasteaed Männimäe"/>
    <x v="0"/>
    <s v="5511"/>
    <s v="09110-Alusharidus"/>
    <x v="0"/>
    <x v="4"/>
    <x v="133"/>
    <x v="1"/>
    <x v="1"/>
    <x v="0"/>
  </r>
  <r>
    <x v="508"/>
    <n v="500"/>
    <x v="21"/>
    <s v="Muud majandamiskulud"/>
    <s v="2"/>
    <x v="0"/>
    <s v=""/>
    <s v=""/>
    <s v="15"/>
    <x v="20"/>
    <s v="09110"/>
    <s v="Alusharidus"/>
    <s v="9623"/>
    <s v="KVHA  Riia 93 Lasteaed Männimäe"/>
    <x v="0"/>
    <s v="5511"/>
    <s v="09110-Alusharidus"/>
    <x v="0"/>
    <x v="4"/>
    <x v="21"/>
    <x v="1"/>
    <x v="1"/>
    <x v="0"/>
  </r>
  <r>
    <x v="500"/>
    <n v="50931"/>
    <x v="7"/>
    <s v="Kulud küttele"/>
    <s v="2"/>
    <x v="0"/>
    <s v=""/>
    <s v=""/>
    <s v="47"/>
    <x v="9"/>
    <s v="09212"/>
    <s v="Põhihariduse otsekulud"/>
    <s v="9622"/>
    <s v="KVHA  Riia 91 Jakobsoni Kool"/>
    <x v="0"/>
    <s v="5511"/>
    <s v="09212-Põhihariduse otsekulud"/>
    <x v="0"/>
    <x v="23"/>
    <x v="7"/>
    <x v="1"/>
    <x v="1"/>
    <x v="0"/>
  </r>
  <r>
    <x v="501"/>
    <n v="59616"/>
    <x v="10"/>
    <s v="Kulud elektrile"/>
    <s v="2"/>
    <x v="0"/>
    <s v=""/>
    <s v=""/>
    <s v="47"/>
    <x v="9"/>
    <s v="09212"/>
    <s v="Põhihariduse otsekulud"/>
    <s v="9622"/>
    <s v="KVHA  Riia 91 Jakobsoni Kool"/>
    <x v="0"/>
    <s v="5511"/>
    <s v="09212-Põhihariduse otsekulud"/>
    <x v="0"/>
    <x v="23"/>
    <x v="10"/>
    <x v="1"/>
    <x v="1"/>
    <x v="0"/>
  </r>
  <r>
    <x v="502"/>
    <n v="11784"/>
    <x v="8"/>
    <s v="Kulud veele ja kanalisatsioonile"/>
    <s v="2"/>
    <x v="0"/>
    <s v=""/>
    <s v=""/>
    <s v="47"/>
    <x v="9"/>
    <s v="09212"/>
    <s v="Põhihariduse otsekulud"/>
    <s v="9622"/>
    <s v="KVHA  Riia 91 Jakobsoni Kool"/>
    <x v="0"/>
    <s v="5511"/>
    <s v="09212-Põhihariduse otsekulud"/>
    <x v="0"/>
    <x v="23"/>
    <x v="8"/>
    <x v="1"/>
    <x v="1"/>
    <x v="0"/>
  </r>
  <r>
    <x v="503"/>
    <n v="27470"/>
    <x v="11"/>
    <s v="Kulud korrashoiule"/>
    <s v="2"/>
    <x v="0"/>
    <s v=""/>
    <s v=""/>
    <s v="47"/>
    <x v="9"/>
    <s v="09212"/>
    <s v="Põhihariduse otsekulud"/>
    <s v="9622"/>
    <s v="KVHA  Riia 91 Jakobsoni Kool"/>
    <x v="0"/>
    <s v="5511"/>
    <s v="09212-Põhihariduse otsekulud"/>
    <x v="0"/>
    <x v="23"/>
    <x v="11"/>
    <x v="1"/>
    <x v="1"/>
    <x v="0"/>
  </r>
  <r>
    <x v="504"/>
    <n v="133118"/>
    <x v="31"/>
    <s v="koristusteenus"/>
    <s v="2"/>
    <x v="0"/>
    <s v=""/>
    <s v=""/>
    <s v="47"/>
    <x v="9"/>
    <s v="09212"/>
    <s v="Põhihariduse otsekulud"/>
    <s v="9622"/>
    <s v="KVHA  Riia 91 Jakobsoni Kool"/>
    <x v="0"/>
    <s v="5511"/>
    <s v="09212-Põhihariduse otsekulud"/>
    <x v="0"/>
    <x v="23"/>
    <x v="31"/>
    <x v="1"/>
    <x v="1"/>
    <x v="0"/>
  </r>
  <r>
    <x v="505"/>
    <n v="29043"/>
    <x v="131"/>
    <s v="tehnohooldus"/>
    <s v="2"/>
    <x v="0"/>
    <s v=""/>
    <s v=""/>
    <s v="47"/>
    <x v="9"/>
    <s v="09212"/>
    <s v="Põhihariduse otsekulud"/>
    <s v="9622"/>
    <s v="KVHA  Riia 91 Jakobsoni Kool"/>
    <x v="0"/>
    <s v="5511"/>
    <s v="09212-Põhihariduse otsekulud"/>
    <x v="0"/>
    <x v="23"/>
    <x v="131"/>
    <x v="1"/>
    <x v="1"/>
    <x v="0"/>
  </r>
  <r>
    <x v="848"/>
    <n v="3300"/>
    <x v="176"/>
    <s v="IKT kulud KVHA vastutusalas"/>
    <s v="2"/>
    <x v="0"/>
    <s v=""/>
    <s v=""/>
    <s v="47"/>
    <x v="9"/>
    <s v="09212"/>
    <s v="Põhihariduse otsekulud"/>
    <s v="9622"/>
    <s v="KVHA  Riia 91 Jakobsoni Kool"/>
    <x v="0"/>
    <s v="5511"/>
    <s v="09212-Põhihariduse otsekulud"/>
    <x v="0"/>
    <x v="23"/>
    <x v="176"/>
    <x v="1"/>
    <x v="1"/>
    <x v="0"/>
  </r>
  <r>
    <x v="506"/>
    <n v="730"/>
    <x v="132"/>
    <s v="Kulud valvele"/>
    <s v="2"/>
    <x v="0"/>
    <s v=""/>
    <s v=""/>
    <s v="47"/>
    <x v="9"/>
    <s v="09212"/>
    <s v="Põhihariduse otsekulud"/>
    <s v="9622"/>
    <s v="KVHA  Riia 91 Jakobsoni Kool"/>
    <x v="0"/>
    <s v="5511"/>
    <s v="09212-Põhihariduse otsekulud"/>
    <x v="0"/>
    <x v="23"/>
    <x v="132"/>
    <x v="1"/>
    <x v="1"/>
    <x v="0"/>
  </r>
  <r>
    <x v="704"/>
    <n v="34385"/>
    <x v="1"/>
    <s v="Kulud jooksvale remondile"/>
    <s v="2"/>
    <x v="0"/>
    <s v=""/>
    <s v=""/>
    <s v="47"/>
    <x v="9"/>
    <s v="09212"/>
    <s v="Põhihariduse otsekulud"/>
    <s v="9622"/>
    <s v="KVHA  Riia 91 Jakobsoni Kool"/>
    <x v="0"/>
    <s v="5511"/>
    <s v="09212-Põhihariduse otsekulud"/>
    <x v="0"/>
    <x v="23"/>
    <x v="1"/>
    <x v="1"/>
    <x v="1"/>
    <x v="0"/>
  </r>
  <r>
    <x v="507"/>
    <n v="1400"/>
    <x v="133"/>
    <s v="Kindlustusmaksed"/>
    <s v="2"/>
    <x v="0"/>
    <s v=""/>
    <s v=""/>
    <s v="47"/>
    <x v="9"/>
    <s v="09212"/>
    <s v="Põhihariduse otsekulud"/>
    <s v="9622"/>
    <s v="KVHA  Riia 91 Jakobsoni Kool"/>
    <x v="0"/>
    <s v="5511"/>
    <s v="09212-Põhihariduse otsekulud"/>
    <x v="0"/>
    <x v="23"/>
    <x v="133"/>
    <x v="1"/>
    <x v="1"/>
    <x v="0"/>
  </r>
  <r>
    <x v="508"/>
    <n v="1000"/>
    <x v="21"/>
    <s v="Muud majandamiskulud"/>
    <s v="2"/>
    <x v="0"/>
    <s v=""/>
    <s v=""/>
    <s v="47"/>
    <x v="9"/>
    <s v="09212"/>
    <s v="Põhihariduse otsekulud"/>
    <s v="9622"/>
    <s v="KVHA  Riia 91 Jakobsoni Kool"/>
    <x v="0"/>
    <s v="5511"/>
    <s v="09212-Põhihariduse otsekulud"/>
    <x v="0"/>
    <x v="23"/>
    <x v="21"/>
    <x v="1"/>
    <x v="1"/>
    <x v="0"/>
  </r>
  <r>
    <x v="500"/>
    <n v="16800"/>
    <x v="7"/>
    <s v="Kulud küttele"/>
    <s v="2"/>
    <x v="0"/>
    <s v=""/>
    <s v=""/>
    <s v="13"/>
    <x v="22"/>
    <s v="09110"/>
    <s v="Alusharidus"/>
    <s v="9621"/>
    <s v="KVHA  Riia 30 Lasteaed Krõllipesa"/>
    <x v="0"/>
    <s v="5511"/>
    <s v="09110-Alusharidus"/>
    <x v="0"/>
    <x v="2"/>
    <x v="7"/>
    <x v="1"/>
    <x v="1"/>
    <x v="0"/>
  </r>
  <r>
    <x v="501"/>
    <n v="11577"/>
    <x v="10"/>
    <s v="Kulud elektrile"/>
    <s v="2"/>
    <x v="0"/>
    <s v=""/>
    <s v=""/>
    <s v="13"/>
    <x v="22"/>
    <s v="09110"/>
    <s v="Alusharidus"/>
    <s v="9621"/>
    <s v="KVHA  Riia 30 Lasteaed Krõllipesa"/>
    <x v="0"/>
    <s v="5511"/>
    <s v="09110-Alusharidus"/>
    <x v="0"/>
    <x v="2"/>
    <x v="10"/>
    <x v="1"/>
    <x v="1"/>
    <x v="0"/>
  </r>
  <r>
    <x v="502"/>
    <n v="2921"/>
    <x v="8"/>
    <s v="Kulud veele ja kanalisatsioonile"/>
    <s v="2"/>
    <x v="0"/>
    <s v=""/>
    <s v=""/>
    <s v="13"/>
    <x v="22"/>
    <s v="09110"/>
    <s v="Alusharidus"/>
    <s v="9621"/>
    <s v="KVHA  Riia 30 Lasteaed Krõllipesa"/>
    <x v="0"/>
    <s v="5511"/>
    <s v="09110-Alusharidus"/>
    <x v="0"/>
    <x v="2"/>
    <x v="8"/>
    <x v="1"/>
    <x v="1"/>
    <x v="0"/>
  </r>
  <r>
    <x v="503"/>
    <n v="28802"/>
    <x v="11"/>
    <s v="Kulud korrashoiule"/>
    <s v="2"/>
    <x v="0"/>
    <s v=""/>
    <s v=""/>
    <s v="13"/>
    <x v="22"/>
    <s v="09110"/>
    <s v="Alusharidus"/>
    <s v="9621"/>
    <s v="KVHA  Riia 30 Lasteaed Krõllipesa"/>
    <x v="0"/>
    <s v="5511"/>
    <s v="09110-Alusharidus"/>
    <x v="0"/>
    <x v="2"/>
    <x v="11"/>
    <x v="1"/>
    <x v="1"/>
    <x v="0"/>
  </r>
  <r>
    <x v="504"/>
    <n v="36050"/>
    <x v="31"/>
    <s v="koristusteenus"/>
    <s v="2"/>
    <x v="0"/>
    <s v=""/>
    <s v=""/>
    <s v="13"/>
    <x v="22"/>
    <s v="09110"/>
    <s v="Alusharidus"/>
    <s v="9621"/>
    <s v="KVHA  Riia 30 Lasteaed Krõllipesa"/>
    <x v="0"/>
    <s v="5511"/>
    <s v="09110-Alusharidus"/>
    <x v="0"/>
    <x v="2"/>
    <x v="31"/>
    <x v="1"/>
    <x v="1"/>
    <x v="0"/>
  </r>
  <r>
    <x v="505"/>
    <n v="10128"/>
    <x v="131"/>
    <s v="tehnohooldus"/>
    <s v="2"/>
    <x v="0"/>
    <s v=""/>
    <s v=""/>
    <s v="13"/>
    <x v="22"/>
    <s v="09110"/>
    <s v="Alusharidus"/>
    <s v="9621"/>
    <s v="KVHA  Riia 30 Lasteaed Krõllipesa"/>
    <x v="0"/>
    <s v="5511"/>
    <s v="09110-Alusharidus"/>
    <x v="0"/>
    <x v="2"/>
    <x v="131"/>
    <x v="1"/>
    <x v="1"/>
    <x v="0"/>
  </r>
  <r>
    <x v="506"/>
    <n v="470"/>
    <x v="132"/>
    <s v="Kulud valvele"/>
    <s v="2"/>
    <x v="0"/>
    <s v=""/>
    <s v=""/>
    <s v="13"/>
    <x v="22"/>
    <s v="09110"/>
    <s v="Alusharidus"/>
    <s v="9621"/>
    <s v="KVHA  Riia 30 Lasteaed Krõllipesa"/>
    <x v="0"/>
    <s v="5511"/>
    <s v="09110-Alusharidus"/>
    <x v="0"/>
    <x v="2"/>
    <x v="132"/>
    <x v="1"/>
    <x v="1"/>
    <x v="0"/>
  </r>
  <r>
    <x v="507"/>
    <n v="512"/>
    <x v="133"/>
    <s v="Kindlustusmaksed"/>
    <s v="2"/>
    <x v="0"/>
    <s v=""/>
    <s v=""/>
    <s v="13"/>
    <x v="22"/>
    <s v="09110"/>
    <s v="Alusharidus"/>
    <s v="9621"/>
    <s v="KVHA  Riia 30 Lasteaed Krõllipesa"/>
    <x v="0"/>
    <s v="5511"/>
    <s v="09110-Alusharidus"/>
    <x v="0"/>
    <x v="2"/>
    <x v="133"/>
    <x v="1"/>
    <x v="1"/>
    <x v="0"/>
  </r>
  <r>
    <x v="508"/>
    <n v="500"/>
    <x v="21"/>
    <s v="Muud majandamiskulud"/>
    <s v="2"/>
    <x v="0"/>
    <s v=""/>
    <s v=""/>
    <s v="13"/>
    <x v="22"/>
    <s v="09110"/>
    <s v="Alusharidus"/>
    <s v="9621"/>
    <s v="KVHA  Riia 30 Lasteaed Krõllipesa"/>
    <x v="0"/>
    <s v="5511"/>
    <s v="09110-Alusharidus"/>
    <x v="0"/>
    <x v="2"/>
    <x v="21"/>
    <x v="1"/>
    <x v="1"/>
    <x v="0"/>
  </r>
  <r>
    <x v="836"/>
    <n v="862"/>
    <x v="10"/>
    <s v="Kulud elektrile"/>
    <s v="2"/>
    <x v="0"/>
    <s v=""/>
    <s v=""/>
    <s v="58"/>
    <x v="2"/>
    <s v="08102"/>
    <s v="Sport"/>
    <s v="9620"/>
    <s v="KVHA  Ranna 13 Sõudeelling"/>
    <x v="0"/>
    <s v="5511"/>
    <s v="08102-Sport"/>
    <x v="0"/>
    <x v="13"/>
    <x v="10"/>
    <x v="1"/>
    <x v="1"/>
    <x v="2"/>
  </r>
  <r>
    <x v="837"/>
    <n v="198"/>
    <x v="8"/>
    <s v="Kulud veele ja kanalisatsioonile"/>
    <s v="2"/>
    <x v="0"/>
    <s v=""/>
    <s v=""/>
    <s v="58"/>
    <x v="2"/>
    <s v="08102"/>
    <s v="Sport"/>
    <s v="9620"/>
    <s v="KVHA  Ranna 13 Sõudeelling"/>
    <x v="0"/>
    <s v="5511"/>
    <s v="08102-Sport"/>
    <x v="0"/>
    <x v="13"/>
    <x v="8"/>
    <x v="1"/>
    <x v="1"/>
    <x v="2"/>
  </r>
  <r>
    <x v="838"/>
    <n v="3534"/>
    <x v="11"/>
    <s v="Kulud korrashoiule"/>
    <s v="2"/>
    <x v="0"/>
    <s v=""/>
    <s v=""/>
    <s v="58"/>
    <x v="2"/>
    <s v="08102"/>
    <s v="Sport"/>
    <s v="9620"/>
    <s v="KVHA  Ranna 13 Sõudeelling"/>
    <x v="0"/>
    <s v="5511"/>
    <s v="08102-Sport"/>
    <x v="0"/>
    <x v="13"/>
    <x v="11"/>
    <x v="1"/>
    <x v="1"/>
    <x v="2"/>
  </r>
  <r>
    <x v="839"/>
    <n v="1208"/>
    <x v="31"/>
    <s v="koristusteenus"/>
    <s v="2"/>
    <x v="0"/>
    <s v=""/>
    <s v=""/>
    <s v="58"/>
    <x v="2"/>
    <s v="08102"/>
    <s v="Sport"/>
    <s v="9620"/>
    <s v="KVHA  Ranna 13 Sõudeelling"/>
    <x v="0"/>
    <s v="5511"/>
    <s v="08102-Sport"/>
    <x v="0"/>
    <x v="13"/>
    <x v="31"/>
    <x v="1"/>
    <x v="1"/>
    <x v="2"/>
  </r>
  <r>
    <x v="840"/>
    <n v="1320"/>
    <x v="131"/>
    <s v="tehnohooldus"/>
    <s v="2"/>
    <x v="0"/>
    <s v=""/>
    <s v=""/>
    <s v="58"/>
    <x v="2"/>
    <s v="08102"/>
    <s v="Sport"/>
    <s v="9620"/>
    <s v="KVHA  Ranna 13 Sõudeelling"/>
    <x v="0"/>
    <s v="5511"/>
    <s v="08102-Sport"/>
    <x v="0"/>
    <x v="13"/>
    <x v="131"/>
    <x v="1"/>
    <x v="1"/>
    <x v="2"/>
  </r>
  <r>
    <x v="841"/>
    <n v="383"/>
    <x v="132"/>
    <s v="Kulud valvele"/>
    <s v="2"/>
    <x v="0"/>
    <s v=""/>
    <s v=""/>
    <s v="58"/>
    <x v="2"/>
    <s v="08102"/>
    <s v="Sport"/>
    <s v="9620"/>
    <s v="KVHA  Ranna 13 Sõudeelling"/>
    <x v="0"/>
    <s v="5511"/>
    <s v="08102-Sport"/>
    <x v="0"/>
    <x v="13"/>
    <x v="132"/>
    <x v="1"/>
    <x v="1"/>
    <x v="2"/>
  </r>
  <r>
    <x v="667"/>
    <n v="90"/>
    <x v="133"/>
    <s v="Kindlustusmaksed"/>
    <s v="2"/>
    <x v="0"/>
    <s v=""/>
    <s v=""/>
    <s v="58"/>
    <x v="2"/>
    <s v="08102"/>
    <s v="Sport"/>
    <s v="9620"/>
    <s v="KVHA  Ranna 13 Sõudeelling"/>
    <x v="0"/>
    <s v="5511"/>
    <s v="08102-Sport"/>
    <x v="0"/>
    <x v="13"/>
    <x v="133"/>
    <x v="1"/>
    <x v="1"/>
    <x v="2"/>
  </r>
  <r>
    <x v="836"/>
    <n v="5932"/>
    <x v="10"/>
    <s v="Kulud elektrile"/>
    <s v="2"/>
    <x v="0"/>
    <s v=""/>
    <s v=""/>
    <s v="58"/>
    <x v="2"/>
    <s v="08102"/>
    <s v="Sport"/>
    <s v="9618"/>
    <s v="KVHA  Ranna 11 Vetelpääste"/>
    <x v="0"/>
    <s v="5511"/>
    <s v="08102-Sport"/>
    <x v="0"/>
    <x v="12"/>
    <x v="10"/>
    <x v="1"/>
    <x v="1"/>
    <x v="2"/>
  </r>
  <r>
    <x v="837"/>
    <n v="306"/>
    <x v="8"/>
    <s v="Kulud veele ja kanalisatsioonile"/>
    <s v="2"/>
    <x v="0"/>
    <s v=""/>
    <s v=""/>
    <s v="58"/>
    <x v="2"/>
    <s v="08102"/>
    <s v="Sport"/>
    <s v="9618"/>
    <s v="KVHA  Ranna 11 Vetelpääste"/>
    <x v="0"/>
    <s v="5511"/>
    <s v="08102-Sport"/>
    <x v="0"/>
    <x v="12"/>
    <x v="8"/>
    <x v="1"/>
    <x v="1"/>
    <x v="2"/>
  </r>
  <r>
    <x v="838"/>
    <n v="4417"/>
    <x v="11"/>
    <s v="Kulud korrashoiule"/>
    <s v="2"/>
    <x v="0"/>
    <s v=""/>
    <s v=""/>
    <s v="58"/>
    <x v="2"/>
    <s v="08102"/>
    <s v="Sport"/>
    <s v="9618"/>
    <s v="KVHA  Ranna 11 Vetelpääste"/>
    <x v="0"/>
    <s v="5511"/>
    <s v="08102-Sport"/>
    <x v="0"/>
    <x v="12"/>
    <x v="11"/>
    <x v="1"/>
    <x v="1"/>
    <x v="2"/>
  </r>
  <r>
    <x v="839"/>
    <n v="8455"/>
    <x v="31"/>
    <s v="koristusteenus"/>
    <s v="2"/>
    <x v="0"/>
    <s v=""/>
    <s v=""/>
    <s v="58"/>
    <x v="2"/>
    <s v="08102"/>
    <s v="Sport"/>
    <s v="9618"/>
    <s v="KVHA  Ranna 11 Vetelpääste"/>
    <x v="0"/>
    <s v="5511"/>
    <s v="08102-Sport"/>
    <x v="0"/>
    <x v="12"/>
    <x v="31"/>
    <x v="1"/>
    <x v="1"/>
    <x v="2"/>
  </r>
  <r>
    <x v="840"/>
    <n v="1782"/>
    <x v="131"/>
    <s v="tehnohooldus"/>
    <s v="2"/>
    <x v="0"/>
    <s v=""/>
    <s v=""/>
    <s v="58"/>
    <x v="2"/>
    <s v="08102"/>
    <s v="Sport"/>
    <s v="9618"/>
    <s v="KVHA  Ranna 11 Vetelpääste"/>
    <x v="0"/>
    <s v="5511"/>
    <s v="08102-Sport"/>
    <x v="0"/>
    <x v="12"/>
    <x v="131"/>
    <x v="1"/>
    <x v="1"/>
    <x v="2"/>
  </r>
  <r>
    <x v="841"/>
    <n v="470"/>
    <x v="132"/>
    <s v="Kulud valvele"/>
    <s v="2"/>
    <x v="0"/>
    <s v=""/>
    <s v=""/>
    <s v="58"/>
    <x v="2"/>
    <s v="08102"/>
    <s v="Sport"/>
    <s v="9618"/>
    <s v="KVHA  Ranna 11 Vetelpääste"/>
    <x v="0"/>
    <s v="5511"/>
    <s v="08102-Sport"/>
    <x v="0"/>
    <x v="12"/>
    <x v="132"/>
    <x v="1"/>
    <x v="1"/>
    <x v="2"/>
  </r>
  <r>
    <x v="667"/>
    <n v="60"/>
    <x v="133"/>
    <s v="Kindlustusmaksed"/>
    <s v="2"/>
    <x v="0"/>
    <s v=""/>
    <s v=""/>
    <s v="58"/>
    <x v="2"/>
    <s v="08102"/>
    <s v="Sport"/>
    <s v="9618"/>
    <s v="KVHA  Ranna 11 Vetelpääste"/>
    <x v="0"/>
    <s v="5511"/>
    <s v="08102-Sport"/>
    <x v="0"/>
    <x v="12"/>
    <x v="133"/>
    <x v="1"/>
    <x v="1"/>
    <x v="2"/>
  </r>
  <r>
    <x v="836"/>
    <n v="9171"/>
    <x v="10"/>
    <s v="Kulud elektrile"/>
    <s v="2"/>
    <x v="0"/>
    <s v=""/>
    <s v=""/>
    <s v="58"/>
    <x v="2"/>
    <s v="08102"/>
    <s v="Sport"/>
    <s v="9617"/>
    <s v="KVHA  Ranna 1 Staadion"/>
    <x v="0"/>
    <s v="5511"/>
    <s v="08102-Sport"/>
    <x v="0"/>
    <x v="47"/>
    <x v="10"/>
    <x v="1"/>
    <x v="1"/>
    <x v="2"/>
  </r>
  <r>
    <x v="837"/>
    <n v="611"/>
    <x v="8"/>
    <s v="Kulud veele ja kanalisatsioonile"/>
    <s v="2"/>
    <x v="0"/>
    <s v=""/>
    <s v=""/>
    <s v="58"/>
    <x v="2"/>
    <s v="08102"/>
    <s v="Sport"/>
    <s v="9617"/>
    <s v="KVHA  Ranna 1 Staadion"/>
    <x v="0"/>
    <s v="5511"/>
    <s v="08102-Sport"/>
    <x v="0"/>
    <x v="47"/>
    <x v="8"/>
    <x v="1"/>
    <x v="1"/>
    <x v="2"/>
  </r>
  <r>
    <x v="838"/>
    <n v="6185"/>
    <x v="11"/>
    <s v="Kulud korrashoiule"/>
    <s v="2"/>
    <x v="0"/>
    <s v=""/>
    <s v=""/>
    <s v="58"/>
    <x v="2"/>
    <s v="08102"/>
    <s v="Sport"/>
    <s v="9617"/>
    <s v="KVHA  Ranna 1 Staadion"/>
    <x v="0"/>
    <s v="5511"/>
    <s v="08102-Sport"/>
    <x v="0"/>
    <x v="47"/>
    <x v="11"/>
    <x v="1"/>
    <x v="1"/>
    <x v="2"/>
  </r>
  <r>
    <x v="839"/>
    <n v="8158"/>
    <x v="31"/>
    <s v="koristusteenus"/>
    <s v="2"/>
    <x v="0"/>
    <s v=""/>
    <s v=""/>
    <s v="58"/>
    <x v="2"/>
    <s v="08102"/>
    <s v="Sport"/>
    <s v="9617"/>
    <s v="KVHA  Ranna 1 Staadion"/>
    <x v="0"/>
    <s v="5511"/>
    <s v="08102-Sport"/>
    <x v="0"/>
    <x v="47"/>
    <x v="31"/>
    <x v="1"/>
    <x v="1"/>
    <x v="2"/>
  </r>
  <r>
    <x v="840"/>
    <n v="3300"/>
    <x v="131"/>
    <s v="tehnohooldus"/>
    <s v="2"/>
    <x v="0"/>
    <s v=""/>
    <s v=""/>
    <s v="58"/>
    <x v="2"/>
    <s v="08102"/>
    <s v="Sport"/>
    <s v="9617"/>
    <s v="KVHA  Ranna 1 Staadion"/>
    <x v="0"/>
    <s v="5511"/>
    <s v="08102-Sport"/>
    <x v="0"/>
    <x v="47"/>
    <x v="131"/>
    <x v="1"/>
    <x v="1"/>
    <x v="2"/>
  </r>
  <r>
    <x v="841"/>
    <n v="470"/>
    <x v="132"/>
    <s v="Kulud valvele"/>
    <s v="2"/>
    <x v="0"/>
    <s v=""/>
    <s v=""/>
    <s v="58"/>
    <x v="2"/>
    <s v="08102"/>
    <s v="Sport"/>
    <s v="9617"/>
    <s v="KVHA  Ranna 1 Staadion"/>
    <x v="0"/>
    <s v="5511"/>
    <s v="08102-Sport"/>
    <x v="0"/>
    <x v="47"/>
    <x v="132"/>
    <x v="1"/>
    <x v="1"/>
    <x v="2"/>
  </r>
  <r>
    <x v="667"/>
    <n v="270"/>
    <x v="133"/>
    <s v="Kindlustusmaksed"/>
    <s v="2"/>
    <x v="0"/>
    <s v=""/>
    <s v=""/>
    <s v="58"/>
    <x v="2"/>
    <s v="08102"/>
    <s v="Sport"/>
    <s v="9617"/>
    <s v="KVHA  Ranna 1 Staadion"/>
    <x v="0"/>
    <s v="5511"/>
    <s v="08102-Sport"/>
    <x v="0"/>
    <x v="47"/>
    <x v="133"/>
    <x v="1"/>
    <x v="1"/>
    <x v="2"/>
  </r>
  <r>
    <x v="728"/>
    <n v="1008"/>
    <x v="7"/>
    <s v="Kulud küttele"/>
    <s v="2"/>
    <x v="0"/>
    <s v=""/>
    <s v=""/>
    <s v="55"/>
    <x v="4"/>
    <s v="08203"/>
    <s v="Muuseumid"/>
    <s v="9634"/>
    <s v="KVHA  Pikk 8 Kondase Keskus"/>
    <x v="0"/>
    <s v="5511"/>
    <s v="08203-Muuseumid"/>
    <x v="0"/>
    <x v="34"/>
    <x v="7"/>
    <x v="1"/>
    <x v="1"/>
    <x v="2"/>
  </r>
  <r>
    <x v="729"/>
    <n v="4891"/>
    <x v="10"/>
    <s v="Kulud elektrile"/>
    <s v="2"/>
    <x v="0"/>
    <s v=""/>
    <s v=""/>
    <s v="55"/>
    <x v="4"/>
    <s v="08203"/>
    <s v="Muuseumid"/>
    <s v="9634"/>
    <s v="KVHA  Pikk 8 Kondase Keskus"/>
    <x v="0"/>
    <s v="5511"/>
    <s v="08203-Muuseumid"/>
    <x v="0"/>
    <x v="34"/>
    <x v="10"/>
    <x v="1"/>
    <x v="1"/>
    <x v="2"/>
  </r>
  <r>
    <x v="730"/>
    <n v="204"/>
    <x v="8"/>
    <s v="Kulud veele ja kanalisatsioonile"/>
    <s v="2"/>
    <x v="0"/>
    <s v=""/>
    <s v=""/>
    <s v="55"/>
    <x v="4"/>
    <s v="08203"/>
    <s v="Muuseumid"/>
    <s v="9634"/>
    <s v="KVHA  Pikk 8 Kondase Keskus"/>
    <x v="0"/>
    <s v="5511"/>
    <s v="08203-Muuseumid"/>
    <x v="0"/>
    <x v="34"/>
    <x v="8"/>
    <x v="1"/>
    <x v="1"/>
    <x v="2"/>
  </r>
  <r>
    <x v="732"/>
    <n v="300"/>
    <x v="31"/>
    <s v="koristusteenus"/>
    <s v="2"/>
    <x v="0"/>
    <s v=""/>
    <s v=""/>
    <s v="55"/>
    <x v="4"/>
    <s v="08203"/>
    <s v="Muuseumid"/>
    <s v="9634"/>
    <s v="KVHA  Pikk 8 Kondase Keskus"/>
    <x v="0"/>
    <s v="5511"/>
    <s v="08203-Muuseumid"/>
    <x v="0"/>
    <x v="34"/>
    <x v="31"/>
    <x v="1"/>
    <x v="1"/>
    <x v="2"/>
  </r>
  <r>
    <x v="733"/>
    <n v="977"/>
    <x v="131"/>
    <s v="tehnohooldus"/>
    <s v="2"/>
    <x v="0"/>
    <s v=""/>
    <s v=""/>
    <s v="55"/>
    <x v="4"/>
    <s v="08203"/>
    <s v="Muuseumid"/>
    <s v="9634"/>
    <s v="KVHA  Pikk 8 Kondase Keskus"/>
    <x v="0"/>
    <s v="5511"/>
    <s v="08203-Muuseumid"/>
    <x v="0"/>
    <x v="34"/>
    <x v="131"/>
    <x v="1"/>
    <x v="1"/>
    <x v="2"/>
  </r>
  <r>
    <x v="734"/>
    <n v="383"/>
    <x v="132"/>
    <s v="Kulud valvele"/>
    <s v="2"/>
    <x v="0"/>
    <s v=""/>
    <s v=""/>
    <s v="55"/>
    <x v="4"/>
    <s v="08203"/>
    <s v="Muuseumid"/>
    <s v="9634"/>
    <s v="KVHA  Pikk 8 Kondase Keskus"/>
    <x v="0"/>
    <s v="5511"/>
    <s v="08203-Muuseumid"/>
    <x v="0"/>
    <x v="34"/>
    <x v="132"/>
    <x v="1"/>
    <x v="1"/>
    <x v="2"/>
  </r>
  <r>
    <x v="849"/>
    <n v="1882"/>
    <x v="7"/>
    <s v="Kulud küttele"/>
    <s v="2"/>
    <x v="0"/>
    <s v=""/>
    <s v=""/>
    <s v="82"/>
    <x v="1"/>
    <s v="05101"/>
    <s v="Avalike alade puhastus"/>
    <s v="9209"/>
    <s v="KVHA  Musta tee 30 Linnahooldus"/>
    <x v="0"/>
    <s v="5511"/>
    <s v="05101-Avalike alade puhastus"/>
    <x v="0"/>
    <x v="19"/>
    <x v="7"/>
    <x v="1"/>
    <x v="1"/>
    <x v="1"/>
  </r>
  <r>
    <x v="791"/>
    <n v="7009"/>
    <x v="10"/>
    <s v="Kulud elektrile"/>
    <s v="2"/>
    <x v="0"/>
    <s v=""/>
    <s v=""/>
    <s v="82"/>
    <x v="1"/>
    <s v="05101"/>
    <s v="Avalike alade puhastus"/>
    <s v="9209"/>
    <s v="KVHA  Musta tee 30 Linnahooldus"/>
    <x v="0"/>
    <s v="5511"/>
    <s v="05101-Avalike alade puhastus"/>
    <x v="0"/>
    <x v="19"/>
    <x v="10"/>
    <x v="1"/>
    <x v="1"/>
    <x v="1"/>
  </r>
  <r>
    <x v="792"/>
    <n v="427"/>
    <x v="8"/>
    <s v="Kulud veele ja kanalisatsioonile"/>
    <s v="2"/>
    <x v="0"/>
    <s v=""/>
    <s v=""/>
    <s v="82"/>
    <x v="1"/>
    <s v="05101"/>
    <s v="Avalike alade puhastus"/>
    <s v="9209"/>
    <s v="KVHA  Musta tee 30 Linnahooldus"/>
    <x v="0"/>
    <s v="5511"/>
    <s v="05101-Avalike alade puhastus"/>
    <x v="0"/>
    <x v="19"/>
    <x v="8"/>
    <x v="1"/>
    <x v="1"/>
    <x v="1"/>
  </r>
  <r>
    <x v="793"/>
    <n v="1093"/>
    <x v="11"/>
    <s v="Kulud korrashoiule"/>
    <s v="2"/>
    <x v="0"/>
    <s v=""/>
    <s v=""/>
    <s v="82"/>
    <x v="1"/>
    <s v="05101"/>
    <s v="Avalike alade puhastus"/>
    <s v="9209"/>
    <s v="KVHA  Musta tee 30 Linnahooldus"/>
    <x v="0"/>
    <s v="5511"/>
    <s v="05101-Avalike alade puhastus"/>
    <x v="0"/>
    <x v="19"/>
    <x v="11"/>
    <x v="1"/>
    <x v="1"/>
    <x v="1"/>
  </r>
  <r>
    <x v="850"/>
    <n v="1000"/>
    <x v="177"/>
    <s v="Prügivedu"/>
    <s v="2"/>
    <x v="0"/>
    <s v=""/>
    <s v=""/>
    <s v="82"/>
    <x v="1"/>
    <s v="05101"/>
    <s v="Avalike alade puhastus"/>
    <s v="9209"/>
    <s v="KVHA  Musta tee 30 Linnahooldus"/>
    <x v="0"/>
    <s v="5511"/>
    <s v="05101-Avalike alade puhastus"/>
    <x v="0"/>
    <x v="19"/>
    <x v="177"/>
    <x v="1"/>
    <x v="1"/>
    <x v="1"/>
  </r>
  <r>
    <x v="851"/>
    <n v="6652"/>
    <x v="31"/>
    <s v="koristusteenus"/>
    <s v="2"/>
    <x v="0"/>
    <s v=""/>
    <s v=""/>
    <s v="82"/>
    <x v="1"/>
    <s v="05101"/>
    <s v="Avalike alade puhastus"/>
    <s v="9209"/>
    <s v="KVHA  Musta tee 30 Linnahooldus"/>
    <x v="0"/>
    <s v="5511"/>
    <s v="05101-Avalike alade puhastus"/>
    <x v="0"/>
    <x v="19"/>
    <x v="31"/>
    <x v="1"/>
    <x v="1"/>
    <x v="1"/>
  </r>
  <r>
    <x v="852"/>
    <n v="2200"/>
    <x v="131"/>
    <s v="tehnohooldus"/>
    <s v="2"/>
    <x v="0"/>
    <s v=""/>
    <s v=""/>
    <s v="82"/>
    <x v="1"/>
    <s v="05101"/>
    <s v="Avalike alade puhastus"/>
    <s v="9209"/>
    <s v="KVHA  Musta tee 30 Linnahooldus"/>
    <x v="0"/>
    <s v="5511"/>
    <s v="05101-Avalike alade puhastus"/>
    <x v="0"/>
    <x v="19"/>
    <x v="131"/>
    <x v="1"/>
    <x v="1"/>
    <x v="1"/>
  </r>
  <r>
    <x v="853"/>
    <n v="470"/>
    <x v="132"/>
    <s v="Kulud valvele"/>
    <s v="2"/>
    <x v="0"/>
    <s v=""/>
    <s v=""/>
    <s v="82"/>
    <x v="1"/>
    <s v="05101"/>
    <s v="Avalike alade puhastus"/>
    <s v="9209"/>
    <s v="KVHA  Musta tee 30 Linnahooldus"/>
    <x v="0"/>
    <s v="5511"/>
    <s v="05101-Avalike alade puhastus"/>
    <x v="0"/>
    <x v="19"/>
    <x v="132"/>
    <x v="1"/>
    <x v="1"/>
    <x v="1"/>
  </r>
  <r>
    <x v="816"/>
    <n v="100"/>
    <x v="133"/>
    <s v="Kindlustusmaksed"/>
    <s v="2"/>
    <x v="0"/>
    <s v=""/>
    <s v=""/>
    <s v="82"/>
    <x v="1"/>
    <s v="05101"/>
    <s v="Avalike alade puhastus"/>
    <s v="9209"/>
    <s v="KVHA  Musta tee 30 Linnahooldus"/>
    <x v="0"/>
    <s v="5511"/>
    <s v="05101-Avalike alade puhastus"/>
    <x v="0"/>
    <x v="19"/>
    <x v="133"/>
    <x v="1"/>
    <x v="1"/>
    <x v="1"/>
  </r>
  <r>
    <x v="854"/>
    <n v="14000"/>
    <x v="12"/>
    <s v="Üüri- ja rendimaksed"/>
    <s v="2"/>
    <x v="0"/>
    <s v=""/>
    <s v=""/>
    <s v="82"/>
    <x v="1"/>
    <s v="05101"/>
    <s v="Avalike alade puhastus"/>
    <s v="9209"/>
    <s v="KVHA  Musta tee 30 Linnahooldus"/>
    <x v="0"/>
    <s v="5511"/>
    <s v="05101-Avalike alade puhastus"/>
    <x v="0"/>
    <x v="19"/>
    <x v="12"/>
    <x v="1"/>
    <x v="1"/>
    <x v="1"/>
  </r>
  <r>
    <x v="729"/>
    <n v="5029"/>
    <x v="10"/>
    <s v="Kulud elektrile"/>
    <s v="2"/>
    <x v="0"/>
    <s v=""/>
    <s v=""/>
    <s v="37"/>
    <x v="12"/>
    <s v="08234"/>
    <s v="Teatrid"/>
    <s v="9614"/>
    <s v="KVHA  Lossi 31 Nukuteater"/>
    <x v="0"/>
    <s v="5511"/>
    <s v="08234-Teatrid"/>
    <x v="0"/>
    <x v="11"/>
    <x v="10"/>
    <x v="1"/>
    <x v="1"/>
    <x v="2"/>
  </r>
  <r>
    <x v="730"/>
    <n v="63"/>
    <x v="8"/>
    <s v="Kulud veele ja kanalisatsioonile"/>
    <s v="2"/>
    <x v="0"/>
    <s v=""/>
    <s v=""/>
    <s v="37"/>
    <x v="12"/>
    <s v="08234"/>
    <s v="Teatrid"/>
    <s v="9614"/>
    <s v="KVHA  Lossi 31 Nukuteater"/>
    <x v="0"/>
    <s v="5511"/>
    <s v="08234-Teatrid"/>
    <x v="0"/>
    <x v="11"/>
    <x v="8"/>
    <x v="1"/>
    <x v="1"/>
    <x v="2"/>
  </r>
  <r>
    <x v="732"/>
    <n v="9499"/>
    <x v="31"/>
    <s v="koristusteenus"/>
    <s v="2"/>
    <x v="0"/>
    <s v=""/>
    <s v=""/>
    <s v="37"/>
    <x v="12"/>
    <s v="08234"/>
    <s v="Teatrid"/>
    <s v="9614"/>
    <s v="KVHA  Lossi 31 Nukuteater"/>
    <x v="0"/>
    <s v="5511"/>
    <s v="08234-Teatrid"/>
    <x v="0"/>
    <x v="11"/>
    <x v="31"/>
    <x v="1"/>
    <x v="1"/>
    <x v="2"/>
  </r>
  <r>
    <x v="733"/>
    <n v="1100"/>
    <x v="131"/>
    <s v="tehnohooldus"/>
    <s v="2"/>
    <x v="0"/>
    <s v=""/>
    <s v=""/>
    <s v="37"/>
    <x v="12"/>
    <s v="08234"/>
    <s v="Teatrid"/>
    <s v="9614"/>
    <s v="KVHA  Lossi 31 Nukuteater"/>
    <x v="0"/>
    <s v="5511"/>
    <s v="08234-Teatrid"/>
    <x v="0"/>
    <x v="11"/>
    <x v="131"/>
    <x v="1"/>
    <x v="1"/>
    <x v="2"/>
  </r>
  <r>
    <x v="734"/>
    <n v="383"/>
    <x v="132"/>
    <s v="Kulud valvele"/>
    <s v="2"/>
    <x v="0"/>
    <s v=""/>
    <s v=""/>
    <s v="37"/>
    <x v="12"/>
    <s v="08234"/>
    <s v="Teatrid"/>
    <s v="9614"/>
    <s v="KVHA  Lossi 31 Nukuteater"/>
    <x v="0"/>
    <s v="5511"/>
    <s v="08234-Teatrid"/>
    <x v="0"/>
    <x v="11"/>
    <x v="132"/>
    <x v="1"/>
    <x v="1"/>
    <x v="2"/>
  </r>
  <r>
    <x v="485"/>
    <n v="20"/>
    <x v="133"/>
    <s v="Kindlustusmaksed"/>
    <s v="2"/>
    <x v="0"/>
    <s v=""/>
    <s v=""/>
    <s v="37"/>
    <x v="12"/>
    <s v="08234"/>
    <s v="Teatrid"/>
    <s v="9614"/>
    <s v="KVHA  Lossi 31 Nukuteater"/>
    <x v="0"/>
    <s v="5511"/>
    <s v="08234-Teatrid"/>
    <x v="0"/>
    <x v="11"/>
    <x v="133"/>
    <x v="1"/>
    <x v="1"/>
    <x v="2"/>
  </r>
  <r>
    <x v="482"/>
    <n v="200"/>
    <x v="21"/>
    <s v="Muud majandamiskulud"/>
    <s v="2"/>
    <x v="0"/>
    <s v=""/>
    <s v=""/>
    <s v="37"/>
    <x v="12"/>
    <s v="08234"/>
    <s v="Teatrid"/>
    <s v="9614"/>
    <s v="KVHA  Lossi 31 Nukuteater"/>
    <x v="0"/>
    <s v="5511"/>
    <s v="08234-Teatrid"/>
    <x v="0"/>
    <x v="11"/>
    <x v="21"/>
    <x v="1"/>
    <x v="1"/>
    <x v="2"/>
  </r>
  <r>
    <x v="836"/>
    <n v="102"/>
    <x v="10"/>
    <s v="Kulud elektrile"/>
    <s v="2"/>
    <x v="0"/>
    <s v=""/>
    <s v=""/>
    <s v="58"/>
    <x v="2"/>
    <s v="08102"/>
    <s v="Sport"/>
    <s v="9217"/>
    <s v="KVHA  Leola 18 garaazid"/>
    <x v="0"/>
    <s v="5511"/>
    <s v="08102-Sport"/>
    <x v="0"/>
    <x v="48"/>
    <x v="10"/>
    <x v="1"/>
    <x v="1"/>
    <x v="2"/>
  </r>
  <r>
    <x v="840"/>
    <n v="132"/>
    <x v="131"/>
    <s v="tehnohooldus"/>
    <s v="2"/>
    <x v="0"/>
    <s v=""/>
    <s v=""/>
    <s v="58"/>
    <x v="2"/>
    <s v="08102"/>
    <s v="Sport"/>
    <s v="9217"/>
    <s v="KVHA  Leola 18 garaazid"/>
    <x v="0"/>
    <s v="5511"/>
    <s v="08102-Sport"/>
    <x v="0"/>
    <x v="48"/>
    <x v="131"/>
    <x v="1"/>
    <x v="1"/>
    <x v="2"/>
  </r>
  <r>
    <x v="667"/>
    <n v="18"/>
    <x v="133"/>
    <s v="Kindlustusmaksed"/>
    <s v="2"/>
    <x v="0"/>
    <s v=""/>
    <s v=""/>
    <s v="58"/>
    <x v="2"/>
    <s v="08102"/>
    <s v="Sport"/>
    <s v="9217"/>
    <s v="KVHA  Leola 18 garaazid"/>
    <x v="0"/>
    <s v="5511"/>
    <s v="08102-Sport"/>
    <x v="0"/>
    <x v="48"/>
    <x v="133"/>
    <x v="1"/>
    <x v="1"/>
    <x v="2"/>
  </r>
  <r>
    <x v="730"/>
    <n v="41"/>
    <x v="8"/>
    <s v="Kulud veele ja kanalisatsioonile"/>
    <s v="2"/>
    <x v="0"/>
    <s v=""/>
    <s v=""/>
    <s v="94"/>
    <x v="35"/>
    <s v="08203"/>
    <s v="Muuseumid"/>
    <s v="9610"/>
    <s v="KVHA  Laidoneri 5C Vana Veetorn"/>
    <x v="0"/>
    <s v="5511"/>
    <s v="08203-Muuseumid"/>
    <x v="0"/>
    <x v="20"/>
    <x v="8"/>
    <x v="1"/>
    <x v="1"/>
    <x v="2"/>
  </r>
  <r>
    <x v="731"/>
    <n v="2474"/>
    <x v="11"/>
    <s v="Kulud korrashoiule"/>
    <s v="2"/>
    <x v="0"/>
    <s v=""/>
    <s v=""/>
    <s v="94"/>
    <x v="35"/>
    <s v="08203"/>
    <s v="Muuseumid"/>
    <s v="9610"/>
    <s v="KVHA  Laidoneri 5C Vana Veetorn"/>
    <x v="0"/>
    <s v="5511"/>
    <s v="08203-Muuseumid"/>
    <x v="0"/>
    <x v="20"/>
    <x v="11"/>
    <x v="1"/>
    <x v="1"/>
    <x v="2"/>
  </r>
  <r>
    <x v="732"/>
    <n v="2115"/>
    <x v="31"/>
    <s v="koristusteenus"/>
    <s v="2"/>
    <x v="0"/>
    <s v=""/>
    <s v=""/>
    <s v="94"/>
    <x v="35"/>
    <s v="08203"/>
    <s v="Muuseumid"/>
    <s v="9610"/>
    <s v="KVHA  Laidoneri 5C Vana Veetorn"/>
    <x v="0"/>
    <s v="5511"/>
    <s v="08203-Muuseumid"/>
    <x v="0"/>
    <x v="20"/>
    <x v="31"/>
    <x v="1"/>
    <x v="1"/>
    <x v="2"/>
  </r>
  <r>
    <x v="733"/>
    <n v="1100"/>
    <x v="131"/>
    <s v="tehnohooldus"/>
    <s v="2"/>
    <x v="0"/>
    <s v=""/>
    <s v=""/>
    <s v="94"/>
    <x v="35"/>
    <s v="08203"/>
    <s v="Muuseumid"/>
    <s v="9610"/>
    <s v="KVHA  Laidoneri 5C Vana Veetorn"/>
    <x v="0"/>
    <s v="5511"/>
    <s v="08203-Muuseumid"/>
    <x v="0"/>
    <x v="20"/>
    <x v="131"/>
    <x v="1"/>
    <x v="1"/>
    <x v="2"/>
  </r>
  <r>
    <x v="734"/>
    <n v="470"/>
    <x v="132"/>
    <s v="Kulud valvele"/>
    <s v="2"/>
    <x v="0"/>
    <s v=""/>
    <s v=""/>
    <s v="94"/>
    <x v="35"/>
    <s v="08203"/>
    <s v="Muuseumid"/>
    <s v="9610"/>
    <s v="KVHA  Laidoneri 5C Vana Veetorn"/>
    <x v="0"/>
    <s v="5511"/>
    <s v="08203-Muuseumid"/>
    <x v="0"/>
    <x v="20"/>
    <x v="132"/>
    <x v="1"/>
    <x v="1"/>
    <x v="2"/>
  </r>
  <r>
    <x v="855"/>
    <n v="236678"/>
    <x v="43"/>
    <s v="Reservfond"/>
    <s v="2"/>
    <x v="0"/>
    <s v="RRE"/>
    <s v="Reservfondi eelarve"/>
    <s v="L1230"/>
    <x v="37"/>
    <s v="01114"/>
    <s v="Kohaliku omavalitsuse üksuse reservfond"/>
    <s v=""/>
    <s v=""/>
    <x v="0"/>
    <s v="6080"/>
    <s v="01114-Kohaliku omavalitsuse üksuse reservfond"/>
    <x v="7"/>
    <x v="0"/>
    <x v="43"/>
    <x v="0"/>
    <x v="24"/>
    <x v="4"/>
  </r>
  <r>
    <x v="564"/>
    <n v="2622"/>
    <x v="20"/>
    <s v="Isikliku sõiduauto kasutamise kulud"/>
    <s v="2"/>
    <x v="0"/>
    <s v="KU093"/>
    <s v="Isikliku sõiduauto kasutamise hüvitised"/>
    <s v="L1220"/>
    <x v="25"/>
    <s v="01112"/>
    <s v="Valla- ja linnavalitsus"/>
    <s v=""/>
    <s v=""/>
    <x v="0"/>
    <s v="5513"/>
    <s v="01112-Valla- ja linnavalitsus"/>
    <x v="0"/>
    <x v="0"/>
    <x v="20"/>
    <x v="0"/>
    <x v="82"/>
    <x v="4"/>
  </r>
  <r>
    <x v="523"/>
    <n v="3800"/>
    <x v="60"/>
    <s v="SOTSIAALTEENUSED"/>
    <s v="2"/>
    <x v="0"/>
    <s v="KU627"/>
    <s v="Tasuline hooldus puuetega inimestele"/>
    <s v="L1220"/>
    <x v="25"/>
    <s v="10120"/>
    <s v="Puuetega inimeste sotsiaalhoolekandeasutused"/>
    <s v=""/>
    <s v=""/>
    <x v="0"/>
    <s v="5526"/>
    <s v="10120-Puuetega inimeste sotsiaalhoolekandeasutused"/>
    <x v="0"/>
    <x v="0"/>
    <x v="60"/>
    <x v="0"/>
    <x v="204"/>
    <x v="3"/>
  </r>
  <r>
    <x v="523"/>
    <n v="10973"/>
    <x v="60"/>
    <s v="SOTSIAALTEENUSED"/>
    <s v="2"/>
    <x v="0"/>
    <s v="KU637"/>
    <s v="Sotsiaaltransport ameti tellimisel"/>
    <s v="L1220"/>
    <x v="25"/>
    <s v="10121"/>
    <s v="Muu puuetega inimeste sotsiaalne kaitse"/>
    <s v=""/>
    <s v=""/>
    <x v="0"/>
    <s v="5526"/>
    <s v="10121-Muu puuetega inimeste sotsiaalne kaitse"/>
    <x v="0"/>
    <x v="0"/>
    <x v="60"/>
    <x v="0"/>
    <x v="205"/>
    <x v="3"/>
  </r>
  <r>
    <x v="856"/>
    <n v="16767"/>
    <x v="178"/>
    <s v="Toetused puuetega inimestele ja nende hooldajatele"/>
    <s v="2"/>
    <x v="0"/>
    <s v="KU639"/>
    <s v="Puuetega laste hooldajatoetus"/>
    <s v="L1220"/>
    <x v="25"/>
    <s v="10121"/>
    <s v="Muu puuetega inimeste sotsiaalne kaitse"/>
    <s v=""/>
    <s v=""/>
    <x v="0"/>
    <s v="4133"/>
    <s v="10121-Muu puuetega inimeste sotsiaalne kaitse"/>
    <x v="4"/>
    <x v="0"/>
    <x v="178"/>
    <x v="0"/>
    <x v="206"/>
    <x v="3"/>
  </r>
  <r>
    <x v="857"/>
    <n v="6000"/>
    <x v="179"/>
    <s v="Erijuhtudel riigi poolt makstav sotsiaalmaks (sh a"/>
    <s v="2"/>
    <x v="0"/>
    <s v="KU639"/>
    <s v="Puuetega laste hooldajatoetus"/>
    <s v="L1220"/>
    <x v="25"/>
    <s v="10121"/>
    <s v="Muu puuetega inimeste sotsiaalne kaitse"/>
    <s v=""/>
    <s v=""/>
    <x v="0"/>
    <s v="4137"/>
    <s v="10121-Muu puuetega inimeste sotsiaalne kaitse"/>
    <x v="4"/>
    <x v="0"/>
    <x v="179"/>
    <x v="0"/>
    <x v="206"/>
    <x v="3"/>
  </r>
  <r>
    <x v="523"/>
    <n v="27550"/>
    <x v="60"/>
    <s v="SOTSIAALTEENUSED"/>
    <s v="2"/>
    <x v="0"/>
    <s v="KU63A"/>
    <s v="Igapäevaelu toetamise teenuse ruumide kulud"/>
    <s v="L1220"/>
    <x v="25"/>
    <s v="10121"/>
    <s v="Muu puuetega inimeste sotsiaalne kaitse"/>
    <s v=""/>
    <s v=""/>
    <x v="0"/>
    <s v="5526"/>
    <s v="10121-Muu puuetega inimeste sotsiaalne kaitse"/>
    <x v="0"/>
    <x v="0"/>
    <x v="60"/>
    <x v="0"/>
    <x v="37"/>
    <x v="3"/>
  </r>
  <r>
    <x v="858"/>
    <n v="9000"/>
    <x v="44"/>
    <s v="muudele residentidele"/>
    <s v="2"/>
    <x v="0"/>
    <s v="KU63P"/>
    <s v="Sotsiaalvaldkonna projektitoetused"/>
    <s v="L1220"/>
    <x v="25"/>
    <s v="10121"/>
    <s v="Muu puuetega inimeste sotsiaalne kaitse"/>
    <s v=""/>
    <s v=""/>
    <x v="0"/>
    <s v="4500"/>
    <s v="10121-Muu puuetega inimeste sotsiaalne kaitse"/>
    <x v="8"/>
    <x v="0"/>
    <x v="44"/>
    <x v="0"/>
    <x v="207"/>
    <x v="3"/>
  </r>
  <r>
    <x v="523"/>
    <n v="4750"/>
    <x v="60"/>
    <s v="SOTSIAALTEENUSED"/>
    <s v="2"/>
    <x v="0"/>
    <s v="KU63S"/>
    <s v="Singel Kodu teenused"/>
    <s v="L1220"/>
    <x v="25"/>
    <s v="10121"/>
    <s v="Muu puuetega inimeste sotsiaalne kaitse"/>
    <s v=""/>
    <s v=""/>
    <x v="0"/>
    <s v="5526"/>
    <s v="10121-Muu puuetega inimeste sotsiaalne kaitse"/>
    <x v="0"/>
    <x v="0"/>
    <x v="60"/>
    <x v="0"/>
    <x v="208"/>
    <x v="3"/>
  </r>
  <r>
    <x v="858"/>
    <n v="60000"/>
    <x v="44"/>
    <s v="muudele residentidele"/>
    <s v="2"/>
    <x v="0"/>
    <s v="KU63T"/>
    <s v="Sotsiaalvaldkonna tegevustoetus"/>
    <s v="L1220"/>
    <x v="25"/>
    <s v="10121"/>
    <s v="Muu puuetega inimeste sotsiaalne kaitse"/>
    <s v=""/>
    <s v=""/>
    <x v="0"/>
    <s v="4500"/>
    <s v="10121-Muu puuetega inimeste sotsiaalne kaitse"/>
    <x v="8"/>
    <x v="0"/>
    <x v="44"/>
    <x v="0"/>
    <x v="25"/>
    <x v="3"/>
  </r>
  <r>
    <x v="859"/>
    <n v="102100"/>
    <x v="180"/>
    <s v="Hooldajatoetus"/>
    <s v="2"/>
    <x v="0"/>
    <s v="KU642"/>
    <s v="Hooldajatoetus"/>
    <s v="L1220"/>
    <x v="25"/>
    <s v="10121"/>
    <s v="Muu puuetega inimeste sotsiaalne kaitse"/>
    <s v=""/>
    <s v=""/>
    <x v="0"/>
    <s v="4133"/>
    <s v="10121-Muu puuetega inimeste sotsiaalne kaitse"/>
    <x v="4"/>
    <x v="0"/>
    <x v="180"/>
    <x v="0"/>
    <x v="209"/>
    <x v="3"/>
  </r>
  <r>
    <x v="857"/>
    <n v="50000"/>
    <x v="179"/>
    <s v="Erijuhtudel riigi poolt makstav sotsiaalmaks (sh a"/>
    <s v="2"/>
    <x v="0"/>
    <s v="KU642"/>
    <s v="Hooldajatoetus"/>
    <s v="L1220"/>
    <x v="25"/>
    <s v="10121"/>
    <s v="Muu puuetega inimeste sotsiaalne kaitse"/>
    <s v=""/>
    <s v=""/>
    <x v="0"/>
    <s v="4137"/>
    <s v="10121-Muu puuetega inimeste sotsiaalne kaitse"/>
    <x v="4"/>
    <x v="0"/>
    <x v="179"/>
    <x v="0"/>
    <x v="209"/>
    <x v="3"/>
  </r>
  <r>
    <x v="427"/>
    <n v="13925"/>
    <x v="88"/>
    <s v="Töövõtulepingu alusel füüsilistele isikutele makst"/>
    <s v="2"/>
    <x v="0"/>
    <s v="KU64I"/>
    <s v="Isikliku abistaja teenus"/>
    <s v="L1220"/>
    <x v="25"/>
    <s v="10121"/>
    <s v="Muu puuetega inimeste sotsiaalne kaitse"/>
    <s v=""/>
    <s v=""/>
    <x v="0"/>
    <s v="5005"/>
    <s v="10121-Muu puuetega inimeste sotsiaalne kaitse"/>
    <x v="6"/>
    <x v="0"/>
    <x v="88"/>
    <x v="0"/>
    <x v="210"/>
    <x v="3"/>
  </r>
  <r>
    <x v="518"/>
    <n v="5699"/>
    <x v="87"/>
    <s v="Sotsiaalmaks töötasudelt ja toetustelt"/>
    <s v="2"/>
    <x v="0"/>
    <s v="KU64I"/>
    <s v="Isikliku abistaja teenus"/>
    <s v="L1220"/>
    <x v="25"/>
    <s v="10121"/>
    <s v="Muu puuetega inimeste sotsiaalne kaitse"/>
    <s v=""/>
    <s v=""/>
    <x v="0"/>
    <s v="5063"/>
    <s v="10121-Muu puuetega inimeste sotsiaalne kaitse"/>
    <x v="6"/>
    <x v="0"/>
    <x v="87"/>
    <x v="0"/>
    <x v="210"/>
    <x v="3"/>
  </r>
  <r>
    <x v="519"/>
    <n v="213"/>
    <x v="86"/>
    <s v="Töötuskindlustusmakse"/>
    <s v="2"/>
    <x v="0"/>
    <s v="KU64I"/>
    <s v="Isikliku abistaja teenus"/>
    <s v="L1220"/>
    <x v="25"/>
    <s v="10121"/>
    <s v="Muu puuetega inimeste sotsiaalne kaitse"/>
    <s v=""/>
    <s v=""/>
    <x v="0"/>
    <s v="5064"/>
    <s v="10121-Muu puuetega inimeste sotsiaalne kaitse"/>
    <x v="6"/>
    <x v="0"/>
    <x v="86"/>
    <x v="0"/>
    <x v="210"/>
    <x v="3"/>
  </r>
  <r>
    <x v="521"/>
    <n v="6650"/>
    <x v="134"/>
    <s v="Hooldamine, taastusravi"/>
    <s v="2"/>
    <x v="0"/>
    <s v="KU64I"/>
    <s v="Isikliku abistaja teenus"/>
    <s v="L1220"/>
    <x v="25"/>
    <s v="10121"/>
    <s v="Muu puuetega inimeste sotsiaalne kaitse"/>
    <s v=""/>
    <s v=""/>
    <x v="0"/>
    <s v="5526"/>
    <s v="10121-Muu puuetega inimeste sotsiaalne kaitse"/>
    <x v="0"/>
    <x v="0"/>
    <x v="134"/>
    <x v="0"/>
    <x v="210"/>
    <x v="3"/>
  </r>
  <r>
    <x v="523"/>
    <n v="7499"/>
    <x v="60"/>
    <s v="SOTSIAALTEENUSED"/>
    <s v="2"/>
    <x v="0"/>
    <s v="KU670"/>
    <s v="Lapsehoiuteenus puuetega lastele"/>
    <s v="L1220"/>
    <x v="25"/>
    <s v="10121"/>
    <s v="Muu puuetega inimeste sotsiaalne kaitse"/>
    <s v=""/>
    <s v=""/>
    <x v="0"/>
    <s v="5526"/>
    <s v="10121-Muu puuetega inimeste sotsiaalne kaitse"/>
    <x v="0"/>
    <x v="0"/>
    <x v="60"/>
    <x v="0"/>
    <x v="40"/>
    <x v="3"/>
  </r>
  <r>
    <x v="621"/>
    <n v="50000"/>
    <x v="28"/>
    <s v="Muud sotsiaalabitoetused"/>
    <s v="2"/>
    <x v="0"/>
    <s v="KU680"/>
    <s v="Sotsiaaltoetus abivajajatele"/>
    <s v="L1220"/>
    <x v="25"/>
    <s v="10121"/>
    <s v="Muu puuetega inimeste sotsiaalne kaitse"/>
    <s v=""/>
    <s v=""/>
    <x v="0"/>
    <s v="4138"/>
    <s v="10121-Muu puuetega inimeste sotsiaalne kaitse"/>
    <x v="4"/>
    <x v="0"/>
    <x v="28"/>
    <x v="0"/>
    <x v="38"/>
    <x v="3"/>
  </r>
  <r>
    <x v="523"/>
    <n v="3800"/>
    <x v="60"/>
    <s v="SOTSIAALTEENUSED"/>
    <s v="2"/>
    <x v="0"/>
    <s v="KU733"/>
    <s v="Kurtide tõlketeenus"/>
    <s v="L1220"/>
    <x v="25"/>
    <s v="10121"/>
    <s v="Muu puuetega inimeste sotsiaalne kaitse"/>
    <s v=""/>
    <s v=""/>
    <x v="0"/>
    <s v="5526"/>
    <s v="10121-Muu puuetega inimeste sotsiaalne kaitse"/>
    <x v="0"/>
    <x v="0"/>
    <x v="60"/>
    <x v="0"/>
    <x v="39"/>
    <x v="3"/>
  </r>
  <r>
    <x v="523"/>
    <n v="88141"/>
    <x v="60"/>
    <s v="SOTSIAALTEENUSED"/>
    <s v="2"/>
    <x v="0"/>
    <s v="KU739"/>
    <s v="Sügava ja raske puudega laste ESF projekt"/>
    <s v="L1220"/>
    <x v="25"/>
    <s v="10121"/>
    <s v="Muu puuetega inimeste sotsiaalne kaitse"/>
    <s v=""/>
    <s v=""/>
    <x v="0"/>
    <s v="5526"/>
    <s v="10121-Muu puuetega inimeste sotsiaalne kaitse"/>
    <x v="0"/>
    <x v="0"/>
    <x v="60"/>
    <x v="0"/>
    <x v="41"/>
    <x v="3"/>
  </r>
  <r>
    <x v="585"/>
    <n v="94636"/>
    <x v="19"/>
    <s v="Teenused"/>
    <s v="1"/>
    <x v="1"/>
    <s v="TU176"/>
    <s v="Sihtfinantseerimised põhitegevuseks"/>
    <s v="L1220"/>
    <x v="25"/>
    <s v="10121"/>
    <s v="Muu puuetega inimeste sotsiaalne kaitse"/>
    <s v=""/>
    <s v=""/>
    <x v="0"/>
    <s v="3224"/>
    <s v="10121-Muu puuetega inimeste sotsiaalne kaitse"/>
    <x v="2"/>
    <x v="0"/>
    <x v="19"/>
    <x v="0"/>
    <x v="211"/>
    <x v="3"/>
  </r>
  <r>
    <x v="585"/>
    <n v="248411"/>
    <x v="19"/>
    <s v="Teenused"/>
    <s v="1"/>
    <x v="1"/>
    <s v="TU213"/>
    <s v="Sotsiaalministeeriumilt"/>
    <s v="L1220"/>
    <x v="25"/>
    <s v="10121"/>
    <s v="Muu puuetega inimeste sotsiaalne kaitse"/>
    <s v=""/>
    <s v=""/>
    <x v="0"/>
    <s v="3224"/>
    <s v="10121-Muu puuetega inimeste sotsiaalne kaitse"/>
    <x v="2"/>
    <x v="0"/>
    <x v="19"/>
    <x v="0"/>
    <x v="212"/>
    <x v="3"/>
  </r>
  <r>
    <x v="523"/>
    <n v="1591"/>
    <x v="60"/>
    <s v="SOTSIAALTEENUSED"/>
    <s v="2"/>
    <x v="0"/>
    <s v="KU657"/>
    <s v="Eakate päev"/>
    <s v="L1220"/>
    <x v="25"/>
    <s v="10201"/>
    <s v="Muu eakate sotsiaalne kaitse"/>
    <s v=""/>
    <s v=""/>
    <x v="0"/>
    <s v="5526"/>
    <s v="10201-Muu eakate sotsiaalne kaitse"/>
    <x v="0"/>
    <x v="0"/>
    <x v="60"/>
    <x v="0"/>
    <x v="213"/>
    <x v="3"/>
  </r>
  <r>
    <x v="416"/>
    <n v="1127"/>
    <x v="53"/>
    <s v="TOIDUAINED JA TOITLUSTUSTEENUSED"/>
    <s v="2"/>
    <x v="0"/>
    <s v="KU560"/>
    <s v="Koolitoit Sotsiaalametilt"/>
    <s v="L1220"/>
    <x v="25"/>
    <s v="09601"/>
    <s v="Koolitoit"/>
    <s v=""/>
    <s v=""/>
    <x v="0"/>
    <s v="5521"/>
    <s v="09601-Koolitoit"/>
    <x v="0"/>
    <x v="0"/>
    <x v="53"/>
    <x v="0"/>
    <x v="214"/>
    <x v="0"/>
  </r>
  <r>
    <x v="554"/>
    <n v="59432"/>
    <x v="95"/>
    <s v="Avaliku teenistuse ametnike töötasu"/>
    <s v="2"/>
    <x v="0"/>
    <s v="KU049"/>
    <s v="Teenistujate tasud ja maksud"/>
    <s v="L1210"/>
    <x v="26"/>
    <s v="01112"/>
    <s v="Valla- ja linnavalitsus"/>
    <s v=""/>
    <s v=""/>
    <x v="0"/>
    <s v="5001"/>
    <s v="01112-Valla- ja linnavalitsus"/>
    <x v="6"/>
    <x v="0"/>
    <x v="95"/>
    <x v="0"/>
    <x v="59"/>
    <x v="4"/>
  </r>
  <r>
    <x v="720"/>
    <n v="121871"/>
    <x v="34"/>
    <s v="Töötajate töötasu"/>
    <s v="2"/>
    <x v="0"/>
    <s v="KU049"/>
    <s v="Teenistujate tasud ja maksud"/>
    <s v="L1210"/>
    <x v="26"/>
    <s v="01112"/>
    <s v="Valla- ja linnavalitsus"/>
    <s v=""/>
    <s v=""/>
    <x v="0"/>
    <s v="5002"/>
    <s v="01112-Valla- ja linnavalitsus"/>
    <x v="6"/>
    <x v="0"/>
    <x v="34"/>
    <x v="0"/>
    <x v="59"/>
    <x v="4"/>
  </r>
  <r>
    <x v="555"/>
    <n v="59829"/>
    <x v="87"/>
    <s v="Sotsiaalmaks töötasudelt ja toetustelt"/>
    <s v="2"/>
    <x v="0"/>
    <s v="KU049"/>
    <s v="Teenistujate tasud ja maksud"/>
    <s v="L1210"/>
    <x v="26"/>
    <s v="01112"/>
    <s v="Valla- ja linnavalitsus"/>
    <s v=""/>
    <s v=""/>
    <x v="0"/>
    <s v="5063"/>
    <s v="01112-Valla- ja linnavalitsus"/>
    <x v="6"/>
    <x v="0"/>
    <x v="87"/>
    <x v="0"/>
    <x v="59"/>
    <x v="4"/>
  </r>
  <r>
    <x v="556"/>
    <n v="1450"/>
    <x v="86"/>
    <s v="Töötuskindlustusmakse"/>
    <s v="2"/>
    <x v="0"/>
    <s v="KU049"/>
    <s v="Teenistujate tasud ja maksud"/>
    <s v="L1210"/>
    <x v="26"/>
    <s v="01112"/>
    <s v="Valla- ja linnavalitsus"/>
    <s v=""/>
    <s v=""/>
    <x v="0"/>
    <s v="5064"/>
    <s v="01112-Valla- ja linnavalitsus"/>
    <x v="6"/>
    <x v="0"/>
    <x v="86"/>
    <x v="0"/>
    <x v="59"/>
    <x v="4"/>
  </r>
  <r>
    <x v="710"/>
    <n v="5415"/>
    <x v="99"/>
    <s v="Muud administreerimiskulud, pangateenused"/>
    <s v="2"/>
    <x v="0"/>
    <s v="KU073"/>
    <s v="Pangateenuste kulud"/>
    <s v="L1210"/>
    <x v="26"/>
    <s v="01112"/>
    <s v="Valla- ja linnavalitsus"/>
    <s v=""/>
    <s v=""/>
    <x v="0"/>
    <s v="5500"/>
    <s v="01112-Valla- ja linnavalitsus"/>
    <x v="0"/>
    <x v="0"/>
    <x v="99"/>
    <x v="0"/>
    <x v="215"/>
    <x v="4"/>
  </r>
  <r>
    <x v="712"/>
    <n v="5144"/>
    <x v="116"/>
    <s v="Juriidilised, auditeerimis- jms teenused"/>
    <s v="2"/>
    <x v="0"/>
    <s v="KU07E"/>
    <s v="E-arvete operaatori kulud"/>
    <s v="L1210"/>
    <x v="26"/>
    <s v="01112"/>
    <s v="Valla- ja linnavalitsus"/>
    <s v=""/>
    <s v=""/>
    <x v="0"/>
    <s v="5500"/>
    <s v="01112-Valla- ja linnavalitsus"/>
    <x v="0"/>
    <x v="0"/>
    <x v="116"/>
    <x v="0"/>
    <x v="216"/>
    <x v="4"/>
  </r>
  <r>
    <x v="860"/>
    <n v="6111"/>
    <x v="99"/>
    <s v="Muud administreerimiskulud, pangateenused"/>
    <s v="2"/>
    <x v="0"/>
    <s v="KU07K"/>
    <s v="Muude tugisüsteemide kulud"/>
    <s v="L1210"/>
    <x v="26"/>
    <s v="01112"/>
    <s v="Valla- ja linnavalitsus"/>
    <s v=""/>
    <s v=""/>
    <x v="0"/>
    <s v="5500"/>
    <s v="01112-Valla- ja linnavalitsus"/>
    <x v="0"/>
    <x v="0"/>
    <x v="99"/>
    <x v="0"/>
    <x v="217"/>
    <x v="4"/>
  </r>
  <r>
    <x v="861"/>
    <n v="-640372"/>
    <x v="47"/>
    <s v="Likviidsete vahendite muutus"/>
    <s v="7"/>
    <x v="4"/>
    <s v="FT020"/>
    <s v="Aastavahetuse jääk"/>
    <s v="L1210"/>
    <x v="26"/>
    <s v="00000"/>
    <s v="Tegevusalata"/>
    <s v=""/>
    <s v=""/>
    <x v="0"/>
    <s v="1001"/>
    <s v="00000-Tegevusalata"/>
    <x v="11"/>
    <x v="0"/>
    <x v="47"/>
    <x v="0"/>
    <x v="28"/>
    <x v="7"/>
  </r>
  <r>
    <x v="862"/>
    <n v="17364000"/>
    <x v="46"/>
    <s v="Füüsilise isiku tulumaks"/>
    <s v="1"/>
    <x v="1"/>
    <s v="TU001"/>
    <s v="Tulumaks"/>
    <s v="L1210"/>
    <x v="26"/>
    <s v="00000"/>
    <s v="Tegevusalata"/>
    <s v=""/>
    <s v=""/>
    <x v="0"/>
    <s v="3000"/>
    <s v="00000-Tegevusalata"/>
    <x v="10"/>
    <x v="0"/>
    <x v="46"/>
    <x v="0"/>
    <x v="27"/>
    <x v="7"/>
  </r>
  <r>
    <x v="863"/>
    <n v="153000"/>
    <x v="181"/>
    <s v="Maamaks"/>
    <s v="1"/>
    <x v="1"/>
    <s v="TU002"/>
    <s v="Maamaks"/>
    <s v="L1210"/>
    <x v="26"/>
    <s v="00000"/>
    <s v="Tegevusalata"/>
    <s v=""/>
    <s v=""/>
    <x v="0"/>
    <s v="3030"/>
    <s v="00000-Tegevusalata"/>
    <x v="10"/>
    <x v="0"/>
    <x v="181"/>
    <x v="0"/>
    <x v="218"/>
    <x v="7"/>
  </r>
  <r>
    <x v="586"/>
    <n v="-1641375"/>
    <x v="145"/>
    <s v="Kohustiste tasumine"/>
    <s v="5"/>
    <x v="3"/>
    <s v="FT046"/>
    <s v="Laenude tagasimaksed"/>
    <s v="L1210"/>
    <x v="26"/>
    <s v="01700"/>
    <s v="Valitsussektori võla teenindamine"/>
    <s v=""/>
    <s v=""/>
    <x v="0"/>
    <s v="2586"/>
    <s v="01700-Valitsussektori võla teenindamine"/>
    <x v="9"/>
    <x v="0"/>
    <x v="145"/>
    <x v="0"/>
    <x v="219"/>
    <x v="4"/>
  </r>
  <r>
    <x v="864"/>
    <n v="213370"/>
    <x v="24"/>
    <s v="Muudelt residentidelt võetud laenudelt"/>
    <s v="4"/>
    <x v="2"/>
    <s v="KU14S"/>
    <s v="Intressikulud laenudelt"/>
    <s v="L1210"/>
    <x v="26"/>
    <s v="01700"/>
    <s v="Valitsussektori võla teenindamine"/>
    <s v=""/>
    <s v=""/>
    <x v="0"/>
    <s v="6501"/>
    <s v="01700-Valitsussektori võla teenindamine"/>
    <x v="3"/>
    <x v="0"/>
    <x v="24"/>
    <x v="0"/>
    <x v="14"/>
    <x v="4"/>
  </r>
  <r>
    <x v="865"/>
    <n v="2000"/>
    <x v="182"/>
    <s v="Finantstulud"/>
    <s v="3"/>
    <x v="5"/>
    <s v="TU272"/>
    <s v="Intressitulu pangast"/>
    <s v="L1210"/>
    <x v="26"/>
    <s v="01700"/>
    <s v="Valitsussektori võla teenindamine"/>
    <s v=""/>
    <s v=""/>
    <x v="0"/>
    <s v="655"/>
    <s v="01700-Valitsussektori võla teenindamine"/>
    <x v="3"/>
    <x v="0"/>
    <x v="182"/>
    <x v="0"/>
    <x v="220"/>
    <x v="4"/>
  </r>
  <r>
    <x v="866"/>
    <n v="4517000"/>
    <x v="45"/>
    <s v="Kohustiste võtmine"/>
    <s v="5"/>
    <x v="3"/>
    <s v="FT025"/>
    <s v="Laenu võtmine"/>
    <s v="L1210"/>
    <x v="26"/>
    <s v="01700"/>
    <s v="Valitsussektori võla teenindamine"/>
    <s v=""/>
    <s v=""/>
    <x v="0"/>
    <s v="2585"/>
    <s v="01700-Valitsussektori võla teenindamine"/>
    <x v="9"/>
    <x v="0"/>
    <x v="45"/>
    <x v="0"/>
    <x v="26"/>
    <x v="4"/>
  </r>
  <r>
    <x v="564"/>
    <n v="1733"/>
    <x v="20"/>
    <s v="Isikliku sõiduauto kasutamise kulud"/>
    <s v="2"/>
    <x v="0"/>
    <s v="KU093"/>
    <s v="Isikliku sõiduauto kasutamise hüvitised"/>
    <s v="L1200"/>
    <x v="27"/>
    <s v="01112"/>
    <s v="Valla- ja linnavalitsus"/>
    <s v=""/>
    <s v=""/>
    <x v="0"/>
    <s v="5513"/>
    <s v="01112-Valla- ja linnavalitsus"/>
    <x v="0"/>
    <x v="0"/>
    <x v="20"/>
    <x v="0"/>
    <x v="82"/>
    <x v="4"/>
  </r>
  <r>
    <x v="867"/>
    <n v="52535"/>
    <x v="3"/>
    <s v="RAJATISTE MAJANDAMISKULUD"/>
    <s v="2"/>
    <x v="0"/>
    <s v="KU206"/>
    <s v="Lossivaremete ja teiste mälestiste konserveerimine"/>
    <s v="L1200"/>
    <x v="27"/>
    <s v="04730"/>
    <s v="Turism"/>
    <s v=""/>
    <s v=""/>
    <x v="0"/>
    <s v="5512"/>
    <s v="04730-Turism"/>
    <x v="0"/>
    <x v="0"/>
    <x v="3"/>
    <x v="0"/>
    <x v="56"/>
    <x v="5"/>
  </r>
  <r>
    <x v="868"/>
    <n v="9000"/>
    <x v="183"/>
    <s v="Reklaamimaks"/>
    <s v="1"/>
    <x v="1"/>
    <s v="TU004"/>
    <s v="Reklaamimaks"/>
    <s v="L1200"/>
    <x v="27"/>
    <s v="00000"/>
    <s v="Tegevusalata"/>
    <s v=""/>
    <s v=""/>
    <x v="0"/>
    <s v="3044"/>
    <s v="00000-Tegevusalata"/>
    <x v="10"/>
    <x v="0"/>
    <x v="183"/>
    <x v="0"/>
    <x v="221"/>
    <x v="7"/>
  </r>
  <r>
    <x v="170"/>
    <n v="6120"/>
    <x v="84"/>
    <s v="Riigilõiv ehituslubade eest"/>
    <s v="1"/>
    <x v="1"/>
    <s v="TU012"/>
    <s v="Riigilõiv ehituslubade eest"/>
    <s v="L1200"/>
    <x v="27"/>
    <s v="00000"/>
    <s v="Tegevusalata"/>
    <s v=""/>
    <s v=""/>
    <x v="0"/>
    <s v="3202"/>
    <s v="00000-Tegevusalata"/>
    <x v="2"/>
    <x v="0"/>
    <x v="84"/>
    <x v="0"/>
    <x v="55"/>
    <x v="7"/>
  </r>
  <r>
    <x v="169"/>
    <n v="406"/>
    <x v="83"/>
    <s v="Riigilõiv projekteerimistingimuste eest"/>
    <s v="1"/>
    <x v="1"/>
    <s v="TU016"/>
    <s v="Riigilõiv projekteerimistingimuste eest"/>
    <s v="L1200"/>
    <x v="27"/>
    <s v="00000"/>
    <s v="Tegevusalata"/>
    <s v=""/>
    <s v=""/>
    <x v="0"/>
    <s v="3206"/>
    <s v="00000-Tegevusalata"/>
    <x v="2"/>
    <x v="0"/>
    <x v="83"/>
    <x v="0"/>
    <x v="54"/>
    <x v="7"/>
  </r>
  <r>
    <x v="739"/>
    <n v="2550"/>
    <x v="164"/>
    <s v="Laekumised muude majandusküsimustega tegelevate as"/>
    <s v="1"/>
    <x v="1"/>
    <s v="TU118"/>
    <s v="Tasud arhitektuuriameti toimingute eest"/>
    <s v="L1200"/>
    <x v="27"/>
    <s v="00000"/>
    <s v="Tegevusalata"/>
    <s v=""/>
    <s v=""/>
    <x v="0"/>
    <s v="3232"/>
    <s v="00000-Tegevusalata"/>
    <x v="2"/>
    <x v="0"/>
    <x v="164"/>
    <x v="0"/>
    <x v="222"/>
    <x v="7"/>
  </r>
  <r>
    <x v="558"/>
    <n v="9315"/>
    <x v="88"/>
    <s v="Töövõtulepingu alusel füüsilistele isikutele makst"/>
    <s v="2"/>
    <x v="0"/>
    <s v="KU031"/>
    <s v="Valimiste töötasu ja maksud"/>
    <s v="L1170"/>
    <x v="31"/>
    <s v="01600"/>
    <s v="Muud üldised valitsussektori teenused"/>
    <s v=""/>
    <s v=""/>
    <x v="0"/>
    <s v="5005"/>
    <s v="01600-Muud üldised valitsussektori teenused"/>
    <x v="6"/>
    <x v="0"/>
    <x v="88"/>
    <x v="0"/>
    <x v="223"/>
    <x v="4"/>
  </r>
  <r>
    <x v="555"/>
    <n v="3075"/>
    <x v="87"/>
    <s v="Sotsiaalmaks töötasudelt ja toetustelt"/>
    <s v="2"/>
    <x v="0"/>
    <s v="KU031"/>
    <s v="Valimiste töötasu ja maksud"/>
    <s v="L1170"/>
    <x v="31"/>
    <s v="01600"/>
    <s v="Muud üldised valitsussektori teenused"/>
    <s v=""/>
    <s v=""/>
    <x v="0"/>
    <s v="5063"/>
    <s v="01600-Muud üldised valitsussektori teenused"/>
    <x v="6"/>
    <x v="0"/>
    <x v="87"/>
    <x v="0"/>
    <x v="223"/>
    <x v="4"/>
  </r>
  <r>
    <x v="556"/>
    <n v="75"/>
    <x v="86"/>
    <s v="Töötuskindlustusmakse"/>
    <s v="2"/>
    <x v="0"/>
    <s v="KU031"/>
    <s v="Valimiste töötasu ja maksud"/>
    <s v="L1170"/>
    <x v="31"/>
    <s v="01600"/>
    <s v="Muud üldised valitsussektori teenused"/>
    <s v=""/>
    <s v=""/>
    <x v="0"/>
    <s v="5064"/>
    <s v="01600-Muud üldised valitsussektori teenused"/>
    <x v="6"/>
    <x v="0"/>
    <x v="86"/>
    <x v="0"/>
    <x v="223"/>
    <x v="4"/>
  </r>
  <r>
    <x v="621"/>
    <n v="2000"/>
    <x v="28"/>
    <s v="Muud sotsiaalabitoetused"/>
    <s v="2"/>
    <x v="0"/>
    <s v="KU628"/>
    <s v="Kutsehaiguse hüvitis"/>
    <s v="L1170"/>
    <x v="31"/>
    <s v="10121"/>
    <s v="Muu puuetega inimeste sotsiaalne kaitse"/>
    <s v=""/>
    <s v=""/>
    <x v="0"/>
    <s v="4138"/>
    <s v="10121-Muu puuetega inimeste sotsiaalne kaitse"/>
    <x v="4"/>
    <x v="0"/>
    <x v="28"/>
    <x v="0"/>
    <x v="16"/>
    <x v="3"/>
  </r>
  <r>
    <x v="869"/>
    <n v="6500"/>
    <x v="15"/>
    <s v="Kulud riist- ja tarkvara ostmiseks"/>
    <s v="2"/>
    <x v="0"/>
    <s v="KU120"/>
    <s v="IKT kulud linnavalitsuses"/>
    <s v="L1160"/>
    <x v="23"/>
    <s v="01112"/>
    <s v="Valla- ja linnavalitsus"/>
    <s v=""/>
    <s v=""/>
    <x v="0"/>
    <s v="5514"/>
    <s v="01112-Valla- ja linnavalitsus"/>
    <x v="0"/>
    <x v="0"/>
    <x v="15"/>
    <x v="0"/>
    <x v="13"/>
    <x v="4"/>
  </r>
  <r>
    <x v="870"/>
    <n v="5600"/>
    <x v="67"/>
    <s v="Kulud remondile ja hooldusele"/>
    <s v="2"/>
    <x v="0"/>
    <s v="KU120"/>
    <s v="IKT kulud linnavalitsuses"/>
    <s v="L1160"/>
    <x v="23"/>
    <s v="01112"/>
    <s v="Valla- ja linnavalitsus"/>
    <s v=""/>
    <s v=""/>
    <x v="0"/>
    <s v="5514"/>
    <s v="01112-Valla- ja linnavalitsus"/>
    <x v="0"/>
    <x v="0"/>
    <x v="67"/>
    <x v="0"/>
    <x v="13"/>
    <x v="4"/>
  </r>
  <r>
    <x v="871"/>
    <n v="71760"/>
    <x v="9"/>
    <s v="Kulud riist- ja tarkvara rendile"/>
    <s v="2"/>
    <x v="0"/>
    <s v="KU120"/>
    <s v="IKT kulud linnavalitsuses"/>
    <s v="L1160"/>
    <x v="23"/>
    <s v="01112"/>
    <s v="Valla- ja linnavalitsus"/>
    <s v=""/>
    <s v=""/>
    <x v="0"/>
    <s v="5514"/>
    <s v="01112-Valla- ja linnavalitsus"/>
    <x v="0"/>
    <x v="0"/>
    <x v="9"/>
    <x v="0"/>
    <x v="13"/>
    <x v="4"/>
  </r>
  <r>
    <x v="872"/>
    <n v="3131"/>
    <x v="68"/>
    <s v="Kulud andmesidele"/>
    <s v="2"/>
    <x v="0"/>
    <s v="KU120"/>
    <s v="IKT kulud linnavalitsuses"/>
    <s v="L1160"/>
    <x v="23"/>
    <s v="01112"/>
    <s v="Valla- ja linnavalitsus"/>
    <s v=""/>
    <s v=""/>
    <x v="0"/>
    <s v="5514"/>
    <s v="01112-Valla- ja linnavalitsus"/>
    <x v="0"/>
    <x v="0"/>
    <x v="68"/>
    <x v="0"/>
    <x v="13"/>
    <x v="4"/>
  </r>
  <r>
    <x v="873"/>
    <n v="3000"/>
    <x v="85"/>
    <s v="Telefonide ost"/>
    <s v="2"/>
    <x v="0"/>
    <s v="KU120"/>
    <s v="IKT kulud linnavalitsuses"/>
    <s v="L1160"/>
    <x v="23"/>
    <s v="01112"/>
    <s v="Valla- ja linnavalitsus"/>
    <s v=""/>
    <s v=""/>
    <x v="0"/>
    <s v="5514"/>
    <s v="01112-Valla- ja linnavalitsus"/>
    <x v="0"/>
    <x v="0"/>
    <x v="85"/>
    <x v="0"/>
    <x v="13"/>
    <x v="4"/>
  </r>
  <r>
    <x v="874"/>
    <n v="14214"/>
    <x v="80"/>
    <s v="Veebipõhine tarkvara ja infosüsteem"/>
    <s v="2"/>
    <x v="0"/>
    <s v="KU120"/>
    <s v="IKT kulud linnavalitsuses"/>
    <s v="L1160"/>
    <x v="23"/>
    <s v="01112"/>
    <s v="Valla- ja linnavalitsus"/>
    <s v=""/>
    <s v=""/>
    <x v="0"/>
    <s v="5514"/>
    <s v="01112-Valla- ja linnavalitsus"/>
    <x v="0"/>
    <x v="0"/>
    <x v="80"/>
    <x v="0"/>
    <x v="13"/>
    <x v="4"/>
  </r>
  <r>
    <x v="871"/>
    <n v="5900"/>
    <x v="9"/>
    <s v="Kulud riist- ja tarkvara rendile"/>
    <s v="2"/>
    <x v="0"/>
    <s v="KU548"/>
    <s v="IKT kulud hallatavates asutustes"/>
    <s v="L1160"/>
    <x v="23"/>
    <s v="01112"/>
    <s v="Valla- ja linnavalitsus"/>
    <s v=""/>
    <s v=""/>
    <x v="0"/>
    <s v="5514"/>
    <s v="01112-Valla- ja linnavalitsus"/>
    <x v="0"/>
    <x v="0"/>
    <x v="9"/>
    <x v="0"/>
    <x v="15"/>
    <x v="4"/>
  </r>
  <r>
    <x v="597"/>
    <n v="3600"/>
    <x v="68"/>
    <s v="Kulud andmesidele"/>
    <s v="2"/>
    <x v="0"/>
    <s v="KU548"/>
    <s v="IKT kulud hallatavates asutustes"/>
    <s v="L1160"/>
    <x v="23"/>
    <s v="09609"/>
    <s v="Muud hariduse abiteenused"/>
    <s v=""/>
    <s v=""/>
    <x v="0"/>
    <s v="5514"/>
    <s v="09609-Muud hariduse abiteenused"/>
    <x v="0"/>
    <x v="0"/>
    <x v="68"/>
    <x v="0"/>
    <x v="15"/>
    <x v="0"/>
  </r>
  <r>
    <x v="591"/>
    <n v="100"/>
    <x v="67"/>
    <s v="Kulud remondile ja hooldusele"/>
    <s v="2"/>
    <x v="0"/>
    <s v="KU548"/>
    <s v="IKT kulud hallatavates asutustes"/>
    <s v="L1160"/>
    <x v="23"/>
    <s v="10200"/>
    <s v="Eakate sotsiaalhoolekandeasutused"/>
    <s v=""/>
    <s v=""/>
    <x v="0"/>
    <s v="5514"/>
    <s v="10200-Eakate sotsiaalhoolekandeasutused"/>
    <x v="0"/>
    <x v="0"/>
    <x v="67"/>
    <x v="0"/>
    <x v="15"/>
    <x v="3"/>
  </r>
  <r>
    <x v="834"/>
    <n v="4700"/>
    <x v="9"/>
    <s v="Kulud riist- ja tarkvara rendile"/>
    <s v="2"/>
    <x v="0"/>
    <s v="KU548"/>
    <s v="IKT kulud hallatavates asutustes"/>
    <s v="L1160"/>
    <x v="23"/>
    <s v="10200"/>
    <s v="Eakate sotsiaalhoolekandeasutused"/>
    <s v=""/>
    <s v=""/>
    <x v="0"/>
    <s v="5514"/>
    <s v="10200-Eakate sotsiaalhoolekandeasutused"/>
    <x v="0"/>
    <x v="0"/>
    <x v="9"/>
    <x v="0"/>
    <x v="15"/>
    <x v="3"/>
  </r>
  <r>
    <x v="592"/>
    <n v="650"/>
    <x v="68"/>
    <s v="Kulud andmesidele"/>
    <s v="2"/>
    <x v="0"/>
    <s v="KU548"/>
    <s v="IKT kulud hallatavates asutustes"/>
    <s v="L1160"/>
    <x v="23"/>
    <s v="10200"/>
    <s v="Eakate sotsiaalhoolekandeasutused"/>
    <s v=""/>
    <s v=""/>
    <x v="0"/>
    <s v="5514"/>
    <s v="10200-Eakate sotsiaalhoolekandeasutused"/>
    <x v="0"/>
    <x v="0"/>
    <x v="68"/>
    <x v="0"/>
    <x v="15"/>
    <x v="3"/>
  </r>
  <r>
    <x v="594"/>
    <n v="100"/>
    <x v="80"/>
    <s v="Veebipõhine tarkvara ja infosüsteem"/>
    <s v="2"/>
    <x v="0"/>
    <s v="KU548"/>
    <s v="IKT kulud hallatavates asutustes"/>
    <s v="L1160"/>
    <x v="23"/>
    <s v="10200"/>
    <s v="Eakate sotsiaalhoolekandeasutused"/>
    <s v=""/>
    <s v=""/>
    <x v="0"/>
    <s v="5514"/>
    <s v="10200-Eakate sotsiaalhoolekandeasutused"/>
    <x v="0"/>
    <x v="0"/>
    <x v="80"/>
    <x v="0"/>
    <x v="15"/>
    <x v="3"/>
  </r>
  <r>
    <x v="871"/>
    <n v="1400"/>
    <x v="9"/>
    <s v="Kulud riist- ja tarkvara rendile"/>
    <s v="2"/>
    <x v="0"/>
    <s v="KU548"/>
    <s v="IKT kulud hallatavates asutustes"/>
    <s v="L1160"/>
    <x v="23"/>
    <s v="05101"/>
    <s v="Avalike alade puhastus"/>
    <s v=""/>
    <s v=""/>
    <x v="0"/>
    <s v="5514"/>
    <s v="05101-Avalike alade puhastus"/>
    <x v="0"/>
    <x v="0"/>
    <x v="9"/>
    <x v="0"/>
    <x v="15"/>
    <x v="1"/>
  </r>
  <r>
    <x v="393"/>
    <n v="500"/>
    <x v="67"/>
    <s v="Kulud remondile ja hooldusele"/>
    <s v="2"/>
    <x v="0"/>
    <s v="KU120"/>
    <s v="IKT kulud linnavalitsuses"/>
    <s v="L1160"/>
    <x v="23"/>
    <s v="09110"/>
    <s v="Alusharidus"/>
    <s v=""/>
    <s v=""/>
    <x v="0"/>
    <s v="5514"/>
    <s v="09110-Alusharidus"/>
    <x v="0"/>
    <x v="0"/>
    <x v="67"/>
    <x v="0"/>
    <x v="13"/>
    <x v="0"/>
  </r>
  <r>
    <x v="598"/>
    <n v="500"/>
    <x v="80"/>
    <s v="Veebipõhine tarkvara ja infosüsteem"/>
    <s v="2"/>
    <x v="0"/>
    <s v="KU120"/>
    <s v="IKT kulud linnavalitsuses"/>
    <s v="L1160"/>
    <x v="23"/>
    <s v="09110"/>
    <s v="Alusharidus"/>
    <s v=""/>
    <s v=""/>
    <x v="0"/>
    <s v="5514"/>
    <s v="09110-Alusharidus"/>
    <x v="0"/>
    <x v="0"/>
    <x v="80"/>
    <x v="0"/>
    <x v="13"/>
    <x v="0"/>
  </r>
  <r>
    <x v="595"/>
    <n v="2500"/>
    <x v="15"/>
    <s v="Kulud riist- ja tarkvara ostmiseks"/>
    <s v="2"/>
    <x v="0"/>
    <s v="KU548"/>
    <s v="IKT kulud hallatavates asutustes"/>
    <s v="L1160"/>
    <x v="23"/>
    <s v="09110"/>
    <s v="Alusharidus"/>
    <s v=""/>
    <s v=""/>
    <x v="0"/>
    <s v="5514"/>
    <s v="09110-Alusharidus"/>
    <x v="0"/>
    <x v="0"/>
    <x v="15"/>
    <x v="0"/>
    <x v="15"/>
    <x v="0"/>
  </r>
  <r>
    <x v="596"/>
    <n v="24180"/>
    <x v="9"/>
    <s v="Kulud riist- ja tarkvara rendile"/>
    <s v="2"/>
    <x v="0"/>
    <s v="KU548"/>
    <s v="IKT kulud hallatavates asutustes"/>
    <s v="L1160"/>
    <x v="23"/>
    <s v="09110"/>
    <s v="Alusharidus"/>
    <s v=""/>
    <s v=""/>
    <x v="0"/>
    <s v="5514"/>
    <s v="09110-Alusharidus"/>
    <x v="0"/>
    <x v="0"/>
    <x v="9"/>
    <x v="0"/>
    <x v="15"/>
    <x v="0"/>
  </r>
  <r>
    <x v="486"/>
    <n v="333"/>
    <x v="20"/>
    <s v="Isikliku sõiduauto kasutamise kulud"/>
    <s v="2"/>
    <x v="0"/>
    <s v="KU093"/>
    <s v="Isikliku sõiduauto kasutamise hüvitised"/>
    <s v="L1150"/>
    <x v="0"/>
    <s v="01112"/>
    <s v="Valla- ja linnavalitsus"/>
    <s v=""/>
    <s v=""/>
    <x v="0"/>
    <s v="5513"/>
    <s v="01112-Valla- ja linnavalitsus"/>
    <x v="0"/>
    <x v="0"/>
    <x v="20"/>
    <x v="0"/>
    <x v="82"/>
    <x v="4"/>
  </r>
  <r>
    <x v="875"/>
    <n v="14250"/>
    <x v="79"/>
    <s v="KOMMUNIKATSIOONI-, KULTUURI- JA VABA  AJA SISUSTAMISE KULUD"/>
    <s v="2"/>
    <x v="0"/>
    <s v="KU480"/>
    <s v="Kultuurivaldkonna reserv"/>
    <s v="L1150"/>
    <x v="0"/>
    <s v="08109"/>
    <s v="Vaba aja üritused"/>
    <s v=""/>
    <s v=""/>
    <x v="0"/>
    <s v="5525"/>
    <s v="08109-Vaba aja üritused"/>
    <x v="0"/>
    <x v="0"/>
    <x v="79"/>
    <x v="0"/>
    <x v="224"/>
    <x v="2"/>
  </r>
  <r>
    <x v="876"/>
    <n v="39330"/>
    <x v="184"/>
    <s v="Kultuuriüritused Haridus-Kultuuriametis"/>
    <s v="2"/>
    <x v="0"/>
    <s v="KU482"/>
    <s v="Kultuurivaldkonna tähtpäevade kulu"/>
    <s v="L1150"/>
    <x v="0"/>
    <s v="08109"/>
    <s v="Vaba aja üritused"/>
    <s v=""/>
    <s v=""/>
    <x v="0"/>
    <s v="5525"/>
    <s v="08109-Vaba aja üritused"/>
    <x v="0"/>
    <x v="0"/>
    <x v="184"/>
    <x v="0"/>
    <x v="225"/>
    <x v="2"/>
  </r>
  <r>
    <x v="776"/>
    <n v="135500"/>
    <x v="44"/>
    <s v="muudele residentidele"/>
    <s v="2"/>
    <x v="0"/>
    <s v="KU494"/>
    <s v="Kultuurivaldkonna tegevustoetused"/>
    <s v="L1150"/>
    <x v="0"/>
    <s v="08109"/>
    <s v="Vaba aja üritused"/>
    <s v=""/>
    <s v=""/>
    <x v="0"/>
    <s v="4500"/>
    <s v="08109-Vaba aja üritused"/>
    <x v="8"/>
    <x v="0"/>
    <x v="44"/>
    <x v="0"/>
    <x v="35"/>
    <x v="2"/>
  </r>
  <r>
    <x v="877"/>
    <n v="20000"/>
    <x v="185"/>
    <s v="valitsussektorisse kuuluvatele avalik-õiguslikele"/>
    <s v="2"/>
    <x v="0"/>
    <s v="KU49L"/>
    <s v="Loovettevõtluse inkubatsiooniprogramm (TÜVKA) "/>
    <s v="L1150"/>
    <x v="0"/>
    <s v="08109"/>
    <s v="Vaba aja üritused"/>
    <s v=""/>
    <s v=""/>
    <x v="0"/>
    <s v="4500"/>
    <s v="08109-Vaba aja üritused"/>
    <x v="8"/>
    <x v="0"/>
    <x v="185"/>
    <x v="0"/>
    <x v="226"/>
    <x v="2"/>
  </r>
  <r>
    <x v="877"/>
    <n v="10000"/>
    <x v="185"/>
    <s v="valitsussektorisse kuuluvatele avalik-õiguslikele"/>
    <s v="2"/>
    <x v="0"/>
    <s v="KU49U"/>
    <s v="UNESCO võrgustiku arendus (TÜVKA) "/>
    <s v="L1150"/>
    <x v="0"/>
    <s v="08109"/>
    <s v="Vaba aja üritused"/>
    <s v=""/>
    <s v=""/>
    <x v="0"/>
    <s v="4500"/>
    <s v="08109-Vaba aja üritused"/>
    <x v="8"/>
    <x v="0"/>
    <x v="185"/>
    <x v="0"/>
    <x v="227"/>
    <x v="2"/>
  </r>
  <r>
    <x v="776"/>
    <n v="50000"/>
    <x v="44"/>
    <s v="muudele residentidele"/>
    <s v="2"/>
    <x v="0"/>
    <s v="KU49P"/>
    <s v="Kultuurivaldkonna projektitoetused"/>
    <s v="L1150"/>
    <x v="0"/>
    <s v="08109"/>
    <s v="Vaba aja üritused"/>
    <s v=""/>
    <s v=""/>
    <x v="0"/>
    <s v="4500"/>
    <s v="08109-Vaba aja üritused"/>
    <x v="8"/>
    <x v="0"/>
    <x v="44"/>
    <x v="0"/>
    <x v="228"/>
    <x v="2"/>
  </r>
  <r>
    <x v="878"/>
    <n v="8000"/>
    <x v="155"/>
    <s v="Preemiad, autasud, väljamaksed füüsilistele isikut"/>
    <s v="2"/>
    <x v="0"/>
    <s v="KU352"/>
    <s v="Spordistipendiumid"/>
    <s v="L1150"/>
    <x v="0"/>
    <s v="08102"/>
    <s v="Sport"/>
    <s v=""/>
    <s v=""/>
    <x v="0"/>
    <s v="4139"/>
    <s v="08102-Sport"/>
    <x v="4"/>
    <x v="0"/>
    <x v="155"/>
    <x v="0"/>
    <x v="229"/>
    <x v="2"/>
  </r>
  <r>
    <x v="652"/>
    <n v="38347"/>
    <x v="44"/>
    <s v="muudele residentidele"/>
    <s v="2"/>
    <x v="0"/>
    <s v="KU376"/>
    <s v="Viljandi Jäähall SA"/>
    <s v="L1150"/>
    <x v="0"/>
    <s v="08102"/>
    <s v="Sport"/>
    <s v=""/>
    <s v=""/>
    <x v="0"/>
    <s v="4500"/>
    <s v="08102-Sport"/>
    <x v="8"/>
    <x v="0"/>
    <x v="44"/>
    <x v="0"/>
    <x v="230"/>
    <x v="2"/>
  </r>
  <r>
    <x v="652"/>
    <n v="135500"/>
    <x v="44"/>
    <s v="muudele residentidele"/>
    <s v="2"/>
    <x v="0"/>
    <s v="KU396"/>
    <s v="Spordivaldkonna tegevustoetused"/>
    <s v="L1150"/>
    <x v="0"/>
    <s v="08102"/>
    <s v="Sport"/>
    <s v=""/>
    <s v=""/>
    <x v="0"/>
    <s v="4500"/>
    <s v="08102-Sport"/>
    <x v="8"/>
    <x v="0"/>
    <x v="44"/>
    <x v="0"/>
    <x v="36"/>
    <x v="2"/>
  </r>
  <r>
    <x v="652"/>
    <n v="50000"/>
    <x v="44"/>
    <s v="muudele residentidele"/>
    <s v="2"/>
    <x v="0"/>
    <s v="KU39P"/>
    <s v="Spordivaldkonna projektitoetused"/>
    <s v="L1150"/>
    <x v="0"/>
    <s v="08102"/>
    <s v="Sport"/>
    <s v=""/>
    <s v=""/>
    <x v="0"/>
    <s v="4500"/>
    <s v="08102-Sport"/>
    <x v="8"/>
    <x v="0"/>
    <x v="44"/>
    <x v="0"/>
    <x v="231"/>
    <x v="2"/>
  </r>
  <r>
    <x v="652"/>
    <n v="5000"/>
    <x v="44"/>
    <s v="muudele residentidele"/>
    <s v="2"/>
    <x v="0"/>
    <s v="KU39S"/>
    <s v="Saavutussportlaste tunnustamine"/>
    <s v="L1150"/>
    <x v="0"/>
    <s v="08102"/>
    <s v="Sport"/>
    <s v=""/>
    <s v=""/>
    <x v="0"/>
    <s v="4500"/>
    <s v="08102-Sport"/>
    <x v="8"/>
    <x v="0"/>
    <x v="44"/>
    <x v="0"/>
    <x v="232"/>
    <x v="2"/>
  </r>
  <r>
    <x v="879"/>
    <n v="19000"/>
    <x v="79"/>
    <s v="KOMMUNIKATSIOONI-, KULTUURI- JA VABA  AJA SISUSTAMISE KULUD"/>
    <s v="2"/>
    <x v="0"/>
    <s v="KU413"/>
    <s v="Spordireserv"/>
    <s v="L1150"/>
    <x v="0"/>
    <s v="08102"/>
    <s v="Sport"/>
    <s v=""/>
    <s v=""/>
    <x v="0"/>
    <s v="5525"/>
    <s v="08102-Sport"/>
    <x v="0"/>
    <x v="0"/>
    <x v="79"/>
    <x v="0"/>
    <x v="233"/>
    <x v="2"/>
  </r>
  <r>
    <x v="880"/>
    <n v="5000"/>
    <x v="155"/>
    <s v="Preemiad, autasud, väljamaksed füüsilistele isikut"/>
    <s v="2"/>
    <x v="0"/>
    <s v="KU487"/>
    <s v="Kultuuri- ja spordipreemia"/>
    <s v="L1150"/>
    <x v="0"/>
    <s v="08102"/>
    <s v="Sport"/>
    <s v=""/>
    <s v=""/>
    <x v="0"/>
    <s v="4139"/>
    <s v="08102-Sport"/>
    <x v="4"/>
    <x v="0"/>
    <x v="155"/>
    <x v="0"/>
    <x v="234"/>
    <x v="2"/>
  </r>
  <r>
    <x v="881"/>
    <n v="190740"/>
    <x v="186"/>
    <s v="Spordikooli teenus teistele OV-le"/>
    <s v="1"/>
    <x v="1"/>
    <s v="TU080"/>
    <s v="Spordikooli teenus teistelt KOVidelt"/>
    <s v="L1150"/>
    <x v="0"/>
    <s v="08102"/>
    <s v="Sport"/>
    <s v=""/>
    <s v=""/>
    <x v="0"/>
    <s v="3222"/>
    <s v="08102-Sport"/>
    <x v="2"/>
    <x v="0"/>
    <x v="186"/>
    <x v="0"/>
    <x v="235"/>
    <x v="2"/>
  </r>
  <r>
    <x v="882"/>
    <n v="37500"/>
    <x v="78"/>
    <s v="Peretoetused"/>
    <s v="2"/>
    <x v="0"/>
    <s v="KU550"/>
    <s v="Kooliminekutoetus"/>
    <s v="L1150"/>
    <x v="0"/>
    <s v="09212"/>
    <s v="Põhihariduse otsekulud"/>
    <s v=""/>
    <s v=""/>
    <x v="0"/>
    <s v="4130"/>
    <s v="09212-Põhihariduse otsekulud"/>
    <x v="4"/>
    <x v="0"/>
    <x v="78"/>
    <x v="0"/>
    <x v="51"/>
    <x v="0"/>
  </r>
  <r>
    <x v="722"/>
    <n v="185000"/>
    <x v="77"/>
    <s v="ÕPPEVAHENDITE JA KOLMANDATE ISIKUTE KOOLITUSE KULUD"/>
    <s v="2"/>
    <x v="0"/>
    <s v="KU557"/>
    <s v="Kooliteenuse eest tasumine"/>
    <s v="L1150"/>
    <x v="0"/>
    <s v="09212"/>
    <s v="Põhihariduse otsekulud"/>
    <s v=""/>
    <s v=""/>
    <x v="0"/>
    <s v="5524"/>
    <s v="09212-Põhihariduse otsekulud"/>
    <x v="0"/>
    <x v="0"/>
    <x v="77"/>
    <x v="0"/>
    <x v="236"/>
    <x v="0"/>
  </r>
  <r>
    <x v="883"/>
    <n v="545700"/>
    <x v="49"/>
    <s v="Koolitusteenus teistele OV-le"/>
    <s v="1"/>
    <x v="1"/>
    <s v="TU020"/>
    <s v="Haridusteenus teistelt KOVidelt"/>
    <s v="L1150"/>
    <x v="0"/>
    <s v="09212"/>
    <s v="Põhihariduse otsekulud"/>
    <s v=""/>
    <s v=""/>
    <x v="0"/>
    <s v="3220"/>
    <s v="09212-Põhihariduse otsekulud"/>
    <x v="2"/>
    <x v="0"/>
    <x v="49"/>
    <x v="0"/>
    <x v="34"/>
    <x v="0"/>
  </r>
  <r>
    <x v="884"/>
    <n v="2850"/>
    <x v="187"/>
    <s v="Huvihariduse teenus"/>
    <s v="2"/>
    <x v="0"/>
    <s v="KU415"/>
    <s v="Huviharidusteenuse eest tasumine"/>
    <s v="L1150"/>
    <x v="0"/>
    <s v="09510"/>
    <s v="Noorte huviharidus ja huvitegevus"/>
    <s v=""/>
    <s v=""/>
    <x v="0"/>
    <s v="5525"/>
    <s v="09510-Noorte huviharidus ja huvitegevus"/>
    <x v="0"/>
    <x v="0"/>
    <x v="187"/>
    <x v="0"/>
    <x v="237"/>
    <x v="0"/>
  </r>
  <r>
    <x v="885"/>
    <n v="12087"/>
    <x v="79"/>
    <s v="KOMMUNIKATSIOONI-, KULTUURI- JA VABA  AJA SISUSTAMISE KULUD"/>
    <s v="2"/>
    <x v="0"/>
    <s v="KU42R"/>
    <s v="Riigi poolt toetatav huvitegevus"/>
    <s v="L1150"/>
    <x v="0"/>
    <s v="09510"/>
    <s v="Noorte huviharidus ja huvitegevus"/>
    <s v=""/>
    <s v=""/>
    <x v="0"/>
    <s v="5525"/>
    <s v="09510-Noorte huviharidus ja huvitegevus"/>
    <x v="0"/>
    <x v="0"/>
    <x v="79"/>
    <x v="0"/>
    <x v="238"/>
    <x v="0"/>
  </r>
  <r>
    <x v="883"/>
    <n v="25500"/>
    <x v="49"/>
    <s v="Koolitusteenus teistele OV-le"/>
    <s v="1"/>
    <x v="1"/>
    <s v="TU064"/>
    <s v="Kunstikooli teenus teistelt KOVidelt"/>
    <s v="L1150"/>
    <x v="0"/>
    <s v="09510"/>
    <s v="Noorte huviharidus ja huvitegevus"/>
    <s v=""/>
    <s v=""/>
    <x v="0"/>
    <s v="3220"/>
    <s v="09510-Noorte huviharidus ja huvitegevus"/>
    <x v="2"/>
    <x v="0"/>
    <x v="49"/>
    <x v="0"/>
    <x v="32"/>
    <x v="0"/>
  </r>
  <r>
    <x v="883"/>
    <n v="142800"/>
    <x v="49"/>
    <s v="Koolitusteenus teistele OV-le"/>
    <s v="1"/>
    <x v="1"/>
    <s v="TU070"/>
    <s v="Muusikakooli teenus teistelt KOVidelt"/>
    <s v="L1150"/>
    <x v="0"/>
    <s v="09510"/>
    <s v="Noorte huviharidus ja huvitegevus"/>
    <s v=""/>
    <s v=""/>
    <x v="0"/>
    <s v="3220"/>
    <s v="09510-Noorte huviharidus ja huvitegevus"/>
    <x v="2"/>
    <x v="0"/>
    <x v="49"/>
    <x v="0"/>
    <x v="33"/>
    <x v="0"/>
  </r>
  <r>
    <x v="883"/>
    <n v="56100"/>
    <x v="49"/>
    <s v="Koolitusteenus teistele OV-le"/>
    <s v="1"/>
    <x v="1"/>
    <s v="TU079"/>
    <s v="Huvikooli teenus teistelt KOVidelt"/>
    <s v="L1150"/>
    <x v="0"/>
    <s v="09510"/>
    <s v="Noorte huviharidus ja huvitegevus"/>
    <s v=""/>
    <s v=""/>
    <x v="0"/>
    <s v="3220"/>
    <s v="09510-Noorte huviharidus ja huvitegevus"/>
    <x v="2"/>
    <x v="0"/>
    <x v="49"/>
    <x v="0"/>
    <x v="239"/>
    <x v="0"/>
  </r>
  <r>
    <x v="708"/>
    <n v="5000"/>
    <x v="44"/>
    <s v="muudele residentidele"/>
    <s v="2"/>
    <x v="0"/>
    <s v="KU43P"/>
    <s v="Noorsootöö projektitoetused"/>
    <s v="L1150"/>
    <x v="0"/>
    <s v="08107"/>
    <s v="Noorsootöö ja noortekeskused"/>
    <s v=""/>
    <s v=""/>
    <x v="0"/>
    <s v="4500"/>
    <s v="08107-Noorsootöö ja noortekeskused"/>
    <x v="8"/>
    <x v="0"/>
    <x v="44"/>
    <x v="0"/>
    <x v="240"/>
    <x v="2"/>
  </r>
  <r>
    <x v="722"/>
    <n v="3000"/>
    <x v="77"/>
    <s v="ÕPPEVAHENDITE JA KOLMANDATE ISIKUTE KOOLITUSE KULUD"/>
    <s v="2"/>
    <x v="0"/>
    <s v="KU552"/>
    <s v="Parimate õpilaste tunnustamine"/>
    <s v="L1150"/>
    <x v="0"/>
    <s v="09609"/>
    <s v="Muud hariduse abiteenused"/>
    <s v=""/>
    <s v=""/>
    <x v="0"/>
    <s v="5524"/>
    <s v="09609-Muud hariduse abiteenused"/>
    <x v="0"/>
    <x v="0"/>
    <x v="77"/>
    <x v="0"/>
    <x v="50"/>
    <x v="0"/>
  </r>
  <r>
    <x v="886"/>
    <n v="9000"/>
    <x v="155"/>
    <s v="Preemiad, autasud, väljamaksed füüsilistele isikut"/>
    <s v="2"/>
    <x v="0"/>
    <s v="KU553"/>
    <s v="Aasta Õpetaja"/>
    <s v="L1150"/>
    <x v="0"/>
    <s v="09609"/>
    <s v="Muud hariduse abiteenused"/>
    <s v=""/>
    <s v=""/>
    <x v="0"/>
    <s v="4139"/>
    <s v="09609-Muud hariduse abiteenused"/>
    <x v="4"/>
    <x v="0"/>
    <x v="155"/>
    <x v="0"/>
    <x v="241"/>
    <x v="0"/>
  </r>
  <r>
    <x v="887"/>
    <n v="1000"/>
    <x v="77"/>
    <s v="ÕPPEVAHENDITE JA KOLMANDATE ISIKUTE KOOLITUSE KULUD"/>
    <s v="2"/>
    <x v="0"/>
    <s v="KU553"/>
    <s v="Aasta Õpetaja"/>
    <s v="L1150"/>
    <x v="0"/>
    <s v="09609"/>
    <s v="Muud hariduse abiteenused"/>
    <s v=""/>
    <s v=""/>
    <x v="0"/>
    <s v="5524"/>
    <s v="09609-Muud hariduse abiteenused"/>
    <x v="0"/>
    <x v="0"/>
    <x v="77"/>
    <x v="0"/>
    <x v="241"/>
    <x v="0"/>
  </r>
  <r>
    <x v="722"/>
    <n v="3000"/>
    <x v="77"/>
    <s v="ÕPPEVAHENDITE JA KOLMANDATE ISIKUTE KOOLITUSE KULUD"/>
    <s v="2"/>
    <x v="0"/>
    <s v="KU584"/>
    <s v="Maramaa olümpiaad"/>
    <s v="L1150"/>
    <x v="0"/>
    <s v="09609"/>
    <s v="Muud hariduse abiteenused"/>
    <s v=""/>
    <s v=""/>
    <x v="0"/>
    <s v="5524"/>
    <s v="09609-Muud hariduse abiteenused"/>
    <x v="0"/>
    <x v="0"/>
    <x v="77"/>
    <x v="0"/>
    <x v="242"/>
    <x v="0"/>
  </r>
  <r>
    <x v="722"/>
    <n v="28000"/>
    <x v="77"/>
    <s v="ÕPPEVAHENDITE JA KOLMANDATE ISIKUTE KOOLITUSE KULUD"/>
    <s v="2"/>
    <x v="0"/>
    <s v="KU614"/>
    <s v="Arendus- ja innovatsioonikulud"/>
    <s v="L1150"/>
    <x v="0"/>
    <s v="09609"/>
    <s v="Muud hariduse abiteenused"/>
    <s v=""/>
    <s v=""/>
    <x v="0"/>
    <s v="5524"/>
    <s v="09609-Muud hariduse abiteenused"/>
    <x v="0"/>
    <x v="0"/>
    <x v="77"/>
    <x v="0"/>
    <x v="9"/>
    <x v="0"/>
  </r>
  <r>
    <x v="409"/>
    <n v="6000"/>
    <x v="44"/>
    <s v="muudele residentidele"/>
    <s v="2"/>
    <x v="0"/>
    <s v="KU621"/>
    <s v="Haridusvaldkonna projektitoetused"/>
    <s v="L1150"/>
    <x v="0"/>
    <s v="09609"/>
    <s v="Muud hariduse abiteenused"/>
    <s v=""/>
    <s v=""/>
    <x v="0"/>
    <s v="4500"/>
    <s v="09609-Muud hariduse abiteenused"/>
    <x v="8"/>
    <x v="0"/>
    <x v="44"/>
    <x v="0"/>
    <x v="243"/>
    <x v="0"/>
  </r>
  <r>
    <x v="409"/>
    <n v="28000"/>
    <x v="44"/>
    <s v="muudele residentidele"/>
    <s v="2"/>
    <x v="0"/>
    <s v="KU622"/>
    <s v="Haridusvaldkonna tegevustoetused"/>
    <s v="L1150"/>
    <x v="0"/>
    <s v="09609"/>
    <s v="Muud hariduse abiteenused"/>
    <s v=""/>
    <s v=""/>
    <x v="0"/>
    <s v="4500"/>
    <s v="09609-Muud hariduse abiteenused"/>
    <x v="8"/>
    <x v="0"/>
    <x v="44"/>
    <x v="0"/>
    <x v="31"/>
    <x v="0"/>
  </r>
  <r>
    <x v="875"/>
    <n v="1425"/>
    <x v="79"/>
    <s v="KOMMUNIKATSIOONI-, KULTUURI- JA VABA  AJA SISUSTAMISE KULUD"/>
    <s v="2"/>
    <x v="0"/>
    <s v="KU433"/>
    <s v="Laulu- ja tantsupeol osalemine"/>
    <s v="L1150"/>
    <x v="0"/>
    <s v="08600"/>
    <s v="Muu vaba aeg, kultuur, religioon, sh haldus"/>
    <s v=""/>
    <s v=""/>
    <x v="0"/>
    <s v="5525"/>
    <s v="08600-Muu vaba aeg, kultuur, religioon, sh haldus"/>
    <x v="0"/>
    <x v="0"/>
    <x v="79"/>
    <x v="0"/>
    <x v="244"/>
    <x v="2"/>
  </r>
  <r>
    <x v="875"/>
    <n v="30400"/>
    <x v="79"/>
    <s v="KOMMUNIKATSIOONI-, KULTUURI- JA VABA  AJA SISUSTAMISE KULUD"/>
    <s v="2"/>
    <x v="0"/>
    <s v="KU480"/>
    <s v="Kultuurivaldkonna reserv"/>
    <s v="L1150"/>
    <x v="0"/>
    <s v="08600"/>
    <s v="Muu vaba aeg, kultuur, religioon, sh haldus"/>
    <s v=""/>
    <s v=""/>
    <x v="0"/>
    <s v="5525"/>
    <s v="08600-Muu vaba aeg, kultuur, religioon, sh haldus"/>
    <x v="0"/>
    <x v="0"/>
    <x v="79"/>
    <x v="0"/>
    <x v="224"/>
    <x v="2"/>
  </r>
  <r>
    <x v="776"/>
    <n v="8000"/>
    <x v="44"/>
    <s v="muudele residentidele"/>
    <s v="2"/>
    <x v="0"/>
    <s v="KU48R"/>
    <s v="Tartu 2024 üritused ja reserv"/>
    <s v="L1150"/>
    <x v="0"/>
    <s v="08600"/>
    <s v="Muu vaba aeg, kultuur, religioon, sh haldus"/>
    <s v=""/>
    <s v=""/>
    <x v="0"/>
    <s v="4500"/>
    <s v="08600-Muu vaba aeg, kultuur, religioon, sh haldus"/>
    <x v="8"/>
    <x v="0"/>
    <x v="44"/>
    <x v="0"/>
    <x v="245"/>
    <x v="2"/>
  </r>
  <r>
    <x v="776"/>
    <n v="33802"/>
    <x v="93"/>
    <s v="muudele residentidele"/>
    <s v="2"/>
    <x v="0"/>
    <s v="KU48L"/>
    <s v="Tartu2024 liikmemaks"/>
    <s v="L1150"/>
    <x v="0"/>
    <s v="08600"/>
    <s v="Muu vaba aeg, kultuur, religioon, sh haldus"/>
    <s v=""/>
    <s v=""/>
    <x v="0"/>
    <s v="4528"/>
    <s v="08600-Muu vaba aeg, kultuur, religioon, sh haldus"/>
    <x v="8"/>
    <x v="0"/>
    <x v="93"/>
    <x v="0"/>
    <x v="246"/>
    <x v="2"/>
  </r>
  <r>
    <x v="878"/>
    <n v="5000"/>
    <x v="155"/>
    <s v="Preemiad, autasud, väljamaksed füüsilistele isikut"/>
    <s v="2"/>
    <x v="0"/>
    <s v="KU487"/>
    <s v="Kultuuri- ja spordipreemia"/>
    <s v="L1150"/>
    <x v="0"/>
    <s v="08600"/>
    <s v="Muu vaba aeg, kultuur, religioon, sh haldus"/>
    <s v=""/>
    <s v=""/>
    <x v="0"/>
    <s v="4139"/>
    <s v="08600-Muu vaba aeg, kultuur, religioon, sh haldus"/>
    <x v="4"/>
    <x v="0"/>
    <x v="155"/>
    <x v="0"/>
    <x v="234"/>
    <x v="2"/>
  </r>
  <r>
    <x v="677"/>
    <n v="12500"/>
    <x v="155"/>
    <s v="Preemiad, autasud, väljamaksed füüsilistele isikut"/>
    <s v="2"/>
    <x v="0"/>
    <s v="KU488"/>
    <s v="Elutöö preemia"/>
    <s v="L1150"/>
    <x v="0"/>
    <s v="08600"/>
    <s v="Muu vaba aeg, kultuur, religioon, sh haldus"/>
    <s v=""/>
    <s v=""/>
    <x v="0"/>
    <s v="4139"/>
    <s v="08600-Muu vaba aeg, kultuur, religioon, sh haldus"/>
    <x v="4"/>
    <x v="0"/>
    <x v="155"/>
    <x v="0"/>
    <x v="247"/>
    <x v="2"/>
  </r>
  <r>
    <x v="677"/>
    <n v="3125"/>
    <x v="155"/>
    <s v="Preemiad, autasud, väljamaksed füüsilistele isikut"/>
    <s v="2"/>
    <x v="0"/>
    <s v="KU490"/>
    <s v="Aastapreemia"/>
    <s v="L1150"/>
    <x v="0"/>
    <s v="08600"/>
    <s v="Muu vaba aeg, kultuur, religioon, sh haldus"/>
    <s v=""/>
    <s v=""/>
    <x v="0"/>
    <s v="4139"/>
    <s v="08600-Muu vaba aeg, kultuur, religioon, sh haldus"/>
    <x v="4"/>
    <x v="0"/>
    <x v="155"/>
    <x v="0"/>
    <x v="248"/>
    <x v="2"/>
  </r>
  <r>
    <x v="880"/>
    <n v="1875"/>
    <x v="155"/>
    <s v="Preemiad, autasud, väljamaksed füüsilistele isikut"/>
    <s v="2"/>
    <x v="0"/>
    <s v="KU491"/>
    <s v="Teatripreemia"/>
    <s v="L1150"/>
    <x v="0"/>
    <s v="08600"/>
    <s v="Muu vaba aeg, kultuur, religioon, sh haldus"/>
    <s v=""/>
    <s v=""/>
    <x v="0"/>
    <s v="4139"/>
    <s v="08600-Muu vaba aeg, kultuur, religioon, sh haldus"/>
    <x v="4"/>
    <x v="0"/>
    <x v="155"/>
    <x v="0"/>
    <x v="249"/>
    <x v="2"/>
  </r>
  <r>
    <x v="707"/>
    <n v="1875"/>
    <x v="155"/>
    <s v="Preemiad, autasud, väljamaksed füüsilistele isikut"/>
    <s v="2"/>
    <x v="0"/>
    <s v="KU492"/>
    <s v="Aasta noore preemia"/>
    <s v="L1150"/>
    <x v="0"/>
    <s v="08600"/>
    <s v="Muu vaba aeg, kultuur, religioon, sh haldus"/>
    <s v=""/>
    <s v=""/>
    <x v="0"/>
    <s v="4139"/>
    <s v="08600-Muu vaba aeg, kultuur, religioon, sh haldus"/>
    <x v="4"/>
    <x v="0"/>
    <x v="155"/>
    <x v="0"/>
    <x v="250"/>
    <x v="2"/>
  </r>
  <r>
    <x v="880"/>
    <n v="8000"/>
    <x v="155"/>
    <s v="Preemiad, autasud, väljamaksed füüsilistele isikut"/>
    <s v="2"/>
    <x v="0"/>
    <s v="KU493"/>
    <s v="Loomestipendium"/>
    <s v="L1150"/>
    <x v="0"/>
    <s v="08600"/>
    <s v="Muu vaba aeg, kultuur, religioon, sh haldus"/>
    <s v=""/>
    <s v=""/>
    <x v="0"/>
    <s v="4139"/>
    <s v="08600-Muu vaba aeg, kultuur, religioon, sh haldus"/>
    <x v="4"/>
    <x v="0"/>
    <x v="155"/>
    <x v="0"/>
    <x v="251"/>
    <x v="2"/>
  </r>
  <r>
    <x v="831"/>
    <n v="2000"/>
    <x v="173"/>
    <s v="Õppetoetused"/>
    <s v="2"/>
    <x v="0"/>
    <s v="KU563"/>
    <s v="Linna stipendium kutseõppeks"/>
    <s v="L1150"/>
    <x v="0"/>
    <s v="09300"/>
    <s v="Kutseharidus (2018 muudatus)"/>
    <s v=""/>
    <s v=""/>
    <x v="0"/>
    <s v="4134"/>
    <s v="09300-Kutseharidus (2018 muudatus)"/>
    <x v="4"/>
    <x v="0"/>
    <x v="173"/>
    <x v="0"/>
    <x v="252"/>
    <x v="0"/>
  </r>
  <r>
    <x v="727"/>
    <n v="10000"/>
    <x v="161"/>
    <s v="Stipendiumid"/>
    <s v="2"/>
    <x v="0"/>
    <s v="KU564"/>
    <s v="Linna stipendium kõrgkoolis õppimiseks"/>
    <s v="L1150"/>
    <x v="0"/>
    <s v="09400"/>
    <s v="Kolmanda taseme haridus"/>
    <s v=""/>
    <s v=""/>
    <x v="0"/>
    <s v="4134"/>
    <s v="09400-Kolmanda taseme haridus"/>
    <x v="4"/>
    <x v="0"/>
    <x v="161"/>
    <x v="0"/>
    <x v="253"/>
    <x v="0"/>
  </r>
  <r>
    <x v="586"/>
    <n v="-4975"/>
    <x v="145"/>
    <s v="Kohustiste tasumine"/>
    <s v="5"/>
    <x v="3"/>
    <s v="FT048"/>
    <s v="Kapitalirendi tagasimakse"/>
    <s v="L1140"/>
    <x v="32"/>
    <s v="01700"/>
    <s v="Valitsussektori võla teenindamine"/>
    <s v=""/>
    <s v=""/>
    <x v="0"/>
    <s v="2586"/>
    <s v="01700-Valitsussektori võla teenindamine"/>
    <x v="9"/>
    <x v="0"/>
    <x v="145"/>
    <x v="0"/>
    <x v="254"/>
    <x v="4"/>
  </r>
  <r>
    <x v="847"/>
    <n v="675"/>
    <x v="146"/>
    <s v="Intressi- ja viivisekulud kapitaliliisingult"/>
    <s v="4"/>
    <x v="2"/>
    <s v="KU14M"/>
    <s v="Sõidukite intressikulud"/>
    <s v="L1140"/>
    <x v="32"/>
    <s v="01700"/>
    <s v="Valitsussektori võla teenindamine"/>
    <s v=""/>
    <s v=""/>
    <x v="0"/>
    <s v="6502"/>
    <s v="01700-Valitsussektori võla teenindamine"/>
    <x v="3"/>
    <x v="0"/>
    <x v="146"/>
    <x v="0"/>
    <x v="255"/>
    <x v="4"/>
  </r>
  <r>
    <x v="641"/>
    <n v="6878"/>
    <x v="61"/>
    <s v="ADMINISTREERIMISKULUD"/>
    <s v="2"/>
    <x v="0"/>
    <s v="KU21K"/>
    <s v="Vastuvõttude kulud"/>
    <s v="L1130"/>
    <x v="33"/>
    <s v="01112"/>
    <s v="Valla- ja linnavalitsus"/>
    <s v=""/>
    <s v=""/>
    <x v="0"/>
    <s v="5500"/>
    <s v="01112-Valla- ja linnavalitsus"/>
    <x v="0"/>
    <x v="0"/>
    <x v="61"/>
    <x v="0"/>
    <x v="256"/>
    <x v="4"/>
  </r>
  <r>
    <x v="888"/>
    <n v="5700"/>
    <x v="61"/>
    <s v="ADMINISTREERIMISKULUD"/>
    <s v="2"/>
    <x v="0"/>
    <s v="KU244"/>
    <s v="Ettevõtlusega seotud üritused"/>
    <s v="L1130"/>
    <x v="33"/>
    <s v="04900"/>
    <s v="Muu majandus (sh majanduse haldus)"/>
    <s v=""/>
    <s v=""/>
    <x v="0"/>
    <s v="5500"/>
    <s v="04900-Muu majandus (sh majanduse haldus)"/>
    <x v="0"/>
    <x v="0"/>
    <x v="61"/>
    <x v="0"/>
    <x v="257"/>
    <x v="5"/>
  </r>
  <r>
    <x v="888"/>
    <n v="19000"/>
    <x v="61"/>
    <s v="ADMINISTREERIMISKULUD"/>
    <s v="2"/>
    <x v="0"/>
    <s v="KU221"/>
    <s v="Projektide kaasfinantseerimine"/>
    <s v="L1100"/>
    <x v="34"/>
    <s v="04740"/>
    <s v="Üldmajanduslikud arendusprojektid"/>
    <s v=""/>
    <s v=""/>
    <x v="0"/>
    <s v="5500"/>
    <s v="04740-Üldmajanduslikud arendusprojektid"/>
    <x v="0"/>
    <x v="0"/>
    <x v="61"/>
    <x v="0"/>
    <x v="5"/>
    <x v="5"/>
  </r>
  <r>
    <x v="500"/>
    <n v="13661"/>
    <x v="7"/>
    <s v="Kulud küttele"/>
    <s v="2"/>
    <x v="0"/>
    <s v=""/>
    <s v=""/>
    <s v="14"/>
    <x v="21"/>
    <s v="09110"/>
    <s v="Alusharidus"/>
    <s v="9608"/>
    <s v="KVHA  Kesk-Kaare 19 Lasteaed Karlsson"/>
    <x v="0"/>
    <s v="5511"/>
    <s v="09110-Alusharidus"/>
    <x v="0"/>
    <x v="3"/>
    <x v="7"/>
    <x v="1"/>
    <x v="1"/>
    <x v="0"/>
  </r>
  <r>
    <x v="501"/>
    <n v="1917"/>
    <x v="10"/>
    <s v="Kulud elektrile"/>
    <s v="2"/>
    <x v="0"/>
    <s v=""/>
    <s v=""/>
    <s v="14"/>
    <x v="21"/>
    <s v="09110"/>
    <s v="Alusharidus"/>
    <s v="9608"/>
    <s v="KVHA  Kesk-Kaare 19 Lasteaed Karlsson"/>
    <x v="0"/>
    <s v="5511"/>
    <s v="09110-Alusharidus"/>
    <x v="0"/>
    <x v="3"/>
    <x v="10"/>
    <x v="1"/>
    <x v="1"/>
    <x v="0"/>
  </r>
  <r>
    <x v="502"/>
    <n v="2032"/>
    <x v="8"/>
    <s v="Kulud veele ja kanalisatsioonile"/>
    <s v="2"/>
    <x v="0"/>
    <s v=""/>
    <s v=""/>
    <s v="14"/>
    <x v="21"/>
    <s v="09110"/>
    <s v="Alusharidus"/>
    <s v="9608"/>
    <s v="KVHA  Kesk-Kaare 19 Lasteaed Karlsson"/>
    <x v="0"/>
    <s v="5511"/>
    <s v="09110-Alusharidus"/>
    <x v="0"/>
    <x v="3"/>
    <x v="8"/>
    <x v="1"/>
    <x v="1"/>
    <x v="0"/>
  </r>
  <r>
    <x v="503"/>
    <n v="13783"/>
    <x v="11"/>
    <s v="Kulud korrashoiule"/>
    <s v="2"/>
    <x v="0"/>
    <s v=""/>
    <s v=""/>
    <s v="14"/>
    <x v="21"/>
    <s v="09110"/>
    <s v="Alusharidus"/>
    <s v="9608"/>
    <s v="KVHA  Kesk-Kaare 19 Lasteaed Karlsson"/>
    <x v="0"/>
    <s v="5511"/>
    <s v="09110-Alusharidus"/>
    <x v="0"/>
    <x v="3"/>
    <x v="11"/>
    <x v="1"/>
    <x v="1"/>
    <x v="0"/>
  </r>
  <r>
    <x v="504"/>
    <n v="18137"/>
    <x v="31"/>
    <s v="koristusteenus"/>
    <s v="2"/>
    <x v="0"/>
    <s v=""/>
    <s v=""/>
    <s v="14"/>
    <x v="21"/>
    <s v="09110"/>
    <s v="Alusharidus"/>
    <s v="9608"/>
    <s v="KVHA  Kesk-Kaare 19 Lasteaed Karlsson"/>
    <x v="0"/>
    <s v="5511"/>
    <s v="09110-Alusharidus"/>
    <x v="0"/>
    <x v="3"/>
    <x v="31"/>
    <x v="1"/>
    <x v="1"/>
    <x v="0"/>
  </r>
  <r>
    <x v="505"/>
    <n v="10855"/>
    <x v="131"/>
    <s v="tehnohooldus"/>
    <s v="2"/>
    <x v="0"/>
    <s v=""/>
    <s v=""/>
    <s v="14"/>
    <x v="21"/>
    <s v="09110"/>
    <s v="Alusharidus"/>
    <s v="9608"/>
    <s v="KVHA  Kesk-Kaare 19 Lasteaed Karlsson"/>
    <x v="0"/>
    <s v="5511"/>
    <s v="09110-Alusharidus"/>
    <x v="0"/>
    <x v="3"/>
    <x v="131"/>
    <x v="1"/>
    <x v="1"/>
    <x v="0"/>
  </r>
  <r>
    <x v="506"/>
    <n v="470"/>
    <x v="132"/>
    <s v="Kulud valvele"/>
    <s v="2"/>
    <x v="0"/>
    <s v=""/>
    <s v=""/>
    <s v="14"/>
    <x v="21"/>
    <s v="09110"/>
    <s v="Alusharidus"/>
    <s v="9608"/>
    <s v="KVHA  Kesk-Kaare 19 Lasteaed Karlsson"/>
    <x v="0"/>
    <s v="5511"/>
    <s v="09110-Alusharidus"/>
    <x v="0"/>
    <x v="3"/>
    <x v="132"/>
    <x v="1"/>
    <x v="1"/>
    <x v="0"/>
  </r>
  <r>
    <x v="507"/>
    <n v="440"/>
    <x v="133"/>
    <s v="Kindlustusmaksed"/>
    <s v="2"/>
    <x v="0"/>
    <s v=""/>
    <s v=""/>
    <s v="14"/>
    <x v="21"/>
    <s v="09110"/>
    <s v="Alusharidus"/>
    <s v="9608"/>
    <s v="KVHA  Kesk-Kaare 19 Lasteaed Karlsson"/>
    <x v="0"/>
    <s v="5511"/>
    <s v="09110-Alusharidus"/>
    <x v="0"/>
    <x v="3"/>
    <x v="133"/>
    <x v="1"/>
    <x v="1"/>
    <x v="0"/>
  </r>
  <r>
    <x v="508"/>
    <n v="500"/>
    <x v="21"/>
    <s v="Muud majandamiskulud"/>
    <s v="2"/>
    <x v="0"/>
    <s v=""/>
    <s v=""/>
    <s v="14"/>
    <x v="21"/>
    <s v="09110"/>
    <s v="Alusharidus"/>
    <s v="9608"/>
    <s v="KVHA  Kesk-Kaare 19 Lasteaed Karlsson"/>
    <x v="0"/>
    <s v="5511"/>
    <s v="09110-Alusharidus"/>
    <x v="0"/>
    <x v="3"/>
    <x v="21"/>
    <x v="1"/>
    <x v="1"/>
    <x v="0"/>
  </r>
  <r>
    <x v="500"/>
    <n v="33600"/>
    <x v="7"/>
    <s v="Kulud küttele"/>
    <s v="2"/>
    <x v="0"/>
    <s v=""/>
    <s v=""/>
    <s v="20"/>
    <x v="18"/>
    <s v="09212"/>
    <s v="Põhihariduse otsekulud"/>
    <s v="9607"/>
    <s v="KVHA  Kesk-Kaare 17 Kaare Kool"/>
    <x v="0"/>
    <s v="5511"/>
    <s v="09212-Põhihariduse otsekulud"/>
    <x v="0"/>
    <x v="7"/>
    <x v="7"/>
    <x v="1"/>
    <x v="1"/>
    <x v="0"/>
  </r>
  <r>
    <x v="501"/>
    <n v="9178"/>
    <x v="10"/>
    <s v="Kulud elektrile"/>
    <s v="2"/>
    <x v="0"/>
    <s v=""/>
    <s v=""/>
    <s v="20"/>
    <x v="18"/>
    <s v="09212"/>
    <s v="Põhihariduse otsekulud"/>
    <s v="9607"/>
    <s v="KVHA  Kesk-Kaare 17 Kaare Kool"/>
    <x v="0"/>
    <s v="5511"/>
    <s v="09212-Põhihariduse otsekulud"/>
    <x v="0"/>
    <x v="7"/>
    <x v="10"/>
    <x v="1"/>
    <x v="1"/>
    <x v="0"/>
  </r>
  <r>
    <x v="502"/>
    <n v="1868"/>
    <x v="8"/>
    <s v="Kulud veele ja kanalisatsioonile"/>
    <s v="2"/>
    <x v="0"/>
    <s v=""/>
    <s v=""/>
    <s v="20"/>
    <x v="18"/>
    <s v="09212"/>
    <s v="Põhihariduse otsekulud"/>
    <s v="9607"/>
    <s v="KVHA  Kesk-Kaare 17 Kaare Kool"/>
    <x v="0"/>
    <s v="5511"/>
    <s v="09212-Põhihariduse otsekulud"/>
    <x v="0"/>
    <x v="7"/>
    <x v="8"/>
    <x v="1"/>
    <x v="1"/>
    <x v="0"/>
  </r>
  <r>
    <x v="503"/>
    <n v="22970"/>
    <x v="11"/>
    <s v="Kulud korrashoiule"/>
    <s v="2"/>
    <x v="0"/>
    <s v=""/>
    <s v=""/>
    <s v="20"/>
    <x v="18"/>
    <s v="09212"/>
    <s v="Põhihariduse otsekulud"/>
    <s v="9607"/>
    <s v="KVHA  Kesk-Kaare 17 Kaare Kool"/>
    <x v="0"/>
    <s v="5511"/>
    <s v="09212-Põhihariduse otsekulud"/>
    <x v="0"/>
    <x v="7"/>
    <x v="11"/>
    <x v="1"/>
    <x v="1"/>
    <x v="0"/>
  </r>
  <r>
    <x v="504"/>
    <n v="57851"/>
    <x v="31"/>
    <s v="koristusteenus"/>
    <s v="2"/>
    <x v="0"/>
    <s v=""/>
    <s v=""/>
    <s v="20"/>
    <x v="18"/>
    <s v="09212"/>
    <s v="Põhihariduse otsekulud"/>
    <s v="9607"/>
    <s v="KVHA  Kesk-Kaare 17 Kaare Kool"/>
    <x v="0"/>
    <s v="5511"/>
    <s v="09212-Põhihariduse otsekulud"/>
    <x v="0"/>
    <x v="7"/>
    <x v="31"/>
    <x v="1"/>
    <x v="1"/>
    <x v="0"/>
  </r>
  <r>
    <x v="505"/>
    <n v="16500"/>
    <x v="131"/>
    <s v="tehnohooldus"/>
    <s v="2"/>
    <x v="0"/>
    <s v=""/>
    <s v=""/>
    <s v="20"/>
    <x v="18"/>
    <s v="09212"/>
    <s v="Põhihariduse otsekulud"/>
    <s v="9607"/>
    <s v="KVHA  Kesk-Kaare 17 Kaare Kool"/>
    <x v="0"/>
    <s v="5511"/>
    <s v="09212-Põhihariduse otsekulud"/>
    <x v="0"/>
    <x v="7"/>
    <x v="131"/>
    <x v="1"/>
    <x v="1"/>
    <x v="0"/>
  </r>
  <r>
    <x v="506"/>
    <n v="730"/>
    <x v="132"/>
    <s v="Kulud valvele"/>
    <s v="2"/>
    <x v="0"/>
    <s v=""/>
    <s v=""/>
    <s v="20"/>
    <x v="18"/>
    <s v="09212"/>
    <s v="Põhihariduse otsekulud"/>
    <s v="9607"/>
    <s v="KVHA  Kesk-Kaare 17 Kaare Kool"/>
    <x v="0"/>
    <s v="5511"/>
    <s v="09212-Põhihariduse otsekulud"/>
    <x v="0"/>
    <x v="7"/>
    <x v="132"/>
    <x v="1"/>
    <x v="1"/>
    <x v="0"/>
  </r>
  <r>
    <x v="507"/>
    <n v="550"/>
    <x v="133"/>
    <s v="Kindlustusmaksed"/>
    <s v="2"/>
    <x v="0"/>
    <s v=""/>
    <s v=""/>
    <s v="20"/>
    <x v="18"/>
    <s v="09212"/>
    <s v="Põhihariduse otsekulud"/>
    <s v="9607"/>
    <s v="KVHA  Kesk-Kaare 17 Kaare Kool"/>
    <x v="0"/>
    <s v="5511"/>
    <s v="09212-Põhihariduse otsekulud"/>
    <x v="0"/>
    <x v="7"/>
    <x v="133"/>
    <x v="1"/>
    <x v="1"/>
    <x v="0"/>
  </r>
  <r>
    <x v="508"/>
    <n v="500"/>
    <x v="21"/>
    <s v="Muud majandamiskulud"/>
    <s v="2"/>
    <x v="0"/>
    <s v=""/>
    <s v=""/>
    <s v="20"/>
    <x v="18"/>
    <s v="09212"/>
    <s v="Põhihariduse otsekulud"/>
    <s v="9607"/>
    <s v="KVHA  Kesk-Kaare 17 Kaare Kool"/>
    <x v="0"/>
    <s v="5511"/>
    <s v="09212-Põhihariduse otsekulud"/>
    <x v="0"/>
    <x v="7"/>
    <x v="21"/>
    <x v="1"/>
    <x v="1"/>
    <x v="0"/>
  </r>
  <r>
    <x v="509"/>
    <n v="8512"/>
    <x v="7"/>
    <s v="Kulud küttele"/>
    <s v="2"/>
    <x v="0"/>
    <s v=""/>
    <s v=""/>
    <s v="42"/>
    <x v="11"/>
    <s v="10200"/>
    <s v="Eakate sotsiaalhoolekandeasutused"/>
    <s v="9636"/>
    <s v="KVHA  Kaalu 9 Saun"/>
    <x v="0"/>
    <s v="5511"/>
    <s v="10200-Eakate sotsiaalhoolekandeasutused"/>
    <x v="0"/>
    <x v="21"/>
    <x v="7"/>
    <x v="1"/>
    <x v="1"/>
    <x v="3"/>
  </r>
  <r>
    <x v="510"/>
    <n v="6827"/>
    <x v="10"/>
    <s v="Kulud elektrile"/>
    <s v="2"/>
    <x v="0"/>
    <s v=""/>
    <s v=""/>
    <s v="42"/>
    <x v="11"/>
    <s v="10200"/>
    <s v="Eakate sotsiaalhoolekandeasutused"/>
    <s v="9636"/>
    <s v="KVHA  Kaalu 9 Saun"/>
    <x v="0"/>
    <s v="5511"/>
    <s v="10200-Eakate sotsiaalhoolekandeasutused"/>
    <x v="0"/>
    <x v="21"/>
    <x v="10"/>
    <x v="1"/>
    <x v="1"/>
    <x v="3"/>
  </r>
  <r>
    <x v="511"/>
    <n v="1651"/>
    <x v="8"/>
    <s v="Kulud veele ja kanalisatsioonile"/>
    <s v="2"/>
    <x v="0"/>
    <s v=""/>
    <s v=""/>
    <s v="42"/>
    <x v="11"/>
    <s v="10200"/>
    <s v="Eakate sotsiaalhoolekandeasutused"/>
    <s v="9636"/>
    <s v="KVHA  Kaalu 9 Saun"/>
    <x v="0"/>
    <s v="5511"/>
    <s v="10200-Eakate sotsiaalhoolekandeasutused"/>
    <x v="0"/>
    <x v="21"/>
    <x v="8"/>
    <x v="1"/>
    <x v="1"/>
    <x v="3"/>
  </r>
  <r>
    <x v="513"/>
    <n v="10963"/>
    <x v="31"/>
    <s v="koristusteenus"/>
    <s v="2"/>
    <x v="0"/>
    <s v=""/>
    <s v=""/>
    <s v="42"/>
    <x v="11"/>
    <s v="10200"/>
    <s v="Eakate sotsiaalhoolekandeasutused"/>
    <s v="9636"/>
    <s v="KVHA  Kaalu 9 Saun"/>
    <x v="0"/>
    <s v="5511"/>
    <s v="10200-Eakate sotsiaalhoolekandeasutused"/>
    <x v="0"/>
    <x v="21"/>
    <x v="31"/>
    <x v="1"/>
    <x v="1"/>
    <x v="3"/>
  </r>
  <r>
    <x v="514"/>
    <n v="2508"/>
    <x v="131"/>
    <s v="tehnohooldus"/>
    <s v="2"/>
    <x v="0"/>
    <s v=""/>
    <s v=""/>
    <s v="42"/>
    <x v="11"/>
    <s v="10200"/>
    <s v="Eakate sotsiaalhoolekandeasutused"/>
    <s v="9636"/>
    <s v="KVHA  Kaalu 9 Saun"/>
    <x v="0"/>
    <s v="5511"/>
    <s v="10200-Eakate sotsiaalhoolekandeasutused"/>
    <x v="0"/>
    <x v="21"/>
    <x v="131"/>
    <x v="1"/>
    <x v="1"/>
    <x v="3"/>
  </r>
  <r>
    <x v="844"/>
    <n v="14000"/>
    <x v="12"/>
    <s v="Üüri- ja rendimaksed"/>
    <s v="2"/>
    <x v="0"/>
    <s v=""/>
    <s v=""/>
    <s v="42"/>
    <x v="11"/>
    <s v="10200"/>
    <s v="Eakate sotsiaalhoolekandeasutused"/>
    <s v="9636"/>
    <s v="KVHA  Kaalu 9 Saun"/>
    <x v="0"/>
    <s v="5511"/>
    <s v="10200-Eakate sotsiaalhoolekandeasutused"/>
    <x v="0"/>
    <x v="21"/>
    <x v="12"/>
    <x v="1"/>
    <x v="1"/>
    <x v="3"/>
  </r>
  <r>
    <x v="664"/>
    <n v="10000"/>
    <x v="12"/>
    <s v="Üüri- ja rendimaksed"/>
    <s v="2"/>
    <x v="0"/>
    <s v=""/>
    <s v=""/>
    <s v="26"/>
    <x v="17"/>
    <s v="08102"/>
    <s v="Sport"/>
    <s v="9642"/>
    <s v="KVHA Ranna pst 6 suusabaas"/>
    <x v="0"/>
    <s v="5511"/>
    <s v="08102-Sport"/>
    <x v="0"/>
    <x v="49"/>
    <x v="12"/>
    <x v="1"/>
    <x v="1"/>
    <x v="2"/>
  </r>
  <r>
    <x v="565"/>
    <n v="5660"/>
    <x v="7"/>
    <s v="Kulud küttele"/>
    <s v="2"/>
    <x v="0"/>
    <s v=""/>
    <s v=""/>
    <s v="27"/>
    <x v="16"/>
    <s v="09510"/>
    <s v="Noorte huviharidus ja huvitegevus"/>
    <s v="9651"/>
    <s v="KVHA Posti 11 Kunstikool"/>
    <x v="0"/>
    <s v="5511"/>
    <s v="09510-Noorte huviharidus ja huvitegevus"/>
    <x v="0"/>
    <x v="8"/>
    <x v="7"/>
    <x v="1"/>
    <x v="1"/>
    <x v="0"/>
  </r>
  <r>
    <x v="566"/>
    <n v="2038"/>
    <x v="10"/>
    <s v="Kulud elektrile"/>
    <s v="2"/>
    <x v="0"/>
    <s v=""/>
    <s v=""/>
    <s v="27"/>
    <x v="16"/>
    <s v="09510"/>
    <s v="Noorte huviharidus ja huvitegevus"/>
    <s v="9651"/>
    <s v="KVHA Posti 11 Kunstikool"/>
    <x v="0"/>
    <s v="5511"/>
    <s v="09510-Noorte huviharidus ja huvitegevus"/>
    <x v="0"/>
    <x v="8"/>
    <x v="10"/>
    <x v="1"/>
    <x v="1"/>
    <x v="0"/>
  </r>
  <r>
    <x v="567"/>
    <n v="122"/>
    <x v="8"/>
    <s v="Kulud veele ja kanalisatsioonile"/>
    <s v="2"/>
    <x v="0"/>
    <s v=""/>
    <s v=""/>
    <s v="27"/>
    <x v="16"/>
    <s v="09510"/>
    <s v="Noorte huviharidus ja huvitegevus"/>
    <s v="9651"/>
    <s v="KVHA Posti 11 Kunstikool"/>
    <x v="0"/>
    <s v="5511"/>
    <s v="09510-Noorte huviharidus ja huvitegevus"/>
    <x v="0"/>
    <x v="8"/>
    <x v="8"/>
    <x v="1"/>
    <x v="1"/>
    <x v="0"/>
  </r>
  <r>
    <x v="569"/>
    <n v="8932"/>
    <x v="31"/>
    <s v="koristusteenus"/>
    <s v="2"/>
    <x v="0"/>
    <s v=""/>
    <s v=""/>
    <s v="27"/>
    <x v="16"/>
    <s v="09510"/>
    <s v="Noorte huviharidus ja huvitegevus"/>
    <s v="9651"/>
    <s v="KVHA Posti 11 Kunstikool"/>
    <x v="0"/>
    <s v="5511"/>
    <s v="09510-Noorte huviharidus ja huvitegevus"/>
    <x v="0"/>
    <x v="8"/>
    <x v="31"/>
    <x v="1"/>
    <x v="1"/>
    <x v="0"/>
  </r>
  <r>
    <x v="570"/>
    <n v="1320"/>
    <x v="131"/>
    <s v="tehnohooldus"/>
    <s v="2"/>
    <x v="0"/>
    <s v=""/>
    <s v=""/>
    <s v="27"/>
    <x v="16"/>
    <s v="09510"/>
    <s v="Noorte huviharidus ja huvitegevus"/>
    <s v="9651"/>
    <s v="KVHA Posti 11 Kunstikool"/>
    <x v="0"/>
    <s v="5511"/>
    <s v="09510-Noorte huviharidus ja huvitegevus"/>
    <x v="0"/>
    <x v="8"/>
    <x v="131"/>
    <x v="1"/>
    <x v="1"/>
    <x v="0"/>
  </r>
  <r>
    <x v="571"/>
    <n v="523"/>
    <x v="132"/>
    <s v="Kulud valvele"/>
    <s v="2"/>
    <x v="0"/>
    <s v=""/>
    <s v=""/>
    <s v="27"/>
    <x v="16"/>
    <s v="09510"/>
    <s v="Noorte huviharidus ja huvitegevus"/>
    <s v="9651"/>
    <s v="KVHA Posti 11 Kunstikool"/>
    <x v="0"/>
    <s v="5511"/>
    <s v="09510-Noorte huviharidus ja huvitegevus"/>
    <x v="0"/>
    <x v="8"/>
    <x v="132"/>
    <x v="1"/>
    <x v="1"/>
    <x v="0"/>
  </r>
  <r>
    <x v="889"/>
    <n v="35000"/>
    <x v="12"/>
    <s v="Üüri- ja rendimaksed"/>
    <s v="2"/>
    <x v="0"/>
    <s v=""/>
    <s v=""/>
    <s v="27"/>
    <x v="16"/>
    <s v="09510"/>
    <s v="Noorte huviharidus ja huvitegevus"/>
    <s v="9651"/>
    <s v="KVHA Posti 11 Kunstikool"/>
    <x v="0"/>
    <s v="5511"/>
    <s v="09510-Noorte huviharidus ja huvitegevus"/>
    <x v="0"/>
    <x v="8"/>
    <x v="12"/>
    <x v="1"/>
    <x v="1"/>
    <x v="0"/>
  </r>
  <r>
    <x v="573"/>
    <n v="500"/>
    <x v="21"/>
    <s v="Muud majandamiskulud"/>
    <s v="2"/>
    <x v="0"/>
    <s v=""/>
    <s v=""/>
    <s v="27"/>
    <x v="16"/>
    <s v="09510"/>
    <s v="Noorte huviharidus ja huvitegevus"/>
    <s v="9651"/>
    <s v="KVHA Posti 11 Kunstikool"/>
    <x v="0"/>
    <s v="5511"/>
    <s v="09510-Noorte huviharidus ja huvitegevus"/>
    <x v="0"/>
    <x v="8"/>
    <x v="21"/>
    <x v="1"/>
    <x v="1"/>
    <x v="0"/>
  </r>
  <r>
    <x v="890"/>
    <n v="163000"/>
    <x v="102"/>
    <s v="Sihtotstarbelised eraldised põhivara soetamiseks"/>
    <s v="4"/>
    <x v="2"/>
    <s v="KU307"/>
    <s v="Tänavavalgustuse rekonstrueerimine"/>
    <s v="L1192"/>
    <x v="24"/>
    <s v="06400"/>
    <s v="Tänavavalgustus"/>
    <s v=""/>
    <s v=""/>
    <x v="0"/>
    <s v="4502"/>
    <s v="06400-Tänavavalgustus"/>
    <x v="8"/>
    <x v="0"/>
    <x v="102"/>
    <x v="0"/>
    <x v="258"/>
    <x v="6"/>
  </r>
  <r>
    <x v="793"/>
    <n v="117000"/>
    <x v="4"/>
    <s v="Kulud korrashoiule"/>
    <s v="2"/>
    <x v="0"/>
    <s v="KU306"/>
    <s v="Tänavavalgustuse korrashoid"/>
    <s v="L1192"/>
    <x v="24"/>
    <s v="06400"/>
    <s v="Tänavavalgustus"/>
    <s v=""/>
    <s v=""/>
    <x v="0"/>
    <s v="5512"/>
    <s v="06400-Tänavavalgustus"/>
    <x v="0"/>
    <x v="0"/>
    <x v="4"/>
    <x v="0"/>
    <x v="259"/>
    <x v="6"/>
  </r>
  <r>
    <x v="791"/>
    <n v="180180"/>
    <x v="16"/>
    <s v="Kulud elektrile"/>
    <s v="2"/>
    <x v="0"/>
    <s v="KU308"/>
    <s v="Tänavavalgustuse elekter"/>
    <s v="L1192"/>
    <x v="24"/>
    <s v="06400"/>
    <s v="Tänavavalgustus"/>
    <s v=""/>
    <s v=""/>
    <x v="0"/>
    <s v="5512"/>
    <s v="06400-Tänavavalgustus"/>
    <x v="0"/>
    <x v="0"/>
    <x v="16"/>
    <x v="0"/>
    <x v="260"/>
    <x v="6"/>
  </r>
  <r>
    <x v="680"/>
    <n v="90000"/>
    <x v="3"/>
    <s v="RAJATISTE MAJANDAMISKULUD"/>
    <s v="2"/>
    <x v="0"/>
    <s v="KU271"/>
    <s v="Lillede istutus ja hooldus"/>
    <s v="L1192"/>
    <x v="24"/>
    <s v="05101"/>
    <s v="Avalike alade puhastus"/>
    <s v=""/>
    <s v=""/>
    <x v="0"/>
    <s v="5512"/>
    <s v="05101-Avalike alade puhastus"/>
    <x v="0"/>
    <x v="0"/>
    <x v="3"/>
    <x v="0"/>
    <x v="261"/>
    <x v="1"/>
  </r>
  <r>
    <x v="416"/>
    <n v="45623"/>
    <x v="53"/>
    <s v="TOIDUAINED JA TOITLUSTUSTEENUSED"/>
    <s v="2"/>
    <x v="0"/>
    <s v=""/>
    <s v=""/>
    <s v="49"/>
    <x v="7"/>
    <s v="09601"/>
    <s v="Koolitoit"/>
    <s v=""/>
    <s v=""/>
    <x v="0"/>
    <s v="5521"/>
    <s v="09601-Koolitoit"/>
    <x v="0"/>
    <x v="0"/>
    <x v="53"/>
    <x v="1"/>
    <x v="1"/>
    <x v="0"/>
  </r>
  <r>
    <x v="500"/>
    <n v="19040"/>
    <x v="7"/>
    <s v="Kulud küttele"/>
    <s v="2"/>
    <x v="0"/>
    <s v=""/>
    <s v=""/>
    <s v="49"/>
    <x v="7"/>
    <s v="09212"/>
    <s v="Põhihariduse otsekulud"/>
    <s v="9615"/>
    <s v="KVHA  Paala46 Paalalinna Kool"/>
    <x v="0"/>
    <s v="5511"/>
    <s v="09212-Põhihariduse otsekulud"/>
    <x v="0"/>
    <x v="28"/>
    <x v="7"/>
    <x v="1"/>
    <x v="1"/>
    <x v="0"/>
  </r>
  <r>
    <x v="501"/>
    <n v="22547"/>
    <x v="10"/>
    <s v="Kulud elektrile"/>
    <s v="2"/>
    <x v="0"/>
    <s v=""/>
    <s v=""/>
    <s v="49"/>
    <x v="7"/>
    <s v="09212"/>
    <s v="Põhihariduse otsekulud"/>
    <s v="9615"/>
    <s v="KVHA  Paala46 Paalalinna Kool"/>
    <x v="0"/>
    <s v="5511"/>
    <s v="09212-Põhihariduse otsekulud"/>
    <x v="0"/>
    <x v="28"/>
    <x v="10"/>
    <x v="1"/>
    <x v="1"/>
    <x v="0"/>
  </r>
  <r>
    <x v="502"/>
    <n v="1918"/>
    <x v="8"/>
    <s v="Kulud veele ja kanalisatsioonile"/>
    <s v="2"/>
    <x v="0"/>
    <s v=""/>
    <s v=""/>
    <s v="49"/>
    <x v="7"/>
    <s v="09212"/>
    <s v="Põhihariduse otsekulud"/>
    <s v="9615"/>
    <s v="KVHA  Paala46 Paalalinna Kool"/>
    <x v="0"/>
    <s v="5511"/>
    <s v="09212-Põhihariduse otsekulud"/>
    <x v="0"/>
    <x v="28"/>
    <x v="8"/>
    <x v="1"/>
    <x v="1"/>
    <x v="0"/>
  </r>
  <r>
    <x v="503"/>
    <n v="16184"/>
    <x v="11"/>
    <s v="Kulud korrashoiule"/>
    <s v="2"/>
    <x v="0"/>
    <s v=""/>
    <s v=""/>
    <s v="49"/>
    <x v="7"/>
    <s v="09212"/>
    <s v="Põhihariduse otsekulud"/>
    <s v="9615"/>
    <s v="KVHA  Paala46 Paalalinna Kool"/>
    <x v="0"/>
    <s v="5511"/>
    <s v="09212-Põhihariduse otsekulud"/>
    <x v="0"/>
    <x v="28"/>
    <x v="11"/>
    <x v="1"/>
    <x v="1"/>
    <x v="0"/>
  </r>
  <r>
    <x v="504"/>
    <n v="79863"/>
    <x v="31"/>
    <s v="koristusteenus"/>
    <s v="2"/>
    <x v="0"/>
    <s v=""/>
    <s v=""/>
    <s v="49"/>
    <x v="7"/>
    <s v="09212"/>
    <s v="Põhihariduse otsekulud"/>
    <s v="9615"/>
    <s v="KVHA  Paala46 Paalalinna Kool"/>
    <x v="0"/>
    <s v="5511"/>
    <s v="09212-Põhihariduse otsekulud"/>
    <x v="0"/>
    <x v="28"/>
    <x v="31"/>
    <x v="1"/>
    <x v="1"/>
    <x v="0"/>
  </r>
  <r>
    <x v="505"/>
    <n v="16130"/>
    <x v="131"/>
    <s v="tehnohooldus"/>
    <s v="2"/>
    <x v="0"/>
    <s v=""/>
    <s v=""/>
    <s v="49"/>
    <x v="7"/>
    <s v="09212"/>
    <s v="Põhihariduse otsekulud"/>
    <s v="9615"/>
    <s v="KVHA  Paala46 Paalalinna Kool"/>
    <x v="0"/>
    <s v="5511"/>
    <s v="09212-Põhihariduse otsekulud"/>
    <x v="0"/>
    <x v="28"/>
    <x v="131"/>
    <x v="1"/>
    <x v="1"/>
    <x v="0"/>
  </r>
  <r>
    <x v="506"/>
    <n v="784"/>
    <x v="132"/>
    <s v="Kulud valvele"/>
    <s v="2"/>
    <x v="0"/>
    <s v=""/>
    <s v=""/>
    <s v="49"/>
    <x v="7"/>
    <s v="09212"/>
    <s v="Põhihariduse otsekulud"/>
    <s v="9615"/>
    <s v="KVHA  Paala46 Paalalinna Kool"/>
    <x v="0"/>
    <s v="5511"/>
    <s v="09212-Põhihariduse otsekulud"/>
    <x v="0"/>
    <x v="28"/>
    <x v="132"/>
    <x v="1"/>
    <x v="1"/>
    <x v="0"/>
  </r>
  <r>
    <x v="507"/>
    <n v="800"/>
    <x v="133"/>
    <s v="Kindlustusmaksed"/>
    <s v="2"/>
    <x v="0"/>
    <s v=""/>
    <s v=""/>
    <s v="49"/>
    <x v="7"/>
    <s v="09212"/>
    <s v="Põhihariduse otsekulud"/>
    <s v="9615"/>
    <s v="KVHA  Paala46 Paalalinna Kool"/>
    <x v="0"/>
    <s v="5511"/>
    <s v="09212-Põhihariduse otsekulud"/>
    <x v="0"/>
    <x v="28"/>
    <x v="133"/>
    <x v="1"/>
    <x v="1"/>
    <x v="0"/>
  </r>
  <r>
    <x v="508"/>
    <n v="1000"/>
    <x v="21"/>
    <s v="Muud majandamiskulud"/>
    <s v="2"/>
    <x v="0"/>
    <s v=""/>
    <s v=""/>
    <s v="49"/>
    <x v="7"/>
    <s v="09212"/>
    <s v="Põhihariduse otsekulud"/>
    <s v="9615"/>
    <s v="KVHA  Paala46 Paalalinna Kool"/>
    <x v="0"/>
    <s v="5511"/>
    <s v="09212-Põhihariduse otsekulud"/>
    <x v="0"/>
    <x v="28"/>
    <x v="21"/>
    <x v="1"/>
    <x v="1"/>
    <x v="0"/>
  </r>
  <r>
    <x v="523"/>
    <n v="2185"/>
    <x v="60"/>
    <s v="SOTSIAALTEENUSED"/>
    <s v="2"/>
    <x v="0"/>
    <s v="KU660"/>
    <s v="Lasteturvakodu"/>
    <s v="L1220"/>
    <x v="25"/>
    <s v="10400"/>
    <s v="Asendus- ja järelhooldus (2018 muudatus)"/>
    <s v=""/>
    <s v=""/>
    <x v="0"/>
    <s v="5526"/>
    <s v="10400-Asendus- ja järelhooldus (2018 muudatus)"/>
    <x v="0"/>
    <x v="0"/>
    <x v="60"/>
    <x v="0"/>
    <x v="262"/>
    <x v="3"/>
  </r>
  <r>
    <x v="520"/>
    <n v="7995"/>
    <x v="78"/>
    <s v="Peretoetused"/>
    <s v="2"/>
    <x v="0"/>
    <s v="KU66H"/>
    <s v="Asendushooldusteenus"/>
    <s v="L1220"/>
    <x v="25"/>
    <s v="10400"/>
    <s v="Asendus- ja järelhooldus (2018 muudatus)"/>
    <s v=""/>
    <s v=""/>
    <x v="0"/>
    <s v="4130"/>
    <s v="10400-Asendus- ja järelhooldus (2018 muudatus)"/>
    <x v="4"/>
    <x v="0"/>
    <x v="78"/>
    <x v="0"/>
    <x v="263"/>
    <x v="3"/>
  </r>
  <r>
    <x v="523"/>
    <n v="2660"/>
    <x v="60"/>
    <s v="SOTSIAALTEENUSED"/>
    <s v="2"/>
    <x v="0"/>
    <s v="KU66J"/>
    <s v="Järelhooldusteenus"/>
    <s v="L1220"/>
    <x v="25"/>
    <s v="10400"/>
    <s v="Asendus- ja järelhooldus (2018 muudatus)"/>
    <s v=""/>
    <s v=""/>
    <x v="0"/>
    <s v="5526"/>
    <s v="10400-Asendus- ja järelhooldus (2018 muudatus)"/>
    <x v="0"/>
    <x v="0"/>
    <x v="60"/>
    <x v="0"/>
    <x v="264"/>
    <x v="3"/>
  </r>
  <r>
    <x v="835"/>
    <n v="116000"/>
    <x v="7"/>
    <s v="Kulud küttele"/>
    <s v="2"/>
    <x v="0"/>
    <s v=""/>
    <s v=""/>
    <s v="58"/>
    <x v="2"/>
    <s v="08102"/>
    <s v="Sport"/>
    <s v="9800"/>
    <s v="KVHA Männimäe jalgpallihall"/>
    <x v="0"/>
    <s v="5511"/>
    <s v="08102-Sport"/>
    <x v="0"/>
    <x v="17"/>
    <x v="7"/>
    <x v="1"/>
    <x v="1"/>
    <x v="2"/>
  </r>
  <r>
    <x v="836"/>
    <n v="30000"/>
    <x v="10"/>
    <s v="Kulud elektrile"/>
    <s v="2"/>
    <x v="0"/>
    <s v=""/>
    <s v=""/>
    <s v="58"/>
    <x v="2"/>
    <s v="08102"/>
    <s v="Sport"/>
    <s v="9800"/>
    <s v="KVHA Männimäe jalgpallihall"/>
    <x v="0"/>
    <s v="5511"/>
    <s v="08102-Sport"/>
    <x v="0"/>
    <x v="17"/>
    <x v="10"/>
    <x v="1"/>
    <x v="1"/>
    <x v="2"/>
  </r>
  <r>
    <x v="837"/>
    <n v="3057"/>
    <x v="8"/>
    <s v="Kulud veele ja kanalisatsioonile"/>
    <s v="2"/>
    <x v="0"/>
    <s v=""/>
    <s v=""/>
    <s v="58"/>
    <x v="2"/>
    <s v="08102"/>
    <s v="Sport"/>
    <s v="9800"/>
    <s v="KVHA Männimäe jalgpallihall"/>
    <x v="0"/>
    <s v="5511"/>
    <s v="08102-Sport"/>
    <x v="0"/>
    <x v="17"/>
    <x v="8"/>
    <x v="1"/>
    <x v="1"/>
    <x v="2"/>
  </r>
  <r>
    <x v="838"/>
    <n v="13800"/>
    <x v="11"/>
    <s v="Kulud korrashoiule"/>
    <s v="2"/>
    <x v="0"/>
    <s v=""/>
    <s v=""/>
    <s v="58"/>
    <x v="2"/>
    <s v="08102"/>
    <s v="Sport"/>
    <s v="9800"/>
    <s v="KVHA Männimäe jalgpallihall"/>
    <x v="0"/>
    <s v="5511"/>
    <s v="08102-Sport"/>
    <x v="0"/>
    <x v="17"/>
    <x v="11"/>
    <x v="1"/>
    <x v="1"/>
    <x v="2"/>
  </r>
  <r>
    <x v="839"/>
    <n v="13017"/>
    <x v="31"/>
    <s v="koristusteenus"/>
    <s v="2"/>
    <x v="0"/>
    <s v=""/>
    <s v=""/>
    <s v="58"/>
    <x v="2"/>
    <s v="08102"/>
    <s v="Sport"/>
    <s v="9800"/>
    <s v="KVHA Männimäe jalgpallihall"/>
    <x v="0"/>
    <s v="5511"/>
    <s v="08102-Sport"/>
    <x v="0"/>
    <x v="17"/>
    <x v="31"/>
    <x v="1"/>
    <x v="1"/>
    <x v="2"/>
  </r>
  <r>
    <x v="840"/>
    <n v="57300"/>
    <x v="131"/>
    <s v="tehnohooldus"/>
    <s v="2"/>
    <x v="0"/>
    <s v=""/>
    <s v=""/>
    <s v="58"/>
    <x v="2"/>
    <s v="08102"/>
    <s v="Sport"/>
    <s v="9800"/>
    <s v="KVHA Männimäe jalgpallihall"/>
    <x v="0"/>
    <s v="5511"/>
    <s v="08102-Sport"/>
    <x v="0"/>
    <x v="17"/>
    <x v="131"/>
    <x v="1"/>
    <x v="1"/>
    <x v="2"/>
  </r>
  <r>
    <x v="841"/>
    <n v="689"/>
    <x v="132"/>
    <s v="Kulud valvele"/>
    <s v="2"/>
    <x v="0"/>
    <s v=""/>
    <s v=""/>
    <s v="58"/>
    <x v="2"/>
    <s v="08102"/>
    <s v="Sport"/>
    <s v="9800"/>
    <s v="KVHA Männimäe jalgpallihall"/>
    <x v="0"/>
    <s v="5511"/>
    <s v="08102-Sport"/>
    <x v="0"/>
    <x v="17"/>
    <x v="132"/>
    <x v="1"/>
    <x v="1"/>
    <x v="2"/>
  </r>
  <r>
    <x v="667"/>
    <n v="500"/>
    <x v="133"/>
    <s v="Kindlustusmaksed"/>
    <s v="2"/>
    <x v="0"/>
    <s v=""/>
    <s v=""/>
    <s v="58"/>
    <x v="2"/>
    <s v="08102"/>
    <s v="Sport"/>
    <s v="9800"/>
    <s v="KVHA Männimäe jalgpallihall"/>
    <x v="0"/>
    <s v="5511"/>
    <s v="08102-Sport"/>
    <x v="0"/>
    <x v="17"/>
    <x v="133"/>
    <x v="1"/>
    <x v="1"/>
    <x v="2"/>
  </r>
  <r>
    <x v="732"/>
    <n v="846"/>
    <x v="31"/>
    <s v="koristusteenus"/>
    <s v="2"/>
    <x v="0"/>
    <s v=""/>
    <s v=""/>
    <s v="59"/>
    <x v="36"/>
    <s v="08202"/>
    <s v="Rahvakultuur"/>
    <s v="9502"/>
    <s v="KVHA  Talli 2 Lauluväljak"/>
    <x v="0"/>
    <s v="5511"/>
    <s v="08202-Rahvakultuur"/>
    <x v="0"/>
    <x v="18"/>
    <x v="31"/>
    <x v="1"/>
    <x v="1"/>
    <x v="2"/>
  </r>
  <r>
    <x v="729"/>
    <n v="3019"/>
    <x v="16"/>
    <s v="Kulud elektrile"/>
    <s v="2"/>
    <x v="0"/>
    <s v=""/>
    <s v=""/>
    <s v="59"/>
    <x v="36"/>
    <s v="08202"/>
    <s v="Rahvakultuur"/>
    <s v="9502"/>
    <s v="KVHA  Talli 2 Lauluväljak"/>
    <x v="0"/>
    <s v="5512"/>
    <s v="08202-Rahvakultuur"/>
    <x v="0"/>
    <x v="18"/>
    <x v="16"/>
    <x v="1"/>
    <x v="1"/>
    <x v="2"/>
  </r>
  <r>
    <x v="730"/>
    <n v="396"/>
    <x v="17"/>
    <s v="Kulud veele ja kanalisatsioonile"/>
    <s v="2"/>
    <x v="0"/>
    <s v=""/>
    <s v=""/>
    <s v="59"/>
    <x v="36"/>
    <s v="08202"/>
    <s v="Rahvakultuur"/>
    <s v="9502"/>
    <s v="KVHA  Talli 2 Lauluväljak"/>
    <x v="0"/>
    <s v="5512"/>
    <s v="08202-Rahvakultuur"/>
    <x v="0"/>
    <x v="18"/>
    <x v="17"/>
    <x v="1"/>
    <x v="1"/>
    <x v="2"/>
  </r>
  <r>
    <x v="731"/>
    <n v="12192"/>
    <x v="4"/>
    <s v="Kulud korrashoiule"/>
    <s v="2"/>
    <x v="0"/>
    <s v=""/>
    <s v=""/>
    <s v="59"/>
    <x v="36"/>
    <s v="08202"/>
    <s v="Rahvakultuur"/>
    <s v="9502"/>
    <s v="KVHA  Talli 2 Lauluväljak"/>
    <x v="0"/>
    <s v="5512"/>
    <s v="08202-Rahvakultuur"/>
    <x v="0"/>
    <x v="18"/>
    <x v="4"/>
    <x v="1"/>
    <x v="1"/>
    <x v="2"/>
  </r>
  <r>
    <x v="734"/>
    <n v="383"/>
    <x v="54"/>
    <s v="Kulud valvele"/>
    <s v="2"/>
    <x v="0"/>
    <s v=""/>
    <s v=""/>
    <s v="59"/>
    <x v="36"/>
    <s v="08202"/>
    <s v="Rahvakultuur"/>
    <s v="9502"/>
    <s v="KVHA  Talli 2 Lauluväljak"/>
    <x v="0"/>
    <s v="5512"/>
    <s v="08202-Rahvakultuur"/>
    <x v="0"/>
    <x v="18"/>
    <x v="54"/>
    <x v="1"/>
    <x v="1"/>
    <x v="2"/>
  </r>
  <r>
    <x v="485"/>
    <n v="108"/>
    <x v="188"/>
    <s v="Kindlustusmaksed"/>
    <s v="2"/>
    <x v="0"/>
    <s v=""/>
    <s v=""/>
    <s v="59"/>
    <x v="36"/>
    <s v="08202"/>
    <s v="Rahvakultuur"/>
    <s v="9502"/>
    <s v="KVHA  Talli 2 Lauluväljak"/>
    <x v="0"/>
    <s v="5512"/>
    <s v="08202-Rahvakultuur"/>
    <x v="0"/>
    <x v="18"/>
    <x v="188"/>
    <x v="1"/>
    <x v="1"/>
    <x v="2"/>
  </r>
  <r>
    <x v="482"/>
    <n v="9204"/>
    <x v="55"/>
    <s v="Muud majandamiskulud"/>
    <s v="2"/>
    <x v="0"/>
    <s v=""/>
    <s v=""/>
    <s v="59"/>
    <x v="36"/>
    <s v="08202"/>
    <s v="Rahvakultuur"/>
    <s v="9502"/>
    <s v="KVHA  Talli 2 Lauluväljak"/>
    <x v="0"/>
    <s v="5512"/>
    <s v="08202-Rahvakultuur"/>
    <x v="0"/>
    <x v="18"/>
    <x v="55"/>
    <x v="1"/>
    <x v="1"/>
    <x v="2"/>
  </r>
  <r>
    <x v="891"/>
    <n v="6000"/>
    <x v="155"/>
    <s v="Preemiad, autasud, väljamaksed füüsilistele isikut"/>
    <s v="2"/>
    <x v="0"/>
    <s v=""/>
    <s v=""/>
    <s v="58"/>
    <x v="2"/>
    <s v="08102"/>
    <s v="Sport"/>
    <s v=""/>
    <s v=""/>
    <x v="0"/>
    <s v="4139"/>
    <s v="08102-Sport"/>
    <x v="4"/>
    <x v="0"/>
    <x v="155"/>
    <x v="1"/>
    <x v="1"/>
    <x v="2"/>
  </r>
  <r>
    <x v="466"/>
    <n v="149458"/>
    <x v="34"/>
    <s v="Töötajate töötasu"/>
    <s v="2"/>
    <x v="0"/>
    <s v=""/>
    <s v=""/>
    <s v="58"/>
    <x v="2"/>
    <s v="08102"/>
    <s v="Sport"/>
    <s v=""/>
    <s v=""/>
    <x v="0"/>
    <s v="5002"/>
    <s v="08102-Sport"/>
    <x v="6"/>
    <x v="0"/>
    <x v="34"/>
    <x v="1"/>
    <x v="1"/>
    <x v="2"/>
  </r>
  <r>
    <x v="467"/>
    <n v="5500"/>
    <x v="88"/>
    <s v="Töövõtulepingu alusel füüsilistele isikutele makst"/>
    <s v="2"/>
    <x v="0"/>
    <s v=""/>
    <s v=""/>
    <s v="58"/>
    <x v="2"/>
    <s v="08102"/>
    <s v="Sport"/>
    <s v=""/>
    <s v=""/>
    <x v="0"/>
    <s v="5005"/>
    <s v="08102-Sport"/>
    <x v="6"/>
    <x v="0"/>
    <x v="88"/>
    <x v="1"/>
    <x v="1"/>
    <x v="2"/>
  </r>
  <r>
    <x v="468"/>
    <n v="51140"/>
    <x v="32"/>
    <s v="Töötajate v.a. õpetajad sotsiaalmaks"/>
    <s v="2"/>
    <x v="0"/>
    <s v=""/>
    <s v=""/>
    <s v="58"/>
    <x v="2"/>
    <s v="08102"/>
    <s v="Sport"/>
    <s v=""/>
    <s v=""/>
    <x v="0"/>
    <s v="5063"/>
    <s v="08102-Sport"/>
    <x v="6"/>
    <x v="0"/>
    <x v="32"/>
    <x v="1"/>
    <x v="1"/>
    <x v="2"/>
  </r>
  <r>
    <x v="469"/>
    <n v="1243"/>
    <x v="33"/>
    <s v="Töötajate v.a. õpetajate töötuskindlustusmakse"/>
    <s v="2"/>
    <x v="0"/>
    <s v=""/>
    <s v=""/>
    <s v="58"/>
    <x v="2"/>
    <s v="08102"/>
    <s v="Sport"/>
    <s v=""/>
    <s v=""/>
    <x v="0"/>
    <s v="5064"/>
    <s v="08102-Sport"/>
    <x v="6"/>
    <x v="0"/>
    <x v="33"/>
    <x v="1"/>
    <x v="1"/>
    <x v="2"/>
  </r>
  <r>
    <x v="653"/>
    <n v="95"/>
    <x v="65"/>
    <s v="Bürookulud"/>
    <s v="2"/>
    <x v="0"/>
    <s v=""/>
    <s v=""/>
    <s v="58"/>
    <x v="2"/>
    <s v="08102"/>
    <s v="Sport"/>
    <s v=""/>
    <s v=""/>
    <x v="0"/>
    <s v="5500"/>
    <s v="08102-Sport"/>
    <x v="0"/>
    <x v="0"/>
    <x v="65"/>
    <x v="1"/>
    <x v="1"/>
    <x v="2"/>
  </r>
  <r>
    <x v="654"/>
    <n v="209"/>
    <x v="100"/>
    <s v="Raamatud, ajalehed, ajakirjad, muud trükised"/>
    <s v="2"/>
    <x v="0"/>
    <s v=""/>
    <s v=""/>
    <s v="58"/>
    <x v="2"/>
    <s v="08102"/>
    <s v="Sport"/>
    <s v=""/>
    <s v=""/>
    <x v="0"/>
    <s v="5500"/>
    <s v="08102-Sport"/>
    <x v="0"/>
    <x v="0"/>
    <x v="100"/>
    <x v="1"/>
    <x v="1"/>
    <x v="2"/>
  </r>
  <r>
    <x v="655"/>
    <n v="95"/>
    <x v="73"/>
    <s v="Paljundus- ja printimiskulud"/>
    <s v="2"/>
    <x v="0"/>
    <s v=""/>
    <s v=""/>
    <s v="58"/>
    <x v="2"/>
    <s v="08102"/>
    <s v="Sport"/>
    <s v=""/>
    <s v=""/>
    <x v="0"/>
    <s v="5500"/>
    <s v="08102-Sport"/>
    <x v="0"/>
    <x v="0"/>
    <x v="73"/>
    <x v="1"/>
    <x v="1"/>
    <x v="2"/>
  </r>
  <r>
    <x v="656"/>
    <n v="713"/>
    <x v="57"/>
    <s v="Sidekulud"/>
    <s v="2"/>
    <x v="0"/>
    <s v=""/>
    <s v=""/>
    <s v="58"/>
    <x v="2"/>
    <s v="08102"/>
    <s v="Sport"/>
    <s v=""/>
    <s v=""/>
    <x v="0"/>
    <s v="5500"/>
    <s v="08102-Sport"/>
    <x v="0"/>
    <x v="0"/>
    <x v="57"/>
    <x v="1"/>
    <x v="1"/>
    <x v="2"/>
  </r>
  <r>
    <x v="657"/>
    <n v="38"/>
    <x v="56"/>
    <s v="Postikulud"/>
    <s v="2"/>
    <x v="0"/>
    <s v=""/>
    <s v=""/>
    <s v="58"/>
    <x v="2"/>
    <s v="08102"/>
    <s v="Sport"/>
    <s v=""/>
    <s v=""/>
    <x v="0"/>
    <s v="5500"/>
    <s v="08102-Sport"/>
    <x v="0"/>
    <x v="0"/>
    <x v="56"/>
    <x v="1"/>
    <x v="1"/>
    <x v="2"/>
  </r>
  <r>
    <x v="658"/>
    <n v="428"/>
    <x v="97"/>
    <s v="Esindus- ja vastuvõtukulud"/>
    <s v="2"/>
    <x v="0"/>
    <s v=""/>
    <s v=""/>
    <s v="58"/>
    <x v="2"/>
    <s v="08102"/>
    <s v="Sport"/>
    <s v=""/>
    <s v=""/>
    <x v="0"/>
    <s v="5500"/>
    <s v="08102-Sport"/>
    <x v="0"/>
    <x v="0"/>
    <x v="97"/>
    <x v="1"/>
    <x v="1"/>
    <x v="2"/>
  </r>
  <r>
    <x v="659"/>
    <n v="143"/>
    <x v="101"/>
    <s v="Kulud info- ja PR teenustele k.a. ajalehekuulutuse"/>
    <s v="2"/>
    <x v="0"/>
    <s v=""/>
    <s v=""/>
    <s v="58"/>
    <x v="2"/>
    <s v="08102"/>
    <s v="Sport"/>
    <s v=""/>
    <s v=""/>
    <x v="0"/>
    <s v="5500"/>
    <s v="08102-Sport"/>
    <x v="0"/>
    <x v="0"/>
    <x v="101"/>
    <x v="1"/>
    <x v="1"/>
    <x v="2"/>
  </r>
  <r>
    <x v="660"/>
    <n v="143"/>
    <x v="99"/>
    <s v="Muud administreerimiskulud, pangateenused"/>
    <s v="2"/>
    <x v="0"/>
    <s v=""/>
    <s v=""/>
    <s v="58"/>
    <x v="2"/>
    <s v="08102"/>
    <s v="Sport"/>
    <s v=""/>
    <s v=""/>
    <x v="0"/>
    <s v="5500"/>
    <s v="08102-Sport"/>
    <x v="0"/>
    <x v="0"/>
    <x v="99"/>
    <x v="1"/>
    <x v="1"/>
    <x v="2"/>
  </r>
  <r>
    <x v="661"/>
    <n v="190"/>
    <x v="62"/>
    <s v="Kodumaised lähetused"/>
    <s v="2"/>
    <x v="0"/>
    <s v=""/>
    <s v=""/>
    <s v="58"/>
    <x v="2"/>
    <s v="08102"/>
    <s v="Sport"/>
    <s v=""/>
    <s v=""/>
    <x v="0"/>
    <s v="5503"/>
    <s v="08102-Sport"/>
    <x v="0"/>
    <x v="0"/>
    <x v="62"/>
    <x v="1"/>
    <x v="1"/>
    <x v="2"/>
  </r>
  <r>
    <x v="662"/>
    <n v="285"/>
    <x v="71"/>
    <s v="Välismaised lähetused"/>
    <s v="2"/>
    <x v="0"/>
    <s v=""/>
    <s v=""/>
    <s v="58"/>
    <x v="2"/>
    <s v="08102"/>
    <s v="Sport"/>
    <s v=""/>
    <s v=""/>
    <x v="0"/>
    <s v="5503"/>
    <s v="08102-Sport"/>
    <x v="0"/>
    <x v="0"/>
    <x v="71"/>
    <x v="1"/>
    <x v="1"/>
    <x v="2"/>
  </r>
  <r>
    <x v="480"/>
    <n v="413"/>
    <x v="106"/>
    <s v="Koolituskulud töötajatele, va õpetajad"/>
    <s v="2"/>
    <x v="0"/>
    <s v=""/>
    <s v=""/>
    <s v="58"/>
    <x v="2"/>
    <s v="08102"/>
    <s v="Sport"/>
    <s v=""/>
    <s v=""/>
    <x v="0"/>
    <s v="5504"/>
    <s v="08102-Sport"/>
    <x v="0"/>
    <x v="0"/>
    <x v="106"/>
    <x v="1"/>
    <x v="1"/>
    <x v="2"/>
  </r>
  <r>
    <x v="836"/>
    <n v="700"/>
    <x v="16"/>
    <s v="Kulud elektrile"/>
    <s v="2"/>
    <x v="0"/>
    <s v=""/>
    <s v=""/>
    <s v="58"/>
    <x v="2"/>
    <s v="08102"/>
    <s v="Sport"/>
    <s v=""/>
    <s v=""/>
    <x v="0"/>
    <s v="5512"/>
    <s v="08102-Sport"/>
    <x v="0"/>
    <x v="0"/>
    <x v="16"/>
    <x v="1"/>
    <x v="1"/>
    <x v="2"/>
  </r>
  <r>
    <x v="837"/>
    <n v="143"/>
    <x v="17"/>
    <s v="Kulud veele ja kanalisatsioonile"/>
    <s v="2"/>
    <x v="0"/>
    <s v=""/>
    <s v=""/>
    <s v="58"/>
    <x v="2"/>
    <s v="08102"/>
    <s v="Sport"/>
    <s v=""/>
    <s v=""/>
    <x v="0"/>
    <s v="5512"/>
    <s v="08102-Sport"/>
    <x v="0"/>
    <x v="0"/>
    <x v="17"/>
    <x v="1"/>
    <x v="1"/>
    <x v="2"/>
  </r>
  <r>
    <x v="838"/>
    <n v="40500"/>
    <x v="4"/>
    <s v="Kulud korrashoiule"/>
    <s v="2"/>
    <x v="0"/>
    <s v=""/>
    <s v=""/>
    <s v="58"/>
    <x v="2"/>
    <s v="08102"/>
    <s v="Sport"/>
    <s v=""/>
    <s v=""/>
    <x v="0"/>
    <s v="5512"/>
    <s v="08102-Sport"/>
    <x v="0"/>
    <x v="0"/>
    <x v="4"/>
    <x v="1"/>
    <x v="1"/>
    <x v="2"/>
  </r>
  <r>
    <x v="841"/>
    <n v="30000"/>
    <x v="54"/>
    <s v="Kulud valvele"/>
    <s v="2"/>
    <x v="0"/>
    <s v=""/>
    <s v=""/>
    <s v="58"/>
    <x v="2"/>
    <s v="08102"/>
    <s v="Sport"/>
    <s v=""/>
    <s v=""/>
    <x v="0"/>
    <s v="5512"/>
    <s v="08102-Sport"/>
    <x v="0"/>
    <x v="0"/>
    <x v="54"/>
    <x v="1"/>
    <x v="1"/>
    <x v="2"/>
  </r>
  <r>
    <x v="695"/>
    <n v="9500"/>
    <x v="127"/>
    <s v="Kulud jooksvale remondile"/>
    <s v="2"/>
    <x v="0"/>
    <s v=""/>
    <s v=""/>
    <s v="58"/>
    <x v="2"/>
    <s v="08102"/>
    <s v="Sport"/>
    <s v=""/>
    <s v=""/>
    <x v="0"/>
    <s v="5512"/>
    <s v="08102-Sport"/>
    <x v="0"/>
    <x v="0"/>
    <x v="127"/>
    <x v="1"/>
    <x v="1"/>
    <x v="2"/>
  </r>
  <r>
    <x v="667"/>
    <n v="48"/>
    <x v="188"/>
    <s v="Kindlustusmaksed"/>
    <s v="2"/>
    <x v="0"/>
    <s v=""/>
    <s v=""/>
    <s v="58"/>
    <x v="2"/>
    <s v="08102"/>
    <s v="Sport"/>
    <s v=""/>
    <s v=""/>
    <x v="0"/>
    <s v="5512"/>
    <s v="08102-Sport"/>
    <x v="0"/>
    <x v="0"/>
    <x v="188"/>
    <x v="1"/>
    <x v="1"/>
    <x v="2"/>
  </r>
  <r>
    <x v="664"/>
    <n v="400"/>
    <x v="189"/>
    <s v="Üüri- ja rendimaksed"/>
    <s v="2"/>
    <x v="0"/>
    <s v=""/>
    <s v=""/>
    <s v="58"/>
    <x v="2"/>
    <s v="08102"/>
    <s v="Sport"/>
    <s v=""/>
    <s v=""/>
    <x v="0"/>
    <s v="5512"/>
    <s v="08102-Sport"/>
    <x v="0"/>
    <x v="0"/>
    <x v="189"/>
    <x v="1"/>
    <x v="1"/>
    <x v="2"/>
  </r>
  <r>
    <x v="842"/>
    <n v="7600"/>
    <x v="55"/>
    <s v="Muud majandamiskulud"/>
    <s v="2"/>
    <x v="0"/>
    <s v=""/>
    <s v=""/>
    <s v="58"/>
    <x v="2"/>
    <s v="08102"/>
    <s v="Sport"/>
    <s v=""/>
    <s v=""/>
    <x v="0"/>
    <s v="5512"/>
    <s v="08102-Sport"/>
    <x v="0"/>
    <x v="0"/>
    <x v="55"/>
    <x v="1"/>
    <x v="1"/>
    <x v="2"/>
  </r>
  <r>
    <x v="665"/>
    <n v="2720"/>
    <x v="23"/>
    <s v="Kulud kütusele"/>
    <s v="2"/>
    <x v="0"/>
    <s v=""/>
    <s v=""/>
    <s v="58"/>
    <x v="2"/>
    <s v="08102"/>
    <s v="Sport"/>
    <s v=""/>
    <s v=""/>
    <x v="0"/>
    <s v="5513"/>
    <s v="08102-Sport"/>
    <x v="0"/>
    <x v="0"/>
    <x v="23"/>
    <x v="1"/>
    <x v="1"/>
    <x v="2"/>
  </r>
  <r>
    <x v="666"/>
    <n v="2951"/>
    <x v="103"/>
    <s v="Kulud remondile ja hooldusele"/>
    <s v="2"/>
    <x v="0"/>
    <s v=""/>
    <s v=""/>
    <s v="58"/>
    <x v="2"/>
    <s v="08102"/>
    <s v="Sport"/>
    <s v=""/>
    <s v=""/>
    <x v="0"/>
    <s v="5513"/>
    <s v="08102-Sport"/>
    <x v="0"/>
    <x v="0"/>
    <x v="103"/>
    <x v="1"/>
    <x v="1"/>
    <x v="2"/>
  </r>
  <r>
    <x v="667"/>
    <n v="360"/>
    <x v="104"/>
    <s v="Kindlustusmaksed"/>
    <s v="2"/>
    <x v="0"/>
    <s v=""/>
    <s v=""/>
    <s v="58"/>
    <x v="2"/>
    <s v="08102"/>
    <s v="Sport"/>
    <s v=""/>
    <s v=""/>
    <x v="0"/>
    <s v="5513"/>
    <s v="08102-Sport"/>
    <x v="0"/>
    <x v="0"/>
    <x v="104"/>
    <x v="1"/>
    <x v="1"/>
    <x v="2"/>
  </r>
  <r>
    <x v="668"/>
    <n v="636"/>
    <x v="20"/>
    <s v="Isikliku sõiduauto kasutamise kulud"/>
    <s v="2"/>
    <x v="0"/>
    <s v=""/>
    <s v=""/>
    <s v="58"/>
    <x v="2"/>
    <s v="08102"/>
    <s v="Sport"/>
    <s v=""/>
    <s v=""/>
    <x v="0"/>
    <s v="5513"/>
    <s v="08102-Sport"/>
    <x v="0"/>
    <x v="0"/>
    <x v="20"/>
    <x v="1"/>
    <x v="1"/>
    <x v="2"/>
  </r>
  <r>
    <x v="892"/>
    <n v="480"/>
    <x v="105"/>
    <s v="Muud sõidukite ülalpidamiskulud"/>
    <s v="2"/>
    <x v="0"/>
    <s v=""/>
    <s v=""/>
    <s v="58"/>
    <x v="2"/>
    <s v="08102"/>
    <s v="Sport"/>
    <s v=""/>
    <s v=""/>
    <x v="0"/>
    <s v="5513"/>
    <s v="08102-Sport"/>
    <x v="0"/>
    <x v="0"/>
    <x v="105"/>
    <x v="1"/>
    <x v="1"/>
    <x v="2"/>
  </r>
  <r>
    <x v="669"/>
    <n v="1000"/>
    <x v="107"/>
    <s v="Ruumide sisustus, mööbel"/>
    <s v="2"/>
    <x v="0"/>
    <s v=""/>
    <s v=""/>
    <s v="58"/>
    <x v="2"/>
    <s v="08102"/>
    <s v="Sport"/>
    <s v=""/>
    <s v=""/>
    <x v="0"/>
    <s v="5515"/>
    <s v="08102-Sport"/>
    <x v="0"/>
    <x v="0"/>
    <x v="107"/>
    <x v="1"/>
    <x v="1"/>
    <x v="2"/>
  </r>
  <r>
    <x v="893"/>
    <n v="760"/>
    <x v="14"/>
    <s v="Inventari remondikulud"/>
    <s v="2"/>
    <x v="0"/>
    <s v=""/>
    <s v=""/>
    <s v="58"/>
    <x v="2"/>
    <s v="08102"/>
    <s v="Sport"/>
    <s v=""/>
    <s v=""/>
    <x v="0"/>
    <s v="5515"/>
    <s v="08102-Sport"/>
    <x v="0"/>
    <x v="0"/>
    <x v="14"/>
    <x v="1"/>
    <x v="1"/>
    <x v="2"/>
  </r>
  <r>
    <x v="894"/>
    <n v="475"/>
    <x v="96"/>
    <s v="Inventari hooldus"/>
    <s v="2"/>
    <x v="0"/>
    <s v=""/>
    <s v=""/>
    <s v="58"/>
    <x v="2"/>
    <s v="08102"/>
    <s v="Sport"/>
    <s v=""/>
    <s v=""/>
    <x v="0"/>
    <s v="5515"/>
    <s v="08102-Sport"/>
    <x v="0"/>
    <x v="0"/>
    <x v="96"/>
    <x v="1"/>
    <x v="1"/>
    <x v="2"/>
  </r>
  <r>
    <x v="895"/>
    <n v="713"/>
    <x v="172"/>
    <s v="Tööriietus"/>
    <s v="2"/>
    <x v="0"/>
    <s v=""/>
    <s v=""/>
    <s v="58"/>
    <x v="2"/>
    <s v="08102"/>
    <s v="Sport"/>
    <s v=""/>
    <s v=""/>
    <x v="0"/>
    <s v="5515"/>
    <s v="08102-Sport"/>
    <x v="0"/>
    <x v="0"/>
    <x v="172"/>
    <x v="1"/>
    <x v="1"/>
    <x v="2"/>
  </r>
  <r>
    <x v="896"/>
    <n v="11875"/>
    <x v="6"/>
    <s v="Muud inventarikulud"/>
    <s v="2"/>
    <x v="0"/>
    <s v=""/>
    <s v=""/>
    <s v="58"/>
    <x v="2"/>
    <s v="08102"/>
    <s v="Sport"/>
    <s v=""/>
    <s v=""/>
    <x v="0"/>
    <s v="5515"/>
    <s v="08102-Sport"/>
    <x v="0"/>
    <x v="0"/>
    <x v="6"/>
    <x v="1"/>
    <x v="1"/>
    <x v="2"/>
  </r>
  <r>
    <x v="670"/>
    <n v="50"/>
    <x v="2"/>
    <s v="Hügeenitarbed"/>
    <s v="2"/>
    <x v="0"/>
    <s v=""/>
    <s v=""/>
    <s v="58"/>
    <x v="2"/>
    <s v="08102"/>
    <s v="Sport"/>
    <s v=""/>
    <s v=""/>
    <x v="0"/>
    <s v="5522"/>
    <s v="08102-Sport"/>
    <x v="0"/>
    <x v="0"/>
    <x v="2"/>
    <x v="1"/>
    <x v="1"/>
    <x v="2"/>
  </r>
  <r>
    <x v="671"/>
    <n v="150"/>
    <x v="59"/>
    <s v="Ravimid, töökaitsevahendid (prillid)"/>
    <s v="2"/>
    <x v="0"/>
    <s v=""/>
    <s v=""/>
    <s v="58"/>
    <x v="2"/>
    <s v="08102"/>
    <s v="Sport"/>
    <s v=""/>
    <s v=""/>
    <x v="0"/>
    <s v="5522"/>
    <s v="08102-Sport"/>
    <x v="0"/>
    <x v="0"/>
    <x v="59"/>
    <x v="1"/>
    <x v="1"/>
    <x v="2"/>
  </r>
  <r>
    <x v="672"/>
    <n v="550"/>
    <x v="72"/>
    <s v="Tervisekontroll"/>
    <s v="2"/>
    <x v="0"/>
    <s v=""/>
    <s v=""/>
    <s v="58"/>
    <x v="2"/>
    <s v="08102"/>
    <s v="Sport"/>
    <s v=""/>
    <s v=""/>
    <x v="0"/>
    <s v="5522"/>
    <s v="08102-Sport"/>
    <x v="0"/>
    <x v="0"/>
    <x v="72"/>
    <x v="1"/>
    <x v="1"/>
    <x v="2"/>
  </r>
  <r>
    <x v="897"/>
    <n v="1600"/>
    <x v="58"/>
    <s v="Riskianalüüs"/>
    <s v="2"/>
    <x v="0"/>
    <s v=""/>
    <s v=""/>
    <s v="58"/>
    <x v="2"/>
    <s v="08102"/>
    <s v="Sport"/>
    <s v=""/>
    <s v=""/>
    <x v="0"/>
    <s v="5522"/>
    <s v="08102-Sport"/>
    <x v="0"/>
    <x v="0"/>
    <x v="58"/>
    <x v="1"/>
    <x v="1"/>
    <x v="2"/>
  </r>
  <r>
    <x v="674"/>
    <n v="45838"/>
    <x v="92"/>
    <s v="kultuuri- ja vaba aja sisustamise kulud"/>
    <s v="2"/>
    <x v="0"/>
    <s v=""/>
    <s v=""/>
    <s v="58"/>
    <x v="2"/>
    <s v="08102"/>
    <s v="Sport"/>
    <s v=""/>
    <s v=""/>
    <x v="0"/>
    <s v="5525"/>
    <s v="08102-Sport"/>
    <x v="0"/>
    <x v="0"/>
    <x v="92"/>
    <x v="1"/>
    <x v="1"/>
    <x v="2"/>
  </r>
  <r>
    <x v="495"/>
    <n v="142800"/>
    <x v="27"/>
    <s v="Ruumide rent"/>
    <s v="1"/>
    <x v="1"/>
    <s v=""/>
    <s v=""/>
    <s v="58"/>
    <x v="2"/>
    <s v="08102"/>
    <s v="Sport"/>
    <s v=""/>
    <s v=""/>
    <x v="0"/>
    <s v="3222"/>
    <s v="08102-Sport"/>
    <x v="2"/>
    <x v="0"/>
    <x v="27"/>
    <x v="1"/>
    <x v="1"/>
    <x v="2"/>
  </r>
  <r>
    <x v="676"/>
    <n v="56610"/>
    <x v="154"/>
    <s v="Muud tulud spordi- ja puhkealasest tegevusest"/>
    <s v="1"/>
    <x v="1"/>
    <s v=""/>
    <s v=""/>
    <s v="58"/>
    <x v="2"/>
    <s v="08102"/>
    <s v="Sport"/>
    <s v=""/>
    <s v=""/>
    <x v="0"/>
    <s v="3222"/>
    <s v="08102-Sport"/>
    <x v="2"/>
    <x v="0"/>
    <x v="154"/>
    <x v="1"/>
    <x v="1"/>
    <x v="2"/>
  </r>
  <r>
    <x v="898"/>
    <n v="-60"/>
    <x v="40"/>
    <s v="Õpetajate töötuskindlustus (hariduse toetusfond)"/>
    <s v="2"/>
    <x v="0"/>
    <s v=""/>
    <s v=""/>
    <s v="28"/>
    <x v="15"/>
    <s v="09510"/>
    <s v="Noorte huviharidus ja huvitegevus"/>
    <s v=""/>
    <s v=""/>
    <x v="0"/>
    <s v="5064"/>
    <s v="09510-Noorte huviharidus ja huvitegevus"/>
    <x v="6"/>
    <x v="0"/>
    <x v="40"/>
    <x v="1"/>
    <x v="1"/>
    <x v="0"/>
  </r>
  <r>
    <x v="898"/>
    <n v="-2466"/>
    <x v="41"/>
    <s v="Õpetajate sotsiaalmaks (hariduse toetusfondist)"/>
    <s v="2"/>
    <x v="0"/>
    <s v=""/>
    <s v=""/>
    <s v="28"/>
    <x v="15"/>
    <s v="09510"/>
    <s v="Noorte huviharidus ja huvitegevus"/>
    <s v=""/>
    <s v=""/>
    <x v="0"/>
    <s v="5063"/>
    <s v="09510-Noorte huviharidus ja huvitegevus"/>
    <x v="6"/>
    <x v="0"/>
    <x v="41"/>
    <x v="1"/>
    <x v="1"/>
    <x v="0"/>
  </r>
  <r>
    <x v="898"/>
    <n v="-7474"/>
    <x v="42"/>
    <s v="Õpetajate töötasu"/>
    <s v="2"/>
    <x v="0"/>
    <s v=""/>
    <s v=""/>
    <s v="28"/>
    <x v="15"/>
    <s v="09510"/>
    <s v="Noorte huviharidus ja huvitegevus"/>
    <s v=""/>
    <s v=""/>
    <x v="0"/>
    <s v="5002"/>
    <s v="09510-Noorte huviharidus ja huvitegevus"/>
    <x v="6"/>
    <x v="0"/>
    <x v="42"/>
    <x v="1"/>
    <x v="1"/>
    <x v="0"/>
  </r>
  <r>
    <x v="898"/>
    <n v="-10000"/>
    <x v="190"/>
    <s v="riigilt ja riigiasutustelt"/>
    <s v="1"/>
    <x v="1"/>
    <s v=""/>
    <s v=""/>
    <s v="28"/>
    <x v="15"/>
    <s v="09510"/>
    <s v="Noorte huviharidus ja huvitegevus"/>
    <s v=""/>
    <s v=""/>
    <x v="0"/>
    <s v="3500"/>
    <s v="09510-Noorte huviharidus ja huvitegevus"/>
    <x v="13"/>
    <x v="0"/>
    <x v="190"/>
    <x v="1"/>
    <x v="1"/>
    <x v="0"/>
  </r>
  <r>
    <x v="899"/>
    <n v="60000"/>
    <x v="190"/>
    <s v="riigilt ja riigiasutustelt"/>
    <s v="1"/>
    <x v="1"/>
    <s v="TU213"/>
    <s v="Sotsiaalministeeriumilt"/>
    <s v="L1220"/>
    <x v="25"/>
    <s v="10121"/>
    <s v="Muu puuetega inimeste sotsiaalne kaitse"/>
    <s v=""/>
    <s v=""/>
    <x v="0"/>
    <s v="3500"/>
    <s v="10121-Muu puuetega inimeste sotsiaalne kaitse"/>
    <x v="13"/>
    <x v="0"/>
    <x v="190"/>
    <x v="0"/>
    <x v="212"/>
    <x v="3"/>
  </r>
  <r>
    <x v="899"/>
    <n v="-60000"/>
    <x v="190"/>
    <s v="riigilt ja riigiasutustelt"/>
    <s v="1"/>
    <x v="1"/>
    <s v="TU216"/>
    <s v="Siseministeeriumilt"/>
    <s v="L1220"/>
    <x v="25"/>
    <s v="10121"/>
    <s v="Muu puuetega inimeste sotsiaalne kaitse"/>
    <s v=""/>
    <s v=""/>
    <x v="0"/>
    <s v="3500"/>
    <s v="10121-Muu puuetega inimeste sotsiaalne kaitse"/>
    <x v="13"/>
    <x v="0"/>
    <x v="190"/>
    <x v="0"/>
    <x v="265"/>
    <x v="3"/>
  </r>
  <r>
    <x v="900"/>
    <n v="-270000"/>
    <x v="191"/>
    <s v="riigilt ja riigiasutustelt"/>
    <s v="3"/>
    <x v="5"/>
    <s v="TU215"/>
    <s v="Majandusmin investeeringuks"/>
    <s v="L1192"/>
    <x v="24"/>
    <s v="08102"/>
    <s v="Sport"/>
    <s v=""/>
    <s v=""/>
    <x v="0"/>
    <s v="3502"/>
    <s v="08102-Sport"/>
    <x v="13"/>
    <x v="0"/>
    <x v="191"/>
    <x v="0"/>
    <x v="266"/>
    <x v="2"/>
  </r>
  <r>
    <x v="901"/>
    <n v="-89600"/>
    <x v="191"/>
    <s v="riigilt ja riigiasutustelt"/>
    <s v="3"/>
    <x v="5"/>
    <s v="TU215"/>
    <s v="Majandusmin investeeringuks"/>
    <s v="L1192"/>
    <x v="24"/>
    <s v="08102"/>
    <s v="Sport"/>
    <s v=""/>
    <s v=""/>
    <x v="0"/>
    <s v="3502"/>
    <s v="08102-Sport"/>
    <x v="13"/>
    <x v="0"/>
    <x v="191"/>
    <x v="0"/>
    <x v="266"/>
    <x v="2"/>
  </r>
  <r>
    <x v="902"/>
    <n v="-200000"/>
    <x v="30"/>
    <s v="Hooned ja rajatised"/>
    <s v="4"/>
    <x v="2"/>
    <s v="KU25A"/>
    <s v="Viljandi jäätmejaama kaasajastamine, kõvakate"/>
    <s v="L1192"/>
    <x v="24"/>
    <s v="05100"/>
    <s v="Jäätmekäitlus"/>
    <s v=""/>
    <s v=""/>
    <x v="0"/>
    <s v="1551"/>
    <s v="05100-Jäätmekäitlus"/>
    <x v="5"/>
    <x v="0"/>
    <x v="30"/>
    <x v="0"/>
    <x v="73"/>
    <x v="1"/>
  </r>
  <r>
    <x v="903"/>
    <n v="503750"/>
    <x v="30"/>
    <s v="Hooned ja rajatised"/>
    <s v="4"/>
    <x v="2"/>
    <s v="KU784"/>
    <s v="Viljandi Lasteaed Karlsson hoone projekteerimine ja ehitus"/>
    <s v="L1192"/>
    <x v="24"/>
    <s v="09110"/>
    <s v="Alusharidus"/>
    <s v=""/>
    <s v=""/>
    <x v="0"/>
    <s v="1551"/>
    <s v="09110-Alusharidus"/>
    <x v="5"/>
    <x v="0"/>
    <x v="30"/>
    <x v="0"/>
    <x v="29"/>
    <x v="0"/>
  </r>
  <r>
    <x v="904"/>
    <n v="503750"/>
    <x v="191"/>
    <s v="riigilt ja riigiasutustelt"/>
    <s v="3"/>
    <x v="5"/>
    <s v="TU21I"/>
    <s v="Rahandusministeeriumilt investeeringuteks"/>
    <s v="L1192"/>
    <x v="24"/>
    <s v="09110"/>
    <s v="Alusharidus"/>
    <s v=""/>
    <s v=""/>
    <x v="0"/>
    <s v="3502"/>
    <s v="09110-Alusharidus"/>
    <x v="13"/>
    <x v="0"/>
    <x v="191"/>
    <x v="0"/>
    <x v="267"/>
    <x v="0"/>
  </r>
  <r>
    <x v="905"/>
    <n v="1394847"/>
    <x v="114"/>
    <s v="kulud kolmandate isikute koolitusele"/>
    <s v="2"/>
    <x v="0"/>
    <s v="KU625"/>
    <s v="Haridusvaldkonna reserv"/>
    <s v="L1150"/>
    <x v="0"/>
    <s v="09800"/>
    <s v="Muu haridus, sh hariduse haldus"/>
    <s v=""/>
    <s v=""/>
    <x v="0"/>
    <s v="5524"/>
    <s v="09800-Muu haridus, sh hariduse haldus"/>
    <x v="0"/>
    <x v="0"/>
    <x v="114"/>
    <x v="0"/>
    <x v="8"/>
    <x v="0"/>
  </r>
  <r>
    <x v="906"/>
    <n v="1394847"/>
    <x v="192"/>
    <s v="Toetusfond lõige 2"/>
    <s v="1"/>
    <x v="1"/>
    <s v="TU20A"/>
    <s v="Toetusfondi eraldis muudele hariduskuludele"/>
    <s v="L1150"/>
    <x v="0"/>
    <s v="09800"/>
    <s v="Muu haridus, sh hariduse haldus"/>
    <s v=""/>
    <s v=""/>
    <x v="0"/>
    <s v="3520"/>
    <s v="09800-Muu haridus, sh hariduse haldus"/>
    <x v="13"/>
    <x v="0"/>
    <x v="192"/>
    <x v="0"/>
    <x v="268"/>
    <x v="0"/>
  </r>
  <r>
    <x v="907"/>
    <n v="80120"/>
    <x v="190"/>
    <s v="riigilt ja riigiasutustelt"/>
    <s v="1"/>
    <x v="1"/>
    <s v="TU21H"/>
    <s v="HEV kompetentsikeskusele"/>
    <s v="L1150"/>
    <x v="0"/>
    <s v="09800"/>
    <s v="Muu haridus, sh hariduse haldus"/>
    <s v=""/>
    <s v=""/>
    <x v="0"/>
    <s v="3500"/>
    <s v="09800-Muu haridus, sh hariduse haldus"/>
    <x v="13"/>
    <x v="0"/>
    <x v="190"/>
    <x v="0"/>
    <x v="269"/>
    <x v="0"/>
  </r>
  <r>
    <x v="907"/>
    <n v="83888"/>
    <x v="99"/>
    <s v="Muud administreerimiskulud, pangateenused"/>
    <s v="2"/>
    <x v="0"/>
    <s v="KU62H"/>
    <s v="HEV kompetentsikeskus"/>
    <s v="L1150"/>
    <x v="0"/>
    <s v="09800"/>
    <s v="Muu haridus, sh hariduse haldus"/>
    <s v=""/>
    <s v=""/>
    <x v="0"/>
    <s v="5500"/>
    <s v="09800-Muu haridus, sh hariduse haldus"/>
    <x v="0"/>
    <x v="0"/>
    <x v="99"/>
    <x v="0"/>
    <x v="270"/>
    <x v="0"/>
  </r>
  <r>
    <x v="908"/>
    <n v="32000"/>
    <x v="114"/>
    <s v="kulud kolmandate isikute koolitusele"/>
    <s v="2"/>
    <x v="0"/>
    <s v="KU62H"/>
    <s v="HEV kompetentsikeskus"/>
    <s v="L1150"/>
    <x v="0"/>
    <s v="09800"/>
    <s v="Muu haridus, sh hariduse haldus"/>
    <s v=""/>
    <s v=""/>
    <x v="0"/>
    <s v="5524"/>
    <s v="09800-Muu haridus, sh hariduse haldus"/>
    <x v="0"/>
    <x v="0"/>
    <x v="114"/>
    <x v="0"/>
    <x v="270"/>
    <x v="0"/>
  </r>
  <r>
    <x v="909"/>
    <n v="-32000"/>
    <x v="77"/>
    <s v="ÕPPEVAHENDITE JA KOLMANDATE ISIKUTE KOOLITUSE KULUD"/>
    <s v="2"/>
    <x v="0"/>
    <s v="KU62H"/>
    <s v="HEV kompetentsikeskus"/>
    <s v="L1150"/>
    <x v="0"/>
    <s v="09800"/>
    <s v="Muu haridus, sh hariduse haldus"/>
    <s v=""/>
    <s v=""/>
    <x v="0"/>
    <s v="5524"/>
    <s v="09800-Muu haridus, sh hariduse haldus"/>
    <x v="0"/>
    <x v="0"/>
    <x v="77"/>
    <x v="0"/>
    <x v="270"/>
    <x v="0"/>
  </r>
  <r>
    <x v="908"/>
    <n v="-17148"/>
    <x v="77"/>
    <s v="ÕPPEVAHENDITE JA KOLMANDATE ISIKUTE KOOLITUSE KULUD"/>
    <s v="2"/>
    <x v="0"/>
    <s v="KU62H"/>
    <s v="HEV kompetentsikeskus"/>
    <s v="L1150"/>
    <x v="0"/>
    <s v="09800"/>
    <s v="Muu haridus, sh hariduse haldus"/>
    <s v=""/>
    <s v=""/>
    <x v="0"/>
    <s v="5524"/>
    <s v="09800-Muu haridus, sh hariduse haldus"/>
    <x v="0"/>
    <x v="0"/>
    <x v="77"/>
    <x v="0"/>
    <x v="270"/>
    <x v="0"/>
  </r>
  <r>
    <x v="907"/>
    <n v="80"/>
    <x v="86"/>
    <s v="Töötuskindlustusmakse"/>
    <s v="2"/>
    <x v="0"/>
    <s v="KU62H"/>
    <s v="HEV kompetentsikeskus"/>
    <s v="L1150"/>
    <x v="0"/>
    <s v="09800"/>
    <s v="Muu haridus, sh hariduse haldus"/>
    <s v=""/>
    <s v=""/>
    <x v="0"/>
    <s v="5064"/>
    <s v="09800-Muu haridus, sh hariduse haldus"/>
    <x v="6"/>
    <x v="0"/>
    <x v="86"/>
    <x v="0"/>
    <x v="270"/>
    <x v="0"/>
  </r>
  <r>
    <x v="907"/>
    <n v="3300"/>
    <x v="87"/>
    <s v="Sotsiaalmaks töötasudelt ja toetustelt"/>
    <s v="2"/>
    <x v="0"/>
    <s v="KU62H"/>
    <s v="HEV kompetentsikeskus"/>
    <s v="L1150"/>
    <x v="0"/>
    <s v="09800"/>
    <s v="Muu haridus, sh hariduse haldus"/>
    <s v=""/>
    <s v=""/>
    <x v="0"/>
    <s v="5063"/>
    <s v="09800-Muu haridus, sh hariduse haldus"/>
    <x v="6"/>
    <x v="0"/>
    <x v="87"/>
    <x v="0"/>
    <x v="270"/>
    <x v="0"/>
  </r>
  <r>
    <x v="910"/>
    <n v="10000"/>
    <x v="88"/>
    <s v="Töövõtulepingu alusel füüsilistele isikutele makst"/>
    <s v="2"/>
    <x v="0"/>
    <s v="KU62H"/>
    <s v="HEV kompetentsikeskus"/>
    <s v="L1150"/>
    <x v="0"/>
    <s v="09800"/>
    <s v="Muu haridus, sh hariduse haldus"/>
    <s v=""/>
    <s v=""/>
    <x v="0"/>
    <s v="5005"/>
    <s v="09800-Muu haridus, sh hariduse haldus"/>
    <x v="6"/>
    <x v="0"/>
    <x v="88"/>
    <x v="0"/>
    <x v="270"/>
    <x v="0"/>
  </r>
  <r>
    <x v="911"/>
    <n v="-6744"/>
    <x v="3"/>
    <s v="RAJATISTE MAJANDAMISKULUD"/>
    <s v="2"/>
    <x v="0"/>
    <s v="KU206"/>
    <s v="Lossivaremete ja teiste mälestiste konserveerimine"/>
    <s v="L1200"/>
    <x v="27"/>
    <s v="04730"/>
    <s v="Turism"/>
    <s v=""/>
    <s v=""/>
    <x v="0"/>
    <s v="5512"/>
    <s v="04730-Turism"/>
    <x v="0"/>
    <x v="0"/>
    <x v="3"/>
    <x v="0"/>
    <x v="56"/>
    <x v="5"/>
  </r>
  <r>
    <x v="912"/>
    <n v="-6744"/>
    <x v="190"/>
    <s v="riigilt ja riigiasutustelt"/>
    <s v="1"/>
    <x v="1"/>
    <s v="TU209"/>
    <s v="Kultuuriministeeriumilt tegevuskuludeks"/>
    <s v="L1200"/>
    <x v="27"/>
    <s v="04730"/>
    <s v="Turism"/>
    <s v=""/>
    <s v=""/>
    <x v="0"/>
    <s v="3500"/>
    <s v="04730-Turism"/>
    <x v="13"/>
    <x v="0"/>
    <x v="190"/>
    <x v="0"/>
    <x v="271"/>
    <x v="5"/>
  </r>
  <r>
    <x v="913"/>
    <n v="-200000"/>
    <x v="193"/>
    <s v="valitsussektorisse kuuluvatelt sihtasutustelt"/>
    <s v="3"/>
    <x v="5"/>
    <s v="TU232"/>
    <s v="KIK projektid"/>
    <s v="L1192"/>
    <x v="24"/>
    <s v="05400"/>
    <s v="Bioloogilise mitmekesisuse ja maastiku kaitse"/>
    <s v=""/>
    <s v=""/>
    <x v="0"/>
    <s v="3502"/>
    <s v="05400-Bioloogilise mitmekesisuse ja maastiku kaitse"/>
    <x v="13"/>
    <x v="0"/>
    <x v="193"/>
    <x v="0"/>
    <x v="272"/>
    <x v="1"/>
  </r>
  <r>
    <x v="914"/>
    <n v="710"/>
    <x v="41"/>
    <s v="Õpetajate sotsiaalmaks (hariduse toetusfondist)"/>
    <s v="2"/>
    <x v="0"/>
    <s v=""/>
    <s v=""/>
    <s v="29"/>
    <x v="14"/>
    <s v="09510"/>
    <s v="Noorte huviharidus ja huvitegevus"/>
    <s v=""/>
    <s v=""/>
    <x v="0"/>
    <s v="5063"/>
    <s v="09510-Noorte huviharidus ja huvitegevus"/>
    <x v="6"/>
    <x v="0"/>
    <x v="41"/>
    <x v="1"/>
    <x v="1"/>
    <x v="0"/>
  </r>
  <r>
    <x v="915"/>
    <n v="20"/>
    <x v="40"/>
    <s v="Õpetajate töötuskindlustus (hariduse toetusfond)"/>
    <s v="2"/>
    <x v="0"/>
    <s v=""/>
    <s v=""/>
    <s v="29"/>
    <x v="14"/>
    <s v="09510"/>
    <s v="Noorte huviharidus ja huvitegevus"/>
    <s v=""/>
    <s v=""/>
    <x v="0"/>
    <s v="5064"/>
    <s v="09510-Noorte huviharidus ja huvitegevus"/>
    <x v="6"/>
    <x v="0"/>
    <x v="40"/>
    <x v="1"/>
    <x v="1"/>
    <x v="0"/>
  </r>
  <r>
    <x v="916"/>
    <n v="2160"/>
    <x v="42"/>
    <s v="Õpetajate töötasu"/>
    <s v="2"/>
    <x v="0"/>
    <s v=""/>
    <s v=""/>
    <s v="29"/>
    <x v="14"/>
    <s v="09510"/>
    <s v="Noorte huviharidus ja huvitegevus"/>
    <s v=""/>
    <s v=""/>
    <x v="0"/>
    <s v="5002"/>
    <s v="09510-Noorte huviharidus ja huvitegevus"/>
    <x v="6"/>
    <x v="0"/>
    <x v="42"/>
    <x v="1"/>
    <x v="1"/>
    <x v="0"/>
  </r>
  <r>
    <x v="912"/>
    <n v="2890"/>
    <x v="190"/>
    <s v="riigilt ja riigiasutustelt"/>
    <s v="1"/>
    <x v="1"/>
    <s v=""/>
    <s v=""/>
    <s v="29"/>
    <x v="14"/>
    <s v="09510"/>
    <s v="Noorte huviharidus ja huvitegevus"/>
    <s v=""/>
    <s v=""/>
    <x v="0"/>
    <s v="3500"/>
    <s v="09510-Noorte huviharidus ja huvitegevus"/>
    <x v="13"/>
    <x v="0"/>
    <x v="190"/>
    <x v="1"/>
    <x v="1"/>
    <x v="0"/>
  </r>
  <r>
    <x v="917"/>
    <n v="61347"/>
    <x v="190"/>
    <s v="riigilt ja riigiasutustelt"/>
    <s v="1"/>
    <x v="1"/>
    <s v="TU213"/>
    <s v="Sotsiaalministeeriumilt"/>
    <s v="L1220"/>
    <x v="25"/>
    <s v="10702"/>
    <s v="Muu sotsiaalsete riskirühmade kaitse"/>
    <s v=""/>
    <s v=""/>
    <x v="0"/>
    <s v="3500"/>
    <s v="10702-Muu sotsiaalsete riskirühmade kaitse"/>
    <x v="13"/>
    <x v="0"/>
    <x v="190"/>
    <x v="0"/>
    <x v="212"/>
    <x v="3"/>
  </r>
  <r>
    <x v="918"/>
    <n v="15000"/>
    <x v="190"/>
    <s v="riigilt ja riigiasutustelt"/>
    <s v="1"/>
    <x v="1"/>
    <s v="TU216"/>
    <s v="Siseministeeriumilt"/>
    <s v="L1220"/>
    <x v="25"/>
    <s v="10702"/>
    <s v="Muu sotsiaalsete riskirühmade kaitse"/>
    <s v=""/>
    <s v=""/>
    <x v="0"/>
    <s v="3500"/>
    <s v="10702-Muu sotsiaalsete riskirühmade kaitse"/>
    <x v="13"/>
    <x v="0"/>
    <x v="190"/>
    <x v="0"/>
    <x v="265"/>
    <x v="3"/>
  </r>
  <r>
    <x v="918"/>
    <n v="-15000"/>
    <x v="190"/>
    <s v="riigilt ja riigiasutustelt"/>
    <s v="1"/>
    <x v="1"/>
    <s v="TU176"/>
    <s v="Sihtfinantseerimised põhitegevuseks"/>
    <s v="L1220"/>
    <x v="25"/>
    <s v="10702"/>
    <s v="Muu sotsiaalsete riskirühmade kaitse"/>
    <s v=""/>
    <s v=""/>
    <x v="0"/>
    <s v="3500"/>
    <s v="10702-Muu sotsiaalsete riskirühmade kaitse"/>
    <x v="13"/>
    <x v="0"/>
    <x v="190"/>
    <x v="0"/>
    <x v="211"/>
    <x v="3"/>
  </r>
  <r>
    <x v="919"/>
    <n v="365"/>
    <x v="86"/>
    <s v="Töötuskindlustusmakse"/>
    <s v="2"/>
    <x v="0"/>
    <s v="KU68P"/>
    <s v="Kulud sõjapõgenikele"/>
    <s v="L1220"/>
    <x v="25"/>
    <s v="10702"/>
    <s v="Muu sotsiaalsete riskirühmade kaitse"/>
    <s v=""/>
    <s v=""/>
    <x v="0"/>
    <s v="5064"/>
    <s v="10702-Muu sotsiaalsete riskirühmade kaitse"/>
    <x v="6"/>
    <x v="0"/>
    <x v="86"/>
    <x v="0"/>
    <x v="11"/>
    <x v="3"/>
  </r>
  <r>
    <x v="917"/>
    <n v="15043"/>
    <x v="87"/>
    <s v="Sotsiaalmaks töötasudelt ja toetustelt"/>
    <s v="2"/>
    <x v="0"/>
    <s v="KU68P"/>
    <s v="Kulud sõjapõgenikele"/>
    <s v="L1220"/>
    <x v="25"/>
    <s v="10702"/>
    <s v="Muu sotsiaalsete riskirühmade kaitse"/>
    <s v=""/>
    <s v=""/>
    <x v="0"/>
    <s v="5063"/>
    <s v="10702-Muu sotsiaalsete riskirühmade kaitse"/>
    <x v="6"/>
    <x v="0"/>
    <x v="87"/>
    <x v="0"/>
    <x v="11"/>
    <x v="3"/>
  </r>
  <r>
    <x v="917"/>
    <n v="45939"/>
    <x v="88"/>
    <s v="Töövõtulepingu alusel füüsilistele isikutele makst"/>
    <s v="2"/>
    <x v="0"/>
    <s v="KU68P"/>
    <s v="Kulud sõjapõgenikele"/>
    <s v="L1220"/>
    <x v="25"/>
    <s v="10702"/>
    <s v="Muu sotsiaalsete riskirühmade kaitse"/>
    <s v=""/>
    <s v=""/>
    <x v="0"/>
    <s v="5005"/>
    <s v="10702-Muu sotsiaalsete riskirühmade kaitse"/>
    <x v="6"/>
    <x v="0"/>
    <x v="88"/>
    <x v="0"/>
    <x v="11"/>
    <x v="3"/>
  </r>
  <r>
    <x v="920"/>
    <n v="89600"/>
    <x v="30"/>
    <s v="Hooned ja rajatised"/>
    <s v="4"/>
    <x v="2"/>
    <s v="KU16.7.A"/>
    <s v="Reinu tee (lõigus Männimäe tee 4 - Reinu tee 35) kergliiklustee"/>
    <s v="L1192"/>
    <x v="24"/>
    <s v="04510"/>
    <s v="Maanteetransport"/>
    <s v=""/>
    <s v=""/>
    <x v="0"/>
    <s v="1551"/>
    <s v="04510-Maanteetransport"/>
    <x v="5"/>
    <x v="0"/>
    <x v="30"/>
    <x v="0"/>
    <x v="153"/>
    <x v="5"/>
  </r>
  <r>
    <x v="920"/>
    <n v="-89600"/>
    <x v="30"/>
    <s v="Hooned ja rajatised"/>
    <s v="4"/>
    <x v="2"/>
    <s v=""/>
    <s v=""/>
    <s v="L1192"/>
    <x v="24"/>
    <s v="04510"/>
    <s v="Maanteetransport"/>
    <s v=""/>
    <s v=""/>
    <x v="0"/>
    <s v="1551"/>
    <s v="04510-Maanteetransport"/>
    <x v="5"/>
    <x v="0"/>
    <x v="30"/>
    <x v="0"/>
    <x v="1"/>
    <x v="5"/>
  </r>
  <r>
    <x v="921"/>
    <n v="-30000"/>
    <x v="30"/>
    <s v="Hooned ja rajatised"/>
    <s v="4"/>
    <x v="2"/>
    <s v="KU19N"/>
    <s v="Viljandi linna Nurme tn, Lembitu pst, Uueveski tee, Põltsamaa tee ja Oja tee kergliiklustee Osa I "/>
    <s v="L1192"/>
    <x v="24"/>
    <s v="04510"/>
    <s v="Maanteetransport"/>
    <s v=""/>
    <s v=""/>
    <x v="0"/>
    <s v="1551"/>
    <s v="04510-Maanteetransport"/>
    <x v="5"/>
    <x v="0"/>
    <x v="30"/>
    <x v="0"/>
    <x v="154"/>
    <x v="5"/>
  </r>
  <r>
    <x v="922"/>
    <n v="-30000"/>
    <x v="191"/>
    <s v="riigilt ja riigiasutustelt"/>
    <s v="3"/>
    <x v="5"/>
    <s v="TU215"/>
    <s v="Majandusmin investeeringuks"/>
    <s v="L1192"/>
    <x v="24"/>
    <s v="04510"/>
    <s v="Maanteetransport"/>
    <s v=""/>
    <s v=""/>
    <x v="0"/>
    <s v="3502"/>
    <s v="04510-Maanteetransport"/>
    <x v="13"/>
    <x v="0"/>
    <x v="191"/>
    <x v="0"/>
    <x v="266"/>
    <x v="5"/>
  </r>
  <r>
    <x v="923"/>
    <n v="89600"/>
    <x v="191"/>
    <s v="riigilt ja riigiasutustelt"/>
    <s v="3"/>
    <x v="5"/>
    <s v="TU215"/>
    <s v="Majandusmin investeeringuks"/>
    <s v="L1192"/>
    <x v="24"/>
    <s v="04510"/>
    <s v="Maanteetransport"/>
    <s v=""/>
    <s v=""/>
    <x v="0"/>
    <s v="3502"/>
    <s v="04510-Maanteetransport"/>
    <x v="13"/>
    <x v="0"/>
    <x v="191"/>
    <x v="0"/>
    <x v="266"/>
    <x v="5"/>
  </r>
  <r>
    <x v="924"/>
    <n v="270000"/>
    <x v="191"/>
    <s v="riigilt ja riigiasutustelt"/>
    <s v="3"/>
    <x v="5"/>
    <s v="TU215"/>
    <s v="Majandusmin investeeringuks"/>
    <s v="L1192"/>
    <x v="24"/>
    <s v="04510"/>
    <s v="Maanteetransport"/>
    <s v=""/>
    <s v=""/>
    <x v="0"/>
    <s v="3502"/>
    <s v="04510-Maanteetransport"/>
    <x v="13"/>
    <x v="0"/>
    <x v="191"/>
    <x v="0"/>
    <x v="266"/>
    <x v="5"/>
  </r>
  <r>
    <x v="410"/>
    <n v="69481"/>
    <x v="42"/>
    <s v="Õpetajate töötasu"/>
    <s v="2"/>
    <x v="0"/>
    <s v=""/>
    <s v=""/>
    <s v="13"/>
    <x v="22"/>
    <s v="09110"/>
    <s v="Alusharidus"/>
    <s v=""/>
    <s v=""/>
    <x v="0"/>
    <s v="5002"/>
    <s v="09110-Alusharidus"/>
    <x v="6"/>
    <x v="0"/>
    <x v="42"/>
    <x v="1"/>
    <x v="1"/>
    <x v="0"/>
  </r>
  <r>
    <x v="411"/>
    <n v="22929"/>
    <x v="41"/>
    <s v="Õpetajate sotsiaalmaks (hariduse toetusfondist)"/>
    <s v="2"/>
    <x v="0"/>
    <s v=""/>
    <s v=""/>
    <s v="13"/>
    <x v="22"/>
    <s v="09110"/>
    <s v="Alusharidus"/>
    <s v=""/>
    <s v=""/>
    <x v="0"/>
    <s v="5063"/>
    <s v="09110-Alusharidus"/>
    <x v="6"/>
    <x v="0"/>
    <x v="41"/>
    <x v="1"/>
    <x v="1"/>
    <x v="0"/>
  </r>
  <r>
    <x v="412"/>
    <n v="556"/>
    <x v="40"/>
    <s v="Õpetajate töötuskindlustus (hariduse toetusfond)"/>
    <s v="2"/>
    <x v="0"/>
    <s v=""/>
    <s v=""/>
    <s v="13"/>
    <x v="22"/>
    <s v="09110"/>
    <s v="Alusharidus"/>
    <s v=""/>
    <s v=""/>
    <x v="0"/>
    <s v="5064"/>
    <s v="09110-Alusharidus"/>
    <x v="6"/>
    <x v="0"/>
    <x v="40"/>
    <x v="1"/>
    <x v="1"/>
    <x v="0"/>
  </r>
  <r>
    <x v="410"/>
    <n v="39812"/>
    <x v="42"/>
    <s v="Õpetajate töötasu"/>
    <s v="2"/>
    <x v="0"/>
    <s v=""/>
    <s v=""/>
    <s v="14"/>
    <x v="21"/>
    <s v="09110"/>
    <s v="Alusharidus"/>
    <s v=""/>
    <s v=""/>
    <x v="0"/>
    <s v="5002"/>
    <s v="09110-Alusharidus"/>
    <x v="6"/>
    <x v="0"/>
    <x v="42"/>
    <x v="1"/>
    <x v="1"/>
    <x v="0"/>
  </r>
  <r>
    <x v="411"/>
    <n v="13138"/>
    <x v="41"/>
    <s v="Õpetajate sotsiaalmaks (hariduse toetusfondist)"/>
    <s v="2"/>
    <x v="0"/>
    <s v=""/>
    <s v=""/>
    <s v="14"/>
    <x v="21"/>
    <s v="09110"/>
    <s v="Alusharidus"/>
    <s v=""/>
    <s v=""/>
    <x v="0"/>
    <s v="5063"/>
    <s v="09110-Alusharidus"/>
    <x v="6"/>
    <x v="0"/>
    <x v="41"/>
    <x v="1"/>
    <x v="1"/>
    <x v="0"/>
  </r>
  <r>
    <x v="412"/>
    <n v="318"/>
    <x v="40"/>
    <s v="Õpetajate töötuskindlustus (hariduse toetusfond)"/>
    <s v="2"/>
    <x v="0"/>
    <s v=""/>
    <s v=""/>
    <s v="14"/>
    <x v="21"/>
    <s v="09110"/>
    <s v="Alusharidus"/>
    <s v=""/>
    <s v=""/>
    <x v="0"/>
    <s v="5064"/>
    <s v="09110-Alusharidus"/>
    <x v="6"/>
    <x v="0"/>
    <x v="40"/>
    <x v="1"/>
    <x v="1"/>
    <x v="0"/>
  </r>
  <r>
    <x v="410"/>
    <n v="1015390"/>
    <x v="42"/>
    <s v="Õpetajate töötasu"/>
    <s v="2"/>
    <x v="0"/>
    <s v=""/>
    <s v=""/>
    <s v="48"/>
    <x v="8"/>
    <s v="09212"/>
    <s v="Põhihariduse otsekulud"/>
    <s v=""/>
    <s v=""/>
    <x v="0"/>
    <s v="5002"/>
    <s v="09212-Põhihariduse otsekulud"/>
    <x v="6"/>
    <x v="0"/>
    <x v="42"/>
    <x v="1"/>
    <x v="1"/>
    <x v="0"/>
  </r>
  <r>
    <x v="376"/>
    <n v="12915"/>
    <x v="34"/>
    <s v="Töötajate töötasu"/>
    <s v="2"/>
    <x v="0"/>
    <s v=""/>
    <s v=""/>
    <s v="48"/>
    <x v="8"/>
    <s v="09212"/>
    <s v="Põhihariduse otsekulud"/>
    <s v=""/>
    <s v=""/>
    <x v="0"/>
    <s v="5002"/>
    <s v="09212-Põhihariduse otsekulud"/>
    <x v="6"/>
    <x v="0"/>
    <x v="34"/>
    <x v="1"/>
    <x v="1"/>
    <x v="0"/>
  </r>
  <r>
    <x v="377"/>
    <n v="51020"/>
    <x v="37"/>
    <s v="Juhtide töötasu koolides"/>
    <s v="2"/>
    <x v="0"/>
    <s v=""/>
    <s v=""/>
    <s v="48"/>
    <x v="8"/>
    <s v="09212"/>
    <s v="Põhihariduse otsekulud"/>
    <s v=""/>
    <s v=""/>
    <x v="0"/>
    <s v="5002"/>
    <s v="09212-Põhihariduse otsekulud"/>
    <x v="6"/>
    <x v="0"/>
    <x v="37"/>
    <x v="1"/>
    <x v="1"/>
    <x v="0"/>
  </r>
  <r>
    <x v="411"/>
    <n v="335079"/>
    <x v="41"/>
    <s v="Õpetajate sotsiaalmaks (hariduse toetusfondist)"/>
    <s v="2"/>
    <x v="0"/>
    <s v=""/>
    <s v=""/>
    <s v="48"/>
    <x v="8"/>
    <s v="09212"/>
    <s v="Põhihariduse otsekulud"/>
    <s v=""/>
    <s v=""/>
    <x v="0"/>
    <s v="5063"/>
    <s v="09212-Põhihariduse otsekulud"/>
    <x v="6"/>
    <x v="0"/>
    <x v="41"/>
    <x v="1"/>
    <x v="1"/>
    <x v="0"/>
  </r>
  <r>
    <x v="379"/>
    <n v="4262"/>
    <x v="32"/>
    <s v="Töötajate v.a. õpetajad sotsiaalmaks"/>
    <s v="2"/>
    <x v="0"/>
    <s v=""/>
    <s v=""/>
    <s v="48"/>
    <x v="8"/>
    <s v="09212"/>
    <s v="Põhihariduse otsekulud"/>
    <s v=""/>
    <s v=""/>
    <x v="0"/>
    <s v="5063"/>
    <s v="09212-Põhihariduse otsekulud"/>
    <x v="6"/>
    <x v="0"/>
    <x v="32"/>
    <x v="1"/>
    <x v="1"/>
    <x v="0"/>
  </r>
  <r>
    <x v="380"/>
    <n v="16836"/>
    <x v="36"/>
    <s v="Juhtide sotsiaalmaks (hariduse toetusfondist)"/>
    <s v="2"/>
    <x v="0"/>
    <s v=""/>
    <s v=""/>
    <s v="48"/>
    <x v="8"/>
    <s v="09212"/>
    <s v="Põhihariduse otsekulud"/>
    <s v=""/>
    <s v=""/>
    <x v="0"/>
    <s v="5063"/>
    <s v="09212-Põhihariduse otsekulud"/>
    <x v="6"/>
    <x v="0"/>
    <x v="36"/>
    <x v="1"/>
    <x v="1"/>
    <x v="0"/>
  </r>
  <r>
    <x v="412"/>
    <n v="8123"/>
    <x v="40"/>
    <s v="Õpetajate töötuskindlustus (hariduse toetusfond)"/>
    <s v="2"/>
    <x v="0"/>
    <s v=""/>
    <s v=""/>
    <s v="48"/>
    <x v="8"/>
    <s v="09212"/>
    <s v="Põhihariduse otsekulud"/>
    <s v=""/>
    <s v=""/>
    <x v="0"/>
    <s v="5064"/>
    <s v="09212-Põhihariduse otsekulud"/>
    <x v="6"/>
    <x v="0"/>
    <x v="40"/>
    <x v="1"/>
    <x v="1"/>
    <x v="0"/>
  </r>
  <r>
    <x v="381"/>
    <n v="103"/>
    <x v="33"/>
    <s v="Töötajate v.a. õpetajate töötuskindlustusmakse"/>
    <s v="2"/>
    <x v="0"/>
    <s v=""/>
    <s v=""/>
    <s v="48"/>
    <x v="8"/>
    <s v="09212"/>
    <s v="Põhihariduse otsekulud"/>
    <s v=""/>
    <s v=""/>
    <x v="0"/>
    <s v="5064"/>
    <s v="09212-Põhihariduse otsekulud"/>
    <x v="6"/>
    <x v="0"/>
    <x v="33"/>
    <x v="1"/>
    <x v="1"/>
    <x v="0"/>
  </r>
  <r>
    <x v="382"/>
    <n v="408"/>
    <x v="35"/>
    <s v="Juhtide töötuskindlustus (hariduse toetusfondist)"/>
    <s v="2"/>
    <x v="0"/>
    <s v=""/>
    <s v=""/>
    <s v="48"/>
    <x v="8"/>
    <s v="09212"/>
    <s v="Põhihariduse otsekulud"/>
    <s v=""/>
    <s v=""/>
    <x v="0"/>
    <s v="5064"/>
    <s v="09212-Põhihariduse otsekulud"/>
    <x v="6"/>
    <x v="0"/>
    <x v="35"/>
    <x v="1"/>
    <x v="1"/>
    <x v="0"/>
  </r>
  <r>
    <x v="925"/>
    <n v="8904"/>
    <x v="194"/>
    <s v="Koolituskulud õpetajatele"/>
    <s v="2"/>
    <x v="0"/>
    <s v=""/>
    <s v=""/>
    <s v="48"/>
    <x v="8"/>
    <s v="09212"/>
    <s v="Põhihariduse otsekulud"/>
    <s v=""/>
    <s v=""/>
    <x v="0"/>
    <s v="5504"/>
    <s v="09212-Põhihariduse otsekulud"/>
    <x v="0"/>
    <x v="0"/>
    <x v="194"/>
    <x v="1"/>
    <x v="1"/>
    <x v="0"/>
  </r>
  <r>
    <x v="926"/>
    <n v="42294"/>
    <x v="195"/>
    <s v="Kulud õppevahenditele toetusfondist"/>
    <s v="2"/>
    <x v="0"/>
    <s v=""/>
    <s v=""/>
    <s v="48"/>
    <x v="8"/>
    <s v="09212"/>
    <s v="Põhihariduse otsekulud"/>
    <s v=""/>
    <s v=""/>
    <x v="0"/>
    <s v="5524"/>
    <s v="09212-Põhihariduse otsekulud"/>
    <x v="0"/>
    <x v="0"/>
    <x v="195"/>
    <x v="1"/>
    <x v="1"/>
    <x v="0"/>
  </r>
  <r>
    <x v="408"/>
    <n v="4930"/>
    <x v="92"/>
    <s v="kultuuri- ja vaba aja sisustamise kulud"/>
    <s v="2"/>
    <x v="0"/>
    <s v=""/>
    <s v=""/>
    <s v="48"/>
    <x v="8"/>
    <s v="09212"/>
    <s v="Põhihariduse otsekulud"/>
    <s v=""/>
    <s v=""/>
    <x v="0"/>
    <s v="5525"/>
    <s v="09212-Põhihariduse otsekulud"/>
    <x v="0"/>
    <x v="0"/>
    <x v="92"/>
    <x v="1"/>
    <x v="1"/>
    <x v="0"/>
  </r>
  <r>
    <x v="523"/>
    <n v="208250"/>
    <x v="60"/>
    <s v="SOTSIAALTEENUSED"/>
    <s v="2"/>
    <x v="0"/>
    <s v="KU66H"/>
    <s v="Asendushooldusteenus"/>
    <s v="L1220"/>
    <x v="25"/>
    <s v="10400"/>
    <s v="Asendus- ja järelhooldus (2018 muudatus)"/>
    <s v=""/>
    <s v=""/>
    <x v="0"/>
    <s v="5526"/>
    <s v="10400-Asendus- ja järelhooldus (2018 muudatus)"/>
    <x v="0"/>
    <x v="0"/>
    <x v="60"/>
    <x v="0"/>
    <x v="263"/>
    <x v="3"/>
  </r>
  <r>
    <x v="927"/>
    <n v="208250"/>
    <x v="192"/>
    <s v="Toetusfond lõige 2"/>
    <s v="1"/>
    <x v="1"/>
    <s v="TU20E"/>
    <s v="Toetusfondi eraldis asendus- ja järelhooldusteenuseks"/>
    <s v="L1220"/>
    <x v="25"/>
    <s v="10400"/>
    <s v="Asendus- ja järelhooldus (2018 muudatus)"/>
    <s v=""/>
    <s v=""/>
    <x v="0"/>
    <s v="3520"/>
    <s v="10400-Asendus- ja järelhooldus (2018 muudatus)"/>
    <x v="13"/>
    <x v="0"/>
    <x v="192"/>
    <x v="0"/>
    <x v="273"/>
    <x v="3"/>
  </r>
  <r>
    <x v="684"/>
    <n v="89600"/>
    <x v="30"/>
    <s v="Hooned ja rajatised"/>
    <s v="4"/>
    <x v="2"/>
    <s v=""/>
    <s v=""/>
    <s v="L1192"/>
    <x v="24"/>
    <s v="04510"/>
    <s v="Maanteetransport"/>
    <s v=""/>
    <s v=""/>
    <x v="0"/>
    <s v="1551"/>
    <s v="04510-Maanteetransport"/>
    <x v="5"/>
    <x v="0"/>
    <x v="30"/>
    <x v="0"/>
    <x v="1"/>
    <x v="5"/>
  </r>
  <r>
    <x v="684"/>
    <n v="270000"/>
    <x v="30"/>
    <s v="Hooned ja rajatised"/>
    <s v="4"/>
    <x v="2"/>
    <s v="KU19N"/>
    <s v="Viljandi linna Nurme tn, Lembitu pst, Uueveski tee, Põltsamaa tee ja Oja tee kergliiklustee Osa I "/>
    <s v="L1192"/>
    <x v="24"/>
    <s v="04510"/>
    <s v="Maanteetransport"/>
    <s v=""/>
    <s v=""/>
    <x v="0"/>
    <s v="1551"/>
    <s v="04510-Maanteetransport"/>
    <x v="5"/>
    <x v="0"/>
    <x v="30"/>
    <x v="0"/>
    <x v="154"/>
    <x v="5"/>
  </r>
  <r>
    <x v="927"/>
    <n v="324448"/>
    <x v="192"/>
    <s v="Toetusfond lõige 2"/>
    <s v="1"/>
    <x v="1"/>
    <s v="TU20T"/>
    <s v="Toetusfondi eraldis teede ja tänavate hoolduseks"/>
    <s v="L1192"/>
    <x v="24"/>
    <s v="04510"/>
    <s v="Maanteetransport"/>
    <s v=""/>
    <s v=""/>
    <x v="0"/>
    <s v="3520"/>
    <s v="04510-Maanteetransport"/>
    <x v="13"/>
    <x v="0"/>
    <x v="192"/>
    <x v="0"/>
    <x v="274"/>
    <x v="5"/>
  </r>
  <r>
    <x v="416"/>
    <n v="82189"/>
    <x v="53"/>
    <s v="TOIDUAINED JA TOITLUSTUSTEENUSED"/>
    <s v="2"/>
    <x v="0"/>
    <s v=""/>
    <s v=""/>
    <s v="49"/>
    <x v="7"/>
    <s v="09601"/>
    <s v="Koolitoit"/>
    <s v=""/>
    <s v=""/>
    <x v="0"/>
    <s v="5521"/>
    <s v="09601-Koolitoit"/>
    <x v="0"/>
    <x v="0"/>
    <x v="53"/>
    <x v="1"/>
    <x v="1"/>
    <x v="0"/>
  </r>
  <r>
    <x v="885"/>
    <n v="30000"/>
    <x v="79"/>
    <s v="KOMMUNIKATSIOONI-, KULTUURI- JA VABA  AJA SISUSTAMISE KULUD"/>
    <s v="2"/>
    <x v="0"/>
    <s v="KU42R"/>
    <s v="Riigi poolt toetatav huvitegevus"/>
    <s v="L1150"/>
    <x v="0"/>
    <s v="09510"/>
    <s v="Noorte huviharidus ja huvitegevus"/>
    <s v=""/>
    <s v=""/>
    <x v="0"/>
    <s v="5525"/>
    <s v="09510-Noorte huviharidus ja huvitegevus"/>
    <x v="0"/>
    <x v="0"/>
    <x v="79"/>
    <x v="0"/>
    <x v="238"/>
    <x v="0"/>
  </r>
  <r>
    <x v="927"/>
    <n v="30000"/>
    <x v="192"/>
    <s v="Toetusfond lõige 2"/>
    <s v="1"/>
    <x v="1"/>
    <s v="TU20B"/>
    <s v="Toetusfondi eraldis huviharidusele"/>
    <s v="L1150"/>
    <x v="0"/>
    <s v="09510"/>
    <s v="Noorte huviharidus ja huvitegevus"/>
    <s v=""/>
    <s v=""/>
    <x v="0"/>
    <s v="3520"/>
    <s v="09510-Noorte huviharidus ja huvitegevus"/>
    <x v="13"/>
    <x v="0"/>
    <x v="192"/>
    <x v="0"/>
    <x v="275"/>
    <x v="0"/>
  </r>
  <r>
    <x v="558"/>
    <n v="18685"/>
    <x v="88"/>
    <s v="Töövõtulepingu alusel füüsilistele isikutele makst"/>
    <s v="2"/>
    <x v="0"/>
    <s v="KU031"/>
    <s v="Valimiste töötasu ja maksud"/>
    <s v="L1170"/>
    <x v="31"/>
    <s v="01600"/>
    <s v="Muud üldised valitsussektori teenused"/>
    <s v=""/>
    <s v=""/>
    <x v="0"/>
    <s v="5005"/>
    <s v="01600-Muud üldised valitsussektori teenused"/>
    <x v="6"/>
    <x v="0"/>
    <x v="88"/>
    <x v="0"/>
    <x v="223"/>
    <x v="4"/>
  </r>
  <r>
    <x v="555"/>
    <n v="6165"/>
    <x v="87"/>
    <s v="Sotsiaalmaks töötasudelt ja toetustelt"/>
    <s v="2"/>
    <x v="0"/>
    <s v="KU031"/>
    <s v="Valimiste töötasu ja maksud"/>
    <s v="L1170"/>
    <x v="31"/>
    <s v="01600"/>
    <s v="Muud üldised valitsussektori teenused"/>
    <s v=""/>
    <s v=""/>
    <x v="0"/>
    <s v="5063"/>
    <s v="01600-Muud üldised valitsussektori teenused"/>
    <x v="6"/>
    <x v="0"/>
    <x v="87"/>
    <x v="0"/>
    <x v="223"/>
    <x v="4"/>
  </r>
  <r>
    <x v="556"/>
    <n v="150"/>
    <x v="86"/>
    <s v="Töötuskindlustusmakse"/>
    <s v="2"/>
    <x v="0"/>
    <s v="KU031"/>
    <s v="Valimiste töötasu ja maksud"/>
    <s v="L1170"/>
    <x v="31"/>
    <s v="01600"/>
    <s v="Muud üldised valitsussektori teenused"/>
    <s v=""/>
    <s v=""/>
    <x v="0"/>
    <s v="5064"/>
    <s v="01600-Muud üldised valitsussektori teenused"/>
    <x v="6"/>
    <x v="0"/>
    <x v="86"/>
    <x v="0"/>
    <x v="223"/>
    <x v="4"/>
  </r>
  <r>
    <x v="912"/>
    <n v="25000"/>
    <x v="190"/>
    <s v="riigilt ja riigiasutustelt"/>
    <s v="1"/>
    <x v="1"/>
    <s v="TU176"/>
    <s v="Sihtfinantseerimised põhitegevuseks"/>
    <s v="L1170"/>
    <x v="31"/>
    <s v="01600"/>
    <s v="Muud üldised valitsussektori teenused"/>
    <s v=""/>
    <s v=""/>
    <x v="0"/>
    <s v="3500"/>
    <s v="01600-Muud üldised valitsussektori teenused"/>
    <x v="13"/>
    <x v="0"/>
    <x v="190"/>
    <x v="0"/>
    <x v="211"/>
    <x v="4"/>
  </r>
  <r>
    <x v="867"/>
    <n v="30000"/>
    <x v="3"/>
    <s v="RAJATISTE MAJANDAMISKULUD"/>
    <s v="2"/>
    <x v="0"/>
    <s v="KU206"/>
    <s v="Lossivaremete ja teiste mälestiste konserveerimine"/>
    <s v="L1200"/>
    <x v="27"/>
    <s v="04730"/>
    <s v="Turism"/>
    <s v=""/>
    <s v=""/>
    <x v="0"/>
    <s v="5512"/>
    <s v="04730-Turism"/>
    <x v="0"/>
    <x v="0"/>
    <x v="3"/>
    <x v="0"/>
    <x v="56"/>
    <x v="5"/>
  </r>
  <r>
    <x v="912"/>
    <n v="30000"/>
    <x v="190"/>
    <s v="riigilt ja riigiasutustelt"/>
    <s v="1"/>
    <x v="1"/>
    <s v="TU209"/>
    <s v="Kultuuriministeeriumilt tegevuskuludeks"/>
    <s v="L1200"/>
    <x v="27"/>
    <s v="04730"/>
    <s v="Turism"/>
    <s v=""/>
    <s v=""/>
    <x v="0"/>
    <s v="3500"/>
    <s v="04730-Turism"/>
    <x v="13"/>
    <x v="0"/>
    <x v="190"/>
    <x v="0"/>
    <x v="271"/>
    <x v="5"/>
  </r>
  <r>
    <x v="523"/>
    <n v="60000"/>
    <x v="60"/>
    <s v="SOTSIAALTEENUSED"/>
    <s v="2"/>
    <x v="0"/>
    <s v="KU64E"/>
    <s v="Puuetega inimeste eluruumide kohandamine"/>
    <s v="L1220"/>
    <x v="25"/>
    <s v="10121"/>
    <s v="Muu puuetega inimeste sotsiaalne kaitse"/>
    <s v=""/>
    <s v=""/>
    <x v="0"/>
    <s v="5526"/>
    <s v="10121-Muu puuetega inimeste sotsiaalne kaitse"/>
    <x v="0"/>
    <x v="0"/>
    <x v="60"/>
    <x v="0"/>
    <x v="276"/>
    <x v="3"/>
  </r>
  <r>
    <x v="523"/>
    <n v="26170"/>
    <x v="60"/>
    <s v="SOTSIAALTEENUSED"/>
    <s v="2"/>
    <x v="0"/>
    <s v="KU670"/>
    <s v="Lapsehoiuteenus puuetega lastele"/>
    <s v="L1220"/>
    <x v="25"/>
    <s v="10121"/>
    <s v="Muu puuetega inimeste sotsiaalne kaitse"/>
    <s v=""/>
    <s v=""/>
    <x v="0"/>
    <s v="5526"/>
    <s v="10121-Muu puuetega inimeste sotsiaalne kaitse"/>
    <x v="0"/>
    <x v="0"/>
    <x v="60"/>
    <x v="0"/>
    <x v="40"/>
    <x v="3"/>
  </r>
  <r>
    <x v="927"/>
    <n v="26170"/>
    <x v="192"/>
    <s v="Toetusfond lõige 2"/>
    <s v="1"/>
    <x v="1"/>
    <s v="TU20D"/>
    <s v="Toetusfondi eraldis puuetega inimeste sotsiaalseks kaitseks"/>
    <s v="L1220"/>
    <x v="25"/>
    <s v="10121"/>
    <s v="Muu puuetega inimeste sotsiaalne kaitse"/>
    <s v=""/>
    <s v=""/>
    <x v="0"/>
    <s v="3520"/>
    <s v="10121-Muu puuetega inimeste sotsiaalne kaitse"/>
    <x v="13"/>
    <x v="0"/>
    <x v="192"/>
    <x v="0"/>
    <x v="277"/>
    <x v="3"/>
  </r>
  <r>
    <x v="912"/>
    <n v="60000"/>
    <x v="190"/>
    <s v="riigilt ja riigiasutustelt"/>
    <s v="1"/>
    <x v="1"/>
    <s v="TU216"/>
    <s v="Siseministeeriumilt"/>
    <s v="L1220"/>
    <x v="25"/>
    <s v="10121"/>
    <s v="Muu puuetega inimeste sotsiaalne kaitse"/>
    <s v=""/>
    <s v=""/>
    <x v="0"/>
    <s v="3500"/>
    <s v="10121-Muu puuetega inimeste sotsiaalne kaitse"/>
    <x v="13"/>
    <x v="0"/>
    <x v="190"/>
    <x v="0"/>
    <x v="265"/>
    <x v="3"/>
  </r>
  <r>
    <x v="416"/>
    <n v="16475"/>
    <x v="53"/>
    <s v="TOIDUAINED JA TOITLUSTUSTEENUSED"/>
    <s v="2"/>
    <x v="0"/>
    <s v=""/>
    <s v=""/>
    <s v="20"/>
    <x v="18"/>
    <s v="09601"/>
    <s v="Koolitoit"/>
    <s v=""/>
    <s v=""/>
    <x v="0"/>
    <s v="5521"/>
    <s v="09601-Koolitoit"/>
    <x v="0"/>
    <x v="0"/>
    <x v="53"/>
    <x v="1"/>
    <x v="1"/>
    <x v="0"/>
  </r>
  <r>
    <x v="416"/>
    <n v="135640"/>
    <x v="53"/>
    <s v="TOIDUAINED JA TOITLUSTUSTEENUSED"/>
    <s v="2"/>
    <x v="0"/>
    <s v=""/>
    <s v=""/>
    <s v="48"/>
    <x v="8"/>
    <s v="09601"/>
    <s v="Koolitoit"/>
    <s v=""/>
    <s v=""/>
    <x v="0"/>
    <s v="5521"/>
    <s v="09601-Koolitoit"/>
    <x v="0"/>
    <x v="0"/>
    <x v="53"/>
    <x v="1"/>
    <x v="1"/>
    <x v="0"/>
  </r>
  <r>
    <x v="410"/>
    <n v="69357"/>
    <x v="42"/>
    <s v="Õpetajate töötasu"/>
    <s v="2"/>
    <x v="0"/>
    <s v=""/>
    <s v=""/>
    <s v="16"/>
    <x v="19"/>
    <s v="09110"/>
    <s v="Alusharidus"/>
    <s v=""/>
    <s v=""/>
    <x v="0"/>
    <s v="5002"/>
    <s v="09110-Alusharidus"/>
    <x v="6"/>
    <x v="0"/>
    <x v="42"/>
    <x v="1"/>
    <x v="1"/>
    <x v="0"/>
  </r>
  <r>
    <x v="411"/>
    <n v="22887"/>
    <x v="41"/>
    <s v="Õpetajate sotsiaalmaks (hariduse toetusfondist)"/>
    <s v="2"/>
    <x v="0"/>
    <s v=""/>
    <s v=""/>
    <s v="16"/>
    <x v="19"/>
    <s v="09110"/>
    <s v="Alusharidus"/>
    <s v=""/>
    <s v=""/>
    <x v="0"/>
    <s v="5063"/>
    <s v="09110-Alusharidus"/>
    <x v="6"/>
    <x v="0"/>
    <x v="41"/>
    <x v="1"/>
    <x v="1"/>
    <x v="0"/>
  </r>
  <r>
    <x v="412"/>
    <n v="555"/>
    <x v="40"/>
    <s v="Õpetajate töötuskindlustus (hariduse toetusfond)"/>
    <s v="2"/>
    <x v="0"/>
    <s v=""/>
    <s v=""/>
    <s v="16"/>
    <x v="19"/>
    <s v="09110"/>
    <s v="Alusharidus"/>
    <s v=""/>
    <s v=""/>
    <x v="0"/>
    <s v="5064"/>
    <s v="09110-Alusharidus"/>
    <x v="6"/>
    <x v="0"/>
    <x v="40"/>
    <x v="1"/>
    <x v="1"/>
    <x v="0"/>
  </r>
  <r>
    <x v="793"/>
    <n v="324448"/>
    <x v="4"/>
    <s v="Kulud korrashoiule"/>
    <s v="2"/>
    <x v="0"/>
    <s v="KU171"/>
    <s v="Tänavate hooldus"/>
    <s v="82"/>
    <x v="1"/>
    <s v="05101"/>
    <s v="Avalike alade puhastus"/>
    <s v=""/>
    <s v=""/>
    <x v="0"/>
    <s v="5512"/>
    <s v="05101-Avalike alade puhastus"/>
    <x v="0"/>
    <x v="0"/>
    <x v="4"/>
    <x v="1"/>
    <x v="200"/>
    <x v="1"/>
  </r>
  <r>
    <x v="928"/>
    <n v="55020"/>
    <x v="196"/>
    <s v="kohaliku omavalitsuse üksustele ja omavalitsusasut"/>
    <s v="2"/>
    <x v="0"/>
    <s v=""/>
    <s v=""/>
    <s v="53"/>
    <x v="6"/>
    <s v="08201"/>
    <s v="Raamatukogud"/>
    <s v=""/>
    <s v=""/>
    <x v="0"/>
    <s v="4500"/>
    <s v="08201-Raamatukogud"/>
    <x v="8"/>
    <x v="0"/>
    <x v="196"/>
    <x v="1"/>
    <x v="1"/>
    <x v="2"/>
  </r>
  <r>
    <x v="466"/>
    <n v="67200"/>
    <x v="34"/>
    <s v="Töötajate töötasu"/>
    <s v="2"/>
    <x v="0"/>
    <s v=""/>
    <s v=""/>
    <s v="53"/>
    <x v="6"/>
    <s v="08201"/>
    <s v="Raamatukogud"/>
    <s v=""/>
    <s v=""/>
    <x v="0"/>
    <s v="5002"/>
    <s v="08201-Raamatukogud"/>
    <x v="6"/>
    <x v="0"/>
    <x v="34"/>
    <x v="1"/>
    <x v="1"/>
    <x v="2"/>
  </r>
  <r>
    <x v="468"/>
    <n v="22176"/>
    <x v="32"/>
    <s v="Töötajate v.a. õpetajad sotsiaalmaks"/>
    <s v="2"/>
    <x v="0"/>
    <s v=""/>
    <s v=""/>
    <s v="53"/>
    <x v="6"/>
    <s v="08201"/>
    <s v="Raamatukogud"/>
    <s v=""/>
    <s v=""/>
    <x v="0"/>
    <s v="5063"/>
    <s v="08201-Raamatukogud"/>
    <x v="6"/>
    <x v="0"/>
    <x v="32"/>
    <x v="1"/>
    <x v="1"/>
    <x v="2"/>
  </r>
  <r>
    <x v="469"/>
    <n v="538"/>
    <x v="33"/>
    <s v="Töötajate v.a. õpetajate töötuskindlustusmakse"/>
    <s v="2"/>
    <x v="0"/>
    <s v=""/>
    <s v=""/>
    <s v="53"/>
    <x v="6"/>
    <s v="08201"/>
    <s v="Raamatukogud"/>
    <s v=""/>
    <s v=""/>
    <x v="0"/>
    <s v="5064"/>
    <s v="08201-Raamatukogud"/>
    <x v="6"/>
    <x v="0"/>
    <x v="33"/>
    <x v="1"/>
    <x v="1"/>
    <x v="2"/>
  </r>
  <r>
    <x v="929"/>
    <n v="31893"/>
    <x v="197"/>
    <s v="TEAVIKUTE JA KUNSTIESEMETE KULUD"/>
    <s v="2"/>
    <x v="0"/>
    <s v=""/>
    <s v=""/>
    <s v="53"/>
    <x v="6"/>
    <s v="08201"/>
    <s v="Raamatukogud"/>
    <s v=""/>
    <s v=""/>
    <x v="0"/>
    <s v="5523"/>
    <s v="08201-Raamatukogud"/>
    <x v="0"/>
    <x v="0"/>
    <x v="197"/>
    <x v="1"/>
    <x v="1"/>
    <x v="2"/>
  </r>
  <r>
    <x v="912"/>
    <n v="176827"/>
    <x v="190"/>
    <s v="riigilt ja riigiasutustelt"/>
    <s v="1"/>
    <x v="1"/>
    <s v=""/>
    <s v=""/>
    <s v="53"/>
    <x v="6"/>
    <s v="08201"/>
    <s v="Raamatukogud"/>
    <s v=""/>
    <s v=""/>
    <x v="0"/>
    <s v="3500"/>
    <s v="08201-Raamatukogud"/>
    <x v="13"/>
    <x v="0"/>
    <x v="190"/>
    <x v="1"/>
    <x v="1"/>
    <x v="2"/>
  </r>
  <r>
    <x v="410"/>
    <n v="7474"/>
    <x v="42"/>
    <s v="Õpetajate töötasu"/>
    <s v="2"/>
    <x v="0"/>
    <s v=""/>
    <s v=""/>
    <s v="28"/>
    <x v="15"/>
    <s v="09510"/>
    <s v="Noorte huviharidus ja huvitegevus"/>
    <s v=""/>
    <s v=""/>
    <x v="0"/>
    <s v="5002"/>
    <s v="09510-Noorte huviharidus ja huvitegevus"/>
    <x v="6"/>
    <x v="0"/>
    <x v="42"/>
    <x v="1"/>
    <x v="1"/>
    <x v="0"/>
  </r>
  <r>
    <x v="411"/>
    <n v="2466"/>
    <x v="41"/>
    <s v="Õpetajate sotsiaalmaks (hariduse toetusfondist)"/>
    <s v="2"/>
    <x v="0"/>
    <s v=""/>
    <s v=""/>
    <s v="28"/>
    <x v="15"/>
    <s v="09510"/>
    <s v="Noorte huviharidus ja huvitegevus"/>
    <s v=""/>
    <s v=""/>
    <x v="0"/>
    <s v="5063"/>
    <s v="09510-Noorte huviharidus ja huvitegevus"/>
    <x v="6"/>
    <x v="0"/>
    <x v="41"/>
    <x v="1"/>
    <x v="1"/>
    <x v="0"/>
  </r>
  <r>
    <x v="412"/>
    <n v="60"/>
    <x v="40"/>
    <s v="Õpetajate töötuskindlustus (hariduse toetusfond)"/>
    <s v="2"/>
    <x v="0"/>
    <s v=""/>
    <s v=""/>
    <s v="28"/>
    <x v="15"/>
    <s v="09510"/>
    <s v="Noorte huviharidus ja huvitegevus"/>
    <s v=""/>
    <s v=""/>
    <x v="0"/>
    <s v="5064"/>
    <s v="09510-Noorte huviharidus ja huvitegevus"/>
    <x v="6"/>
    <x v="0"/>
    <x v="40"/>
    <x v="1"/>
    <x v="1"/>
    <x v="0"/>
  </r>
  <r>
    <x v="912"/>
    <n v="10000"/>
    <x v="190"/>
    <s v="riigilt ja riigiasutustelt"/>
    <s v="1"/>
    <x v="1"/>
    <s v=""/>
    <s v=""/>
    <s v="28"/>
    <x v="15"/>
    <s v="09510"/>
    <s v="Noorte huviharidus ja huvitegevus"/>
    <s v=""/>
    <s v=""/>
    <x v="0"/>
    <s v="3500"/>
    <s v="09510-Noorte huviharidus ja huvitegevus"/>
    <x v="13"/>
    <x v="0"/>
    <x v="190"/>
    <x v="1"/>
    <x v="1"/>
    <x v="0"/>
  </r>
  <r>
    <x v="767"/>
    <n v="152119"/>
    <x v="52"/>
    <s v="Tugispetsialisti töötasu"/>
    <s v="2"/>
    <x v="0"/>
    <s v=""/>
    <s v=""/>
    <s v="42"/>
    <x v="11"/>
    <s v="09609"/>
    <s v="Muud hariduse abiteenused"/>
    <s v=""/>
    <s v=""/>
    <x v="0"/>
    <s v="5002"/>
    <s v="09609-Muud hariduse abiteenused"/>
    <x v="6"/>
    <x v="0"/>
    <x v="52"/>
    <x v="1"/>
    <x v="1"/>
    <x v="0"/>
  </r>
  <r>
    <x v="768"/>
    <n v="50200"/>
    <x v="50"/>
    <s v="Tugispetsialisti sotsmaks toetusfondist"/>
    <s v="2"/>
    <x v="0"/>
    <s v=""/>
    <s v=""/>
    <s v="42"/>
    <x v="11"/>
    <s v="09609"/>
    <s v="Muud hariduse abiteenused"/>
    <s v=""/>
    <s v=""/>
    <x v="0"/>
    <s v="5063"/>
    <s v="09609-Muud hariduse abiteenused"/>
    <x v="6"/>
    <x v="0"/>
    <x v="50"/>
    <x v="1"/>
    <x v="1"/>
    <x v="0"/>
  </r>
  <r>
    <x v="769"/>
    <n v="1216"/>
    <x v="51"/>
    <s v="Tugispetsialisti töötuskindlustus toetusfondist"/>
    <s v="2"/>
    <x v="0"/>
    <s v=""/>
    <s v=""/>
    <s v="42"/>
    <x v="11"/>
    <s v="09609"/>
    <s v="Muud hariduse abiteenused"/>
    <s v=""/>
    <s v=""/>
    <x v="0"/>
    <s v="5064"/>
    <s v="09609-Muud hariduse abiteenused"/>
    <x v="6"/>
    <x v="0"/>
    <x v="51"/>
    <x v="1"/>
    <x v="1"/>
    <x v="0"/>
  </r>
  <r>
    <x v="413"/>
    <n v="5000"/>
    <x v="106"/>
    <s v="Koolituskulud töötajatele, va õpetajad"/>
    <s v="2"/>
    <x v="0"/>
    <s v=""/>
    <s v=""/>
    <s v="42"/>
    <x v="11"/>
    <s v="09609"/>
    <s v="Muud hariduse abiteenused"/>
    <s v=""/>
    <s v=""/>
    <x v="0"/>
    <s v="5504"/>
    <s v="09609-Muud hariduse abiteenused"/>
    <x v="0"/>
    <x v="0"/>
    <x v="106"/>
    <x v="1"/>
    <x v="1"/>
    <x v="0"/>
  </r>
  <r>
    <x v="930"/>
    <n v="14000"/>
    <x v="88"/>
    <s v="Töövõtulepingu alusel füüsilistele isikutele makst"/>
    <s v="2"/>
    <x v="0"/>
    <s v="KU62H"/>
    <s v="HEV kompetentsikeskus"/>
    <s v="L1150"/>
    <x v="0"/>
    <s v="09800"/>
    <s v="Muu haridus, sh hariduse haldus"/>
    <s v=""/>
    <s v=""/>
    <x v="0"/>
    <s v="5005"/>
    <s v="09800-Muu haridus, sh hariduse haldus"/>
    <x v="6"/>
    <x v="0"/>
    <x v="88"/>
    <x v="0"/>
    <x v="270"/>
    <x v="0"/>
  </r>
  <r>
    <x v="931"/>
    <n v="4620"/>
    <x v="87"/>
    <s v="Sotsiaalmaks töötasudelt ja toetustelt"/>
    <s v="2"/>
    <x v="0"/>
    <s v="KU62H"/>
    <s v="HEV kompetentsikeskus"/>
    <s v="L1150"/>
    <x v="0"/>
    <s v="09800"/>
    <s v="Muu haridus, sh hariduse haldus"/>
    <s v=""/>
    <s v=""/>
    <x v="0"/>
    <s v="5063"/>
    <s v="09800-Muu haridus, sh hariduse haldus"/>
    <x v="6"/>
    <x v="0"/>
    <x v="87"/>
    <x v="0"/>
    <x v="270"/>
    <x v="0"/>
  </r>
  <r>
    <x v="932"/>
    <n v="112"/>
    <x v="86"/>
    <s v="Töötuskindlustusmakse"/>
    <s v="2"/>
    <x v="0"/>
    <s v="KU62H"/>
    <s v="HEV kompetentsikeskus"/>
    <s v="L1150"/>
    <x v="0"/>
    <s v="09800"/>
    <s v="Muu haridus, sh hariduse haldus"/>
    <s v=""/>
    <s v=""/>
    <x v="0"/>
    <s v="5064"/>
    <s v="09800-Muu haridus, sh hariduse haldus"/>
    <x v="6"/>
    <x v="0"/>
    <x v="86"/>
    <x v="0"/>
    <x v="270"/>
    <x v="0"/>
  </r>
  <r>
    <x v="933"/>
    <n v="49148"/>
    <x v="77"/>
    <s v="ÕPPEVAHENDITE JA KOLMANDATE ISIKUTE KOOLITUSE KULUD"/>
    <s v="2"/>
    <x v="0"/>
    <s v="KU62H"/>
    <s v="HEV kompetentsikeskus"/>
    <s v="L1150"/>
    <x v="0"/>
    <s v="09800"/>
    <s v="Muu haridus, sh hariduse haldus"/>
    <s v=""/>
    <s v=""/>
    <x v="0"/>
    <s v="5524"/>
    <s v="09800-Muu haridus, sh hariduse haldus"/>
    <x v="0"/>
    <x v="0"/>
    <x v="77"/>
    <x v="0"/>
    <x v="270"/>
    <x v="0"/>
  </r>
  <r>
    <x v="927"/>
    <n v="5488757"/>
    <x v="192"/>
    <s v="Toetusfond lõige 2"/>
    <s v="1"/>
    <x v="1"/>
    <s v="TU20A"/>
    <s v="Toetusfondi eraldis muudele hariduskuludele"/>
    <s v="L1150"/>
    <x v="0"/>
    <s v="09800"/>
    <s v="Muu haridus, sh hariduse haldus"/>
    <s v=""/>
    <s v=""/>
    <x v="0"/>
    <s v="3520"/>
    <s v="09800-Muu haridus, sh hariduse haldus"/>
    <x v="13"/>
    <x v="0"/>
    <x v="192"/>
    <x v="0"/>
    <x v="268"/>
    <x v="0"/>
  </r>
  <r>
    <x v="912"/>
    <n v="67880"/>
    <x v="190"/>
    <s v="riigilt ja riigiasutustelt"/>
    <s v="1"/>
    <x v="1"/>
    <s v="TU21H"/>
    <s v="HEV kompetentsikeskusele"/>
    <s v="L1150"/>
    <x v="0"/>
    <s v="09800"/>
    <s v="Muu haridus, sh hariduse haldus"/>
    <s v=""/>
    <s v=""/>
    <x v="0"/>
    <s v="3500"/>
    <s v="09800-Muu haridus, sh hariduse haldus"/>
    <x v="13"/>
    <x v="0"/>
    <x v="190"/>
    <x v="0"/>
    <x v="269"/>
    <x v="0"/>
  </r>
  <r>
    <x v="409"/>
    <n v="3022"/>
    <x v="44"/>
    <s v="muudele residentidele"/>
    <s v="2"/>
    <x v="0"/>
    <s v="KU559"/>
    <s v="Eraldised toetusfondist eralasteaedadele"/>
    <s v="L1150"/>
    <x v="0"/>
    <s v="09110"/>
    <s v="Alusharidus"/>
    <s v=""/>
    <s v=""/>
    <x v="0"/>
    <s v="4500"/>
    <s v="09110-Alusharidus"/>
    <x v="8"/>
    <x v="0"/>
    <x v="44"/>
    <x v="0"/>
    <x v="278"/>
    <x v="0"/>
  </r>
  <r>
    <x v="927"/>
    <n v="311805"/>
    <x v="192"/>
    <s v="Toetusfond lõige 2"/>
    <s v="1"/>
    <x v="1"/>
    <s v="TU20C"/>
    <s v="Toetusfondi eraldis alusharidusele"/>
    <s v="L1150"/>
    <x v="0"/>
    <s v="09110"/>
    <s v="Alusharidus"/>
    <s v=""/>
    <s v=""/>
    <x v="0"/>
    <s v="3520"/>
    <s v="09110-Alusharidus"/>
    <x v="13"/>
    <x v="0"/>
    <x v="192"/>
    <x v="0"/>
    <x v="279"/>
    <x v="0"/>
  </r>
  <r>
    <x v="554"/>
    <n v="24591"/>
    <x v="95"/>
    <s v="Avaliku teenistuse ametnike töötasu"/>
    <s v="2"/>
    <x v="0"/>
    <s v="KU049"/>
    <s v="Teenistujate tasud ja maksud"/>
    <s v="L1170"/>
    <x v="31"/>
    <s v="01112"/>
    <s v="Valla- ja linnavalitsus"/>
    <s v=""/>
    <s v=""/>
    <x v="0"/>
    <s v="5001"/>
    <s v="01112-Valla- ja linnavalitsus"/>
    <x v="6"/>
    <x v="0"/>
    <x v="95"/>
    <x v="0"/>
    <x v="59"/>
    <x v="4"/>
  </r>
  <r>
    <x v="555"/>
    <n v="8115"/>
    <x v="87"/>
    <s v="Sotsiaalmaks töötasudelt ja toetustelt"/>
    <s v="2"/>
    <x v="0"/>
    <s v="KU049"/>
    <s v="Teenistujate tasud ja maksud"/>
    <s v="L1170"/>
    <x v="31"/>
    <s v="01112"/>
    <s v="Valla- ja linnavalitsus"/>
    <s v=""/>
    <s v=""/>
    <x v="0"/>
    <s v="5063"/>
    <s v="01112-Valla- ja linnavalitsus"/>
    <x v="6"/>
    <x v="0"/>
    <x v="87"/>
    <x v="0"/>
    <x v="59"/>
    <x v="4"/>
  </r>
  <r>
    <x v="556"/>
    <n v="197"/>
    <x v="86"/>
    <s v="Töötuskindlustusmakse"/>
    <s v="2"/>
    <x v="0"/>
    <s v="KU049"/>
    <s v="Teenistujate tasud ja maksud"/>
    <s v="L1170"/>
    <x v="31"/>
    <s v="01112"/>
    <s v="Valla- ja linnavalitsus"/>
    <s v=""/>
    <s v=""/>
    <x v="0"/>
    <s v="5064"/>
    <s v="01112-Valla- ja linnavalitsus"/>
    <x v="6"/>
    <x v="0"/>
    <x v="86"/>
    <x v="0"/>
    <x v="59"/>
    <x v="4"/>
  </r>
  <r>
    <x v="927"/>
    <n v="32903"/>
    <x v="192"/>
    <s v="Toetusfond lõige 2"/>
    <s v="1"/>
    <x v="1"/>
    <s v="TU20H"/>
    <s v="Toetusfondi eraldis rahvastikuregistri toiminguteks"/>
    <s v="L1170"/>
    <x v="31"/>
    <s v="01800"/>
    <s v="Üldiseloomuga ülekanded valitsussektoris"/>
    <s v=""/>
    <s v=""/>
    <x v="0"/>
    <s v="3520"/>
    <s v="01800-Üldiseloomuga ülekanded valitsussektoris"/>
    <x v="13"/>
    <x v="0"/>
    <x v="192"/>
    <x v="0"/>
    <x v="280"/>
    <x v="4"/>
  </r>
  <r>
    <x v="706"/>
    <n v="731250"/>
    <x v="30"/>
    <s v="Hooned ja rajatised"/>
    <s v="4"/>
    <x v="2"/>
    <s v="KU784"/>
    <s v="Viljandi Lasteaed Karlsson hoone projekteerimine ja ehitus"/>
    <s v="L1192"/>
    <x v="24"/>
    <s v="09110"/>
    <s v="Alusharidus"/>
    <s v=""/>
    <s v=""/>
    <x v="0"/>
    <s v="1551"/>
    <s v="09110-Alusharidus"/>
    <x v="5"/>
    <x v="0"/>
    <x v="30"/>
    <x v="0"/>
    <x v="29"/>
    <x v="0"/>
  </r>
  <r>
    <x v="912"/>
    <n v="731250"/>
    <x v="191"/>
    <s v="riigilt ja riigiasutustelt"/>
    <s v="3"/>
    <x v="5"/>
    <s v="TU21I"/>
    <s v="Rahandusministeeriumilt investeeringuteks"/>
    <s v="L1192"/>
    <x v="24"/>
    <s v="09110"/>
    <s v="Alusharidus"/>
    <s v=""/>
    <s v=""/>
    <x v="0"/>
    <s v="3502"/>
    <s v="09110-Alusharidus"/>
    <x v="13"/>
    <x v="0"/>
    <x v="191"/>
    <x v="0"/>
    <x v="267"/>
    <x v="0"/>
  </r>
  <r>
    <x v="538"/>
    <n v="200000"/>
    <x v="30"/>
    <s v="Hooned ja rajatised"/>
    <s v="4"/>
    <x v="2"/>
    <s v="KU25A"/>
    <s v="Viljandi jäätmejaama kaasajastamine, kõvakate"/>
    <s v="L1192"/>
    <x v="24"/>
    <s v="05100"/>
    <s v="Jäätmekäitlus"/>
    <s v=""/>
    <s v=""/>
    <x v="0"/>
    <s v="1551"/>
    <s v="05100-Jäätmekäitlus"/>
    <x v="5"/>
    <x v="0"/>
    <x v="30"/>
    <x v="0"/>
    <x v="73"/>
    <x v="1"/>
  </r>
  <r>
    <x v="912"/>
    <n v="119140"/>
    <x v="191"/>
    <s v="riigilt ja riigiasutustelt"/>
    <s v="3"/>
    <x v="5"/>
    <s v="KU33A"/>
    <s v="Männimäe skatepark"/>
    <s v="L1192"/>
    <x v="24"/>
    <s v="08103"/>
    <s v="Puhkepargid ja -baasid"/>
    <s v=""/>
    <s v=""/>
    <x v="0"/>
    <s v="3502"/>
    <s v="08103-Puhkepargid ja -baasid"/>
    <x v="13"/>
    <x v="0"/>
    <x v="191"/>
    <x v="0"/>
    <x v="148"/>
    <x v="2"/>
  </r>
  <r>
    <x v="696"/>
    <n v="119140"/>
    <x v="30"/>
    <s v="Hooned ja rajatised"/>
    <s v="4"/>
    <x v="2"/>
    <s v="KU33A"/>
    <s v="Männimäe skatepark"/>
    <s v="L1192"/>
    <x v="24"/>
    <s v="08103"/>
    <s v="Puhkepargid ja -baasid"/>
    <s v=""/>
    <s v=""/>
    <x v="0"/>
    <s v="1551"/>
    <s v="08103-Puhkepargid ja -baasid"/>
    <x v="5"/>
    <x v="0"/>
    <x v="30"/>
    <x v="0"/>
    <x v="148"/>
    <x v="2"/>
  </r>
  <r>
    <x v="912"/>
    <n v="359600"/>
    <x v="191"/>
    <s v="riigilt ja riigiasutustelt"/>
    <s v="3"/>
    <x v="5"/>
    <s v="TU215"/>
    <s v="Majandusmin investeeringuks"/>
    <s v="L1192"/>
    <x v="24"/>
    <s v="08102"/>
    <s v="Sport"/>
    <s v=""/>
    <s v=""/>
    <x v="0"/>
    <s v="3502"/>
    <s v="08102-Sport"/>
    <x v="13"/>
    <x v="0"/>
    <x v="191"/>
    <x v="0"/>
    <x v="266"/>
    <x v="2"/>
  </r>
  <r>
    <x v="683"/>
    <n v="253822"/>
    <x v="30"/>
    <s v="Hooned ja rajatised"/>
    <s v="4"/>
    <x v="2"/>
    <s v="KU23V"/>
    <s v="Viljandimaa Vabadussõjas langenute mälestussammas"/>
    <s v="L1192"/>
    <x v="24"/>
    <s v="04740"/>
    <s v="Üldmajanduslikud arendusprojektid"/>
    <s v=""/>
    <s v=""/>
    <x v="0"/>
    <s v="1551"/>
    <s v="04740-Üldmajanduslikud arendusprojektid"/>
    <x v="5"/>
    <x v="0"/>
    <x v="30"/>
    <x v="0"/>
    <x v="145"/>
    <x v="5"/>
  </r>
  <r>
    <x v="912"/>
    <n v="253822"/>
    <x v="191"/>
    <s v="riigilt ja riigiasutustelt"/>
    <s v="3"/>
    <x v="5"/>
    <s v="TU21I"/>
    <s v="Rahandusministeeriumilt investeeringuteks"/>
    <s v="L1192"/>
    <x v="24"/>
    <s v="04740"/>
    <s v="Üldmajanduslikud arendusprojektid"/>
    <s v=""/>
    <s v=""/>
    <x v="0"/>
    <s v="3502"/>
    <s v="04740-Üldmajanduslikud arendusprojektid"/>
    <x v="13"/>
    <x v="0"/>
    <x v="191"/>
    <x v="0"/>
    <x v="267"/>
    <x v="5"/>
  </r>
  <r>
    <x v="466"/>
    <n v="85949"/>
    <x v="34"/>
    <s v="Töötajate töötasu"/>
    <s v="2"/>
    <x v="0"/>
    <s v=""/>
    <s v=""/>
    <s v="26"/>
    <x v="17"/>
    <s v="08102"/>
    <s v="Sport"/>
    <s v=""/>
    <s v=""/>
    <x v="0"/>
    <s v="5002"/>
    <s v="08102-Sport"/>
    <x v="6"/>
    <x v="0"/>
    <x v="34"/>
    <x v="1"/>
    <x v="1"/>
    <x v="2"/>
  </r>
  <r>
    <x v="468"/>
    <n v="28363"/>
    <x v="32"/>
    <s v="Töötajate v.a. õpetajad sotsiaalmaks"/>
    <s v="2"/>
    <x v="0"/>
    <s v=""/>
    <s v=""/>
    <s v="26"/>
    <x v="17"/>
    <s v="08102"/>
    <s v="Sport"/>
    <s v=""/>
    <s v=""/>
    <x v="0"/>
    <s v="5063"/>
    <s v="08102-Sport"/>
    <x v="6"/>
    <x v="0"/>
    <x v="32"/>
    <x v="1"/>
    <x v="1"/>
    <x v="2"/>
  </r>
  <r>
    <x v="469"/>
    <n v="688"/>
    <x v="33"/>
    <s v="Töötajate v.a. õpetajate töötuskindlustusmakse"/>
    <s v="2"/>
    <x v="0"/>
    <s v=""/>
    <s v=""/>
    <s v="26"/>
    <x v="17"/>
    <s v="08102"/>
    <s v="Sport"/>
    <s v=""/>
    <s v=""/>
    <x v="0"/>
    <s v="5064"/>
    <s v="08102-Sport"/>
    <x v="6"/>
    <x v="0"/>
    <x v="33"/>
    <x v="1"/>
    <x v="1"/>
    <x v="2"/>
  </r>
  <r>
    <x v="674"/>
    <n v="5000"/>
    <x v="92"/>
    <s v="kultuuri- ja vaba aja sisustamise kulud"/>
    <s v="2"/>
    <x v="0"/>
    <s v=""/>
    <s v=""/>
    <s v="26"/>
    <x v="17"/>
    <s v="08102"/>
    <s v="Sport"/>
    <s v=""/>
    <s v=""/>
    <x v="0"/>
    <s v="5525"/>
    <s v="08102-Sport"/>
    <x v="0"/>
    <x v="0"/>
    <x v="92"/>
    <x v="1"/>
    <x v="1"/>
    <x v="2"/>
  </r>
  <r>
    <x v="934"/>
    <n v="115000"/>
    <x v="198"/>
    <s v="valitsussektorisse kuuluvatelt sihtasutustelt"/>
    <s v="1"/>
    <x v="1"/>
    <s v=""/>
    <s v=""/>
    <s v="26"/>
    <x v="17"/>
    <s v="08102"/>
    <s v="Sport"/>
    <s v=""/>
    <s v=""/>
    <x v="0"/>
    <s v="3500"/>
    <s v="08102-Sport"/>
    <x v="13"/>
    <x v="0"/>
    <x v="198"/>
    <x v="1"/>
    <x v="1"/>
    <x v="2"/>
  </r>
  <r>
    <x v="935"/>
    <n v="5000"/>
    <x v="199"/>
    <s v="muudelt residentidelt"/>
    <s v="1"/>
    <x v="1"/>
    <s v=""/>
    <s v=""/>
    <s v="26"/>
    <x v="17"/>
    <s v="08102"/>
    <s v="Sport"/>
    <s v=""/>
    <s v=""/>
    <x v="0"/>
    <s v="3500"/>
    <s v="08102-Sport"/>
    <x v="13"/>
    <x v="0"/>
    <x v="199"/>
    <x v="1"/>
    <x v="1"/>
    <x v="2"/>
  </r>
  <r>
    <x v="410"/>
    <n v="310408"/>
    <x v="42"/>
    <s v="Õpetajate töötasu"/>
    <s v="2"/>
    <x v="0"/>
    <s v=""/>
    <s v=""/>
    <s v="30"/>
    <x v="13"/>
    <s v="09213"/>
    <s v="Üldkeskhariduse otsekulud"/>
    <s v=""/>
    <s v=""/>
    <x v="0"/>
    <s v="5002"/>
    <s v="09213-Üldkeskhariduse otsekulud"/>
    <x v="6"/>
    <x v="0"/>
    <x v="42"/>
    <x v="1"/>
    <x v="1"/>
    <x v="0"/>
  </r>
  <r>
    <x v="411"/>
    <n v="102435"/>
    <x v="41"/>
    <s v="Õpetajate sotsiaalmaks (hariduse toetusfondist)"/>
    <s v="2"/>
    <x v="0"/>
    <s v=""/>
    <s v=""/>
    <s v="30"/>
    <x v="13"/>
    <s v="09213"/>
    <s v="Üldkeskhariduse otsekulud"/>
    <s v=""/>
    <s v=""/>
    <x v="0"/>
    <s v="5063"/>
    <s v="09213-Üldkeskhariduse otsekulud"/>
    <x v="6"/>
    <x v="0"/>
    <x v="41"/>
    <x v="1"/>
    <x v="1"/>
    <x v="0"/>
  </r>
  <r>
    <x v="412"/>
    <n v="2483"/>
    <x v="40"/>
    <s v="Õpetajate töötuskindlustus (hariduse toetusfond)"/>
    <s v="2"/>
    <x v="0"/>
    <s v=""/>
    <s v=""/>
    <s v="30"/>
    <x v="13"/>
    <s v="09213"/>
    <s v="Üldkeskhariduse otsekulud"/>
    <s v=""/>
    <s v=""/>
    <x v="0"/>
    <s v="5064"/>
    <s v="09213-Üldkeskhariduse otsekulud"/>
    <x v="6"/>
    <x v="0"/>
    <x v="40"/>
    <x v="1"/>
    <x v="1"/>
    <x v="0"/>
  </r>
  <r>
    <x v="523"/>
    <n v="15000"/>
    <x v="60"/>
    <s v="SOTSIAALTEENUSED"/>
    <s v="2"/>
    <x v="0"/>
    <s v="KU690"/>
    <s v="Riskirühmad"/>
    <s v="L1220"/>
    <x v="25"/>
    <s v="10702"/>
    <s v="Muu sotsiaalsete riskirühmade kaitse"/>
    <s v=""/>
    <s v=""/>
    <x v="0"/>
    <s v="5526"/>
    <s v="10702-Muu sotsiaalsete riskirühmade kaitse"/>
    <x v="0"/>
    <x v="0"/>
    <x v="60"/>
    <x v="0"/>
    <x v="116"/>
    <x v="3"/>
  </r>
  <r>
    <x v="912"/>
    <n v="15000"/>
    <x v="190"/>
    <s v="riigilt ja riigiasutustelt"/>
    <s v="1"/>
    <x v="1"/>
    <s v="TU176"/>
    <s v="Sihtfinantseerimised põhitegevuseks"/>
    <s v="L1220"/>
    <x v="25"/>
    <s v="10702"/>
    <s v="Muu sotsiaalsete riskirühmade kaitse"/>
    <s v=""/>
    <s v=""/>
    <x v="0"/>
    <s v="3500"/>
    <s v="10702-Muu sotsiaalsete riskirühmade kaitse"/>
    <x v="13"/>
    <x v="0"/>
    <x v="190"/>
    <x v="0"/>
    <x v="211"/>
    <x v="3"/>
  </r>
  <r>
    <x v="410"/>
    <n v="52130"/>
    <x v="42"/>
    <s v="Õpetajate töötasu"/>
    <s v="2"/>
    <x v="0"/>
    <s v=""/>
    <s v=""/>
    <s v="15"/>
    <x v="20"/>
    <s v="09110"/>
    <s v="Alusharidus"/>
    <s v=""/>
    <s v=""/>
    <x v="0"/>
    <s v="5002"/>
    <s v="09110-Alusharidus"/>
    <x v="6"/>
    <x v="0"/>
    <x v="42"/>
    <x v="1"/>
    <x v="1"/>
    <x v="0"/>
  </r>
  <r>
    <x v="411"/>
    <n v="17203"/>
    <x v="41"/>
    <s v="Õpetajate sotsiaalmaks (hariduse toetusfondist)"/>
    <s v="2"/>
    <x v="0"/>
    <s v=""/>
    <s v=""/>
    <s v="15"/>
    <x v="20"/>
    <s v="09110"/>
    <s v="Alusharidus"/>
    <s v=""/>
    <s v=""/>
    <x v="0"/>
    <s v="5063"/>
    <s v="09110-Alusharidus"/>
    <x v="6"/>
    <x v="0"/>
    <x v="41"/>
    <x v="1"/>
    <x v="1"/>
    <x v="0"/>
  </r>
  <r>
    <x v="412"/>
    <n v="417"/>
    <x v="40"/>
    <s v="Õpetajate töötuskindlustus (hariduse toetusfond)"/>
    <s v="2"/>
    <x v="0"/>
    <s v=""/>
    <s v=""/>
    <s v="15"/>
    <x v="20"/>
    <s v="09110"/>
    <s v="Alusharidus"/>
    <s v=""/>
    <s v=""/>
    <x v="0"/>
    <s v="5064"/>
    <s v="09110-Alusharidus"/>
    <x v="6"/>
    <x v="0"/>
    <x v="40"/>
    <x v="1"/>
    <x v="1"/>
    <x v="0"/>
  </r>
  <r>
    <x v="936"/>
    <n v="80553"/>
    <x v="200"/>
    <s v="Toimetulekutoetus"/>
    <s v="2"/>
    <x v="0"/>
    <s v="KU675"/>
    <s v="Toimetulekutoetus"/>
    <s v="L1220"/>
    <x v="25"/>
    <s v="10701"/>
    <s v="Riiklik toimetulekutoetus"/>
    <s v=""/>
    <s v=""/>
    <x v="0"/>
    <s v="4131"/>
    <s v="10701-Riiklik toimetulekutoetus"/>
    <x v="4"/>
    <x v="0"/>
    <x v="200"/>
    <x v="0"/>
    <x v="281"/>
    <x v="3"/>
  </r>
  <r>
    <x v="627"/>
    <n v="3344"/>
    <x v="61"/>
    <s v="ADMINISTREERIMISKULUD"/>
    <s v="2"/>
    <x v="0"/>
    <s v="KU675"/>
    <s v="Toimetulekutoetus"/>
    <s v="L1220"/>
    <x v="25"/>
    <s v="10701"/>
    <s v="Riiklik toimetulekutoetus"/>
    <s v=""/>
    <s v=""/>
    <x v="0"/>
    <s v="5500"/>
    <s v="10701-Riiklik toimetulekutoetus"/>
    <x v="0"/>
    <x v="0"/>
    <x v="61"/>
    <x v="0"/>
    <x v="281"/>
    <x v="3"/>
  </r>
  <r>
    <x v="927"/>
    <n v="83897"/>
    <x v="192"/>
    <s v="Toetusfond lõige 2"/>
    <s v="1"/>
    <x v="1"/>
    <s v="TU20F"/>
    <s v="Toetusfondi eraldis toimetulekutoetuseks"/>
    <s v="L1220"/>
    <x v="25"/>
    <s v="10701"/>
    <s v="Riiklik toimetulekutoetus"/>
    <s v=""/>
    <s v=""/>
    <x v="0"/>
    <s v="3520"/>
    <s v="10701-Riiklik toimetulekutoetus"/>
    <x v="13"/>
    <x v="0"/>
    <x v="192"/>
    <x v="0"/>
    <x v="282"/>
    <x v="3"/>
  </r>
  <r>
    <x v="416"/>
    <n v="123193"/>
    <x v="53"/>
    <s v="TOIDUAINED JA TOITLUSTUSTEENUSED"/>
    <s v="2"/>
    <x v="0"/>
    <s v=""/>
    <s v=""/>
    <s v="47"/>
    <x v="9"/>
    <s v="09601"/>
    <s v="Koolitoit"/>
    <s v=""/>
    <s v=""/>
    <x v="0"/>
    <s v="5521"/>
    <s v="09601-Koolitoit"/>
    <x v="0"/>
    <x v="0"/>
    <x v="53"/>
    <x v="1"/>
    <x v="1"/>
    <x v="0"/>
  </r>
  <r>
    <x v="542"/>
    <n v="53472"/>
    <x v="30"/>
    <s v="Hooned ja rajatised"/>
    <s v="4"/>
    <x v="2"/>
    <s v="KU26A"/>
    <s v="Harrastuskalapüüki toetava taristu uuendamine Viljandi järvel"/>
    <s v="L1192"/>
    <x v="24"/>
    <s v="05400"/>
    <s v="Bioloogilise mitmekesisuse ja maastiku kaitse"/>
    <s v=""/>
    <s v=""/>
    <x v="0"/>
    <s v="1551"/>
    <s v="05400-Bioloogilise mitmekesisuse ja maastiku kaitse"/>
    <x v="5"/>
    <x v="0"/>
    <x v="30"/>
    <x v="0"/>
    <x v="92"/>
    <x v="1"/>
  </r>
  <r>
    <x v="934"/>
    <n v="253472"/>
    <x v="193"/>
    <s v="valitsussektorisse kuuluvatelt sihtasutustelt"/>
    <s v="3"/>
    <x v="5"/>
    <s v="TU232"/>
    <s v="KIK projektid"/>
    <s v="L1192"/>
    <x v="24"/>
    <s v="05400"/>
    <s v="Bioloogilise mitmekesisuse ja maastiku kaitse"/>
    <s v=""/>
    <s v=""/>
    <x v="0"/>
    <s v="3502"/>
    <s v="05400-Bioloogilise mitmekesisuse ja maastiku kaitse"/>
    <x v="13"/>
    <x v="0"/>
    <x v="193"/>
    <x v="0"/>
    <x v="272"/>
    <x v="1"/>
  </r>
  <r>
    <x v="621"/>
    <n v="54184"/>
    <x v="28"/>
    <s v="Muud sotsiaalabitoetused"/>
    <s v="2"/>
    <x v="0"/>
    <s v="KU66M"/>
    <s v="Matusetoetus"/>
    <s v="L1220"/>
    <x v="25"/>
    <s v="10402"/>
    <s v="Muu perekondade ja laste sotsiaalne kaitse"/>
    <s v=""/>
    <s v=""/>
    <x v="0"/>
    <s v="4138"/>
    <s v="10402-Muu perekondade ja laste sotsiaalne kaitse"/>
    <x v="4"/>
    <x v="0"/>
    <x v="28"/>
    <x v="0"/>
    <x v="283"/>
    <x v="3"/>
  </r>
  <r>
    <x v="523"/>
    <n v="3000"/>
    <x v="60"/>
    <s v="SOTSIAALTEENUSED"/>
    <s v="2"/>
    <x v="0"/>
    <s v="KU722"/>
    <s v="Annetused abivajajatele"/>
    <s v="L1220"/>
    <x v="25"/>
    <s v="10402"/>
    <s v="Muu perekondade ja laste sotsiaalne kaitse"/>
    <s v=""/>
    <s v=""/>
    <x v="0"/>
    <s v="5526"/>
    <s v="10402-Muu perekondade ja laste sotsiaalne kaitse"/>
    <x v="0"/>
    <x v="0"/>
    <x v="60"/>
    <x v="0"/>
    <x v="284"/>
    <x v="3"/>
  </r>
  <r>
    <x v="927"/>
    <n v="54184"/>
    <x v="192"/>
    <s v="Toetusfond lõige 2"/>
    <s v="1"/>
    <x v="1"/>
    <s v="TU20G"/>
    <s v="Toetusfondi eraldis muuks perekonna ja laste kaitseks"/>
    <s v="L1220"/>
    <x v="25"/>
    <s v="10402"/>
    <s v="Muu perekondade ja laste sotsiaalne kaitse"/>
    <s v=""/>
    <s v=""/>
    <x v="0"/>
    <s v="3520"/>
    <s v="10402-Muu perekondade ja laste sotsiaalne kaitse"/>
    <x v="13"/>
    <x v="0"/>
    <x v="192"/>
    <x v="0"/>
    <x v="285"/>
    <x v="3"/>
  </r>
  <r>
    <x v="935"/>
    <n v="3000"/>
    <x v="199"/>
    <s v="muudelt residentidelt"/>
    <s v="1"/>
    <x v="1"/>
    <s v="TU213"/>
    <s v="Sotsiaalministeeriumilt"/>
    <s v="L1220"/>
    <x v="25"/>
    <s v="10402"/>
    <s v="Muu perekondade ja laste sotsiaalne kaitse"/>
    <s v=""/>
    <s v=""/>
    <x v="0"/>
    <s v="3500"/>
    <s v="10402-Muu perekondade ja laste sotsiaalne kaitse"/>
    <x v="13"/>
    <x v="0"/>
    <x v="199"/>
    <x v="0"/>
    <x v="212"/>
    <x v="3"/>
  </r>
  <r>
    <x v="410"/>
    <n v="906976"/>
    <x v="42"/>
    <s v="Õpetajate töötasu"/>
    <s v="2"/>
    <x v="0"/>
    <s v=""/>
    <s v=""/>
    <s v="47"/>
    <x v="9"/>
    <s v="09212"/>
    <s v="Põhihariduse otsekulud"/>
    <s v=""/>
    <s v=""/>
    <x v="0"/>
    <s v="5002"/>
    <s v="09212-Põhihariduse otsekulud"/>
    <x v="6"/>
    <x v="0"/>
    <x v="42"/>
    <x v="1"/>
    <x v="1"/>
    <x v="0"/>
  </r>
  <r>
    <x v="376"/>
    <n v="6027"/>
    <x v="34"/>
    <s v="Töötajate töötasu"/>
    <s v="2"/>
    <x v="0"/>
    <s v=""/>
    <s v=""/>
    <s v="47"/>
    <x v="9"/>
    <s v="09212"/>
    <s v="Põhihariduse otsekulud"/>
    <s v=""/>
    <s v=""/>
    <x v="0"/>
    <s v="5002"/>
    <s v="09212-Põhihariduse otsekulud"/>
    <x v="6"/>
    <x v="0"/>
    <x v="34"/>
    <x v="1"/>
    <x v="1"/>
    <x v="0"/>
  </r>
  <r>
    <x v="377"/>
    <n v="46275"/>
    <x v="37"/>
    <s v="Juhtide töötasu koolides"/>
    <s v="2"/>
    <x v="0"/>
    <s v=""/>
    <s v=""/>
    <s v="47"/>
    <x v="9"/>
    <s v="09212"/>
    <s v="Põhihariduse otsekulud"/>
    <s v=""/>
    <s v=""/>
    <x v="0"/>
    <s v="5002"/>
    <s v="09212-Põhihariduse otsekulud"/>
    <x v="6"/>
    <x v="0"/>
    <x v="37"/>
    <x v="1"/>
    <x v="1"/>
    <x v="0"/>
  </r>
  <r>
    <x v="411"/>
    <n v="299302"/>
    <x v="41"/>
    <s v="Õpetajate sotsiaalmaks (hariduse toetusfondist)"/>
    <s v="2"/>
    <x v="0"/>
    <s v=""/>
    <s v=""/>
    <s v="47"/>
    <x v="9"/>
    <s v="09212"/>
    <s v="Põhihariduse otsekulud"/>
    <s v=""/>
    <s v=""/>
    <x v="0"/>
    <s v="5063"/>
    <s v="09212-Põhihariduse otsekulud"/>
    <x v="6"/>
    <x v="0"/>
    <x v="41"/>
    <x v="1"/>
    <x v="1"/>
    <x v="0"/>
  </r>
  <r>
    <x v="379"/>
    <n v="1989"/>
    <x v="32"/>
    <s v="Töötajate v.a. õpetajad sotsiaalmaks"/>
    <s v="2"/>
    <x v="0"/>
    <s v=""/>
    <s v=""/>
    <s v="47"/>
    <x v="9"/>
    <s v="09212"/>
    <s v="Põhihariduse otsekulud"/>
    <s v=""/>
    <s v=""/>
    <x v="0"/>
    <s v="5063"/>
    <s v="09212-Põhihariduse otsekulud"/>
    <x v="6"/>
    <x v="0"/>
    <x v="32"/>
    <x v="1"/>
    <x v="1"/>
    <x v="0"/>
  </r>
  <r>
    <x v="380"/>
    <n v="15271"/>
    <x v="36"/>
    <s v="Juhtide sotsiaalmaks (hariduse toetusfondist)"/>
    <s v="2"/>
    <x v="0"/>
    <s v=""/>
    <s v=""/>
    <s v="47"/>
    <x v="9"/>
    <s v="09212"/>
    <s v="Põhihariduse otsekulud"/>
    <s v=""/>
    <s v=""/>
    <x v="0"/>
    <s v="5063"/>
    <s v="09212-Põhihariduse otsekulud"/>
    <x v="6"/>
    <x v="0"/>
    <x v="36"/>
    <x v="1"/>
    <x v="1"/>
    <x v="0"/>
  </r>
  <r>
    <x v="412"/>
    <n v="7256"/>
    <x v="40"/>
    <s v="Õpetajate töötuskindlustus (hariduse toetusfond)"/>
    <s v="2"/>
    <x v="0"/>
    <s v=""/>
    <s v=""/>
    <s v="47"/>
    <x v="9"/>
    <s v="09212"/>
    <s v="Põhihariduse otsekulud"/>
    <s v=""/>
    <s v=""/>
    <x v="0"/>
    <s v="5064"/>
    <s v="09212-Põhihariduse otsekulud"/>
    <x v="6"/>
    <x v="0"/>
    <x v="40"/>
    <x v="1"/>
    <x v="1"/>
    <x v="0"/>
  </r>
  <r>
    <x v="381"/>
    <n v="48"/>
    <x v="33"/>
    <s v="Töötajate v.a. õpetajate töötuskindlustusmakse"/>
    <s v="2"/>
    <x v="0"/>
    <s v=""/>
    <s v=""/>
    <s v="47"/>
    <x v="9"/>
    <s v="09212"/>
    <s v="Põhihariduse otsekulud"/>
    <s v=""/>
    <s v=""/>
    <x v="0"/>
    <s v="5064"/>
    <s v="09212-Põhihariduse otsekulud"/>
    <x v="6"/>
    <x v="0"/>
    <x v="33"/>
    <x v="1"/>
    <x v="1"/>
    <x v="0"/>
  </r>
  <r>
    <x v="382"/>
    <n v="370"/>
    <x v="35"/>
    <s v="Juhtide töötuskindlustus (hariduse toetusfondist)"/>
    <s v="2"/>
    <x v="0"/>
    <s v=""/>
    <s v=""/>
    <s v="47"/>
    <x v="9"/>
    <s v="09212"/>
    <s v="Põhihariduse otsekulud"/>
    <s v=""/>
    <s v=""/>
    <x v="0"/>
    <s v="5064"/>
    <s v="09212-Põhihariduse otsekulud"/>
    <x v="6"/>
    <x v="0"/>
    <x v="35"/>
    <x v="1"/>
    <x v="1"/>
    <x v="0"/>
  </r>
  <r>
    <x v="925"/>
    <n v="8076"/>
    <x v="194"/>
    <s v="Koolituskulud õpetajatele"/>
    <s v="2"/>
    <x v="0"/>
    <s v=""/>
    <s v=""/>
    <s v="47"/>
    <x v="9"/>
    <s v="09212"/>
    <s v="Põhihariduse otsekulud"/>
    <s v=""/>
    <s v=""/>
    <x v="0"/>
    <s v="5504"/>
    <s v="09212-Põhihariduse otsekulud"/>
    <x v="0"/>
    <x v="0"/>
    <x v="194"/>
    <x v="1"/>
    <x v="1"/>
    <x v="0"/>
  </r>
  <r>
    <x v="926"/>
    <n v="38361"/>
    <x v="195"/>
    <s v="Kulud õppevahenditele toetusfondist"/>
    <s v="2"/>
    <x v="0"/>
    <s v=""/>
    <s v=""/>
    <s v="47"/>
    <x v="9"/>
    <s v="09212"/>
    <s v="Põhihariduse otsekulud"/>
    <s v=""/>
    <s v=""/>
    <x v="0"/>
    <s v="5524"/>
    <s v="09212-Põhihariduse otsekulud"/>
    <x v="0"/>
    <x v="0"/>
    <x v="195"/>
    <x v="1"/>
    <x v="1"/>
    <x v="0"/>
  </r>
  <r>
    <x v="408"/>
    <n v="4472"/>
    <x v="92"/>
    <s v="kultuuri- ja vaba aja sisustamise kulud"/>
    <s v="2"/>
    <x v="0"/>
    <s v=""/>
    <s v=""/>
    <s v="47"/>
    <x v="9"/>
    <s v="09212"/>
    <s v="Põhihariduse otsekulud"/>
    <s v=""/>
    <s v=""/>
    <x v="0"/>
    <s v="5525"/>
    <s v="09212-Põhihariduse otsekulud"/>
    <x v="0"/>
    <x v="0"/>
    <x v="92"/>
    <x v="1"/>
    <x v="1"/>
    <x v="0"/>
  </r>
  <r>
    <x v="410"/>
    <n v="645196"/>
    <x v="42"/>
    <s v="Õpetajate töötasu"/>
    <s v="2"/>
    <x v="0"/>
    <s v=""/>
    <s v=""/>
    <s v="49"/>
    <x v="7"/>
    <s v="09212"/>
    <s v="Põhihariduse otsekulud"/>
    <s v=""/>
    <s v=""/>
    <x v="0"/>
    <s v="5002"/>
    <s v="09212-Põhihariduse otsekulud"/>
    <x v="6"/>
    <x v="0"/>
    <x v="42"/>
    <x v="1"/>
    <x v="1"/>
    <x v="0"/>
  </r>
  <r>
    <x v="376"/>
    <n v="19372"/>
    <x v="34"/>
    <s v="Töötajate töötasu"/>
    <s v="2"/>
    <x v="0"/>
    <s v=""/>
    <s v=""/>
    <s v="49"/>
    <x v="7"/>
    <s v="09212"/>
    <s v="Põhihariduse otsekulud"/>
    <s v=""/>
    <s v=""/>
    <x v="0"/>
    <s v="5002"/>
    <s v="09212-Põhihariduse otsekulud"/>
    <x v="6"/>
    <x v="0"/>
    <x v="34"/>
    <x v="1"/>
    <x v="1"/>
    <x v="0"/>
  </r>
  <r>
    <x v="377"/>
    <n v="30942"/>
    <x v="37"/>
    <s v="Juhtide töötasu koolides"/>
    <s v="2"/>
    <x v="0"/>
    <s v=""/>
    <s v=""/>
    <s v="49"/>
    <x v="7"/>
    <s v="09212"/>
    <s v="Põhihariduse otsekulud"/>
    <s v=""/>
    <s v=""/>
    <x v="0"/>
    <s v="5002"/>
    <s v="09212-Põhihariduse otsekulud"/>
    <x v="6"/>
    <x v="0"/>
    <x v="37"/>
    <x v="1"/>
    <x v="1"/>
    <x v="0"/>
  </r>
  <r>
    <x v="411"/>
    <n v="212914"/>
    <x v="41"/>
    <s v="Õpetajate sotsiaalmaks (hariduse toetusfondist)"/>
    <s v="2"/>
    <x v="0"/>
    <s v=""/>
    <s v=""/>
    <s v="49"/>
    <x v="7"/>
    <s v="09212"/>
    <s v="Põhihariduse otsekulud"/>
    <s v=""/>
    <s v=""/>
    <x v="0"/>
    <s v="5063"/>
    <s v="09212-Põhihariduse otsekulud"/>
    <x v="6"/>
    <x v="0"/>
    <x v="41"/>
    <x v="1"/>
    <x v="1"/>
    <x v="0"/>
  </r>
  <r>
    <x v="379"/>
    <n v="6393"/>
    <x v="32"/>
    <s v="Töötajate v.a. õpetajad sotsiaalmaks"/>
    <s v="2"/>
    <x v="0"/>
    <s v=""/>
    <s v=""/>
    <s v="49"/>
    <x v="7"/>
    <s v="09212"/>
    <s v="Põhihariduse otsekulud"/>
    <s v=""/>
    <s v=""/>
    <x v="0"/>
    <s v="5063"/>
    <s v="09212-Põhihariduse otsekulud"/>
    <x v="6"/>
    <x v="0"/>
    <x v="32"/>
    <x v="1"/>
    <x v="1"/>
    <x v="0"/>
  </r>
  <r>
    <x v="380"/>
    <n v="10211"/>
    <x v="36"/>
    <s v="Juhtide sotsiaalmaks (hariduse toetusfondist)"/>
    <s v="2"/>
    <x v="0"/>
    <s v=""/>
    <s v=""/>
    <s v="49"/>
    <x v="7"/>
    <s v="09212"/>
    <s v="Põhihariduse otsekulud"/>
    <s v=""/>
    <s v=""/>
    <x v="0"/>
    <s v="5063"/>
    <s v="09212-Põhihariduse otsekulud"/>
    <x v="6"/>
    <x v="0"/>
    <x v="36"/>
    <x v="1"/>
    <x v="1"/>
    <x v="0"/>
  </r>
  <r>
    <x v="412"/>
    <n v="5162"/>
    <x v="40"/>
    <s v="Õpetajate töötuskindlustus (hariduse toetusfond)"/>
    <s v="2"/>
    <x v="0"/>
    <s v=""/>
    <s v=""/>
    <s v="49"/>
    <x v="7"/>
    <s v="09212"/>
    <s v="Põhihariduse otsekulud"/>
    <s v=""/>
    <s v=""/>
    <x v="0"/>
    <s v="5064"/>
    <s v="09212-Põhihariduse otsekulud"/>
    <x v="6"/>
    <x v="0"/>
    <x v="40"/>
    <x v="1"/>
    <x v="1"/>
    <x v="0"/>
  </r>
  <r>
    <x v="381"/>
    <n v="155"/>
    <x v="33"/>
    <s v="Töötajate v.a. õpetajate töötuskindlustusmakse"/>
    <s v="2"/>
    <x v="0"/>
    <s v=""/>
    <s v=""/>
    <s v="49"/>
    <x v="7"/>
    <s v="09212"/>
    <s v="Põhihariduse otsekulud"/>
    <s v=""/>
    <s v=""/>
    <x v="0"/>
    <s v="5064"/>
    <s v="09212-Põhihariduse otsekulud"/>
    <x v="6"/>
    <x v="0"/>
    <x v="33"/>
    <x v="1"/>
    <x v="1"/>
    <x v="0"/>
  </r>
  <r>
    <x v="382"/>
    <n v="247"/>
    <x v="35"/>
    <s v="Juhtide töötuskindlustus (hariduse toetusfondist)"/>
    <s v="2"/>
    <x v="0"/>
    <s v=""/>
    <s v=""/>
    <s v="49"/>
    <x v="7"/>
    <s v="09212"/>
    <s v="Põhihariduse otsekulud"/>
    <s v=""/>
    <s v=""/>
    <x v="0"/>
    <s v="5064"/>
    <s v="09212-Põhihariduse otsekulud"/>
    <x v="6"/>
    <x v="0"/>
    <x v="35"/>
    <x v="1"/>
    <x v="1"/>
    <x v="0"/>
  </r>
  <r>
    <x v="925"/>
    <n v="5400"/>
    <x v="194"/>
    <s v="Koolituskulud õpetajatele"/>
    <s v="2"/>
    <x v="0"/>
    <s v=""/>
    <s v=""/>
    <s v="49"/>
    <x v="7"/>
    <s v="09212"/>
    <s v="Põhihariduse otsekulud"/>
    <s v=""/>
    <s v=""/>
    <x v="0"/>
    <s v="5504"/>
    <s v="09212-Põhihariduse otsekulud"/>
    <x v="0"/>
    <x v="0"/>
    <x v="194"/>
    <x v="1"/>
    <x v="1"/>
    <x v="0"/>
  </r>
  <r>
    <x v="926"/>
    <n v="25650"/>
    <x v="195"/>
    <s v="Kulud õppevahenditele toetusfondist"/>
    <s v="2"/>
    <x v="0"/>
    <s v=""/>
    <s v=""/>
    <s v="49"/>
    <x v="7"/>
    <s v="09212"/>
    <s v="Põhihariduse otsekulud"/>
    <s v=""/>
    <s v=""/>
    <x v="0"/>
    <s v="5524"/>
    <s v="09212-Põhihariduse otsekulud"/>
    <x v="0"/>
    <x v="0"/>
    <x v="195"/>
    <x v="1"/>
    <x v="1"/>
    <x v="0"/>
  </r>
  <r>
    <x v="408"/>
    <n v="2990"/>
    <x v="92"/>
    <s v="kultuuri- ja vaba aja sisustamise kulud"/>
    <s v="2"/>
    <x v="0"/>
    <s v=""/>
    <s v=""/>
    <s v="49"/>
    <x v="7"/>
    <s v="09212"/>
    <s v="Põhihariduse otsekulud"/>
    <s v=""/>
    <s v=""/>
    <x v="0"/>
    <s v="5525"/>
    <s v="09212-Põhihariduse otsekulud"/>
    <x v="0"/>
    <x v="0"/>
    <x v="92"/>
    <x v="1"/>
    <x v="1"/>
    <x v="0"/>
  </r>
  <r>
    <x v="674"/>
    <n v="4000"/>
    <x v="92"/>
    <s v="kultuuri- ja vaba aja sisustamise kulud"/>
    <s v="2"/>
    <x v="0"/>
    <s v=""/>
    <s v=""/>
    <s v="58"/>
    <x v="2"/>
    <s v="08102"/>
    <s v="Sport"/>
    <s v=""/>
    <s v=""/>
    <x v="0"/>
    <s v="5525"/>
    <s v="08102-Sport"/>
    <x v="0"/>
    <x v="0"/>
    <x v="92"/>
    <x v="1"/>
    <x v="1"/>
    <x v="2"/>
  </r>
  <r>
    <x v="937"/>
    <n v="4000"/>
    <x v="201"/>
    <s v="valitsussektorisse kuuluvatelt avalik-õiguslikelt"/>
    <s v="1"/>
    <x v="1"/>
    <s v=""/>
    <s v=""/>
    <s v="58"/>
    <x v="2"/>
    <s v="08102"/>
    <s v="Sport"/>
    <s v=""/>
    <s v=""/>
    <x v="0"/>
    <s v="3500"/>
    <s v="08102-Sport"/>
    <x v="13"/>
    <x v="0"/>
    <x v="201"/>
    <x v="1"/>
    <x v="1"/>
    <x v="2"/>
  </r>
  <r>
    <x v="410"/>
    <n v="47596"/>
    <x v="42"/>
    <s v="Õpetajate töötasu"/>
    <s v="2"/>
    <x v="0"/>
    <s v=""/>
    <s v=""/>
    <s v="30"/>
    <x v="13"/>
    <s v="09212"/>
    <s v="Põhihariduse otsekulud"/>
    <s v=""/>
    <s v=""/>
    <x v="0"/>
    <s v="5002"/>
    <s v="09212-Põhihariduse otsekulud"/>
    <x v="6"/>
    <x v="0"/>
    <x v="42"/>
    <x v="1"/>
    <x v="1"/>
    <x v="0"/>
  </r>
  <r>
    <x v="377"/>
    <n v="21247"/>
    <x v="37"/>
    <s v="Juhtide töötasu koolides"/>
    <s v="2"/>
    <x v="0"/>
    <s v=""/>
    <s v=""/>
    <s v="30"/>
    <x v="13"/>
    <s v="09212"/>
    <s v="Põhihariduse otsekulud"/>
    <s v=""/>
    <s v=""/>
    <x v="0"/>
    <s v="5002"/>
    <s v="09212-Põhihariduse otsekulud"/>
    <x v="6"/>
    <x v="0"/>
    <x v="37"/>
    <x v="1"/>
    <x v="1"/>
    <x v="0"/>
  </r>
  <r>
    <x v="411"/>
    <n v="15707"/>
    <x v="41"/>
    <s v="Õpetajate sotsiaalmaks (hariduse toetusfondist)"/>
    <s v="2"/>
    <x v="0"/>
    <s v=""/>
    <s v=""/>
    <s v="30"/>
    <x v="13"/>
    <s v="09212"/>
    <s v="Põhihariduse otsekulud"/>
    <s v=""/>
    <s v=""/>
    <x v="0"/>
    <s v="5063"/>
    <s v="09212-Põhihariduse otsekulud"/>
    <x v="6"/>
    <x v="0"/>
    <x v="41"/>
    <x v="1"/>
    <x v="1"/>
    <x v="0"/>
  </r>
  <r>
    <x v="380"/>
    <n v="7011"/>
    <x v="36"/>
    <s v="Juhtide sotsiaalmaks (hariduse toetusfondist)"/>
    <s v="2"/>
    <x v="0"/>
    <s v=""/>
    <s v=""/>
    <s v="30"/>
    <x v="13"/>
    <s v="09212"/>
    <s v="Põhihariduse otsekulud"/>
    <s v=""/>
    <s v=""/>
    <x v="0"/>
    <s v="5063"/>
    <s v="09212-Põhihariduse otsekulud"/>
    <x v="6"/>
    <x v="0"/>
    <x v="36"/>
    <x v="1"/>
    <x v="1"/>
    <x v="0"/>
  </r>
  <r>
    <x v="412"/>
    <n v="381"/>
    <x v="40"/>
    <s v="Õpetajate töötuskindlustus (hariduse toetusfond)"/>
    <s v="2"/>
    <x v="0"/>
    <s v=""/>
    <s v=""/>
    <s v="30"/>
    <x v="13"/>
    <s v="09212"/>
    <s v="Põhihariduse otsekulud"/>
    <s v=""/>
    <s v=""/>
    <x v="0"/>
    <s v="5064"/>
    <s v="09212-Põhihariduse otsekulud"/>
    <x v="6"/>
    <x v="0"/>
    <x v="40"/>
    <x v="1"/>
    <x v="1"/>
    <x v="0"/>
  </r>
  <r>
    <x v="382"/>
    <n v="170"/>
    <x v="35"/>
    <s v="Juhtide töötuskindlustus (hariduse toetusfondist)"/>
    <s v="2"/>
    <x v="0"/>
    <s v=""/>
    <s v=""/>
    <s v="30"/>
    <x v="13"/>
    <s v="09212"/>
    <s v="Põhihariduse otsekulud"/>
    <s v=""/>
    <s v=""/>
    <x v="0"/>
    <s v="5064"/>
    <s v="09212-Põhihariduse otsekulud"/>
    <x v="6"/>
    <x v="0"/>
    <x v="35"/>
    <x v="1"/>
    <x v="1"/>
    <x v="0"/>
  </r>
  <r>
    <x v="925"/>
    <n v="3708"/>
    <x v="194"/>
    <s v="Koolituskulud õpetajatele"/>
    <s v="2"/>
    <x v="0"/>
    <s v=""/>
    <s v=""/>
    <s v="30"/>
    <x v="13"/>
    <s v="09212"/>
    <s v="Põhihariduse otsekulud"/>
    <s v=""/>
    <s v=""/>
    <x v="0"/>
    <s v="5504"/>
    <s v="09212-Põhihariduse otsekulud"/>
    <x v="0"/>
    <x v="0"/>
    <x v="194"/>
    <x v="1"/>
    <x v="1"/>
    <x v="0"/>
  </r>
  <r>
    <x v="926"/>
    <n v="17613"/>
    <x v="195"/>
    <s v="Kulud õppevahenditele toetusfondist"/>
    <s v="2"/>
    <x v="0"/>
    <s v=""/>
    <s v=""/>
    <s v="30"/>
    <x v="13"/>
    <s v="09212"/>
    <s v="Põhihariduse otsekulud"/>
    <s v=""/>
    <s v=""/>
    <x v="0"/>
    <s v="5524"/>
    <s v="09212-Põhihariduse otsekulud"/>
    <x v="0"/>
    <x v="0"/>
    <x v="195"/>
    <x v="1"/>
    <x v="1"/>
    <x v="0"/>
  </r>
  <r>
    <x v="410"/>
    <n v="356973"/>
    <x v="42"/>
    <s v="Õpetajate töötasu"/>
    <s v="2"/>
    <x v="0"/>
    <s v=""/>
    <s v=""/>
    <s v="20"/>
    <x v="18"/>
    <s v="09212"/>
    <s v="Põhihariduse otsekulud"/>
    <s v=""/>
    <s v=""/>
    <x v="0"/>
    <s v="5002"/>
    <s v="09212-Põhihariduse otsekulud"/>
    <x v="6"/>
    <x v="0"/>
    <x v="42"/>
    <x v="1"/>
    <x v="1"/>
    <x v="0"/>
  </r>
  <r>
    <x v="376"/>
    <n v="63879"/>
    <x v="34"/>
    <s v="Töötajate töötasu"/>
    <s v="2"/>
    <x v="0"/>
    <s v=""/>
    <s v=""/>
    <s v="20"/>
    <x v="18"/>
    <s v="09212"/>
    <s v="Põhihariduse otsekulud"/>
    <s v=""/>
    <s v=""/>
    <x v="0"/>
    <s v="5002"/>
    <s v="09212-Põhihariduse otsekulud"/>
    <x v="6"/>
    <x v="0"/>
    <x v="34"/>
    <x v="1"/>
    <x v="1"/>
    <x v="0"/>
  </r>
  <r>
    <x v="377"/>
    <n v="16460"/>
    <x v="37"/>
    <s v="Juhtide töötasu koolides"/>
    <s v="2"/>
    <x v="0"/>
    <s v=""/>
    <s v=""/>
    <s v="20"/>
    <x v="18"/>
    <s v="09212"/>
    <s v="Põhihariduse otsekulud"/>
    <s v=""/>
    <s v=""/>
    <x v="0"/>
    <s v="5002"/>
    <s v="09212-Põhihariduse otsekulud"/>
    <x v="6"/>
    <x v="0"/>
    <x v="37"/>
    <x v="1"/>
    <x v="1"/>
    <x v="0"/>
  </r>
  <r>
    <x v="411"/>
    <n v="117801"/>
    <x v="41"/>
    <s v="Õpetajate sotsiaalmaks (hariduse toetusfondist)"/>
    <s v="2"/>
    <x v="0"/>
    <s v=""/>
    <s v=""/>
    <s v="20"/>
    <x v="18"/>
    <s v="09212"/>
    <s v="Põhihariduse otsekulud"/>
    <s v=""/>
    <s v=""/>
    <x v="0"/>
    <s v="5063"/>
    <s v="09212-Põhihariduse otsekulud"/>
    <x v="6"/>
    <x v="0"/>
    <x v="41"/>
    <x v="1"/>
    <x v="1"/>
    <x v="0"/>
  </r>
  <r>
    <x v="379"/>
    <n v="21080"/>
    <x v="32"/>
    <s v="Töötajate v.a. õpetajad sotsiaalmaks"/>
    <s v="2"/>
    <x v="0"/>
    <s v=""/>
    <s v=""/>
    <s v="20"/>
    <x v="18"/>
    <s v="09212"/>
    <s v="Põhihariduse otsekulud"/>
    <s v=""/>
    <s v=""/>
    <x v="0"/>
    <s v="5063"/>
    <s v="09212-Põhihariduse otsekulud"/>
    <x v="6"/>
    <x v="0"/>
    <x v="32"/>
    <x v="1"/>
    <x v="1"/>
    <x v="0"/>
  </r>
  <r>
    <x v="380"/>
    <n v="5432"/>
    <x v="36"/>
    <s v="Juhtide sotsiaalmaks (hariduse toetusfondist)"/>
    <s v="2"/>
    <x v="0"/>
    <s v=""/>
    <s v=""/>
    <s v="20"/>
    <x v="18"/>
    <s v="09212"/>
    <s v="Põhihariduse otsekulud"/>
    <s v=""/>
    <s v=""/>
    <x v="0"/>
    <s v="5063"/>
    <s v="09212-Põhihariduse otsekulud"/>
    <x v="6"/>
    <x v="0"/>
    <x v="36"/>
    <x v="1"/>
    <x v="1"/>
    <x v="0"/>
  </r>
  <r>
    <x v="412"/>
    <n v="2856"/>
    <x v="40"/>
    <s v="Õpetajate töötuskindlustus (hariduse toetusfond)"/>
    <s v="2"/>
    <x v="0"/>
    <s v=""/>
    <s v=""/>
    <s v="20"/>
    <x v="18"/>
    <s v="09212"/>
    <s v="Põhihariduse otsekulud"/>
    <s v=""/>
    <s v=""/>
    <x v="0"/>
    <s v="5064"/>
    <s v="09212-Põhihariduse otsekulud"/>
    <x v="6"/>
    <x v="0"/>
    <x v="40"/>
    <x v="1"/>
    <x v="1"/>
    <x v="0"/>
  </r>
  <r>
    <x v="381"/>
    <n v="511"/>
    <x v="33"/>
    <s v="Töötajate v.a. õpetajate töötuskindlustusmakse"/>
    <s v="2"/>
    <x v="0"/>
    <s v=""/>
    <s v=""/>
    <s v="20"/>
    <x v="18"/>
    <s v="09212"/>
    <s v="Põhihariduse otsekulud"/>
    <s v=""/>
    <s v=""/>
    <x v="0"/>
    <s v="5064"/>
    <s v="09212-Põhihariduse otsekulud"/>
    <x v="6"/>
    <x v="0"/>
    <x v="33"/>
    <x v="1"/>
    <x v="1"/>
    <x v="0"/>
  </r>
  <r>
    <x v="382"/>
    <n v="132"/>
    <x v="35"/>
    <s v="Juhtide töötuskindlustus (hariduse toetusfondist)"/>
    <s v="2"/>
    <x v="0"/>
    <s v=""/>
    <s v=""/>
    <s v="20"/>
    <x v="18"/>
    <s v="09212"/>
    <s v="Põhihariduse otsekulud"/>
    <s v=""/>
    <s v=""/>
    <x v="0"/>
    <s v="5064"/>
    <s v="09212-Põhihariduse otsekulud"/>
    <x v="6"/>
    <x v="0"/>
    <x v="35"/>
    <x v="1"/>
    <x v="1"/>
    <x v="0"/>
  </r>
  <r>
    <x v="925"/>
    <n v="1080"/>
    <x v="194"/>
    <s v="Koolituskulud õpetajatele"/>
    <s v="2"/>
    <x v="0"/>
    <s v=""/>
    <s v=""/>
    <s v="20"/>
    <x v="18"/>
    <s v="09212"/>
    <s v="Põhihariduse otsekulud"/>
    <s v=""/>
    <s v=""/>
    <x v="0"/>
    <s v="5504"/>
    <s v="09212-Põhihariduse otsekulud"/>
    <x v="0"/>
    <x v="0"/>
    <x v="194"/>
    <x v="1"/>
    <x v="1"/>
    <x v="0"/>
  </r>
  <r>
    <x v="926"/>
    <n v="5130"/>
    <x v="195"/>
    <s v="Kulud õppevahenditele toetusfondist"/>
    <s v="2"/>
    <x v="0"/>
    <s v=""/>
    <s v=""/>
    <s v="20"/>
    <x v="18"/>
    <s v="09212"/>
    <s v="Põhihariduse otsekulud"/>
    <s v=""/>
    <s v=""/>
    <x v="0"/>
    <s v="5524"/>
    <s v="09212-Põhihariduse otsekulud"/>
    <x v="0"/>
    <x v="0"/>
    <x v="195"/>
    <x v="1"/>
    <x v="1"/>
    <x v="0"/>
  </r>
  <r>
    <x v="938"/>
    <n v="2715"/>
    <x v="202"/>
    <s v="Kulud HEV tegevusteks toetusfondist"/>
    <s v="2"/>
    <x v="0"/>
    <s v=""/>
    <s v=""/>
    <s v="20"/>
    <x v="18"/>
    <s v="09212"/>
    <s v="Põhihariduse otsekulud"/>
    <s v=""/>
    <s v=""/>
    <x v="0"/>
    <s v="5524"/>
    <s v="09212-Põhihariduse otsekulud"/>
    <x v="0"/>
    <x v="0"/>
    <x v="202"/>
    <x v="1"/>
    <x v="1"/>
    <x v="0"/>
  </r>
  <r>
    <x v="408"/>
    <n v="598"/>
    <x v="92"/>
    <s v="kultuuri- ja vaba aja sisustamise kulud"/>
    <s v="2"/>
    <x v="0"/>
    <s v=""/>
    <s v=""/>
    <s v="20"/>
    <x v="18"/>
    <s v="09212"/>
    <s v="Põhihariduse otsekulud"/>
    <s v=""/>
    <s v=""/>
    <x v="0"/>
    <s v="5525"/>
    <s v="09212-Põhihariduse otsekulud"/>
    <x v="0"/>
    <x v="0"/>
    <x v="92"/>
    <x v="1"/>
    <x v="1"/>
    <x v="0"/>
  </r>
  <r>
    <x v="0"/>
    <n v="-6977"/>
    <x v="0"/>
    <s v="Eelarvemuudatuse summa"/>
    <s v="2"/>
    <x v="0"/>
    <s v=""/>
    <s v=""/>
    <s v="13"/>
    <x v="22"/>
    <s v="09110"/>
    <s v="Alusharidus"/>
    <s v=""/>
    <s v=""/>
    <x v="1"/>
    <s v="5588"/>
    <s v="09110-Alusharidus"/>
    <x v="0"/>
    <x v="0"/>
    <x v="0"/>
    <x v="1"/>
    <x v="1"/>
    <x v="0"/>
  </r>
  <r>
    <x v="0"/>
    <n v="-145"/>
    <x v="0"/>
    <s v="Eelarvemuudatuse summa"/>
    <s v="2"/>
    <x v="0"/>
    <s v=""/>
    <s v=""/>
    <s v="13"/>
    <x v="22"/>
    <s v="09110"/>
    <s v="Alusharidus"/>
    <s v="3000"/>
    <s v="IKT kulud asutustes"/>
    <x v="1"/>
    <s v="5588"/>
    <s v="09110-Alusharidus"/>
    <x v="0"/>
    <x v="1"/>
    <x v="0"/>
    <x v="1"/>
    <x v="1"/>
    <x v="0"/>
  </r>
  <r>
    <x v="0"/>
    <n v="-3638"/>
    <x v="0"/>
    <s v="Eelarvemuudatuse summa"/>
    <s v="2"/>
    <x v="0"/>
    <s v=""/>
    <s v=""/>
    <s v="14"/>
    <x v="21"/>
    <s v="09110"/>
    <s v="Alusharidus"/>
    <s v=""/>
    <s v=""/>
    <x v="1"/>
    <s v="5588"/>
    <s v="09110-Alusharidus"/>
    <x v="0"/>
    <x v="0"/>
    <x v="0"/>
    <x v="1"/>
    <x v="1"/>
    <x v="0"/>
  </r>
  <r>
    <x v="0"/>
    <n v="-67"/>
    <x v="0"/>
    <s v="Eelarvemuudatuse summa"/>
    <s v="2"/>
    <x v="0"/>
    <s v=""/>
    <s v=""/>
    <s v="14"/>
    <x v="21"/>
    <s v="09110"/>
    <s v="Alusharidus"/>
    <s v="3000"/>
    <s v="IKT kulud asutustes"/>
    <x v="1"/>
    <s v="5588"/>
    <s v="09110-Alusharidus"/>
    <x v="0"/>
    <x v="1"/>
    <x v="0"/>
    <x v="1"/>
    <x v="1"/>
    <x v="0"/>
  </r>
  <r>
    <x v="0"/>
    <n v="-4077"/>
    <x v="0"/>
    <s v="Eelarvemuudatuse summa"/>
    <s v="2"/>
    <x v="0"/>
    <s v=""/>
    <s v=""/>
    <s v="15"/>
    <x v="20"/>
    <s v="09110"/>
    <s v="Alusharidus"/>
    <s v=""/>
    <s v=""/>
    <x v="1"/>
    <s v="5588"/>
    <s v="09110-Alusharidus"/>
    <x v="0"/>
    <x v="0"/>
    <x v="0"/>
    <x v="1"/>
    <x v="1"/>
    <x v="0"/>
  </r>
  <r>
    <x v="0"/>
    <n v="-105"/>
    <x v="0"/>
    <s v="Eelarvemuudatuse summa"/>
    <s v="2"/>
    <x v="0"/>
    <s v=""/>
    <s v=""/>
    <s v="15"/>
    <x v="20"/>
    <s v="09110"/>
    <s v="Alusharidus"/>
    <s v="3000"/>
    <s v="IKT kulud asutustes"/>
    <x v="1"/>
    <s v="5588"/>
    <s v="09110-Alusharidus"/>
    <x v="0"/>
    <x v="1"/>
    <x v="0"/>
    <x v="1"/>
    <x v="1"/>
    <x v="0"/>
  </r>
  <r>
    <x v="0"/>
    <n v="-4606"/>
    <x v="0"/>
    <s v="Eelarvemuudatuse summa"/>
    <s v="2"/>
    <x v="0"/>
    <s v=""/>
    <s v=""/>
    <s v="16"/>
    <x v="19"/>
    <s v="09110"/>
    <s v="Alusharidus"/>
    <s v=""/>
    <s v=""/>
    <x v="1"/>
    <s v="5588"/>
    <s v="09110-Alusharidus"/>
    <x v="0"/>
    <x v="0"/>
    <x v="0"/>
    <x v="1"/>
    <x v="1"/>
    <x v="0"/>
  </r>
  <r>
    <x v="0"/>
    <n v="-190"/>
    <x v="0"/>
    <s v="Eelarvemuudatuse summa"/>
    <s v="2"/>
    <x v="0"/>
    <s v=""/>
    <s v=""/>
    <s v="16"/>
    <x v="19"/>
    <s v="09110"/>
    <s v="Alusharidus"/>
    <s v="3000"/>
    <s v="IKT kulud asutustes"/>
    <x v="1"/>
    <s v="5588"/>
    <s v="09110-Alusharidus"/>
    <x v="0"/>
    <x v="1"/>
    <x v="0"/>
    <x v="1"/>
    <x v="1"/>
    <x v="0"/>
  </r>
  <r>
    <x v="0"/>
    <n v="-459"/>
    <x v="0"/>
    <s v="Eelarvemuudatuse summa"/>
    <s v="2"/>
    <x v="0"/>
    <s v=""/>
    <s v=""/>
    <s v="20"/>
    <x v="18"/>
    <s v="09212"/>
    <s v="Põhihariduse otsekulud"/>
    <s v=""/>
    <s v=""/>
    <x v="1"/>
    <s v="5588"/>
    <s v="09212-Põhihariduse otsekulud"/>
    <x v="0"/>
    <x v="0"/>
    <x v="0"/>
    <x v="1"/>
    <x v="1"/>
    <x v="0"/>
  </r>
  <r>
    <x v="0"/>
    <n v="-287"/>
    <x v="0"/>
    <s v="Eelarvemuudatuse summa"/>
    <s v="2"/>
    <x v="0"/>
    <s v=""/>
    <s v=""/>
    <s v="20"/>
    <x v="18"/>
    <s v="09212"/>
    <s v="Põhihariduse otsekulud"/>
    <s v="3000"/>
    <s v="IKT kulud asutustes"/>
    <x v="1"/>
    <s v="5588"/>
    <s v="09212-Põhihariduse otsekulud"/>
    <x v="0"/>
    <x v="1"/>
    <x v="0"/>
    <x v="1"/>
    <x v="1"/>
    <x v="0"/>
  </r>
  <r>
    <x v="0"/>
    <n v="-270"/>
    <x v="0"/>
    <s v="Eelarvemuudatuse summa"/>
    <s v="2"/>
    <x v="0"/>
    <s v=""/>
    <s v=""/>
    <s v="20"/>
    <x v="18"/>
    <s v="09601"/>
    <s v="Koolitoit"/>
    <s v=""/>
    <s v=""/>
    <x v="1"/>
    <s v="5588"/>
    <s v="09601-Koolitoit"/>
    <x v="0"/>
    <x v="0"/>
    <x v="0"/>
    <x v="1"/>
    <x v="1"/>
    <x v="0"/>
  </r>
  <r>
    <x v="0"/>
    <n v="-3721"/>
    <x v="0"/>
    <s v="Eelarvemuudatuse summa"/>
    <s v="2"/>
    <x v="0"/>
    <s v=""/>
    <s v=""/>
    <s v="26"/>
    <x v="17"/>
    <s v="08102"/>
    <s v="Sport"/>
    <s v=""/>
    <s v=""/>
    <x v="1"/>
    <s v="5588"/>
    <s v="08102-Sport"/>
    <x v="0"/>
    <x v="0"/>
    <x v="0"/>
    <x v="1"/>
    <x v="1"/>
    <x v="2"/>
  </r>
  <r>
    <x v="0"/>
    <n v="-125"/>
    <x v="0"/>
    <s v="Eelarvemuudatuse summa"/>
    <s v="2"/>
    <x v="0"/>
    <s v=""/>
    <s v=""/>
    <s v="26"/>
    <x v="17"/>
    <s v="08102"/>
    <s v="Sport"/>
    <s v="3000"/>
    <s v="IKT kulud asutustes"/>
    <x v="1"/>
    <s v="5588"/>
    <s v="08102-Sport"/>
    <x v="0"/>
    <x v="1"/>
    <x v="0"/>
    <x v="1"/>
    <x v="1"/>
    <x v="2"/>
  </r>
  <r>
    <x v="0"/>
    <n v="-498"/>
    <x v="0"/>
    <s v="Eelarvemuudatuse summa"/>
    <s v="2"/>
    <x v="0"/>
    <s v=""/>
    <s v=""/>
    <s v="27"/>
    <x v="16"/>
    <s v="09510"/>
    <s v="Noorte huviharidus ja huvitegevus"/>
    <s v=""/>
    <s v=""/>
    <x v="1"/>
    <s v="5588"/>
    <s v="09510-Noorte huviharidus ja huvitegevus"/>
    <x v="0"/>
    <x v="0"/>
    <x v="0"/>
    <x v="1"/>
    <x v="1"/>
    <x v="0"/>
  </r>
  <r>
    <x v="0"/>
    <n v="-54"/>
    <x v="0"/>
    <s v="Eelarvemuudatuse summa"/>
    <s v="2"/>
    <x v="0"/>
    <s v=""/>
    <s v=""/>
    <s v="27"/>
    <x v="16"/>
    <s v="09510"/>
    <s v="Noorte huviharidus ja huvitegevus"/>
    <s v="3000"/>
    <s v="IKT kulud asutustes"/>
    <x v="1"/>
    <s v="5588"/>
    <s v="09510-Noorte huviharidus ja huvitegevus"/>
    <x v="0"/>
    <x v="1"/>
    <x v="0"/>
    <x v="1"/>
    <x v="1"/>
    <x v="0"/>
  </r>
  <r>
    <x v="0"/>
    <n v="-1159"/>
    <x v="0"/>
    <s v="Eelarvemuudatuse summa"/>
    <s v="2"/>
    <x v="0"/>
    <s v=""/>
    <s v=""/>
    <s v="28"/>
    <x v="15"/>
    <s v="09510"/>
    <s v="Noorte huviharidus ja huvitegevus"/>
    <s v=""/>
    <s v=""/>
    <x v="1"/>
    <s v="5588"/>
    <s v="09510-Noorte huviharidus ja huvitegevus"/>
    <x v="0"/>
    <x v="0"/>
    <x v="0"/>
    <x v="1"/>
    <x v="1"/>
    <x v="0"/>
  </r>
  <r>
    <x v="0"/>
    <n v="-98"/>
    <x v="0"/>
    <s v="Eelarvemuudatuse summa"/>
    <s v="2"/>
    <x v="0"/>
    <s v=""/>
    <s v=""/>
    <s v="28"/>
    <x v="15"/>
    <s v="09510"/>
    <s v="Noorte huviharidus ja huvitegevus"/>
    <s v="3000"/>
    <s v="IKT kulud asutustes"/>
    <x v="1"/>
    <s v="5588"/>
    <s v="09510-Noorte huviharidus ja huvitegevus"/>
    <x v="0"/>
    <x v="1"/>
    <x v="0"/>
    <x v="1"/>
    <x v="1"/>
    <x v="0"/>
  </r>
  <r>
    <x v="0"/>
    <n v="-1036"/>
    <x v="0"/>
    <s v="Eelarvemuudatuse summa"/>
    <s v="2"/>
    <x v="0"/>
    <s v=""/>
    <s v=""/>
    <s v="29"/>
    <x v="14"/>
    <s v="09510"/>
    <s v="Noorte huviharidus ja huvitegevus"/>
    <s v=""/>
    <s v=""/>
    <x v="1"/>
    <s v="5588"/>
    <s v="09510-Noorte huviharidus ja huvitegevus"/>
    <x v="0"/>
    <x v="0"/>
    <x v="0"/>
    <x v="1"/>
    <x v="1"/>
    <x v="0"/>
  </r>
  <r>
    <x v="0"/>
    <n v="-132"/>
    <x v="0"/>
    <s v="Eelarvemuudatuse summa"/>
    <s v="2"/>
    <x v="0"/>
    <s v=""/>
    <s v=""/>
    <s v="29"/>
    <x v="14"/>
    <s v="09510"/>
    <s v="Noorte huviharidus ja huvitegevus"/>
    <s v="3000"/>
    <s v="IKT kulud asutustes"/>
    <x v="1"/>
    <s v="5588"/>
    <s v="09510-Noorte huviharidus ja huvitegevus"/>
    <x v="0"/>
    <x v="1"/>
    <x v="0"/>
    <x v="1"/>
    <x v="1"/>
    <x v="0"/>
  </r>
  <r>
    <x v="0"/>
    <n v="-284"/>
    <x v="0"/>
    <s v="Eelarvemuudatuse summa"/>
    <s v="2"/>
    <x v="0"/>
    <s v=""/>
    <s v=""/>
    <s v="30"/>
    <x v="13"/>
    <s v="09212"/>
    <s v="Põhihariduse otsekulud"/>
    <s v=""/>
    <s v=""/>
    <x v="1"/>
    <s v="5588"/>
    <s v="09212-Põhihariduse otsekulud"/>
    <x v="0"/>
    <x v="0"/>
    <x v="0"/>
    <x v="1"/>
    <x v="1"/>
    <x v="0"/>
  </r>
  <r>
    <x v="0"/>
    <n v="-118"/>
    <x v="0"/>
    <s v="Eelarvemuudatuse summa"/>
    <s v="2"/>
    <x v="0"/>
    <s v=""/>
    <s v=""/>
    <s v="30"/>
    <x v="13"/>
    <s v="09212"/>
    <s v="Põhihariduse otsekulud"/>
    <s v="3000"/>
    <s v="IKT kulud asutustes"/>
    <x v="1"/>
    <s v="5588"/>
    <s v="09212-Põhihariduse otsekulud"/>
    <x v="0"/>
    <x v="1"/>
    <x v="0"/>
    <x v="1"/>
    <x v="1"/>
    <x v="0"/>
  </r>
  <r>
    <x v="0"/>
    <n v="-179"/>
    <x v="0"/>
    <s v="Eelarvemuudatuse summa"/>
    <s v="2"/>
    <x v="0"/>
    <s v=""/>
    <s v=""/>
    <s v="37"/>
    <x v="12"/>
    <s v="08234"/>
    <s v="Teatrid"/>
    <s v=""/>
    <s v=""/>
    <x v="1"/>
    <s v="5588"/>
    <s v="08234-Teatrid"/>
    <x v="0"/>
    <x v="0"/>
    <x v="0"/>
    <x v="1"/>
    <x v="1"/>
    <x v="2"/>
  </r>
  <r>
    <x v="0"/>
    <n v="-23"/>
    <x v="0"/>
    <s v="Eelarvemuudatuse summa"/>
    <s v="2"/>
    <x v="0"/>
    <s v=""/>
    <s v=""/>
    <s v="37"/>
    <x v="12"/>
    <s v="08234"/>
    <s v="Teatrid"/>
    <s v="3000"/>
    <s v="IKT kulud asutustes"/>
    <x v="1"/>
    <s v="5588"/>
    <s v="08234-Teatrid"/>
    <x v="0"/>
    <x v="1"/>
    <x v="0"/>
    <x v="1"/>
    <x v="1"/>
    <x v="2"/>
  </r>
  <r>
    <x v="0"/>
    <n v="-602"/>
    <x v="0"/>
    <s v="Eelarvemuudatuse summa"/>
    <s v="2"/>
    <x v="0"/>
    <s v=""/>
    <s v=""/>
    <s v="42"/>
    <x v="11"/>
    <s v="09609"/>
    <s v="Muud hariduse abiteenused"/>
    <s v=""/>
    <s v=""/>
    <x v="1"/>
    <s v="5588"/>
    <s v="09609-Muud hariduse abiteenused"/>
    <x v="0"/>
    <x v="0"/>
    <x v="0"/>
    <x v="1"/>
    <x v="1"/>
    <x v="0"/>
  </r>
  <r>
    <x v="0"/>
    <n v="-218"/>
    <x v="0"/>
    <s v="Eelarvemuudatuse summa"/>
    <s v="2"/>
    <x v="0"/>
    <s v=""/>
    <s v=""/>
    <s v="42"/>
    <x v="11"/>
    <s v="09609"/>
    <s v="Muud hariduse abiteenused"/>
    <s v="3000"/>
    <s v="IKT kulud asutustes"/>
    <x v="1"/>
    <s v="5588"/>
    <s v="09609-Muud hariduse abiteenused"/>
    <x v="0"/>
    <x v="1"/>
    <x v="0"/>
    <x v="1"/>
    <x v="1"/>
    <x v="0"/>
  </r>
  <r>
    <x v="0"/>
    <n v="-4057"/>
    <x v="0"/>
    <s v="Eelarvemuudatuse summa"/>
    <s v="2"/>
    <x v="0"/>
    <s v=""/>
    <s v=""/>
    <s v="42"/>
    <x v="11"/>
    <s v="10200"/>
    <s v="Eakate sotsiaalhoolekandeasutused"/>
    <s v=""/>
    <s v=""/>
    <x v="1"/>
    <s v="5588"/>
    <s v="10200-Eakate sotsiaalhoolekandeasutused"/>
    <x v="0"/>
    <x v="0"/>
    <x v="0"/>
    <x v="1"/>
    <x v="1"/>
    <x v="3"/>
  </r>
  <r>
    <x v="0"/>
    <n v="-97"/>
    <x v="0"/>
    <s v="Eelarvemuudatuse summa"/>
    <s v="2"/>
    <x v="0"/>
    <s v=""/>
    <s v=""/>
    <s v="42"/>
    <x v="11"/>
    <s v="10200"/>
    <s v="Eakate sotsiaalhoolekandeasutused"/>
    <s v="3000"/>
    <s v="IKT kulud asutustes"/>
    <x v="1"/>
    <s v="5588"/>
    <s v="10200-Eakate sotsiaalhoolekandeasutused"/>
    <x v="0"/>
    <x v="1"/>
    <x v="0"/>
    <x v="1"/>
    <x v="1"/>
    <x v="3"/>
  </r>
  <r>
    <x v="0"/>
    <n v="-297"/>
    <x v="0"/>
    <s v="Eelarvemuudatuse summa"/>
    <s v="2"/>
    <x v="0"/>
    <s v=""/>
    <s v=""/>
    <s v="42"/>
    <x v="11"/>
    <s v="10402"/>
    <s v="Muu perekondade ja laste sotsiaalne kaitse"/>
    <s v=""/>
    <s v=""/>
    <x v="1"/>
    <s v="5588"/>
    <s v="10402-Muu perekondade ja laste sotsiaalne kaitse"/>
    <x v="0"/>
    <x v="0"/>
    <x v="0"/>
    <x v="1"/>
    <x v="1"/>
    <x v="3"/>
  </r>
  <r>
    <x v="0"/>
    <n v="-45"/>
    <x v="0"/>
    <s v="Eelarvemuudatuse summa"/>
    <s v="2"/>
    <x v="0"/>
    <s v=""/>
    <s v=""/>
    <s v="42"/>
    <x v="11"/>
    <s v="10402"/>
    <s v="Muu perekondade ja laste sotsiaalne kaitse"/>
    <s v="3000"/>
    <s v="IKT kulud asutustes"/>
    <x v="1"/>
    <s v="5588"/>
    <s v="10402-Muu perekondade ja laste sotsiaalne kaitse"/>
    <x v="0"/>
    <x v="1"/>
    <x v="0"/>
    <x v="1"/>
    <x v="1"/>
    <x v="3"/>
  </r>
  <r>
    <x v="0"/>
    <n v="-120"/>
    <x v="0"/>
    <s v="Eelarvemuudatuse summa"/>
    <s v="2"/>
    <x v="0"/>
    <s v=""/>
    <s v=""/>
    <s v="42"/>
    <x v="11"/>
    <s v="10700"/>
    <s v="Riskirühmade sotsiaalhoolekandeasutused"/>
    <s v=""/>
    <s v=""/>
    <x v="1"/>
    <s v="5588"/>
    <s v="10700-Riskirühmade sotsiaalhoolekandeasutused"/>
    <x v="0"/>
    <x v="0"/>
    <x v="0"/>
    <x v="1"/>
    <x v="1"/>
    <x v="3"/>
  </r>
  <r>
    <x v="0"/>
    <n v="-5"/>
    <x v="0"/>
    <s v="Eelarvemuudatuse summa"/>
    <s v="2"/>
    <x v="0"/>
    <s v=""/>
    <s v=""/>
    <s v="42"/>
    <x v="11"/>
    <s v="10700"/>
    <s v="Riskirühmade sotsiaalhoolekandeasutused"/>
    <s v="3000"/>
    <s v="IKT kulud asutustes"/>
    <x v="1"/>
    <s v="5588"/>
    <s v="10700-Riskirühmade sotsiaalhoolekandeasutused"/>
    <x v="0"/>
    <x v="1"/>
    <x v="0"/>
    <x v="1"/>
    <x v="1"/>
    <x v="3"/>
  </r>
  <r>
    <x v="0"/>
    <n v="-5462"/>
    <x v="0"/>
    <s v="Eelarvemuudatuse summa"/>
    <s v="2"/>
    <x v="0"/>
    <s v=""/>
    <s v=""/>
    <s v="44"/>
    <x v="10"/>
    <s v="10200"/>
    <s v="Eakate sotsiaalhoolekandeasutused"/>
    <s v=""/>
    <s v=""/>
    <x v="1"/>
    <s v="5588"/>
    <s v="10200-Eakate sotsiaalhoolekandeasutused"/>
    <x v="0"/>
    <x v="0"/>
    <x v="0"/>
    <x v="1"/>
    <x v="1"/>
    <x v="3"/>
  </r>
  <r>
    <x v="0"/>
    <n v="-120"/>
    <x v="0"/>
    <s v="Eelarvemuudatuse summa"/>
    <s v="2"/>
    <x v="0"/>
    <s v=""/>
    <s v=""/>
    <s v="44"/>
    <x v="10"/>
    <s v="10200"/>
    <s v="Eakate sotsiaalhoolekandeasutused"/>
    <s v="3000"/>
    <s v="IKT kulud asutustes"/>
    <x v="1"/>
    <s v="5588"/>
    <s v="10200-Eakate sotsiaalhoolekandeasutused"/>
    <x v="0"/>
    <x v="1"/>
    <x v="0"/>
    <x v="1"/>
    <x v="1"/>
    <x v="3"/>
  </r>
  <r>
    <x v="0"/>
    <n v="-2174"/>
    <x v="0"/>
    <s v="Eelarvemuudatuse summa"/>
    <s v="2"/>
    <x v="0"/>
    <s v=""/>
    <s v=""/>
    <s v="47"/>
    <x v="9"/>
    <s v="09212"/>
    <s v="Põhihariduse otsekulud"/>
    <s v=""/>
    <s v=""/>
    <x v="1"/>
    <s v="5588"/>
    <s v="09212-Põhihariduse otsekulud"/>
    <x v="0"/>
    <x v="0"/>
    <x v="0"/>
    <x v="1"/>
    <x v="1"/>
    <x v="0"/>
  </r>
  <r>
    <x v="0"/>
    <n v="-607"/>
    <x v="0"/>
    <s v="Eelarvemuudatuse summa"/>
    <s v="2"/>
    <x v="0"/>
    <s v=""/>
    <s v=""/>
    <s v="47"/>
    <x v="9"/>
    <s v="09212"/>
    <s v="Põhihariduse otsekulud"/>
    <s v="3000"/>
    <s v="IKT kulud asutustes"/>
    <x v="1"/>
    <s v="5588"/>
    <s v="09212-Põhihariduse otsekulud"/>
    <x v="0"/>
    <x v="1"/>
    <x v="0"/>
    <x v="1"/>
    <x v="1"/>
    <x v="0"/>
  </r>
  <r>
    <x v="0"/>
    <n v="-2018"/>
    <x v="0"/>
    <s v="Eelarvemuudatuse summa"/>
    <s v="2"/>
    <x v="0"/>
    <s v=""/>
    <s v=""/>
    <s v="47"/>
    <x v="9"/>
    <s v="09601"/>
    <s v="Koolitoit"/>
    <s v=""/>
    <s v=""/>
    <x v="1"/>
    <s v="5588"/>
    <s v="09601-Koolitoit"/>
    <x v="0"/>
    <x v="0"/>
    <x v="0"/>
    <x v="1"/>
    <x v="1"/>
    <x v="0"/>
  </r>
  <r>
    <x v="0"/>
    <n v="-1850"/>
    <x v="0"/>
    <s v="Eelarvemuudatuse summa"/>
    <s v="2"/>
    <x v="0"/>
    <s v=""/>
    <s v=""/>
    <s v="48"/>
    <x v="8"/>
    <s v="09212"/>
    <s v="Põhihariduse otsekulud"/>
    <s v=""/>
    <s v=""/>
    <x v="1"/>
    <s v="5588"/>
    <s v="09212-Põhihariduse otsekulud"/>
    <x v="0"/>
    <x v="0"/>
    <x v="0"/>
    <x v="1"/>
    <x v="1"/>
    <x v="0"/>
  </r>
  <r>
    <x v="0"/>
    <n v="-725"/>
    <x v="0"/>
    <s v="Eelarvemuudatuse summa"/>
    <s v="2"/>
    <x v="0"/>
    <s v=""/>
    <s v=""/>
    <s v="48"/>
    <x v="8"/>
    <s v="09212"/>
    <s v="Põhihariduse otsekulud"/>
    <s v="3000"/>
    <s v="IKT kulud asutustes"/>
    <x v="1"/>
    <s v="5588"/>
    <s v="09212-Põhihariduse otsekulud"/>
    <x v="0"/>
    <x v="1"/>
    <x v="0"/>
    <x v="1"/>
    <x v="1"/>
    <x v="0"/>
  </r>
  <r>
    <x v="0"/>
    <n v="-2204"/>
    <x v="0"/>
    <s v="Eelarvemuudatuse summa"/>
    <s v="2"/>
    <x v="0"/>
    <s v=""/>
    <s v=""/>
    <s v="48"/>
    <x v="8"/>
    <s v="09601"/>
    <s v="Koolitoit"/>
    <s v=""/>
    <s v=""/>
    <x v="1"/>
    <s v="5588"/>
    <s v="09601-Koolitoit"/>
    <x v="0"/>
    <x v="0"/>
    <x v="0"/>
    <x v="1"/>
    <x v="1"/>
    <x v="0"/>
  </r>
  <r>
    <x v="0"/>
    <n v="-1010"/>
    <x v="0"/>
    <s v="Eelarvemuudatuse summa"/>
    <s v="2"/>
    <x v="0"/>
    <s v=""/>
    <s v=""/>
    <s v="49"/>
    <x v="7"/>
    <s v="09212"/>
    <s v="Põhihariduse otsekulud"/>
    <s v=""/>
    <s v=""/>
    <x v="1"/>
    <s v="5588"/>
    <s v="09212-Põhihariduse otsekulud"/>
    <x v="0"/>
    <x v="0"/>
    <x v="0"/>
    <x v="1"/>
    <x v="1"/>
    <x v="0"/>
  </r>
  <r>
    <x v="0"/>
    <n v="-237"/>
    <x v="0"/>
    <s v="Eelarvemuudatuse summa"/>
    <s v="2"/>
    <x v="0"/>
    <s v=""/>
    <s v=""/>
    <s v="49"/>
    <x v="7"/>
    <s v="09212"/>
    <s v="Põhihariduse otsekulud"/>
    <s v="3000"/>
    <s v="IKT kulud asutustes"/>
    <x v="1"/>
    <s v="5588"/>
    <s v="09212-Põhihariduse otsekulud"/>
    <x v="0"/>
    <x v="1"/>
    <x v="0"/>
    <x v="1"/>
    <x v="1"/>
    <x v="0"/>
  </r>
  <r>
    <x v="0"/>
    <n v="-1369"/>
    <x v="0"/>
    <s v="Eelarvemuudatuse summa"/>
    <s v="2"/>
    <x v="0"/>
    <s v=""/>
    <s v=""/>
    <s v="49"/>
    <x v="7"/>
    <s v="09601"/>
    <s v="Koolitoit"/>
    <s v=""/>
    <s v=""/>
    <x v="1"/>
    <s v="5588"/>
    <s v="09601-Koolitoit"/>
    <x v="0"/>
    <x v="0"/>
    <x v="0"/>
    <x v="1"/>
    <x v="1"/>
    <x v="0"/>
  </r>
  <r>
    <x v="0"/>
    <n v="-2314"/>
    <x v="0"/>
    <s v="Eelarvemuudatuse summa"/>
    <s v="2"/>
    <x v="0"/>
    <s v=""/>
    <s v=""/>
    <s v="53"/>
    <x v="6"/>
    <s v="08201"/>
    <s v="Raamatukogud"/>
    <s v=""/>
    <s v=""/>
    <x v="1"/>
    <s v="5588"/>
    <s v="08201-Raamatukogud"/>
    <x v="0"/>
    <x v="0"/>
    <x v="0"/>
    <x v="1"/>
    <x v="1"/>
    <x v="2"/>
  </r>
  <r>
    <x v="0"/>
    <n v="-159"/>
    <x v="0"/>
    <s v="Eelarvemuudatuse summa"/>
    <s v="2"/>
    <x v="0"/>
    <s v=""/>
    <s v=""/>
    <s v="53"/>
    <x v="6"/>
    <s v="08201"/>
    <s v="Raamatukogud"/>
    <s v="3000"/>
    <s v="IKT kulud asutustes"/>
    <x v="1"/>
    <s v="5588"/>
    <s v="08201-Raamatukogud"/>
    <x v="0"/>
    <x v="1"/>
    <x v="0"/>
    <x v="1"/>
    <x v="1"/>
    <x v="2"/>
  </r>
  <r>
    <x v="0"/>
    <n v="-3429"/>
    <x v="0"/>
    <s v="Eelarvemuudatuse summa"/>
    <s v="2"/>
    <x v="0"/>
    <s v=""/>
    <s v=""/>
    <s v="54"/>
    <x v="5"/>
    <s v="08109"/>
    <s v="Vaba aja üritused"/>
    <s v=""/>
    <s v=""/>
    <x v="1"/>
    <s v="5588"/>
    <s v="08109-Vaba aja üritused"/>
    <x v="0"/>
    <x v="0"/>
    <x v="0"/>
    <x v="1"/>
    <x v="1"/>
    <x v="2"/>
  </r>
  <r>
    <x v="0"/>
    <n v="-1909"/>
    <x v="0"/>
    <s v="Eelarvemuudatuse summa"/>
    <s v="2"/>
    <x v="0"/>
    <s v=""/>
    <s v=""/>
    <s v="54"/>
    <x v="5"/>
    <s v="08202"/>
    <s v="Rahvakultuur"/>
    <s v=""/>
    <s v=""/>
    <x v="1"/>
    <s v="5588"/>
    <s v="08202-Rahvakultuur"/>
    <x v="0"/>
    <x v="0"/>
    <x v="0"/>
    <x v="1"/>
    <x v="1"/>
    <x v="2"/>
  </r>
  <r>
    <x v="0"/>
    <n v="-32"/>
    <x v="0"/>
    <s v="Eelarvemuudatuse summa"/>
    <s v="2"/>
    <x v="0"/>
    <s v=""/>
    <s v=""/>
    <s v="54"/>
    <x v="5"/>
    <s v="08202"/>
    <s v="Rahvakultuur"/>
    <s v="3000"/>
    <s v="IKT kulud asutustes"/>
    <x v="1"/>
    <s v="5588"/>
    <s v="08202-Rahvakultuur"/>
    <x v="0"/>
    <x v="1"/>
    <x v="0"/>
    <x v="1"/>
    <x v="1"/>
    <x v="2"/>
  </r>
  <r>
    <x v="0"/>
    <n v="-535"/>
    <x v="0"/>
    <s v="Eelarvemuudatuse summa"/>
    <s v="2"/>
    <x v="0"/>
    <s v=""/>
    <s v=""/>
    <s v="55"/>
    <x v="4"/>
    <s v="08203"/>
    <s v="Muuseumid"/>
    <s v=""/>
    <s v=""/>
    <x v="1"/>
    <s v="5588"/>
    <s v="08203-Muuseumid"/>
    <x v="0"/>
    <x v="0"/>
    <x v="0"/>
    <x v="1"/>
    <x v="1"/>
    <x v="2"/>
  </r>
  <r>
    <x v="0"/>
    <n v="-18"/>
    <x v="0"/>
    <s v="Eelarvemuudatuse summa"/>
    <s v="2"/>
    <x v="0"/>
    <s v=""/>
    <s v=""/>
    <s v="55"/>
    <x v="4"/>
    <s v="08203"/>
    <s v="Muuseumid"/>
    <s v="3000"/>
    <s v="IKT kulud asutustes"/>
    <x v="1"/>
    <s v="5588"/>
    <s v="08203-Muuseumid"/>
    <x v="0"/>
    <x v="1"/>
    <x v="0"/>
    <x v="1"/>
    <x v="1"/>
    <x v="2"/>
  </r>
  <r>
    <x v="0"/>
    <n v="-779"/>
    <x v="0"/>
    <s v="Eelarvemuudatuse summa"/>
    <s v="2"/>
    <x v="0"/>
    <s v=""/>
    <s v=""/>
    <s v="56"/>
    <x v="3"/>
    <s v="08107"/>
    <s v="Noorsootöö ja noortekeskused"/>
    <s v=""/>
    <s v=""/>
    <x v="1"/>
    <s v="5588"/>
    <s v="08107-Noorsootöö ja noortekeskused"/>
    <x v="0"/>
    <x v="0"/>
    <x v="0"/>
    <x v="1"/>
    <x v="1"/>
    <x v="2"/>
  </r>
  <r>
    <x v="0"/>
    <n v="-31"/>
    <x v="0"/>
    <s v="Eelarvemuudatuse summa"/>
    <s v="2"/>
    <x v="0"/>
    <s v=""/>
    <s v=""/>
    <s v="56"/>
    <x v="3"/>
    <s v="08107"/>
    <s v="Noorsootöö ja noortekeskused"/>
    <s v="3000"/>
    <s v="IKT kulud asutustes"/>
    <x v="1"/>
    <s v="5588"/>
    <s v="08107-Noorsootöö ja noortekeskused"/>
    <x v="0"/>
    <x v="1"/>
    <x v="0"/>
    <x v="1"/>
    <x v="1"/>
    <x v="2"/>
  </r>
  <r>
    <x v="0"/>
    <n v="-4854"/>
    <x v="0"/>
    <s v="Eelarvemuudatuse summa"/>
    <s v="2"/>
    <x v="0"/>
    <s v=""/>
    <s v=""/>
    <s v="58"/>
    <x v="2"/>
    <s v="08102"/>
    <s v="Sport"/>
    <s v=""/>
    <s v=""/>
    <x v="1"/>
    <s v="5588"/>
    <s v="08102-Sport"/>
    <x v="0"/>
    <x v="0"/>
    <x v="0"/>
    <x v="1"/>
    <x v="1"/>
    <x v="2"/>
  </r>
  <r>
    <x v="0"/>
    <n v="-66"/>
    <x v="0"/>
    <s v="Eelarvemuudatuse summa"/>
    <s v="2"/>
    <x v="0"/>
    <s v=""/>
    <s v=""/>
    <s v="58"/>
    <x v="2"/>
    <s v="08102"/>
    <s v="Sport"/>
    <s v="3000"/>
    <s v="IKT kulud asutustes"/>
    <x v="1"/>
    <s v="5588"/>
    <s v="08102-Sport"/>
    <x v="0"/>
    <x v="1"/>
    <x v="0"/>
    <x v="1"/>
    <x v="1"/>
    <x v="2"/>
  </r>
  <r>
    <x v="0"/>
    <n v="-11"/>
    <x v="0"/>
    <s v="Eelarvemuudatuse summa"/>
    <s v="2"/>
    <x v="0"/>
    <s v=""/>
    <s v=""/>
    <s v="59"/>
    <x v="36"/>
    <s v="08202"/>
    <s v="Rahvakultuur"/>
    <s v=""/>
    <s v=""/>
    <x v="1"/>
    <s v="5588"/>
    <s v="08202-Rahvakultuur"/>
    <x v="0"/>
    <x v="0"/>
    <x v="0"/>
    <x v="1"/>
    <x v="1"/>
    <x v="2"/>
  </r>
  <r>
    <x v="0"/>
    <n v="-22143"/>
    <x v="0"/>
    <s v="Eelarvemuudatuse summa"/>
    <s v="2"/>
    <x v="0"/>
    <s v=""/>
    <s v=""/>
    <s v="82"/>
    <x v="1"/>
    <s v="05101"/>
    <s v="Avalike alade puhastus"/>
    <s v=""/>
    <s v=""/>
    <x v="1"/>
    <s v="5588"/>
    <s v="05101-Avalike alade puhastus"/>
    <x v="0"/>
    <x v="0"/>
    <x v="0"/>
    <x v="1"/>
    <x v="1"/>
    <x v="1"/>
  </r>
  <r>
    <x v="0"/>
    <n v="-42"/>
    <x v="0"/>
    <s v="Eelarvemuudatuse summa"/>
    <s v="2"/>
    <x v="0"/>
    <s v=""/>
    <s v=""/>
    <s v="82"/>
    <x v="1"/>
    <s v="05101"/>
    <s v="Avalike alade puhastus"/>
    <s v="3000"/>
    <s v="IKT kulud asutustes"/>
    <x v="1"/>
    <s v="5588"/>
    <s v="05101-Avalike alade puhastus"/>
    <x v="0"/>
    <x v="1"/>
    <x v="0"/>
    <x v="1"/>
    <x v="1"/>
    <x v="1"/>
  </r>
  <r>
    <x v="0"/>
    <n v="-423"/>
    <x v="0"/>
    <s v="Eelarvemuudatuse summa"/>
    <s v="2"/>
    <x v="0"/>
    <s v=""/>
    <s v=""/>
    <s v="82"/>
    <x v="1"/>
    <s v="06300"/>
    <s v="Veevarustus"/>
    <s v=""/>
    <s v=""/>
    <x v="1"/>
    <s v="5588"/>
    <s v="06300-Veevarustus"/>
    <x v="0"/>
    <x v="0"/>
    <x v="0"/>
    <x v="1"/>
    <x v="1"/>
    <x v="6"/>
  </r>
  <r>
    <x v="0"/>
    <n v="-314"/>
    <x v="0"/>
    <s v="Eelarvemuudatuse summa"/>
    <s v="2"/>
    <x v="0"/>
    <s v=""/>
    <s v=""/>
    <s v="82"/>
    <x v="1"/>
    <s v="08103"/>
    <s v="Puhkepargid ja -baasid"/>
    <s v=""/>
    <s v=""/>
    <x v="1"/>
    <s v="5588"/>
    <s v="08103-Puhkepargid ja -baasid"/>
    <x v="0"/>
    <x v="0"/>
    <x v="0"/>
    <x v="1"/>
    <x v="1"/>
    <x v="2"/>
  </r>
  <r>
    <x v="0"/>
    <n v="-26"/>
    <x v="0"/>
    <s v="Eelarvemuudatuse summa"/>
    <s v="2"/>
    <x v="0"/>
    <s v=""/>
    <s v=""/>
    <s v="94"/>
    <x v="35"/>
    <s v="08203"/>
    <s v="Muuseumid"/>
    <s v=""/>
    <s v=""/>
    <x v="1"/>
    <s v="5588"/>
    <s v="08203-Muuseumid"/>
    <x v="0"/>
    <x v="0"/>
    <x v="0"/>
    <x v="1"/>
    <x v="1"/>
    <x v="2"/>
  </r>
  <r>
    <x v="0"/>
    <n v="-51"/>
    <x v="0"/>
    <s v="Eelarvemuudatuse summa"/>
    <s v="2"/>
    <x v="0"/>
    <s v="KU888"/>
    <s v="Majandamiskulude kärbe -3%"/>
    <s v="L1100"/>
    <x v="34"/>
    <s v="01112"/>
    <s v="Valla- ja linnavalitsus"/>
    <s v=""/>
    <s v=""/>
    <x v="1"/>
    <s v="5588"/>
    <s v="01112-Valla- ja linnavalitsus"/>
    <x v="0"/>
    <x v="0"/>
    <x v="0"/>
    <x v="0"/>
    <x v="0"/>
    <x v="4"/>
  </r>
  <r>
    <x v="0"/>
    <n v="-54"/>
    <x v="0"/>
    <s v="Eelarvemuudatuse summa"/>
    <s v="2"/>
    <x v="0"/>
    <s v="KU888"/>
    <s v="Majandamiskulude kärbe -3%"/>
    <s v="L1100"/>
    <x v="34"/>
    <s v="01600"/>
    <s v="Muud üldised valitsussektori teenused"/>
    <s v=""/>
    <s v=""/>
    <x v="1"/>
    <s v="5588"/>
    <s v="01600-Muud üldised valitsussektori teenused"/>
    <x v="0"/>
    <x v="0"/>
    <x v="0"/>
    <x v="0"/>
    <x v="0"/>
    <x v="4"/>
  </r>
  <r>
    <x v="0"/>
    <n v="-570"/>
    <x v="0"/>
    <s v="Eelarvemuudatuse summa"/>
    <s v="2"/>
    <x v="0"/>
    <s v="KU888"/>
    <s v="Majandamiskulude kärbe -3%"/>
    <s v="L1100"/>
    <x v="34"/>
    <s v="04740"/>
    <s v="Üldmajanduslikud arendusprojektid"/>
    <s v=""/>
    <s v=""/>
    <x v="1"/>
    <s v="5588"/>
    <s v="04740-Üldmajanduslikud arendusprojektid"/>
    <x v="0"/>
    <x v="0"/>
    <x v="0"/>
    <x v="0"/>
    <x v="0"/>
    <x v="5"/>
  </r>
  <r>
    <x v="0"/>
    <n v="-206"/>
    <x v="0"/>
    <s v="Eelarvemuudatuse summa"/>
    <s v="2"/>
    <x v="0"/>
    <s v="KU888"/>
    <s v="Majandamiskulude kärbe -3%"/>
    <s v="L1130"/>
    <x v="33"/>
    <s v="01112"/>
    <s v="Valla- ja linnavalitsus"/>
    <s v=""/>
    <s v=""/>
    <x v="1"/>
    <s v="5588"/>
    <s v="01112-Valla- ja linnavalitsus"/>
    <x v="0"/>
    <x v="0"/>
    <x v="0"/>
    <x v="0"/>
    <x v="0"/>
    <x v="4"/>
  </r>
  <r>
    <x v="0"/>
    <n v="-4264"/>
    <x v="0"/>
    <s v="Eelarvemuudatuse summa"/>
    <s v="2"/>
    <x v="0"/>
    <s v="KU888"/>
    <s v="Majandamiskulude kärbe -3%"/>
    <s v="L1130"/>
    <x v="33"/>
    <s v="04730"/>
    <s v="Turism"/>
    <s v=""/>
    <s v=""/>
    <x v="1"/>
    <s v="5588"/>
    <s v="04730-Turism"/>
    <x v="0"/>
    <x v="0"/>
    <x v="0"/>
    <x v="0"/>
    <x v="0"/>
    <x v="5"/>
  </r>
  <r>
    <x v="0"/>
    <n v="-171"/>
    <x v="0"/>
    <s v="Eelarvemuudatuse summa"/>
    <s v="2"/>
    <x v="0"/>
    <s v="KU888"/>
    <s v="Majandamiskulude kärbe -3%"/>
    <s v="L1130"/>
    <x v="33"/>
    <s v="04900"/>
    <s v="Muu majandus (sh majanduse haldus)"/>
    <s v=""/>
    <s v=""/>
    <x v="1"/>
    <s v="5588"/>
    <s v="04900-Muu majandus (sh majanduse haldus)"/>
    <x v="0"/>
    <x v="0"/>
    <x v="0"/>
    <x v="0"/>
    <x v="0"/>
    <x v="5"/>
  </r>
  <r>
    <x v="0"/>
    <n v="-10"/>
    <x v="0"/>
    <s v="Eelarvemuudatuse summa"/>
    <s v="2"/>
    <x v="0"/>
    <s v="KU888"/>
    <s v="Majandamiskulude kärbe -3%"/>
    <s v="L1140"/>
    <x v="32"/>
    <s v="01111"/>
    <s v="Valla- ja linnavolikogu"/>
    <s v=""/>
    <s v=""/>
    <x v="1"/>
    <s v="5588"/>
    <s v="01111-Valla- ja linnavolikogu"/>
    <x v="0"/>
    <x v="0"/>
    <x v="0"/>
    <x v="0"/>
    <x v="0"/>
    <x v="4"/>
  </r>
  <r>
    <x v="0"/>
    <n v="-1536"/>
    <x v="0"/>
    <s v="Eelarvemuudatuse summa"/>
    <s v="2"/>
    <x v="0"/>
    <s v="KU888"/>
    <s v="Majandamiskulude kärbe -3%"/>
    <s v="L1140"/>
    <x v="32"/>
    <s v="01112"/>
    <s v="Valla- ja linnavalitsus"/>
    <s v=""/>
    <s v=""/>
    <x v="1"/>
    <s v="5588"/>
    <s v="01112-Valla- ja linnavalitsus"/>
    <x v="0"/>
    <x v="0"/>
    <x v="0"/>
    <x v="0"/>
    <x v="0"/>
    <x v="4"/>
  </r>
  <r>
    <x v="0"/>
    <n v="-10"/>
    <x v="0"/>
    <s v="Eelarvemuudatuse summa"/>
    <s v="2"/>
    <x v="0"/>
    <s v="KU888"/>
    <s v="Majandamiskulude kärbe -3%"/>
    <s v="L1150"/>
    <x v="0"/>
    <s v="01112"/>
    <s v="Valla- ja linnavalitsus"/>
    <s v=""/>
    <s v=""/>
    <x v="1"/>
    <s v="5588"/>
    <s v="01112-Valla- ja linnavalitsus"/>
    <x v="0"/>
    <x v="0"/>
    <x v="0"/>
    <x v="0"/>
    <x v="0"/>
    <x v="4"/>
  </r>
  <r>
    <x v="0"/>
    <n v="-660"/>
    <x v="0"/>
    <s v="Eelarvemuudatuse summa"/>
    <s v="2"/>
    <x v="0"/>
    <s v="KU888"/>
    <s v="Majandamiskulude kärbe -3%"/>
    <s v="L1150"/>
    <x v="0"/>
    <s v="08102"/>
    <s v="Sport"/>
    <s v=""/>
    <s v=""/>
    <x v="1"/>
    <s v="5588"/>
    <s v="08102-Sport"/>
    <x v="0"/>
    <x v="0"/>
    <x v="0"/>
    <x v="0"/>
    <x v="0"/>
    <x v="2"/>
  </r>
  <r>
    <x v="0"/>
    <n v="-1607"/>
    <x v="0"/>
    <s v="Eelarvemuudatuse summa"/>
    <s v="2"/>
    <x v="0"/>
    <s v="KU888"/>
    <s v="Majandamiskulude kärbe -3%"/>
    <s v="L1150"/>
    <x v="0"/>
    <s v="08109"/>
    <s v="Vaba aja üritused"/>
    <s v=""/>
    <s v=""/>
    <x v="1"/>
    <s v="5588"/>
    <s v="08109-Vaba aja üritused"/>
    <x v="0"/>
    <x v="0"/>
    <x v="0"/>
    <x v="0"/>
    <x v="0"/>
    <x v="2"/>
  </r>
  <r>
    <x v="0"/>
    <n v="-955"/>
    <x v="0"/>
    <s v="Eelarvemuudatuse summa"/>
    <s v="2"/>
    <x v="0"/>
    <s v="KU888"/>
    <s v="Majandamiskulude kärbe -3%"/>
    <s v="L1150"/>
    <x v="0"/>
    <s v="08600"/>
    <s v="Muu vaba aeg, kultuur, religioon, sh haldus"/>
    <s v=""/>
    <s v=""/>
    <x v="1"/>
    <s v="5588"/>
    <s v="08600-Muu vaba aeg, kultuur, religioon, sh haldus"/>
    <x v="0"/>
    <x v="0"/>
    <x v="0"/>
    <x v="0"/>
    <x v="0"/>
    <x v="2"/>
  </r>
  <r>
    <x v="0"/>
    <n v="-14160"/>
    <x v="0"/>
    <s v="Eelarvemuudatuse summa"/>
    <s v="2"/>
    <x v="0"/>
    <s v="KU888"/>
    <s v="Majandamiskulude kärbe -3%"/>
    <s v="L1150"/>
    <x v="0"/>
    <s v="09110"/>
    <s v="Alusharidus"/>
    <s v=""/>
    <s v=""/>
    <x v="1"/>
    <s v="5588"/>
    <s v="09110-Alusharidus"/>
    <x v="0"/>
    <x v="0"/>
    <x v="0"/>
    <x v="0"/>
    <x v="0"/>
    <x v="0"/>
  </r>
  <r>
    <x v="0"/>
    <n v="-5550"/>
    <x v="0"/>
    <s v="Eelarvemuudatuse summa"/>
    <s v="2"/>
    <x v="0"/>
    <s v="KU888"/>
    <s v="Majandamiskulude kärbe -3%"/>
    <s v="L1150"/>
    <x v="0"/>
    <s v="09212"/>
    <s v="Põhihariduse otsekulud"/>
    <s v=""/>
    <s v=""/>
    <x v="1"/>
    <s v="5588"/>
    <s v="09212-Põhihariduse otsekulud"/>
    <x v="0"/>
    <x v="0"/>
    <x v="0"/>
    <x v="0"/>
    <x v="0"/>
    <x v="0"/>
  </r>
  <r>
    <x v="0"/>
    <n v="-448"/>
    <x v="0"/>
    <s v="Eelarvemuudatuse summa"/>
    <s v="2"/>
    <x v="0"/>
    <s v="KU888"/>
    <s v="Majandamiskulude kärbe -3%"/>
    <s v="L1150"/>
    <x v="0"/>
    <s v="09510"/>
    <s v="Noorte huviharidus ja huvitegevus"/>
    <s v=""/>
    <s v=""/>
    <x v="1"/>
    <s v="5588"/>
    <s v="09510-Noorte huviharidus ja huvitegevus"/>
    <x v="0"/>
    <x v="0"/>
    <x v="0"/>
    <x v="0"/>
    <x v="0"/>
    <x v="0"/>
  </r>
  <r>
    <x v="0"/>
    <n v="-1073"/>
    <x v="0"/>
    <s v="Eelarvemuudatuse summa"/>
    <s v="2"/>
    <x v="0"/>
    <s v="KU888"/>
    <s v="Majandamiskulude kärbe -3%"/>
    <s v="L1150"/>
    <x v="0"/>
    <s v="09609"/>
    <s v="Muud hariduse abiteenused"/>
    <s v=""/>
    <s v=""/>
    <x v="1"/>
    <s v="5588"/>
    <s v="09609-Muud hariduse abiteenused"/>
    <x v="0"/>
    <x v="0"/>
    <x v="0"/>
    <x v="0"/>
    <x v="0"/>
    <x v="0"/>
  </r>
  <r>
    <x v="0"/>
    <n v="-1537"/>
    <x v="0"/>
    <s v="Eelarvemuudatuse summa"/>
    <s v="2"/>
    <x v="0"/>
    <s v="KU888"/>
    <s v="Majandamiskulude kärbe -3%"/>
    <s v="L1150"/>
    <x v="0"/>
    <s v="09800"/>
    <s v="Muu haridus, sh hariduse haldus"/>
    <s v=""/>
    <s v=""/>
    <x v="1"/>
    <s v="5588"/>
    <s v="09800-Muu haridus, sh hariduse haldus"/>
    <x v="0"/>
    <x v="0"/>
    <x v="0"/>
    <x v="0"/>
    <x v="0"/>
    <x v="0"/>
  </r>
  <r>
    <x v="0"/>
    <n v="-2894"/>
    <x v="0"/>
    <s v="Eelarvemuudatuse summa"/>
    <s v="2"/>
    <x v="0"/>
    <s v="KU888"/>
    <s v="Majandamiskulude kärbe -3%"/>
    <s v="L1160"/>
    <x v="23"/>
    <s v="01112"/>
    <s v="Valla- ja linnavalitsus"/>
    <s v=""/>
    <s v=""/>
    <x v="1"/>
    <s v="5588"/>
    <s v="01112-Valla- ja linnavalitsus"/>
    <x v="0"/>
    <x v="0"/>
    <x v="0"/>
    <x v="0"/>
    <x v="0"/>
    <x v="4"/>
  </r>
  <r>
    <x v="0"/>
    <n v="-42"/>
    <x v="0"/>
    <s v="Eelarvemuudatuse summa"/>
    <s v="2"/>
    <x v="0"/>
    <s v="KU888"/>
    <s v="Majandamiskulude kärbe -3%"/>
    <s v="L1160"/>
    <x v="23"/>
    <s v="05101"/>
    <s v="Avalike alade puhastus"/>
    <s v=""/>
    <s v=""/>
    <x v="1"/>
    <s v="5588"/>
    <s v="05101-Avalike alade puhastus"/>
    <x v="0"/>
    <x v="0"/>
    <x v="0"/>
    <x v="0"/>
    <x v="0"/>
    <x v="1"/>
  </r>
  <r>
    <x v="0"/>
    <n v="-82"/>
    <x v="0"/>
    <s v="Eelarvemuudatuse summa"/>
    <s v="2"/>
    <x v="0"/>
    <s v="KU888"/>
    <s v="Majandamiskulude kärbe -3%"/>
    <s v="L1160"/>
    <x v="23"/>
    <s v="08102"/>
    <s v="Sport"/>
    <s v=""/>
    <s v=""/>
    <x v="1"/>
    <s v="5588"/>
    <s v="08102-Sport"/>
    <x v="0"/>
    <x v="0"/>
    <x v="0"/>
    <x v="0"/>
    <x v="0"/>
    <x v="2"/>
  </r>
  <r>
    <x v="0"/>
    <n v="-273"/>
    <x v="0"/>
    <s v="Eelarvemuudatuse summa"/>
    <s v="2"/>
    <x v="0"/>
    <s v="KU888"/>
    <s v="Majandamiskulude kärbe -3%"/>
    <s v="L1160"/>
    <x v="23"/>
    <s v="08201"/>
    <s v="Raamatukogud"/>
    <s v=""/>
    <s v=""/>
    <x v="1"/>
    <s v="5588"/>
    <s v="08201-Raamatukogud"/>
    <x v="0"/>
    <x v="0"/>
    <x v="0"/>
    <x v="0"/>
    <x v="0"/>
    <x v="2"/>
  </r>
  <r>
    <x v="0"/>
    <n v="-170"/>
    <x v="0"/>
    <s v="Eelarvemuudatuse summa"/>
    <s v="2"/>
    <x v="0"/>
    <s v="KU888"/>
    <s v="Majandamiskulude kärbe -3%"/>
    <s v="L1160"/>
    <x v="23"/>
    <s v="08202"/>
    <s v="Rahvakultuur"/>
    <s v=""/>
    <s v=""/>
    <x v="1"/>
    <s v="5588"/>
    <s v="08202-Rahvakultuur"/>
    <x v="0"/>
    <x v="0"/>
    <x v="0"/>
    <x v="0"/>
    <x v="0"/>
    <x v="2"/>
  </r>
  <r>
    <x v="0"/>
    <n v="-6"/>
    <x v="0"/>
    <s v="Eelarvemuudatuse summa"/>
    <s v="2"/>
    <x v="0"/>
    <s v="KU888"/>
    <s v="Majandamiskulude kärbe -3%"/>
    <s v="L1160"/>
    <x v="23"/>
    <s v="08234"/>
    <s v="Teatrid"/>
    <s v=""/>
    <s v=""/>
    <x v="1"/>
    <s v="5588"/>
    <s v="08234-Teatrid"/>
    <x v="0"/>
    <x v="0"/>
    <x v="0"/>
    <x v="0"/>
    <x v="0"/>
    <x v="2"/>
  </r>
  <r>
    <x v="0"/>
    <n v="-874"/>
    <x v="0"/>
    <s v="Eelarvemuudatuse summa"/>
    <s v="2"/>
    <x v="0"/>
    <s v="KU888"/>
    <s v="Majandamiskulude kärbe -3%"/>
    <s v="L1160"/>
    <x v="23"/>
    <s v="09110"/>
    <s v="Alusharidus"/>
    <s v=""/>
    <s v=""/>
    <x v="1"/>
    <s v="5588"/>
    <s v="09110-Alusharidus"/>
    <x v="0"/>
    <x v="0"/>
    <x v="0"/>
    <x v="0"/>
    <x v="0"/>
    <x v="0"/>
  </r>
  <r>
    <x v="0"/>
    <n v="-4198"/>
    <x v="0"/>
    <s v="Eelarvemuudatuse summa"/>
    <s v="2"/>
    <x v="0"/>
    <s v="KU888"/>
    <s v="Majandamiskulude kärbe -3%"/>
    <s v="L1160"/>
    <x v="23"/>
    <s v="09212"/>
    <s v="Põhihariduse otsekulud"/>
    <s v=""/>
    <s v=""/>
    <x v="1"/>
    <s v="5588"/>
    <s v="09212-Põhihariduse otsekulud"/>
    <x v="0"/>
    <x v="0"/>
    <x v="0"/>
    <x v="0"/>
    <x v="0"/>
    <x v="0"/>
  </r>
  <r>
    <x v="0"/>
    <n v="-415"/>
    <x v="0"/>
    <s v="Eelarvemuudatuse summa"/>
    <s v="2"/>
    <x v="0"/>
    <s v="KU888"/>
    <s v="Majandamiskulude kärbe -3%"/>
    <s v="L1160"/>
    <x v="23"/>
    <s v="09510"/>
    <s v="Noorte huviharidus ja huvitegevus"/>
    <s v=""/>
    <s v=""/>
    <x v="1"/>
    <s v="5588"/>
    <s v="09510-Noorte huviharidus ja huvitegevus"/>
    <x v="0"/>
    <x v="0"/>
    <x v="0"/>
    <x v="0"/>
    <x v="0"/>
    <x v="0"/>
  </r>
  <r>
    <x v="0"/>
    <n v="-238"/>
    <x v="0"/>
    <s v="Eelarvemuudatuse summa"/>
    <s v="2"/>
    <x v="0"/>
    <s v="KU888"/>
    <s v="Majandamiskulude kärbe -3%"/>
    <s v="L1160"/>
    <x v="23"/>
    <s v="09609"/>
    <s v="Muud hariduse abiteenused"/>
    <s v=""/>
    <s v=""/>
    <x v="1"/>
    <s v="5588"/>
    <s v="09609-Muud hariduse abiteenused"/>
    <x v="0"/>
    <x v="0"/>
    <x v="0"/>
    <x v="0"/>
    <x v="0"/>
    <x v="0"/>
  </r>
  <r>
    <x v="0"/>
    <n v="-131"/>
    <x v="0"/>
    <s v="Eelarvemuudatuse summa"/>
    <s v="2"/>
    <x v="0"/>
    <s v="KU888"/>
    <s v="Majandamiskulude kärbe -3%"/>
    <s v="L1160"/>
    <x v="23"/>
    <s v="10200"/>
    <s v="Eakate sotsiaalhoolekandeasutused"/>
    <s v=""/>
    <s v=""/>
    <x v="1"/>
    <s v="5588"/>
    <s v="10200-Eakate sotsiaalhoolekandeasutused"/>
    <x v="0"/>
    <x v="0"/>
    <x v="0"/>
    <x v="0"/>
    <x v="0"/>
    <x v="3"/>
  </r>
  <r>
    <x v="0"/>
    <n v="-55"/>
    <x v="0"/>
    <s v="Eelarvemuudatuse summa"/>
    <s v="2"/>
    <x v="0"/>
    <s v="KU888"/>
    <s v="Majandamiskulude kärbe -3%"/>
    <s v="L1170"/>
    <x v="31"/>
    <s v="01112"/>
    <s v="Valla- ja linnavalitsus"/>
    <s v=""/>
    <s v=""/>
    <x v="1"/>
    <s v="5588"/>
    <s v="01112-Valla- ja linnavalitsus"/>
    <x v="0"/>
    <x v="0"/>
    <x v="0"/>
    <x v="0"/>
    <x v="0"/>
    <x v="4"/>
  </r>
  <r>
    <x v="0"/>
    <n v="-142"/>
    <x v="0"/>
    <s v="Eelarvemuudatuse summa"/>
    <s v="2"/>
    <x v="0"/>
    <s v="KU888"/>
    <s v="Majandamiskulude kärbe -3%"/>
    <s v="L1171"/>
    <x v="30"/>
    <s v="01111"/>
    <s v="Valla- ja linnavolikogu"/>
    <s v=""/>
    <s v=""/>
    <x v="1"/>
    <s v="5588"/>
    <s v="01111-Valla- ja linnavolikogu"/>
    <x v="0"/>
    <x v="0"/>
    <x v="0"/>
    <x v="0"/>
    <x v="0"/>
    <x v="4"/>
  </r>
  <r>
    <x v="0"/>
    <n v="-1642"/>
    <x v="0"/>
    <s v="Eelarvemuudatuse summa"/>
    <s v="2"/>
    <x v="0"/>
    <s v="KU888"/>
    <s v="Majandamiskulude kärbe -3%"/>
    <s v="L1171"/>
    <x v="30"/>
    <s v="01112"/>
    <s v="Valla- ja linnavalitsus"/>
    <s v=""/>
    <s v=""/>
    <x v="1"/>
    <s v="5588"/>
    <s v="01112-Valla- ja linnavalitsus"/>
    <x v="0"/>
    <x v="0"/>
    <x v="0"/>
    <x v="0"/>
    <x v="0"/>
    <x v="4"/>
  </r>
  <r>
    <x v="0"/>
    <n v="-149"/>
    <x v="0"/>
    <s v="Eelarvemuudatuse summa"/>
    <s v="2"/>
    <x v="0"/>
    <s v="KU888"/>
    <s v="Majandamiskulude kärbe -3%"/>
    <s v="L1172"/>
    <x v="29"/>
    <s v="01112"/>
    <s v="Valla- ja linnavalitsus"/>
    <s v=""/>
    <s v=""/>
    <x v="1"/>
    <s v="5588"/>
    <s v="01112-Valla- ja linnavalitsus"/>
    <x v="0"/>
    <x v="0"/>
    <x v="0"/>
    <x v="0"/>
    <x v="0"/>
    <x v="4"/>
  </r>
  <r>
    <x v="0"/>
    <n v="-1022"/>
    <x v="0"/>
    <s v="Eelarvemuudatuse summa"/>
    <s v="2"/>
    <x v="0"/>
    <s v="KU888"/>
    <s v="Majandamiskulude kärbe -3%"/>
    <s v="L1180"/>
    <x v="28"/>
    <s v="01111"/>
    <s v="Valla- ja linnavolikogu"/>
    <s v=""/>
    <s v=""/>
    <x v="1"/>
    <s v="5588"/>
    <s v="01111-Valla- ja linnavolikogu"/>
    <x v="0"/>
    <x v="0"/>
    <x v="0"/>
    <x v="0"/>
    <x v="0"/>
    <x v="4"/>
  </r>
  <r>
    <x v="0"/>
    <n v="-20000"/>
    <x v="4"/>
    <s v="Kulud korrashoiule"/>
    <s v="2"/>
    <x v="0"/>
    <s v="KU172"/>
    <s v="Teede remont reserv"/>
    <s v="L1192"/>
    <x v="24"/>
    <s v="04510"/>
    <s v="Maanteetransport"/>
    <s v=""/>
    <s v=""/>
    <x v="1"/>
    <s v="5512"/>
    <s v="04510-Maanteetransport"/>
    <x v="0"/>
    <x v="0"/>
    <x v="4"/>
    <x v="0"/>
    <x v="4"/>
    <x v="5"/>
  </r>
  <r>
    <x v="0"/>
    <n v="-20000"/>
    <x v="3"/>
    <s v="RAJATISTE MAJANDAMISKULUD"/>
    <s v="2"/>
    <x v="0"/>
    <s v="KU279"/>
    <s v="Puude kujunduslõikus ja istutus"/>
    <s v="L1192"/>
    <x v="24"/>
    <s v="05400"/>
    <s v="Bioloogilise mitmekesisuse ja maastiku kaitse"/>
    <s v=""/>
    <s v=""/>
    <x v="1"/>
    <s v="5512"/>
    <s v="05400-Bioloogilise mitmekesisuse ja maastiku kaitse"/>
    <x v="0"/>
    <x v="0"/>
    <x v="3"/>
    <x v="0"/>
    <x v="3"/>
    <x v="1"/>
  </r>
  <r>
    <x v="0"/>
    <n v="-20000"/>
    <x v="1"/>
    <s v="Kulud jooksvale remondile"/>
    <s v="2"/>
    <x v="0"/>
    <s v="KU23R"/>
    <s v="Haldusameti kulude reserv"/>
    <s v="L1192"/>
    <x v="24"/>
    <s v="09110"/>
    <s v="Alusharidus"/>
    <s v=""/>
    <s v=""/>
    <x v="1"/>
    <s v="5511"/>
    <s v="09110-Alusharidus"/>
    <x v="0"/>
    <x v="0"/>
    <x v="1"/>
    <x v="0"/>
    <x v="2"/>
    <x v="0"/>
  </r>
  <r>
    <x v="0"/>
    <n v="-77295"/>
    <x v="2"/>
    <s v="Hügeenitarbed"/>
    <s v="2"/>
    <x v="0"/>
    <s v="KU23R"/>
    <s v="Haldusameti kulude reserv"/>
    <s v="L1192"/>
    <x v="24"/>
    <s v="09110"/>
    <s v="Alusharidus"/>
    <s v=""/>
    <s v=""/>
    <x v="1"/>
    <s v="5522"/>
    <s v="09110-Alusharidus"/>
    <x v="0"/>
    <x v="0"/>
    <x v="2"/>
    <x v="0"/>
    <x v="2"/>
    <x v="0"/>
  </r>
  <r>
    <x v="0"/>
    <n v="-52"/>
    <x v="0"/>
    <s v="Eelarvemuudatuse summa"/>
    <s v="2"/>
    <x v="0"/>
    <s v="KU888"/>
    <s v="Majandamiskulude kärbe -3%"/>
    <s v="L1200"/>
    <x v="27"/>
    <s v="01112"/>
    <s v="Valla- ja linnavalitsus"/>
    <s v=""/>
    <s v=""/>
    <x v="1"/>
    <s v="5588"/>
    <s v="01112-Valla- ja linnavalitsus"/>
    <x v="0"/>
    <x v="0"/>
    <x v="0"/>
    <x v="0"/>
    <x v="0"/>
    <x v="4"/>
  </r>
  <r>
    <x v="0"/>
    <n v="-1432"/>
    <x v="0"/>
    <s v="Eelarvemuudatuse summa"/>
    <s v="2"/>
    <x v="0"/>
    <s v="KU888"/>
    <s v="Majandamiskulude kärbe -3%"/>
    <s v="L1200"/>
    <x v="27"/>
    <s v="04730"/>
    <s v="Turism"/>
    <s v=""/>
    <s v=""/>
    <x v="1"/>
    <s v="5588"/>
    <s v="04730-Turism"/>
    <x v="0"/>
    <x v="0"/>
    <x v="0"/>
    <x v="0"/>
    <x v="0"/>
    <x v="5"/>
  </r>
  <r>
    <x v="0"/>
    <n v="-3078"/>
    <x v="0"/>
    <s v="Eelarvemuudatuse summa"/>
    <s v="2"/>
    <x v="0"/>
    <s v="KU888"/>
    <s v="Majandamiskulude kärbe -3%"/>
    <s v="L1200"/>
    <x v="27"/>
    <s v="04740"/>
    <s v="Üldmajanduslikud arendusprojektid"/>
    <s v=""/>
    <s v=""/>
    <x v="1"/>
    <s v="5588"/>
    <s v="04740-Üldmajanduslikud arendusprojektid"/>
    <x v="0"/>
    <x v="0"/>
    <x v="0"/>
    <x v="0"/>
    <x v="0"/>
    <x v="5"/>
  </r>
  <r>
    <x v="0"/>
    <n v="-1305"/>
    <x v="0"/>
    <s v="Eelarvemuudatuse summa"/>
    <s v="2"/>
    <x v="0"/>
    <s v="KU888"/>
    <s v="Majandamiskulude kärbe -3%"/>
    <s v="L1200"/>
    <x v="27"/>
    <s v="06605"/>
    <s v="Muud elamu- ja kommunaalmajanduse tegevus"/>
    <s v=""/>
    <s v=""/>
    <x v="1"/>
    <s v="5588"/>
    <s v="06605-Muud elamu- ja kommunaalmajanduse tegevus"/>
    <x v="0"/>
    <x v="0"/>
    <x v="0"/>
    <x v="0"/>
    <x v="0"/>
    <x v="6"/>
  </r>
  <r>
    <x v="0"/>
    <n v="-500"/>
    <x v="0"/>
    <s v="Eelarvemuudatuse summa"/>
    <s v="2"/>
    <x v="0"/>
    <s v="KU888"/>
    <s v="Majandamiskulude kärbe -3%"/>
    <s v="L1210"/>
    <x v="26"/>
    <s v="01112"/>
    <s v="Valla- ja linnavalitsus"/>
    <s v=""/>
    <s v=""/>
    <x v="1"/>
    <s v="5588"/>
    <s v="01112-Valla- ja linnavalitsus"/>
    <x v="0"/>
    <x v="0"/>
    <x v="0"/>
    <x v="0"/>
    <x v="0"/>
    <x v="4"/>
  </r>
  <r>
    <x v="0"/>
    <n v="-79"/>
    <x v="0"/>
    <s v="Eelarvemuudatuse summa"/>
    <s v="2"/>
    <x v="0"/>
    <s v="KU888"/>
    <s v="Majandamiskulude kärbe -3%"/>
    <s v="L1220"/>
    <x v="25"/>
    <s v="01112"/>
    <s v="Valla- ja linnavalitsus"/>
    <s v=""/>
    <s v=""/>
    <x v="1"/>
    <s v="5588"/>
    <s v="01112-Valla- ja linnavalitsus"/>
    <x v="0"/>
    <x v="0"/>
    <x v="0"/>
    <x v="0"/>
    <x v="0"/>
    <x v="4"/>
  </r>
  <r>
    <x v="0"/>
    <n v="-34"/>
    <x v="0"/>
    <s v="Eelarvemuudatuse summa"/>
    <s v="2"/>
    <x v="0"/>
    <s v="KU888"/>
    <s v="Majandamiskulude kärbe -3%"/>
    <s v="L1220"/>
    <x v="25"/>
    <s v="09601"/>
    <s v="Koolitoit"/>
    <s v=""/>
    <s v=""/>
    <x v="1"/>
    <s v="5588"/>
    <s v="09601-Koolitoit"/>
    <x v="0"/>
    <x v="0"/>
    <x v="0"/>
    <x v="0"/>
    <x v="0"/>
    <x v="0"/>
  </r>
  <r>
    <x v="0"/>
    <n v="-114"/>
    <x v="0"/>
    <s v="Eelarvemuudatuse summa"/>
    <s v="2"/>
    <x v="0"/>
    <s v="KU888"/>
    <s v="Majandamiskulude kärbe -3%"/>
    <s v="L1220"/>
    <x v="25"/>
    <s v="10120"/>
    <s v="Puuetega inimeste sotsiaalhoolekandeasutused"/>
    <s v=""/>
    <s v=""/>
    <x v="1"/>
    <s v="5588"/>
    <s v="10120-Puuetega inimeste sotsiaalhoolekandeasutused"/>
    <x v="0"/>
    <x v="0"/>
    <x v="0"/>
    <x v="0"/>
    <x v="0"/>
    <x v="3"/>
  </r>
  <r>
    <x v="0"/>
    <n v="-4781"/>
    <x v="0"/>
    <s v="Eelarvemuudatuse summa"/>
    <s v="2"/>
    <x v="0"/>
    <s v="KU888"/>
    <s v="Majandamiskulude kärbe -3%"/>
    <s v="L1220"/>
    <x v="25"/>
    <s v="10121"/>
    <s v="Muu puuetega inimeste sotsiaalne kaitse"/>
    <s v=""/>
    <s v=""/>
    <x v="1"/>
    <s v="5588"/>
    <s v="10121-Muu puuetega inimeste sotsiaalne kaitse"/>
    <x v="0"/>
    <x v="0"/>
    <x v="0"/>
    <x v="0"/>
    <x v="0"/>
    <x v="3"/>
  </r>
  <r>
    <x v="0"/>
    <n v="-558"/>
    <x v="0"/>
    <s v="Eelarvemuudatuse summa"/>
    <s v="2"/>
    <x v="0"/>
    <s v="KU888"/>
    <s v="Majandamiskulude kärbe -3%"/>
    <s v="L1220"/>
    <x v="25"/>
    <s v="10200"/>
    <s v="Eakate sotsiaalhoolekandeasutused"/>
    <s v=""/>
    <s v=""/>
    <x v="1"/>
    <s v="5588"/>
    <s v="10200-Eakate sotsiaalhoolekandeasutused"/>
    <x v="0"/>
    <x v="0"/>
    <x v="0"/>
    <x v="0"/>
    <x v="0"/>
    <x v="3"/>
  </r>
  <r>
    <x v="0"/>
    <n v="-48"/>
    <x v="0"/>
    <s v="Eelarvemuudatuse summa"/>
    <s v="2"/>
    <x v="0"/>
    <s v="KU888"/>
    <s v="Majandamiskulude kärbe -3%"/>
    <s v="L1220"/>
    <x v="25"/>
    <s v="10201"/>
    <s v="Muu eakate sotsiaalne kaitse"/>
    <s v=""/>
    <s v=""/>
    <x v="1"/>
    <s v="5588"/>
    <s v="10201-Muu eakate sotsiaalne kaitse"/>
    <x v="0"/>
    <x v="0"/>
    <x v="0"/>
    <x v="0"/>
    <x v="0"/>
    <x v="3"/>
  </r>
  <r>
    <x v="0"/>
    <n v="-145"/>
    <x v="0"/>
    <s v="Eelarvemuudatuse summa"/>
    <s v="2"/>
    <x v="0"/>
    <s v="KU888"/>
    <s v="Majandamiskulude kärbe -3%"/>
    <s v="L1220"/>
    <x v="25"/>
    <s v="10400"/>
    <s v="Asendus- ja järelhooldus (2018 muudatus)"/>
    <s v=""/>
    <s v=""/>
    <x v="1"/>
    <s v="5588"/>
    <s v="10400-Asendus- ja järelhooldus (2018 muudatus)"/>
    <x v="0"/>
    <x v="0"/>
    <x v="0"/>
    <x v="0"/>
    <x v="0"/>
    <x v="3"/>
  </r>
  <r>
    <x v="0"/>
    <n v="-1862"/>
    <x v="0"/>
    <s v="Eelarvemuudatuse summa"/>
    <s v="2"/>
    <x v="0"/>
    <s v="KU888"/>
    <s v="Majandamiskulude kärbe -3%"/>
    <s v="L1220"/>
    <x v="25"/>
    <s v="10402"/>
    <s v="Muu perekondade ja laste sotsiaalne kaitse"/>
    <s v=""/>
    <s v=""/>
    <x v="1"/>
    <s v="5588"/>
    <s v="10402-Muu perekondade ja laste sotsiaalne kaitse"/>
    <x v="0"/>
    <x v="0"/>
    <x v="0"/>
    <x v="0"/>
    <x v="0"/>
    <x v="3"/>
  </r>
  <r>
    <x v="0"/>
    <n v="-549"/>
    <x v="0"/>
    <s v="Eelarvemuudatuse summa"/>
    <s v="2"/>
    <x v="0"/>
    <s v="KU888"/>
    <s v="Majandamiskulude kärbe -3%"/>
    <s v="L1220"/>
    <x v="25"/>
    <s v="10702"/>
    <s v="Muu sotsiaalsete riskirühmade kaitse"/>
    <s v=""/>
    <s v=""/>
    <x v="1"/>
    <s v="5588"/>
    <s v="10702-Muu sotsiaalsete riskirühmade kaitse"/>
    <x v="0"/>
    <x v="0"/>
    <x v="0"/>
    <x v="0"/>
    <x v="0"/>
    <x v="3"/>
  </r>
  <r>
    <x v="0"/>
    <n v="-1512"/>
    <x v="0"/>
    <s v="Eelarvemuudatuse summa"/>
    <s v="2"/>
    <x v="0"/>
    <s v="KU888"/>
    <s v="Majandamiskulude kärbe -3%"/>
    <s v="L1220"/>
    <x v="25"/>
    <s v="10900"/>
    <s v="Muu sotsiaalne kaitse, sh sotsiaalse kaitse haldus"/>
    <s v=""/>
    <s v=""/>
    <x v="1"/>
    <s v="5588"/>
    <s v="10900-Muu sotsiaalne kaitse, sh sotsiaalse kaitse haldus"/>
    <x v="0"/>
    <x v="0"/>
    <x v="0"/>
    <x v="0"/>
    <x v="0"/>
    <x v="3"/>
  </r>
  <r>
    <x v="1"/>
    <n v="76514"/>
    <x v="5"/>
    <s v="Kirjeldamata kulud"/>
    <s v="2"/>
    <x v="0"/>
    <s v="KU221"/>
    <s v="Projektide kaasfinantseerimine"/>
    <s v="L1100"/>
    <x v="34"/>
    <s v="01112"/>
    <s v="Valla- ja linnavalitsus"/>
    <s v=""/>
    <s v=""/>
    <x v="1"/>
    <s v="8888"/>
    <s v="01112-Valla- ja linnavalitsus"/>
    <x v="1"/>
    <x v="0"/>
    <x v="5"/>
    <x v="0"/>
    <x v="5"/>
    <x v="4"/>
  </r>
  <r>
    <x v="4"/>
    <n v="295678"/>
    <x v="5"/>
    <s v="Kirjeldamata kulud"/>
    <s v="2"/>
    <x v="0"/>
    <s v="KU625"/>
    <s v="Haridusvaldkonna reserv"/>
    <s v="L1150"/>
    <x v="0"/>
    <s v="09800"/>
    <s v="Muu haridus, sh hariduse haldus"/>
    <s v=""/>
    <s v=""/>
    <x v="1"/>
    <s v="8888"/>
    <s v="09800-Muu haridus, sh hariduse haldus"/>
    <x v="1"/>
    <x v="0"/>
    <x v="5"/>
    <x v="0"/>
    <x v="8"/>
    <x v="0"/>
  </r>
  <r>
    <x v="5"/>
    <n v="26878"/>
    <x v="5"/>
    <s v="Kirjeldamata kulud"/>
    <s v="2"/>
    <x v="0"/>
    <s v="KU625"/>
    <s v="Haridusvaldkonna reserv"/>
    <s v="L1150"/>
    <x v="0"/>
    <s v="09800"/>
    <s v="Muu haridus, sh hariduse haldus"/>
    <s v=""/>
    <s v=""/>
    <x v="1"/>
    <s v="8888"/>
    <s v="09800-Muu haridus, sh hariduse haldus"/>
    <x v="1"/>
    <x v="0"/>
    <x v="5"/>
    <x v="0"/>
    <x v="8"/>
    <x v="0"/>
  </r>
  <r>
    <x v="3"/>
    <n v="66289"/>
    <x v="5"/>
    <s v="Kirjeldamata kulud"/>
    <s v="2"/>
    <x v="0"/>
    <s v="KU23Y"/>
    <s v="KVHA Üldkulud"/>
    <s v="L1192"/>
    <x v="24"/>
    <s v="04900"/>
    <s v="Muu majandus (sh majanduse haldus)"/>
    <s v=""/>
    <s v=""/>
    <x v="1"/>
    <s v="8888"/>
    <s v="04900-Muu majandus (sh majanduse haldus)"/>
    <x v="1"/>
    <x v="0"/>
    <x v="5"/>
    <x v="0"/>
    <x v="7"/>
    <x v="5"/>
  </r>
  <r>
    <x v="2"/>
    <n v="79940"/>
    <x v="5"/>
    <s v="Kirjeldamata kulud"/>
    <s v="2"/>
    <x v="0"/>
    <s v="KU694"/>
    <s v="Sotsiaalvaldkonna reserv"/>
    <s v="L1220"/>
    <x v="25"/>
    <s v="10900"/>
    <s v="Muu sotsiaalne kaitse, sh sotsiaalse kaitse haldus"/>
    <s v=""/>
    <s v=""/>
    <x v="1"/>
    <s v="8888"/>
    <s v="10900-Muu sotsiaalne kaitse, sh sotsiaalse kaitse haldus"/>
    <x v="1"/>
    <x v="0"/>
    <x v="5"/>
    <x v="0"/>
    <x v="6"/>
    <x v="3"/>
  </r>
  <r>
    <x v="36"/>
    <n v="650"/>
    <x v="9"/>
    <s v="Kulud riist- ja tarkvara rendile"/>
    <s v="2"/>
    <x v="0"/>
    <s v=""/>
    <s v=""/>
    <s v="13"/>
    <x v="22"/>
    <s v="09110"/>
    <s v="Alusharidus"/>
    <s v="3000"/>
    <s v="IKT kulud asutustes"/>
    <x v="1"/>
    <s v="5514"/>
    <s v="09110-Alusharidus"/>
    <x v="0"/>
    <x v="1"/>
    <x v="9"/>
    <x v="1"/>
    <x v="1"/>
    <x v="0"/>
  </r>
  <r>
    <x v="10"/>
    <n v="4556"/>
    <x v="7"/>
    <s v="Kulud küttele"/>
    <s v="2"/>
    <x v="0"/>
    <s v=""/>
    <s v=""/>
    <s v="13"/>
    <x v="22"/>
    <s v="09110"/>
    <s v="Alusharidus"/>
    <s v="9606"/>
    <s v="KVHA  Kagu 9 Lasteaed Krõllipesa"/>
    <x v="1"/>
    <s v="5511"/>
    <s v="09110-Alusharidus"/>
    <x v="0"/>
    <x v="30"/>
    <x v="7"/>
    <x v="1"/>
    <x v="1"/>
    <x v="0"/>
  </r>
  <r>
    <x v="16"/>
    <n v="518"/>
    <x v="8"/>
    <s v="Kulud veele ja kanalisatsioonile"/>
    <s v="2"/>
    <x v="0"/>
    <s v=""/>
    <s v=""/>
    <s v="13"/>
    <x v="22"/>
    <s v="09110"/>
    <s v="Alusharidus"/>
    <s v="9606"/>
    <s v="KVHA  Kagu 9 Lasteaed Krõllipesa"/>
    <x v="1"/>
    <s v="5511"/>
    <s v="09110-Alusharidus"/>
    <x v="0"/>
    <x v="30"/>
    <x v="8"/>
    <x v="1"/>
    <x v="1"/>
    <x v="0"/>
  </r>
  <r>
    <x v="7"/>
    <n v="4500"/>
    <x v="7"/>
    <s v="Kulud küttele"/>
    <s v="2"/>
    <x v="0"/>
    <s v=""/>
    <s v=""/>
    <s v="13"/>
    <x v="22"/>
    <s v="09110"/>
    <s v="Alusharidus"/>
    <s v="9621"/>
    <s v="KVHA  Riia 30 Lasteaed Krõllipesa"/>
    <x v="1"/>
    <s v="5511"/>
    <s v="09110-Alusharidus"/>
    <x v="0"/>
    <x v="2"/>
    <x v="7"/>
    <x v="1"/>
    <x v="1"/>
    <x v="0"/>
  </r>
  <r>
    <x v="8"/>
    <n v="2265"/>
    <x v="8"/>
    <s v="Kulud veele ja kanalisatsioonile"/>
    <s v="2"/>
    <x v="0"/>
    <s v=""/>
    <s v=""/>
    <s v="13"/>
    <x v="22"/>
    <s v="09110"/>
    <s v="Alusharidus"/>
    <s v="9621"/>
    <s v="KVHA  Riia 30 Lasteaed Krõllipesa"/>
    <x v="1"/>
    <s v="5511"/>
    <s v="09110-Alusharidus"/>
    <x v="0"/>
    <x v="2"/>
    <x v="8"/>
    <x v="1"/>
    <x v="1"/>
    <x v="0"/>
  </r>
  <r>
    <x v="9"/>
    <n v="650"/>
    <x v="9"/>
    <s v="Kulud riist- ja tarkvara rendile"/>
    <s v="2"/>
    <x v="0"/>
    <s v=""/>
    <s v=""/>
    <s v="14"/>
    <x v="21"/>
    <s v="09110"/>
    <s v="Alusharidus"/>
    <s v="3000"/>
    <s v="IKT kulud asutustes"/>
    <x v="1"/>
    <s v="5514"/>
    <s v="09110-Alusharidus"/>
    <x v="0"/>
    <x v="1"/>
    <x v="9"/>
    <x v="1"/>
    <x v="1"/>
    <x v="0"/>
  </r>
  <r>
    <x v="10"/>
    <n v="6549"/>
    <x v="7"/>
    <s v="Kulud küttele"/>
    <s v="2"/>
    <x v="0"/>
    <s v=""/>
    <s v=""/>
    <s v="14"/>
    <x v="21"/>
    <s v="09110"/>
    <s v="Alusharidus"/>
    <s v="9608"/>
    <s v="KVHA  Kesk-Kaare 19 Lasteaed Karlsson"/>
    <x v="1"/>
    <s v="5511"/>
    <s v="09110-Alusharidus"/>
    <x v="0"/>
    <x v="3"/>
    <x v="7"/>
    <x v="1"/>
    <x v="1"/>
    <x v="0"/>
  </r>
  <r>
    <x v="11"/>
    <n v="359"/>
    <x v="10"/>
    <s v="Kulud elektrile"/>
    <s v="2"/>
    <x v="0"/>
    <s v=""/>
    <s v=""/>
    <s v="14"/>
    <x v="21"/>
    <s v="09110"/>
    <s v="Alusharidus"/>
    <s v="9608"/>
    <s v="KVHA  Kesk-Kaare 19 Lasteaed Karlsson"/>
    <x v="1"/>
    <s v="5511"/>
    <s v="09110-Alusharidus"/>
    <x v="0"/>
    <x v="3"/>
    <x v="10"/>
    <x v="1"/>
    <x v="1"/>
    <x v="0"/>
  </r>
  <r>
    <x v="7"/>
    <n v="10337"/>
    <x v="7"/>
    <s v="Kulud küttele"/>
    <s v="2"/>
    <x v="0"/>
    <s v=""/>
    <s v=""/>
    <s v="15"/>
    <x v="20"/>
    <s v="09110"/>
    <s v="Alusharidus"/>
    <s v="9623"/>
    <s v="KVHA  Riia 93 Lasteaed Männimäe"/>
    <x v="1"/>
    <s v="5511"/>
    <s v="09110-Alusharidus"/>
    <x v="0"/>
    <x v="4"/>
    <x v="7"/>
    <x v="1"/>
    <x v="1"/>
    <x v="0"/>
  </r>
  <r>
    <x v="8"/>
    <n v="2788"/>
    <x v="8"/>
    <s v="Kulud veele ja kanalisatsioonile"/>
    <s v="2"/>
    <x v="0"/>
    <s v=""/>
    <s v=""/>
    <s v="15"/>
    <x v="20"/>
    <s v="09110"/>
    <s v="Alusharidus"/>
    <s v="9623"/>
    <s v="KVHA  Riia 93 Lasteaed Männimäe"/>
    <x v="1"/>
    <s v="5511"/>
    <s v="09110-Alusharidus"/>
    <x v="0"/>
    <x v="4"/>
    <x v="8"/>
    <x v="1"/>
    <x v="1"/>
    <x v="0"/>
  </r>
  <r>
    <x v="12"/>
    <n v="2580"/>
    <x v="11"/>
    <s v="Kulud korrashoiule"/>
    <s v="2"/>
    <x v="0"/>
    <s v=""/>
    <s v=""/>
    <s v="15"/>
    <x v="20"/>
    <s v="09110"/>
    <s v="Alusharidus"/>
    <s v="9623"/>
    <s v="KVHA  Riia 93 Lasteaed Männimäe"/>
    <x v="1"/>
    <s v="5511"/>
    <s v="09110-Alusharidus"/>
    <x v="0"/>
    <x v="4"/>
    <x v="11"/>
    <x v="1"/>
    <x v="1"/>
    <x v="0"/>
  </r>
  <r>
    <x v="7"/>
    <n v="4198"/>
    <x v="7"/>
    <s v="Kulud küttele"/>
    <s v="2"/>
    <x v="0"/>
    <s v=""/>
    <s v=""/>
    <s v="16"/>
    <x v="19"/>
    <s v="09110"/>
    <s v="Alusharidus"/>
    <s v="9616"/>
    <s v="KVHA  Posti 20a Kesklinna Lasteaed"/>
    <x v="1"/>
    <s v="5511"/>
    <s v="09110-Alusharidus"/>
    <x v="0"/>
    <x v="5"/>
    <x v="7"/>
    <x v="1"/>
    <x v="1"/>
    <x v="0"/>
  </r>
  <r>
    <x v="13"/>
    <n v="455"/>
    <x v="10"/>
    <s v="Kulud elektrile"/>
    <s v="2"/>
    <x v="0"/>
    <s v=""/>
    <s v=""/>
    <s v="16"/>
    <x v="19"/>
    <s v="09110"/>
    <s v="Alusharidus"/>
    <s v="9616"/>
    <s v="KVHA  Posti 20a Kesklinna Lasteaed"/>
    <x v="1"/>
    <s v="5511"/>
    <s v="09110-Alusharidus"/>
    <x v="0"/>
    <x v="5"/>
    <x v="10"/>
    <x v="1"/>
    <x v="1"/>
    <x v="0"/>
  </r>
  <r>
    <x v="8"/>
    <n v="547"/>
    <x v="8"/>
    <s v="Kulud veele ja kanalisatsioonile"/>
    <s v="2"/>
    <x v="0"/>
    <s v=""/>
    <s v=""/>
    <s v="16"/>
    <x v="19"/>
    <s v="09110"/>
    <s v="Alusharidus"/>
    <s v="9616"/>
    <s v="KVHA  Posti 20a Kesklinna Lasteaed"/>
    <x v="1"/>
    <s v="5511"/>
    <s v="09110-Alusharidus"/>
    <x v="0"/>
    <x v="5"/>
    <x v="8"/>
    <x v="1"/>
    <x v="1"/>
    <x v="0"/>
  </r>
  <r>
    <x v="7"/>
    <n v="7619"/>
    <x v="7"/>
    <s v="Kulud küttele"/>
    <s v="2"/>
    <x v="0"/>
    <s v=""/>
    <s v=""/>
    <s v="16"/>
    <x v="19"/>
    <s v="09110"/>
    <s v="Alusharidus"/>
    <s v="9628"/>
    <s v="KVHA  Tehnika 12 Kesklinna Lasteaed"/>
    <x v="1"/>
    <s v="5511"/>
    <s v="09110-Alusharidus"/>
    <x v="0"/>
    <x v="6"/>
    <x v="7"/>
    <x v="1"/>
    <x v="1"/>
    <x v="0"/>
  </r>
  <r>
    <x v="13"/>
    <n v="849"/>
    <x v="10"/>
    <s v="Kulud elektrile"/>
    <s v="2"/>
    <x v="0"/>
    <s v=""/>
    <s v=""/>
    <s v="16"/>
    <x v="19"/>
    <s v="09110"/>
    <s v="Alusharidus"/>
    <s v="9628"/>
    <s v="KVHA  Tehnika 12 Kesklinna Lasteaed"/>
    <x v="1"/>
    <s v="5511"/>
    <s v="09110-Alusharidus"/>
    <x v="0"/>
    <x v="6"/>
    <x v="10"/>
    <x v="1"/>
    <x v="1"/>
    <x v="0"/>
  </r>
  <r>
    <x v="8"/>
    <n v="1955"/>
    <x v="8"/>
    <s v="Kulud veele ja kanalisatsioonile"/>
    <s v="2"/>
    <x v="0"/>
    <s v=""/>
    <s v=""/>
    <s v="16"/>
    <x v="19"/>
    <s v="09110"/>
    <s v="Alusharidus"/>
    <s v="9628"/>
    <s v="KVHA  Tehnika 12 Kesklinna Lasteaed"/>
    <x v="1"/>
    <s v="5511"/>
    <s v="09110-Alusharidus"/>
    <x v="0"/>
    <x v="6"/>
    <x v="8"/>
    <x v="1"/>
    <x v="1"/>
    <x v="0"/>
  </r>
  <r>
    <x v="42"/>
    <n v="1741"/>
    <x v="26"/>
    <s v="Kulud muudele õppevahenditele"/>
    <s v="2"/>
    <x v="0"/>
    <s v=""/>
    <s v=""/>
    <s v="20"/>
    <x v="18"/>
    <s v="09212"/>
    <s v="Põhihariduse otsekulud"/>
    <s v=""/>
    <s v=""/>
    <x v="1"/>
    <s v="5524"/>
    <s v="09212-Põhihariduse otsekulud"/>
    <x v="0"/>
    <x v="0"/>
    <x v="26"/>
    <x v="1"/>
    <x v="1"/>
    <x v="0"/>
  </r>
  <r>
    <x v="8"/>
    <n v="488"/>
    <x v="8"/>
    <s v="Kulud veele ja kanalisatsioonile"/>
    <s v="2"/>
    <x v="0"/>
    <s v=""/>
    <s v=""/>
    <s v="20"/>
    <x v="18"/>
    <s v="09212"/>
    <s v="Põhihariduse otsekulud"/>
    <s v="9607"/>
    <s v="KVHA  Kesk-Kaare 17 Kaare Kool"/>
    <x v="1"/>
    <s v="5511"/>
    <s v="09212-Põhihariduse otsekulud"/>
    <x v="0"/>
    <x v="7"/>
    <x v="8"/>
    <x v="1"/>
    <x v="1"/>
    <x v="0"/>
  </r>
  <r>
    <x v="12"/>
    <n v="8710"/>
    <x v="11"/>
    <s v="Kulud korrashoiule"/>
    <s v="2"/>
    <x v="0"/>
    <s v=""/>
    <s v=""/>
    <s v="20"/>
    <x v="18"/>
    <s v="09212"/>
    <s v="Põhihariduse otsekulud"/>
    <s v="9607"/>
    <s v="KVHA  Kesk-Kaare 17 Kaare Kool"/>
    <x v="1"/>
    <s v="5511"/>
    <s v="09212-Põhihariduse otsekulud"/>
    <x v="0"/>
    <x v="7"/>
    <x v="11"/>
    <x v="1"/>
    <x v="1"/>
    <x v="0"/>
  </r>
  <r>
    <x v="7"/>
    <n v="21400"/>
    <x v="7"/>
    <s v="Kulud küttele"/>
    <s v="2"/>
    <x v="0"/>
    <s v=""/>
    <s v=""/>
    <s v="20"/>
    <x v="18"/>
    <s v="09212"/>
    <s v="Põhihariduse otsekulud"/>
    <s v="9607"/>
    <s v="KVHA  Kesk-Kaare 17 Kaare Kool"/>
    <x v="1"/>
    <s v="5511"/>
    <s v="09212-Põhihariduse otsekulud"/>
    <x v="0"/>
    <x v="7"/>
    <x v="7"/>
    <x v="1"/>
    <x v="1"/>
    <x v="0"/>
  </r>
  <r>
    <x v="14"/>
    <n v="1463"/>
    <x v="12"/>
    <s v="Üüri- ja rendimaksed"/>
    <s v="2"/>
    <x v="0"/>
    <s v=""/>
    <s v=""/>
    <s v="26"/>
    <x v="17"/>
    <s v="08102"/>
    <s v="Sport"/>
    <s v=""/>
    <s v=""/>
    <x v="1"/>
    <s v="5511"/>
    <s v="08102-Sport"/>
    <x v="0"/>
    <x v="0"/>
    <x v="12"/>
    <x v="1"/>
    <x v="1"/>
    <x v="2"/>
  </r>
  <r>
    <x v="7"/>
    <n v="2397"/>
    <x v="7"/>
    <s v="Kulud küttele"/>
    <s v="2"/>
    <x v="0"/>
    <s v=""/>
    <s v=""/>
    <s v="27"/>
    <x v="16"/>
    <s v="09510"/>
    <s v="Noorte huviharidus ja huvitegevus"/>
    <s v="9651"/>
    <s v="KVHA Posti 11 Kunstikool"/>
    <x v="1"/>
    <s v="5511"/>
    <s v="09510-Noorte huviharidus ja huvitegevus"/>
    <x v="0"/>
    <x v="8"/>
    <x v="7"/>
    <x v="1"/>
    <x v="1"/>
    <x v="0"/>
  </r>
  <r>
    <x v="13"/>
    <n v="2643"/>
    <x v="10"/>
    <s v="Kulud elektrile"/>
    <s v="2"/>
    <x v="0"/>
    <s v=""/>
    <s v=""/>
    <s v="27"/>
    <x v="16"/>
    <s v="09510"/>
    <s v="Noorte huviharidus ja huvitegevus"/>
    <s v="9651"/>
    <s v="KVHA Posti 11 Kunstikool"/>
    <x v="1"/>
    <s v="5511"/>
    <s v="09510-Noorte huviharidus ja huvitegevus"/>
    <x v="0"/>
    <x v="8"/>
    <x v="10"/>
    <x v="1"/>
    <x v="1"/>
    <x v="0"/>
  </r>
  <r>
    <x v="8"/>
    <n v="245"/>
    <x v="8"/>
    <s v="Kulud veele ja kanalisatsioonile"/>
    <s v="2"/>
    <x v="0"/>
    <s v=""/>
    <s v=""/>
    <s v="27"/>
    <x v="16"/>
    <s v="09510"/>
    <s v="Noorte huviharidus ja huvitegevus"/>
    <s v="9651"/>
    <s v="KVHA Posti 11 Kunstikool"/>
    <x v="1"/>
    <s v="5511"/>
    <s v="09510-Noorte huviharidus ja huvitegevus"/>
    <x v="0"/>
    <x v="8"/>
    <x v="8"/>
    <x v="1"/>
    <x v="1"/>
    <x v="0"/>
  </r>
  <r>
    <x v="15"/>
    <n v="-2000"/>
    <x v="13"/>
    <s v="Ringitasud Huvikool, Kunstikool, Muusikakool"/>
    <s v="1"/>
    <x v="1"/>
    <s v=""/>
    <s v=""/>
    <s v="28"/>
    <x v="15"/>
    <s v="09510"/>
    <s v="Noorte huviharidus ja huvitegevus"/>
    <s v=""/>
    <s v=""/>
    <x v="1"/>
    <s v="3220"/>
    <s v="09510-Noorte huviharidus ja huvitegevus"/>
    <x v="2"/>
    <x v="0"/>
    <x v="13"/>
    <x v="1"/>
    <x v="1"/>
    <x v="0"/>
  </r>
  <r>
    <x v="10"/>
    <n v="3296"/>
    <x v="7"/>
    <s v="Kulud küttele"/>
    <s v="2"/>
    <x v="0"/>
    <s v=""/>
    <s v=""/>
    <s v="28"/>
    <x v="15"/>
    <s v="09510"/>
    <s v="Noorte huviharidus ja huvitegevus"/>
    <s v="9601"/>
    <s v="KVHA  Jakobsoni 16 Muusikakool"/>
    <x v="1"/>
    <s v="5511"/>
    <s v="09510-Noorte huviharidus ja huvitegevus"/>
    <x v="0"/>
    <x v="9"/>
    <x v="7"/>
    <x v="1"/>
    <x v="1"/>
    <x v="0"/>
  </r>
  <r>
    <x v="16"/>
    <n v="202"/>
    <x v="8"/>
    <s v="Kulud veele ja kanalisatsioonile"/>
    <s v="2"/>
    <x v="0"/>
    <s v=""/>
    <s v=""/>
    <s v="28"/>
    <x v="15"/>
    <s v="09510"/>
    <s v="Noorte huviharidus ja huvitegevus"/>
    <s v="9601"/>
    <s v="KVHA  Jakobsoni 16 Muusikakool"/>
    <x v="1"/>
    <s v="5511"/>
    <s v="09510-Noorte huviharidus ja huvitegevus"/>
    <x v="0"/>
    <x v="9"/>
    <x v="8"/>
    <x v="1"/>
    <x v="1"/>
    <x v="0"/>
  </r>
  <r>
    <x v="17"/>
    <n v="500"/>
    <x v="14"/>
    <s v="Inventari remondikulud"/>
    <s v="2"/>
    <x v="0"/>
    <s v=""/>
    <s v=""/>
    <s v="29"/>
    <x v="14"/>
    <s v="09510"/>
    <s v="Noorte huviharidus ja huvitegevus"/>
    <s v=""/>
    <s v=""/>
    <x v="1"/>
    <s v="5515"/>
    <s v="09510-Noorte huviharidus ja huvitegevus"/>
    <x v="0"/>
    <x v="0"/>
    <x v="14"/>
    <x v="1"/>
    <x v="1"/>
    <x v="0"/>
  </r>
  <r>
    <x v="7"/>
    <n v="929"/>
    <x v="7"/>
    <s v="Kulud küttele"/>
    <s v="2"/>
    <x v="0"/>
    <s v=""/>
    <s v=""/>
    <s v="29"/>
    <x v="14"/>
    <s v="09510"/>
    <s v="Noorte huviharidus ja huvitegevus"/>
    <s v="9604"/>
    <s v="KVHA  Jakobsoni 47C  Huvikool"/>
    <x v="1"/>
    <s v="5511"/>
    <s v="09510-Noorte huviharidus ja huvitegevus"/>
    <x v="0"/>
    <x v="32"/>
    <x v="7"/>
    <x v="1"/>
    <x v="1"/>
    <x v="0"/>
  </r>
  <r>
    <x v="18"/>
    <n v="1500"/>
    <x v="11"/>
    <s v="Kulud korrashoiule"/>
    <s v="2"/>
    <x v="0"/>
    <s v=""/>
    <s v=""/>
    <s v="29"/>
    <x v="14"/>
    <s v="09510"/>
    <s v="Noorte huviharidus ja huvitegevus"/>
    <s v="9653"/>
    <s v="KVHA  Vikerkaare 2 Huvikool Motoring"/>
    <x v="1"/>
    <s v="5511"/>
    <s v="09510-Noorte huviharidus ja huvitegevus"/>
    <x v="0"/>
    <x v="10"/>
    <x v="11"/>
    <x v="1"/>
    <x v="1"/>
    <x v="0"/>
  </r>
  <r>
    <x v="13"/>
    <n v="450"/>
    <x v="10"/>
    <s v="Kulud elektrile"/>
    <s v="2"/>
    <x v="0"/>
    <s v=""/>
    <s v=""/>
    <s v="29"/>
    <x v="14"/>
    <s v="09510"/>
    <s v="Noorte huviharidus ja huvitegevus"/>
    <s v="9653"/>
    <s v="KVHA  Vikerkaare 2 Huvikool Motoring"/>
    <x v="1"/>
    <s v="5511"/>
    <s v="09510-Noorte huviharidus ja huvitegevus"/>
    <x v="0"/>
    <x v="10"/>
    <x v="10"/>
    <x v="1"/>
    <x v="1"/>
    <x v="0"/>
  </r>
  <r>
    <x v="12"/>
    <n v="2420"/>
    <x v="11"/>
    <s v="Kulud korrashoiule"/>
    <s v="2"/>
    <x v="0"/>
    <s v=""/>
    <s v=""/>
    <s v="29"/>
    <x v="14"/>
    <s v="09510"/>
    <s v="Noorte huviharidus ja huvitegevus"/>
    <s v="9653"/>
    <s v="KVHA  Vikerkaare 2 Huvikool Motoring"/>
    <x v="1"/>
    <s v="5511"/>
    <s v="09510-Noorte huviharidus ja huvitegevus"/>
    <x v="0"/>
    <x v="10"/>
    <x v="11"/>
    <x v="1"/>
    <x v="1"/>
    <x v="0"/>
  </r>
  <r>
    <x v="19"/>
    <n v="500"/>
    <x v="9"/>
    <s v="Kulud riist- ja tarkvara rendile"/>
    <s v="2"/>
    <x v="0"/>
    <s v=""/>
    <s v=""/>
    <s v="30"/>
    <x v="13"/>
    <s v="09212"/>
    <s v="Põhihariduse otsekulud"/>
    <s v="3000"/>
    <s v="IKT kulud asutustes"/>
    <x v="1"/>
    <s v="5514"/>
    <s v="09212-Põhihariduse otsekulud"/>
    <x v="0"/>
    <x v="1"/>
    <x v="9"/>
    <x v="1"/>
    <x v="1"/>
    <x v="0"/>
  </r>
  <r>
    <x v="20"/>
    <n v="1700"/>
    <x v="15"/>
    <s v="Kulud riist- ja tarkvara ostmiseks"/>
    <s v="2"/>
    <x v="0"/>
    <s v=""/>
    <s v=""/>
    <s v="37"/>
    <x v="12"/>
    <s v="08234"/>
    <s v="Teatrid"/>
    <s v="3000"/>
    <s v="IKT kulud asutustes"/>
    <x v="1"/>
    <s v="5514"/>
    <s v="08234-Teatrid"/>
    <x v="0"/>
    <x v="1"/>
    <x v="15"/>
    <x v="1"/>
    <x v="1"/>
    <x v="2"/>
  </r>
  <r>
    <x v="13"/>
    <n v="556"/>
    <x v="10"/>
    <s v="Kulud elektrile"/>
    <s v="2"/>
    <x v="0"/>
    <s v=""/>
    <s v=""/>
    <s v="37"/>
    <x v="12"/>
    <s v="08234"/>
    <s v="Teatrid"/>
    <s v="9614"/>
    <s v="KVHA  Lossi 31 Nukuteater"/>
    <x v="1"/>
    <s v="5511"/>
    <s v="08234-Teatrid"/>
    <x v="0"/>
    <x v="11"/>
    <x v="10"/>
    <x v="1"/>
    <x v="1"/>
    <x v="2"/>
  </r>
  <r>
    <x v="7"/>
    <n v="2454"/>
    <x v="7"/>
    <s v="Kulud küttele"/>
    <s v="2"/>
    <x v="0"/>
    <s v=""/>
    <s v=""/>
    <s v="42"/>
    <x v="11"/>
    <s v="10200"/>
    <s v="Eakate sotsiaalhoolekandeasutused"/>
    <s v="9636"/>
    <s v="KVHA  Kaalu 9 Saun"/>
    <x v="1"/>
    <s v="5511"/>
    <s v="10200-Eakate sotsiaalhoolekandeasutused"/>
    <x v="0"/>
    <x v="21"/>
    <x v="7"/>
    <x v="1"/>
    <x v="1"/>
    <x v="3"/>
  </r>
  <r>
    <x v="13"/>
    <n v="8457"/>
    <x v="10"/>
    <s v="Kulud elektrile"/>
    <s v="2"/>
    <x v="0"/>
    <s v=""/>
    <s v=""/>
    <s v="42"/>
    <x v="11"/>
    <s v="10200"/>
    <s v="Eakate sotsiaalhoolekandeasutused"/>
    <s v="9636"/>
    <s v="KVHA  Kaalu 9 Saun"/>
    <x v="1"/>
    <s v="5511"/>
    <s v="10200-Eakate sotsiaalhoolekandeasutused"/>
    <x v="0"/>
    <x v="21"/>
    <x v="10"/>
    <x v="1"/>
    <x v="1"/>
    <x v="3"/>
  </r>
  <r>
    <x v="8"/>
    <n v="2299"/>
    <x v="8"/>
    <s v="Kulud veele ja kanalisatsioonile"/>
    <s v="2"/>
    <x v="0"/>
    <s v=""/>
    <s v=""/>
    <s v="42"/>
    <x v="11"/>
    <s v="10200"/>
    <s v="Eakate sotsiaalhoolekandeasutused"/>
    <s v="9636"/>
    <s v="KVHA  Kaalu 9 Saun"/>
    <x v="1"/>
    <s v="5511"/>
    <s v="10200-Eakate sotsiaalhoolekandeasutused"/>
    <x v="0"/>
    <x v="21"/>
    <x v="8"/>
    <x v="1"/>
    <x v="1"/>
    <x v="3"/>
  </r>
  <r>
    <x v="24"/>
    <n v="-31141"/>
    <x v="19"/>
    <s v="Teenused"/>
    <s v="1"/>
    <x v="1"/>
    <s v=""/>
    <s v=""/>
    <s v="42"/>
    <x v="11"/>
    <s v="10402"/>
    <s v="Muu perekondade ja laste sotsiaalne kaitse"/>
    <s v=""/>
    <s v=""/>
    <x v="1"/>
    <s v="3224"/>
    <s v="10402-Muu perekondade ja laste sotsiaalne kaitse"/>
    <x v="2"/>
    <x v="0"/>
    <x v="19"/>
    <x v="1"/>
    <x v="1"/>
    <x v="3"/>
  </r>
  <r>
    <x v="25"/>
    <n v="320"/>
    <x v="9"/>
    <s v="Kulud riist- ja tarkvara rendile"/>
    <s v="2"/>
    <x v="0"/>
    <s v=""/>
    <s v=""/>
    <s v="42"/>
    <x v="11"/>
    <s v="10402"/>
    <s v="Muu perekondade ja laste sotsiaalne kaitse"/>
    <s v="3000"/>
    <s v="IKT kulud asutustes"/>
    <x v="1"/>
    <s v="5514"/>
    <s v="10402-Muu perekondade ja laste sotsiaalne kaitse"/>
    <x v="0"/>
    <x v="1"/>
    <x v="9"/>
    <x v="1"/>
    <x v="1"/>
    <x v="3"/>
  </r>
  <r>
    <x v="26"/>
    <n v="-7000"/>
    <x v="19"/>
    <s v="Teenused"/>
    <s v="1"/>
    <x v="1"/>
    <s v=""/>
    <s v=""/>
    <s v="42"/>
    <x v="11"/>
    <s v="10402"/>
    <s v="Muu perekondade ja laste sotsiaalne kaitse"/>
    <s v="9658"/>
    <s v="KVHA Tallinna 2 - Perepesa"/>
    <x v="1"/>
    <s v="3224"/>
    <s v="10402-Muu perekondade ja laste sotsiaalne kaitse"/>
    <x v="2"/>
    <x v="22"/>
    <x v="19"/>
    <x v="1"/>
    <x v="1"/>
    <x v="3"/>
  </r>
  <r>
    <x v="27"/>
    <n v="800"/>
    <x v="9"/>
    <s v="Kulud riist- ja tarkvara rendile"/>
    <s v="2"/>
    <x v="0"/>
    <s v=""/>
    <s v=""/>
    <s v="44"/>
    <x v="10"/>
    <s v="10200"/>
    <s v="Eakate sotsiaalhoolekandeasutused"/>
    <s v="3000"/>
    <s v="IKT kulud asutustes"/>
    <x v="1"/>
    <s v="5514"/>
    <s v="10200-Eakate sotsiaalhoolekandeasutused"/>
    <x v="0"/>
    <x v="1"/>
    <x v="9"/>
    <x v="1"/>
    <x v="1"/>
    <x v="3"/>
  </r>
  <r>
    <x v="7"/>
    <n v="17276"/>
    <x v="7"/>
    <s v="Kulud küttele"/>
    <s v="2"/>
    <x v="0"/>
    <s v=""/>
    <s v=""/>
    <s v="44"/>
    <x v="10"/>
    <s v="10200"/>
    <s v="Eakate sotsiaalhoolekandeasutused"/>
    <s v="9660"/>
    <s v="KVHA  Lastekodu 6 Viiratsi"/>
    <x v="1"/>
    <s v="5511"/>
    <s v="10200-Eakate sotsiaalhoolekandeasutused"/>
    <x v="0"/>
    <x v="33"/>
    <x v="7"/>
    <x v="1"/>
    <x v="1"/>
    <x v="3"/>
  </r>
  <r>
    <x v="13"/>
    <n v="8199"/>
    <x v="10"/>
    <s v="Kulud elektrile"/>
    <s v="2"/>
    <x v="0"/>
    <s v=""/>
    <s v=""/>
    <s v="44"/>
    <x v="10"/>
    <s v="10200"/>
    <s v="Eakate sotsiaalhoolekandeasutused"/>
    <s v="9660"/>
    <s v="KVHA  Lastekodu 6 Viiratsi"/>
    <x v="1"/>
    <s v="5511"/>
    <s v="10200-Eakate sotsiaalhoolekandeasutused"/>
    <x v="0"/>
    <x v="33"/>
    <x v="10"/>
    <x v="1"/>
    <x v="1"/>
    <x v="3"/>
  </r>
  <r>
    <x v="12"/>
    <n v="11520"/>
    <x v="25"/>
    <s v="Kulud korrashoiule"/>
    <s v="2"/>
    <x v="0"/>
    <s v=""/>
    <s v=""/>
    <s v="44"/>
    <x v="10"/>
    <s v="10200"/>
    <s v="Eakate sotsiaalhoolekandeasutused"/>
    <s v="9660"/>
    <s v="KVHA  Lastekodu 6 Viiratsi"/>
    <x v="1"/>
    <s v="5511"/>
    <s v="10200-Eakate sotsiaalhoolekandeasutused"/>
    <x v="0"/>
    <x v="33"/>
    <x v="25"/>
    <x v="1"/>
    <x v="1"/>
    <x v="3"/>
  </r>
  <r>
    <x v="41"/>
    <n v="25000"/>
    <x v="1"/>
    <s v="Kulud jooksvale remondile"/>
    <s v="2"/>
    <x v="0"/>
    <s v=""/>
    <s v=""/>
    <s v="44"/>
    <x v="10"/>
    <s v="10200"/>
    <s v="Eakate sotsiaalhoolekandeasutused"/>
    <s v="9660"/>
    <s v="KVHA  Lastekodu 6 Viiratsi"/>
    <x v="1"/>
    <s v="5511"/>
    <s v="10200-Eakate sotsiaalhoolekandeasutused"/>
    <x v="0"/>
    <x v="33"/>
    <x v="1"/>
    <x v="1"/>
    <x v="1"/>
    <x v="3"/>
  </r>
  <r>
    <x v="7"/>
    <n v="24402"/>
    <x v="7"/>
    <s v="Kulud küttele"/>
    <s v="2"/>
    <x v="0"/>
    <s v=""/>
    <s v=""/>
    <s v="47"/>
    <x v="9"/>
    <s v="09212"/>
    <s v="Põhihariduse otsekulud"/>
    <s v="9622"/>
    <s v="KVHA  Riia 91 Jakobsoni Kool"/>
    <x v="1"/>
    <s v="5511"/>
    <s v="09212-Põhihariduse otsekulud"/>
    <x v="0"/>
    <x v="23"/>
    <x v="7"/>
    <x v="1"/>
    <x v="1"/>
    <x v="0"/>
  </r>
  <r>
    <x v="8"/>
    <n v="5757"/>
    <x v="8"/>
    <s v="Kulud veele ja kanalisatsioonile"/>
    <s v="2"/>
    <x v="0"/>
    <s v=""/>
    <s v=""/>
    <s v="47"/>
    <x v="9"/>
    <s v="09212"/>
    <s v="Põhihariduse otsekulud"/>
    <s v="9622"/>
    <s v="KVHA  Riia 91 Jakobsoni Kool"/>
    <x v="1"/>
    <s v="5511"/>
    <s v="09212-Põhihariduse otsekulud"/>
    <x v="0"/>
    <x v="23"/>
    <x v="8"/>
    <x v="1"/>
    <x v="1"/>
    <x v="0"/>
  </r>
  <r>
    <x v="28"/>
    <n v="3685"/>
    <x v="20"/>
    <s v="Isikliku sõiduauto kasutamise kulud"/>
    <s v="2"/>
    <x v="0"/>
    <s v=""/>
    <s v=""/>
    <s v="48"/>
    <x v="8"/>
    <s v="09212"/>
    <s v="Põhihariduse otsekulud"/>
    <s v=""/>
    <s v=""/>
    <x v="1"/>
    <s v="5513"/>
    <s v="09212-Põhihariduse otsekulud"/>
    <x v="0"/>
    <x v="0"/>
    <x v="20"/>
    <x v="1"/>
    <x v="1"/>
    <x v="0"/>
  </r>
  <r>
    <x v="29"/>
    <n v="3925"/>
    <x v="9"/>
    <s v="Kulud riist- ja tarkvara rendile"/>
    <s v="2"/>
    <x v="0"/>
    <s v=""/>
    <s v=""/>
    <s v="48"/>
    <x v="8"/>
    <s v="09212"/>
    <s v="Põhihariduse otsekulud"/>
    <s v="3000"/>
    <s v="IKT kulud asutustes"/>
    <x v="1"/>
    <s v="5514"/>
    <s v="09212-Põhihariduse otsekulud"/>
    <x v="0"/>
    <x v="1"/>
    <x v="9"/>
    <x v="1"/>
    <x v="1"/>
    <x v="0"/>
  </r>
  <r>
    <x v="30"/>
    <n v="1125"/>
    <x v="9"/>
    <s v="Kulud riist- ja tarkvara rendile"/>
    <s v="2"/>
    <x v="0"/>
    <s v=""/>
    <s v=""/>
    <s v="48"/>
    <x v="8"/>
    <s v="09212"/>
    <s v="Põhihariduse otsekulud"/>
    <s v="3000"/>
    <s v="IKT kulud asutustes"/>
    <x v="1"/>
    <s v="5514"/>
    <s v="09212-Põhihariduse otsekulud"/>
    <x v="0"/>
    <x v="1"/>
    <x v="9"/>
    <x v="1"/>
    <x v="1"/>
    <x v="0"/>
  </r>
  <r>
    <x v="31"/>
    <n v="14956"/>
    <x v="7"/>
    <s v="Kulud küttele"/>
    <s v="2"/>
    <x v="0"/>
    <s v=""/>
    <s v=""/>
    <s v="48"/>
    <x v="8"/>
    <s v="09212"/>
    <s v="Põhihariduse otsekulud"/>
    <s v="9602"/>
    <s v="KVHA  Jakobsoni 42/42A  Kesklinna Kool"/>
    <x v="1"/>
    <s v="5511"/>
    <s v="09212-Põhihariduse otsekulud"/>
    <x v="0"/>
    <x v="24"/>
    <x v="7"/>
    <x v="1"/>
    <x v="1"/>
    <x v="0"/>
  </r>
  <r>
    <x v="13"/>
    <n v="1417"/>
    <x v="10"/>
    <s v="Kulud elektrile"/>
    <s v="2"/>
    <x v="0"/>
    <s v=""/>
    <s v=""/>
    <s v="48"/>
    <x v="8"/>
    <s v="09212"/>
    <s v="Põhihariduse otsekulud"/>
    <s v="9602"/>
    <s v="KVHA  Jakobsoni 42/42A  Kesklinna Kool"/>
    <x v="1"/>
    <s v="5511"/>
    <s v="09212-Põhihariduse otsekulud"/>
    <x v="0"/>
    <x v="24"/>
    <x v="10"/>
    <x v="1"/>
    <x v="1"/>
    <x v="0"/>
  </r>
  <r>
    <x v="8"/>
    <n v="503"/>
    <x v="8"/>
    <s v="Kulud veele ja kanalisatsioonile"/>
    <s v="2"/>
    <x v="0"/>
    <s v=""/>
    <s v=""/>
    <s v="48"/>
    <x v="8"/>
    <s v="09212"/>
    <s v="Põhihariduse otsekulud"/>
    <s v="9602"/>
    <s v="KVHA  Jakobsoni 42/42A  Kesklinna Kool"/>
    <x v="1"/>
    <s v="5511"/>
    <s v="09212-Põhihariduse otsekulud"/>
    <x v="0"/>
    <x v="24"/>
    <x v="8"/>
    <x v="1"/>
    <x v="1"/>
    <x v="0"/>
  </r>
  <r>
    <x v="12"/>
    <n v="8118"/>
    <x v="11"/>
    <s v="Kulud korrashoiule"/>
    <s v="2"/>
    <x v="0"/>
    <s v=""/>
    <s v=""/>
    <s v="48"/>
    <x v="8"/>
    <s v="09212"/>
    <s v="Põhihariduse otsekulud"/>
    <s v="9605"/>
    <s v="KVHA  Jakobsoni 51  Kesklinna Kool"/>
    <x v="1"/>
    <s v="5511"/>
    <s v="09212-Põhihariduse otsekulud"/>
    <x v="0"/>
    <x v="25"/>
    <x v="11"/>
    <x v="1"/>
    <x v="1"/>
    <x v="0"/>
  </r>
  <r>
    <x v="7"/>
    <n v="16857"/>
    <x v="7"/>
    <s v="Kulud küttele"/>
    <s v="2"/>
    <x v="0"/>
    <s v=""/>
    <s v=""/>
    <s v="48"/>
    <x v="8"/>
    <s v="09212"/>
    <s v="Põhihariduse otsekulud"/>
    <s v="9629"/>
    <s v="KVHA  Uueveski 1 Kesklinna Kool"/>
    <x v="1"/>
    <s v="5511"/>
    <s v="09212-Põhihariduse otsekulud"/>
    <x v="0"/>
    <x v="26"/>
    <x v="7"/>
    <x v="1"/>
    <x v="1"/>
    <x v="0"/>
  </r>
  <r>
    <x v="13"/>
    <n v="762"/>
    <x v="10"/>
    <s v="Kulud elektrile"/>
    <s v="2"/>
    <x v="0"/>
    <s v=""/>
    <s v=""/>
    <s v="48"/>
    <x v="8"/>
    <s v="09212"/>
    <s v="Põhihariduse otsekulud"/>
    <s v="9629"/>
    <s v="KVHA  Uueveski 1 Kesklinna Kool"/>
    <x v="1"/>
    <s v="5511"/>
    <s v="09212-Põhihariduse otsekulud"/>
    <x v="0"/>
    <x v="26"/>
    <x v="10"/>
    <x v="1"/>
    <x v="1"/>
    <x v="0"/>
  </r>
  <r>
    <x v="8"/>
    <n v="655"/>
    <x v="8"/>
    <s v="Kulud veele ja kanalisatsioonile"/>
    <s v="2"/>
    <x v="0"/>
    <s v=""/>
    <s v=""/>
    <s v="48"/>
    <x v="8"/>
    <s v="09212"/>
    <s v="Põhihariduse otsekulud"/>
    <s v="9629"/>
    <s v="KVHA  Uueveski 1 Kesklinna Kool"/>
    <x v="1"/>
    <s v="5511"/>
    <s v="09212-Põhihariduse otsekulud"/>
    <x v="0"/>
    <x v="26"/>
    <x v="8"/>
    <x v="1"/>
    <x v="1"/>
    <x v="0"/>
  </r>
  <r>
    <x v="7"/>
    <n v="760"/>
    <x v="7"/>
    <s v="Kulud küttele"/>
    <s v="2"/>
    <x v="0"/>
    <s v=""/>
    <s v=""/>
    <s v="48"/>
    <x v="8"/>
    <s v="09212"/>
    <s v="Põhihariduse otsekulud"/>
    <s v="9647"/>
    <s v="KVHA  Uueveski 1_1 Keeltemaja"/>
    <x v="1"/>
    <s v="5511"/>
    <s v="09212-Põhihariduse otsekulud"/>
    <x v="0"/>
    <x v="27"/>
    <x v="7"/>
    <x v="1"/>
    <x v="1"/>
    <x v="0"/>
  </r>
  <r>
    <x v="13"/>
    <n v="1100"/>
    <x v="10"/>
    <s v="Kulud elektrile"/>
    <s v="2"/>
    <x v="0"/>
    <s v=""/>
    <s v=""/>
    <s v="48"/>
    <x v="8"/>
    <s v="09212"/>
    <s v="Põhihariduse otsekulud"/>
    <s v="9647"/>
    <s v="KVHA  Uueveski 1_1 Keeltemaja"/>
    <x v="1"/>
    <s v="5511"/>
    <s v="09212-Põhihariduse otsekulud"/>
    <x v="0"/>
    <x v="27"/>
    <x v="10"/>
    <x v="1"/>
    <x v="1"/>
    <x v="0"/>
  </r>
  <r>
    <x v="32"/>
    <n v="2125"/>
    <x v="9"/>
    <s v="Kulud riist- ja tarkvara rendile"/>
    <s v="2"/>
    <x v="0"/>
    <s v=""/>
    <s v=""/>
    <s v="49"/>
    <x v="7"/>
    <s v="09212"/>
    <s v="Põhihariduse otsekulud"/>
    <s v="3000"/>
    <s v="IKT kulud asutustes"/>
    <x v="1"/>
    <s v="5514"/>
    <s v="09212-Põhihariduse otsekulud"/>
    <x v="0"/>
    <x v="1"/>
    <x v="9"/>
    <x v="1"/>
    <x v="1"/>
    <x v="0"/>
  </r>
  <r>
    <x v="7"/>
    <n v="3798"/>
    <x v="7"/>
    <s v="Kulud küttele"/>
    <s v="2"/>
    <x v="0"/>
    <s v=""/>
    <s v=""/>
    <s v="49"/>
    <x v="7"/>
    <s v="09212"/>
    <s v="Põhihariduse otsekulud"/>
    <s v="9615"/>
    <s v="KVHA  Paala46 Paalalinna Kool"/>
    <x v="1"/>
    <s v="5511"/>
    <s v="09212-Põhihariduse otsekulud"/>
    <x v="0"/>
    <x v="28"/>
    <x v="7"/>
    <x v="1"/>
    <x v="1"/>
    <x v="0"/>
  </r>
  <r>
    <x v="13"/>
    <n v="2872"/>
    <x v="10"/>
    <s v="Kulud elektrile"/>
    <s v="2"/>
    <x v="0"/>
    <s v=""/>
    <s v=""/>
    <s v="49"/>
    <x v="7"/>
    <s v="09212"/>
    <s v="Põhihariduse otsekulud"/>
    <s v="9615"/>
    <s v="KVHA  Paala46 Paalalinna Kool"/>
    <x v="1"/>
    <s v="5511"/>
    <s v="09212-Põhihariduse otsekulud"/>
    <x v="0"/>
    <x v="28"/>
    <x v="10"/>
    <x v="1"/>
    <x v="1"/>
    <x v="0"/>
  </r>
  <r>
    <x v="8"/>
    <n v="844"/>
    <x v="8"/>
    <s v="Kulud veele ja kanalisatsioonile"/>
    <s v="2"/>
    <x v="0"/>
    <s v=""/>
    <s v=""/>
    <s v="49"/>
    <x v="7"/>
    <s v="09212"/>
    <s v="Põhihariduse otsekulud"/>
    <s v="9615"/>
    <s v="KVHA  Paala46 Paalalinna Kool"/>
    <x v="1"/>
    <s v="5511"/>
    <s v="09212-Põhihariduse otsekulud"/>
    <x v="0"/>
    <x v="28"/>
    <x v="8"/>
    <x v="1"/>
    <x v="1"/>
    <x v="0"/>
  </r>
  <r>
    <x v="33"/>
    <n v="1100"/>
    <x v="15"/>
    <s v="Kulud riist- ja tarkvara ostmiseks"/>
    <s v="2"/>
    <x v="0"/>
    <s v=""/>
    <s v=""/>
    <s v="53"/>
    <x v="6"/>
    <s v="08201"/>
    <s v="Raamatukogud"/>
    <s v="3000"/>
    <s v="IKT kulud asutustes"/>
    <x v="1"/>
    <s v="5514"/>
    <s v="08201-Raamatukogud"/>
    <x v="0"/>
    <x v="1"/>
    <x v="15"/>
    <x v="1"/>
    <x v="1"/>
    <x v="2"/>
  </r>
  <r>
    <x v="7"/>
    <n v="15226"/>
    <x v="7"/>
    <s v="Kulud küttele"/>
    <s v="2"/>
    <x v="0"/>
    <s v=""/>
    <s v=""/>
    <s v="53"/>
    <x v="6"/>
    <s v="08201"/>
    <s v="Raamatukogud"/>
    <s v="9627"/>
    <s v="KVHA  Tallinna 7-11/1 Linnaraamatukogu"/>
    <x v="1"/>
    <s v="5511"/>
    <s v="08201-Raamatukogud"/>
    <x v="0"/>
    <x v="29"/>
    <x v="7"/>
    <x v="1"/>
    <x v="1"/>
    <x v="2"/>
  </r>
  <r>
    <x v="13"/>
    <n v="10950"/>
    <x v="10"/>
    <s v="Kulud elektrile"/>
    <s v="2"/>
    <x v="0"/>
    <s v=""/>
    <s v=""/>
    <s v="53"/>
    <x v="6"/>
    <s v="08201"/>
    <s v="Raamatukogud"/>
    <s v="9627"/>
    <s v="KVHA  Tallinna 7-11/1 Linnaraamatukogu"/>
    <x v="1"/>
    <s v="5511"/>
    <s v="08201-Raamatukogud"/>
    <x v="0"/>
    <x v="29"/>
    <x v="10"/>
    <x v="1"/>
    <x v="1"/>
    <x v="2"/>
  </r>
  <r>
    <x v="8"/>
    <n v="505"/>
    <x v="8"/>
    <s v="Kulud veele ja kanalisatsioonile"/>
    <s v="2"/>
    <x v="0"/>
    <s v=""/>
    <s v=""/>
    <s v="53"/>
    <x v="6"/>
    <s v="08201"/>
    <s v="Raamatukogud"/>
    <s v="9627"/>
    <s v="KVHA  Tallinna 7-11/1 Linnaraamatukogu"/>
    <x v="1"/>
    <s v="5511"/>
    <s v="08201-Raamatukogud"/>
    <x v="0"/>
    <x v="29"/>
    <x v="8"/>
    <x v="1"/>
    <x v="1"/>
    <x v="2"/>
  </r>
  <r>
    <x v="6"/>
    <n v="8000"/>
    <x v="6"/>
    <s v="Muud inventarikulud"/>
    <s v="2"/>
    <x v="0"/>
    <s v=""/>
    <s v=""/>
    <s v="54"/>
    <x v="5"/>
    <s v="08202"/>
    <s v="Rahvakultuur"/>
    <s v=""/>
    <s v=""/>
    <x v="1"/>
    <s v="5515"/>
    <s v="08202-Rahvakultuur"/>
    <x v="0"/>
    <x v="0"/>
    <x v="6"/>
    <x v="1"/>
    <x v="1"/>
    <x v="2"/>
  </r>
  <r>
    <x v="43"/>
    <n v="15000"/>
    <x v="12"/>
    <s v="Üüri- ja rendimaksed"/>
    <s v="2"/>
    <x v="0"/>
    <s v=""/>
    <s v=""/>
    <s v="55"/>
    <x v="4"/>
    <s v="08203"/>
    <s v="Muuseumid"/>
    <s v="9634"/>
    <s v="KVHA  Pikk 8 Kondase Keskus"/>
    <x v="1"/>
    <s v="5511"/>
    <s v="08203-Muuseumid"/>
    <x v="0"/>
    <x v="34"/>
    <x v="12"/>
    <x v="1"/>
    <x v="1"/>
    <x v="2"/>
  </r>
  <r>
    <x v="13"/>
    <n v="5447"/>
    <x v="10"/>
    <s v="Kulud elektrile"/>
    <s v="2"/>
    <x v="0"/>
    <s v=""/>
    <s v=""/>
    <s v="55"/>
    <x v="4"/>
    <s v="08203"/>
    <s v="Muuseumid"/>
    <s v="9634"/>
    <s v="KVHA  Pikk 8 Kondase Keskus"/>
    <x v="1"/>
    <s v="5511"/>
    <s v="08203-Muuseumid"/>
    <x v="0"/>
    <x v="34"/>
    <x v="10"/>
    <x v="1"/>
    <x v="1"/>
    <x v="2"/>
  </r>
  <r>
    <x v="7"/>
    <n v="6460"/>
    <x v="7"/>
    <s v="Kulud küttele"/>
    <s v="2"/>
    <x v="0"/>
    <s v=""/>
    <s v=""/>
    <s v="56"/>
    <x v="3"/>
    <s v="08107"/>
    <s v="Noorsootöö ja noortekeskused"/>
    <s v="9635"/>
    <s v="KVHA  Hariduse 12a Lennukitehas"/>
    <x v="1"/>
    <s v="5511"/>
    <s v="08107-Noorsootöö ja noortekeskused"/>
    <x v="0"/>
    <x v="31"/>
    <x v="7"/>
    <x v="1"/>
    <x v="1"/>
    <x v="2"/>
  </r>
  <r>
    <x v="8"/>
    <n v="579"/>
    <x v="8"/>
    <s v="Kulud veele ja kanalisatsioonile"/>
    <s v="2"/>
    <x v="0"/>
    <s v=""/>
    <s v=""/>
    <s v="56"/>
    <x v="3"/>
    <s v="08107"/>
    <s v="Noorsootöö ja noortekeskused"/>
    <s v="9635"/>
    <s v="KVHA  Hariduse 12a Lennukitehas"/>
    <x v="1"/>
    <s v="5511"/>
    <s v="08107-Noorsootöö ja noortekeskused"/>
    <x v="0"/>
    <x v="31"/>
    <x v="8"/>
    <x v="1"/>
    <x v="1"/>
    <x v="2"/>
  </r>
  <r>
    <x v="37"/>
    <n v="4800"/>
    <x v="12"/>
    <s v="Üüri- ja rendimaksed"/>
    <s v="2"/>
    <x v="0"/>
    <s v=""/>
    <s v=""/>
    <s v="56"/>
    <x v="3"/>
    <s v="08107"/>
    <s v="Noorsootöö ja noortekeskused"/>
    <s v="9635"/>
    <s v="KVHA  Hariduse 12a Lennukitehas"/>
    <x v="1"/>
    <s v="5511"/>
    <s v="08107-Noorsootöö ja noortekeskused"/>
    <x v="0"/>
    <x v="31"/>
    <x v="12"/>
    <x v="1"/>
    <x v="1"/>
    <x v="2"/>
  </r>
  <r>
    <x v="13"/>
    <n v="6061"/>
    <x v="10"/>
    <s v="Kulud elektrile"/>
    <s v="2"/>
    <x v="0"/>
    <s v=""/>
    <s v=""/>
    <s v="56"/>
    <x v="3"/>
    <s v="08107"/>
    <s v="Noorsootöö ja noortekeskused"/>
    <s v="9635"/>
    <s v="KVHA  Hariduse 12a Lennukitehas"/>
    <x v="1"/>
    <s v="5511"/>
    <s v="08107-Noorsootöö ja noortekeskused"/>
    <x v="0"/>
    <x v="31"/>
    <x v="10"/>
    <x v="1"/>
    <x v="1"/>
    <x v="2"/>
  </r>
  <r>
    <x v="44"/>
    <n v="-20000"/>
    <x v="27"/>
    <s v="Ruumide rent"/>
    <s v="1"/>
    <x v="1"/>
    <s v=""/>
    <s v=""/>
    <s v="58"/>
    <x v="2"/>
    <s v="08102"/>
    <s v="Sport"/>
    <s v=""/>
    <s v=""/>
    <x v="1"/>
    <s v="3222"/>
    <s v="08102-Sport"/>
    <x v="2"/>
    <x v="0"/>
    <x v="27"/>
    <x v="1"/>
    <x v="1"/>
    <x v="2"/>
  </r>
  <r>
    <x v="13"/>
    <n v="1755"/>
    <x v="10"/>
    <s v="Kulud elektrile"/>
    <s v="2"/>
    <x v="0"/>
    <s v=""/>
    <s v=""/>
    <s v="58"/>
    <x v="2"/>
    <s v="08102"/>
    <s v="Sport"/>
    <s v="9618"/>
    <s v="KVHA  Ranna 11 Vetelpääste"/>
    <x v="1"/>
    <s v="5511"/>
    <s v="08102-Sport"/>
    <x v="0"/>
    <x v="12"/>
    <x v="10"/>
    <x v="1"/>
    <x v="1"/>
    <x v="2"/>
  </r>
  <r>
    <x v="8"/>
    <n v="212"/>
    <x v="8"/>
    <s v="Kulud veele ja kanalisatsioonile"/>
    <s v="2"/>
    <x v="0"/>
    <s v=""/>
    <s v=""/>
    <s v="58"/>
    <x v="2"/>
    <s v="08102"/>
    <s v="Sport"/>
    <s v="9618"/>
    <s v="KVHA  Ranna 11 Vetelpääste"/>
    <x v="1"/>
    <s v="5511"/>
    <s v="08102-Sport"/>
    <x v="0"/>
    <x v="12"/>
    <x v="8"/>
    <x v="1"/>
    <x v="1"/>
    <x v="2"/>
  </r>
  <r>
    <x v="13"/>
    <n v="186"/>
    <x v="10"/>
    <s v="Kulud elektrile"/>
    <s v="2"/>
    <x v="0"/>
    <s v=""/>
    <s v=""/>
    <s v="58"/>
    <x v="2"/>
    <s v="08102"/>
    <s v="Sport"/>
    <s v="9620"/>
    <s v="KVHA  Ranna 13 Sõudeelling"/>
    <x v="1"/>
    <s v="5511"/>
    <s v="08102-Sport"/>
    <x v="0"/>
    <x v="13"/>
    <x v="10"/>
    <x v="1"/>
    <x v="1"/>
    <x v="2"/>
  </r>
  <r>
    <x v="8"/>
    <n v="127"/>
    <x v="8"/>
    <s v="Kulud veele ja kanalisatsioonile"/>
    <s v="2"/>
    <x v="0"/>
    <s v=""/>
    <s v=""/>
    <s v="58"/>
    <x v="2"/>
    <s v="08102"/>
    <s v="Sport"/>
    <s v="9620"/>
    <s v="KVHA  Ranna 13 Sõudeelling"/>
    <x v="1"/>
    <s v="5511"/>
    <s v="08102-Sport"/>
    <x v="0"/>
    <x v="13"/>
    <x v="8"/>
    <x v="1"/>
    <x v="1"/>
    <x v="2"/>
  </r>
  <r>
    <x v="7"/>
    <n v="14910"/>
    <x v="7"/>
    <s v="Kulud küttele"/>
    <s v="2"/>
    <x v="0"/>
    <s v=""/>
    <s v=""/>
    <s v="58"/>
    <x v="2"/>
    <s v="08102"/>
    <s v="Sport"/>
    <s v="9625"/>
    <s v="KVHA  Suur-Kaare 33A Spordihall"/>
    <x v="1"/>
    <s v="5511"/>
    <s v="08102-Sport"/>
    <x v="0"/>
    <x v="14"/>
    <x v="7"/>
    <x v="1"/>
    <x v="1"/>
    <x v="2"/>
  </r>
  <r>
    <x v="12"/>
    <n v="11625"/>
    <x v="11"/>
    <s v="Kulud korrashoiule"/>
    <s v="2"/>
    <x v="0"/>
    <s v=""/>
    <s v=""/>
    <s v="58"/>
    <x v="2"/>
    <s v="08102"/>
    <s v="Sport"/>
    <s v="9625"/>
    <s v="KVHA  Suur-Kaare 33A Spordihall"/>
    <x v="1"/>
    <s v="5511"/>
    <s v="08102-Sport"/>
    <x v="0"/>
    <x v="14"/>
    <x v="11"/>
    <x v="1"/>
    <x v="1"/>
    <x v="2"/>
  </r>
  <r>
    <x v="21"/>
    <n v="7500"/>
    <x v="1"/>
    <s v="Kulud jooksvale remondile"/>
    <s v="2"/>
    <x v="0"/>
    <s v=""/>
    <s v=""/>
    <s v="58"/>
    <x v="2"/>
    <s v="08102"/>
    <s v="Sport"/>
    <s v="9631"/>
    <s v="KVHA  Vaksali 4 Spordihoone uus osa"/>
    <x v="1"/>
    <s v="5511"/>
    <s v="08102-Sport"/>
    <x v="0"/>
    <x v="15"/>
    <x v="1"/>
    <x v="1"/>
    <x v="1"/>
    <x v="2"/>
  </r>
  <r>
    <x v="7"/>
    <n v="46070"/>
    <x v="7"/>
    <s v="Kulud küttele"/>
    <s v="2"/>
    <x v="0"/>
    <s v=""/>
    <s v=""/>
    <s v="58"/>
    <x v="2"/>
    <s v="08102"/>
    <s v="Sport"/>
    <s v="9631"/>
    <s v="KVHA  Vaksali 4 Spordihoone uus osa"/>
    <x v="1"/>
    <s v="5511"/>
    <s v="08102-Sport"/>
    <x v="0"/>
    <x v="15"/>
    <x v="7"/>
    <x v="1"/>
    <x v="1"/>
    <x v="2"/>
  </r>
  <r>
    <x v="13"/>
    <n v="10771"/>
    <x v="10"/>
    <s v="Kulud elektrile"/>
    <s v="2"/>
    <x v="0"/>
    <s v=""/>
    <s v=""/>
    <s v="58"/>
    <x v="2"/>
    <s v="08102"/>
    <s v="Sport"/>
    <s v="9631"/>
    <s v="KVHA  Vaksali 4 Spordihoone uus osa"/>
    <x v="1"/>
    <s v="5511"/>
    <s v="08102-Sport"/>
    <x v="0"/>
    <x v="15"/>
    <x v="10"/>
    <x v="1"/>
    <x v="1"/>
    <x v="2"/>
  </r>
  <r>
    <x v="8"/>
    <n v="2350"/>
    <x v="8"/>
    <s v="Kulud veele ja kanalisatsioonile"/>
    <s v="2"/>
    <x v="0"/>
    <s v=""/>
    <s v=""/>
    <s v="58"/>
    <x v="2"/>
    <s v="08102"/>
    <s v="Sport"/>
    <s v="9631"/>
    <s v="KVHA  Vaksali 4 Spordihoone uus osa"/>
    <x v="1"/>
    <s v="5511"/>
    <s v="08102-Sport"/>
    <x v="0"/>
    <x v="15"/>
    <x v="8"/>
    <x v="1"/>
    <x v="1"/>
    <x v="2"/>
  </r>
  <r>
    <x v="7"/>
    <n v="5317"/>
    <x v="7"/>
    <s v="Kulud küttele"/>
    <s v="2"/>
    <x v="0"/>
    <s v=""/>
    <s v=""/>
    <s v="58"/>
    <x v="2"/>
    <s v="08102"/>
    <s v="Sport"/>
    <s v="9638"/>
    <s v="KVHA  Uueveski 1 Kesklinna Kooli võimla"/>
    <x v="1"/>
    <s v="5511"/>
    <s v="08102-Sport"/>
    <x v="0"/>
    <x v="16"/>
    <x v="7"/>
    <x v="1"/>
    <x v="1"/>
    <x v="2"/>
  </r>
  <r>
    <x v="13"/>
    <n v="649"/>
    <x v="10"/>
    <s v="Kulud elektrile"/>
    <s v="2"/>
    <x v="0"/>
    <s v=""/>
    <s v=""/>
    <s v="58"/>
    <x v="2"/>
    <s v="08102"/>
    <s v="Sport"/>
    <s v="9638"/>
    <s v="KVHA  Uueveski 1 Kesklinna Kooli võimla"/>
    <x v="1"/>
    <s v="5511"/>
    <s v="08102-Sport"/>
    <x v="0"/>
    <x v="16"/>
    <x v="10"/>
    <x v="1"/>
    <x v="1"/>
    <x v="2"/>
  </r>
  <r>
    <x v="7"/>
    <n v="7200"/>
    <x v="7"/>
    <s v="Kulud küttele"/>
    <s v="2"/>
    <x v="0"/>
    <s v=""/>
    <s v=""/>
    <s v="58"/>
    <x v="2"/>
    <s v="08102"/>
    <s v="Sport"/>
    <s v="9800"/>
    <s v="KVHA Männimäe jalgpallihall"/>
    <x v="1"/>
    <s v="5511"/>
    <s v="08102-Sport"/>
    <x v="0"/>
    <x v="17"/>
    <x v="7"/>
    <x v="1"/>
    <x v="1"/>
    <x v="2"/>
  </r>
  <r>
    <x v="13"/>
    <n v="1700"/>
    <x v="10"/>
    <s v="Kulud elektrile"/>
    <s v="2"/>
    <x v="0"/>
    <s v=""/>
    <s v=""/>
    <s v="58"/>
    <x v="2"/>
    <s v="08102"/>
    <s v="Sport"/>
    <s v="9800"/>
    <s v="KVHA Männimäe jalgpallihall"/>
    <x v="1"/>
    <s v="5511"/>
    <s v="08102-Sport"/>
    <x v="0"/>
    <x v="17"/>
    <x v="10"/>
    <x v="1"/>
    <x v="1"/>
    <x v="2"/>
  </r>
  <r>
    <x v="13"/>
    <n v="110"/>
    <x v="16"/>
    <s v="Kulud elektrile"/>
    <s v="2"/>
    <x v="0"/>
    <s v=""/>
    <s v=""/>
    <s v="59"/>
    <x v="36"/>
    <s v="08202"/>
    <s v="Rahvakultuur"/>
    <s v="9502"/>
    <s v="KVHA  Talli 2 Lauluväljak"/>
    <x v="1"/>
    <s v="5512"/>
    <s v="08202-Rahvakultuur"/>
    <x v="0"/>
    <x v="18"/>
    <x v="16"/>
    <x v="1"/>
    <x v="1"/>
    <x v="2"/>
  </r>
  <r>
    <x v="8"/>
    <n v="96"/>
    <x v="17"/>
    <s v="Kulud veele ja kanalisatsioonile"/>
    <s v="2"/>
    <x v="0"/>
    <s v=""/>
    <s v=""/>
    <s v="59"/>
    <x v="36"/>
    <s v="08202"/>
    <s v="Rahvakultuur"/>
    <s v="9502"/>
    <s v="KVHA  Talli 2 Lauluväljak"/>
    <x v="1"/>
    <s v="5512"/>
    <s v="08202-Rahvakultuur"/>
    <x v="0"/>
    <x v="18"/>
    <x v="17"/>
    <x v="1"/>
    <x v="1"/>
    <x v="2"/>
  </r>
  <r>
    <x v="7"/>
    <n v="5140"/>
    <x v="7"/>
    <s v="Kulud küttele"/>
    <s v="2"/>
    <x v="0"/>
    <s v=""/>
    <s v=""/>
    <s v="82"/>
    <x v="1"/>
    <s v="05101"/>
    <s v="Avalike alade puhastus"/>
    <s v="9209"/>
    <s v="KVHA  Musta tee 30 Linnahooldus"/>
    <x v="1"/>
    <s v="5511"/>
    <s v="05101-Avalike alade puhastus"/>
    <x v="0"/>
    <x v="19"/>
    <x v="7"/>
    <x v="1"/>
    <x v="1"/>
    <x v="1"/>
  </r>
  <r>
    <x v="13"/>
    <n v="1100"/>
    <x v="10"/>
    <s v="Kulud elektrile"/>
    <s v="2"/>
    <x v="0"/>
    <s v=""/>
    <s v=""/>
    <s v="82"/>
    <x v="1"/>
    <s v="05101"/>
    <s v="Avalike alade puhastus"/>
    <s v="9209"/>
    <s v="KVHA  Musta tee 30 Linnahooldus"/>
    <x v="1"/>
    <s v="5511"/>
    <s v="05101-Avalike alade puhastus"/>
    <x v="0"/>
    <x v="19"/>
    <x v="10"/>
    <x v="1"/>
    <x v="1"/>
    <x v="1"/>
  </r>
  <r>
    <x v="22"/>
    <n v="406"/>
    <x v="11"/>
    <s v="Kulud korrashoiule"/>
    <s v="2"/>
    <x v="0"/>
    <s v=""/>
    <s v=""/>
    <s v="94"/>
    <x v="35"/>
    <s v="08203"/>
    <s v="Muuseumid"/>
    <s v="9610"/>
    <s v="KVHA  Laidoneri 5C Vana Veetorn"/>
    <x v="1"/>
    <s v="5511"/>
    <s v="08203-Muuseumid"/>
    <x v="0"/>
    <x v="20"/>
    <x v="11"/>
    <x v="1"/>
    <x v="1"/>
    <x v="2"/>
  </r>
  <r>
    <x v="38"/>
    <n v="3500"/>
    <x v="23"/>
    <s v="Kulud kütusele"/>
    <s v="2"/>
    <x v="0"/>
    <s v="KU089"/>
    <s v="Linna sõidukite bensiinikulu"/>
    <s v="L1140"/>
    <x v="32"/>
    <s v="01112"/>
    <s v="Valla- ja linnavalitsus"/>
    <s v=""/>
    <s v=""/>
    <x v="1"/>
    <s v="5513"/>
    <s v="01112-Valla- ja linnavalitsus"/>
    <x v="0"/>
    <x v="0"/>
    <x v="23"/>
    <x v="0"/>
    <x v="12"/>
    <x v="4"/>
  </r>
  <r>
    <x v="23"/>
    <n v="56000"/>
    <x v="18"/>
    <s v="Haridusüritused Haridus-Kultuuriametis"/>
    <s v="2"/>
    <x v="0"/>
    <s v="KU614"/>
    <s v="Arendus- ja innovatsioonikulud"/>
    <s v="L1150"/>
    <x v="0"/>
    <s v="09609"/>
    <s v="Muud hariduse abiteenused"/>
    <s v=""/>
    <s v=""/>
    <x v="1"/>
    <s v="5524"/>
    <s v="09609-Muud hariduse abiteenused"/>
    <x v="0"/>
    <x v="0"/>
    <x v="18"/>
    <x v="0"/>
    <x v="9"/>
    <x v="0"/>
  </r>
  <r>
    <x v="39"/>
    <n v="3900"/>
    <x v="9"/>
    <s v="Kulud riist- ja tarkvara rendile"/>
    <s v="2"/>
    <x v="0"/>
    <s v="KU120"/>
    <s v="IKT kulud linnavalitsuses"/>
    <s v="L1160"/>
    <x v="23"/>
    <s v="01112"/>
    <s v="Valla- ja linnavalitsus"/>
    <s v=""/>
    <s v=""/>
    <x v="1"/>
    <s v="5514"/>
    <s v="01112-Valla- ja linnavalitsus"/>
    <x v="0"/>
    <x v="0"/>
    <x v="9"/>
    <x v="0"/>
    <x v="13"/>
    <x v="4"/>
  </r>
  <r>
    <x v="45"/>
    <n v="4900"/>
    <x v="9"/>
    <s v="Kulud riist- ja tarkvara rendile"/>
    <s v="2"/>
    <x v="0"/>
    <s v="KU548"/>
    <s v="IKT kulud hallatavates asutustes"/>
    <s v="L1160"/>
    <x v="23"/>
    <s v="09212"/>
    <s v="Põhihariduse otsekulud"/>
    <s v=""/>
    <s v=""/>
    <x v="1"/>
    <s v="5514"/>
    <s v="09212-Põhihariduse otsekulud"/>
    <x v="0"/>
    <x v="0"/>
    <x v="9"/>
    <x v="0"/>
    <x v="15"/>
    <x v="0"/>
  </r>
  <r>
    <x v="46"/>
    <n v="4000"/>
    <x v="9"/>
    <s v="Kulud riist- ja tarkvara rendile"/>
    <s v="2"/>
    <x v="0"/>
    <s v="KU548"/>
    <s v="IKT kulud hallatavates asutustes"/>
    <s v="L1160"/>
    <x v="23"/>
    <s v="09212"/>
    <s v="Põhihariduse otsekulud"/>
    <s v=""/>
    <s v=""/>
    <x v="1"/>
    <s v="5514"/>
    <s v="09212-Põhihariduse otsekulud"/>
    <x v="0"/>
    <x v="0"/>
    <x v="9"/>
    <x v="0"/>
    <x v="15"/>
    <x v="0"/>
  </r>
  <r>
    <x v="47"/>
    <n v="1000"/>
    <x v="28"/>
    <s v="Muud sotsiaalabitoetused"/>
    <s v="2"/>
    <x v="0"/>
    <s v="KU628"/>
    <s v="Kutsehaiguse hüvitis"/>
    <s v="L1170"/>
    <x v="31"/>
    <s v="10121"/>
    <s v="Muu puuetega inimeste sotsiaalne kaitse"/>
    <s v=""/>
    <s v=""/>
    <x v="1"/>
    <s v="4138"/>
    <s v="10121-Muu puuetega inimeste sotsiaalne kaitse"/>
    <x v="4"/>
    <x v="0"/>
    <x v="28"/>
    <x v="0"/>
    <x v="16"/>
    <x v="3"/>
  </r>
  <r>
    <x v="48"/>
    <n v="21200"/>
    <x v="29"/>
    <s v="INVENTARI KULUD, v.a IKT"/>
    <s v="2"/>
    <x v="0"/>
    <s v="KU096"/>
    <s v="Linna ruumide sisustus, mööbel"/>
    <s v="L1192"/>
    <x v="24"/>
    <s v="01112"/>
    <s v="Valla- ja linnavalitsus"/>
    <s v="9609"/>
    <s v="KVHA  Laidoneri Plats 5/5A  LV"/>
    <x v="1"/>
    <s v="5515"/>
    <s v="01112-Valla- ja linnavalitsus"/>
    <x v="0"/>
    <x v="35"/>
    <x v="29"/>
    <x v="0"/>
    <x v="17"/>
    <x v="4"/>
  </r>
  <r>
    <x v="7"/>
    <n v="3600"/>
    <x v="7"/>
    <s v="Kulud küttele"/>
    <s v="2"/>
    <x v="0"/>
    <s v="KU083"/>
    <s v="Linna küttekulu"/>
    <s v="L1192"/>
    <x v="24"/>
    <s v="01112"/>
    <s v="Valla- ja linnavalitsus"/>
    <s v="9611"/>
    <s v="KVHA  Linnu 2 LV Raekoda"/>
    <x v="1"/>
    <s v="5511"/>
    <s v="01112-Valla- ja linnavalitsus"/>
    <x v="0"/>
    <x v="36"/>
    <x v="7"/>
    <x v="0"/>
    <x v="18"/>
    <x v="4"/>
  </r>
  <r>
    <x v="13"/>
    <n v="370"/>
    <x v="10"/>
    <s v="Kulud elektrile"/>
    <s v="2"/>
    <x v="0"/>
    <s v="KU084"/>
    <s v="Linna elektrikulu"/>
    <s v="L1192"/>
    <x v="24"/>
    <s v="01112"/>
    <s v="Valla- ja linnavalitsus"/>
    <s v="9611"/>
    <s v="KVHA  Linnu 2 LV Raekoda"/>
    <x v="1"/>
    <s v="5511"/>
    <s v="01112-Valla- ja linnavalitsus"/>
    <x v="0"/>
    <x v="36"/>
    <x v="10"/>
    <x v="0"/>
    <x v="19"/>
    <x v="4"/>
  </r>
  <r>
    <x v="49"/>
    <n v="2000"/>
    <x v="1"/>
    <s v="Kulud jooksvale remondile"/>
    <s v="2"/>
    <x v="0"/>
    <s v="KU088"/>
    <s v="Linna jooksev remont"/>
    <s v="L1192"/>
    <x v="24"/>
    <s v="01112"/>
    <s v="Valla- ja linnavalitsus"/>
    <s v="9611"/>
    <s v="KVHA  Linnu 2 LV Raekoda"/>
    <x v="1"/>
    <s v="5511"/>
    <s v="01112-Valla- ja linnavalitsus"/>
    <x v="0"/>
    <x v="36"/>
    <x v="1"/>
    <x v="0"/>
    <x v="20"/>
    <x v="4"/>
  </r>
  <r>
    <x v="50"/>
    <n v="70000"/>
    <x v="30"/>
    <s v="Hooned ja rajatised"/>
    <s v="4"/>
    <x v="2"/>
    <s v="KU174"/>
    <s v="Tänavate remont"/>
    <s v="L1192"/>
    <x v="24"/>
    <s v="04510"/>
    <s v="Maanteetransport"/>
    <s v=""/>
    <s v=""/>
    <x v="1"/>
    <s v="1551"/>
    <s v="04510-Maanteetransport"/>
    <x v="5"/>
    <x v="0"/>
    <x v="30"/>
    <x v="0"/>
    <x v="21"/>
    <x v="5"/>
  </r>
  <r>
    <x v="13"/>
    <n v="1017"/>
    <x v="10"/>
    <s v="Kulud elektrile"/>
    <s v="2"/>
    <x v="0"/>
    <s v="KU254"/>
    <s v="Avalikud WC'd"/>
    <s v="L1192"/>
    <x v="24"/>
    <s v="05100"/>
    <s v="Jäätmekäitlus"/>
    <s v="9322"/>
    <s v="KVHA  Väiketuru 1 WC"/>
    <x v="1"/>
    <s v="5511"/>
    <s v="05100-Jäätmekäitlus"/>
    <x v="0"/>
    <x v="37"/>
    <x v="10"/>
    <x v="0"/>
    <x v="22"/>
    <x v="1"/>
  </r>
  <r>
    <x v="7"/>
    <n v="547"/>
    <x v="7"/>
    <s v="Kulud küttele"/>
    <s v="2"/>
    <x v="0"/>
    <s v="KU254"/>
    <s v="Avalikud WC'd"/>
    <s v="L1192"/>
    <x v="24"/>
    <s v="05100"/>
    <s v="Jäätmekäitlus"/>
    <s v="9332"/>
    <s v="KVHA  Vabaduse plats 2 WC"/>
    <x v="1"/>
    <s v="5511"/>
    <s v="05100-Jäätmekäitlus"/>
    <x v="0"/>
    <x v="38"/>
    <x v="7"/>
    <x v="0"/>
    <x v="22"/>
    <x v="1"/>
  </r>
  <r>
    <x v="51"/>
    <n v="35000"/>
    <x v="31"/>
    <s v="koristusteenus"/>
    <s v="2"/>
    <x v="0"/>
    <s v="KU23R"/>
    <s v="Haldusameti kulude reserv"/>
    <s v="L1192"/>
    <x v="24"/>
    <s v="09110"/>
    <s v="Alusharidus"/>
    <s v="9639"/>
    <s v="KVHA kulu liik 5511 kulude reserv"/>
    <x v="1"/>
    <s v="5511"/>
    <s v="09110-Alusharidus"/>
    <x v="0"/>
    <x v="39"/>
    <x v="31"/>
    <x v="0"/>
    <x v="2"/>
    <x v="0"/>
  </r>
  <r>
    <x v="7"/>
    <n v="5057"/>
    <x v="7"/>
    <s v="Kulud küttele"/>
    <s v="2"/>
    <x v="0"/>
    <s v="KU65K"/>
    <s v="Leola 12a kommunaalkulud"/>
    <s v="L1192"/>
    <x v="24"/>
    <s v="10700"/>
    <s v="Riskirühmade sotsiaalhoolekandeasutused"/>
    <s v="9211"/>
    <s v="KVHA  Leola 12A  Sotsiaalmaja"/>
    <x v="1"/>
    <s v="5511"/>
    <s v="10700-Riskirühmade sotsiaalhoolekandeasutused"/>
    <x v="0"/>
    <x v="40"/>
    <x v="7"/>
    <x v="0"/>
    <x v="23"/>
    <x v="3"/>
  </r>
  <r>
    <x v="8"/>
    <n v="1184"/>
    <x v="8"/>
    <s v="Kulud veele ja kanalisatsioonile"/>
    <s v="2"/>
    <x v="0"/>
    <s v="KU65K"/>
    <s v="Leola 12a kommunaalkulud"/>
    <s v="L1192"/>
    <x v="24"/>
    <s v="10700"/>
    <s v="Riskirühmade sotsiaalhoolekandeasutused"/>
    <s v="9211"/>
    <s v="KVHA  Leola 12A  Sotsiaalmaja"/>
    <x v="1"/>
    <s v="5511"/>
    <s v="10700-Riskirühmade sotsiaalhoolekandeasutused"/>
    <x v="0"/>
    <x v="40"/>
    <x v="8"/>
    <x v="0"/>
    <x v="23"/>
    <x v="3"/>
  </r>
  <r>
    <x v="34"/>
    <n v="28200"/>
    <x v="21"/>
    <s v="Muud majandamiskulud"/>
    <s v="2"/>
    <x v="0"/>
    <s v="KU225"/>
    <s v="Planeeringute koostamine"/>
    <s v="L1200"/>
    <x v="27"/>
    <s v="04740"/>
    <s v="Üldmajanduslikud arendusprojektid"/>
    <s v=""/>
    <s v=""/>
    <x v="1"/>
    <s v="5511"/>
    <s v="04740-Üldmajanduslikud arendusprojektid"/>
    <x v="0"/>
    <x v="0"/>
    <x v="21"/>
    <x v="0"/>
    <x v="10"/>
    <x v="5"/>
  </r>
  <r>
    <x v="40"/>
    <n v="300000"/>
    <x v="24"/>
    <s v="Muudelt residentidelt võetud laenudelt"/>
    <s v="4"/>
    <x v="2"/>
    <s v="KU14S"/>
    <s v="Intressikulud laenudelt"/>
    <s v="L1210"/>
    <x v="26"/>
    <s v="01700"/>
    <s v="Valitsussektori võla teenindamine"/>
    <s v=""/>
    <s v=""/>
    <x v="1"/>
    <s v="6501"/>
    <s v="01700-Valitsussektori võla teenindamine"/>
    <x v="3"/>
    <x v="0"/>
    <x v="24"/>
    <x v="0"/>
    <x v="14"/>
    <x v="4"/>
  </r>
  <r>
    <x v="35"/>
    <n v="12862"/>
    <x v="22"/>
    <s v="Muud sotsiaalkulud"/>
    <s v="2"/>
    <x v="0"/>
    <s v="KU68P"/>
    <s v="Kulud sõjapõgenikele"/>
    <s v="L1220"/>
    <x v="25"/>
    <s v="10702"/>
    <s v="Muu sotsiaalsete riskirühmade kaitse"/>
    <s v=""/>
    <s v=""/>
    <x v="1"/>
    <s v="5526"/>
    <s v="10702-Muu sotsiaalsete riskirühmade kaitse"/>
    <x v="0"/>
    <x v="0"/>
    <x v="22"/>
    <x v="0"/>
    <x v="11"/>
    <x v="3"/>
  </r>
  <r>
    <x v="75"/>
    <n v="33714"/>
    <x v="38"/>
    <s v="Lasteaialaste toiduraha"/>
    <s v="1"/>
    <x v="1"/>
    <s v=""/>
    <s v=""/>
    <s v="13"/>
    <x v="22"/>
    <s v="09110"/>
    <s v="Alusharidus"/>
    <s v=""/>
    <s v=""/>
    <x v="1"/>
    <s v="3220"/>
    <s v="09110-Alusharidus"/>
    <x v="2"/>
    <x v="0"/>
    <x v="38"/>
    <x v="1"/>
    <x v="1"/>
    <x v="0"/>
  </r>
  <r>
    <x v="76"/>
    <n v="21500"/>
    <x v="39"/>
    <s v="Lasteaia kohatasu"/>
    <s v="1"/>
    <x v="1"/>
    <s v=""/>
    <s v=""/>
    <s v="13"/>
    <x v="22"/>
    <s v="09110"/>
    <s v="Alusharidus"/>
    <s v=""/>
    <s v=""/>
    <x v="1"/>
    <s v="3220"/>
    <s v="09110-Alusharidus"/>
    <x v="2"/>
    <x v="0"/>
    <x v="39"/>
    <x v="1"/>
    <x v="1"/>
    <x v="0"/>
  </r>
  <r>
    <x v="53"/>
    <n v="14"/>
    <x v="33"/>
    <s v="Töötajate v.a. õpetajate töötuskindlustusmakse"/>
    <s v="2"/>
    <x v="0"/>
    <s v=""/>
    <s v=""/>
    <s v="13"/>
    <x v="22"/>
    <s v="09110"/>
    <s v="Alusharidus"/>
    <s v=""/>
    <s v=""/>
    <x v="1"/>
    <s v="5064"/>
    <s v="09110-Alusharidus"/>
    <x v="6"/>
    <x v="0"/>
    <x v="33"/>
    <x v="1"/>
    <x v="1"/>
    <x v="0"/>
  </r>
  <r>
    <x v="53"/>
    <n v="562"/>
    <x v="32"/>
    <s v="Töötajate v.a. õpetajad sotsiaalmaks"/>
    <s v="2"/>
    <x v="0"/>
    <s v=""/>
    <s v=""/>
    <s v="13"/>
    <x v="22"/>
    <s v="09110"/>
    <s v="Alusharidus"/>
    <s v=""/>
    <s v=""/>
    <x v="1"/>
    <s v="5063"/>
    <s v="09110-Alusharidus"/>
    <x v="6"/>
    <x v="0"/>
    <x v="32"/>
    <x v="1"/>
    <x v="1"/>
    <x v="0"/>
  </r>
  <r>
    <x v="77"/>
    <n v="1704"/>
    <x v="34"/>
    <s v="Töötajate töötasu"/>
    <s v="2"/>
    <x v="0"/>
    <s v=""/>
    <s v=""/>
    <s v="13"/>
    <x v="22"/>
    <s v="09110"/>
    <s v="Alusharidus"/>
    <s v=""/>
    <s v=""/>
    <x v="1"/>
    <s v="5002"/>
    <s v="09110-Alusharidus"/>
    <x v="6"/>
    <x v="0"/>
    <x v="34"/>
    <x v="1"/>
    <x v="1"/>
    <x v="0"/>
  </r>
  <r>
    <x v="54"/>
    <n v="97"/>
    <x v="33"/>
    <s v="Töötajate v.a. õpetajate töötuskindlustusmakse"/>
    <s v="2"/>
    <x v="0"/>
    <s v=""/>
    <s v=""/>
    <s v="13"/>
    <x v="22"/>
    <s v="09110"/>
    <s v="Alusharidus"/>
    <s v=""/>
    <s v=""/>
    <x v="1"/>
    <s v="5064"/>
    <s v="09110-Alusharidus"/>
    <x v="6"/>
    <x v="0"/>
    <x v="33"/>
    <x v="1"/>
    <x v="1"/>
    <x v="0"/>
  </r>
  <r>
    <x v="54"/>
    <n v="4004"/>
    <x v="32"/>
    <s v="Töötajate v.a. õpetajad sotsiaalmaks"/>
    <s v="2"/>
    <x v="0"/>
    <s v=""/>
    <s v=""/>
    <s v="13"/>
    <x v="22"/>
    <s v="09110"/>
    <s v="Alusharidus"/>
    <s v=""/>
    <s v=""/>
    <x v="1"/>
    <s v="5063"/>
    <s v="09110-Alusharidus"/>
    <x v="6"/>
    <x v="0"/>
    <x v="32"/>
    <x v="1"/>
    <x v="1"/>
    <x v="0"/>
  </r>
  <r>
    <x v="78"/>
    <n v="12132"/>
    <x v="34"/>
    <s v="Töötajate töötasu"/>
    <s v="2"/>
    <x v="0"/>
    <s v=""/>
    <s v=""/>
    <s v="13"/>
    <x v="22"/>
    <s v="09110"/>
    <s v="Alusharidus"/>
    <s v=""/>
    <s v=""/>
    <x v="1"/>
    <s v="5002"/>
    <s v="09110-Alusharidus"/>
    <x v="6"/>
    <x v="0"/>
    <x v="34"/>
    <x v="1"/>
    <x v="1"/>
    <x v="0"/>
  </r>
  <r>
    <x v="59"/>
    <n v="830"/>
    <x v="40"/>
    <s v="Õpetajate töötuskindlustus (hariduse toetusfond)"/>
    <s v="2"/>
    <x v="0"/>
    <s v=""/>
    <s v=""/>
    <s v="13"/>
    <x v="22"/>
    <s v="09110"/>
    <s v="Alusharidus"/>
    <s v=""/>
    <s v=""/>
    <x v="1"/>
    <s v="5064"/>
    <s v="09110-Alusharidus"/>
    <x v="6"/>
    <x v="0"/>
    <x v="40"/>
    <x v="1"/>
    <x v="1"/>
    <x v="0"/>
  </r>
  <r>
    <x v="59"/>
    <n v="34230"/>
    <x v="41"/>
    <s v="Õpetajate sotsiaalmaks (hariduse toetusfondist)"/>
    <s v="2"/>
    <x v="0"/>
    <s v=""/>
    <s v=""/>
    <s v="13"/>
    <x v="22"/>
    <s v="09110"/>
    <s v="Alusharidus"/>
    <s v=""/>
    <s v=""/>
    <x v="1"/>
    <s v="5063"/>
    <s v="09110-Alusharidus"/>
    <x v="6"/>
    <x v="0"/>
    <x v="41"/>
    <x v="1"/>
    <x v="1"/>
    <x v="0"/>
  </r>
  <r>
    <x v="59"/>
    <n v="103728"/>
    <x v="42"/>
    <s v="Õpetajate töötasu"/>
    <s v="2"/>
    <x v="0"/>
    <s v=""/>
    <s v=""/>
    <s v="13"/>
    <x v="22"/>
    <s v="09110"/>
    <s v="Alusharidus"/>
    <s v=""/>
    <s v=""/>
    <x v="1"/>
    <s v="5002"/>
    <s v="09110-Alusharidus"/>
    <x v="6"/>
    <x v="0"/>
    <x v="42"/>
    <x v="1"/>
    <x v="1"/>
    <x v="0"/>
  </r>
  <r>
    <x v="56"/>
    <n v="23033"/>
    <x v="38"/>
    <s v="Lasteaialaste toiduraha"/>
    <s v="1"/>
    <x v="1"/>
    <s v=""/>
    <s v=""/>
    <s v="14"/>
    <x v="21"/>
    <s v="09110"/>
    <s v="Alusharidus"/>
    <s v=""/>
    <s v=""/>
    <x v="1"/>
    <s v="3220"/>
    <s v="09110-Alusharidus"/>
    <x v="2"/>
    <x v="0"/>
    <x v="38"/>
    <x v="1"/>
    <x v="1"/>
    <x v="0"/>
  </r>
  <r>
    <x v="57"/>
    <n v="10000"/>
    <x v="39"/>
    <s v="Lasteaia kohatasu"/>
    <s v="1"/>
    <x v="1"/>
    <s v=""/>
    <s v=""/>
    <s v="14"/>
    <x v="21"/>
    <s v="09110"/>
    <s v="Alusharidus"/>
    <s v=""/>
    <s v=""/>
    <x v="1"/>
    <s v="3220"/>
    <s v="09110-Alusharidus"/>
    <x v="2"/>
    <x v="0"/>
    <x v="39"/>
    <x v="1"/>
    <x v="1"/>
    <x v="0"/>
  </r>
  <r>
    <x v="58"/>
    <n v="65"/>
    <x v="33"/>
    <s v="Töötajate v.a. õpetajate töötuskindlustusmakse"/>
    <s v="2"/>
    <x v="0"/>
    <s v=""/>
    <s v=""/>
    <s v="14"/>
    <x v="21"/>
    <s v="09110"/>
    <s v="Alusharidus"/>
    <s v=""/>
    <s v=""/>
    <x v="1"/>
    <s v="5064"/>
    <s v="09110-Alusharidus"/>
    <x v="6"/>
    <x v="0"/>
    <x v="33"/>
    <x v="1"/>
    <x v="1"/>
    <x v="0"/>
  </r>
  <r>
    <x v="54"/>
    <n v="2669"/>
    <x v="32"/>
    <s v="Töötajate v.a. õpetajad sotsiaalmaks"/>
    <s v="2"/>
    <x v="0"/>
    <s v=""/>
    <s v=""/>
    <s v="14"/>
    <x v="21"/>
    <s v="09110"/>
    <s v="Alusharidus"/>
    <s v=""/>
    <s v=""/>
    <x v="1"/>
    <s v="5063"/>
    <s v="09110-Alusharidus"/>
    <x v="6"/>
    <x v="0"/>
    <x v="32"/>
    <x v="1"/>
    <x v="1"/>
    <x v="0"/>
  </r>
  <r>
    <x v="54"/>
    <n v="8088"/>
    <x v="34"/>
    <s v="Töötajate töötasu"/>
    <s v="2"/>
    <x v="0"/>
    <s v=""/>
    <s v=""/>
    <s v="14"/>
    <x v="21"/>
    <s v="09110"/>
    <s v="Alusharidus"/>
    <s v=""/>
    <s v=""/>
    <x v="1"/>
    <s v="5002"/>
    <s v="09110-Alusharidus"/>
    <x v="6"/>
    <x v="0"/>
    <x v="34"/>
    <x v="1"/>
    <x v="1"/>
    <x v="0"/>
  </r>
  <r>
    <x v="59"/>
    <n v="516"/>
    <x v="40"/>
    <s v="Õpetajate töötuskindlustus (hariduse toetusfond)"/>
    <s v="2"/>
    <x v="0"/>
    <s v=""/>
    <s v=""/>
    <s v="14"/>
    <x v="21"/>
    <s v="09110"/>
    <s v="Alusharidus"/>
    <s v=""/>
    <s v=""/>
    <x v="1"/>
    <s v="5064"/>
    <s v="09110-Alusharidus"/>
    <x v="6"/>
    <x v="0"/>
    <x v="40"/>
    <x v="1"/>
    <x v="1"/>
    <x v="0"/>
  </r>
  <r>
    <x v="59"/>
    <n v="21296"/>
    <x v="41"/>
    <s v="Õpetajate sotsiaalmaks (hariduse toetusfondist)"/>
    <s v="2"/>
    <x v="0"/>
    <s v=""/>
    <s v=""/>
    <s v="14"/>
    <x v="21"/>
    <s v="09110"/>
    <s v="Alusharidus"/>
    <s v=""/>
    <s v=""/>
    <x v="1"/>
    <s v="5063"/>
    <s v="09110-Alusharidus"/>
    <x v="6"/>
    <x v="0"/>
    <x v="41"/>
    <x v="1"/>
    <x v="1"/>
    <x v="0"/>
  </r>
  <r>
    <x v="59"/>
    <n v="64533"/>
    <x v="42"/>
    <s v="Õpetajate töötasu"/>
    <s v="2"/>
    <x v="0"/>
    <s v=""/>
    <s v=""/>
    <s v="14"/>
    <x v="21"/>
    <s v="09110"/>
    <s v="Alusharidus"/>
    <s v=""/>
    <s v=""/>
    <x v="1"/>
    <s v="5002"/>
    <s v="09110-Alusharidus"/>
    <x v="6"/>
    <x v="0"/>
    <x v="42"/>
    <x v="1"/>
    <x v="1"/>
    <x v="0"/>
  </r>
  <r>
    <x v="56"/>
    <n v="19284"/>
    <x v="38"/>
    <s v="Lasteaialaste toiduraha"/>
    <s v="1"/>
    <x v="1"/>
    <s v=""/>
    <s v=""/>
    <s v="15"/>
    <x v="20"/>
    <s v="09110"/>
    <s v="Alusharidus"/>
    <s v=""/>
    <s v=""/>
    <x v="1"/>
    <s v="3220"/>
    <s v="09110-Alusharidus"/>
    <x v="2"/>
    <x v="0"/>
    <x v="38"/>
    <x v="1"/>
    <x v="1"/>
    <x v="0"/>
  </r>
  <r>
    <x v="57"/>
    <n v="13000"/>
    <x v="39"/>
    <s v="Lasteaia kohatasu"/>
    <s v="1"/>
    <x v="1"/>
    <s v=""/>
    <s v=""/>
    <s v="15"/>
    <x v="20"/>
    <s v="09110"/>
    <s v="Alusharidus"/>
    <s v=""/>
    <s v=""/>
    <x v="1"/>
    <s v="3220"/>
    <s v="09110-Alusharidus"/>
    <x v="2"/>
    <x v="0"/>
    <x v="39"/>
    <x v="1"/>
    <x v="1"/>
    <x v="0"/>
  </r>
  <r>
    <x v="53"/>
    <n v="24"/>
    <x v="33"/>
    <s v="Töötajate v.a. õpetajate töötuskindlustusmakse"/>
    <s v="2"/>
    <x v="0"/>
    <s v=""/>
    <s v=""/>
    <s v="15"/>
    <x v="20"/>
    <s v="09110"/>
    <s v="Alusharidus"/>
    <s v=""/>
    <s v=""/>
    <x v="1"/>
    <s v="5064"/>
    <s v="09110-Alusharidus"/>
    <x v="6"/>
    <x v="0"/>
    <x v="33"/>
    <x v="1"/>
    <x v="1"/>
    <x v="0"/>
  </r>
  <r>
    <x v="53"/>
    <n v="984"/>
    <x v="32"/>
    <s v="Töötajate v.a. õpetajad sotsiaalmaks"/>
    <s v="2"/>
    <x v="0"/>
    <s v=""/>
    <s v=""/>
    <s v="15"/>
    <x v="20"/>
    <s v="09110"/>
    <s v="Alusharidus"/>
    <s v=""/>
    <s v=""/>
    <x v="1"/>
    <s v="5063"/>
    <s v="09110-Alusharidus"/>
    <x v="6"/>
    <x v="0"/>
    <x v="32"/>
    <x v="1"/>
    <x v="1"/>
    <x v="0"/>
  </r>
  <r>
    <x v="53"/>
    <n v="2982"/>
    <x v="34"/>
    <s v="Töötajate töötasu"/>
    <s v="2"/>
    <x v="0"/>
    <s v=""/>
    <s v=""/>
    <s v="15"/>
    <x v="20"/>
    <s v="09110"/>
    <s v="Alusharidus"/>
    <s v=""/>
    <s v=""/>
    <x v="1"/>
    <s v="5002"/>
    <s v="09110-Alusharidus"/>
    <x v="6"/>
    <x v="0"/>
    <x v="34"/>
    <x v="1"/>
    <x v="1"/>
    <x v="0"/>
  </r>
  <r>
    <x v="54"/>
    <n v="65"/>
    <x v="33"/>
    <s v="Töötajate v.a. õpetajate töötuskindlustusmakse"/>
    <s v="2"/>
    <x v="0"/>
    <s v=""/>
    <s v=""/>
    <s v="15"/>
    <x v="20"/>
    <s v="09110"/>
    <s v="Alusharidus"/>
    <s v=""/>
    <s v=""/>
    <x v="1"/>
    <s v="5064"/>
    <s v="09110-Alusharidus"/>
    <x v="6"/>
    <x v="0"/>
    <x v="33"/>
    <x v="1"/>
    <x v="1"/>
    <x v="0"/>
  </r>
  <r>
    <x v="54"/>
    <n v="2669"/>
    <x v="32"/>
    <s v="Töötajate v.a. õpetajad sotsiaalmaks"/>
    <s v="2"/>
    <x v="0"/>
    <s v=""/>
    <s v=""/>
    <s v="15"/>
    <x v="20"/>
    <s v="09110"/>
    <s v="Alusharidus"/>
    <s v=""/>
    <s v=""/>
    <x v="1"/>
    <s v="5063"/>
    <s v="09110-Alusharidus"/>
    <x v="6"/>
    <x v="0"/>
    <x v="32"/>
    <x v="1"/>
    <x v="1"/>
    <x v="0"/>
  </r>
  <r>
    <x v="54"/>
    <n v="8088"/>
    <x v="34"/>
    <s v="Töötajate töötasu"/>
    <s v="2"/>
    <x v="0"/>
    <s v=""/>
    <s v=""/>
    <s v="15"/>
    <x v="20"/>
    <s v="09110"/>
    <s v="Alusharidus"/>
    <s v=""/>
    <s v=""/>
    <x v="1"/>
    <s v="5002"/>
    <s v="09110-Alusharidus"/>
    <x v="6"/>
    <x v="0"/>
    <x v="34"/>
    <x v="1"/>
    <x v="1"/>
    <x v="0"/>
  </r>
  <r>
    <x v="59"/>
    <n v="710"/>
    <x v="40"/>
    <s v="Õpetajate töötuskindlustus (hariduse toetusfond)"/>
    <s v="2"/>
    <x v="0"/>
    <s v=""/>
    <s v=""/>
    <s v="15"/>
    <x v="20"/>
    <s v="09110"/>
    <s v="Alusharidus"/>
    <s v=""/>
    <s v=""/>
    <x v="1"/>
    <s v="5064"/>
    <s v="09110-Alusharidus"/>
    <x v="6"/>
    <x v="0"/>
    <x v="40"/>
    <x v="1"/>
    <x v="1"/>
    <x v="0"/>
  </r>
  <r>
    <x v="59"/>
    <n v="29292"/>
    <x v="41"/>
    <s v="Õpetajate sotsiaalmaks (hariduse toetusfondist)"/>
    <s v="2"/>
    <x v="0"/>
    <s v=""/>
    <s v=""/>
    <s v="15"/>
    <x v="20"/>
    <s v="09110"/>
    <s v="Alusharidus"/>
    <s v=""/>
    <s v=""/>
    <x v="1"/>
    <s v="5063"/>
    <s v="09110-Alusharidus"/>
    <x v="6"/>
    <x v="0"/>
    <x v="41"/>
    <x v="1"/>
    <x v="1"/>
    <x v="0"/>
  </r>
  <r>
    <x v="74"/>
    <n v="88764"/>
    <x v="42"/>
    <s v="Õpetajate töötasu"/>
    <s v="2"/>
    <x v="0"/>
    <s v=""/>
    <s v=""/>
    <s v="15"/>
    <x v="20"/>
    <s v="09110"/>
    <s v="Alusharidus"/>
    <s v=""/>
    <s v=""/>
    <x v="1"/>
    <s v="5002"/>
    <s v="09110-Alusharidus"/>
    <x v="6"/>
    <x v="0"/>
    <x v="42"/>
    <x v="1"/>
    <x v="1"/>
    <x v="0"/>
  </r>
  <r>
    <x v="56"/>
    <n v="19138"/>
    <x v="38"/>
    <s v="Lasteaialaste toiduraha"/>
    <s v="1"/>
    <x v="1"/>
    <s v=""/>
    <s v=""/>
    <s v="16"/>
    <x v="19"/>
    <s v="09110"/>
    <s v="Alusharidus"/>
    <s v=""/>
    <s v=""/>
    <x v="1"/>
    <s v="3220"/>
    <s v="09110-Alusharidus"/>
    <x v="2"/>
    <x v="0"/>
    <x v="38"/>
    <x v="1"/>
    <x v="1"/>
    <x v="0"/>
  </r>
  <r>
    <x v="57"/>
    <n v="15500"/>
    <x v="39"/>
    <s v="Lasteaia kohatasu"/>
    <s v="1"/>
    <x v="1"/>
    <s v=""/>
    <s v=""/>
    <s v="16"/>
    <x v="19"/>
    <s v="09110"/>
    <s v="Alusharidus"/>
    <s v=""/>
    <s v=""/>
    <x v="1"/>
    <s v="3220"/>
    <s v="09110-Alusharidus"/>
    <x v="2"/>
    <x v="0"/>
    <x v="39"/>
    <x v="1"/>
    <x v="1"/>
    <x v="0"/>
  </r>
  <r>
    <x v="53"/>
    <n v="17"/>
    <x v="33"/>
    <s v="Töötajate v.a. õpetajate töötuskindlustusmakse"/>
    <s v="2"/>
    <x v="0"/>
    <s v=""/>
    <s v=""/>
    <s v="16"/>
    <x v="19"/>
    <s v="09110"/>
    <s v="Alusharidus"/>
    <s v=""/>
    <s v=""/>
    <x v="1"/>
    <s v="5064"/>
    <s v="09110-Alusharidus"/>
    <x v="6"/>
    <x v="0"/>
    <x v="33"/>
    <x v="1"/>
    <x v="1"/>
    <x v="0"/>
  </r>
  <r>
    <x v="53"/>
    <n v="703"/>
    <x v="32"/>
    <s v="Töötajate v.a. õpetajad sotsiaalmaks"/>
    <s v="2"/>
    <x v="0"/>
    <s v=""/>
    <s v=""/>
    <s v="16"/>
    <x v="19"/>
    <s v="09110"/>
    <s v="Alusharidus"/>
    <s v=""/>
    <s v=""/>
    <x v="1"/>
    <s v="5063"/>
    <s v="09110-Alusharidus"/>
    <x v="6"/>
    <x v="0"/>
    <x v="32"/>
    <x v="1"/>
    <x v="1"/>
    <x v="0"/>
  </r>
  <r>
    <x v="53"/>
    <n v="2130"/>
    <x v="34"/>
    <s v="Töötajate töötasu"/>
    <s v="2"/>
    <x v="0"/>
    <s v=""/>
    <s v=""/>
    <s v="16"/>
    <x v="19"/>
    <s v="09110"/>
    <s v="Alusharidus"/>
    <s v=""/>
    <s v=""/>
    <x v="1"/>
    <s v="5002"/>
    <s v="09110-Alusharidus"/>
    <x v="6"/>
    <x v="0"/>
    <x v="34"/>
    <x v="1"/>
    <x v="1"/>
    <x v="0"/>
  </r>
  <r>
    <x v="54"/>
    <n v="97"/>
    <x v="33"/>
    <s v="Töötajate v.a. õpetajate töötuskindlustusmakse"/>
    <s v="2"/>
    <x v="0"/>
    <s v=""/>
    <s v=""/>
    <s v="16"/>
    <x v="19"/>
    <s v="09110"/>
    <s v="Alusharidus"/>
    <s v=""/>
    <s v=""/>
    <x v="1"/>
    <s v="5064"/>
    <s v="09110-Alusharidus"/>
    <x v="6"/>
    <x v="0"/>
    <x v="33"/>
    <x v="1"/>
    <x v="1"/>
    <x v="0"/>
  </r>
  <r>
    <x v="54"/>
    <n v="4004"/>
    <x v="32"/>
    <s v="Töötajate v.a. õpetajad sotsiaalmaks"/>
    <s v="2"/>
    <x v="0"/>
    <s v=""/>
    <s v=""/>
    <s v="16"/>
    <x v="19"/>
    <s v="09110"/>
    <s v="Alusharidus"/>
    <s v=""/>
    <s v=""/>
    <x v="1"/>
    <s v="5063"/>
    <s v="09110-Alusharidus"/>
    <x v="6"/>
    <x v="0"/>
    <x v="32"/>
    <x v="1"/>
    <x v="1"/>
    <x v="0"/>
  </r>
  <r>
    <x v="54"/>
    <n v="12132"/>
    <x v="34"/>
    <s v="Töötajate töötasu"/>
    <s v="2"/>
    <x v="0"/>
    <s v=""/>
    <s v=""/>
    <s v="16"/>
    <x v="19"/>
    <s v="09110"/>
    <s v="Alusharidus"/>
    <s v=""/>
    <s v=""/>
    <x v="1"/>
    <s v="5002"/>
    <s v="09110-Alusharidus"/>
    <x v="6"/>
    <x v="0"/>
    <x v="34"/>
    <x v="1"/>
    <x v="1"/>
    <x v="0"/>
  </r>
  <r>
    <x v="59"/>
    <n v="924"/>
    <x v="40"/>
    <s v="Õpetajate töötuskindlustus (hariduse toetusfond)"/>
    <s v="2"/>
    <x v="0"/>
    <s v=""/>
    <s v=""/>
    <s v="16"/>
    <x v="19"/>
    <s v="09110"/>
    <s v="Alusharidus"/>
    <s v=""/>
    <s v=""/>
    <x v="1"/>
    <s v="5064"/>
    <s v="09110-Alusharidus"/>
    <x v="6"/>
    <x v="0"/>
    <x v="40"/>
    <x v="1"/>
    <x v="1"/>
    <x v="0"/>
  </r>
  <r>
    <x v="59"/>
    <n v="38099"/>
    <x v="41"/>
    <s v="Õpetajate sotsiaalmaks (hariduse toetusfondist)"/>
    <s v="2"/>
    <x v="0"/>
    <s v=""/>
    <s v=""/>
    <s v="16"/>
    <x v="19"/>
    <s v="09110"/>
    <s v="Alusharidus"/>
    <s v=""/>
    <s v=""/>
    <x v="1"/>
    <s v="5063"/>
    <s v="09110-Alusharidus"/>
    <x v="6"/>
    <x v="0"/>
    <x v="41"/>
    <x v="1"/>
    <x v="1"/>
    <x v="0"/>
  </r>
  <r>
    <x v="59"/>
    <n v="115452"/>
    <x v="42"/>
    <s v="Õpetajate töötasu"/>
    <s v="2"/>
    <x v="0"/>
    <s v=""/>
    <s v=""/>
    <s v="16"/>
    <x v="19"/>
    <s v="09110"/>
    <s v="Alusharidus"/>
    <s v=""/>
    <s v=""/>
    <x v="1"/>
    <s v="5002"/>
    <s v="09110-Alusharidus"/>
    <x v="6"/>
    <x v="0"/>
    <x v="42"/>
    <x v="1"/>
    <x v="1"/>
    <x v="0"/>
  </r>
  <r>
    <x v="52"/>
    <n v="73"/>
    <x v="33"/>
    <s v="Töötajate v.a. õpetajate töötuskindlustusmakse"/>
    <s v="2"/>
    <x v="0"/>
    <s v=""/>
    <s v=""/>
    <s v="20"/>
    <x v="18"/>
    <s v="09212"/>
    <s v="Põhihariduse otsekulud"/>
    <s v=""/>
    <s v=""/>
    <x v="1"/>
    <s v="5064"/>
    <s v="09212-Põhihariduse otsekulud"/>
    <x v="6"/>
    <x v="0"/>
    <x v="33"/>
    <x v="1"/>
    <x v="1"/>
    <x v="0"/>
  </r>
  <r>
    <x v="52"/>
    <n v="3002"/>
    <x v="32"/>
    <s v="Töötajate v.a. õpetajad sotsiaalmaks"/>
    <s v="2"/>
    <x v="0"/>
    <s v=""/>
    <s v=""/>
    <s v="20"/>
    <x v="18"/>
    <s v="09212"/>
    <s v="Põhihariduse otsekulud"/>
    <s v=""/>
    <s v=""/>
    <x v="1"/>
    <s v="5063"/>
    <s v="09212-Põhihariduse otsekulud"/>
    <x v="6"/>
    <x v="0"/>
    <x v="32"/>
    <x v="1"/>
    <x v="1"/>
    <x v="0"/>
  </r>
  <r>
    <x v="52"/>
    <n v="9099"/>
    <x v="34"/>
    <s v="Töötajate töötasu"/>
    <s v="2"/>
    <x v="0"/>
    <s v=""/>
    <s v=""/>
    <s v="20"/>
    <x v="18"/>
    <s v="09212"/>
    <s v="Põhihariduse otsekulud"/>
    <s v=""/>
    <s v=""/>
    <x v="1"/>
    <s v="5002"/>
    <s v="09212-Põhihariduse otsekulud"/>
    <x v="6"/>
    <x v="0"/>
    <x v="34"/>
    <x v="1"/>
    <x v="1"/>
    <x v="0"/>
  </r>
  <r>
    <x v="53"/>
    <n v="7"/>
    <x v="33"/>
    <s v="Töötajate v.a. õpetajate töötuskindlustusmakse"/>
    <s v="2"/>
    <x v="0"/>
    <s v=""/>
    <s v=""/>
    <s v="20"/>
    <x v="18"/>
    <s v="09212"/>
    <s v="Põhihariduse otsekulud"/>
    <s v=""/>
    <s v=""/>
    <x v="1"/>
    <s v="5064"/>
    <s v="09212-Põhihariduse otsekulud"/>
    <x v="6"/>
    <x v="0"/>
    <x v="33"/>
    <x v="1"/>
    <x v="1"/>
    <x v="0"/>
  </r>
  <r>
    <x v="53"/>
    <n v="281"/>
    <x v="32"/>
    <s v="Töötajate v.a. õpetajad sotsiaalmaks"/>
    <s v="2"/>
    <x v="0"/>
    <s v=""/>
    <s v=""/>
    <s v="20"/>
    <x v="18"/>
    <s v="09212"/>
    <s v="Põhihariduse otsekulud"/>
    <s v=""/>
    <s v=""/>
    <x v="1"/>
    <s v="5063"/>
    <s v="09212-Põhihariduse otsekulud"/>
    <x v="6"/>
    <x v="0"/>
    <x v="32"/>
    <x v="1"/>
    <x v="1"/>
    <x v="0"/>
  </r>
  <r>
    <x v="53"/>
    <n v="852"/>
    <x v="34"/>
    <s v="Töötajate töötasu"/>
    <s v="2"/>
    <x v="0"/>
    <s v=""/>
    <s v=""/>
    <s v="20"/>
    <x v="18"/>
    <s v="09212"/>
    <s v="Põhihariduse otsekulud"/>
    <s v=""/>
    <s v=""/>
    <x v="1"/>
    <s v="5002"/>
    <s v="09212-Põhihariduse otsekulud"/>
    <x v="6"/>
    <x v="0"/>
    <x v="34"/>
    <x v="1"/>
    <x v="1"/>
    <x v="0"/>
  </r>
  <r>
    <x v="54"/>
    <n v="65"/>
    <x v="35"/>
    <s v="Juhtide töötuskindlustus (hariduse toetusfondist)"/>
    <s v="2"/>
    <x v="0"/>
    <s v=""/>
    <s v=""/>
    <s v="20"/>
    <x v="18"/>
    <s v="09212"/>
    <s v="Põhihariduse otsekulud"/>
    <s v=""/>
    <s v=""/>
    <x v="1"/>
    <s v="5064"/>
    <s v="09212-Põhihariduse otsekulud"/>
    <x v="6"/>
    <x v="0"/>
    <x v="35"/>
    <x v="1"/>
    <x v="1"/>
    <x v="0"/>
  </r>
  <r>
    <x v="54"/>
    <n v="2669"/>
    <x v="36"/>
    <s v="Juhtide sotsiaalmaks (hariduse toetusfondist)"/>
    <s v="2"/>
    <x v="0"/>
    <s v=""/>
    <s v=""/>
    <s v="20"/>
    <x v="18"/>
    <s v="09212"/>
    <s v="Põhihariduse otsekulud"/>
    <s v=""/>
    <s v=""/>
    <x v="1"/>
    <s v="5063"/>
    <s v="09212-Põhihariduse otsekulud"/>
    <x v="6"/>
    <x v="0"/>
    <x v="36"/>
    <x v="1"/>
    <x v="1"/>
    <x v="0"/>
  </r>
  <r>
    <x v="54"/>
    <n v="8088"/>
    <x v="37"/>
    <s v="Juhtide töötasu koolides"/>
    <s v="2"/>
    <x v="0"/>
    <s v=""/>
    <s v=""/>
    <s v="20"/>
    <x v="18"/>
    <s v="09212"/>
    <s v="Põhihariduse otsekulud"/>
    <s v=""/>
    <s v=""/>
    <x v="1"/>
    <s v="5002"/>
    <s v="09212-Põhihariduse otsekulud"/>
    <x v="6"/>
    <x v="0"/>
    <x v="37"/>
    <x v="1"/>
    <x v="1"/>
    <x v="0"/>
  </r>
  <r>
    <x v="53"/>
    <n v="24"/>
    <x v="33"/>
    <s v="Töötajate v.a. õpetajate töötuskindlustusmakse"/>
    <s v="2"/>
    <x v="0"/>
    <s v=""/>
    <s v=""/>
    <s v="26"/>
    <x v="17"/>
    <s v="08102"/>
    <s v="Sport"/>
    <s v=""/>
    <s v=""/>
    <x v="1"/>
    <s v="5064"/>
    <s v="08102-Sport"/>
    <x v="6"/>
    <x v="0"/>
    <x v="33"/>
    <x v="1"/>
    <x v="1"/>
    <x v="2"/>
  </r>
  <r>
    <x v="53"/>
    <n v="1007"/>
    <x v="32"/>
    <s v="Töötajate v.a. õpetajad sotsiaalmaks"/>
    <s v="2"/>
    <x v="0"/>
    <s v=""/>
    <s v=""/>
    <s v="26"/>
    <x v="17"/>
    <s v="08102"/>
    <s v="Sport"/>
    <s v=""/>
    <s v=""/>
    <x v="1"/>
    <s v="5063"/>
    <s v="08102-Sport"/>
    <x v="6"/>
    <x v="0"/>
    <x v="32"/>
    <x v="1"/>
    <x v="1"/>
    <x v="2"/>
  </r>
  <r>
    <x v="53"/>
    <n v="3050"/>
    <x v="34"/>
    <s v="Töötajate töötasu"/>
    <s v="2"/>
    <x v="0"/>
    <s v=""/>
    <s v=""/>
    <s v="26"/>
    <x v="17"/>
    <s v="08102"/>
    <s v="Sport"/>
    <s v=""/>
    <s v=""/>
    <x v="1"/>
    <s v="5002"/>
    <s v="08102-Sport"/>
    <x v="6"/>
    <x v="0"/>
    <x v="34"/>
    <x v="1"/>
    <x v="1"/>
    <x v="2"/>
  </r>
  <r>
    <x v="53"/>
    <n v="7"/>
    <x v="33"/>
    <s v="Töötajate v.a. õpetajate töötuskindlustusmakse"/>
    <s v="2"/>
    <x v="0"/>
    <s v=""/>
    <s v=""/>
    <s v="27"/>
    <x v="16"/>
    <s v="09510"/>
    <s v="Noorte huviharidus ja huvitegevus"/>
    <s v=""/>
    <s v=""/>
    <x v="1"/>
    <s v="5064"/>
    <s v="09510-Noorte huviharidus ja huvitegevus"/>
    <x v="6"/>
    <x v="0"/>
    <x v="33"/>
    <x v="1"/>
    <x v="1"/>
    <x v="0"/>
  </r>
  <r>
    <x v="53"/>
    <n v="281"/>
    <x v="32"/>
    <s v="Töötajate v.a. õpetajad sotsiaalmaks"/>
    <s v="2"/>
    <x v="0"/>
    <s v=""/>
    <s v=""/>
    <s v="27"/>
    <x v="16"/>
    <s v="09510"/>
    <s v="Noorte huviharidus ja huvitegevus"/>
    <s v=""/>
    <s v=""/>
    <x v="1"/>
    <s v="5063"/>
    <s v="09510-Noorte huviharidus ja huvitegevus"/>
    <x v="6"/>
    <x v="0"/>
    <x v="32"/>
    <x v="1"/>
    <x v="1"/>
    <x v="0"/>
  </r>
  <r>
    <x v="53"/>
    <n v="852"/>
    <x v="34"/>
    <s v="Töötajate töötasu"/>
    <s v="2"/>
    <x v="0"/>
    <s v=""/>
    <s v=""/>
    <s v="27"/>
    <x v="16"/>
    <s v="09510"/>
    <s v="Noorte huviharidus ja huvitegevus"/>
    <s v=""/>
    <s v=""/>
    <x v="1"/>
    <s v="5002"/>
    <s v="09510-Noorte huviharidus ja huvitegevus"/>
    <x v="6"/>
    <x v="0"/>
    <x v="34"/>
    <x v="1"/>
    <x v="1"/>
    <x v="0"/>
  </r>
  <r>
    <x v="53"/>
    <n v="5"/>
    <x v="33"/>
    <s v="Töötajate v.a. õpetajate töötuskindlustusmakse"/>
    <s v="2"/>
    <x v="0"/>
    <s v=""/>
    <s v=""/>
    <s v="29"/>
    <x v="14"/>
    <s v="09510"/>
    <s v="Noorte huviharidus ja huvitegevus"/>
    <s v=""/>
    <s v=""/>
    <x v="1"/>
    <s v="5064"/>
    <s v="09510-Noorte huviharidus ja huvitegevus"/>
    <x v="6"/>
    <x v="0"/>
    <x v="33"/>
    <x v="1"/>
    <x v="1"/>
    <x v="0"/>
  </r>
  <r>
    <x v="53"/>
    <n v="208"/>
    <x v="32"/>
    <s v="Töötajate v.a. õpetajad sotsiaalmaks"/>
    <s v="2"/>
    <x v="0"/>
    <s v=""/>
    <s v=""/>
    <s v="29"/>
    <x v="14"/>
    <s v="09510"/>
    <s v="Noorte huviharidus ja huvitegevus"/>
    <s v=""/>
    <s v=""/>
    <x v="1"/>
    <s v="5063"/>
    <s v="09510-Noorte huviharidus ja huvitegevus"/>
    <x v="6"/>
    <x v="0"/>
    <x v="32"/>
    <x v="1"/>
    <x v="1"/>
    <x v="0"/>
  </r>
  <r>
    <x v="53"/>
    <n v="631"/>
    <x v="34"/>
    <s v="Töötajate töötasu"/>
    <s v="2"/>
    <x v="0"/>
    <s v=""/>
    <s v=""/>
    <s v="29"/>
    <x v="14"/>
    <s v="09510"/>
    <s v="Noorte huviharidus ja huvitegevus"/>
    <s v=""/>
    <s v=""/>
    <x v="1"/>
    <s v="5002"/>
    <s v="09510-Noorte huviharidus ja huvitegevus"/>
    <x v="6"/>
    <x v="0"/>
    <x v="34"/>
    <x v="1"/>
    <x v="1"/>
    <x v="0"/>
  </r>
  <r>
    <x v="53"/>
    <n v="10"/>
    <x v="33"/>
    <s v="Töötajate v.a. õpetajate töötuskindlustusmakse"/>
    <s v="2"/>
    <x v="0"/>
    <s v=""/>
    <s v=""/>
    <s v="30"/>
    <x v="13"/>
    <s v="09212"/>
    <s v="Põhihariduse otsekulud"/>
    <s v=""/>
    <s v=""/>
    <x v="1"/>
    <s v="5064"/>
    <s v="09212-Põhihariduse otsekulud"/>
    <x v="6"/>
    <x v="0"/>
    <x v="33"/>
    <x v="1"/>
    <x v="1"/>
    <x v="0"/>
  </r>
  <r>
    <x v="53"/>
    <n v="422"/>
    <x v="32"/>
    <s v="Töötajate v.a. õpetajad sotsiaalmaks"/>
    <s v="2"/>
    <x v="0"/>
    <s v=""/>
    <s v=""/>
    <s v="30"/>
    <x v="13"/>
    <s v="09212"/>
    <s v="Põhihariduse otsekulud"/>
    <s v=""/>
    <s v=""/>
    <x v="1"/>
    <s v="5063"/>
    <s v="09212-Põhihariduse otsekulud"/>
    <x v="6"/>
    <x v="0"/>
    <x v="32"/>
    <x v="1"/>
    <x v="1"/>
    <x v="0"/>
  </r>
  <r>
    <x v="53"/>
    <n v="1278"/>
    <x v="34"/>
    <s v="Töötajate töötasu"/>
    <s v="2"/>
    <x v="0"/>
    <s v=""/>
    <s v=""/>
    <s v="30"/>
    <x v="13"/>
    <s v="09212"/>
    <s v="Põhihariduse otsekulud"/>
    <s v=""/>
    <s v=""/>
    <x v="1"/>
    <s v="5002"/>
    <s v="09212-Põhihariduse otsekulud"/>
    <x v="6"/>
    <x v="0"/>
    <x v="34"/>
    <x v="1"/>
    <x v="1"/>
    <x v="0"/>
  </r>
  <r>
    <x v="54"/>
    <n v="32"/>
    <x v="35"/>
    <s v="Juhtide töötuskindlustus (hariduse toetusfondist)"/>
    <s v="2"/>
    <x v="0"/>
    <s v=""/>
    <s v=""/>
    <s v="30"/>
    <x v="13"/>
    <s v="09212"/>
    <s v="Põhihariduse otsekulud"/>
    <s v=""/>
    <s v=""/>
    <x v="1"/>
    <s v="5064"/>
    <s v="09212-Põhihariduse otsekulud"/>
    <x v="6"/>
    <x v="0"/>
    <x v="35"/>
    <x v="1"/>
    <x v="1"/>
    <x v="0"/>
  </r>
  <r>
    <x v="54"/>
    <n v="1335"/>
    <x v="36"/>
    <s v="Juhtide sotsiaalmaks (hariduse toetusfondist)"/>
    <s v="2"/>
    <x v="0"/>
    <s v=""/>
    <s v=""/>
    <s v="30"/>
    <x v="13"/>
    <s v="09212"/>
    <s v="Põhihariduse otsekulud"/>
    <s v=""/>
    <s v=""/>
    <x v="1"/>
    <s v="5063"/>
    <s v="09212-Põhihariduse otsekulud"/>
    <x v="6"/>
    <x v="0"/>
    <x v="36"/>
    <x v="1"/>
    <x v="1"/>
    <x v="0"/>
  </r>
  <r>
    <x v="54"/>
    <n v="4044"/>
    <x v="37"/>
    <s v="Juhtide töötasu koolides"/>
    <s v="2"/>
    <x v="0"/>
    <s v=""/>
    <s v=""/>
    <s v="30"/>
    <x v="13"/>
    <s v="09212"/>
    <s v="Põhihariduse otsekulud"/>
    <s v=""/>
    <s v=""/>
    <x v="1"/>
    <s v="5002"/>
    <s v="09212-Põhihariduse otsekulud"/>
    <x v="6"/>
    <x v="0"/>
    <x v="37"/>
    <x v="1"/>
    <x v="1"/>
    <x v="0"/>
  </r>
  <r>
    <x v="53"/>
    <n v="9"/>
    <x v="33"/>
    <s v="Töötajate v.a. õpetajate töötuskindlustusmakse"/>
    <s v="2"/>
    <x v="0"/>
    <s v=""/>
    <s v=""/>
    <s v="37"/>
    <x v="12"/>
    <s v="08234"/>
    <s v="Teatrid"/>
    <s v=""/>
    <s v=""/>
    <x v="1"/>
    <s v="5064"/>
    <s v="08234-Teatrid"/>
    <x v="6"/>
    <x v="0"/>
    <x v="33"/>
    <x v="1"/>
    <x v="1"/>
    <x v="2"/>
  </r>
  <r>
    <x v="53"/>
    <n v="365"/>
    <x v="32"/>
    <s v="Töötajate v.a. õpetajad sotsiaalmaks"/>
    <s v="2"/>
    <x v="0"/>
    <s v=""/>
    <s v=""/>
    <s v="37"/>
    <x v="12"/>
    <s v="08234"/>
    <s v="Teatrid"/>
    <s v=""/>
    <s v=""/>
    <x v="1"/>
    <s v="5063"/>
    <s v="08234-Teatrid"/>
    <x v="6"/>
    <x v="0"/>
    <x v="32"/>
    <x v="1"/>
    <x v="1"/>
    <x v="2"/>
  </r>
  <r>
    <x v="53"/>
    <n v="1108"/>
    <x v="34"/>
    <s v="Töötajate töötasu"/>
    <s v="2"/>
    <x v="0"/>
    <s v=""/>
    <s v=""/>
    <s v="37"/>
    <x v="12"/>
    <s v="08234"/>
    <s v="Teatrid"/>
    <s v=""/>
    <s v=""/>
    <x v="1"/>
    <s v="5002"/>
    <s v="08234-Teatrid"/>
    <x v="6"/>
    <x v="0"/>
    <x v="34"/>
    <x v="1"/>
    <x v="1"/>
    <x v="2"/>
  </r>
  <r>
    <x v="72"/>
    <n v="40036"/>
    <x v="50"/>
    <s v="Tugispetsialisti sotsmaks toetusfondist"/>
    <s v="2"/>
    <x v="0"/>
    <s v=""/>
    <s v=""/>
    <s v="42"/>
    <x v="11"/>
    <s v="09609"/>
    <s v="Muud hariduse abiteenused"/>
    <s v=""/>
    <s v=""/>
    <x v="1"/>
    <s v="5063"/>
    <s v="09609-Muud hariduse abiteenused"/>
    <x v="6"/>
    <x v="0"/>
    <x v="50"/>
    <x v="1"/>
    <x v="1"/>
    <x v="0"/>
  </r>
  <r>
    <x v="72"/>
    <n v="970"/>
    <x v="51"/>
    <s v="Tugispetsialisti töötuskindlustus toetusfondist"/>
    <s v="2"/>
    <x v="0"/>
    <s v=""/>
    <s v=""/>
    <s v="42"/>
    <x v="11"/>
    <s v="09609"/>
    <s v="Muud hariduse abiteenused"/>
    <s v=""/>
    <s v=""/>
    <x v="1"/>
    <s v="5064"/>
    <s v="09609-Muud hariduse abiteenused"/>
    <x v="6"/>
    <x v="0"/>
    <x v="51"/>
    <x v="1"/>
    <x v="1"/>
    <x v="0"/>
  </r>
  <r>
    <x v="73"/>
    <n v="121320"/>
    <x v="52"/>
    <s v="Tugispetsialisti töötasu"/>
    <s v="2"/>
    <x v="0"/>
    <s v=""/>
    <s v=""/>
    <s v="42"/>
    <x v="11"/>
    <s v="09609"/>
    <s v="Muud hariduse abiteenused"/>
    <s v=""/>
    <s v=""/>
    <x v="1"/>
    <s v="5002"/>
    <s v="09609-Muud hariduse abiteenused"/>
    <x v="6"/>
    <x v="0"/>
    <x v="52"/>
    <x v="1"/>
    <x v="1"/>
    <x v="0"/>
  </r>
  <r>
    <x v="54"/>
    <n v="32"/>
    <x v="33"/>
    <s v="Töötajate v.a. õpetajate töötuskindlustusmakse"/>
    <s v="2"/>
    <x v="0"/>
    <s v=""/>
    <s v=""/>
    <s v="42"/>
    <x v="11"/>
    <s v="09609"/>
    <s v="Muud hariduse abiteenused"/>
    <s v=""/>
    <s v=""/>
    <x v="1"/>
    <s v="5064"/>
    <s v="09609-Muud hariduse abiteenused"/>
    <x v="6"/>
    <x v="0"/>
    <x v="33"/>
    <x v="1"/>
    <x v="1"/>
    <x v="0"/>
  </r>
  <r>
    <x v="54"/>
    <n v="1335"/>
    <x v="32"/>
    <s v="Töötajate v.a. õpetajad sotsiaalmaks"/>
    <s v="2"/>
    <x v="0"/>
    <s v=""/>
    <s v=""/>
    <s v="42"/>
    <x v="11"/>
    <s v="09609"/>
    <s v="Muud hariduse abiteenused"/>
    <s v=""/>
    <s v=""/>
    <x v="1"/>
    <s v="5063"/>
    <s v="09609-Muud hariduse abiteenused"/>
    <x v="6"/>
    <x v="0"/>
    <x v="32"/>
    <x v="1"/>
    <x v="1"/>
    <x v="0"/>
  </r>
  <r>
    <x v="54"/>
    <n v="4044"/>
    <x v="34"/>
    <s v="Töötajate töötasu"/>
    <s v="2"/>
    <x v="0"/>
    <s v=""/>
    <s v=""/>
    <s v="42"/>
    <x v="11"/>
    <s v="09609"/>
    <s v="Muud hariduse abiteenused"/>
    <s v=""/>
    <s v=""/>
    <x v="1"/>
    <s v="5002"/>
    <s v="09609-Muud hariduse abiteenused"/>
    <x v="6"/>
    <x v="0"/>
    <x v="34"/>
    <x v="1"/>
    <x v="1"/>
    <x v="0"/>
  </r>
  <r>
    <x v="53"/>
    <n v="3"/>
    <x v="33"/>
    <s v="Töötajate v.a. õpetajate töötuskindlustusmakse"/>
    <s v="2"/>
    <x v="0"/>
    <s v=""/>
    <s v=""/>
    <s v="42"/>
    <x v="11"/>
    <s v="10200"/>
    <s v="Eakate sotsiaalhoolekandeasutused"/>
    <s v=""/>
    <s v=""/>
    <x v="1"/>
    <s v="5064"/>
    <s v="10200-Eakate sotsiaalhoolekandeasutused"/>
    <x v="6"/>
    <x v="0"/>
    <x v="33"/>
    <x v="1"/>
    <x v="1"/>
    <x v="3"/>
  </r>
  <r>
    <x v="53"/>
    <n v="141"/>
    <x v="32"/>
    <s v="Töötajate v.a. õpetajad sotsiaalmaks"/>
    <s v="2"/>
    <x v="0"/>
    <s v=""/>
    <s v=""/>
    <s v="42"/>
    <x v="11"/>
    <s v="10200"/>
    <s v="Eakate sotsiaalhoolekandeasutused"/>
    <s v=""/>
    <s v=""/>
    <x v="1"/>
    <s v="5063"/>
    <s v="10200-Eakate sotsiaalhoolekandeasutused"/>
    <x v="6"/>
    <x v="0"/>
    <x v="32"/>
    <x v="1"/>
    <x v="1"/>
    <x v="3"/>
  </r>
  <r>
    <x v="53"/>
    <n v="426"/>
    <x v="34"/>
    <s v="Töötajate töötasu"/>
    <s v="2"/>
    <x v="0"/>
    <s v=""/>
    <s v=""/>
    <s v="42"/>
    <x v="11"/>
    <s v="10200"/>
    <s v="Eakate sotsiaalhoolekandeasutused"/>
    <s v=""/>
    <s v=""/>
    <x v="1"/>
    <s v="5002"/>
    <s v="10200-Eakate sotsiaalhoolekandeasutused"/>
    <x v="6"/>
    <x v="0"/>
    <x v="34"/>
    <x v="1"/>
    <x v="1"/>
    <x v="3"/>
  </r>
  <r>
    <x v="52"/>
    <n v="113"/>
    <x v="33"/>
    <s v="Töötajate v.a. õpetajate töötuskindlustusmakse"/>
    <s v="2"/>
    <x v="0"/>
    <s v=""/>
    <s v=""/>
    <s v="47"/>
    <x v="9"/>
    <s v="09212"/>
    <s v="Põhihariduse otsekulud"/>
    <s v=""/>
    <s v=""/>
    <x v="1"/>
    <s v="5064"/>
    <s v="09212-Põhihariduse otsekulud"/>
    <x v="6"/>
    <x v="0"/>
    <x v="33"/>
    <x v="1"/>
    <x v="1"/>
    <x v="0"/>
  </r>
  <r>
    <x v="52"/>
    <n v="4671"/>
    <x v="32"/>
    <s v="Töötajate v.a. õpetajad sotsiaalmaks"/>
    <s v="2"/>
    <x v="0"/>
    <s v=""/>
    <s v=""/>
    <s v="47"/>
    <x v="9"/>
    <s v="09212"/>
    <s v="Põhihariduse otsekulud"/>
    <s v=""/>
    <s v=""/>
    <x v="1"/>
    <s v="5063"/>
    <s v="09212-Põhihariduse otsekulud"/>
    <x v="6"/>
    <x v="0"/>
    <x v="32"/>
    <x v="1"/>
    <x v="1"/>
    <x v="0"/>
  </r>
  <r>
    <x v="52"/>
    <n v="14154"/>
    <x v="34"/>
    <s v="Töötajate töötasu"/>
    <s v="2"/>
    <x v="0"/>
    <s v=""/>
    <s v=""/>
    <s v="47"/>
    <x v="9"/>
    <s v="09212"/>
    <s v="Põhihariduse otsekulud"/>
    <s v=""/>
    <s v=""/>
    <x v="1"/>
    <s v="5002"/>
    <s v="09212-Põhihariduse otsekulud"/>
    <x v="6"/>
    <x v="0"/>
    <x v="34"/>
    <x v="1"/>
    <x v="1"/>
    <x v="0"/>
  </r>
  <r>
    <x v="53"/>
    <n v="48"/>
    <x v="33"/>
    <s v="Töötajate v.a. õpetajate töötuskindlustusmakse"/>
    <s v="2"/>
    <x v="0"/>
    <s v=""/>
    <s v=""/>
    <s v="47"/>
    <x v="9"/>
    <s v="09212"/>
    <s v="Põhihariduse otsekulud"/>
    <s v=""/>
    <s v=""/>
    <x v="1"/>
    <s v="5064"/>
    <s v="09212-Põhihariduse otsekulud"/>
    <x v="6"/>
    <x v="0"/>
    <x v="33"/>
    <x v="1"/>
    <x v="1"/>
    <x v="0"/>
  </r>
  <r>
    <x v="53"/>
    <n v="1968"/>
    <x v="32"/>
    <s v="Töötajate v.a. õpetajad sotsiaalmaks"/>
    <s v="2"/>
    <x v="0"/>
    <s v=""/>
    <s v=""/>
    <s v="47"/>
    <x v="9"/>
    <s v="09212"/>
    <s v="Põhihariduse otsekulud"/>
    <s v=""/>
    <s v=""/>
    <x v="1"/>
    <s v="5063"/>
    <s v="09212-Põhihariduse otsekulud"/>
    <x v="6"/>
    <x v="0"/>
    <x v="32"/>
    <x v="1"/>
    <x v="1"/>
    <x v="0"/>
  </r>
  <r>
    <x v="53"/>
    <n v="5964"/>
    <x v="34"/>
    <s v="Töötajate töötasu"/>
    <s v="2"/>
    <x v="0"/>
    <s v=""/>
    <s v=""/>
    <s v="47"/>
    <x v="9"/>
    <s v="09212"/>
    <s v="Põhihariduse otsekulud"/>
    <s v=""/>
    <s v=""/>
    <x v="1"/>
    <s v="5002"/>
    <s v="09212-Põhihariduse otsekulud"/>
    <x v="6"/>
    <x v="0"/>
    <x v="34"/>
    <x v="1"/>
    <x v="1"/>
    <x v="0"/>
  </r>
  <r>
    <x v="54"/>
    <n v="81"/>
    <x v="35"/>
    <s v="Juhtide töötuskindlustus (hariduse toetusfondist)"/>
    <s v="2"/>
    <x v="0"/>
    <s v=""/>
    <s v=""/>
    <s v="47"/>
    <x v="9"/>
    <s v="09212"/>
    <s v="Põhihariduse otsekulud"/>
    <s v=""/>
    <s v=""/>
    <x v="1"/>
    <s v="5064"/>
    <s v="09212-Põhihariduse otsekulud"/>
    <x v="6"/>
    <x v="0"/>
    <x v="35"/>
    <x v="1"/>
    <x v="1"/>
    <x v="0"/>
  </r>
  <r>
    <x v="54"/>
    <n v="3336"/>
    <x v="36"/>
    <s v="Juhtide sotsiaalmaks (hariduse toetusfondist)"/>
    <s v="2"/>
    <x v="0"/>
    <s v=""/>
    <s v=""/>
    <s v="47"/>
    <x v="9"/>
    <s v="09212"/>
    <s v="Põhihariduse otsekulud"/>
    <s v=""/>
    <s v=""/>
    <x v="1"/>
    <s v="5063"/>
    <s v="09212-Põhihariduse otsekulud"/>
    <x v="6"/>
    <x v="0"/>
    <x v="36"/>
    <x v="1"/>
    <x v="1"/>
    <x v="0"/>
  </r>
  <r>
    <x v="54"/>
    <n v="10110"/>
    <x v="37"/>
    <s v="Juhtide töötasu koolides"/>
    <s v="2"/>
    <x v="0"/>
    <s v=""/>
    <s v=""/>
    <s v="47"/>
    <x v="9"/>
    <s v="09212"/>
    <s v="Põhihariduse otsekulud"/>
    <s v=""/>
    <s v=""/>
    <x v="1"/>
    <s v="5002"/>
    <s v="09212-Põhihariduse otsekulud"/>
    <x v="6"/>
    <x v="0"/>
    <x v="37"/>
    <x v="1"/>
    <x v="1"/>
    <x v="0"/>
  </r>
  <r>
    <x v="52"/>
    <n v="4968"/>
    <x v="32"/>
    <s v="Töötajate v.a. õpetajad sotsiaalmaks"/>
    <s v="2"/>
    <x v="0"/>
    <s v=""/>
    <s v=""/>
    <s v="48"/>
    <x v="8"/>
    <s v="09212"/>
    <s v="Põhihariduse otsekulud"/>
    <s v=""/>
    <s v=""/>
    <x v="1"/>
    <s v="5063"/>
    <s v="09212-Põhihariduse otsekulud"/>
    <x v="6"/>
    <x v="0"/>
    <x v="32"/>
    <x v="1"/>
    <x v="1"/>
    <x v="0"/>
  </r>
  <r>
    <x v="52"/>
    <n v="120"/>
    <x v="33"/>
    <s v="Töötajate v.a. õpetajate töötuskindlustusmakse"/>
    <s v="2"/>
    <x v="0"/>
    <s v=""/>
    <s v=""/>
    <s v="48"/>
    <x v="8"/>
    <s v="09212"/>
    <s v="Põhihariduse otsekulud"/>
    <s v=""/>
    <s v=""/>
    <x v="1"/>
    <s v="5064"/>
    <s v="09212-Põhihariduse otsekulud"/>
    <x v="6"/>
    <x v="0"/>
    <x v="33"/>
    <x v="1"/>
    <x v="1"/>
    <x v="0"/>
  </r>
  <r>
    <x v="52"/>
    <n v="15055"/>
    <x v="34"/>
    <s v="Töötajate töötasu"/>
    <s v="2"/>
    <x v="0"/>
    <s v=""/>
    <s v=""/>
    <s v="48"/>
    <x v="8"/>
    <s v="09212"/>
    <s v="Põhihariduse otsekulud"/>
    <s v=""/>
    <s v=""/>
    <x v="1"/>
    <s v="5002"/>
    <s v="09212-Põhihariduse otsekulud"/>
    <x v="6"/>
    <x v="0"/>
    <x v="34"/>
    <x v="1"/>
    <x v="1"/>
    <x v="0"/>
  </r>
  <r>
    <x v="53"/>
    <n v="29"/>
    <x v="33"/>
    <s v="Töötajate v.a. õpetajate töötuskindlustusmakse"/>
    <s v="2"/>
    <x v="0"/>
    <s v=""/>
    <s v=""/>
    <s v="48"/>
    <x v="8"/>
    <s v="09212"/>
    <s v="Põhihariduse otsekulud"/>
    <s v=""/>
    <s v=""/>
    <x v="1"/>
    <s v="5064"/>
    <s v="09212-Põhihariduse otsekulud"/>
    <x v="6"/>
    <x v="0"/>
    <x v="33"/>
    <x v="1"/>
    <x v="1"/>
    <x v="0"/>
  </r>
  <r>
    <x v="53"/>
    <n v="1178"/>
    <x v="32"/>
    <s v="Töötajate v.a. õpetajad sotsiaalmaks"/>
    <s v="2"/>
    <x v="0"/>
    <s v=""/>
    <s v=""/>
    <s v="48"/>
    <x v="8"/>
    <s v="09212"/>
    <s v="Põhihariduse otsekulud"/>
    <s v=""/>
    <s v=""/>
    <x v="1"/>
    <s v="5063"/>
    <s v="09212-Põhihariduse otsekulud"/>
    <x v="6"/>
    <x v="0"/>
    <x v="32"/>
    <x v="1"/>
    <x v="1"/>
    <x v="0"/>
  </r>
  <r>
    <x v="53"/>
    <n v="3570"/>
    <x v="34"/>
    <s v="Töötajate töötasu"/>
    <s v="2"/>
    <x v="0"/>
    <s v=""/>
    <s v=""/>
    <s v="48"/>
    <x v="8"/>
    <s v="09212"/>
    <s v="Põhihariduse otsekulud"/>
    <s v=""/>
    <s v=""/>
    <x v="1"/>
    <s v="5002"/>
    <s v="09212-Põhihariduse otsekulud"/>
    <x v="6"/>
    <x v="0"/>
    <x v="34"/>
    <x v="1"/>
    <x v="1"/>
    <x v="0"/>
  </r>
  <r>
    <x v="54"/>
    <n v="97"/>
    <x v="35"/>
    <s v="Juhtide töötuskindlustus (hariduse toetusfondist)"/>
    <s v="2"/>
    <x v="0"/>
    <s v=""/>
    <s v=""/>
    <s v="48"/>
    <x v="8"/>
    <s v="09212"/>
    <s v="Põhihariduse otsekulud"/>
    <s v=""/>
    <s v=""/>
    <x v="1"/>
    <s v="5064"/>
    <s v="09212-Põhihariduse otsekulud"/>
    <x v="6"/>
    <x v="0"/>
    <x v="35"/>
    <x v="1"/>
    <x v="1"/>
    <x v="0"/>
  </r>
  <r>
    <x v="55"/>
    <n v="4004"/>
    <x v="36"/>
    <s v="Juhtide sotsiaalmaks (hariduse toetusfondist)"/>
    <s v="2"/>
    <x v="0"/>
    <s v=""/>
    <s v=""/>
    <s v="48"/>
    <x v="8"/>
    <s v="09212"/>
    <s v="Põhihariduse otsekulud"/>
    <s v=""/>
    <s v=""/>
    <x v="1"/>
    <s v="5063"/>
    <s v="09212-Põhihariduse otsekulud"/>
    <x v="6"/>
    <x v="0"/>
    <x v="36"/>
    <x v="1"/>
    <x v="1"/>
    <x v="0"/>
  </r>
  <r>
    <x v="54"/>
    <n v="12132"/>
    <x v="37"/>
    <s v="Juhtide töötasu koolides"/>
    <s v="2"/>
    <x v="0"/>
    <s v=""/>
    <s v=""/>
    <s v="48"/>
    <x v="8"/>
    <s v="09212"/>
    <s v="Põhihariduse otsekulud"/>
    <s v=""/>
    <s v=""/>
    <x v="1"/>
    <s v="5002"/>
    <s v="09212-Põhihariduse otsekulud"/>
    <x v="6"/>
    <x v="0"/>
    <x v="37"/>
    <x v="1"/>
    <x v="1"/>
    <x v="0"/>
  </r>
  <r>
    <x v="52"/>
    <n v="81"/>
    <x v="33"/>
    <s v="Töötajate v.a. õpetajate töötuskindlustusmakse"/>
    <s v="2"/>
    <x v="0"/>
    <s v=""/>
    <s v=""/>
    <s v="49"/>
    <x v="7"/>
    <s v="09212"/>
    <s v="Põhihariduse otsekulud"/>
    <s v=""/>
    <s v=""/>
    <x v="1"/>
    <s v="5064"/>
    <s v="09212-Põhihariduse otsekulud"/>
    <x v="6"/>
    <x v="0"/>
    <x v="33"/>
    <x v="1"/>
    <x v="1"/>
    <x v="0"/>
  </r>
  <r>
    <x v="52"/>
    <n v="3336"/>
    <x v="32"/>
    <s v="Töötajate v.a. õpetajad sotsiaalmaks"/>
    <s v="2"/>
    <x v="0"/>
    <s v=""/>
    <s v=""/>
    <s v="49"/>
    <x v="7"/>
    <s v="09212"/>
    <s v="Põhihariduse otsekulud"/>
    <s v=""/>
    <s v=""/>
    <x v="1"/>
    <s v="5063"/>
    <s v="09212-Põhihariduse otsekulud"/>
    <x v="6"/>
    <x v="0"/>
    <x v="32"/>
    <x v="1"/>
    <x v="1"/>
    <x v="0"/>
  </r>
  <r>
    <x v="52"/>
    <n v="10110"/>
    <x v="34"/>
    <s v="Töötajate töötasu"/>
    <s v="2"/>
    <x v="0"/>
    <s v=""/>
    <s v=""/>
    <s v="49"/>
    <x v="7"/>
    <s v="09212"/>
    <s v="Põhihariduse otsekulud"/>
    <s v=""/>
    <s v=""/>
    <x v="1"/>
    <s v="5002"/>
    <s v="09212-Põhihariduse otsekulud"/>
    <x v="6"/>
    <x v="0"/>
    <x v="34"/>
    <x v="1"/>
    <x v="1"/>
    <x v="0"/>
  </r>
  <r>
    <x v="54"/>
    <n v="65"/>
    <x v="35"/>
    <s v="Juhtide töötuskindlustus (hariduse toetusfondist)"/>
    <s v="2"/>
    <x v="0"/>
    <s v=""/>
    <s v=""/>
    <s v="49"/>
    <x v="7"/>
    <s v="09212"/>
    <s v="Põhihariduse otsekulud"/>
    <s v=""/>
    <s v=""/>
    <x v="1"/>
    <s v="5064"/>
    <s v="09212-Põhihariduse otsekulud"/>
    <x v="6"/>
    <x v="0"/>
    <x v="35"/>
    <x v="1"/>
    <x v="1"/>
    <x v="0"/>
  </r>
  <r>
    <x v="54"/>
    <n v="2669"/>
    <x v="36"/>
    <s v="Juhtide sotsiaalmaks (hariduse toetusfondist)"/>
    <s v="2"/>
    <x v="0"/>
    <s v=""/>
    <s v=""/>
    <s v="49"/>
    <x v="7"/>
    <s v="09212"/>
    <s v="Põhihariduse otsekulud"/>
    <s v=""/>
    <s v=""/>
    <x v="1"/>
    <s v="5063"/>
    <s v="09212-Põhihariduse otsekulud"/>
    <x v="6"/>
    <x v="0"/>
    <x v="36"/>
    <x v="1"/>
    <x v="1"/>
    <x v="0"/>
  </r>
  <r>
    <x v="54"/>
    <n v="8088"/>
    <x v="37"/>
    <s v="Juhtide töötasu koolides"/>
    <s v="2"/>
    <x v="0"/>
    <s v=""/>
    <s v=""/>
    <s v="49"/>
    <x v="7"/>
    <s v="09212"/>
    <s v="Põhihariduse otsekulud"/>
    <s v=""/>
    <s v=""/>
    <x v="1"/>
    <s v="5002"/>
    <s v="09212-Põhihariduse otsekulud"/>
    <x v="6"/>
    <x v="0"/>
    <x v="37"/>
    <x v="1"/>
    <x v="1"/>
    <x v="0"/>
  </r>
  <r>
    <x v="53"/>
    <n v="5"/>
    <x v="33"/>
    <s v="Töötajate v.a. õpetajate töötuskindlustusmakse"/>
    <s v="2"/>
    <x v="0"/>
    <s v=""/>
    <s v=""/>
    <s v="53"/>
    <x v="6"/>
    <s v="08201"/>
    <s v="Raamatukogud"/>
    <s v=""/>
    <s v=""/>
    <x v="1"/>
    <s v="5064"/>
    <s v="08201-Raamatukogud"/>
    <x v="6"/>
    <x v="0"/>
    <x v="33"/>
    <x v="1"/>
    <x v="1"/>
    <x v="2"/>
  </r>
  <r>
    <x v="53"/>
    <n v="194"/>
    <x v="32"/>
    <s v="Töötajate v.a. õpetajad sotsiaalmaks"/>
    <s v="2"/>
    <x v="0"/>
    <s v=""/>
    <s v=""/>
    <s v="53"/>
    <x v="6"/>
    <s v="08201"/>
    <s v="Raamatukogud"/>
    <s v=""/>
    <s v=""/>
    <x v="1"/>
    <s v="5063"/>
    <s v="08201-Raamatukogud"/>
    <x v="6"/>
    <x v="0"/>
    <x v="32"/>
    <x v="1"/>
    <x v="1"/>
    <x v="2"/>
  </r>
  <r>
    <x v="53"/>
    <n v="588"/>
    <x v="34"/>
    <s v="Töötajate töötasu"/>
    <s v="2"/>
    <x v="0"/>
    <s v=""/>
    <s v=""/>
    <s v="53"/>
    <x v="6"/>
    <s v="08201"/>
    <s v="Raamatukogud"/>
    <s v=""/>
    <s v=""/>
    <x v="1"/>
    <s v="5002"/>
    <s v="08201-Raamatukogud"/>
    <x v="6"/>
    <x v="0"/>
    <x v="34"/>
    <x v="1"/>
    <x v="1"/>
    <x v="2"/>
  </r>
  <r>
    <x v="53"/>
    <n v="14"/>
    <x v="33"/>
    <s v="Töötajate v.a. õpetajate töötuskindlustusmakse"/>
    <s v="2"/>
    <x v="0"/>
    <s v=""/>
    <s v=""/>
    <s v="55"/>
    <x v="4"/>
    <s v="08203"/>
    <s v="Muuseumid"/>
    <s v=""/>
    <s v=""/>
    <x v="1"/>
    <s v="5064"/>
    <s v="08203-Muuseumid"/>
    <x v="6"/>
    <x v="0"/>
    <x v="33"/>
    <x v="1"/>
    <x v="1"/>
    <x v="2"/>
  </r>
  <r>
    <x v="53"/>
    <n v="562"/>
    <x v="32"/>
    <s v="Töötajate v.a. õpetajad sotsiaalmaks"/>
    <s v="2"/>
    <x v="0"/>
    <s v=""/>
    <s v=""/>
    <s v="55"/>
    <x v="4"/>
    <s v="08203"/>
    <s v="Muuseumid"/>
    <s v=""/>
    <s v=""/>
    <x v="1"/>
    <s v="5063"/>
    <s v="08203-Muuseumid"/>
    <x v="6"/>
    <x v="0"/>
    <x v="32"/>
    <x v="1"/>
    <x v="1"/>
    <x v="2"/>
  </r>
  <r>
    <x v="53"/>
    <n v="1704"/>
    <x v="34"/>
    <s v="Töötajate töötasu"/>
    <s v="2"/>
    <x v="0"/>
    <s v=""/>
    <s v=""/>
    <s v="55"/>
    <x v="4"/>
    <s v="08203"/>
    <s v="Muuseumid"/>
    <s v=""/>
    <s v=""/>
    <x v="1"/>
    <s v="5002"/>
    <s v="08203-Muuseumid"/>
    <x v="6"/>
    <x v="0"/>
    <x v="34"/>
    <x v="1"/>
    <x v="1"/>
    <x v="2"/>
  </r>
  <r>
    <x v="71"/>
    <n v="9514"/>
    <x v="27"/>
    <s v="Ruumide rent"/>
    <s v="1"/>
    <x v="1"/>
    <s v=""/>
    <s v=""/>
    <s v="58"/>
    <x v="2"/>
    <s v="08102"/>
    <s v="Sport"/>
    <s v=""/>
    <s v=""/>
    <x v="1"/>
    <s v="3222"/>
    <s v="08102-Sport"/>
    <x v="2"/>
    <x v="0"/>
    <x v="27"/>
    <x v="1"/>
    <x v="1"/>
    <x v="2"/>
  </r>
  <r>
    <x v="53"/>
    <n v="85"/>
    <x v="33"/>
    <s v="Töötajate v.a. õpetajate töötuskindlustusmakse"/>
    <s v="2"/>
    <x v="0"/>
    <s v=""/>
    <s v=""/>
    <s v="58"/>
    <x v="2"/>
    <s v="08102"/>
    <s v="Sport"/>
    <s v=""/>
    <s v=""/>
    <x v="1"/>
    <s v="5064"/>
    <s v="08102-Sport"/>
    <x v="6"/>
    <x v="0"/>
    <x v="33"/>
    <x v="1"/>
    <x v="1"/>
    <x v="2"/>
  </r>
  <r>
    <x v="53"/>
    <n v="3525"/>
    <x v="32"/>
    <s v="Töötajate v.a. õpetajad sotsiaalmaks"/>
    <s v="2"/>
    <x v="0"/>
    <s v=""/>
    <s v=""/>
    <s v="58"/>
    <x v="2"/>
    <s v="08102"/>
    <s v="Sport"/>
    <s v=""/>
    <s v=""/>
    <x v="1"/>
    <s v="5063"/>
    <s v="08102-Sport"/>
    <x v="6"/>
    <x v="0"/>
    <x v="32"/>
    <x v="1"/>
    <x v="1"/>
    <x v="2"/>
  </r>
  <r>
    <x v="53"/>
    <n v="10680"/>
    <x v="34"/>
    <s v="Töötajate töötasu"/>
    <s v="2"/>
    <x v="0"/>
    <s v=""/>
    <s v=""/>
    <s v="58"/>
    <x v="2"/>
    <s v="08102"/>
    <s v="Sport"/>
    <s v=""/>
    <s v=""/>
    <x v="1"/>
    <s v="5002"/>
    <s v="08102-Sport"/>
    <x v="6"/>
    <x v="0"/>
    <x v="34"/>
    <x v="1"/>
    <x v="1"/>
    <x v="2"/>
  </r>
  <r>
    <x v="53"/>
    <n v="10"/>
    <x v="33"/>
    <s v="Töötajate v.a. õpetajate töötuskindlustusmakse"/>
    <s v="2"/>
    <x v="0"/>
    <s v=""/>
    <s v=""/>
    <s v="94"/>
    <x v="35"/>
    <s v="08203"/>
    <s v="Muuseumid"/>
    <s v=""/>
    <s v=""/>
    <x v="1"/>
    <s v="5064"/>
    <s v="08203-Muuseumid"/>
    <x v="6"/>
    <x v="0"/>
    <x v="33"/>
    <x v="1"/>
    <x v="1"/>
    <x v="2"/>
  </r>
  <r>
    <x v="53"/>
    <n v="439"/>
    <x v="32"/>
    <s v="Töötajate v.a. õpetajad sotsiaalmaks"/>
    <s v="2"/>
    <x v="0"/>
    <s v=""/>
    <s v=""/>
    <s v="94"/>
    <x v="35"/>
    <s v="08203"/>
    <s v="Muuseumid"/>
    <s v=""/>
    <s v=""/>
    <x v="1"/>
    <s v="5063"/>
    <s v="08203-Muuseumid"/>
    <x v="6"/>
    <x v="0"/>
    <x v="32"/>
    <x v="1"/>
    <x v="1"/>
    <x v="2"/>
  </r>
  <r>
    <x v="53"/>
    <n v="1329"/>
    <x v="34"/>
    <s v="Töötajate töötasu"/>
    <s v="2"/>
    <x v="0"/>
    <s v=""/>
    <s v=""/>
    <s v="94"/>
    <x v="35"/>
    <s v="08203"/>
    <s v="Muuseumid"/>
    <s v=""/>
    <s v=""/>
    <x v="1"/>
    <s v="5002"/>
    <s v="08203-Muuseumid"/>
    <x v="6"/>
    <x v="0"/>
    <x v="34"/>
    <x v="1"/>
    <x v="1"/>
    <x v="2"/>
  </r>
  <r>
    <x v="70"/>
    <n v="-13550"/>
    <x v="44"/>
    <s v="muudele residentidele"/>
    <s v="2"/>
    <x v="0"/>
    <s v="KU396"/>
    <s v="Spordivaldkonna tegevustoetused"/>
    <s v="L1150"/>
    <x v="0"/>
    <s v="08102"/>
    <s v="Sport"/>
    <s v=""/>
    <s v=""/>
    <x v="1"/>
    <s v="4500"/>
    <s v="08102-Sport"/>
    <x v="8"/>
    <x v="0"/>
    <x v="44"/>
    <x v="0"/>
    <x v="36"/>
    <x v="2"/>
  </r>
  <r>
    <x v="61"/>
    <n v="-13550"/>
    <x v="44"/>
    <s v="muudele residentidele"/>
    <s v="2"/>
    <x v="0"/>
    <s v="KU494"/>
    <s v="Kultuurivaldkonna tegevustoetused"/>
    <s v="L1150"/>
    <x v="0"/>
    <s v="08109"/>
    <s v="Vaba aja üritused"/>
    <s v=""/>
    <s v=""/>
    <x v="1"/>
    <s v="4500"/>
    <s v="08109-Vaba aja üritused"/>
    <x v="8"/>
    <x v="0"/>
    <x v="44"/>
    <x v="0"/>
    <x v="35"/>
    <x v="2"/>
  </r>
  <r>
    <x v="69"/>
    <n v="70000"/>
    <x v="49"/>
    <s v="Koolitusteenus teistele OV-le"/>
    <s v="1"/>
    <x v="1"/>
    <s v="TU020"/>
    <s v="Haridusteenus teistelt KOVidelt"/>
    <s v="L1150"/>
    <x v="0"/>
    <s v="09212"/>
    <s v="Põhihariduse otsekulud"/>
    <s v=""/>
    <s v=""/>
    <x v="1"/>
    <s v="3220"/>
    <s v="09212-Põhihariduse otsekulud"/>
    <x v="2"/>
    <x v="0"/>
    <x v="49"/>
    <x v="0"/>
    <x v="34"/>
    <x v="0"/>
  </r>
  <r>
    <x v="67"/>
    <n v="8000"/>
    <x v="49"/>
    <s v="Koolitusteenus teistele OV-le"/>
    <s v="1"/>
    <x v="1"/>
    <s v="TU064"/>
    <s v="Kunstikooli teenus teistelt KOVidelt"/>
    <s v="L1150"/>
    <x v="0"/>
    <s v="09510"/>
    <s v="Noorte huviharidus ja huvitegevus"/>
    <s v=""/>
    <s v=""/>
    <x v="1"/>
    <s v="3220"/>
    <s v="09510-Noorte huviharidus ja huvitegevus"/>
    <x v="2"/>
    <x v="0"/>
    <x v="49"/>
    <x v="0"/>
    <x v="32"/>
    <x v="0"/>
  </r>
  <r>
    <x v="68"/>
    <n v="32000"/>
    <x v="49"/>
    <s v="Koolitusteenus teistele OV-le"/>
    <s v="1"/>
    <x v="1"/>
    <s v="TU070"/>
    <s v="Muusikakooli teenus teistelt KOVidelt"/>
    <s v="L1150"/>
    <x v="0"/>
    <s v="09510"/>
    <s v="Noorte huviharidus ja huvitegevus"/>
    <s v=""/>
    <s v=""/>
    <x v="1"/>
    <s v="3220"/>
    <s v="09510-Noorte huviharidus ja huvitegevus"/>
    <x v="2"/>
    <x v="0"/>
    <x v="49"/>
    <x v="0"/>
    <x v="33"/>
    <x v="0"/>
  </r>
  <r>
    <x v="61"/>
    <n v="-2800"/>
    <x v="44"/>
    <s v="muudele residentidele"/>
    <s v="2"/>
    <x v="0"/>
    <s v="KU622"/>
    <s v="Haridusvaldkonna tegevustoetused"/>
    <s v="L1150"/>
    <x v="0"/>
    <s v="09609"/>
    <s v="Muud hariduse abiteenused"/>
    <s v=""/>
    <s v=""/>
    <x v="1"/>
    <s v="4500"/>
    <s v="09609-Muud hariduse abiteenused"/>
    <x v="8"/>
    <x v="0"/>
    <x v="44"/>
    <x v="0"/>
    <x v="31"/>
    <x v="0"/>
  </r>
  <r>
    <x v="66"/>
    <n v="100000"/>
    <x v="48"/>
    <s v="Laekumised õiguste müügist"/>
    <s v="1"/>
    <x v="1"/>
    <s v="TU145"/>
    <s v="Hoonestusõiguse tasud (Järveotsa)"/>
    <s v="L1192"/>
    <x v="24"/>
    <s v="00000"/>
    <s v="Tegevusalata"/>
    <s v=""/>
    <s v=""/>
    <x v="1"/>
    <s v="3237"/>
    <s v="00000-Tegevusalata"/>
    <x v="2"/>
    <x v="0"/>
    <x v="48"/>
    <x v="0"/>
    <x v="30"/>
    <x v="7"/>
  </r>
  <r>
    <x v="65"/>
    <n v="2336000"/>
    <x v="30"/>
    <s v="Hooned ja rajatised"/>
    <s v="4"/>
    <x v="2"/>
    <s v="KU784"/>
    <s v="Viljandi Lasteaed Karlsson hoone projekteerimine ja ehitus"/>
    <s v="L1192"/>
    <x v="24"/>
    <s v="09110"/>
    <s v="Alusharidus"/>
    <s v=""/>
    <s v=""/>
    <x v="1"/>
    <s v="1551"/>
    <s v="09110-Alusharidus"/>
    <x v="5"/>
    <x v="0"/>
    <x v="30"/>
    <x v="0"/>
    <x v="29"/>
    <x v="0"/>
  </r>
  <r>
    <x v="63"/>
    <n v="230000"/>
    <x v="46"/>
    <s v="Füüsilise isiku tulumaks"/>
    <s v="1"/>
    <x v="1"/>
    <s v="TU001"/>
    <s v="Tulumaks"/>
    <s v="L1210"/>
    <x v="26"/>
    <s v="00000"/>
    <s v="Tegevusalata"/>
    <s v=""/>
    <s v=""/>
    <x v="1"/>
    <s v="3000"/>
    <s v="00000-Tegevusalata"/>
    <x v="10"/>
    <x v="0"/>
    <x v="46"/>
    <x v="0"/>
    <x v="27"/>
    <x v="7"/>
  </r>
  <r>
    <x v="64"/>
    <n v="-1552269"/>
    <x v="47"/>
    <s v="Likviidsete vahendite muutus"/>
    <s v="7"/>
    <x v="4"/>
    <s v="FT020"/>
    <s v="Aastavahetuse jääk"/>
    <s v="L1210"/>
    <x v="26"/>
    <s v="00000"/>
    <s v="Tegevusalata"/>
    <s v=""/>
    <s v=""/>
    <x v="1"/>
    <s v="1001"/>
    <s v="00000-Tegevusalata"/>
    <x v="11"/>
    <x v="0"/>
    <x v="47"/>
    <x v="0"/>
    <x v="28"/>
    <x v="7"/>
  </r>
  <r>
    <x v="62"/>
    <n v="2383000"/>
    <x v="45"/>
    <s v="Kohustiste võtmine"/>
    <s v="5"/>
    <x v="3"/>
    <s v="FT025"/>
    <s v="Laenu võtmine"/>
    <s v="L1210"/>
    <x v="26"/>
    <s v="01700"/>
    <s v="Valitsussektori võla teenindamine"/>
    <s v=""/>
    <s v=""/>
    <x v="1"/>
    <s v="2585"/>
    <s v="01700-Valitsussektori võla teenindamine"/>
    <x v="9"/>
    <x v="0"/>
    <x v="45"/>
    <x v="0"/>
    <x v="26"/>
    <x v="4"/>
  </r>
  <r>
    <x v="61"/>
    <n v="-6000"/>
    <x v="44"/>
    <s v="muudele residentidele"/>
    <s v="2"/>
    <x v="0"/>
    <s v="KU63T"/>
    <s v="Sotsiaalvaldkonna tegevustoetus"/>
    <s v="L1220"/>
    <x v="25"/>
    <s v="10121"/>
    <s v="Muu puuetega inimeste sotsiaalne kaitse"/>
    <s v=""/>
    <s v=""/>
    <x v="1"/>
    <s v="4500"/>
    <s v="10121-Muu puuetega inimeste sotsiaalne kaitse"/>
    <x v="8"/>
    <x v="0"/>
    <x v="44"/>
    <x v="0"/>
    <x v="25"/>
    <x v="3"/>
  </r>
  <r>
    <x v="60"/>
    <n v="9514"/>
    <x v="43"/>
    <s v="Reservfond"/>
    <s v="2"/>
    <x v="0"/>
    <s v="RRE"/>
    <s v="Reservfondi eelarve"/>
    <s v="L1230"/>
    <x v="37"/>
    <s v="01114"/>
    <s v="Kohaliku omavalitsuse üksuse reservfond"/>
    <s v=""/>
    <s v=""/>
    <x v="1"/>
    <s v="6080"/>
    <s v="01114-Kohaliku omavalitsuse üksuse reservfond"/>
    <x v="7"/>
    <x v="0"/>
    <x v="43"/>
    <x v="0"/>
    <x v="24"/>
    <x v="4"/>
  </r>
  <r>
    <x v="79"/>
    <m/>
    <x v="53"/>
    <s v="TOIDUAINED JA TOITLUSTUSTEENUSED"/>
    <s v="2"/>
    <x v="0"/>
    <s v=""/>
    <s v=""/>
    <s v="13"/>
    <x v="22"/>
    <s v="09110"/>
    <s v="Alusharidus"/>
    <s v=""/>
    <s v=""/>
    <x v="1"/>
    <s v="5521"/>
    <s v="09110-Alusharidus"/>
    <x v="0"/>
    <x v="0"/>
    <x v="53"/>
    <x v="1"/>
    <x v="1"/>
    <x v="0"/>
  </r>
  <r>
    <x v="80"/>
    <m/>
    <x v="34"/>
    <s v="Töötajate töötasu"/>
    <s v="2"/>
    <x v="0"/>
    <s v=""/>
    <s v=""/>
    <s v="13"/>
    <x v="22"/>
    <s v="09110"/>
    <s v="Alusharidus"/>
    <s v=""/>
    <s v=""/>
    <x v="1"/>
    <s v="5002"/>
    <s v="09110-Alusharidus"/>
    <x v="6"/>
    <x v="0"/>
    <x v="34"/>
    <x v="1"/>
    <x v="1"/>
    <x v="0"/>
  </r>
  <r>
    <x v="224"/>
    <n v="340"/>
    <x v="67"/>
    <s v="Kulud remondile ja hooldusele"/>
    <s v="2"/>
    <x v="0"/>
    <s v=""/>
    <s v=""/>
    <s v="13"/>
    <x v="22"/>
    <s v="09110"/>
    <s v="Alusharidus"/>
    <s v="3000"/>
    <s v="IKT kulud asutustes"/>
    <x v="1"/>
    <s v="5514"/>
    <s v="09110-Alusharidus"/>
    <x v="0"/>
    <x v="1"/>
    <x v="67"/>
    <x v="1"/>
    <x v="1"/>
    <x v="0"/>
  </r>
  <r>
    <x v="225"/>
    <n v="-340"/>
    <x v="85"/>
    <s v="Telefonide ost"/>
    <s v="2"/>
    <x v="0"/>
    <s v=""/>
    <s v=""/>
    <s v="13"/>
    <x v="22"/>
    <s v="09110"/>
    <s v="Alusharidus"/>
    <s v="3000"/>
    <s v="IKT kulud asutustes"/>
    <x v="1"/>
    <s v="5514"/>
    <s v="09110-Alusharidus"/>
    <x v="0"/>
    <x v="1"/>
    <x v="85"/>
    <x v="1"/>
    <x v="1"/>
    <x v="0"/>
  </r>
  <r>
    <x v="226"/>
    <n v="60"/>
    <x v="68"/>
    <s v="Kulud andmesidele"/>
    <s v="2"/>
    <x v="0"/>
    <s v=""/>
    <s v=""/>
    <s v="13"/>
    <x v="22"/>
    <s v="09110"/>
    <s v="Alusharidus"/>
    <s v="3000"/>
    <s v="IKT kulud asutustes"/>
    <x v="1"/>
    <s v="5514"/>
    <s v="09110-Alusharidus"/>
    <x v="0"/>
    <x v="1"/>
    <x v="68"/>
    <x v="1"/>
    <x v="1"/>
    <x v="0"/>
  </r>
  <r>
    <x v="227"/>
    <n v="-60"/>
    <x v="9"/>
    <s v="Kulud riist- ja tarkvara rendile"/>
    <s v="2"/>
    <x v="0"/>
    <s v=""/>
    <s v=""/>
    <s v="13"/>
    <x v="22"/>
    <s v="09110"/>
    <s v="Alusharidus"/>
    <s v="3000"/>
    <s v="IKT kulud asutustes"/>
    <x v="1"/>
    <s v="5514"/>
    <s v="09110-Alusharidus"/>
    <x v="0"/>
    <x v="1"/>
    <x v="9"/>
    <x v="1"/>
    <x v="1"/>
    <x v="0"/>
  </r>
  <r>
    <x v="228"/>
    <n v="510"/>
    <x v="67"/>
    <s v="Kulud remondile ja hooldusele"/>
    <s v="2"/>
    <x v="0"/>
    <s v=""/>
    <s v=""/>
    <s v="13"/>
    <x v="22"/>
    <s v="09110"/>
    <s v="Alusharidus"/>
    <s v="3000"/>
    <s v="IKT kulud asutustes"/>
    <x v="1"/>
    <s v="5514"/>
    <s v="09110-Alusharidus"/>
    <x v="0"/>
    <x v="1"/>
    <x v="67"/>
    <x v="1"/>
    <x v="1"/>
    <x v="0"/>
  </r>
  <r>
    <x v="229"/>
    <n v="-510"/>
    <x v="9"/>
    <s v="Kulud riist- ja tarkvara rendile"/>
    <s v="2"/>
    <x v="0"/>
    <s v=""/>
    <s v=""/>
    <s v="13"/>
    <x v="22"/>
    <s v="09110"/>
    <s v="Alusharidus"/>
    <s v="3000"/>
    <s v="IKT kulud asutustes"/>
    <x v="1"/>
    <s v="5514"/>
    <s v="09110-Alusharidus"/>
    <x v="0"/>
    <x v="1"/>
    <x v="9"/>
    <x v="1"/>
    <x v="1"/>
    <x v="0"/>
  </r>
  <r>
    <x v="217"/>
    <n v="200"/>
    <x v="67"/>
    <s v="Kulud remondile ja hooldusele"/>
    <s v="2"/>
    <x v="0"/>
    <s v=""/>
    <s v=""/>
    <s v="13"/>
    <x v="22"/>
    <s v="09110"/>
    <s v="Alusharidus"/>
    <s v="3000"/>
    <s v="IKT kulud asutustes"/>
    <x v="1"/>
    <s v="5514"/>
    <s v="09110-Alusharidus"/>
    <x v="0"/>
    <x v="1"/>
    <x v="67"/>
    <x v="1"/>
    <x v="1"/>
    <x v="0"/>
  </r>
  <r>
    <x v="218"/>
    <n v="-200"/>
    <x v="15"/>
    <s v="Kulud riist- ja tarkvara ostmiseks"/>
    <s v="2"/>
    <x v="0"/>
    <s v=""/>
    <s v=""/>
    <s v="13"/>
    <x v="22"/>
    <s v="09110"/>
    <s v="Alusharidus"/>
    <s v="3000"/>
    <s v="IKT kulud asutustes"/>
    <x v="1"/>
    <s v="5514"/>
    <s v="09110-Alusharidus"/>
    <x v="0"/>
    <x v="1"/>
    <x v="15"/>
    <x v="1"/>
    <x v="1"/>
    <x v="0"/>
  </r>
  <r>
    <x v="280"/>
    <n v="300"/>
    <x v="96"/>
    <s v="Inventari hooldus"/>
    <s v="2"/>
    <x v="0"/>
    <s v=""/>
    <s v=""/>
    <s v="14"/>
    <x v="21"/>
    <s v="09110"/>
    <s v="Alusharidus"/>
    <s v=""/>
    <s v=""/>
    <x v="1"/>
    <s v="5515"/>
    <s v="09110-Alusharidus"/>
    <x v="0"/>
    <x v="0"/>
    <x v="96"/>
    <x v="1"/>
    <x v="1"/>
    <x v="0"/>
  </r>
  <r>
    <x v="281"/>
    <n v="-300"/>
    <x v="6"/>
    <s v="Muud inventarikulud"/>
    <s v="2"/>
    <x v="0"/>
    <s v=""/>
    <s v=""/>
    <s v="14"/>
    <x v="21"/>
    <s v="09110"/>
    <s v="Alusharidus"/>
    <s v=""/>
    <s v=""/>
    <x v="1"/>
    <s v="5515"/>
    <s v="09110-Alusharidus"/>
    <x v="0"/>
    <x v="0"/>
    <x v="6"/>
    <x v="1"/>
    <x v="1"/>
    <x v="0"/>
  </r>
  <r>
    <x v="113"/>
    <n v="250"/>
    <x v="75"/>
    <s v="Kingitused ja auhinnad kolmandatele isikutele"/>
    <s v="2"/>
    <x v="0"/>
    <s v=""/>
    <s v=""/>
    <s v="14"/>
    <x v="21"/>
    <s v="09110"/>
    <s v="Alusharidus"/>
    <s v=""/>
    <s v=""/>
    <x v="1"/>
    <s v="5500"/>
    <s v="09110-Alusharidus"/>
    <x v="0"/>
    <x v="0"/>
    <x v="75"/>
    <x v="1"/>
    <x v="1"/>
    <x v="0"/>
  </r>
  <r>
    <x v="282"/>
    <n v="-250"/>
    <x v="97"/>
    <s v="Esindus- ja vastuvõtukulud"/>
    <s v="2"/>
    <x v="0"/>
    <s v=""/>
    <s v=""/>
    <s v="14"/>
    <x v="21"/>
    <s v="09110"/>
    <s v="Alusharidus"/>
    <s v=""/>
    <s v=""/>
    <x v="1"/>
    <s v="5500"/>
    <s v="09110-Alusharidus"/>
    <x v="0"/>
    <x v="0"/>
    <x v="97"/>
    <x v="1"/>
    <x v="1"/>
    <x v="0"/>
  </r>
  <r>
    <x v="222"/>
    <n v="-670"/>
    <x v="67"/>
    <s v="Kulud remondile ja hooldusele"/>
    <s v="2"/>
    <x v="0"/>
    <s v=""/>
    <s v=""/>
    <s v="14"/>
    <x v="21"/>
    <s v="09110"/>
    <s v="Alusharidus"/>
    <s v="3000"/>
    <s v="IKT kulud asutustes"/>
    <x v="1"/>
    <s v="5514"/>
    <s v="09110-Alusharidus"/>
    <x v="0"/>
    <x v="1"/>
    <x v="67"/>
    <x v="1"/>
    <x v="1"/>
    <x v="0"/>
  </r>
  <r>
    <x v="223"/>
    <n v="-150"/>
    <x v="15"/>
    <s v="Kulud riist- ja tarkvara ostmiseks"/>
    <s v="2"/>
    <x v="0"/>
    <s v=""/>
    <s v=""/>
    <s v="14"/>
    <x v="21"/>
    <s v="09110"/>
    <s v="Alusharidus"/>
    <s v="3000"/>
    <s v="IKT kulud asutustes"/>
    <x v="1"/>
    <s v="5514"/>
    <s v="09110-Alusharidus"/>
    <x v="0"/>
    <x v="1"/>
    <x v="15"/>
    <x v="1"/>
    <x v="1"/>
    <x v="0"/>
  </r>
  <r>
    <x v="230"/>
    <n v="120"/>
    <x v="67"/>
    <s v="Kulud remondile ja hooldusele"/>
    <s v="2"/>
    <x v="0"/>
    <s v=""/>
    <s v=""/>
    <s v="15"/>
    <x v="20"/>
    <s v="09110"/>
    <s v="Alusharidus"/>
    <s v="3000"/>
    <s v="IKT kulud asutustes"/>
    <x v="1"/>
    <s v="5514"/>
    <s v="09110-Alusharidus"/>
    <x v="0"/>
    <x v="1"/>
    <x v="67"/>
    <x v="1"/>
    <x v="1"/>
    <x v="0"/>
  </r>
  <r>
    <x v="231"/>
    <n v="-120"/>
    <x v="85"/>
    <s v="Telefonide ost"/>
    <s v="2"/>
    <x v="0"/>
    <s v=""/>
    <s v=""/>
    <s v="15"/>
    <x v="20"/>
    <s v="09110"/>
    <s v="Alusharidus"/>
    <s v="3000"/>
    <s v="IKT kulud asutustes"/>
    <x v="1"/>
    <s v="5514"/>
    <s v="09110-Alusharidus"/>
    <x v="0"/>
    <x v="1"/>
    <x v="85"/>
    <x v="1"/>
    <x v="1"/>
    <x v="0"/>
  </r>
  <r>
    <x v="232"/>
    <n v="200"/>
    <x v="15"/>
    <s v="Kulud riist- ja tarkvara ostmiseks"/>
    <s v="2"/>
    <x v="0"/>
    <s v=""/>
    <s v=""/>
    <s v="15"/>
    <x v="20"/>
    <s v="09110"/>
    <s v="Alusharidus"/>
    <s v="3000"/>
    <s v="IKT kulud asutustes"/>
    <x v="1"/>
    <s v="5514"/>
    <s v="09110-Alusharidus"/>
    <x v="0"/>
    <x v="1"/>
    <x v="15"/>
    <x v="1"/>
    <x v="1"/>
    <x v="0"/>
  </r>
  <r>
    <x v="233"/>
    <n v="-200"/>
    <x v="85"/>
    <s v="Telefonide ost"/>
    <s v="2"/>
    <x v="0"/>
    <s v=""/>
    <s v=""/>
    <s v="15"/>
    <x v="20"/>
    <s v="09110"/>
    <s v="Alusharidus"/>
    <s v="3000"/>
    <s v="IKT kulud asutustes"/>
    <x v="1"/>
    <s v="5514"/>
    <s v="09110-Alusharidus"/>
    <x v="0"/>
    <x v="1"/>
    <x v="85"/>
    <x v="1"/>
    <x v="1"/>
    <x v="0"/>
  </r>
  <r>
    <x v="234"/>
    <n v="21"/>
    <x v="68"/>
    <s v="Kulud andmesidele"/>
    <s v="2"/>
    <x v="0"/>
    <s v=""/>
    <s v=""/>
    <s v="15"/>
    <x v="20"/>
    <s v="09110"/>
    <s v="Alusharidus"/>
    <s v="3000"/>
    <s v="IKT kulud asutustes"/>
    <x v="1"/>
    <s v="5514"/>
    <s v="09110-Alusharidus"/>
    <x v="0"/>
    <x v="1"/>
    <x v="68"/>
    <x v="1"/>
    <x v="1"/>
    <x v="0"/>
  </r>
  <r>
    <x v="235"/>
    <n v="-21"/>
    <x v="85"/>
    <s v="Telefonide ost"/>
    <s v="2"/>
    <x v="0"/>
    <s v=""/>
    <s v=""/>
    <s v="15"/>
    <x v="20"/>
    <s v="09110"/>
    <s v="Alusharidus"/>
    <s v="3000"/>
    <s v="IKT kulud asutustes"/>
    <x v="1"/>
    <s v="5514"/>
    <s v="09110-Alusharidus"/>
    <x v="0"/>
    <x v="1"/>
    <x v="85"/>
    <x v="1"/>
    <x v="1"/>
    <x v="0"/>
  </r>
  <r>
    <x v="236"/>
    <n v="650"/>
    <x v="67"/>
    <s v="Kulud remondile ja hooldusele"/>
    <s v="2"/>
    <x v="0"/>
    <s v=""/>
    <s v=""/>
    <s v="15"/>
    <x v="20"/>
    <s v="09110"/>
    <s v="Alusharidus"/>
    <s v="3000"/>
    <s v="IKT kulud asutustes"/>
    <x v="1"/>
    <s v="5514"/>
    <s v="09110-Alusharidus"/>
    <x v="0"/>
    <x v="1"/>
    <x v="67"/>
    <x v="1"/>
    <x v="1"/>
    <x v="0"/>
  </r>
  <r>
    <x v="237"/>
    <n v="-650"/>
    <x v="9"/>
    <s v="Kulud riist- ja tarkvara rendile"/>
    <s v="2"/>
    <x v="0"/>
    <s v=""/>
    <s v=""/>
    <s v="15"/>
    <x v="20"/>
    <s v="09110"/>
    <s v="Alusharidus"/>
    <s v="3000"/>
    <s v="IKT kulud asutustes"/>
    <x v="1"/>
    <s v="5514"/>
    <s v="09110-Alusharidus"/>
    <x v="0"/>
    <x v="1"/>
    <x v="9"/>
    <x v="1"/>
    <x v="1"/>
    <x v="0"/>
  </r>
  <r>
    <x v="208"/>
    <n v="775"/>
    <x v="67"/>
    <s v="Kulud remondile ja hooldusele"/>
    <s v="2"/>
    <x v="0"/>
    <s v=""/>
    <s v=""/>
    <s v="16"/>
    <x v="19"/>
    <s v="09110"/>
    <s v="Alusharidus"/>
    <s v="3000"/>
    <s v="IKT kulud asutustes"/>
    <x v="1"/>
    <s v="5514"/>
    <s v="09110-Alusharidus"/>
    <x v="0"/>
    <x v="1"/>
    <x v="67"/>
    <x v="1"/>
    <x v="1"/>
    <x v="0"/>
  </r>
  <r>
    <x v="209"/>
    <n v="385"/>
    <x v="67"/>
    <s v="Kulud remondile ja hooldusele"/>
    <s v="2"/>
    <x v="0"/>
    <s v=""/>
    <s v=""/>
    <s v="16"/>
    <x v="19"/>
    <s v="09110"/>
    <s v="Alusharidus"/>
    <s v="3000"/>
    <s v="IKT kulud asutustes"/>
    <x v="1"/>
    <s v="5514"/>
    <s v="09110-Alusharidus"/>
    <x v="0"/>
    <x v="1"/>
    <x v="67"/>
    <x v="1"/>
    <x v="1"/>
    <x v="0"/>
  </r>
  <r>
    <x v="210"/>
    <n v="-385"/>
    <x v="85"/>
    <s v="Telefonide ost"/>
    <s v="2"/>
    <x v="0"/>
    <s v=""/>
    <s v=""/>
    <s v="16"/>
    <x v="19"/>
    <s v="09110"/>
    <s v="Alusharidus"/>
    <s v="3000"/>
    <s v="IKT kulud asutustes"/>
    <x v="1"/>
    <s v="5514"/>
    <s v="09110-Alusharidus"/>
    <x v="0"/>
    <x v="1"/>
    <x v="85"/>
    <x v="1"/>
    <x v="1"/>
    <x v="0"/>
  </r>
  <r>
    <x v="211"/>
    <n v="190"/>
    <x v="68"/>
    <s v="Kulud andmesidele"/>
    <s v="2"/>
    <x v="0"/>
    <s v=""/>
    <s v=""/>
    <s v="16"/>
    <x v="19"/>
    <s v="09110"/>
    <s v="Alusharidus"/>
    <s v="3000"/>
    <s v="IKT kulud asutustes"/>
    <x v="1"/>
    <s v="5514"/>
    <s v="09110-Alusharidus"/>
    <x v="0"/>
    <x v="1"/>
    <x v="68"/>
    <x v="1"/>
    <x v="1"/>
    <x v="0"/>
  </r>
  <r>
    <x v="212"/>
    <n v="-190"/>
    <x v="85"/>
    <s v="Telefonide ost"/>
    <s v="2"/>
    <x v="0"/>
    <s v=""/>
    <s v=""/>
    <s v="16"/>
    <x v="19"/>
    <s v="09110"/>
    <s v="Alusharidus"/>
    <s v="3000"/>
    <s v="IKT kulud asutustes"/>
    <x v="1"/>
    <s v="5514"/>
    <s v="09110-Alusharidus"/>
    <x v="0"/>
    <x v="1"/>
    <x v="85"/>
    <x v="1"/>
    <x v="1"/>
    <x v="0"/>
  </r>
  <r>
    <x v="213"/>
    <n v="25"/>
    <x v="80"/>
    <s v="Veebipõhine tarkvara ja infosüsteem"/>
    <s v="2"/>
    <x v="0"/>
    <s v=""/>
    <s v=""/>
    <s v="16"/>
    <x v="19"/>
    <s v="09110"/>
    <s v="Alusharidus"/>
    <s v="3000"/>
    <s v="IKT kulud asutustes"/>
    <x v="1"/>
    <s v="5514"/>
    <s v="09110-Alusharidus"/>
    <x v="0"/>
    <x v="1"/>
    <x v="80"/>
    <x v="1"/>
    <x v="1"/>
    <x v="0"/>
  </r>
  <r>
    <x v="214"/>
    <n v="-25"/>
    <x v="85"/>
    <s v="Telefonide ost"/>
    <s v="2"/>
    <x v="0"/>
    <s v=""/>
    <s v=""/>
    <s v="16"/>
    <x v="19"/>
    <s v="09110"/>
    <s v="Alusharidus"/>
    <s v="3000"/>
    <s v="IKT kulud asutustes"/>
    <x v="1"/>
    <s v="5514"/>
    <s v="09110-Alusharidus"/>
    <x v="0"/>
    <x v="1"/>
    <x v="85"/>
    <x v="1"/>
    <x v="1"/>
    <x v="0"/>
  </r>
  <r>
    <x v="215"/>
    <n v="1380"/>
    <x v="67"/>
    <s v="Kulud remondile ja hooldusele"/>
    <s v="2"/>
    <x v="0"/>
    <s v=""/>
    <s v=""/>
    <s v="16"/>
    <x v="19"/>
    <s v="09110"/>
    <s v="Alusharidus"/>
    <s v="3000"/>
    <s v="IKT kulud asutustes"/>
    <x v="1"/>
    <s v="5514"/>
    <s v="09110-Alusharidus"/>
    <x v="0"/>
    <x v="1"/>
    <x v="67"/>
    <x v="1"/>
    <x v="1"/>
    <x v="0"/>
  </r>
  <r>
    <x v="216"/>
    <n v="-1380"/>
    <x v="9"/>
    <s v="Kulud riist- ja tarkvara rendile"/>
    <s v="2"/>
    <x v="0"/>
    <s v=""/>
    <s v=""/>
    <s v="16"/>
    <x v="19"/>
    <s v="09110"/>
    <s v="Alusharidus"/>
    <s v="3000"/>
    <s v="IKT kulud asutustes"/>
    <x v="1"/>
    <s v="5514"/>
    <s v="09110-Alusharidus"/>
    <x v="0"/>
    <x v="1"/>
    <x v="9"/>
    <x v="1"/>
    <x v="1"/>
    <x v="0"/>
  </r>
  <r>
    <x v="217"/>
    <n v="200"/>
    <x v="67"/>
    <s v="Kulud remondile ja hooldusele"/>
    <s v="2"/>
    <x v="0"/>
    <s v=""/>
    <s v=""/>
    <s v="16"/>
    <x v="19"/>
    <s v="09110"/>
    <s v="Alusharidus"/>
    <s v="3000"/>
    <s v="IKT kulud asutustes"/>
    <x v="1"/>
    <s v="5514"/>
    <s v="09110-Alusharidus"/>
    <x v="0"/>
    <x v="1"/>
    <x v="67"/>
    <x v="1"/>
    <x v="1"/>
    <x v="0"/>
  </r>
  <r>
    <x v="218"/>
    <n v="-200"/>
    <x v="15"/>
    <s v="Kulud riist- ja tarkvara ostmiseks"/>
    <s v="2"/>
    <x v="0"/>
    <s v=""/>
    <s v=""/>
    <s v="16"/>
    <x v="19"/>
    <s v="09110"/>
    <s v="Alusharidus"/>
    <s v="3000"/>
    <s v="IKT kulud asutustes"/>
    <x v="1"/>
    <s v="5514"/>
    <s v="09110-Alusharidus"/>
    <x v="0"/>
    <x v="1"/>
    <x v="15"/>
    <x v="1"/>
    <x v="1"/>
    <x v="0"/>
  </r>
  <r>
    <x v="191"/>
    <n v="1314"/>
    <x v="67"/>
    <s v="Kulud remondile ja hooldusele"/>
    <s v="2"/>
    <x v="0"/>
    <s v=""/>
    <s v=""/>
    <s v="20"/>
    <x v="18"/>
    <s v="09212"/>
    <s v="Põhihariduse otsekulud"/>
    <s v="3000"/>
    <s v="IKT kulud asutustes"/>
    <x v="1"/>
    <s v="5514"/>
    <s v="09212-Põhihariduse otsekulud"/>
    <x v="0"/>
    <x v="1"/>
    <x v="67"/>
    <x v="1"/>
    <x v="1"/>
    <x v="0"/>
  </r>
  <r>
    <x v="192"/>
    <n v="-1314"/>
    <x v="9"/>
    <s v="Kulud riist- ja tarkvara rendile"/>
    <s v="2"/>
    <x v="0"/>
    <s v=""/>
    <s v=""/>
    <s v="20"/>
    <x v="18"/>
    <s v="09212"/>
    <s v="Põhihariduse otsekulud"/>
    <s v="3000"/>
    <s v="IKT kulud asutustes"/>
    <x v="1"/>
    <s v="5514"/>
    <s v="09212-Põhihariduse otsekulud"/>
    <x v="0"/>
    <x v="1"/>
    <x v="9"/>
    <x v="1"/>
    <x v="1"/>
    <x v="0"/>
  </r>
  <r>
    <x v="193"/>
    <n v="432"/>
    <x v="80"/>
    <s v="Veebipõhine tarkvara ja infosüsteem"/>
    <s v="2"/>
    <x v="0"/>
    <s v=""/>
    <s v=""/>
    <s v="20"/>
    <x v="18"/>
    <s v="09212"/>
    <s v="Põhihariduse otsekulud"/>
    <s v="3000"/>
    <s v="IKT kulud asutustes"/>
    <x v="1"/>
    <s v="5514"/>
    <s v="09212-Põhihariduse otsekulud"/>
    <x v="0"/>
    <x v="1"/>
    <x v="80"/>
    <x v="1"/>
    <x v="1"/>
    <x v="0"/>
  </r>
  <r>
    <x v="194"/>
    <n v="-432"/>
    <x v="9"/>
    <s v="Kulud riist- ja tarkvara rendile"/>
    <s v="2"/>
    <x v="0"/>
    <s v=""/>
    <s v=""/>
    <s v="20"/>
    <x v="18"/>
    <s v="09212"/>
    <s v="Põhihariduse otsekulud"/>
    <s v="3000"/>
    <s v="IKT kulud asutustes"/>
    <x v="1"/>
    <s v="5514"/>
    <s v="09212-Põhihariduse otsekulud"/>
    <x v="0"/>
    <x v="1"/>
    <x v="9"/>
    <x v="1"/>
    <x v="1"/>
    <x v="0"/>
  </r>
  <r>
    <x v="195"/>
    <n v="300"/>
    <x v="68"/>
    <s v="Kulud andmesidele"/>
    <s v="2"/>
    <x v="0"/>
    <s v=""/>
    <s v=""/>
    <s v="20"/>
    <x v="18"/>
    <s v="09212"/>
    <s v="Põhihariduse otsekulud"/>
    <s v="3000"/>
    <s v="IKT kulud asutustes"/>
    <x v="1"/>
    <s v="5514"/>
    <s v="09212-Põhihariduse otsekulud"/>
    <x v="0"/>
    <x v="1"/>
    <x v="68"/>
    <x v="1"/>
    <x v="1"/>
    <x v="0"/>
  </r>
  <r>
    <x v="196"/>
    <n v="-300"/>
    <x v="9"/>
    <s v="Kulud riist- ja tarkvara rendile"/>
    <s v="2"/>
    <x v="0"/>
    <s v=""/>
    <s v=""/>
    <s v="20"/>
    <x v="18"/>
    <s v="09212"/>
    <s v="Põhihariduse otsekulud"/>
    <s v="3000"/>
    <s v="IKT kulud asutustes"/>
    <x v="1"/>
    <s v="5514"/>
    <s v="09212-Põhihariduse otsekulud"/>
    <x v="0"/>
    <x v="1"/>
    <x v="9"/>
    <x v="1"/>
    <x v="1"/>
    <x v="0"/>
  </r>
  <r>
    <x v="197"/>
    <n v="636"/>
    <x v="67"/>
    <s v="Kulud remondile ja hooldusele"/>
    <s v="2"/>
    <x v="0"/>
    <s v=""/>
    <s v=""/>
    <s v="20"/>
    <x v="18"/>
    <s v="09212"/>
    <s v="Põhihariduse otsekulud"/>
    <s v="3000"/>
    <s v="IKT kulud asutustes"/>
    <x v="1"/>
    <s v="5514"/>
    <s v="09212-Põhihariduse otsekulud"/>
    <x v="0"/>
    <x v="1"/>
    <x v="67"/>
    <x v="1"/>
    <x v="1"/>
    <x v="0"/>
  </r>
  <r>
    <x v="198"/>
    <n v="-636"/>
    <x v="15"/>
    <s v="Kulud riist- ja tarkvara ostmiseks"/>
    <s v="2"/>
    <x v="0"/>
    <s v=""/>
    <s v=""/>
    <s v="20"/>
    <x v="18"/>
    <s v="09212"/>
    <s v="Põhihariduse otsekulud"/>
    <s v="3000"/>
    <s v="IKT kulud asutustes"/>
    <x v="1"/>
    <s v="5514"/>
    <s v="09212-Põhihariduse otsekulud"/>
    <x v="0"/>
    <x v="1"/>
    <x v="15"/>
    <x v="1"/>
    <x v="1"/>
    <x v="0"/>
  </r>
  <r>
    <x v="304"/>
    <n v="285"/>
    <x v="80"/>
    <s v="Veebipõhine tarkvara ja infosüsteem"/>
    <s v="2"/>
    <x v="0"/>
    <s v=""/>
    <s v=""/>
    <s v="26"/>
    <x v="17"/>
    <s v="08102"/>
    <s v="Sport"/>
    <s v="3000"/>
    <s v="IKT kulud asutustes"/>
    <x v="1"/>
    <s v="5514"/>
    <s v="08102-Sport"/>
    <x v="0"/>
    <x v="1"/>
    <x v="80"/>
    <x v="1"/>
    <x v="1"/>
    <x v="2"/>
  </r>
  <r>
    <x v="305"/>
    <n v="30"/>
    <x v="80"/>
    <s v="Veebipõhine tarkvara ja infosüsteem"/>
    <s v="2"/>
    <x v="0"/>
    <s v=""/>
    <s v=""/>
    <s v="26"/>
    <x v="17"/>
    <s v="08102"/>
    <s v="Sport"/>
    <s v="3000"/>
    <s v="IKT kulud asutustes"/>
    <x v="1"/>
    <s v="5514"/>
    <s v="08102-Sport"/>
    <x v="0"/>
    <x v="1"/>
    <x v="80"/>
    <x v="1"/>
    <x v="1"/>
    <x v="2"/>
  </r>
  <r>
    <x v="306"/>
    <n v="-30"/>
    <x v="68"/>
    <s v="Kulud andmesidele"/>
    <s v="2"/>
    <x v="0"/>
    <s v=""/>
    <s v=""/>
    <s v="26"/>
    <x v="17"/>
    <s v="08102"/>
    <s v="Sport"/>
    <s v="3000"/>
    <s v="IKT kulud asutustes"/>
    <x v="1"/>
    <s v="5514"/>
    <s v="08102-Sport"/>
    <x v="0"/>
    <x v="1"/>
    <x v="68"/>
    <x v="1"/>
    <x v="1"/>
    <x v="2"/>
  </r>
  <r>
    <x v="307"/>
    <n v="100"/>
    <x v="80"/>
    <s v="Veebipõhine tarkvara ja infosüsteem"/>
    <s v="2"/>
    <x v="0"/>
    <s v=""/>
    <s v=""/>
    <s v="26"/>
    <x v="17"/>
    <s v="08102"/>
    <s v="Sport"/>
    <s v="3000"/>
    <s v="IKT kulud asutustes"/>
    <x v="1"/>
    <s v="5514"/>
    <s v="08102-Sport"/>
    <x v="0"/>
    <x v="1"/>
    <x v="80"/>
    <x v="1"/>
    <x v="1"/>
    <x v="2"/>
  </r>
  <r>
    <x v="308"/>
    <n v="-100"/>
    <x v="9"/>
    <s v="Kulud riist- ja tarkvara rendile"/>
    <s v="2"/>
    <x v="0"/>
    <s v=""/>
    <s v=""/>
    <s v="26"/>
    <x v="17"/>
    <s v="08102"/>
    <s v="Sport"/>
    <s v="3000"/>
    <s v="IKT kulud asutustes"/>
    <x v="1"/>
    <s v="5514"/>
    <s v="08102-Sport"/>
    <x v="0"/>
    <x v="1"/>
    <x v="9"/>
    <x v="1"/>
    <x v="1"/>
    <x v="2"/>
  </r>
  <r>
    <x v="174"/>
    <n v="10"/>
    <x v="80"/>
    <s v="Veebipõhine tarkvara ja infosüsteem"/>
    <s v="2"/>
    <x v="0"/>
    <s v=""/>
    <s v=""/>
    <s v="26"/>
    <x v="17"/>
    <s v="08102"/>
    <s v="Sport"/>
    <s v="3000"/>
    <s v="IKT kulud asutustes"/>
    <x v="1"/>
    <s v="5514"/>
    <s v="08102-Sport"/>
    <x v="0"/>
    <x v="1"/>
    <x v="80"/>
    <x v="1"/>
    <x v="1"/>
    <x v="2"/>
  </r>
  <r>
    <x v="175"/>
    <n v="-10"/>
    <x v="15"/>
    <s v="Kulud riist- ja tarkvara ostmiseks"/>
    <s v="2"/>
    <x v="0"/>
    <s v=""/>
    <s v=""/>
    <s v="26"/>
    <x v="17"/>
    <s v="08102"/>
    <s v="Sport"/>
    <s v="3000"/>
    <s v="IKT kulud asutustes"/>
    <x v="1"/>
    <s v="5514"/>
    <s v="08102-Sport"/>
    <x v="0"/>
    <x v="1"/>
    <x v="15"/>
    <x v="1"/>
    <x v="1"/>
    <x v="2"/>
  </r>
  <r>
    <x v="262"/>
    <n v="100"/>
    <x v="67"/>
    <s v="Kulud remondile ja hooldusele"/>
    <s v="2"/>
    <x v="0"/>
    <s v=""/>
    <s v=""/>
    <s v="26"/>
    <x v="17"/>
    <s v="08102"/>
    <s v="Sport"/>
    <s v="3000"/>
    <s v="IKT kulud asutustes"/>
    <x v="1"/>
    <s v="5514"/>
    <s v="08102-Sport"/>
    <x v="0"/>
    <x v="1"/>
    <x v="67"/>
    <x v="1"/>
    <x v="1"/>
    <x v="2"/>
  </r>
  <r>
    <x v="263"/>
    <n v="-100"/>
    <x v="15"/>
    <s v="Kulud riist- ja tarkvara ostmiseks"/>
    <s v="2"/>
    <x v="0"/>
    <s v=""/>
    <s v=""/>
    <s v="26"/>
    <x v="17"/>
    <s v="08102"/>
    <s v="Sport"/>
    <s v="3000"/>
    <s v="IKT kulud asutustes"/>
    <x v="1"/>
    <s v="5514"/>
    <s v="08102-Sport"/>
    <x v="0"/>
    <x v="1"/>
    <x v="15"/>
    <x v="1"/>
    <x v="1"/>
    <x v="2"/>
  </r>
  <r>
    <x v="220"/>
    <n v="-194"/>
    <x v="89"/>
    <s v="Muud tulud haridusalasest tegevusest"/>
    <s v="1"/>
    <x v="1"/>
    <s v=""/>
    <s v=""/>
    <s v="27"/>
    <x v="16"/>
    <s v="09510"/>
    <s v="Noorte huviharidus ja huvitegevus"/>
    <s v=""/>
    <s v=""/>
    <x v="1"/>
    <s v="3220"/>
    <s v="09510-Noorte huviharidus ja huvitegevus"/>
    <x v="2"/>
    <x v="0"/>
    <x v="89"/>
    <x v="1"/>
    <x v="1"/>
    <x v="0"/>
  </r>
  <r>
    <x v="221"/>
    <n v="194"/>
    <x v="90"/>
    <s v="Ruumide üür"/>
    <s v="1"/>
    <x v="1"/>
    <s v=""/>
    <s v=""/>
    <s v="27"/>
    <x v="16"/>
    <s v="09510"/>
    <s v="Noorte huviharidus ja huvitegevus"/>
    <s v=""/>
    <s v=""/>
    <x v="1"/>
    <s v="3220"/>
    <s v="09510-Noorte huviharidus ja huvitegevus"/>
    <x v="2"/>
    <x v="0"/>
    <x v="90"/>
    <x v="1"/>
    <x v="1"/>
    <x v="0"/>
  </r>
  <r>
    <x v="283"/>
    <n v="125"/>
    <x v="67"/>
    <s v="Kulud remondile ja hooldusele"/>
    <s v="2"/>
    <x v="0"/>
    <s v=""/>
    <s v=""/>
    <s v="27"/>
    <x v="16"/>
    <s v="09510"/>
    <s v="Noorte huviharidus ja huvitegevus"/>
    <s v="3000"/>
    <s v="IKT kulud asutustes"/>
    <x v="1"/>
    <s v="5514"/>
    <s v="09510-Noorte huviharidus ja huvitegevus"/>
    <x v="0"/>
    <x v="1"/>
    <x v="67"/>
    <x v="1"/>
    <x v="1"/>
    <x v="0"/>
  </r>
  <r>
    <x v="284"/>
    <n v="-125"/>
    <x v="15"/>
    <s v="Kulud riist- ja tarkvara ostmiseks"/>
    <s v="2"/>
    <x v="0"/>
    <s v=""/>
    <s v=""/>
    <s v="27"/>
    <x v="16"/>
    <s v="09510"/>
    <s v="Noorte huviharidus ja huvitegevus"/>
    <s v="3000"/>
    <s v="IKT kulud asutustes"/>
    <x v="1"/>
    <s v="5514"/>
    <s v="09510-Noorte huviharidus ja huvitegevus"/>
    <x v="0"/>
    <x v="1"/>
    <x v="15"/>
    <x v="1"/>
    <x v="1"/>
    <x v="0"/>
  </r>
  <r>
    <x v="253"/>
    <n v="-700"/>
    <x v="92"/>
    <s v="kultuuri- ja vaba aja sisustamise kulud"/>
    <s v="2"/>
    <x v="0"/>
    <s v=""/>
    <s v=""/>
    <s v="28"/>
    <x v="15"/>
    <s v="09510"/>
    <s v="Noorte huviharidus ja huvitegevus"/>
    <s v=""/>
    <s v=""/>
    <x v="1"/>
    <s v="5525"/>
    <s v="09510-Noorte huviharidus ja huvitegevus"/>
    <x v="0"/>
    <x v="0"/>
    <x v="92"/>
    <x v="1"/>
    <x v="1"/>
    <x v="0"/>
  </r>
  <r>
    <x v="254"/>
    <n v="700"/>
    <x v="93"/>
    <s v="muudele residentidele"/>
    <s v="2"/>
    <x v="0"/>
    <s v=""/>
    <s v=""/>
    <s v="28"/>
    <x v="15"/>
    <s v="09510"/>
    <s v="Noorte huviharidus ja huvitegevus"/>
    <s v=""/>
    <s v=""/>
    <x v="1"/>
    <s v="4528"/>
    <s v="09510-Noorte huviharidus ja huvitegevus"/>
    <x v="8"/>
    <x v="0"/>
    <x v="93"/>
    <x v="1"/>
    <x v="1"/>
    <x v="0"/>
  </r>
  <r>
    <x v="255"/>
    <n v="495"/>
    <x v="67"/>
    <s v="Kulud remondile ja hooldusele"/>
    <s v="2"/>
    <x v="0"/>
    <s v=""/>
    <s v=""/>
    <s v="28"/>
    <x v="15"/>
    <s v="09510"/>
    <s v="Noorte huviharidus ja huvitegevus"/>
    <s v="3000"/>
    <s v="IKT kulud asutustes"/>
    <x v="1"/>
    <s v="5514"/>
    <s v="09510-Noorte huviharidus ja huvitegevus"/>
    <x v="0"/>
    <x v="1"/>
    <x v="67"/>
    <x v="1"/>
    <x v="1"/>
    <x v="0"/>
  </r>
  <r>
    <x v="256"/>
    <n v="355"/>
    <x v="67"/>
    <s v="Kulud remondile ja hooldusele"/>
    <s v="2"/>
    <x v="0"/>
    <s v=""/>
    <s v=""/>
    <s v="28"/>
    <x v="15"/>
    <s v="09510"/>
    <s v="Noorte huviharidus ja huvitegevus"/>
    <s v="3000"/>
    <s v="IKT kulud asutustes"/>
    <x v="1"/>
    <s v="5514"/>
    <s v="09510-Noorte huviharidus ja huvitegevus"/>
    <x v="0"/>
    <x v="1"/>
    <x v="67"/>
    <x v="1"/>
    <x v="1"/>
    <x v="0"/>
  </r>
  <r>
    <x v="257"/>
    <n v="-355"/>
    <x v="9"/>
    <s v="Kulud riist- ja tarkvara rendile"/>
    <s v="2"/>
    <x v="0"/>
    <s v=""/>
    <s v=""/>
    <s v="28"/>
    <x v="15"/>
    <s v="09510"/>
    <s v="Noorte huviharidus ja huvitegevus"/>
    <s v="3000"/>
    <s v="IKT kulud asutustes"/>
    <x v="1"/>
    <s v="5514"/>
    <s v="09510-Noorte huviharidus ja huvitegevus"/>
    <x v="0"/>
    <x v="1"/>
    <x v="9"/>
    <x v="1"/>
    <x v="1"/>
    <x v="0"/>
  </r>
  <r>
    <x v="258"/>
    <n v="425"/>
    <x v="80"/>
    <s v="Veebipõhine tarkvara ja infosüsteem"/>
    <s v="2"/>
    <x v="0"/>
    <s v=""/>
    <s v=""/>
    <s v="28"/>
    <x v="15"/>
    <s v="09510"/>
    <s v="Noorte huviharidus ja huvitegevus"/>
    <s v="3000"/>
    <s v="IKT kulud asutustes"/>
    <x v="1"/>
    <s v="5514"/>
    <s v="09510-Noorte huviharidus ja huvitegevus"/>
    <x v="0"/>
    <x v="1"/>
    <x v="80"/>
    <x v="1"/>
    <x v="1"/>
    <x v="0"/>
  </r>
  <r>
    <x v="259"/>
    <n v="-425"/>
    <x v="9"/>
    <s v="Kulud riist- ja tarkvara rendile"/>
    <s v="2"/>
    <x v="0"/>
    <s v=""/>
    <s v=""/>
    <s v="28"/>
    <x v="15"/>
    <s v="09510"/>
    <s v="Noorte huviharidus ja huvitegevus"/>
    <s v="3000"/>
    <s v="IKT kulud asutustes"/>
    <x v="1"/>
    <s v="5514"/>
    <s v="09510-Noorte huviharidus ja huvitegevus"/>
    <x v="0"/>
    <x v="1"/>
    <x v="9"/>
    <x v="1"/>
    <x v="1"/>
    <x v="0"/>
  </r>
  <r>
    <x v="260"/>
    <n v="50"/>
    <x v="68"/>
    <s v="Kulud andmesidele"/>
    <s v="2"/>
    <x v="0"/>
    <s v=""/>
    <s v=""/>
    <s v="28"/>
    <x v="15"/>
    <s v="09510"/>
    <s v="Noorte huviharidus ja huvitegevus"/>
    <s v="3000"/>
    <s v="IKT kulud asutustes"/>
    <x v="1"/>
    <s v="5514"/>
    <s v="09510-Noorte huviharidus ja huvitegevus"/>
    <x v="0"/>
    <x v="1"/>
    <x v="68"/>
    <x v="1"/>
    <x v="1"/>
    <x v="0"/>
  </r>
  <r>
    <x v="261"/>
    <n v="-50"/>
    <x v="9"/>
    <s v="Kulud riist- ja tarkvara rendile"/>
    <s v="2"/>
    <x v="0"/>
    <s v=""/>
    <s v=""/>
    <s v="28"/>
    <x v="15"/>
    <s v="09510"/>
    <s v="Noorte huviharidus ja huvitegevus"/>
    <s v="3000"/>
    <s v="IKT kulud asutustes"/>
    <x v="1"/>
    <s v="5514"/>
    <s v="09510-Noorte huviharidus ja huvitegevus"/>
    <x v="0"/>
    <x v="1"/>
    <x v="9"/>
    <x v="1"/>
    <x v="1"/>
    <x v="0"/>
  </r>
  <r>
    <x v="262"/>
    <n v="100"/>
    <x v="67"/>
    <s v="Kulud remondile ja hooldusele"/>
    <s v="2"/>
    <x v="0"/>
    <s v=""/>
    <s v=""/>
    <s v="28"/>
    <x v="15"/>
    <s v="09510"/>
    <s v="Noorte huviharidus ja huvitegevus"/>
    <s v="3000"/>
    <s v="IKT kulud asutustes"/>
    <x v="1"/>
    <s v="5514"/>
    <s v="09510-Noorte huviharidus ja huvitegevus"/>
    <x v="0"/>
    <x v="1"/>
    <x v="67"/>
    <x v="1"/>
    <x v="1"/>
    <x v="0"/>
  </r>
  <r>
    <x v="263"/>
    <n v="-100"/>
    <x v="15"/>
    <s v="Kulud riist- ja tarkvara ostmiseks"/>
    <s v="2"/>
    <x v="0"/>
    <s v=""/>
    <s v=""/>
    <s v="28"/>
    <x v="15"/>
    <s v="09510"/>
    <s v="Noorte huviharidus ja huvitegevus"/>
    <s v="3000"/>
    <s v="IKT kulud asutustes"/>
    <x v="1"/>
    <s v="5514"/>
    <s v="09510-Noorte huviharidus ja huvitegevus"/>
    <x v="0"/>
    <x v="1"/>
    <x v="15"/>
    <x v="1"/>
    <x v="1"/>
    <x v="0"/>
  </r>
  <r>
    <x v="339"/>
    <n v="-100"/>
    <x v="20"/>
    <s v="Isikliku sõiduauto kasutamise kulud"/>
    <s v="2"/>
    <x v="0"/>
    <s v=""/>
    <s v=""/>
    <s v="29"/>
    <x v="14"/>
    <s v="09510"/>
    <s v="Noorte huviharidus ja huvitegevus"/>
    <s v=""/>
    <s v=""/>
    <x v="1"/>
    <s v="5513"/>
    <s v="09510-Noorte huviharidus ja huvitegevus"/>
    <x v="0"/>
    <x v="0"/>
    <x v="20"/>
    <x v="1"/>
    <x v="1"/>
    <x v="0"/>
  </r>
  <r>
    <x v="340"/>
    <n v="150"/>
    <x v="106"/>
    <s v="Koolituskulud töötajatele, va õpetajad"/>
    <s v="2"/>
    <x v="0"/>
    <s v=""/>
    <s v=""/>
    <s v="29"/>
    <x v="14"/>
    <s v="09510"/>
    <s v="Noorte huviharidus ja huvitegevus"/>
    <s v=""/>
    <s v=""/>
    <x v="1"/>
    <s v="5504"/>
    <s v="09510-Noorte huviharidus ja huvitegevus"/>
    <x v="0"/>
    <x v="0"/>
    <x v="106"/>
    <x v="1"/>
    <x v="1"/>
    <x v="0"/>
  </r>
  <r>
    <x v="341"/>
    <n v="-100"/>
    <x v="2"/>
    <s v="Hügeenitarbed"/>
    <s v="2"/>
    <x v="0"/>
    <s v=""/>
    <s v=""/>
    <s v="29"/>
    <x v="14"/>
    <s v="09510"/>
    <s v="Noorte huviharidus ja huvitegevus"/>
    <s v=""/>
    <s v=""/>
    <x v="1"/>
    <s v="5522"/>
    <s v="09510-Noorte huviharidus ja huvitegevus"/>
    <x v="0"/>
    <x v="0"/>
    <x v="2"/>
    <x v="1"/>
    <x v="1"/>
    <x v="0"/>
  </r>
  <r>
    <x v="342"/>
    <n v="-100"/>
    <x v="107"/>
    <s v="Ruumide sisustus, mööbel"/>
    <s v="2"/>
    <x v="0"/>
    <s v=""/>
    <s v=""/>
    <s v="29"/>
    <x v="14"/>
    <s v="09510"/>
    <s v="Noorte huviharidus ja huvitegevus"/>
    <s v=""/>
    <s v=""/>
    <x v="1"/>
    <s v="5515"/>
    <s v="09510-Noorte huviharidus ja huvitegevus"/>
    <x v="0"/>
    <x v="0"/>
    <x v="107"/>
    <x v="1"/>
    <x v="1"/>
    <x v="0"/>
  </r>
  <r>
    <x v="343"/>
    <n v="150"/>
    <x v="108"/>
    <s v="Koolituslähetused"/>
    <s v="2"/>
    <x v="0"/>
    <s v=""/>
    <s v=""/>
    <s v="29"/>
    <x v="14"/>
    <s v="09510"/>
    <s v="Noorte huviharidus ja huvitegevus"/>
    <s v=""/>
    <s v=""/>
    <x v="1"/>
    <s v="5504"/>
    <s v="09510-Noorte huviharidus ja huvitegevus"/>
    <x v="0"/>
    <x v="0"/>
    <x v="108"/>
    <x v="1"/>
    <x v="1"/>
    <x v="0"/>
  </r>
  <r>
    <x v="182"/>
    <n v="95"/>
    <x v="15"/>
    <s v="Kulud riist- ja tarkvara ostmiseks"/>
    <s v="2"/>
    <x v="0"/>
    <s v=""/>
    <s v=""/>
    <s v="29"/>
    <x v="14"/>
    <s v="09510"/>
    <s v="Noorte huviharidus ja huvitegevus"/>
    <s v="3000"/>
    <s v="IKT kulud asutustes"/>
    <x v="1"/>
    <s v="5514"/>
    <s v="09510-Noorte huviharidus ja huvitegevus"/>
    <x v="0"/>
    <x v="1"/>
    <x v="15"/>
    <x v="1"/>
    <x v="1"/>
    <x v="0"/>
  </r>
  <r>
    <x v="183"/>
    <n v="-95"/>
    <x v="9"/>
    <s v="Kulud riist- ja tarkvara rendile"/>
    <s v="2"/>
    <x v="0"/>
    <s v=""/>
    <s v=""/>
    <s v="29"/>
    <x v="14"/>
    <s v="09510"/>
    <s v="Noorte huviharidus ja huvitegevus"/>
    <s v="3000"/>
    <s v="IKT kulud asutustes"/>
    <x v="1"/>
    <s v="5514"/>
    <s v="09510-Noorte huviharidus ja huvitegevus"/>
    <x v="0"/>
    <x v="1"/>
    <x v="9"/>
    <x v="1"/>
    <x v="1"/>
    <x v="0"/>
  </r>
  <r>
    <x v="184"/>
    <n v="85"/>
    <x v="68"/>
    <s v="Kulud andmesidele"/>
    <s v="2"/>
    <x v="0"/>
    <s v=""/>
    <s v=""/>
    <s v="29"/>
    <x v="14"/>
    <s v="09510"/>
    <s v="Noorte huviharidus ja huvitegevus"/>
    <s v="3000"/>
    <s v="IKT kulud asutustes"/>
    <x v="1"/>
    <s v="5514"/>
    <s v="09510-Noorte huviharidus ja huvitegevus"/>
    <x v="0"/>
    <x v="1"/>
    <x v="68"/>
    <x v="1"/>
    <x v="1"/>
    <x v="0"/>
  </r>
  <r>
    <x v="185"/>
    <n v="-85"/>
    <x v="9"/>
    <s v="Kulud riist- ja tarkvara rendile"/>
    <s v="2"/>
    <x v="0"/>
    <s v=""/>
    <s v=""/>
    <s v="29"/>
    <x v="14"/>
    <s v="09510"/>
    <s v="Noorte huviharidus ja huvitegevus"/>
    <s v="3000"/>
    <s v="IKT kulud asutustes"/>
    <x v="1"/>
    <s v="5514"/>
    <s v="09510-Noorte huviharidus ja huvitegevus"/>
    <x v="0"/>
    <x v="1"/>
    <x v="9"/>
    <x v="1"/>
    <x v="1"/>
    <x v="0"/>
  </r>
  <r>
    <x v="186"/>
    <n v="1200"/>
    <x v="67"/>
    <s v="Kulud remondile ja hooldusele"/>
    <s v="2"/>
    <x v="0"/>
    <s v=""/>
    <s v=""/>
    <s v="29"/>
    <x v="14"/>
    <s v="09510"/>
    <s v="Noorte huviharidus ja huvitegevus"/>
    <s v="3000"/>
    <s v="IKT kulud asutustes"/>
    <x v="1"/>
    <s v="5514"/>
    <s v="09510-Noorte huviharidus ja huvitegevus"/>
    <x v="0"/>
    <x v="1"/>
    <x v="67"/>
    <x v="1"/>
    <x v="1"/>
    <x v="0"/>
  </r>
  <r>
    <x v="187"/>
    <n v="-1200"/>
    <x v="9"/>
    <s v="Kulud riist- ja tarkvara rendile"/>
    <s v="2"/>
    <x v="0"/>
    <s v=""/>
    <s v=""/>
    <s v="29"/>
    <x v="14"/>
    <s v="09510"/>
    <s v="Noorte huviharidus ja huvitegevus"/>
    <s v="3000"/>
    <s v="IKT kulud asutustes"/>
    <x v="1"/>
    <s v="5514"/>
    <s v="09510-Noorte huviharidus ja huvitegevus"/>
    <x v="0"/>
    <x v="1"/>
    <x v="9"/>
    <x v="1"/>
    <x v="1"/>
    <x v="0"/>
  </r>
  <r>
    <x v="100"/>
    <n v="893"/>
    <x v="67"/>
    <s v="Kulud remondile ja hooldusele"/>
    <s v="2"/>
    <x v="0"/>
    <s v=""/>
    <s v=""/>
    <s v="30"/>
    <x v="13"/>
    <s v="09212"/>
    <s v="Põhihariduse otsekulud"/>
    <s v="3000"/>
    <s v="IKT kulud asutustes"/>
    <x v="1"/>
    <s v="5514"/>
    <s v="09212-Põhihariduse otsekulud"/>
    <x v="0"/>
    <x v="1"/>
    <x v="67"/>
    <x v="1"/>
    <x v="1"/>
    <x v="0"/>
  </r>
  <r>
    <x v="101"/>
    <n v="777"/>
    <x v="67"/>
    <s v="Kulud remondile ja hooldusele"/>
    <s v="2"/>
    <x v="0"/>
    <s v=""/>
    <s v=""/>
    <s v="30"/>
    <x v="13"/>
    <s v="09212"/>
    <s v="Põhihariduse otsekulud"/>
    <s v="3000"/>
    <s v="IKT kulud asutustes"/>
    <x v="1"/>
    <s v="5514"/>
    <s v="09212-Põhihariduse otsekulud"/>
    <x v="0"/>
    <x v="1"/>
    <x v="67"/>
    <x v="1"/>
    <x v="1"/>
    <x v="0"/>
  </r>
  <r>
    <x v="102"/>
    <n v="-777"/>
    <x v="15"/>
    <s v="Kulud riist- ja tarkvara ostmiseks"/>
    <s v="2"/>
    <x v="0"/>
    <s v=""/>
    <s v=""/>
    <s v="30"/>
    <x v="13"/>
    <s v="09212"/>
    <s v="Põhihariduse otsekulud"/>
    <s v="3000"/>
    <s v="IKT kulud asutustes"/>
    <x v="1"/>
    <s v="5514"/>
    <s v="09212-Põhihariduse otsekulud"/>
    <x v="0"/>
    <x v="1"/>
    <x v="15"/>
    <x v="1"/>
    <x v="1"/>
    <x v="0"/>
  </r>
  <r>
    <x v="103"/>
    <n v="540"/>
    <x v="9"/>
    <s v="Kulud riist- ja tarkvara rendile"/>
    <s v="2"/>
    <x v="0"/>
    <s v=""/>
    <s v=""/>
    <s v="30"/>
    <x v="13"/>
    <s v="09212"/>
    <s v="Põhihariduse otsekulud"/>
    <s v="3000"/>
    <s v="IKT kulud asutustes"/>
    <x v="1"/>
    <s v="5514"/>
    <s v="09212-Põhihariduse otsekulud"/>
    <x v="0"/>
    <x v="1"/>
    <x v="9"/>
    <x v="1"/>
    <x v="1"/>
    <x v="0"/>
  </r>
  <r>
    <x v="104"/>
    <n v="-540"/>
    <x v="15"/>
    <s v="Kulud riist- ja tarkvara ostmiseks"/>
    <s v="2"/>
    <x v="0"/>
    <s v=""/>
    <s v=""/>
    <s v="30"/>
    <x v="13"/>
    <s v="09212"/>
    <s v="Põhihariduse otsekulud"/>
    <s v="3000"/>
    <s v="IKT kulud asutustes"/>
    <x v="1"/>
    <s v="5514"/>
    <s v="09212-Põhihariduse otsekulud"/>
    <x v="0"/>
    <x v="1"/>
    <x v="15"/>
    <x v="1"/>
    <x v="1"/>
    <x v="0"/>
  </r>
  <r>
    <x v="105"/>
    <n v="13"/>
    <x v="68"/>
    <s v="Kulud andmesidele"/>
    <s v="2"/>
    <x v="0"/>
    <s v=""/>
    <s v=""/>
    <s v="30"/>
    <x v="13"/>
    <s v="09212"/>
    <s v="Põhihariduse otsekulud"/>
    <s v="3000"/>
    <s v="IKT kulud asutustes"/>
    <x v="1"/>
    <s v="5514"/>
    <s v="09212-Põhihariduse otsekulud"/>
    <x v="0"/>
    <x v="1"/>
    <x v="68"/>
    <x v="1"/>
    <x v="1"/>
    <x v="0"/>
  </r>
  <r>
    <x v="106"/>
    <n v="-13"/>
    <x v="15"/>
    <s v="Kulud riist- ja tarkvara ostmiseks"/>
    <s v="2"/>
    <x v="0"/>
    <s v=""/>
    <s v=""/>
    <s v="30"/>
    <x v="13"/>
    <s v="09212"/>
    <s v="Põhihariduse otsekulud"/>
    <s v="3000"/>
    <s v="IKT kulud asutustes"/>
    <x v="1"/>
    <s v="5514"/>
    <s v="09212-Põhihariduse otsekulud"/>
    <x v="0"/>
    <x v="1"/>
    <x v="15"/>
    <x v="1"/>
    <x v="1"/>
    <x v="0"/>
  </r>
  <r>
    <x v="265"/>
    <n v="-940"/>
    <x v="9"/>
    <s v="Kulud riist- ja tarkvara rendile"/>
    <s v="2"/>
    <x v="0"/>
    <s v=""/>
    <s v=""/>
    <s v="42"/>
    <x v="11"/>
    <s v="09609"/>
    <s v="Muud hariduse abiteenused"/>
    <s v="3000"/>
    <s v="IKT kulud asutustes"/>
    <x v="1"/>
    <s v="5514"/>
    <s v="09609-Muud hariduse abiteenused"/>
    <x v="0"/>
    <x v="1"/>
    <x v="9"/>
    <x v="1"/>
    <x v="1"/>
    <x v="0"/>
  </r>
  <r>
    <x v="266"/>
    <n v="-710"/>
    <x v="9"/>
    <s v="Kulud riist- ja tarkvara rendile"/>
    <s v="2"/>
    <x v="0"/>
    <s v=""/>
    <s v=""/>
    <s v="42"/>
    <x v="11"/>
    <s v="09609"/>
    <s v="Muud hariduse abiteenused"/>
    <s v="3000"/>
    <s v="IKT kulud asutustes"/>
    <x v="1"/>
    <s v="5514"/>
    <s v="09609-Muud hariduse abiteenused"/>
    <x v="0"/>
    <x v="1"/>
    <x v="9"/>
    <x v="1"/>
    <x v="1"/>
    <x v="0"/>
  </r>
  <r>
    <x v="267"/>
    <n v="-150"/>
    <x v="9"/>
    <s v="Kulud riist- ja tarkvara rendile"/>
    <s v="2"/>
    <x v="0"/>
    <s v=""/>
    <s v=""/>
    <s v="42"/>
    <x v="11"/>
    <s v="09609"/>
    <s v="Muud hariduse abiteenused"/>
    <s v="3000"/>
    <s v="IKT kulud asutustes"/>
    <x v="1"/>
    <s v="5514"/>
    <s v="09609-Muud hariduse abiteenused"/>
    <x v="0"/>
    <x v="1"/>
    <x v="9"/>
    <x v="1"/>
    <x v="1"/>
    <x v="0"/>
  </r>
  <r>
    <x v="353"/>
    <n v="940"/>
    <x v="80"/>
    <s v="Veebipõhine tarkvara ja infosüsteem"/>
    <s v="2"/>
    <x v="0"/>
    <s v=""/>
    <s v=""/>
    <s v="42"/>
    <x v="11"/>
    <s v="10200"/>
    <s v="Eakate sotsiaalhoolekandeasutused"/>
    <s v="3000"/>
    <s v="IKT kulud asutustes"/>
    <x v="1"/>
    <s v="5514"/>
    <s v="10200-Eakate sotsiaalhoolekandeasutused"/>
    <x v="0"/>
    <x v="1"/>
    <x v="80"/>
    <x v="1"/>
    <x v="1"/>
    <x v="3"/>
  </r>
  <r>
    <x v="354"/>
    <n v="-101"/>
    <x v="33"/>
    <s v="Töötajate v.a. õpetajate töötuskindlustusmakse"/>
    <s v="2"/>
    <x v="0"/>
    <s v=""/>
    <s v=""/>
    <s v="42"/>
    <x v="11"/>
    <s v="10402"/>
    <s v="Muu perekondade ja laste sotsiaalne kaitse"/>
    <s v=""/>
    <s v=""/>
    <x v="1"/>
    <s v="5064"/>
    <s v="10402-Muu perekondade ja laste sotsiaalne kaitse"/>
    <x v="6"/>
    <x v="0"/>
    <x v="33"/>
    <x v="1"/>
    <x v="1"/>
    <x v="3"/>
  </r>
  <r>
    <x v="354"/>
    <n v="-4158"/>
    <x v="32"/>
    <s v="Töötajate v.a. õpetajad sotsiaalmaks"/>
    <s v="2"/>
    <x v="0"/>
    <s v=""/>
    <s v=""/>
    <s v="42"/>
    <x v="11"/>
    <s v="10402"/>
    <s v="Muu perekondade ja laste sotsiaalne kaitse"/>
    <s v=""/>
    <s v=""/>
    <x v="1"/>
    <s v="5063"/>
    <s v="10402-Muu perekondade ja laste sotsiaalne kaitse"/>
    <x v="6"/>
    <x v="0"/>
    <x v="32"/>
    <x v="1"/>
    <x v="1"/>
    <x v="3"/>
  </r>
  <r>
    <x v="354"/>
    <n v="-12600"/>
    <x v="34"/>
    <s v="Töötajate töötasu"/>
    <s v="2"/>
    <x v="0"/>
    <s v=""/>
    <s v=""/>
    <s v="42"/>
    <x v="11"/>
    <s v="10402"/>
    <s v="Muu perekondade ja laste sotsiaalne kaitse"/>
    <s v=""/>
    <s v=""/>
    <x v="1"/>
    <s v="5002"/>
    <s v="10402-Muu perekondade ja laste sotsiaalne kaitse"/>
    <x v="6"/>
    <x v="0"/>
    <x v="34"/>
    <x v="1"/>
    <x v="1"/>
    <x v="3"/>
  </r>
  <r>
    <x v="355"/>
    <n v="-16859"/>
    <x v="19"/>
    <s v="Teenused"/>
    <s v="1"/>
    <x v="1"/>
    <s v=""/>
    <s v=""/>
    <s v="42"/>
    <x v="11"/>
    <s v="10402"/>
    <s v="Muu perekondade ja laste sotsiaalne kaitse"/>
    <s v=""/>
    <s v=""/>
    <x v="1"/>
    <s v="3224"/>
    <s v="10402-Muu perekondade ja laste sotsiaalne kaitse"/>
    <x v="2"/>
    <x v="0"/>
    <x v="19"/>
    <x v="1"/>
    <x v="1"/>
    <x v="3"/>
  </r>
  <r>
    <x v="264"/>
    <n v="710"/>
    <x v="67"/>
    <s v="Kulud remondile ja hooldusele"/>
    <s v="2"/>
    <x v="0"/>
    <s v=""/>
    <s v=""/>
    <s v="42"/>
    <x v="11"/>
    <s v="10402"/>
    <s v="Muu perekondade ja laste sotsiaalne kaitse"/>
    <s v="3000"/>
    <s v="IKT kulud asutustes"/>
    <x v="1"/>
    <s v="5514"/>
    <s v="10402-Muu perekondade ja laste sotsiaalne kaitse"/>
    <x v="0"/>
    <x v="1"/>
    <x v="67"/>
    <x v="1"/>
    <x v="1"/>
    <x v="3"/>
  </r>
  <r>
    <x v="301"/>
    <n v="150"/>
    <x v="68"/>
    <s v="Kulud andmesidele"/>
    <s v="2"/>
    <x v="0"/>
    <s v=""/>
    <s v=""/>
    <s v="42"/>
    <x v="11"/>
    <s v="10700"/>
    <s v="Riskirühmade sotsiaalhoolekandeasutused"/>
    <s v="3000"/>
    <s v="IKT kulud asutustes"/>
    <x v="1"/>
    <s v="5514"/>
    <s v="10700-Riskirühmade sotsiaalhoolekandeasutused"/>
    <x v="0"/>
    <x v="1"/>
    <x v="68"/>
    <x v="1"/>
    <x v="1"/>
    <x v="3"/>
  </r>
  <r>
    <x v="366"/>
    <n v="9000"/>
    <x v="88"/>
    <s v="Töövõtulepingu alusel füüsilistele isikutele makst"/>
    <s v="2"/>
    <x v="0"/>
    <s v=""/>
    <s v=""/>
    <s v="44"/>
    <x v="10"/>
    <s v="10200"/>
    <s v="Eakate sotsiaalhoolekandeasutused"/>
    <s v=""/>
    <s v=""/>
    <x v="1"/>
    <s v="5005"/>
    <s v="10200-Eakate sotsiaalhoolekandeasutused"/>
    <x v="6"/>
    <x v="0"/>
    <x v="88"/>
    <x v="1"/>
    <x v="1"/>
    <x v="3"/>
  </r>
  <r>
    <x v="80"/>
    <n v="-9000"/>
    <x v="34"/>
    <s v="Töötajate töötasu"/>
    <s v="2"/>
    <x v="0"/>
    <s v=""/>
    <s v=""/>
    <s v="44"/>
    <x v="10"/>
    <s v="10200"/>
    <s v="Eakate sotsiaalhoolekandeasutused"/>
    <s v=""/>
    <s v=""/>
    <x v="1"/>
    <s v="5002"/>
    <s v="10200-Eakate sotsiaalhoolekandeasutused"/>
    <x v="6"/>
    <x v="0"/>
    <x v="34"/>
    <x v="1"/>
    <x v="1"/>
    <x v="3"/>
  </r>
  <r>
    <x v="367"/>
    <n v="-3180"/>
    <x v="107"/>
    <s v="Ruumide sisustus, mööbel"/>
    <s v="2"/>
    <x v="0"/>
    <s v=""/>
    <s v=""/>
    <s v="44"/>
    <x v="10"/>
    <s v="10200"/>
    <s v="Eakate sotsiaalhoolekandeasutused"/>
    <s v=""/>
    <s v=""/>
    <x v="1"/>
    <s v="5515"/>
    <s v="10200-Eakate sotsiaalhoolekandeasutused"/>
    <x v="0"/>
    <x v="0"/>
    <x v="107"/>
    <x v="1"/>
    <x v="1"/>
    <x v="3"/>
  </r>
  <r>
    <x v="368"/>
    <n v="3180"/>
    <x v="92"/>
    <s v="kultuuri- ja vaba aja sisustamise kulud"/>
    <s v="2"/>
    <x v="0"/>
    <s v=""/>
    <s v=""/>
    <s v="44"/>
    <x v="10"/>
    <s v="10200"/>
    <s v="Eakate sotsiaalhoolekandeasutused"/>
    <s v=""/>
    <s v=""/>
    <x v="1"/>
    <s v="5525"/>
    <s v="10200-Eakate sotsiaalhoolekandeasutused"/>
    <x v="0"/>
    <x v="0"/>
    <x v="92"/>
    <x v="1"/>
    <x v="1"/>
    <x v="3"/>
  </r>
  <r>
    <x v="369"/>
    <n v="-810"/>
    <x v="23"/>
    <s v="Kulud kütusele"/>
    <s v="2"/>
    <x v="0"/>
    <s v=""/>
    <s v=""/>
    <s v="44"/>
    <x v="10"/>
    <s v="10200"/>
    <s v="Eakate sotsiaalhoolekandeasutused"/>
    <s v=""/>
    <s v=""/>
    <x v="1"/>
    <s v="5513"/>
    <s v="10200-Eakate sotsiaalhoolekandeasutused"/>
    <x v="0"/>
    <x v="0"/>
    <x v="23"/>
    <x v="1"/>
    <x v="1"/>
    <x v="3"/>
  </r>
  <r>
    <x v="370"/>
    <n v="810"/>
    <x v="110"/>
    <s v="Tervise edendamise kulud"/>
    <s v="2"/>
    <x v="0"/>
    <s v=""/>
    <s v=""/>
    <s v="44"/>
    <x v="10"/>
    <s v="10200"/>
    <s v="Eakate sotsiaalhoolekandeasutused"/>
    <s v=""/>
    <s v=""/>
    <x v="1"/>
    <s v="5540"/>
    <s v="10200-Eakate sotsiaalhoolekandeasutused"/>
    <x v="0"/>
    <x v="0"/>
    <x v="110"/>
    <x v="1"/>
    <x v="1"/>
    <x v="3"/>
  </r>
  <r>
    <x v="371"/>
    <n v="-600"/>
    <x v="20"/>
    <s v="Isikliku sõiduauto kasutamise kulud"/>
    <s v="2"/>
    <x v="0"/>
    <s v=""/>
    <s v=""/>
    <s v="44"/>
    <x v="10"/>
    <s v="10200"/>
    <s v="Eakate sotsiaalhoolekandeasutused"/>
    <s v=""/>
    <s v=""/>
    <x v="1"/>
    <s v="5513"/>
    <s v="10200-Eakate sotsiaalhoolekandeasutused"/>
    <x v="0"/>
    <x v="0"/>
    <x v="20"/>
    <x v="1"/>
    <x v="1"/>
    <x v="3"/>
  </r>
  <r>
    <x v="372"/>
    <n v="600"/>
    <x v="106"/>
    <s v="Koolituskulud töötajatele, va õpetajad"/>
    <s v="2"/>
    <x v="0"/>
    <s v=""/>
    <s v=""/>
    <s v="44"/>
    <x v="10"/>
    <s v="10200"/>
    <s v="Eakate sotsiaalhoolekandeasutused"/>
    <s v=""/>
    <s v=""/>
    <x v="1"/>
    <s v="5504"/>
    <s v="10200-Eakate sotsiaalhoolekandeasutused"/>
    <x v="0"/>
    <x v="0"/>
    <x v="106"/>
    <x v="1"/>
    <x v="1"/>
    <x v="3"/>
  </r>
  <r>
    <x v="373"/>
    <n v="125"/>
    <x v="97"/>
    <s v="Esindus- ja vastuvõtukulud"/>
    <s v="2"/>
    <x v="0"/>
    <s v=""/>
    <s v=""/>
    <s v="44"/>
    <x v="10"/>
    <s v="10200"/>
    <s v="Eakate sotsiaalhoolekandeasutused"/>
    <s v=""/>
    <s v=""/>
    <x v="1"/>
    <s v="5500"/>
    <s v="10200-Eakate sotsiaalhoolekandeasutused"/>
    <x v="0"/>
    <x v="0"/>
    <x v="97"/>
    <x v="1"/>
    <x v="1"/>
    <x v="3"/>
  </r>
  <r>
    <x v="374"/>
    <n v="-125"/>
    <x v="99"/>
    <s v="Muud administreerimiskulud, pangateenused"/>
    <s v="2"/>
    <x v="0"/>
    <s v=""/>
    <s v=""/>
    <s v="44"/>
    <x v="10"/>
    <s v="10200"/>
    <s v="Eakate sotsiaalhoolekandeasutused"/>
    <s v=""/>
    <s v=""/>
    <x v="1"/>
    <s v="5500"/>
    <s v="10200-Eakate sotsiaalhoolekandeasutused"/>
    <x v="0"/>
    <x v="0"/>
    <x v="99"/>
    <x v="1"/>
    <x v="1"/>
    <x v="3"/>
  </r>
  <r>
    <x v="178"/>
    <n v="600"/>
    <x v="67"/>
    <s v="Kulud remondile ja hooldusele"/>
    <s v="2"/>
    <x v="0"/>
    <s v=""/>
    <s v=""/>
    <s v="44"/>
    <x v="10"/>
    <s v="10200"/>
    <s v="Eakate sotsiaalhoolekandeasutused"/>
    <s v="3000"/>
    <s v="IKT kulud asutustes"/>
    <x v="1"/>
    <s v="5514"/>
    <s v="10200-Eakate sotsiaalhoolekandeasutused"/>
    <x v="0"/>
    <x v="1"/>
    <x v="67"/>
    <x v="1"/>
    <x v="1"/>
    <x v="3"/>
  </r>
  <r>
    <x v="179"/>
    <n v="-600"/>
    <x v="9"/>
    <s v="Kulud riist- ja tarkvara rendile"/>
    <s v="2"/>
    <x v="0"/>
    <s v=""/>
    <s v=""/>
    <s v="44"/>
    <x v="10"/>
    <s v="10200"/>
    <s v="Eakate sotsiaalhoolekandeasutused"/>
    <s v="3000"/>
    <s v="IKT kulud asutustes"/>
    <x v="1"/>
    <s v="5514"/>
    <s v="10200-Eakate sotsiaalhoolekandeasutused"/>
    <x v="0"/>
    <x v="1"/>
    <x v="9"/>
    <x v="1"/>
    <x v="1"/>
    <x v="3"/>
  </r>
  <r>
    <x v="180"/>
    <n v="340"/>
    <x v="15"/>
    <s v="Kulud riist- ja tarkvara ostmiseks"/>
    <s v="2"/>
    <x v="0"/>
    <s v=""/>
    <s v=""/>
    <s v="44"/>
    <x v="10"/>
    <s v="10200"/>
    <s v="Eakate sotsiaalhoolekandeasutused"/>
    <s v="3000"/>
    <s v="IKT kulud asutustes"/>
    <x v="1"/>
    <s v="5514"/>
    <s v="10200-Eakate sotsiaalhoolekandeasutused"/>
    <x v="0"/>
    <x v="1"/>
    <x v="15"/>
    <x v="1"/>
    <x v="1"/>
    <x v="3"/>
  </r>
  <r>
    <x v="181"/>
    <n v="-340"/>
    <x v="9"/>
    <s v="Kulud riist- ja tarkvara rendile"/>
    <s v="2"/>
    <x v="0"/>
    <s v=""/>
    <s v=""/>
    <s v="44"/>
    <x v="10"/>
    <s v="10200"/>
    <s v="Eakate sotsiaalhoolekandeasutused"/>
    <s v="3000"/>
    <s v="IKT kulud asutustes"/>
    <x v="1"/>
    <s v="5514"/>
    <s v="10200-Eakate sotsiaalhoolekandeasutused"/>
    <x v="0"/>
    <x v="1"/>
    <x v="9"/>
    <x v="1"/>
    <x v="1"/>
    <x v="3"/>
  </r>
  <r>
    <x v="110"/>
    <n v="1000"/>
    <x v="72"/>
    <s v="Tervisekontroll"/>
    <s v="2"/>
    <x v="0"/>
    <s v=""/>
    <s v=""/>
    <s v="47"/>
    <x v="9"/>
    <s v="09212"/>
    <s v="Põhihariduse otsekulud"/>
    <s v=""/>
    <s v=""/>
    <x v="1"/>
    <s v="5522"/>
    <s v="09212-Põhihariduse otsekulud"/>
    <x v="0"/>
    <x v="0"/>
    <x v="72"/>
    <x v="1"/>
    <x v="1"/>
    <x v="0"/>
  </r>
  <r>
    <x v="341"/>
    <n v="-1000"/>
    <x v="2"/>
    <s v="Hügeenitarbed"/>
    <s v="2"/>
    <x v="0"/>
    <s v=""/>
    <s v=""/>
    <s v="47"/>
    <x v="9"/>
    <s v="09212"/>
    <s v="Põhihariduse otsekulud"/>
    <s v=""/>
    <s v=""/>
    <x v="1"/>
    <s v="5522"/>
    <s v="09212-Põhihariduse otsekulud"/>
    <x v="0"/>
    <x v="0"/>
    <x v="2"/>
    <x v="1"/>
    <x v="1"/>
    <x v="0"/>
  </r>
  <r>
    <x v="375"/>
    <n v="-1500"/>
    <x v="26"/>
    <s v="Kulud muudele õppevahenditele"/>
    <s v="2"/>
    <x v="0"/>
    <s v=""/>
    <s v=""/>
    <s v="47"/>
    <x v="9"/>
    <s v="09212"/>
    <s v="Põhihariduse otsekulud"/>
    <s v=""/>
    <s v=""/>
    <x v="1"/>
    <s v="5524"/>
    <s v="09212-Põhihariduse otsekulud"/>
    <x v="0"/>
    <x v="0"/>
    <x v="26"/>
    <x v="1"/>
    <x v="1"/>
    <x v="0"/>
  </r>
  <r>
    <x v="341"/>
    <n v="-1500"/>
    <x v="2"/>
    <s v="Hügeenitarbed"/>
    <s v="2"/>
    <x v="0"/>
    <s v=""/>
    <s v=""/>
    <s v="47"/>
    <x v="9"/>
    <s v="09212"/>
    <s v="Põhihariduse otsekulud"/>
    <s v=""/>
    <s v=""/>
    <x v="1"/>
    <s v="5522"/>
    <s v="09212-Põhihariduse otsekulud"/>
    <x v="0"/>
    <x v="0"/>
    <x v="2"/>
    <x v="1"/>
    <x v="1"/>
    <x v="0"/>
  </r>
  <r>
    <x v="113"/>
    <n v="500"/>
    <x v="75"/>
    <s v="Kingitused ja auhinnad kolmandatele isikutele"/>
    <s v="2"/>
    <x v="0"/>
    <s v=""/>
    <s v=""/>
    <s v="47"/>
    <x v="9"/>
    <s v="09212"/>
    <s v="Põhihariduse otsekulud"/>
    <s v=""/>
    <s v=""/>
    <x v="1"/>
    <s v="5500"/>
    <s v="09212-Põhihariduse otsekulud"/>
    <x v="0"/>
    <x v="0"/>
    <x v="75"/>
    <x v="1"/>
    <x v="1"/>
    <x v="0"/>
  </r>
  <r>
    <x v="282"/>
    <n v="2000"/>
    <x v="97"/>
    <s v="Esindus- ja vastuvõtukulud"/>
    <s v="2"/>
    <x v="0"/>
    <s v=""/>
    <s v=""/>
    <s v="47"/>
    <x v="9"/>
    <s v="09212"/>
    <s v="Põhihariduse otsekulud"/>
    <s v=""/>
    <s v=""/>
    <x v="1"/>
    <s v="5500"/>
    <s v="09212-Põhihariduse otsekulud"/>
    <x v="0"/>
    <x v="0"/>
    <x v="97"/>
    <x v="1"/>
    <x v="1"/>
    <x v="0"/>
  </r>
  <r>
    <x v="114"/>
    <n v="500"/>
    <x v="65"/>
    <s v="Bürookulud"/>
    <s v="2"/>
    <x v="0"/>
    <s v=""/>
    <s v=""/>
    <s v="47"/>
    <x v="9"/>
    <s v="09212"/>
    <s v="Põhihariduse otsekulud"/>
    <s v=""/>
    <s v=""/>
    <x v="1"/>
    <s v="5500"/>
    <s v="09212-Põhihariduse otsekulud"/>
    <x v="0"/>
    <x v="0"/>
    <x v="65"/>
    <x v="1"/>
    <x v="1"/>
    <x v="0"/>
  </r>
  <r>
    <x v="188"/>
    <n v="-1824"/>
    <x v="9"/>
    <s v="Kulud riist- ja tarkvara rendile"/>
    <s v="2"/>
    <x v="0"/>
    <s v=""/>
    <s v=""/>
    <s v="47"/>
    <x v="9"/>
    <s v="09212"/>
    <s v="Põhihariduse otsekulud"/>
    <s v="3000"/>
    <s v="IKT kulud asutustes"/>
    <x v="1"/>
    <s v="5514"/>
    <s v="09212-Põhihariduse otsekulud"/>
    <x v="0"/>
    <x v="1"/>
    <x v="9"/>
    <x v="1"/>
    <x v="1"/>
    <x v="0"/>
  </r>
  <r>
    <x v="178"/>
    <n v="600"/>
    <x v="67"/>
    <s v="Kulud remondile ja hooldusele"/>
    <s v="2"/>
    <x v="0"/>
    <s v=""/>
    <s v=""/>
    <s v="47"/>
    <x v="9"/>
    <s v="09212"/>
    <s v="Põhihariduse otsekulud"/>
    <s v="3000"/>
    <s v="IKT kulud asutustes"/>
    <x v="1"/>
    <s v="5514"/>
    <s v="09212-Põhihariduse otsekulud"/>
    <x v="0"/>
    <x v="1"/>
    <x v="67"/>
    <x v="1"/>
    <x v="1"/>
    <x v="0"/>
  </r>
  <r>
    <x v="179"/>
    <n v="-600"/>
    <x v="9"/>
    <s v="Kulud riist- ja tarkvara rendile"/>
    <s v="2"/>
    <x v="0"/>
    <s v=""/>
    <s v=""/>
    <s v="47"/>
    <x v="9"/>
    <s v="09212"/>
    <s v="Põhihariduse otsekulud"/>
    <s v="3000"/>
    <s v="IKT kulud asutustes"/>
    <x v="1"/>
    <s v="5514"/>
    <s v="09212-Põhihariduse otsekulud"/>
    <x v="0"/>
    <x v="1"/>
    <x v="9"/>
    <x v="1"/>
    <x v="1"/>
    <x v="0"/>
  </r>
  <r>
    <x v="189"/>
    <n v="2000"/>
    <x v="67"/>
    <s v="Kulud remondile ja hooldusele"/>
    <s v="2"/>
    <x v="0"/>
    <s v=""/>
    <s v=""/>
    <s v="47"/>
    <x v="9"/>
    <s v="09212"/>
    <s v="Põhihariduse otsekulud"/>
    <s v="3000"/>
    <s v="IKT kulud asutustes"/>
    <x v="1"/>
    <s v="5514"/>
    <s v="09212-Põhihariduse otsekulud"/>
    <x v="0"/>
    <x v="1"/>
    <x v="67"/>
    <x v="1"/>
    <x v="1"/>
    <x v="0"/>
  </r>
  <r>
    <x v="190"/>
    <n v="-2000"/>
    <x v="15"/>
    <s v="Kulud riist- ja tarkvara ostmiseks"/>
    <s v="2"/>
    <x v="0"/>
    <s v=""/>
    <s v=""/>
    <s v="47"/>
    <x v="9"/>
    <s v="09212"/>
    <s v="Põhihariduse otsekulud"/>
    <s v="3000"/>
    <s v="IKT kulud asutustes"/>
    <x v="1"/>
    <s v="5514"/>
    <s v="09212-Põhihariduse otsekulud"/>
    <x v="0"/>
    <x v="1"/>
    <x v="15"/>
    <x v="1"/>
    <x v="1"/>
    <x v="0"/>
  </r>
  <r>
    <x v="85"/>
    <n v="300"/>
    <x v="56"/>
    <s v="Postikulud"/>
    <s v="2"/>
    <x v="0"/>
    <s v=""/>
    <s v=""/>
    <s v="48"/>
    <x v="8"/>
    <s v="09212"/>
    <s v="Põhihariduse otsekulud"/>
    <s v=""/>
    <s v=""/>
    <x v="1"/>
    <s v="5500"/>
    <s v="09212-Põhihariduse otsekulud"/>
    <x v="0"/>
    <x v="0"/>
    <x v="56"/>
    <x v="1"/>
    <x v="1"/>
    <x v="0"/>
  </r>
  <r>
    <x v="86"/>
    <n v="-300"/>
    <x v="57"/>
    <s v="Sidekulud"/>
    <s v="2"/>
    <x v="0"/>
    <s v=""/>
    <s v=""/>
    <s v="48"/>
    <x v="8"/>
    <s v="09212"/>
    <s v="Põhihariduse otsekulud"/>
    <s v=""/>
    <s v=""/>
    <x v="1"/>
    <s v="5500"/>
    <s v="09212-Põhihariduse otsekulud"/>
    <x v="0"/>
    <x v="0"/>
    <x v="57"/>
    <x v="1"/>
    <x v="1"/>
    <x v="0"/>
  </r>
  <r>
    <x v="87"/>
    <n v="117"/>
    <x v="58"/>
    <s v="Riskianalüüs"/>
    <s v="2"/>
    <x v="0"/>
    <s v=""/>
    <s v=""/>
    <s v="48"/>
    <x v="8"/>
    <s v="09212"/>
    <s v="Põhihariduse otsekulud"/>
    <s v=""/>
    <s v=""/>
    <x v="1"/>
    <s v="5522"/>
    <s v="09212-Põhihariduse otsekulud"/>
    <x v="0"/>
    <x v="0"/>
    <x v="58"/>
    <x v="1"/>
    <x v="1"/>
    <x v="0"/>
  </r>
  <r>
    <x v="88"/>
    <n v="-117"/>
    <x v="59"/>
    <s v="Ravimid, töökaitsevahendid (prillid)"/>
    <s v="2"/>
    <x v="0"/>
    <s v=""/>
    <s v=""/>
    <s v="48"/>
    <x v="8"/>
    <s v="09212"/>
    <s v="Põhihariduse otsekulud"/>
    <s v=""/>
    <s v=""/>
    <x v="1"/>
    <s v="5522"/>
    <s v="09212-Põhihariduse otsekulud"/>
    <x v="0"/>
    <x v="0"/>
    <x v="59"/>
    <x v="1"/>
    <x v="1"/>
    <x v="0"/>
  </r>
  <r>
    <x v="199"/>
    <n v="148"/>
    <x v="85"/>
    <s v="Telefonide ost"/>
    <s v="2"/>
    <x v="0"/>
    <s v=""/>
    <s v=""/>
    <s v="48"/>
    <x v="8"/>
    <s v="09212"/>
    <s v="Põhihariduse otsekulud"/>
    <s v="3000"/>
    <s v="IKT kulud asutustes"/>
    <x v="1"/>
    <s v="5514"/>
    <s v="09212-Põhihariduse otsekulud"/>
    <x v="0"/>
    <x v="1"/>
    <x v="85"/>
    <x v="1"/>
    <x v="1"/>
    <x v="0"/>
  </r>
  <r>
    <x v="100"/>
    <n v="893"/>
    <x v="67"/>
    <s v="Kulud remondile ja hooldusele"/>
    <s v="2"/>
    <x v="0"/>
    <s v=""/>
    <s v=""/>
    <s v="48"/>
    <x v="8"/>
    <s v="09212"/>
    <s v="Põhihariduse otsekulud"/>
    <s v="3000"/>
    <s v="IKT kulud asutustes"/>
    <x v="1"/>
    <s v="5514"/>
    <s v="09212-Põhihariduse otsekulud"/>
    <x v="0"/>
    <x v="1"/>
    <x v="67"/>
    <x v="1"/>
    <x v="1"/>
    <x v="0"/>
  </r>
  <r>
    <x v="200"/>
    <n v="568"/>
    <x v="67"/>
    <s v="Kulud remondile ja hooldusele"/>
    <s v="2"/>
    <x v="0"/>
    <s v=""/>
    <s v=""/>
    <s v="48"/>
    <x v="8"/>
    <s v="09212"/>
    <s v="Põhihariduse otsekulud"/>
    <s v="3000"/>
    <s v="IKT kulud asutustes"/>
    <x v="1"/>
    <s v="5514"/>
    <s v="09212-Põhihariduse otsekulud"/>
    <x v="0"/>
    <x v="1"/>
    <x v="67"/>
    <x v="1"/>
    <x v="1"/>
    <x v="0"/>
  </r>
  <r>
    <x v="201"/>
    <n v="-568"/>
    <x v="85"/>
    <s v="Telefonide ost"/>
    <s v="2"/>
    <x v="0"/>
    <s v=""/>
    <s v=""/>
    <s v="48"/>
    <x v="8"/>
    <s v="09212"/>
    <s v="Põhihariduse otsekulud"/>
    <s v="3000"/>
    <s v="IKT kulud asutustes"/>
    <x v="1"/>
    <s v="5514"/>
    <s v="09212-Põhihariduse otsekulud"/>
    <x v="0"/>
    <x v="1"/>
    <x v="85"/>
    <x v="1"/>
    <x v="1"/>
    <x v="0"/>
  </r>
  <r>
    <x v="202"/>
    <n v="106"/>
    <x v="68"/>
    <s v="Kulud andmesidele"/>
    <s v="2"/>
    <x v="0"/>
    <s v=""/>
    <s v=""/>
    <s v="48"/>
    <x v="8"/>
    <s v="09212"/>
    <s v="Põhihariduse otsekulud"/>
    <s v="3000"/>
    <s v="IKT kulud asutustes"/>
    <x v="1"/>
    <s v="5514"/>
    <s v="09212-Põhihariduse otsekulud"/>
    <x v="0"/>
    <x v="1"/>
    <x v="68"/>
    <x v="1"/>
    <x v="1"/>
    <x v="0"/>
  </r>
  <r>
    <x v="203"/>
    <n v="-106"/>
    <x v="85"/>
    <s v="Telefonide ost"/>
    <s v="2"/>
    <x v="0"/>
    <s v=""/>
    <s v=""/>
    <s v="48"/>
    <x v="8"/>
    <s v="09212"/>
    <s v="Põhihariduse otsekulud"/>
    <s v="3000"/>
    <s v="IKT kulud asutustes"/>
    <x v="1"/>
    <s v="5514"/>
    <s v="09212-Põhihariduse otsekulud"/>
    <x v="0"/>
    <x v="1"/>
    <x v="85"/>
    <x v="1"/>
    <x v="1"/>
    <x v="0"/>
  </r>
  <r>
    <x v="204"/>
    <n v="74"/>
    <x v="80"/>
    <s v="Veebipõhine tarkvara ja infosüsteem"/>
    <s v="2"/>
    <x v="0"/>
    <s v=""/>
    <s v=""/>
    <s v="48"/>
    <x v="8"/>
    <s v="09212"/>
    <s v="Põhihariduse otsekulud"/>
    <s v="3000"/>
    <s v="IKT kulud asutustes"/>
    <x v="1"/>
    <s v="5514"/>
    <s v="09212-Põhihariduse otsekulud"/>
    <x v="0"/>
    <x v="1"/>
    <x v="80"/>
    <x v="1"/>
    <x v="1"/>
    <x v="0"/>
  </r>
  <r>
    <x v="205"/>
    <n v="-74"/>
    <x v="85"/>
    <s v="Telefonide ost"/>
    <s v="2"/>
    <x v="0"/>
    <s v=""/>
    <s v=""/>
    <s v="48"/>
    <x v="8"/>
    <s v="09212"/>
    <s v="Põhihariduse otsekulud"/>
    <s v="3000"/>
    <s v="IKT kulud asutustes"/>
    <x v="1"/>
    <s v="5514"/>
    <s v="09212-Põhihariduse otsekulud"/>
    <x v="0"/>
    <x v="1"/>
    <x v="85"/>
    <x v="1"/>
    <x v="1"/>
    <x v="0"/>
  </r>
  <r>
    <x v="206"/>
    <n v="2319"/>
    <x v="67"/>
    <s v="Kulud remondile ja hooldusele"/>
    <s v="2"/>
    <x v="0"/>
    <s v=""/>
    <s v=""/>
    <s v="48"/>
    <x v="8"/>
    <s v="09212"/>
    <s v="Põhihariduse otsekulud"/>
    <s v="3000"/>
    <s v="IKT kulud asutustes"/>
    <x v="1"/>
    <s v="5514"/>
    <s v="09212-Põhihariduse otsekulud"/>
    <x v="0"/>
    <x v="1"/>
    <x v="67"/>
    <x v="1"/>
    <x v="1"/>
    <x v="0"/>
  </r>
  <r>
    <x v="207"/>
    <n v="-2319"/>
    <x v="9"/>
    <s v="Kulud riist- ja tarkvara rendile"/>
    <s v="2"/>
    <x v="0"/>
    <s v=""/>
    <s v=""/>
    <s v="48"/>
    <x v="8"/>
    <s v="09212"/>
    <s v="Põhihariduse otsekulud"/>
    <s v="3000"/>
    <s v="IKT kulud asutustes"/>
    <x v="1"/>
    <s v="5514"/>
    <s v="09212-Põhihariduse otsekulud"/>
    <x v="0"/>
    <x v="1"/>
    <x v="9"/>
    <x v="1"/>
    <x v="1"/>
    <x v="0"/>
  </r>
  <r>
    <x v="344"/>
    <n v="1000"/>
    <x v="67"/>
    <s v="Kulud remondile ja hooldusele"/>
    <s v="2"/>
    <x v="0"/>
    <s v=""/>
    <s v=""/>
    <s v="49"/>
    <x v="7"/>
    <s v="09212"/>
    <s v="Põhihariduse otsekulud"/>
    <s v="3000"/>
    <s v="IKT kulud asutustes"/>
    <x v="1"/>
    <s v="5514"/>
    <s v="09212-Põhihariduse otsekulud"/>
    <x v="0"/>
    <x v="1"/>
    <x v="67"/>
    <x v="1"/>
    <x v="1"/>
    <x v="0"/>
  </r>
  <r>
    <x v="345"/>
    <n v="140"/>
    <x v="9"/>
    <s v="Kulud riist- ja tarkvara rendile"/>
    <s v="2"/>
    <x v="0"/>
    <s v=""/>
    <s v=""/>
    <s v="49"/>
    <x v="7"/>
    <s v="09212"/>
    <s v="Põhihariduse otsekulud"/>
    <s v="3000"/>
    <s v="IKT kulud asutustes"/>
    <x v="1"/>
    <s v="5514"/>
    <s v="09212-Põhihariduse otsekulud"/>
    <x v="0"/>
    <x v="1"/>
    <x v="9"/>
    <x v="1"/>
    <x v="1"/>
    <x v="0"/>
  </r>
  <r>
    <x v="346"/>
    <n v="-140"/>
    <x v="80"/>
    <s v="Veebipõhine tarkvara ja infosüsteem"/>
    <s v="2"/>
    <x v="0"/>
    <s v=""/>
    <s v=""/>
    <s v="49"/>
    <x v="7"/>
    <s v="09212"/>
    <s v="Põhihariduse otsekulud"/>
    <s v="3000"/>
    <s v="IKT kulud asutustes"/>
    <x v="1"/>
    <s v="5514"/>
    <s v="09212-Põhihariduse otsekulud"/>
    <x v="0"/>
    <x v="1"/>
    <x v="80"/>
    <x v="1"/>
    <x v="1"/>
    <x v="0"/>
  </r>
  <r>
    <x v="347"/>
    <n v="50"/>
    <x v="9"/>
    <s v="Kulud riist- ja tarkvara rendile"/>
    <s v="2"/>
    <x v="0"/>
    <s v=""/>
    <s v=""/>
    <s v="49"/>
    <x v="7"/>
    <s v="09212"/>
    <s v="Põhihariduse otsekulud"/>
    <s v="3000"/>
    <s v="IKT kulud asutustes"/>
    <x v="1"/>
    <s v="5514"/>
    <s v="09212-Põhihariduse otsekulud"/>
    <x v="0"/>
    <x v="1"/>
    <x v="9"/>
    <x v="1"/>
    <x v="1"/>
    <x v="0"/>
  </r>
  <r>
    <x v="348"/>
    <n v="-50"/>
    <x v="68"/>
    <s v="Kulud andmesidele"/>
    <s v="2"/>
    <x v="0"/>
    <s v=""/>
    <s v=""/>
    <s v="49"/>
    <x v="7"/>
    <s v="09212"/>
    <s v="Põhihariduse otsekulud"/>
    <s v="3000"/>
    <s v="IKT kulud asutustes"/>
    <x v="1"/>
    <s v="5514"/>
    <s v="09212-Põhihariduse otsekulud"/>
    <x v="0"/>
    <x v="1"/>
    <x v="68"/>
    <x v="1"/>
    <x v="1"/>
    <x v="0"/>
  </r>
  <r>
    <x v="349"/>
    <n v="350"/>
    <x v="67"/>
    <s v="Kulud remondile ja hooldusele"/>
    <s v="2"/>
    <x v="0"/>
    <s v=""/>
    <s v=""/>
    <s v="49"/>
    <x v="7"/>
    <s v="09212"/>
    <s v="Põhihariduse otsekulud"/>
    <s v="3000"/>
    <s v="IKT kulud asutustes"/>
    <x v="1"/>
    <s v="5514"/>
    <s v="09212-Põhihariduse otsekulud"/>
    <x v="0"/>
    <x v="1"/>
    <x v="67"/>
    <x v="1"/>
    <x v="1"/>
    <x v="0"/>
  </r>
  <r>
    <x v="350"/>
    <n v="-350"/>
    <x v="15"/>
    <s v="Kulud riist- ja tarkvara ostmiseks"/>
    <s v="2"/>
    <x v="0"/>
    <s v=""/>
    <s v=""/>
    <s v="49"/>
    <x v="7"/>
    <s v="09212"/>
    <s v="Põhihariduse otsekulud"/>
    <s v="3000"/>
    <s v="IKT kulud asutustes"/>
    <x v="1"/>
    <s v="5514"/>
    <s v="09212-Põhihariduse otsekulud"/>
    <x v="0"/>
    <x v="1"/>
    <x v="15"/>
    <x v="1"/>
    <x v="1"/>
    <x v="0"/>
  </r>
  <r>
    <x v="351"/>
    <n v="450"/>
    <x v="9"/>
    <s v="Kulud riist- ja tarkvara rendile"/>
    <s v="2"/>
    <x v="0"/>
    <s v=""/>
    <s v=""/>
    <s v="49"/>
    <x v="7"/>
    <s v="09212"/>
    <s v="Põhihariduse otsekulud"/>
    <s v="3000"/>
    <s v="IKT kulud asutustes"/>
    <x v="1"/>
    <s v="5514"/>
    <s v="09212-Põhihariduse otsekulud"/>
    <x v="0"/>
    <x v="1"/>
    <x v="9"/>
    <x v="1"/>
    <x v="1"/>
    <x v="0"/>
  </r>
  <r>
    <x v="352"/>
    <n v="-450"/>
    <x v="15"/>
    <s v="Kulud riist- ja tarkvara ostmiseks"/>
    <s v="2"/>
    <x v="0"/>
    <s v=""/>
    <s v=""/>
    <s v="49"/>
    <x v="7"/>
    <s v="09212"/>
    <s v="Põhihariduse otsekulud"/>
    <s v="3000"/>
    <s v="IKT kulud asutustes"/>
    <x v="1"/>
    <s v="5514"/>
    <s v="09212-Põhihariduse otsekulud"/>
    <x v="0"/>
    <x v="1"/>
    <x v="15"/>
    <x v="1"/>
    <x v="1"/>
    <x v="0"/>
  </r>
  <r>
    <x v="107"/>
    <n v="162"/>
    <x v="69"/>
    <s v="Inventari rent"/>
    <s v="2"/>
    <x v="0"/>
    <s v=""/>
    <s v=""/>
    <s v="53"/>
    <x v="6"/>
    <s v="08201"/>
    <s v="Raamatukogud"/>
    <s v=""/>
    <s v=""/>
    <x v="1"/>
    <s v="5515"/>
    <s v="08201-Raamatukogud"/>
    <x v="0"/>
    <x v="0"/>
    <x v="69"/>
    <x v="1"/>
    <x v="1"/>
    <x v="2"/>
  </r>
  <r>
    <x v="108"/>
    <n v="-162"/>
    <x v="70"/>
    <s v="Õppeotstarbeline inventar"/>
    <s v="2"/>
    <x v="0"/>
    <s v=""/>
    <s v=""/>
    <s v="53"/>
    <x v="6"/>
    <s v="08201"/>
    <s v="Raamatukogud"/>
    <s v=""/>
    <s v=""/>
    <x v="1"/>
    <s v="5515"/>
    <s v="08201-Raamatukogud"/>
    <x v="0"/>
    <x v="0"/>
    <x v="70"/>
    <x v="1"/>
    <x v="1"/>
    <x v="2"/>
  </r>
  <r>
    <x v="109"/>
    <n v="-500"/>
    <x v="71"/>
    <s v="Välismaised lähetused"/>
    <s v="2"/>
    <x v="0"/>
    <s v=""/>
    <s v=""/>
    <s v="53"/>
    <x v="6"/>
    <s v="08201"/>
    <s v="Raamatukogud"/>
    <s v=""/>
    <s v=""/>
    <x v="1"/>
    <s v="5503"/>
    <s v="08201-Raamatukogud"/>
    <x v="0"/>
    <x v="0"/>
    <x v="71"/>
    <x v="1"/>
    <x v="1"/>
    <x v="2"/>
  </r>
  <r>
    <x v="110"/>
    <n v="-399"/>
    <x v="72"/>
    <s v="Tervisekontroll"/>
    <s v="2"/>
    <x v="0"/>
    <s v=""/>
    <s v=""/>
    <s v="53"/>
    <x v="6"/>
    <s v="08201"/>
    <s v="Raamatukogud"/>
    <s v=""/>
    <s v=""/>
    <x v="1"/>
    <s v="5522"/>
    <s v="08201-Raamatukogud"/>
    <x v="0"/>
    <x v="0"/>
    <x v="72"/>
    <x v="1"/>
    <x v="1"/>
    <x v="2"/>
  </r>
  <r>
    <x v="111"/>
    <n v="399"/>
    <x v="73"/>
    <s v="Paljundus- ja printimiskulud"/>
    <s v="2"/>
    <x v="0"/>
    <s v=""/>
    <s v=""/>
    <s v="53"/>
    <x v="6"/>
    <s v="08201"/>
    <s v="Raamatukogud"/>
    <s v=""/>
    <s v=""/>
    <x v="1"/>
    <s v="5500"/>
    <s v="08201-Raamatukogud"/>
    <x v="0"/>
    <x v="0"/>
    <x v="73"/>
    <x v="1"/>
    <x v="1"/>
    <x v="2"/>
  </r>
  <r>
    <x v="112"/>
    <n v="-500"/>
    <x v="74"/>
    <s v="MITMESUGUSED MAJANDUSKULUD"/>
    <s v="2"/>
    <x v="0"/>
    <s v=""/>
    <s v=""/>
    <s v="53"/>
    <x v="6"/>
    <s v="08201"/>
    <s v="Raamatukogud"/>
    <s v=""/>
    <s v=""/>
    <x v="1"/>
    <s v="5540"/>
    <s v="08201-Raamatukogud"/>
    <x v="0"/>
    <x v="0"/>
    <x v="74"/>
    <x v="1"/>
    <x v="1"/>
    <x v="2"/>
  </r>
  <r>
    <x v="113"/>
    <n v="-46"/>
    <x v="75"/>
    <s v="Kingitused ja auhinnad kolmandatele isikutele"/>
    <s v="2"/>
    <x v="0"/>
    <s v=""/>
    <s v=""/>
    <s v="53"/>
    <x v="6"/>
    <s v="08201"/>
    <s v="Raamatukogud"/>
    <s v=""/>
    <s v=""/>
    <x v="1"/>
    <s v="5500"/>
    <s v="08201-Raamatukogud"/>
    <x v="0"/>
    <x v="0"/>
    <x v="75"/>
    <x v="1"/>
    <x v="1"/>
    <x v="2"/>
  </r>
  <r>
    <x v="114"/>
    <n v="1046"/>
    <x v="65"/>
    <s v="Bürookulud"/>
    <s v="2"/>
    <x v="0"/>
    <s v=""/>
    <s v=""/>
    <s v="53"/>
    <x v="6"/>
    <s v="08201"/>
    <s v="Raamatukogud"/>
    <s v=""/>
    <s v=""/>
    <x v="1"/>
    <s v="5500"/>
    <s v="08201-Raamatukogud"/>
    <x v="0"/>
    <x v="0"/>
    <x v="65"/>
    <x v="1"/>
    <x v="1"/>
    <x v="2"/>
  </r>
  <r>
    <x v="249"/>
    <n v="800"/>
    <x v="67"/>
    <s v="Kulud remondile ja hooldusele"/>
    <s v="2"/>
    <x v="0"/>
    <s v=""/>
    <s v=""/>
    <s v="53"/>
    <x v="6"/>
    <s v="08201"/>
    <s v="Raamatukogud"/>
    <s v="3000"/>
    <s v="IKT kulud asutustes"/>
    <x v="1"/>
    <s v="5514"/>
    <s v="08201-Raamatukogud"/>
    <x v="0"/>
    <x v="1"/>
    <x v="67"/>
    <x v="1"/>
    <x v="1"/>
    <x v="2"/>
  </r>
  <r>
    <x v="250"/>
    <n v="-800"/>
    <x v="9"/>
    <s v="Kulud riist- ja tarkvara rendile"/>
    <s v="2"/>
    <x v="0"/>
    <s v=""/>
    <s v=""/>
    <s v="53"/>
    <x v="6"/>
    <s v="08201"/>
    <s v="Raamatukogud"/>
    <s v="3000"/>
    <s v="IKT kulud asutustes"/>
    <x v="1"/>
    <s v="5514"/>
    <s v="08201-Raamatukogud"/>
    <x v="0"/>
    <x v="1"/>
    <x v="9"/>
    <x v="1"/>
    <x v="1"/>
    <x v="2"/>
  </r>
  <r>
    <x v="251"/>
    <n v="600"/>
    <x v="67"/>
    <s v="Kulud remondile ja hooldusele"/>
    <s v="2"/>
    <x v="0"/>
    <s v=""/>
    <s v=""/>
    <s v="53"/>
    <x v="6"/>
    <s v="08201"/>
    <s v="Raamatukogud"/>
    <s v="3000"/>
    <s v="IKT kulud asutustes"/>
    <x v="1"/>
    <s v="5514"/>
    <s v="08201-Raamatukogud"/>
    <x v="0"/>
    <x v="1"/>
    <x v="67"/>
    <x v="1"/>
    <x v="1"/>
    <x v="2"/>
  </r>
  <r>
    <x v="179"/>
    <n v="-600"/>
    <x v="15"/>
    <s v="Kulud riist- ja tarkvara ostmiseks"/>
    <s v="2"/>
    <x v="0"/>
    <s v=""/>
    <s v=""/>
    <s v="53"/>
    <x v="6"/>
    <s v="08201"/>
    <s v="Raamatukogud"/>
    <s v="3000"/>
    <s v="IKT kulud asutustes"/>
    <x v="1"/>
    <s v="5514"/>
    <s v="08201-Raamatukogud"/>
    <x v="0"/>
    <x v="1"/>
    <x v="15"/>
    <x v="1"/>
    <x v="1"/>
    <x v="2"/>
  </r>
  <r>
    <x v="252"/>
    <n v="25"/>
    <x v="80"/>
    <s v="Veebipõhine tarkvara ja infosüsteem"/>
    <s v="2"/>
    <x v="0"/>
    <s v=""/>
    <s v=""/>
    <s v="53"/>
    <x v="6"/>
    <s v="08201"/>
    <s v="Raamatukogud"/>
    <s v="3000"/>
    <s v="IKT kulud asutustes"/>
    <x v="1"/>
    <s v="5514"/>
    <s v="08201-Raamatukogud"/>
    <x v="0"/>
    <x v="1"/>
    <x v="80"/>
    <x v="1"/>
    <x v="1"/>
    <x v="2"/>
  </r>
  <r>
    <x v="214"/>
    <n v="-25"/>
    <x v="15"/>
    <s v="Kulud riist- ja tarkvara ostmiseks"/>
    <s v="2"/>
    <x v="0"/>
    <s v=""/>
    <s v=""/>
    <s v="53"/>
    <x v="6"/>
    <s v="08201"/>
    <s v="Raamatukogud"/>
    <s v="3000"/>
    <s v="IKT kulud asutustes"/>
    <x v="1"/>
    <s v="5514"/>
    <s v="08201-Raamatukogud"/>
    <x v="0"/>
    <x v="1"/>
    <x v="15"/>
    <x v="1"/>
    <x v="1"/>
    <x v="2"/>
  </r>
  <r>
    <x v="364"/>
    <n v="2000"/>
    <x v="92"/>
    <s v="kultuuri- ja vaba aja sisustamise kulud"/>
    <s v="2"/>
    <x v="0"/>
    <s v=""/>
    <s v=""/>
    <s v="55"/>
    <x v="4"/>
    <s v="08203"/>
    <s v="Muuseumid"/>
    <s v=""/>
    <s v=""/>
    <x v="1"/>
    <s v="5525"/>
    <s v="08203-Muuseumid"/>
    <x v="0"/>
    <x v="0"/>
    <x v="92"/>
    <x v="1"/>
    <x v="1"/>
    <x v="2"/>
  </r>
  <r>
    <x v="365"/>
    <n v="2000"/>
    <x v="109"/>
    <s v="Piletitulu"/>
    <s v="1"/>
    <x v="1"/>
    <s v=""/>
    <s v=""/>
    <s v="55"/>
    <x v="4"/>
    <s v="08203"/>
    <s v="Muuseumid"/>
    <s v=""/>
    <s v=""/>
    <x v="1"/>
    <s v="3221"/>
    <s v="08203-Muuseumid"/>
    <x v="2"/>
    <x v="0"/>
    <x v="109"/>
    <x v="1"/>
    <x v="1"/>
    <x v="2"/>
  </r>
  <r>
    <x v="174"/>
    <n v="10"/>
    <x v="80"/>
    <s v="Veebipõhine tarkvara ja infosüsteem"/>
    <s v="2"/>
    <x v="0"/>
    <s v=""/>
    <s v=""/>
    <s v="55"/>
    <x v="4"/>
    <s v="08203"/>
    <s v="Muuseumid"/>
    <s v="3000"/>
    <s v="IKT kulud asutustes"/>
    <x v="1"/>
    <s v="5514"/>
    <s v="08203-Muuseumid"/>
    <x v="0"/>
    <x v="1"/>
    <x v="80"/>
    <x v="1"/>
    <x v="1"/>
    <x v="2"/>
  </r>
  <r>
    <x v="175"/>
    <n v="-10"/>
    <x v="15"/>
    <s v="Kulud riist- ja tarkvara ostmiseks"/>
    <s v="2"/>
    <x v="0"/>
    <s v=""/>
    <s v=""/>
    <s v="55"/>
    <x v="4"/>
    <s v="08203"/>
    <s v="Muuseumid"/>
    <s v="3000"/>
    <s v="IKT kulud asutustes"/>
    <x v="1"/>
    <s v="5514"/>
    <s v="08203-Muuseumid"/>
    <x v="0"/>
    <x v="1"/>
    <x v="15"/>
    <x v="1"/>
    <x v="1"/>
    <x v="2"/>
  </r>
  <r>
    <x v="268"/>
    <n v="5000"/>
    <x v="92"/>
    <s v="kultuuri- ja vaba aja sisustamise kulud"/>
    <s v="2"/>
    <x v="0"/>
    <s v=""/>
    <s v=""/>
    <s v="56"/>
    <x v="3"/>
    <s v="08107"/>
    <s v="Noorsootöö ja noortekeskused"/>
    <s v=""/>
    <s v=""/>
    <x v="1"/>
    <s v="5525"/>
    <s v="08107-Noorsootöö ja noortekeskused"/>
    <x v="0"/>
    <x v="0"/>
    <x v="92"/>
    <x v="1"/>
    <x v="1"/>
    <x v="2"/>
  </r>
  <r>
    <x v="269"/>
    <n v="5000"/>
    <x v="94"/>
    <s v="Ruumide rent"/>
    <s v="1"/>
    <x v="1"/>
    <s v=""/>
    <s v=""/>
    <s v="56"/>
    <x v="3"/>
    <s v="08107"/>
    <s v="Noorsootöö ja noortekeskused"/>
    <s v=""/>
    <s v=""/>
    <x v="1"/>
    <s v="3221"/>
    <s v="08107-Noorsootöö ja noortekeskused"/>
    <x v="2"/>
    <x v="0"/>
    <x v="94"/>
    <x v="1"/>
    <x v="1"/>
    <x v="2"/>
  </r>
  <r>
    <x v="176"/>
    <n v="500"/>
    <x v="67"/>
    <s v="Kulud remondile ja hooldusele"/>
    <s v="2"/>
    <x v="0"/>
    <s v=""/>
    <s v=""/>
    <s v="56"/>
    <x v="3"/>
    <s v="08107"/>
    <s v="Noorsootöö ja noortekeskused"/>
    <s v="3000"/>
    <s v="IKT kulud asutustes"/>
    <x v="1"/>
    <s v="5514"/>
    <s v="08107-Noorsootöö ja noortekeskused"/>
    <x v="0"/>
    <x v="1"/>
    <x v="67"/>
    <x v="1"/>
    <x v="1"/>
    <x v="2"/>
  </r>
  <r>
    <x v="177"/>
    <n v="-500"/>
    <x v="15"/>
    <s v="Kulud riist- ja tarkvara ostmiseks"/>
    <s v="2"/>
    <x v="0"/>
    <s v=""/>
    <s v=""/>
    <s v="56"/>
    <x v="3"/>
    <s v="08107"/>
    <s v="Noorsootöö ja noortekeskused"/>
    <s v="3000"/>
    <s v="IKT kulud asutustes"/>
    <x v="1"/>
    <s v="5514"/>
    <s v="08107-Noorsootöö ja noortekeskused"/>
    <x v="0"/>
    <x v="1"/>
    <x v="15"/>
    <x v="1"/>
    <x v="1"/>
    <x v="2"/>
  </r>
  <r>
    <x v="81"/>
    <n v="500"/>
    <x v="16"/>
    <s v="Kulud elektrile"/>
    <s v="2"/>
    <x v="0"/>
    <s v=""/>
    <s v=""/>
    <s v="58"/>
    <x v="2"/>
    <s v="08102"/>
    <s v="Sport"/>
    <s v=""/>
    <s v=""/>
    <x v="1"/>
    <s v="5512"/>
    <s v="08102-Sport"/>
    <x v="0"/>
    <x v="0"/>
    <x v="16"/>
    <x v="1"/>
    <x v="1"/>
    <x v="2"/>
  </r>
  <r>
    <x v="82"/>
    <n v="-500"/>
    <x v="4"/>
    <s v="Kulud korrashoiule"/>
    <s v="2"/>
    <x v="0"/>
    <s v=""/>
    <s v=""/>
    <s v="58"/>
    <x v="2"/>
    <s v="08102"/>
    <s v="Sport"/>
    <s v=""/>
    <s v=""/>
    <x v="1"/>
    <s v="5512"/>
    <s v="08102-Sport"/>
    <x v="0"/>
    <x v="0"/>
    <x v="4"/>
    <x v="1"/>
    <x v="1"/>
    <x v="2"/>
  </r>
  <r>
    <x v="83"/>
    <n v="1700"/>
    <x v="54"/>
    <s v="Kulud valvele"/>
    <s v="2"/>
    <x v="0"/>
    <s v=""/>
    <s v=""/>
    <s v="58"/>
    <x v="2"/>
    <s v="08102"/>
    <s v="Sport"/>
    <s v=""/>
    <s v=""/>
    <x v="1"/>
    <s v="5512"/>
    <s v="08102-Sport"/>
    <x v="0"/>
    <x v="0"/>
    <x v="54"/>
    <x v="1"/>
    <x v="1"/>
    <x v="2"/>
  </r>
  <r>
    <x v="84"/>
    <n v="-1700"/>
    <x v="55"/>
    <s v="Muud majandamiskulud"/>
    <s v="2"/>
    <x v="0"/>
    <s v=""/>
    <s v=""/>
    <s v="58"/>
    <x v="2"/>
    <s v="08102"/>
    <s v="Sport"/>
    <s v=""/>
    <s v=""/>
    <x v="1"/>
    <s v="5512"/>
    <s v="08102-Sport"/>
    <x v="0"/>
    <x v="0"/>
    <x v="55"/>
    <x v="1"/>
    <x v="1"/>
    <x v="2"/>
  </r>
  <r>
    <x v="302"/>
    <n v="345"/>
    <x v="68"/>
    <s v="Kulud andmesidele"/>
    <s v="2"/>
    <x v="0"/>
    <s v=""/>
    <s v=""/>
    <s v="58"/>
    <x v="2"/>
    <s v="08102"/>
    <s v="Sport"/>
    <s v="3000"/>
    <s v="IKT kulud asutustes"/>
    <x v="1"/>
    <s v="5514"/>
    <s v="08102-Sport"/>
    <x v="0"/>
    <x v="1"/>
    <x v="68"/>
    <x v="1"/>
    <x v="1"/>
    <x v="2"/>
  </r>
  <r>
    <x v="303"/>
    <n v="50"/>
    <x v="67"/>
    <s v="Kulud remondile ja hooldusele"/>
    <s v="2"/>
    <x v="0"/>
    <s v=""/>
    <s v=""/>
    <s v="58"/>
    <x v="2"/>
    <s v="08102"/>
    <s v="Sport"/>
    <s v="3000"/>
    <s v="IKT kulud asutustes"/>
    <x v="1"/>
    <s v="5514"/>
    <s v="08102-Sport"/>
    <x v="0"/>
    <x v="1"/>
    <x v="67"/>
    <x v="1"/>
    <x v="1"/>
    <x v="2"/>
  </r>
  <r>
    <x v="262"/>
    <n v="100"/>
    <x v="67"/>
    <s v="Kulud remondile ja hooldusele"/>
    <s v="2"/>
    <x v="0"/>
    <s v=""/>
    <s v=""/>
    <s v="58"/>
    <x v="2"/>
    <s v="08102"/>
    <s v="Sport"/>
    <s v="3000"/>
    <s v="IKT kulud asutustes"/>
    <x v="1"/>
    <s v="5514"/>
    <s v="08102-Sport"/>
    <x v="0"/>
    <x v="1"/>
    <x v="67"/>
    <x v="1"/>
    <x v="1"/>
    <x v="2"/>
  </r>
  <r>
    <x v="263"/>
    <n v="-100"/>
    <x v="15"/>
    <s v="Kulud riist- ja tarkvara ostmiseks"/>
    <s v="2"/>
    <x v="0"/>
    <s v=""/>
    <s v=""/>
    <s v="58"/>
    <x v="2"/>
    <s v="08102"/>
    <s v="Sport"/>
    <s v="3000"/>
    <s v="IKT kulud asutustes"/>
    <x v="1"/>
    <s v="5514"/>
    <s v="08102-Sport"/>
    <x v="0"/>
    <x v="1"/>
    <x v="15"/>
    <x v="1"/>
    <x v="1"/>
    <x v="2"/>
  </r>
  <r>
    <x v="172"/>
    <n v="14000"/>
    <x v="1"/>
    <s v="Kulud jooksvale remondile"/>
    <s v="2"/>
    <x v="0"/>
    <s v=""/>
    <s v=""/>
    <s v="58"/>
    <x v="2"/>
    <s v="08102"/>
    <s v="Sport"/>
    <s v="9624"/>
    <s v="KVHA  Riia 93C Aerutamisbaas"/>
    <x v="1"/>
    <s v="5511"/>
    <s v="08102-Sport"/>
    <x v="0"/>
    <x v="41"/>
    <x v="1"/>
    <x v="1"/>
    <x v="1"/>
    <x v="2"/>
  </r>
  <r>
    <x v="173"/>
    <n v="-14000"/>
    <x v="12"/>
    <s v="Üüri- ja rendimaksed"/>
    <s v="2"/>
    <x v="0"/>
    <s v=""/>
    <s v=""/>
    <s v="58"/>
    <x v="2"/>
    <s v="08102"/>
    <s v="Sport"/>
    <s v="9624"/>
    <s v="KVHA  Riia 93C Aerutamisbaas"/>
    <x v="1"/>
    <s v="5511"/>
    <s v="08102-Sport"/>
    <x v="0"/>
    <x v="41"/>
    <x v="12"/>
    <x v="1"/>
    <x v="1"/>
    <x v="2"/>
  </r>
  <r>
    <x v="238"/>
    <n v="-16000"/>
    <x v="91"/>
    <s v="Masinate ja seadmete, sh transpordivahendite soeta"/>
    <s v="4"/>
    <x v="2"/>
    <s v="KU09T"/>
    <s v="Linnahooldusele hooldustehnika ostmine"/>
    <s v="82"/>
    <x v="1"/>
    <s v="05101"/>
    <s v="Avalike alade puhastus"/>
    <s v=""/>
    <s v=""/>
    <x v="1"/>
    <s v="1554"/>
    <s v="05101-Avalike alade puhastus"/>
    <x v="5"/>
    <x v="0"/>
    <x v="91"/>
    <x v="1"/>
    <x v="58"/>
    <x v="1"/>
  </r>
  <r>
    <x v="239"/>
    <n v="-21168"/>
    <x v="34"/>
    <s v="Töötajate töötasu"/>
    <s v="2"/>
    <x v="0"/>
    <s v=""/>
    <s v=""/>
    <s v="82"/>
    <x v="1"/>
    <s v="05101"/>
    <s v="Avalike alade puhastus"/>
    <s v=""/>
    <s v=""/>
    <x v="1"/>
    <s v="5002"/>
    <s v="05101-Avalike alade puhastus"/>
    <x v="6"/>
    <x v="0"/>
    <x v="34"/>
    <x v="1"/>
    <x v="1"/>
    <x v="1"/>
  </r>
  <r>
    <x v="240"/>
    <n v="28321"/>
    <x v="6"/>
    <s v="Muud inventarikulud"/>
    <s v="2"/>
    <x v="0"/>
    <s v=""/>
    <s v=""/>
    <s v="82"/>
    <x v="1"/>
    <s v="05101"/>
    <s v="Avalike alade puhastus"/>
    <s v=""/>
    <s v=""/>
    <x v="1"/>
    <s v="5515"/>
    <s v="05101-Avalike alade puhastus"/>
    <x v="0"/>
    <x v="0"/>
    <x v="6"/>
    <x v="1"/>
    <x v="1"/>
    <x v="1"/>
  </r>
  <r>
    <x v="241"/>
    <n v="-168"/>
    <x v="33"/>
    <s v="Töötajate v.a. õpetajate töötuskindlustusmakse"/>
    <s v="2"/>
    <x v="0"/>
    <s v=""/>
    <s v=""/>
    <s v="82"/>
    <x v="1"/>
    <s v="05101"/>
    <s v="Avalike alade puhastus"/>
    <s v=""/>
    <s v=""/>
    <x v="1"/>
    <s v="5064"/>
    <s v="05101-Avalike alade puhastus"/>
    <x v="6"/>
    <x v="0"/>
    <x v="33"/>
    <x v="1"/>
    <x v="1"/>
    <x v="1"/>
  </r>
  <r>
    <x v="242"/>
    <n v="-6985"/>
    <x v="32"/>
    <s v="Töötajate v.a. õpetajad sotsiaalmaks"/>
    <s v="2"/>
    <x v="0"/>
    <s v=""/>
    <s v=""/>
    <s v="82"/>
    <x v="1"/>
    <s v="05101"/>
    <s v="Avalike alade puhastus"/>
    <s v=""/>
    <s v=""/>
    <x v="1"/>
    <s v="5063"/>
    <s v="05101-Avalike alade puhastus"/>
    <x v="6"/>
    <x v="0"/>
    <x v="32"/>
    <x v="1"/>
    <x v="1"/>
    <x v="1"/>
  </r>
  <r>
    <x v="243"/>
    <n v="150"/>
    <x v="67"/>
    <s v="Kulud remondile ja hooldusele"/>
    <s v="2"/>
    <x v="0"/>
    <s v=""/>
    <s v=""/>
    <s v="82"/>
    <x v="1"/>
    <s v="05101"/>
    <s v="Avalike alade puhastus"/>
    <s v="3000"/>
    <s v="IKT kulud asutustes"/>
    <x v="1"/>
    <s v="5514"/>
    <s v="05101-Avalike alade puhastus"/>
    <x v="0"/>
    <x v="1"/>
    <x v="67"/>
    <x v="1"/>
    <x v="1"/>
    <x v="1"/>
  </r>
  <r>
    <x v="244"/>
    <n v="-150"/>
    <x v="85"/>
    <s v="Telefonide ost"/>
    <s v="2"/>
    <x v="0"/>
    <s v=""/>
    <s v=""/>
    <s v="82"/>
    <x v="1"/>
    <s v="05101"/>
    <s v="Avalike alade puhastus"/>
    <s v="3000"/>
    <s v="IKT kulud asutustes"/>
    <x v="1"/>
    <s v="5514"/>
    <s v="05101-Avalike alade puhastus"/>
    <x v="0"/>
    <x v="1"/>
    <x v="85"/>
    <x v="1"/>
    <x v="1"/>
    <x v="1"/>
  </r>
  <r>
    <x v="245"/>
    <n v="67"/>
    <x v="67"/>
    <s v="Kulud remondile ja hooldusele"/>
    <s v="2"/>
    <x v="0"/>
    <s v=""/>
    <s v=""/>
    <s v="82"/>
    <x v="1"/>
    <s v="05101"/>
    <s v="Avalike alade puhastus"/>
    <s v="3000"/>
    <s v="IKT kulud asutustes"/>
    <x v="1"/>
    <s v="5514"/>
    <s v="05101-Avalike alade puhastus"/>
    <x v="0"/>
    <x v="1"/>
    <x v="67"/>
    <x v="1"/>
    <x v="1"/>
    <x v="1"/>
  </r>
  <r>
    <x v="246"/>
    <n v="-67"/>
    <x v="15"/>
    <s v="Kulud riist- ja tarkvara ostmiseks"/>
    <s v="2"/>
    <x v="0"/>
    <s v=""/>
    <s v=""/>
    <s v="82"/>
    <x v="1"/>
    <s v="05101"/>
    <s v="Avalike alade puhastus"/>
    <s v="3000"/>
    <s v="IKT kulud asutustes"/>
    <x v="1"/>
    <s v="5514"/>
    <s v="05101-Avalike alade puhastus"/>
    <x v="0"/>
    <x v="1"/>
    <x v="15"/>
    <x v="1"/>
    <x v="1"/>
    <x v="1"/>
  </r>
  <r>
    <x v="247"/>
    <n v="33"/>
    <x v="68"/>
    <s v="Kulud andmesidele"/>
    <s v="2"/>
    <x v="0"/>
    <s v=""/>
    <s v=""/>
    <s v="82"/>
    <x v="1"/>
    <s v="05101"/>
    <s v="Avalike alade puhastus"/>
    <s v="3000"/>
    <s v="IKT kulud asutustes"/>
    <x v="1"/>
    <s v="5514"/>
    <s v="05101-Avalike alade puhastus"/>
    <x v="0"/>
    <x v="1"/>
    <x v="68"/>
    <x v="1"/>
    <x v="1"/>
    <x v="1"/>
  </r>
  <r>
    <x v="248"/>
    <n v="-33"/>
    <x v="15"/>
    <s v="Kulud riist- ja tarkvara ostmiseks"/>
    <s v="2"/>
    <x v="0"/>
    <s v=""/>
    <s v=""/>
    <s v="82"/>
    <x v="1"/>
    <s v="05101"/>
    <s v="Avalike alade puhastus"/>
    <s v="3000"/>
    <s v="IKT kulud asutustes"/>
    <x v="1"/>
    <s v="5514"/>
    <s v="05101-Avalike alade puhastus"/>
    <x v="0"/>
    <x v="1"/>
    <x v="15"/>
    <x v="1"/>
    <x v="1"/>
    <x v="1"/>
  </r>
  <r>
    <x v="94"/>
    <n v="-1063"/>
    <x v="61"/>
    <s v="ADMINISTREERIMISKULUD"/>
    <s v="2"/>
    <x v="0"/>
    <s v="KU021"/>
    <s v="Volikogu külalised, lilled, vesi"/>
    <s v="L1140"/>
    <x v="32"/>
    <s v="01111"/>
    <s v="Valla- ja linnavolikogu"/>
    <s v=""/>
    <s v=""/>
    <x v="1"/>
    <s v="5500"/>
    <s v="01111-Valla- ja linnavolikogu"/>
    <x v="0"/>
    <x v="0"/>
    <x v="61"/>
    <x v="0"/>
    <x v="42"/>
    <x v="4"/>
  </r>
  <r>
    <x v="95"/>
    <n v="950"/>
    <x v="62"/>
    <s v="Kodumaised lähetused"/>
    <s v="2"/>
    <x v="0"/>
    <s v="KU076"/>
    <s v="Linna riigisisesed lähetused"/>
    <s v="L1140"/>
    <x v="32"/>
    <s v="01112"/>
    <s v="Valla- ja linnavalitsus"/>
    <s v=""/>
    <s v=""/>
    <x v="1"/>
    <s v="5503"/>
    <s v="01112-Valla- ja linnavalitsus"/>
    <x v="0"/>
    <x v="0"/>
    <x v="62"/>
    <x v="0"/>
    <x v="43"/>
    <x v="4"/>
  </r>
  <r>
    <x v="95"/>
    <n v="-950"/>
    <x v="63"/>
    <s v="LÄHETUSKULUD"/>
    <s v="2"/>
    <x v="0"/>
    <s v="KU076"/>
    <s v="Linna riigisisesed lähetused"/>
    <s v="L1140"/>
    <x v="32"/>
    <s v="01112"/>
    <s v="Valla- ja linnavalitsus"/>
    <s v=""/>
    <s v=""/>
    <x v="1"/>
    <s v="5503"/>
    <s v="01112-Valla- ja linnavalitsus"/>
    <x v="0"/>
    <x v="0"/>
    <x v="63"/>
    <x v="0"/>
    <x v="43"/>
    <x v="4"/>
  </r>
  <r>
    <x v="95"/>
    <n v="8075"/>
    <x v="9"/>
    <s v="Kulud riist- ja tarkvara rendile"/>
    <s v="2"/>
    <x v="0"/>
    <s v="KU075"/>
    <s v="Linna muud adminkulud"/>
    <s v="L1140"/>
    <x v="32"/>
    <s v="01112"/>
    <s v="Valla- ja linnavalitsus"/>
    <s v=""/>
    <s v=""/>
    <x v="1"/>
    <s v="5514"/>
    <s v="01112-Valla- ja linnavalitsus"/>
    <x v="0"/>
    <x v="0"/>
    <x v="9"/>
    <x v="0"/>
    <x v="44"/>
    <x v="4"/>
  </r>
  <r>
    <x v="95"/>
    <n v="-8075"/>
    <x v="64"/>
    <s v="IKT KULUD"/>
    <s v="2"/>
    <x v="0"/>
    <s v="KU075"/>
    <s v="Linna muud adminkulud"/>
    <s v="L1140"/>
    <x v="32"/>
    <s v="01112"/>
    <s v="Valla- ja linnavalitsus"/>
    <s v=""/>
    <s v=""/>
    <x v="1"/>
    <s v="5514"/>
    <s v="01112-Valla- ja linnavalitsus"/>
    <x v="0"/>
    <x v="0"/>
    <x v="64"/>
    <x v="0"/>
    <x v="44"/>
    <x v="4"/>
  </r>
  <r>
    <x v="96"/>
    <n v="-950"/>
    <x v="29"/>
    <s v="INVENTARI KULUD, v.a IKT"/>
    <s v="2"/>
    <x v="0"/>
    <s v="KU105"/>
    <s v="Linna inventari hooldus"/>
    <s v="L1140"/>
    <x v="32"/>
    <s v="01112"/>
    <s v="Valla- ja linnavalitsus"/>
    <s v=""/>
    <s v=""/>
    <x v="1"/>
    <s v="5515"/>
    <s v="01112-Valla- ja linnavalitsus"/>
    <x v="0"/>
    <x v="0"/>
    <x v="29"/>
    <x v="0"/>
    <x v="45"/>
    <x v="4"/>
  </r>
  <r>
    <x v="94"/>
    <n v="-1615"/>
    <x v="29"/>
    <s v="INVENTARI KULUD, v.a IKT"/>
    <s v="2"/>
    <x v="0"/>
    <s v="KU097"/>
    <s v="Linna  büroomasinad, olmetehnoloogia"/>
    <s v="L1140"/>
    <x v="32"/>
    <s v="01112"/>
    <s v="Valla- ja linnavalitsus"/>
    <s v=""/>
    <s v=""/>
    <x v="1"/>
    <s v="5515"/>
    <s v="01112-Valla- ja linnavalitsus"/>
    <x v="0"/>
    <x v="0"/>
    <x v="29"/>
    <x v="0"/>
    <x v="46"/>
    <x v="4"/>
  </r>
  <r>
    <x v="94"/>
    <n v="-5595"/>
    <x v="65"/>
    <s v="Bürookulud"/>
    <s v="2"/>
    <x v="0"/>
    <s v="KU075"/>
    <s v="Linna muud adminkulud"/>
    <s v="L1140"/>
    <x v="32"/>
    <s v="01112"/>
    <s v="Valla- ja linnavalitsus"/>
    <s v=""/>
    <s v=""/>
    <x v="1"/>
    <s v="5500"/>
    <s v="01112-Valla- ja linnavalitsus"/>
    <x v="0"/>
    <x v="0"/>
    <x v="65"/>
    <x v="0"/>
    <x v="44"/>
    <x v="4"/>
  </r>
  <r>
    <x v="94"/>
    <n v="-4513"/>
    <x v="65"/>
    <s v="Bürookulud"/>
    <s v="2"/>
    <x v="0"/>
    <s v="KU069"/>
    <s v="Linna külaliste vastuvõtt"/>
    <s v="L1140"/>
    <x v="32"/>
    <s v="01112"/>
    <s v="Valla- ja linnavalitsus"/>
    <s v=""/>
    <s v=""/>
    <x v="1"/>
    <s v="5500"/>
    <s v="01112-Valla- ja linnavalitsus"/>
    <x v="0"/>
    <x v="0"/>
    <x v="65"/>
    <x v="0"/>
    <x v="47"/>
    <x v="4"/>
  </r>
  <r>
    <x v="97"/>
    <n v="-7719"/>
    <x v="65"/>
    <s v="Bürookulud"/>
    <s v="2"/>
    <x v="0"/>
    <s v="KU067"/>
    <s v="Linna sidekulu"/>
    <s v="L1140"/>
    <x v="32"/>
    <s v="01112"/>
    <s v="Valla- ja linnavalitsus"/>
    <s v=""/>
    <s v=""/>
    <x v="1"/>
    <s v="5500"/>
    <s v="01112-Valla- ja linnavalitsus"/>
    <x v="0"/>
    <x v="0"/>
    <x v="65"/>
    <x v="0"/>
    <x v="48"/>
    <x v="4"/>
  </r>
  <r>
    <x v="94"/>
    <n v="-2375"/>
    <x v="61"/>
    <s v="ADMINISTREERIMISKULUD"/>
    <s v="2"/>
    <x v="0"/>
    <s v="KU063"/>
    <s v="Linna raamatud, ajakirjandus"/>
    <s v="L1140"/>
    <x v="32"/>
    <s v="01112"/>
    <s v="Valla- ja linnavalitsus"/>
    <s v=""/>
    <s v=""/>
    <x v="1"/>
    <s v="5500"/>
    <s v="01112-Valla- ja linnavalitsus"/>
    <x v="0"/>
    <x v="0"/>
    <x v="61"/>
    <x v="0"/>
    <x v="49"/>
    <x v="4"/>
  </r>
  <r>
    <x v="98"/>
    <n v="4874"/>
    <x v="23"/>
    <s v="Kulud kütusele"/>
    <s v="2"/>
    <x v="0"/>
    <s v="KU089"/>
    <s v="Linna sõidukite bensiinikulu"/>
    <s v="L1140"/>
    <x v="32"/>
    <s v="01112"/>
    <s v="Valla- ja linnavalitsus"/>
    <s v=""/>
    <s v=""/>
    <x v="1"/>
    <s v="5513"/>
    <s v="01112-Valla- ja linnavalitsus"/>
    <x v="0"/>
    <x v="0"/>
    <x v="23"/>
    <x v="0"/>
    <x v="12"/>
    <x v="4"/>
  </r>
  <r>
    <x v="99"/>
    <n v="-4874"/>
    <x v="66"/>
    <s v="SÕIDUKITE ÜLALPIDAMISE KULUD"/>
    <s v="2"/>
    <x v="0"/>
    <s v="KU089"/>
    <s v="Linna sõidukite bensiinikulu"/>
    <s v="L1140"/>
    <x v="32"/>
    <s v="01112"/>
    <s v="Valla- ja linnavalitsus"/>
    <s v=""/>
    <s v=""/>
    <x v="1"/>
    <s v="5513"/>
    <s v="01112-Valla- ja linnavalitsus"/>
    <x v="0"/>
    <x v="0"/>
    <x v="66"/>
    <x v="0"/>
    <x v="12"/>
    <x v="4"/>
  </r>
  <r>
    <x v="118"/>
    <n v="3000"/>
    <x v="79"/>
    <s v="KOMMUNIKATSIOONI-, KULTUURI- JA VABA  AJA SISUSTAMISE KULUD"/>
    <s v="2"/>
    <x v="0"/>
    <s v="KU384"/>
    <s v="Rahvaspordi üritused"/>
    <s v="L1150"/>
    <x v="0"/>
    <s v="08102"/>
    <s v="Sport"/>
    <s v=""/>
    <s v=""/>
    <x v="1"/>
    <s v="5525"/>
    <s v="08102-Sport"/>
    <x v="0"/>
    <x v="0"/>
    <x v="79"/>
    <x v="0"/>
    <x v="52"/>
    <x v="2"/>
  </r>
  <r>
    <x v="117"/>
    <n v="-3750"/>
    <x v="78"/>
    <s v="Peretoetused"/>
    <s v="2"/>
    <x v="0"/>
    <s v="KU550"/>
    <s v="Kooliminekutoetus"/>
    <s v="L1150"/>
    <x v="0"/>
    <s v="09212"/>
    <s v="Põhihariduse otsekulud"/>
    <s v=""/>
    <s v=""/>
    <x v="1"/>
    <s v="4130"/>
    <s v="09212-Põhihariduse otsekulud"/>
    <x v="4"/>
    <x v="0"/>
    <x v="78"/>
    <x v="0"/>
    <x v="51"/>
    <x v="0"/>
  </r>
  <r>
    <x v="115"/>
    <n v="3000"/>
    <x v="76"/>
    <s v="Muud hariduskulud"/>
    <s v="2"/>
    <x v="0"/>
    <s v="KU552"/>
    <s v="Parimate õpilaste tunnustamine"/>
    <s v="L1150"/>
    <x v="0"/>
    <s v="09609"/>
    <s v="Muud hariduse abiteenused"/>
    <s v=""/>
    <s v=""/>
    <x v="1"/>
    <s v="5524"/>
    <s v="09609-Muud hariduse abiteenused"/>
    <x v="0"/>
    <x v="0"/>
    <x v="76"/>
    <x v="0"/>
    <x v="50"/>
    <x v="0"/>
  </r>
  <r>
    <x v="115"/>
    <n v="-3000"/>
    <x v="77"/>
    <s v="ÕPPEVAHENDITE JA KOLMANDATE ISIKUTE KOOLITUSE KULUD"/>
    <s v="2"/>
    <x v="0"/>
    <s v="KU552"/>
    <s v="Parimate õpilaste tunnustamine"/>
    <s v="L1150"/>
    <x v="0"/>
    <s v="09609"/>
    <s v="Muud hariduse abiteenused"/>
    <s v=""/>
    <s v=""/>
    <x v="1"/>
    <s v="5524"/>
    <s v="09609-Muud hariduse abiteenused"/>
    <x v="0"/>
    <x v="0"/>
    <x v="77"/>
    <x v="0"/>
    <x v="50"/>
    <x v="0"/>
  </r>
  <r>
    <x v="116"/>
    <n v="750"/>
    <x v="76"/>
    <s v="Muud hariduskulud"/>
    <s v="2"/>
    <x v="0"/>
    <s v="KU552"/>
    <s v="Parimate õpilaste tunnustamine"/>
    <s v="L1150"/>
    <x v="0"/>
    <s v="09609"/>
    <s v="Muud hariduse abiteenused"/>
    <s v=""/>
    <s v=""/>
    <x v="1"/>
    <s v="5524"/>
    <s v="09609-Muud hariduse abiteenused"/>
    <x v="0"/>
    <x v="0"/>
    <x v="76"/>
    <x v="0"/>
    <x v="50"/>
    <x v="0"/>
  </r>
  <r>
    <x v="136"/>
    <n v="7719"/>
    <x v="57"/>
    <s v="Sidekulud"/>
    <s v="2"/>
    <x v="0"/>
    <s v="KU067"/>
    <s v="Linna sidekulu"/>
    <s v="L1160"/>
    <x v="23"/>
    <s v="01112"/>
    <s v="Valla- ja linnavalitsus"/>
    <s v=""/>
    <s v=""/>
    <x v="1"/>
    <s v="5500"/>
    <s v="01112-Valla- ja linnavalitsus"/>
    <x v="0"/>
    <x v="0"/>
    <x v="57"/>
    <x v="0"/>
    <x v="48"/>
    <x v="4"/>
  </r>
  <r>
    <x v="120"/>
    <n v="500"/>
    <x v="67"/>
    <s v="Kulud remondile ja hooldusele"/>
    <s v="2"/>
    <x v="0"/>
    <s v="KU120"/>
    <s v="IKT kulud linnavalitsuses"/>
    <s v="L1160"/>
    <x v="23"/>
    <s v="01112"/>
    <s v="Valla- ja linnavalitsus"/>
    <s v=""/>
    <s v=""/>
    <x v="1"/>
    <s v="5514"/>
    <s v="01112-Valla- ja linnavalitsus"/>
    <x v="0"/>
    <x v="0"/>
    <x v="67"/>
    <x v="0"/>
    <x v="13"/>
    <x v="4"/>
  </r>
  <r>
    <x v="137"/>
    <n v="3044"/>
    <x v="81"/>
    <s v="Muud IKT kulud"/>
    <s v="2"/>
    <x v="0"/>
    <s v="KU120"/>
    <s v="IKT kulud linnavalitsuses"/>
    <s v="L1160"/>
    <x v="23"/>
    <s v="01112"/>
    <s v="Valla- ja linnavalitsus"/>
    <s v=""/>
    <s v=""/>
    <x v="1"/>
    <s v="5514"/>
    <s v="01112-Valla- ja linnavalitsus"/>
    <x v="0"/>
    <x v="0"/>
    <x v="81"/>
    <x v="0"/>
    <x v="13"/>
    <x v="4"/>
  </r>
  <r>
    <x v="138"/>
    <n v="500"/>
    <x v="81"/>
    <s v="Muud IKT kulud"/>
    <s v="2"/>
    <x v="0"/>
    <s v="KU120"/>
    <s v="IKT kulud linnavalitsuses"/>
    <s v="L1160"/>
    <x v="23"/>
    <s v="01112"/>
    <s v="Valla- ja linnavalitsus"/>
    <s v=""/>
    <s v=""/>
    <x v="1"/>
    <s v="5514"/>
    <s v="01112-Valla- ja linnavalitsus"/>
    <x v="0"/>
    <x v="0"/>
    <x v="81"/>
    <x v="0"/>
    <x v="13"/>
    <x v="4"/>
  </r>
  <r>
    <x v="139"/>
    <n v="100"/>
    <x v="81"/>
    <s v="Muud IKT kulud"/>
    <s v="2"/>
    <x v="0"/>
    <s v="KU120"/>
    <s v="IKT kulud linnavalitsuses"/>
    <s v="L1160"/>
    <x v="23"/>
    <s v="01112"/>
    <s v="Valla- ja linnavalitsus"/>
    <s v=""/>
    <s v=""/>
    <x v="1"/>
    <s v="5514"/>
    <s v="01112-Valla- ja linnavalitsus"/>
    <x v="0"/>
    <x v="0"/>
    <x v="81"/>
    <x v="0"/>
    <x v="13"/>
    <x v="4"/>
  </r>
  <r>
    <x v="140"/>
    <n v="3067"/>
    <x v="81"/>
    <s v="Muud IKT kulud"/>
    <s v="2"/>
    <x v="0"/>
    <s v="KU120"/>
    <s v="IKT kulud linnavalitsuses"/>
    <s v="L1160"/>
    <x v="23"/>
    <s v="01112"/>
    <s v="Valla- ja linnavalitsus"/>
    <s v=""/>
    <s v=""/>
    <x v="1"/>
    <s v="5514"/>
    <s v="01112-Valla- ja linnavalitsus"/>
    <x v="0"/>
    <x v="0"/>
    <x v="81"/>
    <x v="0"/>
    <x v="13"/>
    <x v="4"/>
  </r>
  <r>
    <x v="141"/>
    <n v="1200"/>
    <x v="81"/>
    <s v="Muud IKT kulud"/>
    <s v="2"/>
    <x v="0"/>
    <s v="KU120"/>
    <s v="IKT kulud linnavalitsuses"/>
    <s v="L1160"/>
    <x v="23"/>
    <s v="01112"/>
    <s v="Valla- ja linnavalitsus"/>
    <s v=""/>
    <s v=""/>
    <x v="1"/>
    <s v="5514"/>
    <s v="01112-Valla- ja linnavalitsus"/>
    <x v="0"/>
    <x v="0"/>
    <x v="81"/>
    <x v="0"/>
    <x v="13"/>
    <x v="4"/>
  </r>
  <r>
    <x v="142"/>
    <n v="990"/>
    <x v="81"/>
    <s v="Muud IKT kulud"/>
    <s v="2"/>
    <x v="0"/>
    <s v="KU120"/>
    <s v="IKT kulud linnavalitsuses"/>
    <s v="L1160"/>
    <x v="23"/>
    <s v="01112"/>
    <s v="Valla- ja linnavalitsus"/>
    <s v=""/>
    <s v=""/>
    <x v="1"/>
    <s v="5514"/>
    <s v="01112-Valla- ja linnavalitsus"/>
    <x v="0"/>
    <x v="0"/>
    <x v="81"/>
    <x v="0"/>
    <x v="13"/>
    <x v="4"/>
  </r>
  <r>
    <x v="143"/>
    <n v="363"/>
    <x v="81"/>
    <s v="Muud IKT kulud"/>
    <s v="2"/>
    <x v="0"/>
    <s v="KU120"/>
    <s v="IKT kulud linnavalitsuses"/>
    <s v="L1160"/>
    <x v="23"/>
    <s v="01112"/>
    <s v="Valla- ja linnavalitsus"/>
    <s v=""/>
    <s v=""/>
    <x v="1"/>
    <s v="5514"/>
    <s v="01112-Valla- ja linnavalitsus"/>
    <x v="0"/>
    <x v="0"/>
    <x v="81"/>
    <x v="0"/>
    <x v="13"/>
    <x v="4"/>
  </r>
  <r>
    <x v="144"/>
    <n v="1380"/>
    <x v="81"/>
    <s v="Muud IKT kulud"/>
    <s v="2"/>
    <x v="0"/>
    <s v="KU120"/>
    <s v="IKT kulud linnavalitsuses"/>
    <s v="L1160"/>
    <x v="23"/>
    <s v="01112"/>
    <s v="Valla- ja linnavalitsus"/>
    <s v=""/>
    <s v=""/>
    <x v="1"/>
    <s v="5514"/>
    <s v="01112-Valla- ja linnavalitsus"/>
    <x v="0"/>
    <x v="0"/>
    <x v="81"/>
    <x v="0"/>
    <x v="13"/>
    <x v="4"/>
  </r>
  <r>
    <x v="145"/>
    <n v="1428"/>
    <x v="81"/>
    <s v="Muud IKT kulud"/>
    <s v="2"/>
    <x v="0"/>
    <s v="KU120"/>
    <s v="IKT kulud linnavalitsuses"/>
    <s v="L1160"/>
    <x v="23"/>
    <s v="01112"/>
    <s v="Valla- ja linnavalitsus"/>
    <s v=""/>
    <s v=""/>
    <x v="1"/>
    <s v="5514"/>
    <s v="01112-Valla- ja linnavalitsus"/>
    <x v="0"/>
    <x v="0"/>
    <x v="81"/>
    <x v="0"/>
    <x v="13"/>
    <x v="4"/>
  </r>
  <r>
    <x v="146"/>
    <n v="2466"/>
    <x v="81"/>
    <s v="Muud IKT kulud"/>
    <s v="2"/>
    <x v="0"/>
    <s v="KU120"/>
    <s v="IKT kulud linnavalitsuses"/>
    <s v="L1160"/>
    <x v="23"/>
    <s v="01112"/>
    <s v="Valla- ja linnavalitsus"/>
    <s v=""/>
    <s v=""/>
    <x v="1"/>
    <s v="5514"/>
    <s v="01112-Valla- ja linnavalitsus"/>
    <x v="0"/>
    <x v="0"/>
    <x v="81"/>
    <x v="0"/>
    <x v="13"/>
    <x v="4"/>
  </r>
  <r>
    <x v="147"/>
    <n v="-1194"/>
    <x v="81"/>
    <s v="Muud IKT kulud"/>
    <s v="2"/>
    <x v="0"/>
    <s v="KU120"/>
    <s v="IKT kulud linnavalitsuses"/>
    <s v="L1160"/>
    <x v="23"/>
    <s v="01112"/>
    <s v="Valla- ja linnavalitsus"/>
    <s v=""/>
    <s v=""/>
    <x v="1"/>
    <s v="5514"/>
    <s v="01112-Valla- ja linnavalitsus"/>
    <x v="0"/>
    <x v="0"/>
    <x v="81"/>
    <x v="0"/>
    <x v="13"/>
    <x v="4"/>
  </r>
  <r>
    <x v="148"/>
    <n v="-2395"/>
    <x v="81"/>
    <s v="Muud IKT kulud"/>
    <s v="2"/>
    <x v="0"/>
    <s v="KU120"/>
    <s v="IKT kulud linnavalitsuses"/>
    <s v="L1160"/>
    <x v="23"/>
    <s v="01112"/>
    <s v="Valla- ja linnavalitsus"/>
    <s v=""/>
    <s v=""/>
    <x v="1"/>
    <s v="5514"/>
    <s v="01112-Valla- ja linnavalitsus"/>
    <x v="0"/>
    <x v="0"/>
    <x v="81"/>
    <x v="0"/>
    <x v="13"/>
    <x v="4"/>
  </r>
  <r>
    <x v="149"/>
    <n v="-1000"/>
    <x v="81"/>
    <s v="Muud IKT kulud"/>
    <s v="2"/>
    <x v="0"/>
    <s v="KU120"/>
    <s v="IKT kulud linnavalitsuses"/>
    <s v="L1160"/>
    <x v="23"/>
    <s v="01112"/>
    <s v="Valla- ja linnavalitsus"/>
    <s v=""/>
    <s v=""/>
    <x v="1"/>
    <s v="5514"/>
    <s v="01112-Valla- ja linnavalitsus"/>
    <x v="0"/>
    <x v="0"/>
    <x v="81"/>
    <x v="0"/>
    <x v="13"/>
    <x v="4"/>
  </r>
  <r>
    <x v="150"/>
    <n v="-2745"/>
    <x v="81"/>
    <s v="Muud IKT kulud"/>
    <s v="2"/>
    <x v="0"/>
    <s v="KU120"/>
    <s v="IKT kulud linnavalitsuses"/>
    <s v="L1160"/>
    <x v="23"/>
    <s v="01112"/>
    <s v="Valla- ja linnavalitsus"/>
    <s v=""/>
    <s v=""/>
    <x v="1"/>
    <s v="5514"/>
    <s v="01112-Valla- ja linnavalitsus"/>
    <x v="0"/>
    <x v="0"/>
    <x v="81"/>
    <x v="0"/>
    <x v="13"/>
    <x v="4"/>
  </r>
  <r>
    <x v="151"/>
    <n v="-710"/>
    <x v="81"/>
    <s v="Muud IKT kulud"/>
    <s v="2"/>
    <x v="0"/>
    <s v="KU120"/>
    <s v="IKT kulud linnavalitsuses"/>
    <s v="L1160"/>
    <x v="23"/>
    <s v="01112"/>
    <s v="Valla- ja linnavalitsus"/>
    <s v=""/>
    <s v=""/>
    <x v="1"/>
    <s v="5514"/>
    <s v="01112-Valla- ja linnavalitsus"/>
    <x v="0"/>
    <x v="0"/>
    <x v="81"/>
    <x v="0"/>
    <x v="13"/>
    <x v="4"/>
  </r>
  <r>
    <x v="152"/>
    <n v="-8000"/>
    <x v="81"/>
    <s v="Muud IKT kulud"/>
    <s v="2"/>
    <x v="0"/>
    <s v="KU120"/>
    <s v="IKT kulud linnavalitsuses"/>
    <s v="L1160"/>
    <x v="23"/>
    <s v="01112"/>
    <s v="Valla- ja linnavalitsus"/>
    <s v=""/>
    <s v=""/>
    <x v="1"/>
    <s v="5514"/>
    <s v="01112-Valla- ja linnavalitsus"/>
    <x v="0"/>
    <x v="0"/>
    <x v="81"/>
    <x v="0"/>
    <x v="13"/>
    <x v="4"/>
  </r>
  <r>
    <x v="153"/>
    <n v="-148"/>
    <x v="81"/>
    <s v="Muud IKT kulud"/>
    <s v="2"/>
    <x v="0"/>
    <s v="KU120"/>
    <s v="IKT kulud linnavalitsuses"/>
    <s v="L1160"/>
    <x v="23"/>
    <s v="01112"/>
    <s v="Valla- ja linnavalitsus"/>
    <s v=""/>
    <s v=""/>
    <x v="1"/>
    <s v="5514"/>
    <s v="01112-Valla- ja linnavalitsus"/>
    <x v="0"/>
    <x v="0"/>
    <x v="81"/>
    <x v="0"/>
    <x v="13"/>
    <x v="4"/>
  </r>
  <r>
    <x v="154"/>
    <n v="-1000"/>
    <x v="81"/>
    <s v="Muud IKT kulud"/>
    <s v="2"/>
    <x v="0"/>
    <s v="KU120"/>
    <s v="IKT kulud linnavalitsuses"/>
    <s v="L1160"/>
    <x v="23"/>
    <s v="01112"/>
    <s v="Valla- ja linnavalitsus"/>
    <s v=""/>
    <s v=""/>
    <x v="1"/>
    <s v="5514"/>
    <s v="01112-Valla- ja linnavalitsus"/>
    <x v="0"/>
    <x v="0"/>
    <x v="81"/>
    <x v="0"/>
    <x v="13"/>
    <x v="4"/>
  </r>
  <r>
    <x v="155"/>
    <n v="2654"/>
    <x v="81"/>
    <s v="Muud IKT kulud"/>
    <s v="2"/>
    <x v="0"/>
    <s v="KU120"/>
    <s v="IKT kulud linnavalitsuses"/>
    <s v="L1160"/>
    <x v="23"/>
    <s v="01112"/>
    <s v="Valla- ja linnavalitsus"/>
    <s v=""/>
    <s v=""/>
    <x v="1"/>
    <s v="5514"/>
    <s v="01112-Valla- ja linnavalitsus"/>
    <x v="0"/>
    <x v="0"/>
    <x v="81"/>
    <x v="0"/>
    <x v="13"/>
    <x v="4"/>
  </r>
  <r>
    <x v="156"/>
    <n v="-148"/>
    <x v="9"/>
    <s v="Kulud riist- ja tarkvara rendile"/>
    <s v="2"/>
    <x v="0"/>
    <s v="KU120"/>
    <s v="IKT kulud linnavalitsuses"/>
    <s v="L1160"/>
    <x v="23"/>
    <s v="01112"/>
    <s v="Valla- ja linnavalitsus"/>
    <s v=""/>
    <s v=""/>
    <x v="1"/>
    <s v="5514"/>
    <s v="01112-Valla- ja linnavalitsus"/>
    <x v="0"/>
    <x v="0"/>
    <x v="9"/>
    <x v="0"/>
    <x v="13"/>
    <x v="4"/>
  </r>
  <r>
    <x v="157"/>
    <n v="-1000"/>
    <x v="9"/>
    <s v="Kulud riist- ja tarkvara rendile"/>
    <s v="2"/>
    <x v="0"/>
    <s v="KU120"/>
    <s v="IKT kulud linnavalitsuses"/>
    <s v="L1160"/>
    <x v="23"/>
    <s v="01112"/>
    <s v="Valla- ja linnavalitsus"/>
    <s v=""/>
    <s v=""/>
    <x v="1"/>
    <s v="5514"/>
    <s v="01112-Valla- ja linnavalitsus"/>
    <x v="0"/>
    <x v="0"/>
    <x v="9"/>
    <x v="0"/>
    <x v="13"/>
    <x v="4"/>
  </r>
  <r>
    <x v="158"/>
    <n v="-1285"/>
    <x v="9"/>
    <s v="Kulud riist- ja tarkvara rendile"/>
    <s v="2"/>
    <x v="0"/>
    <s v="KU120"/>
    <s v="IKT kulud linnavalitsuses"/>
    <s v="L1160"/>
    <x v="23"/>
    <s v="01112"/>
    <s v="Valla- ja linnavalitsus"/>
    <s v=""/>
    <s v=""/>
    <x v="1"/>
    <s v="5514"/>
    <s v="01112-Valla- ja linnavalitsus"/>
    <x v="0"/>
    <x v="0"/>
    <x v="9"/>
    <x v="0"/>
    <x v="13"/>
    <x v="4"/>
  </r>
  <r>
    <x v="159"/>
    <n v="-4296"/>
    <x v="9"/>
    <s v="Kulud riist- ja tarkvara rendile"/>
    <s v="2"/>
    <x v="0"/>
    <s v="KU120"/>
    <s v="IKT kulud linnavalitsuses"/>
    <s v="L1160"/>
    <x v="23"/>
    <s v="01112"/>
    <s v="Valla- ja linnavalitsus"/>
    <s v=""/>
    <s v=""/>
    <x v="1"/>
    <s v="5514"/>
    <s v="01112-Valla- ja linnavalitsus"/>
    <x v="0"/>
    <x v="0"/>
    <x v="9"/>
    <x v="0"/>
    <x v="13"/>
    <x v="4"/>
  </r>
  <r>
    <x v="160"/>
    <n v="-2654"/>
    <x v="9"/>
    <s v="Kulud riist- ja tarkvara rendile"/>
    <s v="2"/>
    <x v="0"/>
    <s v="KU120"/>
    <s v="IKT kulud linnavalitsuses"/>
    <s v="L1160"/>
    <x v="23"/>
    <s v="01112"/>
    <s v="Valla- ja linnavalitsus"/>
    <s v=""/>
    <s v=""/>
    <x v="1"/>
    <s v="5514"/>
    <s v="01112-Valla- ja linnavalitsus"/>
    <x v="0"/>
    <x v="0"/>
    <x v="9"/>
    <x v="0"/>
    <x v="13"/>
    <x v="4"/>
  </r>
  <r>
    <x v="161"/>
    <n v="-1708"/>
    <x v="9"/>
    <s v="Kulud riist- ja tarkvara rendile"/>
    <s v="2"/>
    <x v="0"/>
    <s v="KU120"/>
    <s v="IKT kulud linnavalitsuses"/>
    <s v="L1160"/>
    <x v="23"/>
    <s v="01112"/>
    <s v="Valla- ja linnavalitsus"/>
    <s v=""/>
    <s v=""/>
    <x v="1"/>
    <s v="5514"/>
    <s v="01112-Valla- ja linnavalitsus"/>
    <x v="0"/>
    <x v="0"/>
    <x v="9"/>
    <x v="0"/>
    <x v="13"/>
    <x v="4"/>
  </r>
  <r>
    <x v="162"/>
    <n v="-1215"/>
    <x v="9"/>
    <s v="Kulud riist- ja tarkvara rendile"/>
    <s v="2"/>
    <x v="0"/>
    <s v="KU120"/>
    <s v="IKT kulud linnavalitsuses"/>
    <s v="L1160"/>
    <x v="23"/>
    <s v="01112"/>
    <s v="Valla- ja linnavalitsus"/>
    <s v=""/>
    <s v=""/>
    <x v="1"/>
    <s v="5514"/>
    <s v="01112-Valla- ja linnavalitsus"/>
    <x v="0"/>
    <x v="0"/>
    <x v="9"/>
    <x v="0"/>
    <x v="13"/>
    <x v="4"/>
  </r>
  <r>
    <x v="163"/>
    <n v="-372"/>
    <x v="9"/>
    <s v="Kulud riist- ja tarkvara rendile"/>
    <s v="2"/>
    <x v="0"/>
    <s v="KU120"/>
    <s v="IKT kulud linnavalitsuses"/>
    <s v="L1160"/>
    <x v="23"/>
    <s v="01112"/>
    <s v="Valla- ja linnavalitsus"/>
    <s v=""/>
    <s v=""/>
    <x v="1"/>
    <s v="5514"/>
    <s v="01112-Valla- ja linnavalitsus"/>
    <x v="0"/>
    <x v="0"/>
    <x v="9"/>
    <x v="0"/>
    <x v="13"/>
    <x v="4"/>
  </r>
  <r>
    <x v="164"/>
    <n v="-1860"/>
    <x v="9"/>
    <s v="Kulud riist- ja tarkvara rendile"/>
    <s v="2"/>
    <x v="0"/>
    <s v="KU120"/>
    <s v="IKT kulud linnavalitsuses"/>
    <s v="L1160"/>
    <x v="23"/>
    <s v="01112"/>
    <s v="Valla- ja linnavalitsus"/>
    <s v=""/>
    <s v=""/>
    <x v="1"/>
    <s v="5514"/>
    <s v="01112-Valla- ja linnavalitsus"/>
    <x v="0"/>
    <x v="0"/>
    <x v="9"/>
    <x v="0"/>
    <x v="13"/>
    <x v="4"/>
  </r>
  <r>
    <x v="165"/>
    <n v="-4013"/>
    <x v="9"/>
    <s v="Kulud riist- ja tarkvara rendile"/>
    <s v="2"/>
    <x v="0"/>
    <s v="KU120"/>
    <s v="IKT kulud linnavalitsuses"/>
    <s v="L1160"/>
    <x v="23"/>
    <s v="01112"/>
    <s v="Valla- ja linnavalitsus"/>
    <s v=""/>
    <s v=""/>
    <x v="1"/>
    <s v="5514"/>
    <s v="01112-Valla- ja linnavalitsus"/>
    <x v="0"/>
    <x v="0"/>
    <x v="9"/>
    <x v="0"/>
    <x v="13"/>
    <x v="4"/>
  </r>
  <r>
    <x v="166"/>
    <n v="-527"/>
    <x v="9"/>
    <s v="Kulud riist- ja tarkvara rendile"/>
    <s v="2"/>
    <x v="0"/>
    <s v="KU120"/>
    <s v="IKT kulud linnavalitsuses"/>
    <s v="L1160"/>
    <x v="23"/>
    <s v="01112"/>
    <s v="Valla- ja linnavalitsus"/>
    <s v=""/>
    <s v=""/>
    <x v="1"/>
    <s v="5514"/>
    <s v="01112-Valla- ja linnavalitsus"/>
    <x v="0"/>
    <x v="0"/>
    <x v="9"/>
    <x v="0"/>
    <x v="13"/>
    <x v="4"/>
  </r>
  <r>
    <x v="167"/>
    <n v="-2779"/>
    <x v="9"/>
    <s v="Kulud riist- ja tarkvara rendile"/>
    <s v="2"/>
    <x v="0"/>
    <s v="KU120"/>
    <s v="IKT kulud linnavalitsuses"/>
    <s v="L1160"/>
    <x v="23"/>
    <s v="01112"/>
    <s v="Valla- ja linnavalitsus"/>
    <s v=""/>
    <s v=""/>
    <x v="1"/>
    <s v="5514"/>
    <s v="01112-Valla- ja linnavalitsus"/>
    <x v="0"/>
    <x v="0"/>
    <x v="9"/>
    <x v="0"/>
    <x v="13"/>
    <x v="4"/>
  </r>
  <r>
    <x v="329"/>
    <n v="-2466"/>
    <x v="9"/>
    <s v="Kulud riist- ja tarkvara rendile"/>
    <s v="2"/>
    <x v="0"/>
    <s v="KU548"/>
    <s v="IKT kulud hallatavates asutustes"/>
    <s v="L1160"/>
    <x v="23"/>
    <s v="08102"/>
    <s v="Sport"/>
    <s v=""/>
    <s v=""/>
    <x v="1"/>
    <s v="5514"/>
    <s v="08102-Sport"/>
    <x v="0"/>
    <x v="0"/>
    <x v="9"/>
    <x v="0"/>
    <x v="15"/>
    <x v="2"/>
  </r>
  <r>
    <x v="330"/>
    <n v="1708"/>
    <x v="9"/>
    <s v="Kulud riist- ja tarkvara rendile"/>
    <s v="2"/>
    <x v="0"/>
    <s v="KU548"/>
    <s v="IKT kulud hallatavates asutustes"/>
    <s v="L1160"/>
    <x v="23"/>
    <s v="08102"/>
    <s v="Sport"/>
    <s v=""/>
    <s v=""/>
    <x v="1"/>
    <s v="5514"/>
    <s v="08102-Sport"/>
    <x v="0"/>
    <x v="0"/>
    <x v="9"/>
    <x v="0"/>
    <x v="15"/>
    <x v="2"/>
  </r>
  <r>
    <x v="326"/>
    <n v="-1428"/>
    <x v="9"/>
    <s v="Kulud riist- ja tarkvara rendile"/>
    <s v="2"/>
    <x v="0"/>
    <s v="KU548"/>
    <s v="IKT kulud hallatavates asutustes"/>
    <s v="L1160"/>
    <x v="23"/>
    <s v="08201"/>
    <s v="Raamatukogud"/>
    <s v=""/>
    <s v=""/>
    <x v="1"/>
    <s v="5514"/>
    <s v="08201-Raamatukogud"/>
    <x v="0"/>
    <x v="0"/>
    <x v="9"/>
    <x v="0"/>
    <x v="15"/>
    <x v="2"/>
  </r>
  <r>
    <x v="327"/>
    <n v="1215"/>
    <x v="9"/>
    <s v="Kulud riist- ja tarkvara rendile"/>
    <s v="2"/>
    <x v="0"/>
    <s v="KU548"/>
    <s v="IKT kulud hallatavates asutustes"/>
    <s v="L1160"/>
    <x v="23"/>
    <s v="08201"/>
    <s v="Raamatukogud"/>
    <s v=""/>
    <s v=""/>
    <x v="1"/>
    <s v="5514"/>
    <s v="08201-Raamatukogud"/>
    <x v="0"/>
    <x v="0"/>
    <x v="9"/>
    <x v="0"/>
    <x v="15"/>
    <x v="2"/>
  </r>
  <r>
    <x v="132"/>
    <n v="1000"/>
    <x v="67"/>
    <s v="Kulud remondile ja hooldusele"/>
    <s v="2"/>
    <x v="0"/>
    <s v="KU548"/>
    <s v="IKT kulud hallatavates asutustes"/>
    <s v="L1160"/>
    <x v="23"/>
    <s v="08201"/>
    <s v="Raamatukogud"/>
    <s v=""/>
    <s v=""/>
    <x v="1"/>
    <s v="5514"/>
    <s v="08201-Raamatukogud"/>
    <x v="0"/>
    <x v="0"/>
    <x v="67"/>
    <x v="0"/>
    <x v="15"/>
    <x v="2"/>
  </r>
  <r>
    <x v="328"/>
    <n v="372"/>
    <x v="9"/>
    <s v="Kulud riist- ja tarkvara rendile"/>
    <s v="2"/>
    <x v="0"/>
    <s v="KU548"/>
    <s v="IKT kulud hallatavates asutustes"/>
    <s v="L1160"/>
    <x v="23"/>
    <s v="08202"/>
    <s v="Rahvakultuur"/>
    <s v=""/>
    <s v=""/>
    <x v="1"/>
    <s v="5514"/>
    <s v="08202-Rahvakultuur"/>
    <x v="0"/>
    <x v="0"/>
    <x v="9"/>
    <x v="0"/>
    <x v="15"/>
    <x v="2"/>
  </r>
  <r>
    <x v="119"/>
    <n v="500"/>
    <x v="80"/>
    <s v="Veebipõhine tarkvara ja infosüsteem"/>
    <s v="2"/>
    <x v="0"/>
    <s v="KU548"/>
    <s v="IKT kulud hallatavates asutustes"/>
    <s v="L1160"/>
    <x v="23"/>
    <s v="09110"/>
    <s v="Alusharidus"/>
    <s v=""/>
    <s v=""/>
    <x v="1"/>
    <s v="5514"/>
    <s v="09110-Alusharidus"/>
    <x v="0"/>
    <x v="0"/>
    <x v="80"/>
    <x v="0"/>
    <x v="15"/>
    <x v="0"/>
  </r>
  <r>
    <x v="119"/>
    <n v="-500"/>
    <x v="80"/>
    <s v="Veebipõhine tarkvara ja infosüsteem"/>
    <s v="2"/>
    <x v="0"/>
    <s v="KU120"/>
    <s v="IKT kulud linnavalitsuses"/>
    <s v="L1160"/>
    <x v="23"/>
    <s v="09110"/>
    <s v="Alusharidus"/>
    <s v=""/>
    <s v=""/>
    <x v="1"/>
    <s v="5514"/>
    <s v="09110-Alusharidus"/>
    <x v="0"/>
    <x v="0"/>
    <x v="80"/>
    <x v="0"/>
    <x v="13"/>
    <x v="0"/>
  </r>
  <r>
    <x v="120"/>
    <n v="-500"/>
    <x v="67"/>
    <s v="Kulud remondile ja hooldusele"/>
    <s v="2"/>
    <x v="0"/>
    <s v="KU120"/>
    <s v="IKT kulud linnavalitsuses"/>
    <s v="L1160"/>
    <x v="23"/>
    <s v="09110"/>
    <s v="Alusharidus"/>
    <s v=""/>
    <s v=""/>
    <x v="1"/>
    <s v="5514"/>
    <s v="09110-Alusharidus"/>
    <x v="0"/>
    <x v="0"/>
    <x v="67"/>
    <x v="0"/>
    <x v="13"/>
    <x v="0"/>
  </r>
  <r>
    <x v="121"/>
    <n v="-500"/>
    <x v="80"/>
    <s v="Veebipõhine tarkvara ja infosüsteem"/>
    <s v="2"/>
    <x v="0"/>
    <s v="KU548"/>
    <s v="IKT kulud hallatavates asutustes"/>
    <s v="L1160"/>
    <x v="23"/>
    <s v="09110"/>
    <s v="Alusharidus"/>
    <s v=""/>
    <s v=""/>
    <x v="1"/>
    <s v="5514"/>
    <s v="09110-Alusharidus"/>
    <x v="0"/>
    <x v="0"/>
    <x v="80"/>
    <x v="0"/>
    <x v="15"/>
    <x v="0"/>
  </r>
  <r>
    <x v="122"/>
    <n v="-3044"/>
    <x v="9"/>
    <s v="Kulud riist- ja tarkvara rendile"/>
    <s v="2"/>
    <x v="0"/>
    <s v="KU548"/>
    <s v="IKT kulud hallatavates asutustes"/>
    <s v="L1160"/>
    <x v="23"/>
    <s v="09110"/>
    <s v="Alusharidus"/>
    <s v=""/>
    <s v=""/>
    <x v="1"/>
    <s v="5514"/>
    <s v="09110-Alusharidus"/>
    <x v="0"/>
    <x v="0"/>
    <x v="9"/>
    <x v="0"/>
    <x v="15"/>
    <x v="0"/>
  </r>
  <r>
    <x v="123"/>
    <n v="1860"/>
    <x v="9"/>
    <s v="Kulud riist- ja tarkvara rendile"/>
    <s v="2"/>
    <x v="0"/>
    <s v="KU548"/>
    <s v="IKT kulud hallatavates asutustes"/>
    <s v="L1160"/>
    <x v="23"/>
    <s v="09110"/>
    <s v="Alusharidus"/>
    <s v=""/>
    <s v=""/>
    <x v="1"/>
    <s v="5514"/>
    <s v="09110-Alusharidus"/>
    <x v="0"/>
    <x v="0"/>
    <x v="9"/>
    <x v="0"/>
    <x v="15"/>
    <x v="0"/>
  </r>
  <r>
    <x v="124"/>
    <n v="670"/>
    <x v="67"/>
    <s v="Kulud remondile ja hooldusele"/>
    <s v="2"/>
    <x v="0"/>
    <s v="KU548"/>
    <s v="IKT kulud hallatavates asutustes"/>
    <s v="L1160"/>
    <x v="23"/>
    <s v="09110"/>
    <s v="Alusharidus"/>
    <s v=""/>
    <s v=""/>
    <x v="1"/>
    <s v="5514"/>
    <s v="09110-Alusharidus"/>
    <x v="0"/>
    <x v="0"/>
    <x v="67"/>
    <x v="0"/>
    <x v="15"/>
    <x v="0"/>
  </r>
  <r>
    <x v="125"/>
    <n v="-775"/>
    <x v="67"/>
    <s v="Kulud remondile ja hooldusele"/>
    <s v="2"/>
    <x v="0"/>
    <s v="KU548"/>
    <s v="IKT kulud hallatavates asutustes"/>
    <s v="L1160"/>
    <x v="23"/>
    <s v="09110"/>
    <s v="Alusharidus"/>
    <s v=""/>
    <s v=""/>
    <x v="1"/>
    <s v="5514"/>
    <s v="09110-Alusharidus"/>
    <x v="0"/>
    <x v="0"/>
    <x v="67"/>
    <x v="0"/>
    <x v="15"/>
    <x v="0"/>
  </r>
  <r>
    <x v="126"/>
    <n v="2395"/>
    <x v="67"/>
    <s v="Kulud remondile ja hooldusele"/>
    <s v="2"/>
    <x v="0"/>
    <s v="KU548"/>
    <s v="IKT kulud hallatavates asutustes"/>
    <s v="L1160"/>
    <x v="23"/>
    <s v="09110"/>
    <s v="Alusharidus"/>
    <s v=""/>
    <s v=""/>
    <x v="1"/>
    <s v="5514"/>
    <s v="09110-Alusharidus"/>
    <x v="0"/>
    <x v="0"/>
    <x v="67"/>
    <x v="0"/>
    <x v="15"/>
    <x v="0"/>
  </r>
  <r>
    <x v="127"/>
    <n v="150"/>
    <x v="15"/>
    <s v="Kulud riist- ja tarkvara ostmiseks"/>
    <s v="2"/>
    <x v="0"/>
    <s v="KU548"/>
    <s v="IKT kulud hallatavates asutustes"/>
    <s v="L1160"/>
    <x v="23"/>
    <s v="09110"/>
    <s v="Alusharidus"/>
    <s v=""/>
    <s v=""/>
    <x v="1"/>
    <s v="5514"/>
    <s v="09110-Alusharidus"/>
    <x v="0"/>
    <x v="0"/>
    <x v="15"/>
    <x v="0"/>
    <x v="15"/>
    <x v="0"/>
  </r>
  <r>
    <x v="128"/>
    <n v="1194"/>
    <x v="15"/>
    <s v="Kulud riist- ja tarkvara ostmiseks"/>
    <s v="2"/>
    <x v="0"/>
    <s v="KU548"/>
    <s v="IKT kulud hallatavates asutustes"/>
    <s v="L1160"/>
    <x v="23"/>
    <s v="09110"/>
    <s v="Alusharidus"/>
    <s v=""/>
    <s v=""/>
    <x v="1"/>
    <s v="5514"/>
    <s v="09110-Alusharidus"/>
    <x v="0"/>
    <x v="0"/>
    <x v="15"/>
    <x v="0"/>
    <x v="15"/>
    <x v="0"/>
  </r>
  <r>
    <x v="314"/>
    <n v="-1380"/>
    <x v="68"/>
    <s v="Kulud andmesidele"/>
    <s v="2"/>
    <x v="0"/>
    <s v="KU548"/>
    <s v="IKT kulud hallatavates asutustes"/>
    <s v="L1160"/>
    <x v="23"/>
    <s v="09212"/>
    <s v="Põhihariduse otsekulud"/>
    <s v=""/>
    <s v=""/>
    <x v="1"/>
    <s v="5514"/>
    <s v="09212-Põhihariduse otsekulud"/>
    <x v="0"/>
    <x v="0"/>
    <x v="68"/>
    <x v="0"/>
    <x v="15"/>
    <x v="0"/>
  </r>
  <r>
    <x v="315"/>
    <n v="-363"/>
    <x v="9"/>
    <s v="Kulud riist- ja tarkvara rendile"/>
    <s v="2"/>
    <x v="0"/>
    <s v="KU548"/>
    <s v="IKT kulud hallatavates asutustes"/>
    <s v="L1160"/>
    <x v="23"/>
    <s v="09212"/>
    <s v="Põhihariduse otsekulud"/>
    <s v=""/>
    <s v=""/>
    <x v="1"/>
    <s v="5514"/>
    <s v="09212-Põhihariduse otsekulud"/>
    <x v="0"/>
    <x v="0"/>
    <x v="9"/>
    <x v="0"/>
    <x v="15"/>
    <x v="0"/>
  </r>
  <r>
    <x v="316"/>
    <n v="4013"/>
    <x v="9"/>
    <s v="Kulud riist- ja tarkvara rendile"/>
    <s v="2"/>
    <x v="0"/>
    <s v="KU548"/>
    <s v="IKT kulud hallatavates asutustes"/>
    <s v="L1160"/>
    <x v="23"/>
    <s v="09212"/>
    <s v="Põhihariduse otsekulud"/>
    <s v=""/>
    <s v=""/>
    <x v="1"/>
    <s v="5514"/>
    <s v="09212-Põhihariduse otsekulud"/>
    <x v="0"/>
    <x v="0"/>
    <x v="9"/>
    <x v="0"/>
    <x v="15"/>
    <x v="0"/>
  </r>
  <r>
    <x v="317"/>
    <n v="-495"/>
    <x v="67"/>
    <s v="Kulud remondile ja hooldusele"/>
    <s v="2"/>
    <x v="0"/>
    <s v="KU548"/>
    <s v="IKT kulud hallatavates asutustes"/>
    <s v="L1160"/>
    <x v="23"/>
    <s v="09212"/>
    <s v="Põhihariduse otsekulud"/>
    <s v=""/>
    <s v=""/>
    <x v="1"/>
    <s v="5514"/>
    <s v="09212-Põhihariduse otsekulud"/>
    <x v="0"/>
    <x v="0"/>
    <x v="67"/>
    <x v="0"/>
    <x v="15"/>
    <x v="0"/>
  </r>
  <r>
    <x v="318"/>
    <n v="-893"/>
    <x v="67"/>
    <s v="Kulud remondile ja hooldusele"/>
    <s v="2"/>
    <x v="0"/>
    <s v="KU548"/>
    <s v="IKT kulud hallatavates asutustes"/>
    <s v="L1160"/>
    <x v="23"/>
    <s v="09212"/>
    <s v="Põhihariduse otsekulud"/>
    <s v=""/>
    <s v=""/>
    <x v="1"/>
    <s v="5514"/>
    <s v="09212-Põhihariduse otsekulud"/>
    <x v="0"/>
    <x v="0"/>
    <x v="67"/>
    <x v="0"/>
    <x v="15"/>
    <x v="0"/>
  </r>
  <r>
    <x v="319"/>
    <n v="1824"/>
    <x v="67"/>
    <s v="Kulud remondile ja hooldusele"/>
    <s v="2"/>
    <x v="0"/>
    <s v="KU548"/>
    <s v="IKT kulud hallatavates asutustes"/>
    <s v="L1160"/>
    <x v="23"/>
    <s v="09212"/>
    <s v="Põhihariduse otsekulud"/>
    <s v=""/>
    <s v=""/>
    <x v="1"/>
    <s v="5514"/>
    <s v="09212-Põhihariduse otsekulud"/>
    <x v="0"/>
    <x v="0"/>
    <x v="67"/>
    <x v="0"/>
    <x v="15"/>
    <x v="0"/>
  </r>
  <r>
    <x v="320"/>
    <n v="-893"/>
    <x v="67"/>
    <s v="Kulud remondile ja hooldusele"/>
    <s v="2"/>
    <x v="0"/>
    <s v="KU548"/>
    <s v="IKT kulud hallatavates asutustes"/>
    <s v="L1160"/>
    <x v="23"/>
    <s v="09212"/>
    <s v="Põhihariduse otsekulud"/>
    <s v=""/>
    <s v=""/>
    <x v="1"/>
    <s v="5514"/>
    <s v="09212-Põhihariduse otsekulud"/>
    <x v="0"/>
    <x v="0"/>
    <x v="67"/>
    <x v="0"/>
    <x v="15"/>
    <x v="0"/>
  </r>
  <r>
    <x v="321"/>
    <n v="-1000"/>
    <x v="67"/>
    <s v="Kulud remondile ja hooldusele"/>
    <s v="2"/>
    <x v="0"/>
    <s v="KU548"/>
    <s v="IKT kulud hallatavates asutustes"/>
    <s v="L1160"/>
    <x v="23"/>
    <s v="09212"/>
    <s v="Põhihariduse otsekulud"/>
    <s v=""/>
    <s v=""/>
    <x v="1"/>
    <s v="5514"/>
    <s v="09212-Põhihariduse otsekulud"/>
    <x v="0"/>
    <x v="0"/>
    <x v="67"/>
    <x v="0"/>
    <x v="15"/>
    <x v="0"/>
  </r>
  <r>
    <x v="322"/>
    <n v="-50"/>
    <x v="67"/>
    <s v="Kulud remondile ja hooldusele"/>
    <s v="2"/>
    <x v="0"/>
    <s v="KU548"/>
    <s v="IKT kulud hallatavates asutustes"/>
    <s v="L1160"/>
    <x v="23"/>
    <s v="09212"/>
    <s v="Põhihariduse otsekulud"/>
    <s v=""/>
    <s v=""/>
    <x v="1"/>
    <s v="5514"/>
    <s v="09212-Põhihariduse otsekulud"/>
    <x v="0"/>
    <x v="0"/>
    <x v="67"/>
    <x v="0"/>
    <x v="15"/>
    <x v="0"/>
  </r>
  <r>
    <x v="322"/>
    <n v="-345"/>
    <x v="67"/>
    <s v="Kulud remondile ja hooldusele"/>
    <s v="2"/>
    <x v="0"/>
    <s v="KU548"/>
    <s v="IKT kulud hallatavates asutustes"/>
    <s v="L1160"/>
    <x v="23"/>
    <s v="09212"/>
    <s v="Põhihariduse otsekulud"/>
    <s v=""/>
    <s v=""/>
    <x v="1"/>
    <s v="5514"/>
    <s v="09212-Põhihariduse otsekulud"/>
    <x v="0"/>
    <x v="0"/>
    <x v="67"/>
    <x v="0"/>
    <x v="15"/>
    <x v="0"/>
  </r>
  <r>
    <x v="323"/>
    <n v="148"/>
    <x v="67"/>
    <s v="Kulud remondile ja hooldusele"/>
    <s v="2"/>
    <x v="0"/>
    <s v="KU548"/>
    <s v="IKT kulud hallatavates asutustes"/>
    <s v="L1160"/>
    <x v="23"/>
    <s v="09212"/>
    <s v="Põhihariduse otsekulud"/>
    <s v=""/>
    <s v=""/>
    <x v="1"/>
    <s v="5514"/>
    <s v="09212-Põhihariduse otsekulud"/>
    <x v="0"/>
    <x v="0"/>
    <x v="67"/>
    <x v="0"/>
    <x v="15"/>
    <x v="0"/>
  </r>
  <r>
    <x v="324"/>
    <n v="4296"/>
    <x v="67"/>
    <s v="Kulud remondile ja hooldusele"/>
    <s v="2"/>
    <x v="0"/>
    <s v="KU548"/>
    <s v="IKT kulud hallatavates asutustes"/>
    <s v="L1160"/>
    <x v="23"/>
    <s v="09212"/>
    <s v="Põhihariduse otsekulud"/>
    <s v=""/>
    <s v=""/>
    <x v="1"/>
    <s v="5514"/>
    <s v="09212-Põhihariduse otsekulud"/>
    <x v="0"/>
    <x v="0"/>
    <x v="67"/>
    <x v="0"/>
    <x v="15"/>
    <x v="0"/>
  </r>
  <r>
    <x v="325"/>
    <n v="8000"/>
    <x v="15"/>
    <s v="Kulud riist- ja tarkvara ostmiseks"/>
    <s v="2"/>
    <x v="0"/>
    <s v="KU548"/>
    <s v="IKT kulud hallatavates asutustes"/>
    <s v="L1160"/>
    <x v="23"/>
    <s v="09212"/>
    <s v="Põhihariduse otsekulud"/>
    <s v=""/>
    <s v=""/>
    <x v="1"/>
    <s v="5514"/>
    <s v="09212-Põhihariduse otsekulud"/>
    <x v="0"/>
    <x v="0"/>
    <x v="15"/>
    <x v="0"/>
    <x v="15"/>
    <x v="0"/>
  </r>
  <r>
    <x v="309"/>
    <n v="-990"/>
    <x v="9"/>
    <s v="Kulud riist- ja tarkvara rendile"/>
    <s v="2"/>
    <x v="0"/>
    <s v="KU548"/>
    <s v="IKT kulud hallatavates asutustes"/>
    <s v="L1160"/>
    <x v="23"/>
    <s v="09510"/>
    <s v="Noorte huviharidus ja huvitegevus"/>
    <s v=""/>
    <s v=""/>
    <x v="1"/>
    <s v="5514"/>
    <s v="09510-Noorte huviharidus ja huvitegevus"/>
    <x v="0"/>
    <x v="0"/>
    <x v="9"/>
    <x v="0"/>
    <x v="15"/>
    <x v="0"/>
  </r>
  <r>
    <x v="310"/>
    <n v="710"/>
    <x v="9"/>
    <s v="Kulud riist- ja tarkvara rendile"/>
    <s v="2"/>
    <x v="0"/>
    <s v="KU548"/>
    <s v="IKT kulud hallatavates asutustes"/>
    <s v="L1160"/>
    <x v="23"/>
    <s v="09510"/>
    <s v="Noorte huviharidus ja huvitegevus"/>
    <s v=""/>
    <s v=""/>
    <x v="1"/>
    <s v="5514"/>
    <s v="09510-Noorte huviharidus ja huvitegevus"/>
    <x v="0"/>
    <x v="0"/>
    <x v="9"/>
    <x v="0"/>
    <x v="15"/>
    <x v="0"/>
  </r>
  <r>
    <x v="311"/>
    <n v="527"/>
    <x v="9"/>
    <s v="Kulud riist- ja tarkvara rendile"/>
    <s v="2"/>
    <x v="0"/>
    <s v="KU548"/>
    <s v="IKT kulud hallatavates asutustes"/>
    <s v="L1160"/>
    <x v="23"/>
    <s v="09510"/>
    <s v="Noorte huviharidus ja huvitegevus"/>
    <s v=""/>
    <s v=""/>
    <x v="1"/>
    <s v="5514"/>
    <s v="09510-Noorte huviharidus ja huvitegevus"/>
    <x v="0"/>
    <x v="0"/>
    <x v="9"/>
    <x v="0"/>
    <x v="15"/>
    <x v="0"/>
  </r>
  <r>
    <x v="312"/>
    <n v="-285"/>
    <x v="67"/>
    <s v="Kulud remondile ja hooldusele"/>
    <s v="2"/>
    <x v="0"/>
    <s v="KU548"/>
    <s v="IKT kulud hallatavates asutustes"/>
    <s v="L1160"/>
    <x v="23"/>
    <s v="09510"/>
    <s v="Noorte huviharidus ja huvitegevus"/>
    <s v=""/>
    <s v=""/>
    <x v="1"/>
    <s v="5514"/>
    <s v="09510-Noorte huviharidus ja huvitegevus"/>
    <x v="0"/>
    <x v="0"/>
    <x v="67"/>
    <x v="0"/>
    <x v="15"/>
    <x v="0"/>
  </r>
  <r>
    <x v="313"/>
    <n v="1285"/>
    <x v="67"/>
    <s v="Kulud remondile ja hooldusele"/>
    <s v="2"/>
    <x v="0"/>
    <s v="KU548"/>
    <s v="IKT kulud hallatavates asutustes"/>
    <s v="L1160"/>
    <x v="23"/>
    <s v="09510"/>
    <s v="Noorte huviharidus ja huvitegevus"/>
    <s v=""/>
    <s v=""/>
    <x v="1"/>
    <s v="5514"/>
    <s v="09510-Noorte huviharidus ja huvitegevus"/>
    <x v="0"/>
    <x v="0"/>
    <x v="67"/>
    <x v="0"/>
    <x v="15"/>
    <x v="0"/>
  </r>
  <r>
    <x v="133"/>
    <n v="-1200"/>
    <x v="68"/>
    <s v="Kulud andmesidele"/>
    <s v="2"/>
    <x v="0"/>
    <s v="KU548"/>
    <s v="IKT kulud hallatavates asutustes"/>
    <s v="L1160"/>
    <x v="23"/>
    <s v="09609"/>
    <s v="Muud hariduse abiteenused"/>
    <s v=""/>
    <s v=""/>
    <x v="1"/>
    <s v="5514"/>
    <s v="09609-Muud hariduse abiteenused"/>
    <x v="0"/>
    <x v="0"/>
    <x v="68"/>
    <x v="0"/>
    <x v="15"/>
    <x v="0"/>
  </r>
  <r>
    <x v="134"/>
    <n v="2745"/>
    <x v="9"/>
    <s v="Kulud riist- ja tarkvara rendile"/>
    <s v="2"/>
    <x v="0"/>
    <s v="KU548"/>
    <s v="IKT kulud hallatavates asutustes"/>
    <s v="L1160"/>
    <x v="23"/>
    <s v="09609"/>
    <s v="Muud hariduse abiteenused"/>
    <s v=""/>
    <s v=""/>
    <x v="1"/>
    <s v="5514"/>
    <s v="09609-Muud hariduse abiteenused"/>
    <x v="0"/>
    <x v="0"/>
    <x v="9"/>
    <x v="0"/>
    <x v="15"/>
    <x v="0"/>
  </r>
  <r>
    <x v="135"/>
    <n v="2779"/>
    <x v="9"/>
    <s v="Kulud riist- ja tarkvara rendile"/>
    <s v="2"/>
    <x v="0"/>
    <s v="KU548"/>
    <s v="IKT kulud hallatavates asutustes"/>
    <s v="L1160"/>
    <x v="23"/>
    <s v="09609"/>
    <s v="Muud hariduse abiteenused"/>
    <s v=""/>
    <s v=""/>
    <x v="1"/>
    <s v="5514"/>
    <s v="09609-Muud hariduse abiteenused"/>
    <x v="0"/>
    <x v="0"/>
    <x v="9"/>
    <x v="0"/>
    <x v="15"/>
    <x v="0"/>
  </r>
  <r>
    <x v="129"/>
    <n v="-3067"/>
    <x v="9"/>
    <s v="Kulud riist- ja tarkvara rendile"/>
    <s v="2"/>
    <x v="0"/>
    <s v="KU548"/>
    <s v="IKT kulud hallatavates asutustes"/>
    <s v="L1160"/>
    <x v="23"/>
    <s v="10200"/>
    <s v="Eakate sotsiaalhoolekandeasutused"/>
    <s v=""/>
    <s v=""/>
    <x v="1"/>
    <s v="5514"/>
    <s v="10200-Eakate sotsiaalhoolekandeasutused"/>
    <x v="0"/>
    <x v="0"/>
    <x v="9"/>
    <x v="0"/>
    <x v="15"/>
    <x v="3"/>
  </r>
  <r>
    <x v="130"/>
    <n v="-100"/>
    <x v="67"/>
    <s v="Kulud remondile ja hooldusele"/>
    <s v="2"/>
    <x v="0"/>
    <s v="KU548"/>
    <s v="IKT kulud hallatavates asutustes"/>
    <s v="L1160"/>
    <x v="23"/>
    <s v="10200"/>
    <s v="Eakate sotsiaalhoolekandeasutused"/>
    <s v=""/>
    <s v=""/>
    <x v="1"/>
    <s v="5514"/>
    <s v="10200-Eakate sotsiaalhoolekandeasutused"/>
    <x v="0"/>
    <x v="0"/>
    <x v="67"/>
    <x v="0"/>
    <x v="15"/>
    <x v="3"/>
  </r>
  <r>
    <x v="131"/>
    <n v="1000"/>
    <x v="67"/>
    <s v="Kulud remondile ja hooldusele"/>
    <s v="2"/>
    <x v="0"/>
    <s v="KU548"/>
    <s v="IKT kulud hallatavates asutustes"/>
    <s v="L1160"/>
    <x v="23"/>
    <s v="10200"/>
    <s v="Eakate sotsiaalhoolekandeasutused"/>
    <s v=""/>
    <s v=""/>
    <x v="1"/>
    <s v="5514"/>
    <s v="10200-Eakate sotsiaalhoolekandeasutused"/>
    <x v="0"/>
    <x v="0"/>
    <x v="67"/>
    <x v="0"/>
    <x v="15"/>
    <x v="3"/>
  </r>
  <r>
    <x v="132"/>
    <n v="1000"/>
    <x v="15"/>
    <s v="Kulud riist- ja tarkvara ostmiseks"/>
    <s v="2"/>
    <x v="0"/>
    <s v="KU548"/>
    <s v="IKT kulud hallatavates asutustes"/>
    <s v="L1160"/>
    <x v="23"/>
    <s v="10200"/>
    <s v="Eakate sotsiaalhoolekandeasutused"/>
    <s v=""/>
    <s v=""/>
    <x v="1"/>
    <s v="5514"/>
    <s v="10200-Eakate sotsiaalhoolekandeasutused"/>
    <x v="0"/>
    <x v="0"/>
    <x v="15"/>
    <x v="0"/>
    <x v="15"/>
    <x v="3"/>
  </r>
  <r>
    <x v="287"/>
    <n v="1063"/>
    <x v="101"/>
    <s v="Kulud info- ja PR teenustele k.a. ajalehekuulutuse"/>
    <s v="2"/>
    <x v="0"/>
    <s v="KU021"/>
    <s v="Volikogu külalised, lilled, vesi"/>
    <s v="L1171"/>
    <x v="30"/>
    <s v="01111"/>
    <s v="Valla- ja linnavolikogu"/>
    <s v=""/>
    <s v=""/>
    <x v="1"/>
    <s v="5500"/>
    <s v="01111-Valla- ja linnavolikogu"/>
    <x v="0"/>
    <x v="0"/>
    <x v="101"/>
    <x v="0"/>
    <x v="42"/>
    <x v="4"/>
  </r>
  <r>
    <x v="285"/>
    <n v="1615"/>
    <x v="98"/>
    <s v="Büroomasinad, olmetehnika"/>
    <s v="2"/>
    <x v="0"/>
    <s v="KU097"/>
    <s v="Linna  büroomasinad, olmetehnoloogia"/>
    <s v="L1171"/>
    <x v="30"/>
    <s v="01112"/>
    <s v="Valla- ja linnavalitsus"/>
    <s v=""/>
    <s v=""/>
    <x v="1"/>
    <s v="5515"/>
    <s v="01112-Valla- ja linnavalitsus"/>
    <x v="0"/>
    <x v="0"/>
    <x v="98"/>
    <x v="0"/>
    <x v="46"/>
    <x v="4"/>
  </r>
  <r>
    <x v="285"/>
    <n v="950"/>
    <x v="96"/>
    <s v="Inventari hooldus"/>
    <s v="2"/>
    <x v="0"/>
    <s v="KU105"/>
    <s v="Linna inventari hooldus"/>
    <s v="L1171"/>
    <x v="30"/>
    <s v="01112"/>
    <s v="Valla- ja linnavalitsus"/>
    <s v=""/>
    <s v=""/>
    <x v="1"/>
    <s v="5515"/>
    <s v="01112-Valla- ja linnavalitsus"/>
    <x v="0"/>
    <x v="0"/>
    <x v="96"/>
    <x v="0"/>
    <x v="45"/>
    <x v="4"/>
  </r>
  <r>
    <x v="285"/>
    <n v="5595"/>
    <x v="99"/>
    <s v="Muud administreerimiskulud, pangateenused"/>
    <s v="2"/>
    <x v="0"/>
    <s v="KU075"/>
    <s v="Linna muud adminkulud"/>
    <s v="L1171"/>
    <x v="30"/>
    <s v="01112"/>
    <s v="Valla- ja linnavalitsus"/>
    <s v=""/>
    <s v=""/>
    <x v="1"/>
    <s v="5500"/>
    <s v="01112-Valla- ja linnavalitsus"/>
    <x v="0"/>
    <x v="0"/>
    <x v="99"/>
    <x v="0"/>
    <x v="44"/>
    <x v="4"/>
  </r>
  <r>
    <x v="285"/>
    <n v="4513"/>
    <x v="97"/>
    <s v="Esindus- ja vastuvõtukulud"/>
    <s v="2"/>
    <x v="0"/>
    <s v="KU069"/>
    <s v="Linna külaliste vastuvõtt"/>
    <s v="L1171"/>
    <x v="30"/>
    <s v="01112"/>
    <s v="Valla- ja linnavalitsus"/>
    <s v=""/>
    <s v=""/>
    <x v="1"/>
    <s v="5500"/>
    <s v="01112-Valla- ja linnavalitsus"/>
    <x v="0"/>
    <x v="0"/>
    <x v="97"/>
    <x v="0"/>
    <x v="47"/>
    <x v="4"/>
  </r>
  <r>
    <x v="286"/>
    <n v="2375"/>
    <x v="100"/>
    <s v="Raamatud, ajalehed, ajakirjad, muud trükised"/>
    <s v="2"/>
    <x v="0"/>
    <s v="KU063"/>
    <s v="Linna raamatud, ajakirjandus"/>
    <s v="L1171"/>
    <x v="30"/>
    <s v="01112"/>
    <s v="Valla- ja linnavalitsus"/>
    <s v=""/>
    <s v=""/>
    <x v="1"/>
    <s v="5500"/>
    <s v="01112-Valla- ja linnavalitsus"/>
    <x v="0"/>
    <x v="0"/>
    <x v="100"/>
    <x v="0"/>
    <x v="49"/>
    <x v="4"/>
  </r>
  <r>
    <x v="278"/>
    <n v="-1000"/>
    <x v="82"/>
    <s v="Riigilõiv kasutuslubade eest"/>
    <s v="1"/>
    <x v="1"/>
    <s v="TU013"/>
    <s v="Riigilõiv kasutuslubade eest"/>
    <s v="L1192"/>
    <x v="24"/>
    <s v="00000"/>
    <s v="Tegevusalata"/>
    <s v=""/>
    <s v=""/>
    <x v="1"/>
    <s v="3203"/>
    <s v="00000-Tegevusalata"/>
    <x v="2"/>
    <x v="0"/>
    <x v="82"/>
    <x v="0"/>
    <x v="53"/>
    <x v="7"/>
  </r>
  <r>
    <x v="279"/>
    <n v="-5000"/>
    <x v="84"/>
    <s v="Riigilõiv ehituslubade eest"/>
    <s v="1"/>
    <x v="1"/>
    <s v="TU012"/>
    <s v="Riigilõiv ehituslubade eest"/>
    <s v="L1192"/>
    <x v="24"/>
    <s v="00000"/>
    <s v="Tegevusalata"/>
    <s v=""/>
    <s v=""/>
    <x v="1"/>
    <s v="3202"/>
    <s v="00000-Tegevusalata"/>
    <x v="2"/>
    <x v="0"/>
    <x v="84"/>
    <x v="0"/>
    <x v="55"/>
    <x v="7"/>
  </r>
  <r>
    <x v="358"/>
    <n v="4000"/>
    <x v="12"/>
    <s v="Üüri- ja rendimaksed"/>
    <s v="2"/>
    <x v="0"/>
    <s v=""/>
    <s v=""/>
    <s v="L1192"/>
    <x v="24"/>
    <s v="01112"/>
    <s v="Valla- ja linnavalitsus"/>
    <s v="9259"/>
    <s v="KVHA Jakobsoni 3a"/>
    <x v="1"/>
    <s v="5511"/>
    <s v="01112-Valla- ja linnavalitsus"/>
    <x v="0"/>
    <x v="43"/>
    <x v="12"/>
    <x v="0"/>
    <x v="1"/>
    <x v="4"/>
  </r>
  <r>
    <x v="360"/>
    <n v="-4000"/>
    <x v="12"/>
    <s v="Üüri- ja rendimaksed"/>
    <s v="2"/>
    <x v="0"/>
    <s v="KU08K"/>
    <s v="Linnavalitsuse hoonete muud majandamiskulud"/>
    <s v="L1192"/>
    <x v="24"/>
    <s v="01112"/>
    <s v="Valla- ja linnavalitsus"/>
    <s v="9609"/>
    <s v="KVHA  Laidoneri Plats 5/5A  LV"/>
    <x v="1"/>
    <s v="5511"/>
    <s v="01112-Valla- ja linnavalitsus"/>
    <x v="0"/>
    <x v="35"/>
    <x v="12"/>
    <x v="0"/>
    <x v="74"/>
    <x v="4"/>
  </r>
  <r>
    <x v="298"/>
    <n v="-500000"/>
    <x v="30"/>
    <s v="Hooned ja rajatised"/>
    <s v="4"/>
    <x v="2"/>
    <s v="KU23K"/>
    <s v="Järveotsa arendusala tänavad ja tehnovõrgud"/>
    <s v="L1192"/>
    <x v="24"/>
    <s v="04740"/>
    <s v="Üldmajanduslikud arendusprojektid"/>
    <s v=""/>
    <s v=""/>
    <x v="1"/>
    <s v="1551"/>
    <s v="04740-Üldmajanduslikud arendusprojektid"/>
    <x v="5"/>
    <x v="0"/>
    <x v="30"/>
    <x v="0"/>
    <x v="64"/>
    <x v="5"/>
  </r>
  <r>
    <x v="299"/>
    <n v="-70000"/>
    <x v="30"/>
    <s v="Hooned ja rajatised"/>
    <s v="4"/>
    <x v="2"/>
    <s v="KU233"/>
    <s v="Investeeringute reserv"/>
    <s v="L1192"/>
    <x v="24"/>
    <s v="04740"/>
    <s v="Üldmajanduslikud arendusprojektid"/>
    <s v=""/>
    <s v=""/>
    <x v="1"/>
    <s v="1551"/>
    <s v="04740-Üldmajanduslikud arendusprojektid"/>
    <x v="5"/>
    <x v="0"/>
    <x v="30"/>
    <x v="0"/>
    <x v="65"/>
    <x v="5"/>
  </r>
  <r>
    <x v="300"/>
    <n v="-150000"/>
    <x v="30"/>
    <s v="Hooned ja rajatised"/>
    <s v="4"/>
    <x v="2"/>
    <s v="KU26R"/>
    <s v="Rotundi taastamine Viljandi järve randa"/>
    <s v="L1192"/>
    <x v="24"/>
    <s v="04740"/>
    <s v="Üldmajanduslikud arendusprojektid"/>
    <s v=""/>
    <s v=""/>
    <x v="1"/>
    <s v="1551"/>
    <s v="04740-Üldmajanduslikud arendusprojektid"/>
    <x v="5"/>
    <x v="0"/>
    <x v="30"/>
    <x v="0"/>
    <x v="66"/>
    <x v="5"/>
  </r>
  <r>
    <x v="297"/>
    <n v="1488"/>
    <x v="86"/>
    <s v="Töötuskindlustusmakse"/>
    <s v="2"/>
    <x v="0"/>
    <s v="KU049"/>
    <s v="Teenistujate tasud ja maksud"/>
    <s v="L1192"/>
    <x v="24"/>
    <s v="04900"/>
    <s v="Muu majandus (sh majanduse haldus)"/>
    <s v=""/>
    <s v=""/>
    <x v="1"/>
    <s v="5064"/>
    <s v="04900-Muu majandus (sh majanduse haldus)"/>
    <x v="6"/>
    <x v="0"/>
    <x v="86"/>
    <x v="0"/>
    <x v="59"/>
    <x v="5"/>
  </r>
  <r>
    <x v="297"/>
    <n v="61401"/>
    <x v="87"/>
    <s v="Sotsiaalmaks töötasudelt ja toetustelt"/>
    <s v="2"/>
    <x v="0"/>
    <s v="KU049"/>
    <s v="Teenistujate tasud ja maksud"/>
    <s v="L1192"/>
    <x v="24"/>
    <s v="04900"/>
    <s v="Muu majandus (sh majanduse haldus)"/>
    <s v=""/>
    <s v=""/>
    <x v="1"/>
    <s v="5063"/>
    <s v="04900-Muu majandus (sh majanduse haldus)"/>
    <x v="6"/>
    <x v="0"/>
    <x v="87"/>
    <x v="0"/>
    <x v="59"/>
    <x v="5"/>
  </r>
  <r>
    <x v="297"/>
    <n v="186062"/>
    <x v="95"/>
    <s v="Avaliku teenistuse ametnike töötasu"/>
    <s v="2"/>
    <x v="0"/>
    <s v="KU049"/>
    <s v="Teenistujate tasud ja maksud"/>
    <s v="L1192"/>
    <x v="24"/>
    <s v="04900"/>
    <s v="Muu majandus (sh majanduse haldus)"/>
    <s v=""/>
    <s v=""/>
    <x v="1"/>
    <s v="5001"/>
    <s v="04900-Muu majandus (sh majanduse haldus)"/>
    <x v="6"/>
    <x v="0"/>
    <x v="95"/>
    <x v="0"/>
    <x v="59"/>
    <x v="5"/>
  </r>
  <r>
    <x v="331"/>
    <n v="5000"/>
    <x v="3"/>
    <s v="RAJATISTE MAJANDAMISKULUD"/>
    <s v="2"/>
    <x v="0"/>
    <s v="KU241"/>
    <s v="Ettenägemata tööd"/>
    <s v="L1192"/>
    <x v="24"/>
    <s v="04900"/>
    <s v="Muu majandus (sh majanduse haldus)"/>
    <s v=""/>
    <s v=""/>
    <x v="1"/>
    <s v="5512"/>
    <s v="04900-Muu majandus (sh majanduse haldus)"/>
    <x v="0"/>
    <x v="0"/>
    <x v="3"/>
    <x v="0"/>
    <x v="67"/>
    <x v="5"/>
  </r>
  <r>
    <x v="332"/>
    <n v="30000"/>
    <x v="3"/>
    <s v="RAJATISTE MAJANDAMISKULUD"/>
    <s v="2"/>
    <x v="0"/>
    <s v="KU241"/>
    <s v="Ettenägemata tööd"/>
    <s v="L1192"/>
    <x v="24"/>
    <s v="04900"/>
    <s v="Muu majandus (sh majanduse haldus)"/>
    <s v=""/>
    <s v=""/>
    <x v="1"/>
    <s v="5512"/>
    <s v="04900-Muu majandus (sh majanduse haldus)"/>
    <x v="0"/>
    <x v="0"/>
    <x v="3"/>
    <x v="0"/>
    <x v="67"/>
    <x v="5"/>
  </r>
  <r>
    <x v="297"/>
    <n v="-1488"/>
    <x v="86"/>
    <s v="Töötuskindlustusmakse"/>
    <s v="2"/>
    <x v="0"/>
    <s v="KU049"/>
    <s v="Teenistujate tasud ja maksud"/>
    <s v="L1192"/>
    <x v="24"/>
    <s v="04900"/>
    <s v="Muu majandus (sh majanduse haldus)"/>
    <s v="9640"/>
    <s v="KVHA  Üldkulud"/>
    <x v="1"/>
    <s v="5064"/>
    <s v="04900-Muu majandus (sh majanduse haldus)"/>
    <x v="6"/>
    <x v="42"/>
    <x v="86"/>
    <x v="0"/>
    <x v="59"/>
    <x v="5"/>
  </r>
  <r>
    <x v="297"/>
    <n v="-61401"/>
    <x v="87"/>
    <s v="Sotsiaalmaks töötasudelt ja toetustelt"/>
    <s v="2"/>
    <x v="0"/>
    <s v="KU049"/>
    <s v="Teenistujate tasud ja maksud"/>
    <s v="L1192"/>
    <x v="24"/>
    <s v="04900"/>
    <s v="Muu majandus (sh majanduse haldus)"/>
    <s v="9640"/>
    <s v="KVHA  Üldkulud"/>
    <x v="1"/>
    <s v="5063"/>
    <s v="04900-Muu majandus (sh majanduse haldus)"/>
    <x v="6"/>
    <x v="42"/>
    <x v="87"/>
    <x v="0"/>
    <x v="59"/>
    <x v="5"/>
  </r>
  <r>
    <x v="297"/>
    <n v="-186062"/>
    <x v="95"/>
    <s v="Avaliku teenistuse ametnike töötasu"/>
    <s v="2"/>
    <x v="0"/>
    <s v="KU049"/>
    <s v="Teenistujate tasud ja maksud"/>
    <s v="L1192"/>
    <x v="24"/>
    <s v="04900"/>
    <s v="Muu majandus (sh majanduse haldus)"/>
    <s v="9640"/>
    <s v="KVHA  Üldkulud"/>
    <x v="1"/>
    <s v="5001"/>
    <s v="04900-Muu majandus (sh majanduse haldus)"/>
    <x v="6"/>
    <x v="42"/>
    <x v="95"/>
    <x v="0"/>
    <x v="59"/>
    <x v="5"/>
  </r>
  <r>
    <x v="359"/>
    <n v="-100000"/>
    <x v="30"/>
    <s v="Hooned ja rajatised"/>
    <s v="4"/>
    <x v="2"/>
    <s v="KU25A"/>
    <s v="Viljandi jäätmejaama kaasajastamine, kõvakate"/>
    <s v="L1192"/>
    <x v="24"/>
    <s v="05100"/>
    <s v="Jäätmekäitlus"/>
    <s v=""/>
    <s v=""/>
    <x v="1"/>
    <s v="1551"/>
    <s v="05100-Jäätmekäitlus"/>
    <x v="5"/>
    <x v="0"/>
    <x v="30"/>
    <x v="0"/>
    <x v="73"/>
    <x v="1"/>
  </r>
  <r>
    <x v="356"/>
    <n v="-30000"/>
    <x v="3"/>
    <s v="RAJATISTE MAJANDAMISKULUD"/>
    <s v="2"/>
    <x v="0"/>
    <s v="KU279"/>
    <s v="Puude kujunduslõikus ja istutus"/>
    <s v="L1192"/>
    <x v="24"/>
    <s v="05400"/>
    <s v="Bioloogilise mitmekesisuse ja maastiku kaitse"/>
    <s v=""/>
    <s v=""/>
    <x v="1"/>
    <s v="5512"/>
    <s v="05400-Bioloogilise mitmekesisuse ja maastiku kaitse"/>
    <x v="0"/>
    <x v="0"/>
    <x v="3"/>
    <x v="0"/>
    <x v="3"/>
    <x v="1"/>
  </r>
  <r>
    <x v="357"/>
    <n v="-5000"/>
    <x v="3"/>
    <s v="RAJATISTE MAJANDAMISKULUD"/>
    <s v="2"/>
    <x v="0"/>
    <s v="KU297"/>
    <s v="Haljastuse uuringud, ekspertiisid ja kavade koostamine"/>
    <s v="L1192"/>
    <x v="24"/>
    <s v="05400"/>
    <s v="Bioloogilise mitmekesisuse ja maastiku kaitse"/>
    <s v=""/>
    <s v=""/>
    <x v="1"/>
    <s v="5512"/>
    <s v="05400-Bioloogilise mitmekesisuse ja maastiku kaitse"/>
    <x v="0"/>
    <x v="0"/>
    <x v="3"/>
    <x v="0"/>
    <x v="72"/>
    <x v="1"/>
  </r>
  <r>
    <x v="295"/>
    <n v="-20000"/>
    <x v="102"/>
    <s v="Sihtotstarbelised eraldised põhivara soetamiseks"/>
    <s v="4"/>
    <x v="2"/>
    <s v="KU292"/>
    <s v="Korteriühistute toetamine - Õue ja haljasalad korda"/>
    <s v="L1192"/>
    <x v="24"/>
    <s v="06605"/>
    <s v="Muud elamu- ja kommunaalmajanduse tegevus"/>
    <s v=""/>
    <s v=""/>
    <x v="1"/>
    <s v="4502"/>
    <s v="06605-Muud elamu- ja kommunaalmajanduse tegevus"/>
    <x v="8"/>
    <x v="0"/>
    <x v="102"/>
    <x v="0"/>
    <x v="62"/>
    <x v="6"/>
  </r>
  <r>
    <x v="296"/>
    <n v="-100000"/>
    <x v="30"/>
    <s v="Hooned ja rajatised"/>
    <s v="4"/>
    <x v="2"/>
    <s v="KU787"/>
    <s v="Koolide sporditaristu uuendamine"/>
    <s v="L1192"/>
    <x v="24"/>
    <s v="08102"/>
    <s v="Sport"/>
    <s v=""/>
    <s v=""/>
    <x v="1"/>
    <s v="1551"/>
    <s v="08102-Sport"/>
    <x v="5"/>
    <x v="0"/>
    <x v="30"/>
    <x v="0"/>
    <x v="63"/>
    <x v="2"/>
  </r>
  <r>
    <x v="288"/>
    <n v="20000"/>
    <x v="30"/>
    <s v="Hooned ja rajatised"/>
    <s v="4"/>
    <x v="2"/>
    <s v="KU784"/>
    <s v="Viljandi Lasteaed Karlsson hoone projekteerimine ja ehitus"/>
    <s v="L1192"/>
    <x v="24"/>
    <s v="09110"/>
    <s v="Alusharidus"/>
    <s v=""/>
    <s v=""/>
    <x v="1"/>
    <s v="1551"/>
    <s v="09110-Alusharidus"/>
    <x v="5"/>
    <x v="0"/>
    <x v="30"/>
    <x v="0"/>
    <x v="29"/>
    <x v="0"/>
  </r>
  <r>
    <x v="289"/>
    <n v="100000"/>
    <x v="30"/>
    <s v="Hooned ja rajatised"/>
    <s v="4"/>
    <x v="2"/>
    <s v="KU784"/>
    <s v="Viljandi Lasteaed Karlsson hoone projekteerimine ja ehitus"/>
    <s v="L1192"/>
    <x v="24"/>
    <s v="09110"/>
    <s v="Alusharidus"/>
    <s v=""/>
    <s v=""/>
    <x v="1"/>
    <s v="1551"/>
    <s v="09110-Alusharidus"/>
    <x v="5"/>
    <x v="0"/>
    <x v="30"/>
    <x v="0"/>
    <x v="29"/>
    <x v="0"/>
  </r>
  <r>
    <x v="290"/>
    <n v="500000"/>
    <x v="30"/>
    <s v="Hooned ja rajatised"/>
    <s v="4"/>
    <x v="2"/>
    <s v="KU784"/>
    <s v="Viljandi Lasteaed Karlsson hoone projekteerimine ja ehitus"/>
    <s v="L1192"/>
    <x v="24"/>
    <s v="09110"/>
    <s v="Alusharidus"/>
    <s v=""/>
    <s v=""/>
    <x v="1"/>
    <s v="1551"/>
    <s v="09110-Alusharidus"/>
    <x v="5"/>
    <x v="0"/>
    <x v="30"/>
    <x v="0"/>
    <x v="29"/>
    <x v="0"/>
  </r>
  <r>
    <x v="291"/>
    <n v="70000"/>
    <x v="30"/>
    <s v="Hooned ja rajatised"/>
    <s v="4"/>
    <x v="2"/>
    <s v="KU784"/>
    <s v="Viljandi Lasteaed Karlsson hoone projekteerimine ja ehitus"/>
    <s v="L1192"/>
    <x v="24"/>
    <s v="09110"/>
    <s v="Alusharidus"/>
    <s v=""/>
    <s v=""/>
    <x v="1"/>
    <s v="1551"/>
    <s v="09110-Alusharidus"/>
    <x v="5"/>
    <x v="0"/>
    <x v="30"/>
    <x v="0"/>
    <x v="29"/>
    <x v="0"/>
  </r>
  <r>
    <x v="292"/>
    <n v="150000"/>
    <x v="30"/>
    <s v="Hooned ja rajatised"/>
    <s v="4"/>
    <x v="2"/>
    <s v="KU784"/>
    <s v="Viljandi Lasteaed Karlsson hoone projekteerimine ja ehitus"/>
    <s v="L1192"/>
    <x v="24"/>
    <s v="09110"/>
    <s v="Alusharidus"/>
    <s v=""/>
    <s v=""/>
    <x v="1"/>
    <s v="1551"/>
    <s v="09110-Alusharidus"/>
    <x v="5"/>
    <x v="0"/>
    <x v="30"/>
    <x v="0"/>
    <x v="29"/>
    <x v="0"/>
  </r>
  <r>
    <x v="293"/>
    <n v="16000"/>
    <x v="30"/>
    <s v="Hooned ja rajatised"/>
    <s v="4"/>
    <x v="2"/>
    <s v="KU784"/>
    <s v="Viljandi Lasteaed Karlsson hoone projekteerimine ja ehitus"/>
    <s v="L1192"/>
    <x v="24"/>
    <s v="09110"/>
    <s v="Alusharidus"/>
    <s v=""/>
    <s v=""/>
    <x v="1"/>
    <s v="1551"/>
    <s v="09110-Alusharidus"/>
    <x v="5"/>
    <x v="0"/>
    <x v="30"/>
    <x v="0"/>
    <x v="29"/>
    <x v="0"/>
  </r>
  <r>
    <x v="294"/>
    <n v="100000"/>
    <x v="30"/>
    <s v="Hooned ja rajatised"/>
    <s v="4"/>
    <x v="2"/>
    <s v="KU784"/>
    <s v="Viljandi Lasteaed Karlsson hoone projekteerimine ja ehitus"/>
    <s v="L1192"/>
    <x v="24"/>
    <s v="09110"/>
    <s v="Alusharidus"/>
    <s v=""/>
    <s v=""/>
    <x v="1"/>
    <s v="1551"/>
    <s v="09110-Alusharidus"/>
    <x v="5"/>
    <x v="0"/>
    <x v="30"/>
    <x v="0"/>
    <x v="29"/>
    <x v="0"/>
  </r>
  <r>
    <x v="168"/>
    <n v="1600"/>
    <x v="82"/>
    <s v="Riigilõiv kasutuslubade eest"/>
    <s v="1"/>
    <x v="1"/>
    <s v="TU013"/>
    <s v="Riigilõiv kasutuslubade eest"/>
    <s v="L1200"/>
    <x v="27"/>
    <s v="00000"/>
    <s v="Tegevusalata"/>
    <s v=""/>
    <s v=""/>
    <x v="1"/>
    <s v="3203"/>
    <s v="00000-Tegevusalata"/>
    <x v="2"/>
    <x v="0"/>
    <x v="82"/>
    <x v="0"/>
    <x v="53"/>
    <x v="7"/>
  </r>
  <r>
    <x v="169"/>
    <n v="794"/>
    <x v="83"/>
    <s v="Riigilõiv projekteerimistingimuste eest"/>
    <s v="1"/>
    <x v="1"/>
    <s v="TU016"/>
    <s v="Riigilõiv projekteerimistingimuste eest"/>
    <s v="L1200"/>
    <x v="27"/>
    <s v="00000"/>
    <s v="Tegevusalata"/>
    <s v=""/>
    <s v=""/>
    <x v="1"/>
    <s v="3206"/>
    <s v="00000-Tegevusalata"/>
    <x v="2"/>
    <x v="0"/>
    <x v="83"/>
    <x v="0"/>
    <x v="54"/>
    <x v="7"/>
  </r>
  <r>
    <x v="170"/>
    <n v="4880"/>
    <x v="84"/>
    <s v="Riigilõiv ehituslubade eest"/>
    <s v="1"/>
    <x v="1"/>
    <s v="TU012"/>
    <s v="Riigilõiv ehituslubade eest"/>
    <s v="L1200"/>
    <x v="27"/>
    <s v="00000"/>
    <s v="Tegevusalata"/>
    <s v=""/>
    <s v=""/>
    <x v="1"/>
    <s v="3202"/>
    <s v="00000-Tegevusalata"/>
    <x v="2"/>
    <x v="0"/>
    <x v="84"/>
    <x v="0"/>
    <x v="55"/>
    <x v="7"/>
  </r>
  <r>
    <x v="171"/>
    <n v="-4805"/>
    <x v="3"/>
    <s v="RAJATISTE MAJANDAMISKULUD"/>
    <s v="2"/>
    <x v="0"/>
    <s v="KU206"/>
    <s v="Lossivaremete ja teiste mälestiste konserveerimine"/>
    <s v="L1200"/>
    <x v="27"/>
    <s v="04730"/>
    <s v="Turism"/>
    <s v=""/>
    <s v=""/>
    <x v="1"/>
    <s v="5512"/>
    <s v="04730-Turism"/>
    <x v="0"/>
    <x v="0"/>
    <x v="3"/>
    <x v="0"/>
    <x v="56"/>
    <x v="5"/>
  </r>
  <r>
    <x v="270"/>
    <n v="4805"/>
    <x v="21"/>
    <s v="Muud majandamiskulud"/>
    <s v="2"/>
    <x v="0"/>
    <s v="KU225"/>
    <s v="Planeeringute koostamine"/>
    <s v="L1200"/>
    <x v="27"/>
    <s v="04740"/>
    <s v="Üldmajanduslikud arendusprojektid"/>
    <s v=""/>
    <s v=""/>
    <x v="1"/>
    <s v="5511"/>
    <s v="04740-Üldmajanduslikud arendusprojektid"/>
    <x v="0"/>
    <x v="0"/>
    <x v="21"/>
    <x v="0"/>
    <x v="10"/>
    <x v="5"/>
  </r>
  <r>
    <x v="271"/>
    <n v="1274"/>
    <x v="21"/>
    <s v="Muud majandamiskulud"/>
    <s v="2"/>
    <x v="0"/>
    <s v="KU225"/>
    <s v="Planeeringute koostamine"/>
    <s v="L1200"/>
    <x v="27"/>
    <s v="04740"/>
    <s v="Üldmajanduslikud arendusprojektid"/>
    <s v=""/>
    <s v=""/>
    <x v="1"/>
    <s v="5511"/>
    <s v="04740-Üldmajanduslikud arendusprojektid"/>
    <x v="0"/>
    <x v="0"/>
    <x v="21"/>
    <x v="0"/>
    <x v="10"/>
    <x v="5"/>
  </r>
  <r>
    <x v="272"/>
    <n v="-19"/>
    <x v="86"/>
    <s v="Töötuskindlustusmakse"/>
    <s v="2"/>
    <x v="0"/>
    <s v="KU225"/>
    <s v="Planeeringute koostamine"/>
    <s v="L1200"/>
    <x v="27"/>
    <s v="04740"/>
    <s v="Üldmajanduslikud arendusprojektid"/>
    <s v=""/>
    <s v=""/>
    <x v="1"/>
    <s v="5064"/>
    <s v="04740-Üldmajanduslikud arendusprojektid"/>
    <x v="6"/>
    <x v="0"/>
    <x v="86"/>
    <x v="0"/>
    <x v="10"/>
    <x v="5"/>
  </r>
  <r>
    <x v="272"/>
    <n v="-792"/>
    <x v="87"/>
    <s v="Sotsiaalmaks töötasudelt ja toetustelt"/>
    <s v="2"/>
    <x v="0"/>
    <s v="KU225"/>
    <s v="Planeeringute koostamine"/>
    <s v="L1200"/>
    <x v="27"/>
    <s v="04740"/>
    <s v="Üldmajanduslikud arendusprojektid"/>
    <s v=""/>
    <s v=""/>
    <x v="1"/>
    <s v="5063"/>
    <s v="04740-Üldmajanduslikud arendusprojektid"/>
    <x v="6"/>
    <x v="0"/>
    <x v="87"/>
    <x v="0"/>
    <x v="10"/>
    <x v="5"/>
  </r>
  <r>
    <x v="272"/>
    <n v="-2400"/>
    <x v="88"/>
    <s v="Töövõtulepingu alusel füüsilistele isikutele makst"/>
    <s v="2"/>
    <x v="0"/>
    <s v="KU225"/>
    <s v="Planeeringute koostamine"/>
    <s v="L1200"/>
    <x v="27"/>
    <s v="04740"/>
    <s v="Üldmajanduslikud arendusprojektid"/>
    <s v=""/>
    <s v=""/>
    <x v="1"/>
    <s v="5005"/>
    <s v="04740-Üldmajanduslikud arendusprojektid"/>
    <x v="6"/>
    <x v="0"/>
    <x v="88"/>
    <x v="0"/>
    <x v="10"/>
    <x v="5"/>
  </r>
  <r>
    <x v="273"/>
    <n v="19"/>
    <x v="86"/>
    <s v="Töötuskindlustusmakse"/>
    <s v="2"/>
    <x v="0"/>
    <s v="KU049"/>
    <s v="Teenistujate tasud ja maksud"/>
    <s v="L1200"/>
    <x v="27"/>
    <s v="04740"/>
    <s v="Üldmajanduslikud arendusprojektid"/>
    <s v=""/>
    <s v=""/>
    <x v="1"/>
    <s v="5064"/>
    <s v="04740-Üldmajanduslikud arendusprojektid"/>
    <x v="6"/>
    <x v="0"/>
    <x v="86"/>
    <x v="0"/>
    <x v="59"/>
    <x v="5"/>
  </r>
  <r>
    <x v="274"/>
    <n v="792"/>
    <x v="87"/>
    <s v="Sotsiaalmaks töötasudelt ja toetustelt"/>
    <s v="2"/>
    <x v="0"/>
    <s v="KU049"/>
    <s v="Teenistujate tasud ja maksud"/>
    <s v="L1200"/>
    <x v="27"/>
    <s v="04740"/>
    <s v="Üldmajanduslikud arendusprojektid"/>
    <s v=""/>
    <s v=""/>
    <x v="1"/>
    <s v="5063"/>
    <s v="04740-Üldmajanduslikud arendusprojektid"/>
    <x v="6"/>
    <x v="0"/>
    <x v="87"/>
    <x v="0"/>
    <x v="59"/>
    <x v="5"/>
  </r>
  <r>
    <x v="275"/>
    <n v="2400"/>
    <x v="95"/>
    <s v="Avaliku teenistuse ametnike töötasu"/>
    <s v="2"/>
    <x v="0"/>
    <s v="KU049"/>
    <s v="Teenistujate tasud ja maksud"/>
    <s v="L1200"/>
    <x v="27"/>
    <s v="04740"/>
    <s v="Üldmajanduslikud arendusprojektid"/>
    <s v=""/>
    <s v=""/>
    <x v="1"/>
    <s v="5001"/>
    <s v="04740-Üldmajanduslikud arendusprojektid"/>
    <x v="6"/>
    <x v="0"/>
    <x v="95"/>
    <x v="0"/>
    <x v="59"/>
    <x v="5"/>
  </r>
  <r>
    <x v="276"/>
    <n v="-8925"/>
    <x v="21"/>
    <s v="Muud majandamiskulud"/>
    <s v="2"/>
    <x v="0"/>
    <s v="KU225"/>
    <s v="Planeeringute koostamine"/>
    <s v="L1200"/>
    <x v="27"/>
    <s v="04740"/>
    <s v="Üldmajanduslikud arendusprojektid"/>
    <s v=""/>
    <s v=""/>
    <x v="1"/>
    <s v="5511"/>
    <s v="04740-Üldmajanduslikud arendusprojektid"/>
    <x v="0"/>
    <x v="0"/>
    <x v="21"/>
    <x v="0"/>
    <x v="10"/>
    <x v="5"/>
  </r>
  <r>
    <x v="277"/>
    <n v="20000"/>
    <x v="64"/>
    <s v="IKT KULUD"/>
    <s v="2"/>
    <x v="0"/>
    <s v="KU163"/>
    <s v="Registrite ja programmide kulud"/>
    <s v="L1200"/>
    <x v="27"/>
    <s v="04740"/>
    <s v="Üldmajanduslikud arendusprojektid"/>
    <s v=""/>
    <s v=""/>
    <x v="1"/>
    <s v="5514"/>
    <s v="04740-Üldmajanduslikud arendusprojektid"/>
    <x v="0"/>
    <x v="0"/>
    <x v="64"/>
    <x v="0"/>
    <x v="60"/>
    <x v="5"/>
  </r>
  <r>
    <x v="276"/>
    <n v="-11075"/>
    <x v="21"/>
    <s v="Muud majandamiskulud"/>
    <s v="2"/>
    <x v="0"/>
    <s v="KU161"/>
    <s v="Mõõdistamine"/>
    <s v="L1200"/>
    <x v="27"/>
    <s v="04740"/>
    <s v="Üldmajanduslikud arendusprojektid"/>
    <s v=""/>
    <s v=""/>
    <x v="1"/>
    <s v="5511"/>
    <s v="04740-Üldmajanduslikud arendusprojektid"/>
    <x v="0"/>
    <x v="0"/>
    <x v="21"/>
    <x v="0"/>
    <x v="61"/>
    <x v="5"/>
  </r>
  <r>
    <x v="89"/>
    <n v="10000"/>
    <x v="60"/>
    <s v="SOTSIAALTEENUSED"/>
    <s v="2"/>
    <x v="0"/>
    <s v="KU63A"/>
    <s v="Igapäevaelu toetamise teenuse ruumide kulud"/>
    <s v="L1220"/>
    <x v="25"/>
    <s v="10121"/>
    <s v="Muu puuetega inimeste sotsiaalne kaitse"/>
    <s v=""/>
    <s v=""/>
    <x v="1"/>
    <s v="5526"/>
    <s v="10121-Muu puuetega inimeste sotsiaalne kaitse"/>
    <x v="0"/>
    <x v="0"/>
    <x v="60"/>
    <x v="0"/>
    <x v="37"/>
    <x v="3"/>
  </r>
  <r>
    <x v="90"/>
    <n v="3800"/>
    <x v="60"/>
    <s v="SOTSIAALTEENUSED"/>
    <s v="2"/>
    <x v="0"/>
    <s v="KU680"/>
    <s v="Sotsiaaltoetus abivajajatele"/>
    <s v="L1220"/>
    <x v="25"/>
    <s v="10121"/>
    <s v="Muu puuetega inimeste sotsiaalne kaitse"/>
    <s v=""/>
    <s v=""/>
    <x v="1"/>
    <s v="5526"/>
    <s v="10121-Muu puuetega inimeste sotsiaalne kaitse"/>
    <x v="0"/>
    <x v="0"/>
    <x v="60"/>
    <x v="0"/>
    <x v="38"/>
    <x v="3"/>
  </r>
  <r>
    <x v="90"/>
    <n v="-3800"/>
    <x v="60"/>
    <s v="SOTSIAALTEENUSED"/>
    <s v="2"/>
    <x v="0"/>
    <s v="KU733"/>
    <s v="Kurtide tõlketeenus"/>
    <s v="L1220"/>
    <x v="25"/>
    <s v="10121"/>
    <s v="Muu puuetega inimeste sotsiaalne kaitse"/>
    <s v=""/>
    <s v=""/>
    <x v="1"/>
    <s v="5526"/>
    <s v="10121-Muu puuetega inimeste sotsiaalne kaitse"/>
    <x v="0"/>
    <x v="0"/>
    <x v="60"/>
    <x v="0"/>
    <x v="39"/>
    <x v="3"/>
  </r>
  <r>
    <x v="91"/>
    <n v="-24000"/>
    <x v="28"/>
    <s v="Muud sotsiaalabitoetused"/>
    <s v="2"/>
    <x v="0"/>
    <s v="KU680"/>
    <s v="Sotsiaaltoetus abivajajatele"/>
    <s v="L1220"/>
    <x v="25"/>
    <s v="10121"/>
    <s v="Muu puuetega inimeste sotsiaalne kaitse"/>
    <s v=""/>
    <s v=""/>
    <x v="1"/>
    <s v="4138"/>
    <s v="10121-Muu puuetega inimeste sotsiaalne kaitse"/>
    <x v="4"/>
    <x v="0"/>
    <x v="28"/>
    <x v="0"/>
    <x v="38"/>
    <x v="3"/>
  </r>
  <r>
    <x v="92"/>
    <n v="88141"/>
    <x v="60"/>
    <s v="SOTSIAALTEENUSED"/>
    <s v="2"/>
    <x v="0"/>
    <s v="KU670"/>
    <s v="Lapsehoiuteenus puuetega lastele"/>
    <s v="L1220"/>
    <x v="25"/>
    <s v="10121"/>
    <s v="Muu puuetega inimeste sotsiaalne kaitse"/>
    <s v=""/>
    <s v=""/>
    <x v="1"/>
    <s v="5526"/>
    <s v="10121-Muu puuetega inimeste sotsiaalne kaitse"/>
    <x v="0"/>
    <x v="0"/>
    <x v="60"/>
    <x v="0"/>
    <x v="40"/>
    <x v="3"/>
  </r>
  <r>
    <x v="93"/>
    <n v="-88141"/>
    <x v="60"/>
    <s v="SOTSIAALTEENUSED"/>
    <s v="2"/>
    <x v="0"/>
    <s v="KU739"/>
    <s v="Sügava ja raske puudega laste ESF projekt"/>
    <s v="L1220"/>
    <x v="25"/>
    <s v="10121"/>
    <s v="Muu puuetega inimeste sotsiaalne kaitse"/>
    <s v=""/>
    <s v=""/>
    <x v="1"/>
    <s v="5526"/>
    <s v="10121-Muu puuetega inimeste sotsiaalne kaitse"/>
    <x v="0"/>
    <x v="0"/>
    <x v="60"/>
    <x v="0"/>
    <x v="41"/>
    <x v="3"/>
  </r>
  <r>
    <x v="219"/>
    <n v="-112"/>
    <x v="86"/>
    <s v="Töötuskindlustusmakse"/>
    <s v="2"/>
    <x v="0"/>
    <s v="KU651"/>
    <s v="Tasuline hooldus"/>
    <s v="L1220"/>
    <x v="25"/>
    <s v="10200"/>
    <s v="Eakate sotsiaalhoolekandeasutused"/>
    <s v=""/>
    <s v=""/>
    <x v="1"/>
    <s v="5064"/>
    <s v="10200-Eakate sotsiaalhoolekandeasutused"/>
    <x v="6"/>
    <x v="0"/>
    <x v="86"/>
    <x v="0"/>
    <x v="57"/>
    <x v="3"/>
  </r>
  <r>
    <x v="219"/>
    <n v="-4583"/>
    <x v="87"/>
    <s v="Sotsiaalmaks töötasudelt ja toetustelt"/>
    <s v="2"/>
    <x v="0"/>
    <s v="KU651"/>
    <s v="Tasuline hooldus"/>
    <s v="L1220"/>
    <x v="25"/>
    <s v="10200"/>
    <s v="Eakate sotsiaalhoolekandeasutused"/>
    <s v=""/>
    <s v=""/>
    <x v="1"/>
    <s v="5063"/>
    <s v="10200-Eakate sotsiaalhoolekandeasutused"/>
    <x v="6"/>
    <x v="0"/>
    <x v="87"/>
    <x v="0"/>
    <x v="57"/>
    <x v="3"/>
  </r>
  <r>
    <x v="219"/>
    <n v="-16886"/>
    <x v="88"/>
    <s v="Töövõtulepingu alusel füüsilistele isikutele makst"/>
    <s v="2"/>
    <x v="0"/>
    <s v="KU651"/>
    <s v="Tasuline hooldus"/>
    <s v="L1220"/>
    <x v="25"/>
    <s v="10200"/>
    <s v="Eakate sotsiaalhoolekandeasutused"/>
    <s v=""/>
    <s v=""/>
    <x v="1"/>
    <s v="5005"/>
    <s v="10200-Eakate sotsiaalhoolekandeasutused"/>
    <x v="6"/>
    <x v="0"/>
    <x v="88"/>
    <x v="0"/>
    <x v="57"/>
    <x v="3"/>
  </r>
  <r>
    <x v="361"/>
    <n v="80"/>
    <x v="86"/>
    <s v="Töötuskindlustusmakse"/>
    <s v="2"/>
    <x v="0"/>
    <s v="KU64H"/>
    <s v="Täiskasvanute tugiisikuteenus"/>
    <s v="L1220"/>
    <x v="25"/>
    <s v="10402"/>
    <s v="Muu perekondade ja laste sotsiaalne kaitse"/>
    <s v=""/>
    <s v=""/>
    <x v="1"/>
    <s v="5064"/>
    <s v="10402-Muu perekondade ja laste sotsiaalne kaitse"/>
    <x v="6"/>
    <x v="0"/>
    <x v="86"/>
    <x v="0"/>
    <x v="75"/>
    <x v="3"/>
  </r>
  <r>
    <x v="219"/>
    <n v="10000"/>
    <x v="88"/>
    <s v="Töövõtulepingu alusel füüsilistele isikutele makst"/>
    <s v="2"/>
    <x v="0"/>
    <s v="KU64H"/>
    <s v="Täiskasvanute tugiisikuteenus"/>
    <s v="L1220"/>
    <x v="25"/>
    <s v="10402"/>
    <s v="Muu perekondade ja laste sotsiaalne kaitse"/>
    <s v=""/>
    <s v=""/>
    <x v="1"/>
    <s v="5005"/>
    <s v="10402-Muu perekondade ja laste sotsiaalne kaitse"/>
    <x v="6"/>
    <x v="0"/>
    <x v="88"/>
    <x v="0"/>
    <x v="75"/>
    <x v="3"/>
  </r>
  <r>
    <x v="362"/>
    <n v="1000"/>
    <x v="60"/>
    <s v="SOTSIAALTEENUSED"/>
    <s v="2"/>
    <x v="0"/>
    <s v="KU68V"/>
    <s v="Võlanõustamine"/>
    <s v="L1220"/>
    <x v="25"/>
    <s v="10402"/>
    <s v="Muu perekondade ja laste sotsiaalne kaitse"/>
    <s v=""/>
    <s v=""/>
    <x v="1"/>
    <s v="5526"/>
    <s v="10402-Muu perekondade ja laste sotsiaalne kaitse"/>
    <x v="0"/>
    <x v="0"/>
    <x v="60"/>
    <x v="0"/>
    <x v="76"/>
    <x v="3"/>
  </r>
  <r>
    <x v="219"/>
    <n v="3300"/>
    <x v="87"/>
    <s v="Sotsiaalmaks töötasudelt ja toetustelt"/>
    <s v="2"/>
    <x v="0"/>
    <s v="KU64H"/>
    <s v="Täiskasvanute tugiisikuteenus"/>
    <s v="L1220"/>
    <x v="25"/>
    <s v="10402"/>
    <s v="Muu perekondade ja laste sotsiaalne kaitse"/>
    <s v=""/>
    <s v=""/>
    <x v="1"/>
    <s v="5063"/>
    <s v="10402-Muu perekondade ja laste sotsiaalne kaitse"/>
    <x v="6"/>
    <x v="0"/>
    <x v="87"/>
    <x v="0"/>
    <x v="75"/>
    <x v="3"/>
  </r>
  <r>
    <x v="363"/>
    <n v="5000"/>
    <x v="60"/>
    <s v="SOTSIAALTEENUSED"/>
    <s v="2"/>
    <x v="0"/>
    <s v="KU728"/>
    <s v="Laste ja perede teenused"/>
    <s v="L1220"/>
    <x v="25"/>
    <s v="10402"/>
    <s v="Muu perekondade ja laste sotsiaalne kaitse"/>
    <s v=""/>
    <s v=""/>
    <x v="1"/>
    <s v="5526"/>
    <s v="10402-Muu perekondade ja laste sotsiaalne kaitse"/>
    <x v="0"/>
    <x v="0"/>
    <x v="60"/>
    <x v="0"/>
    <x v="77"/>
    <x v="3"/>
  </r>
  <r>
    <x v="335"/>
    <n v="950"/>
    <x v="28"/>
    <s v="Muud sotsiaalabitoetused"/>
    <s v="2"/>
    <x v="0"/>
    <s v="KU724"/>
    <s v="Varjupaigateenus"/>
    <s v="L1220"/>
    <x v="25"/>
    <s v="10702"/>
    <s v="Muu sotsiaalsete riskirühmade kaitse"/>
    <s v=""/>
    <s v=""/>
    <x v="1"/>
    <s v="4138"/>
    <s v="10702-Muu sotsiaalsete riskirühmade kaitse"/>
    <x v="4"/>
    <x v="0"/>
    <x v="28"/>
    <x v="0"/>
    <x v="70"/>
    <x v="3"/>
  </r>
  <r>
    <x v="335"/>
    <n v="-950"/>
    <x v="60"/>
    <s v="SOTSIAALTEENUSED"/>
    <s v="2"/>
    <x v="0"/>
    <s v="KU724"/>
    <s v="Varjupaigateenus"/>
    <s v="L1220"/>
    <x v="25"/>
    <s v="10702"/>
    <s v="Muu sotsiaalsete riskirühmade kaitse"/>
    <s v=""/>
    <s v=""/>
    <x v="1"/>
    <s v="5526"/>
    <s v="10702-Muu sotsiaalsete riskirühmade kaitse"/>
    <x v="0"/>
    <x v="0"/>
    <x v="60"/>
    <x v="0"/>
    <x v="70"/>
    <x v="3"/>
  </r>
  <r>
    <x v="336"/>
    <n v="285"/>
    <x v="60"/>
    <s v="SOTSIAALTEENUSED"/>
    <s v="2"/>
    <x v="0"/>
    <s v="KU680"/>
    <s v="Sotsiaaltoetus abivajajatele"/>
    <s v="L1220"/>
    <x v="25"/>
    <s v="10702"/>
    <s v="Muu sotsiaalsete riskirühmade kaitse"/>
    <s v=""/>
    <s v=""/>
    <x v="1"/>
    <s v="5526"/>
    <s v="10702-Muu sotsiaalsete riskirühmade kaitse"/>
    <x v="0"/>
    <x v="0"/>
    <x v="60"/>
    <x v="0"/>
    <x v="38"/>
    <x v="3"/>
  </r>
  <r>
    <x v="337"/>
    <n v="-285"/>
    <x v="60"/>
    <s v="SOTSIAALTEENUSED"/>
    <s v="2"/>
    <x v="0"/>
    <s v="KU689"/>
    <s v="Supiköök"/>
    <s v="L1220"/>
    <x v="25"/>
    <s v="10702"/>
    <s v="Muu sotsiaalsete riskirühmade kaitse"/>
    <s v=""/>
    <s v=""/>
    <x v="1"/>
    <s v="5526"/>
    <s v="10702-Muu sotsiaalsete riskirühmade kaitse"/>
    <x v="0"/>
    <x v="0"/>
    <x v="60"/>
    <x v="0"/>
    <x v="71"/>
    <x v="3"/>
  </r>
  <r>
    <x v="338"/>
    <n v="9000"/>
    <x v="28"/>
    <s v="Muud sotsiaalabitoetused"/>
    <s v="2"/>
    <x v="0"/>
    <s v="KU680"/>
    <s v="Sotsiaaltoetus abivajajatele"/>
    <s v="L1220"/>
    <x v="25"/>
    <s v="10702"/>
    <s v="Muu sotsiaalsete riskirühmade kaitse"/>
    <s v=""/>
    <s v=""/>
    <x v="1"/>
    <s v="4138"/>
    <s v="10702-Muu sotsiaalsete riskirühmade kaitse"/>
    <x v="4"/>
    <x v="0"/>
    <x v="28"/>
    <x v="0"/>
    <x v="38"/>
    <x v="3"/>
  </r>
  <r>
    <x v="219"/>
    <n v="1283"/>
    <x v="87"/>
    <s v="Sotsiaalmaks töötasudelt ja toetustelt"/>
    <s v="2"/>
    <x v="0"/>
    <s v="KU049"/>
    <s v="Teenistujate tasud ja maksud"/>
    <s v="L1220"/>
    <x v="25"/>
    <s v="10900"/>
    <s v="Muu sotsiaalne kaitse, sh sotsiaalse kaitse haldus"/>
    <s v=""/>
    <s v=""/>
    <x v="1"/>
    <s v="5063"/>
    <s v="10900-Muu sotsiaalne kaitse, sh sotsiaalse kaitse haldus"/>
    <x v="6"/>
    <x v="0"/>
    <x v="87"/>
    <x v="0"/>
    <x v="59"/>
    <x v="3"/>
  </r>
  <r>
    <x v="219"/>
    <n v="3886"/>
    <x v="95"/>
    <s v="Avaliku teenistuse ametnike töötasu"/>
    <s v="2"/>
    <x v="0"/>
    <s v="KU049"/>
    <s v="Teenistujate tasud ja maksud"/>
    <s v="L1220"/>
    <x v="25"/>
    <s v="10900"/>
    <s v="Muu sotsiaalne kaitse, sh sotsiaalse kaitse haldus"/>
    <s v=""/>
    <s v=""/>
    <x v="1"/>
    <s v="5001"/>
    <s v="10900-Muu sotsiaalne kaitse, sh sotsiaalse kaitse haldus"/>
    <x v="6"/>
    <x v="0"/>
    <x v="95"/>
    <x v="0"/>
    <x v="59"/>
    <x v="3"/>
  </r>
  <r>
    <x v="219"/>
    <n v="32"/>
    <x v="86"/>
    <s v="Töötuskindlustusmakse"/>
    <s v="2"/>
    <x v="0"/>
    <s v="KU049"/>
    <s v="Teenistujate tasud ja maksud"/>
    <s v="L1220"/>
    <x v="25"/>
    <s v="10900"/>
    <s v="Muu sotsiaalne kaitse, sh sotsiaalse kaitse haldus"/>
    <s v=""/>
    <s v=""/>
    <x v="1"/>
    <s v="5064"/>
    <s v="10900-Muu sotsiaalne kaitse, sh sotsiaalse kaitse haldus"/>
    <x v="6"/>
    <x v="0"/>
    <x v="86"/>
    <x v="0"/>
    <x v="59"/>
    <x v="3"/>
  </r>
  <r>
    <x v="333"/>
    <n v="5640"/>
    <x v="60"/>
    <s v="SOTSIAALTEENUSED"/>
    <s v="2"/>
    <x v="0"/>
    <s v="KU693"/>
    <s v="Kadunukeste vedu, matused"/>
    <s v="L1220"/>
    <x v="25"/>
    <s v="10900"/>
    <s v="Muu sotsiaalne kaitse, sh sotsiaalse kaitse haldus"/>
    <s v=""/>
    <s v=""/>
    <x v="1"/>
    <s v="5526"/>
    <s v="10900-Muu sotsiaalne kaitse, sh sotsiaalse kaitse haldus"/>
    <x v="0"/>
    <x v="0"/>
    <x v="60"/>
    <x v="0"/>
    <x v="68"/>
    <x v="3"/>
  </r>
  <r>
    <x v="334"/>
    <n v="-2000"/>
    <x v="103"/>
    <s v="Kulud remondile ja hooldusele"/>
    <s v="2"/>
    <x v="0"/>
    <s v="KU725"/>
    <s v="Elektriautode kulud"/>
    <s v="L1220"/>
    <x v="25"/>
    <s v="10900"/>
    <s v="Muu sotsiaalne kaitse, sh sotsiaalse kaitse haldus"/>
    <s v=""/>
    <s v=""/>
    <x v="1"/>
    <s v="5513"/>
    <s v="10900-Muu sotsiaalne kaitse, sh sotsiaalse kaitse haldus"/>
    <x v="0"/>
    <x v="0"/>
    <x v="103"/>
    <x v="0"/>
    <x v="69"/>
    <x v="3"/>
  </r>
  <r>
    <x v="334"/>
    <n v="-500"/>
    <x v="104"/>
    <s v="Kindlustusmaksed"/>
    <s v="2"/>
    <x v="0"/>
    <s v="KU725"/>
    <s v="Elektriautode kulud"/>
    <s v="L1220"/>
    <x v="25"/>
    <s v="10900"/>
    <s v="Muu sotsiaalne kaitse, sh sotsiaalse kaitse haldus"/>
    <s v=""/>
    <s v=""/>
    <x v="1"/>
    <s v="5513"/>
    <s v="10900-Muu sotsiaalne kaitse, sh sotsiaalse kaitse haldus"/>
    <x v="0"/>
    <x v="0"/>
    <x v="104"/>
    <x v="0"/>
    <x v="69"/>
    <x v="3"/>
  </r>
  <r>
    <x v="334"/>
    <n v="-1140"/>
    <x v="105"/>
    <s v="Muud sõidukite ülalpidamiskulud"/>
    <s v="2"/>
    <x v="0"/>
    <s v="KU725"/>
    <s v="Elektriautode kulud"/>
    <s v="L1220"/>
    <x v="25"/>
    <s v="10900"/>
    <s v="Muu sotsiaalne kaitse, sh sotsiaalse kaitse haldus"/>
    <s v=""/>
    <s v=""/>
    <x v="1"/>
    <s v="5513"/>
    <s v="10900-Muu sotsiaalne kaitse, sh sotsiaalse kaitse haldus"/>
    <x v="0"/>
    <x v="0"/>
    <x v="105"/>
    <x v="0"/>
    <x v="69"/>
    <x v="3"/>
  </r>
  <r>
    <x v="409"/>
    <n v="105"/>
    <x v="93"/>
    <s v="muudele residentidele"/>
    <s v="2"/>
    <x v="0"/>
    <s v=""/>
    <s v=""/>
    <s v="13"/>
    <x v="22"/>
    <s v="09110"/>
    <s v="Alusharidus"/>
    <s v=""/>
    <s v=""/>
    <x v="1"/>
    <s v="4528"/>
    <s v="09110-Alusharidus"/>
    <x v="8"/>
    <x v="0"/>
    <x v="93"/>
    <x v="1"/>
    <x v="1"/>
    <x v="0"/>
  </r>
  <r>
    <x v="410"/>
    <n v="379943"/>
    <x v="42"/>
    <s v="Õpetajate töötasu"/>
    <s v="2"/>
    <x v="0"/>
    <s v=""/>
    <s v=""/>
    <s v="13"/>
    <x v="22"/>
    <s v="09110"/>
    <s v="Alusharidus"/>
    <s v=""/>
    <s v=""/>
    <x v="1"/>
    <s v="5002"/>
    <s v="09110-Alusharidus"/>
    <x v="6"/>
    <x v="0"/>
    <x v="42"/>
    <x v="1"/>
    <x v="1"/>
    <x v="0"/>
  </r>
  <r>
    <x v="376"/>
    <n v="479194"/>
    <x v="34"/>
    <s v="Töötajate töötasu"/>
    <s v="2"/>
    <x v="0"/>
    <s v=""/>
    <s v=""/>
    <s v="13"/>
    <x v="22"/>
    <s v="09110"/>
    <s v="Alusharidus"/>
    <s v=""/>
    <s v=""/>
    <x v="1"/>
    <s v="5002"/>
    <s v="09110-Alusharidus"/>
    <x v="6"/>
    <x v="0"/>
    <x v="34"/>
    <x v="1"/>
    <x v="1"/>
    <x v="0"/>
  </r>
  <r>
    <x v="759"/>
    <n v="1140"/>
    <x v="141"/>
    <s v="Toitlustamiskulud"/>
    <s v="2"/>
    <x v="0"/>
    <s v=""/>
    <s v=""/>
    <s v="13"/>
    <x v="22"/>
    <s v="09110"/>
    <s v="Alusharidus"/>
    <s v=""/>
    <s v=""/>
    <x v="1"/>
    <s v="5052"/>
    <s v="09110-Alusharidus"/>
    <x v="6"/>
    <x v="0"/>
    <x v="141"/>
    <x v="1"/>
    <x v="1"/>
    <x v="0"/>
  </r>
  <r>
    <x v="760"/>
    <n v="470"/>
    <x v="143"/>
    <s v="Sotsiaalmaks erisoodustuselt"/>
    <s v="2"/>
    <x v="0"/>
    <s v=""/>
    <s v=""/>
    <s v="13"/>
    <x v="22"/>
    <s v="09110"/>
    <s v="Alusharidus"/>
    <s v=""/>
    <s v=""/>
    <x v="1"/>
    <s v="5061"/>
    <s v="09110-Alusharidus"/>
    <x v="6"/>
    <x v="0"/>
    <x v="143"/>
    <x v="1"/>
    <x v="1"/>
    <x v="0"/>
  </r>
  <r>
    <x v="761"/>
    <n v="285"/>
    <x v="144"/>
    <s v="Tulumaks erisoodustuselt"/>
    <s v="2"/>
    <x v="0"/>
    <s v=""/>
    <s v=""/>
    <s v="13"/>
    <x v="22"/>
    <s v="09110"/>
    <s v="Alusharidus"/>
    <s v=""/>
    <s v=""/>
    <x v="1"/>
    <s v="5062"/>
    <s v="09110-Alusharidus"/>
    <x v="6"/>
    <x v="0"/>
    <x v="144"/>
    <x v="1"/>
    <x v="1"/>
    <x v="0"/>
  </r>
  <r>
    <x v="411"/>
    <n v="125381"/>
    <x v="41"/>
    <s v="Õpetajate sotsiaalmaks (hariduse toetusfondist)"/>
    <s v="2"/>
    <x v="0"/>
    <s v=""/>
    <s v=""/>
    <s v="13"/>
    <x v="22"/>
    <s v="09110"/>
    <s v="Alusharidus"/>
    <s v=""/>
    <s v=""/>
    <x v="1"/>
    <s v="5063"/>
    <s v="09110-Alusharidus"/>
    <x v="6"/>
    <x v="0"/>
    <x v="41"/>
    <x v="1"/>
    <x v="1"/>
    <x v="0"/>
  </r>
  <r>
    <x v="379"/>
    <n v="158134"/>
    <x v="32"/>
    <s v="Töötajate v.a. õpetajad sotsiaalmaks"/>
    <s v="2"/>
    <x v="0"/>
    <s v=""/>
    <s v=""/>
    <s v="13"/>
    <x v="22"/>
    <s v="09110"/>
    <s v="Alusharidus"/>
    <s v=""/>
    <s v=""/>
    <x v="1"/>
    <s v="5063"/>
    <s v="09110-Alusharidus"/>
    <x v="6"/>
    <x v="0"/>
    <x v="32"/>
    <x v="1"/>
    <x v="1"/>
    <x v="0"/>
  </r>
  <r>
    <x v="412"/>
    <n v="3039"/>
    <x v="40"/>
    <s v="Õpetajate töötuskindlustus (hariduse toetusfond)"/>
    <s v="2"/>
    <x v="0"/>
    <s v=""/>
    <s v=""/>
    <s v="13"/>
    <x v="22"/>
    <s v="09110"/>
    <s v="Alusharidus"/>
    <s v=""/>
    <s v=""/>
    <x v="1"/>
    <s v="5064"/>
    <s v="09110-Alusharidus"/>
    <x v="6"/>
    <x v="0"/>
    <x v="40"/>
    <x v="1"/>
    <x v="1"/>
    <x v="0"/>
  </r>
  <r>
    <x v="381"/>
    <n v="3834"/>
    <x v="33"/>
    <s v="Töötajate v.a. õpetajate töötuskindlustusmakse"/>
    <s v="2"/>
    <x v="0"/>
    <s v=""/>
    <s v=""/>
    <s v="13"/>
    <x v="22"/>
    <s v="09110"/>
    <s v="Alusharidus"/>
    <s v=""/>
    <s v=""/>
    <x v="1"/>
    <s v="5064"/>
    <s v="09110-Alusharidus"/>
    <x v="6"/>
    <x v="0"/>
    <x v="33"/>
    <x v="1"/>
    <x v="1"/>
    <x v="0"/>
  </r>
  <r>
    <x v="383"/>
    <n v="570"/>
    <x v="65"/>
    <s v="Bürookulud"/>
    <s v="2"/>
    <x v="0"/>
    <s v=""/>
    <s v=""/>
    <s v="13"/>
    <x v="22"/>
    <s v="09110"/>
    <s v="Alusharidus"/>
    <s v=""/>
    <s v=""/>
    <x v="1"/>
    <s v="5500"/>
    <s v="09110-Alusharidus"/>
    <x v="0"/>
    <x v="0"/>
    <x v="65"/>
    <x v="1"/>
    <x v="1"/>
    <x v="0"/>
  </r>
  <r>
    <x v="384"/>
    <n v="884"/>
    <x v="100"/>
    <s v="Raamatud, ajalehed, ajakirjad, muud trükised"/>
    <s v="2"/>
    <x v="0"/>
    <s v=""/>
    <s v=""/>
    <s v="13"/>
    <x v="22"/>
    <s v="09110"/>
    <s v="Alusharidus"/>
    <s v=""/>
    <s v=""/>
    <x v="1"/>
    <s v="5500"/>
    <s v="09110-Alusharidus"/>
    <x v="0"/>
    <x v="0"/>
    <x v="100"/>
    <x v="1"/>
    <x v="1"/>
    <x v="0"/>
  </r>
  <r>
    <x v="385"/>
    <n v="1140"/>
    <x v="73"/>
    <s v="Paljundus- ja printimiskulud"/>
    <s v="2"/>
    <x v="0"/>
    <s v=""/>
    <s v=""/>
    <s v="13"/>
    <x v="22"/>
    <s v="09110"/>
    <s v="Alusharidus"/>
    <s v=""/>
    <s v=""/>
    <x v="1"/>
    <s v="5500"/>
    <s v="09110-Alusharidus"/>
    <x v="0"/>
    <x v="0"/>
    <x v="73"/>
    <x v="1"/>
    <x v="1"/>
    <x v="0"/>
  </r>
  <r>
    <x v="386"/>
    <n v="855"/>
    <x v="57"/>
    <s v="Sidekulud"/>
    <s v="2"/>
    <x v="0"/>
    <s v=""/>
    <s v=""/>
    <s v="13"/>
    <x v="22"/>
    <s v="09110"/>
    <s v="Alusharidus"/>
    <s v=""/>
    <s v=""/>
    <x v="1"/>
    <s v="5500"/>
    <s v="09110-Alusharidus"/>
    <x v="0"/>
    <x v="0"/>
    <x v="57"/>
    <x v="1"/>
    <x v="1"/>
    <x v="0"/>
  </r>
  <r>
    <x v="387"/>
    <n v="93"/>
    <x v="56"/>
    <s v="Postikulud"/>
    <s v="2"/>
    <x v="0"/>
    <s v=""/>
    <s v=""/>
    <s v="13"/>
    <x v="22"/>
    <s v="09110"/>
    <s v="Alusharidus"/>
    <s v=""/>
    <s v=""/>
    <x v="1"/>
    <s v="5500"/>
    <s v="09110-Alusharidus"/>
    <x v="0"/>
    <x v="0"/>
    <x v="56"/>
    <x v="1"/>
    <x v="1"/>
    <x v="0"/>
  </r>
  <r>
    <x v="388"/>
    <n v="4715"/>
    <x v="97"/>
    <s v="Esindus- ja vastuvõtukulud"/>
    <s v="2"/>
    <x v="0"/>
    <s v=""/>
    <s v=""/>
    <s v="13"/>
    <x v="22"/>
    <s v="09110"/>
    <s v="Alusharidus"/>
    <s v=""/>
    <s v=""/>
    <x v="1"/>
    <s v="5500"/>
    <s v="09110-Alusharidus"/>
    <x v="0"/>
    <x v="0"/>
    <x v="97"/>
    <x v="1"/>
    <x v="1"/>
    <x v="0"/>
  </r>
  <r>
    <x v="390"/>
    <n v="181"/>
    <x v="101"/>
    <s v="Kulud info- ja PR teenustele k.a. ajalehekuulutuse"/>
    <s v="2"/>
    <x v="0"/>
    <s v=""/>
    <s v=""/>
    <s v="13"/>
    <x v="22"/>
    <s v="09110"/>
    <s v="Alusharidus"/>
    <s v=""/>
    <s v=""/>
    <x v="1"/>
    <s v="5500"/>
    <s v="09110-Alusharidus"/>
    <x v="0"/>
    <x v="0"/>
    <x v="101"/>
    <x v="1"/>
    <x v="1"/>
    <x v="0"/>
  </r>
  <r>
    <x v="420"/>
    <n v="276"/>
    <x v="99"/>
    <s v="Muud administreerimiskulud, pangateenused"/>
    <s v="2"/>
    <x v="0"/>
    <s v=""/>
    <s v=""/>
    <s v="13"/>
    <x v="22"/>
    <s v="09110"/>
    <s v="Alusharidus"/>
    <s v=""/>
    <s v=""/>
    <x v="1"/>
    <s v="5500"/>
    <s v="09110-Alusharidus"/>
    <x v="0"/>
    <x v="0"/>
    <x v="99"/>
    <x v="1"/>
    <x v="1"/>
    <x v="0"/>
  </r>
  <r>
    <x v="413"/>
    <n v="2188"/>
    <x v="106"/>
    <s v="Koolituskulud töötajatele, va õpetajad"/>
    <s v="2"/>
    <x v="0"/>
    <s v=""/>
    <s v=""/>
    <s v="13"/>
    <x v="22"/>
    <s v="09110"/>
    <s v="Alusharidus"/>
    <s v=""/>
    <s v=""/>
    <x v="1"/>
    <s v="5504"/>
    <s v="09110-Alusharidus"/>
    <x v="0"/>
    <x v="0"/>
    <x v="106"/>
    <x v="1"/>
    <x v="1"/>
    <x v="0"/>
  </r>
  <r>
    <x v="414"/>
    <n v="1030"/>
    <x v="108"/>
    <s v="Koolituslähetused"/>
    <s v="2"/>
    <x v="0"/>
    <s v=""/>
    <s v=""/>
    <s v="13"/>
    <x v="22"/>
    <s v="09110"/>
    <s v="Alusharidus"/>
    <s v=""/>
    <s v=""/>
    <x v="1"/>
    <s v="5504"/>
    <s v="09110-Alusharidus"/>
    <x v="0"/>
    <x v="0"/>
    <x v="108"/>
    <x v="1"/>
    <x v="1"/>
    <x v="0"/>
  </r>
  <r>
    <x v="395"/>
    <n v="732"/>
    <x v="20"/>
    <s v="Isikliku sõiduauto kasutamise kulud"/>
    <s v="2"/>
    <x v="0"/>
    <s v=""/>
    <s v=""/>
    <s v="13"/>
    <x v="22"/>
    <s v="09110"/>
    <s v="Alusharidus"/>
    <s v=""/>
    <s v=""/>
    <x v="1"/>
    <s v="5513"/>
    <s v="09110-Alusharidus"/>
    <x v="0"/>
    <x v="0"/>
    <x v="20"/>
    <x v="1"/>
    <x v="1"/>
    <x v="0"/>
  </r>
  <r>
    <x v="397"/>
    <n v="8000"/>
    <x v="107"/>
    <s v="Ruumide sisustus, mööbel"/>
    <s v="2"/>
    <x v="0"/>
    <s v=""/>
    <s v=""/>
    <s v="13"/>
    <x v="22"/>
    <s v="09110"/>
    <s v="Alusharidus"/>
    <s v=""/>
    <s v=""/>
    <x v="1"/>
    <s v="5515"/>
    <s v="09110-Alusharidus"/>
    <x v="0"/>
    <x v="0"/>
    <x v="107"/>
    <x v="1"/>
    <x v="1"/>
    <x v="0"/>
  </r>
  <r>
    <x v="398"/>
    <n v="950"/>
    <x v="98"/>
    <s v="Büroomasinad, olmetehnika"/>
    <s v="2"/>
    <x v="0"/>
    <s v=""/>
    <s v=""/>
    <s v="13"/>
    <x v="22"/>
    <s v="09110"/>
    <s v="Alusharidus"/>
    <s v=""/>
    <s v=""/>
    <x v="1"/>
    <s v="5515"/>
    <s v="09110-Alusharidus"/>
    <x v="0"/>
    <x v="0"/>
    <x v="98"/>
    <x v="1"/>
    <x v="1"/>
    <x v="0"/>
  </r>
  <r>
    <x v="399"/>
    <n v="391"/>
    <x v="14"/>
    <s v="Inventari remondikulud"/>
    <s v="2"/>
    <x v="0"/>
    <s v=""/>
    <s v=""/>
    <s v="13"/>
    <x v="22"/>
    <s v="09110"/>
    <s v="Alusharidus"/>
    <s v=""/>
    <s v=""/>
    <x v="1"/>
    <s v="5515"/>
    <s v="09110-Alusharidus"/>
    <x v="0"/>
    <x v="0"/>
    <x v="14"/>
    <x v="1"/>
    <x v="1"/>
    <x v="0"/>
  </r>
  <r>
    <x v="400"/>
    <n v="6560"/>
    <x v="70"/>
    <s v="Õppeotstarbeline inventar"/>
    <s v="2"/>
    <x v="0"/>
    <s v=""/>
    <s v=""/>
    <s v="13"/>
    <x v="22"/>
    <s v="09110"/>
    <s v="Alusharidus"/>
    <s v=""/>
    <s v=""/>
    <x v="1"/>
    <s v="5515"/>
    <s v="09110-Alusharidus"/>
    <x v="0"/>
    <x v="0"/>
    <x v="70"/>
    <x v="1"/>
    <x v="1"/>
    <x v="0"/>
  </r>
  <r>
    <x v="401"/>
    <n v="9407"/>
    <x v="96"/>
    <s v="Inventari hooldus"/>
    <s v="2"/>
    <x v="0"/>
    <s v=""/>
    <s v=""/>
    <s v="13"/>
    <x v="22"/>
    <s v="09110"/>
    <s v="Alusharidus"/>
    <s v=""/>
    <s v=""/>
    <x v="1"/>
    <s v="5515"/>
    <s v="09110-Alusharidus"/>
    <x v="0"/>
    <x v="0"/>
    <x v="96"/>
    <x v="1"/>
    <x v="1"/>
    <x v="0"/>
  </r>
  <r>
    <x v="828"/>
    <n v="627"/>
    <x v="172"/>
    <s v="Tööriietus"/>
    <s v="2"/>
    <x v="0"/>
    <s v=""/>
    <s v=""/>
    <s v="13"/>
    <x v="22"/>
    <s v="09110"/>
    <s v="Alusharidus"/>
    <s v=""/>
    <s v=""/>
    <x v="1"/>
    <s v="5515"/>
    <s v="09110-Alusharidus"/>
    <x v="0"/>
    <x v="0"/>
    <x v="172"/>
    <x v="1"/>
    <x v="1"/>
    <x v="0"/>
  </r>
  <r>
    <x v="415"/>
    <n v="3986"/>
    <x v="6"/>
    <s v="Muud inventarikulud"/>
    <s v="2"/>
    <x v="0"/>
    <s v=""/>
    <s v=""/>
    <s v="13"/>
    <x v="22"/>
    <s v="09110"/>
    <s v="Alusharidus"/>
    <s v=""/>
    <s v=""/>
    <x v="1"/>
    <s v="5515"/>
    <s v="09110-Alusharidus"/>
    <x v="0"/>
    <x v="0"/>
    <x v="6"/>
    <x v="1"/>
    <x v="1"/>
    <x v="0"/>
  </r>
  <r>
    <x v="416"/>
    <n v="163419"/>
    <x v="53"/>
    <s v="TOIDUAINED JA TOITLUSTUSTEENUSED"/>
    <s v="2"/>
    <x v="0"/>
    <s v=""/>
    <s v=""/>
    <s v="13"/>
    <x v="22"/>
    <s v="09110"/>
    <s v="Alusharidus"/>
    <s v=""/>
    <s v=""/>
    <x v="1"/>
    <s v="5521"/>
    <s v="09110-Alusharidus"/>
    <x v="0"/>
    <x v="0"/>
    <x v="53"/>
    <x v="1"/>
    <x v="1"/>
    <x v="0"/>
  </r>
  <r>
    <x v="402"/>
    <n v="333"/>
    <x v="2"/>
    <s v="Hügeenitarbed"/>
    <s v="2"/>
    <x v="0"/>
    <s v=""/>
    <s v=""/>
    <s v="13"/>
    <x v="22"/>
    <s v="09110"/>
    <s v="Alusharidus"/>
    <s v=""/>
    <s v=""/>
    <x v="1"/>
    <s v="5522"/>
    <s v="09110-Alusharidus"/>
    <x v="0"/>
    <x v="0"/>
    <x v="2"/>
    <x v="1"/>
    <x v="1"/>
    <x v="0"/>
  </r>
  <r>
    <x v="403"/>
    <n v="1093"/>
    <x v="59"/>
    <s v="Ravimid, töökaitsevahendid (prillid)"/>
    <s v="2"/>
    <x v="0"/>
    <s v=""/>
    <s v=""/>
    <s v="13"/>
    <x v="22"/>
    <s v="09110"/>
    <s v="Alusharidus"/>
    <s v=""/>
    <s v=""/>
    <x v="1"/>
    <s v="5522"/>
    <s v="09110-Alusharidus"/>
    <x v="0"/>
    <x v="0"/>
    <x v="59"/>
    <x v="1"/>
    <x v="1"/>
    <x v="0"/>
  </r>
  <r>
    <x v="404"/>
    <n v="3062"/>
    <x v="72"/>
    <s v="Tervisekontroll"/>
    <s v="2"/>
    <x v="0"/>
    <s v=""/>
    <s v=""/>
    <s v="13"/>
    <x v="22"/>
    <s v="09110"/>
    <s v="Alusharidus"/>
    <s v=""/>
    <s v=""/>
    <x v="1"/>
    <s v="5522"/>
    <s v="09110-Alusharidus"/>
    <x v="0"/>
    <x v="0"/>
    <x v="72"/>
    <x v="1"/>
    <x v="1"/>
    <x v="0"/>
  </r>
  <r>
    <x v="406"/>
    <n v="17634"/>
    <x v="26"/>
    <s v="Kulud muudele õppevahenditele"/>
    <s v="2"/>
    <x v="0"/>
    <s v=""/>
    <s v=""/>
    <s v="13"/>
    <x v="22"/>
    <s v="09110"/>
    <s v="Alusharidus"/>
    <s v=""/>
    <s v=""/>
    <x v="1"/>
    <s v="5524"/>
    <s v="09110-Alusharidus"/>
    <x v="0"/>
    <x v="0"/>
    <x v="26"/>
    <x v="1"/>
    <x v="1"/>
    <x v="0"/>
  </r>
  <r>
    <x v="422"/>
    <n v="1000"/>
    <x v="114"/>
    <s v="kulud kolmandate isikute koolitusele"/>
    <s v="2"/>
    <x v="0"/>
    <s v=""/>
    <s v=""/>
    <s v="13"/>
    <x v="22"/>
    <s v="09110"/>
    <s v="Alusharidus"/>
    <s v=""/>
    <s v=""/>
    <x v="1"/>
    <s v="5524"/>
    <s v="09110-Alusharidus"/>
    <x v="0"/>
    <x v="0"/>
    <x v="114"/>
    <x v="1"/>
    <x v="1"/>
    <x v="0"/>
  </r>
  <r>
    <x v="408"/>
    <n v="3429"/>
    <x v="92"/>
    <s v="kultuuri- ja vaba aja sisustamise kulud"/>
    <s v="2"/>
    <x v="0"/>
    <s v=""/>
    <s v=""/>
    <s v="13"/>
    <x v="22"/>
    <s v="09110"/>
    <s v="Alusharidus"/>
    <s v=""/>
    <s v=""/>
    <x v="1"/>
    <s v="5525"/>
    <s v="09110-Alusharidus"/>
    <x v="0"/>
    <x v="0"/>
    <x v="92"/>
    <x v="1"/>
    <x v="1"/>
    <x v="0"/>
  </r>
  <r>
    <x v="418"/>
    <n v="210845"/>
    <x v="39"/>
    <s v="Lasteaia kohatasu"/>
    <s v="1"/>
    <x v="1"/>
    <s v=""/>
    <s v=""/>
    <s v="13"/>
    <x v="22"/>
    <s v="09110"/>
    <s v="Alusharidus"/>
    <s v=""/>
    <s v=""/>
    <x v="1"/>
    <s v="3220"/>
    <s v="09110-Alusharidus"/>
    <x v="2"/>
    <x v="0"/>
    <x v="39"/>
    <x v="1"/>
    <x v="1"/>
    <x v="0"/>
  </r>
  <r>
    <x v="419"/>
    <n v="64341"/>
    <x v="38"/>
    <s v="Lasteaialaste toiduraha"/>
    <s v="1"/>
    <x v="1"/>
    <s v=""/>
    <s v=""/>
    <s v="13"/>
    <x v="22"/>
    <s v="09110"/>
    <s v="Alusharidus"/>
    <s v=""/>
    <s v=""/>
    <x v="1"/>
    <s v="3220"/>
    <s v="09110-Alusharidus"/>
    <x v="2"/>
    <x v="0"/>
    <x v="38"/>
    <x v="1"/>
    <x v="1"/>
    <x v="0"/>
  </r>
  <r>
    <x v="221"/>
    <n v="594"/>
    <x v="90"/>
    <s v="Ruumide üür"/>
    <s v="1"/>
    <x v="1"/>
    <s v=""/>
    <s v=""/>
    <s v="13"/>
    <x v="22"/>
    <s v="09110"/>
    <s v="Alusharidus"/>
    <s v=""/>
    <s v=""/>
    <x v="1"/>
    <s v="3220"/>
    <s v="09110-Alusharidus"/>
    <x v="2"/>
    <x v="0"/>
    <x v="90"/>
    <x v="1"/>
    <x v="1"/>
    <x v="0"/>
  </r>
  <r>
    <x v="595"/>
    <n v="500"/>
    <x v="15"/>
    <s v="Kulud riist- ja tarkvara ostmiseks"/>
    <s v="2"/>
    <x v="0"/>
    <s v=""/>
    <s v=""/>
    <s v="13"/>
    <x v="22"/>
    <s v="09110"/>
    <s v="Alusharidus"/>
    <s v="3000"/>
    <s v="IKT kulud asutustes"/>
    <x v="1"/>
    <s v="5514"/>
    <s v="09110-Alusharidus"/>
    <x v="0"/>
    <x v="1"/>
    <x v="15"/>
    <x v="1"/>
    <x v="1"/>
    <x v="0"/>
  </r>
  <r>
    <x v="596"/>
    <n v="570"/>
    <x v="9"/>
    <s v="Kulud riist- ja tarkvara rendile"/>
    <s v="2"/>
    <x v="0"/>
    <s v=""/>
    <s v=""/>
    <s v="13"/>
    <x v="22"/>
    <s v="09110"/>
    <s v="Alusharidus"/>
    <s v="3000"/>
    <s v="IKT kulud asutustes"/>
    <x v="1"/>
    <s v="5514"/>
    <s v="09110-Alusharidus"/>
    <x v="0"/>
    <x v="1"/>
    <x v="9"/>
    <x v="1"/>
    <x v="1"/>
    <x v="0"/>
  </r>
  <r>
    <x v="597"/>
    <n v="1500"/>
    <x v="68"/>
    <s v="Kulud andmesidele"/>
    <s v="2"/>
    <x v="0"/>
    <s v=""/>
    <s v=""/>
    <s v="13"/>
    <x v="22"/>
    <s v="09110"/>
    <s v="Alusharidus"/>
    <s v="3000"/>
    <s v="IKT kulud asutustes"/>
    <x v="1"/>
    <s v="5514"/>
    <s v="09110-Alusharidus"/>
    <x v="0"/>
    <x v="1"/>
    <x v="68"/>
    <x v="1"/>
    <x v="1"/>
    <x v="0"/>
  </r>
  <r>
    <x v="827"/>
    <n v="600"/>
    <x v="85"/>
    <s v="Telefonide ost"/>
    <s v="2"/>
    <x v="0"/>
    <s v=""/>
    <s v=""/>
    <s v="13"/>
    <x v="22"/>
    <s v="09110"/>
    <s v="Alusharidus"/>
    <s v="3000"/>
    <s v="IKT kulud asutustes"/>
    <x v="1"/>
    <s v="5514"/>
    <s v="09110-Alusharidus"/>
    <x v="0"/>
    <x v="1"/>
    <x v="85"/>
    <x v="1"/>
    <x v="1"/>
    <x v="0"/>
  </r>
  <r>
    <x v="598"/>
    <n v="1670"/>
    <x v="80"/>
    <s v="Veebipõhine tarkvara ja infosüsteem"/>
    <s v="2"/>
    <x v="0"/>
    <s v=""/>
    <s v=""/>
    <s v="13"/>
    <x v="22"/>
    <s v="09110"/>
    <s v="Alusharidus"/>
    <s v="3000"/>
    <s v="IKT kulud asutustes"/>
    <x v="1"/>
    <s v="5514"/>
    <s v="09110-Alusharidus"/>
    <x v="0"/>
    <x v="1"/>
    <x v="80"/>
    <x v="1"/>
    <x v="1"/>
    <x v="0"/>
  </r>
  <r>
    <x v="500"/>
    <n v="11614"/>
    <x v="7"/>
    <s v="Kulud küttele"/>
    <s v="2"/>
    <x v="0"/>
    <s v=""/>
    <s v=""/>
    <s v="13"/>
    <x v="22"/>
    <s v="09110"/>
    <s v="Alusharidus"/>
    <s v="9606"/>
    <s v="KVHA  Kagu 9 Lasteaed Krõllipesa"/>
    <x v="1"/>
    <s v="5511"/>
    <s v="09110-Alusharidus"/>
    <x v="0"/>
    <x v="30"/>
    <x v="7"/>
    <x v="1"/>
    <x v="1"/>
    <x v="0"/>
  </r>
  <r>
    <x v="501"/>
    <n v="3631"/>
    <x v="10"/>
    <s v="Kulud elektrile"/>
    <s v="2"/>
    <x v="0"/>
    <s v=""/>
    <s v=""/>
    <s v="13"/>
    <x v="22"/>
    <s v="09110"/>
    <s v="Alusharidus"/>
    <s v="9606"/>
    <s v="KVHA  Kagu 9 Lasteaed Krõllipesa"/>
    <x v="1"/>
    <s v="5511"/>
    <s v="09110-Alusharidus"/>
    <x v="0"/>
    <x v="30"/>
    <x v="10"/>
    <x v="1"/>
    <x v="1"/>
    <x v="0"/>
  </r>
  <r>
    <x v="502"/>
    <n v="1574"/>
    <x v="8"/>
    <s v="Kulud veele ja kanalisatsioonile"/>
    <s v="2"/>
    <x v="0"/>
    <s v=""/>
    <s v=""/>
    <s v="13"/>
    <x v="22"/>
    <s v="09110"/>
    <s v="Alusharidus"/>
    <s v="9606"/>
    <s v="KVHA  Kagu 9 Lasteaed Krõllipesa"/>
    <x v="1"/>
    <s v="5511"/>
    <s v="09110-Alusharidus"/>
    <x v="0"/>
    <x v="30"/>
    <x v="8"/>
    <x v="1"/>
    <x v="1"/>
    <x v="0"/>
  </r>
  <r>
    <x v="503"/>
    <n v="16691"/>
    <x v="11"/>
    <s v="Kulud korrashoiule"/>
    <s v="2"/>
    <x v="0"/>
    <s v=""/>
    <s v=""/>
    <s v="13"/>
    <x v="22"/>
    <s v="09110"/>
    <s v="Alusharidus"/>
    <s v="9606"/>
    <s v="KVHA  Kagu 9 Lasteaed Krõllipesa"/>
    <x v="1"/>
    <s v="5511"/>
    <s v="09110-Alusharidus"/>
    <x v="0"/>
    <x v="30"/>
    <x v="11"/>
    <x v="1"/>
    <x v="1"/>
    <x v="0"/>
  </r>
  <r>
    <x v="504"/>
    <n v="16996"/>
    <x v="31"/>
    <s v="koristusteenus"/>
    <s v="2"/>
    <x v="0"/>
    <s v=""/>
    <s v=""/>
    <s v="13"/>
    <x v="22"/>
    <s v="09110"/>
    <s v="Alusharidus"/>
    <s v="9606"/>
    <s v="KVHA  Kagu 9 Lasteaed Krõllipesa"/>
    <x v="1"/>
    <s v="5511"/>
    <s v="09110-Alusharidus"/>
    <x v="0"/>
    <x v="30"/>
    <x v="31"/>
    <x v="1"/>
    <x v="1"/>
    <x v="0"/>
  </r>
  <r>
    <x v="505"/>
    <n v="16711"/>
    <x v="131"/>
    <s v="tehnohooldus"/>
    <s v="2"/>
    <x v="0"/>
    <s v=""/>
    <s v=""/>
    <s v="13"/>
    <x v="22"/>
    <s v="09110"/>
    <s v="Alusharidus"/>
    <s v="9606"/>
    <s v="KVHA  Kagu 9 Lasteaed Krõllipesa"/>
    <x v="1"/>
    <s v="5511"/>
    <s v="09110-Alusharidus"/>
    <x v="0"/>
    <x v="30"/>
    <x v="131"/>
    <x v="1"/>
    <x v="1"/>
    <x v="0"/>
  </r>
  <r>
    <x v="506"/>
    <n v="470"/>
    <x v="132"/>
    <s v="Kulud valvele"/>
    <s v="2"/>
    <x v="0"/>
    <s v=""/>
    <s v=""/>
    <s v="13"/>
    <x v="22"/>
    <s v="09110"/>
    <s v="Alusharidus"/>
    <s v="9606"/>
    <s v="KVHA  Kagu 9 Lasteaed Krõllipesa"/>
    <x v="1"/>
    <s v="5511"/>
    <s v="09110-Alusharidus"/>
    <x v="0"/>
    <x v="30"/>
    <x v="132"/>
    <x v="1"/>
    <x v="1"/>
    <x v="0"/>
  </r>
  <r>
    <x v="507"/>
    <n v="140"/>
    <x v="133"/>
    <s v="Kindlustusmaksed"/>
    <s v="2"/>
    <x v="0"/>
    <s v=""/>
    <s v=""/>
    <s v="13"/>
    <x v="22"/>
    <s v="09110"/>
    <s v="Alusharidus"/>
    <s v="9606"/>
    <s v="KVHA  Kagu 9 Lasteaed Krõllipesa"/>
    <x v="1"/>
    <s v="5511"/>
    <s v="09110-Alusharidus"/>
    <x v="0"/>
    <x v="30"/>
    <x v="133"/>
    <x v="1"/>
    <x v="1"/>
    <x v="0"/>
  </r>
  <r>
    <x v="508"/>
    <n v="500"/>
    <x v="21"/>
    <s v="Muud majandamiskulud"/>
    <s v="2"/>
    <x v="0"/>
    <s v=""/>
    <s v=""/>
    <s v="13"/>
    <x v="22"/>
    <s v="09110"/>
    <s v="Alusharidus"/>
    <s v="9606"/>
    <s v="KVHA  Kagu 9 Lasteaed Krõllipesa"/>
    <x v="1"/>
    <s v="5511"/>
    <s v="09110-Alusharidus"/>
    <x v="0"/>
    <x v="30"/>
    <x v="21"/>
    <x v="1"/>
    <x v="1"/>
    <x v="0"/>
  </r>
  <r>
    <x v="500"/>
    <n v="16800"/>
    <x v="7"/>
    <s v="Kulud küttele"/>
    <s v="2"/>
    <x v="0"/>
    <s v=""/>
    <s v=""/>
    <s v="13"/>
    <x v="22"/>
    <s v="09110"/>
    <s v="Alusharidus"/>
    <s v="9621"/>
    <s v="KVHA  Riia 30 Lasteaed Krõllipesa"/>
    <x v="1"/>
    <s v="5511"/>
    <s v="09110-Alusharidus"/>
    <x v="0"/>
    <x v="2"/>
    <x v="7"/>
    <x v="1"/>
    <x v="1"/>
    <x v="0"/>
  </r>
  <r>
    <x v="501"/>
    <n v="11577"/>
    <x v="10"/>
    <s v="Kulud elektrile"/>
    <s v="2"/>
    <x v="0"/>
    <s v=""/>
    <s v=""/>
    <s v="13"/>
    <x v="22"/>
    <s v="09110"/>
    <s v="Alusharidus"/>
    <s v="9621"/>
    <s v="KVHA  Riia 30 Lasteaed Krõllipesa"/>
    <x v="1"/>
    <s v="5511"/>
    <s v="09110-Alusharidus"/>
    <x v="0"/>
    <x v="2"/>
    <x v="10"/>
    <x v="1"/>
    <x v="1"/>
    <x v="0"/>
  </r>
  <r>
    <x v="502"/>
    <n v="2921"/>
    <x v="8"/>
    <s v="Kulud veele ja kanalisatsioonile"/>
    <s v="2"/>
    <x v="0"/>
    <s v=""/>
    <s v=""/>
    <s v="13"/>
    <x v="22"/>
    <s v="09110"/>
    <s v="Alusharidus"/>
    <s v="9621"/>
    <s v="KVHA  Riia 30 Lasteaed Krõllipesa"/>
    <x v="1"/>
    <s v="5511"/>
    <s v="09110-Alusharidus"/>
    <x v="0"/>
    <x v="2"/>
    <x v="8"/>
    <x v="1"/>
    <x v="1"/>
    <x v="0"/>
  </r>
  <r>
    <x v="503"/>
    <n v="28802"/>
    <x v="11"/>
    <s v="Kulud korrashoiule"/>
    <s v="2"/>
    <x v="0"/>
    <s v=""/>
    <s v=""/>
    <s v="13"/>
    <x v="22"/>
    <s v="09110"/>
    <s v="Alusharidus"/>
    <s v="9621"/>
    <s v="KVHA  Riia 30 Lasteaed Krõllipesa"/>
    <x v="1"/>
    <s v="5511"/>
    <s v="09110-Alusharidus"/>
    <x v="0"/>
    <x v="2"/>
    <x v="11"/>
    <x v="1"/>
    <x v="1"/>
    <x v="0"/>
  </r>
  <r>
    <x v="504"/>
    <n v="36050"/>
    <x v="31"/>
    <s v="koristusteenus"/>
    <s v="2"/>
    <x v="0"/>
    <s v=""/>
    <s v=""/>
    <s v="13"/>
    <x v="22"/>
    <s v="09110"/>
    <s v="Alusharidus"/>
    <s v="9621"/>
    <s v="KVHA  Riia 30 Lasteaed Krõllipesa"/>
    <x v="1"/>
    <s v="5511"/>
    <s v="09110-Alusharidus"/>
    <x v="0"/>
    <x v="2"/>
    <x v="31"/>
    <x v="1"/>
    <x v="1"/>
    <x v="0"/>
  </r>
  <r>
    <x v="505"/>
    <n v="10128"/>
    <x v="131"/>
    <s v="tehnohooldus"/>
    <s v="2"/>
    <x v="0"/>
    <s v=""/>
    <s v=""/>
    <s v="13"/>
    <x v="22"/>
    <s v="09110"/>
    <s v="Alusharidus"/>
    <s v="9621"/>
    <s v="KVHA  Riia 30 Lasteaed Krõllipesa"/>
    <x v="1"/>
    <s v="5511"/>
    <s v="09110-Alusharidus"/>
    <x v="0"/>
    <x v="2"/>
    <x v="131"/>
    <x v="1"/>
    <x v="1"/>
    <x v="0"/>
  </r>
  <r>
    <x v="506"/>
    <n v="470"/>
    <x v="132"/>
    <s v="Kulud valvele"/>
    <s v="2"/>
    <x v="0"/>
    <s v=""/>
    <s v=""/>
    <s v="13"/>
    <x v="22"/>
    <s v="09110"/>
    <s v="Alusharidus"/>
    <s v="9621"/>
    <s v="KVHA  Riia 30 Lasteaed Krõllipesa"/>
    <x v="1"/>
    <s v="5511"/>
    <s v="09110-Alusharidus"/>
    <x v="0"/>
    <x v="2"/>
    <x v="132"/>
    <x v="1"/>
    <x v="1"/>
    <x v="0"/>
  </r>
  <r>
    <x v="507"/>
    <n v="512"/>
    <x v="133"/>
    <s v="Kindlustusmaksed"/>
    <s v="2"/>
    <x v="0"/>
    <s v=""/>
    <s v=""/>
    <s v="13"/>
    <x v="22"/>
    <s v="09110"/>
    <s v="Alusharidus"/>
    <s v="9621"/>
    <s v="KVHA  Riia 30 Lasteaed Krõllipesa"/>
    <x v="1"/>
    <s v="5511"/>
    <s v="09110-Alusharidus"/>
    <x v="0"/>
    <x v="2"/>
    <x v="133"/>
    <x v="1"/>
    <x v="1"/>
    <x v="0"/>
  </r>
  <r>
    <x v="508"/>
    <n v="500"/>
    <x v="21"/>
    <s v="Muud majandamiskulud"/>
    <s v="2"/>
    <x v="0"/>
    <s v=""/>
    <s v=""/>
    <s v="13"/>
    <x v="22"/>
    <s v="09110"/>
    <s v="Alusharidus"/>
    <s v="9621"/>
    <s v="KVHA  Riia 30 Lasteaed Krõllipesa"/>
    <x v="1"/>
    <s v="5511"/>
    <s v="09110-Alusharidus"/>
    <x v="0"/>
    <x v="2"/>
    <x v="21"/>
    <x v="1"/>
    <x v="1"/>
    <x v="0"/>
  </r>
  <r>
    <x v="409"/>
    <n v="70"/>
    <x v="93"/>
    <s v="muudele residentidele"/>
    <s v="2"/>
    <x v="0"/>
    <s v=""/>
    <s v=""/>
    <s v="14"/>
    <x v="21"/>
    <s v="09110"/>
    <s v="Alusharidus"/>
    <s v=""/>
    <s v=""/>
    <x v="1"/>
    <s v="4528"/>
    <s v="09110-Alusharidus"/>
    <x v="8"/>
    <x v="0"/>
    <x v="93"/>
    <x v="1"/>
    <x v="1"/>
    <x v="0"/>
  </r>
  <r>
    <x v="410"/>
    <n v="230062"/>
    <x v="42"/>
    <s v="Õpetajate töötasu"/>
    <s v="2"/>
    <x v="0"/>
    <s v=""/>
    <s v=""/>
    <s v="14"/>
    <x v="21"/>
    <s v="09110"/>
    <s v="Alusharidus"/>
    <s v=""/>
    <s v=""/>
    <x v="1"/>
    <s v="5002"/>
    <s v="09110-Alusharidus"/>
    <x v="6"/>
    <x v="0"/>
    <x v="42"/>
    <x v="1"/>
    <x v="1"/>
    <x v="0"/>
  </r>
  <r>
    <x v="376"/>
    <n v="132214"/>
    <x v="34"/>
    <s v="Töötajate töötasu"/>
    <s v="2"/>
    <x v="0"/>
    <s v=""/>
    <s v=""/>
    <s v="14"/>
    <x v="21"/>
    <s v="09110"/>
    <s v="Alusharidus"/>
    <s v=""/>
    <s v=""/>
    <x v="1"/>
    <s v="5002"/>
    <s v="09110-Alusharidus"/>
    <x v="6"/>
    <x v="0"/>
    <x v="34"/>
    <x v="1"/>
    <x v="1"/>
    <x v="0"/>
  </r>
  <r>
    <x v="411"/>
    <n v="75940"/>
    <x v="41"/>
    <s v="Õpetajate sotsiaalmaks (hariduse toetusfondist)"/>
    <s v="2"/>
    <x v="0"/>
    <s v=""/>
    <s v=""/>
    <s v="14"/>
    <x v="21"/>
    <s v="09110"/>
    <s v="Alusharidus"/>
    <s v=""/>
    <s v=""/>
    <x v="1"/>
    <s v="5063"/>
    <s v="09110-Alusharidus"/>
    <x v="6"/>
    <x v="0"/>
    <x v="41"/>
    <x v="1"/>
    <x v="1"/>
    <x v="0"/>
  </r>
  <r>
    <x v="379"/>
    <n v="43631"/>
    <x v="32"/>
    <s v="Töötajate v.a. õpetajad sotsiaalmaks"/>
    <s v="2"/>
    <x v="0"/>
    <s v=""/>
    <s v=""/>
    <s v="14"/>
    <x v="21"/>
    <s v="09110"/>
    <s v="Alusharidus"/>
    <s v=""/>
    <s v=""/>
    <x v="1"/>
    <s v="5063"/>
    <s v="09110-Alusharidus"/>
    <x v="6"/>
    <x v="0"/>
    <x v="32"/>
    <x v="1"/>
    <x v="1"/>
    <x v="0"/>
  </r>
  <r>
    <x v="412"/>
    <n v="1841"/>
    <x v="40"/>
    <s v="Õpetajate töötuskindlustus (hariduse toetusfond)"/>
    <s v="2"/>
    <x v="0"/>
    <s v=""/>
    <s v=""/>
    <s v="14"/>
    <x v="21"/>
    <s v="09110"/>
    <s v="Alusharidus"/>
    <s v=""/>
    <s v=""/>
    <x v="1"/>
    <s v="5064"/>
    <s v="09110-Alusharidus"/>
    <x v="6"/>
    <x v="0"/>
    <x v="40"/>
    <x v="1"/>
    <x v="1"/>
    <x v="0"/>
  </r>
  <r>
    <x v="381"/>
    <n v="1057"/>
    <x v="33"/>
    <s v="Töötajate v.a. õpetajate töötuskindlustusmakse"/>
    <s v="2"/>
    <x v="0"/>
    <s v=""/>
    <s v=""/>
    <s v="14"/>
    <x v="21"/>
    <s v="09110"/>
    <s v="Alusharidus"/>
    <s v=""/>
    <s v=""/>
    <x v="1"/>
    <s v="5064"/>
    <s v="09110-Alusharidus"/>
    <x v="6"/>
    <x v="0"/>
    <x v="33"/>
    <x v="1"/>
    <x v="1"/>
    <x v="0"/>
  </r>
  <r>
    <x v="383"/>
    <n v="285"/>
    <x v="65"/>
    <s v="Bürookulud"/>
    <s v="2"/>
    <x v="0"/>
    <s v=""/>
    <s v=""/>
    <s v="14"/>
    <x v="21"/>
    <s v="09110"/>
    <s v="Alusharidus"/>
    <s v=""/>
    <s v=""/>
    <x v="1"/>
    <s v="5500"/>
    <s v="09110-Alusharidus"/>
    <x v="0"/>
    <x v="0"/>
    <x v="65"/>
    <x v="1"/>
    <x v="1"/>
    <x v="0"/>
  </r>
  <r>
    <x v="384"/>
    <n v="86"/>
    <x v="100"/>
    <s v="Raamatud, ajalehed, ajakirjad, muud trükised"/>
    <s v="2"/>
    <x v="0"/>
    <s v=""/>
    <s v=""/>
    <s v="14"/>
    <x v="21"/>
    <s v="09110"/>
    <s v="Alusharidus"/>
    <s v=""/>
    <s v=""/>
    <x v="1"/>
    <s v="5500"/>
    <s v="09110-Alusharidus"/>
    <x v="0"/>
    <x v="0"/>
    <x v="100"/>
    <x v="1"/>
    <x v="1"/>
    <x v="0"/>
  </r>
  <r>
    <x v="385"/>
    <n v="90"/>
    <x v="73"/>
    <s v="Paljundus- ja printimiskulud"/>
    <s v="2"/>
    <x v="0"/>
    <s v=""/>
    <s v=""/>
    <s v="14"/>
    <x v="21"/>
    <s v="09110"/>
    <s v="Alusharidus"/>
    <s v=""/>
    <s v=""/>
    <x v="1"/>
    <s v="5500"/>
    <s v="09110-Alusharidus"/>
    <x v="0"/>
    <x v="0"/>
    <x v="73"/>
    <x v="1"/>
    <x v="1"/>
    <x v="0"/>
  </r>
  <r>
    <x v="386"/>
    <n v="228"/>
    <x v="57"/>
    <s v="Sidekulud"/>
    <s v="2"/>
    <x v="0"/>
    <s v=""/>
    <s v=""/>
    <s v="14"/>
    <x v="21"/>
    <s v="09110"/>
    <s v="Alusharidus"/>
    <s v=""/>
    <s v=""/>
    <x v="1"/>
    <s v="5500"/>
    <s v="09110-Alusharidus"/>
    <x v="0"/>
    <x v="0"/>
    <x v="57"/>
    <x v="1"/>
    <x v="1"/>
    <x v="0"/>
  </r>
  <r>
    <x v="387"/>
    <n v="44"/>
    <x v="56"/>
    <s v="Postikulud"/>
    <s v="2"/>
    <x v="0"/>
    <s v=""/>
    <s v=""/>
    <s v="14"/>
    <x v="21"/>
    <s v="09110"/>
    <s v="Alusharidus"/>
    <s v=""/>
    <s v=""/>
    <x v="1"/>
    <s v="5500"/>
    <s v="09110-Alusharidus"/>
    <x v="0"/>
    <x v="0"/>
    <x v="56"/>
    <x v="1"/>
    <x v="1"/>
    <x v="0"/>
  </r>
  <r>
    <x v="388"/>
    <n v="950"/>
    <x v="97"/>
    <s v="Esindus- ja vastuvõtukulud"/>
    <s v="2"/>
    <x v="0"/>
    <s v=""/>
    <s v=""/>
    <s v="14"/>
    <x v="21"/>
    <s v="09110"/>
    <s v="Alusharidus"/>
    <s v=""/>
    <s v=""/>
    <x v="1"/>
    <s v="5500"/>
    <s v="09110-Alusharidus"/>
    <x v="0"/>
    <x v="0"/>
    <x v="97"/>
    <x v="1"/>
    <x v="1"/>
    <x v="0"/>
  </r>
  <r>
    <x v="390"/>
    <n v="108"/>
    <x v="101"/>
    <s v="Kulud info- ja PR teenustele k.a. ajalehekuulutuse"/>
    <s v="2"/>
    <x v="0"/>
    <s v=""/>
    <s v=""/>
    <s v="14"/>
    <x v="21"/>
    <s v="09110"/>
    <s v="Alusharidus"/>
    <s v=""/>
    <s v=""/>
    <x v="1"/>
    <s v="5500"/>
    <s v="09110-Alusharidus"/>
    <x v="0"/>
    <x v="0"/>
    <x v="101"/>
    <x v="1"/>
    <x v="1"/>
    <x v="0"/>
  </r>
  <r>
    <x v="420"/>
    <n v="226"/>
    <x v="99"/>
    <s v="Muud administreerimiskulud, pangateenused"/>
    <s v="2"/>
    <x v="0"/>
    <s v=""/>
    <s v=""/>
    <s v="14"/>
    <x v="21"/>
    <s v="09110"/>
    <s v="Alusharidus"/>
    <s v=""/>
    <s v=""/>
    <x v="1"/>
    <s v="5500"/>
    <s v="09110-Alusharidus"/>
    <x v="0"/>
    <x v="0"/>
    <x v="99"/>
    <x v="1"/>
    <x v="1"/>
    <x v="0"/>
  </r>
  <r>
    <x v="413"/>
    <n v="1370"/>
    <x v="106"/>
    <s v="Koolituskulud töötajatele, va õpetajad"/>
    <s v="2"/>
    <x v="0"/>
    <s v=""/>
    <s v=""/>
    <s v="14"/>
    <x v="21"/>
    <s v="09110"/>
    <s v="Alusharidus"/>
    <s v=""/>
    <s v=""/>
    <x v="1"/>
    <s v="5504"/>
    <s v="09110-Alusharidus"/>
    <x v="0"/>
    <x v="0"/>
    <x v="106"/>
    <x v="1"/>
    <x v="1"/>
    <x v="0"/>
  </r>
  <r>
    <x v="414"/>
    <n v="1030"/>
    <x v="108"/>
    <s v="Koolituslähetused"/>
    <s v="2"/>
    <x v="0"/>
    <s v=""/>
    <s v=""/>
    <s v="14"/>
    <x v="21"/>
    <s v="09110"/>
    <s v="Alusharidus"/>
    <s v=""/>
    <s v=""/>
    <x v="1"/>
    <s v="5504"/>
    <s v="09110-Alusharidus"/>
    <x v="0"/>
    <x v="0"/>
    <x v="108"/>
    <x v="1"/>
    <x v="1"/>
    <x v="0"/>
  </r>
  <r>
    <x v="395"/>
    <n v="136"/>
    <x v="20"/>
    <s v="Isikliku sõiduauto kasutamise kulud"/>
    <s v="2"/>
    <x v="0"/>
    <s v=""/>
    <s v=""/>
    <s v="14"/>
    <x v="21"/>
    <s v="09110"/>
    <s v="Alusharidus"/>
    <s v=""/>
    <s v=""/>
    <x v="1"/>
    <s v="5513"/>
    <s v="09110-Alusharidus"/>
    <x v="0"/>
    <x v="0"/>
    <x v="20"/>
    <x v="1"/>
    <x v="1"/>
    <x v="0"/>
  </r>
  <r>
    <x v="397"/>
    <n v="4000"/>
    <x v="107"/>
    <s v="Ruumide sisustus, mööbel"/>
    <s v="2"/>
    <x v="0"/>
    <s v=""/>
    <s v=""/>
    <s v="14"/>
    <x v="21"/>
    <s v="09110"/>
    <s v="Alusharidus"/>
    <s v=""/>
    <s v=""/>
    <x v="1"/>
    <s v="5515"/>
    <s v="09110-Alusharidus"/>
    <x v="0"/>
    <x v="0"/>
    <x v="107"/>
    <x v="1"/>
    <x v="1"/>
    <x v="0"/>
  </r>
  <r>
    <x v="399"/>
    <n v="133"/>
    <x v="14"/>
    <s v="Inventari remondikulud"/>
    <s v="2"/>
    <x v="0"/>
    <s v=""/>
    <s v=""/>
    <s v="14"/>
    <x v="21"/>
    <s v="09110"/>
    <s v="Alusharidus"/>
    <s v=""/>
    <s v=""/>
    <x v="1"/>
    <s v="5515"/>
    <s v="09110-Alusharidus"/>
    <x v="0"/>
    <x v="0"/>
    <x v="14"/>
    <x v="1"/>
    <x v="1"/>
    <x v="0"/>
  </r>
  <r>
    <x v="401"/>
    <n v="1710"/>
    <x v="96"/>
    <s v="Inventari hooldus"/>
    <s v="2"/>
    <x v="0"/>
    <s v=""/>
    <s v=""/>
    <s v="14"/>
    <x v="21"/>
    <s v="09110"/>
    <s v="Alusharidus"/>
    <s v=""/>
    <s v=""/>
    <x v="1"/>
    <s v="5515"/>
    <s v="09110-Alusharidus"/>
    <x v="0"/>
    <x v="0"/>
    <x v="96"/>
    <x v="1"/>
    <x v="1"/>
    <x v="0"/>
  </r>
  <r>
    <x v="415"/>
    <n v="570"/>
    <x v="6"/>
    <s v="Muud inventarikulud"/>
    <s v="2"/>
    <x v="0"/>
    <s v=""/>
    <s v=""/>
    <s v="14"/>
    <x v="21"/>
    <s v="09110"/>
    <s v="Alusharidus"/>
    <s v=""/>
    <s v=""/>
    <x v="1"/>
    <s v="5515"/>
    <s v="09110-Alusharidus"/>
    <x v="0"/>
    <x v="0"/>
    <x v="6"/>
    <x v="1"/>
    <x v="1"/>
    <x v="0"/>
  </r>
  <r>
    <x v="416"/>
    <n v="105239"/>
    <x v="53"/>
    <s v="TOIDUAINED JA TOITLUSTUSTEENUSED"/>
    <s v="2"/>
    <x v="0"/>
    <s v=""/>
    <s v=""/>
    <s v="14"/>
    <x v="21"/>
    <s v="09110"/>
    <s v="Alusharidus"/>
    <s v=""/>
    <s v=""/>
    <x v="1"/>
    <s v="5521"/>
    <s v="09110-Alusharidus"/>
    <x v="0"/>
    <x v="0"/>
    <x v="53"/>
    <x v="1"/>
    <x v="1"/>
    <x v="0"/>
  </r>
  <r>
    <x v="402"/>
    <n v="143"/>
    <x v="2"/>
    <s v="Hügeenitarbed"/>
    <s v="2"/>
    <x v="0"/>
    <s v=""/>
    <s v=""/>
    <s v="14"/>
    <x v="21"/>
    <s v="09110"/>
    <s v="Alusharidus"/>
    <s v=""/>
    <s v=""/>
    <x v="1"/>
    <s v="5522"/>
    <s v="09110-Alusharidus"/>
    <x v="0"/>
    <x v="0"/>
    <x v="2"/>
    <x v="1"/>
    <x v="1"/>
    <x v="0"/>
  </r>
  <r>
    <x v="403"/>
    <n v="171"/>
    <x v="59"/>
    <s v="Ravimid, töökaitsevahendid (prillid)"/>
    <s v="2"/>
    <x v="0"/>
    <s v=""/>
    <s v=""/>
    <s v="14"/>
    <x v="21"/>
    <s v="09110"/>
    <s v="Alusharidus"/>
    <s v=""/>
    <s v=""/>
    <x v="1"/>
    <s v="5522"/>
    <s v="09110-Alusharidus"/>
    <x v="0"/>
    <x v="0"/>
    <x v="59"/>
    <x v="1"/>
    <x v="1"/>
    <x v="0"/>
  </r>
  <r>
    <x v="404"/>
    <n v="578"/>
    <x v="72"/>
    <s v="Tervisekontroll"/>
    <s v="2"/>
    <x v="0"/>
    <s v=""/>
    <s v=""/>
    <s v="14"/>
    <x v="21"/>
    <s v="09110"/>
    <s v="Alusharidus"/>
    <s v=""/>
    <s v=""/>
    <x v="1"/>
    <s v="5522"/>
    <s v="09110-Alusharidus"/>
    <x v="0"/>
    <x v="0"/>
    <x v="72"/>
    <x v="1"/>
    <x v="1"/>
    <x v="0"/>
  </r>
  <r>
    <x v="406"/>
    <n v="4180"/>
    <x v="26"/>
    <s v="Kulud muudele õppevahenditele"/>
    <s v="2"/>
    <x v="0"/>
    <s v=""/>
    <s v=""/>
    <s v="14"/>
    <x v="21"/>
    <s v="09110"/>
    <s v="Alusharidus"/>
    <s v=""/>
    <s v=""/>
    <x v="1"/>
    <s v="5524"/>
    <s v="09110-Alusharidus"/>
    <x v="0"/>
    <x v="0"/>
    <x v="26"/>
    <x v="1"/>
    <x v="1"/>
    <x v="0"/>
  </r>
  <r>
    <x v="418"/>
    <n v="101730"/>
    <x v="39"/>
    <s v="Lasteaia kohatasu"/>
    <s v="1"/>
    <x v="1"/>
    <s v=""/>
    <s v=""/>
    <s v="14"/>
    <x v="21"/>
    <s v="09110"/>
    <s v="Alusharidus"/>
    <s v=""/>
    <s v=""/>
    <x v="1"/>
    <s v="3220"/>
    <s v="09110-Alusharidus"/>
    <x v="2"/>
    <x v="0"/>
    <x v="39"/>
    <x v="1"/>
    <x v="1"/>
    <x v="0"/>
  </r>
  <r>
    <x v="419"/>
    <n v="45900"/>
    <x v="38"/>
    <s v="Lasteaialaste toiduraha"/>
    <s v="1"/>
    <x v="1"/>
    <s v=""/>
    <s v=""/>
    <s v="14"/>
    <x v="21"/>
    <s v="09110"/>
    <s v="Alusharidus"/>
    <s v=""/>
    <s v=""/>
    <x v="1"/>
    <s v="3220"/>
    <s v="09110-Alusharidus"/>
    <x v="2"/>
    <x v="0"/>
    <x v="38"/>
    <x v="1"/>
    <x v="1"/>
    <x v="0"/>
  </r>
  <r>
    <x v="595"/>
    <n v="500"/>
    <x v="15"/>
    <s v="Kulud riist- ja tarkvara ostmiseks"/>
    <s v="2"/>
    <x v="0"/>
    <s v=""/>
    <s v=""/>
    <s v="14"/>
    <x v="21"/>
    <s v="09110"/>
    <s v="Alusharidus"/>
    <s v="3000"/>
    <s v="IKT kulud asutustes"/>
    <x v="1"/>
    <s v="5514"/>
    <s v="09110-Alusharidus"/>
    <x v="0"/>
    <x v="1"/>
    <x v="15"/>
    <x v="1"/>
    <x v="1"/>
    <x v="0"/>
  </r>
  <r>
    <x v="393"/>
    <n v="1300"/>
    <x v="67"/>
    <s v="Kulud remondile ja hooldusele"/>
    <s v="2"/>
    <x v="0"/>
    <s v=""/>
    <s v=""/>
    <s v="14"/>
    <x v="21"/>
    <s v="09110"/>
    <s v="Alusharidus"/>
    <s v="3000"/>
    <s v="IKT kulud asutustes"/>
    <x v="1"/>
    <s v="5514"/>
    <s v="09110-Alusharidus"/>
    <x v="0"/>
    <x v="1"/>
    <x v="67"/>
    <x v="1"/>
    <x v="1"/>
    <x v="0"/>
  </r>
  <r>
    <x v="597"/>
    <n v="650"/>
    <x v="68"/>
    <s v="Kulud andmesidele"/>
    <s v="2"/>
    <x v="0"/>
    <s v=""/>
    <s v=""/>
    <s v="14"/>
    <x v="21"/>
    <s v="09110"/>
    <s v="Alusharidus"/>
    <s v="3000"/>
    <s v="IKT kulud asutustes"/>
    <x v="1"/>
    <s v="5514"/>
    <s v="09110-Alusharidus"/>
    <x v="0"/>
    <x v="1"/>
    <x v="68"/>
    <x v="1"/>
    <x v="1"/>
    <x v="0"/>
  </r>
  <r>
    <x v="598"/>
    <n v="600"/>
    <x v="80"/>
    <s v="Veebipõhine tarkvara ja infosüsteem"/>
    <s v="2"/>
    <x v="0"/>
    <s v=""/>
    <s v=""/>
    <s v="14"/>
    <x v="21"/>
    <s v="09110"/>
    <s v="Alusharidus"/>
    <s v="3000"/>
    <s v="IKT kulud asutustes"/>
    <x v="1"/>
    <s v="5514"/>
    <s v="09110-Alusharidus"/>
    <x v="0"/>
    <x v="1"/>
    <x v="80"/>
    <x v="1"/>
    <x v="1"/>
    <x v="0"/>
  </r>
  <r>
    <x v="500"/>
    <n v="13661"/>
    <x v="7"/>
    <s v="Kulud küttele"/>
    <s v="2"/>
    <x v="0"/>
    <s v=""/>
    <s v=""/>
    <s v="14"/>
    <x v="21"/>
    <s v="09110"/>
    <s v="Alusharidus"/>
    <s v="9608"/>
    <s v="KVHA  Kesk-Kaare 19 Lasteaed Karlsson"/>
    <x v="1"/>
    <s v="5511"/>
    <s v="09110-Alusharidus"/>
    <x v="0"/>
    <x v="3"/>
    <x v="7"/>
    <x v="1"/>
    <x v="1"/>
    <x v="0"/>
  </r>
  <r>
    <x v="501"/>
    <n v="1917"/>
    <x v="10"/>
    <s v="Kulud elektrile"/>
    <s v="2"/>
    <x v="0"/>
    <s v=""/>
    <s v=""/>
    <s v="14"/>
    <x v="21"/>
    <s v="09110"/>
    <s v="Alusharidus"/>
    <s v="9608"/>
    <s v="KVHA  Kesk-Kaare 19 Lasteaed Karlsson"/>
    <x v="1"/>
    <s v="5511"/>
    <s v="09110-Alusharidus"/>
    <x v="0"/>
    <x v="3"/>
    <x v="10"/>
    <x v="1"/>
    <x v="1"/>
    <x v="0"/>
  </r>
  <r>
    <x v="502"/>
    <n v="2032"/>
    <x v="8"/>
    <s v="Kulud veele ja kanalisatsioonile"/>
    <s v="2"/>
    <x v="0"/>
    <s v=""/>
    <s v=""/>
    <s v="14"/>
    <x v="21"/>
    <s v="09110"/>
    <s v="Alusharidus"/>
    <s v="9608"/>
    <s v="KVHA  Kesk-Kaare 19 Lasteaed Karlsson"/>
    <x v="1"/>
    <s v="5511"/>
    <s v="09110-Alusharidus"/>
    <x v="0"/>
    <x v="3"/>
    <x v="8"/>
    <x v="1"/>
    <x v="1"/>
    <x v="0"/>
  </r>
  <r>
    <x v="503"/>
    <n v="13783"/>
    <x v="11"/>
    <s v="Kulud korrashoiule"/>
    <s v="2"/>
    <x v="0"/>
    <s v=""/>
    <s v=""/>
    <s v="14"/>
    <x v="21"/>
    <s v="09110"/>
    <s v="Alusharidus"/>
    <s v="9608"/>
    <s v="KVHA  Kesk-Kaare 19 Lasteaed Karlsson"/>
    <x v="1"/>
    <s v="5511"/>
    <s v="09110-Alusharidus"/>
    <x v="0"/>
    <x v="3"/>
    <x v="11"/>
    <x v="1"/>
    <x v="1"/>
    <x v="0"/>
  </r>
  <r>
    <x v="504"/>
    <n v="18137"/>
    <x v="31"/>
    <s v="koristusteenus"/>
    <s v="2"/>
    <x v="0"/>
    <s v=""/>
    <s v=""/>
    <s v="14"/>
    <x v="21"/>
    <s v="09110"/>
    <s v="Alusharidus"/>
    <s v="9608"/>
    <s v="KVHA  Kesk-Kaare 19 Lasteaed Karlsson"/>
    <x v="1"/>
    <s v="5511"/>
    <s v="09110-Alusharidus"/>
    <x v="0"/>
    <x v="3"/>
    <x v="31"/>
    <x v="1"/>
    <x v="1"/>
    <x v="0"/>
  </r>
  <r>
    <x v="505"/>
    <n v="10855"/>
    <x v="131"/>
    <s v="tehnohooldus"/>
    <s v="2"/>
    <x v="0"/>
    <s v=""/>
    <s v=""/>
    <s v="14"/>
    <x v="21"/>
    <s v="09110"/>
    <s v="Alusharidus"/>
    <s v="9608"/>
    <s v="KVHA  Kesk-Kaare 19 Lasteaed Karlsson"/>
    <x v="1"/>
    <s v="5511"/>
    <s v="09110-Alusharidus"/>
    <x v="0"/>
    <x v="3"/>
    <x v="131"/>
    <x v="1"/>
    <x v="1"/>
    <x v="0"/>
  </r>
  <r>
    <x v="506"/>
    <n v="470"/>
    <x v="132"/>
    <s v="Kulud valvele"/>
    <s v="2"/>
    <x v="0"/>
    <s v=""/>
    <s v=""/>
    <s v="14"/>
    <x v="21"/>
    <s v="09110"/>
    <s v="Alusharidus"/>
    <s v="9608"/>
    <s v="KVHA  Kesk-Kaare 19 Lasteaed Karlsson"/>
    <x v="1"/>
    <s v="5511"/>
    <s v="09110-Alusharidus"/>
    <x v="0"/>
    <x v="3"/>
    <x v="132"/>
    <x v="1"/>
    <x v="1"/>
    <x v="0"/>
  </r>
  <r>
    <x v="507"/>
    <n v="440"/>
    <x v="133"/>
    <s v="Kindlustusmaksed"/>
    <s v="2"/>
    <x v="0"/>
    <s v=""/>
    <s v=""/>
    <s v="14"/>
    <x v="21"/>
    <s v="09110"/>
    <s v="Alusharidus"/>
    <s v="9608"/>
    <s v="KVHA  Kesk-Kaare 19 Lasteaed Karlsson"/>
    <x v="1"/>
    <s v="5511"/>
    <s v="09110-Alusharidus"/>
    <x v="0"/>
    <x v="3"/>
    <x v="133"/>
    <x v="1"/>
    <x v="1"/>
    <x v="0"/>
  </r>
  <r>
    <x v="508"/>
    <n v="500"/>
    <x v="21"/>
    <s v="Muud majandamiskulud"/>
    <s v="2"/>
    <x v="0"/>
    <s v=""/>
    <s v=""/>
    <s v="14"/>
    <x v="21"/>
    <s v="09110"/>
    <s v="Alusharidus"/>
    <s v="9608"/>
    <s v="KVHA  Kesk-Kaare 19 Lasteaed Karlsson"/>
    <x v="1"/>
    <s v="5511"/>
    <s v="09110-Alusharidus"/>
    <x v="0"/>
    <x v="3"/>
    <x v="21"/>
    <x v="1"/>
    <x v="1"/>
    <x v="0"/>
  </r>
  <r>
    <x v="409"/>
    <n v="35"/>
    <x v="93"/>
    <s v="muudele residentidele"/>
    <s v="2"/>
    <x v="0"/>
    <s v=""/>
    <s v=""/>
    <s v="15"/>
    <x v="20"/>
    <s v="09110"/>
    <s v="Alusharidus"/>
    <s v=""/>
    <s v=""/>
    <x v="1"/>
    <s v="4528"/>
    <s v="09110-Alusharidus"/>
    <x v="8"/>
    <x v="0"/>
    <x v="93"/>
    <x v="1"/>
    <x v="1"/>
    <x v="0"/>
  </r>
  <r>
    <x v="410"/>
    <n v="326581"/>
    <x v="42"/>
    <s v="Õpetajate töötasu"/>
    <s v="2"/>
    <x v="0"/>
    <s v=""/>
    <s v=""/>
    <s v="15"/>
    <x v="20"/>
    <s v="09110"/>
    <s v="Alusharidus"/>
    <s v=""/>
    <s v=""/>
    <x v="1"/>
    <s v="5002"/>
    <s v="09110-Alusharidus"/>
    <x v="6"/>
    <x v="0"/>
    <x v="42"/>
    <x v="1"/>
    <x v="1"/>
    <x v="0"/>
  </r>
  <r>
    <x v="376"/>
    <n v="273528"/>
    <x v="34"/>
    <s v="Töötajate töötasu"/>
    <s v="2"/>
    <x v="0"/>
    <s v=""/>
    <s v=""/>
    <s v="15"/>
    <x v="20"/>
    <s v="09110"/>
    <s v="Alusharidus"/>
    <s v=""/>
    <s v=""/>
    <x v="1"/>
    <s v="5002"/>
    <s v="09110-Alusharidus"/>
    <x v="6"/>
    <x v="0"/>
    <x v="34"/>
    <x v="1"/>
    <x v="1"/>
    <x v="0"/>
  </r>
  <r>
    <x v="411"/>
    <n v="107772"/>
    <x v="41"/>
    <s v="Õpetajate sotsiaalmaks (hariduse toetusfondist)"/>
    <s v="2"/>
    <x v="0"/>
    <s v=""/>
    <s v=""/>
    <s v="15"/>
    <x v="20"/>
    <s v="09110"/>
    <s v="Alusharidus"/>
    <s v=""/>
    <s v=""/>
    <x v="1"/>
    <s v="5063"/>
    <s v="09110-Alusharidus"/>
    <x v="6"/>
    <x v="0"/>
    <x v="41"/>
    <x v="1"/>
    <x v="1"/>
    <x v="0"/>
  </r>
  <r>
    <x v="379"/>
    <n v="90264"/>
    <x v="32"/>
    <s v="Töötajate v.a. õpetajad sotsiaalmaks"/>
    <s v="2"/>
    <x v="0"/>
    <s v=""/>
    <s v=""/>
    <s v="15"/>
    <x v="20"/>
    <s v="09110"/>
    <s v="Alusharidus"/>
    <s v=""/>
    <s v=""/>
    <x v="1"/>
    <s v="5063"/>
    <s v="09110-Alusharidus"/>
    <x v="6"/>
    <x v="0"/>
    <x v="32"/>
    <x v="1"/>
    <x v="1"/>
    <x v="0"/>
  </r>
  <r>
    <x v="412"/>
    <n v="2612"/>
    <x v="40"/>
    <s v="Õpetajate töötuskindlustus (hariduse toetusfond)"/>
    <s v="2"/>
    <x v="0"/>
    <s v=""/>
    <s v=""/>
    <s v="15"/>
    <x v="20"/>
    <s v="09110"/>
    <s v="Alusharidus"/>
    <s v=""/>
    <s v=""/>
    <x v="1"/>
    <s v="5064"/>
    <s v="09110-Alusharidus"/>
    <x v="6"/>
    <x v="0"/>
    <x v="40"/>
    <x v="1"/>
    <x v="1"/>
    <x v="0"/>
  </r>
  <r>
    <x v="381"/>
    <n v="2190"/>
    <x v="33"/>
    <s v="Töötajate v.a. õpetajate töötuskindlustusmakse"/>
    <s v="2"/>
    <x v="0"/>
    <s v=""/>
    <s v=""/>
    <s v="15"/>
    <x v="20"/>
    <s v="09110"/>
    <s v="Alusharidus"/>
    <s v=""/>
    <s v=""/>
    <x v="1"/>
    <s v="5064"/>
    <s v="09110-Alusharidus"/>
    <x v="6"/>
    <x v="0"/>
    <x v="33"/>
    <x v="1"/>
    <x v="1"/>
    <x v="0"/>
  </r>
  <r>
    <x v="383"/>
    <n v="1520"/>
    <x v="65"/>
    <s v="Bürookulud"/>
    <s v="2"/>
    <x v="0"/>
    <s v=""/>
    <s v=""/>
    <s v="15"/>
    <x v="20"/>
    <s v="09110"/>
    <s v="Alusharidus"/>
    <s v=""/>
    <s v=""/>
    <x v="1"/>
    <s v="5500"/>
    <s v="09110-Alusharidus"/>
    <x v="0"/>
    <x v="0"/>
    <x v="65"/>
    <x v="1"/>
    <x v="1"/>
    <x v="0"/>
  </r>
  <r>
    <x v="384"/>
    <n v="105"/>
    <x v="100"/>
    <s v="Raamatud, ajalehed, ajakirjad, muud trükised"/>
    <s v="2"/>
    <x v="0"/>
    <s v=""/>
    <s v=""/>
    <s v="15"/>
    <x v="20"/>
    <s v="09110"/>
    <s v="Alusharidus"/>
    <s v=""/>
    <s v=""/>
    <x v="1"/>
    <s v="5500"/>
    <s v="09110-Alusharidus"/>
    <x v="0"/>
    <x v="0"/>
    <x v="100"/>
    <x v="1"/>
    <x v="1"/>
    <x v="0"/>
  </r>
  <r>
    <x v="385"/>
    <n v="760"/>
    <x v="73"/>
    <s v="Paljundus- ja printimiskulud"/>
    <s v="2"/>
    <x v="0"/>
    <s v=""/>
    <s v=""/>
    <s v="15"/>
    <x v="20"/>
    <s v="09110"/>
    <s v="Alusharidus"/>
    <s v=""/>
    <s v=""/>
    <x v="1"/>
    <s v="5500"/>
    <s v="09110-Alusharidus"/>
    <x v="0"/>
    <x v="0"/>
    <x v="73"/>
    <x v="1"/>
    <x v="1"/>
    <x v="0"/>
  </r>
  <r>
    <x v="386"/>
    <n v="570"/>
    <x v="57"/>
    <s v="Sidekulud"/>
    <s v="2"/>
    <x v="0"/>
    <s v=""/>
    <s v=""/>
    <s v="15"/>
    <x v="20"/>
    <s v="09110"/>
    <s v="Alusharidus"/>
    <s v=""/>
    <s v=""/>
    <x v="1"/>
    <s v="5500"/>
    <s v="09110-Alusharidus"/>
    <x v="0"/>
    <x v="0"/>
    <x v="57"/>
    <x v="1"/>
    <x v="1"/>
    <x v="0"/>
  </r>
  <r>
    <x v="387"/>
    <n v="46"/>
    <x v="56"/>
    <s v="Postikulud"/>
    <s v="2"/>
    <x v="0"/>
    <s v=""/>
    <s v=""/>
    <s v="15"/>
    <x v="20"/>
    <s v="09110"/>
    <s v="Alusharidus"/>
    <s v=""/>
    <s v=""/>
    <x v="1"/>
    <s v="5500"/>
    <s v="09110-Alusharidus"/>
    <x v="0"/>
    <x v="0"/>
    <x v="56"/>
    <x v="1"/>
    <x v="1"/>
    <x v="0"/>
  </r>
  <r>
    <x v="388"/>
    <n v="181"/>
    <x v="97"/>
    <s v="Esindus- ja vastuvõtukulud"/>
    <s v="2"/>
    <x v="0"/>
    <s v=""/>
    <s v=""/>
    <s v="15"/>
    <x v="20"/>
    <s v="09110"/>
    <s v="Alusharidus"/>
    <s v=""/>
    <s v=""/>
    <x v="1"/>
    <s v="5500"/>
    <s v="09110-Alusharidus"/>
    <x v="0"/>
    <x v="0"/>
    <x v="97"/>
    <x v="1"/>
    <x v="1"/>
    <x v="0"/>
  </r>
  <r>
    <x v="389"/>
    <n v="271"/>
    <x v="75"/>
    <s v="Kingitused ja auhinnad kolmandatele isikutele"/>
    <s v="2"/>
    <x v="0"/>
    <s v=""/>
    <s v=""/>
    <s v="15"/>
    <x v="20"/>
    <s v="09110"/>
    <s v="Alusharidus"/>
    <s v=""/>
    <s v=""/>
    <x v="1"/>
    <s v="5500"/>
    <s v="09110-Alusharidus"/>
    <x v="0"/>
    <x v="0"/>
    <x v="75"/>
    <x v="1"/>
    <x v="1"/>
    <x v="0"/>
  </r>
  <r>
    <x v="390"/>
    <n v="89"/>
    <x v="101"/>
    <s v="Kulud info- ja PR teenustele k.a. ajalehekuulutuse"/>
    <s v="2"/>
    <x v="0"/>
    <s v=""/>
    <s v=""/>
    <s v="15"/>
    <x v="20"/>
    <s v="09110"/>
    <s v="Alusharidus"/>
    <s v=""/>
    <s v=""/>
    <x v="1"/>
    <s v="5500"/>
    <s v="09110-Alusharidus"/>
    <x v="0"/>
    <x v="0"/>
    <x v="101"/>
    <x v="1"/>
    <x v="1"/>
    <x v="0"/>
  </r>
  <r>
    <x v="413"/>
    <n v="763"/>
    <x v="106"/>
    <s v="Koolituskulud töötajatele, va õpetajad"/>
    <s v="2"/>
    <x v="0"/>
    <s v=""/>
    <s v=""/>
    <s v="15"/>
    <x v="20"/>
    <s v="09110"/>
    <s v="Alusharidus"/>
    <s v=""/>
    <s v=""/>
    <x v="1"/>
    <s v="5504"/>
    <s v="09110-Alusharidus"/>
    <x v="0"/>
    <x v="0"/>
    <x v="106"/>
    <x v="1"/>
    <x v="1"/>
    <x v="0"/>
  </r>
  <r>
    <x v="414"/>
    <n v="397"/>
    <x v="108"/>
    <s v="Koolituslähetused"/>
    <s v="2"/>
    <x v="0"/>
    <s v=""/>
    <s v=""/>
    <s v="15"/>
    <x v="20"/>
    <s v="09110"/>
    <s v="Alusharidus"/>
    <s v=""/>
    <s v=""/>
    <x v="1"/>
    <s v="5504"/>
    <s v="09110-Alusharidus"/>
    <x v="0"/>
    <x v="0"/>
    <x v="108"/>
    <x v="1"/>
    <x v="1"/>
    <x v="0"/>
  </r>
  <r>
    <x v="395"/>
    <n v="551"/>
    <x v="20"/>
    <s v="Isikliku sõiduauto kasutamise kulud"/>
    <s v="2"/>
    <x v="0"/>
    <s v=""/>
    <s v=""/>
    <s v="15"/>
    <x v="20"/>
    <s v="09110"/>
    <s v="Alusharidus"/>
    <s v=""/>
    <s v=""/>
    <x v="1"/>
    <s v="5513"/>
    <s v="09110-Alusharidus"/>
    <x v="0"/>
    <x v="0"/>
    <x v="20"/>
    <x v="1"/>
    <x v="1"/>
    <x v="0"/>
  </r>
  <r>
    <x v="397"/>
    <n v="4000"/>
    <x v="107"/>
    <s v="Ruumide sisustus, mööbel"/>
    <s v="2"/>
    <x v="0"/>
    <s v=""/>
    <s v=""/>
    <s v="15"/>
    <x v="20"/>
    <s v="09110"/>
    <s v="Alusharidus"/>
    <s v=""/>
    <s v=""/>
    <x v="1"/>
    <s v="5515"/>
    <s v="09110-Alusharidus"/>
    <x v="0"/>
    <x v="0"/>
    <x v="107"/>
    <x v="1"/>
    <x v="1"/>
    <x v="0"/>
  </r>
  <r>
    <x v="398"/>
    <n v="2351"/>
    <x v="98"/>
    <s v="Büroomasinad, olmetehnika"/>
    <s v="2"/>
    <x v="0"/>
    <s v=""/>
    <s v=""/>
    <s v="15"/>
    <x v="20"/>
    <s v="09110"/>
    <s v="Alusharidus"/>
    <s v=""/>
    <s v=""/>
    <x v="1"/>
    <s v="5515"/>
    <s v="09110-Alusharidus"/>
    <x v="0"/>
    <x v="0"/>
    <x v="98"/>
    <x v="1"/>
    <x v="1"/>
    <x v="0"/>
  </r>
  <r>
    <x v="399"/>
    <n v="4750"/>
    <x v="14"/>
    <s v="Inventari remondikulud"/>
    <s v="2"/>
    <x v="0"/>
    <s v=""/>
    <s v=""/>
    <s v="15"/>
    <x v="20"/>
    <s v="09110"/>
    <s v="Alusharidus"/>
    <s v=""/>
    <s v=""/>
    <x v="1"/>
    <s v="5515"/>
    <s v="09110-Alusharidus"/>
    <x v="0"/>
    <x v="0"/>
    <x v="14"/>
    <x v="1"/>
    <x v="1"/>
    <x v="0"/>
  </r>
  <r>
    <x v="401"/>
    <n v="5691"/>
    <x v="96"/>
    <s v="Inventari hooldus"/>
    <s v="2"/>
    <x v="0"/>
    <s v=""/>
    <s v=""/>
    <s v="15"/>
    <x v="20"/>
    <s v="09110"/>
    <s v="Alusharidus"/>
    <s v=""/>
    <s v=""/>
    <x v="1"/>
    <s v="5515"/>
    <s v="09110-Alusharidus"/>
    <x v="0"/>
    <x v="0"/>
    <x v="96"/>
    <x v="1"/>
    <x v="1"/>
    <x v="0"/>
  </r>
  <r>
    <x v="415"/>
    <n v="5670"/>
    <x v="6"/>
    <s v="Muud inventarikulud"/>
    <s v="2"/>
    <x v="0"/>
    <s v=""/>
    <s v=""/>
    <s v="15"/>
    <x v="20"/>
    <s v="09110"/>
    <s v="Alusharidus"/>
    <s v=""/>
    <s v=""/>
    <x v="1"/>
    <s v="5515"/>
    <s v="09110-Alusharidus"/>
    <x v="0"/>
    <x v="0"/>
    <x v="6"/>
    <x v="1"/>
    <x v="1"/>
    <x v="0"/>
  </r>
  <r>
    <x v="416"/>
    <n v="96119"/>
    <x v="53"/>
    <s v="TOIDUAINED JA TOITLUSTUSTEENUSED"/>
    <s v="2"/>
    <x v="0"/>
    <s v=""/>
    <s v=""/>
    <s v="15"/>
    <x v="20"/>
    <s v="09110"/>
    <s v="Alusharidus"/>
    <s v=""/>
    <s v=""/>
    <x v="1"/>
    <s v="5521"/>
    <s v="09110-Alusharidus"/>
    <x v="0"/>
    <x v="0"/>
    <x v="53"/>
    <x v="1"/>
    <x v="1"/>
    <x v="0"/>
  </r>
  <r>
    <x v="402"/>
    <n v="285"/>
    <x v="2"/>
    <s v="Hügeenitarbed"/>
    <s v="2"/>
    <x v="0"/>
    <s v=""/>
    <s v=""/>
    <s v="15"/>
    <x v="20"/>
    <s v="09110"/>
    <s v="Alusharidus"/>
    <s v=""/>
    <s v=""/>
    <x v="1"/>
    <s v="5522"/>
    <s v="09110-Alusharidus"/>
    <x v="0"/>
    <x v="0"/>
    <x v="2"/>
    <x v="1"/>
    <x v="1"/>
    <x v="0"/>
  </r>
  <r>
    <x v="403"/>
    <n v="95"/>
    <x v="59"/>
    <s v="Ravimid, töökaitsevahendid (prillid)"/>
    <s v="2"/>
    <x v="0"/>
    <s v=""/>
    <s v=""/>
    <s v="15"/>
    <x v="20"/>
    <s v="09110"/>
    <s v="Alusharidus"/>
    <s v=""/>
    <s v=""/>
    <x v="1"/>
    <s v="5522"/>
    <s v="09110-Alusharidus"/>
    <x v="0"/>
    <x v="0"/>
    <x v="59"/>
    <x v="1"/>
    <x v="1"/>
    <x v="0"/>
  </r>
  <r>
    <x v="404"/>
    <n v="1596"/>
    <x v="72"/>
    <s v="Tervisekontroll"/>
    <s v="2"/>
    <x v="0"/>
    <s v=""/>
    <s v=""/>
    <s v="15"/>
    <x v="20"/>
    <s v="09110"/>
    <s v="Alusharidus"/>
    <s v=""/>
    <s v=""/>
    <x v="1"/>
    <s v="5522"/>
    <s v="09110-Alusharidus"/>
    <x v="0"/>
    <x v="0"/>
    <x v="72"/>
    <x v="1"/>
    <x v="1"/>
    <x v="0"/>
  </r>
  <r>
    <x v="417"/>
    <n v="954"/>
    <x v="58"/>
    <s v="Riskianalüüs"/>
    <s v="2"/>
    <x v="0"/>
    <s v=""/>
    <s v=""/>
    <s v="15"/>
    <x v="20"/>
    <s v="09110"/>
    <s v="Alusharidus"/>
    <s v=""/>
    <s v=""/>
    <x v="1"/>
    <s v="5522"/>
    <s v="09110-Alusharidus"/>
    <x v="0"/>
    <x v="0"/>
    <x v="58"/>
    <x v="1"/>
    <x v="1"/>
    <x v="0"/>
  </r>
  <r>
    <x v="406"/>
    <n v="8659"/>
    <x v="26"/>
    <s v="Kulud muudele õppevahenditele"/>
    <s v="2"/>
    <x v="0"/>
    <s v=""/>
    <s v=""/>
    <s v="15"/>
    <x v="20"/>
    <s v="09110"/>
    <s v="Alusharidus"/>
    <s v=""/>
    <s v=""/>
    <x v="1"/>
    <s v="5524"/>
    <s v="09110-Alusharidus"/>
    <x v="0"/>
    <x v="0"/>
    <x v="26"/>
    <x v="1"/>
    <x v="1"/>
    <x v="0"/>
  </r>
  <r>
    <x v="408"/>
    <n v="475"/>
    <x v="92"/>
    <s v="kultuuri- ja vaba aja sisustamise kulud"/>
    <s v="2"/>
    <x v="0"/>
    <s v=""/>
    <s v=""/>
    <s v="15"/>
    <x v="20"/>
    <s v="09110"/>
    <s v="Alusharidus"/>
    <s v=""/>
    <s v=""/>
    <x v="1"/>
    <s v="5525"/>
    <s v="09110-Alusharidus"/>
    <x v="0"/>
    <x v="0"/>
    <x v="92"/>
    <x v="1"/>
    <x v="1"/>
    <x v="0"/>
  </r>
  <r>
    <x v="418"/>
    <n v="133523"/>
    <x v="39"/>
    <s v="Lasteaia kohatasu"/>
    <s v="1"/>
    <x v="1"/>
    <s v=""/>
    <s v=""/>
    <s v="15"/>
    <x v="20"/>
    <s v="09110"/>
    <s v="Alusharidus"/>
    <s v=""/>
    <s v=""/>
    <x v="1"/>
    <s v="3220"/>
    <s v="09110-Alusharidus"/>
    <x v="2"/>
    <x v="0"/>
    <x v="39"/>
    <x v="1"/>
    <x v="1"/>
    <x v="0"/>
  </r>
  <r>
    <x v="419"/>
    <n v="37422"/>
    <x v="38"/>
    <s v="Lasteaialaste toiduraha"/>
    <s v="1"/>
    <x v="1"/>
    <s v=""/>
    <s v=""/>
    <s v="15"/>
    <x v="20"/>
    <s v="09110"/>
    <s v="Alusharidus"/>
    <s v=""/>
    <s v=""/>
    <x v="1"/>
    <s v="3220"/>
    <s v="09110-Alusharidus"/>
    <x v="2"/>
    <x v="0"/>
    <x v="38"/>
    <x v="1"/>
    <x v="1"/>
    <x v="0"/>
  </r>
  <r>
    <x v="595"/>
    <n v="300"/>
    <x v="15"/>
    <s v="Kulud riist- ja tarkvara ostmiseks"/>
    <s v="2"/>
    <x v="0"/>
    <s v=""/>
    <s v=""/>
    <s v="15"/>
    <x v="20"/>
    <s v="09110"/>
    <s v="Alusharidus"/>
    <s v="3000"/>
    <s v="IKT kulud asutustes"/>
    <x v="1"/>
    <s v="5514"/>
    <s v="09110-Alusharidus"/>
    <x v="0"/>
    <x v="1"/>
    <x v="15"/>
    <x v="1"/>
    <x v="1"/>
    <x v="0"/>
  </r>
  <r>
    <x v="393"/>
    <n v="650"/>
    <x v="67"/>
    <s v="Kulud remondile ja hooldusele"/>
    <s v="2"/>
    <x v="0"/>
    <s v=""/>
    <s v=""/>
    <s v="15"/>
    <x v="20"/>
    <s v="09110"/>
    <s v="Alusharidus"/>
    <s v="3000"/>
    <s v="IKT kulud asutustes"/>
    <x v="1"/>
    <s v="5514"/>
    <s v="09110-Alusharidus"/>
    <x v="0"/>
    <x v="1"/>
    <x v="67"/>
    <x v="1"/>
    <x v="1"/>
    <x v="0"/>
  </r>
  <r>
    <x v="596"/>
    <n v="650"/>
    <x v="9"/>
    <s v="Kulud riist- ja tarkvara rendile"/>
    <s v="2"/>
    <x v="0"/>
    <s v=""/>
    <s v=""/>
    <s v="15"/>
    <x v="20"/>
    <s v="09110"/>
    <s v="Alusharidus"/>
    <s v="3000"/>
    <s v="IKT kulud asutustes"/>
    <x v="1"/>
    <s v="5514"/>
    <s v="09110-Alusharidus"/>
    <x v="0"/>
    <x v="1"/>
    <x v="9"/>
    <x v="1"/>
    <x v="1"/>
    <x v="0"/>
  </r>
  <r>
    <x v="597"/>
    <n v="715"/>
    <x v="68"/>
    <s v="Kulud andmesidele"/>
    <s v="2"/>
    <x v="0"/>
    <s v=""/>
    <s v=""/>
    <s v="15"/>
    <x v="20"/>
    <s v="09110"/>
    <s v="Alusharidus"/>
    <s v="3000"/>
    <s v="IKT kulud asutustes"/>
    <x v="1"/>
    <s v="5514"/>
    <s v="09110-Alusharidus"/>
    <x v="0"/>
    <x v="1"/>
    <x v="68"/>
    <x v="1"/>
    <x v="1"/>
    <x v="0"/>
  </r>
  <r>
    <x v="827"/>
    <n v="600"/>
    <x v="85"/>
    <s v="Telefonide ost"/>
    <s v="2"/>
    <x v="0"/>
    <s v=""/>
    <s v=""/>
    <s v="15"/>
    <x v="20"/>
    <s v="09110"/>
    <s v="Alusharidus"/>
    <s v="3000"/>
    <s v="IKT kulud asutustes"/>
    <x v="1"/>
    <s v="5514"/>
    <s v="09110-Alusharidus"/>
    <x v="0"/>
    <x v="1"/>
    <x v="85"/>
    <x v="1"/>
    <x v="1"/>
    <x v="0"/>
  </r>
  <r>
    <x v="598"/>
    <n v="600"/>
    <x v="80"/>
    <s v="Veebipõhine tarkvara ja infosüsteem"/>
    <s v="2"/>
    <x v="0"/>
    <s v=""/>
    <s v=""/>
    <s v="15"/>
    <x v="20"/>
    <s v="09110"/>
    <s v="Alusharidus"/>
    <s v="3000"/>
    <s v="IKT kulud asutustes"/>
    <x v="1"/>
    <s v="5514"/>
    <s v="09110-Alusharidus"/>
    <x v="0"/>
    <x v="1"/>
    <x v="80"/>
    <x v="1"/>
    <x v="1"/>
    <x v="0"/>
  </r>
  <r>
    <x v="378"/>
    <n v="2990"/>
    <x v="88"/>
    <s v="Töövõtulepingu alusel füüsilistele isikutele makst"/>
    <s v="2"/>
    <x v="0"/>
    <s v=""/>
    <s v=""/>
    <s v="15"/>
    <x v="20"/>
    <s v="09110"/>
    <s v="Alusharidus"/>
    <s v="9623"/>
    <s v="KVHA  Riia 93 Lasteaed Männimäe"/>
    <x v="1"/>
    <s v="5005"/>
    <s v="09110-Alusharidus"/>
    <x v="6"/>
    <x v="4"/>
    <x v="88"/>
    <x v="1"/>
    <x v="1"/>
    <x v="0"/>
  </r>
  <r>
    <x v="379"/>
    <n v="986"/>
    <x v="32"/>
    <s v="Töötajate v.a. õpetajad sotsiaalmaks"/>
    <s v="2"/>
    <x v="0"/>
    <s v=""/>
    <s v=""/>
    <s v="15"/>
    <x v="20"/>
    <s v="09110"/>
    <s v="Alusharidus"/>
    <s v="9623"/>
    <s v="KVHA  Riia 93 Lasteaed Männimäe"/>
    <x v="1"/>
    <s v="5063"/>
    <s v="09110-Alusharidus"/>
    <x v="6"/>
    <x v="4"/>
    <x v="32"/>
    <x v="1"/>
    <x v="1"/>
    <x v="0"/>
  </r>
  <r>
    <x v="381"/>
    <n v="24"/>
    <x v="33"/>
    <s v="Töötajate v.a. õpetajate töötuskindlustusmakse"/>
    <s v="2"/>
    <x v="0"/>
    <s v=""/>
    <s v=""/>
    <s v="15"/>
    <x v="20"/>
    <s v="09110"/>
    <s v="Alusharidus"/>
    <s v="9623"/>
    <s v="KVHA  Riia 93 Lasteaed Männimäe"/>
    <x v="1"/>
    <s v="5064"/>
    <s v="09110-Alusharidus"/>
    <x v="6"/>
    <x v="4"/>
    <x v="33"/>
    <x v="1"/>
    <x v="1"/>
    <x v="0"/>
  </r>
  <r>
    <x v="500"/>
    <n v="17920"/>
    <x v="7"/>
    <s v="Kulud küttele"/>
    <s v="2"/>
    <x v="0"/>
    <s v=""/>
    <s v=""/>
    <s v="15"/>
    <x v="20"/>
    <s v="09110"/>
    <s v="Alusharidus"/>
    <s v="9623"/>
    <s v="KVHA  Riia 93 Lasteaed Männimäe"/>
    <x v="1"/>
    <s v="5511"/>
    <s v="09110-Alusharidus"/>
    <x v="0"/>
    <x v="4"/>
    <x v="7"/>
    <x v="1"/>
    <x v="1"/>
    <x v="0"/>
  </r>
  <r>
    <x v="501"/>
    <n v="10222"/>
    <x v="10"/>
    <s v="Kulud elektrile"/>
    <s v="2"/>
    <x v="0"/>
    <s v=""/>
    <s v=""/>
    <s v="15"/>
    <x v="20"/>
    <s v="09110"/>
    <s v="Alusharidus"/>
    <s v="9623"/>
    <s v="KVHA  Riia 93 Lasteaed Männimäe"/>
    <x v="1"/>
    <s v="5511"/>
    <s v="09110-Alusharidus"/>
    <x v="0"/>
    <x v="4"/>
    <x v="10"/>
    <x v="1"/>
    <x v="1"/>
    <x v="0"/>
  </r>
  <r>
    <x v="502"/>
    <n v="3872"/>
    <x v="8"/>
    <s v="Kulud veele ja kanalisatsioonile"/>
    <s v="2"/>
    <x v="0"/>
    <s v=""/>
    <s v=""/>
    <s v="15"/>
    <x v="20"/>
    <s v="09110"/>
    <s v="Alusharidus"/>
    <s v="9623"/>
    <s v="KVHA  Riia 93 Lasteaed Männimäe"/>
    <x v="1"/>
    <s v="5511"/>
    <s v="09110-Alusharidus"/>
    <x v="0"/>
    <x v="4"/>
    <x v="8"/>
    <x v="1"/>
    <x v="1"/>
    <x v="0"/>
  </r>
  <r>
    <x v="503"/>
    <n v="16416"/>
    <x v="11"/>
    <s v="Kulud korrashoiule"/>
    <s v="2"/>
    <x v="0"/>
    <s v=""/>
    <s v=""/>
    <s v="15"/>
    <x v="20"/>
    <s v="09110"/>
    <s v="Alusharidus"/>
    <s v="9623"/>
    <s v="KVHA  Riia 93 Lasteaed Männimäe"/>
    <x v="1"/>
    <s v="5511"/>
    <s v="09110-Alusharidus"/>
    <x v="0"/>
    <x v="4"/>
    <x v="11"/>
    <x v="1"/>
    <x v="1"/>
    <x v="0"/>
  </r>
  <r>
    <x v="504"/>
    <n v="35317"/>
    <x v="31"/>
    <s v="koristusteenus"/>
    <s v="2"/>
    <x v="0"/>
    <s v=""/>
    <s v=""/>
    <s v="15"/>
    <x v="20"/>
    <s v="09110"/>
    <s v="Alusharidus"/>
    <s v="9623"/>
    <s v="KVHA  Riia 93 Lasteaed Männimäe"/>
    <x v="1"/>
    <s v="5511"/>
    <s v="09110-Alusharidus"/>
    <x v="0"/>
    <x v="4"/>
    <x v="31"/>
    <x v="1"/>
    <x v="1"/>
    <x v="0"/>
  </r>
  <r>
    <x v="505"/>
    <n v="22000"/>
    <x v="131"/>
    <s v="tehnohooldus"/>
    <s v="2"/>
    <x v="0"/>
    <s v=""/>
    <s v=""/>
    <s v="15"/>
    <x v="20"/>
    <s v="09110"/>
    <s v="Alusharidus"/>
    <s v="9623"/>
    <s v="KVHA  Riia 93 Lasteaed Männimäe"/>
    <x v="1"/>
    <s v="5511"/>
    <s v="09110-Alusharidus"/>
    <x v="0"/>
    <x v="4"/>
    <x v="131"/>
    <x v="1"/>
    <x v="1"/>
    <x v="0"/>
  </r>
  <r>
    <x v="506"/>
    <n v="470"/>
    <x v="132"/>
    <s v="Kulud valvele"/>
    <s v="2"/>
    <x v="0"/>
    <s v=""/>
    <s v=""/>
    <s v="15"/>
    <x v="20"/>
    <s v="09110"/>
    <s v="Alusharidus"/>
    <s v="9623"/>
    <s v="KVHA  Riia 93 Lasteaed Männimäe"/>
    <x v="1"/>
    <s v="5511"/>
    <s v="09110-Alusharidus"/>
    <x v="0"/>
    <x v="4"/>
    <x v="132"/>
    <x v="1"/>
    <x v="1"/>
    <x v="0"/>
  </r>
  <r>
    <x v="704"/>
    <n v="50000"/>
    <x v="1"/>
    <s v="Kulud jooksvale remondile"/>
    <s v="2"/>
    <x v="0"/>
    <s v=""/>
    <s v=""/>
    <s v="15"/>
    <x v="20"/>
    <s v="09110"/>
    <s v="Alusharidus"/>
    <s v="9623"/>
    <s v="KVHA  Riia 93 Lasteaed Männimäe"/>
    <x v="1"/>
    <s v="5511"/>
    <s v="09110-Alusharidus"/>
    <x v="0"/>
    <x v="4"/>
    <x v="1"/>
    <x v="1"/>
    <x v="1"/>
    <x v="0"/>
  </r>
  <r>
    <x v="507"/>
    <n v="400"/>
    <x v="133"/>
    <s v="Kindlustusmaksed"/>
    <s v="2"/>
    <x v="0"/>
    <s v=""/>
    <s v=""/>
    <s v="15"/>
    <x v="20"/>
    <s v="09110"/>
    <s v="Alusharidus"/>
    <s v="9623"/>
    <s v="KVHA  Riia 93 Lasteaed Männimäe"/>
    <x v="1"/>
    <s v="5511"/>
    <s v="09110-Alusharidus"/>
    <x v="0"/>
    <x v="4"/>
    <x v="133"/>
    <x v="1"/>
    <x v="1"/>
    <x v="0"/>
  </r>
  <r>
    <x v="508"/>
    <n v="500"/>
    <x v="21"/>
    <s v="Muud majandamiskulud"/>
    <s v="2"/>
    <x v="0"/>
    <s v=""/>
    <s v=""/>
    <s v="15"/>
    <x v="20"/>
    <s v="09110"/>
    <s v="Alusharidus"/>
    <s v="9623"/>
    <s v="KVHA  Riia 93 Lasteaed Männimäe"/>
    <x v="1"/>
    <s v="5511"/>
    <s v="09110-Alusharidus"/>
    <x v="0"/>
    <x v="4"/>
    <x v="21"/>
    <x v="1"/>
    <x v="1"/>
    <x v="0"/>
  </r>
  <r>
    <x v="409"/>
    <n v="120"/>
    <x v="93"/>
    <s v="muudele residentidele"/>
    <s v="2"/>
    <x v="0"/>
    <s v=""/>
    <s v=""/>
    <s v="16"/>
    <x v="19"/>
    <s v="09110"/>
    <s v="Alusharidus"/>
    <s v=""/>
    <s v=""/>
    <x v="1"/>
    <s v="4528"/>
    <s v="09110-Alusharidus"/>
    <x v="8"/>
    <x v="0"/>
    <x v="93"/>
    <x v="1"/>
    <x v="1"/>
    <x v="0"/>
  </r>
  <r>
    <x v="410"/>
    <n v="417254"/>
    <x v="42"/>
    <s v="Õpetajate töötasu"/>
    <s v="2"/>
    <x v="0"/>
    <s v=""/>
    <s v=""/>
    <s v="16"/>
    <x v="19"/>
    <s v="09110"/>
    <s v="Alusharidus"/>
    <s v=""/>
    <s v=""/>
    <x v="1"/>
    <s v="5002"/>
    <s v="09110-Alusharidus"/>
    <x v="6"/>
    <x v="0"/>
    <x v="42"/>
    <x v="1"/>
    <x v="1"/>
    <x v="0"/>
  </r>
  <r>
    <x v="376"/>
    <n v="294874"/>
    <x v="34"/>
    <s v="Töötajate töötasu"/>
    <s v="2"/>
    <x v="0"/>
    <s v=""/>
    <s v=""/>
    <s v="16"/>
    <x v="19"/>
    <s v="09110"/>
    <s v="Alusharidus"/>
    <s v=""/>
    <s v=""/>
    <x v="1"/>
    <s v="5002"/>
    <s v="09110-Alusharidus"/>
    <x v="6"/>
    <x v="0"/>
    <x v="34"/>
    <x v="1"/>
    <x v="1"/>
    <x v="0"/>
  </r>
  <r>
    <x v="411"/>
    <n v="137691"/>
    <x v="41"/>
    <s v="Õpetajate sotsiaalmaks (hariduse toetusfondist)"/>
    <s v="2"/>
    <x v="0"/>
    <s v=""/>
    <s v=""/>
    <s v="16"/>
    <x v="19"/>
    <s v="09110"/>
    <s v="Alusharidus"/>
    <s v=""/>
    <s v=""/>
    <x v="1"/>
    <s v="5063"/>
    <s v="09110-Alusharidus"/>
    <x v="6"/>
    <x v="0"/>
    <x v="41"/>
    <x v="1"/>
    <x v="1"/>
    <x v="0"/>
  </r>
  <r>
    <x v="379"/>
    <n v="97313"/>
    <x v="32"/>
    <s v="Töötajate v.a. õpetajad sotsiaalmaks"/>
    <s v="2"/>
    <x v="0"/>
    <s v=""/>
    <s v=""/>
    <s v="16"/>
    <x v="19"/>
    <s v="09110"/>
    <s v="Alusharidus"/>
    <s v=""/>
    <s v=""/>
    <x v="1"/>
    <s v="5063"/>
    <s v="09110-Alusharidus"/>
    <x v="6"/>
    <x v="0"/>
    <x v="32"/>
    <x v="1"/>
    <x v="1"/>
    <x v="0"/>
  </r>
  <r>
    <x v="412"/>
    <n v="3338"/>
    <x v="40"/>
    <s v="Õpetajate töötuskindlustus (hariduse toetusfond)"/>
    <s v="2"/>
    <x v="0"/>
    <s v=""/>
    <s v=""/>
    <s v="16"/>
    <x v="19"/>
    <s v="09110"/>
    <s v="Alusharidus"/>
    <s v=""/>
    <s v=""/>
    <x v="1"/>
    <s v="5064"/>
    <s v="09110-Alusharidus"/>
    <x v="6"/>
    <x v="0"/>
    <x v="40"/>
    <x v="1"/>
    <x v="1"/>
    <x v="0"/>
  </r>
  <r>
    <x v="381"/>
    <n v="2359"/>
    <x v="33"/>
    <s v="Töötajate v.a. õpetajate töötuskindlustusmakse"/>
    <s v="2"/>
    <x v="0"/>
    <s v=""/>
    <s v=""/>
    <s v="16"/>
    <x v="19"/>
    <s v="09110"/>
    <s v="Alusharidus"/>
    <s v=""/>
    <s v=""/>
    <x v="1"/>
    <s v="5064"/>
    <s v="09110-Alusharidus"/>
    <x v="6"/>
    <x v="0"/>
    <x v="33"/>
    <x v="1"/>
    <x v="1"/>
    <x v="0"/>
  </r>
  <r>
    <x v="383"/>
    <n v="439"/>
    <x v="65"/>
    <s v="Bürookulud"/>
    <s v="2"/>
    <x v="0"/>
    <s v=""/>
    <s v=""/>
    <s v="16"/>
    <x v="19"/>
    <s v="09110"/>
    <s v="Alusharidus"/>
    <s v=""/>
    <s v=""/>
    <x v="1"/>
    <s v="5500"/>
    <s v="09110-Alusharidus"/>
    <x v="0"/>
    <x v="0"/>
    <x v="65"/>
    <x v="1"/>
    <x v="1"/>
    <x v="0"/>
  </r>
  <r>
    <x v="384"/>
    <n v="492"/>
    <x v="100"/>
    <s v="Raamatud, ajalehed, ajakirjad, muud trükised"/>
    <s v="2"/>
    <x v="0"/>
    <s v=""/>
    <s v=""/>
    <s v="16"/>
    <x v="19"/>
    <s v="09110"/>
    <s v="Alusharidus"/>
    <s v=""/>
    <s v=""/>
    <x v="1"/>
    <s v="5500"/>
    <s v="09110-Alusharidus"/>
    <x v="0"/>
    <x v="0"/>
    <x v="100"/>
    <x v="1"/>
    <x v="1"/>
    <x v="0"/>
  </r>
  <r>
    <x v="385"/>
    <n v="381"/>
    <x v="73"/>
    <s v="Paljundus- ja printimiskulud"/>
    <s v="2"/>
    <x v="0"/>
    <s v=""/>
    <s v=""/>
    <s v="16"/>
    <x v="19"/>
    <s v="09110"/>
    <s v="Alusharidus"/>
    <s v=""/>
    <s v=""/>
    <x v="1"/>
    <s v="5500"/>
    <s v="09110-Alusharidus"/>
    <x v="0"/>
    <x v="0"/>
    <x v="73"/>
    <x v="1"/>
    <x v="1"/>
    <x v="0"/>
  </r>
  <r>
    <x v="386"/>
    <n v="1096"/>
    <x v="57"/>
    <s v="Sidekulud"/>
    <s v="2"/>
    <x v="0"/>
    <s v=""/>
    <s v=""/>
    <s v="16"/>
    <x v="19"/>
    <s v="09110"/>
    <s v="Alusharidus"/>
    <s v=""/>
    <s v=""/>
    <x v="1"/>
    <s v="5500"/>
    <s v="09110-Alusharidus"/>
    <x v="0"/>
    <x v="0"/>
    <x v="57"/>
    <x v="1"/>
    <x v="1"/>
    <x v="0"/>
  </r>
  <r>
    <x v="387"/>
    <n v="46"/>
    <x v="56"/>
    <s v="Postikulud"/>
    <s v="2"/>
    <x v="0"/>
    <s v=""/>
    <s v=""/>
    <s v="16"/>
    <x v="19"/>
    <s v="09110"/>
    <s v="Alusharidus"/>
    <s v=""/>
    <s v=""/>
    <x v="1"/>
    <s v="5500"/>
    <s v="09110-Alusharidus"/>
    <x v="0"/>
    <x v="0"/>
    <x v="56"/>
    <x v="1"/>
    <x v="1"/>
    <x v="0"/>
  </r>
  <r>
    <x v="390"/>
    <n v="181"/>
    <x v="101"/>
    <s v="Kulud info- ja PR teenustele k.a. ajalehekuulutuse"/>
    <s v="2"/>
    <x v="0"/>
    <s v=""/>
    <s v=""/>
    <s v="16"/>
    <x v="19"/>
    <s v="09110"/>
    <s v="Alusharidus"/>
    <s v=""/>
    <s v=""/>
    <x v="1"/>
    <s v="5500"/>
    <s v="09110-Alusharidus"/>
    <x v="0"/>
    <x v="0"/>
    <x v="101"/>
    <x v="1"/>
    <x v="1"/>
    <x v="0"/>
  </r>
  <r>
    <x v="420"/>
    <n v="984"/>
    <x v="99"/>
    <s v="Muud administreerimiskulud, pangateenused"/>
    <s v="2"/>
    <x v="0"/>
    <s v=""/>
    <s v=""/>
    <s v="16"/>
    <x v="19"/>
    <s v="09110"/>
    <s v="Alusharidus"/>
    <s v=""/>
    <s v=""/>
    <x v="1"/>
    <s v="5500"/>
    <s v="09110-Alusharidus"/>
    <x v="0"/>
    <x v="0"/>
    <x v="99"/>
    <x v="1"/>
    <x v="1"/>
    <x v="0"/>
  </r>
  <r>
    <x v="413"/>
    <n v="7210"/>
    <x v="106"/>
    <s v="Koolituskulud töötajatele, va õpetajad"/>
    <s v="2"/>
    <x v="0"/>
    <s v=""/>
    <s v=""/>
    <s v="16"/>
    <x v="19"/>
    <s v="09110"/>
    <s v="Alusharidus"/>
    <s v=""/>
    <s v=""/>
    <x v="1"/>
    <s v="5504"/>
    <s v="09110-Alusharidus"/>
    <x v="0"/>
    <x v="0"/>
    <x v="106"/>
    <x v="1"/>
    <x v="1"/>
    <x v="0"/>
  </r>
  <r>
    <x v="414"/>
    <n v="535"/>
    <x v="108"/>
    <s v="Koolituslähetused"/>
    <s v="2"/>
    <x v="0"/>
    <s v=""/>
    <s v=""/>
    <s v="16"/>
    <x v="19"/>
    <s v="09110"/>
    <s v="Alusharidus"/>
    <s v=""/>
    <s v=""/>
    <x v="1"/>
    <s v="5504"/>
    <s v="09110-Alusharidus"/>
    <x v="0"/>
    <x v="0"/>
    <x v="108"/>
    <x v="1"/>
    <x v="1"/>
    <x v="0"/>
  </r>
  <r>
    <x v="395"/>
    <n v="570"/>
    <x v="20"/>
    <s v="Isikliku sõiduauto kasutamise kulud"/>
    <s v="2"/>
    <x v="0"/>
    <s v=""/>
    <s v=""/>
    <s v="16"/>
    <x v="19"/>
    <s v="09110"/>
    <s v="Alusharidus"/>
    <s v=""/>
    <s v=""/>
    <x v="1"/>
    <s v="5513"/>
    <s v="09110-Alusharidus"/>
    <x v="0"/>
    <x v="0"/>
    <x v="20"/>
    <x v="1"/>
    <x v="1"/>
    <x v="0"/>
  </r>
  <r>
    <x v="397"/>
    <n v="8000"/>
    <x v="107"/>
    <s v="Ruumide sisustus, mööbel"/>
    <s v="2"/>
    <x v="0"/>
    <s v=""/>
    <s v=""/>
    <s v="16"/>
    <x v="19"/>
    <s v="09110"/>
    <s v="Alusharidus"/>
    <s v=""/>
    <s v=""/>
    <x v="1"/>
    <s v="5515"/>
    <s v="09110-Alusharidus"/>
    <x v="0"/>
    <x v="0"/>
    <x v="107"/>
    <x v="1"/>
    <x v="1"/>
    <x v="0"/>
  </r>
  <r>
    <x v="398"/>
    <n v="228"/>
    <x v="98"/>
    <s v="Büroomasinad, olmetehnika"/>
    <s v="2"/>
    <x v="0"/>
    <s v=""/>
    <s v=""/>
    <s v="16"/>
    <x v="19"/>
    <s v="09110"/>
    <s v="Alusharidus"/>
    <s v=""/>
    <s v=""/>
    <x v="1"/>
    <s v="5515"/>
    <s v="09110-Alusharidus"/>
    <x v="0"/>
    <x v="0"/>
    <x v="98"/>
    <x v="1"/>
    <x v="1"/>
    <x v="0"/>
  </r>
  <r>
    <x v="399"/>
    <n v="196"/>
    <x v="14"/>
    <s v="Inventari remondikulud"/>
    <s v="2"/>
    <x v="0"/>
    <s v=""/>
    <s v=""/>
    <s v="16"/>
    <x v="19"/>
    <s v="09110"/>
    <s v="Alusharidus"/>
    <s v=""/>
    <s v=""/>
    <x v="1"/>
    <s v="5515"/>
    <s v="09110-Alusharidus"/>
    <x v="0"/>
    <x v="0"/>
    <x v="14"/>
    <x v="1"/>
    <x v="1"/>
    <x v="0"/>
  </r>
  <r>
    <x v="401"/>
    <n v="3435"/>
    <x v="96"/>
    <s v="Inventari hooldus"/>
    <s v="2"/>
    <x v="0"/>
    <s v=""/>
    <s v=""/>
    <s v="16"/>
    <x v="19"/>
    <s v="09110"/>
    <s v="Alusharidus"/>
    <s v=""/>
    <s v=""/>
    <x v="1"/>
    <s v="5515"/>
    <s v="09110-Alusharidus"/>
    <x v="0"/>
    <x v="0"/>
    <x v="96"/>
    <x v="1"/>
    <x v="1"/>
    <x v="0"/>
  </r>
  <r>
    <x v="415"/>
    <n v="959"/>
    <x v="6"/>
    <s v="Muud inventarikulud"/>
    <s v="2"/>
    <x v="0"/>
    <s v=""/>
    <s v=""/>
    <s v="16"/>
    <x v="19"/>
    <s v="09110"/>
    <s v="Alusharidus"/>
    <s v=""/>
    <s v=""/>
    <x v="1"/>
    <s v="5515"/>
    <s v="09110-Alusharidus"/>
    <x v="0"/>
    <x v="0"/>
    <x v="6"/>
    <x v="1"/>
    <x v="1"/>
    <x v="0"/>
  </r>
  <r>
    <x v="416"/>
    <n v="116997"/>
    <x v="53"/>
    <s v="TOIDUAINED JA TOITLUSTUSTEENUSED"/>
    <s v="2"/>
    <x v="0"/>
    <s v=""/>
    <s v=""/>
    <s v="16"/>
    <x v="19"/>
    <s v="09110"/>
    <s v="Alusharidus"/>
    <s v=""/>
    <s v=""/>
    <x v="1"/>
    <s v="5521"/>
    <s v="09110-Alusharidus"/>
    <x v="0"/>
    <x v="0"/>
    <x v="53"/>
    <x v="1"/>
    <x v="1"/>
    <x v="0"/>
  </r>
  <r>
    <x v="402"/>
    <n v="445"/>
    <x v="2"/>
    <s v="Hügeenitarbed"/>
    <s v="2"/>
    <x v="0"/>
    <s v=""/>
    <s v=""/>
    <s v="16"/>
    <x v="19"/>
    <s v="09110"/>
    <s v="Alusharidus"/>
    <s v=""/>
    <s v=""/>
    <x v="1"/>
    <s v="5522"/>
    <s v="09110-Alusharidus"/>
    <x v="0"/>
    <x v="0"/>
    <x v="2"/>
    <x v="1"/>
    <x v="1"/>
    <x v="0"/>
  </r>
  <r>
    <x v="403"/>
    <n v="84"/>
    <x v="59"/>
    <s v="Ravimid, töökaitsevahendid (prillid)"/>
    <s v="2"/>
    <x v="0"/>
    <s v=""/>
    <s v=""/>
    <s v="16"/>
    <x v="19"/>
    <s v="09110"/>
    <s v="Alusharidus"/>
    <s v=""/>
    <s v=""/>
    <x v="1"/>
    <s v="5522"/>
    <s v="09110-Alusharidus"/>
    <x v="0"/>
    <x v="0"/>
    <x v="59"/>
    <x v="1"/>
    <x v="1"/>
    <x v="0"/>
  </r>
  <r>
    <x v="404"/>
    <n v="1938"/>
    <x v="72"/>
    <s v="Tervisekontroll"/>
    <s v="2"/>
    <x v="0"/>
    <s v=""/>
    <s v=""/>
    <s v="16"/>
    <x v="19"/>
    <s v="09110"/>
    <s v="Alusharidus"/>
    <s v=""/>
    <s v=""/>
    <x v="1"/>
    <s v="5522"/>
    <s v="09110-Alusharidus"/>
    <x v="0"/>
    <x v="0"/>
    <x v="72"/>
    <x v="1"/>
    <x v="1"/>
    <x v="0"/>
  </r>
  <r>
    <x v="406"/>
    <n v="9097"/>
    <x v="26"/>
    <s v="Kulud muudele õppevahenditele"/>
    <s v="2"/>
    <x v="0"/>
    <s v=""/>
    <s v=""/>
    <s v="16"/>
    <x v="19"/>
    <s v="09110"/>
    <s v="Alusharidus"/>
    <s v=""/>
    <s v=""/>
    <x v="1"/>
    <s v="5524"/>
    <s v="09110-Alusharidus"/>
    <x v="0"/>
    <x v="0"/>
    <x v="26"/>
    <x v="1"/>
    <x v="1"/>
    <x v="0"/>
  </r>
  <r>
    <x v="408"/>
    <n v="227"/>
    <x v="92"/>
    <s v="kultuuri- ja vaba aja sisustamise kulud"/>
    <s v="2"/>
    <x v="0"/>
    <s v=""/>
    <s v=""/>
    <s v="16"/>
    <x v="19"/>
    <s v="09110"/>
    <s v="Alusharidus"/>
    <s v=""/>
    <s v=""/>
    <x v="1"/>
    <s v="5525"/>
    <s v="09110-Alusharidus"/>
    <x v="0"/>
    <x v="0"/>
    <x v="92"/>
    <x v="1"/>
    <x v="1"/>
    <x v="0"/>
  </r>
  <r>
    <x v="418"/>
    <n v="163941"/>
    <x v="39"/>
    <s v="Lasteaia kohatasu"/>
    <s v="1"/>
    <x v="1"/>
    <s v=""/>
    <s v=""/>
    <s v="16"/>
    <x v="19"/>
    <s v="09110"/>
    <s v="Alusharidus"/>
    <s v=""/>
    <s v=""/>
    <x v="1"/>
    <s v="3220"/>
    <s v="09110-Alusharidus"/>
    <x v="2"/>
    <x v="0"/>
    <x v="39"/>
    <x v="1"/>
    <x v="1"/>
    <x v="0"/>
  </r>
  <r>
    <x v="419"/>
    <n v="34848"/>
    <x v="38"/>
    <s v="Lasteaialaste toiduraha"/>
    <s v="1"/>
    <x v="1"/>
    <s v=""/>
    <s v=""/>
    <s v="16"/>
    <x v="19"/>
    <s v="09110"/>
    <s v="Alusharidus"/>
    <s v=""/>
    <s v=""/>
    <x v="1"/>
    <s v="3220"/>
    <s v="09110-Alusharidus"/>
    <x v="2"/>
    <x v="0"/>
    <x v="38"/>
    <x v="1"/>
    <x v="1"/>
    <x v="0"/>
  </r>
  <r>
    <x v="595"/>
    <n v="500"/>
    <x v="15"/>
    <s v="Kulud riist- ja tarkvara ostmiseks"/>
    <s v="2"/>
    <x v="0"/>
    <s v=""/>
    <s v=""/>
    <s v="16"/>
    <x v="19"/>
    <s v="09110"/>
    <s v="Alusharidus"/>
    <s v="3000"/>
    <s v="IKT kulud asutustes"/>
    <x v="1"/>
    <s v="5514"/>
    <s v="09110-Alusharidus"/>
    <x v="0"/>
    <x v="1"/>
    <x v="15"/>
    <x v="1"/>
    <x v="1"/>
    <x v="0"/>
  </r>
  <r>
    <x v="596"/>
    <n v="1380"/>
    <x v="9"/>
    <s v="Kulud riist- ja tarkvara rendile"/>
    <s v="2"/>
    <x v="0"/>
    <s v=""/>
    <s v=""/>
    <s v="16"/>
    <x v="19"/>
    <s v="09110"/>
    <s v="Alusharidus"/>
    <s v="3000"/>
    <s v="IKT kulud asutustes"/>
    <x v="1"/>
    <s v="5514"/>
    <s v="09110-Alusharidus"/>
    <x v="0"/>
    <x v="1"/>
    <x v="9"/>
    <x v="1"/>
    <x v="1"/>
    <x v="0"/>
  </r>
  <r>
    <x v="597"/>
    <n v="1360"/>
    <x v="68"/>
    <s v="Kulud andmesidele"/>
    <s v="2"/>
    <x v="0"/>
    <s v=""/>
    <s v=""/>
    <s v="16"/>
    <x v="19"/>
    <s v="09110"/>
    <s v="Alusharidus"/>
    <s v="3000"/>
    <s v="IKT kulud asutustes"/>
    <x v="1"/>
    <s v="5514"/>
    <s v="09110-Alusharidus"/>
    <x v="0"/>
    <x v="1"/>
    <x v="68"/>
    <x v="1"/>
    <x v="1"/>
    <x v="0"/>
  </r>
  <r>
    <x v="827"/>
    <n v="600"/>
    <x v="85"/>
    <s v="Telefonide ost"/>
    <s v="2"/>
    <x v="0"/>
    <s v=""/>
    <s v=""/>
    <s v="16"/>
    <x v="19"/>
    <s v="09110"/>
    <s v="Alusharidus"/>
    <s v="3000"/>
    <s v="IKT kulud asutustes"/>
    <x v="1"/>
    <s v="5514"/>
    <s v="09110-Alusharidus"/>
    <x v="0"/>
    <x v="1"/>
    <x v="85"/>
    <x v="1"/>
    <x v="1"/>
    <x v="0"/>
  </r>
  <r>
    <x v="598"/>
    <n v="1725"/>
    <x v="80"/>
    <s v="Veebipõhine tarkvara ja infosüsteem"/>
    <s v="2"/>
    <x v="0"/>
    <s v=""/>
    <s v=""/>
    <s v="16"/>
    <x v="19"/>
    <s v="09110"/>
    <s v="Alusharidus"/>
    <s v="3000"/>
    <s v="IKT kulud asutustes"/>
    <x v="1"/>
    <s v="5514"/>
    <s v="09110-Alusharidus"/>
    <x v="0"/>
    <x v="1"/>
    <x v="80"/>
    <x v="1"/>
    <x v="1"/>
    <x v="0"/>
  </r>
  <r>
    <x v="500"/>
    <n v="10410"/>
    <x v="7"/>
    <s v="Kulud küttele"/>
    <s v="2"/>
    <x v="0"/>
    <s v=""/>
    <s v=""/>
    <s v="16"/>
    <x v="19"/>
    <s v="09110"/>
    <s v="Alusharidus"/>
    <s v="9616"/>
    <s v="KVHA  Posti 20a Kesklinna Lasteaed"/>
    <x v="1"/>
    <s v="5511"/>
    <s v="09110-Alusharidus"/>
    <x v="0"/>
    <x v="5"/>
    <x v="7"/>
    <x v="1"/>
    <x v="1"/>
    <x v="0"/>
  </r>
  <r>
    <x v="501"/>
    <n v="7225"/>
    <x v="10"/>
    <s v="Kulud elektrile"/>
    <s v="2"/>
    <x v="0"/>
    <s v=""/>
    <s v=""/>
    <s v="16"/>
    <x v="19"/>
    <s v="09110"/>
    <s v="Alusharidus"/>
    <s v="9616"/>
    <s v="KVHA  Posti 20a Kesklinna Lasteaed"/>
    <x v="1"/>
    <s v="5511"/>
    <s v="09110-Alusharidus"/>
    <x v="0"/>
    <x v="5"/>
    <x v="10"/>
    <x v="1"/>
    <x v="1"/>
    <x v="0"/>
  </r>
  <r>
    <x v="502"/>
    <n v="1465"/>
    <x v="8"/>
    <s v="Kulud veele ja kanalisatsioonile"/>
    <s v="2"/>
    <x v="0"/>
    <s v=""/>
    <s v=""/>
    <s v="16"/>
    <x v="19"/>
    <s v="09110"/>
    <s v="Alusharidus"/>
    <s v="9616"/>
    <s v="KVHA  Posti 20a Kesklinna Lasteaed"/>
    <x v="1"/>
    <s v="5511"/>
    <s v="09110-Alusharidus"/>
    <x v="0"/>
    <x v="5"/>
    <x v="8"/>
    <x v="1"/>
    <x v="1"/>
    <x v="0"/>
  </r>
  <r>
    <x v="503"/>
    <n v="12545"/>
    <x v="11"/>
    <s v="Kulud korrashoiule"/>
    <s v="2"/>
    <x v="0"/>
    <s v=""/>
    <s v=""/>
    <s v="16"/>
    <x v="19"/>
    <s v="09110"/>
    <s v="Alusharidus"/>
    <s v="9616"/>
    <s v="KVHA  Posti 20a Kesklinna Lasteaed"/>
    <x v="1"/>
    <s v="5511"/>
    <s v="09110-Alusharidus"/>
    <x v="0"/>
    <x v="5"/>
    <x v="11"/>
    <x v="1"/>
    <x v="1"/>
    <x v="0"/>
  </r>
  <r>
    <x v="504"/>
    <n v="24681"/>
    <x v="31"/>
    <s v="koristusteenus"/>
    <s v="2"/>
    <x v="0"/>
    <s v=""/>
    <s v=""/>
    <s v="16"/>
    <x v="19"/>
    <s v="09110"/>
    <s v="Alusharidus"/>
    <s v="9616"/>
    <s v="KVHA  Posti 20a Kesklinna Lasteaed"/>
    <x v="1"/>
    <s v="5511"/>
    <s v="09110-Alusharidus"/>
    <x v="0"/>
    <x v="5"/>
    <x v="31"/>
    <x v="1"/>
    <x v="1"/>
    <x v="0"/>
  </r>
  <r>
    <x v="505"/>
    <n v="7700"/>
    <x v="131"/>
    <s v="tehnohooldus"/>
    <s v="2"/>
    <x v="0"/>
    <s v=""/>
    <s v=""/>
    <s v="16"/>
    <x v="19"/>
    <s v="09110"/>
    <s v="Alusharidus"/>
    <s v="9616"/>
    <s v="KVHA  Posti 20a Kesklinna Lasteaed"/>
    <x v="1"/>
    <s v="5511"/>
    <s v="09110-Alusharidus"/>
    <x v="0"/>
    <x v="5"/>
    <x v="131"/>
    <x v="1"/>
    <x v="1"/>
    <x v="0"/>
  </r>
  <r>
    <x v="506"/>
    <n v="470"/>
    <x v="132"/>
    <s v="Kulud valvele"/>
    <s v="2"/>
    <x v="0"/>
    <s v=""/>
    <s v=""/>
    <s v="16"/>
    <x v="19"/>
    <s v="09110"/>
    <s v="Alusharidus"/>
    <s v="9616"/>
    <s v="KVHA  Posti 20a Kesklinna Lasteaed"/>
    <x v="1"/>
    <s v="5511"/>
    <s v="09110-Alusharidus"/>
    <x v="0"/>
    <x v="5"/>
    <x v="132"/>
    <x v="1"/>
    <x v="1"/>
    <x v="0"/>
  </r>
  <r>
    <x v="507"/>
    <n v="200"/>
    <x v="133"/>
    <s v="Kindlustusmaksed"/>
    <s v="2"/>
    <x v="0"/>
    <s v=""/>
    <s v=""/>
    <s v="16"/>
    <x v="19"/>
    <s v="09110"/>
    <s v="Alusharidus"/>
    <s v="9616"/>
    <s v="KVHA  Posti 20a Kesklinna Lasteaed"/>
    <x v="1"/>
    <s v="5511"/>
    <s v="09110-Alusharidus"/>
    <x v="0"/>
    <x v="5"/>
    <x v="133"/>
    <x v="1"/>
    <x v="1"/>
    <x v="0"/>
  </r>
  <r>
    <x v="508"/>
    <n v="500"/>
    <x v="21"/>
    <s v="Muud majandamiskulud"/>
    <s v="2"/>
    <x v="0"/>
    <s v=""/>
    <s v=""/>
    <s v="16"/>
    <x v="19"/>
    <s v="09110"/>
    <s v="Alusharidus"/>
    <s v="9616"/>
    <s v="KVHA  Posti 20a Kesklinna Lasteaed"/>
    <x v="1"/>
    <s v="5511"/>
    <s v="09110-Alusharidus"/>
    <x v="0"/>
    <x v="5"/>
    <x v="21"/>
    <x v="1"/>
    <x v="1"/>
    <x v="0"/>
  </r>
  <r>
    <x v="500"/>
    <n v="21830"/>
    <x v="7"/>
    <s v="Kulud küttele"/>
    <s v="2"/>
    <x v="0"/>
    <s v=""/>
    <s v=""/>
    <s v="16"/>
    <x v="19"/>
    <s v="09110"/>
    <s v="Alusharidus"/>
    <s v="9628"/>
    <s v="KVHA  Tehnika 12 Kesklinna Lasteaed"/>
    <x v="1"/>
    <s v="5511"/>
    <s v="09110-Alusharidus"/>
    <x v="0"/>
    <x v="6"/>
    <x v="7"/>
    <x v="1"/>
    <x v="1"/>
    <x v="0"/>
  </r>
  <r>
    <x v="501"/>
    <n v="9845"/>
    <x v="10"/>
    <s v="Kulud elektrile"/>
    <s v="2"/>
    <x v="0"/>
    <s v=""/>
    <s v=""/>
    <s v="16"/>
    <x v="19"/>
    <s v="09110"/>
    <s v="Alusharidus"/>
    <s v="9628"/>
    <s v="KVHA  Tehnika 12 Kesklinna Lasteaed"/>
    <x v="1"/>
    <s v="5511"/>
    <s v="09110-Alusharidus"/>
    <x v="0"/>
    <x v="6"/>
    <x v="10"/>
    <x v="1"/>
    <x v="1"/>
    <x v="0"/>
  </r>
  <r>
    <x v="502"/>
    <n v="2222"/>
    <x v="8"/>
    <s v="Kulud veele ja kanalisatsioonile"/>
    <s v="2"/>
    <x v="0"/>
    <s v=""/>
    <s v=""/>
    <s v="16"/>
    <x v="19"/>
    <s v="09110"/>
    <s v="Alusharidus"/>
    <s v="9628"/>
    <s v="KVHA  Tehnika 12 Kesklinna Lasteaed"/>
    <x v="1"/>
    <s v="5511"/>
    <s v="09110-Alusharidus"/>
    <x v="0"/>
    <x v="6"/>
    <x v="8"/>
    <x v="1"/>
    <x v="1"/>
    <x v="0"/>
  </r>
  <r>
    <x v="503"/>
    <n v="15726"/>
    <x v="11"/>
    <s v="Kulud korrashoiule"/>
    <s v="2"/>
    <x v="0"/>
    <s v=""/>
    <s v=""/>
    <s v="16"/>
    <x v="19"/>
    <s v="09110"/>
    <s v="Alusharidus"/>
    <s v="9628"/>
    <s v="KVHA  Tehnika 12 Kesklinna Lasteaed"/>
    <x v="1"/>
    <s v="5511"/>
    <s v="09110-Alusharidus"/>
    <x v="0"/>
    <x v="6"/>
    <x v="11"/>
    <x v="1"/>
    <x v="1"/>
    <x v="0"/>
  </r>
  <r>
    <x v="504"/>
    <n v="36257"/>
    <x v="31"/>
    <s v="koristusteenus"/>
    <s v="2"/>
    <x v="0"/>
    <s v=""/>
    <s v=""/>
    <s v="16"/>
    <x v="19"/>
    <s v="09110"/>
    <s v="Alusharidus"/>
    <s v="9628"/>
    <s v="KVHA  Tehnika 12 Kesklinna Lasteaed"/>
    <x v="1"/>
    <s v="5511"/>
    <s v="09110-Alusharidus"/>
    <x v="0"/>
    <x v="6"/>
    <x v="31"/>
    <x v="1"/>
    <x v="1"/>
    <x v="0"/>
  </r>
  <r>
    <x v="505"/>
    <n v="14379"/>
    <x v="131"/>
    <s v="tehnohooldus"/>
    <s v="2"/>
    <x v="0"/>
    <s v=""/>
    <s v=""/>
    <s v="16"/>
    <x v="19"/>
    <s v="09110"/>
    <s v="Alusharidus"/>
    <s v="9628"/>
    <s v="KVHA  Tehnika 12 Kesklinna Lasteaed"/>
    <x v="1"/>
    <s v="5511"/>
    <s v="09110-Alusharidus"/>
    <x v="0"/>
    <x v="6"/>
    <x v="131"/>
    <x v="1"/>
    <x v="1"/>
    <x v="0"/>
  </r>
  <r>
    <x v="506"/>
    <n v="470"/>
    <x v="132"/>
    <s v="Kulud valvele"/>
    <s v="2"/>
    <x v="0"/>
    <s v=""/>
    <s v=""/>
    <s v="16"/>
    <x v="19"/>
    <s v="09110"/>
    <s v="Alusharidus"/>
    <s v="9628"/>
    <s v="KVHA  Tehnika 12 Kesklinna Lasteaed"/>
    <x v="1"/>
    <s v="5511"/>
    <s v="09110-Alusharidus"/>
    <x v="0"/>
    <x v="6"/>
    <x v="132"/>
    <x v="1"/>
    <x v="1"/>
    <x v="0"/>
  </r>
  <r>
    <x v="507"/>
    <n v="300"/>
    <x v="133"/>
    <s v="Kindlustusmaksed"/>
    <s v="2"/>
    <x v="0"/>
    <s v=""/>
    <s v=""/>
    <s v="16"/>
    <x v="19"/>
    <s v="09110"/>
    <s v="Alusharidus"/>
    <s v="9628"/>
    <s v="KVHA  Tehnika 12 Kesklinna Lasteaed"/>
    <x v="1"/>
    <s v="5511"/>
    <s v="09110-Alusharidus"/>
    <x v="0"/>
    <x v="6"/>
    <x v="133"/>
    <x v="1"/>
    <x v="1"/>
    <x v="0"/>
  </r>
  <r>
    <x v="508"/>
    <n v="500"/>
    <x v="21"/>
    <s v="Muud majandamiskulud"/>
    <s v="2"/>
    <x v="0"/>
    <s v=""/>
    <s v=""/>
    <s v="16"/>
    <x v="19"/>
    <s v="09110"/>
    <s v="Alusharidus"/>
    <s v="9628"/>
    <s v="KVHA  Tehnika 12 Kesklinna Lasteaed"/>
    <x v="1"/>
    <s v="5511"/>
    <s v="09110-Alusharidus"/>
    <x v="0"/>
    <x v="6"/>
    <x v="21"/>
    <x v="1"/>
    <x v="1"/>
    <x v="0"/>
  </r>
  <r>
    <x v="706"/>
    <n v="50000"/>
    <x v="30"/>
    <s v="Hooned ja rajatised"/>
    <s v="4"/>
    <x v="2"/>
    <s v="KU541"/>
    <s v="Kaare Kooli õppehoone sisetööd"/>
    <s v="20"/>
    <x v="18"/>
    <s v="09212"/>
    <s v="Põhihariduse otsekulud"/>
    <s v=""/>
    <s v=""/>
    <x v="1"/>
    <s v="1551"/>
    <s v="09212-Põhihariduse otsekulud"/>
    <x v="5"/>
    <x v="0"/>
    <x v="30"/>
    <x v="1"/>
    <x v="190"/>
    <x v="0"/>
  </r>
  <r>
    <x v="376"/>
    <n v="92041"/>
    <x v="34"/>
    <s v="Töötajate töötasu"/>
    <s v="2"/>
    <x v="0"/>
    <s v=""/>
    <s v=""/>
    <s v="20"/>
    <x v="18"/>
    <s v="09212"/>
    <s v="Põhihariduse otsekulud"/>
    <s v=""/>
    <s v=""/>
    <x v="1"/>
    <s v="5002"/>
    <s v="09212-Põhihariduse otsekulud"/>
    <x v="6"/>
    <x v="0"/>
    <x v="34"/>
    <x v="1"/>
    <x v="1"/>
    <x v="0"/>
  </r>
  <r>
    <x v="377"/>
    <n v="18172"/>
    <x v="37"/>
    <s v="Juhtide töötasu koolides"/>
    <s v="2"/>
    <x v="0"/>
    <s v=""/>
    <s v=""/>
    <s v="20"/>
    <x v="18"/>
    <s v="09212"/>
    <s v="Põhihariduse otsekulud"/>
    <s v=""/>
    <s v=""/>
    <x v="1"/>
    <s v="5002"/>
    <s v="09212-Põhihariduse otsekulud"/>
    <x v="6"/>
    <x v="0"/>
    <x v="37"/>
    <x v="1"/>
    <x v="1"/>
    <x v="0"/>
  </r>
  <r>
    <x v="379"/>
    <n v="30373"/>
    <x v="32"/>
    <s v="Töötajate v.a. õpetajad sotsiaalmaks"/>
    <s v="2"/>
    <x v="0"/>
    <s v=""/>
    <s v=""/>
    <s v="20"/>
    <x v="18"/>
    <s v="09212"/>
    <s v="Põhihariduse otsekulud"/>
    <s v=""/>
    <s v=""/>
    <x v="1"/>
    <s v="5063"/>
    <s v="09212-Põhihariduse otsekulud"/>
    <x v="6"/>
    <x v="0"/>
    <x v="32"/>
    <x v="1"/>
    <x v="1"/>
    <x v="0"/>
  </r>
  <r>
    <x v="380"/>
    <n v="5998"/>
    <x v="36"/>
    <s v="Juhtide sotsiaalmaks (hariduse toetusfondist)"/>
    <s v="2"/>
    <x v="0"/>
    <s v=""/>
    <s v=""/>
    <s v="20"/>
    <x v="18"/>
    <s v="09212"/>
    <s v="Põhihariduse otsekulud"/>
    <s v=""/>
    <s v=""/>
    <x v="1"/>
    <s v="5063"/>
    <s v="09212-Põhihariduse otsekulud"/>
    <x v="6"/>
    <x v="0"/>
    <x v="36"/>
    <x v="1"/>
    <x v="1"/>
    <x v="0"/>
  </r>
  <r>
    <x v="381"/>
    <n v="736"/>
    <x v="33"/>
    <s v="Töötajate v.a. õpetajate töötuskindlustusmakse"/>
    <s v="2"/>
    <x v="0"/>
    <s v=""/>
    <s v=""/>
    <s v="20"/>
    <x v="18"/>
    <s v="09212"/>
    <s v="Põhihariduse otsekulud"/>
    <s v=""/>
    <s v=""/>
    <x v="1"/>
    <s v="5064"/>
    <s v="09212-Põhihariduse otsekulud"/>
    <x v="6"/>
    <x v="0"/>
    <x v="33"/>
    <x v="1"/>
    <x v="1"/>
    <x v="0"/>
  </r>
  <r>
    <x v="382"/>
    <n v="145"/>
    <x v="35"/>
    <s v="Juhtide töötuskindlustus (hariduse toetusfondist)"/>
    <s v="2"/>
    <x v="0"/>
    <s v=""/>
    <s v=""/>
    <s v="20"/>
    <x v="18"/>
    <s v="09212"/>
    <s v="Põhihariduse otsekulud"/>
    <s v=""/>
    <s v=""/>
    <x v="1"/>
    <s v="5064"/>
    <s v="09212-Põhihariduse otsekulud"/>
    <x v="6"/>
    <x v="0"/>
    <x v="35"/>
    <x v="1"/>
    <x v="1"/>
    <x v="0"/>
  </r>
  <r>
    <x v="383"/>
    <n v="361"/>
    <x v="65"/>
    <s v="Bürookulud"/>
    <s v="2"/>
    <x v="0"/>
    <s v=""/>
    <s v=""/>
    <s v="20"/>
    <x v="18"/>
    <s v="09212"/>
    <s v="Põhihariduse otsekulud"/>
    <s v=""/>
    <s v=""/>
    <x v="1"/>
    <s v="5500"/>
    <s v="09212-Põhihariduse otsekulud"/>
    <x v="0"/>
    <x v="0"/>
    <x v="65"/>
    <x v="1"/>
    <x v="1"/>
    <x v="0"/>
  </r>
  <r>
    <x v="384"/>
    <n v="285"/>
    <x v="100"/>
    <s v="Raamatud, ajalehed, ajakirjad, muud trükised"/>
    <s v="2"/>
    <x v="0"/>
    <s v=""/>
    <s v=""/>
    <s v="20"/>
    <x v="18"/>
    <s v="09212"/>
    <s v="Põhihariduse otsekulud"/>
    <s v=""/>
    <s v=""/>
    <x v="1"/>
    <s v="5500"/>
    <s v="09212-Põhihariduse otsekulud"/>
    <x v="0"/>
    <x v="0"/>
    <x v="100"/>
    <x v="1"/>
    <x v="1"/>
    <x v="0"/>
  </r>
  <r>
    <x v="385"/>
    <n v="143"/>
    <x v="73"/>
    <s v="Paljundus- ja printimiskulud"/>
    <s v="2"/>
    <x v="0"/>
    <s v=""/>
    <s v=""/>
    <s v="20"/>
    <x v="18"/>
    <s v="09212"/>
    <s v="Põhihariduse otsekulud"/>
    <s v=""/>
    <s v=""/>
    <x v="1"/>
    <s v="5500"/>
    <s v="09212-Põhihariduse otsekulud"/>
    <x v="0"/>
    <x v="0"/>
    <x v="73"/>
    <x v="1"/>
    <x v="1"/>
    <x v="0"/>
  </r>
  <r>
    <x v="386"/>
    <n v="812"/>
    <x v="57"/>
    <s v="Sidekulud"/>
    <s v="2"/>
    <x v="0"/>
    <s v=""/>
    <s v=""/>
    <s v="20"/>
    <x v="18"/>
    <s v="09212"/>
    <s v="Põhihariduse otsekulud"/>
    <s v=""/>
    <s v=""/>
    <x v="1"/>
    <s v="5500"/>
    <s v="09212-Põhihariduse otsekulud"/>
    <x v="0"/>
    <x v="0"/>
    <x v="57"/>
    <x v="1"/>
    <x v="1"/>
    <x v="0"/>
  </r>
  <r>
    <x v="387"/>
    <n v="171"/>
    <x v="56"/>
    <s v="Postikulud"/>
    <s v="2"/>
    <x v="0"/>
    <s v=""/>
    <s v=""/>
    <s v="20"/>
    <x v="18"/>
    <s v="09212"/>
    <s v="Põhihariduse otsekulud"/>
    <s v=""/>
    <s v=""/>
    <x v="1"/>
    <s v="5500"/>
    <s v="09212-Põhihariduse otsekulud"/>
    <x v="0"/>
    <x v="0"/>
    <x v="56"/>
    <x v="1"/>
    <x v="1"/>
    <x v="0"/>
  </r>
  <r>
    <x v="388"/>
    <n v="143"/>
    <x v="97"/>
    <s v="Esindus- ja vastuvõtukulud"/>
    <s v="2"/>
    <x v="0"/>
    <s v=""/>
    <s v=""/>
    <s v="20"/>
    <x v="18"/>
    <s v="09212"/>
    <s v="Põhihariduse otsekulud"/>
    <s v=""/>
    <s v=""/>
    <x v="1"/>
    <s v="5500"/>
    <s v="09212-Põhihariduse otsekulud"/>
    <x v="0"/>
    <x v="0"/>
    <x v="97"/>
    <x v="1"/>
    <x v="1"/>
    <x v="0"/>
  </r>
  <r>
    <x v="389"/>
    <n v="95"/>
    <x v="75"/>
    <s v="Kingitused ja auhinnad kolmandatele isikutele"/>
    <s v="2"/>
    <x v="0"/>
    <s v=""/>
    <s v=""/>
    <s v="20"/>
    <x v="18"/>
    <s v="09212"/>
    <s v="Põhihariduse otsekulud"/>
    <s v=""/>
    <s v=""/>
    <x v="1"/>
    <s v="5500"/>
    <s v="09212-Põhihariduse otsekulud"/>
    <x v="0"/>
    <x v="0"/>
    <x v="75"/>
    <x v="1"/>
    <x v="1"/>
    <x v="0"/>
  </r>
  <r>
    <x v="390"/>
    <n v="285"/>
    <x v="101"/>
    <s v="Kulud info- ja PR teenustele k.a. ajalehekuulutuse"/>
    <s v="2"/>
    <x v="0"/>
    <s v=""/>
    <s v=""/>
    <s v="20"/>
    <x v="18"/>
    <s v="09212"/>
    <s v="Põhihariduse otsekulud"/>
    <s v=""/>
    <s v=""/>
    <x v="1"/>
    <s v="5500"/>
    <s v="09212-Põhihariduse otsekulud"/>
    <x v="0"/>
    <x v="0"/>
    <x v="101"/>
    <x v="1"/>
    <x v="1"/>
    <x v="0"/>
  </r>
  <r>
    <x v="420"/>
    <n v="143"/>
    <x v="99"/>
    <s v="Muud administreerimiskulud, pangateenused"/>
    <s v="2"/>
    <x v="0"/>
    <s v=""/>
    <s v=""/>
    <s v="20"/>
    <x v="18"/>
    <s v="09212"/>
    <s v="Põhihariduse otsekulud"/>
    <s v=""/>
    <s v=""/>
    <x v="1"/>
    <s v="5500"/>
    <s v="09212-Põhihariduse otsekulud"/>
    <x v="0"/>
    <x v="0"/>
    <x v="99"/>
    <x v="1"/>
    <x v="1"/>
    <x v="0"/>
  </r>
  <r>
    <x v="648"/>
    <n v="238"/>
    <x v="62"/>
    <s v="Kodumaised lähetused"/>
    <s v="2"/>
    <x v="0"/>
    <s v=""/>
    <s v=""/>
    <s v="20"/>
    <x v="18"/>
    <s v="09212"/>
    <s v="Põhihariduse otsekulud"/>
    <s v=""/>
    <s v=""/>
    <x v="1"/>
    <s v="5503"/>
    <s v="09212-Põhihariduse otsekulud"/>
    <x v="0"/>
    <x v="0"/>
    <x v="62"/>
    <x v="1"/>
    <x v="1"/>
    <x v="0"/>
  </r>
  <r>
    <x v="414"/>
    <n v="238"/>
    <x v="108"/>
    <s v="Koolituslähetused"/>
    <s v="2"/>
    <x v="0"/>
    <s v=""/>
    <s v=""/>
    <s v="20"/>
    <x v="18"/>
    <s v="09212"/>
    <s v="Põhihariduse otsekulud"/>
    <s v=""/>
    <s v=""/>
    <x v="1"/>
    <s v="5504"/>
    <s v="09212-Põhihariduse otsekulud"/>
    <x v="0"/>
    <x v="0"/>
    <x v="108"/>
    <x v="1"/>
    <x v="1"/>
    <x v="0"/>
  </r>
  <r>
    <x v="395"/>
    <n v="760"/>
    <x v="20"/>
    <s v="Isikliku sõiduauto kasutamise kulud"/>
    <s v="2"/>
    <x v="0"/>
    <s v=""/>
    <s v=""/>
    <s v="20"/>
    <x v="18"/>
    <s v="09212"/>
    <s v="Põhihariduse otsekulud"/>
    <s v=""/>
    <s v=""/>
    <x v="1"/>
    <s v="5513"/>
    <s v="09212-Põhihariduse otsekulud"/>
    <x v="0"/>
    <x v="0"/>
    <x v="20"/>
    <x v="1"/>
    <x v="1"/>
    <x v="0"/>
  </r>
  <r>
    <x v="397"/>
    <n v="2000"/>
    <x v="107"/>
    <s v="Ruumide sisustus, mööbel"/>
    <s v="2"/>
    <x v="0"/>
    <s v=""/>
    <s v=""/>
    <s v="20"/>
    <x v="18"/>
    <s v="09212"/>
    <s v="Põhihariduse otsekulud"/>
    <s v=""/>
    <s v=""/>
    <x v="1"/>
    <s v="5515"/>
    <s v="09212-Põhihariduse otsekulud"/>
    <x v="0"/>
    <x v="0"/>
    <x v="107"/>
    <x v="1"/>
    <x v="1"/>
    <x v="0"/>
  </r>
  <r>
    <x v="398"/>
    <n v="380"/>
    <x v="98"/>
    <s v="Büroomasinad, olmetehnika"/>
    <s v="2"/>
    <x v="0"/>
    <s v=""/>
    <s v=""/>
    <s v="20"/>
    <x v="18"/>
    <s v="09212"/>
    <s v="Põhihariduse otsekulud"/>
    <s v=""/>
    <s v=""/>
    <x v="1"/>
    <s v="5515"/>
    <s v="09212-Põhihariduse otsekulud"/>
    <x v="0"/>
    <x v="0"/>
    <x v="98"/>
    <x v="1"/>
    <x v="1"/>
    <x v="0"/>
  </r>
  <r>
    <x v="399"/>
    <n v="238"/>
    <x v="14"/>
    <s v="Inventari remondikulud"/>
    <s v="2"/>
    <x v="0"/>
    <s v=""/>
    <s v=""/>
    <s v="20"/>
    <x v="18"/>
    <s v="09212"/>
    <s v="Põhihariduse otsekulud"/>
    <s v=""/>
    <s v=""/>
    <x v="1"/>
    <s v="5515"/>
    <s v="09212-Põhihariduse otsekulud"/>
    <x v="0"/>
    <x v="0"/>
    <x v="14"/>
    <x v="1"/>
    <x v="1"/>
    <x v="0"/>
  </r>
  <r>
    <x v="415"/>
    <n v="1140"/>
    <x v="6"/>
    <s v="Muud inventarikulud"/>
    <s v="2"/>
    <x v="0"/>
    <s v=""/>
    <s v=""/>
    <s v="20"/>
    <x v="18"/>
    <s v="09212"/>
    <s v="Põhihariduse otsekulud"/>
    <s v=""/>
    <s v=""/>
    <x v="1"/>
    <s v="5515"/>
    <s v="09212-Põhihariduse otsekulud"/>
    <x v="0"/>
    <x v="0"/>
    <x v="6"/>
    <x v="1"/>
    <x v="1"/>
    <x v="0"/>
  </r>
  <r>
    <x v="402"/>
    <n v="48"/>
    <x v="2"/>
    <s v="Hügeenitarbed"/>
    <s v="2"/>
    <x v="0"/>
    <s v=""/>
    <s v=""/>
    <s v="20"/>
    <x v="18"/>
    <s v="09212"/>
    <s v="Põhihariduse otsekulud"/>
    <s v=""/>
    <s v=""/>
    <x v="1"/>
    <s v="5522"/>
    <s v="09212-Põhihariduse otsekulud"/>
    <x v="0"/>
    <x v="0"/>
    <x v="2"/>
    <x v="1"/>
    <x v="1"/>
    <x v="0"/>
  </r>
  <r>
    <x v="403"/>
    <n v="143"/>
    <x v="59"/>
    <s v="Ravimid, töökaitsevahendid (prillid)"/>
    <s v="2"/>
    <x v="0"/>
    <s v=""/>
    <s v=""/>
    <s v="20"/>
    <x v="18"/>
    <s v="09212"/>
    <s v="Põhihariduse otsekulud"/>
    <s v=""/>
    <s v=""/>
    <x v="1"/>
    <s v="5522"/>
    <s v="09212-Põhihariduse otsekulud"/>
    <x v="0"/>
    <x v="0"/>
    <x v="59"/>
    <x v="1"/>
    <x v="1"/>
    <x v="0"/>
  </r>
  <r>
    <x v="404"/>
    <n v="1378"/>
    <x v="72"/>
    <s v="Tervisekontroll"/>
    <s v="2"/>
    <x v="0"/>
    <s v=""/>
    <s v=""/>
    <s v="20"/>
    <x v="18"/>
    <s v="09212"/>
    <s v="Põhihariduse otsekulud"/>
    <s v=""/>
    <s v=""/>
    <x v="1"/>
    <s v="5522"/>
    <s v="09212-Põhihariduse otsekulud"/>
    <x v="0"/>
    <x v="0"/>
    <x v="72"/>
    <x v="1"/>
    <x v="1"/>
    <x v="0"/>
  </r>
  <r>
    <x v="406"/>
    <n v="2400"/>
    <x v="26"/>
    <s v="Kulud muudele õppevahenditele"/>
    <s v="2"/>
    <x v="0"/>
    <s v=""/>
    <s v=""/>
    <s v="20"/>
    <x v="18"/>
    <s v="09212"/>
    <s v="Põhihariduse otsekulud"/>
    <s v=""/>
    <s v=""/>
    <x v="1"/>
    <s v="5524"/>
    <s v="09212-Põhihariduse otsekulud"/>
    <x v="0"/>
    <x v="0"/>
    <x v="26"/>
    <x v="1"/>
    <x v="1"/>
    <x v="0"/>
  </r>
  <r>
    <x v="422"/>
    <n v="1000"/>
    <x v="114"/>
    <s v="kulud kolmandate isikute koolitusele"/>
    <s v="2"/>
    <x v="0"/>
    <s v=""/>
    <s v=""/>
    <s v="20"/>
    <x v="18"/>
    <s v="09212"/>
    <s v="Põhihariduse otsekulud"/>
    <s v=""/>
    <s v=""/>
    <x v="1"/>
    <s v="5524"/>
    <s v="09212-Põhihariduse otsekulud"/>
    <x v="0"/>
    <x v="0"/>
    <x v="114"/>
    <x v="1"/>
    <x v="1"/>
    <x v="0"/>
  </r>
  <r>
    <x v="407"/>
    <n v="930"/>
    <x v="112"/>
    <s v="Koolitusteenused õppekava täitmiseks"/>
    <s v="2"/>
    <x v="0"/>
    <s v=""/>
    <s v=""/>
    <s v="20"/>
    <x v="18"/>
    <s v="09212"/>
    <s v="Põhihariduse otsekulud"/>
    <s v=""/>
    <s v=""/>
    <x v="1"/>
    <s v="5524"/>
    <s v="09212-Põhihariduse otsekulud"/>
    <x v="0"/>
    <x v="0"/>
    <x v="112"/>
    <x v="1"/>
    <x v="1"/>
    <x v="0"/>
  </r>
  <r>
    <x v="408"/>
    <n v="1961"/>
    <x v="92"/>
    <s v="kultuuri- ja vaba aja sisustamise kulud"/>
    <s v="2"/>
    <x v="0"/>
    <s v=""/>
    <s v=""/>
    <s v="20"/>
    <x v="18"/>
    <s v="09212"/>
    <s v="Põhihariduse otsekulud"/>
    <s v=""/>
    <s v=""/>
    <x v="1"/>
    <s v="5525"/>
    <s v="09212-Põhihariduse otsekulud"/>
    <x v="0"/>
    <x v="0"/>
    <x v="92"/>
    <x v="1"/>
    <x v="1"/>
    <x v="0"/>
  </r>
  <r>
    <x v="595"/>
    <n v="2200"/>
    <x v="15"/>
    <s v="Kulud riist- ja tarkvara ostmiseks"/>
    <s v="2"/>
    <x v="0"/>
    <s v=""/>
    <s v=""/>
    <s v="20"/>
    <x v="18"/>
    <s v="09212"/>
    <s v="Põhihariduse otsekulud"/>
    <s v="3000"/>
    <s v="IKT kulud asutustes"/>
    <x v="1"/>
    <s v="5514"/>
    <s v="09212-Põhihariduse otsekulud"/>
    <x v="0"/>
    <x v="1"/>
    <x v="15"/>
    <x v="1"/>
    <x v="1"/>
    <x v="0"/>
  </r>
  <r>
    <x v="393"/>
    <n v="550"/>
    <x v="67"/>
    <s v="Kulud remondile ja hooldusele"/>
    <s v="2"/>
    <x v="0"/>
    <s v=""/>
    <s v=""/>
    <s v="20"/>
    <x v="18"/>
    <s v="09212"/>
    <s v="Põhihariduse otsekulud"/>
    <s v="3000"/>
    <s v="IKT kulud asutustes"/>
    <x v="1"/>
    <s v="5514"/>
    <s v="09212-Põhihariduse otsekulud"/>
    <x v="0"/>
    <x v="1"/>
    <x v="67"/>
    <x v="1"/>
    <x v="1"/>
    <x v="0"/>
  </r>
  <r>
    <x v="596"/>
    <n v="5820"/>
    <x v="9"/>
    <s v="Kulud riist- ja tarkvara rendile"/>
    <s v="2"/>
    <x v="0"/>
    <s v=""/>
    <s v=""/>
    <s v="20"/>
    <x v="18"/>
    <s v="09212"/>
    <s v="Põhihariduse otsekulud"/>
    <s v="3000"/>
    <s v="IKT kulud asutustes"/>
    <x v="1"/>
    <s v="5514"/>
    <s v="09212-Põhihariduse otsekulud"/>
    <x v="0"/>
    <x v="1"/>
    <x v="9"/>
    <x v="1"/>
    <x v="1"/>
    <x v="0"/>
  </r>
  <r>
    <x v="598"/>
    <n v="1000"/>
    <x v="80"/>
    <s v="Veebipõhine tarkvara ja infosüsteem"/>
    <s v="2"/>
    <x v="0"/>
    <s v=""/>
    <s v=""/>
    <s v="20"/>
    <x v="18"/>
    <s v="09212"/>
    <s v="Põhihariduse otsekulud"/>
    <s v="3000"/>
    <s v="IKT kulud asutustes"/>
    <x v="1"/>
    <s v="5514"/>
    <s v="09212-Põhihariduse otsekulud"/>
    <x v="0"/>
    <x v="1"/>
    <x v="80"/>
    <x v="1"/>
    <x v="1"/>
    <x v="0"/>
  </r>
  <r>
    <x v="500"/>
    <n v="33600"/>
    <x v="7"/>
    <s v="Kulud küttele"/>
    <s v="2"/>
    <x v="0"/>
    <s v=""/>
    <s v=""/>
    <s v="20"/>
    <x v="18"/>
    <s v="09212"/>
    <s v="Põhihariduse otsekulud"/>
    <s v="9607"/>
    <s v="KVHA  Kesk-Kaare 17 Kaare Kool"/>
    <x v="1"/>
    <s v="5511"/>
    <s v="09212-Põhihariduse otsekulud"/>
    <x v="0"/>
    <x v="7"/>
    <x v="7"/>
    <x v="1"/>
    <x v="1"/>
    <x v="0"/>
  </r>
  <r>
    <x v="501"/>
    <n v="9178"/>
    <x v="10"/>
    <s v="Kulud elektrile"/>
    <s v="2"/>
    <x v="0"/>
    <s v=""/>
    <s v=""/>
    <s v="20"/>
    <x v="18"/>
    <s v="09212"/>
    <s v="Põhihariduse otsekulud"/>
    <s v="9607"/>
    <s v="KVHA  Kesk-Kaare 17 Kaare Kool"/>
    <x v="1"/>
    <s v="5511"/>
    <s v="09212-Põhihariduse otsekulud"/>
    <x v="0"/>
    <x v="7"/>
    <x v="10"/>
    <x v="1"/>
    <x v="1"/>
    <x v="0"/>
  </r>
  <r>
    <x v="502"/>
    <n v="1868"/>
    <x v="8"/>
    <s v="Kulud veele ja kanalisatsioonile"/>
    <s v="2"/>
    <x v="0"/>
    <s v=""/>
    <s v=""/>
    <s v="20"/>
    <x v="18"/>
    <s v="09212"/>
    <s v="Põhihariduse otsekulud"/>
    <s v="9607"/>
    <s v="KVHA  Kesk-Kaare 17 Kaare Kool"/>
    <x v="1"/>
    <s v="5511"/>
    <s v="09212-Põhihariduse otsekulud"/>
    <x v="0"/>
    <x v="7"/>
    <x v="8"/>
    <x v="1"/>
    <x v="1"/>
    <x v="0"/>
  </r>
  <r>
    <x v="503"/>
    <n v="22970"/>
    <x v="11"/>
    <s v="Kulud korrashoiule"/>
    <s v="2"/>
    <x v="0"/>
    <s v=""/>
    <s v=""/>
    <s v="20"/>
    <x v="18"/>
    <s v="09212"/>
    <s v="Põhihariduse otsekulud"/>
    <s v="9607"/>
    <s v="KVHA  Kesk-Kaare 17 Kaare Kool"/>
    <x v="1"/>
    <s v="5511"/>
    <s v="09212-Põhihariduse otsekulud"/>
    <x v="0"/>
    <x v="7"/>
    <x v="11"/>
    <x v="1"/>
    <x v="1"/>
    <x v="0"/>
  </r>
  <r>
    <x v="504"/>
    <n v="57851"/>
    <x v="31"/>
    <s v="koristusteenus"/>
    <s v="2"/>
    <x v="0"/>
    <s v=""/>
    <s v=""/>
    <s v="20"/>
    <x v="18"/>
    <s v="09212"/>
    <s v="Põhihariduse otsekulud"/>
    <s v="9607"/>
    <s v="KVHA  Kesk-Kaare 17 Kaare Kool"/>
    <x v="1"/>
    <s v="5511"/>
    <s v="09212-Põhihariduse otsekulud"/>
    <x v="0"/>
    <x v="7"/>
    <x v="31"/>
    <x v="1"/>
    <x v="1"/>
    <x v="0"/>
  </r>
  <r>
    <x v="505"/>
    <n v="16500"/>
    <x v="131"/>
    <s v="tehnohooldus"/>
    <s v="2"/>
    <x v="0"/>
    <s v=""/>
    <s v=""/>
    <s v="20"/>
    <x v="18"/>
    <s v="09212"/>
    <s v="Põhihariduse otsekulud"/>
    <s v="9607"/>
    <s v="KVHA  Kesk-Kaare 17 Kaare Kool"/>
    <x v="1"/>
    <s v="5511"/>
    <s v="09212-Põhihariduse otsekulud"/>
    <x v="0"/>
    <x v="7"/>
    <x v="131"/>
    <x v="1"/>
    <x v="1"/>
    <x v="0"/>
  </r>
  <r>
    <x v="506"/>
    <n v="730"/>
    <x v="132"/>
    <s v="Kulud valvele"/>
    <s v="2"/>
    <x v="0"/>
    <s v=""/>
    <s v=""/>
    <s v="20"/>
    <x v="18"/>
    <s v="09212"/>
    <s v="Põhihariduse otsekulud"/>
    <s v="9607"/>
    <s v="KVHA  Kesk-Kaare 17 Kaare Kool"/>
    <x v="1"/>
    <s v="5511"/>
    <s v="09212-Põhihariduse otsekulud"/>
    <x v="0"/>
    <x v="7"/>
    <x v="132"/>
    <x v="1"/>
    <x v="1"/>
    <x v="0"/>
  </r>
  <r>
    <x v="507"/>
    <n v="550"/>
    <x v="133"/>
    <s v="Kindlustusmaksed"/>
    <s v="2"/>
    <x v="0"/>
    <s v=""/>
    <s v=""/>
    <s v="20"/>
    <x v="18"/>
    <s v="09212"/>
    <s v="Põhihariduse otsekulud"/>
    <s v="9607"/>
    <s v="KVHA  Kesk-Kaare 17 Kaare Kool"/>
    <x v="1"/>
    <s v="5511"/>
    <s v="09212-Põhihariduse otsekulud"/>
    <x v="0"/>
    <x v="7"/>
    <x v="133"/>
    <x v="1"/>
    <x v="1"/>
    <x v="0"/>
  </r>
  <r>
    <x v="508"/>
    <n v="500"/>
    <x v="21"/>
    <s v="Muud majandamiskulud"/>
    <s v="2"/>
    <x v="0"/>
    <s v=""/>
    <s v=""/>
    <s v="20"/>
    <x v="18"/>
    <s v="09212"/>
    <s v="Põhihariduse otsekulud"/>
    <s v="9607"/>
    <s v="KVHA  Kesk-Kaare 17 Kaare Kool"/>
    <x v="1"/>
    <s v="5511"/>
    <s v="09212-Põhihariduse otsekulud"/>
    <x v="0"/>
    <x v="7"/>
    <x v="21"/>
    <x v="1"/>
    <x v="1"/>
    <x v="0"/>
  </r>
  <r>
    <x v="416"/>
    <n v="8989"/>
    <x v="53"/>
    <s v="TOIDUAINED JA TOITLUSTUSTEENUSED"/>
    <s v="2"/>
    <x v="0"/>
    <s v=""/>
    <s v=""/>
    <s v="20"/>
    <x v="18"/>
    <s v="09601"/>
    <s v="Koolitoit"/>
    <s v=""/>
    <s v=""/>
    <x v="1"/>
    <s v="5521"/>
    <s v="09601-Koolitoit"/>
    <x v="0"/>
    <x v="0"/>
    <x v="53"/>
    <x v="1"/>
    <x v="1"/>
    <x v="0"/>
  </r>
  <r>
    <x v="652"/>
    <n v="96"/>
    <x v="93"/>
    <s v="muudele residentidele"/>
    <s v="2"/>
    <x v="0"/>
    <s v=""/>
    <s v=""/>
    <s v="26"/>
    <x v="17"/>
    <s v="08102"/>
    <s v="Sport"/>
    <s v=""/>
    <s v=""/>
    <x v="1"/>
    <s v="4528"/>
    <s v="08102-Sport"/>
    <x v="8"/>
    <x v="0"/>
    <x v="93"/>
    <x v="1"/>
    <x v="1"/>
    <x v="2"/>
  </r>
  <r>
    <x v="466"/>
    <n v="393242"/>
    <x v="34"/>
    <s v="Töötajate töötasu"/>
    <s v="2"/>
    <x v="0"/>
    <s v=""/>
    <s v=""/>
    <s v="26"/>
    <x v="17"/>
    <s v="08102"/>
    <s v="Sport"/>
    <s v=""/>
    <s v=""/>
    <x v="1"/>
    <s v="5002"/>
    <s v="08102-Sport"/>
    <x v="6"/>
    <x v="0"/>
    <x v="34"/>
    <x v="1"/>
    <x v="1"/>
    <x v="2"/>
  </r>
  <r>
    <x v="467"/>
    <n v="4200"/>
    <x v="88"/>
    <s v="Töövõtulepingu alusel füüsilistele isikutele makst"/>
    <s v="2"/>
    <x v="0"/>
    <s v=""/>
    <s v=""/>
    <s v="26"/>
    <x v="17"/>
    <s v="08102"/>
    <s v="Sport"/>
    <s v=""/>
    <s v=""/>
    <x v="1"/>
    <s v="5005"/>
    <s v="08102-Sport"/>
    <x v="6"/>
    <x v="0"/>
    <x v="88"/>
    <x v="1"/>
    <x v="1"/>
    <x v="2"/>
  </r>
  <r>
    <x v="468"/>
    <n v="131156"/>
    <x v="32"/>
    <s v="Töötajate v.a. õpetajad sotsiaalmaks"/>
    <s v="2"/>
    <x v="0"/>
    <s v=""/>
    <s v=""/>
    <s v="26"/>
    <x v="17"/>
    <s v="08102"/>
    <s v="Sport"/>
    <s v=""/>
    <s v=""/>
    <x v="1"/>
    <s v="5063"/>
    <s v="08102-Sport"/>
    <x v="6"/>
    <x v="0"/>
    <x v="32"/>
    <x v="1"/>
    <x v="1"/>
    <x v="2"/>
  </r>
  <r>
    <x v="469"/>
    <n v="3179"/>
    <x v="33"/>
    <s v="Töötajate v.a. õpetajate töötuskindlustusmakse"/>
    <s v="2"/>
    <x v="0"/>
    <s v=""/>
    <s v=""/>
    <s v="26"/>
    <x v="17"/>
    <s v="08102"/>
    <s v="Sport"/>
    <s v=""/>
    <s v=""/>
    <x v="1"/>
    <s v="5064"/>
    <s v="08102-Sport"/>
    <x v="6"/>
    <x v="0"/>
    <x v="33"/>
    <x v="1"/>
    <x v="1"/>
    <x v="2"/>
  </r>
  <r>
    <x v="653"/>
    <n v="361"/>
    <x v="65"/>
    <s v="Bürookulud"/>
    <s v="2"/>
    <x v="0"/>
    <s v=""/>
    <s v=""/>
    <s v="26"/>
    <x v="17"/>
    <s v="08102"/>
    <s v="Sport"/>
    <s v=""/>
    <s v=""/>
    <x v="1"/>
    <s v="5500"/>
    <s v="08102-Sport"/>
    <x v="0"/>
    <x v="0"/>
    <x v="65"/>
    <x v="1"/>
    <x v="1"/>
    <x v="2"/>
  </r>
  <r>
    <x v="654"/>
    <n v="542"/>
    <x v="100"/>
    <s v="Raamatud, ajalehed, ajakirjad, muud trükised"/>
    <s v="2"/>
    <x v="0"/>
    <s v=""/>
    <s v=""/>
    <s v="26"/>
    <x v="17"/>
    <s v="08102"/>
    <s v="Sport"/>
    <s v=""/>
    <s v=""/>
    <x v="1"/>
    <s v="5500"/>
    <s v="08102-Sport"/>
    <x v="0"/>
    <x v="0"/>
    <x v="100"/>
    <x v="1"/>
    <x v="1"/>
    <x v="2"/>
  </r>
  <r>
    <x v="655"/>
    <n v="741"/>
    <x v="73"/>
    <s v="Paljundus- ja printimiskulud"/>
    <s v="2"/>
    <x v="0"/>
    <s v=""/>
    <s v=""/>
    <s v="26"/>
    <x v="17"/>
    <s v="08102"/>
    <s v="Sport"/>
    <s v=""/>
    <s v=""/>
    <x v="1"/>
    <s v="5500"/>
    <s v="08102-Sport"/>
    <x v="0"/>
    <x v="0"/>
    <x v="73"/>
    <x v="1"/>
    <x v="1"/>
    <x v="2"/>
  </r>
  <r>
    <x v="656"/>
    <n v="1354"/>
    <x v="57"/>
    <s v="Sidekulud"/>
    <s v="2"/>
    <x v="0"/>
    <s v=""/>
    <s v=""/>
    <s v="26"/>
    <x v="17"/>
    <s v="08102"/>
    <s v="Sport"/>
    <s v=""/>
    <s v=""/>
    <x v="1"/>
    <s v="5500"/>
    <s v="08102-Sport"/>
    <x v="0"/>
    <x v="0"/>
    <x v="57"/>
    <x v="1"/>
    <x v="1"/>
    <x v="2"/>
  </r>
  <r>
    <x v="657"/>
    <n v="90"/>
    <x v="56"/>
    <s v="Postikulud"/>
    <s v="2"/>
    <x v="0"/>
    <s v=""/>
    <s v=""/>
    <s v="26"/>
    <x v="17"/>
    <s v="08102"/>
    <s v="Sport"/>
    <s v=""/>
    <s v=""/>
    <x v="1"/>
    <s v="5500"/>
    <s v="08102-Sport"/>
    <x v="0"/>
    <x v="0"/>
    <x v="56"/>
    <x v="1"/>
    <x v="1"/>
    <x v="2"/>
  </r>
  <r>
    <x v="658"/>
    <n v="461"/>
    <x v="97"/>
    <s v="Esindus- ja vastuvõtukulud"/>
    <s v="2"/>
    <x v="0"/>
    <s v=""/>
    <s v=""/>
    <s v="26"/>
    <x v="17"/>
    <s v="08102"/>
    <s v="Sport"/>
    <s v=""/>
    <s v=""/>
    <x v="1"/>
    <s v="5500"/>
    <s v="08102-Sport"/>
    <x v="0"/>
    <x v="0"/>
    <x v="97"/>
    <x v="1"/>
    <x v="1"/>
    <x v="2"/>
  </r>
  <r>
    <x v="659"/>
    <n v="361"/>
    <x v="101"/>
    <s v="Kulud info- ja PR teenustele k.a. ajalehekuulutuse"/>
    <s v="2"/>
    <x v="0"/>
    <s v=""/>
    <s v=""/>
    <s v="26"/>
    <x v="17"/>
    <s v="08102"/>
    <s v="Sport"/>
    <s v=""/>
    <s v=""/>
    <x v="1"/>
    <s v="5500"/>
    <s v="08102-Sport"/>
    <x v="0"/>
    <x v="0"/>
    <x v="101"/>
    <x v="1"/>
    <x v="1"/>
    <x v="2"/>
  </r>
  <r>
    <x v="660"/>
    <n v="451"/>
    <x v="99"/>
    <s v="Muud administreerimiskulud, pangateenused"/>
    <s v="2"/>
    <x v="0"/>
    <s v=""/>
    <s v=""/>
    <s v="26"/>
    <x v="17"/>
    <s v="08102"/>
    <s v="Sport"/>
    <s v=""/>
    <s v=""/>
    <x v="1"/>
    <s v="5500"/>
    <s v="08102-Sport"/>
    <x v="0"/>
    <x v="0"/>
    <x v="99"/>
    <x v="1"/>
    <x v="1"/>
    <x v="2"/>
  </r>
  <r>
    <x v="661"/>
    <n v="194"/>
    <x v="62"/>
    <s v="Kodumaised lähetused"/>
    <s v="2"/>
    <x v="0"/>
    <s v=""/>
    <s v=""/>
    <s v="26"/>
    <x v="17"/>
    <s v="08102"/>
    <s v="Sport"/>
    <s v=""/>
    <s v=""/>
    <x v="1"/>
    <s v="5503"/>
    <s v="08102-Sport"/>
    <x v="0"/>
    <x v="0"/>
    <x v="62"/>
    <x v="1"/>
    <x v="1"/>
    <x v="2"/>
  </r>
  <r>
    <x v="662"/>
    <n v="1354"/>
    <x v="71"/>
    <s v="Välismaised lähetused"/>
    <s v="2"/>
    <x v="0"/>
    <s v=""/>
    <s v=""/>
    <s v="26"/>
    <x v="17"/>
    <s v="08102"/>
    <s v="Sport"/>
    <s v=""/>
    <s v=""/>
    <x v="1"/>
    <s v="5503"/>
    <s v="08102-Sport"/>
    <x v="0"/>
    <x v="0"/>
    <x v="71"/>
    <x v="1"/>
    <x v="1"/>
    <x v="2"/>
  </r>
  <r>
    <x v="480"/>
    <n v="2850"/>
    <x v="106"/>
    <s v="Koolituskulud töötajatele, va õpetajad"/>
    <s v="2"/>
    <x v="0"/>
    <s v=""/>
    <s v=""/>
    <s v="26"/>
    <x v="17"/>
    <s v="08102"/>
    <s v="Sport"/>
    <s v=""/>
    <s v=""/>
    <x v="1"/>
    <s v="5504"/>
    <s v="08102-Sport"/>
    <x v="0"/>
    <x v="0"/>
    <x v="106"/>
    <x v="1"/>
    <x v="1"/>
    <x v="2"/>
  </r>
  <r>
    <x v="663"/>
    <n v="181"/>
    <x v="108"/>
    <s v="Koolituslähetused"/>
    <s v="2"/>
    <x v="0"/>
    <s v=""/>
    <s v=""/>
    <s v="26"/>
    <x v="17"/>
    <s v="08102"/>
    <s v="Sport"/>
    <s v=""/>
    <s v=""/>
    <x v="1"/>
    <s v="5504"/>
    <s v="08102-Sport"/>
    <x v="0"/>
    <x v="0"/>
    <x v="108"/>
    <x v="1"/>
    <x v="1"/>
    <x v="2"/>
  </r>
  <r>
    <x v="664"/>
    <n v="13359"/>
    <x v="12"/>
    <s v="Üüri- ja rendimaksed"/>
    <s v="2"/>
    <x v="0"/>
    <s v=""/>
    <s v=""/>
    <s v="26"/>
    <x v="17"/>
    <s v="08102"/>
    <s v="Sport"/>
    <s v=""/>
    <s v=""/>
    <x v="1"/>
    <s v="5511"/>
    <s v="08102-Sport"/>
    <x v="0"/>
    <x v="0"/>
    <x v="12"/>
    <x v="1"/>
    <x v="1"/>
    <x v="2"/>
  </r>
  <r>
    <x v="665"/>
    <n v="6460"/>
    <x v="23"/>
    <s v="Kulud kütusele"/>
    <s v="2"/>
    <x v="0"/>
    <s v=""/>
    <s v=""/>
    <s v="26"/>
    <x v="17"/>
    <s v="08102"/>
    <s v="Sport"/>
    <s v=""/>
    <s v=""/>
    <x v="1"/>
    <s v="5513"/>
    <s v="08102-Sport"/>
    <x v="0"/>
    <x v="0"/>
    <x v="23"/>
    <x v="1"/>
    <x v="1"/>
    <x v="2"/>
  </r>
  <r>
    <x v="666"/>
    <n v="1995"/>
    <x v="103"/>
    <s v="Kulud remondile ja hooldusele"/>
    <s v="2"/>
    <x v="0"/>
    <s v=""/>
    <s v=""/>
    <s v="26"/>
    <x v="17"/>
    <s v="08102"/>
    <s v="Sport"/>
    <s v=""/>
    <s v=""/>
    <x v="1"/>
    <s v="5513"/>
    <s v="08102-Sport"/>
    <x v="0"/>
    <x v="0"/>
    <x v="103"/>
    <x v="1"/>
    <x v="1"/>
    <x v="2"/>
  </r>
  <r>
    <x v="667"/>
    <n v="865"/>
    <x v="104"/>
    <s v="Kindlustusmaksed"/>
    <s v="2"/>
    <x v="0"/>
    <s v=""/>
    <s v=""/>
    <s v="26"/>
    <x v="17"/>
    <s v="08102"/>
    <s v="Sport"/>
    <s v=""/>
    <s v=""/>
    <x v="1"/>
    <s v="5513"/>
    <s v="08102-Sport"/>
    <x v="0"/>
    <x v="0"/>
    <x v="104"/>
    <x v="1"/>
    <x v="1"/>
    <x v="2"/>
  </r>
  <r>
    <x v="664"/>
    <n v="7038"/>
    <x v="152"/>
    <s v="Üüri- ja rendimaksed"/>
    <s v="2"/>
    <x v="0"/>
    <s v=""/>
    <s v=""/>
    <s v="26"/>
    <x v="17"/>
    <s v="08102"/>
    <s v="Sport"/>
    <s v=""/>
    <s v=""/>
    <x v="1"/>
    <s v="5513"/>
    <s v="08102-Sport"/>
    <x v="0"/>
    <x v="0"/>
    <x v="152"/>
    <x v="1"/>
    <x v="1"/>
    <x v="2"/>
  </r>
  <r>
    <x v="668"/>
    <n v="627"/>
    <x v="20"/>
    <s v="Isikliku sõiduauto kasutamise kulud"/>
    <s v="2"/>
    <x v="0"/>
    <s v=""/>
    <s v=""/>
    <s v="26"/>
    <x v="17"/>
    <s v="08102"/>
    <s v="Sport"/>
    <s v=""/>
    <s v=""/>
    <x v="1"/>
    <s v="5513"/>
    <s v="08102-Sport"/>
    <x v="0"/>
    <x v="0"/>
    <x v="20"/>
    <x v="1"/>
    <x v="1"/>
    <x v="2"/>
  </r>
  <r>
    <x v="669"/>
    <n v="1000"/>
    <x v="107"/>
    <s v="Ruumide sisustus, mööbel"/>
    <s v="2"/>
    <x v="0"/>
    <s v=""/>
    <s v=""/>
    <s v="26"/>
    <x v="17"/>
    <s v="08102"/>
    <s v="Sport"/>
    <s v=""/>
    <s v=""/>
    <x v="1"/>
    <s v="5515"/>
    <s v="08102-Sport"/>
    <x v="0"/>
    <x v="0"/>
    <x v="107"/>
    <x v="1"/>
    <x v="1"/>
    <x v="2"/>
  </r>
  <r>
    <x v="670"/>
    <n v="357"/>
    <x v="2"/>
    <s v="Hügeenitarbed"/>
    <s v="2"/>
    <x v="0"/>
    <s v=""/>
    <s v=""/>
    <s v="26"/>
    <x v="17"/>
    <s v="08102"/>
    <s v="Sport"/>
    <s v=""/>
    <s v=""/>
    <x v="1"/>
    <s v="5522"/>
    <s v="08102-Sport"/>
    <x v="0"/>
    <x v="0"/>
    <x v="2"/>
    <x v="1"/>
    <x v="1"/>
    <x v="2"/>
  </r>
  <r>
    <x v="671"/>
    <n v="570"/>
    <x v="59"/>
    <s v="Ravimid, töökaitsevahendid (prillid)"/>
    <s v="2"/>
    <x v="0"/>
    <s v=""/>
    <s v=""/>
    <s v="26"/>
    <x v="17"/>
    <s v="08102"/>
    <s v="Sport"/>
    <s v=""/>
    <s v=""/>
    <x v="1"/>
    <s v="5522"/>
    <s v="08102-Sport"/>
    <x v="0"/>
    <x v="0"/>
    <x v="59"/>
    <x v="1"/>
    <x v="1"/>
    <x v="2"/>
  </r>
  <r>
    <x v="672"/>
    <n v="575"/>
    <x v="72"/>
    <s v="Tervisekontroll"/>
    <s v="2"/>
    <x v="0"/>
    <s v=""/>
    <s v=""/>
    <s v="26"/>
    <x v="17"/>
    <s v="08102"/>
    <s v="Sport"/>
    <s v=""/>
    <s v=""/>
    <x v="1"/>
    <s v="5522"/>
    <s v="08102-Sport"/>
    <x v="0"/>
    <x v="0"/>
    <x v="72"/>
    <x v="1"/>
    <x v="1"/>
    <x v="2"/>
  </r>
  <r>
    <x v="673"/>
    <n v="18600"/>
    <x v="26"/>
    <s v="Kulud muudele õppevahenditele"/>
    <s v="2"/>
    <x v="0"/>
    <s v=""/>
    <s v=""/>
    <s v="26"/>
    <x v="17"/>
    <s v="08102"/>
    <s v="Sport"/>
    <s v=""/>
    <s v=""/>
    <x v="1"/>
    <s v="5524"/>
    <s v="08102-Sport"/>
    <x v="0"/>
    <x v="0"/>
    <x v="26"/>
    <x v="1"/>
    <x v="1"/>
    <x v="2"/>
  </r>
  <r>
    <x v="674"/>
    <n v="63650"/>
    <x v="92"/>
    <s v="kultuuri- ja vaba aja sisustamise kulud"/>
    <s v="2"/>
    <x v="0"/>
    <s v=""/>
    <s v=""/>
    <s v="26"/>
    <x v="17"/>
    <s v="08102"/>
    <s v="Sport"/>
    <s v=""/>
    <s v=""/>
    <x v="1"/>
    <s v="5525"/>
    <s v="08102-Sport"/>
    <x v="0"/>
    <x v="0"/>
    <x v="92"/>
    <x v="1"/>
    <x v="1"/>
    <x v="2"/>
  </r>
  <r>
    <x v="675"/>
    <n v="206955"/>
    <x v="153"/>
    <s v="Ringitasu"/>
    <s v="1"/>
    <x v="1"/>
    <s v=""/>
    <s v=""/>
    <s v="26"/>
    <x v="17"/>
    <s v="08102"/>
    <s v="Sport"/>
    <s v=""/>
    <s v=""/>
    <x v="1"/>
    <s v="3222"/>
    <s v="08102-Sport"/>
    <x v="2"/>
    <x v="0"/>
    <x v="153"/>
    <x v="1"/>
    <x v="1"/>
    <x v="2"/>
  </r>
  <r>
    <x v="620"/>
    <n v="20400"/>
    <x v="147"/>
    <s v="Huvikoolide laagrid"/>
    <s v="1"/>
    <x v="1"/>
    <s v=""/>
    <s v=""/>
    <s v="26"/>
    <x v="17"/>
    <s v="08102"/>
    <s v="Sport"/>
    <s v=""/>
    <s v=""/>
    <x v="1"/>
    <s v="3222"/>
    <s v="08102-Sport"/>
    <x v="2"/>
    <x v="0"/>
    <x v="147"/>
    <x v="1"/>
    <x v="1"/>
    <x v="2"/>
  </r>
  <r>
    <x v="676"/>
    <n v="3060"/>
    <x v="154"/>
    <s v="Muud tulud spordi- ja puhkealasest tegevusest"/>
    <s v="1"/>
    <x v="1"/>
    <s v=""/>
    <s v=""/>
    <s v="26"/>
    <x v="17"/>
    <s v="08102"/>
    <s v="Sport"/>
    <s v=""/>
    <s v=""/>
    <x v="1"/>
    <s v="3222"/>
    <s v="08102-Sport"/>
    <x v="2"/>
    <x v="0"/>
    <x v="154"/>
    <x v="1"/>
    <x v="1"/>
    <x v="2"/>
  </r>
  <r>
    <x v="649"/>
    <n v="300"/>
    <x v="15"/>
    <s v="Kulud riist- ja tarkvara ostmiseks"/>
    <s v="2"/>
    <x v="0"/>
    <s v=""/>
    <s v=""/>
    <s v="26"/>
    <x v="17"/>
    <s v="08102"/>
    <s v="Sport"/>
    <s v="3000"/>
    <s v="IKT kulud asutustes"/>
    <x v="1"/>
    <s v="5514"/>
    <s v="08102-Sport"/>
    <x v="0"/>
    <x v="1"/>
    <x v="15"/>
    <x v="1"/>
    <x v="1"/>
    <x v="2"/>
  </r>
  <r>
    <x v="634"/>
    <n v="100"/>
    <x v="9"/>
    <s v="Kulud riist- ja tarkvara rendile"/>
    <s v="2"/>
    <x v="0"/>
    <s v=""/>
    <s v=""/>
    <s v="26"/>
    <x v="17"/>
    <s v="08102"/>
    <s v="Sport"/>
    <s v="3000"/>
    <s v="IKT kulud asutustes"/>
    <x v="1"/>
    <s v="5514"/>
    <s v="08102-Sport"/>
    <x v="0"/>
    <x v="1"/>
    <x v="9"/>
    <x v="1"/>
    <x v="1"/>
    <x v="2"/>
  </r>
  <r>
    <x v="650"/>
    <n v="866"/>
    <x v="68"/>
    <s v="Kulud andmesidele"/>
    <s v="2"/>
    <x v="0"/>
    <s v=""/>
    <s v=""/>
    <s v="26"/>
    <x v="17"/>
    <s v="08102"/>
    <s v="Sport"/>
    <s v="3000"/>
    <s v="IKT kulud asutustes"/>
    <x v="1"/>
    <s v="5514"/>
    <s v="08102-Sport"/>
    <x v="0"/>
    <x v="1"/>
    <x v="68"/>
    <x v="1"/>
    <x v="1"/>
    <x v="2"/>
  </r>
  <r>
    <x v="651"/>
    <n v="2625"/>
    <x v="80"/>
    <s v="Veebipõhine tarkvara ja infosüsteem"/>
    <s v="2"/>
    <x v="0"/>
    <s v=""/>
    <s v=""/>
    <s v="26"/>
    <x v="17"/>
    <s v="08102"/>
    <s v="Sport"/>
    <s v="3000"/>
    <s v="IKT kulud asutustes"/>
    <x v="1"/>
    <s v="5514"/>
    <s v="08102-Sport"/>
    <x v="0"/>
    <x v="1"/>
    <x v="80"/>
    <x v="1"/>
    <x v="1"/>
    <x v="2"/>
  </r>
  <r>
    <x v="664"/>
    <n v="10000"/>
    <x v="12"/>
    <s v="Üüri- ja rendimaksed"/>
    <s v="2"/>
    <x v="0"/>
    <s v=""/>
    <s v=""/>
    <s v="26"/>
    <x v="17"/>
    <s v="08102"/>
    <s v="Sport"/>
    <s v="9642"/>
    <s v="KVHA Ranna pst 6 suusabaas"/>
    <x v="1"/>
    <s v="5511"/>
    <s v="08102-Sport"/>
    <x v="0"/>
    <x v="49"/>
    <x v="12"/>
    <x v="1"/>
    <x v="1"/>
    <x v="2"/>
  </r>
  <r>
    <x v="601"/>
    <n v="50"/>
    <x v="93"/>
    <s v="muudele residentidele"/>
    <s v="2"/>
    <x v="0"/>
    <s v=""/>
    <s v=""/>
    <s v="27"/>
    <x v="16"/>
    <s v="09510"/>
    <s v="Noorte huviharidus ja huvitegevus"/>
    <s v=""/>
    <s v=""/>
    <x v="1"/>
    <s v="4528"/>
    <s v="09510-Noorte huviharidus ja huvitegevus"/>
    <x v="8"/>
    <x v="0"/>
    <x v="93"/>
    <x v="1"/>
    <x v="1"/>
    <x v="0"/>
  </r>
  <r>
    <x v="410"/>
    <n v="48686"/>
    <x v="42"/>
    <s v="Õpetajate töötasu"/>
    <s v="2"/>
    <x v="0"/>
    <s v=""/>
    <s v=""/>
    <s v="27"/>
    <x v="16"/>
    <s v="09510"/>
    <s v="Noorte huviharidus ja huvitegevus"/>
    <s v=""/>
    <s v=""/>
    <x v="1"/>
    <s v="5002"/>
    <s v="09510-Noorte huviharidus ja huvitegevus"/>
    <x v="6"/>
    <x v="0"/>
    <x v="42"/>
    <x v="1"/>
    <x v="1"/>
    <x v="0"/>
  </r>
  <r>
    <x v="376"/>
    <n v="44490"/>
    <x v="34"/>
    <s v="Töötajate töötasu"/>
    <s v="2"/>
    <x v="0"/>
    <s v=""/>
    <s v=""/>
    <s v="27"/>
    <x v="16"/>
    <s v="09510"/>
    <s v="Noorte huviharidus ja huvitegevus"/>
    <s v=""/>
    <s v=""/>
    <x v="1"/>
    <s v="5002"/>
    <s v="09510-Noorte huviharidus ja huvitegevus"/>
    <x v="6"/>
    <x v="0"/>
    <x v="34"/>
    <x v="1"/>
    <x v="1"/>
    <x v="0"/>
  </r>
  <r>
    <x v="378"/>
    <n v="2330"/>
    <x v="88"/>
    <s v="Töövõtulepingu alusel füüsilistele isikutele makst"/>
    <s v="2"/>
    <x v="0"/>
    <s v=""/>
    <s v=""/>
    <s v="27"/>
    <x v="16"/>
    <s v="09510"/>
    <s v="Noorte huviharidus ja huvitegevus"/>
    <s v=""/>
    <s v=""/>
    <x v="1"/>
    <s v="5005"/>
    <s v="09510-Noorte huviharidus ja huvitegevus"/>
    <x v="6"/>
    <x v="0"/>
    <x v="88"/>
    <x v="1"/>
    <x v="1"/>
    <x v="0"/>
  </r>
  <r>
    <x v="759"/>
    <n v="213"/>
    <x v="141"/>
    <s v="Toitlustamiskulud"/>
    <s v="2"/>
    <x v="0"/>
    <s v=""/>
    <s v=""/>
    <s v="27"/>
    <x v="16"/>
    <s v="09510"/>
    <s v="Noorte huviharidus ja huvitegevus"/>
    <s v=""/>
    <s v=""/>
    <x v="1"/>
    <s v="5052"/>
    <s v="09510-Noorte huviharidus ja huvitegevus"/>
    <x v="6"/>
    <x v="0"/>
    <x v="141"/>
    <x v="1"/>
    <x v="1"/>
    <x v="0"/>
  </r>
  <r>
    <x v="760"/>
    <n v="88"/>
    <x v="143"/>
    <s v="Sotsiaalmaks erisoodustuselt"/>
    <s v="2"/>
    <x v="0"/>
    <s v=""/>
    <s v=""/>
    <s v="27"/>
    <x v="16"/>
    <s v="09510"/>
    <s v="Noorte huviharidus ja huvitegevus"/>
    <s v=""/>
    <s v=""/>
    <x v="1"/>
    <s v="5061"/>
    <s v="09510-Noorte huviharidus ja huvitegevus"/>
    <x v="6"/>
    <x v="0"/>
    <x v="143"/>
    <x v="1"/>
    <x v="1"/>
    <x v="0"/>
  </r>
  <r>
    <x v="761"/>
    <n v="53"/>
    <x v="144"/>
    <s v="Tulumaks erisoodustuselt"/>
    <s v="2"/>
    <x v="0"/>
    <s v=""/>
    <s v=""/>
    <s v="27"/>
    <x v="16"/>
    <s v="09510"/>
    <s v="Noorte huviharidus ja huvitegevus"/>
    <s v=""/>
    <s v=""/>
    <x v="1"/>
    <s v="5062"/>
    <s v="09510-Noorte huviharidus ja huvitegevus"/>
    <x v="6"/>
    <x v="0"/>
    <x v="144"/>
    <x v="1"/>
    <x v="1"/>
    <x v="0"/>
  </r>
  <r>
    <x v="411"/>
    <n v="16067"/>
    <x v="41"/>
    <s v="Õpetajate sotsiaalmaks (hariduse toetusfondist)"/>
    <s v="2"/>
    <x v="0"/>
    <s v=""/>
    <s v=""/>
    <s v="27"/>
    <x v="16"/>
    <s v="09510"/>
    <s v="Noorte huviharidus ja huvitegevus"/>
    <s v=""/>
    <s v=""/>
    <x v="1"/>
    <s v="5063"/>
    <s v="09510-Noorte huviharidus ja huvitegevus"/>
    <x v="6"/>
    <x v="0"/>
    <x v="41"/>
    <x v="1"/>
    <x v="1"/>
    <x v="0"/>
  </r>
  <r>
    <x v="379"/>
    <n v="15451"/>
    <x v="32"/>
    <s v="Töötajate v.a. õpetajad sotsiaalmaks"/>
    <s v="2"/>
    <x v="0"/>
    <s v=""/>
    <s v=""/>
    <s v="27"/>
    <x v="16"/>
    <s v="09510"/>
    <s v="Noorte huviharidus ja huvitegevus"/>
    <s v=""/>
    <s v=""/>
    <x v="1"/>
    <s v="5063"/>
    <s v="09510-Noorte huviharidus ja huvitegevus"/>
    <x v="6"/>
    <x v="0"/>
    <x v="32"/>
    <x v="1"/>
    <x v="1"/>
    <x v="0"/>
  </r>
  <r>
    <x v="412"/>
    <n v="390"/>
    <x v="40"/>
    <s v="Õpetajate töötuskindlustus (hariduse toetusfond)"/>
    <s v="2"/>
    <x v="0"/>
    <s v=""/>
    <s v=""/>
    <s v="27"/>
    <x v="16"/>
    <s v="09510"/>
    <s v="Noorte huviharidus ja huvitegevus"/>
    <s v=""/>
    <s v=""/>
    <x v="1"/>
    <s v="5064"/>
    <s v="09510-Noorte huviharidus ja huvitegevus"/>
    <x v="6"/>
    <x v="0"/>
    <x v="40"/>
    <x v="1"/>
    <x v="1"/>
    <x v="0"/>
  </r>
  <r>
    <x v="381"/>
    <n v="375"/>
    <x v="33"/>
    <s v="Töötajate v.a. õpetajate töötuskindlustusmakse"/>
    <s v="2"/>
    <x v="0"/>
    <s v=""/>
    <s v=""/>
    <s v="27"/>
    <x v="16"/>
    <s v="09510"/>
    <s v="Noorte huviharidus ja huvitegevus"/>
    <s v=""/>
    <s v=""/>
    <x v="1"/>
    <s v="5064"/>
    <s v="09510-Noorte huviharidus ja huvitegevus"/>
    <x v="6"/>
    <x v="0"/>
    <x v="33"/>
    <x v="1"/>
    <x v="1"/>
    <x v="0"/>
  </r>
  <r>
    <x v="602"/>
    <n v="119"/>
    <x v="65"/>
    <s v="Bürookulud"/>
    <s v="2"/>
    <x v="0"/>
    <s v=""/>
    <s v=""/>
    <s v="27"/>
    <x v="16"/>
    <s v="09510"/>
    <s v="Noorte huviharidus ja huvitegevus"/>
    <s v=""/>
    <s v=""/>
    <x v="1"/>
    <s v="5500"/>
    <s v="09510-Noorte huviharidus ja huvitegevus"/>
    <x v="0"/>
    <x v="0"/>
    <x v="65"/>
    <x v="1"/>
    <x v="1"/>
    <x v="0"/>
  </r>
  <r>
    <x v="603"/>
    <n v="105"/>
    <x v="100"/>
    <s v="Raamatud, ajalehed, ajakirjad, muud trükised"/>
    <s v="2"/>
    <x v="0"/>
    <s v=""/>
    <s v=""/>
    <s v="27"/>
    <x v="16"/>
    <s v="09510"/>
    <s v="Noorte huviharidus ja huvitegevus"/>
    <s v=""/>
    <s v=""/>
    <x v="1"/>
    <s v="5500"/>
    <s v="09510-Noorte huviharidus ja huvitegevus"/>
    <x v="0"/>
    <x v="0"/>
    <x v="100"/>
    <x v="1"/>
    <x v="1"/>
    <x v="0"/>
  </r>
  <r>
    <x v="604"/>
    <n v="285"/>
    <x v="73"/>
    <s v="Paljundus- ja printimiskulud"/>
    <s v="2"/>
    <x v="0"/>
    <s v=""/>
    <s v=""/>
    <s v="27"/>
    <x v="16"/>
    <s v="09510"/>
    <s v="Noorte huviharidus ja huvitegevus"/>
    <s v=""/>
    <s v=""/>
    <x v="1"/>
    <s v="5500"/>
    <s v="09510-Noorte huviharidus ja huvitegevus"/>
    <x v="0"/>
    <x v="0"/>
    <x v="73"/>
    <x v="1"/>
    <x v="1"/>
    <x v="0"/>
  </r>
  <r>
    <x v="605"/>
    <n v="171"/>
    <x v="57"/>
    <s v="Sidekulud"/>
    <s v="2"/>
    <x v="0"/>
    <s v=""/>
    <s v=""/>
    <s v="27"/>
    <x v="16"/>
    <s v="09510"/>
    <s v="Noorte huviharidus ja huvitegevus"/>
    <s v=""/>
    <s v=""/>
    <x v="1"/>
    <s v="5500"/>
    <s v="09510-Noorte huviharidus ja huvitegevus"/>
    <x v="0"/>
    <x v="0"/>
    <x v="57"/>
    <x v="1"/>
    <x v="1"/>
    <x v="0"/>
  </r>
  <r>
    <x v="606"/>
    <n v="86"/>
    <x v="56"/>
    <s v="Postikulud"/>
    <s v="2"/>
    <x v="0"/>
    <s v=""/>
    <s v=""/>
    <s v="27"/>
    <x v="16"/>
    <s v="09510"/>
    <s v="Noorte huviharidus ja huvitegevus"/>
    <s v=""/>
    <s v=""/>
    <x v="1"/>
    <s v="5500"/>
    <s v="09510-Noorte huviharidus ja huvitegevus"/>
    <x v="0"/>
    <x v="0"/>
    <x v="56"/>
    <x v="1"/>
    <x v="1"/>
    <x v="0"/>
  </r>
  <r>
    <x v="607"/>
    <n v="390"/>
    <x v="97"/>
    <s v="Esindus- ja vastuvõtukulud"/>
    <s v="2"/>
    <x v="0"/>
    <s v=""/>
    <s v=""/>
    <s v="27"/>
    <x v="16"/>
    <s v="09510"/>
    <s v="Noorte huviharidus ja huvitegevus"/>
    <s v=""/>
    <s v=""/>
    <x v="1"/>
    <s v="5500"/>
    <s v="09510-Noorte huviharidus ja huvitegevus"/>
    <x v="0"/>
    <x v="0"/>
    <x v="97"/>
    <x v="1"/>
    <x v="1"/>
    <x v="0"/>
  </r>
  <r>
    <x v="780"/>
    <n v="190"/>
    <x v="75"/>
    <s v="Kingitused ja auhinnad kolmandatele isikutele"/>
    <s v="2"/>
    <x v="0"/>
    <s v=""/>
    <s v=""/>
    <s v="27"/>
    <x v="16"/>
    <s v="09510"/>
    <s v="Noorte huviharidus ja huvitegevus"/>
    <s v=""/>
    <s v=""/>
    <x v="1"/>
    <s v="5500"/>
    <s v="09510-Noorte huviharidus ja huvitegevus"/>
    <x v="0"/>
    <x v="0"/>
    <x v="75"/>
    <x v="1"/>
    <x v="1"/>
    <x v="0"/>
  </r>
  <r>
    <x v="608"/>
    <n v="285"/>
    <x v="101"/>
    <s v="Kulud info- ja PR teenustele k.a. ajalehekuulutuse"/>
    <s v="2"/>
    <x v="0"/>
    <s v=""/>
    <s v=""/>
    <s v="27"/>
    <x v="16"/>
    <s v="09510"/>
    <s v="Noorte huviharidus ja huvitegevus"/>
    <s v=""/>
    <s v=""/>
    <x v="1"/>
    <s v="5500"/>
    <s v="09510-Noorte huviharidus ja huvitegevus"/>
    <x v="0"/>
    <x v="0"/>
    <x v="101"/>
    <x v="1"/>
    <x v="1"/>
    <x v="0"/>
  </r>
  <r>
    <x v="609"/>
    <n v="190"/>
    <x v="99"/>
    <s v="Muud administreerimiskulud, pangateenused"/>
    <s v="2"/>
    <x v="0"/>
    <s v=""/>
    <s v=""/>
    <s v="27"/>
    <x v="16"/>
    <s v="09510"/>
    <s v="Noorte huviharidus ja huvitegevus"/>
    <s v=""/>
    <s v=""/>
    <x v="1"/>
    <s v="5500"/>
    <s v="09510-Noorte huviharidus ja huvitegevus"/>
    <x v="0"/>
    <x v="0"/>
    <x v="99"/>
    <x v="1"/>
    <x v="1"/>
    <x v="0"/>
  </r>
  <r>
    <x v="610"/>
    <n v="190"/>
    <x v="62"/>
    <s v="Kodumaised lähetused"/>
    <s v="2"/>
    <x v="0"/>
    <s v=""/>
    <s v=""/>
    <s v="27"/>
    <x v="16"/>
    <s v="09510"/>
    <s v="Noorte huviharidus ja huvitegevus"/>
    <s v=""/>
    <s v=""/>
    <x v="1"/>
    <s v="5503"/>
    <s v="09510-Noorte huviharidus ja huvitegevus"/>
    <x v="0"/>
    <x v="0"/>
    <x v="62"/>
    <x v="1"/>
    <x v="1"/>
    <x v="0"/>
  </r>
  <r>
    <x v="829"/>
    <n v="238"/>
    <x v="71"/>
    <s v="Välismaised lähetused"/>
    <s v="2"/>
    <x v="0"/>
    <s v=""/>
    <s v=""/>
    <s v="27"/>
    <x v="16"/>
    <s v="09510"/>
    <s v="Noorte huviharidus ja huvitegevus"/>
    <s v=""/>
    <s v=""/>
    <x v="1"/>
    <s v="5503"/>
    <s v="09510-Noorte huviharidus ja huvitegevus"/>
    <x v="0"/>
    <x v="0"/>
    <x v="71"/>
    <x v="1"/>
    <x v="1"/>
    <x v="0"/>
  </r>
  <r>
    <x v="413"/>
    <n v="4750"/>
    <x v="106"/>
    <s v="Koolituskulud töötajatele, va õpetajad"/>
    <s v="2"/>
    <x v="0"/>
    <s v=""/>
    <s v=""/>
    <s v="27"/>
    <x v="16"/>
    <s v="09510"/>
    <s v="Noorte huviharidus ja huvitegevus"/>
    <s v=""/>
    <s v=""/>
    <x v="1"/>
    <s v="5504"/>
    <s v="09510-Noorte huviharidus ja huvitegevus"/>
    <x v="0"/>
    <x v="0"/>
    <x v="106"/>
    <x v="1"/>
    <x v="1"/>
    <x v="0"/>
  </r>
  <r>
    <x v="414"/>
    <n v="190"/>
    <x v="108"/>
    <s v="Koolituslähetused"/>
    <s v="2"/>
    <x v="0"/>
    <s v=""/>
    <s v=""/>
    <s v="27"/>
    <x v="16"/>
    <s v="09510"/>
    <s v="Noorte huviharidus ja huvitegevus"/>
    <s v=""/>
    <s v=""/>
    <x v="1"/>
    <s v="5504"/>
    <s v="09510-Noorte huviharidus ja huvitegevus"/>
    <x v="0"/>
    <x v="0"/>
    <x v="108"/>
    <x v="1"/>
    <x v="1"/>
    <x v="0"/>
  </r>
  <r>
    <x v="611"/>
    <n v="190"/>
    <x v="20"/>
    <s v="Isikliku sõiduauto kasutamise kulud"/>
    <s v="2"/>
    <x v="0"/>
    <s v=""/>
    <s v=""/>
    <s v="27"/>
    <x v="16"/>
    <s v="09510"/>
    <s v="Noorte huviharidus ja huvitegevus"/>
    <s v=""/>
    <s v=""/>
    <x v="1"/>
    <s v="5513"/>
    <s v="09510-Noorte huviharidus ja huvitegevus"/>
    <x v="0"/>
    <x v="0"/>
    <x v="20"/>
    <x v="1"/>
    <x v="1"/>
    <x v="0"/>
  </r>
  <r>
    <x v="612"/>
    <n v="1000"/>
    <x v="107"/>
    <s v="Ruumide sisustus, mööbel"/>
    <s v="2"/>
    <x v="0"/>
    <s v=""/>
    <s v=""/>
    <s v="27"/>
    <x v="16"/>
    <s v="09510"/>
    <s v="Noorte huviharidus ja huvitegevus"/>
    <s v=""/>
    <s v=""/>
    <x v="1"/>
    <s v="5515"/>
    <s v="09510-Noorte huviharidus ja huvitegevus"/>
    <x v="0"/>
    <x v="0"/>
    <x v="107"/>
    <x v="1"/>
    <x v="1"/>
    <x v="0"/>
  </r>
  <r>
    <x v="613"/>
    <n v="19"/>
    <x v="14"/>
    <s v="Inventari remondikulud"/>
    <s v="2"/>
    <x v="0"/>
    <s v=""/>
    <s v=""/>
    <s v="27"/>
    <x v="16"/>
    <s v="09510"/>
    <s v="Noorte huviharidus ja huvitegevus"/>
    <s v=""/>
    <s v=""/>
    <x v="1"/>
    <s v="5515"/>
    <s v="09510-Noorte huviharidus ja huvitegevus"/>
    <x v="0"/>
    <x v="0"/>
    <x v="14"/>
    <x v="1"/>
    <x v="1"/>
    <x v="0"/>
  </r>
  <r>
    <x v="830"/>
    <n v="570"/>
    <x v="70"/>
    <s v="Õppeotstarbeline inventar"/>
    <s v="2"/>
    <x v="0"/>
    <s v=""/>
    <s v=""/>
    <s v="27"/>
    <x v="16"/>
    <s v="09510"/>
    <s v="Noorte huviharidus ja huvitegevus"/>
    <s v=""/>
    <s v=""/>
    <x v="1"/>
    <s v="5515"/>
    <s v="09510-Noorte huviharidus ja huvitegevus"/>
    <x v="0"/>
    <x v="0"/>
    <x v="70"/>
    <x v="1"/>
    <x v="1"/>
    <x v="0"/>
  </r>
  <r>
    <x v="614"/>
    <n v="48"/>
    <x v="2"/>
    <s v="Hügeenitarbed"/>
    <s v="2"/>
    <x v="0"/>
    <s v=""/>
    <s v=""/>
    <s v="27"/>
    <x v="16"/>
    <s v="09510"/>
    <s v="Noorte huviharidus ja huvitegevus"/>
    <s v=""/>
    <s v=""/>
    <x v="1"/>
    <s v="5522"/>
    <s v="09510-Noorte huviharidus ja huvitegevus"/>
    <x v="0"/>
    <x v="0"/>
    <x v="2"/>
    <x v="1"/>
    <x v="1"/>
    <x v="0"/>
  </r>
  <r>
    <x v="615"/>
    <n v="53"/>
    <x v="59"/>
    <s v="Ravimid, töökaitsevahendid (prillid)"/>
    <s v="2"/>
    <x v="0"/>
    <s v=""/>
    <s v=""/>
    <s v="27"/>
    <x v="16"/>
    <s v="09510"/>
    <s v="Noorte huviharidus ja huvitegevus"/>
    <s v=""/>
    <s v=""/>
    <x v="1"/>
    <s v="5522"/>
    <s v="09510-Noorte huviharidus ja huvitegevus"/>
    <x v="0"/>
    <x v="0"/>
    <x v="59"/>
    <x v="1"/>
    <x v="1"/>
    <x v="0"/>
  </r>
  <r>
    <x v="616"/>
    <n v="86"/>
    <x v="72"/>
    <s v="Tervisekontroll"/>
    <s v="2"/>
    <x v="0"/>
    <s v=""/>
    <s v=""/>
    <s v="27"/>
    <x v="16"/>
    <s v="09510"/>
    <s v="Noorte huviharidus ja huvitegevus"/>
    <s v=""/>
    <s v=""/>
    <x v="1"/>
    <s v="5522"/>
    <s v="09510-Noorte huviharidus ja huvitegevus"/>
    <x v="0"/>
    <x v="0"/>
    <x v="72"/>
    <x v="1"/>
    <x v="1"/>
    <x v="0"/>
  </r>
  <r>
    <x v="783"/>
    <n v="50"/>
    <x v="111"/>
    <s v="Kulud õpikutele"/>
    <s v="2"/>
    <x v="0"/>
    <s v=""/>
    <s v=""/>
    <s v="27"/>
    <x v="16"/>
    <s v="09510"/>
    <s v="Noorte huviharidus ja huvitegevus"/>
    <s v=""/>
    <s v=""/>
    <x v="1"/>
    <s v="5524"/>
    <s v="09510-Noorte huviharidus ja huvitegevus"/>
    <x v="0"/>
    <x v="0"/>
    <x v="111"/>
    <x v="1"/>
    <x v="1"/>
    <x v="0"/>
  </r>
  <r>
    <x v="617"/>
    <n v="5000"/>
    <x v="26"/>
    <s v="Kulud muudele õppevahenditele"/>
    <s v="2"/>
    <x v="0"/>
    <s v=""/>
    <s v=""/>
    <s v="27"/>
    <x v="16"/>
    <s v="09510"/>
    <s v="Noorte huviharidus ja huvitegevus"/>
    <s v=""/>
    <s v=""/>
    <x v="1"/>
    <s v="5524"/>
    <s v="09510-Noorte huviharidus ja huvitegevus"/>
    <x v="0"/>
    <x v="0"/>
    <x v="26"/>
    <x v="1"/>
    <x v="1"/>
    <x v="0"/>
  </r>
  <r>
    <x v="784"/>
    <n v="500"/>
    <x v="114"/>
    <s v="kulud kolmandate isikute koolitusele"/>
    <s v="2"/>
    <x v="0"/>
    <s v=""/>
    <s v=""/>
    <s v="27"/>
    <x v="16"/>
    <s v="09510"/>
    <s v="Noorte huviharidus ja huvitegevus"/>
    <s v=""/>
    <s v=""/>
    <x v="1"/>
    <s v="5524"/>
    <s v="09510-Noorte huviharidus ja huvitegevus"/>
    <x v="0"/>
    <x v="0"/>
    <x v="114"/>
    <x v="1"/>
    <x v="1"/>
    <x v="0"/>
  </r>
  <r>
    <x v="618"/>
    <n v="1900"/>
    <x v="92"/>
    <s v="kultuuri- ja vaba aja sisustamise kulud"/>
    <s v="2"/>
    <x v="0"/>
    <s v=""/>
    <s v=""/>
    <s v="27"/>
    <x v="16"/>
    <s v="09510"/>
    <s v="Noorte huviharidus ja huvitegevus"/>
    <s v=""/>
    <s v=""/>
    <x v="1"/>
    <s v="5525"/>
    <s v="09510-Noorte huviharidus ja huvitegevus"/>
    <x v="0"/>
    <x v="0"/>
    <x v="92"/>
    <x v="1"/>
    <x v="1"/>
    <x v="0"/>
  </r>
  <r>
    <x v="619"/>
    <n v="50392"/>
    <x v="13"/>
    <s v="Ringitasud Huvikool, Kunstikool, Muusikakool"/>
    <s v="1"/>
    <x v="1"/>
    <s v=""/>
    <s v=""/>
    <s v="27"/>
    <x v="16"/>
    <s v="09510"/>
    <s v="Noorte huviharidus ja huvitegevus"/>
    <s v=""/>
    <s v=""/>
    <x v="1"/>
    <s v="3220"/>
    <s v="09510-Noorte huviharidus ja huvitegevus"/>
    <x v="2"/>
    <x v="0"/>
    <x v="13"/>
    <x v="1"/>
    <x v="1"/>
    <x v="0"/>
  </r>
  <r>
    <x v="221"/>
    <n v="6"/>
    <x v="90"/>
    <s v="Ruumide üür"/>
    <s v="1"/>
    <x v="1"/>
    <s v=""/>
    <s v=""/>
    <s v="27"/>
    <x v="16"/>
    <s v="09510"/>
    <s v="Noorte huviharidus ja huvitegevus"/>
    <s v=""/>
    <s v=""/>
    <x v="1"/>
    <s v="3220"/>
    <s v="09510-Noorte huviharidus ja huvitegevus"/>
    <x v="2"/>
    <x v="0"/>
    <x v="90"/>
    <x v="1"/>
    <x v="1"/>
    <x v="0"/>
  </r>
  <r>
    <x v="220"/>
    <n v="4080"/>
    <x v="89"/>
    <s v="Muud tulud haridusalasest tegevusest"/>
    <s v="1"/>
    <x v="1"/>
    <s v=""/>
    <s v=""/>
    <s v="27"/>
    <x v="16"/>
    <s v="09510"/>
    <s v="Noorte huviharidus ja huvitegevus"/>
    <s v=""/>
    <s v=""/>
    <x v="1"/>
    <s v="3220"/>
    <s v="09510-Noorte huviharidus ja huvitegevus"/>
    <x v="2"/>
    <x v="0"/>
    <x v="89"/>
    <x v="1"/>
    <x v="1"/>
    <x v="0"/>
  </r>
  <r>
    <x v="620"/>
    <n v="857"/>
    <x v="147"/>
    <s v="Huvikoolide laagrid"/>
    <s v="1"/>
    <x v="1"/>
    <s v=""/>
    <s v=""/>
    <s v="27"/>
    <x v="16"/>
    <s v="09510"/>
    <s v="Noorte huviharidus ja huvitegevus"/>
    <s v=""/>
    <s v=""/>
    <x v="1"/>
    <s v="3222"/>
    <s v="09510-Noorte huviharidus ja huvitegevus"/>
    <x v="2"/>
    <x v="0"/>
    <x v="147"/>
    <x v="1"/>
    <x v="1"/>
    <x v="0"/>
  </r>
  <r>
    <x v="635"/>
    <n v="700"/>
    <x v="15"/>
    <s v="Kulud riist- ja tarkvara ostmiseks"/>
    <s v="2"/>
    <x v="0"/>
    <s v=""/>
    <s v=""/>
    <s v="27"/>
    <x v="16"/>
    <s v="09510"/>
    <s v="Noorte huviharidus ja huvitegevus"/>
    <s v="3000"/>
    <s v="IKT kulud asutustes"/>
    <x v="1"/>
    <s v="5514"/>
    <s v="09510-Noorte huviharidus ja huvitegevus"/>
    <x v="0"/>
    <x v="1"/>
    <x v="15"/>
    <x v="1"/>
    <x v="1"/>
    <x v="0"/>
  </r>
  <r>
    <x v="735"/>
    <n v="480"/>
    <x v="68"/>
    <s v="Kulud andmesidele"/>
    <s v="2"/>
    <x v="0"/>
    <s v=""/>
    <s v=""/>
    <s v="27"/>
    <x v="16"/>
    <s v="09510"/>
    <s v="Noorte huviharidus ja huvitegevus"/>
    <s v="3000"/>
    <s v="IKT kulud asutustes"/>
    <x v="1"/>
    <s v="5514"/>
    <s v="09510-Noorte huviharidus ja huvitegevus"/>
    <x v="0"/>
    <x v="1"/>
    <x v="68"/>
    <x v="1"/>
    <x v="1"/>
    <x v="0"/>
  </r>
  <r>
    <x v="736"/>
    <n v="620"/>
    <x v="80"/>
    <s v="Veebipõhine tarkvara ja infosüsteem"/>
    <s v="2"/>
    <x v="0"/>
    <s v=""/>
    <s v=""/>
    <s v="27"/>
    <x v="16"/>
    <s v="09510"/>
    <s v="Noorte huviharidus ja huvitegevus"/>
    <s v="3000"/>
    <s v="IKT kulud asutustes"/>
    <x v="1"/>
    <s v="5514"/>
    <s v="09510-Noorte huviharidus ja huvitegevus"/>
    <x v="0"/>
    <x v="1"/>
    <x v="80"/>
    <x v="1"/>
    <x v="1"/>
    <x v="0"/>
  </r>
  <r>
    <x v="565"/>
    <n v="5660"/>
    <x v="7"/>
    <s v="Kulud küttele"/>
    <s v="2"/>
    <x v="0"/>
    <s v=""/>
    <s v=""/>
    <s v="27"/>
    <x v="16"/>
    <s v="09510"/>
    <s v="Noorte huviharidus ja huvitegevus"/>
    <s v="9651"/>
    <s v="KVHA Posti 11 Kunstikool"/>
    <x v="1"/>
    <s v="5511"/>
    <s v="09510-Noorte huviharidus ja huvitegevus"/>
    <x v="0"/>
    <x v="8"/>
    <x v="7"/>
    <x v="1"/>
    <x v="1"/>
    <x v="0"/>
  </r>
  <r>
    <x v="566"/>
    <n v="2038"/>
    <x v="10"/>
    <s v="Kulud elektrile"/>
    <s v="2"/>
    <x v="0"/>
    <s v=""/>
    <s v=""/>
    <s v="27"/>
    <x v="16"/>
    <s v="09510"/>
    <s v="Noorte huviharidus ja huvitegevus"/>
    <s v="9651"/>
    <s v="KVHA Posti 11 Kunstikool"/>
    <x v="1"/>
    <s v="5511"/>
    <s v="09510-Noorte huviharidus ja huvitegevus"/>
    <x v="0"/>
    <x v="8"/>
    <x v="10"/>
    <x v="1"/>
    <x v="1"/>
    <x v="0"/>
  </r>
  <r>
    <x v="567"/>
    <n v="122"/>
    <x v="8"/>
    <s v="Kulud veele ja kanalisatsioonile"/>
    <s v="2"/>
    <x v="0"/>
    <s v=""/>
    <s v=""/>
    <s v="27"/>
    <x v="16"/>
    <s v="09510"/>
    <s v="Noorte huviharidus ja huvitegevus"/>
    <s v="9651"/>
    <s v="KVHA Posti 11 Kunstikool"/>
    <x v="1"/>
    <s v="5511"/>
    <s v="09510-Noorte huviharidus ja huvitegevus"/>
    <x v="0"/>
    <x v="8"/>
    <x v="8"/>
    <x v="1"/>
    <x v="1"/>
    <x v="0"/>
  </r>
  <r>
    <x v="569"/>
    <n v="8932"/>
    <x v="31"/>
    <s v="koristusteenus"/>
    <s v="2"/>
    <x v="0"/>
    <s v=""/>
    <s v=""/>
    <s v="27"/>
    <x v="16"/>
    <s v="09510"/>
    <s v="Noorte huviharidus ja huvitegevus"/>
    <s v="9651"/>
    <s v="KVHA Posti 11 Kunstikool"/>
    <x v="1"/>
    <s v="5511"/>
    <s v="09510-Noorte huviharidus ja huvitegevus"/>
    <x v="0"/>
    <x v="8"/>
    <x v="31"/>
    <x v="1"/>
    <x v="1"/>
    <x v="0"/>
  </r>
  <r>
    <x v="570"/>
    <n v="1320"/>
    <x v="131"/>
    <s v="tehnohooldus"/>
    <s v="2"/>
    <x v="0"/>
    <s v=""/>
    <s v=""/>
    <s v="27"/>
    <x v="16"/>
    <s v="09510"/>
    <s v="Noorte huviharidus ja huvitegevus"/>
    <s v="9651"/>
    <s v="KVHA Posti 11 Kunstikool"/>
    <x v="1"/>
    <s v="5511"/>
    <s v="09510-Noorte huviharidus ja huvitegevus"/>
    <x v="0"/>
    <x v="8"/>
    <x v="131"/>
    <x v="1"/>
    <x v="1"/>
    <x v="0"/>
  </r>
  <r>
    <x v="571"/>
    <n v="523"/>
    <x v="132"/>
    <s v="Kulud valvele"/>
    <s v="2"/>
    <x v="0"/>
    <s v=""/>
    <s v=""/>
    <s v="27"/>
    <x v="16"/>
    <s v="09510"/>
    <s v="Noorte huviharidus ja huvitegevus"/>
    <s v="9651"/>
    <s v="KVHA Posti 11 Kunstikool"/>
    <x v="1"/>
    <s v="5511"/>
    <s v="09510-Noorte huviharidus ja huvitegevus"/>
    <x v="0"/>
    <x v="8"/>
    <x v="132"/>
    <x v="1"/>
    <x v="1"/>
    <x v="0"/>
  </r>
  <r>
    <x v="889"/>
    <n v="35000"/>
    <x v="12"/>
    <s v="Üüri- ja rendimaksed"/>
    <s v="2"/>
    <x v="0"/>
    <s v=""/>
    <s v=""/>
    <s v="27"/>
    <x v="16"/>
    <s v="09510"/>
    <s v="Noorte huviharidus ja huvitegevus"/>
    <s v="9651"/>
    <s v="KVHA Posti 11 Kunstikool"/>
    <x v="1"/>
    <s v="5511"/>
    <s v="09510-Noorte huviharidus ja huvitegevus"/>
    <x v="0"/>
    <x v="8"/>
    <x v="12"/>
    <x v="1"/>
    <x v="1"/>
    <x v="0"/>
  </r>
  <r>
    <x v="573"/>
    <n v="500"/>
    <x v="21"/>
    <s v="Muud majandamiskulud"/>
    <s v="2"/>
    <x v="0"/>
    <s v=""/>
    <s v=""/>
    <s v="27"/>
    <x v="16"/>
    <s v="09510"/>
    <s v="Noorte huviharidus ja huvitegevus"/>
    <s v="9651"/>
    <s v="KVHA Posti 11 Kunstikool"/>
    <x v="1"/>
    <s v="5511"/>
    <s v="09510-Noorte huviharidus ja huvitegevus"/>
    <x v="0"/>
    <x v="8"/>
    <x v="21"/>
    <x v="1"/>
    <x v="1"/>
    <x v="0"/>
  </r>
  <r>
    <x v="410"/>
    <n v="319670"/>
    <x v="42"/>
    <s v="Õpetajate töötasu"/>
    <s v="2"/>
    <x v="0"/>
    <s v=""/>
    <s v=""/>
    <s v="28"/>
    <x v="15"/>
    <s v="09510"/>
    <s v="Noorte huviharidus ja huvitegevus"/>
    <s v=""/>
    <s v=""/>
    <x v="1"/>
    <s v="5002"/>
    <s v="09510-Noorte huviharidus ja huvitegevus"/>
    <x v="6"/>
    <x v="0"/>
    <x v="42"/>
    <x v="1"/>
    <x v="1"/>
    <x v="0"/>
  </r>
  <r>
    <x v="376"/>
    <n v="55318"/>
    <x v="34"/>
    <s v="Töötajate töötasu"/>
    <s v="2"/>
    <x v="0"/>
    <s v=""/>
    <s v=""/>
    <s v="28"/>
    <x v="15"/>
    <s v="09510"/>
    <s v="Noorte huviharidus ja huvitegevus"/>
    <s v=""/>
    <s v=""/>
    <x v="1"/>
    <s v="5002"/>
    <s v="09510-Noorte huviharidus ja huvitegevus"/>
    <x v="6"/>
    <x v="0"/>
    <x v="34"/>
    <x v="1"/>
    <x v="1"/>
    <x v="0"/>
  </r>
  <r>
    <x v="378"/>
    <n v="640"/>
    <x v="88"/>
    <s v="Töövõtulepingu alusel füüsilistele isikutele makst"/>
    <s v="2"/>
    <x v="0"/>
    <s v=""/>
    <s v=""/>
    <s v="28"/>
    <x v="15"/>
    <s v="09510"/>
    <s v="Noorte huviharidus ja huvitegevus"/>
    <s v=""/>
    <s v=""/>
    <x v="1"/>
    <s v="5005"/>
    <s v="09510-Noorte huviharidus ja huvitegevus"/>
    <x v="6"/>
    <x v="0"/>
    <x v="88"/>
    <x v="1"/>
    <x v="1"/>
    <x v="0"/>
  </r>
  <r>
    <x v="759"/>
    <n v="52"/>
    <x v="141"/>
    <s v="Toitlustamiskulud"/>
    <s v="2"/>
    <x v="0"/>
    <s v=""/>
    <s v=""/>
    <s v="28"/>
    <x v="15"/>
    <s v="09510"/>
    <s v="Noorte huviharidus ja huvitegevus"/>
    <s v=""/>
    <s v=""/>
    <x v="1"/>
    <s v="5052"/>
    <s v="09510-Noorte huviharidus ja huvitegevus"/>
    <x v="6"/>
    <x v="0"/>
    <x v="141"/>
    <x v="1"/>
    <x v="1"/>
    <x v="0"/>
  </r>
  <r>
    <x v="760"/>
    <n v="118"/>
    <x v="143"/>
    <s v="Sotsiaalmaks erisoodustuselt"/>
    <s v="2"/>
    <x v="0"/>
    <s v=""/>
    <s v=""/>
    <s v="28"/>
    <x v="15"/>
    <s v="09510"/>
    <s v="Noorte huviharidus ja huvitegevus"/>
    <s v=""/>
    <s v=""/>
    <x v="1"/>
    <s v="5061"/>
    <s v="09510-Noorte huviharidus ja huvitegevus"/>
    <x v="6"/>
    <x v="0"/>
    <x v="143"/>
    <x v="1"/>
    <x v="1"/>
    <x v="0"/>
  </r>
  <r>
    <x v="761"/>
    <n v="72"/>
    <x v="144"/>
    <s v="Tulumaks erisoodustuselt"/>
    <s v="2"/>
    <x v="0"/>
    <s v=""/>
    <s v=""/>
    <s v="28"/>
    <x v="15"/>
    <s v="09510"/>
    <s v="Noorte huviharidus ja huvitegevus"/>
    <s v=""/>
    <s v=""/>
    <x v="1"/>
    <s v="5062"/>
    <s v="09510-Noorte huviharidus ja huvitegevus"/>
    <x v="6"/>
    <x v="0"/>
    <x v="144"/>
    <x v="1"/>
    <x v="1"/>
    <x v="0"/>
  </r>
  <r>
    <x v="411"/>
    <n v="105491"/>
    <x v="41"/>
    <s v="Õpetajate sotsiaalmaks (hariduse toetusfondist)"/>
    <s v="2"/>
    <x v="0"/>
    <s v=""/>
    <s v=""/>
    <s v="28"/>
    <x v="15"/>
    <s v="09510"/>
    <s v="Noorte huviharidus ja huvitegevus"/>
    <s v=""/>
    <s v=""/>
    <x v="1"/>
    <s v="5063"/>
    <s v="09510-Noorte huviharidus ja huvitegevus"/>
    <x v="6"/>
    <x v="0"/>
    <x v="41"/>
    <x v="1"/>
    <x v="1"/>
    <x v="0"/>
  </r>
  <r>
    <x v="379"/>
    <n v="18255"/>
    <x v="32"/>
    <s v="Töötajate v.a. õpetajad sotsiaalmaks"/>
    <s v="2"/>
    <x v="0"/>
    <s v=""/>
    <s v=""/>
    <s v="28"/>
    <x v="15"/>
    <s v="09510"/>
    <s v="Noorte huviharidus ja huvitegevus"/>
    <s v=""/>
    <s v=""/>
    <x v="1"/>
    <s v="5063"/>
    <s v="09510-Noorte huviharidus ja huvitegevus"/>
    <x v="6"/>
    <x v="0"/>
    <x v="32"/>
    <x v="1"/>
    <x v="1"/>
    <x v="0"/>
  </r>
  <r>
    <x v="412"/>
    <n v="2557"/>
    <x v="40"/>
    <s v="Õpetajate töötuskindlustus (hariduse toetusfond)"/>
    <s v="2"/>
    <x v="0"/>
    <s v=""/>
    <s v=""/>
    <s v="28"/>
    <x v="15"/>
    <s v="09510"/>
    <s v="Noorte huviharidus ja huvitegevus"/>
    <s v=""/>
    <s v=""/>
    <x v="1"/>
    <s v="5064"/>
    <s v="09510-Noorte huviharidus ja huvitegevus"/>
    <x v="6"/>
    <x v="0"/>
    <x v="40"/>
    <x v="1"/>
    <x v="1"/>
    <x v="0"/>
  </r>
  <r>
    <x v="381"/>
    <n v="443"/>
    <x v="33"/>
    <s v="Töötajate v.a. õpetajate töötuskindlustusmakse"/>
    <s v="2"/>
    <x v="0"/>
    <s v=""/>
    <s v=""/>
    <s v="28"/>
    <x v="15"/>
    <s v="09510"/>
    <s v="Noorte huviharidus ja huvitegevus"/>
    <s v=""/>
    <s v=""/>
    <x v="1"/>
    <s v="5064"/>
    <s v="09510-Noorte huviharidus ja huvitegevus"/>
    <x v="6"/>
    <x v="0"/>
    <x v="33"/>
    <x v="1"/>
    <x v="1"/>
    <x v="0"/>
  </r>
  <r>
    <x v="603"/>
    <n v="551"/>
    <x v="100"/>
    <s v="Raamatud, ajalehed, ajakirjad, muud trükised"/>
    <s v="2"/>
    <x v="0"/>
    <s v=""/>
    <s v=""/>
    <s v="28"/>
    <x v="15"/>
    <s v="09510"/>
    <s v="Noorte huviharidus ja huvitegevus"/>
    <s v=""/>
    <s v=""/>
    <x v="1"/>
    <s v="5500"/>
    <s v="09510-Noorte huviharidus ja huvitegevus"/>
    <x v="0"/>
    <x v="0"/>
    <x v="100"/>
    <x v="1"/>
    <x v="1"/>
    <x v="0"/>
  </r>
  <r>
    <x v="604"/>
    <n v="570"/>
    <x v="73"/>
    <s v="Paljundus- ja printimiskulud"/>
    <s v="2"/>
    <x v="0"/>
    <s v=""/>
    <s v=""/>
    <s v="28"/>
    <x v="15"/>
    <s v="09510"/>
    <s v="Noorte huviharidus ja huvitegevus"/>
    <s v=""/>
    <s v=""/>
    <x v="1"/>
    <s v="5500"/>
    <s v="09510-Noorte huviharidus ja huvitegevus"/>
    <x v="0"/>
    <x v="0"/>
    <x v="73"/>
    <x v="1"/>
    <x v="1"/>
    <x v="0"/>
  </r>
  <r>
    <x v="605"/>
    <n v="361"/>
    <x v="57"/>
    <s v="Sidekulud"/>
    <s v="2"/>
    <x v="0"/>
    <s v=""/>
    <s v=""/>
    <s v="28"/>
    <x v="15"/>
    <s v="09510"/>
    <s v="Noorte huviharidus ja huvitegevus"/>
    <s v=""/>
    <s v=""/>
    <x v="1"/>
    <s v="5500"/>
    <s v="09510-Noorte huviharidus ja huvitegevus"/>
    <x v="0"/>
    <x v="0"/>
    <x v="57"/>
    <x v="1"/>
    <x v="1"/>
    <x v="0"/>
  </r>
  <r>
    <x v="606"/>
    <n v="114"/>
    <x v="56"/>
    <s v="Postikulud"/>
    <s v="2"/>
    <x v="0"/>
    <s v=""/>
    <s v=""/>
    <s v="28"/>
    <x v="15"/>
    <s v="09510"/>
    <s v="Noorte huviharidus ja huvitegevus"/>
    <s v=""/>
    <s v=""/>
    <x v="1"/>
    <s v="5500"/>
    <s v="09510-Noorte huviharidus ja huvitegevus"/>
    <x v="0"/>
    <x v="0"/>
    <x v="56"/>
    <x v="1"/>
    <x v="1"/>
    <x v="0"/>
  </r>
  <r>
    <x v="607"/>
    <n v="114"/>
    <x v="97"/>
    <s v="Esindus- ja vastuvõtukulud"/>
    <s v="2"/>
    <x v="0"/>
    <s v=""/>
    <s v=""/>
    <s v="28"/>
    <x v="15"/>
    <s v="09510"/>
    <s v="Noorte huviharidus ja huvitegevus"/>
    <s v=""/>
    <s v=""/>
    <x v="1"/>
    <s v="5500"/>
    <s v="09510-Noorte huviharidus ja huvitegevus"/>
    <x v="0"/>
    <x v="0"/>
    <x v="97"/>
    <x v="1"/>
    <x v="1"/>
    <x v="0"/>
  </r>
  <r>
    <x v="780"/>
    <n v="76"/>
    <x v="75"/>
    <s v="Kingitused ja auhinnad kolmandatele isikutele"/>
    <s v="2"/>
    <x v="0"/>
    <s v=""/>
    <s v=""/>
    <s v="28"/>
    <x v="15"/>
    <s v="09510"/>
    <s v="Noorte huviharidus ja huvitegevus"/>
    <s v=""/>
    <s v=""/>
    <x v="1"/>
    <s v="5500"/>
    <s v="09510-Noorte huviharidus ja huvitegevus"/>
    <x v="0"/>
    <x v="0"/>
    <x v="75"/>
    <x v="1"/>
    <x v="1"/>
    <x v="0"/>
  </r>
  <r>
    <x v="608"/>
    <n v="760"/>
    <x v="101"/>
    <s v="Kulud info- ja PR teenustele k.a. ajalehekuulutuse"/>
    <s v="2"/>
    <x v="0"/>
    <s v=""/>
    <s v=""/>
    <s v="28"/>
    <x v="15"/>
    <s v="09510"/>
    <s v="Noorte huviharidus ja huvitegevus"/>
    <s v=""/>
    <s v=""/>
    <x v="1"/>
    <s v="5500"/>
    <s v="09510-Noorte huviharidus ja huvitegevus"/>
    <x v="0"/>
    <x v="0"/>
    <x v="101"/>
    <x v="1"/>
    <x v="1"/>
    <x v="0"/>
  </r>
  <r>
    <x v="609"/>
    <n v="285"/>
    <x v="99"/>
    <s v="Muud administreerimiskulud, pangateenused"/>
    <s v="2"/>
    <x v="0"/>
    <s v=""/>
    <s v=""/>
    <s v="28"/>
    <x v="15"/>
    <s v="09510"/>
    <s v="Noorte huviharidus ja huvitegevus"/>
    <s v=""/>
    <s v=""/>
    <x v="1"/>
    <s v="5500"/>
    <s v="09510-Noorte huviharidus ja huvitegevus"/>
    <x v="0"/>
    <x v="0"/>
    <x v="99"/>
    <x v="1"/>
    <x v="1"/>
    <x v="0"/>
  </r>
  <r>
    <x v="610"/>
    <n v="95"/>
    <x v="62"/>
    <s v="Kodumaised lähetused"/>
    <s v="2"/>
    <x v="0"/>
    <s v=""/>
    <s v=""/>
    <s v="28"/>
    <x v="15"/>
    <s v="09510"/>
    <s v="Noorte huviharidus ja huvitegevus"/>
    <s v=""/>
    <s v=""/>
    <x v="1"/>
    <s v="5503"/>
    <s v="09510-Noorte huviharidus ja huvitegevus"/>
    <x v="0"/>
    <x v="0"/>
    <x v="62"/>
    <x v="1"/>
    <x v="1"/>
    <x v="0"/>
  </r>
  <r>
    <x v="413"/>
    <n v="2090"/>
    <x v="106"/>
    <s v="Koolituskulud töötajatele, va õpetajad"/>
    <s v="2"/>
    <x v="0"/>
    <s v=""/>
    <s v=""/>
    <s v="28"/>
    <x v="15"/>
    <s v="09510"/>
    <s v="Noorte huviharidus ja huvitegevus"/>
    <s v=""/>
    <s v=""/>
    <x v="1"/>
    <s v="5504"/>
    <s v="09510-Noorte huviharidus ja huvitegevus"/>
    <x v="0"/>
    <x v="0"/>
    <x v="106"/>
    <x v="1"/>
    <x v="1"/>
    <x v="0"/>
  </r>
  <r>
    <x v="414"/>
    <n v="114"/>
    <x v="108"/>
    <s v="Koolituslähetused"/>
    <s v="2"/>
    <x v="0"/>
    <s v=""/>
    <s v=""/>
    <s v="28"/>
    <x v="15"/>
    <s v="09510"/>
    <s v="Noorte huviharidus ja huvitegevus"/>
    <s v=""/>
    <s v=""/>
    <x v="1"/>
    <s v="5504"/>
    <s v="09510-Noorte huviharidus ja huvitegevus"/>
    <x v="0"/>
    <x v="0"/>
    <x v="108"/>
    <x v="1"/>
    <x v="1"/>
    <x v="0"/>
  </r>
  <r>
    <x v="573"/>
    <n v="285"/>
    <x v="21"/>
    <s v="Muud majandamiskulud"/>
    <s v="2"/>
    <x v="0"/>
    <s v=""/>
    <s v=""/>
    <s v="28"/>
    <x v="15"/>
    <s v="09510"/>
    <s v="Noorte huviharidus ja huvitegevus"/>
    <s v=""/>
    <s v=""/>
    <x v="1"/>
    <s v="5511"/>
    <s v="09510-Noorte huviharidus ja huvitegevus"/>
    <x v="0"/>
    <x v="0"/>
    <x v="21"/>
    <x v="1"/>
    <x v="1"/>
    <x v="0"/>
  </r>
  <r>
    <x v="611"/>
    <n v="7600"/>
    <x v="20"/>
    <s v="Isikliku sõiduauto kasutamise kulud"/>
    <s v="2"/>
    <x v="0"/>
    <s v=""/>
    <s v=""/>
    <s v="28"/>
    <x v="15"/>
    <s v="09510"/>
    <s v="Noorte huviharidus ja huvitegevus"/>
    <s v=""/>
    <s v=""/>
    <x v="1"/>
    <s v="5513"/>
    <s v="09510-Noorte huviharidus ja huvitegevus"/>
    <x v="0"/>
    <x v="0"/>
    <x v="20"/>
    <x v="1"/>
    <x v="1"/>
    <x v="0"/>
  </r>
  <r>
    <x v="735"/>
    <n v="48"/>
    <x v="68"/>
    <s v="Kulud andmesidele"/>
    <s v="2"/>
    <x v="0"/>
    <s v=""/>
    <s v=""/>
    <s v="28"/>
    <x v="15"/>
    <s v="09510"/>
    <s v="Noorte huviharidus ja huvitegevus"/>
    <s v=""/>
    <s v=""/>
    <x v="1"/>
    <s v="5514"/>
    <s v="09510-Noorte huviharidus ja huvitegevus"/>
    <x v="0"/>
    <x v="0"/>
    <x v="68"/>
    <x v="1"/>
    <x v="1"/>
    <x v="0"/>
  </r>
  <r>
    <x v="612"/>
    <n v="1500"/>
    <x v="107"/>
    <s v="Ruumide sisustus, mööbel"/>
    <s v="2"/>
    <x v="0"/>
    <s v=""/>
    <s v=""/>
    <s v="28"/>
    <x v="15"/>
    <s v="09510"/>
    <s v="Noorte huviharidus ja huvitegevus"/>
    <s v=""/>
    <s v=""/>
    <x v="1"/>
    <s v="5515"/>
    <s v="09510-Noorte huviharidus ja huvitegevus"/>
    <x v="0"/>
    <x v="0"/>
    <x v="107"/>
    <x v="1"/>
    <x v="1"/>
    <x v="0"/>
  </r>
  <r>
    <x v="781"/>
    <n v="2375"/>
    <x v="98"/>
    <s v="Büroomasinad, olmetehnika"/>
    <s v="2"/>
    <x v="0"/>
    <s v=""/>
    <s v=""/>
    <s v="28"/>
    <x v="15"/>
    <s v="09510"/>
    <s v="Noorte huviharidus ja huvitegevus"/>
    <s v=""/>
    <s v=""/>
    <x v="1"/>
    <s v="5515"/>
    <s v="09510-Noorte huviharidus ja huvitegevus"/>
    <x v="0"/>
    <x v="0"/>
    <x v="98"/>
    <x v="1"/>
    <x v="1"/>
    <x v="0"/>
  </r>
  <r>
    <x v="613"/>
    <n v="2850"/>
    <x v="14"/>
    <s v="Inventari remondikulud"/>
    <s v="2"/>
    <x v="0"/>
    <s v=""/>
    <s v=""/>
    <s v="28"/>
    <x v="15"/>
    <s v="09510"/>
    <s v="Noorte huviharidus ja huvitegevus"/>
    <s v=""/>
    <s v=""/>
    <x v="1"/>
    <s v="5515"/>
    <s v="09510-Noorte huviharidus ja huvitegevus"/>
    <x v="0"/>
    <x v="0"/>
    <x v="14"/>
    <x v="1"/>
    <x v="1"/>
    <x v="0"/>
  </r>
  <r>
    <x v="782"/>
    <n v="190"/>
    <x v="69"/>
    <s v="Inventari rent"/>
    <s v="2"/>
    <x v="0"/>
    <s v=""/>
    <s v=""/>
    <s v="28"/>
    <x v="15"/>
    <s v="09510"/>
    <s v="Noorte huviharidus ja huvitegevus"/>
    <s v=""/>
    <s v=""/>
    <x v="1"/>
    <s v="5515"/>
    <s v="09510-Noorte huviharidus ja huvitegevus"/>
    <x v="0"/>
    <x v="0"/>
    <x v="69"/>
    <x v="1"/>
    <x v="1"/>
    <x v="0"/>
  </r>
  <r>
    <x v="615"/>
    <n v="200"/>
    <x v="59"/>
    <s v="Ravimid, töökaitsevahendid (prillid)"/>
    <s v="2"/>
    <x v="0"/>
    <s v=""/>
    <s v=""/>
    <s v="28"/>
    <x v="15"/>
    <s v="09510"/>
    <s v="Noorte huviharidus ja huvitegevus"/>
    <s v=""/>
    <s v=""/>
    <x v="1"/>
    <s v="5522"/>
    <s v="09510-Noorte huviharidus ja huvitegevus"/>
    <x v="0"/>
    <x v="0"/>
    <x v="59"/>
    <x v="1"/>
    <x v="1"/>
    <x v="0"/>
  </r>
  <r>
    <x v="616"/>
    <n v="100"/>
    <x v="72"/>
    <s v="Tervisekontroll"/>
    <s v="2"/>
    <x v="0"/>
    <s v=""/>
    <s v=""/>
    <s v="28"/>
    <x v="15"/>
    <s v="09510"/>
    <s v="Noorte huviharidus ja huvitegevus"/>
    <s v=""/>
    <s v=""/>
    <x v="1"/>
    <s v="5522"/>
    <s v="09510-Noorte huviharidus ja huvitegevus"/>
    <x v="0"/>
    <x v="0"/>
    <x v="72"/>
    <x v="1"/>
    <x v="1"/>
    <x v="0"/>
  </r>
  <r>
    <x v="783"/>
    <n v="2000"/>
    <x v="111"/>
    <s v="Kulud õpikutele"/>
    <s v="2"/>
    <x v="0"/>
    <s v=""/>
    <s v=""/>
    <s v="28"/>
    <x v="15"/>
    <s v="09510"/>
    <s v="Noorte huviharidus ja huvitegevus"/>
    <s v=""/>
    <s v=""/>
    <x v="1"/>
    <s v="5524"/>
    <s v="09510-Noorte huviharidus ja huvitegevus"/>
    <x v="0"/>
    <x v="0"/>
    <x v="111"/>
    <x v="1"/>
    <x v="1"/>
    <x v="0"/>
  </r>
  <r>
    <x v="617"/>
    <n v="9000"/>
    <x v="26"/>
    <s v="Kulud muudele õppevahenditele"/>
    <s v="2"/>
    <x v="0"/>
    <s v=""/>
    <s v=""/>
    <s v="28"/>
    <x v="15"/>
    <s v="09510"/>
    <s v="Noorte huviharidus ja huvitegevus"/>
    <s v=""/>
    <s v=""/>
    <x v="1"/>
    <s v="5524"/>
    <s v="09510-Noorte huviharidus ja huvitegevus"/>
    <x v="0"/>
    <x v="0"/>
    <x v="26"/>
    <x v="1"/>
    <x v="1"/>
    <x v="0"/>
  </r>
  <r>
    <x v="784"/>
    <n v="400"/>
    <x v="114"/>
    <s v="kulud kolmandate isikute koolitusele"/>
    <s v="2"/>
    <x v="0"/>
    <s v=""/>
    <s v=""/>
    <s v="28"/>
    <x v="15"/>
    <s v="09510"/>
    <s v="Noorte huviharidus ja huvitegevus"/>
    <s v=""/>
    <s v=""/>
    <x v="1"/>
    <s v="5524"/>
    <s v="09510-Noorte huviharidus ja huvitegevus"/>
    <x v="0"/>
    <x v="0"/>
    <x v="114"/>
    <x v="1"/>
    <x v="1"/>
    <x v="0"/>
  </r>
  <r>
    <x v="618"/>
    <n v="7660"/>
    <x v="92"/>
    <s v="kultuuri- ja vaba aja sisustamise kulud"/>
    <s v="2"/>
    <x v="0"/>
    <s v=""/>
    <s v=""/>
    <s v="28"/>
    <x v="15"/>
    <s v="09510"/>
    <s v="Noorte huviharidus ja huvitegevus"/>
    <s v=""/>
    <s v=""/>
    <x v="1"/>
    <s v="5525"/>
    <s v="09510-Noorte huviharidus ja huvitegevus"/>
    <x v="0"/>
    <x v="0"/>
    <x v="92"/>
    <x v="1"/>
    <x v="1"/>
    <x v="0"/>
  </r>
  <r>
    <x v="619"/>
    <n v="96562"/>
    <x v="13"/>
    <s v="Ringitasud Huvikool, Kunstikool, Muusikakool"/>
    <s v="1"/>
    <x v="1"/>
    <s v=""/>
    <s v=""/>
    <s v="28"/>
    <x v="15"/>
    <s v="09510"/>
    <s v="Noorte huviharidus ja huvitegevus"/>
    <s v=""/>
    <s v=""/>
    <x v="1"/>
    <s v="3220"/>
    <s v="09510-Noorte huviharidus ja huvitegevus"/>
    <x v="2"/>
    <x v="0"/>
    <x v="13"/>
    <x v="1"/>
    <x v="1"/>
    <x v="0"/>
  </r>
  <r>
    <x v="220"/>
    <n v="1530"/>
    <x v="89"/>
    <s v="Muud tulud haridusalasest tegevusest"/>
    <s v="1"/>
    <x v="1"/>
    <s v=""/>
    <s v=""/>
    <s v="28"/>
    <x v="15"/>
    <s v="09510"/>
    <s v="Noorte huviharidus ja huvitegevus"/>
    <s v=""/>
    <s v=""/>
    <x v="1"/>
    <s v="3220"/>
    <s v="09510-Noorte huviharidus ja huvitegevus"/>
    <x v="2"/>
    <x v="0"/>
    <x v="89"/>
    <x v="1"/>
    <x v="1"/>
    <x v="0"/>
  </r>
  <r>
    <x v="635"/>
    <n v="400"/>
    <x v="15"/>
    <s v="Kulud riist- ja tarkvara ostmiseks"/>
    <s v="2"/>
    <x v="0"/>
    <s v=""/>
    <s v=""/>
    <s v="28"/>
    <x v="15"/>
    <s v="09510"/>
    <s v="Noorte huviharidus ja huvitegevus"/>
    <s v="3000"/>
    <s v="IKT kulud asutustes"/>
    <x v="1"/>
    <s v="5514"/>
    <s v="09510-Noorte huviharidus ja huvitegevus"/>
    <x v="0"/>
    <x v="1"/>
    <x v="15"/>
    <x v="1"/>
    <x v="1"/>
    <x v="0"/>
  </r>
  <r>
    <x v="636"/>
    <n v="830"/>
    <x v="9"/>
    <s v="Kulud riist- ja tarkvara rendile"/>
    <s v="2"/>
    <x v="0"/>
    <s v=""/>
    <s v=""/>
    <s v="28"/>
    <x v="15"/>
    <s v="09510"/>
    <s v="Noorte huviharidus ja huvitegevus"/>
    <s v="3000"/>
    <s v="IKT kulud asutustes"/>
    <x v="1"/>
    <s v="5514"/>
    <s v="09510-Noorte huviharidus ja huvitegevus"/>
    <x v="0"/>
    <x v="1"/>
    <x v="9"/>
    <x v="1"/>
    <x v="1"/>
    <x v="0"/>
  </r>
  <r>
    <x v="735"/>
    <n v="100"/>
    <x v="68"/>
    <s v="Kulud andmesidele"/>
    <s v="2"/>
    <x v="0"/>
    <s v=""/>
    <s v=""/>
    <s v="28"/>
    <x v="15"/>
    <s v="09510"/>
    <s v="Noorte huviharidus ja huvitegevus"/>
    <s v="3000"/>
    <s v="IKT kulud asutustes"/>
    <x v="1"/>
    <s v="5514"/>
    <s v="09510-Noorte huviharidus ja huvitegevus"/>
    <x v="0"/>
    <x v="1"/>
    <x v="68"/>
    <x v="1"/>
    <x v="1"/>
    <x v="0"/>
  </r>
  <r>
    <x v="736"/>
    <n v="1425"/>
    <x v="80"/>
    <s v="Veebipõhine tarkvara ja infosüsteem"/>
    <s v="2"/>
    <x v="0"/>
    <s v=""/>
    <s v=""/>
    <s v="28"/>
    <x v="15"/>
    <s v="09510"/>
    <s v="Noorte huviharidus ja huvitegevus"/>
    <s v="3000"/>
    <s v="IKT kulud asutustes"/>
    <x v="1"/>
    <s v="5514"/>
    <s v="09510-Noorte huviharidus ja huvitegevus"/>
    <x v="0"/>
    <x v="1"/>
    <x v="80"/>
    <x v="1"/>
    <x v="1"/>
    <x v="0"/>
  </r>
  <r>
    <x v="565"/>
    <n v="9520"/>
    <x v="7"/>
    <s v="Kulud küttele"/>
    <s v="2"/>
    <x v="0"/>
    <s v=""/>
    <s v=""/>
    <s v="28"/>
    <x v="15"/>
    <s v="09510"/>
    <s v="Noorte huviharidus ja huvitegevus"/>
    <s v="9601"/>
    <s v="KVHA  Jakobsoni 16 Muusikakool"/>
    <x v="1"/>
    <s v="5511"/>
    <s v="09510-Noorte huviharidus ja huvitegevus"/>
    <x v="0"/>
    <x v="9"/>
    <x v="7"/>
    <x v="1"/>
    <x v="1"/>
    <x v="0"/>
  </r>
  <r>
    <x v="566"/>
    <n v="8257"/>
    <x v="10"/>
    <s v="Kulud elektrile"/>
    <s v="2"/>
    <x v="0"/>
    <s v=""/>
    <s v=""/>
    <s v="28"/>
    <x v="15"/>
    <s v="09510"/>
    <s v="Noorte huviharidus ja huvitegevus"/>
    <s v="9601"/>
    <s v="KVHA  Jakobsoni 16 Muusikakool"/>
    <x v="1"/>
    <s v="5511"/>
    <s v="09510-Noorte huviharidus ja huvitegevus"/>
    <x v="0"/>
    <x v="9"/>
    <x v="10"/>
    <x v="1"/>
    <x v="1"/>
    <x v="0"/>
  </r>
  <r>
    <x v="567"/>
    <n v="606"/>
    <x v="8"/>
    <s v="Kulud veele ja kanalisatsioonile"/>
    <s v="2"/>
    <x v="0"/>
    <s v=""/>
    <s v=""/>
    <s v="28"/>
    <x v="15"/>
    <s v="09510"/>
    <s v="Noorte huviharidus ja huvitegevus"/>
    <s v="9601"/>
    <s v="KVHA  Jakobsoni 16 Muusikakool"/>
    <x v="1"/>
    <s v="5511"/>
    <s v="09510-Noorte huviharidus ja huvitegevus"/>
    <x v="0"/>
    <x v="9"/>
    <x v="8"/>
    <x v="1"/>
    <x v="1"/>
    <x v="0"/>
  </r>
  <r>
    <x v="568"/>
    <n v="8481"/>
    <x v="11"/>
    <s v="Kulud korrashoiule"/>
    <s v="2"/>
    <x v="0"/>
    <s v=""/>
    <s v=""/>
    <s v="28"/>
    <x v="15"/>
    <s v="09510"/>
    <s v="Noorte huviharidus ja huvitegevus"/>
    <s v="9601"/>
    <s v="KVHA  Jakobsoni 16 Muusikakool"/>
    <x v="1"/>
    <s v="5511"/>
    <s v="09510-Noorte huviharidus ja huvitegevus"/>
    <x v="0"/>
    <x v="9"/>
    <x v="11"/>
    <x v="1"/>
    <x v="1"/>
    <x v="0"/>
  </r>
  <r>
    <x v="569"/>
    <n v="13657"/>
    <x v="31"/>
    <s v="koristusteenus"/>
    <s v="2"/>
    <x v="0"/>
    <s v=""/>
    <s v=""/>
    <s v="28"/>
    <x v="15"/>
    <s v="09510"/>
    <s v="Noorte huviharidus ja huvitegevus"/>
    <s v="9601"/>
    <s v="KVHA  Jakobsoni 16 Muusikakool"/>
    <x v="1"/>
    <s v="5511"/>
    <s v="09510-Noorte huviharidus ja huvitegevus"/>
    <x v="0"/>
    <x v="9"/>
    <x v="31"/>
    <x v="1"/>
    <x v="1"/>
    <x v="0"/>
  </r>
  <r>
    <x v="570"/>
    <n v="7700"/>
    <x v="131"/>
    <s v="tehnohooldus"/>
    <s v="2"/>
    <x v="0"/>
    <s v=""/>
    <s v=""/>
    <s v="28"/>
    <x v="15"/>
    <s v="09510"/>
    <s v="Noorte huviharidus ja huvitegevus"/>
    <s v="9601"/>
    <s v="KVHA  Jakobsoni 16 Muusikakool"/>
    <x v="1"/>
    <s v="5511"/>
    <s v="09510-Noorte huviharidus ja huvitegevus"/>
    <x v="0"/>
    <x v="9"/>
    <x v="131"/>
    <x v="1"/>
    <x v="1"/>
    <x v="0"/>
  </r>
  <r>
    <x v="571"/>
    <n v="383"/>
    <x v="132"/>
    <s v="Kulud valvele"/>
    <s v="2"/>
    <x v="0"/>
    <s v=""/>
    <s v=""/>
    <s v="28"/>
    <x v="15"/>
    <s v="09510"/>
    <s v="Noorte huviharidus ja huvitegevus"/>
    <s v="9601"/>
    <s v="KVHA  Jakobsoni 16 Muusikakool"/>
    <x v="1"/>
    <s v="5511"/>
    <s v="09510-Noorte huviharidus ja huvitegevus"/>
    <x v="0"/>
    <x v="9"/>
    <x v="132"/>
    <x v="1"/>
    <x v="1"/>
    <x v="0"/>
  </r>
  <r>
    <x v="572"/>
    <n v="346"/>
    <x v="133"/>
    <s v="Kindlustusmaksed"/>
    <s v="2"/>
    <x v="0"/>
    <s v=""/>
    <s v=""/>
    <s v="28"/>
    <x v="15"/>
    <s v="09510"/>
    <s v="Noorte huviharidus ja huvitegevus"/>
    <s v="9601"/>
    <s v="KVHA  Jakobsoni 16 Muusikakool"/>
    <x v="1"/>
    <s v="5511"/>
    <s v="09510-Noorte huviharidus ja huvitegevus"/>
    <x v="0"/>
    <x v="9"/>
    <x v="133"/>
    <x v="1"/>
    <x v="1"/>
    <x v="0"/>
  </r>
  <r>
    <x v="573"/>
    <n v="500"/>
    <x v="21"/>
    <s v="Muud majandamiskulud"/>
    <s v="2"/>
    <x v="0"/>
    <s v=""/>
    <s v=""/>
    <s v="28"/>
    <x v="15"/>
    <s v="09510"/>
    <s v="Noorte huviharidus ja huvitegevus"/>
    <s v="9601"/>
    <s v="KVHA  Jakobsoni 16 Muusikakool"/>
    <x v="1"/>
    <s v="5511"/>
    <s v="09510-Noorte huviharidus ja huvitegevus"/>
    <x v="0"/>
    <x v="9"/>
    <x v="21"/>
    <x v="1"/>
    <x v="1"/>
    <x v="0"/>
  </r>
  <r>
    <x v="601"/>
    <n v="275"/>
    <x v="93"/>
    <s v="muudele residentidele"/>
    <s v="2"/>
    <x v="0"/>
    <s v=""/>
    <s v=""/>
    <s v="29"/>
    <x v="14"/>
    <s v="09510"/>
    <s v="Noorte huviharidus ja huvitegevus"/>
    <s v=""/>
    <s v=""/>
    <x v="1"/>
    <s v="4528"/>
    <s v="09510-Noorte huviharidus ja huvitegevus"/>
    <x v="8"/>
    <x v="0"/>
    <x v="93"/>
    <x v="1"/>
    <x v="1"/>
    <x v="0"/>
  </r>
  <r>
    <x v="410"/>
    <n v="116904"/>
    <x v="42"/>
    <s v="Õpetajate töötasu"/>
    <s v="2"/>
    <x v="0"/>
    <s v=""/>
    <s v=""/>
    <s v="29"/>
    <x v="14"/>
    <s v="09510"/>
    <s v="Noorte huviharidus ja huvitegevus"/>
    <s v=""/>
    <s v=""/>
    <x v="1"/>
    <s v="5002"/>
    <s v="09510-Noorte huviharidus ja huvitegevus"/>
    <x v="6"/>
    <x v="0"/>
    <x v="42"/>
    <x v="1"/>
    <x v="1"/>
    <x v="0"/>
  </r>
  <r>
    <x v="376"/>
    <n v="38378"/>
    <x v="34"/>
    <s v="Töötajate töötasu"/>
    <s v="2"/>
    <x v="0"/>
    <s v=""/>
    <s v=""/>
    <s v="29"/>
    <x v="14"/>
    <s v="09510"/>
    <s v="Noorte huviharidus ja huvitegevus"/>
    <s v=""/>
    <s v=""/>
    <x v="1"/>
    <s v="5002"/>
    <s v="09510-Noorte huviharidus ja huvitegevus"/>
    <x v="6"/>
    <x v="0"/>
    <x v="34"/>
    <x v="1"/>
    <x v="1"/>
    <x v="0"/>
  </r>
  <r>
    <x v="378"/>
    <n v="1433"/>
    <x v="88"/>
    <s v="Töövõtulepingu alusel füüsilistele isikutele makst"/>
    <s v="2"/>
    <x v="0"/>
    <s v=""/>
    <s v=""/>
    <s v="29"/>
    <x v="14"/>
    <s v="09510"/>
    <s v="Noorte huviharidus ja huvitegevus"/>
    <s v=""/>
    <s v=""/>
    <x v="1"/>
    <s v="5005"/>
    <s v="09510-Noorte huviharidus ja huvitegevus"/>
    <x v="6"/>
    <x v="0"/>
    <x v="88"/>
    <x v="1"/>
    <x v="1"/>
    <x v="0"/>
  </r>
  <r>
    <x v="411"/>
    <n v="38578"/>
    <x v="41"/>
    <s v="Õpetajate sotsiaalmaks (hariduse toetusfondist)"/>
    <s v="2"/>
    <x v="0"/>
    <s v=""/>
    <s v=""/>
    <s v="29"/>
    <x v="14"/>
    <s v="09510"/>
    <s v="Noorte huviharidus ja huvitegevus"/>
    <s v=""/>
    <s v=""/>
    <x v="1"/>
    <s v="5063"/>
    <s v="09510-Noorte huviharidus ja huvitegevus"/>
    <x v="6"/>
    <x v="0"/>
    <x v="41"/>
    <x v="1"/>
    <x v="1"/>
    <x v="0"/>
  </r>
  <r>
    <x v="379"/>
    <n v="13339"/>
    <x v="32"/>
    <s v="Töötajate v.a. õpetajad sotsiaalmaks"/>
    <s v="2"/>
    <x v="0"/>
    <s v=""/>
    <s v=""/>
    <s v="29"/>
    <x v="14"/>
    <s v="09510"/>
    <s v="Noorte huviharidus ja huvitegevus"/>
    <s v=""/>
    <s v=""/>
    <x v="1"/>
    <s v="5063"/>
    <s v="09510-Noorte huviharidus ja huvitegevus"/>
    <x v="6"/>
    <x v="0"/>
    <x v="32"/>
    <x v="1"/>
    <x v="1"/>
    <x v="0"/>
  </r>
  <r>
    <x v="412"/>
    <n v="935"/>
    <x v="40"/>
    <s v="Õpetajate töötuskindlustus (hariduse toetusfond)"/>
    <s v="2"/>
    <x v="0"/>
    <s v=""/>
    <s v=""/>
    <s v="29"/>
    <x v="14"/>
    <s v="09510"/>
    <s v="Noorte huviharidus ja huvitegevus"/>
    <s v=""/>
    <s v=""/>
    <x v="1"/>
    <s v="5064"/>
    <s v="09510-Noorte huviharidus ja huvitegevus"/>
    <x v="6"/>
    <x v="0"/>
    <x v="40"/>
    <x v="1"/>
    <x v="1"/>
    <x v="0"/>
  </r>
  <r>
    <x v="381"/>
    <n v="324"/>
    <x v="33"/>
    <s v="Töötajate v.a. õpetajate töötuskindlustusmakse"/>
    <s v="2"/>
    <x v="0"/>
    <s v=""/>
    <s v=""/>
    <s v="29"/>
    <x v="14"/>
    <s v="09510"/>
    <s v="Noorte huviharidus ja huvitegevus"/>
    <s v=""/>
    <s v=""/>
    <x v="1"/>
    <s v="5064"/>
    <s v="09510-Noorte huviharidus ja huvitegevus"/>
    <x v="6"/>
    <x v="0"/>
    <x v="33"/>
    <x v="1"/>
    <x v="1"/>
    <x v="0"/>
  </r>
  <r>
    <x v="602"/>
    <n v="266"/>
    <x v="65"/>
    <s v="Bürookulud"/>
    <s v="2"/>
    <x v="0"/>
    <s v=""/>
    <s v=""/>
    <s v="29"/>
    <x v="14"/>
    <s v="09510"/>
    <s v="Noorte huviharidus ja huvitegevus"/>
    <s v=""/>
    <s v=""/>
    <x v="1"/>
    <s v="5500"/>
    <s v="09510-Noorte huviharidus ja huvitegevus"/>
    <x v="0"/>
    <x v="0"/>
    <x v="65"/>
    <x v="1"/>
    <x v="1"/>
    <x v="0"/>
  </r>
  <r>
    <x v="603"/>
    <n v="95"/>
    <x v="100"/>
    <s v="Raamatud, ajalehed, ajakirjad, muud trükised"/>
    <s v="2"/>
    <x v="0"/>
    <s v=""/>
    <s v=""/>
    <s v="29"/>
    <x v="14"/>
    <s v="09510"/>
    <s v="Noorte huviharidus ja huvitegevus"/>
    <s v=""/>
    <s v=""/>
    <x v="1"/>
    <s v="5500"/>
    <s v="09510-Noorte huviharidus ja huvitegevus"/>
    <x v="0"/>
    <x v="0"/>
    <x v="100"/>
    <x v="1"/>
    <x v="1"/>
    <x v="0"/>
  </r>
  <r>
    <x v="604"/>
    <n v="238"/>
    <x v="73"/>
    <s v="Paljundus- ja printimiskulud"/>
    <s v="2"/>
    <x v="0"/>
    <s v=""/>
    <s v=""/>
    <s v="29"/>
    <x v="14"/>
    <s v="09510"/>
    <s v="Noorte huviharidus ja huvitegevus"/>
    <s v=""/>
    <s v=""/>
    <x v="1"/>
    <s v="5500"/>
    <s v="09510-Noorte huviharidus ja huvitegevus"/>
    <x v="0"/>
    <x v="0"/>
    <x v="73"/>
    <x v="1"/>
    <x v="1"/>
    <x v="0"/>
  </r>
  <r>
    <x v="605"/>
    <n v="315"/>
    <x v="57"/>
    <s v="Sidekulud"/>
    <s v="2"/>
    <x v="0"/>
    <s v=""/>
    <s v=""/>
    <s v="29"/>
    <x v="14"/>
    <s v="09510"/>
    <s v="Noorte huviharidus ja huvitegevus"/>
    <s v=""/>
    <s v=""/>
    <x v="1"/>
    <s v="5500"/>
    <s v="09510-Noorte huviharidus ja huvitegevus"/>
    <x v="0"/>
    <x v="0"/>
    <x v="57"/>
    <x v="1"/>
    <x v="1"/>
    <x v="0"/>
  </r>
  <r>
    <x v="606"/>
    <n v="41"/>
    <x v="56"/>
    <s v="Postikulud"/>
    <s v="2"/>
    <x v="0"/>
    <s v=""/>
    <s v=""/>
    <s v="29"/>
    <x v="14"/>
    <s v="09510"/>
    <s v="Noorte huviharidus ja huvitegevus"/>
    <s v=""/>
    <s v=""/>
    <x v="1"/>
    <s v="5500"/>
    <s v="09510-Noorte huviharidus ja huvitegevus"/>
    <x v="0"/>
    <x v="0"/>
    <x v="56"/>
    <x v="1"/>
    <x v="1"/>
    <x v="0"/>
  </r>
  <r>
    <x v="607"/>
    <n v="238"/>
    <x v="97"/>
    <s v="Esindus- ja vastuvõtukulud"/>
    <s v="2"/>
    <x v="0"/>
    <s v=""/>
    <s v=""/>
    <s v="29"/>
    <x v="14"/>
    <s v="09510"/>
    <s v="Noorte huviharidus ja huvitegevus"/>
    <s v=""/>
    <s v=""/>
    <x v="1"/>
    <s v="5500"/>
    <s v="09510-Noorte huviharidus ja huvitegevus"/>
    <x v="0"/>
    <x v="0"/>
    <x v="97"/>
    <x v="1"/>
    <x v="1"/>
    <x v="0"/>
  </r>
  <r>
    <x v="608"/>
    <n v="635"/>
    <x v="101"/>
    <s v="Kulud info- ja PR teenustele k.a. ajalehekuulutuse"/>
    <s v="2"/>
    <x v="0"/>
    <s v=""/>
    <s v=""/>
    <s v="29"/>
    <x v="14"/>
    <s v="09510"/>
    <s v="Noorte huviharidus ja huvitegevus"/>
    <s v=""/>
    <s v=""/>
    <x v="1"/>
    <s v="5500"/>
    <s v="09510-Noorte huviharidus ja huvitegevus"/>
    <x v="0"/>
    <x v="0"/>
    <x v="101"/>
    <x v="1"/>
    <x v="1"/>
    <x v="0"/>
  </r>
  <r>
    <x v="609"/>
    <n v="330"/>
    <x v="99"/>
    <s v="Muud administreerimiskulud, pangateenused"/>
    <s v="2"/>
    <x v="0"/>
    <s v=""/>
    <s v=""/>
    <s v="29"/>
    <x v="14"/>
    <s v="09510"/>
    <s v="Noorte huviharidus ja huvitegevus"/>
    <s v=""/>
    <s v=""/>
    <x v="1"/>
    <s v="5500"/>
    <s v="09510-Noorte huviharidus ja huvitegevus"/>
    <x v="0"/>
    <x v="0"/>
    <x v="99"/>
    <x v="1"/>
    <x v="1"/>
    <x v="0"/>
  </r>
  <r>
    <x v="610"/>
    <n v="90"/>
    <x v="62"/>
    <s v="Kodumaised lähetused"/>
    <s v="2"/>
    <x v="0"/>
    <s v=""/>
    <s v=""/>
    <s v="29"/>
    <x v="14"/>
    <s v="09510"/>
    <s v="Noorte huviharidus ja huvitegevus"/>
    <s v=""/>
    <s v=""/>
    <x v="1"/>
    <s v="5503"/>
    <s v="09510-Noorte huviharidus ja huvitegevus"/>
    <x v="0"/>
    <x v="0"/>
    <x v="62"/>
    <x v="1"/>
    <x v="1"/>
    <x v="0"/>
  </r>
  <r>
    <x v="413"/>
    <n v="1235"/>
    <x v="106"/>
    <s v="Koolituskulud töötajatele, va õpetajad"/>
    <s v="2"/>
    <x v="0"/>
    <s v=""/>
    <s v=""/>
    <s v="29"/>
    <x v="14"/>
    <s v="09510"/>
    <s v="Noorte huviharidus ja huvitegevus"/>
    <s v=""/>
    <s v=""/>
    <x v="1"/>
    <s v="5504"/>
    <s v="09510-Noorte huviharidus ja huvitegevus"/>
    <x v="0"/>
    <x v="0"/>
    <x v="106"/>
    <x v="1"/>
    <x v="1"/>
    <x v="0"/>
  </r>
  <r>
    <x v="414"/>
    <n v="190"/>
    <x v="108"/>
    <s v="Koolituslähetused"/>
    <s v="2"/>
    <x v="0"/>
    <s v=""/>
    <s v=""/>
    <s v="29"/>
    <x v="14"/>
    <s v="09510"/>
    <s v="Noorte huviharidus ja huvitegevus"/>
    <s v=""/>
    <s v=""/>
    <x v="1"/>
    <s v="5504"/>
    <s v="09510-Noorte huviharidus ja huvitegevus"/>
    <x v="0"/>
    <x v="0"/>
    <x v="108"/>
    <x v="1"/>
    <x v="1"/>
    <x v="0"/>
  </r>
  <r>
    <x v="611"/>
    <n v="1765"/>
    <x v="20"/>
    <s v="Isikliku sõiduauto kasutamise kulud"/>
    <s v="2"/>
    <x v="0"/>
    <s v=""/>
    <s v=""/>
    <s v="29"/>
    <x v="14"/>
    <s v="09510"/>
    <s v="Noorte huviharidus ja huvitegevus"/>
    <s v=""/>
    <s v=""/>
    <x v="1"/>
    <s v="5513"/>
    <s v="09510-Noorte huviharidus ja huvitegevus"/>
    <x v="0"/>
    <x v="0"/>
    <x v="20"/>
    <x v="1"/>
    <x v="1"/>
    <x v="0"/>
  </r>
  <r>
    <x v="612"/>
    <n v="1000"/>
    <x v="107"/>
    <s v="Ruumide sisustus, mööbel"/>
    <s v="2"/>
    <x v="0"/>
    <s v=""/>
    <s v=""/>
    <s v="29"/>
    <x v="14"/>
    <s v="09510"/>
    <s v="Noorte huviharidus ja huvitegevus"/>
    <s v=""/>
    <s v=""/>
    <x v="1"/>
    <s v="5515"/>
    <s v="09510-Noorte huviharidus ja huvitegevus"/>
    <x v="0"/>
    <x v="0"/>
    <x v="107"/>
    <x v="1"/>
    <x v="1"/>
    <x v="0"/>
  </r>
  <r>
    <x v="613"/>
    <n v="667"/>
    <x v="14"/>
    <s v="Inventari remondikulud"/>
    <s v="2"/>
    <x v="0"/>
    <s v=""/>
    <s v=""/>
    <s v="29"/>
    <x v="14"/>
    <s v="09510"/>
    <s v="Noorte huviharidus ja huvitegevus"/>
    <s v=""/>
    <s v=""/>
    <x v="1"/>
    <s v="5515"/>
    <s v="09510-Noorte huviharidus ja huvitegevus"/>
    <x v="0"/>
    <x v="0"/>
    <x v="14"/>
    <x v="1"/>
    <x v="1"/>
    <x v="0"/>
  </r>
  <r>
    <x v="614"/>
    <n v="190"/>
    <x v="2"/>
    <s v="Hügeenitarbed"/>
    <s v="2"/>
    <x v="0"/>
    <s v=""/>
    <s v=""/>
    <s v="29"/>
    <x v="14"/>
    <s v="09510"/>
    <s v="Noorte huviharidus ja huvitegevus"/>
    <s v=""/>
    <s v=""/>
    <x v="1"/>
    <s v="5522"/>
    <s v="09510-Noorte huviharidus ja huvitegevus"/>
    <x v="0"/>
    <x v="0"/>
    <x v="2"/>
    <x v="1"/>
    <x v="1"/>
    <x v="0"/>
  </r>
  <r>
    <x v="615"/>
    <n v="285"/>
    <x v="59"/>
    <s v="Ravimid, töökaitsevahendid (prillid)"/>
    <s v="2"/>
    <x v="0"/>
    <s v=""/>
    <s v=""/>
    <s v="29"/>
    <x v="14"/>
    <s v="09510"/>
    <s v="Noorte huviharidus ja huvitegevus"/>
    <s v=""/>
    <s v=""/>
    <x v="1"/>
    <s v="5522"/>
    <s v="09510-Noorte huviharidus ja huvitegevus"/>
    <x v="0"/>
    <x v="0"/>
    <x v="59"/>
    <x v="1"/>
    <x v="1"/>
    <x v="0"/>
  </r>
  <r>
    <x v="616"/>
    <n v="984"/>
    <x v="72"/>
    <s v="Tervisekontroll"/>
    <s v="2"/>
    <x v="0"/>
    <s v=""/>
    <s v=""/>
    <s v="29"/>
    <x v="14"/>
    <s v="09510"/>
    <s v="Noorte huviharidus ja huvitegevus"/>
    <s v=""/>
    <s v=""/>
    <x v="1"/>
    <s v="5522"/>
    <s v="09510-Noorte huviharidus ja huvitegevus"/>
    <x v="0"/>
    <x v="0"/>
    <x v="72"/>
    <x v="1"/>
    <x v="1"/>
    <x v="0"/>
  </r>
  <r>
    <x v="617"/>
    <n v="14576"/>
    <x v="26"/>
    <s v="Kulud muudele õppevahenditele"/>
    <s v="2"/>
    <x v="0"/>
    <s v=""/>
    <s v=""/>
    <s v="29"/>
    <x v="14"/>
    <s v="09510"/>
    <s v="Noorte huviharidus ja huvitegevus"/>
    <s v=""/>
    <s v=""/>
    <x v="1"/>
    <s v="5524"/>
    <s v="09510-Noorte huviharidus ja huvitegevus"/>
    <x v="0"/>
    <x v="0"/>
    <x v="26"/>
    <x v="1"/>
    <x v="1"/>
    <x v="0"/>
  </r>
  <r>
    <x v="618"/>
    <n v="11400"/>
    <x v="92"/>
    <s v="kultuuri- ja vaba aja sisustamise kulud"/>
    <s v="2"/>
    <x v="0"/>
    <s v=""/>
    <s v=""/>
    <s v="29"/>
    <x v="14"/>
    <s v="09510"/>
    <s v="Noorte huviharidus ja huvitegevus"/>
    <s v=""/>
    <s v=""/>
    <x v="1"/>
    <s v="5525"/>
    <s v="09510-Noorte huviharidus ja huvitegevus"/>
    <x v="0"/>
    <x v="0"/>
    <x v="92"/>
    <x v="1"/>
    <x v="1"/>
    <x v="0"/>
  </r>
  <r>
    <x v="619"/>
    <n v="87991"/>
    <x v="13"/>
    <s v="Ringitasud Huvikool, Kunstikool, Muusikakool"/>
    <s v="1"/>
    <x v="1"/>
    <s v=""/>
    <s v=""/>
    <s v="29"/>
    <x v="14"/>
    <s v="09510"/>
    <s v="Noorte huviharidus ja huvitegevus"/>
    <s v=""/>
    <s v=""/>
    <x v="1"/>
    <s v="3220"/>
    <s v="09510-Noorte huviharidus ja huvitegevus"/>
    <x v="2"/>
    <x v="0"/>
    <x v="13"/>
    <x v="1"/>
    <x v="1"/>
    <x v="0"/>
  </r>
  <r>
    <x v="221"/>
    <n v="3774"/>
    <x v="90"/>
    <s v="Ruumide üür"/>
    <s v="1"/>
    <x v="1"/>
    <s v=""/>
    <s v=""/>
    <s v="29"/>
    <x v="14"/>
    <s v="09510"/>
    <s v="Noorte huviharidus ja huvitegevus"/>
    <s v=""/>
    <s v=""/>
    <x v="1"/>
    <s v="3220"/>
    <s v="09510-Noorte huviharidus ja huvitegevus"/>
    <x v="2"/>
    <x v="0"/>
    <x v="90"/>
    <x v="1"/>
    <x v="1"/>
    <x v="0"/>
  </r>
  <r>
    <x v="620"/>
    <n v="4080"/>
    <x v="147"/>
    <s v="Huvikoolide laagrid"/>
    <s v="1"/>
    <x v="1"/>
    <s v=""/>
    <s v=""/>
    <s v="29"/>
    <x v="14"/>
    <s v="09510"/>
    <s v="Noorte huviharidus ja huvitegevus"/>
    <s v=""/>
    <s v=""/>
    <x v="1"/>
    <s v="3222"/>
    <s v="09510-Noorte huviharidus ja huvitegevus"/>
    <x v="2"/>
    <x v="0"/>
    <x v="147"/>
    <x v="1"/>
    <x v="1"/>
    <x v="0"/>
  </r>
  <r>
    <x v="635"/>
    <n v="600"/>
    <x v="15"/>
    <s v="Kulud riist- ja tarkvara ostmiseks"/>
    <s v="2"/>
    <x v="0"/>
    <s v=""/>
    <s v=""/>
    <s v="29"/>
    <x v="14"/>
    <s v="09510"/>
    <s v="Noorte huviharidus ja huvitegevus"/>
    <s v="3000"/>
    <s v="IKT kulud asutustes"/>
    <x v="1"/>
    <s v="5514"/>
    <s v="09510-Noorte huviharidus ja huvitegevus"/>
    <x v="0"/>
    <x v="1"/>
    <x v="15"/>
    <x v="1"/>
    <x v="1"/>
    <x v="0"/>
  </r>
  <r>
    <x v="636"/>
    <n v="1380"/>
    <x v="9"/>
    <s v="Kulud riist- ja tarkvara rendile"/>
    <s v="2"/>
    <x v="0"/>
    <s v=""/>
    <s v=""/>
    <s v="29"/>
    <x v="14"/>
    <s v="09510"/>
    <s v="Noorte huviharidus ja huvitegevus"/>
    <s v="3000"/>
    <s v="IKT kulud asutustes"/>
    <x v="1"/>
    <s v="5514"/>
    <s v="09510-Noorte huviharidus ja huvitegevus"/>
    <x v="0"/>
    <x v="1"/>
    <x v="9"/>
    <x v="1"/>
    <x v="1"/>
    <x v="0"/>
  </r>
  <r>
    <x v="735"/>
    <n v="270"/>
    <x v="68"/>
    <s v="Kulud andmesidele"/>
    <s v="2"/>
    <x v="0"/>
    <s v=""/>
    <s v=""/>
    <s v="29"/>
    <x v="14"/>
    <s v="09510"/>
    <s v="Noorte huviharidus ja huvitegevus"/>
    <s v="3000"/>
    <s v="IKT kulud asutustes"/>
    <x v="1"/>
    <s v="5514"/>
    <s v="09510-Noorte huviharidus ja huvitegevus"/>
    <x v="0"/>
    <x v="1"/>
    <x v="68"/>
    <x v="1"/>
    <x v="1"/>
    <x v="0"/>
  </r>
  <r>
    <x v="736"/>
    <n v="2150"/>
    <x v="80"/>
    <s v="Veebipõhine tarkvara ja infosüsteem"/>
    <s v="2"/>
    <x v="0"/>
    <s v=""/>
    <s v=""/>
    <s v="29"/>
    <x v="14"/>
    <s v="09510"/>
    <s v="Noorte huviharidus ja huvitegevus"/>
    <s v="3000"/>
    <s v="IKT kulud asutustes"/>
    <x v="1"/>
    <s v="5514"/>
    <s v="09510-Noorte huviharidus ja huvitegevus"/>
    <x v="0"/>
    <x v="1"/>
    <x v="80"/>
    <x v="1"/>
    <x v="1"/>
    <x v="0"/>
  </r>
  <r>
    <x v="706"/>
    <n v="20000"/>
    <x v="30"/>
    <s v="Hooned ja rajatised"/>
    <s v="4"/>
    <x v="2"/>
    <s v="KU78R"/>
    <s v="Viljandi Huvikooli ruumide sisetööd"/>
    <s v="29"/>
    <x v="14"/>
    <s v="09510"/>
    <s v="Noorte huviharidus ja huvitegevus"/>
    <s v="9604"/>
    <s v="KVHA  Jakobsoni 47C  Huvikool"/>
    <x v="1"/>
    <s v="1551"/>
    <s v="09510-Noorte huviharidus ja huvitegevus"/>
    <x v="5"/>
    <x v="32"/>
    <x v="30"/>
    <x v="1"/>
    <x v="191"/>
    <x v="0"/>
  </r>
  <r>
    <x v="565"/>
    <n v="6780"/>
    <x v="7"/>
    <s v="Kulud küttele"/>
    <s v="2"/>
    <x v="0"/>
    <s v=""/>
    <s v=""/>
    <s v="29"/>
    <x v="14"/>
    <s v="09510"/>
    <s v="Noorte huviharidus ja huvitegevus"/>
    <s v="9604"/>
    <s v="KVHA  Jakobsoni 47C  Huvikool"/>
    <x v="1"/>
    <s v="5511"/>
    <s v="09510-Noorte huviharidus ja huvitegevus"/>
    <x v="0"/>
    <x v="32"/>
    <x v="7"/>
    <x v="1"/>
    <x v="1"/>
    <x v="0"/>
  </r>
  <r>
    <x v="566"/>
    <n v="2192"/>
    <x v="10"/>
    <s v="Kulud elektrile"/>
    <s v="2"/>
    <x v="0"/>
    <s v=""/>
    <s v=""/>
    <s v="29"/>
    <x v="14"/>
    <s v="09510"/>
    <s v="Noorte huviharidus ja huvitegevus"/>
    <s v="9604"/>
    <s v="KVHA  Jakobsoni 47C  Huvikool"/>
    <x v="1"/>
    <s v="5511"/>
    <s v="09510-Noorte huviharidus ja huvitegevus"/>
    <x v="0"/>
    <x v="32"/>
    <x v="10"/>
    <x v="1"/>
    <x v="1"/>
    <x v="0"/>
  </r>
  <r>
    <x v="567"/>
    <n v="335"/>
    <x v="8"/>
    <s v="Kulud veele ja kanalisatsioonile"/>
    <s v="2"/>
    <x v="0"/>
    <s v=""/>
    <s v=""/>
    <s v="29"/>
    <x v="14"/>
    <s v="09510"/>
    <s v="Noorte huviharidus ja huvitegevus"/>
    <s v="9604"/>
    <s v="KVHA  Jakobsoni 47C  Huvikool"/>
    <x v="1"/>
    <s v="5511"/>
    <s v="09510-Noorte huviharidus ja huvitegevus"/>
    <x v="0"/>
    <x v="32"/>
    <x v="8"/>
    <x v="1"/>
    <x v="1"/>
    <x v="0"/>
  </r>
  <r>
    <x v="568"/>
    <n v="19436"/>
    <x v="11"/>
    <s v="Kulud korrashoiule"/>
    <s v="2"/>
    <x v="0"/>
    <s v=""/>
    <s v=""/>
    <s v="29"/>
    <x v="14"/>
    <s v="09510"/>
    <s v="Noorte huviharidus ja huvitegevus"/>
    <s v="9604"/>
    <s v="KVHA  Jakobsoni 47C  Huvikool"/>
    <x v="1"/>
    <s v="5511"/>
    <s v="09510-Noorte huviharidus ja huvitegevus"/>
    <x v="0"/>
    <x v="32"/>
    <x v="11"/>
    <x v="1"/>
    <x v="1"/>
    <x v="0"/>
  </r>
  <r>
    <x v="569"/>
    <n v="12665"/>
    <x v="31"/>
    <s v="koristusteenus"/>
    <s v="2"/>
    <x v="0"/>
    <s v=""/>
    <s v=""/>
    <s v="29"/>
    <x v="14"/>
    <s v="09510"/>
    <s v="Noorte huviharidus ja huvitegevus"/>
    <s v="9604"/>
    <s v="KVHA  Jakobsoni 47C  Huvikool"/>
    <x v="1"/>
    <s v="5511"/>
    <s v="09510-Noorte huviharidus ja huvitegevus"/>
    <x v="0"/>
    <x v="32"/>
    <x v="31"/>
    <x v="1"/>
    <x v="1"/>
    <x v="0"/>
  </r>
  <r>
    <x v="570"/>
    <n v="4400"/>
    <x v="131"/>
    <s v="tehnohooldus"/>
    <s v="2"/>
    <x v="0"/>
    <s v=""/>
    <s v=""/>
    <s v="29"/>
    <x v="14"/>
    <s v="09510"/>
    <s v="Noorte huviharidus ja huvitegevus"/>
    <s v="9604"/>
    <s v="KVHA  Jakobsoni 47C  Huvikool"/>
    <x v="1"/>
    <s v="5511"/>
    <s v="09510-Noorte huviharidus ja huvitegevus"/>
    <x v="0"/>
    <x v="32"/>
    <x v="131"/>
    <x v="1"/>
    <x v="1"/>
    <x v="0"/>
  </r>
  <r>
    <x v="571"/>
    <n v="470"/>
    <x v="132"/>
    <s v="Kulud valvele"/>
    <s v="2"/>
    <x v="0"/>
    <s v=""/>
    <s v=""/>
    <s v="29"/>
    <x v="14"/>
    <s v="09510"/>
    <s v="Noorte huviharidus ja huvitegevus"/>
    <s v="9604"/>
    <s v="KVHA  Jakobsoni 47C  Huvikool"/>
    <x v="1"/>
    <s v="5511"/>
    <s v="09510-Noorte huviharidus ja huvitegevus"/>
    <x v="0"/>
    <x v="32"/>
    <x v="132"/>
    <x v="1"/>
    <x v="1"/>
    <x v="0"/>
  </r>
  <r>
    <x v="572"/>
    <n v="100"/>
    <x v="133"/>
    <s v="Kindlustusmaksed"/>
    <s v="2"/>
    <x v="0"/>
    <s v=""/>
    <s v=""/>
    <s v="29"/>
    <x v="14"/>
    <s v="09510"/>
    <s v="Noorte huviharidus ja huvitegevus"/>
    <s v="9604"/>
    <s v="KVHA  Jakobsoni 47C  Huvikool"/>
    <x v="1"/>
    <s v="5511"/>
    <s v="09510-Noorte huviharidus ja huvitegevus"/>
    <x v="0"/>
    <x v="32"/>
    <x v="133"/>
    <x v="1"/>
    <x v="1"/>
    <x v="0"/>
  </r>
  <r>
    <x v="573"/>
    <n v="500"/>
    <x v="21"/>
    <s v="Muud majandamiskulud"/>
    <s v="2"/>
    <x v="0"/>
    <s v=""/>
    <s v=""/>
    <s v="29"/>
    <x v="14"/>
    <s v="09510"/>
    <s v="Noorte huviharidus ja huvitegevus"/>
    <s v="9604"/>
    <s v="KVHA  Jakobsoni 47C  Huvikool"/>
    <x v="1"/>
    <s v="5511"/>
    <s v="09510-Noorte huviharidus ja huvitegevus"/>
    <x v="0"/>
    <x v="32"/>
    <x v="21"/>
    <x v="1"/>
    <x v="1"/>
    <x v="0"/>
  </r>
  <r>
    <x v="566"/>
    <n v="2787"/>
    <x v="10"/>
    <s v="Kulud elektrile"/>
    <s v="2"/>
    <x v="0"/>
    <s v=""/>
    <s v=""/>
    <s v="29"/>
    <x v="14"/>
    <s v="09510"/>
    <s v="Noorte huviharidus ja huvitegevus"/>
    <s v="9653"/>
    <s v="KVHA  Vikerkaare 2 Huvikool Motoring"/>
    <x v="1"/>
    <s v="5511"/>
    <s v="09510-Noorte huviharidus ja huvitegevus"/>
    <x v="0"/>
    <x v="10"/>
    <x v="10"/>
    <x v="1"/>
    <x v="1"/>
    <x v="0"/>
  </r>
  <r>
    <x v="567"/>
    <n v="183"/>
    <x v="8"/>
    <s v="Kulud veele ja kanalisatsioonile"/>
    <s v="2"/>
    <x v="0"/>
    <s v=""/>
    <s v=""/>
    <s v="29"/>
    <x v="14"/>
    <s v="09510"/>
    <s v="Noorte huviharidus ja huvitegevus"/>
    <s v="9653"/>
    <s v="KVHA  Vikerkaare 2 Huvikool Motoring"/>
    <x v="1"/>
    <s v="5511"/>
    <s v="09510-Noorte huviharidus ja huvitegevus"/>
    <x v="0"/>
    <x v="10"/>
    <x v="8"/>
    <x v="1"/>
    <x v="1"/>
    <x v="0"/>
  </r>
  <r>
    <x v="568"/>
    <n v="460"/>
    <x v="11"/>
    <s v="Kulud korrashoiule"/>
    <s v="2"/>
    <x v="0"/>
    <s v=""/>
    <s v=""/>
    <s v="29"/>
    <x v="14"/>
    <s v="09510"/>
    <s v="Noorte huviharidus ja huvitegevus"/>
    <s v="9653"/>
    <s v="KVHA  Vikerkaare 2 Huvikool Motoring"/>
    <x v="1"/>
    <s v="5511"/>
    <s v="09510-Noorte huviharidus ja huvitegevus"/>
    <x v="0"/>
    <x v="10"/>
    <x v="11"/>
    <x v="1"/>
    <x v="1"/>
    <x v="0"/>
  </r>
  <r>
    <x v="569"/>
    <n v="2102"/>
    <x v="31"/>
    <s v="koristusteenus"/>
    <s v="2"/>
    <x v="0"/>
    <s v=""/>
    <s v=""/>
    <s v="29"/>
    <x v="14"/>
    <s v="09510"/>
    <s v="Noorte huviharidus ja huvitegevus"/>
    <s v="9653"/>
    <s v="KVHA  Vikerkaare 2 Huvikool Motoring"/>
    <x v="1"/>
    <s v="5511"/>
    <s v="09510-Noorte huviharidus ja huvitegevus"/>
    <x v="0"/>
    <x v="10"/>
    <x v="31"/>
    <x v="1"/>
    <x v="1"/>
    <x v="0"/>
  </r>
  <r>
    <x v="570"/>
    <n v="1320"/>
    <x v="131"/>
    <s v="tehnohooldus"/>
    <s v="2"/>
    <x v="0"/>
    <s v=""/>
    <s v=""/>
    <s v="29"/>
    <x v="14"/>
    <s v="09510"/>
    <s v="Noorte huviharidus ja huvitegevus"/>
    <s v="9653"/>
    <s v="KVHA  Vikerkaare 2 Huvikool Motoring"/>
    <x v="1"/>
    <s v="5511"/>
    <s v="09510-Noorte huviharidus ja huvitegevus"/>
    <x v="0"/>
    <x v="10"/>
    <x v="131"/>
    <x v="1"/>
    <x v="1"/>
    <x v="0"/>
  </r>
  <r>
    <x v="571"/>
    <n v="523"/>
    <x v="132"/>
    <s v="Kulud valvele"/>
    <s v="2"/>
    <x v="0"/>
    <s v=""/>
    <s v=""/>
    <s v="29"/>
    <x v="14"/>
    <s v="09510"/>
    <s v="Noorte huviharidus ja huvitegevus"/>
    <s v="9653"/>
    <s v="KVHA  Vikerkaare 2 Huvikool Motoring"/>
    <x v="1"/>
    <s v="5511"/>
    <s v="09510-Noorte huviharidus ja huvitegevus"/>
    <x v="0"/>
    <x v="10"/>
    <x v="132"/>
    <x v="1"/>
    <x v="1"/>
    <x v="0"/>
  </r>
  <r>
    <x v="572"/>
    <n v="18"/>
    <x v="133"/>
    <s v="Kindlustusmaksed"/>
    <s v="2"/>
    <x v="0"/>
    <s v=""/>
    <s v=""/>
    <s v="29"/>
    <x v="14"/>
    <s v="09510"/>
    <s v="Noorte huviharidus ja huvitegevus"/>
    <s v="9653"/>
    <s v="KVHA  Vikerkaare 2 Huvikool Motoring"/>
    <x v="1"/>
    <s v="5511"/>
    <s v="09510-Noorte huviharidus ja huvitegevus"/>
    <x v="0"/>
    <x v="10"/>
    <x v="133"/>
    <x v="1"/>
    <x v="1"/>
    <x v="0"/>
  </r>
  <r>
    <x v="409"/>
    <n v="103"/>
    <x v="93"/>
    <s v="muudele residentidele"/>
    <s v="2"/>
    <x v="0"/>
    <s v=""/>
    <s v=""/>
    <s v="30"/>
    <x v="13"/>
    <s v="09212"/>
    <s v="Põhihariduse otsekulud"/>
    <s v=""/>
    <s v=""/>
    <x v="1"/>
    <s v="4528"/>
    <s v="09212-Põhihariduse otsekulud"/>
    <x v="8"/>
    <x v="0"/>
    <x v="93"/>
    <x v="1"/>
    <x v="1"/>
    <x v="0"/>
  </r>
  <r>
    <x v="376"/>
    <n v="14442"/>
    <x v="34"/>
    <s v="Töötajate töötasu"/>
    <s v="2"/>
    <x v="0"/>
    <s v=""/>
    <s v=""/>
    <s v="30"/>
    <x v="13"/>
    <s v="09212"/>
    <s v="Põhihariduse otsekulud"/>
    <s v=""/>
    <s v=""/>
    <x v="1"/>
    <s v="5002"/>
    <s v="09212-Põhihariduse otsekulud"/>
    <x v="6"/>
    <x v="0"/>
    <x v="34"/>
    <x v="1"/>
    <x v="1"/>
    <x v="0"/>
  </r>
  <r>
    <x v="377"/>
    <n v="621"/>
    <x v="37"/>
    <s v="Juhtide töötasu koolides"/>
    <s v="2"/>
    <x v="0"/>
    <s v=""/>
    <s v=""/>
    <s v="30"/>
    <x v="13"/>
    <s v="09212"/>
    <s v="Põhihariduse otsekulud"/>
    <s v=""/>
    <s v=""/>
    <x v="1"/>
    <s v="5002"/>
    <s v="09212-Põhihariduse otsekulud"/>
    <x v="6"/>
    <x v="0"/>
    <x v="37"/>
    <x v="1"/>
    <x v="1"/>
    <x v="0"/>
  </r>
  <r>
    <x v="378"/>
    <n v="1500"/>
    <x v="88"/>
    <s v="Töövõtulepingu alusel füüsilistele isikutele makst"/>
    <s v="2"/>
    <x v="0"/>
    <s v=""/>
    <s v=""/>
    <s v="30"/>
    <x v="13"/>
    <s v="09212"/>
    <s v="Põhihariduse otsekulud"/>
    <s v=""/>
    <s v=""/>
    <x v="1"/>
    <s v="5005"/>
    <s v="09212-Põhihariduse otsekulud"/>
    <x v="6"/>
    <x v="0"/>
    <x v="88"/>
    <x v="1"/>
    <x v="1"/>
    <x v="0"/>
  </r>
  <r>
    <x v="379"/>
    <n v="5261"/>
    <x v="32"/>
    <s v="Töötajate v.a. õpetajad sotsiaalmaks"/>
    <s v="2"/>
    <x v="0"/>
    <s v=""/>
    <s v=""/>
    <s v="30"/>
    <x v="13"/>
    <s v="09212"/>
    <s v="Põhihariduse otsekulud"/>
    <s v=""/>
    <s v=""/>
    <x v="1"/>
    <s v="5063"/>
    <s v="09212-Põhihariduse otsekulud"/>
    <x v="6"/>
    <x v="0"/>
    <x v="32"/>
    <x v="1"/>
    <x v="1"/>
    <x v="0"/>
  </r>
  <r>
    <x v="380"/>
    <n v="205"/>
    <x v="36"/>
    <s v="Juhtide sotsiaalmaks (hariduse toetusfondist)"/>
    <s v="2"/>
    <x v="0"/>
    <s v=""/>
    <s v=""/>
    <s v="30"/>
    <x v="13"/>
    <s v="09212"/>
    <s v="Põhihariduse otsekulud"/>
    <s v=""/>
    <s v=""/>
    <x v="1"/>
    <s v="5063"/>
    <s v="09212-Põhihariduse otsekulud"/>
    <x v="6"/>
    <x v="0"/>
    <x v="36"/>
    <x v="1"/>
    <x v="1"/>
    <x v="0"/>
  </r>
  <r>
    <x v="381"/>
    <n v="128"/>
    <x v="33"/>
    <s v="Töötajate v.a. õpetajate töötuskindlustusmakse"/>
    <s v="2"/>
    <x v="0"/>
    <s v=""/>
    <s v=""/>
    <s v="30"/>
    <x v="13"/>
    <s v="09212"/>
    <s v="Põhihariduse otsekulud"/>
    <s v=""/>
    <s v=""/>
    <x v="1"/>
    <s v="5064"/>
    <s v="09212-Põhihariduse otsekulud"/>
    <x v="6"/>
    <x v="0"/>
    <x v="33"/>
    <x v="1"/>
    <x v="1"/>
    <x v="0"/>
  </r>
  <r>
    <x v="382"/>
    <n v="5"/>
    <x v="35"/>
    <s v="Juhtide töötuskindlustus (hariduse toetusfondist)"/>
    <s v="2"/>
    <x v="0"/>
    <s v=""/>
    <s v=""/>
    <s v="30"/>
    <x v="13"/>
    <s v="09212"/>
    <s v="Põhihariduse otsekulud"/>
    <s v=""/>
    <s v=""/>
    <x v="1"/>
    <s v="5064"/>
    <s v="09212-Põhihariduse otsekulud"/>
    <x v="6"/>
    <x v="0"/>
    <x v="35"/>
    <x v="1"/>
    <x v="1"/>
    <x v="0"/>
  </r>
  <r>
    <x v="383"/>
    <n v="855"/>
    <x v="65"/>
    <s v="Bürookulud"/>
    <s v="2"/>
    <x v="0"/>
    <s v=""/>
    <s v=""/>
    <s v="30"/>
    <x v="13"/>
    <s v="09212"/>
    <s v="Põhihariduse otsekulud"/>
    <s v=""/>
    <s v=""/>
    <x v="1"/>
    <s v="5500"/>
    <s v="09212-Põhihariduse otsekulud"/>
    <x v="0"/>
    <x v="0"/>
    <x v="65"/>
    <x v="1"/>
    <x v="1"/>
    <x v="0"/>
  </r>
  <r>
    <x v="384"/>
    <n v="551"/>
    <x v="100"/>
    <s v="Raamatud, ajalehed, ajakirjad, muud trükised"/>
    <s v="2"/>
    <x v="0"/>
    <s v=""/>
    <s v=""/>
    <s v="30"/>
    <x v="13"/>
    <s v="09212"/>
    <s v="Põhihariduse otsekulud"/>
    <s v=""/>
    <s v=""/>
    <x v="1"/>
    <s v="5500"/>
    <s v="09212-Põhihariduse otsekulud"/>
    <x v="0"/>
    <x v="0"/>
    <x v="100"/>
    <x v="1"/>
    <x v="1"/>
    <x v="0"/>
  </r>
  <r>
    <x v="385"/>
    <n v="570"/>
    <x v="73"/>
    <s v="Paljundus- ja printimiskulud"/>
    <s v="2"/>
    <x v="0"/>
    <s v=""/>
    <s v=""/>
    <s v="30"/>
    <x v="13"/>
    <s v="09212"/>
    <s v="Põhihariduse otsekulud"/>
    <s v=""/>
    <s v=""/>
    <x v="1"/>
    <s v="5500"/>
    <s v="09212-Põhihariduse otsekulud"/>
    <x v="0"/>
    <x v="0"/>
    <x v="73"/>
    <x v="1"/>
    <x v="1"/>
    <x v="0"/>
  </r>
  <r>
    <x v="386"/>
    <n v="407"/>
    <x v="57"/>
    <s v="Sidekulud"/>
    <s v="2"/>
    <x v="0"/>
    <s v=""/>
    <s v=""/>
    <s v="30"/>
    <x v="13"/>
    <s v="09212"/>
    <s v="Põhihariduse otsekulud"/>
    <s v=""/>
    <s v=""/>
    <x v="1"/>
    <s v="5500"/>
    <s v="09212-Põhihariduse otsekulud"/>
    <x v="0"/>
    <x v="0"/>
    <x v="57"/>
    <x v="1"/>
    <x v="1"/>
    <x v="0"/>
  </r>
  <r>
    <x v="387"/>
    <n v="54"/>
    <x v="56"/>
    <s v="Postikulud"/>
    <s v="2"/>
    <x v="0"/>
    <s v=""/>
    <s v=""/>
    <s v="30"/>
    <x v="13"/>
    <s v="09212"/>
    <s v="Põhihariduse otsekulud"/>
    <s v=""/>
    <s v=""/>
    <x v="1"/>
    <s v="5500"/>
    <s v="09212-Põhihariduse otsekulud"/>
    <x v="0"/>
    <x v="0"/>
    <x v="56"/>
    <x v="1"/>
    <x v="1"/>
    <x v="0"/>
  </r>
  <r>
    <x v="388"/>
    <n v="570"/>
    <x v="97"/>
    <s v="Esindus- ja vastuvõtukulud"/>
    <s v="2"/>
    <x v="0"/>
    <s v=""/>
    <s v=""/>
    <s v="30"/>
    <x v="13"/>
    <s v="09212"/>
    <s v="Põhihariduse otsekulud"/>
    <s v=""/>
    <s v=""/>
    <x v="1"/>
    <s v="5500"/>
    <s v="09212-Põhihariduse otsekulud"/>
    <x v="0"/>
    <x v="0"/>
    <x v="97"/>
    <x v="1"/>
    <x v="1"/>
    <x v="0"/>
  </r>
  <r>
    <x v="389"/>
    <n v="82"/>
    <x v="75"/>
    <s v="Kingitused ja auhinnad kolmandatele isikutele"/>
    <s v="2"/>
    <x v="0"/>
    <s v=""/>
    <s v=""/>
    <s v="30"/>
    <x v="13"/>
    <s v="09212"/>
    <s v="Põhihariduse otsekulud"/>
    <s v=""/>
    <s v=""/>
    <x v="1"/>
    <s v="5500"/>
    <s v="09212-Põhihariduse otsekulud"/>
    <x v="0"/>
    <x v="0"/>
    <x v="75"/>
    <x v="1"/>
    <x v="1"/>
    <x v="0"/>
  </r>
  <r>
    <x v="390"/>
    <n v="2760"/>
    <x v="101"/>
    <s v="Kulud info- ja PR teenustele k.a. ajalehekuulutuse"/>
    <s v="2"/>
    <x v="0"/>
    <s v=""/>
    <s v=""/>
    <s v="30"/>
    <x v="13"/>
    <s v="09212"/>
    <s v="Põhihariduse otsekulud"/>
    <s v=""/>
    <s v=""/>
    <x v="1"/>
    <s v="5500"/>
    <s v="09212-Põhihariduse otsekulud"/>
    <x v="0"/>
    <x v="0"/>
    <x v="101"/>
    <x v="1"/>
    <x v="1"/>
    <x v="0"/>
  </r>
  <r>
    <x v="420"/>
    <n v="108"/>
    <x v="99"/>
    <s v="Muud administreerimiskulud, pangateenused"/>
    <s v="2"/>
    <x v="0"/>
    <s v=""/>
    <s v=""/>
    <s v="30"/>
    <x v="13"/>
    <s v="09212"/>
    <s v="Põhihariduse otsekulud"/>
    <s v=""/>
    <s v=""/>
    <x v="1"/>
    <s v="5500"/>
    <s v="09212-Põhihariduse otsekulud"/>
    <x v="0"/>
    <x v="0"/>
    <x v="99"/>
    <x v="1"/>
    <x v="1"/>
    <x v="0"/>
  </r>
  <r>
    <x v="648"/>
    <n v="285"/>
    <x v="62"/>
    <s v="Kodumaised lähetused"/>
    <s v="2"/>
    <x v="0"/>
    <s v=""/>
    <s v=""/>
    <s v="30"/>
    <x v="13"/>
    <s v="09212"/>
    <s v="Põhihariduse otsekulud"/>
    <s v=""/>
    <s v=""/>
    <x v="1"/>
    <s v="5503"/>
    <s v="09212-Põhihariduse otsekulud"/>
    <x v="0"/>
    <x v="0"/>
    <x v="62"/>
    <x v="1"/>
    <x v="1"/>
    <x v="0"/>
  </r>
  <r>
    <x v="414"/>
    <n v="270"/>
    <x v="108"/>
    <s v="Koolituslähetused"/>
    <s v="2"/>
    <x v="0"/>
    <s v=""/>
    <s v=""/>
    <s v="30"/>
    <x v="13"/>
    <s v="09212"/>
    <s v="Põhihariduse otsekulud"/>
    <s v=""/>
    <s v=""/>
    <x v="1"/>
    <s v="5504"/>
    <s v="09212-Põhihariduse otsekulud"/>
    <x v="0"/>
    <x v="0"/>
    <x v="108"/>
    <x v="1"/>
    <x v="1"/>
    <x v="0"/>
  </r>
  <r>
    <x v="395"/>
    <n v="285"/>
    <x v="20"/>
    <s v="Isikliku sõiduauto kasutamise kulud"/>
    <s v="2"/>
    <x v="0"/>
    <s v=""/>
    <s v=""/>
    <s v="30"/>
    <x v="13"/>
    <s v="09212"/>
    <s v="Põhihariduse otsekulud"/>
    <s v=""/>
    <s v=""/>
    <x v="1"/>
    <s v="5513"/>
    <s v="09212-Põhihariduse otsekulud"/>
    <x v="0"/>
    <x v="0"/>
    <x v="20"/>
    <x v="1"/>
    <x v="1"/>
    <x v="0"/>
  </r>
  <r>
    <x v="397"/>
    <n v="1000"/>
    <x v="107"/>
    <s v="Ruumide sisustus, mööbel"/>
    <s v="2"/>
    <x v="0"/>
    <s v=""/>
    <s v=""/>
    <s v="30"/>
    <x v="13"/>
    <s v="09212"/>
    <s v="Põhihariduse otsekulud"/>
    <s v=""/>
    <s v=""/>
    <x v="1"/>
    <s v="5515"/>
    <s v="09212-Põhihariduse otsekulud"/>
    <x v="0"/>
    <x v="0"/>
    <x v="107"/>
    <x v="1"/>
    <x v="1"/>
    <x v="0"/>
  </r>
  <r>
    <x v="398"/>
    <n v="154"/>
    <x v="98"/>
    <s v="Büroomasinad, olmetehnika"/>
    <s v="2"/>
    <x v="0"/>
    <s v=""/>
    <s v=""/>
    <s v="30"/>
    <x v="13"/>
    <s v="09212"/>
    <s v="Põhihariduse otsekulud"/>
    <s v=""/>
    <s v=""/>
    <x v="1"/>
    <s v="5515"/>
    <s v="09212-Põhihariduse otsekulud"/>
    <x v="0"/>
    <x v="0"/>
    <x v="98"/>
    <x v="1"/>
    <x v="1"/>
    <x v="0"/>
  </r>
  <r>
    <x v="399"/>
    <n v="542"/>
    <x v="14"/>
    <s v="Inventari remondikulud"/>
    <s v="2"/>
    <x v="0"/>
    <s v=""/>
    <s v=""/>
    <s v="30"/>
    <x v="13"/>
    <s v="09212"/>
    <s v="Põhihariduse otsekulud"/>
    <s v=""/>
    <s v=""/>
    <x v="1"/>
    <s v="5515"/>
    <s v="09212-Põhihariduse otsekulud"/>
    <x v="0"/>
    <x v="0"/>
    <x v="14"/>
    <x v="1"/>
    <x v="1"/>
    <x v="0"/>
  </r>
  <r>
    <x v="402"/>
    <n v="228"/>
    <x v="2"/>
    <s v="Hügeenitarbed"/>
    <s v="2"/>
    <x v="0"/>
    <s v=""/>
    <s v=""/>
    <s v="30"/>
    <x v="13"/>
    <s v="09212"/>
    <s v="Põhihariduse otsekulud"/>
    <s v=""/>
    <s v=""/>
    <x v="1"/>
    <s v="5522"/>
    <s v="09212-Põhihariduse otsekulud"/>
    <x v="0"/>
    <x v="0"/>
    <x v="2"/>
    <x v="1"/>
    <x v="1"/>
    <x v="0"/>
  </r>
  <r>
    <x v="408"/>
    <n v="755"/>
    <x v="92"/>
    <s v="kultuuri- ja vaba aja sisustamise kulud"/>
    <s v="2"/>
    <x v="0"/>
    <s v=""/>
    <s v=""/>
    <s v="30"/>
    <x v="13"/>
    <s v="09212"/>
    <s v="Põhihariduse otsekulud"/>
    <s v=""/>
    <s v=""/>
    <x v="1"/>
    <s v="5525"/>
    <s v="09212-Põhihariduse otsekulud"/>
    <x v="0"/>
    <x v="0"/>
    <x v="92"/>
    <x v="1"/>
    <x v="1"/>
    <x v="0"/>
  </r>
  <r>
    <x v="595"/>
    <n v="1630"/>
    <x v="15"/>
    <s v="Kulud riist- ja tarkvara ostmiseks"/>
    <s v="2"/>
    <x v="0"/>
    <s v=""/>
    <s v=""/>
    <s v="30"/>
    <x v="13"/>
    <s v="09212"/>
    <s v="Põhihariduse otsekulud"/>
    <s v="3000"/>
    <s v="IKT kulud asutustes"/>
    <x v="1"/>
    <s v="5514"/>
    <s v="09212-Põhihariduse otsekulud"/>
    <x v="0"/>
    <x v="1"/>
    <x v="15"/>
    <x v="1"/>
    <x v="1"/>
    <x v="0"/>
  </r>
  <r>
    <x v="597"/>
    <n v="72"/>
    <x v="68"/>
    <s v="Kulud andmesidele"/>
    <s v="2"/>
    <x v="0"/>
    <s v=""/>
    <s v=""/>
    <s v="30"/>
    <x v="13"/>
    <s v="09212"/>
    <s v="Põhihariduse otsekulud"/>
    <s v="3000"/>
    <s v="IKT kulud asutustes"/>
    <x v="1"/>
    <s v="5514"/>
    <s v="09212-Põhihariduse otsekulud"/>
    <x v="0"/>
    <x v="1"/>
    <x v="68"/>
    <x v="1"/>
    <x v="1"/>
    <x v="0"/>
  </r>
  <r>
    <x v="598"/>
    <n v="1332"/>
    <x v="80"/>
    <s v="Veebipõhine tarkvara ja infosüsteem"/>
    <s v="2"/>
    <x v="0"/>
    <s v=""/>
    <s v=""/>
    <s v="30"/>
    <x v="13"/>
    <s v="09212"/>
    <s v="Põhihariduse otsekulud"/>
    <s v="3000"/>
    <s v="IKT kulud asutustes"/>
    <x v="1"/>
    <s v="5514"/>
    <s v="09212-Põhihariduse otsekulud"/>
    <x v="0"/>
    <x v="1"/>
    <x v="80"/>
    <x v="1"/>
    <x v="1"/>
    <x v="0"/>
  </r>
  <r>
    <x v="776"/>
    <n v="28"/>
    <x v="93"/>
    <s v="muudele residentidele"/>
    <s v="2"/>
    <x v="0"/>
    <s v=""/>
    <s v=""/>
    <s v="37"/>
    <x v="12"/>
    <s v="08234"/>
    <s v="Teatrid"/>
    <s v=""/>
    <s v=""/>
    <x v="1"/>
    <s v="4528"/>
    <s v="08234-Teatrid"/>
    <x v="8"/>
    <x v="0"/>
    <x v="93"/>
    <x v="1"/>
    <x v="1"/>
    <x v="2"/>
  </r>
  <r>
    <x v="466"/>
    <n v="38808"/>
    <x v="34"/>
    <s v="Töötajate töötasu"/>
    <s v="2"/>
    <x v="0"/>
    <s v=""/>
    <s v=""/>
    <s v="37"/>
    <x v="12"/>
    <s v="08234"/>
    <s v="Teatrid"/>
    <s v=""/>
    <s v=""/>
    <x v="1"/>
    <s v="5002"/>
    <s v="08234-Teatrid"/>
    <x v="6"/>
    <x v="0"/>
    <x v="34"/>
    <x v="1"/>
    <x v="1"/>
    <x v="2"/>
  </r>
  <r>
    <x v="467"/>
    <n v="12360"/>
    <x v="88"/>
    <s v="Töövõtulepingu alusel füüsilistele isikutele makst"/>
    <s v="2"/>
    <x v="0"/>
    <s v=""/>
    <s v=""/>
    <s v="37"/>
    <x v="12"/>
    <s v="08234"/>
    <s v="Teatrid"/>
    <s v=""/>
    <s v=""/>
    <x v="1"/>
    <s v="5005"/>
    <s v="08234-Teatrid"/>
    <x v="6"/>
    <x v="0"/>
    <x v="88"/>
    <x v="1"/>
    <x v="1"/>
    <x v="2"/>
  </r>
  <r>
    <x v="468"/>
    <n v="16887"/>
    <x v="32"/>
    <s v="Töötajate v.a. õpetajad sotsiaalmaks"/>
    <s v="2"/>
    <x v="0"/>
    <s v=""/>
    <s v=""/>
    <s v="37"/>
    <x v="12"/>
    <s v="08234"/>
    <s v="Teatrid"/>
    <s v=""/>
    <s v=""/>
    <x v="1"/>
    <s v="5063"/>
    <s v="08234-Teatrid"/>
    <x v="6"/>
    <x v="0"/>
    <x v="32"/>
    <x v="1"/>
    <x v="1"/>
    <x v="2"/>
  </r>
  <r>
    <x v="469"/>
    <n v="410"/>
    <x v="33"/>
    <s v="Töötajate v.a. õpetajate töötuskindlustusmakse"/>
    <s v="2"/>
    <x v="0"/>
    <s v=""/>
    <s v=""/>
    <s v="37"/>
    <x v="12"/>
    <s v="08234"/>
    <s v="Teatrid"/>
    <s v=""/>
    <s v=""/>
    <x v="1"/>
    <s v="5064"/>
    <s v="08234-Teatrid"/>
    <x v="6"/>
    <x v="0"/>
    <x v="33"/>
    <x v="1"/>
    <x v="1"/>
    <x v="2"/>
  </r>
  <r>
    <x v="470"/>
    <n v="84"/>
    <x v="65"/>
    <s v="Bürookulud"/>
    <s v="2"/>
    <x v="0"/>
    <s v=""/>
    <s v=""/>
    <s v="37"/>
    <x v="12"/>
    <s v="08234"/>
    <s v="Teatrid"/>
    <s v=""/>
    <s v=""/>
    <x v="1"/>
    <s v="5500"/>
    <s v="08234-Teatrid"/>
    <x v="0"/>
    <x v="0"/>
    <x v="65"/>
    <x v="1"/>
    <x v="1"/>
    <x v="2"/>
  </r>
  <r>
    <x v="777"/>
    <n v="300"/>
    <x v="100"/>
    <s v="Raamatud, ajalehed, ajakirjad, muud trükised"/>
    <s v="2"/>
    <x v="0"/>
    <s v=""/>
    <s v=""/>
    <s v="37"/>
    <x v="12"/>
    <s v="08234"/>
    <s v="Teatrid"/>
    <s v=""/>
    <s v=""/>
    <x v="1"/>
    <s v="5500"/>
    <s v="08234-Teatrid"/>
    <x v="0"/>
    <x v="0"/>
    <x v="100"/>
    <x v="1"/>
    <x v="1"/>
    <x v="2"/>
  </r>
  <r>
    <x v="471"/>
    <n v="162"/>
    <x v="73"/>
    <s v="Paljundus- ja printimiskulud"/>
    <s v="2"/>
    <x v="0"/>
    <s v=""/>
    <s v=""/>
    <s v="37"/>
    <x v="12"/>
    <s v="08234"/>
    <s v="Teatrid"/>
    <s v=""/>
    <s v=""/>
    <x v="1"/>
    <s v="5500"/>
    <s v="08234-Teatrid"/>
    <x v="0"/>
    <x v="0"/>
    <x v="73"/>
    <x v="1"/>
    <x v="1"/>
    <x v="2"/>
  </r>
  <r>
    <x v="472"/>
    <n v="380"/>
    <x v="57"/>
    <s v="Sidekulud"/>
    <s v="2"/>
    <x v="0"/>
    <s v=""/>
    <s v=""/>
    <s v="37"/>
    <x v="12"/>
    <s v="08234"/>
    <s v="Teatrid"/>
    <s v=""/>
    <s v=""/>
    <x v="1"/>
    <s v="5500"/>
    <s v="08234-Teatrid"/>
    <x v="0"/>
    <x v="0"/>
    <x v="57"/>
    <x v="1"/>
    <x v="1"/>
    <x v="2"/>
  </r>
  <r>
    <x v="473"/>
    <n v="28"/>
    <x v="56"/>
    <s v="Postikulud"/>
    <s v="2"/>
    <x v="0"/>
    <s v=""/>
    <s v=""/>
    <s v="37"/>
    <x v="12"/>
    <s v="08234"/>
    <s v="Teatrid"/>
    <s v=""/>
    <s v=""/>
    <x v="1"/>
    <s v="5500"/>
    <s v="08234-Teatrid"/>
    <x v="0"/>
    <x v="0"/>
    <x v="56"/>
    <x v="1"/>
    <x v="1"/>
    <x v="2"/>
  </r>
  <r>
    <x v="474"/>
    <n v="271"/>
    <x v="97"/>
    <s v="Esindus- ja vastuvõtukulud"/>
    <s v="2"/>
    <x v="0"/>
    <s v=""/>
    <s v=""/>
    <s v="37"/>
    <x v="12"/>
    <s v="08234"/>
    <s v="Teatrid"/>
    <s v=""/>
    <s v=""/>
    <x v="1"/>
    <s v="5500"/>
    <s v="08234-Teatrid"/>
    <x v="0"/>
    <x v="0"/>
    <x v="97"/>
    <x v="1"/>
    <x v="1"/>
    <x v="2"/>
  </r>
  <r>
    <x v="476"/>
    <n v="56"/>
    <x v="101"/>
    <s v="Kulud info- ja PR teenustele k.a. ajalehekuulutuse"/>
    <s v="2"/>
    <x v="0"/>
    <s v=""/>
    <s v=""/>
    <s v="37"/>
    <x v="12"/>
    <s v="08234"/>
    <s v="Teatrid"/>
    <s v=""/>
    <s v=""/>
    <x v="1"/>
    <s v="5500"/>
    <s v="08234-Teatrid"/>
    <x v="0"/>
    <x v="0"/>
    <x v="101"/>
    <x v="1"/>
    <x v="1"/>
    <x v="2"/>
  </r>
  <r>
    <x v="477"/>
    <n v="84"/>
    <x v="99"/>
    <s v="Muud administreerimiskulud, pangateenused"/>
    <s v="2"/>
    <x v="0"/>
    <s v=""/>
    <s v=""/>
    <s v="37"/>
    <x v="12"/>
    <s v="08234"/>
    <s v="Teatrid"/>
    <s v=""/>
    <s v=""/>
    <x v="1"/>
    <s v="5500"/>
    <s v="08234-Teatrid"/>
    <x v="0"/>
    <x v="0"/>
    <x v="99"/>
    <x v="1"/>
    <x v="1"/>
    <x v="2"/>
  </r>
  <r>
    <x v="478"/>
    <n v="95"/>
    <x v="62"/>
    <s v="Kodumaised lähetused"/>
    <s v="2"/>
    <x v="0"/>
    <s v=""/>
    <s v=""/>
    <s v="37"/>
    <x v="12"/>
    <s v="08234"/>
    <s v="Teatrid"/>
    <s v=""/>
    <s v=""/>
    <x v="1"/>
    <s v="5503"/>
    <s v="08234-Teatrid"/>
    <x v="0"/>
    <x v="0"/>
    <x v="62"/>
    <x v="1"/>
    <x v="1"/>
    <x v="2"/>
  </r>
  <r>
    <x v="479"/>
    <n v="190"/>
    <x v="71"/>
    <s v="Välismaised lähetused"/>
    <s v="2"/>
    <x v="0"/>
    <s v=""/>
    <s v=""/>
    <s v="37"/>
    <x v="12"/>
    <s v="08234"/>
    <s v="Teatrid"/>
    <s v=""/>
    <s v=""/>
    <x v="1"/>
    <s v="5503"/>
    <s v="08234-Teatrid"/>
    <x v="0"/>
    <x v="0"/>
    <x v="71"/>
    <x v="1"/>
    <x v="1"/>
    <x v="2"/>
  </r>
  <r>
    <x v="486"/>
    <n v="364"/>
    <x v="20"/>
    <s v="Isikliku sõiduauto kasutamise kulud"/>
    <s v="2"/>
    <x v="0"/>
    <s v=""/>
    <s v=""/>
    <s v="37"/>
    <x v="12"/>
    <s v="08234"/>
    <s v="Teatrid"/>
    <s v=""/>
    <s v=""/>
    <x v="1"/>
    <s v="5513"/>
    <s v="08234-Teatrid"/>
    <x v="0"/>
    <x v="0"/>
    <x v="20"/>
    <x v="1"/>
    <x v="1"/>
    <x v="2"/>
  </r>
  <r>
    <x v="489"/>
    <n v="380"/>
    <x v="98"/>
    <s v="Büroomasinad, olmetehnika"/>
    <s v="2"/>
    <x v="0"/>
    <s v=""/>
    <s v=""/>
    <s v="37"/>
    <x v="12"/>
    <s v="08234"/>
    <s v="Teatrid"/>
    <s v=""/>
    <s v=""/>
    <x v="1"/>
    <s v="5515"/>
    <s v="08234-Teatrid"/>
    <x v="0"/>
    <x v="0"/>
    <x v="98"/>
    <x v="1"/>
    <x v="1"/>
    <x v="2"/>
  </r>
  <r>
    <x v="496"/>
    <n v="923"/>
    <x v="6"/>
    <s v="Muud inventarikulud"/>
    <s v="2"/>
    <x v="0"/>
    <s v=""/>
    <s v=""/>
    <s v="37"/>
    <x v="12"/>
    <s v="08234"/>
    <s v="Teatrid"/>
    <s v=""/>
    <s v=""/>
    <x v="1"/>
    <s v="5515"/>
    <s v="08234-Teatrid"/>
    <x v="0"/>
    <x v="0"/>
    <x v="6"/>
    <x v="1"/>
    <x v="1"/>
    <x v="2"/>
  </r>
  <r>
    <x v="778"/>
    <n v="81"/>
    <x v="2"/>
    <s v="Hügeenitarbed"/>
    <s v="2"/>
    <x v="0"/>
    <s v=""/>
    <s v=""/>
    <s v="37"/>
    <x v="12"/>
    <s v="08234"/>
    <s v="Teatrid"/>
    <s v=""/>
    <s v=""/>
    <x v="1"/>
    <s v="5522"/>
    <s v="08234-Teatrid"/>
    <x v="0"/>
    <x v="0"/>
    <x v="2"/>
    <x v="1"/>
    <x v="1"/>
    <x v="2"/>
  </r>
  <r>
    <x v="490"/>
    <n v="48"/>
    <x v="59"/>
    <s v="Ravimid, töökaitsevahendid (prillid)"/>
    <s v="2"/>
    <x v="0"/>
    <s v=""/>
    <s v=""/>
    <s v="37"/>
    <x v="12"/>
    <s v="08234"/>
    <s v="Teatrid"/>
    <s v=""/>
    <s v=""/>
    <x v="1"/>
    <s v="5522"/>
    <s v="08234-Teatrid"/>
    <x v="0"/>
    <x v="0"/>
    <x v="59"/>
    <x v="1"/>
    <x v="1"/>
    <x v="2"/>
  </r>
  <r>
    <x v="492"/>
    <n v="1853"/>
    <x v="92"/>
    <s v="kultuuri- ja vaba aja sisustamise kulud"/>
    <s v="2"/>
    <x v="0"/>
    <s v=""/>
    <s v=""/>
    <s v="37"/>
    <x v="12"/>
    <s v="08234"/>
    <s v="Teatrid"/>
    <s v=""/>
    <s v=""/>
    <x v="1"/>
    <s v="5525"/>
    <s v="08234-Teatrid"/>
    <x v="0"/>
    <x v="0"/>
    <x v="92"/>
    <x v="1"/>
    <x v="1"/>
    <x v="2"/>
  </r>
  <r>
    <x v="779"/>
    <n v="658"/>
    <x v="74"/>
    <s v="MITMESUGUSED MAJANDUSKULUD"/>
    <s v="2"/>
    <x v="0"/>
    <s v=""/>
    <s v=""/>
    <s v="37"/>
    <x v="12"/>
    <s v="08234"/>
    <s v="Teatrid"/>
    <s v=""/>
    <s v=""/>
    <x v="1"/>
    <s v="5540"/>
    <s v="08234-Teatrid"/>
    <x v="0"/>
    <x v="0"/>
    <x v="74"/>
    <x v="1"/>
    <x v="1"/>
    <x v="2"/>
  </r>
  <r>
    <x v="498"/>
    <n v="6242"/>
    <x v="109"/>
    <s v="Piletitulu"/>
    <s v="1"/>
    <x v="1"/>
    <s v=""/>
    <s v=""/>
    <s v="37"/>
    <x v="12"/>
    <s v="08234"/>
    <s v="Teatrid"/>
    <s v=""/>
    <s v=""/>
    <x v="1"/>
    <s v="3221"/>
    <s v="08234-Teatrid"/>
    <x v="2"/>
    <x v="0"/>
    <x v="109"/>
    <x v="1"/>
    <x v="1"/>
    <x v="2"/>
  </r>
  <r>
    <x v="599"/>
    <n v="100"/>
    <x v="15"/>
    <s v="Kulud riist- ja tarkvara ostmiseks"/>
    <s v="2"/>
    <x v="0"/>
    <s v=""/>
    <s v=""/>
    <s v="37"/>
    <x v="12"/>
    <s v="08234"/>
    <s v="Teatrid"/>
    <s v="3000"/>
    <s v="IKT kulud asutustes"/>
    <x v="1"/>
    <s v="5514"/>
    <s v="08234-Teatrid"/>
    <x v="0"/>
    <x v="1"/>
    <x v="15"/>
    <x v="1"/>
    <x v="1"/>
    <x v="2"/>
  </r>
  <r>
    <x v="600"/>
    <n v="650"/>
    <x v="68"/>
    <s v="Kulud andmesidele"/>
    <s v="2"/>
    <x v="0"/>
    <s v=""/>
    <s v=""/>
    <s v="37"/>
    <x v="12"/>
    <s v="08234"/>
    <s v="Teatrid"/>
    <s v="3000"/>
    <s v="IKT kulud asutustes"/>
    <x v="1"/>
    <s v="5514"/>
    <s v="08234-Teatrid"/>
    <x v="0"/>
    <x v="1"/>
    <x v="68"/>
    <x v="1"/>
    <x v="1"/>
    <x v="2"/>
  </r>
  <r>
    <x v="729"/>
    <n v="5029"/>
    <x v="10"/>
    <s v="Kulud elektrile"/>
    <s v="2"/>
    <x v="0"/>
    <s v=""/>
    <s v=""/>
    <s v="37"/>
    <x v="12"/>
    <s v="08234"/>
    <s v="Teatrid"/>
    <s v="9614"/>
    <s v="KVHA  Lossi 31 Nukuteater"/>
    <x v="1"/>
    <s v="5511"/>
    <s v="08234-Teatrid"/>
    <x v="0"/>
    <x v="11"/>
    <x v="10"/>
    <x v="1"/>
    <x v="1"/>
    <x v="2"/>
  </r>
  <r>
    <x v="730"/>
    <n v="63"/>
    <x v="8"/>
    <s v="Kulud veele ja kanalisatsioonile"/>
    <s v="2"/>
    <x v="0"/>
    <s v=""/>
    <s v=""/>
    <s v="37"/>
    <x v="12"/>
    <s v="08234"/>
    <s v="Teatrid"/>
    <s v="9614"/>
    <s v="KVHA  Lossi 31 Nukuteater"/>
    <x v="1"/>
    <s v="5511"/>
    <s v="08234-Teatrid"/>
    <x v="0"/>
    <x v="11"/>
    <x v="8"/>
    <x v="1"/>
    <x v="1"/>
    <x v="2"/>
  </r>
  <r>
    <x v="732"/>
    <n v="9499"/>
    <x v="31"/>
    <s v="koristusteenus"/>
    <s v="2"/>
    <x v="0"/>
    <s v=""/>
    <s v=""/>
    <s v="37"/>
    <x v="12"/>
    <s v="08234"/>
    <s v="Teatrid"/>
    <s v="9614"/>
    <s v="KVHA  Lossi 31 Nukuteater"/>
    <x v="1"/>
    <s v="5511"/>
    <s v="08234-Teatrid"/>
    <x v="0"/>
    <x v="11"/>
    <x v="31"/>
    <x v="1"/>
    <x v="1"/>
    <x v="2"/>
  </r>
  <r>
    <x v="733"/>
    <n v="1100"/>
    <x v="131"/>
    <s v="tehnohooldus"/>
    <s v="2"/>
    <x v="0"/>
    <s v=""/>
    <s v=""/>
    <s v="37"/>
    <x v="12"/>
    <s v="08234"/>
    <s v="Teatrid"/>
    <s v="9614"/>
    <s v="KVHA  Lossi 31 Nukuteater"/>
    <x v="1"/>
    <s v="5511"/>
    <s v="08234-Teatrid"/>
    <x v="0"/>
    <x v="11"/>
    <x v="131"/>
    <x v="1"/>
    <x v="1"/>
    <x v="2"/>
  </r>
  <r>
    <x v="734"/>
    <n v="383"/>
    <x v="132"/>
    <s v="Kulud valvele"/>
    <s v="2"/>
    <x v="0"/>
    <s v=""/>
    <s v=""/>
    <s v="37"/>
    <x v="12"/>
    <s v="08234"/>
    <s v="Teatrid"/>
    <s v="9614"/>
    <s v="KVHA  Lossi 31 Nukuteater"/>
    <x v="1"/>
    <s v="5511"/>
    <s v="08234-Teatrid"/>
    <x v="0"/>
    <x v="11"/>
    <x v="132"/>
    <x v="1"/>
    <x v="1"/>
    <x v="2"/>
  </r>
  <r>
    <x v="485"/>
    <n v="20"/>
    <x v="133"/>
    <s v="Kindlustusmaksed"/>
    <s v="2"/>
    <x v="0"/>
    <s v=""/>
    <s v=""/>
    <s v="37"/>
    <x v="12"/>
    <s v="08234"/>
    <s v="Teatrid"/>
    <s v="9614"/>
    <s v="KVHA  Lossi 31 Nukuteater"/>
    <x v="1"/>
    <s v="5511"/>
    <s v="08234-Teatrid"/>
    <x v="0"/>
    <x v="11"/>
    <x v="133"/>
    <x v="1"/>
    <x v="1"/>
    <x v="2"/>
  </r>
  <r>
    <x v="482"/>
    <n v="200"/>
    <x v="21"/>
    <s v="Muud majandamiskulud"/>
    <s v="2"/>
    <x v="0"/>
    <s v=""/>
    <s v=""/>
    <s v="37"/>
    <x v="12"/>
    <s v="08234"/>
    <s v="Teatrid"/>
    <s v="9614"/>
    <s v="KVHA  Lossi 31 Nukuteater"/>
    <x v="1"/>
    <s v="5511"/>
    <s v="08234-Teatrid"/>
    <x v="0"/>
    <x v="11"/>
    <x v="21"/>
    <x v="1"/>
    <x v="1"/>
    <x v="2"/>
  </r>
  <r>
    <x v="586"/>
    <n v="-6997"/>
    <x v="145"/>
    <s v="Kohustiste tasumine"/>
    <s v="5"/>
    <x v="3"/>
    <s v=""/>
    <s v=""/>
    <s v="42"/>
    <x v="11"/>
    <s v="01700"/>
    <s v="Valitsussektori võla teenindamine"/>
    <s v=""/>
    <s v=""/>
    <x v="1"/>
    <s v="2586"/>
    <s v="01700-Valitsussektori võla teenindamine"/>
    <x v="9"/>
    <x v="0"/>
    <x v="145"/>
    <x v="1"/>
    <x v="1"/>
    <x v="4"/>
  </r>
  <r>
    <x v="587"/>
    <n v="701"/>
    <x v="146"/>
    <s v="Intressi- ja viivisekulud kapitaliliisingult"/>
    <s v="4"/>
    <x v="2"/>
    <s v=""/>
    <s v=""/>
    <s v="42"/>
    <x v="11"/>
    <s v="01700"/>
    <s v="Valitsussektori võla teenindamine"/>
    <s v=""/>
    <s v=""/>
    <x v="1"/>
    <s v="6502"/>
    <s v="01700-Valitsussektori võla teenindamine"/>
    <x v="3"/>
    <x v="0"/>
    <x v="146"/>
    <x v="1"/>
    <x v="1"/>
    <x v="4"/>
  </r>
  <r>
    <x v="376"/>
    <n v="22684"/>
    <x v="34"/>
    <s v="Töötajate töötasu"/>
    <s v="2"/>
    <x v="0"/>
    <s v=""/>
    <s v=""/>
    <s v="42"/>
    <x v="11"/>
    <s v="09609"/>
    <s v="Muud hariduse abiteenused"/>
    <s v=""/>
    <s v=""/>
    <x v="1"/>
    <s v="5002"/>
    <s v="09609-Muud hariduse abiteenused"/>
    <x v="6"/>
    <x v="0"/>
    <x v="34"/>
    <x v="1"/>
    <x v="1"/>
    <x v="0"/>
  </r>
  <r>
    <x v="767"/>
    <n v="356201"/>
    <x v="52"/>
    <s v="Tugispetsialisti töötasu"/>
    <s v="2"/>
    <x v="0"/>
    <s v=""/>
    <s v=""/>
    <s v="42"/>
    <x v="11"/>
    <s v="09609"/>
    <s v="Muud hariduse abiteenused"/>
    <s v=""/>
    <s v=""/>
    <x v="1"/>
    <s v="5002"/>
    <s v="09609-Muud hariduse abiteenused"/>
    <x v="6"/>
    <x v="0"/>
    <x v="52"/>
    <x v="1"/>
    <x v="1"/>
    <x v="0"/>
  </r>
  <r>
    <x v="379"/>
    <n v="7486"/>
    <x v="32"/>
    <s v="Töötajate v.a. õpetajad sotsiaalmaks"/>
    <s v="2"/>
    <x v="0"/>
    <s v=""/>
    <s v=""/>
    <s v="42"/>
    <x v="11"/>
    <s v="09609"/>
    <s v="Muud hariduse abiteenused"/>
    <s v=""/>
    <s v=""/>
    <x v="1"/>
    <s v="5063"/>
    <s v="09609-Muud hariduse abiteenused"/>
    <x v="6"/>
    <x v="0"/>
    <x v="32"/>
    <x v="1"/>
    <x v="1"/>
    <x v="0"/>
  </r>
  <r>
    <x v="768"/>
    <n v="117545"/>
    <x v="50"/>
    <s v="Tugispetsialisti sotsmaks toetusfondist"/>
    <s v="2"/>
    <x v="0"/>
    <s v=""/>
    <s v=""/>
    <s v="42"/>
    <x v="11"/>
    <s v="09609"/>
    <s v="Muud hariduse abiteenused"/>
    <s v=""/>
    <s v=""/>
    <x v="1"/>
    <s v="5063"/>
    <s v="09609-Muud hariduse abiteenused"/>
    <x v="6"/>
    <x v="0"/>
    <x v="50"/>
    <x v="1"/>
    <x v="1"/>
    <x v="0"/>
  </r>
  <r>
    <x v="381"/>
    <n v="181"/>
    <x v="33"/>
    <s v="Töötajate v.a. õpetajate töötuskindlustusmakse"/>
    <s v="2"/>
    <x v="0"/>
    <s v=""/>
    <s v=""/>
    <s v="42"/>
    <x v="11"/>
    <s v="09609"/>
    <s v="Muud hariduse abiteenused"/>
    <s v=""/>
    <s v=""/>
    <x v="1"/>
    <s v="5064"/>
    <s v="09609-Muud hariduse abiteenused"/>
    <x v="6"/>
    <x v="0"/>
    <x v="33"/>
    <x v="1"/>
    <x v="1"/>
    <x v="0"/>
  </r>
  <r>
    <x v="769"/>
    <n v="2852"/>
    <x v="51"/>
    <s v="Tugispetsialisti töötuskindlustus toetusfondist"/>
    <s v="2"/>
    <x v="0"/>
    <s v=""/>
    <s v=""/>
    <s v="42"/>
    <x v="11"/>
    <s v="09609"/>
    <s v="Muud hariduse abiteenused"/>
    <s v=""/>
    <s v=""/>
    <x v="1"/>
    <s v="5064"/>
    <s v="09609-Muud hariduse abiteenused"/>
    <x v="6"/>
    <x v="0"/>
    <x v="51"/>
    <x v="1"/>
    <x v="1"/>
    <x v="0"/>
  </r>
  <r>
    <x v="770"/>
    <n v="2850"/>
    <x v="65"/>
    <s v="Bürookulud"/>
    <s v="2"/>
    <x v="0"/>
    <s v=""/>
    <s v=""/>
    <s v="42"/>
    <x v="11"/>
    <s v="09609"/>
    <s v="Muud hariduse abiteenused"/>
    <s v=""/>
    <s v=""/>
    <x v="1"/>
    <s v="5500"/>
    <s v="09609-Muud hariduse abiteenused"/>
    <x v="0"/>
    <x v="0"/>
    <x v="65"/>
    <x v="1"/>
    <x v="1"/>
    <x v="0"/>
  </r>
  <r>
    <x v="771"/>
    <n v="950"/>
    <x v="57"/>
    <s v="Sidekulud"/>
    <s v="2"/>
    <x v="0"/>
    <s v=""/>
    <s v=""/>
    <s v="42"/>
    <x v="11"/>
    <s v="09609"/>
    <s v="Muud hariduse abiteenused"/>
    <s v=""/>
    <s v=""/>
    <x v="1"/>
    <s v="5500"/>
    <s v="09609-Muud hariduse abiteenused"/>
    <x v="0"/>
    <x v="0"/>
    <x v="57"/>
    <x v="1"/>
    <x v="1"/>
    <x v="0"/>
  </r>
  <r>
    <x v="772"/>
    <n v="1425"/>
    <x v="99"/>
    <s v="Muud administreerimiskulud, pangateenused"/>
    <s v="2"/>
    <x v="0"/>
    <s v=""/>
    <s v=""/>
    <s v="42"/>
    <x v="11"/>
    <s v="09609"/>
    <s v="Muud hariduse abiteenused"/>
    <s v=""/>
    <s v=""/>
    <x v="1"/>
    <s v="5500"/>
    <s v="09609-Muud hariduse abiteenused"/>
    <x v="0"/>
    <x v="0"/>
    <x v="99"/>
    <x v="1"/>
    <x v="1"/>
    <x v="0"/>
  </r>
  <r>
    <x v="413"/>
    <n v="5700"/>
    <x v="106"/>
    <s v="Koolituskulud töötajatele, va õpetajad"/>
    <s v="2"/>
    <x v="0"/>
    <s v=""/>
    <s v=""/>
    <s v="42"/>
    <x v="11"/>
    <s v="09609"/>
    <s v="Muud hariduse abiteenused"/>
    <s v=""/>
    <s v=""/>
    <x v="1"/>
    <s v="5504"/>
    <s v="09609-Muud hariduse abiteenused"/>
    <x v="0"/>
    <x v="0"/>
    <x v="106"/>
    <x v="1"/>
    <x v="1"/>
    <x v="0"/>
  </r>
  <r>
    <x v="773"/>
    <n v="3325"/>
    <x v="107"/>
    <s v="Ruumide sisustus, mööbel"/>
    <s v="2"/>
    <x v="0"/>
    <s v=""/>
    <s v=""/>
    <s v="42"/>
    <x v="11"/>
    <s v="09609"/>
    <s v="Muud hariduse abiteenused"/>
    <s v=""/>
    <s v=""/>
    <x v="1"/>
    <s v="5515"/>
    <s v="09609-Muud hariduse abiteenused"/>
    <x v="0"/>
    <x v="0"/>
    <x v="107"/>
    <x v="1"/>
    <x v="1"/>
    <x v="0"/>
  </r>
  <r>
    <x v="774"/>
    <n v="3000"/>
    <x v="26"/>
    <s v="Kulud muudele õppevahenditele"/>
    <s v="2"/>
    <x v="0"/>
    <s v=""/>
    <s v=""/>
    <s v="42"/>
    <x v="11"/>
    <s v="09609"/>
    <s v="Muud hariduse abiteenused"/>
    <s v=""/>
    <s v=""/>
    <x v="1"/>
    <s v="5524"/>
    <s v="09609-Muud hariduse abiteenused"/>
    <x v="0"/>
    <x v="0"/>
    <x v="26"/>
    <x v="1"/>
    <x v="1"/>
    <x v="0"/>
  </r>
  <r>
    <x v="775"/>
    <n v="2823"/>
    <x v="114"/>
    <s v="kulud kolmandate isikute koolitusele"/>
    <s v="2"/>
    <x v="0"/>
    <s v=""/>
    <s v=""/>
    <s v="42"/>
    <x v="11"/>
    <s v="09609"/>
    <s v="Muud hariduse abiteenused"/>
    <s v=""/>
    <s v=""/>
    <x v="1"/>
    <s v="5524"/>
    <s v="09609-Muud hariduse abiteenused"/>
    <x v="0"/>
    <x v="0"/>
    <x v="114"/>
    <x v="1"/>
    <x v="1"/>
    <x v="0"/>
  </r>
  <r>
    <x v="762"/>
    <n v="300"/>
    <x v="15"/>
    <s v="Kulud riist- ja tarkvara ostmiseks"/>
    <s v="2"/>
    <x v="0"/>
    <s v=""/>
    <s v=""/>
    <s v="42"/>
    <x v="11"/>
    <s v="09609"/>
    <s v="Muud hariduse abiteenused"/>
    <s v="3000"/>
    <s v="IKT kulud asutustes"/>
    <x v="1"/>
    <s v="5514"/>
    <s v="09609-Muud hariduse abiteenused"/>
    <x v="0"/>
    <x v="1"/>
    <x v="15"/>
    <x v="1"/>
    <x v="1"/>
    <x v="0"/>
  </r>
  <r>
    <x v="763"/>
    <n v="225"/>
    <x v="67"/>
    <s v="Kulud remondile ja hooldusele"/>
    <s v="2"/>
    <x v="0"/>
    <s v=""/>
    <s v=""/>
    <s v="42"/>
    <x v="11"/>
    <s v="09609"/>
    <s v="Muud hariduse abiteenused"/>
    <s v="3000"/>
    <s v="IKT kulud asutustes"/>
    <x v="1"/>
    <s v="5514"/>
    <s v="09609-Muud hariduse abiteenused"/>
    <x v="0"/>
    <x v="1"/>
    <x v="67"/>
    <x v="1"/>
    <x v="1"/>
    <x v="0"/>
  </r>
  <r>
    <x v="764"/>
    <n v="4320"/>
    <x v="9"/>
    <s v="Kulud riist- ja tarkvara rendile"/>
    <s v="2"/>
    <x v="0"/>
    <s v=""/>
    <s v=""/>
    <s v="42"/>
    <x v="11"/>
    <s v="09609"/>
    <s v="Muud hariduse abiteenused"/>
    <s v="3000"/>
    <s v="IKT kulud asutustes"/>
    <x v="1"/>
    <s v="5514"/>
    <s v="09609-Muud hariduse abiteenused"/>
    <x v="0"/>
    <x v="1"/>
    <x v="9"/>
    <x v="1"/>
    <x v="1"/>
    <x v="0"/>
  </r>
  <r>
    <x v="765"/>
    <n v="400"/>
    <x v="85"/>
    <s v="Telefonide ost"/>
    <s v="2"/>
    <x v="0"/>
    <s v=""/>
    <s v=""/>
    <s v="42"/>
    <x v="11"/>
    <s v="09609"/>
    <s v="Muud hariduse abiteenused"/>
    <s v="3000"/>
    <s v="IKT kulud asutustes"/>
    <x v="1"/>
    <s v="5514"/>
    <s v="09609-Muud hariduse abiteenused"/>
    <x v="0"/>
    <x v="1"/>
    <x v="85"/>
    <x v="1"/>
    <x v="1"/>
    <x v="0"/>
  </r>
  <r>
    <x v="766"/>
    <n v="3816"/>
    <x v="80"/>
    <s v="Veebipõhine tarkvara ja infosüsteem"/>
    <s v="2"/>
    <x v="0"/>
    <s v=""/>
    <s v=""/>
    <s v="42"/>
    <x v="11"/>
    <s v="09609"/>
    <s v="Muud hariduse abiteenused"/>
    <s v="3000"/>
    <s v="IKT kulud asutustes"/>
    <x v="1"/>
    <s v="5514"/>
    <s v="09609-Muud hariduse abiteenused"/>
    <x v="0"/>
    <x v="1"/>
    <x v="80"/>
    <x v="1"/>
    <x v="1"/>
    <x v="0"/>
  </r>
  <r>
    <x v="426"/>
    <n v="232949"/>
    <x v="34"/>
    <s v="Töötajate töötasu"/>
    <s v="2"/>
    <x v="0"/>
    <s v=""/>
    <s v=""/>
    <s v="42"/>
    <x v="11"/>
    <s v="10200"/>
    <s v="Eakate sotsiaalhoolekandeasutused"/>
    <s v=""/>
    <s v=""/>
    <x v="1"/>
    <s v="5002"/>
    <s v="10200-Eakate sotsiaalhoolekandeasutused"/>
    <x v="6"/>
    <x v="0"/>
    <x v="34"/>
    <x v="1"/>
    <x v="1"/>
    <x v="3"/>
  </r>
  <r>
    <x v="427"/>
    <n v="10000"/>
    <x v="88"/>
    <s v="Töövõtulepingu alusel füüsilistele isikutele makst"/>
    <s v="2"/>
    <x v="0"/>
    <s v=""/>
    <s v=""/>
    <s v="42"/>
    <x v="11"/>
    <s v="10200"/>
    <s v="Eakate sotsiaalhoolekandeasutused"/>
    <s v=""/>
    <s v=""/>
    <x v="1"/>
    <s v="5005"/>
    <s v="10200-Eakate sotsiaalhoolekandeasutused"/>
    <x v="6"/>
    <x v="0"/>
    <x v="88"/>
    <x v="1"/>
    <x v="1"/>
    <x v="3"/>
  </r>
  <r>
    <x v="428"/>
    <n v="80173"/>
    <x v="32"/>
    <s v="Töötajate v.a. õpetajad sotsiaalmaks"/>
    <s v="2"/>
    <x v="0"/>
    <s v=""/>
    <s v=""/>
    <s v="42"/>
    <x v="11"/>
    <s v="10200"/>
    <s v="Eakate sotsiaalhoolekandeasutused"/>
    <s v=""/>
    <s v=""/>
    <x v="1"/>
    <s v="5063"/>
    <s v="10200-Eakate sotsiaalhoolekandeasutused"/>
    <x v="6"/>
    <x v="0"/>
    <x v="32"/>
    <x v="1"/>
    <x v="1"/>
    <x v="3"/>
  </r>
  <r>
    <x v="429"/>
    <n v="1944"/>
    <x v="33"/>
    <s v="Töötajate v.a. õpetajate töötuskindlustusmakse"/>
    <s v="2"/>
    <x v="0"/>
    <s v=""/>
    <s v=""/>
    <s v="42"/>
    <x v="11"/>
    <s v="10200"/>
    <s v="Eakate sotsiaalhoolekandeasutused"/>
    <s v=""/>
    <s v=""/>
    <x v="1"/>
    <s v="5064"/>
    <s v="10200-Eakate sotsiaalhoolekandeasutused"/>
    <x v="6"/>
    <x v="0"/>
    <x v="33"/>
    <x v="1"/>
    <x v="1"/>
    <x v="3"/>
  </r>
  <r>
    <x v="430"/>
    <n v="1900"/>
    <x v="65"/>
    <s v="Bürookulud"/>
    <s v="2"/>
    <x v="0"/>
    <s v=""/>
    <s v=""/>
    <s v="42"/>
    <x v="11"/>
    <s v="10200"/>
    <s v="Eakate sotsiaalhoolekandeasutused"/>
    <s v=""/>
    <s v=""/>
    <x v="1"/>
    <s v="5500"/>
    <s v="10200-Eakate sotsiaalhoolekandeasutused"/>
    <x v="0"/>
    <x v="0"/>
    <x v="65"/>
    <x v="1"/>
    <x v="1"/>
    <x v="3"/>
  </r>
  <r>
    <x v="431"/>
    <n v="475"/>
    <x v="100"/>
    <s v="Raamatud, ajalehed, ajakirjad, muud trükised"/>
    <s v="2"/>
    <x v="0"/>
    <s v=""/>
    <s v=""/>
    <s v="42"/>
    <x v="11"/>
    <s v="10200"/>
    <s v="Eakate sotsiaalhoolekandeasutused"/>
    <s v=""/>
    <s v=""/>
    <x v="1"/>
    <s v="5500"/>
    <s v="10200-Eakate sotsiaalhoolekandeasutused"/>
    <x v="0"/>
    <x v="0"/>
    <x v="100"/>
    <x v="1"/>
    <x v="1"/>
    <x v="3"/>
  </r>
  <r>
    <x v="432"/>
    <n v="950"/>
    <x v="73"/>
    <s v="Paljundus- ja printimiskulud"/>
    <s v="2"/>
    <x v="0"/>
    <s v=""/>
    <s v=""/>
    <s v="42"/>
    <x v="11"/>
    <s v="10200"/>
    <s v="Eakate sotsiaalhoolekandeasutused"/>
    <s v=""/>
    <s v=""/>
    <x v="1"/>
    <s v="5500"/>
    <s v="10200-Eakate sotsiaalhoolekandeasutused"/>
    <x v="0"/>
    <x v="0"/>
    <x v="73"/>
    <x v="1"/>
    <x v="1"/>
    <x v="3"/>
  </r>
  <r>
    <x v="433"/>
    <n v="760"/>
    <x v="57"/>
    <s v="Sidekulud"/>
    <s v="2"/>
    <x v="0"/>
    <s v=""/>
    <s v=""/>
    <s v="42"/>
    <x v="11"/>
    <s v="10200"/>
    <s v="Eakate sotsiaalhoolekandeasutused"/>
    <s v=""/>
    <s v=""/>
    <x v="1"/>
    <s v="5500"/>
    <s v="10200-Eakate sotsiaalhoolekandeasutused"/>
    <x v="0"/>
    <x v="0"/>
    <x v="57"/>
    <x v="1"/>
    <x v="1"/>
    <x v="3"/>
  </r>
  <r>
    <x v="438"/>
    <n v="1425"/>
    <x v="101"/>
    <s v="Kulud info- ja PR teenustele k.a. ajalehekuulutuse"/>
    <s v="2"/>
    <x v="0"/>
    <s v=""/>
    <s v=""/>
    <s v="42"/>
    <x v="11"/>
    <s v="10200"/>
    <s v="Eakate sotsiaalhoolekandeasutused"/>
    <s v=""/>
    <s v=""/>
    <x v="1"/>
    <s v="5500"/>
    <s v="10200-Eakate sotsiaalhoolekandeasutused"/>
    <x v="0"/>
    <x v="0"/>
    <x v="101"/>
    <x v="1"/>
    <x v="1"/>
    <x v="3"/>
  </r>
  <r>
    <x v="439"/>
    <n v="3800"/>
    <x v="99"/>
    <s v="Muud administreerimiskulud, pangateenused"/>
    <s v="2"/>
    <x v="0"/>
    <s v=""/>
    <s v=""/>
    <s v="42"/>
    <x v="11"/>
    <s v="10200"/>
    <s v="Eakate sotsiaalhoolekandeasutused"/>
    <s v=""/>
    <s v=""/>
    <x v="1"/>
    <s v="5500"/>
    <s v="10200-Eakate sotsiaalhoolekandeasutused"/>
    <x v="0"/>
    <x v="0"/>
    <x v="99"/>
    <x v="1"/>
    <x v="1"/>
    <x v="3"/>
  </r>
  <r>
    <x v="440"/>
    <n v="3800"/>
    <x v="106"/>
    <s v="Koolituskulud töötajatele, va õpetajad"/>
    <s v="2"/>
    <x v="0"/>
    <s v=""/>
    <s v=""/>
    <s v="42"/>
    <x v="11"/>
    <s v="10200"/>
    <s v="Eakate sotsiaalhoolekandeasutused"/>
    <s v=""/>
    <s v=""/>
    <x v="1"/>
    <s v="5504"/>
    <s v="10200-Eakate sotsiaalhoolekandeasutused"/>
    <x v="0"/>
    <x v="0"/>
    <x v="106"/>
    <x v="1"/>
    <x v="1"/>
    <x v="3"/>
  </r>
  <r>
    <x v="442"/>
    <n v="9690"/>
    <x v="23"/>
    <s v="Kulud kütusele"/>
    <s v="2"/>
    <x v="0"/>
    <s v=""/>
    <s v=""/>
    <s v="42"/>
    <x v="11"/>
    <s v="10200"/>
    <s v="Eakate sotsiaalhoolekandeasutused"/>
    <s v=""/>
    <s v=""/>
    <x v="1"/>
    <s v="5513"/>
    <s v="10200-Eakate sotsiaalhoolekandeasutused"/>
    <x v="0"/>
    <x v="0"/>
    <x v="23"/>
    <x v="1"/>
    <x v="1"/>
    <x v="3"/>
  </r>
  <r>
    <x v="443"/>
    <n v="3000"/>
    <x v="103"/>
    <s v="Kulud remondile ja hooldusele"/>
    <s v="2"/>
    <x v="0"/>
    <s v=""/>
    <s v=""/>
    <s v="42"/>
    <x v="11"/>
    <s v="10200"/>
    <s v="Eakate sotsiaalhoolekandeasutused"/>
    <s v=""/>
    <s v=""/>
    <x v="1"/>
    <s v="5513"/>
    <s v="10200-Eakate sotsiaalhoolekandeasutused"/>
    <x v="0"/>
    <x v="0"/>
    <x v="103"/>
    <x v="1"/>
    <x v="1"/>
    <x v="3"/>
  </r>
  <r>
    <x v="444"/>
    <n v="2512"/>
    <x v="104"/>
    <s v="Kindlustusmaksed"/>
    <s v="2"/>
    <x v="0"/>
    <s v=""/>
    <s v=""/>
    <s v="42"/>
    <x v="11"/>
    <s v="10200"/>
    <s v="Eakate sotsiaalhoolekandeasutused"/>
    <s v=""/>
    <s v=""/>
    <x v="1"/>
    <s v="5513"/>
    <s v="10200-Eakate sotsiaalhoolekandeasutused"/>
    <x v="0"/>
    <x v="0"/>
    <x v="104"/>
    <x v="1"/>
    <x v="1"/>
    <x v="3"/>
  </r>
  <r>
    <x v="445"/>
    <n v="3420"/>
    <x v="20"/>
    <s v="Isikliku sõiduauto kasutamise kulud"/>
    <s v="2"/>
    <x v="0"/>
    <s v=""/>
    <s v=""/>
    <s v="42"/>
    <x v="11"/>
    <s v="10200"/>
    <s v="Eakate sotsiaalhoolekandeasutused"/>
    <s v=""/>
    <s v=""/>
    <x v="1"/>
    <s v="5513"/>
    <s v="10200-Eakate sotsiaalhoolekandeasutused"/>
    <x v="0"/>
    <x v="0"/>
    <x v="20"/>
    <x v="1"/>
    <x v="1"/>
    <x v="3"/>
  </r>
  <r>
    <x v="588"/>
    <n v="3846"/>
    <x v="105"/>
    <s v="Muud sõidukite ülalpidamiskulud"/>
    <s v="2"/>
    <x v="0"/>
    <s v=""/>
    <s v=""/>
    <s v="42"/>
    <x v="11"/>
    <s v="10200"/>
    <s v="Eakate sotsiaalhoolekandeasutused"/>
    <s v=""/>
    <s v=""/>
    <x v="1"/>
    <s v="5513"/>
    <s v="10200-Eakate sotsiaalhoolekandeasutused"/>
    <x v="0"/>
    <x v="0"/>
    <x v="105"/>
    <x v="1"/>
    <x v="1"/>
    <x v="3"/>
  </r>
  <r>
    <x v="447"/>
    <n v="4750"/>
    <x v="98"/>
    <s v="Büroomasinad, olmetehnika"/>
    <s v="2"/>
    <x v="0"/>
    <s v=""/>
    <s v=""/>
    <s v="42"/>
    <x v="11"/>
    <s v="10200"/>
    <s v="Eakate sotsiaalhoolekandeasutused"/>
    <s v=""/>
    <s v=""/>
    <x v="1"/>
    <s v="5515"/>
    <s v="10200-Eakate sotsiaalhoolekandeasutused"/>
    <x v="0"/>
    <x v="0"/>
    <x v="98"/>
    <x v="1"/>
    <x v="1"/>
    <x v="3"/>
  </r>
  <r>
    <x v="448"/>
    <n v="2850"/>
    <x v="14"/>
    <s v="Inventari remondikulud"/>
    <s v="2"/>
    <x v="0"/>
    <s v=""/>
    <s v=""/>
    <s v="42"/>
    <x v="11"/>
    <s v="10200"/>
    <s v="Eakate sotsiaalhoolekandeasutused"/>
    <s v=""/>
    <s v=""/>
    <x v="1"/>
    <s v="5515"/>
    <s v="10200-Eakate sotsiaalhoolekandeasutused"/>
    <x v="0"/>
    <x v="0"/>
    <x v="14"/>
    <x v="1"/>
    <x v="1"/>
    <x v="3"/>
  </r>
  <r>
    <x v="589"/>
    <n v="4750"/>
    <x v="6"/>
    <s v="Muud inventarikulud"/>
    <s v="2"/>
    <x v="0"/>
    <s v=""/>
    <s v=""/>
    <s v="42"/>
    <x v="11"/>
    <s v="10200"/>
    <s v="Eakate sotsiaalhoolekandeasutused"/>
    <s v=""/>
    <s v=""/>
    <x v="1"/>
    <s v="5515"/>
    <s v="10200-Eakate sotsiaalhoolekandeasutused"/>
    <x v="0"/>
    <x v="0"/>
    <x v="6"/>
    <x v="1"/>
    <x v="1"/>
    <x v="3"/>
  </r>
  <r>
    <x v="449"/>
    <n v="79000"/>
    <x v="53"/>
    <s v="TOIDUAINED JA TOITLUSTUSTEENUSED"/>
    <s v="2"/>
    <x v="0"/>
    <s v=""/>
    <s v=""/>
    <s v="42"/>
    <x v="11"/>
    <s v="10200"/>
    <s v="Eakate sotsiaalhoolekandeasutused"/>
    <s v=""/>
    <s v=""/>
    <x v="1"/>
    <s v="5521"/>
    <s v="10200-Eakate sotsiaalhoolekandeasutused"/>
    <x v="0"/>
    <x v="0"/>
    <x v="53"/>
    <x v="1"/>
    <x v="1"/>
    <x v="3"/>
  </r>
  <r>
    <x v="450"/>
    <n v="1500"/>
    <x v="2"/>
    <s v="Hügeenitarbed"/>
    <s v="2"/>
    <x v="0"/>
    <s v=""/>
    <s v=""/>
    <s v="42"/>
    <x v="11"/>
    <s v="10200"/>
    <s v="Eakate sotsiaalhoolekandeasutused"/>
    <s v=""/>
    <s v=""/>
    <x v="1"/>
    <s v="5522"/>
    <s v="10200-Eakate sotsiaalhoolekandeasutused"/>
    <x v="0"/>
    <x v="0"/>
    <x v="2"/>
    <x v="1"/>
    <x v="1"/>
    <x v="3"/>
  </r>
  <r>
    <x v="451"/>
    <n v="1000"/>
    <x v="59"/>
    <s v="Ravimid, töökaitsevahendid (prillid)"/>
    <s v="2"/>
    <x v="0"/>
    <s v=""/>
    <s v=""/>
    <s v="42"/>
    <x v="11"/>
    <s v="10200"/>
    <s v="Eakate sotsiaalhoolekandeasutused"/>
    <s v=""/>
    <s v=""/>
    <x v="1"/>
    <s v="5522"/>
    <s v="10200-Eakate sotsiaalhoolekandeasutused"/>
    <x v="0"/>
    <x v="0"/>
    <x v="59"/>
    <x v="1"/>
    <x v="1"/>
    <x v="3"/>
  </r>
  <r>
    <x v="452"/>
    <n v="2000"/>
    <x v="72"/>
    <s v="Tervisekontroll"/>
    <s v="2"/>
    <x v="0"/>
    <s v=""/>
    <s v=""/>
    <s v="42"/>
    <x v="11"/>
    <s v="10200"/>
    <s v="Eakate sotsiaalhoolekandeasutused"/>
    <s v=""/>
    <s v=""/>
    <x v="1"/>
    <s v="5522"/>
    <s v="10200-Eakate sotsiaalhoolekandeasutused"/>
    <x v="0"/>
    <x v="0"/>
    <x v="72"/>
    <x v="1"/>
    <x v="1"/>
    <x v="3"/>
  </r>
  <r>
    <x v="455"/>
    <n v="3800"/>
    <x v="92"/>
    <s v="kultuuri- ja vaba aja sisustamise kulud"/>
    <s v="2"/>
    <x v="0"/>
    <s v=""/>
    <s v=""/>
    <s v="42"/>
    <x v="11"/>
    <s v="10200"/>
    <s v="Eakate sotsiaalhoolekandeasutused"/>
    <s v=""/>
    <s v=""/>
    <x v="1"/>
    <s v="5525"/>
    <s v="10200-Eakate sotsiaalhoolekandeasutused"/>
    <x v="0"/>
    <x v="0"/>
    <x v="92"/>
    <x v="1"/>
    <x v="1"/>
    <x v="3"/>
  </r>
  <r>
    <x v="462"/>
    <n v="80580"/>
    <x v="123"/>
    <s v="Toiduraha"/>
    <s v="1"/>
    <x v="1"/>
    <s v=""/>
    <s v=""/>
    <s v="42"/>
    <x v="11"/>
    <s v="10200"/>
    <s v="Eakate sotsiaalhoolekandeasutused"/>
    <s v=""/>
    <s v=""/>
    <x v="1"/>
    <s v="3224"/>
    <s v="10200-Eakate sotsiaalhoolekandeasutused"/>
    <x v="2"/>
    <x v="0"/>
    <x v="123"/>
    <x v="1"/>
    <x v="1"/>
    <x v="3"/>
  </r>
  <r>
    <x v="585"/>
    <n v="43350"/>
    <x v="19"/>
    <s v="Teenused"/>
    <s v="1"/>
    <x v="1"/>
    <s v=""/>
    <s v=""/>
    <s v="42"/>
    <x v="11"/>
    <s v="10200"/>
    <s v="Eakate sotsiaalhoolekandeasutused"/>
    <s v=""/>
    <s v=""/>
    <x v="1"/>
    <s v="3224"/>
    <s v="10200-Eakate sotsiaalhoolekandeasutused"/>
    <x v="2"/>
    <x v="0"/>
    <x v="19"/>
    <x v="1"/>
    <x v="1"/>
    <x v="3"/>
  </r>
  <r>
    <x v="590"/>
    <n v="700"/>
    <x v="15"/>
    <s v="Kulud riist- ja tarkvara ostmiseks"/>
    <s v="2"/>
    <x v="0"/>
    <s v=""/>
    <s v=""/>
    <s v="42"/>
    <x v="11"/>
    <s v="10200"/>
    <s v="Eakate sotsiaalhoolekandeasutused"/>
    <s v="3000"/>
    <s v="IKT kulud asutustes"/>
    <x v="1"/>
    <s v="5514"/>
    <s v="10200-Eakate sotsiaalhoolekandeasutused"/>
    <x v="0"/>
    <x v="1"/>
    <x v="15"/>
    <x v="1"/>
    <x v="1"/>
    <x v="3"/>
  </r>
  <r>
    <x v="591"/>
    <n v="450"/>
    <x v="67"/>
    <s v="Kulud remondile ja hooldusele"/>
    <s v="2"/>
    <x v="0"/>
    <s v=""/>
    <s v=""/>
    <s v="42"/>
    <x v="11"/>
    <s v="10200"/>
    <s v="Eakate sotsiaalhoolekandeasutused"/>
    <s v="3000"/>
    <s v="IKT kulud asutustes"/>
    <x v="1"/>
    <s v="5514"/>
    <s v="10200-Eakate sotsiaalhoolekandeasutused"/>
    <x v="0"/>
    <x v="1"/>
    <x v="67"/>
    <x v="1"/>
    <x v="1"/>
    <x v="3"/>
  </r>
  <r>
    <x v="592"/>
    <n v="220"/>
    <x v="68"/>
    <s v="Kulud andmesidele"/>
    <s v="2"/>
    <x v="0"/>
    <s v=""/>
    <s v=""/>
    <s v="42"/>
    <x v="11"/>
    <s v="10200"/>
    <s v="Eakate sotsiaalhoolekandeasutused"/>
    <s v="3000"/>
    <s v="IKT kulud asutustes"/>
    <x v="1"/>
    <s v="5514"/>
    <s v="10200-Eakate sotsiaalhoolekandeasutused"/>
    <x v="0"/>
    <x v="1"/>
    <x v="68"/>
    <x v="1"/>
    <x v="1"/>
    <x v="3"/>
  </r>
  <r>
    <x v="593"/>
    <n v="400"/>
    <x v="85"/>
    <s v="Telefonide ost"/>
    <s v="2"/>
    <x v="0"/>
    <s v=""/>
    <s v=""/>
    <s v="42"/>
    <x v="11"/>
    <s v="10200"/>
    <s v="Eakate sotsiaalhoolekandeasutused"/>
    <s v="3000"/>
    <s v="IKT kulud asutustes"/>
    <x v="1"/>
    <s v="5514"/>
    <s v="10200-Eakate sotsiaalhoolekandeasutused"/>
    <x v="0"/>
    <x v="1"/>
    <x v="85"/>
    <x v="1"/>
    <x v="1"/>
    <x v="3"/>
  </r>
  <r>
    <x v="594"/>
    <n v="525"/>
    <x v="80"/>
    <s v="Veebipõhine tarkvara ja infosüsteem"/>
    <s v="2"/>
    <x v="0"/>
    <s v=""/>
    <s v=""/>
    <s v="42"/>
    <x v="11"/>
    <s v="10200"/>
    <s v="Eakate sotsiaalhoolekandeasutused"/>
    <s v="3000"/>
    <s v="IKT kulud asutustes"/>
    <x v="1"/>
    <s v="5514"/>
    <s v="10200-Eakate sotsiaalhoolekandeasutused"/>
    <x v="0"/>
    <x v="1"/>
    <x v="80"/>
    <x v="1"/>
    <x v="1"/>
    <x v="3"/>
  </r>
  <r>
    <x v="509"/>
    <n v="8512"/>
    <x v="7"/>
    <s v="Kulud küttele"/>
    <s v="2"/>
    <x v="0"/>
    <s v=""/>
    <s v=""/>
    <s v="42"/>
    <x v="11"/>
    <s v="10200"/>
    <s v="Eakate sotsiaalhoolekandeasutused"/>
    <s v="9636"/>
    <s v="KVHA  Kaalu 9 Saun"/>
    <x v="1"/>
    <s v="5511"/>
    <s v="10200-Eakate sotsiaalhoolekandeasutused"/>
    <x v="0"/>
    <x v="21"/>
    <x v="7"/>
    <x v="1"/>
    <x v="1"/>
    <x v="3"/>
  </r>
  <r>
    <x v="510"/>
    <n v="6827"/>
    <x v="10"/>
    <s v="Kulud elektrile"/>
    <s v="2"/>
    <x v="0"/>
    <s v=""/>
    <s v=""/>
    <s v="42"/>
    <x v="11"/>
    <s v="10200"/>
    <s v="Eakate sotsiaalhoolekandeasutused"/>
    <s v="9636"/>
    <s v="KVHA  Kaalu 9 Saun"/>
    <x v="1"/>
    <s v="5511"/>
    <s v="10200-Eakate sotsiaalhoolekandeasutused"/>
    <x v="0"/>
    <x v="21"/>
    <x v="10"/>
    <x v="1"/>
    <x v="1"/>
    <x v="3"/>
  </r>
  <r>
    <x v="511"/>
    <n v="1651"/>
    <x v="8"/>
    <s v="Kulud veele ja kanalisatsioonile"/>
    <s v="2"/>
    <x v="0"/>
    <s v=""/>
    <s v=""/>
    <s v="42"/>
    <x v="11"/>
    <s v="10200"/>
    <s v="Eakate sotsiaalhoolekandeasutused"/>
    <s v="9636"/>
    <s v="KVHA  Kaalu 9 Saun"/>
    <x v="1"/>
    <s v="5511"/>
    <s v="10200-Eakate sotsiaalhoolekandeasutused"/>
    <x v="0"/>
    <x v="21"/>
    <x v="8"/>
    <x v="1"/>
    <x v="1"/>
    <x v="3"/>
  </r>
  <r>
    <x v="513"/>
    <n v="10963"/>
    <x v="31"/>
    <s v="koristusteenus"/>
    <s v="2"/>
    <x v="0"/>
    <s v=""/>
    <s v=""/>
    <s v="42"/>
    <x v="11"/>
    <s v="10200"/>
    <s v="Eakate sotsiaalhoolekandeasutused"/>
    <s v="9636"/>
    <s v="KVHA  Kaalu 9 Saun"/>
    <x v="1"/>
    <s v="5511"/>
    <s v="10200-Eakate sotsiaalhoolekandeasutused"/>
    <x v="0"/>
    <x v="21"/>
    <x v="31"/>
    <x v="1"/>
    <x v="1"/>
    <x v="3"/>
  </r>
  <r>
    <x v="514"/>
    <n v="2508"/>
    <x v="131"/>
    <s v="tehnohooldus"/>
    <s v="2"/>
    <x v="0"/>
    <s v=""/>
    <s v=""/>
    <s v="42"/>
    <x v="11"/>
    <s v="10200"/>
    <s v="Eakate sotsiaalhoolekandeasutused"/>
    <s v="9636"/>
    <s v="KVHA  Kaalu 9 Saun"/>
    <x v="1"/>
    <s v="5511"/>
    <s v="10200-Eakate sotsiaalhoolekandeasutused"/>
    <x v="0"/>
    <x v="21"/>
    <x v="131"/>
    <x v="1"/>
    <x v="1"/>
    <x v="3"/>
  </r>
  <r>
    <x v="844"/>
    <n v="14000"/>
    <x v="12"/>
    <s v="Üüri- ja rendimaksed"/>
    <s v="2"/>
    <x v="0"/>
    <s v=""/>
    <s v=""/>
    <s v="42"/>
    <x v="11"/>
    <s v="10200"/>
    <s v="Eakate sotsiaalhoolekandeasutused"/>
    <s v="9636"/>
    <s v="KVHA  Kaalu 9 Saun"/>
    <x v="1"/>
    <s v="5511"/>
    <s v="10200-Eakate sotsiaalhoolekandeasutused"/>
    <x v="0"/>
    <x v="21"/>
    <x v="12"/>
    <x v="1"/>
    <x v="1"/>
    <x v="3"/>
  </r>
  <r>
    <x v="426"/>
    <n v="88560"/>
    <x v="34"/>
    <s v="Töötajate töötasu"/>
    <s v="2"/>
    <x v="0"/>
    <s v=""/>
    <s v=""/>
    <s v="42"/>
    <x v="11"/>
    <s v="10402"/>
    <s v="Muu perekondade ja laste sotsiaalne kaitse"/>
    <s v=""/>
    <s v=""/>
    <x v="1"/>
    <s v="5002"/>
    <s v="10402-Muu perekondade ja laste sotsiaalne kaitse"/>
    <x v="6"/>
    <x v="0"/>
    <x v="34"/>
    <x v="1"/>
    <x v="1"/>
    <x v="3"/>
  </r>
  <r>
    <x v="427"/>
    <n v="2465"/>
    <x v="88"/>
    <s v="Töövõtulepingu alusel füüsilistele isikutele makst"/>
    <s v="2"/>
    <x v="0"/>
    <s v=""/>
    <s v=""/>
    <s v="42"/>
    <x v="11"/>
    <s v="10402"/>
    <s v="Muu perekondade ja laste sotsiaalne kaitse"/>
    <s v=""/>
    <s v=""/>
    <x v="1"/>
    <s v="5005"/>
    <s v="10402-Muu perekondade ja laste sotsiaalne kaitse"/>
    <x v="6"/>
    <x v="0"/>
    <x v="88"/>
    <x v="1"/>
    <x v="1"/>
    <x v="3"/>
  </r>
  <r>
    <x v="428"/>
    <n v="30038"/>
    <x v="32"/>
    <s v="Töötajate v.a. õpetajad sotsiaalmaks"/>
    <s v="2"/>
    <x v="0"/>
    <s v=""/>
    <s v=""/>
    <s v="42"/>
    <x v="11"/>
    <s v="10402"/>
    <s v="Muu perekondade ja laste sotsiaalne kaitse"/>
    <s v=""/>
    <s v=""/>
    <x v="1"/>
    <s v="5063"/>
    <s v="10402-Muu perekondade ja laste sotsiaalne kaitse"/>
    <x v="6"/>
    <x v="0"/>
    <x v="32"/>
    <x v="1"/>
    <x v="1"/>
    <x v="3"/>
  </r>
  <r>
    <x v="429"/>
    <n v="728"/>
    <x v="33"/>
    <s v="Töötajate v.a. õpetajate töötuskindlustusmakse"/>
    <s v="2"/>
    <x v="0"/>
    <s v=""/>
    <s v=""/>
    <s v="42"/>
    <x v="11"/>
    <s v="10402"/>
    <s v="Muu perekondade ja laste sotsiaalne kaitse"/>
    <s v=""/>
    <s v=""/>
    <x v="1"/>
    <s v="5064"/>
    <s v="10402-Muu perekondade ja laste sotsiaalne kaitse"/>
    <x v="6"/>
    <x v="0"/>
    <x v="33"/>
    <x v="1"/>
    <x v="1"/>
    <x v="3"/>
  </r>
  <r>
    <x v="430"/>
    <n v="950"/>
    <x v="65"/>
    <s v="Bürookulud"/>
    <s v="2"/>
    <x v="0"/>
    <s v=""/>
    <s v=""/>
    <s v="42"/>
    <x v="11"/>
    <s v="10402"/>
    <s v="Muu perekondade ja laste sotsiaalne kaitse"/>
    <s v=""/>
    <s v=""/>
    <x v="1"/>
    <s v="5500"/>
    <s v="10402-Muu perekondade ja laste sotsiaalne kaitse"/>
    <x v="0"/>
    <x v="0"/>
    <x v="65"/>
    <x v="1"/>
    <x v="1"/>
    <x v="3"/>
  </r>
  <r>
    <x v="583"/>
    <n v="950"/>
    <x v="62"/>
    <s v="Kodumaised lähetused"/>
    <s v="2"/>
    <x v="0"/>
    <s v=""/>
    <s v=""/>
    <s v="42"/>
    <x v="11"/>
    <s v="10402"/>
    <s v="Muu perekondade ja laste sotsiaalne kaitse"/>
    <s v=""/>
    <s v=""/>
    <x v="1"/>
    <s v="5503"/>
    <s v="10402-Muu perekondade ja laste sotsiaalne kaitse"/>
    <x v="0"/>
    <x v="0"/>
    <x v="62"/>
    <x v="1"/>
    <x v="1"/>
    <x v="3"/>
  </r>
  <r>
    <x v="446"/>
    <n v="1000"/>
    <x v="107"/>
    <s v="Ruumide sisustus, mööbel"/>
    <s v="2"/>
    <x v="0"/>
    <s v=""/>
    <s v=""/>
    <s v="42"/>
    <x v="11"/>
    <s v="10402"/>
    <s v="Muu perekondade ja laste sotsiaalne kaitse"/>
    <s v=""/>
    <s v=""/>
    <x v="1"/>
    <s v="5515"/>
    <s v="10402-Muu perekondade ja laste sotsiaalne kaitse"/>
    <x v="0"/>
    <x v="0"/>
    <x v="107"/>
    <x v="1"/>
    <x v="1"/>
    <x v="3"/>
  </r>
  <r>
    <x v="584"/>
    <n v="7000"/>
    <x v="114"/>
    <s v="kulud kolmandate isikute koolitusele"/>
    <s v="2"/>
    <x v="0"/>
    <s v=""/>
    <s v=""/>
    <s v="42"/>
    <x v="11"/>
    <s v="10402"/>
    <s v="Muu perekondade ja laste sotsiaalne kaitse"/>
    <s v=""/>
    <s v=""/>
    <x v="1"/>
    <s v="5524"/>
    <s v="10402-Muu perekondade ja laste sotsiaalne kaitse"/>
    <x v="0"/>
    <x v="0"/>
    <x v="114"/>
    <x v="1"/>
    <x v="1"/>
    <x v="3"/>
  </r>
  <r>
    <x v="585"/>
    <n v="48960"/>
    <x v="19"/>
    <s v="Teenused"/>
    <s v="1"/>
    <x v="1"/>
    <s v=""/>
    <s v=""/>
    <s v="42"/>
    <x v="11"/>
    <s v="10402"/>
    <s v="Muu perekondade ja laste sotsiaalne kaitse"/>
    <s v=""/>
    <s v=""/>
    <x v="1"/>
    <s v="3224"/>
    <s v="10402-Muu perekondade ja laste sotsiaalne kaitse"/>
    <x v="2"/>
    <x v="0"/>
    <x v="19"/>
    <x v="1"/>
    <x v="1"/>
    <x v="3"/>
  </r>
  <r>
    <x v="594"/>
    <n v="806"/>
    <x v="80"/>
    <s v="Veebipõhine tarkvara ja infosüsteem"/>
    <s v="2"/>
    <x v="0"/>
    <s v=""/>
    <s v=""/>
    <s v="42"/>
    <x v="11"/>
    <s v="10402"/>
    <s v="Muu perekondade ja laste sotsiaalne kaitse"/>
    <s v="3000"/>
    <s v="IKT kulud asutustes"/>
    <x v="1"/>
    <s v="5514"/>
    <s v="10402-Muu perekondade ja laste sotsiaalne kaitse"/>
    <x v="0"/>
    <x v="1"/>
    <x v="80"/>
    <x v="1"/>
    <x v="1"/>
    <x v="3"/>
  </r>
  <r>
    <x v="844"/>
    <n v="15000"/>
    <x v="12"/>
    <s v="Üüri- ja rendimaksed"/>
    <s v="2"/>
    <x v="0"/>
    <s v=""/>
    <s v=""/>
    <s v="42"/>
    <x v="11"/>
    <s v="10402"/>
    <s v="Muu perekondade ja laste sotsiaalne kaitse"/>
    <s v="9658"/>
    <s v="KVHA Tallinna 2 - Perepesa"/>
    <x v="1"/>
    <s v="5511"/>
    <s v="10402-Muu perekondade ja laste sotsiaalne kaitse"/>
    <x v="0"/>
    <x v="22"/>
    <x v="12"/>
    <x v="1"/>
    <x v="1"/>
    <x v="3"/>
  </r>
  <r>
    <x v="585"/>
    <n v="7000"/>
    <x v="19"/>
    <s v="Teenused"/>
    <s v="1"/>
    <x v="1"/>
    <s v=""/>
    <s v=""/>
    <s v="42"/>
    <x v="11"/>
    <s v="10402"/>
    <s v="Muu perekondade ja laste sotsiaalne kaitse"/>
    <s v="9658"/>
    <s v="KVHA Tallinna 2 - Perepesa"/>
    <x v="1"/>
    <s v="3224"/>
    <s v="10402-Muu perekondade ja laste sotsiaalne kaitse"/>
    <x v="2"/>
    <x v="22"/>
    <x v="19"/>
    <x v="1"/>
    <x v="1"/>
    <x v="3"/>
  </r>
  <r>
    <x v="426"/>
    <n v="32760"/>
    <x v="34"/>
    <s v="Töötajate töötasu"/>
    <s v="2"/>
    <x v="0"/>
    <s v=""/>
    <s v=""/>
    <s v="42"/>
    <x v="11"/>
    <s v="10700"/>
    <s v="Riskirühmade sotsiaalhoolekandeasutused"/>
    <s v=""/>
    <s v=""/>
    <x v="1"/>
    <s v="5002"/>
    <s v="10700-Riskirühmade sotsiaalhoolekandeasutused"/>
    <x v="6"/>
    <x v="0"/>
    <x v="34"/>
    <x v="1"/>
    <x v="1"/>
    <x v="3"/>
  </r>
  <r>
    <x v="427"/>
    <n v="22000"/>
    <x v="88"/>
    <s v="Töövõtulepingu alusel füüsilistele isikutele makst"/>
    <s v="2"/>
    <x v="0"/>
    <s v=""/>
    <s v=""/>
    <s v="42"/>
    <x v="11"/>
    <s v="10700"/>
    <s v="Riskirühmade sotsiaalhoolekandeasutused"/>
    <s v=""/>
    <s v=""/>
    <x v="1"/>
    <s v="5005"/>
    <s v="10700-Riskirühmade sotsiaalhoolekandeasutused"/>
    <x v="6"/>
    <x v="0"/>
    <x v="88"/>
    <x v="1"/>
    <x v="1"/>
    <x v="3"/>
  </r>
  <r>
    <x v="428"/>
    <n v="18071"/>
    <x v="32"/>
    <s v="Töötajate v.a. õpetajad sotsiaalmaks"/>
    <s v="2"/>
    <x v="0"/>
    <s v=""/>
    <s v=""/>
    <s v="42"/>
    <x v="11"/>
    <s v="10700"/>
    <s v="Riskirühmade sotsiaalhoolekandeasutused"/>
    <s v=""/>
    <s v=""/>
    <x v="1"/>
    <s v="5063"/>
    <s v="10700-Riskirühmade sotsiaalhoolekandeasutused"/>
    <x v="6"/>
    <x v="0"/>
    <x v="32"/>
    <x v="1"/>
    <x v="1"/>
    <x v="3"/>
  </r>
  <r>
    <x v="429"/>
    <n v="438"/>
    <x v="33"/>
    <s v="Töötajate v.a. õpetajate töötuskindlustusmakse"/>
    <s v="2"/>
    <x v="0"/>
    <s v=""/>
    <s v=""/>
    <s v="42"/>
    <x v="11"/>
    <s v="10700"/>
    <s v="Riskirühmade sotsiaalhoolekandeasutused"/>
    <s v=""/>
    <s v=""/>
    <x v="1"/>
    <s v="5064"/>
    <s v="10700-Riskirühmade sotsiaalhoolekandeasutused"/>
    <x v="6"/>
    <x v="0"/>
    <x v="33"/>
    <x v="1"/>
    <x v="1"/>
    <x v="3"/>
  </r>
  <r>
    <x v="446"/>
    <n v="4000"/>
    <x v="107"/>
    <s v="Ruumide sisustus, mööbel"/>
    <s v="2"/>
    <x v="0"/>
    <s v=""/>
    <s v=""/>
    <s v="42"/>
    <x v="11"/>
    <s v="10700"/>
    <s v="Riskirühmade sotsiaalhoolekandeasutused"/>
    <s v=""/>
    <s v=""/>
    <x v="1"/>
    <s v="5515"/>
    <s v="10700-Riskirühmade sotsiaalhoolekandeasutused"/>
    <x v="0"/>
    <x v="0"/>
    <x v="107"/>
    <x v="1"/>
    <x v="1"/>
    <x v="3"/>
  </r>
  <r>
    <x v="425"/>
    <n v="116000"/>
    <x v="30"/>
    <s v="Hooned ja rajatised"/>
    <s v="4"/>
    <x v="2"/>
    <s v="KU09R"/>
    <s v="Hoolekandekeskuse lifti rekonstrueerimine"/>
    <s v="44"/>
    <x v="10"/>
    <s v="10200"/>
    <s v="Eakate sotsiaalhoolekandeasutused"/>
    <s v=""/>
    <s v=""/>
    <x v="1"/>
    <s v="1551"/>
    <s v="10200-Eakate sotsiaalhoolekandeasutused"/>
    <x v="5"/>
    <x v="0"/>
    <x v="30"/>
    <x v="1"/>
    <x v="78"/>
    <x v="3"/>
  </r>
  <r>
    <x v="426"/>
    <n v="466048"/>
    <x v="34"/>
    <s v="Töötajate töötasu"/>
    <s v="2"/>
    <x v="0"/>
    <s v=""/>
    <s v=""/>
    <s v="44"/>
    <x v="10"/>
    <s v="10200"/>
    <s v="Eakate sotsiaalhoolekandeasutused"/>
    <s v=""/>
    <s v=""/>
    <x v="1"/>
    <s v="5002"/>
    <s v="10200-Eakate sotsiaalhoolekandeasutused"/>
    <x v="6"/>
    <x v="0"/>
    <x v="34"/>
    <x v="1"/>
    <x v="1"/>
    <x v="3"/>
  </r>
  <r>
    <x v="427"/>
    <n v="6000"/>
    <x v="88"/>
    <s v="Töövõtulepingu alusel füüsilistele isikutele makst"/>
    <s v="2"/>
    <x v="0"/>
    <s v=""/>
    <s v=""/>
    <s v="44"/>
    <x v="10"/>
    <s v="10200"/>
    <s v="Eakate sotsiaalhoolekandeasutused"/>
    <s v=""/>
    <s v=""/>
    <x v="1"/>
    <s v="5005"/>
    <s v="10200-Eakate sotsiaalhoolekandeasutused"/>
    <x v="6"/>
    <x v="0"/>
    <x v="88"/>
    <x v="1"/>
    <x v="1"/>
    <x v="3"/>
  </r>
  <r>
    <x v="428"/>
    <n v="155776"/>
    <x v="32"/>
    <s v="Töötajate v.a. õpetajad sotsiaalmaks"/>
    <s v="2"/>
    <x v="0"/>
    <s v=""/>
    <s v=""/>
    <s v="44"/>
    <x v="10"/>
    <s v="10200"/>
    <s v="Eakate sotsiaalhoolekandeasutused"/>
    <s v=""/>
    <s v=""/>
    <x v="1"/>
    <s v="5063"/>
    <s v="10200-Eakate sotsiaalhoolekandeasutused"/>
    <x v="6"/>
    <x v="0"/>
    <x v="32"/>
    <x v="1"/>
    <x v="1"/>
    <x v="3"/>
  </r>
  <r>
    <x v="429"/>
    <n v="3776"/>
    <x v="33"/>
    <s v="Töötajate v.a. õpetajate töötuskindlustusmakse"/>
    <s v="2"/>
    <x v="0"/>
    <s v=""/>
    <s v=""/>
    <s v="44"/>
    <x v="10"/>
    <s v="10200"/>
    <s v="Eakate sotsiaalhoolekandeasutused"/>
    <s v=""/>
    <s v=""/>
    <x v="1"/>
    <s v="5064"/>
    <s v="10200-Eakate sotsiaalhoolekandeasutused"/>
    <x v="6"/>
    <x v="0"/>
    <x v="33"/>
    <x v="1"/>
    <x v="1"/>
    <x v="3"/>
  </r>
  <r>
    <x v="430"/>
    <n v="950"/>
    <x v="65"/>
    <s v="Bürookulud"/>
    <s v="2"/>
    <x v="0"/>
    <s v=""/>
    <s v=""/>
    <s v="44"/>
    <x v="10"/>
    <s v="10200"/>
    <s v="Eakate sotsiaalhoolekandeasutused"/>
    <s v=""/>
    <s v=""/>
    <x v="1"/>
    <s v="5500"/>
    <s v="10200-Eakate sotsiaalhoolekandeasutused"/>
    <x v="0"/>
    <x v="0"/>
    <x v="65"/>
    <x v="1"/>
    <x v="1"/>
    <x v="3"/>
  </r>
  <r>
    <x v="431"/>
    <n v="760"/>
    <x v="100"/>
    <s v="Raamatud, ajalehed, ajakirjad, muud trükised"/>
    <s v="2"/>
    <x v="0"/>
    <s v=""/>
    <s v=""/>
    <s v="44"/>
    <x v="10"/>
    <s v="10200"/>
    <s v="Eakate sotsiaalhoolekandeasutused"/>
    <s v=""/>
    <s v=""/>
    <x v="1"/>
    <s v="5500"/>
    <s v="10200-Eakate sotsiaalhoolekandeasutused"/>
    <x v="0"/>
    <x v="0"/>
    <x v="100"/>
    <x v="1"/>
    <x v="1"/>
    <x v="3"/>
  </r>
  <r>
    <x v="432"/>
    <n v="950"/>
    <x v="73"/>
    <s v="Paljundus- ja printimiskulud"/>
    <s v="2"/>
    <x v="0"/>
    <s v=""/>
    <s v=""/>
    <s v="44"/>
    <x v="10"/>
    <s v="10200"/>
    <s v="Eakate sotsiaalhoolekandeasutused"/>
    <s v=""/>
    <s v=""/>
    <x v="1"/>
    <s v="5500"/>
    <s v="10200-Eakate sotsiaalhoolekandeasutused"/>
    <x v="0"/>
    <x v="0"/>
    <x v="73"/>
    <x v="1"/>
    <x v="1"/>
    <x v="3"/>
  </r>
  <r>
    <x v="433"/>
    <n v="2185"/>
    <x v="57"/>
    <s v="Sidekulud"/>
    <s v="2"/>
    <x v="0"/>
    <s v=""/>
    <s v=""/>
    <s v="44"/>
    <x v="10"/>
    <s v="10200"/>
    <s v="Eakate sotsiaalhoolekandeasutused"/>
    <s v=""/>
    <s v=""/>
    <x v="1"/>
    <s v="5500"/>
    <s v="10200-Eakate sotsiaalhoolekandeasutused"/>
    <x v="0"/>
    <x v="0"/>
    <x v="57"/>
    <x v="1"/>
    <x v="1"/>
    <x v="3"/>
  </r>
  <r>
    <x v="434"/>
    <n v="143"/>
    <x v="56"/>
    <s v="Postikulud"/>
    <s v="2"/>
    <x v="0"/>
    <s v=""/>
    <s v=""/>
    <s v="44"/>
    <x v="10"/>
    <s v="10200"/>
    <s v="Eakate sotsiaalhoolekandeasutused"/>
    <s v=""/>
    <s v=""/>
    <x v="1"/>
    <s v="5500"/>
    <s v="10200-Eakate sotsiaalhoolekandeasutused"/>
    <x v="0"/>
    <x v="0"/>
    <x v="56"/>
    <x v="1"/>
    <x v="1"/>
    <x v="3"/>
  </r>
  <r>
    <x v="435"/>
    <n v="238"/>
    <x v="97"/>
    <s v="Esindus- ja vastuvõtukulud"/>
    <s v="2"/>
    <x v="0"/>
    <s v=""/>
    <s v=""/>
    <s v="44"/>
    <x v="10"/>
    <s v="10200"/>
    <s v="Eakate sotsiaalhoolekandeasutused"/>
    <s v=""/>
    <s v=""/>
    <x v="1"/>
    <s v="5500"/>
    <s v="10200-Eakate sotsiaalhoolekandeasutused"/>
    <x v="0"/>
    <x v="0"/>
    <x v="97"/>
    <x v="1"/>
    <x v="1"/>
    <x v="3"/>
  </r>
  <r>
    <x v="436"/>
    <n v="475"/>
    <x v="75"/>
    <s v="Kingitused ja auhinnad kolmandatele isikutele"/>
    <s v="2"/>
    <x v="0"/>
    <s v=""/>
    <s v=""/>
    <s v="44"/>
    <x v="10"/>
    <s v="10200"/>
    <s v="Eakate sotsiaalhoolekandeasutused"/>
    <s v=""/>
    <s v=""/>
    <x v="1"/>
    <s v="5500"/>
    <s v="10200-Eakate sotsiaalhoolekandeasutused"/>
    <x v="0"/>
    <x v="0"/>
    <x v="75"/>
    <x v="1"/>
    <x v="1"/>
    <x v="3"/>
  </r>
  <r>
    <x v="437"/>
    <n v="1425"/>
    <x v="116"/>
    <s v="Juriidilised, auditeerimis- jms teenused"/>
    <s v="2"/>
    <x v="0"/>
    <s v=""/>
    <s v=""/>
    <s v="44"/>
    <x v="10"/>
    <s v="10200"/>
    <s v="Eakate sotsiaalhoolekandeasutused"/>
    <s v=""/>
    <s v=""/>
    <x v="1"/>
    <s v="5500"/>
    <s v="10200-Eakate sotsiaalhoolekandeasutused"/>
    <x v="0"/>
    <x v="0"/>
    <x v="116"/>
    <x v="1"/>
    <x v="1"/>
    <x v="3"/>
  </r>
  <r>
    <x v="438"/>
    <n v="2850"/>
    <x v="101"/>
    <s v="Kulud info- ja PR teenustele k.a. ajalehekuulutuse"/>
    <s v="2"/>
    <x v="0"/>
    <s v=""/>
    <s v=""/>
    <s v="44"/>
    <x v="10"/>
    <s v="10200"/>
    <s v="Eakate sotsiaalhoolekandeasutused"/>
    <s v=""/>
    <s v=""/>
    <x v="1"/>
    <s v="5500"/>
    <s v="10200-Eakate sotsiaalhoolekandeasutused"/>
    <x v="0"/>
    <x v="0"/>
    <x v="101"/>
    <x v="1"/>
    <x v="1"/>
    <x v="3"/>
  </r>
  <r>
    <x v="439"/>
    <n v="855"/>
    <x v="99"/>
    <s v="Muud administreerimiskulud, pangateenused"/>
    <s v="2"/>
    <x v="0"/>
    <s v=""/>
    <s v=""/>
    <s v="44"/>
    <x v="10"/>
    <s v="10200"/>
    <s v="Eakate sotsiaalhoolekandeasutused"/>
    <s v=""/>
    <s v=""/>
    <x v="1"/>
    <s v="5500"/>
    <s v="10200-Eakate sotsiaalhoolekandeasutused"/>
    <x v="0"/>
    <x v="0"/>
    <x v="99"/>
    <x v="1"/>
    <x v="1"/>
    <x v="3"/>
  </r>
  <r>
    <x v="440"/>
    <n v="1900"/>
    <x v="106"/>
    <s v="Koolituskulud töötajatele, va õpetajad"/>
    <s v="2"/>
    <x v="0"/>
    <s v=""/>
    <s v=""/>
    <s v="44"/>
    <x v="10"/>
    <s v="10200"/>
    <s v="Eakate sotsiaalhoolekandeasutused"/>
    <s v=""/>
    <s v=""/>
    <x v="1"/>
    <s v="5504"/>
    <s v="10200-Eakate sotsiaalhoolekandeasutused"/>
    <x v="0"/>
    <x v="0"/>
    <x v="106"/>
    <x v="1"/>
    <x v="1"/>
    <x v="3"/>
  </r>
  <r>
    <x v="441"/>
    <n v="190"/>
    <x v="108"/>
    <s v="Koolituslähetused"/>
    <s v="2"/>
    <x v="0"/>
    <s v=""/>
    <s v=""/>
    <s v="44"/>
    <x v="10"/>
    <s v="10200"/>
    <s v="Eakate sotsiaalhoolekandeasutused"/>
    <s v=""/>
    <s v=""/>
    <x v="1"/>
    <s v="5504"/>
    <s v="10200-Eakate sotsiaalhoolekandeasutused"/>
    <x v="0"/>
    <x v="0"/>
    <x v="108"/>
    <x v="1"/>
    <x v="1"/>
    <x v="3"/>
  </r>
  <r>
    <x v="442"/>
    <n v="3300"/>
    <x v="23"/>
    <s v="Kulud kütusele"/>
    <s v="2"/>
    <x v="0"/>
    <s v=""/>
    <s v=""/>
    <s v="44"/>
    <x v="10"/>
    <s v="10200"/>
    <s v="Eakate sotsiaalhoolekandeasutused"/>
    <s v=""/>
    <s v=""/>
    <x v="1"/>
    <s v="5513"/>
    <s v="10200-Eakate sotsiaalhoolekandeasutused"/>
    <x v="0"/>
    <x v="0"/>
    <x v="23"/>
    <x v="1"/>
    <x v="1"/>
    <x v="3"/>
  </r>
  <r>
    <x v="443"/>
    <n v="1900"/>
    <x v="103"/>
    <s v="Kulud remondile ja hooldusele"/>
    <s v="2"/>
    <x v="0"/>
    <s v=""/>
    <s v=""/>
    <s v="44"/>
    <x v="10"/>
    <s v="10200"/>
    <s v="Eakate sotsiaalhoolekandeasutused"/>
    <s v=""/>
    <s v=""/>
    <x v="1"/>
    <s v="5513"/>
    <s v="10200-Eakate sotsiaalhoolekandeasutused"/>
    <x v="0"/>
    <x v="0"/>
    <x v="103"/>
    <x v="1"/>
    <x v="1"/>
    <x v="3"/>
  </r>
  <r>
    <x v="444"/>
    <n v="143"/>
    <x v="104"/>
    <s v="Kindlustusmaksed"/>
    <s v="2"/>
    <x v="0"/>
    <s v=""/>
    <s v=""/>
    <s v="44"/>
    <x v="10"/>
    <s v="10200"/>
    <s v="Eakate sotsiaalhoolekandeasutused"/>
    <s v=""/>
    <s v=""/>
    <x v="1"/>
    <s v="5513"/>
    <s v="10200-Eakate sotsiaalhoolekandeasutused"/>
    <x v="0"/>
    <x v="0"/>
    <x v="104"/>
    <x v="1"/>
    <x v="1"/>
    <x v="3"/>
  </r>
  <r>
    <x v="445"/>
    <n v="1900"/>
    <x v="20"/>
    <s v="Isikliku sõiduauto kasutamise kulud"/>
    <s v="2"/>
    <x v="0"/>
    <s v=""/>
    <s v=""/>
    <s v="44"/>
    <x v="10"/>
    <s v="10200"/>
    <s v="Eakate sotsiaalhoolekandeasutused"/>
    <s v=""/>
    <s v=""/>
    <x v="1"/>
    <s v="5513"/>
    <s v="10200-Eakate sotsiaalhoolekandeasutused"/>
    <x v="0"/>
    <x v="0"/>
    <x v="20"/>
    <x v="1"/>
    <x v="1"/>
    <x v="3"/>
  </r>
  <r>
    <x v="446"/>
    <n v="9500"/>
    <x v="107"/>
    <s v="Ruumide sisustus, mööbel"/>
    <s v="2"/>
    <x v="0"/>
    <s v=""/>
    <s v=""/>
    <s v="44"/>
    <x v="10"/>
    <s v="10200"/>
    <s v="Eakate sotsiaalhoolekandeasutused"/>
    <s v=""/>
    <s v=""/>
    <x v="1"/>
    <s v="5515"/>
    <s v="10200-Eakate sotsiaalhoolekandeasutused"/>
    <x v="0"/>
    <x v="0"/>
    <x v="107"/>
    <x v="1"/>
    <x v="1"/>
    <x v="3"/>
  </r>
  <r>
    <x v="447"/>
    <n v="1900"/>
    <x v="98"/>
    <s v="Büroomasinad, olmetehnika"/>
    <s v="2"/>
    <x v="0"/>
    <s v=""/>
    <s v=""/>
    <s v="44"/>
    <x v="10"/>
    <s v="10200"/>
    <s v="Eakate sotsiaalhoolekandeasutused"/>
    <s v=""/>
    <s v=""/>
    <x v="1"/>
    <s v="5515"/>
    <s v="10200-Eakate sotsiaalhoolekandeasutused"/>
    <x v="0"/>
    <x v="0"/>
    <x v="98"/>
    <x v="1"/>
    <x v="1"/>
    <x v="3"/>
  </r>
  <r>
    <x v="448"/>
    <n v="950"/>
    <x v="14"/>
    <s v="Inventari remondikulud"/>
    <s v="2"/>
    <x v="0"/>
    <s v=""/>
    <s v=""/>
    <s v="44"/>
    <x v="10"/>
    <s v="10200"/>
    <s v="Eakate sotsiaalhoolekandeasutused"/>
    <s v=""/>
    <s v=""/>
    <x v="1"/>
    <s v="5515"/>
    <s v="10200-Eakate sotsiaalhoolekandeasutused"/>
    <x v="0"/>
    <x v="0"/>
    <x v="14"/>
    <x v="1"/>
    <x v="1"/>
    <x v="3"/>
  </r>
  <r>
    <x v="449"/>
    <n v="76000"/>
    <x v="53"/>
    <s v="TOIDUAINED JA TOITLUSTUSTEENUSED"/>
    <s v="2"/>
    <x v="0"/>
    <s v=""/>
    <s v=""/>
    <s v="44"/>
    <x v="10"/>
    <s v="10200"/>
    <s v="Eakate sotsiaalhoolekandeasutused"/>
    <s v=""/>
    <s v=""/>
    <x v="1"/>
    <s v="5521"/>
    <s v="10200-Eakate sotsiaalhoolekandeasutused"/>
    <x v="0"/>
    <x v="0"/>
    <x v="53"/>
    <x v="1"/>
    <x v="1"/>
    <x v="3"/>
  </r>
  <r>
    <x v="450"/>
    <n v="39900"/>
    <x v="2"/>
    <s v="Hügeenitarbed"/>
    <s v="2"/>
    <x v="0"/>
    <s v=""/>
    <s v=""/>
    <s v="44"/>
    <x v="10"/>
    <s v="10200"/>
    <s v="Eakate sotsiaalhoolekandeasutused"/>
    <s v=""/>
    <s v=""/>
    <x v="1"/>
    <s v="5522"/>
    <s v="10200-Eakate sotsiaalhoolekandeasutused"/>
    <x v="0"/>
    <x v="0"/>
    <x v="2"/>
    <x v="1"/>
    <x v="1"/>
    <x v="3"/>
  </r>
  <r>
    <x v="451"/>
    <n v="23750"/>
    <x v="59"/>
    <s v="Ravimid, töökaitsevahendid (prillid)"/>
    <s v="2"/>
    <x v="0"/>
    <s v=""/>
    <s v=""/>
    <s v="44"/>
    <x v="10"/>
    <s v="10200"/>
    <s v="Eakate sotsiaalhoolekandeasutused"/>
    <s v=""/>
    <s v=""/>
    <x v="1"/>
    <s v="5522"/>
    <s v="10200-Eakate sotsiaalhoolekandeasutused"/>
    <x v="0"/>
    <x v="0"/>
    <x v="59"/>
    <x v="1"/>
    <x v="1"/>
    <x v="3"/>
  </r>
  <r>
    <x v="452"/>
    <n v="950"/>
    <x v="72"/>
    <s v="Tervisekontroll"/>
    <s v="2"/>
    <x v="0"/>
    <s v=""/>
    <s v=""/>
    <s v="44"/>
    <x v="10"/>
    <s v="10200"/>
    <s v="Eakate sotsiaalhoolekandeasutused"/>
    <s v=""/>
    <s v=""/>
    <x v="1"/>
    <s v="5522"/>
    <s v="10200-Eakate sotsiaalhoolekandeasutused"/>
    <x v="0"/>
    <x v="0"/>
    <x v="72"/>
    <x v="1"/>
    <x v="1"/>
    <x v="3"/>
  </r>
  <r>
    <x v="453"/>
    <n v="475"/>
    <x v="58"/>
    <s v="Riskianalüüs"/>
    <s v="2"/>
    <x v="0"/>
    <s v=""/>
    <s v=""/>
    <s v="44"/>
    <x v="10"/>
    <s v="10200"/>
    <s v="Eakate sotsiaalhoolekandeasutused"/>
    <s v=""/>
    <s v=""/>
    <x v="1"/>
    <s v="5522"/>
    <s v="10200-Eakate sotsiaalhoolekandeasutused"/>
    <x v="0"/>
    <x v="0"/>
    <x v="58"/>
    <x v="1"/>
    <x v="1"/>
    <x v="3"/>
  </r>
  <r>
    <x v="454"/>
    <n v="2850"/>
    <x v="117"/>
    <s v="Meditsiiniline teenindamine"/>
    <s v="2"/>
    <x v="0"/>
    <s v=""/>
    <s v=""/>
    <s v="44"/>
    <x v="10"/>
    <s v="10200"/>
    <s v="Eakate sotsiaalhoolekandeasutused"/>
    <s v=""/>
    <s v=""/>
    <x v="1"/>
    <s v="5522"/>
    <s v="10200-Eakate sotsiaalhoolekandeasutused"/>
    <x v="0"/>
    <x v="0"/>
    <x v="117"/>
    <x v="1"/>
    <x v="1"/>
    <x v="3"/>
  </r>
  <r>
    <x v="455"/>
    <n v="2850"/>
    <x v="92"/>
    <s v="kultuuri- ja vaba aja sisustamise kulud"/>
    <s v="2"/>
    <x v="0"/>
    <s v=""/>
    <s v=""/>
    <s v="44"/>
    <x v="10"/>
    <s v="10200"/>
    <s v="Eakate sotsiaalhoolekandeasutused"/>
    <s v=""/>
    <s v=""/>
    <x v="1"/>
    <s v="5525"/>
    <s v="10200-Eakate sotsiaalhoolekandeasutused"/>
    <x v="0"/>
    <x v="0"/>
    <x v="92"/>
    <x v="1"/>
    <x v="1"/>
    <x v="3"/>
  </r>
  <r>
    <x v="456"/>
    <n v="1900"/>
    <x v="118"/>
    <s v="ERI- JA VORMIRIIETUS, v.a kaitseotstarbelised kulu"/>
    <s v="2"/>
    <x v="0"/>
    <s v=""/>
    <s v=""/>
    <s v="44"/>
    <x v="10"/>
    <s v="10200"/>
    <s v="Eakate sotsiaalhoolekandeasutused"/>
    <s v=""/>
    <s v=""/>
    <x v="1"/>
    <s v="5532"/>
    <s v="10200-Eakate sotsiaalhoolekandeasutused"/>
    <x v="0"/>
    <x v="0"/>
    <x v="118"/>
    <x v="1"/>
    <x v="1"/>
    <x v="3"/>
  </r>
  <r>
    <x v="457"/>
    <n v="190"/>
    <x v="110"/>
    <s v="Tervise edendamise kulud"/>
    <s v="2"/>
    <x v="0"/>
    <s v=""/>
    <s v=""/>
    <s v="44"/>
    <x v="10"/>
    <s v="10200"/>
    <s v="Eakate sotsiaalhoolekandeasutused"/>
    <s v=""/>
    <s v=""/>
    <x v="1"/>
    <s v="5540"/>
    <s v="10200-Eakate sotsiaalhoolekandeasutused"/>
    <x v="0"/>
    <x v="0"/>
    <x v="110"/>
    <x v="1"/>
    <x v="1"/>
    <x v="3"/>
  </r>
  <r>
    <x v="458"/>
    <n v="694"/>
    <x v="119"/>
    <s v="Muud mitmesugused majanduskulud"/>
    <s v="2"/>
    <x v="0"/>
    <s v=""/>
    <s v=""/>
    <s v="44"/>
    <x v="10"/>
    <s v="10200"/>
    <s v="Eakate sotsiaalhoolekandeasutused"/>
    <s v=""/>
    <s v=""/>
    <x v="1"/>
    <s v="5540"/>
    <s v="10200-Eakate sotsiaalhoolekandeasutused"/>
    <x v="0"/>
    <x v="0"/>
    <x v="119"/>
    <x v="1"/>
    <x v="1"/>
    <x v="3"/>
  </r>
  <r>
    <x v="459"/>
    <n v="150"/>
    <x v="120"/>
    <s v="Riigilõivukulu"/>
    <s v="2"/>
    <x v="0"/>
    <s v=""/>
    <s v=""/>
    <s v="44"/>
    <x v="10"/>
    <s v="10200"/>
    <s v="Eakate sotsiaalhoolekandeasutused"/>
    <s v=""/>
    <s v=""/>
    <x v="1"/>
    <s v="6014"/>
    <s v="10200-Eakate sotsiaalhoolekandeasutused"/>
    <x v="7"/>
    <x v="0"/>
    <x v="120"/>
    <x v="1"/>
    <x v="1"/>
    <x v="3"/>
  </r>
  <r>
    <x v="460"/>
    <n v="866255"/>
    <x v="121"/>
    <s v="Laekumised hoolduskulude katteks"/>
    <s v="1"/>
    <x v="1"/>
    <s v=""/>
    <s v=""/>
    <s v="44"/>
    <x v="10"/>
    <s v="10200"/>
    <s v="Eakate sotsiaalhoolekandeasutused"/>
    <s v=""/>
    <s v=""/>
    <x v="1"/>
    <s v="3224"/>
    <s v="10200-Eakate sotsiaalhoolekandeasutused"/>
    <x v="2"/>
    <x v="0"/>
    <x v="121"/>
    <x v="1"/>
    <x v="1"/>
    <x v="3"/>
  </r>
  <r>
    <x v="461"/>
    <n v="20890"/>
    <x v="122"/>
    <s v="Laekumine Sotsiaalmajale"/>
    <s v="1"/>
    <x v="1"/>
    <s v=""/>
    <s v=""/>
    <s v="44"/>
    <x v="10"/>
    <s v="10200"/>
    <s v="Eakate sotsiaalhoolekandeasutused"/>
    <s v=""/>
    <s v=""/>
    <x v="1"/>
    <s v="3224"/>
    <s v="10200-Eakate sotsiaalhoolekandeasutused"/>
    <x v="2"/>
    <x v="0"/>
    <x v="122"/>
    <x v="1"/>
    <x v="1"/>
    <x v="3"/>
  </r>
  <r>
    <x v="462"/>
    <n v="6120"/>
    <x v="123"/>
    <s v="Toiduraha"/>
    <s v="1"/>
    <x v="1"/>
    <s v=""/>
    <s v=""/>
    <s v="44"/>
    <x v="10"/>
    <s v="10200"/>
    <s v="Eakate sotsiaalhoolekandeasutused"/>
    <s v=""/>
    <s v=""/>
    <x v="1"/>
    <s v="3224"/>
    <s v="10200-Eakate sotsiaalhoolekandeasutused"/>
    <x v="2"/>
    <x v="0"/>
    <x v="123"/>
    <x v="1"/>
    <x v="1"/>
    <x v="3"/>
  </r>
  <r>
    <x v="463"/>
    <n v="23400"/>
    <x v="124"/>
    <s v="Ravimid"/>
    <s v="1"/>
    <x v="1"/>
    <s v=""/>
    <s v=""/>
    <s v="44"/>
    <x v="10"/>
    <s v="10200"/>
    <s v="Eakate sotsiaalhoolekandeasutused"/>
    <s v=""/>
    <s v=""/>
    <x v="1"/>
    <s v="3224"/>
    <s v="10200-Eakate sotsiaalhoolekandeasutused"/>
    <x v="2"/>
    <x v="0"/>
    <x v="124"/>
    <x v="1"/>
    <x v="1"/>
    <x v="3"/>
  </r>
  <r>
    <x v="464"/>
    <n v="4219"/>
    <x v="125"/>
    <s v="Üür"/>
    <s v="1"/>
    <x v="1"/>
    <s v=""/>
    <s v=""/>
    <s v="44"/>
    <x v="10"/>
    <s v="10200"/>
    <s v="Eakate sotsiaalhoolekandeasutused"/>
    <s v=""/>
    <s v=""/>
    <x v="1"/>
    <s v="3224"/>
    <s v="10200-Eakate sotsiaalhoolekandeasutused"/>
    <x v="2"/>
    <x v="0"/>
    <x v="125"/>
    <x v="1"/>
    <x v="1"/>
    <x v="3"/>
  </r>
  <r>
    <x v="465"/>
    <n v="3803"/>
    <x v="126"/>
    <s v="Muud tulud sotsiaalabialasest tegevusest"/>
    <s v="1"/>
    <x v="1"/>
    <s v=""/>
    <s v=""/>
    <s v="44"/>
    <x v="10"/>
    <s v="10200"/>
    <s v="Eakate sotsiaalhoolekandeasutused"/>
    <s v=""/>
    <s v=""/>
    <x v="1"/>
    <s v="3224"/>
    <s v="10200-Eakate sotsiaalhoolekandeasutused"/>
    <x v="2"/>
    <x v="0"/>
    <x v="126"/>
    <x v="1"/>
    <x v="1"/>
    <x v="3"/>
  </r>
  <r>
    <x v="590"/>
    <n v="700"/>
    <x v="15"/>
    <s v="Kulud riist- ja tarkvara ostmiseks"/>
    <s v="2"/>
    <x v="0"/>
    <s v=""/>
    <s v=""/>
    <s v="44"/>
    <x v="10"/>
    <s v="10200"/>
    <s v="Eakate sotsiaalhoolekandeasutused"/>
    <s v="3000"/>
    <s v="IKT kulud asutustes"/>
    <x v="1"/>
    <s v="5514"/>
    <s v="10200-Eakate sotsiaalhoolekandeasutused"/>
    <x v="0"/>
    <x v="1"/>
    <x v="15"/>
    <x v="1"/>
    <x v="1"/>
    <x v="3"/>
  </r>
  <r>
    <x v="591"/>
    <n v="300"/>
    <x v="67"/>
    <s v="Kulud remondile ja hooldusele"/>
    <s v="2"/>
    <x v="0"/>
    <s v=""/>
    <s v=""/>
    <s v="44"/>
    <x v="10"/>
    <s v="10200"/>
    <s v="Eakate sotsiaalhoolekandeasutused"/>
    <s v="3000"/>
    <s v="IKT kulud asutustes"/>
    <x v="1"/>
    <s v="5514"/>
    <s v="10200-Eakate sotsiaalhoolekandeasutused"/>
    <x v="0"/>
    <x v="1"/>
    <x v="67"/>
    <x v="1"/>
    <x v="1"/>
    <x v="3"/>
  </r>
  <r>
    <x v="834"/>
    <n v="2800"/>
    <x v="9"/>
    <s v="Kulud riist- ja tarkvara rendile"/>
    <s v="2"/>
    <x v="0"/>
    <s v=""/>
    <s v=""/>
    <s v="44"/>
    <x v="10"/>
    <s v="10200"/>
    <s v="Eakate sotsiaalhoolekandeasutused"/>
    <s v="3000"/>
    <s v="IKT kulud asutustes"/>
    <x v="1"/>
    <s v="5514"/>
    <s v="10200-Eakate sotsiaalhoolekandeasutused"/>
    <x v="0"/>
    <x v="1"/>
    <x v="9"/>
    <x v="1"/>
    <x v="1"/>
    <x v="3"/>
  </r>
  <r>
    <x v="594"/>
    <n v="216"/>
    <x v="80"/>
    <s v="Veebipõhine tarkvara ja infosüsteem"/>
    <s v="2"/>
    <x v="0"/>
    <s v=""/>
    <s v=""/>
    <s v="44"/>
    <x v="10"/>
    <s v="10200"/>
    <s v="Eakate sotsiaalhoolekandeasutused"/>
    <s v="3000"/>
    <s v="IKT kulud asutustes"/>
    <x v="1"/>
    <s v="5514"/>
    <s v="10200-Eakate sotsiaalhoolekandeasutused"/>
    <x v="0"/>
    <x v="1"/>
    <x v="80"/>
    <x v="1"/>
    <x v="1"/>
    <x v="3"/>
  </r>
  <r>
    <x v="509"/>
    <n v="28074"/>
    <x v="7"/>
    <s v="Kulud küttele"/>
    <s v="2"/>
    <x v="0"/>
    <s v=""/>
    <s v=""/>
    <s v="44"/>
    <x v="10"/>
    <s v="10200"/>
    <s v="Eakate sotsiaalhoolekandeasutused"/>
    <s v="9660"/>
    <s v="KVHA  Lastekodu 6 Viiratsi"/>
    <x v="1"/>
    <s v="5511"/>
    <s v="10200-Eakate sotsiaalhoolekandeasutused"/>
    <x v="0"/>
    <x v="33"/>
    <x v="7"/>
    <x v="1"/>
    <x v="1"/>
    <x v="3"/>
  </r>
  <r>
    <x v="510"/>
    <n v="21005"/>
    <x v="10"/>
    <s v="Kulud elektrile"/>
    <s v="2"/>
    <x v="0"/>
    <s v=""/>
    <s v=""/>
    <s v="44"/>
    <x v="10"/>
    <s v="10200"/>
    <s v="Eakate sotsiaalhoolekandeasutused"/>
    <s v="9660"/>
    <s v="KVHA  Lastekodu 6 Viiratsi"/>
    <x v="1"/>
    <s v="5511"/>
    <s v="10200-Eakate sotsiaalhoolekandeasutused"/>
    <x v="0"/>
    <x v="33"/>
    <x v="10"/>
    <x v="1"/>
    <x v="1"/>
    <x v="3"/>
  </r>
  <r>
    <x v="511"/>
    <n v="6890"/>
    <x v="8"/>
    <s v="Kulud veele ja kanalisatsioonile"/>
    <s v="2"/>
    <x v="0"/>
    <s v=""/>
    <s v=""/>
    <s v="44"/>
    <x v="10"/>
    <s v="10200"/>
    <s v="Eakate sotsiaalhoolekandeasutused"/>
    <s v="9660"/>
    <s v="KVHA  Lastekodu 6 Viiratsi"/>
    <x v="1"/>
    <s v="5511"/>
    <s v="10200-Eakate sotsiaalhoolekandeasutused"/>
    <x v="0"/>
    <x v="33"/>
    <x v="8"/>
    <x v="1"/>
    <x v="1"/>
    <x v="3"/>
  </r>
  <r>
    <x v="512"/>
    <n v="2530"/>
    <x v="11"/>
    <s v="Kulud korrashoiule"/>
    <s v="2"/>
    <x v="0"/>
    <s v=""/>
    <s v=""/>
    <s v="44"/>
    <x v="10"/>
    <s v="10200"/>
    <s v="Eakate sotsiaalhoolekandeasutused"/>
    <s v="9660"/>
    <s v="KVHA  Lastekodu 6 Viiratsi"/>
    <x v="1"/>
    <s v="5511"/>
    <s v="10200-Eakate sotsiaalhoolekandeasutused"/>
    <x v="0"/>
    <x v="33"/>
    <x v="11"/>
    <x v="1"/>
    <x v="1"/>
    <x v="3"/>
  </r>
  <r>
    <x v="513"/>
    <n v="12840"/>
    <x v="31"/>
    <s v="koristusteenus"/>
    <s v="2"/>
    <x v="0"/>
    <s v=""/>
    <s v=""/>
    <s v="44"/>
    <x v="10"/>
    <s v="10200"/>
    <s v="Eakate sotsiaalhoolekandeasutused"/>
    <s v="9660"/>
    <s v="KVHA  Lastekodu 6 Viiratsi"/>
    <x v="1"/>
    <s v="5511"/>
    <s v="10200-Eakate sotsiaalhoolekandeasutused"/>
    <x v="0"/>
    <x v="33"/>
    <x v="31"/>
    <x v="1"/>
    <x v="1"/>
    <x v="3"/>
  </r>
  <r>
    <x v="514"/>
    <n v="13200"/>
    <x v="131"/>
    <s v="tehnohooldus"/>
    <s v="2"/>
    <x v="0"/>
    <s v=""/>
    <s v=""/>
    <s v="44"/>
    <x v="10"/>
    <s v="10200"/>
    <s v="Eakate sotsiaalhoolekandeasutused"/>
    <s v="9660"/>
    <s v="KVHA  Lastekodu 6 Viiratsi"/>
    <x v="1"/>
    <s v="5511"/>
    <s v="10200-Eakate sotsiaalhoolekandeasutused"/>
    <x v="0"/>
    <x v="33"/>
    <x v="131"/>
    <x v="1"/>
    <x v="1"/>
    <x v="3"/>
  </r>
  <r>
    <x v="515"/>
    <n v="939"/>
    <x v="132"/>
    <s v="Kulud valvele"/>
    <s v="2"/>
    <x v="0"/>
    <s v=""/>
    <s v=""/>
    <s v="44"/>
    <x v="10"/>
    <s v="10200"/>
    <s v="Eakate sotsiaalhoolekandeasutused"/>
    <s v="9660"/>
    <s v="KVHA  Lastekodu 6 Viiratsi"/>
    <x v="1"/>
    <s v="5511"/>
    <s v="10200-Eakate sotsiaalhoolekandeasutused"/>
    <x v="0"/>
    <x v="33"/>
    <x v="132"/>
    <x v="1"/>
    <x v="1"/>
    <x v="3"/>
  </r>
  <r>
    <x v="516"/>
    <n v="329"/>
    <x v="133"/>
    <s v="Kindlustusmaksed"/>
    <s v="2"/>
    <x v="0"/>
    <s v=""/>
    <s v=""/>
    <s v="44"/>
    <x v="10"/>
    <s v="10200"/>
    <s v="Eakate sotsiaalhoolekandeasutused"/>
    <s v="9660"/>
    <s v="KVHA  Lastekodu 6 Viiratsi"/>
    <x v="1"/>
    <s v="5511"/>
    <s v="10200-Eakate sotsiaalhoolekandeasutused"/>
    <x v="0"/>
    <x v="33"/>
    <x v="133"/>
    <x v="1"/>
    <x v="1"/>
    <x v="3"/>
  </r>
  <r>
    <x v="517"/>
    <n v="1000"/>
    <x v="21"/>
    <s v="Muud majandamiskulud"/>
    <s v="2"/>
    <x v="0"/>
    <s v=""/>
    <s v=""/>
    <s v="44"/>
    <x v="10"/>
    <s v="10200"/>
    <s v="Eakate sotsiaalhoolekandeasutused"/>
    <s v="9660"/>
    <s v="KVHA  Lastekodu 6 Viiratsi"/>
    <x v="1"/>
    <s v="5511"/>
    <s v="10200-Eakate sotsiaalhoolekandeasutused"/>
    <x v="0"/>
    <x v="33"/>
    <x v="21"/>
    <x v="1"/>
    <x v="1"/>
    <x v="3"/>
  </r>
  <r>
    <x v="409"/>
    <n v="160"/>
    <x v="93"/>
    <s v="muudele residentidele"/>
    <s v="2"/>
    <x v="0"/>
    <s v=""/>
    <s v=""/>
    <s v="47"/>
    <x v="9"/>
    <s v="09212"/>
    <s v="Põhihariduse otsekulud"/>
    <s v=""/>
    <s v=""/>
    <x v="1"/>
    <s v="4528"/>
    <s v="09212-Põhihariduse otsekulud"/>
    <x v="8"/>
    <x v="0"/>
    <x v="93"/>
    <x v="1"/>
    <x v="1"/>
    <x v="0"/>
  </r>
  <r>
    <x v="376"/>
    <n v="282885"/>
    <x v="34"/>
    <s v="Töötajate töötasu"/>
    <s v="2"/>
    <x v="0"/>
    <s v=""/>
    <s v=""/>
    <s v="47"/>
    <x v="9"/>
    <s v="09212"/>
    <s v="Põhihariduse otsekulud"/>
    <s v=""/>
    <s v=""/>
    <x v="1"/>
    <s v="5002"/>
    <s v="09212-Põhihariduse otsekulud"/>
    <x v="6"/>
    <x v="0"/>
    <x v="34"/>
    <x v="1"/>
    <x v="1"/>
    <x v="0"/>
  </r>
  <r>
    <x v="377"/>
    <n v="14205"/>
    <x v="37"/>
    <s v="Juhtide töötasu koolides"/>
    <s v="2"/>
    <x v="0"/>
    <s v=""/>
    <s v=""/>
    <s v="47"/>
    <x v="9"/>
    <s v="09212"/>
    <s v="Põhihariduse otsekulud"/>
    <s v=""/>
    <s v=""/>
    <x v="1"/>
    <s v="5002"/>
    <s v="09212-Põhihariduse otsekulud"/>
    <x v="6"/>
    <x v="0"/>
    <x v="37"/>
    <x v="1"/>
    <x v="1"/>
    <x v="0"/>
  </r>
  <r>
    <x v="378"/>
    <n v="3672"/>
    <x v="88"/>
    <s v="Töövõtulepingu alusel füüsilistele isikutele makst"/>
    <s v="2"/>
    <x v="0"/>
    <s v=""/>
    <s v=""/>
    <s v="47"/>
    <x v="9"/>
    <s v="09212"/>
    <s v="Põhihariduse otsekulud"/>
    <s v=""/>
    <s v=""/>
    <x v="1"/>
    <s v="5005"/>
    <s v="09212-Põhihariduse otsekulud"/>
    <x v="6"/>
    <x v="0"/>
    <x v="88"/>
    <x v="1"/>
    <x v="1"/>
    <x v="0"/>
  </r>
  <r>
    <x v="379"/>
    <n v="94564"/>
    <x v="32"/>
    <s v="Töötajate v.a. õpetajad sotsiaalmaks"/>
    <s v="2"/>
    <x v="0"/>
    <s v=""/>
    <s v=""/>
    <s v="47"/>
    <x v="9"/>
    <s v="09212"/>
    <s v="Põhihariduse otsekulud"/>
    <s v=""/>
    <s v=""/>
    <x v="1"/>
    <s v="5063"/>
    <s v="09212-Põhihariduse otsekulud"/>
    <x v="6"/>
    <x v="0"/>
    <x v="32"/>
    <x v="1"/>
    <x v="1"/>
    <x v="0"/>
  </r>
  <r>
    <x v="380"/>
    <n v="4688"/>
    <x v="36"/>
    <s v="Juhtide sotsiaalmaks (hariduse toetusfondist)"/>
    <s v="2"/>
    <x v="0"/>
    <s v=""/>
    <s v=""/>
    <s v="47"/>
    <x v="9"/>
    <s v="09212"/>
    <s v="Põhihariduse otsekulud"/>
    <s v=""/>
    <s v=""/>
    <x v="1"/>
    <s v="5063"/>
    <s v="09212-Põhihariduse otsekulud"/>
    <x v="6"/>
    <x v="0"/>
    <x v="36"/>
    <x v="1"/>
    <x v="1"/>
    <x v="0"/>
  </r>
  <r>
    <x v="381"/>
    <n v="2292"/>
    <x v="33"/>
    <s v="Töötajate v.a. õpetajate töötuskindlustusmakse"/>
    <s v="2"/>
    <x v="0"/>
    <s v=""/>
    <s v=""/>
    <s v="47"/>
    <x v="9"/>
    <s v="09212"/>
    <s v="Põhihariduse otsekulud"/>
    <s v=""/>
    <s v=""/>
    <x v="1"/>
    <s v="5064"/>
    <s v="09212-Põhihariduse otsekulud"/>
    <x v="6"/>
    <x v="0"/>
    <x v="33"/>
    <x v="1"/>
    <x v="1"/>
    <x v="0"/>
  </r>
  <r>
    <x v="382"/>
    <n v="114"/>
    <x v="35"/>
    <s v="Juhtide töötuskindlustus (hariduse toetusfondist)"/>
    <s v="2"/>
    <x v="0"/>
    <s v=""/>
    <s v=""/>
    <s v="47"/>
    <x v="9"/>
    <s v="09212"/>
    <s v="Põhihariduse otsekulud"/>
    <s v=""/>
    <s v=""/>
    <x v="1"/>
    <s v="5064"/>
    <s v="09212-Põhihariduse otsekulud"/>
    <x v="6"/>
    <x v="0"/>
    <x v="35"/>
    <x v="1"/>
    <x v="1"/>
    <x v="0"/>
  </r>
  <r>
    <x v="383"/>
    <n v="1520"/>
    <x v="65"/>
    <s v="Bürookulud"/>
    <s v="2"/>
    <x v="0"/>
    <s v=""/>
    <s v=""/>
    <s v="47"/>
    <x v="9"/>
    <s v="09212"/>
    <s v="Põhihariduse otsekulud"/>
    <s v=""/>
    <s v=""/>
    <x v="1"/>
    <s v="5500"/>
    <s v="09212-Põhihariduse otsekulud"/>
    <x v="0"/>
    <x v="0"/>
    <x v="65"/>
    <x v="1"/>
    <x v="1"/>
    <x v="0"/>
  </r>
  <r>
    <x v="384"/>
    <n v="1533"/>
    <x v="100"/>
    <s v="Raamatud, ajalehed, ajakirjad, muud trükised"/>
    <s v="2"/>
    <x v="0"/>
    <s v=""/>
    <s v=""/>
    <s v="47"/>
    <x v="9"/>
    <s v="09212"/>
    <s v="Põhihariduse otsekulud"/>
    <s v=""/>
    <s v=""/>
    <x v="1"/>
    <s v="5500"/>
    <s v="09212-Põhihariduse otsekulud"/>
    <x v="0"/>
    <x v="0"/>
    <x v="100"/>
    <x v="1"/>
    <x v="1"/>
    <x v="0"/>
  </r>
  <r>
    <x v="385"/>
    <n v="475"/>
    <x v="73"/>
    <s v="Paljundus- ja printimiskulud"/>
    <s v="2"/>
    <x v="0"/>
    <s v=""/>
    <s v=""/>
    <s v="47"/>
    <x v="9"/>
    <s v="09212"/>
    <s v="Põhihariduse otsekulud"/>
    <s v=""/>
    <s v=""/>
    <x v="1"/>
    <s v="5500"/>
    <s v="09212-Põhihariduse otsekulud"/>
    <x v="0"/>
    <x v="0"/>
    <x v="73"/>
    <x v="1"/>
    <x v="1"/>
    <x v="0"/>
  </r>
  <r>
    <x v="386"/>
    <n v="1430"/>
    <x v="57"/>
    <s v="Sidekulud"/>
    <s v="2"/>
    <x v="0"/>
    <s v=""/>
    <s v=""/>
    <s v="47"/>
    <x v="9"/>
    <s v="09212"/>
    <s v="Põhihariduse otsekulud"/>
    <s v=""/>
    <s v=""/>
    <x v="1"/>
    <s v="5500"/>
    <s v="09212-Põhihariduse otsekulud"/>
    <x v="0"/>
    <x v="0"/>
    <x v="57"/>
    <x v="1"/>
    <x v="1"/>
    <x v="0"/>
  </r>
  <r>
    <x v="387"/>
    <n v="136"/>
    <x v="56"/>
    <s v="Postikulud"/>
    <s v="2"/>
    <x v="0"/>
    <s v=""/>
    <s v=""/>
    <s v="47"/>
    <x v="9"/>
    <s v="09212"/>
    <s v="Põhihariduse otsekulud"/>
    <s v=""/>
    <s v=""/>
    <x v="1"/>
    <s v="5500"/>
    <s v="09212-Põhihariduse otsekulud"/>
    <x v="0"/>
    <x v="0"/>
    <x v="56"/>
    <x v="1"/>
    <x v="1"/>
    <x v="0"/>
  </r>
  <r>
    <x v="388"/>
    <n v="950"/>
    <x v="97"/>
    <s v="Esindus- ja vastuvõtukulud"/>
    <s v="2"/>
    <x v="0"/>
    <s v=""/>
    <s v=""/>
    <s v="47"/>
    <x v="9"/>
    <s v="09212"/>
    <s v="Põhihariduse otsekulud"/>
    <s v=""/>
    <s v=""/>
    <x v="1"/>
    <s v="5500"/>
    <s v="09212-Põhihariduse otsekulud"/>
    <x v="0"/>
    <x v="0"/>
    <x v="97"/>
    <x v="1"/>
    <x v="1"/>
    <x v="0"/>
  </r>
  <r>
    <x v="389"/>
    <n v="1593"/>
    <x v="75"/>
    <s v="Kingitused ja auhinnad kolmandatele isikutele"/>
    <s v="2"/>
    <x v="0"/>
    <s v=""/>
    <s v=""/>
    <s v="47"/>
    <x v="9"/>
    <s v="09212"/>
    <s v="Põhihariduse otsekulud"/>
    <s v=""/>
    <s v=""/>
    <x v="1"/>
    <s v="5500"/>
    <s v="09212-Põhihariduse otsekulud"/>
    <x v="0"/>
    <x v="0"/>
    <x v="75"/>
    <x v="1"/>
    <x v="1"/>
    <x v="0"/>
  </r>
  <r>
    <x v="390"/>
    <n v="524"/>
    <x v="101"/>
    <s v="Kulud info- ja PR teenustele k.a. ajalehekuulutuse"/>
    <s v="2"/>
    <x v="0"/>
    <s v=""/>
    <s v=""/>
    <s v="47"/>
    <x v="9"/>
    <s v="09212"/>
    <s v="Põhihariduse otsekulud"/>
    <s v=""/>
    <s v=""/>
    <x v="1"/>
    <s v="5500"/>
    <s v="09212-Põhihariduse otsekulud"/>
    <x v="0"/>
    <x v="0"/>
    <x v="101"/>
    <x v="1"/>
    <x v="1"/>
    <x v="0"/>
  </r>
  <r>
    <x v="420"/>
    <n v="719"/>
    <x v="99"/>
    <s v="Muud administreerimiskulud, pangateenused"/>
    <s v="2"/>
    <x v="0"/>
    <s v=""/>
    <s v=""/>
    <s v="47"/>
    <x v="9"/>
    <s v="09212"/>
    <s v="Põhihariduse otsekulud"/>
    <s v=""/>
    <s v=""/>
    <x v="1"/>
    <s v="5500"/>
    <s v="09212-Põhihariduse otsekulud"/>
    <x v="0"/>
    <x v="0"/>
    <x v="99"/>
    <x v="1"/>
    <x v="1"/>
    <x v="0"/>
  </r>
  <r>
    <x v="413"/>
    <n v="2140"/>
    <x v="106"/>
    <s v="Koolituskulud töötajatele, va õpetajad"/>
    <s v="2"/>
    <x v="0"/>
    <s v=""/>
    <s v=""/>
    <s v="47"/>
    <x v="9"/>
    <s v="09212"/>
    <s v="Põhihariduse otsekulud"/>
    <s v=""/>
    <s v=""/>
    <x v="1"/>
    <s v="5504"/>
    <s v="09212-Põhihariduse otsekulud"/>
    <x v="0"/>
    <x v="0"/>
    <x v="106"/>
    <x v="1"/>
    <x v="1"/>
    <x v="0"/>
  </r>
  <r>
    <x v="395"/>
    <n v="1235"/>
    <x v="20"/>
    <s v="Isikliku sõiduauto kasutamise kulud"/>
    <s v="2"/>
    <x v="0"/>
    <s v=""/>
    <s v=""/>
    <s v="47"/>
    <x v="9"/>
    <s v="09212"/>
    <s v="Põhihariduse otsekulud"/>
    <s v=""/>
    <s v=""/>
    <x v="1"/>
    <s v="5513"/>
    <s v="09212-Põhihariduse otsekulud"/>
    <x v="0"/>
    <x v="0"/>
    <x v="20"/>
    <x v="1"/>
    <x v="1"/>
    <x v="0"/>
  </r>
  <r>
    <x v="397"/>
    <n v="5930"/>
    <x v="107"/>
    <s v="Ruumide sisustus, mööbel"/>
    <s v="2"/>
    <x v="0"/>
    <s v=""/>
    <s v=""/>
    <s v="47"/>
    <x v="9"/>
    <s v="09212"/>
    <s v="Põhihariduse otsekulud"/>
    <s v=""/>
    <s v=""/>
    <x v="1"/>
    <s v="5515"/>
    <s v="09212-Põhihariduse otsekulud"/>
    <x v="0"/>
    <x v="0"/>
    <x v="107"/>
    <x v="1"/>
    <x v="1"/>
    <x v="0"/>
  </r>
  <r>
    <x v="398"/>
    <n v="2515"/>
    <x v="98"/>
    <s v="Büroomasinad, olmetehnika"/>
    <s v="2"/>
    <x v="0"/>
    <s v=""/>
    <s v=""/>
    <s v="47"/>
    <x v="9"/>
    <s v="09212"/>
    <s v="Põhihariduse otsekulud"/>
    <s v=""/>
    <s v=""/>
    <x v="1"/>
    <s v="5515"/>
    <s v="09212-Põhihariduse otsekulud"/>
    <x v="0"/>
    <x v="0"/>
    <x v="98"/>
    <x v="1"/>
    <x v="1"/>
    <x v="0"/>
  </r>
  <r>
    <x v="399"/>
    <n v="722"/>
    <x v="14"/>
    <s v="Inventari remondikulud"/>
    <s v="2"/>
    <x v="0"/>
    <s v=""/>
    <s v=""/>
    <s v="47"/>
    <x v="9"/>
    <s v="09212"/>
    <s v="Põhihariduse otsekulud"/>
    <s v=""/>
    <s v=""/>
    <x v="1"/>
    <s v="5515"/>
    <s v="09212-Põhihariduse otsekulud"/>
    <x v="0"/>
    <x v="0"/>
    <x v="14"/>
    <x v="1"/>
    <x v="1"/>
    <x v="0"/>
  </r>
  <r>
    <x v="400"/>
    <n v="7505"/>
    <x v="70"/>
    <s v="Õppeotstarbeline inventar"/>
    <s v="2"/>
    <x v="0"/>
    <s v=""/>
    <s v=""/>
    <s v="47"/>
    <x v="9"/>
    <s v="09212"/>
    <s v="Põhihariduse otsekulud"/>
    <s v=""/>
    <s v=""/>
    <x v="1"/>
    <s v="5515"/>
    <s v="09212-Põhihariduse otsekulud"/>
    <x v="0"/>
    <x v="0"/>
    <x v="70"/>
    <x v="1"/>
    <x v="1"/>
    <x v="0"/>
  </r>
  <r>
    <x v="421"/>
    <n v="918"/>
    <x v="113"/>
    <s v="TÖÖMASINATE JA SEADMETE MAJANDAMSIKULUD"/>
    <s v="2"/>
    <x v="0"/>
    <s v=""/>
    <s v=""/>
    <s v="47"/>
    <x v="9"/>
    <s v="09212"/>
    <s v="Põhihariduse otsekulud"/>
    <s v=""/>
    <s v=""/>
    <x v="1"/>
    <s v="5516"/>
    <s v="09212-Põhihariduse otsekulud"/>
    <x v="0"/>
    <x v="0"/>
    <x v="113"/>
    <x v="1"/>
    <x v="1"/>
    <x v="0"/>
  </r>
  <r>
    <x v="402"/>
    <n v="3012"/>
    <x v="2"/>
    <s v="Hügeenitarbed"/>
    <s v="2"/>
    <x v="0"/>
    <s v=""/>
    <s v=""/>
    <s v="47"/>
    <x v="9"/>
    <s v="09212"/>
    <s v="Põhihariduse otsekulud"/>
    <s v=""/>
    <s v=""/>
    <x v="1"/>
    <s v="5522"/>
    <s v="09212-Põhihariduse otsekulud"/>
    <x v="0"/>
    <x v="0"/>
    <x v="2"/>
    <x v="1"/>
    <x v="1"/>
    <x v="0"/>
  </r>
  <r>
    <x v="403"/>
    <n v="256"/>
    <x v="59"/>
    <s v="Ravimid, töökaitsevahendid (prillid)"/>
    <s v="2"/>
    <x v="0"/>
    <s v=""/>
    <s v=""/>
    <s v="47"/>
    <x v="9"/>
    <s v="09212"/>
    <s v="Põhihariduse otsekulud"/>
    <s v=""/>
    <s v=""/>
    <x v="1"/>
    <s v="5522"/>
    <s v="09212-Põhihariduse otsekulud"/>
    <x v="0"/>
    <x v="0"/>
    <x v="59"/>
    <x v="1"/>
    <x v="1"/>
    <x v="0"/>
  </r>
  <r>
    <x v="404"/>
    <n v="3196"/>
    <x v="72"/>
    <s v="Tervisekontroll"/>
    <s v="2"/>
    <x v="0"/>
    <s v=""/>
    <s v=""/>
    <s v="47"/>
    <x v="9"/>
    <s v="09212"/>
    <s v="Põhihariduse otsekulud"/>
    <s v=""/>
    <s v=""/>
    <x v="1"/>
    <s v="5522"/>
    <s v="09212-Põhihariduse otsekulud"/>
    <x v="0"/>
    <x v="0"/>
    <x v="72"/>
    <x v="1"/>
    <x v="1"/>
    <x v="0"/>
  </r>
  <r>
    <x v="405"/>
    <n v="2173"/>
    <x v="111"/>
    <s v="Kulud õpikutele"/>
    <s v="2"/>
    <x v="0"/>
    <s v=""/>
    <s v=""/>
    <s v="47"/>
    <x v="9"/>
    <s v="09212"/>
    <s v="Põhihariduse otsekulud"/>
    <s v=""/>
    <s v=""/>
    <x v="1"/>
    <s v="5524"/>
    <s v="09212-Põhihariduse otsekulud"/>
    <x v="0"/>
    <x v="0"/>
    <x v="111"/>
    <x v="1"/>
    <x v="1"/>
    <x v="0"/>
  </r>
  <r>
    <x v="406"/>
    <n v="9462"/>
    <x v="26"/>
    <s v="Kulud muudele õppevahenditele"/>
    <s v="2"/>
    <x v="0"/>
    <s v=""/>
    <s v=""/>
    <s v="47"/>
    <x v="9"/>
    <s v="09212"/>
    <s v="Põhihariduse otsekulud"/>
    <s v=""/>
    <s v=""/>
    <x v="1"/>
    <s v="5524"/>
    <s v="09212-Põhihariduse otsekulud"/>
    <x v="0"/>
    <x v="0"/>
    <x v="26"/>
    <x v="1"/>
    <x v="1"/>
    <x v="0"/>
  </r>
  <r>
    <x v="422"/>
    <n v="4594"/>
    <x v="114"/>
    <s v="kulud kolmandate isikute koolitusele"/>
    <s v="2"/>
    <x v="0"/>
    <s v=""/>
    <s v=""/>
    <s v="47"/>
    <x v="9"/>
    <s v="09212"/>
    <s v="Põhihariduse otsekulud"/>
    <s v=""/>
    <s v=""/>
    <x v="1"/>
    <s v="5524"/>
    <s v="09212-Põhihariduse otsekulud"/>
    <x v="0"/>
    <x v="0"/>
    <x v="114"/>
    <x v="1"/>
    <x v="1"/>
    <x v="0"/>
  </r>
  <r>
    <x v="423"/>
    <n v="3581"/>
    <x v="76"/>
    <s v="Muud hariduskulud"/>
    <s v="2"/>
    <x v="0"/>
    <s v=""/>
    <s v=""/>
    <s v="47"/>
    <x v="9"/>
    <s v="09212"/>
    <s v="Põhihariduse otsekulud"/>
    <s v=""/>
    <s v=""/>
    <x v="1"/>
    <s v="5524"/>
    <s v="09212-Põhihariduse otsekulud"/>
    <x v="0"/>
    <x v="0"/>
    <x v="76"/>
    <x v="1"/>
    <x v="1"/>
    <x v="0"/>
  </r>
  <r>
    <x v="408"/>
    <n v="11400"/>
    <x v="92"/>
    <s v="kultuuri- ja vaba aja sisustamise kulud"/>
    <s v="2"/>
    <x v="0"/>
    <s v=""/>
    <s v=""/>
    <s v="47"/>
    <x v="9"/>
    <s v="09212"/>
    <s v="Põhihariduse otsekulud"/>
    <s v=""/>
    <s v=""/>
    <x v="1"/>
    <s v="5525"/>
    <s v="09212-Põhihariduse otsekulud"/>
    <x v="0"/>
    <x v="0"/>
    <x v="92"/>
    <x v="1"/>
    <x v="1"/>
    <x v="0"/>
  </r>
  <r>
    <x v="424"/>
    <n v="4951"/>
    <x v="115"/>
    <s v="MUU ERIVARUSTUS JA ERIMATERJALID"/>
    <s v="2"/>
    <x v="0"/>
    <s v=""/>
    <s v=""/>
    <s v="47"/>
    <x v="9"/>
    <s v="09212"/>
    <s v="Põhihariduse otsekulud"/>
    <s v=""/>
    <s v=""/>
    <x v="1"/>
    <s v="5539"/>
    <s v="09212-Põhihariduse otsekulud"/>
    <x v="0"/>
    <x v="0"/>
    <x v="115"/>
    <x v="1"/>
    <x v="1"/>
    <x v="0"/>
  </r>
  <r>
    <x v="221"/>
    <n v="32965"/>
    <x v="90"/>
    <s v="Ruumide üür"/>
    <s v="1"/>
    <x v="1"/>
    <s v=""/>
    <s v=""/>
    <s v="47"/>
    <x v="9"/>
    <s v="09212"/>
    <s v="Põhihariduse otsekulud"/>
    <s v=""/>
    <s v=""/>
    <x v="1"/>
    <s v="3220"/>
    <s v="09212-Põhihariduse otsekulud"/>
    <x v="2"/>
    <x v="0"/>
    <x v="90"/>
    <x v="1"/>
    <x v="1"/>
    <x v="0"/>
  </r>
  <r>
    <x v="595"/>
    <n v="3500"/>
    <x v="15"/>
    <s v="Kulud riist- ja tarkvara ostmiseks"/>
    <s v="2"/>
    <x v="0"/>
    <s v=""/>
    <s v=""/>
    <s v="47"/>
    <x v="9"/>
    <s v="09212"/>
    <s v="Põhihariduse otsekulud"/>
    <s v="3000"/>
    <s v="IKT kulud asutustes"/>
    <x v="1"/>
    <s v="5514"/>
    <s v="09212-Põhihariduse otsekulud"/>
    <x v="0"/>
    <x v="1"/>
    <x v="15"/>
    <x v="1"/>
    <x v="1"/>
    <x v="0"/>
  </r>
  <r>
    <x v="393"/>
    <n v="2200"/>
    <x v="67"/>
    <s v="Kulud remondile ja hooldusele"/>
    <s v="2"/>
    <x v="0"/>
    <s v=""/>
    <s v=""/>
    <s v="47"/>
    <x v="9"/>
    <s v="09212"/>
    <s v="Põhihariduse otsekulud"/>
    <s v="3000"/>
    <s v="IKT kulud asutustes"/>
    <x v="1"/>
    <s v="5514"/>
    <s v="09212-Põhihariduse otsekulud"/>
    <x v="0"/>
    <x v="1"/>
    <x v="67"/>
    <x v="1"/>
    <x v="1"/>
    <x v="0"/>
  </r>
  <r>
    <x v="596"/>
    <n v="12650"/>
    <x v="9"/>
    <s v="Kulud riist- ja tarkvara rendile"/>
    <s v="2"/>
    <x v="0"/>
    <s v=""/>
    <s v=""/>
    <s v="47"/>
    <x v="9"/>
    <s v="09212"/>
    <s v="Põhihariduse otsekulud"/>
    <s v="3000"/>
    <s v="IKT kulud asutustes"/>
    <x v="1"/>
    <s v="5514"/>
    <s v="09212-Põhihariduse otsekulud"/>
    <x v="0"/>
    <x v="1"/>
    <x v="9"/>
    <x v="1"/>
    <x v="1"/>
    <x v="0"/>
  </r>
  <r>
    <x v="597"/>
    <n v="765"/>
    <x v="68"/>
    <s v="Kulud andmesidele"/>
    <s v="2"/>
    <x v="0"/>
    <s v=""/>
    <s v=""/>
    <s v="47"/>
    <x v="9"/>
    <s v="09212"/>
    <s v="Põhihariduse otsekulud"/>
    <s v="3000"/>
    <s v="IKT kulud asutustes"/>
    <x v="1"/>
    <s v="5514"/>
    <s v="09212-Põhihariduse otsekulud"/>
    <x v="0"/>
    <x v="1"/>
    <x v="68"/>
    <x v="1"/>
    <x v="1"/>
    <x v="0"/>
  </r>
  <r>
    <x v="598"/>
    <n v="2931"/>
    <x v="80"/>
    <s v="Veebipõhine tarkvara ja infosüsteem"/>
    <s v="2"/>
    <x v="0"/>
    <s v=""/>
    <s v=""/>
    <s v="47"/>
    <x v="9"/>
    <s v="09212"/>
    <s v="Põhihariduse otsekulud"/>
    <s v="3000"/>
    <s v="IKT kulud asutustes"/>
    <x v="1"/>
    <s v="5514"/>
    <s v="09212-Põhihariduse otsekulud"/>
    <x v="0"/>
    <x v="1"/>
    <x v="80"/>
    <x v="1"/>
    <x v="1"/>
    <x v="0"/>
  </r>
  <r>
    <x v="500"/>
    <n v="50931"/>
    <x v="7"/>
    <s v="Kulud küttele"/>
    <s v="2"/>
    <x v="0"/>
    <s v=""/>
    <s v=""/>
    <s v="47"/>
    <x v="9"/>
    <s v="09212"/>
    <s v="Põhihariduse otsekulud"/>
    <s v="9622"/>
    <s v="KVHA  Riia 91 Jakobsoni Kool"/>
    <x v="1"/>
    <s v="5511"/>
    <s v="09212-Põhihariduse otsekulud"/>
    <x v="0"/>
    <x v="23"/>
    <x v="7"/>
    <x v="1"/>
    <x v="1"/>
    <x v="0"/>
  </r>
  <r>
    <x v="501"/>
    <n v="59616"/>
    <x v="10"/>
    <s v="Kulud elektrile"/>
    <s v="2"/>
    <x v="0"/>
    <s v=""/>
    <s v=""/>
    <s v="47"/>
    <x v="9"/>
    <s v="09212"/>
    <s v="Põhihariduse otsekulud"/>
    <s v="9622"/>
    <s v="KVHA  Riia 91 Jakobsoni Kool"/>
    <x v="1"/>
    <s v="5511"/>
    <s v="09212-Põhihariduse otsekulud"/>
    <x v="0"/>
    <x v="23"/>
    <x v="10"/>
    <x v="1"/>
    <x v="1"/>
    <x v="0"/>
  </r>
  <r>
    <x v="502"/>
    <n v="11784"/>
    <x v="8"/>
    <s v="Kulud veele ja kanalisatsioonile"/>
    <s v="2"/>
    <x v="0"/>
    <s v=""/>
    <s v=""/>
    <s v="47"/>
    <x v="9"/>
    <s v="09212"/>
    <s v="Põhihariduse otsekulud"/>
    <s v="9622"/>
    <s v="KVHA  Riia 91 Jakobsoni Kool"/>
    <x v="1"/>
    <s v="5511"/>
    <s v="09212-Põhihariduse otsekulud"/>
    <x v="0"/>
    <x v="23"/>
    <x v="8"/>
    <x v="1"/>
    <x v="1"/>
    <x v="0"/>
  </r>
  <r>
    <x v="503"/>
    <n v="27470"/>
    <x v="11"/>
    <s v="Kulud korrashoiule"/>
    <s v="2"/>
    <x v="0"/>
    <s v=""/>
    <s v=""/>
    <s v="47"/>
    <x v="9"/>
    <s v="09212"/>
    <s v="Põhihariduse otsekulud"/>
    <s v="9622"/>
    <s v="KVHA  Riia 91 Jakobsoni Kool"/>
    <x v="1"/>
    <s v="5511"/>
    <s v="09212-Põhihariduse otsekulud"/>
    <x v="0"/>
    <x v="23"/>
    <x v="11"/>
    <x v="1"/>
    <x v="1"/>
    <x v="0"/>
  </r>
  <r>
    <x v="504"/>
    <n v="133118"/>
    <x v="31"/>
    <s v="koristusteenus"/>
    <s v="2"/>
    <x v="0"/>
    <s v=""/>
    <s v=""/>
    <s v="47"/>
    <x v="9"/>
    <s v="09212"/>
    <s v="Põhihariduse otsekulud"/>
    <s v="9622"/>
    <s v="KVHA  Riia 91 Jakobsoni Kool"/>
    <x v="1"/>
    <s v="5511"/>
    <s v="09212-Põhihariduse otsekulud"/>
    <x v="0"/>
    <x v="23"/>
    <x v="31"/>
    <x v="1"/>
    <x v="1"/>
    <x v="0"/>
  </r>
  <r>
    <x v="505"/>
    <n v="29043"/>
    <x v="131"/>
    <s v="tehnohooldus"/>
    <s v="2"/>
    <x v="0"/>
    <s v=""/>
    <s v=""/>
    <s v="47"/>
    <x v="9"/>
    <s v="09212"/>
    <s v="Põhihariduse otsekulud"/>
    <s v="9622"/>
    <s v="KVHA  Riia 91 Jakobsoni Kool"/>
    <x v="1"/>
    <s v="5511"/>
    <s v="09212-Põhihariduse otsekulud"/>
    <x v="0"/>
    <x v="23"/>
    <x v="131"/>
    <x v="1"/>
    <x v="1"/>
    <x v="0"/>
  </r>
  <r>
    <x v="848"/>
    <n v="3300"/>
    <x v="176"/>
    <s v="IKT kulud KVHA vastutusalas"/>
    <s v="2"/>
    <x v="0"/>
    <s v=""/>
    <s v=""/>
    <s v="47"/>
    <x v="9"/>
    <s v="09212"/>
    <s v="Põhihariduse otsekulud"/>
    <s v="9622"/>
    <s v="KVHA  Riia 91 Jakobsoni Kool"/>
    <x v="1"/>
    <s v="5511"/>
    <s v="09212-Põhihariduse otsekulud"/>
    <x v="0"/>
    <x v="23"/>
    <x v="176"/>
    <x v="1"/>
    <x v="1"/>
    <x v="0"/>
  </r>
  <r>
    <x v="506"/>
    <n v="730"/>
    <x v="132"/>
    <s v="Kulud valvele"/>
    <s v="2"/>
    <x v="0"/>
    <s v=""/>
    <s v=""/>
    <s v="47"/>
    <x v="9"/>
    <s v="09212"/>
    <s v="Põhihariduse otsekulud"/>
    <s v="9622"/>
    <s v="KVHA  Riia 91 Jakobsoni Kool"/>
    <x v="1"/>
    <s v="5511"/>
    <s v="09212-Põhihariduse otsekulud"/>
    <x v="0"/>
    <x v="23"/>
    <x v="132"/>
    <x v="1"/>
    <x v="1"/>
    <x v="0"/>
  </r>
  <r>
    <x v="704"/>
    <n v="34385"/>
    <x v="1"/>
    <s v="Kulud jooksvale remondile"/>
    <s v="2"/>
    <x v="0"/>
    <s v=""/>
    <s v=""/>
    <s v="47"/>
    <x v="9"/>
    <s v="09212"/>
    <s v="Põhihariduse otsekulud"/>
    <s v="9622"/>
    <s v="KVHA  Riia 91 Jakobsoni Kool"/>
    <x v="1"/>
    <s v="5511"/>
    <s v="09212-Põhihariduse otsekulud"/>
    <x v="0"/>
    <x v="23"/>
    <x v="1"/>
    <x v="1"/>
    <x v="1"/>
    <x v="0"/>
  </r>
  <r>
    <x v="507"/>
    <n v="1400"/>
    <x v="133"/>
    <s v="Kindlustusmaksed"/>
    <s v="2"/>
    <x v="0"/>
    <s v=""/>
    <s v=""/>
    <s v="47"/>
    <x v="9"/>
    <s v="09212"/>
    <s v="Põhihariduse otsekulud"/>
    <s v="9622"/>
    <s v="KVHA  Riia 91 Jakobsoni Kool"/>
    <x v="1"/>
    <s v="5511"/>
    <s v="09212-Põhihariduse otsekulud"/>
    <x v="0"/>
    <x v="23"/>
    <x v="133"/>
    <x v="1"/>
    <x v="1"/>
    <x v="0"/>
  </r>
  <r>
    <x v="508"/>
    <n v="1000"/>
    <x v="21"/>
    <s v="Muud majandamiskulud"/>
    <s v="2"/>
    <x v="0"/>
    <s v=""/>
    <s v=""/>
    <s v="47"/>
    <x v="9"/>
    <s v="09212"/>
    <s v="Põhihariduse otsekulud"/>
    <s v="9622"/>
    <s v="KVHA  Riia 91 Jakobsoni Kool"/>
    <x v="1"/>
    <s v="5511"/>
    <s v="09212-Põhihariduse otsekulud"/>
    <x v="0"/>
    <x v="23"/>
    <x v="21"/>
    <x v="1"/>
    <x v="1"/>
    <x v="0"/>
  </r>
  <r>
    <x v="416"/>
    <n v="67266"/>
    <x v="53"/>
    <s v="TOIDUAINED JA TOITLUSTUSTEENUSED"/>
    <s v="2"/>
    <x v="0"/>
    <s v=""/>
    <s v=""/>
    <s v="47"/>
    <x v="9"/>
    <s v="09601"/>
    <s v="Koolitoit"/>
    <s v=""/>
    <s v=""/>
    <x v="1"/>
    <s v="5521"/>
    <s v="09601-Koolitoit"/>
    <x v="0"/>
    <x v="0"/>
    <x v="53"/>
    <x v="1"/>
    <x v="1"/>
    <x v="0"/>
  </r>
  <r>
    <x v="586"/>
    <n v="-2161"/>
    <x v="145"/>
    <s v="Kohustiste tasumine"/>
    <s v="5"/>
    <x v="3"/>
    <s v=""/>
    <s v=""/>
    <s v="48"/>
    <x v="8"/>
    <s v="01700"/>
    <s v="Valitsussektori võla teenindamine"/>
    <s v=""/>
    <s v=""/>
    <x v="1"/>
    <s v="2586"/>
    <s v="01700-Valitsussektori võla teenindamine"/>
    <x v="9"/>
    <x v="0"/>
    <x v="145"/>
    <x v="1"/>
    <x v="1"/>
    <x v="4"/>
  </r>
  <r>
    <x v="833"/>
    <n v="268"/>
    <x v="146"/>
    <s v="Intressi- ja viivisekulud kapitaliliisingult"/>
    <s v="4"/>
    <x v="2"/>
    <s v=""/>
    <s v=""/>
    <s v="48"/>
    <x v="8"/>
    <s v="01700"/>
    <s v="Valitsussektori võla teenindamine"/>
    <s v=""/>
    <s v=""/>
    <x v="1"/>
    <s v="6502"/>
    <s v="01700-Valitsussektori võla teenindamine"/>
    <x v="3"/>
    <x v="0"/>
    <x v="146"/>
    <x v="1"/>
    <x v="1"/>
    <x v="4"/>
  </r>
  <r>
    <x v="409"/>
    <n v="160"/>
    <x v="93"/>
    <s v="muudele residentidele"/>
    <s v="2"/>
    <x v="0"/>
    <s v=""/>
    <s v=""/>
    <s v="48"/>
    <x v="8"/>
    <s v="09212"/>
    <s v="Põhihariduse otsekulud"/>
    <s v=""/>
    <s v=""/>
    <x v="1"/>
    <s v="4528"/>
    <s v="09212-Põhihariduse otsekulud"/>
    <x v="8"/>
    <x v="0"/>
    <x v="93"/>
    <x v="1"/>
    <x v="1"/>
    <x v="0"/>
  </r>
  <r>
    <x v="376"/>
    <n v="255682"/>
    <x v="34"/>
    <s v="Töötajate töötasu"/>
    <s v="2"/>
    <x v="0"/>
    <s v=""/>
    <s v=""/>
    <s v="48"/>
    <x v="8"/>
    <s v="09212"/>
    <s v="Põhihariduse otsekulud"/>
    <s v=""/>
    <s v=""/>
    <x v="1"/>
    <s v="5002"/>
    <s v="09212-Põhihariduse otsekulud"/>
    <x v="6"/>
    <x v="0"/>
    <x v="34"/>
    <x v="1"/>
    <x v="1"/>
    <x v="0"/>
  </r>
  <r>
    <x v="377"/>
    <n v="17752"/>
    <x v="37"/>
    <s v="Juhtide töötasu koolides"/>
    <s v="2"/>
    <x v="0"/>
    <s v=""/>
    <s v=""/>
    <s v="48"/>
    <x v="8"/>
    <s v="09212"/>
    <s v="Põhihariduse otsekulud"/>
    <s v=""/>
    <s v=""/>
    <x v="1"/>
    <s v="5002"/>
    <s v="09212-Põhihariduse otsekulud"/>
    <x v="6"/>
    <x v="0"/>
    <x v="37"/>
    <x v="1"/>
    <x v="1"/>
    <x v="0"/>
  </r>
  <r>
    <x v="378"/>
    <n v="3290"/>
    <x v="88"/>
    <s v="Töövõtulepingu alusel füüsilistele isikutele makst"/>
    <s v="2"/>
    <x v="0"/>
    <s v=""/>
    <s v=""/>
    <s v="48"/>
    <x v="8"/>
    <s v="09212"/>
    <s v="Põhihariduse otsekulud"/>
    <s v=""/>
    <s v=""/>
    <x v="1"/>
    <s v="5005"/>
    <s v="09212-Põhihariduse otsekulud"/>
    <x v="6"/>
    <x v="0"/>
    <x v="88"/>
    <x v="1"/>
    <x v="1"/>
    <x v="0"/>
  </r>
  <r>
    <x v="759"/>
    <n v="950"/>
    <x v="141"/>
    <s v="Toitlustamiskulud"/>
    <s v="2"/>
    <x v="0"/>
    <s v=""/>
    <s v=""/>
    <s v="48"/>
    <x v="8"/>
    <s v="09212"/>
    <s v="Põhihariduse otsekulud"/>
    <s v=""/>
    <s v=""/>
    <x v="1"/>
    <s v="5052"/>
    <s v="09212-Põhihariduse otsekulud"/>
    <x v="6"/>
    <x v="0"/>
    <x v="141"/>
    <x v="1"/>
    <x v="1"/>
    <x v="0"/>
  </r>
  <r>
    <x v="760"/>
    <n v="314"/>
    <x v="143"/>
    <s v="Sotsiaalmaks erisoodustuselt"/>
    <s v="2"/>
    <x v="0"/>
    <s v=""/>
    <s v=""/>
    <s v="48"/>
    <x v="8"/>
    <s v="09212"/>
    <s v="Põhihariduse otsekulud"/>
    <s v=""/>
    <s v=""/>
    <x v="1"/>
    <s v="5061"/>
    <s v="09212-Põhihariduse otsekulud"/>
    <x v="6"/>
    <x v="0"/>
    <x v="143"/>
    <x v="1"/>
    <x v="1"/>
    <x v="0"/>
  </r>
  <r>
    <x v="761"/>
    <n v="190"/>
    <x v="144"/>
    <s v="Tulumaks erisoodustuselt"/>
    <s v="2"/>
    <x v="0"/>
    <s v=""/>
    <s v=""/>
    <s v="48"/>
    <x v="8"/>
    <s v="09212"/>
    <s v="Põhihariduse otsekulud"/>
    <s v=""/>
    <s v=""/>
    <x v="1"/>
    <s v="5062"/>
    <s v="09212-Põhihariduse otsekulud"/>
    <x v="6"/>
    <x v="0"/>
    <x v="144"/>
    <x v="1"/>
    <x v="1"/>
    <x v="0"/>
  </r>
  <r>
    <x v="379"/>
    <n v="85460"/>
    <x v="32"/>
    <s v="Töötajate v.a. õpetajad sotsiaalmaks"/>
    <s v="2"/>
    <x v="0"/>
    <s v=""/>
    <s v=""/>
    <s v="48"/>
    <x v="8"/>
    <s v="09212"/>
    <s v="Põhihariduse otsekulud"/>
    <s v=""/>
    <s v=""/>
    <x v="1"/>
    <s v="5063"/>
    <s v="09212-Põhihariduse otsekulud"/>
    <x v="6"/>
    <x v="0"/>
    <x v="32"/>
    <x v="1"/>
    <x v="1"/>
    <x v="0"/>
  </r>
  <r>
    <x v="380"/>
    <n v="5859"/>
    <x v="36"/>
    <s v="Juhtide sotsiaalmaks (hariduse toetusfondist)"/>
    <s v="2"/>
    <x v="0"/>
    <s v=""/>
    <s v=""/>
    <s v="48"/>
    <x v="8"/>
    <s v="09212"/>
    <s v="Põhihariduse otsekulud"/>
    <s v=""/>
    <s v=""/>
    <x v="1"/>
    <s v="5063"/>
    <s v="09212-Põhihariduse otsekulud"/>
    <x v="6"/>
    <x v="0"/>
    <x v="36"/>
    <x v="1"/>
    <x v="1"/>
    <x v="0"/>
  </r>
  <r>
    <x v="381"/>
    <n v="2046"/>
    <x v="33"/>
    <s v="Töötajate v.a. õpetajate töötuskindlustusmakse"/>
    <s v="2"/>
    <x v="0"/>
    <s v=""/>
    <s v=""/>
    <s v="48"/>
    <x v="8"/>
    <s v="09212"/>
    <s v="Põhihariduse otsekulud"/>
    <s v=""/>
    <s v=""/>
    <x v="1"/>
    <s v="5064"/>
    <s v="09212-Põhihariduse otsekulud"/>
    <x v="6"/>
    <x v="0"/>
    <x v="33"/>
    <x v="1"/>
    <x v="1"/>
    <x v="0"/>
  </r>
  <r>
    <x v="382"/>
    <n v="142"/>
    <x v="35"/>
    <s v="Juhtide töötuskindlustus (hariduse toetusfondist)"/>
    <s v="2"/>
    <x v="0"/>
    <s v=""/>
    <s v=""/>
    <s v="48"/>
    <x v="8"/>
    <s v="09212"/>
    <s v="Põhihariduse otsekulud"/>
    <s v=""/>
    <s v=""/>
    <x v="1"/>
    <s v="5064"/>
    <s v="09212-Põhihariduse otsekulud"/>
    <x v="6"/>
    <x v="0"/>
    <x v="35"/>
    <x v="1"/>
    <x v="1"/>
    <x v="0"/>
  </r>
  <r>
    <x v="383"/>
    <n v="1637"/>
    <x v="65"/>
    <s v="Bürookulud"/>
    <s v="2"/>
    <x v="0"/>
    <s v=""/>
    <s v=""/>
    <s v="48"/>
    <x v="8"/>
    <s v="09212"/>
    <s v="Põhihariduse otsekulud"/>
    <s v=""/>
    <s v=""/>
    <x v="1"/>
    <s v="5500"/>
    <s v="09212-Põhihariduse otsekulud"/>
    <x v="0"/>
    <x v="0"/>
    <x v="65"/>
    <x v="1"/>
    <x v="1"/>
    <x v="0"/>
  </r>
  <r>
    <x v="384"/>
    <n v="2002"/>
    <x v="100"/>
    <s v="Raamatud, ajalehed, ajakirjad, muud trükised"/>
    <s v="2"/>
    <x v="0"/>
    <s v=""/>
    <s v=""/>
    <s v="48"/>
    <x v="8"/>
    <s v="09212"/>
    <s v="Põhihariduse otsekulud"/>
    <s v=""/>
    <s v=""/>
    <x v="1"/>
    <s v="5500"/>
    <s v="09212-Põhihariduse otsekulud"/>
    <x v="0"/>
    <x v="0"/>
    <x v="100"/>
    <x v="1"/>
    <x v="1"/>
    <x v="0"/>
  </r>
  <r>
    <x v="385"/>
    <n v="1805"/>
    <x v="73"/>
    <s v="Paljundus- ja printimiskulud"/>
    <s v="2"/>
    <x v="0"/>
    <s v=""/>
    <s v=""/>
    <s v="48"/>
    <x v="8"/>
    <s v="09212"/>
    <s v="Põhihariduse otsekulud"/>
    <s v=""/>
    <s v=""/>
    <x v="1"/>
    <s v="5500"/>
    <s v="09212-Põhihariduse otsekulud"/>
    <x v="0"/>
    <x v="0"/>
    <x v="73"/>
    <x v="1"/>
    <x v="1"/>
    <x v="0"/>
  </r>
  <r>
    <x v="386"/>
    <n v="1703"/>
    <x v="57"/>
    <s v="Sidekulud"/>
    <s v="2"/>
    <x v="0"/>
    <s v=""/>
    <s v=""/>
    <s v="48"/>
    <x v="8"/>
    <s v="09212"/>
    <s v="Põhihariduse otsekulud"/>
    <s v=""/>
    <s v=""/>
    <x v="1"/>
    <s v="5500"/>
    <s v="09212-Põhihariduse otsekulud"/>
    <x v="0"/>
    <x v="0"/>
    <x v="57"/>
    <x v="1"/>
    <x v="1"/>
    <x v="0"/>
  </r>
  <r>
    <x v="387"/>
    <n v="162"/>
    <x v="56"/>
    <s v="Postikulud"/>
    <s v="2"/>
    <x v="0"/>
    <s v=""/>
    <s v=""/>
    <s v="48"/>
    <x v="8"/>
    <s v="09212"/>
    <s v="Põhihariduse otsekulud"/>
    <s v=""/>
    <s v=""/>
    <x v="1"/>
    <s v="5500"/>
    <s v="09212-Põhihariduse otsekulud"/>
    <x v="0"/>
    <x v="0"/>
    <x v="56"/>
    <x v="1"/>
    <x v="1"/>
    <x v="0"/>
  </r>
  <r>
    <x v="388"/>
    <n v="1676"/>
    <x v="97"/>
    <s v="Esindus- ja vastuvõtukulud"/>
    <s v="2"/>
    <x v="0"/>
    <s v=""/>
    <s v=""/>
    <s v="48"/>
    <x v="8"/>
    <s v="09212"/>
    <s v="Põhihariduse otsekulud"/>
    <s v=""/>
    <s v=""/>
    <x v="1"/>
    <s v="5500"/>
    <s v="09212-Põhihariduse otsekulud"/>
    <x v="0"/>
    <x v="0"/>
    <x v="97"/>
    <x v="1"/>
    <x v="1"/>
    <x v="0"/>
  </r>
  <r>
    <x v="389"/>
    <n v="329"/>
    <x v="75"/>
    <s v="Kingitused ja auhinnad kolmandatele isikutele"/>
    <s v="2"/>
    <x v="0"/>
    <s v=""/>
    <s v=""/>
    <s v="48"/>
    <x v="8"/>
    <s v="09212"/>
    <s v="Põhihariduse otsekulud"/>
    <s v=""/>
    <s v=""/>
    <x v="1"/>
    <s v="5500"/>
    <s v="09212-Põhihariduse otsekulud"/>
    <x v="0"/>
    <x v="0"/>
    <x v="75"/>
    <x v="1"/>
    <x v="1"/>
    <x v="0"/>
  </r>
  <r>
    <x v="390"/>
    <n v="1235"/>
    <x v="101"/>
    <s v="Kulud info- ja PR teenustele k.a. ajalehekuulutuse"/>
    <s v="2"/>
    <x v="0"/>
    <s v=""/>
    <s v=""/>
    <s v="48"/>
    <x v="8"/>
    <s v="09212"/>
    <s v="Põhihariduse otsekulud"/>
    <s v=""/>
    <s v=""/>
    <x v="1"/>
    <s v="5500"/>
    <s v="09212-Põhihariduse otsekulud"/>
    <x v="0"/>
    <x v="0"/>
    <x v="101"/>
    <x v="1"/>
    <x v="1"/>
    <x v="0"/>
  </r>
  <r>
    <x v="420"/>
    <n v="645"/>
    <x v="99"/>
    <s v="Muud administreerimiskulud, pangateenused"/>
    <s v="2"/>
    <x v="0"/>
    <s v=""/>
    <s v=""/>
    <s v="48"/>
    <x v="8"/>
    <s v="09212"/>
    <s v="Põhihariduse otsekulud"/>
    <s v=""/>
    <s v=""/>
    <x v="1"/>
    <s v="5500"/>
    <s v="09212-Põhihariduse otsekulud"/>
    <x v="0"/>
    <x v="0"/>
    <x v="99"/>
    <x v="1"/>
    <x v="1"/>
    <x v="0"/>
  </r>
  <r>
    <x v="648"/>
    <n v="118"/>
    <x v="62"/>
    <s v="Kodumaised lähetused"/>
    <s v="2"/>
    <x v="0"/>
    <s v=""/>
    <s v=""/>
    <s v="48"/>
    <x v="8"/>
    <s v="09212"/>
    <s v="Põhihariduse otsekulud"/>
    <s v=""/>
    <s v=""/>
    <x v="1"/>
    <s v="5503"/>
    <s v="09212-Põhihariduse otsekulud"/>
    <x v="0"/>
    <x v="0"/>
    <x v="62"/>
    <x v="1"/>
    <x v="1"/>
    <x v="0"/>
  </r>
  <r>
    <x v="413"/>
    <n v="451"/>
    <x v="106"/>
    <s v="Koolituskulud töötajatele, va õpetajad"/>
    <s v="2"/>
    <x v="0"/>
    <s v=""/>
    <s v=""/>
    <s v="48"/>
    <x v="8"/>
    <s v="09212"/>
    <s v="Põhihariduse otsekulud"/>
    <s v=""/>
    <s v=""/>
    <x v="1"/>
    <s v="5504"/>
    <s v="09212-Põhihariduse otsekulud"/>
    <x v="0"/>
    <x v="0"/>
    <x v="106"/>
    <x v="1"/>
    <x v="1"/>
    <x v="0"/>
  </r>
  <r>
    <x v="392"/>
    <n v="1345"/>
    <x v="23"/>
    <s v="Kulud kütusele"/>
    <s v="2"/>
    <x v="0"/>
    <s v=""/>
    <s v=""/>
    <s v="48"/>
    <x v="8"/>
    <s v="09212"/>
    <s v="Põhihariduse otsekulud"/>
    <s v=""/>
    <s v=""/>
    <x v="1"/>
    <s v="5513"/>
    <s v="09212-Põhihariduse otsekulud"/>
    <x v="0"/>
    <x v="0"/>
    <x v="23"/>
    <x v="1"/>
    <x v="1"/>
    <x v="0"/>
  </r>
  <r>
    <x v="393"/>
    <n v="1378"/>
    <x v="103"/>
    <s v="Kulud remondile ja hooldusele"/>
    <s v="2"/>
    <x v="0"/>
    <s v=""/>
    <s v=""/>
    <s v="48"/>
    <x v="8"/>
    <s v="09212"/>
    <s v="Põhihariduse otsekulud"/>
    <s v=""/>
    <s v=""/>
    <x v="1"/>
    <s v="5513"/>
    <s v="09212-Põhihariduse otsekulud"/>
    <x v="0"/>
    <x v="0"/>
    <x v="103"/>
    <x v="1"/>
    <x v="1"/>
    <x v="0"/>
  </r>
  <r>
    <x v="394"/>
    <n v="722"/>
    <x v="104"/>
    <s v="Kindlustusmaksed"/>
    <s v="2"/>
    <x v="0"/>
    <s v=""/>
    <s v=""/>
    <s v="48"/>
    <x v="8"/>
    <s v="09212"/>
    <s v="Põhihariduse otsekulud"/>
    <s v=""/>
    <s v=""/>
    <x v="1"/>
    <s v="5513"/>
    <s v="09212-Põhihariduse otsekulud"/>
    <x v="0"/>
    <x v="0"/>
    <x v="104"/>
    <x v="1"/>
    <x v="1"/>
    <x v="0"/>
  </r>
  <r>
    <x v="395"/>
    <n v="462"/>
    <x v="20"/>
    <s v="Isikliku sõiduauto kasutamise kulud"/>
    <s v="2"/>
    <x v="0"/>
    <s v=""/>
    <s v=""/>
    <s v="48"/>
    <x v="8"/>
    <s v="09212"/>
    <s v="Põhihariduse otsekulud"/>
    <s v=""/>
    <s v=""/>
    <x v="1"/>
    <s v="5513"/>
    <s v="09212-Põhihariduse otsekulud"/>
    <x v="0"/>
    <x v="0"/>
    <x v="20"/>
    <x v="1"/>
    <x v="1"/>
    <x v="0"/>
  </r>
  <r>
    <x v="396"/>
    <n v="390"/>
    <x v="105"/>
    <s v="Muud sõidukite ülalpidamiskulud"/>
    <s v="2"/>
    <x v="0"/>
    <s v=""/>
    <s v=""/>
    <s v="48"/>
    <x v="8"/>
    <s v="09212"/>
    <s v="Põhihariduse otsekulud"/>
    <s v=""/>
    <s v=""/>
    <x v="1"/>
    <s v="5513"/>
    <s v="09212-Põhihariduse otsekulud"/>
    <x v="0"/>
    <x v="0"/>
    <x v="105"/>
    <x v="1"/>
    <x v="1"/>
    <x v="0"/>
  </r>
  <r>
    <x v="397"/>
    <n v="8437"/>
    <x v="107"/>
    <s v="Ruumide sisustus, mööbel"/>
    <s v="2"/>
    <x v="0"/>
    <s v=""/>
    <s v=""/>
    <s v="48"/>
    <x v="8"/>
    <s v="09212"/>
    <s v="Põhihariduse otsekulud"/>
    <s v=""/>
    <s v=""/>
    <x v="1"/>
    <s v="5515"/>
    <s v="09212-Põhihariduse otsekulud"/>
    <x v="0"/>
    <x v="0"/>
    <x v="107"/>
    <x v="1"/>
    <x v="1"/>
    <x v="0"/>
  </r>
  <r>
    <x v="398"/>
    <n v="5800"/>
    <x v="98"/>
    <s v="Büroomasinad, olmetehnika"/>
    <s v="2"/>
    <x v="0"/>
    <s v=""/>
    <s v=""/>
    <s v="48"/>
    <x v="8"/>
    <s v="09212"/>
    <s v="Põhihariduse otsekulud"/>
    <s v=""/>
    <s v=""/>
    <x v="1"/>
    <s v="5515"/>
    <s v="09212-Põhihariduse otsekulud"/>
    <x v="0"/>
    <x v="0"/>
    <x v="98"/>
    <x v="1"/>
    <x v="1"/>
    <x v="0"/>
  </r>
  <r>
    <x v="399"/>
    <n v="5510"/>
    <x v="14"/>
    <s v="Inventari remondikulud"/>
    <s v="2"/>
    <x v="0"/>
    <s v=""/>
    <s v=""/>
    <s v="48"/>
    <x v="8"/>
    <s v="09212"/>
    <s v="Põhihariduse otsekulud"/>
    <s v=""/>
    <s v=""/>
    <x v="1"/>
    <s v="5515"/>
    <s v="09212-Põhihariduse otsekulud"/>
    <x v="0"/>
    <x v="0"/>
    <x v="14"/>
    <x v="1"/>
    <x v="1"/>
    <x v="0"/>
  </r>
  <r>
    <x v="402"/>
    <n v="497"/>
    <x v="2"/>
    <s v="Hügeenitarbed"/>
    <s v="2"/>
    <x v="0"/>
    <s v=""/>
    <s v=""/>
    <s v="48"/>
    <x v="8"/>
    <s v="09212"/>
    <s v="Põhihariduse otsekulud"/>
    <s v=""/>
    <s v=""/>
    <x v="1"/>
    <s v="5522"/>
    <s v="09212-Põhihariduse otsekulud"/>
    <x v="0"/>
    <x v="0"/>
    <x v="2"/>
    <x v="1"/>
    <x v="1"/>
    <x v="0"/>
  </r>
  <r>
    <x v="403"/>
    <n v="903"/>
    <x v="59"/>
    <s v="Ravimid, töökaitsevahendid (prillid)"/>
    <s v="2"/>
    <x v="0"/>
    <s v=""/>
    <s v=""/>
    <s v="48"/>
    <x v="8"/>
    <s v="09212"/>
    <s v="Põhihariduse otsekulud"/>
    <s v=""/>
    <s v=""/>
    <x v="1"/>
    <s v="5522"/>
    <s v="09212-Põhihariduse otsekulud"/>
    <x v="0"/>
    <x v="0"/>
    <x v="59"/>
    <x v="1"/>
    <x v="1"/>
    <x v="0"/>
  </r>
  <r>
    <x v="417"/>
    <n v="1083"/>
    <x v="58"/>
    <s v="Riskianalüüs"/>
    <s v="2"/>
    <x v="0"/>
    <s v=""/>
    <s v=""/>
    <s v="48"/>
    <x v="8"/>
    <s v="09212"/>
    <s v="Põhihariduse otsekulud"/>
    <s v=""/>
    <s v=""/>
    <x v="1"/>
    <s v="5522"/>
    <s v="09212-Põhihariduse otsekulud"/>
    <x v="0"/>
    <x v="0"/>
    <x v="58"/>
    <x v="1"/>
    <x v="1"/>
    <x v="0"/>
  </r>
  <r>
    <x v="405"/>
    <n v="718"/>
    <x v="111"/>
    <s v="Kulud õpikutele"/>
    <s v="2"/>
    <x v="0"/>
    <s v=""/>
    <s v=""/>
    <s v="48"/>
    <x v="8"/>
    <s v="09212"/>
    <s v="Põhihariduse otsekulud"/>
    <s v=""/>
    <s v=""/>
    <x v="1"/>
    <s v="5524"/>
    <s v="09212-Põhihariduse otsekulud"/>
    <x v="0"/>
    <x v="0"/>
    <x v="111"/>
    <x v="1"/>
    <x v="1"/>
    <x v="0"/>
  </r>
  <r>
    <x v="406"/>
    <n v="9035"/>
    <x v="26"/>
    <s v="Kulud muudele õppevahenditele"/>
    <s v="2"/>
    <x v="0"/>
    <s v=""/>
    <s v=""/>
    <s v="48"/>
    <x v="8"/>
    <s v="09212"/>
    <s v="Põhihariduse otsekulud"/>
    <s v=""/>
    <s v=""/>
    <x v="1"/>
    <s v="5524"/>
    <s v="09212-Põhihariduse otsekulud"/>
    <x v="0"/>
    <x v="0"/>
    <x v="26"/>
    <x v="1"/>
    <x v="1"/>
    <x v="0"/>
  </r>
  <r>
    <x v="422"/>
    <n v="2234"/>
    <x v="114"/>
    <s v="kulud kolmandate isikute koolitusele"/>
    <s v="2"/>
    <x v="0"/>
    <s v=""/>
    <s v=""/>
    <s v="48"/>
    <x v="8"/>
    <s v="09212"/>
    <s v="Põhihariduse otsekulud"/>
    <s v=""/>
    <s v=""/>
    <x v="1"/>
    <s v="5524"/>
    <s v="09212-Põhihariduse otsekulud"/>
    <x v="0"/>
    <x v="0"/>
    <x v="114"/>
    <x v="1"/>
    <x v="1"/>
    <x v="0"/>
  </r>
  <r>
    <x v="407"/>
    <n v="3800"/>
    <x v="112"/>
    <s v="Koolitusteenused õppekava täitmiseks"/>
    <s v="2"/>
    <x v="0"/>
    <s v=""/>
    <s v=""/>
    <s v="48"/>
    <x v="8"/>
    <s v="09212"/>
    <s v="Põhihariduse otsekulud"/>
    <s v=""/>
    <s v=""/>
    <x v="1"/>
    <s v="5524"/>
    <s v="09212-Põhihariduse otsekulud"/>
    <x v="0"/>
    <x v="0"/>
    <x v="112"/>
    <x v="1"/>
    <x v="1"/>
    <x v="0"/>
  </r>
  <r>
    <x v="408"/>
    <n v="7600"/>
    <x v="92"/>
    <s v="kultuuri- ja vaba aja sisustamise kulud"/>
    <s v="2"/>
    <x v="0"/>
    <s v=""/>
    <s v=""/>
    <s v="48"/>
    <x v="8"/>
    <s v="09212"/>
    <s v="Põhihariduse otsekulud"/>
    <s v=""/>
    <s v=""/>
    <x v="1"/>
    <s v="5525"/>
    <s v="09212-Põhihariduse otsekulud"/>
    <x v="0"/>
    <x v="0"/>
    <x v="92"/>
    <x v="1"/>
    <x v="1"/>
    <x v="0"/>
  </r>
  <r>
    <x v="221"/>
    <n v="1665"/>
    <x v="90"/>
    <s v="Ruumide üür"/>
    <s v="1"/>
    <x v="1"/>
    <s v=""/>
    <s v=""/>
    <s v="48"/>
    <x v="8"/>
    <s v="09212"/>
    <s v="Põhihariduse otsekulud"/>
    <s v=""/>
    <s v=""/>
    <x v="1"/>
    <s v="3220"/>
    <s v="09212-Põhihariduse otsekulud"/>
    <x v="2"/>
    <x v="0"/>
    <x v="90"/>
    <x v="1"/>
    <x v="1"/>
    <x v="0"/>
  </r>
  <r>
    <x v="220"/>
    <n v="947"/>
    <x v="89"/>
    <s v="Muud tulud haridusalasest tegevusest"/>
    <s v="1"/>
    <x v="1"/>
    <s v=""/>
    <s v=""/>
    <s v="48"/>
    <x v="8"/>
    <s v="09212"/>
    <s v="Põhihariduse otsekulud"/>
    <s v=""/>
    <s v=""/>
    <x v="1"/>
    <s v="3220"/>
    <s v="09212-Põhihariduse otsekulud"/>
    <x v="2"/>
    <x v="0"/>
    <x v="89"/>
    <x v="1"/>
    <x v="1"/>
    <x v="0"/>
  </r>
  <r>
    <x v="595"/>
    <n v="1500"/>
    <x v="15"/>
    <s v="Kulud riist- ja tarkvara ostmiseks"/>
    <s v="2"/>
    <x v="0"/>
    <s v=""/>
    <s v=""/>
    <s v="48"/>
    <x v="8"/>
    <s v="09212"/>
    <s v="Põhihariduse otsekulud"/>
    <s v="3000"/>
    <s v="IKT kulud asutustes"/>
    <x v="1"/>
    <s v="5514"/>
    <s v="09212-Põhihariduse otsekulud"/>
    <x v="0"/>
    <x v="1"/>
    <x v="15"/>
    <x v="1"/>
    <x v="1"/>
    <x v="0"/>
  </r>
  <r>
    <x v="393"/>
    <n v="1500"/>
    <x v="67"/>
    <s v="Kulud remondile ja hooldusele"/>
    <s v="2"/>
    <x v="0"/>
    <s v=""/>
    <s v=""/>
    <s v="48"/>
    <x v="8"/>
    <s v="09212"/>
    <s v="Põhihariduse otsekulud"/>
    <s v="3000"/>
    <s v="IKT kulud asutustes"/>
    <x v="1"/>
    <s v="5514"/>
    <s v="09212-Põhihariduse otsekulud"/>
    <x v="0"/>
    <x v="1"/>
    <x v="67"/>
    <x v="1"/>
    <x v="1"/>
    <x v="0"/>
  </r>
  <r>
    <x v="596"/>
    <n v="15750"/>
    <x v="9"/>
    <s v="Kulud riist- ja tarkvara rendile"/>
    <s v="2"/>
    <x v="0"/>
    <s v=""/>
    <s v=""/>
    <s v="48"/>
    <x v="8"/>
    <s v="09212"/>
    <s v="Põhihariduse otsekulud"/>
    <s v="3000"/>
    <s v="IKT kulud asutustes"/>
    <x v="1"/>
    <s v="5514"/>
    <s v="09212-Põhihariduse otsekulud"/>
    <x v="0"/>
    <x v="1"/>
    <x v="9"/>
    <x v="1"/>
    <x v="1"/>
    <x v="0"/>
  </r>
  <r>
    <x v="597"/>
    <n v="1310"/>
    <x v="68"/>
    <s v="Kulud andmesidele"/>
    <s v="2"/>
    <x v="0"/>
    <s v=""/>
    <s v=""/>
    <s v="48"/>
    <x v="8"/>
    <s v="09212"/>
    <s v="Põhihariduse otsekulud"/>
    <s v="3000"/>
    <s v="IKT kulud asutustes"/>
    <x v="1"/>
    <s v="5514"/>
    <s v="09212-Põhihariduse otsekulud"/>
    <x v="0"/>
    <x v="1"/>
    <x v="68"/>
    <x v="1"/>
    <x v="1"/>
    <x v="0"/>
  </r>
  <r>
    <x v="827"/>
    <n v="600"/>
    <x v="85"/>
    <s v="Telefonide ost"/>
    <s v="2"/>
    <x v="0"/>
    <s v=""/>
    <s v=""/>
    <s v="48"/>
    <x v="8"/>
    <s v="09212"/>
    <s v="Põhihariduse otsekulud"/>
    <s v="3000"/>
    <s v="IKT kulud asutustes"/>
    <x v="1"/>
    <s v="5514"/>
    <s v="09212-Põhihariduse otsekulud"/>
    <x v="0"/>
    <x v="1"/>
    <x v="85"/>
    <x v="1"/>
    <x v="1"/>
    <x v="0"/>
  </r>
  <r>
    <x v="598"/>
    <n v="2462"/>
    <x v="80"/>
    <s v="Veebipõhine tarkvara ja infosüsteem"/>
    <s v="2"/>
    <x v="0"/>
    <s v=""/>
    <s v=""/>
    <s v="48"/>
    <x v="8"/>
    <s v="09212"/>
    <s v="Põhihariduse otsekulud"/>
    <s v="3000"/>
    <s v="IKT kulud asutustes"/>
    <x v="1"/>
    <s v="5514"/>
    <s v="09212-Põhihariduse otsekulud"/>
    <x v="0"/>
    <x v="1"/>
    <x v="80"/>
    <x v="1"/>
    <x v="1"/>
    <x v="0"/>
  </r>
  <r>
    <x v="500"/>
    <n v="20160"/>
    <x v="7"/>
    <s v="Kulud küttele"/>
    <s v="2"/>
    <x v="0"/>
    <s v=""/>
    <s v=""/>
    <s v="48"/>
    <x v="8"/>
    <s v="09212"/>
    <s v="Põhihariduse otsekulud"/>
    <s v="9602"/>
    <s v="KVHA  Jakobsoni 42/42A  Kesklinna Kool"/>
    <x v="1"/>
    <s v="5511"/>
    <s v="09212-Põhihariduse otsekulud"/>
    <x v="0"/>
    <x v="24"/>
    <x v="7"/>
    <x v="1"/>
    <x v="1"/>
    <x v="0"/>
  </r>
  <r>
    <x v="501"/>
    <n v="13680"/>
    <x v="10"/>
    <s v="Kulud elektrile"/>
    <s v="2"/>
    <x v="0"/>
    <s v=""/>
    <s v=""/>
    <s v="48"/>
    <x v="8"/>
    <s v="09212"/>
    <s v="Põhihariduse otsekulud"/>
    <s v="9602"/>
    <s v="KVHA  Jakobsoni 42/42A  Kesklinna Kool"/>
    <x v="1"/>
    <s v="5511"/>
    <s v="09212-Põhihariduse otsekulud"/>
    <x v="0"/>
    <x v="24"/>
    <x v="10"/>
    <x v="1"/>
    <x v="1"/>
    <x v="0"/>
  </r>
  <r>
    <x v="502"/>
    <n v="1234"/>
    <x v="8"/>
    <s v="Kulud veele ja kanalisatsioonile"/>
    <s v="2"/>
    <x v="0"/>
    <s v=""/>
    <s v=""/>
    <s v="48"/>
    <x v="8"/>
    <s v="09212"/>
    <s v="Põhihariduse otsekulud"/>
    <s v="9602"/>
    <s v="KVHA  Jakobsoni 42/42A  Kesklinna Kool"/>
    <x v="1"/>
    <s v="5511"/>
    <s v="09212-Põhihariduse otsekulud"/>
    <x v="0"/>
    <x v="24"/>
    <x v="8"/>
    <x v="1"/>
    <x v="1"/>
    <x v="0"/>
  </r>
  <r>
    <x v="503"/>
    <n v="14274"/>
    <x v="11"/>
    <s v="Kulud korrashoiule"/>
    <s v="2"/>
    <x v="0"/>
    <s v=""/>
    <s v=""/>
    <s v="48"/>
    <x v="8"/>
    <s v="09212"/>
    <s v="Põhihariduse otsekulud"/>
    <s v="9602"/>
    <s v="KVHA  Jakobsoni 42/42A  Kesklinna Kool"/>
    <x v="1"/>
    <s v="5511"/>
    <s v="09212-Põhihariduse otsekulud"/>
    <x v="0"/>
    <x v="24"/>
    <x v="11"/>
    <x v="1"/>
    <x v="1"/>
    <x v="0"/>
  </r>
  <r>
    <x v="504"/>
    <n v="44691"/>
    <x v="31"/>
    <s v="koristusteenus"/>
    <s v="2"/>
    <x v="0"/>
    <s v=""/>
    <s v=""/>
    <s v="48"/>
    <x v="8"/>
    <s v="09212"/>
    <s v="Põhihariduse otsekulud"/>
    <s v="9602"/>
    <s v="KVHA  Jakobsoni 42/42A  Kesklinna Kool"/>
    <x v="1"/>
    <s v="5511"/>
    <s v="09212-Põhihariduse otsekulud"/>
    <x v="0"/>
    <x v="24"/>
    <x v="31"/>
    <x v="1"/>
    <x v="1"/>
    <x v="0"/>
  </r>
  <r>
    <x v="505"/>
    <n v="16500"/>
    <x v="131"/>
    <s v="tehnohooldus"/>
    <s v="2"/>
    <x v="0"/>
    <s v=""/>
    <s v=""/>
    <s v="48"/>
    <x v="8"/>
    <s v="09212"/>
    <s v="Põhihariduse otsekulud"/>
    <s v="9602"/>
    <s v="KVHA  Jakobsoni 42/42A  Kesklinna Kool"/>
    <x v="1"/>
    <s v="5511"/>
    <s v="09212-Põhihariduse otsekulud"/>
    <x v="0"/>
    <x v="24"/>
    <x v="131"/>
    <x v="1"/>
    <x v="1"/>
    <x v="0"/>
  </r>
  <r>
    <x v="506"/>
    <n v="1166"/>
    <x v="132"/>
    <s v="Kulud valvele"/>
    <s v="2"/>
    <x v="0"/>
    <s v=""/>
    <s v=""/>
    <s v="48"/>
    <x v="8"/>
    <s v="09212"/>
    <s v="Põhihariduse otsekulud"/>
    <s v="9602"/>
    <s v="KVHA  Jakobsoni 42/42A  Kesklinna Kool"/>
    <x v="1"/>
    <s v="5511"/>
    <s v="09212-Põhihariduse otsekulud"/>
    <x v="0"/>
    <x v="24"/>
    <x v="132"/>
    <x v="1"/>
    <x v="1"/>
    <x v="0"/>
  </r>
  <r>
    <x v="507"/>
    <n v="390"/>
    <x v="133"/>
    <s v="Kindlustusmaksed"/>
    <s v="2"/>
    <x v="0"/>
    <s v=""/>
    <s v=""/>
    <s v="48"/>
    <x v="8"/>
    <s v="09212"/>
    <s v="Põhihariduse otsekulud"/>
    <s v="9602"/>
    <s v="KVHA  Jakobsoni 42/42A  Kesklinna Kool"/>
    <x v="1"/>
    <s v="5511"/>
    <s v="09212-Põhihariduse otsekulud"/>
    <x v="0"/>
    <x v="24"/>
    <x v="133"/>
    <x v="1"/>
    <x v="1"/>
    <x v="0"/>
  </r>
  <r>
    <x v="508"/>
    <n v="1000"/>
    <x v="21"/>
    <s v="Muud majandamiskulud"/>
    <s v="2"/>
    <x v="0"/>
    <s v=""/>
    <s v=""/>
    <s v="48"/>
    <x v="8"/>
    <s v="09212"/>
    <s v="Põhihariduse otsekulud"/>
    <s v="9602"/>
    <s v="KVHA  Jakobsoni 42/42A  Kesklinna Kool"/>
    <x v="1"/>
    <s v="5511"/>
    <s v="09212-Põhihariduse otsekulud"/>
    <x v="0"/>
    <x v="24"/>
    <x v="21"/>
    <x v="1"/>
    <x v="1"/>
    <x v="0"/>
  </r>
  <r>
    <x v="501"/>
    <n v="324"/>
    <x v="10"/>
    <s v="Kulud elektrile"/>
    <s v="2"/>
    <x v="0"/>
    <s v=""/>
    <s v=""/>
    <s v="48"/>
    <x v="8"/>
    <s v="09212"/>
    <s v="Põhihariduse otsekulud"/>
    <s v="9605"/>
    <s v="KVHA  Jakobsoni 51  Kesklinna Kool"/>
    <x v="1"/>
    <s v="5511"/>
    <s v="09212-Põhihariduse otsekulud"/>
    <x v="0"/>
    <x v="25"/>
    <x v="10"/>
    <x v="1"/>
    <x v="1"/>
    <x v="0"/>
  </r>
  <r>
    <x v="503"/>
    <n v="10602"/>
    <x v="11"/>
    <s v="Kulud korrashoiule"/>
    <s v="2"/>
    <x v="0"/>
    <s v=""/>
    <s v=""/>
    <s v="48"/>
    <x v="8"/>
    <s v="09212"/>
    <s v="Põhihariduse otsekulud"/>
    <s v="9605"/>
    <s v="KVHA  Jakobsoni 51  Kesklinna Kool"/>
    <x v="1"/>
    <s v="5511"/>
    <s v="09212-Põhihariduse otsekulud"/>
    <x v="0"/>
    <x v="25"/>
    <x v="11"/>
    <x v="1"/>
    <x v="1"/>
    <x v="0"/>
  </r>
  <r>
    <x v="505"/>
    <n v="994"/>
    <x v="131"/>
    <s v="tehnohooldus"/>
    <s v="2"/>
    <x v="0"/>
    <s v=""/>
    <s v=""/>
    <s v="48"/>
    <x v="8"/>
    <s v="09212"/>
    <s v="Põhihariduse otsekulud"/>
    <s v="9605"/>
    <s v="KVHA  Jakobsoni 51  Kesklinna Kool"/>
    <x v="1"/>
    <s v="5511"/>
    <s v="09212-Põhihariduse otsekulud"/>
    <x v="0"/>
    <x v="25"/>
    <x v="131"/>
    <x v="1"/>
    <x v="1"/>
    <x v="0"/>
  </r>
  <r>
    <x v="507"/>
    <n v="19"/>
    <x v="133"/>
    <s v="Kindlustusmaksed"/>
    <s v="2"/>
    <x v="0"/>
    <s v=""/>
    <s v=""/>
    <s v="48"/>
    <x v="8"/>
    <s v="09212"/>
    <s v="Põhihariduse otsekulud"/>
    <s v="9605"/>
    <s v="KVHA  Jakobsoni 51  Kesklinna Kool"/>
    <x v="1"/>
    <s v="5511"/>
    <s v="09212-Põhihariduse otsekulud"/>
    <x v="0"/>
    <x v="25"/>
    <x v="133"/>
    <x v="1"/>
    <x v="1"/>
    <x v="0"/>
  </r>
  <r>
    <x v="500"/>
    <n v="28000"/>
    <x v="7"/>
    <s v="Kulud küttele"/>
    <s v="2"/>
    <x v="0"/>
    <s v=""/>
    <s v=""/>
    <s v="48"/>
    <x v="8"/>
    <s v="09212"/>
    <s v="Põhihariduse otsekulud"/>
    <s v="9629"/>
    <s v="KVHA  Uueveski 1 Kesklinna Kool"/>
    <x v="1"/>
    <s v="5511"/>
    <s v="09212-Põhihariduse otsekulud"/>
    <x v="0"/>
    <x v="26"/>
    <x v="7"/>
    <x v="1"/>
    <x v="1"/>
    <x v="0"/>
  </r>
  <r>
    <x v="501"/>
    <n v="16598"/>
    <x v="10"/>
    <s v="Kulud elektrile"/>
    <s v="2"/>
    <x v="0"/>
    <s v=""/>
    <s v=""/>
    <s v="48"/>
    <x v="8"/>
    <s v="09212"/>
    <s v="Põhihariduse otsekulud"/>
    <s v="9629"/>
    <s v="KVHA  Uueveski 1 Kesklinna Kool"/>
    <x v="1"/>
    <s v="5511"/>
    <s v="09212-Põhihariduse otsekulud"/>
    <x v="0"/>
    <x v="26"/>
    <x v="10"/>
    <x v="1"/>
    <x v="1"/>
    <x v="0"/>
  </r>
  <r>
    <x v="502"/>
    <n v="1465"/>
    <x v="8"/>
    <s v="Kulud veele ja kanalisatsioonile"/>
    <s v="2"/>
    <x v="0"/>
    <s v=""/>
    <s v=""/>
    <s v="48"/>
    <x v="8"/>
    <s v="09212"/>
    <s v="Põhihariduse otsekulud"/>
    <s v="9629"/>
    <s v="KVHA  Uueveski 1 Kesklinna Kool"/>
    <x v="1"/>
    <s v="5511"/>
    <s v="09212-Põhihariduse otsekulud"/>
    <x v="0"/>
    <x v="26"/>
    <x v="8"/>
    <x v="1"/>
    <x v="1"/>
    <x v="0"/>
  </r>
  <r>
    <x v="503"/>
    <n v="7344"/>
    <x v="11"/>
    <s v="Kulud korrashoiule"/>
    <s v="2"/>
    <x v="0"/>
    <s v=""/>
    <s v=""/>
    <s v="48"/>
    <x v="8"/>
    <s v="09212"/>
    <s v="Põhihariduse otsekulud"/>
    <s v="9629"/>
    <s v="KVHA  Uueveski 1 Kesklinna Kool"/>
    <x v="1"/>
    <s v="5511"/>
    <s v="09212-Põhihariduse otsekulud"/>
    <x v="0"/>
    <x v="26"/>
    <x v="11"/>
    <x v="1"/>
    <x v="1"/>
    <x v="0"/>
  </r>
  <r>
    <x v="504"/>
    <n v="53231"/>
    <x v="31"/>
    <s v="koristusteenus"/>
    <s v="2"/>
    <x v="0"/>
    <s v=""/>
    <s v=""/>
    <s v="48"/>
    <x v="8"/>
    <s v="09212"/>
    <s v="Põhihariduse otsekulud"/>
    <s v="9629"/>
    <s v="KVHA  Uueveski 1 Kesklinna Kool"/>
    <x v="1"/>
    <s v="5511"/>
    <s v="09212-Põhihariduse otsekulud"/>
    <x v="0"/>
    <x v="26"/>
    <x v="31"/>
    <x v="1"/>
    <x v="1"/>
    <x v="0"/>
  </r>
  <r>
    <x v="505"/>
    <n v="13266"/>
    <x v="131"/>
    <s v="tehnohooldus"/>
    <s v="2"/>
    <x v="0"/>
    <s v=""/>
    <s v=""/>
    <s v="48"/>
    <x v="8"/>
    <s v="09212"/>
    <s v="Põhihariduse otsekulud"/>
    <s v="9629"/>
    <s v="KVHA  Uueveski 1 Kesklinna Kool"/>
    <x v="1"/>
    <s v="5511"/>
    <s v="09212-Põhihariduse otsekulud"/>
    <x v="0"/>
    <x v="26"/>
    <x v="131"/>
    <x v="1"/>
    <x v="1"/>
    <x v="0"/>
  </r>
  <r>
    <x v="506"/>
    <n v="730"/>
    <x v="132"/>
    <s v="Kulud valvele"/>
    <s v="2"/>
    <x v="0"/>
    <s v=""/>
    <s v=""/>
    <s v="48"/>
    <x v="8"/>
    <s v="09212"/>
    <s v="Põhihariduse otsekulud"/>
    <s v="9629"/>
    <s v="KVHA  Uueveski 1 Kesklinna Kool"/>
    <x v="1"/>
    <s v="5511"/>
    <s v="09212-Põhihariduse otsekulud"/>
    <x v="0"/>
    <x v="26"/>
    <x v="132"/>
    <x v="1"/>
    <x v="1"/>
    <x v="0"/>
  </r>
  <r>
    <x v="507"/>
    <n v="540"/>
    <x v="133"/>
    <s v="Kindlustusmaksed"/>
    <s v="2"/>
    <x v="0"/>
    <s v=""/>
    <s v=""/>
    <s v="48"/>
    <x v="8"/>
    <s v="09212"/>
    <s v="Põhihariduse otsekulud"/>
    <s v="9629"/>
    <s v="KVHA  Uueveski 1 Kesklinna Kool"/>
    <x v="1"/>
    <s v="5511"/>
    <s v="09212-Põhihariduse otsekulud"/>
    <x v="0"/>
    <x v="26"/>
    <x v="133"/>
    <x v="1"/>
    <x v="1"/>
    <x v="0"/>
  </r>
  <r>
    <x v="508"/>
    <n v="1000"/>
    <x v="21"/>
    <s v="Muud majandamiskulud"/>
    <s v="2"/>
    <x v="0"/>
    <s v=""/>
    <s v=""/>
    <s v="48"/>
    <x v="8"/>
    <s v="09212"/>
    <s v="Põhihariduse otsekulud"/>
    <s v="9629"/>
    <s v="KVHA  Uueveski 1 Kesklinna Kool"/>
    <x v="1"/>
    <s v="5511"/>
    <s v="09212-Põhihariduse otsekulud"/>
    <x v="0"/>
    <x v="26"/>
    <x v="21"/>
    <x v="1"/>
    <x v="1"/>
    <x v="0"/>
  </r>
  <r>
    <x v="505"/>
    <n v="132"/>
    <x v="131"/>
    <s v="tehnohooldus"/>
    <s v="2"/>
    <x v="0"/>
    <s v=""/>
    <s v=""/>
    <s v="48"/>
    <x v="8"/>
    <s v="09212"/>
    <s v="Põhihariduse otsekulud"/>
    <s v="9630"/>
    <s v="KVHA  Uus 26A Kesklinna Kool garaaž"/>
    <x v="1"/>
    <s v="5511"/>
    <s v="09212-Põhihariduse otsekulud"/>
    <x v="0"/>
    <x v="46"/>
    <x v="131"/>
    <x v="1"/>
    <x v="1"/>
    <x v="0"/>
  </r>
  <r>
    <x v="507"/>
    <n v="8"/>
    <x v="133"/>
    <s v="Kindlustusmaksed"/>
    <s v="2"/>
    <x v="0"/>
    <s v=""/>
    <s v=""/>
    <s v="48"/>
    <x v="8"/>
    <s v="09212"/>
    <s v="Põhihariduse otsekulud"/>
    <s v="9630"/>
    <s v="KVHA  Uus 26A Kesklinna Kool garaaž"/>
    <x v="1"/>
    <s v="5511"/>
    <s v="09212-Põhihariduse otsekulud"/>
    <x v="0"/>
    <x v="46"/>
    <x v="133"/>
    <x v="1"/>
    <x v="1"/>
    <x v="0"/>
  </r>
  <r>
    <x v="500"/>
    <n v="4070"/>
    <x v="7"/>
    <s v="Kulud küttele"/>
    <s v="2"/>
    <x v="0"/>
    <s v=""/>
    <s v=""/>
    <s v="48"/>
    <x v="8"/>
    <s v="09212"/>
    <s v="Põhihariduse otsekulud"/>
    <s v="9647"/>
    <s v="KVHA  Uueveski 1_1 Keeltemaja"/>
    <x v="1"/>
    <s v="5511"/>
    <s v="09212-Põhihariduse otsekulud"/>
    <x v="0"/>
    <x v="27"/>
    <x v="7"/>
    <x v="1"/>
    <x v="1"/>
    <x v="0"/>
  </r>
  <r>
    <x v="501"/>
    <n v="937"/>
    <x v="10"/>
    <s v="Kulud elektrile"/>
    <s v="2"/>
    <x v="0"/>
    <s v=""/>
    <s v=""/>
    <s v="48"/>
    <x v="8"/>
    <s v="09212"/>
    <s v="Põhihariduse otsekulud"/>
    <s v="9647"/>
    <s v="KVHA  Uueveski 1_1 Keeltemaja"/>
    <x v="1"/>
    <s v="5511"/>
    <s v="09212-Põhihariduse otsekulud"/>
    <x v="0"/>
    <x v="27"/>
    <x v="10"/>
    <x v="1"/>
    <x v="1"/>
    <x v="0"/>
  </r>
  <r>
    <x v="502"/>
    <n v="64"/>
    <x v="8"/>
    <s v="Kulud veele ja kanalisatsioonile"/>
    <s v="2"/>
    <x v="0"/>
    <s v=""/>
    <s v=""/>
    <s v="48"/>
    <x v="8"/>
    <s v="09212"/>
    <s v="Põhihariduse otsekulud"/>
    <s v="9647"/>
    <s v="KVHA  Uueveski 1_1 Keeltemaja"/>
    <x v="1"/>
    <s v="5511"/>
    <s v="09212-Põhihariduse otsekulud"/>
    <x v="0"/>
    <x v="27"/>
    <x v="8"/>
    <x v="1"/>
    <x v="1"/>
    <x v="0"/>
  </r>
  <r>
    <x v="503"/>
    <n v="7068"/>
    <x v="11"/>
    <s v="Kulud korrashoiule"/>
    <s v="2"/>
    <x v="0"/>
    <s v=""/>
    <s v=""/>
    <s v="48"/>
    <x v="8"/>
    <s v="09212"/>
    <s v="Põhihariduse otsekulud"/>
    <s v="9647"/>
    <s v="KVHA  Uueveski 1_1 Keeltemaja"/>
    <x v="1"/>
    <s v="5511"/>
    <s v="09212-Põhihariduse otsekulud"/>
    <x v="0"/>
    <x v="27"/>
    <x v="11"/>
    <x v="1"/>
    <x v="1"/>
    <x v="0"/>
  </r>
  <r>
    <x v="504"/>
    <n v="7432"/>
    <x v="31"/>
    <s v="koristusteenus"/>
    <s v="2"/>
    <x v="0"/>
    <s v=""/>
    <s v=""/>
    <s v="48"/>
    <x v="8"/>
    <s v="09212"/>
    <s v="Põhihariduse otsekulud"/>
    <s v="9647"/>
    <s v="KVHA  Uueveski 1_1 Keeltemaja"/>
    <x v="1"/>
    <s v="5511"/>
    <s v="09212-Põhihariduse otsekulud"/>
    <x v="0"/>
    <x v="27"/>
    <x v="31"/>
    <x v="1"/>
    <x v="1"/>
    <x v="0"/>
  </r>
  <r>
    <x v="505"/>
    <n v="1782"/>
    <x v="131"/>
    <s v="tehnohooldus"/>
    <s v="2"/>
    <x v="0"/>
    <s v=""/>
    <s v=""/>
    <s v="48"/>
    <x v="8"/>
    <s v="09212"/>
    <s v="Põhihariduse otsekulud"/>
    <s v="9647"/>
    <s v="KVHA  Uueveski 1_1 Keeltemaja"/>
    <x v="1"/>
    <s v="5511"/>
    <s v="09212-Põhihariduse otsekulud"/>
    <x v="0"/>
    <x v="27"/>
    <x v="131"/>
    <x v="1"/>
    <x v="1"/>
    <x v="0"/>
  </r>
  <r>
    <x v="506"/>
    <n v="470"/>
    <x v="132"/>
    <s v="Kulud valvele"/>
    <s v="2"/>
    <x v="0"/>
    <s v=""/>
    <s v=""/>
    <s v="48"/>
    <x v="8"/>
    <s v="09212"/>
    <s v="Põhihariduse otsekulud"/>
    <s v="9647"/>
    <s v="KVHA  Uueveski 1_1 Keeltemaja"/>
    <x v="1"/>
    <s v="5511"/>
    <s v="09212-Põhihariduse otsekulud"/>
    <x v="0"/>
    <x v="27"/>
    <x v="132"/>
    <x v="1"/>
    <x v="1"/>
    <x v="0"/>
  </r>
  <r>
    <x v="704"/>
    <n v="20000"/>
    <x v="1"/>
    <s v="Kulud jooksvale remondile"/>
    <s v="2"/>
    <x v="0"/>
    <s v=""/>
    <s v=""/>
    <s v="48"/>
    <x v="8"/>
    <s v="09212"/>
    <s v="Põhihariduse otsekulud"/>
    <s v="9647"/>
    <s v="KVHA  Uueveski 1_1 Keeltemaja"/>
    <x v="1"/>
    <s v="5511"/>
    <s v="09212-Põhihariduse otsekulud"/>
    <x v="0"/>
    <x v="27"/>
    <x v="1"/>
    <x v="1"/>
    <x v="1"/>
    <x v="0"/>
  </r>
  <r>
    <x v="507"/>
    <n v="70"/>
    <x v="133"/>
    <s v="Kindlustusmaksed"/>
    <s v="2"/>
    <x v="0"/>
    <s v=""/>
    <s v=""/>
    <s v="48"/>
    <x v="8"/>
    <s v="09212"/>
    <s v="Põhihariduse otsekulud"/>
    <s v="9647"/>
    <s v="KVHA  Uueveski 1_1 Keeltemaja"/>
    <x v="1"/>
    <s v="5511"/>
    <s v="09212-Põhihariduse otsekulud"/>
    <x v="0"/>
    <x v="27"/>
    <x v="133"/>
    <x v="1"/>
    <x v="1"/>
    <x v="0"/>
  </r>
  <r>
    <x v="508"/>
    <n v="200"/>
    <x v="21"/>
    <s v="Muud majandamiskulud"/>
    <s v="2"/>
    <x v="0"/>
    <s v=""/>
    <s v=""/>
    <s v="48"/>
    <x v="8"/>
    <s v="09212"/>
    <s v="Põhihariduse otsekulud"/>
    <s v="9647"/>
    <s v="KVHA  Uueveski 1_1 Keeltemaja"/>
    <x v="1"/>
    <s v="5511"/>
    <s v="09212-Põhihariduse otsekulud"/>
    <x v="0"/>
    <x v="27"/>
    <x v="21"/>
    <x v="1"/>
    <x v="1"/>
    <x v="0"/>
  </r>
  <r>
    <x v="416"/>
    <n v="73458"/>
    <x v="53"/>
    <s v="TOIDUAINED JA TOITLUSTUSTEENUSED"/>
    <s v="2"/>
    <x v="0"/>
    <s v=""/>
    <s v=""/>
    <s v="48"/>
    <x v="8"/>
    <s v="09601"/>
    <s v="Koolitoit"/>
    <s v=""/>
    <s v=""/>
    <x v="1"/>
    <s v="5521"/>
    <s v="09601-Koolitoit"/>
    <x v="0"/>
    <x v="0"/>
    <x v="53"/>
    <x v="1"/>
    <x v="1"/>
    <x v="0"/>
  </r>
  <r>
    <x v="376"/>
    <n v="122503"/>
    <x v="34"/>
    <s v="Töötajate töötasu"/>
    <s v="2"/>
    <x v="0"/>
    <s v=""/>
    <s v=""/>
    <s v="49"/>
    <x v="7"/>
    <s v="09212"/>
    <s v="Põhihariduse otsekulud"/>
    <s v=""/>
    <s v=""/>
    <x v="1"/>
    <s v="5002"/>
    <s v="09212-Põhihariduse otsekulud"/>
    <x v="6"/>
    <x v="0"/>
    <x v="34"/>
    <x v="1"/>
    <x v="1"/>
    <x v="0"/>
  </r>
  <r>
    <x v="377"/>
    <n v="16962"/>
    <x v="37"/>
    <s v="Juhtide töötasu koolides"/>
    <s v="2"/>
    <x v="0"/>
    <s v=""/>
    <s v=""/>
    <s v="49"/>
    <x v="7"/>
    <s v="09212"/>
    <s v="Põhihariduse otsekulud"/>
    <s v=""/>
    <s v=""/>
    <x v="1"/>
    <s v="5002"/>
    <s v="09212-Põhihariduse otsekulud"/>
    <x v="6"/>
    <x v="0"/>
    <x v="37"/>
    <x v="1"/>
    <x v="1"/>
    <x v="0"/>
  </r>
  <r>
    <x v="378"/>
    <n v="1600"/>
    <x v="88"/>
    <s v="Töövõtulepingu alusel füüsilistele isikutele makst"/>
    <s v="2"/>
    <x v="0"/>
    <s v=""/>
    <s v=""/>
    <s v="49"/>
    <x v="7"/>
    <s v="09212"/>
    <s v="Põhihariduse otsekulud"/>
    <s v=""/>
    <s v=""/>
    <x v="1"/>
    <s v="5005"/>
    <s v="09212-Põhihariduse otsekulud"/>
    <x v="6"/>
    <x v="0"/>
    <x v="88"/>
    <x v="1"/>
    <x v="1"/>
    <x v="0"/>
  </r>
  <r>
    <x v="379"/>
    <n v="40956"/>
    <x v="32"/>
    <s v="Töötajate v.a. õpetajad sotsiaalmaks"/>
    <s v="2"/>
    <x v="0"/>
    <s v=""/>
    <s v=""/>
    <s v="49"/>
    <x v="7"/>
    <s v="09212"/>
    <s v="Põhihariduse otsekulud"/>
    <s v=""/>
    <s v=""/>
    <x v="1"/>
    <s v="5063"/>
    <s v="09212-Põhihariduse otsekulud"/>
    <x v="6"/>
    <x v="0"/>
    <x v="32"/>
    <x v="1"/>
    <x v="1"/>
    <x v="0"/>
  </r>
  <r>
    <x v="380"/>
    <n v="5596"/>
    <x v="36"/>
    <s v="Juhtide sotsiaalmaks (hariduse toetusfondist)"/>
    <s v="2"/>
    <x v="0"/>
    <s v=""/>
    <s v=""/>
    <s v="49"/>
    <x v="7"/>
    <s v="09212"/>
    <s v="Põhihariduse otsekulud"/>
    <s v=""/>
    <s v=""/>
    <x v="1"/>
    <s v="5063"/>
    <s v="09212-Põhihariduse otsekulud"/>
    <x v="6"/>
    <x v="0"/>
    <x v="36"/>
    <x v="1"/>
    <x v="1"/>
    <x v="0"/>
  </r>
  <r>
    <x v="381"/>
    <n v="993"/>
    <x v="33"/>
    <s v="Töötajate v.a. õpetajate töötuskindlustusmakse"/>
    <s v="2"/>
    <x v="0"/>
    <s v=""/>
    <s v=""/>
    <s v="49"/>
    <x v="7"/>
    <s v="09212"/>
    <s v="Põhihariduse otsekulud"/>
    <s v=""/>
    <s v=""/>
    <x v="1"/>
    <s v="5064"/>
    <s v="09212-Põhihariduse otsekulud"/>
    <x v="6"/>
    <x v="0"/>
    <x v="33"/>
    <x v="1"/>
    <x v="1"/>
    <x v="0"/>
  </r>
  <r>
    <x v="382"/>
    <n v="136"/>
    <x v="35"/>
    <s v="Juhtide töötuskindlustus (hariduse toetusfondist)"/>
    <s v="2"/>
    <x v="0"/>
    <s v=""/>
    <s v=""/>
    <s v="49"/>
    <x v="7"/>
    <s v="09212"/>
    <s v="Põhihariduse otsekulud"/>
    <s v=""/>
    <s v=""/>
    <x v="1"/>
    <s v="5064"/>
    <s v="09212-Põhihariduse otsekulud"/>
    <x v="6"/>
    <x v="0"/>
    <x v="35"/>
    <x v="1"/>
    <x v="1"/>
    <x v="0"/>
  </r>
  <r>
    <x v="383"/>
    <n v="1615"/>
    <x v="65"/>
    <s v="Bürookulud"/>
    <s v="2"/>
    <x v="0"/>
    <s v=""/>
    <s v=""/>
    <s v="49"/>
    <x v="7"/>
    <s v="09212"/>
    <s v="Põhihariduse otsekulud"/>
    <s v=""/>
    <s v=""/>
    <x v="1"/>
    <s v="5500"/>
    <s v="09212-Põhihariduse otsekulud"/>
    <x v="0"/>
    <x v="0"/>
    <x v="65"/>
    <x v="1"/>
    <x v="1"/>
    <x v="0"/>
  </r>
  <r>
    <x v="384"/>
    <n v="618"/>
    <x v="100"/>
    <s v="Raamatud, ajalehed, ajakirjad, muud trükised"/>
    <s v="2"/>
    <x v="0"/>
    <s v=""/>
    <s v=""/>
    <s v="49"/>
    <x v="7"/>
    <s v="09212"/>
    <s v="Põhihariduse otsekulud"/>
    <s v=""/>
    <s v=""/>
    <x v="1"/>
    <s v="5500"/>
    <s v="09212-Põhihariduse otsekulud"/>
    <x v="0"/>
    <x v="0"/>
    <x v="100"/>
    <x v="1"/>
    <x v="1"/>
    <x v="0"/>
  </r>
  <r>
    <x v="385"/>
    <n v="1131"/>
    <x v="73"/>
    <s v="Paljundus- ja printimiskulud"/>
    <s v="2"/>
    <x v="0"/>
    <s v=""/>
    <s v=""/>
    <s v="49"/>
    <x v="7"/>
    <s v="09212"/>
    <s v="Põhihariduse otsekulud"/>
    <s v=""/>
    <s v=""/>
    <x v="1"/>
    <s v="5500"/>
    <s v="09212-Põhihariduse otsekulud"/>
    <x v="0"/>
    <x v="0"/>
    <x v="73"/>
    <x v="1"/>
    <x v="1"/>
    <x v="0"/>
  </r>
  <r>
    <x v="386"/>
    <n v="444"/>
    <x v="57"/>
    <s v="Sidekulud"/>
    <s v="2"/>
    <x v="0"/>
    <s v=""/>
    <s v=""/>
    <s v="49"/>
    <x v="7"/>
    <s v="09212"/>
    <s v="Põhihariduse otsekulud"/>
    <s v=""/>
    <s v=""/>
    <x v="1"/>
    <s v="5500"/>
    <s v="09212-Põhihariduse otsekulud"/>
    <x v="0"/>
    <x v="0"/>
    <x v="57"/>
    <x v="1"/>
    <x v="1"/>
    <x v="0"/>
  </r>
  <r>
    <x v="387"/>
    <n v="209"/>
    <x v="56"/>
    <s v="Postikulud"/>
    <s v="2"/>
    <x v="0"/>
    <s v=""/>
    <s v=""/>
    <s v="49"/>
    <x v="7"/>
    <s v="09212"/>
    <s v="Põhihariduse otsekulud"/>
    <s v=""/>
    <s v=""/>
    <x v="1"/>
    <s v="5500"/>
    <s v="09212-Põhihariduse otsekulud"/>
    <x v="0"/>
    <x v="0"/>
    <x v="56"/>
    <x v="1"/>
    <x v="1"/>
    <x v="0"/>
  </r>
  <r>
    <x v="388"/>
    <n v="620"/>
    <x v="97"/>
    <s v="Esindus- ja vastuvõtukulud"/>
    <s v="2"/>
    <x v="0"/>
    <s v=""/>
    <s v=""/>
    <s v="49"/>
    <x v="7"/>
    <s v="09212"/>
    <s v="Põhihariduse otsekulud"/>
    <s v=""/>
    <s v=""/>
    <x v="1"/>
    <s v="5500"/>
    <s v="09212-Põhihariduse otsekulud"/>
    <x v="0"/>
    <x v="0"/>
    <x v="97"/>
    <x v="1"/>
    <x v="1"/>
    <x v="0"/>
  </r>
  <r>
    <x v="389"/>
    <n v="479"/>
    <x v="75"/>
    <s v="Kingitused ja auhinnad kolmandatele isikutele"/>
    <s v="2"/>
    <x v="0"/>
    <s v=""/>
    <s v=""/>
    <s v="49"/>
    <x v="7"/>
    <s v="09212"/>
    <s v="Põhihariduse otsekulud"/>
    <s v=""/>
    <s v=""/>
    <x v="1"/>
    <s v="5500"/>
    <s v="09212-Põhihariduse otsekulud"/>
    <x v="0"/>
    <x v="0"/>
    <x v="75"/>
    <x v="1"/>
    <x v="1"/>
    <x v="0"/>
  </r>
  <r>
    <x v="390"/>
    <n v="570"/>
    <x v="101"/>
    <s v="Kulud info- ja PR teenustele k.a. ajalehekuulutuse"/>
    <s v="2"/>
    <x v="0"/>
    <s v=""/>
    <s v=""/>
    <s v="49"/>
    <x v="7"/>
    <s v="09212"/>
    <s v="Põhihariduse otsekulud"/>
    <s v=""/>
    <s v=""/>
    <x v="1"/>
    <s v="5500"/>
    <s v="09212-Põhihariduse otsekulud"/>
    <x v="0"/>
    <x v="0"/>
    <x v="101"/>
    <x v="1"/>
    <x v="1"/>
    <x v="0"/>
  </r>
  <r>
    <x v="391"/>
    <n v="133"/>
    <x v="71"/>
    <s v="Välismaised lähetused"/>
    <s v="2"/>
    <x v="0"/>
    <s v=""/>
    <s v=""/>
    <s v="49"/>
    <x v="7"/>
    <s v="09212"/>
    <s v="Põhihariduse otsekulud"/>
    <s v=""/>
    <s v=""/>
    <x v="1"/>
    <s v="5503"/>
    <s v="09212-Põhihariduse otsekulud"/>
    <x v="0"/>
    <x v="0"/>
    <x v="71"/>
    <x v="1"/>
    <x v="1"/>
    <x v="0"/>
  </r>
  <r>
    <x v="392"/>
    <n v="1496"/>
    <x v="23"/>
    <s v="Kulud kütusele"/>
    <s v="2"/>
    <x v="0"/>
    <s v=""/>
    <s v=""/>
    <s v="49"/>
    <x v="7"/>
    <s v="09212"/>
    <s v="Põhihariduse otsekulud"/>
    <s v=""/>
    <s v=""/>
    <x v="1"/>
    <s v="5513"/>
    <s v="09212-Põhihariduse otsekulud"/>
    <x v="0"/>
    <x v="0"/>
    <x v="23"/>
    <x v="1"/>
    <x v="1"/>
    <x v="0"/>
  </r>
  <r>
    <x v="393"/>
    <n v="950"/>
    <x v="103"/>
    <s v="Kulud remondile ja hooldusele"/>
    <s v="2"/>
    <x v="0"/>
    <s v=""/>
    <s v=""/>
    <s v="49"/>
    <x v="7"/>
    <s v="09212"/>
    <s v="Põhihariduse otsekulud"/>
    <s v=""/>
    <s v=""/>
    <x v="1"/>
    <s v="5513"/>
    <s v="09212-Põhihariduse otsekulud"/>
    <x v="0"/>
    <x v="0"/>
    <x v="103"/>
    <x v="1"/>
    <x v="1"/>
    <x v="0"/>
  </r>
  <r>
    <x v="394"/>
    <n v="785"/>
    <x v="104"/>
    <s v="Kindlustusmaksed"/>
    <s v="2"/>
    <x v="0"/>
    <s v=""/>
    <s v=""/>
    <s v="49"/>
    <x v="7"/>
    <s v="09212"/>
    <s v="Põhihariduse otsekulud"/>
    <s v=""/>
    <s v=""/>
    <x v="1"/>
    <s v="5513"/>
    <s v="09212-Põhihariduse otsekulud"/>
    <x v="0"/>
    <x v="0"/>
    <x v="104"/>
    <x v="1"/>
    <x v="1"/>
    <x v="0"/>
  </r>
  <r>
    <x v="395"/>
    <n v="741"/>
    <x v="20"/>
    <s v="Isikliku sõiduauto kasutamise kulud"/>
    <s v="2"/>
    <x v="0"/>
    <s v=""/>
    <s v=""/>
    <s v="49"/>
    <x v="7"/>
    <s v="09212"/>
    <s v="Põhihariduse otsekulud"/>
    <s v=""/>
    <s v=""/>
    <x v="1"/>
    <s v="5513"/>
    <s v="09212-Põhihariduse otsekulud"/>
    <x v="0"/>
    <x v="0"/>
    <x v="20"/>
    <x v="1"/>
    <x v="1"/>
    <x v="0"/>
  </r>
  <r>
    <x v="396"/>
    <n v="1200"/>
    <x v="105"/>
    <s v="Muud sõidukite ülalpidamiskulud"/>
    <s v="2"/>
    <x v="0"/>
    <s v=""/>
    <s v=""/>
    <s v="49"/>
    <x v="7"/>
    <s v="09212"/>
    <s v="Põhihariduse otsekulud"/>
    <s v=""/>
    <s v=""/>
    <x v="1"/>
    <s v="5513"/>
    <s v="09212-Põhihariduse otsekulud"/>
    <x v="0"/>
    <x v="0"/>
    <x v="105"/>
    <x v="1"/>
    <x v="1"/>
    <x v="0"/>
  </r>
  <r>
    <x v="397"/>
    <n v="4000"/>
    <x v="107"/>
    <s v="Ruumide sisustus, mööbel"/>
    <s v="2"/>
    <x v="0"/>
    <s v=""/>
    <s v=""/>
    <s v="49"/>
    <x v="7"/>
    <s v="09212"/>
    <s v="Põhihariduse otsekulud"/>
    <s v=""/>
    <s v=""/>
    <x v="1"/>
    <s v="5515"/>
    <s v="09212-Põhihariduse otsekulud"/>
    <x v="0"/>
    <x v="0"/>
    <x v="107"/>
    <x v="1"/>
    <x v="1"/>
    <x v="0"/>
  </r>
  <r>
    <x v="398"/>
    <n v="1137"/>
    <x v="98"/>
    <s v="Büroomasinad, olmetehnika"/>
    <s v="2"/>
    <x v="0"/>
    <s v=""/>
    <s v=""/>
    <s v="49"/>
    <x v="7"/>
    <s v="09212"/>
    <s v="Põhihariduse otsekulud"/>
    <s v=""/>
    <s v=""/>
    <x v="1"/>
    <s v="5515"/>
    <s v="09212-Põhihariduse otsekulud"/>
    <x v="0"/>
    <x v="0"/>
    <x v="98"/>
    <x v="1"/>
    <x v="1"/>
    <x v="0"/>
  </r>
  <r>
    <x v="399"/>
    <n v="893"/>
    <x v="14"/>
    <s v="Inventari remondikulud"/>
    <s v="2"/>
    <x v="0"/>
    <s v=""/>
    <s v=""/>
    <s v="49"/>
    <x v="7"/>
    <s v="09212"/>
    <s v="Põhihariduse otsekulud"/>
    <s v=""/>
    <s v=""/>
    <x v="1"/>
    <s v="5515"/>
    <s v="09212-Põhihariduse otsekulud"/>
    <x v="0"/>
    <x v="0"/>
    <x v="14"/>
    <x v="1"/>
    <x v="1"/>
    <x v="0"/>
  </r>
  <r>
    <x v="400"/>
    <n v="1090"/>
    <x v="70"/>
    <s v="Õppeotstarbeline inventar"/>
    <s v="2"/>
    <x v="0"/>
    <s v=""/>
    <s v=""/>
    <s v="49"/>
    <x v="7"/>
    <s v="09212"/>
    <s v="Põhihariduse otsekulud"/>
    <s v=""/>
    <s v=""/>
    <x v="1"/>
    <s v="5515"/>
    <s v="09212-Põhihariduse otsekulud"/>
    <x v="0"/>
    <x v="0"/>
    <x v="70"/>
    <x v="1"/>
    <x v="1"/>
    <x v="0"/>
  </r>
  <r>
    <x v="401"/>
    <n v="713"/>
    <x v="96"/>
    <s v="Inventari hooldus"/>
    <s v="2"/>
    <x v="0"/>
    <s v=""/>
    <s v=""/>
    <s v="49"/>
    <x v="7"/>
    <s v="09212"/>
    <s v="Põhihariduse otsekulud"/>
    <s v=""/>
    <s v=""/>
    <x v="1"/>
    <s v="5515"/>
    <s v="09212-Põhihariduse otsekulud"/>
    <x v="0"/>
    <x v="0"/>
    <x v="96"/>
    <x v="1"/>
    <x v="1"/>
    <x v="0"/>
  </r>
  <r>
    <x v="402"/>
    <n v="500"/>
    <x v="2"/>
    <s v="Hügeenitarbed"/>
    <s v="2"/>
    <x v="0"/>
    <s v=""/>
    <s v=""/>
    <s v="49"/>
    <x v="7"/>
    <s v="09212"/>
    <s v="Põhihariduse otsekulud"/>
    <s v=""/>
    <s v=""/>
    <x v="1"/>
    <s v="5522"/>
    <s v="09212-Põhihariduse otsekulud"/>
    <x v="0"/>
    <x v="0"/>
    <x v="2"/>
    <x v="1"/>
    <x v="1"/>
    <x v="0"/>
  </r>
  <r>
    <x v="403"/>
    <n v="750"/>
    <x v="59"/>
    <s v="Ravimid, töökaitsevahendid (prillid)"/>
    <s v="2"/>
    <x v="0"/>
    <s v=""/>
    <s v=""/>
    <s v="49"/>
    <x v="7"/>
    <s v="09212"/>
    <s v="Põhihariduse otsekulud"/>
    <s v=""/>
    <s v=""/>
    <x v="1"/>
    <s v="5522"/>
    <s v="09212-Põhihariduse otsekulud"/>
    <x v="0"/>
    <x v="0"/>
    <x v="59"/>
    <x v="1"/>
    <x v="1"/>
    <x v="0"/>
  </r>
  <r>
    <x v="404"/>
    <n v="340"/>
    <x v="72"/>
    <s v="Tervisekontroll"/>
    <s v="2"/>
    <x v="0"/>
    <s v=""/>
    <s v=""/>
    <s v="49"/>
    <x v="7"/>
    <s v="09212"/>
    <s v="Põhihariduse otsekulud"/>
    <s v=""/>
    <s v=""/>
    <x v="1"/>
    <s v="5522"/>
    <s v="09212-Põhihariduse otsekulud"/>
    <x v="0"/>
    <x v="0"/>
    <x v="72"/>
    <x v="1"/>
    <x v="1"/>
    <x v="0"/>
  </r>
  <r>
    <x v="405"/>
    <n v="490"/>
    <x v="111"/>
    <s v="Kulud õpikutele"/>
    <s v="2"/>
    <x v="0"/>
    <s v=""/>
    <s v=""/>
    <s v="49"/>
    <x v="7"/>
    <s v="09212"/>
    <s v="Põhihariduse otsekulud"/>
    <s v=""/>
    <s v=""/>
    <x v="1"/>
    <s v="5524"/>
    <s v="09212-Põhihariduse otsekulud"/>
    <x v="0"/>
    <x v="0"/>
    <x v="111"/>
    <x v="1"/>
    <x v="1"/>
    <x v="0"/>
  </r>
  <r>
    <x v="406"/>
    <n v="6000"/>
    <x v="26"/>
    <s v="Kulud muudele õppevahenditele"/>
    <s v="2"/>
    <x v="0"/>
    <s v=""/>
    <s v=""/>
    <s v="49"/>
    <x v="7"/>
    <s v="09212"/>
    <s v="Põhihariduse otsekulud"/>
    <s v=""/>
    <s v=""/>
    <x v="1"/>
    <s v="5524"/>
    <s v="09212-Põhihariduse otsekulud"/>
    <x v="0"/>
    <x v="0"/>
    <x v="26"/>
    <x v="1"/>
    <x v="1"/>
    <x v="0"/>
  </r>
  <r>
    <x v="407"/>
    <n v="2000"/>
    <x v="112"/>
    <s v="Koolitusteenused õppekava täitmiseks"/>
    <s v="2"/>
    <x v="0"/>
    <s v=""/>
    <s v=""/>
    <s v="49"/>
    <x v="7"/>
    <s v="09212"/>
    <s v="Põhihariduse otsekulud"/>
    <s v=""/>
    <s v=""/>
    <x v="1"/>
    <s v="5524"/>
    <s v="09212-Põhihariduse otsekulud"/>
    <x v="0"/>
    <x v="0"/>
    <x v="112"/>
    <x v="1"/>
    <x v="1"/>
    <x v="0"/>
  </r>
  <r>
    <x v="408"/>
    <n v="4750"/>
    <x v="92"/>
    <s v="kultuuri- ja vaba aja sisustamise kulud"/>
    <s v="2"/>
    <x v="0"/>
    <s v=""/>
    <s v=""/>
    <s v="49"/>
    <x v="7"/>
    <s v="09212"/>
    <s v="Põhihariduse otsekulud"/>
    <s v=""/>
    <s v=""/>
    <x v="1"/>
    <s v="5525"/>
    <s v="09212-Põhihariduse otsekulud"/>
    <x v="0"/>
    <x v="0"/>
    <x v="92"/>
    <x v="1"/>
    <x v="1"/>
    <x v="0"/>
  </r>
  <r>
    <x v="595"/>
    <n v="1800"/>
    <x v="15"/>
    <s v="Kulud riist- ja tarkvara ostmiseks"/>
    <s v="2"/>
    <x v="0"/>
    <s v=""/>
    <s v=""/>
    <s v="49"/>
    <x v="7"/>
    <s v="09212"/>
    <s v="Põhihariduse otsekulud"/>
    <s v="3000"/>
    <s v="IKT kulud asutustes"/>
    <x v="1"/>
    <s v="5514"/>
    <s v="09212-Põhihariduse otsekulud"/>
    <x v="0"/>
    <x v="1"/>
    <x v="15"/>
    <x v="1"/>
    <x v="1"/>
    <x v="0"/>
  </r>
  <r>
    <x v="596"/>
    <n v="1800"/>
    <x v="9"/>
    <s v="Kulud riist- ja tarkvara rendile"/>
    <s v="2"/>
    <x v="0"/>
    <s v=""/>
    <s v=""/>
    <s v="49"/>
    <x v="7"/>
    <s v="09212"/>
    <s v="Põhihariduse otsekulud"/>
    <s v="3000"/>
    <s v="IKT kulud asutustes"/>
    <x v="1"/>
    <s v="5514"/>
    <s v="09212-Põhihariduse otsekulud"/>
    <x v="0"/>
    <x v="1"/>
    <x v="9"/>
    <x v="1"/>
    <x v="1"/>
    <x v="0"/>
  </r>
  <r>
    <x v="597"/>
    <n v="800"/>
    <x v="68"/>
    <s v="Kulud andmesidele"/>
    <s v="2"/>
    <x v="0"/>
    <s v=""/>
    <s v=""/>
    <s v="49"/>
    <x v="7"/>
    <s v="09212"/>
    <s v="Põhihariduse otsekulud"/>
    <s v="3000"/>
    <s v="IKT kulud asutustes"/>
    <x v="1"/>
    <s v="5514"/>
    <s v="09212-Põhihariduse otsekulud"/>
    <x v="0"/>
    <x v="1"/>
    <x v="68"/>
    <x v="1"/>
    <x v="1"/>
    <x v="0"/>
  </r>
  <r>
    <x v="598"/>
    <n v="2512"/>
    <x v="80"/>
    <s v="Veebipõhine tarkvara ja infosüsteem"/>
    <s v="2"/>
    <x v="0"/>
    <s v=""/>
    <s v=""/>
    <s v="49"/>
    <x v="7"/>
    <s v="09212"/>
    <s v="Põhihariduse otsekulud"/>
    <s v="3000"/>
    <s v="IKT kulud asutustes"/>
    <x v="1"/>
    <s v="5514"/>
    <s v="09212-Põhihariduse otsekulud"/>
    <x v="0"/>
    <x v="1"/>
    <x v="80"/>
    <x v="1"/>
    <x v="1"/>
    <x v="0"/>
  </r>
  <r>
    <x v="500"/>
    <n v="19040"/>
    <x v="7"/>
    <s v="Kulud küttele"/>
    <s v="2"/>
    <x v="0"/>
    <s v=""/>
    <s v=""/>
    <s v="49"/>
    <x v="7"/>
    <s v="09212"/>
    <s v="Põhihariduse otsekulud"/>
    <s v="9615"/>
    <s v="KVHA  Paala46 Paalalinna Kool"/>
    <x v="1"/>
    <s v="5511"/>
    <s v="09212-Põhihariduse otsekulud"/>
    <x v="0"/>
    <x v="28"/>
    <x v="7"/>
    <x v="1"/>
    <x v="1"/>
    <x v="0"/>
  </r>
  <r>
    <x v="501"/>
    <n v="22547"/>
    <x v="10"/>
    <s v="Kulud elektrile"/>
    <s v="2"/>
    <x v="0"/>
    <s v=""/>
    <s v=""/>
    <s v="49"/>
    <x v="7"/>
    <s v="09212"/>
    <s v="Põhihariduse otsekulud"/>
    <s v="9615"/>
    <s v="KVHA  Paala46 Paalalinna Kool"/>
    <x v="1"/>
    <s v="5511"/>
    <s v="09212-Põhihariduse otsekulud"/>
    <x v="0"/>
    <x v="28"/>
    <x v="10"/>
    <x v="1"/>
    <x v="1"/>
    <x v="0"/>
  </r>
  <r>
    <x v="502"/>
    <n v="1918"/>
    <x v="8"/>
    <s v="Kulud veele ja kanalisatsioonile"/>
    <s v="2"/>
    <x v="0"/>
    <s v=""/>
    <s v=""/>
    <s v="49"/>
    <x v="7"/>
    <s v="09212"/>
    <s v="Põhihariduse otsekulud"/>
    <s v="9615"/>
    <s v="KVHA  Paala46 Paalalinna Kool"/>
    <x v="1"/>
    <s v="5511"/>
    <s v="09212-Põhihariduse otsekulud"/>
    <x v="0"/>
    <x v="28"/>
    <x v="8"/>
    <x v="1"/>
    <x v="1"/>
    <x v="0"/>
  </r>
  <r>
    <x v="503"/>
    <n v="16184"/>
    <x v="11"/>
    <s v="Kulud korrashoiule"/>
    <s v="2"/>
    <x v="0"/>
    <s v=""/>
    <s v=""/>
    <s v="49"/>
    <x v="7"/>
    <s v="09212"/>
    <s v="Põhihariduse otsekulud"/>
    <s v="9615"/>
    <s v="KVHA  Paala46 Paalalinna Kool"/>
    <x v="1"/>
    <s v="5511"/>
    <s v="09212-Põhihariduse otsekulud"/>
    <x v="0"/>
    <x v="28"/>
    <x v="11"/>
    <x v="1"/>
    <x v="1"/>
    <x v="0"/>
  </r>
  <r>
    <x v="504"/>
    <n v="79863"/>
    <x v="31"/>
    <s v="koristusteenus"/>
    <s v="2"/>
    <x v="0"/>
    <s v=""/>
    <s v=""/>
    <s v="49"/>
    <x v="7"/>
    <s v="09212"/>
    <s v="Põhihariduse otsekulud"/>
    <s v="9615"/>
    <s v="KVHA  Paala46 Paalalinna Kool"/>
    <x v="1"/>
    <s v="5511"/>
    <s v="09212-Põhihariduse otsekulud"/>
    <x v="0"/>
    <x v="28"/>
    <x v="31"/>
    <x v="1"/>
    <x v="1"/>
    <x v="0"/>
  </r>
  <r>
    <x v="505"/>
    <n v="16130"/>
    <x v="131"/>
    <s v="tehnohooldus"/>
    <s v="2"/>
    <x v="0"/>
    <s v=""/>
    <s v=""/>
    <s v="49"/>
    <x v="7"/>
    <s v="09212"/>
    <s v="Põhihariduse otsekulud"/>
    <s v="9615"/>
    <s v="KVHA  Paala46 Paalalinna Kool"/>
    <x v="1"/>
    <s v="5511"/>
    <s v="09212-Põhihariduse otsekulud"/>
    <x v="0"/>
    <x v="28"/>
    <x v="131"/>
    <x v="1"/>
    <x v="1"/>
    <x v="0"/>
  </r>
  <r>
    <x v="506"/>
    <n v="784"/>
    <x v="132"/>
    <s v="Kulud valvele"/>
    <s v="2"/>
    <x v="0"/>
    <s v=""/>
    <s v=""/>
    <s v="49"/>
    <x v="7"/>
    <s v="09212"/>
    <s v="Põhihariduse otsekulud"/>
    <s v="9615"/>
    <s v="KVHA  Paala46 Paalalinna Kool"/>
    <x v="1"/>
    <s v="5511"/>
    <s v="09212-Põhihariduse otsekulud"/>
    <x v="0"/>
    <x v="28"/>
    <x v="132"/>
    <x v="1"/>
    <x v="1"/>
    <x v="0"/>
  </r>
  <r>
    <x v="507"/>
    <n v="800"/>
    <x v="133"/>
    <s v="Kindlustusmaksed"/>
    <s v="2"/>
    <x v="0"/>
    <s v=""/>
    <s v=""/>
    <s v="49"/>
    <x v="7"/>
    <s v="09212"/>
    <s v="Põhihariduse otsekulud"/>
    <s v="9615"/>
    <s v="KVHA  Paala46 Paalalinna Kool"/>
    <x v="1"/>
    <s v="5511"/>
    <s v="09212-Põhihariduse otsekulud"/>
    <x v="0"/>
    <x v="28"/>
    <x v="133"/>
    <x v="1"/>
    <x v="1"/>
    <x v="0"/>
  </r>
  <r>
    <x v="508"/>
    <n v="1000"/>
    <x v="21"/>
    <s v="Muud majandamiskulud"/>
    <s v="2"/>
    <x v="0"/>
    <s v=""/>
    <s v=""/>
    <s v="49"/>
    <x v="7"/>
    <s v="09212"/>
    <s v="Põhihariduse otsekulud"/>
    <s v="9615"/>
    <s v="KVHA  Paala46 Paalalinna Kool"/>
    <x v="1"/>
    <s v="5511"/>
    <s v="09212-Põhihariduse otsekulud"/>
    <x v="0"/>
    <x v="28"/>
    <x v="21"/>
    <x v="1"/>
    <x v="1"/>
    <x v="0"/>
  </r>
  <r>
    <x v="416"/>
    <n v="45623"/>
    <x v="53"/>
    <s v="TOIDUAINED JA TOITLUSTUSTEENUSED"/>
    <s v="2"/>
    <x v="0"/>
    <s v=""/>
    <s v=""/>
    <s v="49"/>
    <x v="7"/>
    <s v="09601"/>
    <s v="Koolitoit"/>
    <s v=""/>
    <s v=""/>
    <x v="1"/>
    <s v="5521"/>
    <s v="09601-Koolitoit"/>
    <x v="0"/>
    <x v="0"/>
    <x v="53"/>
    <x v="1"/>
    <x v="1"/>
    <x v="0"/>
  </r>
  <r>
    <x v="466"/>
    <n v="236865"/>
    <x v="34"/>
    <s v="Töötajate töötasu"/>
    <s v="2"/>
    <x v="0"/>
    <s v=""/>
    <s v=""/>
    <s v="53"/>
    <x v="6"/>
    <s v="08201"/>
    <s v="Raamatukogud"/>
    <s v=""/>
    <s v=""/>
    <x v="1"/>
    <s v="5002"/>
    <s v="08201-Raamatukogud"/>
    <x v="6"/>
    <x v="0"/>
    <x v="34"/>
    <x v="1"/>
    <x v="1"/>
    <x v="2"/>
  </r>
  <r>
    <x v="467"/>
    <n v="1000"/>
    <x v="88"/>
    <s v="Töövõtulepingu alusel füüsilistele isikutele makst"/>
    <s v="2"/>
    <x v="0"/>
    <s v=""/>
    <s v=""/>
    <s v="53"/>
    <x v="6"/>
    <s v="08201"/>
    <s v="Raamatukogud"/>
    <s v=""/>
    <s v=""/>
    <x v="1"/>
    <s v="5005"/>
    <s v="08201-Raamatukogud"/>
    <x v="6"/>
    <x v="0"/>
    <x v="88"/>
    <x v="1"/>
    <x v="1"/>
    <x v="2"/>
  </r>
  <r>
    <x v="468"/>
    <n v="78495"/>
    <x v="32"/>
    <s v="Töötajate v.a. õpetajad sotsiaalmaks"/>
    <s v="2"/>
    <x v="0"/>
    <s v=""/>
    <s v=""/>
    <s v="53"/>
    <x v="6"/>
    <s v="08201"/>
    <s v="Raamatukogud"/>
    <s v=""/>
    <s v=""/>
    <x v="1"/>
    <s v="5063"/>
    <s v="08201-Raamatukogud"/>
    <x v="6"/>
    <x v="0"/>
    <x v="32"/>
    <x v="1"/>
    <x v="1"/>
    <x v="2"/>
  </r>
  <r>
    <x v="469"/>
    <n v="1904"/>
    <x v="33"/>
    <s v="Töötajate v.a. õpetajate töötuskindlustusmakse"/>
    <s v="2"/>
    <x v="0"/>
    <s v=""/>
    <s v=""/>
    <s v="53"/>
    <x v="6"/>
    <s v="08201"/>
    <s v="Raamatukogud"/>
    <s v=""/>
    <s v=""/>
    <x v="1"/>
    <s v="5064"/>
    <s v="08201-Raamatukogud"/>
    <x v="6"/>
    <x v="0"/>
    <x v="33"/>
    <x v="1"/>
    <x v="1"/>
    <x v="2"/>
  </r>
  <r>
    <x v="470"/>
    <n v="2660"/>
    <x v="65"/>
    <s v="Bürookulud"/>
    <s v="2"/>
    <x v="0"/>
    <s v=""/>
    <s v=""/>
    <s v="53"/>
    <x v="6"/>
    <s v="08201"/>
    <s v="Raamatukogud"/>
    <s v=""/>
    <s v=""/>
    <x v="1"/>
    <s v="5500"/>
    <s v="08201-Raamatukogud"/>
    <x v="0"/>
    <x v="0"/>
    <x v="65"/>
    <x v="1"/>
    <x v="1"/>
    <x v="2"/>
  </r>
  <r>
    <x v="471"/>
    <n v="1093"/>
    <x v="73"/>
    <s v="Paljundus- ja printimiskulud"/>
    <s v="2"/>
    <x v="0"/>
    <s v=""/>
    <s v=""/>
    <s v="53"/>
    <x v="6"/>
    <s v="08201"/>
    <s v="Raamatukogud"/>
    <s v=""/>
    <s v=""/>
    <x v="1"/>
    <s v="5500"/>
    <s v="08201-Raamatukogud"/>
    <x v="0"/>
    <x v="0"/>
    <x v="73"/>
    <x v="1"/>
    <x v="1"/>
    <x v="2"/>
  </r>
  <r>
    <x v="472"/>
    <n v="361"/>
    <x v="57"/>
    <s v="Sidekulud"/>
    <s v="2"/>
    <x v="0"/>
    <s v=""/>
    <s v=""/>
    <s v="53"/>
    <x v="6"/>
    <s v="08201"/>
    <s v="Raamatukogud"/>
    <s v=""/>
    <s v=""/>
    <x v="1"/>
    <s v="5500"/>
    <s v="08201-Raamatukogud"/>
    <x v="0"/>
    <x v="0"/>
    <x v="57"/>
    <x v="1"/>
    <x v="1"/>
    <x v="2"/>
  </r>
  <r>
    <x v="473"/>
    <n v="289"/>
    <x v="56"/>
    <s v="Postikulud"/>
    <s v="2"/>
    <x v="0"/>
    <s v=""/>
    <s v=""/>
    <s v="53"/>
    <x v="6"/>
    <s v="08201"/>
    <s v="Raamatukogud"/>
    <s v=""/>
    <s v=""/>
    <x v="1"/>
    <s v="5500"/>
    <s v="08201-Raamatukogud"/>
    <x v="0"/>
    <x v="0"/>
    <x v="56"/>
    <x v="1"/>
    <x v="1"/>
    <x v="2"/>
  </r>
  <r>
    <x v="474"/>
    <n v="162"/>
    <x v="97"/>
    <s v="Esindus- ja vastuvõtukulud"/>
    <s v="2"/>
    <x v="0"/>
    <s v=""/>
    <s v=""/>
    <s v="53"/>
    <x v="6"/>
    <s v="08201"/>
    <s v="Raamatukogud"/>
    <s v=""/>
    <s v=""/>
    <x v="1"/>
    <s v="5500"/>
    <s v="08201-Raamatukogud"/>
    <x v="0"/>
    <x v="0"/>
    <x v="97"/>
    <x v="1"/>
    <x v="1"/>
    <x v="2"/>
  </r>
  <r>
    <x v="475"/>
    <n v="46"/>
    <x v="75"/>
    <s v="Kingitused ja auhinnad kolmandatele isikutele"/>
    <s v="2"/>
    <x v="0"/>
    <s v=""/>
    <s v=""/>
    <s v="53"/>
    <x v="6"/>
    <s v="08201"/>
    <s v="Raamatukogud"/>
    <s v=""/>
    <s v=""/>
    <x v="1"/>
    <s v="5500"/>
    <s v="08201-Raamatukogud"/>
    <x v="0"/>
    <x v="0"/>
    <x v="75"/>
    <x v="1"/>
    <x v="1"/>
    <x v="2"/>
  </r>
  <r>
    <x v="476"/>
    <n v="760"/>
    <x v="101"/>
    <s v="Kulud info- ja PR teenustele k.a. ajalehekuulutuse"/>
    <s v="2"/>
    <x v="0"/>
    <s v=""/>
    <s v=""/>
    <s v="53"/>
    <x v="6"/>
    <s v="08201"/>
    <s v="Raamatukogud"/>
    <s v=""/>
    <s v=""/>
    <x v="1"/>
    <s v="5500"/>
    <s v="08201-Raamatukogud"/>
    <x v="0"/>
    <x v="0"/>
    <x v="101"/>
    <x v="1"/>
    <x v="1"/>
    <x v="2"/>
  </r>
  <r>
    <x v="477"/>
    <n v="425"/>
    <x v="99"/>
    <s v="Muud administreerimiskulud, pangateenused"/>
    <s v="2"/>
    <x v="0"/>
    <s v=""/>
    <s v=""/>
    <s v="53"/>
    <x v="6"/>
    <s v="08201"/>
    <s v="Raamatukogud"/>
    <s v=""/>
    <s v=""/>
    <x v="1"/>
    <s v="5500"/>
    <s v="08201-Raamatukogud"/>
    <x v="0"/>
    <x v="0"/>
    <x v="99"/>
    <x v="1"/>
    <x v="1"/>
    <x v="2"/>
  </r>
  <r>
    <x v="478"/>
    <n v="859"/>
    <x v="62"/>
    <s v="Kodumaised lähetused"/>
    <s v="2"/>
    <x v="0"/>
    <s v=""/>
    <s v=""/>
    <s v="53"/>
    <x v="6"/>
    <s v="08201"/>
    <s v="Raamatukogud"/>
    <s v=""/>
    <s v=""/>
    <x v="1"/>
    <s v="5503"/>
    <s v="08201-Raamatukogud"/>
    <x v="0"/>
    <x v="0"/>
    <x v="62"/>
    <x v="1"/>
    <x v="1"/>
    <x v="2"/>
  </r>
  <r>
    <x v="479"/>
    <n v="1900"/>
    <x v="71"/>
    <s v="Välismaised lähetused"/>
    <s v="2"/>
    <x v="0"/>
    <s v=""/>
    <s v=""/>
    <s v="53"/>
    <x v="6"/>
    <s v="08201"/>
    <s v="Raamatukogud"/>
    <s v=""/>
    <s v=""/>
    <x v="1"/>
    <s v="5503"/>
    <s v="08201-Raamatukogud"/>
    <x v="0"/>
    <x v="0"/>
    <x v="71"/>
    <x v="1"/>
    <x v="1"/>
    <x v="2"/>
  </r>
  <r>
    <x v="480"/>
    <n v="2755"/>
    <x v="106"/>
    <s v="Koolituskulud töötajatele, va õpetajad"/>
    <s v="2"/>
    <x v="0"/>
    <s v=""/>
    <s v=""/>
    <s v="53"/>
    <x v="6"/>
    <s v="08201"/>
    <s v="Raamatukogud"/>
    <s v=""/>
    <s v=""/>
    <x v="1"/>
    <s v="5504"/>
    <s v="08201-Raamatukogud"/>
    <x v="0"/>
    <x v="0"/>
    <x v="106"/>
    <x v="1"/>
    <x v="1"/>
    <x v="2"/>
  </r>
  <r>
    <x v="663"/>
    <n v="371"/>
    <x v="108"/>
    <s v="Koolituslähetused"/>
    <s v="2"/>
    <x v="0"/>
    <s v=""/>
    <s v=""/>
    <s v="53"/>
    <x v="6"/>
    <s v="08201"/>
    <s v="Raamatukogud"/>
    <s v=""/>
    <s v=""/>
    <x v="1"/>
    <s v="5504"/>
    <s v="08201-Raamatukogud"/>
    <x v="0"/>
    <x v="0"/>
    <x v="108"/>
    <x v="1"/>
    <x v="1"/>
    <x v="2"/>
  </r>
  <r>
    <x v="486"/>
    <n v="380"/>
    <x v="20"/>
    <s v="Isikliku sõiduauto kasutamise kulud"/>
    <s v="2"/>
    <x v="0"/>
    <s v=""/>
    <s v=""/>
    <s v="53"/>
    <x v="6"/>
    <s v="08201"/>
    <s v="Raamatukogud"/>
    <s v=""/>
    <s v=""/>
    <x v="1"/>
    <s v="5513"/>
    <s v="08201-Raamatukogud"/>
    <x v="0"/>
    <x v="0"/>
    <x v="20"/>
    <x v="1"/>
    <x v="1"/>
    <x v="2"/>
  </r>
  <r>
    <x v="488"/>
    <n v="4000"/>
    <x v="107"/>
    <s v="Ruumide sisustus, mööbel"/>
    <s v="2"/>
    <x v="0"/>
    <s v=""/>
    <s v=""/>
    <s v="53"/>
    <x v="6"/>
    <s v="08201"/>
    <s v="Raamatukogud"/>
    <s v=""/>
    <s v=""/>
    <x v="1"/>
    <s v="5515"/>
    <s v="08201-Raamatukogud"/>
    <x v="0"/>
    <x v="0"/>
    <x v="107"/>
    <x v="1"/>
    <x v="1"/>
    <x v="2"/>
  </r>
  <r>
    <x v="489"/>
    <n v="342"/>
    <x v="98"/>
    <s v="Büroomasinad, olmetehnika"/>
    <s v="2"/>
    <x v="0"/>
    <s v=""/>
    <s v=""/>
    <s v="53"/>
    <x v="6"/>
    <s v="08201"/>
    <s v="Raamatukogud"/>
    <s v=""/>
    <s v=""/>
    <x v="1"/>
    <s v="5515"/>
    <s v="08201-Raamatukogud"/>
    <x v="0"/>
    <x v="0"/>
    <x v="98"/>
    <x v="1"/>
    <x v="1"/>
    <x v="2"/>
  </r>
  <r>
    <x v="786"/>
    <n v="1448"/>
    <x v="69"/>
    <s v="Inventari rent"/>
    <s v="2"/>
    <x v="0"/>
    <s v=""/>
    <s v=""/>
    <s v="53"/>
    <x v="6"/>
    <s v="08201"/>
    <s v="Raamatukogud"/>
    <s v=""/>
    <s v=""/>
    <x v="1"/>
    <s v="5515"/>
    <s v="08201-Raamatukogud"/>
    <x v="0"/>
    <x v="0"/>
    <x v="69"/>
    <x v="1"/>
    <x v="1"/>
    <x v="2"/>
  </r>
  <r>
    <x v="787"/>
    <n v="162"/>
    <x v="70"/>
    <s v="Õppeotstarbeline inventar"/>
    <s v="2"/>
    <x v="0"/>
    <s v=""/>
    <s v=""/>
    <s v="53"/>
    <x v="6"/>
    <s v="08201"/>
    <s v="Raamatukogud"/>
    <s v=""/>
    <s v=""/>
    <x v="1"/>
    <s v="5515"/>
    <s v="08201-Raamatukogud"/>
    <x v="0"/>
    <x v="0"/>
    <x v="70"/>
    <x v="1"/>
    <x v="1"/>
    <x v="2"/>
  </r>
  <r>
    <x v="490"/>
    <n v="570"/>
    <x v="59"/>
    <s v="Ravimid, töökaitsevahendid (prillid)"/>
    <s v="2"/>
    <x v="0"/>
    <s v=""/>
    <s v=""/>
    <s v="53"/>
    <x v="6"/>
    <s v="08201"/>
    <s v="Raamatukogud"/>
    <s v=""/>
    <s v=""/>
    <x v="1"/>
    <s v="5522"/>
    <s v="08201-Raamatukogud"/>
    <x v="0"/>
    <x v="0"/>
    <x v="59"/>
    <x v="1"/>
    <x v="1"/>
    <x v="2"/>
  </r>
  <r>
    <x v="491"/>
    <n v="559"/>
    <x v="72"/>
    <s v="Tervisekontroll"/>
    <s v="2"/>
    <x v="0"/>
    <s v=""/>
    <s v=""/>
    <s v="53"/>
    <x v="6"/>
    <s v="08201"/>
    <s v="Raamatukogud"/>
    <s v=""/>
    <s v=""/>
    <x v="1"/>
    <s v="5522"/>
    <s v="08201-Raamatukogud"/>
    <x v="0"/>
    <x v="0"/>
    <x v="72"/>
    <x v="1"/>
    <x v="1"/>
    <x v="2"/>
  </r>
  <r>
    <x v="788"/>
    <n v="37258"/>
    <x v="168"/>
    <s v="Raamatute ost Linnaraamatukogus"/>
    <s v="2"/>
    <x v="0"/>
    <s v=""/>
    <s v=""/>
    <s v="53"/>
    <x v="6"/>
    <s v="08201"/>
    <s v="Raamatukogud"/>
    <s v=""/>
    <s v=""/>
    <x v="1"/>
    <s v="5523"/>
    <s v="08201-Raamatukogud"/>
    <x v="0"/>
    <x v="0"/>
    <x v="168"/>
    <x v="1"/>
    <x v="1"/>
    <x v="2"/>
  </r>
  <r>
    <x v="789"/>
    <n v="1667"/>
    <x v="114"/>
    <s v="kulud kolmandate isikute koolitusele"/>
    <s v="2"/>
    <x v="0"/>
    <s v=""/>
    <s v=""/>
    <s v="53"/>
    <x v="6"/>
    <s v="08201"/>
    <s v="Raamatukogud"/>
    <s v=""/>
    <s v=""/>
    <x v="1"/>
    <s v="5524"/>
    <s v="08201-Raamatukogud"/>
    <x v="0"/>
    <x v="0"/>
    <x v="114"/>
    <x v="1"/>
    <x v="1"/>
    <x v="2"/>
  </r>
  <r>
    <x v="492"/>
    <n v="10395"/>
    <x v="92"/>
    <s v="kultuuri- ja vaba aja sisustamise kulud"/>
    <s v="2"/>
    <x v="0"/>
    <s v=""/>
    <s v=""/>
    <s v="53"/>
    <x v="6"/>
    <s v="08201"/>
    <s v="Raamatukogud"/>
    <s v=""/>
    <s v=""/>
    <x v="1"/>
    <s v="5525"/>
    <s v="08201-Raamatukogud"/>
    <x v="0"/>
    <x v="0"/>
    <x v="92"/>
    <x v="1"/>
    <x v="1"/>
    <x v="2"/>
  </r>
  <r>
    <x v="779"/>
    <n v="4529"/>
    <x v="74"/>
    <s v="MITMESUGUSED MAJANDUSKULUD"/>
    <s v="2"/>
    <x v="0"/>
    <s v=""/>
    <s v=""/>
    <s v="53"/>
    <x v="6"/>
    <s v="08201"/>
    <s v="Raamatukogud"/>
    <s v=""/>
    <s v=""/>
    <x v="1"/>
    <s v="5540"/>
    <s v="08201-Raamatukogud"/>
    <x v="0"/>
    <x v="0"/>
    <x v="74"/>
    <x v="1"/>
    <x v="1"/>
    <x v="2"/>
  </r>
  <r>
    <x v="493"/>
    <n v="4151"/>
    <x v="110"/>
    <s v="Tervise edendamise kulud"/>
    <s v="2"/>
    <x v="0"/>
    <s v=""/>
    <s v=""/>
    <s v="53"/>
    <x v="6"/>
    <s v="08201"/>
    <s v="Raamatukogud"/>
    <s v=""/>
    <s v=""/>
    <x v="1"/>
    <s v="5540"/>
    <s v="08201-Raamatukogud"/>
    <x v="0"/>
    <x v="0"/>
    <x v="110"/>
    <x v="1"/>
    <x v="1"/>
    <x v="2"/>
  </r>
  <r>
    <x v="494"/>
    <n v="6441"/>
    <x v="128"/>
    <s v="Tasulised teenused"/>
    <s v="1"/>
    <x v="1"/>
    <s v=""/>
    <s v=""/>
    <s v="53"/>
    <x v="6"/>
    <s v="08201"/>
    <s v="Raamatukogud"/>
    <s v=""/>
    <s v=""/>
    <x v="1"/>
    <s v="3221"/>
    <s v="08201-Raamatukogud"/>
    <x v="2"/>
    <x v="0"/>
    <x v="128"/>
    <x v="1"/>
    <x v="1"/>
    <x v="2"/>
  </r>
  <r>
    <x v="790"/>
    <n v="4650"/>
    <x v="169"/>
    <s v="Viivised"/>
    <s v="1"/>
    <x v="1"/>
    <s v=""/>
    <s v=""/>
    <s v="53"/>
    <x v="6"/>
    <s v="08201"/>
    <s v="Raamatukogud"/>
    <s v=""/>
    <s v=""/>
    <x v="1"/>
    <s v="3221"/>
    <s v="08201-Raamatukogud"/>
    <x v="2"/>
    <x v="0"/>
    <x v="169"/>
    <x v="1"/>
    <x v="1"/>
    <x v="2"/>
  </r>
  <r>
    <x v="495"/>
    <n v="3092"/>
    <x v="94"/>
    <s v="Ruumide rent"/>
    <s v="1"/>
    <x v="1"/>
    <s v=""/>
    <s v=""/>
    <s v="53"/>
    <x v="6"/>
    <s v="08201"/>
    <s v="Raamatukogud"/>
    <s v=""/>
    <s v=""/>
    <x v="1"/>
    <s v="3221"/>
    <s v="08201-Raamatukogud"/>
    <x v="2"/>
    <x v="0"/>
    <x v="94"/>
    <x v="1"/>
    <x v="1"/>
    <x v="2"/>
  </r>
  <r>
    <x v="599"/>
    <n v="2000"/>
    <x v="15"/>
    <s v="Kulud riist- ja tarkvara ostmiseks"/>
    <s v="2"/>
    <x v="0"/>
    <s v=""/>
    <s v=""/>
    <s v="53"/>
    <x v="6"/>
    <s v="08201"/>
    <s v="Raamatukogud"/>
    <s v="3000"/>
    <s v="IKT kulud asutustes"/>
    <x v="1"/>
    <s v="5514"/>
    <s v="08201-Raamatukogud"/>
    <x v="0"/>
    <x v="1"/>
    <x v="15"/>
    <x v="1"/>
    <x v="1"/>
    <x v="2"/>
  </r>
  <r>
    <x v="484"/>
    <n v="600"/>
    <x v="67"/>
    <s v="Kulud remondile ja hooldusele"/>
    <s v="2"/>
    <x v="0"/>
    <s v=""/>
    <s v=""/>
    <s v="53"/>
    <x v="6"/>
    <s v="08201"/>
    <s v="Raamatukogud"/>
    <s v="3000"/>
    <s v="IKT kulud asutustes"/>
    <x v="1"/>
    <s v="5514"/>
    <s v="08201-Raamatukogud"/>
    <x v="0"/>
    <x v="1"/>
    <x v="67"/>
    <x v="1"/>
    <x v="1"/>
    <x v="2"/>
  </r>
  <r>
    <x v="633"/>
    <n v="800"/>
    <x v="9"/>
    <s v="Kulud riist- ja tarkvara rendile"/>
    <s v="2"/>
    <x v="0"/>
    <s v=""/>
    <s v=""/>
    <s v="53"/>
    <x v="6"/>
    <s v="08201"/>
    <s v="Raamatukogud"/>
    <s v="3000"/>
    <s v="IKT kulud asutustes"/>
    <x v="1"/>
    <s v="5514"/>
    <s v="08201-Raamatukogud"/>
    <x v="0"/>
    <x v="1"/>
    <x v="9"/>
    <x v="1"/>
    <x v="1"/>
    <x v="2"/>
  </r>
  <r>
    <x v="600"/>
    <n v="765"/>
    <x v="68"/>
    <s v="Kulud andmesidele"/>
    <s v="2"/>
    <x v="0"/>
    <s v=""/>
    <s v=""/>
    <s v="53"/>
    <x v="6"/>
    <s v="08201"/>
    <s v="Raamatukogud"/>
    <s v="3000"/>
    <s v="IKT kulud asutustes"/>
    <x v="1"/>
    <s v="5514"/>
    <s v="08201-Raamatukogud"/>
    <x v="0"/>
    <x v="1"/>
    <x v="68"/>
    <x v="1"/>
    <x v="1"/>
    <x v="2"/>
  </r>
  <r>
    <x v="785"/>
    <n v="1125"/>
    <x v="80"/>
    <s v="Veebipõhine tarkvara ja infosüsteem"/>
    <s v="2"/>
    <x v="0"/>
    <s v=""/>
    <s v=""/>
    <s v="53"/>
    <x v="6"/>
    <s v="08201"/>
    <s v="Raamatukogud"/>
    <s v="3000"/>
    <s v="IKT kulud asutustes"/>
    <x v="1"/>
    <s v="5514"/>
    <s v="08201-Raamatukogud"/>
    <x v="0"/>
    <x v="1"/>
    <x v="80"/>
    <x v="1"/>
    <x v="1"/>
    <x v="2"/>
  </r>
  <r>
    <x v="728"/>
    <n v="16800"/>
    <x v="7"/>
    <s v="Kulud küttele"/>
    <s v="2"/>
    <x v="0"/>
    <s v=""/>
    <s v=""/>
    <s v="53"/>
    <x v="6"/>
    <s v="08201"/>
    <s v="Raamatukogud"/>
    <s v="9627"/>
    <s v="KVHA  Tallinna 7-11/1 Linnaraamatukogu"/>
    <x v="1"/>
    <s v="5511"/>
    <s v="08201-Raamatukogud"/>
    <x v="0"/>
    <x v="29"/>
    <x v="7"/>
    <x v="1"/>
    <x v="1"/>
    <x v="2"/>
  </r>
  <r>
    <x v="729"/>
    <n v="16518"/>
    <x v="10"/>
    <s v="Kulud elektrile"/>
    <s v="2"/>
    <x v="0"/>
    <s v=""/>
    <s v=""/>
    <s v="53"/>
    <x v="6"/>
    <s v="08201"/>
    <s v="Raamatukogud"/>
    <s v="9627"/>
    <s v="KVHA  Tallinna 7-11/1 Linnaraamatukogu"/>
    <x v="1"/>
    <s v="5511"/>
    <s v="08201-Raamatukogud"/>
    <x v="0"/>
    <x v="29"/>
    <x v="10"/>
    <x v="1"/>
    <x v="1"/>
    <x v="2"/>
  </r>
  <r>
    <x v="730"/>
    <n v="978"/>
    <x v="8"/>
    <s v="Kulud veele ja kanalisatsioonile"/>
    <s v="2"/>
    <x v="0"/>
    <s v=""/>
    <s v=""/>
    <s v="53"/>
    <x v="6"/>
    <s v="08201"/>
    <s v="Raamatukogud"/>
    <s v="9627"/>
    <s v="KVHA  Tallinna 7-11/1 Linnaraamatukogu"/>
    <x v="1"/>
    <s v="5511"/>
    <s v="08201-Raamatukogud"/>
    <x v="0"/>
    <x v="29"/>
    <x v="8"/>
    <x v="1"/>
    <x v="1"/>
    <x v="2"/>
  </r>
  <r>
    <x v="731"/>
    <n v="12974"/>
    <x v="11"/>
    <s v="Kulud korrashoiule"/>
    <s v="2"/>
    <x v="0"/>
    <s v=""/>
    <s v=""/>
    <s v="53"/>
    <x v="6"/>
    <s v="08201"/>
    <s v="Raamatukogud"/>
    <s v="9627"/>
    <s v="KVHA  Tallinna 7-11/1 Linnaraamatukogu"/>
    <x v="1"/>
    <s v="5511"/>
    <s v="08201-Raamatukogud"/>
    <x v="0"/>
    <x v="29"/>
    <x v="11"/>
    <x v="1"/>
    <x v="1"/>
    <x v="2"/>
  </r>
  <r>
    <x v="732"/>
    <n v="36393"/>
    <x v="31"/>
    <s v="koristusteenus"/>
    <s v="2"/>
    <x v="0"/>
    <s v=""/>
    <s v=""/>
    <s v="53"/>
    <x v="6"/>
    <s v="08201"/>
    <s v="Raamatukogud"/>
    <s v="9627"/>
    <s v="KVHA  Tallinna 7-11/1 Linnaraamatukogu"/>
    <x v="1"/>
    <s v="5511"/>
    <s v="08201-Raamatukogud"/>
    <x v="0"/>
    <x v="29"/>
    <x v="31"/>
    <x v="1"/>
    <x v="1"/>
    <x v="2"/>
  </r>
  <r>
    <x v="733"/>
    <n v="21569"/>
    <x v="131"/>
    <s v="tehnohooldus"/>
    <s v="2"/>
    <x v="0"/>
    <s v=""/>
    <s v=""/>
    <s v="53"/>
    <x v="6"/>
    <s v="08201"/>
    <s v="Raamatukogud"/>
    <s v="9627"/>
    <s v="KVHA  Tallinna 7-11/1 Linnaraamatukogu"/>
    <x v="1"/>
    <s v="5511"/>
    <s v="08201-Raamatukogud"/>
    <x v="0"/>
    <x v="29"/>
    <x v="131"/>
    <x v="1"/>
    <x v="1"/>
    <x v="2"/>
  </r>
  <r>
    <x v="734"/>
    <n v="470"/>
    <x v="132"/>
    <s v="Kulud valvele"/>
    <s v="2"/>
    <x v="0"/>
    <s v=""/>
    <s v=""/>
    <s v="53"/>
    <x v="6"/>
    <s v="08201"/>
    <s v="Raamatukogud"/>
    <s v="9627"/>
    <s v="KVHA  Tallinna 7-11/1 Linnaraamatukogu"/>
    <x v="1"/>
    <s v="5511"/>
    <s v="08201-Raamatukogud"/>
    <x v="0"/>
    <x v="29"/>
    <x v="132"/>
    <x v="1"/>
    <x v="1"/>
    <x v="2"/>
  </r>
  <r>
    <x v="485"/>
    <n v="500"/>
    <x v="133"/>
    <s v="Kindlustusmaksed"/>
    <s v="2"/>
    <x v="0"/>
    <s v=""/>
    <s v=""/>
    <s v="53"/>
    <x v="6"/>
    <s v="08201"/>
    <s v="Raamatukogud"/>
    <s v="9627"/>
    <s v="KVHA  Tallinna 7-11/1 Linnaraamatukogu"/>
    <x v="1"/>
    <s v="5511"/>
    <s v="08201-Raamatukogud"/>
    <x v="0"/>
    <x v="29"/>
    <x v="133"/>
    <x v="1"/>
    <x v="1"/>
    <x v="2"/>
  </r>
  <r>
    <x v="482"/>
    <n v="500"/>
    <x v="21"/>
    <s v="Muud majandamiskulud"/>
    <s v="2"/>
    <x v="0"/>
    <s v=""/>
    <s v=""/>
    <s v="53"/>
    <x v="6"/>
    <s v="08201"/>
    <s v="Raamatukogud"/>
    <s v="9627"/>
    <s v="KVHA  Tallinna 7-11/1 Linnaraamatukogu"/>
    <x v="1"/>
    <s v="5511"/>
    <s v="08201-Raamatukogud"/>
    <x v="0"/>
    <x v="29"/>
    <x v="21"/>
    <x v="1"/>
    <x v="1"/>
    <x v="2"/>
  </r>
  <r>
    <x v="738"/>
    <n v="3600"/>
    <x v="175"/>
    <s v="Tulu kommunaalmaksetest"/>
    <s v="1"/>
    <x v="1"/>
    <s v=""/>
    <s v=""/>
    <s v="53"/>
    <x v="6"/>
    <s v="08201"/>
    <s v="Raamatukogud"/>
    <s v="9627"/>
    <s v="KVHA  Tallinna 7-11/1 Linnaraamatukogu"/>
    <x v="1"/>
    <s v="3221"/>
    <s v="08201-Raamatukogud"/>
    <x v="2"/>
    <x v="29"/>
    <x v="175"/>
    <x v="1"/>
    <x v="1"/>
    <x v="2"/>
  </r>
  <r>
    <x v="843"/>
    <n v="30000"/>
    <x v="30"/>
    <s v="Hooned ja rajatised"/>
    <s v="4"/>
    <x v="2"/>
    <s v="KU447"/>
    <s v="Viljandi Linnaraamatukogu ruumide sisetööd"/>
    <s v="53"/>
    <x v="6"/>
    <s v="08201"/>
    <s v="Raamatukogud"/>
    <s v="9627"/>
    <s v="KVHA  Tallinna 7-11/1 Linnaraamatukogu"/>
    <x v="1"/>
    <s v="1551"/>
    <s v="08201-Raamatukogud"/>
    <x v="5"/>
    <x v="29"/>
    <x v="30"/>
    <x v="1"/>
    <x v="203"/>
    <x v="2"/>
  </r>
  <r>
    <x v="586"/>
    <n v="-3560"/>
    <x v="145"/>
    <s v="Kohustiste tasumine"/>
    <s v="5"/>
    <x v="3"/>
    <s v=""/>
    <s v=""/>
    <s v="54"/>
    <x v="5"/>
    <s v="01700"/>
    <s v="Valitsussektori võla teenindamine"/>
    <s v=""/>
    <s v=""/>
    <x v="1"/>
    <s v="2586"/>
    <s v="01700-Valitsussektori võla teenindamine"/>
    <x v="9"/>
    <x v="0"/>
    <x v="145"/>
    <x v="1"/>
    <x v="1"/>
    <x v="4"/>
  </r>
  <r>
    <x v="847"/>
    <n v="302"/>
    <x v="146"/>
    <s v="Intressi- ja viivisekulud kapitaliliisingult"/>
    <s v="4"/>
    <x v="2"/>
    <s v=""/>
    <s v=""/>
    <s v="54"/>
    <x v="5"/>
    <s v="01700"/>
    <s v="Valitsussektori võla teenindamine"/>
    <s v=""/>
    <s v=""/>
    <x v="1"/>
    <s v="6502"/>
    <s v="01700-Valitsussektori võla teenindamine"/>
    <x v="3"/>
    <x v="0"/>
    <x v="146"/>
    <x v="1"/>
    <x v="1"/>
    <x v="4"/>
  </r>
  <r>
    <x v="492"/>
    <n v="114309"/>
    <x v="92"/>
    <s v="kultuuri- ja vaba aja sisustamise kulud"/>
    <s v="2"/>
    <x v="0"/>
    <s v=""/>
    <s v=""/>
    <s v="54"/>
    <x v="5"/>
    <s v="08109"/>
    <s v="Vaba aja üritused"/>
    <s v=""/>
    <s v=""/>
    <x v="1"/>
    <s v="5525"/>
    <s v="08109-Vaba aja üritused"/>
    <x v="0"/>
    <x v="0"/>
    <x v="92"/>
    <x v="1"/>
    <x v="1"/>
    <x v="2"/>
  </r>
  <r>
    <x v="466"/>
    <n v="122887"/>
    <x v="34"/>
    <s v="Töötajate töötasu"/>
    <s v="2"/>
    <x v="0"/>
    <s v=""/>
    <s v=""/>
    <s v="54"/>
    <x v="5"/>
    <s v="08202"/>
    <s v="Rahvakultuur"/>
    <s v=""/>
    <s v=""/>
    <x v="1"/>
    <s v="5002"/>
    <s v="08202-Rahvakultuur"/>
    <x v="6"/>
    <x v="0"/>
    <x v="34"/>
    <x v="1"/>
    <x v="1"/>
    <x v="2"/>
  </r>
  <r>
    <x v="467"/>
    <n v="10000"/>
    <x v="88"/>
    <s v="Töövõtulepingu alusel füüsilistele isikutele makst"/>
    <s v="2"/>
    <x v="0"/>
    <s v=""/>
    <s v=""/>
    <s v="54"/>
    <x v="5"/>
    <s v="08202"/>
    <s v="Rahvakultuur"/>
    <s v=""/>
    <s v=""/>
    <x v="1"/>
    <s v="5005"/>
    <s v="08202-Rahvakultuur"/>
    <x v="6"/>
    <x v="0"/>
    <x v="88"/>
    <x v="1"/>
    <x v="1"/>
    <x v="2"/>
  </r>
  <r>
    <x v="468"/>
    <n v="43853"/>
    <x v="32"/>
    <s v="Töötajate v.a. õpetajad sotsiaalmaks"/>
    <s v="2"/>
    <x v="0"/>
    <s v=""/>
    <s v=""/>
    <s v="54"/>
    <x v="5"/>
    <s v="08202"/>
    <s v="Rahvakultuur"/>
    <s v=""/>
    <s v=""/>
    <x v="1"/>
    <s v="5063"/>
    <s v="08202-Rahvakultuur"/>
    <x v="6"/>
    <x v="0"/>
    <x v="32"/>
    <x v="1"/>
    <x v="1"/>
    <x v="2"/>
  </r>
  <r>
    <x v="469"/>
    <n v="1063"/>
    <x v="33"/>
    <s v="Töötajate v.a. õpetajate töötuskindlustusmakse"/>
    <s v="2"/>
    <x v="0"/>
    <s v=""/>
    <s v=""/>
    <s v="54"/>
    <x v="5"/>
    <s v="08202"/>
    <s v="Rahvakultuur"/>
    <s v=""/>
    <s v=""/>
    <x v="1"/>
    <s v="5064"/>
    <s v="08202-Rahvakultuur"/>
    <x v="6"/>
    <x v="0"/>
    <x v="33"/>
    <x v="1"/>
    <x v="1"/>
    <x v="2"/>
  </r>
  <r>
    <x v="470"/>
    <n v="475"/>
    <x v="65"/>
    <s v="Bürookulud"/>
    <s v="2"/>
    <x v="0"/>
    <s v=""/>
    <s v=""/>
    <s v="54"/>
    <x v="5"/>
    <s v="08202"/>
    <s v="Rahvakultuur"/>
    <s v=""/>
    <s v=""/>
    <x v="1"/>
    <s v="5500"/>
    <s v="08202-Rahvakultuur"/>
    <x v="0"/>
    <x v="0"/>
    <x v="65"/>
    <x v="1"/>
    <x v="1"/>
    <x v="2"/>
  </r>
  <r>
    <x v="471"/>
    <n v="238"/>
    <x v="73"/>
    <s v="Paljundus- ja printimiskulud"/>
    <s v="2"/>
    <x v="0"/>
    <s v=""/>
    <s v=""/>
    <s v="54"/>
    <x v="5"/>
    <s v="08202"/>
    <s v="Rahvakultuur"/>
    <s v=""/>
    <s v=""/>
    <x v="1"/>
    <s v="5500"/>
    <s v="08202-Rahvakultuur"/>
    <x v="0"/>
    <x v="0"/>
    <x v="73"/>
    <x v="1"/>
    <x v="1"/>
    <x v="2"/>
  </r>
  <r>
    <x v="472"/>
    <n v="1045"/>
    <x v="57"/>
    <s v="Sidekulud"/>
    <s v="2"/>
    <x v="0"/>
    <s v=""/>
    <s v=""/>
    <s v="54"/>
    <x v="5"/>
    <s v="08202"/>
    <s v="Rahvakultuur"/>
    <s v=""/>
    <s v=""/>
    <x v="1"/>
    <s v="5500"/>
    <s v="08202-Rahvakultuur"/>
    <x v="0"/>
    <x v="0"/>
    <x v="57"/>
    <x v="1"/>
    <x v="1"/>
    <x v="2"/>
  </r>
  <r>
    <x v="473"/>
    <n v="95"/>
    <x v="56"/>
    <s v="Postikulud"/>
    <s v="2"/>
    <x v="0"/>
    <s v=""/>
    <s v=""/>
    <s v="54"/>
    <x v="5"/>
    <s v="08202"/>
    <s v="Rahvakultuur"/>
    <s v=""/>
    <s v=""/>
    <x v="1"/>
    <s v="5500"/>
    <s v="08202-Rahvakultuur"/>
    <x v="0"/>
    <x v="0"/>
    <x v="56"/>
    <x v="1"/>
    <x v="1"/>
    <x v="2"/>
  </r>
  <r>
    <x v="474"/>
    <n v="190"/>
    <x v="97"/>
    <s v="Esindus- ja vastuvõtukulud"/>
    <s v="2"/>
    <x v="0"/>
    <s v=""/>
    <s v=""/>
    <s v="54"/>
    <x v="5"/>
    <s v="08202"/>
    <s v="Rahvakultuur"/>
    <s v=""/>
    <s v=""/>
    <x v="1"/>
    <s v="5500"/>
    <s v="08202-Rahvakultuur"/>
    <x v="0"/>
    <x v="0"/>
    <x v="97"/>
    <x v="1"/>
    <x v="1"/>
    <x v="2"/>
  </r>
  <r>
    <x v="475"/>
    <n v="95"/>
    <x v="75"/>
    <s v="Kingitused ja auhinnad kolmandatele isikutele"/>
    <s v="2"/>
    <x v="0"/>
    <s v=""/>
    <s v=""/>
    <s v="54"/>
    <x v="5"/>
    <s v="08202"/>
    <s v="Rahvakultuur"/>
    <s v=""/>
    <s v=""/>
    <x v="1"/>
    <s v="5500"/>
    <s v="08202-Rahvakultuur"/>
    <x v="0"/>
    <x v="0"/>
    <x v="75"/>
    <x v="1"/>
    <x v="1"/>
    <x v="2"/>
  </r>
  <r>
    <x v="476"/>
    <n v="143"/>
    <x v="101"/>
    <s v="Kulud info- ja PR teenustele k.a. ajalehekuulutuse"/>
    <s v="2"/>
    <x v="0"/>
    <s v=""/>
    <s v=""/>
    <s v="54"/>
    <x v="5"/>
    <s v="08202"/>
    <s v="Rahvakultuur"/>
    <s v=""/>
    <s v=""/>
    <x v="1"/>
    <s v="5500"/>
    <s v="08202-Rahvakultuur"/>
    <x v="0"/>
    <x v="0"/>
    <x v="101"/>
    <x v="1"/>
    <x v="1"/>
    <x v="2"/>
  </r>
  <r>
    <x v="477"/>
    <n v="1822"/>
    <x v="99"/>
    <s v="Muud administreerimiskulud, pangateenused"/>
    <s v="2"/>
    <x v="0"/>
    <s v=""/>
    <s v=""/>
    <s v="54"/>
    <x v="5"/>
    <s v="08202"/>
    <s v="Rahvakultuur"/>
    <s v=""/>
    <s v=""/>
    <x v="1"/>
    <s v="5500"/>
    <s v="08202-Rahvakultuur"/>
    <x v="0"/>
    <x v="0"/>
    <x v="99"/>
    <x v="1"/>
    <x v="1"/>
    <x v="2"/>
  </r>
  <r>
    <x v="478"/>
    <n v="95"/>
    <x v="62"/>
    <s v="Kodumaised lähetused"/>
    <s v="2"/>
    <x v="0"/>
    <s v=""/>
    <s v=""/>
    <s v="54"/>
    <x v="5"/>
    <s v="08202"/>
    <s v="Rahvakultuur"/>
    <s v=""/>
    <s v=""/>
    <x v="1"/>
    <s v="5503"/>
    <s v="08202-Rahvakultuur"/>
    <x v="0"/>
    <x v="0"/>
    <x v="62"/>
    <x v="1"/>
    <x v="1"/>
    <x v="2"/>
  </r>
  <r>
    <x v="479"/>
    <n v="475"/>
    <x v="71"/>
    <s v="Välismaised lähetused"/>
    <s v="2"/>
    <x v="0"/>
    <s v=""/>
    <s v=""/>
    <s v="54"/>
    <x v="5"/>
    <s v="08202"/>
    <s v="Rahvakultuur"/>
    <s v=""/>
    <s v=""/>
    <x v="1"/>
    <s v="5503"/>
    <s v="08202-Rahvakultuur"/>
    <x v="0"/>
    <x v="0"/>
    <x v="71"/>
    <x v="1"/>
    <x v="1"/>
    <x v="2"/>
  </r>
  <r>
    <x v="480"/>
    <n v="2850"/>
    <x v="106"/>
    <s v="Koolituskulud töötajatele, va õpetajad"/>
    <s v="2"/>
    <x v="0"/>
    <s v=""/>
    <s v=""/>
    <s v="54"/>
    <x v="5"/>
    <s v="08202"/>
    <s v="Rahvakultuur"/>
    <s v=""/>
    <s v=""/>
    <x v="1"/>
    <s v="5504"/>
    <s v="08202-Rahvakultuur"/>
    <x v="0"/>
    <x v="0"/>
    <x v="106"/>
    <x v="1"/>
    <x v="1"/>
    <x v="2"/>
  </r>
  <r>
    <x v="481"/>
    <n v="950"/>
    <x v="127"/>
    <s v="Kulud jooksvale remondile"/>
    <s v="2"/>
    <x v="0"/>
    <s v=""/>
    <s v=""/>
    <s v="54"/>
    <x v="5"/>
    <s v="08202"/>
    <s v="Rahvakultuur"/>
    <s v=""/>
    <s v=""/>
    <x v="1"/>
    <s v="5512"/>
    <s v="08202-Rahvakultuur"/>
    <x v="0"/>
    <x v="0"/>
    <x v="127"/>
    <x v="1"/>
    <x v="1"/>
    <x v="2"/>
  </r>
  <r>
    <x v="482"/>
    <n v="2945"/>
    <x v="55"/>
    <s v="Muud majandamiskulud"/>
    <s v="2"/>
    <x v="0"/>
    <s v=""/>
    <s v=""/>
    <s v="54"/>
    <x v="5"/>
    <s v="08202"/>
    <s v="Rahvakultuur"/>
    <s v=""/>
    <s v=""/>
    <x v="1"/>
    <s v="5512"/>
    <s v="08202-Rahvakultuur"/>
    <x v="0"/>
    <x v="0"/>
    <x v="55"/>
    <x v="1"/>
    <x v="1"/>
    <x v="2"/>
  </r>
  <r>
    <x v="483"/>
    <n v="3400"/>
    <x v="23"/>
    <s v="Kulud kütusele"/>
    <s v="2"/>
    <x v="0"/>
    <s v=""/>
    <s v=""/>
    <s v="54"/>
    <x v="5"/>
    <s v="08202"/>
    <s v="Rahvakultuur"/>
    <s v=""/>
    <s v=""/>
    <x v="1"/>
    <s v="5513"/>
    <s v="08202-Rahvakultuur"/>
    <x v="0"/>
    <x v="0"/>
    <x v="23"/>
    <x v="1"/>
    <x v="1"/>
    <x v="2"/>
  </r>
  <r>
    <x v="484"/>
    <n v="1000"/>
    <x v="103"/>
    <s v="Kulud remondile ja hooldusele"/>
    <s v="2"/>
    <x v="0"/>
    <s v=""/>
    <s v=""/>
    <s v="54"/>
    <x v="5"/>
    <s v="08202"/>
    <s v="Rahvakultuur"/>
    <s v=""/>
    <s v=""/>
    <x v="1"/>
    <s v="5513"/>
    <s v="08202-Rahvakultuur"/>
    <x v="0"/>
    <x v="0"/>
    <x v="103"/>
    <x v="1"/>
    <x v="1"/>
    <x v="2"/>
  </r>
  <r>
    <x v="485"/>
    <n v="200"/>
    <x v="104"/>
    <s v="Kindlustusmaksed"/>
    <s v="2"/>
    <x v="0"/>
    <s v=""/>
    <s v=""/>
    <s v="54"/>
    <x v="5"/>
    <s v="08202"/>
    <s v="Rahvakultuur"/>
    <s v=""/>
    <s v=""/>
    <x v="1"/>
    <s v="5513"/>
    <s v="08202-Rahvakultuur"/>
    <x v="0"/>
    <x v="0"/>
    <x v="104"/>
    <x v="1"/>
    <x v="1"/>
    <x v="2"/>
  </r>
  <r>
    <x v="486"/>
    <n v="570"/>
    <x v="20"/>
    <s v="Isikliku sõiduauto kasutamise kulud"/>
    <s v="2"/>
    <x v="0"/>
    <s v=""/>
    <s v=""/>
    <s v="54"/>
    <x v="5"/>
    <s v="08202"/>
    <s v="Rahvakultuur"/>
    <s v=""/>
    <s v=""/>
    <x v="1"/>
    <s v="5513"/>
    <s v="08202-Rahvakultuur"/>
    <x v="0"/>
    <x v="0"/>
    <x v="20"/>
    <x v="1"/>
    <x v="1"/>
    <x v="2"/>
  </r>
  <r>
    <x v="487"/>
    <n v="2000"/>
    <x v="105"/>
    <s v="Muud sõidukite ülalpidamiskulud"/>
    <s v="2"/>
    <x v="0"/>
    <s v=""/>
    <s v=""/>
    <s v="54"/>
    <x v="5"/>
    <s v="08202"/>
    <s v="Rahvakultuur"/>
    <s v=""/>
    <s v=""/>
    <x v="1"/>
    <s v="5513"/>
    <s v="08202-Rahvakultuur"/>
    <x v="0"/>
    <x v="0"/>
    <x v="105"/>
    <x v="1"/>
    <x v="1"/>
    <x v="2"/>
  </r>
  <r>
    <x v="488"/>
    <n v="7600"/>
    <x v="107"/>
    <s v="Ruumide sisustus, mööbel"/>
    <s v="2"/>
    <x v="0"/>
    <s v=""/>
    <s v=""/>
    <s v="54"/>
    <x v="5"/>
    <s v="08202"/>
    <s v="Rahvakultuur"/>
    <s v=""/>
    <s v=""/>
    <x v="1"/>
    <s v="5515"/>
    <s v="08202-Rahvakultuur"/>
    <x v="0"/>
    <x v="0"/>
    <x v="107"/>
    <x v="1"/>
    <x v="1"/>
    <x v="2"/>
  </r>
  <r>
    <x v="489"/>
    <n v="7600"/>
    <x v="98"/>
    <s v="Büroomasinad, olmetehnika"/>
    <s v="2"/>
    <x v="0"/>
    <s v=""/>
    <s v=""/>
    <s v="54"/>
    <x v="5"/>
    <s v="08202"/>
    <s v="Rahvakultuur"/>
    <s v=""/>
    <s v=""/>
    <x v="1"/>
    <s v="5515"/>
    <s v="08202-Rahvakultuur"/>
    <x v="0"/>
    <x v="0"/>
    <x v="98"/>
    <x v="1"/>
    <x v="1"/>
    <x v="2"/>
  </r>
  <r>
    <x v="490"/>
    <n v="300"/>
    <x v="59"/>
    <s v="Ravimid, töökaitsevahendid (prillid)"/>
    <s v="2"/>
    <x v="0"/>
    <s v=""/>
    <s v=""/>
    <s v="54"/>
    <x v="5"/>
    <s v="08202"/>
    <s v="Rahvakultuur"/>
    <s v=""/>
    <s v=""/>
    <x v="1"/>
    <s v="5522"/>
    <s v="08202-Rahvakultuur"/>
    <x v="0"/>
    <x v="0"/>
    <x v="59"/>
    <x v="1"/>
    <x v="1"/>
    <x v="2"/>
  </r>
  <r>
    <x v="491"/>
    <n v="300"/>
    <x v="72"/>
    <s v="Tervisekontroll"/>
    <s v="2"/>
    <x v="0"/>
    <s v=""/>
    <s v=""/>
    <s v="54"/>
    <x v="5"/>
    <s v="08202"/>
    <s v="Rahvakultuur"/>
    <s v=""/>
    <s v=""/>
    <x v="1"/>
    <s v="5522"/>
    <s v="08202-Rahvakultuur"/>
    <x v="0"/>
    <x v="0"/>
    <x v="72"/>
    <x v="1"/>
    <x v="1"/>
    <x v="2"/>
  </r>
  <r>
    <x v="492"/>
    <n v="28500"/>
    <x v="92"/>
    <s v="kultuuri- ja vaba aja sisustamise kulud"/>
    <s v="2"/>
    <x v="0"/>
    <s v=""/>
    <s v=""/>
    <s v="54"/>
    <x v="5"/>
    <s v="08202"/>
    <s v="Rahvakultuur"/>
    <s v=""/>
    <s v=""/>
    <x v="1"/>
    <s v="5525"/>
    <s v="08202-Rahvakultuur"/>
    <x v="0"/>
    <x v="0"/>
    <x v="92"/>
    <x v="1"/>
    <x v="1"/>
    <x v="2"/>
  </r>
  <r>
    <x v="493"/>
    <n v="760"/>
    <x v="110"/>
    <s v="Tervise edendamise kulud"/>
    <s v="2"/>
    <x v="0"/>
    <s v=""/>
    <s v=""/>
    <s v="54"/>
    <x v="5"/>
    <s v="08202"/>
    <s v="Rahvakultuur"/>
    <s v=""/>
    <s v=""/>
    <x v="1"/>
    <s v="5540"/>
    <s v="08202-Rahvakultuur"/>
    <x v="0"/>
    <x v="0"/>
    <x v="110"/>
    <x v="1"/>
    <x v="1"/>
    <x v="2"/>
  </r>
  <r>
    <x v="494"/>
    <n v="5100"/>
    <x v="128"/>
    <s v="Tasulised teenused"/>
    <s v="1"/>
    <x v="1"/>
    <s v=""/>
    <s v=""/>
    <s v="54"/>
    <x v="5"/>
    <s v="08202"/>
    <s v="Rahvakultuur"/>
    <s v=""/>
    <s v=""/>
    <x v="1"/>
    <s v="3221"/>
    <s v="08202-Rahvakultuur"/>
    <x v="2"/>
    <x v="0"/>
    <x v="128"/>
    <x v="1"/>
    <x v="1"/>
    <x v="2"/>
  </r>
  <r>
    <x v="495"/>
    <n v="40800"/>
    <x v="94"/>
    <s v="Ruumide rent"/>
    <s v="1"/>
    <x v="1"/>
    <s v=""/>
    <s v=""/>
    <s v="54"/>
    <x v="5"/>
    <s v="08202"/>
    <s v="Rahvakultuur"/>
    <s v=""/>
    <s v=""/>
    <x v="1"/>
    <s v="3221"/>
    <s v="08202-Rahvakultuur"/>
    <x v="2"/>
    <x v="0"/>
    <x v="94"/>
    <x v="1"/>
    <x v="1"/>
    <x v="2"/>
  </r>
  <r>
    <x v="599"/>
    <n v="500"/>
    <x v="15"/>
    <s v="Kulud riist- ja tarkvara ostmiseks"/>
    <s v="2"/>
    <x v="0"/>
    <s v=""/>
    <s v=""/>
    <s v="54"/>
    <x v="5"/>
    <s v="08202"/>
    <s v="Rahvakultuur"/>
    <s v="3000"/>
    <s v="IKT kulud asutustes"/>
    <x v="1"/>
    <s v="5514"/>
    <s v="08202-Rahvakultuur"/>
    <x v="0"/>
    <x v="1"/>
    <x v="15"/>
    <x v="1"/>
    <x v="1"/>
    <x v="2"/>
  </r>
  <r>
    <x v="484"/>
    <n v="500"/>
    <x v="67"/>
    <s v="Kulud remondile ja hooldusele"/>
    <s v="2"/>
    <x v="0"/>
    <s v=""/>
    <s v=""/>
    <s v="54"/>
    <x v="5"/>
    <s v="08202"/>
    <s v="Rahvakultuur"/>
    <s v="3000"/>
    <s v="IKT kulud asutustes"/>
    <x v="1"/>
    <s v="5514"/>
    <s v="08202-Rahvakultuur"/>
    <x v="0"/>
    <x v="1"/>
    <x v="67"/>
    <x v="1"/>
    <x v="1"/>
    <x v="2"/>
  </r>
  <r>
    <x v="785"/>
    <n v="75"/>
    <x v="80"/>
    <s v="Veebipõhine tarkvara ja infosüsteem"/>
    <s v="2"/>
    <x v="0"/>
    <s v=""/>
    <s v=""/>
    <s v="54"/>
    <x v="5"/>
    <s v="08202"/>
    <s v="Rahvakultuur"/>
    <s v="3000"/>
    <s v="IKT kulud asutustes"/>
    <x v="1"/>
    <s v="5514"/>
    <s v="08202-Rahvakultuur"/>
    <x v="0"/>
    <x v="1"/>
    <x v="80"/>
    <x v="1"/>
    <x v="1"/>
    <x v="2"/>
  </r>
  <r>
    <x v="728"/>
    <n v="16800"/>
    <x v="7"/>
    <s v="Kulud küttele"/>
    <s v="2"/>
    <x v="0"/>
    <s v=""/>
    <s v=""/>
    <s v="54"/>
    <x v="5"/>
    <s v="08202"/>
    <s v="Rahvakultuur"/>
    <s v="9626"/>
    <s v="KVHA  Tallinna 5 Sakala Keskus"/>
    <x v="1"/>
    <s v="5511"/>
    <s v="08202-Rahvakultuur"/>
    <x v="0"/>
    <x v="45"/>
    <x v="7"/>
    <x v="1"/>
    <x v="1"/>
    <x v="2"/>
  </r>
  <r>
    <x v="729"/>
    <n v="12356"/>
    <x v="10"/>
    <s v="Kulud elektrile"/>
    <s v="2"/>
    <x v="0"/>
    <s v=""/>
    <s v=""/>
    <s v="54"/>
    <x v="5"/>
    <s v="08202"/>
    <s v="Rahvakultuur"/>
    <s v="9626"/>
    <s v="KVHA  Tallinna 5 Sakala Keskus"/>
    <x v="1"/>
    <s v="5511"/>
    <s v="08202-Rahvakultuur"/>
    <x v="0"/>
    <x v="45"/>
    <x v="10"/>
    <x v="1"/>
    <x v="1"/>
    <x v="2"/>
  </r>
  <r>
    <x v="730"/>
    <n v="1837"/>
    <x v="8"/>
    <s v="Kulud veele ja kanalisatsioonile"/>
    <s v="2"/>
    <x v="0"/>
    <s v=""/>
    <s v=""/>
    <s v="54"/>
    <x v="5"/>
    <s v="08202"/>
    <s v="Rahvakultuur"/>
    <s v="9626"/>
    <s v="KVHA  Tallinna 5 Sakala Keskus"/>
    <x v="1"/>
    <s v="5511"/>
    <s v="08202-Rahvakultuur"/>
    <x v="0"/>
    <x v="45"/>
    <x v="8"/>
    <x v="1"/>
    <x v="1"/>
    <x v="2"/>
  </r>
  <r>
    <x v="731"/>
    <n v="10249"/>
    <x v="11"/>
    <s v="Kulud korrashoiule"/>
    <s v="2"/>
    <x v="0"/>
    <s v=""/>
    <s v=""/>
    <s v="54"/>
    <x v="5"/>
    <s v="08202"/>
    <s v="Rahvakultuur"/>
    <s v="9626"/>
    <s v="KVHA  Tallinna 5 Sakala Keskus"/>
    <x v="1"/>
    <s v="5511"/>
    <s v="08202-Rahvakultuur"/>
    <x v="0"/>
    <x v="45"/>
    <x v="11"/>
    <x v="1"/>
    <x v="1"/>
    <x v="2"/>
  </r>
  <r>
    <x v="732"/>
    <n v="31114"/>
    <x v="31"/>
    <s v="koristusteenus"/>
    <s v="2"/>
    <x v="0"/>
    <s v=""/>
    <s v=""/>
    <s v="54"/>
    <x v="5"/>
    <s v="08202"/>
    <s v="Rahvakultuur"/>
    <s v="9626"/>
    <s v="KVHA  Tallinna 5 Sakala Keskus"/>
    <x v="1"/>
    <s v="5511"/>
    <s v="08202-Rahvakultuur"/>
    <x v="0"/>
    <x v="45"/>
    <x v="31"/>
    <x v="1"/>
    <x v="1"/>
    <x v="2"/>
  </r>
  <r>
    <x v="733"/>
    <n v="7920"/>
    <x v="131"/>
    <s v="tehnohooldus"/>
    <s v="2"/>
    <x v="0"/>
    <s v=""/>
    <s v=""/>
    <s v="54"/>
    <x v="5"/>
    <s v="08202"/>
    <s v="Rahvakultuur"/>
    <s v="9626"/>
    <s v="KVHA  Tallinna 5 Sakala Keskus"/>
    <x v="1"/>
    <s v="5511"/>
    <s v="08202-Rahvakultuur"/>
    <x v="0"/>
    <x v="45"/>
    <x v="131"/>
    <x v="1"/>
    <x v="1"/>
    <x v="2"/>
  </r>
  <r>
    <x v="734"/>
    <n v="905"/>
    <x v="132"/>
    <s v="Kulud valvele"/>
    <s v="2"/>
    <x v="0"/>
    <s v=""/>
    <s v=""/>
    <s v="54"/>
    <x v="5"/>
    <s v="08202"/>
    <s v="Rahvakultuur"/>
    <s v="9626"/>
    <s v="KVHA  Tallinna 5 Sakala Keskus"/>
    <x v="1"/>
    <s v="5511"/>
    <s v="08202-Rahvakultuur"/>
    <x v="0"/>
    <x v="45"/>
    <x v="132"/>
    <x v="1"/>
    <x v="1"/>
    <x v="2"/>
  </r>
  <r>
    <x v="485"/>
    <n v="310"/>
    <x v="133"/>
    <s v="Kindlustusmaksed"/>
    <s v="2"/>
    <x v="0"/>
    <s v=""/>
    <s v=""/>
    <s v="54"/>
    <x v="5"/>
    <s v="08202"/>
    <s v="Rahvakultuur"/>
    <s v="9626"/>
    <s v="KVHA  Tallinna 5 Sakala Keskus"/>
    <x v="1"/>
    <s v="5511"/>
    <s v="08202-Rahvakultuur"/>
    <x v="0"/>
    <x v="45"/>
    <x v="133"/>
    <x v="1"/>
    <x v="1"/>
    <x v="2"/>
  </r>
  <r>
    <x v="482"/>
    <n v="500"/>
    <x v="21"/>
    <s v="Muud majandamiskulud"/>
    <s v="2"/>
    <x v="0"/>
    <s v=""/>
    <s v=""/>
    <s v="54"/>
    <x v="5"/>
    <s v="08202"/>
    <s v="Rahvakultuur"/>
    <s v="9626"/>
    <s v="KVHA  Tallinna 5 Sakala Keskus"/>
    <x v="1"/>
    <s v="5511"/>
    <s v="08202-Rahvakultuur"/>
    <x v="0"/>
    <x v="45"/>
    <x v="21"/>
    <x v="1"/>
    <x v="1"/>
    <x v="2"/>
  </r>
  <r>
    <x v="466"/>
    <n v="45782"/>
    <x v="34"/>
    <s v="Töötajate töötasu"/>
    <s v="2"/>
    <x v="0"/>
    <s v=""/>
    <s v=""/>
    <s v="55"/>
    <x v="4"/>
    <s v="08203"/>
    <s v="Muuseumid"/>
    <s v=""/>
    <s v=""/>
    <x v="1"/>
    <s v="5002"/>
    <s v="08203-Muuseumid"/>
    <x v="6"/>
    <x v="0"/>
    <x v="34"/>
    <x v="1"/>
    <x v="1"/>
    <x v="2"/>
  </r>
  <r>
    <x v="468"/>
    <n v="15104"/>
    <x v="32"/>
    <s v="Töötajate v.a. õpetajad sotsiaalmaks"/>
    <s v="2"/>
    <x v="0"/>
    <s v=""/>
    <s v=""/>
    <s v="55"/>
    <x v="4"/>
    <s v="08203"/>
    <s v="Muuseumid"/>
    <s v=""/>
    <s v=""/>
    <x v="1"/>
    <s v="5063"/>
    <s v="08203-Muuseumid"/>
    <x v="6"/>
    <x v="0"/>
    <x v="32"/>
    <x v="1"/>
    <x v="1"/>
    <x v="2"/>
  </r>
  <r>
    <x v="469"/>
    <n v="366"/>
    <x v="33"/>
    <s v="Töötajate v.a. õpetajate töötuskindlustusmakse"/>
    <s v="2"/>
    <x v="0"/>
    <s v=""/>
    <s v=""/>
    <s v="55"/>
    <x v="4"/>
    <s v="08203"/>
    <s v="Muuseumid"/>
    <s v=""/>
    <s v=""/>
    <x v="1"/>
    <s v="5064"/>
    <s v="08203-Muuseumid"/>
    <x v="6"/>
    <x v="0"/>
    <x v="33"/>
    <x v="1"/>
    <x v="1"/>
    <x v="2"/>
  </r>
  <r>
    <x v="470"/>
    <n v="190"/>
    <x v="65"/>
    <s v="Bürookulud"/>
    <s v="2"/>
    <x v="0"/>
    <s v=""/>
    <s v=""/>
    <s v="55"/>
    <x v="4"/>
    <s v="08203"/>
    <s v="Muuseumid"/>
    <s v=""/>
    <s v=""/>
    <x v="1"/>
    <s v="5500"/>
    <s v="08203-Muuseumid"/>
    <x v="0"/>
    <x v="0"/>
    <x v="65"/>
    <x v="1"/>
    <x v="1"/>
    <x v="2"/>
  </r>
  <r>
    <x v="471"/>
    <n v="143"/>
    <x v="73"/>
    <s v="Paljundus- ja printimiskulud"/>
    <s v="2"/>
    <x v="0"/>
    <s v=""/>
    <s v=""/>
    <s v="55"/>
    <x v="4"/>
    <s v="08203"/>
    <s v="Muuseumid"/>
    <s v=""/>
    <s v=""/>
    <x v="1"/>
    <s v="5500"/>
    <s v="08203-Muuseumid"/>
    <x v="0"/>
    <x v="0"/>
    <x v="73"/>
    <x v="1"/>
    <x v="1"/>
    <x v="2"/>
  </r>
  <r>
    <x v="472"/>
    <n v="233"/>
    <x v="57"/>
    <s v="Sidekulud"/>
    <s v="2"/>
    <x v="0"/>
    <s v=""/>
    <s v=""/>
    <s v="55"/>
    <x v="4"/>
    <s v="08203"/>
    <s v="Muuseumid"/>
    <s v=""/>
    <s v=""/>
    <x v="1"/>
    <s v="5500"/>
    <s v="08203-Muuseumid"/>
    <x v="0"/>
    <x v="0"/>
    <x v="57"/>
    <x v="1"/>
    <x v="1"/>
    <x v="2"/>
  </r>
  <r>
    <x v="473"/>
    <n v="19"/>
    <x v="56"/>
    <s v="Postikulud"/>
    <s v="2"/>
    <x v="0"/>
    <s v=""/>
    <s v=""/>
    <s v="55"/>
    <x v="4"/>
    <s v="08203"/>
    <s v="Muuseumid"/>
    <s v=""/>
    <s v=""/>
    <x v="1"/>
    <s v="5500"/>
    <s v="08203-Muuseumid"/>
    <x v="0"/>
    <x v="0"/>
    <x v="56"/>
    <x v="1"/>
    <x v="1"/>
    <x v="2"/>
  </r>
  <r>
    <x v="477"/>
    <n v="475"/>
    <x v="99"/>
    <s v="Muud administreerimiskulud, pangateenused"/>
    <s v="2"/>
    <x v="0"/>
    <s v=""/>
    <s v=""/>
    <s v="55"/>
    <x v="4"/>
    <s v="08203"/>
    <s v="Muuseumid"/>
    <s v=""/>
    <s v=""/>
    <x v="1"/>
    <s v="5500"/>
    <s v="08203-Muuseumid"/>
    <x v="0"/>
    <x v="0"/>
    <x v="99"/>
    <x v="1"/>
    <x v="1"/>
    <x v="2"/>
  </r>
  <r>
    <x v="479"/>
    <n v="285"/>
    <x v="71"/>
    <s v="Välismaised lähetused"/>
    <s v="2"/>
    <x v="0"/>
    <s v=""/>
    <s v=""/>
    <s v="55"/>
    <x v="4"/>
    <s v="08203"/>
    <s v="Muuseumid"/>
    <s v=""/>
    <s v=""/>
    <x v="1"/>
    <s v="5503"/>
    <s v="08203-Muuseumid"/>
    <x v="0"/>
    <x v="0"/>
    <x v="71"/>
    <x v="1"/>
    <x v="1"/>
    <x v="2"/>
  </r>
  <r>
    <x v="486"/>
    <n v="285"/>
    <x v="20"/>
    <s v="Isikliku sõiduauto kasutamise kulud"/>
    <s v="2"/>
    <x v="0"/>
    <s v=""/>
    <s v=""/>
    <s v="55"/>
    <x v="4"/>
    <s v="08203"/>
    <s v="Muuseumid"/>
    <s v=""/>
    <s v=""/>
    <x v="1"/>
    <s v="5513"/>
    <s v="08203-Muuseumid"/>
    <x v="0"/>
    <x v="0"/>
    <x v="20"/>
    <x v="1"/>
    <x v="1"/>
    <x v="2"/>
  </r>
  <r>
    <x v="496"/>
    <n v="570"/>
    <x v="6"/>
    <s v="Muud inventarikulud"/>
    <s v="2"/>
    <x v="0"/>
    <s v=""/>
    <s v=""/>
    <s v="55"/>
    <x v="4"/>
    <s v="08203"/>
    <s v="Muuseumid"/>
    <s v=""/>
    <s v=""/>
    <x v="1"/>
    <s v="5515"/>
    <s v="08203-Muuseumid"/>
    <x v="0"/>
    <x v="0"/>
    <x v="6"/>
    <x v="1"/>
    <x v="1"/>
    <x v="2"/>
  </r>
  <r>
    <x v="492"/>
    <n v="7461"/>
    <x v="92"/>
    <s v="kultuuri- ja vaba aja sisustamise kulud"/>
    <s v="2"/>
    <x v="0"/>
    <s v=""/>
    <s v=""/>
    <s v="55"/>
    <x v="4"/>
    <s v="08203"/>
    <s v="Muuseumid"/>
    <s v=""/>
    <s v=""/>
    <x v="1"/>
    <s v="5525"/>
    <s v="08203-Muuseumid"/>
    <x v="0"/>
    <x v="0"/>
    <x v="92"/>
    <x v="1"/>
    <x v="1"/>
    <x v="2"/>
  </r>
  <r>
    <x v="497"/>
    <n v="6175"/>
    <x v="129"/>
    <s v="Kultuuri muud kulud"/>
    <s v="2"/>
    <x v="0"/>
    <s v=""/>
    <s v=""/>
    <s v="55"/>
    <x v="4"/>
    <s v="08203"/>
    <s v="Muuseumid"/>
    <s v=""/>
    <s v=""/>
    <x v="1"/>
    <s v="5525"/>
    <s v="08203-Muuseumid"/>
    <x v="0"/>
    <x v="0"/>
    <x v="129"/>
    <x v="1"/>
    <x v="1"/>
    <x v="2"/>
  </r>
  <r>
    <x v="498"/>
    <n v="7650"/>
    <x v="109"/>
    <s v="Piletitulu"/>
    <s v="1"/>
    <x v="1"/>
    <s v=""/>
    <s v=""/>
    <s v="55"/>
    <x v="4"/>
    <s v="08203"/>
    <s v="Muuseumid"/>
    <s v=""/>
    <s v=""/>
    <x v="1"/>
    <s v="3221"/>
    <s v="08203-Muuseumid"/>
    <x v="2"/>
    <x v="0"/>
    <x v="109"/>
    <x v="1"/>
    <x v="1"/>
    <x v="2"/>
  </r>
  <r>
    <x v="494"/>
    <n v="765"/>
    <x v="128"/>
    <s v="Tasulised teenused"/>
    <s v="1"/>
    <x v="1"/>
    <s v=""/>
    <s v=""/>
    <s v="55"/>
    <x v="4"/>
    <s v="08203"/>
    <s v="Muuseumid"/>
    <s v=""/>
    <s v=""/>
    <x v="1"/>
    <s v="3221"/>
    <s v="08203-Muuseumid"/>
    <x v="2"/>
    <x v="0"/>
    <x v="128"/>
    <x v="1"/>
    <x v="1"/>
    <x v="2"/>
  </r>
  <r>
    <x v="499"/>
    <n v="7283"/>
    <x v="130"/>
    <s v="Muud tulud kultuurialasest tegevusest"/>
    <s v="1"/>
    <x v="1"/>
    <s v=""/>
    <s v=""/>
    <s v="55"/>
    <x v="4"/>
    <s v="08203"/>
    <s v="Muuseumid"/>
    <s v=""/>
    <s v=""/>
    <x v="1"/>
    <s v="3221"/>
    <s v="08203-Muuseumid"/>
    <x v="2"/>
    <x v="0"/>
    <x v="130"/>
    <x v="1"/>
    <x v="1"/>
    <x v="2"/>
  </r>
  <r>
    <x v="599"/>
    <n v="50"/>
    <x v="15"/>
    <s v="Kulud riist- ja tarkvara ostmiseks"/>
    <s v="2"/>
    <x v="0"/>
    <s v=""/>
    <s v=""/>
    <s v="55"/>
    <x v="4"/>
    <s v="08203"/>
    <s v="Muuseumid"/>
    <s v="3000"/>
    <s v="IKT kulud asutustes"/>
    <x v="1"/>
    <s v="5514"/>
    <s v="08203-Muuseumid"/>
    <x v="0"/>
    <x v="1"/>
    <x v="15"/>
    <x v="1"/>
    <x v="1"/>
    <x v="2"/>
  </r>
  <r>
    <x v="600"/>
    <n v="445"/>
    <x v="68"/>
    <s v="Kulud andmesidele"/>
    <s v="2"/>
    <x v="0"/>
    <s v=""/>
    <s v=""/>
    <s v="55"/>
    <x v="4"/>
    <s v="08203"/>
    <s v="Muuseumid"/>
    <s v="3000"/>
    <s v="IKT kulud asutustes"/>
    <x v="1"/>
    <s v="5514"/>
    <s v="08203-Muuseumid"/>
    <x v="0"/>
    <x v="1"/>
    <x v="68"/>
    <x v="1"/>
    <x v="1"/>
    <x v="2"/>
  </r>
  <r>
    <x v="785"/>
    <n v="120"/>
    <x v="80"/>
    <s v="Veebipõhine tarkvara ja infosüsteem"/>
    <s v="2"/>
    <x v="0"/>
    <s v=""/>
    <s v=""/>
    <s v="55"/>
    <x v="4"/>
    <s v="08203"/>
    <s v="Muuseumid"/>
    <s v="3000"/>
    <s v="IKT kulud asutustes"/>
    <x v="1"/>
    <s v="5514"/>
    <s v="08203-Muuseumid"/>
    <x v="0"/>
    <x v="1"/>
    <x v="80"/>
    <x v="1"/>
    <x v="1"/>
    <x v="2"/>
  </r>
  <r>
    <x v="728"/>
    <n v="1008"/>
    <x v="7"/>
    <s v="Kulud küttele"/>
    <s v="2"/>
    <x v="0"/>
    <s v=""/>
    <s v=""/>
    <s v="55"/>
    <x v="4"/>
    <s v="08203"/>
    <s v="Muuseumid"/>
    <s v="9634"/>
    <s v="KVHA  Pikk 8 Kondase Keskus"/>
    <x v="1"/>
    <s v="5511"/>
    <s v="08203-Muuseumid"/>
    <x v="0"/>
    <x v="34"/>
    <x v="7"/>
    <x v="1"/>
    <x v="1"/>
    <x v="2"/>
  </r>
  <r>
    <x v="729"/>
    <n v="4891"/>
    <x v="10"/>
    <s v="Kulud elektrile"/>
    <s v="2"/>
    <x v="0"/>
    <s v=""/>
    <s v=""/>
    <s v="55"/>
    <x v="4"/>
    <s v="08203"/>
    <s v="Muuseumid"/>
    <s v="9634"/>
    <s v="KVHA  Pikk 8 Kondase Keskus"/>
    <x v="1"/>
    <s v="5511"/>
    <s v="08203-Muuseumid"/>
    <x v="0"/>
    <x v="34"/>
    <x v="10"/>
    <x v="1"/>
    <x v="1"/>
    <x v="2"/>
  </r>
  <r>
    <x v="730"/>
    <n v="204"/>
    <x v="8"/>
    <s v="Kulud veele ja kanalisatsioonile"/>
    <s v="2"/>
    <x v="0"/>
    <s v=""/>
    <s v=""/>
    <s v="55"/>
    <x v="4"/>
    <s v="08203"/>
    <s v="Muuseumid"/>
    <s v="9634"/>
    <s v="KVHA  Pikk 8 Kondase Keskus"/>
    <x v="1"/>
    <s v="5511"/>
    <s v="08203-Muuseumid"/>
    <x v="0"/>
    <x v="34"/>
    <x v="8"/>
    <x v="1"/>
    <x v="1"/>
    <x v="2"/>
  </r>
  <r>
    <x v="732"/>
    <n v="300"/>
    <x v="31"/>
    <s v="koristusteenus"/>
    <s v="2"/>
    <x v="0"/>
    <s v=""/>
    <s v=""/>
    <s v="55"/>
    <x v="4"/>
    <s v="08203"/>
    <s v="Muuseumid"/>
    <s v="9634"/>
    <s v="KVHA  Pikk 8 Kondase Keskus"/>
    <x v="1"/>
    <s v="5511"/>
    <s v="08203-Muuseumid"/>
    <x v="0"/>
    <x v="34"/>
    <x v="31"/>
    <x v="1"/>
    <x v="1"/>
    <x v="2"/>
  </r>
  <r>
    <x v="733"/>
    <n v="977"/>
    <x v="131"/>
    <s v="tehnohooldus"/>
    <s v="2"/>
    <x v="0"/>
    <s v=""/>
    <s v=""/>
    <s v="55"/>
    <x v="4"/>
    <s v="08203"/>
    <s v="Muuseumid"/>
    <s v="9634"/>
    <s v="KVHA  Pikk 8 Kondase Keskus"/>
    <x v="1"/>
    <s v="5511"/>
    <s v="08203-Muuseumid"/>
    <x v="0"/>
    <x v="34"/>
    <x v="131"/>
    <x v="1"/>
    <x v="1"/>
    <x v="2"/>
  </r>
  <r>
    <x v="734"/>
    <n v="383"/>
    <x v="132"/>
    <s v="Kulud valvele"/>
    <s v="2"/>
    <x v="0"/>
    <s v=""/>
    <s v=""/>
    <s v="55"/>
    <x v="4"/>
    <s v="08203"/>
    <s v="Muuseumid"/>
    <s v="9634"/>
    <s v="KVHA  Pikk 8 Kondase Keskus"/>
    <x v="1"/>
    <s v="5511"/>
    <s v="08203-Muuseumid"/>
    <x v="0"/>
    <x v="34"/>
    <x v="132"/>
    <x v="1"/>
    <x v="1"/>
    <x v="2"/>
  </r>
  <r>
    <x v="749"/>
    <n v="54092"/>
    <x v="34"/>
    <s v="Töötajate töötasu"/>
    <s v="2"/>
    <x v="0"/>
    <s v=""/>
    <s v=""/>
    <s v="56"/>
    <x v="3"/>
    <s v="08107"/>
    <s v="Noorsootöö ja noortekeskused"/>
    <s v=""/>
    <s v=""/>
    <x v="1"/>
    <s v="5002"/>
    <s v="08107-Noorsootöö ja noortekeskused"/>
    <x v="6"/>
    <x v="0"/>
    <x v="34"/>
    <x v="1"/>
    <x v="1"/>
    <x v="2"/>
  </r>
  <r>
    <x v="750"/>
    <n v="15581"/>
    <x v="88"/>
    <s v="Töövõtulepingu alusel füüsilistele isikutele makst"/>
    <s v="2"/>
    <x v="0"/>
    <s v=""/>
    <s v=""/>
    <s v="56"/>
    <x v="3"/>
    <s v="08107"/>
    <s v="Noorsootöö ja noortekeskused"/>
    <s v=""/>
    <s v=""/>
    <x v="1"/>
    <s v="5005"/>
    <s v="08107-Noorsootöö ja noortekeskused"/>
    <x v="6"/>
    <x v="0"/>
    <x v="88"/>
    <x v="1"/>
    <x v="1"/>
    <x v="2"/>
  </r>
  <r>
    <x v="751"/>
    <n v="22994"/>
    <x v="32"/>
    <s v="Töötajate v.a. õpetajad sotsiaalmaks"/>
    <s v="2"/>
    <x v="0"/>
    <s v=""/>
    <s v=""/>
    <s v="56"/>
    <x v="3"/>
    <s v="08107"/>
    <s v="Noorsootöö ja noortekeskused"/>
    <s v=""/>
    <s v=""/>
    <x v="1"/>
    <s v="5063"/>
    <s v="08107-Noorsootöö ja noortekeskused"/>
    <x v="6"/>
    <x v="0"/>
    <x v="32"/>
    <x v="1"/>
    <x v="1"/>
    <x v="2"/>
  </r>
  <r>
    <x v="752"/>
    <n v="559"/>
    <x v="33"/>
    <s v="Töötajate v.a. õpetajate töötuskindlustusmakse"/>
    <s v="2"/>
    <x v="0"/>
    <s v=""/>
    <s v=""/>
    <s v="56"/>
    <x v="3"/>
    <s v="08107"/>
    <s v="Noorsootöö ja noortekeskused"/>
    <s v=""/>
    <s v=""/>
    <x v="1"/>
    <s v="5064"/>
    <s v="08107-Noorsootöö ja noortekeskused"/>
    <x v="6"/>
    <x v="0"/>
    <x v="33"/>
    <x v="1"/>
    <x v="1"/>
    <x v="2"/>
  </r>
  <r>
    <x v="753"/>
    <n v="48"/>
    <x v="65"/>
    <s v="Bürookulud"/>
    <s v="2"/>
    <x v="0"/>
    <s v=""/>
    <s v=""/>
    <s v="56"/>
    <x v="3"/>
    <s v="08107"/>
    <s v="Noorsootöö ja noortekeskused"/>
    <s v=""/>
    <s v=""/>
    <x v="1"/>
    <s v="5500"/>
    <s v="08107-Noorsootöö ja noortekeskused"/>
    <x v="0"/>
    <x v="0"/>
    <x v="65"/>
    <x v="1"/>
    <x v="1"/>
    <x v="2"/>
  </r>
  <r>
    <x v="754"/>
    <n v="285"/>
    <x v="57"/>
    <s v="Sidekulud"/>
    <s v="2"/>
    <x v="0"/>
    <s v=""/>
    <s v=""/>
    <s v="56"/>
    <x v="3"/>
    <s v="08107"/>
    <s v="Noorsootöö ja noortekeskused"/>
    <s v=""/>
    <s v=""/>
    <x v="1"/>
    <s v="5500"/>
    <s v="08107-Noorsootöö ja noortekeskused"/>
    <x v="0"/>
    <x v="0"/>
    <x v="57"/>
    <x v="1"/>
    <x v="1"/>
    <x v="2"/>
  </r>
  <r>
    <x v="755"/>
    <n v="532"/>
    <x v="99"/>
    <s v="Muud administreerimiskulud, pangateenused"/>
    <s v="2"/>
    <x v="0"/>
    <s v=""/>
    <s v=""/>
    <s v="56"/>
    <x v="3"/>
    <s v="08107"/>
    <s v="Noorsootöö ja noortekeskused"/>
    <s v=""/>
    <s v=""/>
    <x v="1"/>
    <s v="5500"/>
    <s v="08107-Noorsootöö ja noortekeskused"/>
    <x v="0"/>
    <x v="0"/>
    <x v="99"/>
    <x v="1"/>
    <x v="1"/>
    <x v="2"/>
  </r>
  <r>
    <x v="756"/>
    <n v="475"/>
    <x v="106"/>
    <s v="Koolituskulud töötajatele, va õpetajad"/>
    <s v="2"/>
    <x v="0"/>
    <s v=""/>
    <s v=""/>
    <s v="56"/>
    <x v="3"/>
    <s v="08107"/>
    <s v="Noorsootöö ja noortekeskused"/>
    <s v=""/>
    <s v=""/>
    <x v="1"/>
    <s v="5504"/>
    <s v="08107-Noorsootöö ja noortekeskused"/>
    <x v="0"/>
    <x v="0"/>
    <x v="106"/>
    <x v="1"/>
    <x v="1"/>
    <x v="2"/>
  </r>
  <r>
    <x v="757"/>
    <n v="238"/>
    <x v="20"/>
    <s v="Isikliku sõiduauto kasutamise kulud"/>
    <s v="2"/>
    <x v="0"/>
    <s v=""/>
    <s v=""/>
    <s v="56"/>
    <x v="3"/>
    <s v="08107"/>
    <s v="Noorsootöö ja noortekeskused"/>
    <s v=""/>
    <s v=""/>
    <x v="1"/>
    <s v="5513"/>
    <s v="08107-Noorsootöö ja noortekeskused"/>
    <x v="0"/>
    <x v="0"/>
    <x v="20"/>
    <x v="1"/>
    <x v="1"/>
    <x v="2"/>
  </r>
  <r>
    <x v="758"/>
    <n v="19380"/>
    <x v="92"/>
    <s v="kultuuri- ja vaba aja sisustamise kulud"/>
    <s v="2"/>
    <x v="0"/>
    <s v=""/>
    <s v=""/>
    <s v="56"/>
    <x v="3"/>
    <s v="08107"/>
    <s v="Noorsootöö ja noortekeskused"/>
    <s v=""/>
    <s v=""/>
    <x v="1"/>
    <s v="5525"/>
    <s v="08107-Noorsootöö ja noortekeskused"/>
    <x v="0"/>
    <x v="0"/>
    <x v="92"/>
    <x v="1"/>
    <x v="1"/>
    <x v="2"/>
  </r>
  <r>
    <x v="495"/>
    <n v="5202"/>
    <x v="94"/>
    <s v="Ruumide rent"/>
    <s v="1"/>
    <x v="1"/>
    <s v=""/>
    <s v=""/>
    <s v="56"/>
    <x v="3"/>
    <s v="08107"/>
    <s v="Noorsootöö ja noortekeskused"/>
    <s v=""/>
    <s v=""/>
    <x v="1"/>
    <s v="3221"/>
    <s v="08107-Noorsootöö ja noortekeskused"/>
    <x v="2"/>
    <x v="0"/>
    <x v="94"/>
    <x v="1"/>
    <x v="1"/>
    <x v="2"/>
  </r>
  <r>
    <x v="499"/>
    <n v="5408"/>
    <x v="130"/>
    <s v="Muud tulud kultuurialasest tegevusest"/>
    <s v="1"/>
    <x v="1"/>
    <s v=""/>
    <s v=""/>
    <s v="56"/>
    <x v="3"/>
    <s v="08107"/>
    <s v="Noorsootöö ja noortekeskused"/>
    <s v=""/>
    <s v=""/>
    <x v="1"/>
    <s v="3221"/>
    <s v="08107-Noorsootöö ja noortekeskused"/>
    <x v="2"/>
    <x v="0"/>
    <x v="130"/>
    <x v="1"/>
    <x v="1"/>
    <x v="2"/>
  </r>
  <r>
    <x v="845"/>
    <n v="500"/>
    <x v="15"/>
    <s v="Kulud riist- ja tarkvara ostmiseks"/>
    <s v="2"/>
    <x v="0"/>
    <s v=""/>
    <s v=""/>
    <s v="56"/>
    <x v="3"/>
    <s v="08107"/>
    <s v="Noorsootöö ja noortekeskused"/>
    <s v="3000"/>
    <s v="IKT kulud asutustes"/>
    <x v="1"/>
    <s v="5514"/>
    <s v="08107-Noorsootöö ja noortekeskused"/>
    <x v="0"/>
    <x v="1"/>
    <x v="15"/>
    <x v="1"/>
    <x v="1"/>
    <x v="2"/>
  </r>
  <r>
    <x v="846"/>
    <n v="520"/>
    <x v="68"/>
    <s v="Kulud andmesidele"/>
    <s v="2"/>
    <x v="0"/>
    <s v=""/>
    <s v=""/>
    <s v="56"/>
    <x v="3"/>
    <s v="08107"/>
    <s v="Noorsootöö ja noortekeskused"/>
    <s v="3000"/>
    <s v="IKT kulud asutustes"/>
    <x v="1"/>
    <s v="5514"/>
    <s v="08107-Noorsootöö ja noortekeskused"/>
    <x v="0"/>
    <x v="1"/>
    <x v="68"/>
    <x v="1"/>
    <x v="1"/>
    <x v="2"/>
  </r>
  <r>
    <x v="574"/>
    <n v="11200"/>
    <x v="7"/>
    <s v="Kulud küttele"/>
    <s v="2"/>
    <x v="0"/>
    <s v=""/>
    <s v=""/>
    <s v="56"/>
    <x v="3"/>
    <s v="08107"/>
    <s v="Noorsootöö ja noortekeskused"/>
    <s v="9635"/>
    <s v="KVHA  Hariduse 12a Lennukitehas"/>
    <x v="1"/>
    <s v="5511"/>
    <s v="08107-Noorsootöö ja noortekeskused"/>
    <x v="0"/>
    <x v="31"/>
    <x v="7"/>
    <x v="1"/>
    <x v="1"/>
    <x v="2"/>
  </r>
  <r>
    <x v="575"/>
    <n v="6379"/>
    <x v="10"/>
    <s v="Kulud elektrile"/>
    <s v="2"/>
    <x v="0"/>
    <s v=""/>
    <s v=""/>
    <s v="56"/>
    <x v="3"/>
    <s v="08107"/>
    <s v="Noorsootöö ja noortekeskused"/>
    <s v="9635"/>
    <s v="KVHA  Hariduse 12a Lennukitehas"/>
    <x v="1"/>
    <s v="5511"/>
    <s v="08107-Noorsootöö ja noortekeskused"/>
    <x v="0"/>
    <x v="31"/>
    <x v="10"/>
    <x v="1"/>
    <x v="1"/>
    <x v="2"/>
  </r>
  <r>
    <x v="576"/>
    <n v="489"/>
    <x v="8"/>
    <s v="Kulud veele ja kanalisatsioonile"/>
    <s v="2"/>
    <x v="0"/>
    <s v=""/>
    <s v=""/>
    <s v="56"/>
    <x v="3"/>
    <s v="08107"/>
    <s v="Noorsootöö ja noortekeskused"/>
    <s v="9635"/>
    <s v="KVHA  Hariduse 12a Lennukitehas"/>
    <x v="1"/>
    <s v="5511"/>
    <s v="08107-Noorsootöö ja noortekeskused"/>
    <x v="0"/>
    <x v="31"/>
    <x v="8"/>
    <x v="1"/>
    <x v="1"/>
    <x v="2"/>
  </r>
  <r>
    <x v="577"/>
    <n v="6185"/>
    <x v="11"/>
    <s v="Kulud korrashoiule"/>
    <s v="2"/>
    <x v="0"/>
    <s v=""/>
    <s v=""/>
    <s v="56"/>
    <x v="3"/>
    <s v="08107"/>
    <s v="Noorsootöö ja noortekeskused"/>
    <s v="9635"/>
    <s v="KVHA  Hariduse 12a Lennukitehas"/>
    <x v="1"/>
    <s v="5511"/>
    <s v="08107-Noorsootöö ja noortekeskused"/>
    <x v="0"/>
    <x v="31"/>
    <x v="11"/>
    <x v="1"/>
    <x v="1"/>
    <x v="2"/>
  </r>
  <r>
    <x v="578"/>
    <n v="6909"/>
    <x v="31"/>
    <s v="koristusteenus"/>
    <s v="2"/>
    <x v="0"/>
    <s v=""/>
    <s v=""/>
    <s v="56"/>
    <x v="3"/>
    <s v="08107"/>
    <s v="Noorsootöö ja noortekeskused"/>
    <s v="9635"/>
    <s v="KVHA  Hariduse 12a Lennukitehas"/>
    <x v="1"/>
    <s v="5511"/>
    <s v="08107-Noorsootöö ja noortekeskused"/>
    <x v="0"/>
    <x v="31"/>
    <x v="31"/>
    <x v="1"/>
    <x v="1"/>
    <x v="2"/>
  </r>
  <r>
    <x v="579"/>
    <n v="2750"/>
    <x v="131"/>
    <s v="tehnohooldus"/>
    <s v="2"/>
    <x v="0"/>
    <s v=""/>
    <s v=""/>
    <s v="56"/>
    <x v="3"/>
    <s v="08107"/>
    <s v="Noorsootöö ja noortekeskused"/>
    <s v="9635"/>
    <s v="KVHA  Hariduse 12a Lennukitehas"/>
    <x v="1"/>
    <s v="5511"/>
    <s v="08107-Noorsootöö ja noortekeskused"/>
    <x v="0"/>
    <x v="31"/>
    <x v="131"/>
    <x v="1"/>
    <x v="1"/>
    <x v="2"/>
  </r>
  <r>
    <x v="580"/>
    <n v="738"/>
    <x v="132"/>
    <s v="Kulud valvele"/>
    <s v="2"/>
    <x v="0"/>
    <s v=""/>
    <s v=""/>
    <s v="56"/>
    <x v="3"/>
    <s v="08107"/>
    <s v="Noorsootöö ja noortekeskused"/>
    <s v="9635"/>
    <s v="KVHA  Hariduse 12a Lennukitehas"/>
    <x v="1"/>
    <s v="5511"/>
    <s v="08107-Noorsootöö ja noortekeskused"/>
    <x v="0"/>
    <x v="31"/>
    <x v="132"/>
    <x v="1"/>
    <x v="1"/>
    <x v="2"/>
  </r>
  <r>
    <x v="581"/>
    <n v="18000"/>
    <x v="12"/>
    <s v="Üüri- ja rendimaksed"/>
    <s v="2"/>
    <x v="0"/>
    <s v=""/>
    <s v=""/>
    <s v="56"/>
    <x v="3"/>
    <s v="08107"/>
    <s v="Noorsootöö ja noortekeskused"/>
    <s v="9635"/>
    <s v="KVHA  Hariduse 12a Lennukitehas"/>
    <x v="1"/>
    <s v="5511"/>
    <s v="08107-Noorsootöö ja noortekeskused"/>
    <x v="0"/>
    <x v="31"/>
    <x v="12"/>
    <x v="1"/>
    <x v="1"/>
    <x v="2"/>
  </r>
  <r>
    <x v="582"/>
    <n v="500"/>
    <x v="21"/>
    <s v="Muud majandamiskulud"/>
    <s v="2"/>
    <x v="0"/>
    <s v=""/>
    <s v=""/>
    <s v="56"/>
    <x v="3"/>
    <s v="08107"/>
    <s v="Noorsootöö ja noortekeskused"/>
    <s v="9635"/>
    <s v="KVHA  Hariduse 12a Lennukitehas"/>
    <x v="1"/>
    <s v="5511"/>
    <s v="08107-Noorsootöö ja noortekeskused"/>
    <x v="0"/>
    <x v="31"/>
    <x v="21"/>
    <x v="1"/>
    <x v="1"/>
    <x v="2"/>
  </r>
  <r>
    <x v="891"/>
    <n v="6000"/>
    <x v="155"/>
    <s v="Preemiad, autasud, väljamaksed füüsilistele isikut"/>
    <s v="2"/>
    <x v="0"/>
    <s v=""/>
    <s v=""/>
    <s v="58"/>
    <x v="2"/>
    <s v="08102"/>
    <s v="Sport"/>
    <s v=""/>
    <s v=""/>
    <x v="1"/>
    <s v="4139"/>
    <s v="08102-Sport"/>
    <x v="4"/>
    <x v="0"/>
    <x v="155"/>
    <x v="1"/>
    <x v="1"/>
    <x v="2"/>
  </r>
  <r>
    <x v="466"/>
    <n v="149458"/>
    <x v="34"/>
    <s v="Töötajate töötasu"/>
    <s v="2"/>
    <x v="0"/>
    <s v=""/>
    <s v=""/>
    <s v="58"/>
    <x v="2"/>
    <s v="08102"/>
    <s v="Sport"/>
    <s v=""/>
    <s v=""/>
    <x v="1"/>
    <s v="5002"/>
    <s v="08102-Sport"/>
    <x v="6"/>
    <x v="0"/>
    <x v="34"/>
    <x v="1"/>
    <x v="1"/>
    <x v="2"/>
  </r>
  <r>
    <x v="467"/>
    <n v="5500"/>
    <x v="88"/>
    <s v="Töövõtulepingu alusel füüsilistele isikutele makst"/>
    <s v="2"/>
    <x v="0"/>
    <s v=""/>
    <s v=""/>
    <s v="58"/>
    <x v="2"/>
    <s v="08102"/>
    <s v="Sport"/>
    <s v=""/>
    <s v=""/>
    <x v="1"/>
    <s v="5005"/>
    <s v="08102-Sport"/>
    <x v="6"/>
    <x v="0"/>
    <x v="88"/>
    <x v="1"/>
    <x v="1"/>
    <x v="2"/>
  </r>
  <r>
    <x v="468"/>
    <n v="51140"/>
    <x v="32"/>
    <s v="Töötajate v.a. õpetajad sotsiaalmaks"/>
    <s v="2"/>
    <x v="0"/>
    <s v=""/>
    <s v=""/>
    <s v="58"/>
    <x v="2"/>
    <s v="08102"/>
    <s v="Sport"/>
    <s v=""/>
    <s v=""/>
    <x v="1"/>
    <s v="5063"/>
    <s v="08102-Sport"/>
    <x v="6"/>
    <x v="0"/>
    <x v="32"/>
    <x v="1"/>
    <x v="1"/>
    <x v="2"/>
  </r>
  <r>
    <x v="469"/>
    <n v="1243"/>
    <x v="33"/>
    <s v="Töötajate v.a. õpetajate töötuskindlustusmakse"/>
    <s v="2"/>
    <x v="0"/>
    <s v=""/>
    <s v=""/>
    <s v="58"/>
    <x v="2"/>
    <s v="08102"/>
    <s v="Sport"/>
    <s v=""/>
    <s v=""/>
    <x v="1"/>
    <s v="5064"/>
    <s v="08102-Sport"/>
    <x v="6"/>
    <x v="0"/>
    <x v="33"/>
    <x v="1"/>
    <x v="1"/>
    <x v="2"/>
  </r>
  <r>
    <x v="653"/>
    <n v="95"/>
    <x v="65"/>
    <s v="Bürookulud"/>
    <s v="2"/>
    <x v="0"/>
    <s v=""/>
    <s v=""/>
    <s v="58"/>
    <x v="2"/>
    <s v="08102"/>
    <s v="Sport"/>
    <s v=""/>
    <s v=""/>
    <x v="1"/>
    <s v="5500"/>
    <s v="08102-Sport"/>
    <x v="0"/>
    <x v="0"/>
    <x v="65"/>
    <x v="1"/>
    <x v="1"/>
    <x v="2"/>
  </r>
  <r>
    <x v="654"/>
    <n v="209"/>
    <x v="100"/>
    <s v="Raamatud, ajalehed, ajakirjad, muud trükised"/>
    <s v="2"/>
    <x v="0"/>
    <s v=""/>
    <s v=""/>
    <s v="58"/>
    <x v="2"/>
    <s v="08102"/>
    <s v="Sport"/>
    <s v=""/>
    <s v=""/>
    <x v="1"/>
    <s v="5500"/>
    <s v="08102-Sport"/>
    <x v="0"/>
    <x v="0"/>
    <x v="100"/>
    <x v="1"/>
    <x v="1"/>
    <x v="2"/>
  </r>
  <r>
    <x v="655"/>
    <n v="95"/>
    <x v="73"/>
    <s v="Paljundus- ja printimiskulud"/>
    <s v="2"/>
    <x v="0"/>
    <s v=""/>
    <s v=""/>
    <s v="58"/>
    <x v="2"/>
    <s v="08102"/>
    <s v="Sport"/>
    <s v=""/>
    <s v=""/>
    <x v="1"/>
    <s v="5500"/>
    <s v="08102-Sport"/>
    <x v="0"/>
    <x v="0"/>
    <x v="73"/>
    <x v="1"/>
    <x v="1"/>
    <x v="2"/>
  </r>
  <r>
    <x v="656"/>
    <n v="713"/>
    <x v="57"/>
    <s v="Sidekulud"/>
    <s v="2"/>
    <x v="0"/>
    <s v=""/>
    <s v=""/>
    <s v="58"/>
    <x v="2"/>
    <s v="08102"/>
    <s v="Sport"/>
    <s v=""/>
    <s v=""/>
    <x v="1"/>
    <s v="5500"/>
    <s v="08102-Sport"/>
    <x v="0"/>
    <x v="0"/>
    <x v="57"/>
    <x v="1"/>
    <x v="1"/>
    <x v="2"/>
  </r>
  <r>
    <x v="657"/>
    <n v="38"/>
    <x v="56"/>
    <s v="Postikulud"/>
    <s v="2"/>
    <x v="0"/>
    <s v=""/>
    <s v=""/>
    <s v="58"/>
    <x v="2"/>
    <s v="08102"/>
    <s v="Sport"/>
    <s v=""/>
    <s v=""/>
    <x v="1"/>
    <s v="5500"/>
    <s v="08102-Sport"/>
    <x v="0"/>
    <x v="0"/>
    <x v="56"/>
    <x v="1"/>
    <x v="1"/>
    <x v="2"/>
  </r>
  <r>
    <x v="658"/>
    <n v="428"/>
    <x v="97"/>
    <s v="Esindus- ja vastuvõtukulud"/>
    <s v="2"/>
    <x v="0"/>
    <s v=""/>
    <s v=""/>
    <s v="58"/>
    <x v="2"/>
    <s v="08102"/>
    <s v="Sport"/>
    <s v=""/>
    <s v=""/>
    <x v="1"/>
    <s v="5500"/>
    <s v="08102-Sport"/>
    <x v="0"/>
    <x v="0"/>
    <x v="97"/>
    <x v="1"/>
    <x v="1"/>
    <x v="2"/>
  </r>
  <r>
    <x v="659"/>
    <n v="143"/>
    <x v="101"/>
    <s v="Kulud info- ja PR teenustele k.a. ajalehekuulutuse"/>
    <s v="2"/>
    <x v="0"/>
    <s v=""/>
    <s v=""/>
    <s v="58"/>
    <x v="2"/>
    <s v="08102"/>
    <s v="Sport"/>
    <s v=""/>
    <s v=""/>
    <x v="1"/>
    <s v="5500"/>
    <s v="08102-Sport"/>
    <x v="0"/>
    <x v="0"/>
    <x v="101"/>
    <x v="1"/>
    <x v="1"/>
    <x v="2"/>
  </r>
  <r>
    <x v="660"/>
    <n v="143"/>
    <x v="99"/>
    <s v="Muud administreerimiskulud, pangateenused"/>
    <s v="2"/>
    <x v="0"/>
    <s v=""/>
    <s v=""/>
    <s v="58"/>
    <x v="2"/>
    <s v="08102"/>
    <s v="Sport"/>
    <s v=""/>
    <s v=""/>
    <x v="1"/>
    <s v="5500"/>
    <s v="08102-Sport"/>
    <x v="0"/>
    <x v="0"/>
    <x v="99"/>
    <x v="1"/>
    <x v="1"/>
    <x v="2"/>
  </r>
  <r>
    <x v="661"/>
    <n v="190"/>
    <x v="62"/>
    <s v="Kodumaised lähetused"/>
    <s v="2"/>
    <x v="0"/>
    <s v=""/>
    <s v=""/>
    <s v="58"/>
    <x v="2"/>
    <s v="08102"/>
    <s v="Sport"/>
    <s v=""/>
    <s v=""/>
    <x v="1"/>
    <s v="5503"/>
    <s v="08102-Sport"/>
    <x v="0"/>
    <x v="0"/>
    <x v="62"/>
    <x v="1"/>
    <x v="1"/>
    <x v="2"/>
  </r>
  <r>
    <x v="662"/>
    <n v="285"/>
    <x v="71"/>
    <s v="Välismaised lähetused"/>
    <s v="2"/>
    <x v="0"/>
    <s v=""/>
    <s v=""/>
    <s v="58"/>
    <x v="2"/>
    <s v="08102"/>
    <s v="Sport"/>
    <s v=""/>
    <s v=""/>
    <x v="1"/>
    <s v="5503"/>
    <s v="08102-Sport"/>
    <x v="0"/>
    <x v="0"/>
    <x v="71"/>
    <x v="1"/>
    <x v="1"/>
    <x v="2"/>
  </r>
  <r>
    <x v="480"/>
    <n v="413"/>
    <x v="106"/>
    <s v="Koolituskulud töötajatele, va õpetajad"/>
    <s v="2"/>
    <x v="0"/>
    <s v=""/>
    <s v=""/>
    <s v="58"/>
    <x v="2"/>
    <s v="08102"/>
    <s v="Sport"/>
    <s v=""/>
    <s v=""/>
    <x v="1"/>
    <s v="5504"/>
    <s v="08102-Sport"/>
    <x v="0"/>
    <x v="0"/>
    <x v="106"/>
    <x v="1"/>
    <x v="1"/>
    <x v="2"/>
  </r>
  <r>
    <x v="836"/>
    <n v="700"/>
    <x v="16"/>
    <s v="Kulud elektrile"/>
    <s v="2"/>
    <x v="0"/>
    <s v=""/>
    <s v=""/>
    <s v="58"/>
    <x v="2"/>
    <s v="08102"/>
    <s v="Sport"/>
    <s v=""/>
    <s v=""/>
    <x v="1"/>
    <s v="5512"/>
    <s v="08102-Sport"/>
    <x v="0"/>
    <x v="0"/>
    <x v="16"/>
    <x v="1"/>
    <x v="1"/>
    <x v="2"/>
  </r>
  <r>
    <x v="837"/>
    <n v="143"/>
    <x v="17"/>
    <s v="Kulud veele ja kanalisatsioonile"/>
    <s v="2"/>
    <x v="0"/>
    <s v=""/>
    <s v=""/>
    <s v="58"/>
    <x v="2"/>
    <s v="08102"/>
    <s v="Sport"/>
    <s v=""/>
    <s v=""/>
    <x v="1"/>
    <s v="5512"/>
    <s v="08102-Sport"/>
    <x v="0"/>
    <x v="0"/>
    <x v="17"/>
    <x v="1"/>
    <x v="1"/>
    <x v="2"/>
  </r>
  <r>
    <x v="838"/>
    <n v="40500"/>
    <x v="4"/>
    <s v="Kulud korrashoiule"/>
    <s v="2"/>
    <x v="0"/>
    <s v=""/>
    <s v=""/>
    <s v="58"/>
    <x v="2"/>
    <s v="08102"/>
    <s v="Sport"/>
    <s v=""/>
    <s v=""/>
    <x v="1"/>
    <s v="5512"/>
    <s v="08102-Sport"/>
    <x v="0"/>
    <x v="0"/>
    <x v="4"/>
    <x v="1"/>
    <x v="1"/>
    <x v="2"/>
  </r>
  <r>
    <x v="841"/>
    <n v="30000"/>
    <x v="54"/>
    <s v="Kulud valvele"/>
    <s v="2"/>
    <x v="0"/>
    <s v=""/>
    <s v=""/>
    <s v="58"/>
    <x v="2"/>
    <s v="08102"/>
    <s v="Sport"/>
    <s v=""/>
    <s v=""/>
    <x v="1"/>
    <s v="5512"/>
    <s v="08102-Sport"/>
    <x v="0"/>
    <x v="0"/>
    <x v="54"/>
    <x v="1"/>
    <x v="1"/>
    <x v="2"/>
  </r>
  <r>
    <x v="695"/>
    <n v="9500"/>
    <x v="127"/>
    <s v="Kulud jooksvale remondile"/>
    <s v="2"/>
    <x v="0"/>
    <s v=""/>
    <s v=""/>
    <s v="58"/>
    <x v="2"/>
    <s v="08102"/>
    <s v="Sport"/>
    <s v=""/>
    <s v=""/>
    <x v="1"/>
    <s v="5512"/>
    <s v="08102-Sport"/>
    <x v="0"/>
    <x v="0"/>
    <x v="127"/>
    <x v="1"/>
    <x v="1"/>
    <x v="2"/>
  </r>
  <r>
    <x v="667"/>
    <n v="48"/>
    <x v="188"/>
    <s v="Kindlustusmaksed"/>
    <s v="2"/>
    <x v="0"/>
    <s v=""/>
    <s v=""/>
    <s v="58"/>
    <x v="2"/>
    <s v="08102"/>
    <s v="Sport"/>
    <s v=""/>
    <s v=""/>
    <x v="1"/>
    <s v="5512"/>
    <s v="08102-Sport"/>
    <x v="0"/>
    <x v="0"/>
    <x v="188"/>
    <x v="1"/>
    <x v="1"/>
    <x v="2"/>
  </r>
  <r>
    <x v="664"/>
    <n v="400"/>
    <x v="189"/>
    <s v="Üüri- ja rendimaksed"/>
    <s v="2"/>
    <x v="0"/>
    <s v=""/>
    <s v=""/>
    <s v="58"/>
    <x v="2"/>
    <s v="08102"/>
    <s v="Sport"/>
    <s v=""/>
    <s v=""/>
    <x v="1"/>
    <s v="5512"/>
    <s v="08102-Sport"/>
    <x v="0"/>
    <x v="0"/>
    <x v="189"/>
    <x v="1"/>
    <x v="1"/>
    <x v="2"/>
  </r>
  <r>
    <x v="842"/>
    <n v="7600"/>
    <x v="55"/>
    <s v="Muud majandamiskulud"/>
    <s v="2"/>
    <x v="0"/>
    <s v=""/>
    <s v=""/>
    <s v="58"/>
    <x v="2"/>
    <s v="08102"/>
    <s v="Sport"/>
    <s v=""/>
    <s v=""/>
    <x v="1"/>
    <s v="5512"/>
    <s v="08102-Sport"/>
    <x v="0"/>
    <x v="0"/>
    <x v="55"/>
    <x v="1"/>
    <x v="1"/>
    <x v="2"/>
  </r>
  <r>
    <x v="665"/>
    <n v="2720"/>
    <x v="23"/>
    <s v="Kulud kütusele"/>
    <s v="2"/>
    <x v="0"/>
    <s v=""/>
    <s v=""/>
    <s v="58"/>
    <x v="2"/>
    <s v="08102"/>
    <s v="Sport"/>
    <s v=""/>
    <s v=""/>
    <x v="1"/>
    <s v="5513"/>
    <s v="08102-Sport"/>
    <x v="0"/>
    <x v="0"/>
    <x v="23"/>
    <x v="1"/>
    <x v="1"/>
    <x v="2"/>
  </r>
  <r>
    <x v="666"/>
    <n v="2951"/>
    <x v="103"/>
    <s v="Kulud remondile ja hooldusele"/>
    <s v="2"/>
    <x v="0"/>
    <s v=""/>
    <s v=""/>
    <s v="58"/>
    <x v="2"/>
    <s v="08102"/>
    <s v="Sport"/>
    <s v=""/>
    <s v=""/>
    <x v="1"/>
    <s v="5513"/>
    <s v="08102-Sport"/>
    <x v="0"/>
    <x v="0"/>
    <x v="103"/>
    <x v="1"/>
    <x v="1"/>
    <x v="2"/>
  </r>
  <r>
    <x v="667"/>
    <n v="360"/>
    <x v="104"/>
    <s v="Kindlustusmaksed"/>
    <s v="2"/>
    <x v="0"/>
    <s v=""/>
    <s v=""/>
    <s v="58"/>
    <x v="2"/>
    <s v="08102"/>
    <s v="Sport"/>
    <s v=""/>
    <s v=""/>
    <x v="1"/>
    <s v="5513"/>
    <s v="08102-Sport"/>
    <x v="0"/>
    <x v="0"/>
    <x v="104"/>
    <x v="1"/>
    <x v="1"/>
    <x v="2"/>
  </r>
  <r>
    <x v="668"/>
    <n v="636"/>
    <x v="20"/>
    <s v="Isikliku sõiduauto kasutamise kulud"/>
    <s v="2"/>
    <x v="0"/>
    <s v=""/>
    <s v=""/>
    <s v="58"/>
    <x v="2"/>
    <s v="08102"/>
    <s v="Sport"/>
    <s v=""/>
    <s v=""/>
    <x v="1"/>
    <s v="5513"/>
    <s v="08102-Sport"/>
    <x v="0"/>
    <x v="0"/>
    <x v="20"/>
    <x v="1"/>
    <x v="1"/>
    <x v="2"/>
  </r>
  <r>
    <x v="892"/>
    <n v="480"/>
    <x v="105"/>
    <s v="Muud sõidukite ülalpidamiskulud"/>
    <s v="2"/>
    <x v="0"/>
    <s v=""/>
    <s v=""/>
    <s v="58"/>
    <x v="2"/>
    <s v="08102"/>
    <s v="Sport"/>
    <s v=""/>
    <s v=""/>
    <x v="1"/>
    <s v="5513"/>
    <s v="08102-Sport"/>
    <x v="0"/>
    <x v="0"/>
    <x v="105"/>
    <x v="1"/>
    <x v="1"/>
    <x v="2"/>
  </r>
  <r>
    <x v="669"/>
    <n v="1000"/>
    <x v="107"/>
    <s v="Ruumide sisustus, mööbel"/>
    <s v="2"/>
    <x v="0"/>
    <s v=""/>
    <s v=""/>
    <s v="58"/>
    <x v="2"/>
    <s v="08102"/>
    <s v="Sport"/>
    <s v=""/>
    <s v=""/>
    <x v="1"/>
    <s v="5515"/>
    <s v="08102-Sport"/>
    <x v="0"/>
    <x v="0"/>
    <x v="107"/>
    <x v="1"/>
    <x v="1"/>
    <x v="2"/>
  </r>
  <r>
    <x v="893"/>
    <n v="760"/>
    <x v="14"/>
    <s v="Inventari remondikulud"/>
    <s v="2"/>
    <x v="0"/>
    <s v=""/>
    <s v=""/>
    <s v="58"/>
    <x v="2"/>
    <s v="08102"/>
    <s v="Sport"/>
    <s v=""/>
    <s v=""/>
    <x v="1"/>
    <s v="5515"/>
    <s v="08102-Sport"/>
    <x v="0"/>
    <x v="0"/>
    <x v="14"/>
    <x v="1"/>
    <x v="1"/>
    <x v="2"/>
  </r>
  <r>
    <x v="894"/>
    <n v="475"/>
    <x v="96"/>
    <s v="Inventari hooldus"/>
    <s v="2"/>
    <x v="0"/>
    <s v=""/>
    <s v=""/>
    <s v="58"/>
    <x v="2"/>
    <s v="08102"/>
    <s v="Sport"/>
    <s v=""/>
    <s v=""/>
    <x v="1"/>
    <s v="5515"/>
    <s v="08102-Sport"/>
    <x v="0"/>
    <x v="0"/>
    <x v="96"/>
    <x v="1"/>
    <x v="1"/>
    <x v="2"/>
  </r>
  <r>
    <x v="895"/>
    <n v="713"/>
    <x v="172"/>
    <s v="Tööriietus"/>
    <s v="2"/>
    <x v="0"/>
    <s v=""/>
    <s v=""/>
    <s v="58"/>
    <x v="2"/>
    <s v="08102"/>
    <s v="Sport"/>
    <s v=""/>
    <s v=""/>
    <x v="1"/>
    <s v="5515"/>
    <s v="08102-Sport"/>
    <x v="0"/>
    <x v="0"/>
    <x v="172"/>
    <x v="1"/>
    <x v="1"/>
    <x v="2"/>
  </r>
  <r>
    <x v="896"/>
    <n v="11875"/>
    <x v="6"/>
    <s v="Muud inventarikulud"/>
    <s v="2"/>
    <x v="0"/>
    <s v=""/>
    <s v=""/>
    <s v="58"/>
    <x v="2"/>
    <s v="08102"/>
    <s v="Sport"/>
    <s v=""/>
    <s v=""/>
    <x v="1"/>
    <s v="5515"/>
    <s v="08102-Sport"/>
    <x v="0"/>
    <x v="0"/>
    <x v="6"/>
    <x v="1"/>
    <x v="1"/>
    <x v="2"/>
  </r>
  <r>
    <x v="670"/>
    <n v="50"/>
    <x v="2"/>
    <s v="Hügeenitarbed"/>
    <s v="2"/>
    <x v="0"/>
    <s v=""/>
    <s v=""/>
    <s v="58"/>
    <x v="2"/>
    <s v="08102"/>
    <s v="Sport"/>
    <s v=""/>
    <s v=""/>
    <x v="1"/>
    <s v="5522"/>
    <s v="08102-Sport"/>
    <x v="0"/>
    <x v="0"/>
    <x v="2"/>
    <x v="1"/>
    <x v="1"/>
    <x v="2"/>
  </r>
  <r>
    <x v="671"/>
    <n v="150"/>
    <x v="59"/>
    <s v="Ravimid, töökaitsevahendid (prillid)"/>
    <s v="2"/>
    <x v="0"/>
    <s v=""/>
    <s v=""/>
    <s v="58"/>
    <x v="2"/>
    <s v="08102"/>
    <s v="Sport"/>
    <s v=""/>
    <s v=""/>
    <x v="1"/>
    <s v="5522"/>
    <s v="08102-Sport"/>
    <x v="0"/>
    <x v="0"/>
    <x v="59"/>
    <x v="1"/>
    <x v="1"/>
    <x v="2"/>
  </r>
  <r>
    <x v="672"/>
    <n v="550"/>
    <x v="72"/>
    <s v="Tervisekontroll"/>
    <s v="2"/>
    <x v="0"/>
    <s v=""/>
    <s v=""/>
    <s v="58"/>
    <x v="2"/>
    <s v="08102"/>
    <s v="Sport"/>
    <s v=""/>
    <s v=""/>
    <x v="1"/>
    <s v="5522"/>
    <s v="08102-Sport"/>
    <x v="0"/>
    <x v="0"/>
    <x v="72"/>
    <x v="1"/>
    <x v="1"/>
    <x v="2"/>
  </r>
  <r>
    <x v="897"/>
    <n v="1600"/>
    <x v="58"/>
    <s v="Riskianalüüs"/>
    <s v="2"/>
    <x v="0"/>
    <s v=""/>
    <s v=""/>
    <s v="58"/>
    <x v="2"/>
    <s v="08102"/>
    <s v="Sport"/>
    <s v=""/>
    <s v=""/>
    <x v="1"/>
    <s v="5522"/>
    <s v="08102-Sport"/>
    <x v="0"/>
    <x v="0"/>
    <x v="58"/>
    <x v="1"/>
    <x v="1"/>
    <x v="2"/>
  </r>
  <r>
    <x v="674"/>
    <n v="45838"/>
    <x v="92"/>
    <s v="kultuuri- ja vaba aja sisustamise kulud"/>
    <s v="2"/>
    <x v="0"/>
    <s v=""/>
    <s v=""/>
    <s v="58"/>
    <x v="2"/>
    <s v="08102"/>
    <s v="Sport"/>
    <s v=""/>
    <s v=""/>
    <x v="1"/>
    <s v="5525"/>
    <s v="08102-Sport"/>
    <x v="0"/>
    <x v="0"/>
    <x v="92"/>
    <x v="1"/>
    <x v="1"/>
    <x v="2"/>
  </r>
  <r>
    <x v="495"/>
    <n v="142800"/>
    <x v="27"/>
    <s v="Ruumide rent"/>
    <s v="1"/>
    <x v="1"/>
    <s v=""/>
    <s v=""/>
    <s v="58"/>
    <x v="2"/>
    <s v="08102"/>
    <s v="Sport"/>
    <s v=""/>
    <s v=""/>
    <x v="1"/>
    <s v="3222"/>
    <s v="08102-Sport"/>
    <x v="2"/>
    <x v="0"/>
    <x v="27"/>
    <x v="1"/>
    <x v="1"/>
    <x v="2"/>
  </r>
  <r>
    <x v="676"/>
    <n v="56610"/>
    <x v="154"/>
    <s v="Muud tulud spordi- ja puhkealasest tegevusest"/>
    <s v="1"/>
    <x v="1"/>
    <s v=""/>
    <s v=""/>
    <s v="58"/>
    <x v="2"/>
    <s v="08102"/>
    <s v="Sport"/>
    <s v=""/>
    <s v=""/>
    <x v="1"/>
    <s v="3222"/>
    <s v="08102-Sport"/>
    <x v="2"/>
    <x v="0"/>
    <x v="154"/>
    <x v="1"/>
    <x v="1"/>
    <x v="2"/>
  </r>
  <r>
    <x v="649"/>
    <n v="250"/>
    <x v="15"/>
    <s v="Kulud riist- ja tarkvara ostmiseks"/>
    <s v="2"/>
    <x v="0"/>
    <s v=""/>
    <s v=""/>
    <s v="58"/>
    <x v="2"/>
    <s v="08102"/>
    <s v="Sport"/>
    <s v="3000"/>
    <s v="IKT kulud asutustes"/>
    <x v="1"/>
    <s v="5514"/>
    <s v="08102-Sport"/>
    <x v="0"/>
    <x v="1"/>
    <x v="15"/>
    <x v="1"/>
    <x v="1"/>
    <x v="2"/>
  </r>
  <r>
    <x v="650"/>
    <n v="1557"/>
    <x v="68"/>
    <s v="Kulud andmesidele"/>
    <s v="2"/>
    <x v="0"/>
    <s v=""/>
    <s v=""/>
    <s v="58"/>
    <x v="2"/>
    <s v="08102"/>
    <s v="Sport"/>
    <s v="3000"/>
    <s v="IKT kulud asutustes"/>
    <x v="1"/>
    <s v="5514"/>
    <s v="08102-Sport"/>
    <x v="0"/>
    <x v="1"/>
    <x v="68"/>
    <x v="1"/>
    <x v="1"/>
    <x v="2"/>
  </r>
  <r>
    <x v="836"/>
    <n v="102"/>
    <x v="10"/>
    <s v="Kulud elektrile"/>
    <s v="2"/>
    <x v="0"/>
    <s v=""/>
    <s v=""/>
    <s v="58"/>
    <x v="2"/>
    <s v="08102"/>
    <s v="Sport"/>
    <s v="9217"/>
    <s v="KVHA  Leola 18 garaazid"/>
    <x v="1"/>
    <s v="5511"/>
    <s v="08102-Sport"/>
    <x v="0"/>
    <x v="48"/>
    <x v="10"/>
    <x v="1"/>
    <x v="1"/>
    <x v="2"/>
  </r>
  <r>
    <x v="840"/>
    <n v="132"/>
    <x v="131"/>
    <s v="tehnohooldus"/>
    <s v="2"/>
    <x v="0"/>
    <s v=""/>
    <s v=""/>
    <s v="58"/>
    <x v="2"/>
    <s v="08102"/>
    <s v="Sport"/>
    <s v="9217"/>
    <s v="KVHA  Leola 18 garaazid"/>
    <x v="1"/>
    <s v="5511"/>
    <s v="08102-Sport"/>
    <x v="0"/>
    <x v="48"/>
    <x v="131"/>
    <x v="1"/>
    <x v="1"/>
    <x v="2"/>
  </r>
  <r>
    <x v="667"/>
    <n v="18"/>
    <x v="133"/>
    <s v="Kindlustusmaksed"/>
    <s v="2"/>
    <x v="0"/>
    <s v=""/>
    <s v=""/>
    <s v="58"/>
    <x v="2"/>
    <s v="08102"/>
    <s v="Sport"/>
    <s v="9217"/>
    <s v="KVHA  Leola 18 garaazid"/>
    <x v="1"/>
    <s v="5511"/>
    <s v="08102-Sport"/>
    <x v="0"/>
    <x v="48"/>
    <x v="133"/>
    <x v="1"/>
    <x v="1"/>
    <x v="2"/>
  </r>
  <r>
    <x v="836"/>
    <n v="9171"/>
    <x v="10"/>
    <s v="Kulud elektrile"/>
    <s v="2"/>
    <x v="0"/>
    <s v=""/>
    <s v=""/>
    <s v="58"/>
    <x v="2"/>
    <s v="08102"/>
    <s v="Sport"/>
    <s v="9617"/>
    <s v="KVHA  Ranna 1 Staadion"/>
    <x v="1"/>
    <s v="5511"/>
    <s v="08102-Sport"/>
    <x v="0"/>
    <x v="47"/>
    <x v="10"/>
    <x v="1"/>
    <x v="1"/>
    <x v="2"/>
  </r>
  <r>
    <x v="837"/>
    <n v="611"/>
    <x v="8"/>
    <s v="Kulud veele ja kanalisatsioonile"/>
    <s v="2"/>
    <x v="0"/>
    <s v=""/>
    <s v=""/>
    <s v="58"/>
    <x v="2"/>
    <s v="08102"/>
    <s v="Sport"/>
    <s v="9617"/>
    <s v="KVHA  Ranna 1 Staadion"/>
    <x v="1"/>
    <s v="5511"/>
    <s v="08102-Sport"/>
    <x v="0"/>
    <x v="47"/>
    <x v="8"/>
    <x v="1"/>
    <x v="1"/>
    <x v="2"/>
  </r>
  <r>
    <x v="838"/>
    <n v="6185"/>
    <x v="11"/>
    <s v="Kulud korrashoiule"/>
    <s v="2"/>
    <x v="0"/>
    <s v=""/>
    <s v=""/>
    <s v="58"/>
    <x v="2"/>
    <s v="08102"/>
    <s v="Sport"/>
    <s v="9617"/>
    <s v="KVHA  Ranna 1 Staadion"/>
    <x v="1"/>
    <s v="5511"/>
    <s v="08102-Sport"/>
    <x v="0"/>
    <x v="47"/>
    <x v="11"/>
    <x v="1"/>
    <x v="1"/>
    <x v="2"/>
  </r>
  <r>
    <x v="839"/>
    <n v="8158"/>
    <x v="31"/>
    <s v="koristusteenus"/>
    <s v="2"/>
    <x v="0"/>
    <s v=""/>
    <s v=""/>
    <s v="58"/>
    <x v="2"/>
    <s v="08102"/>
    <s v="Sport"/>
    <s v="9617"/>
    <s v="KVHA  Ranna 1 Staadion"/>
    <x v="1"/>
    <s v="5511"/>
    <s v="08102-Sport"/>
    <x v="0"/>
    <x v="47"/>
    <x v="31"/>
    <x v="1"/>
    <x v="1"/>
    <x v="2"/>
  </r>
  <r>
    <x v="840"/>
    <n v="3300"/>
    <x v="131"/>
    <s v="tehnohooldus"/>
    <s v="2"/>
    <x v="0"/>
    <s v=""/>
    <s v=""/>
    <s v="58"/>
    <x v="2"/>
    <s v="08102"/>
    <s v="Sport"/>
    <s v="9617"/>
    <s v="KVHA  Ranna 1 Staadion"/>
    <x v="1"/>
    <s v="5511"/>
    <s v="08102-Sport"/>
    <x v="0"/>
    <x v="47"/>
    <x v="131"/>
    <x v="1"/>
    <x v="1"/>
    <x v="2"/>
  </r>
  <r>
    <x v="841"/>
    <n v="470"/>
    <x v="132"/>
    <s v="Kulud valvele"/>
    <s v="2"/>
    <x v="0"/>
    <s v=""/>
    <s v=""/>
    <s v="58"/>
    <x v="2"/>
    <s v="08102"/>
    <s v="Sport"/>
    <s v="9617"/>
    <s v="KVHA  Ranna 1 Staadion"/>
    <x v="1"/>
    <s v="5511"/>
    <s v="08102-Sport"/>
    <x v="0"/>
    <x v="47"/>
    <x v="132"/>
    <x v="1"/>
    <x v="1"/>
    <x v="2"/>
  </r>
  <r>
    <x v="667"/>
    <n v="270"/>
    <x v="133"/>
    <s v="Kindlustusmaksed"/>
    <s v="2"/>
    <x v="0"/>
    <s v=""/>
    <s v=""/>
    <s v="58"/>
    <x v="2"/>
    <s v="08102"/>
    <s v="Sport"/>
    <s v="9617"/>
    <s v="KVHA  Ranna 1 Staadion"/>
    <x v="1"/>
    <s v="5511"/>
    <s v="08102-Sport"/>
    <x v="0"/>
    <x v="47"/>
    <x v="133"/>
    <x v="1"/>
    <x v="1"/>
    <x v="2"/>
  </r>
  <r>
    <x v="836"/>
    <n v="5932"/>
    <x v="10"/>
    <s v="Kulud elektrile"/>
    <s v="2"/>
    <x v="0"/>
    <s v=""/>
    <s v=""/>
    <s v="58"/>
    <x v="2"/>
    <s v="08102"/>
    <s v="Sport"/>
    <s v="9618"/>
    <s v="KVHA  Ranna 11 Vetelpääste"/>
    <x v="1"/>
    <s v="5511"/>
    <s v="08102-Sport"/>
    <x v="0"/>
    <x v="12"/>
    <x v="10"/>
    <x v="1"/>
    <x v="1"/>
    <x v="2"/>
  </r>
  <r>
    <x v="837"/>
    <n v="306"/>
    <x v="8"/>
    <s v="Kulud veele ja kanalisatsioonile"/>
    <s v="2"/>
    <x v="0"/>
    <s v=""/>
    <s v=""/>
    <s v="58"/>
    <x v="2"/>
    <s v="08102"/>
    <s v="Sport"/>
    <s v="9618"/>
    <s v="KVHA  Ranna 11 Vetelpääste"/>
    <x v="1"/>
    <s v="5511"/>
    <s v="08102-Sport"/>
    <x v="0"/>
    <x v="12"/>
    <x v="8"/>
    <x v="1"/>
    <x v="1"/>
    <x v="2"/>
  </r>
  <r>
    <x v="838"/>
    <n v="4417"/>
    <x v="11"/>
    <s v="Kulud korrashoiule"/>
    <s v="2"/>
    <x v="0"/>
    <s v=""/>
    <s v=""/>
    <s v="58"/>
    <x v="2"/>
    <s v="08102"/>
    <s v="Sport"/>
    <s v="9618"/>
    <s v="KVHA  Ranna 11 Vetelpääste"/>
    <x v="1"/>
    <s v="5511"/>
    <s v="08102-Sport"/>
    <x v="0"/>
    <x v="12"/>
    <x v="11"/>
    <x v="1"/>
    <x v="1"/>
    <x v="2"/>
  </r>
  <r>
    <x v="839"/>
    <n v="8455"/>
    <x v="31"/>
    <s v="koristusteenus"/>
    <s v="2"/>
    <x v="0"/>
    <s v=""/>
    <s v=""/>
    <s v="58"/>
    <x v="2"/>
    <s v="08102"/>
    <s v="Sport"/>
    <s v="9618"/>
    <s v="KVHA  Ranna 11 Vetelpääste"/>
    <x v="1"/>
    <s v="5511"/>
    <s v="08102-Sport"/>
    <x v="0"/>
    <x v="12"/>
    <x v="31"/>
    <x v="1"/>
    <x v="1"/>
    <x v="2"/>
  </r>
  <r>
    <x v="840"/>
    <n v="1782"/>
    <x v="131"/>
    <s v="tehnohooldus"/>
    <s v="2"/>
    <x v="0"/>
    <s v=""/>
    <s v=""/>
    <s v="58"/>
    <x v="2"/>
    <s v="08102"/>
    <s v="Sport"/>
    <s v="9618"/>
    <s v="KVHA  Ranna 11 Vetelpääste"/>
    <x v="1"/>
    <s v="5511"/>
    <s v="08102-Sport"/>
    <x v="0"/>
    <x v="12"/>
    <x v="131"/>
    <x v="1"/>
    <x v="1"/>
    <x v="2"/>
  </r>
  <r>
    <x v="841"/>
    <n v="470"/>
    <x v="132"/>
    <s v="Kulud valvele"/>
    <s v="2"/>
    <x v="0"/>
    <s v=""/>
    <s v=""/>
    <s v="58"/>
    <x v="2"/>
    <s v="08102"/>
    <s v="Sport"/>
    <s v="9618"/>
    <s v="KVHA  Ranna 11 Vetelpääste"/>
    <x v="1"/>
    <s v="5511"/>
    <s v="08102-Sport"/>
    <x v="0"/>
    <x v="12"/>
    <x v="132"/>
    <x v="1"/>
    <x v="1"/>
    <x v="2"/>
  </r>
  <r>
    <x v="667"/>
    <n v="60"/>
    <x v="133"/>
    <s v="Kindlustusmaksed"/>
    <s v="2"/>
    <x v="0"/>
    <s v=""/>
    <s v=""/>
    <s v="58"/>
    <x v="2"/>
    <s v="08102"/>
    <s v="Sport"/>
    <s v="9618"/>
    <s v="KVHA  Ranna 11 Vetelpääste"/>
    <x v="1"/>
    <s v="5511"/>
    <s v="08102-Sport"/>
    <x v="0"/>
    <x v="12"/>
    <x v="133"/>
    <x v="1"/>
    <x v="1"/>
    <x v="2"/>
  </r>
  <r>
    <x v="836"/>
    <n v="862"/>
    <x v="10"/>
    <s v="Kulud elektrile"/>
    <s v="2"/>
    <x v="0"/>
    <s v=""/>
    <s v=""/>
    <s v="58"/>
    <x v="2"/>
    <s v="08102"/>
    <s v="Sport"/>
    <s v="9620"/>
    <s v="KVHA  Ranna 13 Sõudeelling"/>
    <x v="1"/>
    <s v="5511"/>
    <s v="08102-Sport"/>
    <x v="0"/>
    <x v="13"/>
    <x v="10"/>
    <x v="1"/>
    <x v="1"/>
    <x v="2"/>
  </r>
  <r>
    <x v="837"/>
    <n v="198"/>
    <x v="8"/>
    <s v="Kulud veele ja kanalisatsioonile"/>
    <s v="2"/>
    <x v="0"/>
    <s v=""/>
    <s v=""/>
    <s v="58"/>
    <x v="2"/>
    <s v="08102"/>
    <s v="Sport"/>
    <s v="9620"/>
    <s v="KVHA  Ranna 13 Sõudeelling"/>
    <x v="1"/>
    <s v="5511"/>
    <s v="08102-Sport"/>
    <x v="0"/>
    <x v="13"/>
    <x v="8"/>
    <x v="1"/>
    <x v="1"/>
    <x v="2"/>
  </r>
  <r>
    <x v="838"/>
    <n v="3534"/>
    <x v="11"/>
    <s v="Kulud korrashoiule"/>
    <s v="2"/>
    <x v="0"/>
    <s v=""/>
    <s v=""/>
    <s v="58"/>
    <x v="2"/>
    <s v="08102"/>
    <s v="Sport"/>
    <s v="9620"/>
    <s v="KVHA  Ranna 13 Sõudeelling"/>
    <x v="1"/>
    <s v="5511"/>
    <s v="08102-Sport"/>
    <x v="0"/>
    <x v="13"/>
    <x v="11"/>
    <x v="1"/>
    <x v="1"/>
    <x v="2"/>
  </r>
  <r>
    <x v="839"/>
    <n v="1208"/>
    <x v="31"/>
    <s v="koristusteenus"/>
    <s v="2"/>
    <x v="0"/>
    <s v=""/>
    <s v=""/>
    <s v="58"/>
    <x v="2"/>
    <s v="08102"/>
    <s v="Sport"/>
    <s v="9620"/>
    <s v="KVHA  Ranna 13 Sõudeelling"/>
    <x v="1"/>
    <s v="5511"/>
    <s v="08102-Sport"/>
    <x v="0"/>
    <x v="13"/>
    <x v="31"/>
    <x v="1"/>
    <x v="1"/>
    <x v="2"/>
  </r>
  <r>
    <x v="840"/>
    <n v="1320"/>
    <x v="131"/>
    <s v="tehnohooldus"/>
    <s v="2"/>
    <x v="0"/>
    <s v=""/>
    <s v=""/>
    <s v="58"/>
    <x v="2"/>
    <s v="08102"/>
    <s v="Sport"/>
    <s v="9620"/>
    <s v="KVHA  Ranna 13 Sõudeelling"/>
    <x v="1"/>
    <s v="5511"/>
    <s v="08102-Sport"/>
    <x v="0"/>
    <x v="13"/>
    <x v="131"/>
    <x v="1"/>
    <x v="1"/>
    <x v="2"/>
  </r>
  <r>
    <x v="841"/>
    <n v="383"/>
    <x v="132"/>
    <s v="Kulud valvele"/>
    <s v="2"/>
    <x v="0"/>
    <s v=""/>
    <s v=""/>
    <s v="58"/>
    <x v="2"/>
    <s v="08102"/>
    <s v="Sport"/>
    <s v="9620"/>
    <s v="KVHA  Ranna 13 Sõudeelling"/>
    <x v="1"/>
    <s v="5511"/>
    <s v="08102-Sport"/>
    <x v="0"/>
    <x v="13"/>
    <x v="132"/>
    <x v="1"/>
    <x v="1"/>
    <x v="2"/>
  </r>
  <r>
    <x v="667"/>
    <n v="90"/>
    <x v="133"/>
    <s v="Kindlustusmaksed"/>
    <s v="2"/>
    <x v="0"/>
    <s v=""/>
    <s v=""/>
    <s v="58"/>
    <x v="2"/>
    <s v="08102"/>
    <s v="Sport"/>
    <s v="9620"/>
    <s v="KVHA  Ranna 13 Sõudeelling"/>
    <x v="1"/>
    <s v="5511"/>
    <s v="08102-Sport"/>
    <x v="0"/>
    <x v="13"/>
    <x v="133"/>
    <x v="1"/>
    <x v="1"/>
    <x v="2"/>
  </r>
  <r>
    <x v="836"/>
    <n v="923"/>
    <x v="10"/>
    <s v="Kulud elektrile"/>
    <s v="2"/>
    <x v="0"/>
    <s v=""/>
    <s v=""/>
    <s v="58"/>
    <x v="2"/>
    <s v="08102"/>
    <s v="Sport"/>
    <s v="9624"/>
    <s v="KVHA  Riia 93C Aerutamisbaas"/>
    <x v="1"/>
    <s v="5511"/>
    <s v="08102-Sport"/>
    <x v="0"/>
    <x v="41"/>
    <x v="10"/>
    <x v="1"/>
    <x v="1"/>
    <x v="2"/>
  </r>
  <r>
    <x v="837"/>
    <n v="178"/>
    <x v="8"/>
    <s v="Kulud veele ja kanalisatsioonile"/>
    <s v="2"/>
    <x v="0"/>
    <s v=""/>
    <s v=""/>
    <s v="58"/>
    <x v="2"/>
    <s v="08102"/>
    <s v="Sport"/>
    <s v="9624"/>
    <s v="KVHA  Riia 93C Aerutamisbaas"/>
    <x v="1"/>
    <s v="5511"/>
    <s v="08102-Sport"/>
    <x v="0"/>
    <x v="41"/>
    <x v="8"/>
    <x v="1"/>
    <x v="1"/>
    <x v="2"/>
  </r>
  <r>
    <x v="839"/>
    <n v="1000"/>
    <x v="31"/>
    <s v="koristusteenus"/>
    <s v="2"/>
    <x v="0"/>
    <s v=""/>
    <s v=""/>
    <s v="58"/>
    <x v="2"/>
    <s v="08102"/>
    <s v="Sport"/>
    <s v="9624"/>
    <s v="KVHA  Riia 93C Aerutamisbaas"/>
    <x v="1"/>
    <s v="5511"/>
    <s v="08102-Sport"/>
    <x v="0"/>
    <x v="41"/>
    <x v="31"/>
    <x v="1"/>
    <x v="1"/>
    <x v="2"/>
  </r>
  <r>
    <x v="840"/>
    <n v="1650"/>
    <x v="131"/>
    <s v="tehnohooldus"/>
    <s v="2"/>
    <x v="0"/>
    <s v=""/>
    <s v=""/>
    <s v="58"/>
    <x v="2"/>
    <s v="08102"/>
    <s v="Sport"/>
    <s v="9624"/>
    <s v="KVHA  Riia 93C Aerutamisbaas"/>
    <x v="1"/>
    <s v="5511"/>
    <s v="08102-Sport"/>
    <x v="0"/>
    <x v="41"/>
    <x v="131"/>
    <x v="1"/>
    <x v="1"/>
    <x v="2"/>
  </r>
  <r>
    <x v="841"/>
    <n v="470"/>
    <x v="132"/>
    <s v="Kulud valvele"/>
    <s v="2"/>
    <x v="0"/>
    <s v=""/>
    <s v=""/>
    <s v="58"/>
    <x v="2"/>
    <s v="08102"/>
    <s v="Sport"/>
    <s v="9624"/>
    <s v="KVHA  Riia 93C Aerutamisbaas"/>
    <x v="1"/>
    <s v="5511"/>
    <s v="08102-Sport"/>
    <x v="0"/>
    <x v="41"/>
    <x v="132"/>
    <x v="1"/>
    <x v="1"/>
    <x v="2"/>
  </r>
  <r>
    <x v="667"/>
    <n v="90"/>
    <x v="133"/>
    <s v="Kindlustusmaksed"/>
    <s v="2"/>
    <x v="0"/>
    <s v=""/>
    <s v=""/>
    <s v="58"/>
    <x v="2"/>
    <s v="08102"/>
    <s v="Sport"/>
    <s v="9624"/>
    <s v="KVHA  Riia 93C Aerutamisbaas"/>
    <x v="1"/>
    <s v="5511"/>
    <s v="08102-Sport"/>
    <x v="0"/>
    <x v="41"/>
    <x v="133"/>
    <x v="1"/>
    <x v="1"/>
    <x v="2"/>
  </r>
  <r>
    <x v="664"/>
    <n v="14000"/>
    <x v="12"/>
    <s v="Üüri- ja rendimaksed"/>
    <s v="2"/>
    <x v="0"/>
    <s v=""/>
    <s v=""/>
    <s v="58"/>
    <x v="2"/>
    <s v="08102"/>
    <s v="Sport"/>
    <s v="9624"/>
    <s v="KVHA  Riia 93C Aerutamisbaas"/>
    <x v="1"/>
    <s v="5511"/>
    <s v="08102-Sport"/>
    <x v="0"/>
    <x v="41"/>
    <x v="12"/>
    <x v="1"/>
    <x v="1"/>
    <x v="2"/>
  </r>
  <r>
    <x v="835"/>
    <n v="9072"/>
    <x v="7"/>
    <s v="Kulud küttele"/>
    <s v="2"/>
    <x v="0"/>
    <s v=""/>
    <s v=""/>
    <s v="58"/>
    <x v="2"/>
    <s v="08102"/>
    <s v="Sport"/>
    <s v="9625"/>
    <s v="KVHA  Suur-Kaare 33A Spordihall"/>
    <x v="1"/>
    <s v="5511"/>
    <s v="08102-Sport"/>
    <x v="0"/>
    <x v="14"/>
    <x v="7"/>
    <x v="1"/>
    <x v="1"/>
    <x v="2"/>
  </r>
  <r>
    <x v="836"/>
    <n v="6005"/>
    <x v="10"/>
    <s v="Kulud elektrile"/>
    <s v="2"/>
    <x v="0"/>
    <s v=""/>
    <s v=""/>
    <s v="58"/>
    <x v="2"/>
    <s v="08102"/>
    <s v="Sport"/>
    <s v="9625"/>
    <s v="KVHA  Suur-Kaare 33A Spordihall"/>
    <x v="1"/>
    <s v="5511"/>
    <s v="08102-Sport"/>
    <x v="0"/>
    <x v="14"/>
    <x v="10"/>
    <x v="1"/>
    <x v="1"/>
    <x v="2"/>
  </r>
  <r>
    <x v="838"/>
    <n v="7068"/>
    <x v="11"/>
    <s v="Kulud korrashoiule"/>
    <s v="2"/>
    <x v="0"/>
    <s v=""/>
    <s v=""/>
    <s v="58"/>
    <x v="2"/>
    <s v="08102"/>
    <s v="Sport"/>
    <s v="9625"/>
    <s v="KVHA  Suur-Kaare 33A Spordihall"/>
    <x v="1"/>
    <s v="5511"/>
    <s v="08102-Sport"/>
    <x v="0"/>
    <x v="14"/>
    <x v="11"/>
    <x v="1"/>
    <x v="1"/>
    <x v="2"/>
  </r>
  <r>
    <x v="839"/>
    <n v="12174"/>
    <x v="31"/>
    <s v="koristusteenus"/>
    <s v="2"/>
    <x v="0"/>
    <s v=""/>
    <s v=""/>
    <s v="58"/>
    <x v="2"/>
    <s v="08102"/>
    <s v="Sport"/>
    <s v="9625"/>
    <s v="KVHA  Suur-Kaare 33A Spordihall"/>
    <x v="1"/>
    <s v="5511"/>
    <s v="08102-Sport"/>
    <x v="0"/>
    <x v="14"/>
    <x v="31"/>
    <x v="1"/>
    <x v="1"/>
    <x v="2"/>
  </r>
  <r>
    <x v="840"/>
    <n v="3740"/>
    <x v="131"/>
    <s v="tehnohooldus"/>
    <s v="2"/>
    <x v="0"/>
    <s v=""/>
    <s v=""/>
    <s v="58"/>
    <x v="2"/>
    <s v="08102"/>
    <s v="Sport"/>
    <s v="9625"/>
    <s v="KVHA  Suur-Kaare 33A Spordihall"/>
    <x v="1"/>
    <s v="5511"/>
    <s v="08102-Sport"/>
    <x v="0"/>
    <x v="14"/>
    <x v="131"/>
    <x v="1"/>
    <x v="1"/>
    <x v="2"/>
  </r>
  <r>
    <x v="841"/>
    <n v="565"/>
    <x v="132"/>
    <s v="Kulud valvele"/>
    <s v="2"/>
    <x v="0"/>
    <s v=""/>
    <s v=""/>
    <s v="58"/>
    <x v="2"/>
    <s v="08102"/>
    <s v="Sport"/>
    <s v="9625"/>
    <s v="KVHA  Suur-Kaare 33A Spordihall"/>
    <x v="1"/>
    <s v="5511"/>
    <s v="08102-Sport"/>
    <x v="0"/>
    <x v="14"/>
    <x v="132"/>
    <x v="1"/>
    <x v="1"/>
    <x v="2"/>
  </r>
  <r>
    <x v="667"/>
    <n v="250"/>
    <x v="133"/>
    <s v="Kindlustusmaksed"/>
    <s v="2"/>
    <x v="0"/>
    <s v=""/>
    <s v=""/>
    <s v="58"/>
    <x v="2"/>
    <s v="08102"/>
    <s v="Sport"/>
    <s v="9625"/>
    <s v="KVHA  Suur-Kaare 33A Spordihall"/>
    <x v="1"/>
    <s v="5511"/>
    <s v="08102-Sport"/>
    <x v="0"/>
    <x v="14"/>
    <x v="133"/>
    <x v="1"/>
    <x v="1"/>
    <x v="2"/>
  </r>
  <r>
    <x v="842"/>
    <n v="500"/>
    <x v="21"/>
    <s v="Muud majandamiskulud"/>
    <s v="2"/>
    <x v="0"/>
    <s v=""/>
    <s v=""/>
    <s v="58"/>
    <x v="2"/>
    <s v="08102"/>
    <s v="Sport"/>
    <s v="9625"/>
    <s v="KVHA  Suur-Kaare 33A Spordihall"/>
    <x v="1"/>
    <s v="5511"/>
    <s v="08102-Sport"/>
    <x v="0"/>
    <x v="14"/>
    <x v="21"/>
    <x v="1"/>
    <x v="1"/>
    <x v="2"/>
  </r>
  <r>
    <x v="835"/>
    <n v="33600"/>
    <x v="7"/>
    <s v="Kulud küttele"/>
    <s v="2"/>
    <x v="0"/>
    <s v=""/>
    <s v=""/>
    <s v="58"/>
    <x v="2"/>
    <s v="08102"/>
    <s v="Sport"/>
    <s v="9631"/>
    <s v="KVHA  Vaksali 4 Spordihoone uus osa"/>
    <x v="1"/>
    <s v="5511"/>
    <s v="08102-Sport"/>
    <x v="0"/>
    <x v="15"/>
    <x v="7"/>
    <x v="1"/>
    <x v="1"/>
    <x v="2"/>
  </r>
  <r>
    <x v="836"/>
    <n v="25475"/>
    <x v="10"/>
    <s v="Kulud elektrile"/>
    <s v="2"/>
    <x v="0"/>
    <s v=""/>
    <s v=""/>
    <s v="58"/>
    <x v="2"/>
    <s v="08102"/>
    <s v="Sport"/>
    <s v="9631"/>
    <s v="KVHA  Vaksali 4 Spordihoone uus osa"/>
    <x v="1"/>
    <s v="5511"/>
    <s v="08102-Sport"/>
    <x v="0"/>
    <x v="15"/>
    <x v="10"/>
    <x v="1"/>
    <x v="1"/>
    <x v="2"/>
  </r>
  <r>
    <x v="837"/>
    <n v="2207"/>
    <x v="8"/>
    <s v="Kulud veele ja kanalisatsioonile"/>
    <s v="2"/>
    <x v="0"/>
    <s v=""/>
    <s v=""/>
    <s v="58"/>
    <x v="2"/>
    <s v="08102"/>
    <s v="Sport"/>
    <s v="9631"/>
    <s v="KVHA  Vaksali 4 Spordihoone uus osa"/>
    <x v="1"/>
    <s v="5511"/>
    <s v="08102-Sport"/>
    <x v="0"/>
    <x v="15"/>
    <x v="8"/>
    <x v="1"/>
    <x v="1"/>
    <x v="2"/>
  </r>
  <r>
    <x v="838"/>
    <n v="12368"/>
    <x v="11"/>
    <s v="Kulud korrashoiule"/>
    <s v="2"/>
    <x v="0"/>
    <s v=""/>
    <s v=""/>
    <s v="58"/>
    <x v="2"/>
    <s v="08102"/>
    <s v="Sport"/>
    <s v="9631"/>
    <s v="KVHA  Vaksali 4 Spordihoone uus osa"/>
    <x v="1"/>
    <s v="5511"/>
    <s v="08102-Sport"/>
    <x v="0"/>
    <x v="15"/>
    <x v="11"/>
    <x v="1"/>
    <x v="1"/>
    <x v="2"/>
  </r>
  <r>
    <x v="839"/>
    <n v="72194"/>
    <x v="31"/>
    <s v="koristusteenus"/>
    <s v="2"/>
    <x v="0"/>
    <s v=""/>
    <s v=""/>
    <s v="58"/>
    <x v="2"/>
    <s v="08102"/>
    <s v="Sport"/>
    <s v="9631"/>
    <s v="KVHA  Vaksali 4 Spordihoone uus osa"/>
    <x v="1"/>
    <s v="5511"/>
    <s v="08102-Sport"/>
    <x v="0"/>
    <x v="15"/>
    <x v="31"/>
    <x v="1"/>
    <x v="1"/>
    <x v="2"/>
  </r>
  <r>
    <x v="840"/>
    <n v="22000"/>
    <x v="131"/>
    <s v="tehnohooldus"/>
    <s v="2"/>
    <x v="0"/>
    <s v=""/>
    <s v=""/>
    <s v="58"/>
    <x v="2"/>
    <s v="08102"/>
    <s v="Sport"/>
    <s v="9631"/>
    <s v="KVHA  Vaksali 4 Spordihoone uus osa"/>
    <x v="1"/>
    <s v="5511"/>
    <s v="08102-Sport"/>
    <x v="0"/>
    <x v="15"/>
    <x v="131"/>
    <x v="1"/>
    <x v="1"/>
    <x v="2"/>
  </r>
  <r>
    <x v="841"/>
    <n v="730"/>
    <x v="132"/>
    <s v="Kulud valvele"/>
    <s v="2"/>
    <x v="0"/>
    <s v=""/>
    <s v=""/>
    <s v="58"/>
    <x v="2"/>
    <s v="08102"/>
    <s v="Sport"/>
    <s v="9631"/>
    <s v="KVHA  Vaksali 4 Spordihoone uus osa"/>
    <x v="1"/>
    <s v="5511"/>
    <s v="08102-Sport"/>
    <x v="0"/>
    <x v="15"/>
    <x v="132"/>
    <x v="1"/>
    <x v="1"/>
    <x v="2"/>
  </r>
  <r>
    <x v="667"/>
    <n v="750"/>
    <x v="133"/>
    <s v="Kindlustusmaksed"/>
    <s v="2"/>
    <x v="0"/>
    <s v=""/>
    <s v=""/>
    <s v="58"/>
    <x v="2"/>
    <s v="08102"/>
    <s v="Sport"/>
    <s v="9631"/>
    <s v="KVHA  Vaksali 4 Spordihoone uus osa"/>
    <x v="1"/>
    <s v="5511"/>
    <s v="08102-Sport"/>
    <x v="0"/>
    <x v="15"/>
    <x v="133"/>
    <x v="1"/>
    <x v="1"/>
    <x v="2"/>
  </r>
  <r>
    <x v="842"/>
    <n v="1000"/>
    <x v="21"/>
    <s v="Muud majandamiskulud"/>
    <s v="2"/>
    <x v="0"/>
    <s v=""/>
    <s v=""/>
    <s v="58"/>
    <x v="2"/>
    <s v="08102"/>
    <s v="Sport"/>
    <s v="9631"/>
    <s v="KVHA  Vaksali 4 Spordihoone uus osa"/>
    <x v="1"/>
    <s v="5511"/>
    <s v="08102-Sport"/>
    <x v="0"/>
    <x v="15"/>
    <x v="21"/>
    <x v="1"/>
    <x v="1"/>
    <x v="2"/>
  </r>
  <r>
    <x v="835"/>
    <n v="7941"/>
    <x v="7"/>
    <s v="Kulud küttele"/>
    <s v="2"/>
    <x v="0"/>
    <s v=""/>
    <s v=""/>
    <s v="58"/>
    <x v="2"/>
    <s v="08102"/>
    <s v="Sport"/>
    <s v="9638"/>
    <s v="KVHA  Uueveski 1 Kesklinna Kooli võimla"/>
    <x v="1"/>
    <s v="5511"/>
    <s v="08102-Sport"/>
    <x v="0"/>
    <x v="16"/>
    <x v="7"/>
    <x v="1"/>
    <x v="1"/>
    <x v="2"/>
  </r>
  <r>
    <x v="836"/>
    <n v="7775"/>
    <x v="10"/>
    <s v="Kulud elektrile"/>
    <s v="2"/>
    <x v="0"/>
    <s v=""/>
    <s v=""/>
    <s v="58"/>
    <x v="2"/>
    <s v="08102"/>
    <s v="Sport"/>
    <s v="9638"/>
    <s v="KVHA  Uueveski 1 Kesklinna Kooli võimla"/>
    <x v="1"/>
    <s v="5511"/>
    <s v="08102-Sport"/>
    <x v="0"/>
    <x v="16"/>
    <x v="10"/>
    <x v="1"/>
    <x v="1"/>
    <x v="2"/>
  </r>
  <r>
    <x v="837"/>
    <n v="579"/>
    <x v="8"/>
    <s v="Kulud veele ja kanalisatsioonile"/>
    <s v="2"/>
    <x v="0"/>
    <s v=""/>
    <s v=""/>
    <s v="58"/>
    <x v="2"/>
    <s v="08102"/>
    <s v="Sport"/>
    <s v="9638"/>
    <s v="KVHA  Uueveski 1 Kesklinna Kooli võimla"/>
    <x v="1"/>
    <s v="5511"/>
    <s v="08102-Sport"/>
    <x v="0"/>
    <x v="16"/>
    <x v="8"/>
    <x v="1"/>
    <x v="1"/>
    <x v="2"/>
  </r>
  <r>
    <x v="838"/>
    <n v="7068"/>
    <x v="11"/>
    <s v="Kulud korrashoiule"/>
    <s v="2"/>
    <x v="0"/>
    <s v=""/>
    <s v=""/>
    <s v="58"/>
    <x v="2"/>
    <s v="08102"/>
    <s v="Sport"/>
    <s v="9638"/>
    <s v="KVHA  Uueveski 1 Kesklinna Kooli võimla"/>
    <x v="1"/>
    <s v="5511"/>
    <s v="08102-Sport"/>
    <x v="0"/>
    <x v="16"/>
    <x v="11"/>
    <x v="1"/>
    <x v="1"/>
    <x v="2"/>
  </r>
  <r>
    <x v="839"/>
    <n v="13931"/>
    <x v="31"/>
    <s v="koristusteenus"/>
    <s v="2"/>
    <x v="0"/>
    <s v=""/>
    <s v=""/>
    <s v="58"/>
    <x v="2"/>
    <s v="08102"/>
    <s v="Sport"/>
    <s v="9638"/>
    <s v="KVHA  Uueveski 1 Kesklinna Kooli võimla"/>
    <x v="1"/>
    <s v="5511"/>
    <s v="08102-Sport"/>
    <x v="0"/>
    <x v="16"/>
    <x v="31"/>
    <x v="1"/>
    <x v="1"/>
    <x v="2"/>
  </r>
  <r>
    <x v="840"/>
    <n v="2812"/>
    <x v="131"/>
    <s v="tehnohooldus"/>
    <s v="2"/>
    <x v="0"/>
    <s v=""/>
    <s v=""/>
    <s v="58"/>
    <x v="2"/>
    <s v="08102"/>
    <s v="Sport"/>
    <s v="9638"/>
    <s v="KVHA  Uueveski 1 Kesklinna Kooli võimla"/>
    <x v="1"/>
    <s v="5511"/>
    <s v="08102-Sport"/>
    <x v="0"/>
    <x v="16"/>
    <x v="131"/>
    <x v="1"/>
    <x v="1"/>
    <x v="2"/>
  </r>
  <r>
    <x v="841"/>
    <n v="470"/>
    <x v="132"/>
    <s v="Kulud valvele"/>
    <s v="2"/>
    <x v="0"/>
    <s v=""/>
    <s v=""/>
    <s v="58"/>
    <x v="2"/>
    <s v="08102"/>
    <s v="Sport"/>
    <s v="9638"/>
    <s v="KVHA  Uueveski 1 Kesklinna Kooli võimla"/>
    <x v="1"/>
    <s v="5511"/>
    <s v="08102-Sport"/>
    <x v="0"/>
    <x v="16"/>
    <x v="132"/>
    <x v="1"/>
    <x v="1"/>
    <x v="2"/>
  </r>
  <r>
    <x v="667"/>
    <n v="207"/>
    <x v="133"/>
    <s v="Kindlustusmaksed"/>
    <s v="2"/>
    <x v="0"/>
    <s v=""/>
    <s v=""/>
    <s v="58"/>
    <x v="2"/>
    <s v="08102"/>
    <s v="Sport"/>
    <s v="9638"/>
    <s v="KVHA  Uueveski 1 Kesklinna Kooli võimla"/>
    <x v="1"/>
    <s v="5511"/>
    <s v="08102-Sport"/>
    <x v="0"/>
    <x v="16"/>
    <x v="133"/>
    <x v="1"/>
    <x v="1"/>
    <x v="2"/>
  </r>
  <r>
    <x v="842"/>
    <n v="200"/>
    <x v="21"/>
    <s v="Muud majandamiskulud"/>
    <s v="2"/>
    <x v="0"/>
    <s v=""/>
    <s v=""/>
    <s v="58"/>
    <x v="2"/>
    <s v="08102"/>
    <s v="Sport"/>
    <s v="9638"/>
    <s v="KVHA  Uueveski 1 Kesklinna Kooli võimla"/>
    <x v="1"/>
    <s v="5511"/>
    <s v="08102-Sport"/>
    <x v="0"/>
    <x v="16"/>
    <x v="21"/>
    <x v="1"/>
    <x v="1"/>
    <x v="2"/>
  </r>
  <r>
    <x v="835"/>
    <n v="116000"/>
    <x v="7"/>
    <s v="Kulud küttele"/>
    <s v="2"/>
    <x v="0"/>
    <s v=""/>
    <s v=""/>
    <s v="58"/>
    <x v="2"/>
    <s v="08102"/>
    <s v="Sport"/>
    <s v="9800"/>
    <s v="KVHA Männimäe jalgpallihall"/>
    <x v="1"/>
    <s v="5511"/>
    <s v="08102-Sport"/>
    <x v="0"/>
    <x v="17"/>
    <x v="7"/>
    <x v="1"/>
    <x v="1"/>
    <x v="2"/>
  </r>
  <r>
    <x v="836"/>
    <n v="30000"/>
    <x v="10"/>
    <s v="Kulud elektrile"/>
    <s v="2"/>
    <x v="0"/>
    <s v=""/>
    <s v=""/>
    <s v="58"/>
    <x v="2"/>
    <s v="08102"/>
    <s v="Sport"/>
    <s v="9800"/>
    <s v="KVHA Männimäe jalgpallihall"/>
    <x v="1"/>
    <s v="5511"/>
    <s v="08102-Sport"/>
    <x v="0"/>
    <x v="17"/>
    <x v="10"/>
    <x v="1"/>
    <x v="1"/>
    <x v="2"/>
  </r>
  <r>
    <x v="837"/>
    <n v="3057"/>
    <x v="8"/>
    <s v="Kulud veele ja kanalisatsioonile"/>
    <s v="2"/>
    <x v="0"/>
    <s v=""/>
    <s v=""/>
    <s v="58"/>
    <x v="2"/>
    <s v="08102"/>
    <s v="Sport"/>
    <s v="9800"/>
    <s v="KVHA Männimäe jalgpallihall"/>
    <x v="1"/>
    <s v="5511"/>
    <s v="08102-Sport"/>
    <x v="0"/>
    <x v="17"/>
    <x v="8"/>
    <x v="1"/>
    <x v="1"/>
    <x v="2"/>
  </r>
  <r>
    <x v="838"/>
    <n v="13800"/>
    <x v="11"/>
    <s v="Kulud korrashoiule"/>
    <s v="2"/>
    <x v="0"/>
    <s v=""/>
    <s v=""/>
    <s v="58"/>
    <x v="2"/>
    <s v="08102"/>
    <s v="Sport"/>
    <s v="9800"/>
    <s v="KVHA Männimäe jalgpallihall"/>
    <x v="1"/>
    <s v="5511"/>
    <s v="08102-Sport"/>
    <x v="0"/>
    <x v="17"/>
    <x v="11"/>
    <x v="1"/>
    <x v="1"/>
    <x v="2"/>
  </r>
  <r>
    <x v="839"/>
    <n v="13017"/>
    <x v="31"/>
    <s v="koristusteenus"/>
    <s v="2"/>
    <x v="0"/>
    <s v=""/>
    <s v=""/>
    <s v="58"/>
    <x v="2"/>
    <s v="08102"/>
    <s v="Sport"/>
    <s v="9800"/>
    <s v="KVHA Männimäe jalgpallihall"/>
    <x v="1"/>
    <s v="5511"/>
    <s v="08102-Sport"/>
    <x v="0"/>
    <x v="17"/>
    <x v="31"/>
    <x v="1"/>
    <x v="1"/>
    <x v="2"/>
  </r>
  <r>
    <x v="840"/>
    <n v="57300"/>
    <x v="131"/>
    <s v="tehnohooldus"/>
    <s v="2"/>
    <x v="0"/>
    <s v=""/>
    <s v=""/>
    <s v="58"/>
    <x v="2"/>
    <s v="08102"/>
    <s v="Sport"/>
    <s v="9800"/>
    <s v="KVHA Männimäe jalgpallihall"/>
    <x v="1"/>
    <s v="5511"/>
    <s v="08102-Sport"/>
    <x v="0"/>
    <x v="17"/>
    <x v="131"/>
    <x v="1"/>
    <x v="1"/>
    <x v="2"/>
  </r>
  <r>
    <x v="841"/>
    <n v="689"/>
    <x v="132"/>
    <s v="Kulud valvele"/>
    <s v="2"/>
    <x v="0"/>
    <s v=""/>
    <s v=""/>
    <s v="58"/>
    <x v="2"/>
    <s v="08102"/>
    <s v="Sport"/>
    <s v="9800"/>
    <s v="KVHA Männimäe jalgpallihall"/>
    <x v="1"/>
    <s v="5511"/>
    <s v="08102-Sport"/>
    <x v="0"/>
    <x v="17"/>
    <x v="132"/>
    <x v="1"/>
    <x v="1"/>
    <x v="2"/>
  </r>
  <r>
    <x v="667"/>
    <n v="500"/>
    <x v="133"/>
    <s v="Kindlustusmaksed"/>
    <s v="2"/>
    <x v="0"/>
    <s v=""/>
    <s v=""/>
    <s v="58"/>
    <x v="2"/>
    <s v="08102"/>
    <s v="Sport"/>
    <s v="9800"/>
    <s v="KVHA Männimäe jalgpallihall"/>
    <x v="1"/>
    <s v="5511"/>
    <s v="08102-Sport"/>
    <x v="0"/>
    <x v="17"/>
    <x v="133"/>
    <x v="1"/>
    <x v="1"/>
    <x v="2"/>
  </r>
  <r>
    <x v="482"/>
    <n v="190"/>
    <x v="55"/>
    <s v="Muud majandamiskulud"/>
    <s v="2"/>
    <x v="0"/>
    <s v=""/>
    <s v=""/>
    <s v="59"/>
    <x v="36"/>
    <s v="08202"/>
    <s v="Rahvakultuur"/>
    <s v=""/>
    <s v=""/>
    <x v="1"/>
    <s v="5512"/>
    <s v="08202-Rahvakultuur"/>
    <x v="0"/>
    <x v="0"/>
    <x v="55"/>
    <x v="1"/>
    <x v="1"/>
    <x v="2"/>
  </r>
  <r>
    <x v="492"/>
    <n v="190"/>
    <x v="92"/>
    <s v="kultuuri- ja vaba aja sisustamise kulud"/>
    <s v="2"/>
    <x v="0"/>
    <s v=""/>
    <s v=""/>
    <s v="59"/>
    <x v="36"/>
    <s v="08202"/>
    <s v="Rahvakultuur"/>
    <s v=""/>
    <s v=""/>
    <x v="1"/>
    <s v="5525"/>
    <s v="08202-Rahvakultuur"/>
    <x v="0"/>
    <x v="0"/>
    <x v="92"/>
    <x v="1"/>
    <x v="1"/>
    <x v="2"/>
  </r>
  <r>
    <x v="495"/>
    <n v="3328"/>
    <x v="94"/>
    <s v="Ruumide rent"/>
    <s v="1"/>
    <x v="1"/>
    <s v=""/>
    <s v=""/>
    <s v="59"/>
    <x v="36"/>
    <s v="08202"/>
    <s v="Rahvakultuur"/>
    <s v=""/>
    <s v=""/>
    <x v="1"/>
    <s v="3221"/>
    <s v="08202-Rahvakultuur"/>
    <x v="2"/>
    <x v="0"/>
    <x v="94"/>
    <x v="1"/>
    <x v="1"/>
    <x v="2"/>
  </r>
  <r>
    <x v="732"/>
    <n v="846"/>
    <x v="31"/>
    <s v="koristusteenus"/>
    <s v="2"/>
    <x v="0"/>
    <s v=""/>
    <s v=""/>
    <s v="59"/>
    <x v="36"/>
    <s v="08202"/>
    <s v="Rahvakultuur"/>
    <s v="9502"/>
    <s v="KVHA  Talli 2 Lauluväljak"/>
    <x v="1"/>
    <s v="5511"/>
    <s v="08202-Rahvakultuur"/>
    <x v="0"/>
    <x v="18"/>
    <x v="31"/>
    <x v="1"/>
    <x v="1"/>
    <x v="2"/>
  </r>
  <r>
    <x v="729"/>
    <n v="3019"/>
    <x v="16"/>
    <s v="Kulud elektrile"/>
    <s v="2"/>
    <x v="0"/>
    <s v=""/>
    <s v=""/>
    <s v="59"/>
    <x v="36"/>
    <s v="08202"/>
    <s v="Rahvakultuur"/>
    <s v="9502"/>
    <s v="KVHA  Talli 2 Lauluväljak"/>
    <x v="1"/>
    <s v="5512"/>
    <s v="08202-Rahvakultuur"/>
    <x v="0"/>
    <x v="18"/>
    <x v="16"/>
    <x v="1"/>
    <x v="1"/>
    <x v="2"/>
  </r>
  <r>
    <x v="730"/>
    <n v="396"/>
    <x v="17"/>
    <s v="Kulud veele ja kanalisatsioonile"/>
    <s v="2"/>
    <x v="0"/>
    <s v=""/>
    <s v=""/>
    <s v="59"/>
    <x v="36"/>
    <s v="08202"/>
    <s v="Rahvakultuur"/>
    <s v="9502"/>
    <s v="KVHA  Talli 2 Lauluväljak"/>
    <x v="1"/>
    <s v="5512"/>
    <s v="08202-Rahvakultuur"/>
    <x v="0"/>
    <x v="18"/>
    <x v="17"/>
    <x v="1"/>
    <x v="1"/>
    <x v="2"/>
  </r>
  <r>
    <x v="731"/>
    <n v="12192"/>
    <x v="4"/>
    <s v="Kulud korrashoiule"/>
    <s v="2"/>
    <x v="0"/>
    <s v=""/>
    <s v=""/>
    <s v="59"/>
    <x v="36"/>
    <s v="08202"/>
    <s v="Rahvakultuur"/>
    <s v="9502"/>
    <s v="KVHA  Talli 2 Lauluväljak"/>
    <x v="1"/>
    <s v="5512"/>
    <s v="08202-Rahvakultuur"/>
    <x v="0"/>
    <x v="18"/>
    <x v="4"/>
    <x v="1"/>
    <x v="1"/>
    <x v="2"/>
  </r>
  <r>
    <x v="734"/>
    <n v="383"/>
    <x v="54"/>
    <s v="Kulud valvele"/>
    <s v="2"/>
    <x v="0"/>
    <s v=""/>
    <s v=""/>
    <s v="59"/>
    <x v="36"/>
    <s v="08202"/>
    <s v="Rahvakultuur"/>
    <s v="9502"/>
    <s v="KVHA  Talli 2 Lauluväljak"/>
    <x v="1"/>
    <s v="5512"/>
    <s v="08202-Rahvakultuur"/>
    <x v="0"/>
    <x v="18"/>
    <x v="54"/>
    <x v="1"/>
    <x v="1"/>
    <x v="2"/>
  </r>
  <r>
    <x v="485"/>
    <n v="108"/>
    <x v="188"/>
    <s v="Kindlustusmaksed"/>
    <s v="2"/>
    <x v="0"/>
    <s v=""/>
    <s v=""/>
    <s v="59"/>
    <x v="36"/>
    <s v="08202"/>
    <s v="Rahvakultuur"/>
    <s v="9502"/>
    <s v="KVHA  Talli 2 Lauluväljak"/>
    <x v="1"/>
    <s v="5512"/>
    <s v="08202-Rahvakultuur"/>
    <x v="0"/>
    <x v="18"/>
    <x v="188"/>
    <x v="1"/>
    <x v="1"/>
    <x v="2"/>
  </r>
  <r>
    <x v="482"/>
    <n v="9204"/>
    <x v="55"/>
    <s v="Muud majandamiskulud"/>
    <s v="2"/>
    <x v="0"/>
    <s v=""/>
    <s v=""/>
    <s v="59"/>
    <x v="36"/>
    <s v="08202"/>
    <s v="Rahvakultuur"/>
    <s v="9502"/>
    <s v="KVHA  Talli 2 Lauluväljak"/>
    <x v="1"/>
    <s v="5512"/>
    <s v="08202-Rahvakultuur"/>
    <x v="0"/>
    <x v="18"/>
    <x v="55"/>
    <x v="1"/>
    <x v="1"/>
    <x v="2"/>
  </r>
  <r>
    <x v="586"/>
    <n v="-27032"/>
    <x v="145"/>
    <s v="Kohustiste tasumine"/>
    <s v="5"/>
    <x v="3"/>
    <s v=""/>
    <s v=""/>
    <s v="82"/>
    <x v="1"/>
    <s v="01700"/>
    <s v="Valitsussektori võla teenindamine"/>
    <s v=""/>
    <s v=""/>
    <x v="1"/>
    <s v="2586"/>
    <s v="01700-Valitsussektori võla teenindamine"/>
    <x v="9"/>
    <x v="0"/>
    <x v="145"/>
    <x v="1"/>
    <x v="1"/>
    <x v="4"/>
  </r>
  <r>
    <x v="794"/>
    <n v="4684"/>
    <x v="146"/>
    <s v="Intressi- ja viivisekulud kapitaliliisingult"/>
    <s v="4"/>
    <x v="2"/>
    <s v=""/>
    <s v=""/>
    <s v="82"/>
    <x v="1"/>
    <s v="01700"/>
    <s v="Valitsussektori võla teenindamine"/>
    <s v=""/>
    <s v=""/>
    <x v="1"/>
    <s v="6502"/>
    <s v="01700-Valitsussektori võla teenindamine"/>
    <x v="3"/>
    <x v="0"/>
    <x v="146"/>
    <x v="1"/>
    <x v="1"/>
    <x v="4"/>
  </r>
  <r>
    <x v="798"/>
    <n v="36250"/>
    <x v="91"/>
    <s v="Masinate ja seadmete, sh transpordivahendite soeta"/>
    <s v="4"/>
    <x v="2"/>
    <s v="KU09T"/>
    <s v="Linnahooldusele hooldustehnika ostmine"/>
    <s v="82"/>
    <x v="1"/>
    <s v="05101"/>
    <s v="Avalike alade puhastus"/>
    <s v=""/>
    <s v=""/>
    <x v="1"/>
    <s v="1554"/>
    <s v="05101-Avalike alade puhastus"/>
    <x v="5"/>
    <x v="0"/>
    <x v="91"/>
    <x v="1"/>
    <x v="58"/>
    <x v="1"/>
  </r>
  <r>
    <x v="799"/>
    <n v="312577"/>
    <x v="34"/>
    <s v="Töötajate töötasu"/>
    <s v="2"/>
    <x v="0"/>
    <s v=""/>
    <s v=""/>
    <s v="82"/>
    <x v="1"/>
    <s v="05101"/>
    <s v="Avalike alade puhastus"/>
    <s v=""/>
    <s v=""/>
    <x v="1"/>
    <s v="5002"/>
    <s v="05101-Avalike alade puhastus"/>
    <x v="6"/>
    <x v="0"/>
    <x v="34"/>
    <x v="1"/>
    <x v="1"/>
    <x v="1"/>
  </r>
  <r>
    <x v="793"/>
    <n v="479440"/>
    <x v="4"/>
    <s v="Kulud korrashoiule"/>
    <s v="2"/>
    <x v="0"/>
    <s v="KU171"/>
    <s v="Tänavate hooldus"/>
    <s v="82"/>
    <x v="1"/>
    <s v="05101"/>
    <s v="Avalike alade puhastus"/>
    <s v=""/>
    <s v=""/>
    <x v="1"/>
    <s v="5512"/>
    <s v="05101-Avalike alade puhastus"/>
    <x v="0"/>
    <x v="0"/>
    <x v="4"/>
    <x v="1"/>
    <x v="200"/>
    <x v="1"/>
  </r>
  <r>
    <x v="800"/>
    <n v="900"/>
    <x v="88"/>
    <s v="Töövõtulepingu alusel füüsilistele isikutele makst"/>
    <s v="2"/>
    <x v="0"/>
    <s v=""/>
    <s v=""/>
    <s v="82"/>
    <x v="1"/>
    <s v="05101"/>
    <s v="Avalike alade puhastus"/>
    <s v=""/>
    <s v=""/>
    <x v="1"/>
    <s v="5005"/>
    <s v="05101-Avalike alade puhastus"/>
    <x v="6"/>
    <x v="0"/>
    <x v="88"/>
    <x v="1"/>
    <x v="1"/>
    <x v="1"/>
  </r>
  <r>
    <x v="801"/>
    <n v="238"/>
    <x v="142"/>
    <s v="Muud erisoodustused"/>
    <s v="2"/>
    <x v="0"/>
    <s v=""/>
    <s v=""/>
    <s v="82"/>
    <x v="1"/>
    <s v="05101"/>
    <s v="Avalike alade puhastus"/>
    <s v=""/>
    <s v=""/>
    <x v="1"/>
    <s v="5059"/>
    <s v="05101-Avalike alade puhastus"/>
    <x v="6"/>
    <x v="0"/>
    <x v="142"/>
    <x v="1"/>
    <x v="1"/>
    <x v="1"/>
  </r>
  <r>
    <x v="802"/>
    <n v="99"/>
    <x v="143"/>
    <s v="Sotsiaalmaks erisoodustuselt"/>
    <s v="2"/>
    <x v="0"/>
    <s v=""/>
    <s v=""/>
    <s v="82"/>
    <x v="1"/>
    <s v="05101"/>
    <s v="Avalike alade puhastus"/>
    <s v=""/>
    <s v=""/>
    <x v="1"/>
    <s v="5061"/>
    <s v="05101-Avalike alade puhastus"/>
    <x v="6"/>
    <x v="0"/>
    <x v="143"/>
    <x v="1"/>
    <x v="1"/>
    <x v="1"/>
  </r>
  <r>
    <x v="803"/>
    <n v="60"/>
    <x v="144"/>
    <s v="Tulumaks erisoodustuselt"/>
    <s v="2"/>
    <x v="0"/>
    <s v=""/>
    <s v=""/>
    <s v="82"/>
    <x v="1"/>
    <s v="05101"/>
    <s v="Avalike alade puhastus"/>
    <s v=""/>
    <s v=""/>
    <x v="1"/>
    <s v="5062"/>
    <s v="05101-Avalike alade puhastus"/>
    <x v="6"/>
    <x v="0"/>
    <x v="144"/>
    <x v="1"/>
    <x v="1"/>
    <x v="1"/>
  </r>
  <r>
    <x v="804"/>
    <n v="103447"/>
    <x v="32"/>
    <s v="Töötajate v.a. õpetajad sotsiaalmaks"/>
    <s v="2"/>
    <x v="0"/>
    <s v=""/>
    <s v=""/>
    <s v="82"/>
    <x v="1"/>
    <s v="05101"/>
    <s v="Avalike alade puhastus"/>
    <s v=""/>
    <s v=""/>
    <x v="1"/>
    <s v="5063"/>
    <s v="05101-Avalike alade puhastus"/>
    <x v="6"/>
    <x v="0"/>
    <x v="32"/>
    <x v="1"/>
    <x v="1"/>
    <x v="1"/>
  </r>
  <r>
    <x v="805"/>
    <n v="2511"/>
    <x v="33"/>
    <s v="Töötajate v.a. õpetajate töötuskindlustusmakse"/>
    <s v="2"/>
    <x v="0"/>
    <s v=""/>
    <s v=""/>
    <s v="82"/>
    <x v="1"/>
    <s v="05101"/>
    <s v="Avalike alade puhastus"/>
    <s v=""/>
    <s v=""/>
    <x v="1"/>
    <s v="5064"/>
    <s v="05101-Avalike alade puhastus"/>
    <x v="6"/>
    <x v="0"/>
    <x v="33"/>
    <x v="1"/>
    <x v="1"/>
    <x v="1"/>
  </r>
  <r>
    <x v="806"/>
    <n v="285"/>
    <x v="65"/>
    <s v="Bürookulud"/>
    <s v="2"/>
    <x v="0"/>
    <s v=""/>
    <s v=""/>
    <s v="82"/>
    <x v="1"/>
    <s v="05101"/>
    <s v="Avalike alade puhastus"/>
    <s v=""/>
    <s v=""/>
    <x v="1"/>
    <s v="5500"/>
    <s v="05101-Avalike alade puhastus"/>
    <x v="0"/>
    <x v="0"/>
    <x v="65"/>
    <x v="1"/>
    <x v="1"/>
    <x v="1"/>
  </r>
  <r>
    <x v="807"/>
    <n v="475"/>
    <x v="100"/>
    <s v="Raamatud, ajalehed, ajakirjad, muud trükised"/>
    <s v="2"/>
    <x v="0"/>
    <s v=""/>
    <s v=""/>
    <s v="82"/>
    <x v="1"/>
    <s v="05101"/>
    <s v="Avalike alade puhastus"/>
    <s v=""/>
    <s v=""/>
    <x v="1"/>
    <s v="5500"/>
    <s v="05101-Avalike alade puhastus"/>
    <x v="0"/>
    <x v="0"/>
    <x v="100"/>
    <x v="1"/>
    <x v="1"/>
    <x v="1"/>
  </r>
  <r>
    <x v="808"/>
    <n v="95"/>
    <x v="73"/>
    <s v="Paljundus- ja printimiskulud"/>
    <s v="2"/>
    <x v="0"/>
    <s v=""/>
    <s v=""/>
    <s v="82"/>
    <x v="1"/>
    <s v="05101"/>
    <s v="Avalike alade puhastus"/>
    <s v=""/>
    <s v=""/>
    <x v="1"/>
    <s v="5500"/>
    <s v="05101-Avalike alade puhastus"/>
    <x v="0"/>
    <x v="0"/>
    <x v="73"/>
    <x v="1"/>
    <x v="1"/>
    <x v="1"/>
  </r>
  <r>
    <x v="809"/>
    <n v="665"/>
    <x v="57"/>
    <s v="Sidekulud"/>
    <s v="2"/>
    <x v="0"/>
    <s v=""/>
    <s v=""/>
    <s v="82"/>
    <x v="1"/>
    <s v="05101"/>
    <s v="Avalike alade puhastus"/>
    <s v=""/>
    <s v=""/>
    <x v="1"/>
    <s v="5500"/>
    <s v="05101-Avalike alade puhastus"/>
    <x v="0"/>
    <x v="0"/>
    <x v="57"/>
    <x v="1"/>
    <x v="1"/>
    <x v="1"/>
  </r>
  <r>
    <x v="810"/>
    <n v="380"/>
    <x v="101"/>
    <s v="Kulud info- ja PR teenustele k.a. ajalehekuulutuse"/>
    <s v="2"/>
    <x v="0"/>
    <s v=""/>
    <s v=""/>
    <s v="82"/>
    <x v="1"/>
    <s v="05101"/>
    <s v="Avalike alade puhastus"/>
    <s v=""/>
    <s v=""/>
    <x v="1"/>
    <s v="5500"/>
    <s v="05101-Avalike alade puhastus"/>
    <x v="0"/>
    <x v="0"/>
    <x v="101"/>
    <x v="1"/>
    <x v="1"/>
    <x v="1"/>
  </r>
  <r>
    <x v="811"/>
    <n v="950"/>
    <x v="99"/>
    <s v="Muud administreerimiskulud, pangateenused"/>
    <s v="2"/>
    <x v="0"/>
    <s v=""/>
    <s v=""/>
    <s v="82"/>
    <x v="1"/>
    <s v="05101"/>
    <s v="Avalike alade puhastus"/>
    <s v=""/>
    <s v=""/>
    <x v="1"/>
    <s v="5500"/>
    <s v="05101-Avalike alade puhastus"/>
    <x v="0"/>
    <x v="0"/>
    <x v="99"/>
    <x v="1"/>
    <x v="1"/>
    <x v="1"/>
  </r>
  <r>
    <x v="812"/>
    <n v="950"/>
    <x v="106"/>
    <s v="Koolituskulud töötajatele, va õpetajad"/>
    <s v="2"/>
    <x v="0"/>
    <s v=""/>
    <s v=""/>
    <s v="82"/>
    <x v="1"/>
    <s v="05101"/>
    <s v="Avalike alade puhastus"/>
    <s v=""/>
    <s v=""/>
    <x v="1"/>
    <s v="5504"/>
    <s v="05101-Avalike alade puhastus"/>
    <x v="0"/>
    <x v="0"/>
    <x v="106"/>
    <x v="1"/>
    <x v="1"/>
    <x v="1"/>
  </r>
  <r>
    <x v="793"/>
    <n v="116307"/>
    <x v="4"/>
    <s v="Kulud korrashoiule"/>
    <s v="2"/>
    <x v="0"/>
    <s v=""/>
    <s v=""/>
    <s v="82"/>
    <x v="1"/>
    <s v="05101"/>
    <s v="Avalike alade puhastus"/>
    <s v=""/>
    <s v=""/>
    <x v="1"/>
    <s v="5512"/>
    <s v="05101-Avalike alade puhastus"/>
    <x v="0"/>
    <x v="0"/>
    <x v="4"/>
    <x v="1"/>
    <x v="1"/>
    <x v="1"/>
  </r>
  <r>
    <x v="813"/>
    <n v="4750"/>
    <x v="55"/>
    <s v="Muud majandamiskulud"/>
    <s v="2"/>
    <x v="0"/>
    <s v=""/>
    <s v=""/>
    <s v="82"/>
    <x v="1"/>
    <s v="05101"/>
    <s v="Avalike alade puhastus"/>
    <s v=""/>
    <s v=""/>
    <x v="1"/>
    <s v="5512"/>
    <s v="05101-Avalike alade puhastus"/>
    <x v="0"/>
    <x v="0"/>
    <x v="55"/>
    <x v="1"/>
    <x v="1"/>
    <x v="1"/>
  </r>
  <r>
    <x v="814"/>
    <n v="51150"/>
    <x v="23"/>
    <s v="Kulud kütusele"/>
    <s v="2"/>
    <x v="0"/>
    <s v=""/>
    <s v=""/>
    <s v="82"/>
    <x v="1"/>
    <s v="05101"/>
    <s v="Avalike alade puhastus"/>
    <s v=""/>
    <s v=""/>
    <x v="1"/>
    <s v="5513"/>
    <s v="05101-Avalike alade puhastus"/>
    <x v="0"/>
    <x v="0"/>
    <x v="23"/>
    <x v="1"/>
    <x v="1"/>
    <x v="1"/>
  </r>
  <r>
    <x v="815"/>
    <n v="4750"/>
    <x v="103"/>
    <s v="Kulud remondile ja hooldusele"/>
    <s v="2"/>
    <x v="0"/>
    <s v=""/>
    <s v=""/>
    <s v="82"/>
    <x v="1"/>
    <s v="05101"/>
    <s v="Avalike alade puhastus"/>
    <s v=""/>
    <s v=""/>
    <x v="1"/>
    <s v="5513"/>
    <s v="05101-Avalike alade puhastus"/>
    <x v="0"/>
    <x v="0"/>
    <x v="103"/>
    <x v="1"/>
    <x v="1"/>
    <x v="1"/>
  </r>
  <r>
    <x v="816"/>
    <n v="2375"/>
    <x v="104"/>
    <s v="Kindlustusmaksed"/>
    <s v="2"/>
    <x v="0"/>
    <s v=""/>
    <s v=""/>
    <s v="82"/>
    <x v="1"/>
    <s v="05101"/>
    <s v="Avalike alade puhastus"/>
    <s v=""/>
    <s v=""/>
    <x v="1"/>
    <s v="5513"/>
    <s v="05101-Avalike alade puhastus"/>
    <x v="0"/>
    <x v="0"/>
    <x v="104"/>
    <x v="1"/>
    <x v="1"/>
    <x v="1"/>
  </r>
  <r>
    <x v="817"/>
    <n v="1615"/>
    <x v="20"/>
    <s v="Isikliku sõiduauto kasutamise kulud"/>
    <s v="2"/>
    <x v="0"/>
    <s v=""/>
    <s v=""/>
    <s v="82"/>
    <x v="1"/>
    <s v="05101"/>
    <s v="Avalike alade puhastus"/>
    <s v=""/>
    <s v=""/>
    <x v="1"/>
    <s v="5513"/>
    <s v="05101-Avalike alade puhastus"/>
    <x v="0"/>
    <x v="0"/>
    <x v="20"/>
    <x v="1"/>
    <x v="1"/>
    <x v="1"/>
  </r>
  <r>
    <x v="818"/>
    <n v="19000"/>
    <x v="105"/>
    <s v="Muud sõidukite ülalpidamiskulud"/>
    <s v="2"/>
    <x v="0"/>
    <s v=""/>
    <s v=""/>
    <s v="82"/>
    <x v="1"/>
    <s v="05101"/>
    <s v="Avalike alade puhastus"/>
    <s v=""/>
    <s v=""/>
    <x v="1"/>
    <s v="5513"/>
    <s v="05101-Avalike alade puhastus"/>
    <x v="0"/>
    <x v="0"/>
    <x v="105"/>
    <x v="1"/>
    <x v="1"/>
    <x v="1"/>
  </r>
  <r>
    <x v="819"/>
    <n v="1900"/>
    <x v="170"/>
    <s v="Hooldustehnika"/>
    <s v="2"/>
    <x v="0"/>
    <s v=""/>
    <s v=""/>
    <s v="82"/>
    <x v="1"/>
    <s v="05101"/>
    <s v="Avalike alade puhastus"/>
    <s v=""/>
    <s v=""/>
    <x v="1"/>
    <s v="5515"/>
    <s v="05101-Avalike alade puhastus"/>
    <x v="0"/>
    <x v="0"/>
    <x v="170"/>
    <x v="1"/>
    <x v="1"/>
    <x v="1"/>
  </r>
  <r>
    <x v="820"/>
    <n v="475"/>
    <x v="6"/>
    <s v="Muud inventarikulud"/>
    <s v="2"/>
    <x v="0"/>
    <s v=""/>
    <s v=""/>
    <s v="82"/>
    <x v="1"/>
    <s v="05101"/>
    <s v="Avalike alade puhastus"/>
    <s v=""/>
    <s v=""/>
    <x v="1"/>
    <s v="5515"/>
    <s v="05101-Avalike alade puhastus"/>
    <x v="0"/>
    <x v="0"/>
    <x v="6"/>
    <x v="1"/>
    <x v="1"/>
    <x v="1"/>
  </r>
  <r>
    <x v="821"/>
    <n v="17100"/>
    <x v="113"/>
    <s v="TÖÖMASINATE JA SEADMETE MAJANDAMSIKULUD"/>
    <s v="2"/>
    <x v="0"/>
    <s v=""/>
    <s v=""/>
    <s v="82"/>
    <x v="1"/>
    <s v="05101"/>
    <s v="Avalike alade puhastus"/>
    <s v=""/>
    <s v=""/>
    <x v="1"/>
    <s v="5516"/>
    <s v="05101-Avalike alade puhastus"/>
    <x v="0"/>
    <x v="0"/>
    <x v="113"/>
    <x v="1"/>
    <x v="1"/>
    <x v="1"/>
  </r>
  <r>
    <x v="822"/>
    <n v="475"/>
    <x v="59"/>
    <s v="Ravimid, töökaitsevahendid (prillid)"/>
    <s v="2"/>
    <x v="0"/>
    <s v=""/>
    <s v=""/>
    <s v="82"/>
    <x v="1"/>
    <s v="05101"/>
    <s v="Avalike alade puhastus"/>
    <s v=""/>
    <s v=""/>
    <x v="1"/>
    <s v="5522"/>
    <s v="05101-Avalike alade puhastus"/>
    <x v="0"/>
    <x v="0"/>
    <x v="59"/>
    <x v="1"/>
    <x v="1"/>
    <x v="1"/>
  </r>
  <r>
    <x v="823"/>
    <n v="475"/>
    <x v="72"/>
    <s v="Tervisekontroll"/>
    <s v="2"/>
    <x v="0"/>
    <s v=""/>
    <s v=""/>
    <s v="82"/>
    <x v="1"/>
    <s v="05101"/>
    <s v="Avalike alade puhastus"/>
    <s v=""/>
    <s v=""/>
    <x v="1"/>
    <s v="5522"/>
    <s v="05101-Avalike alade puhastus"/>
    <x v="0"/>
    <x v="0"/>
    <x v="72"/>
    <x v="1"/>
    <x v="1"/>
    <x v="1"/>
  </r>
  <r>
    <x v="824"/>
    <n v="4275"/>
    <x v="118"/>
    <s v="ERI- JA VORMIRIIETUS, v.a kaitseotstarbelised kulu"/>
    <s v="2"/>
    <x v="0"/>
    <s v=""/>
    <s v=""/>
    <s v="82"/>
    <x v="1"/>
    <s v="05101"/>
    <s v="Avalike alade puhastus"/>
    <s v=""/>
    <s v=""/>
    <x v="1"/>
    <s v="5532"/>
    <s v="05101-Avalike alade puhastus"/>
    <x v="0"/>
    <x v="0"/>
    <x v="118"/>
    <x v="1"/>
    <x v="1"/>
    <x v="1"/>
  </r>
  <r>
    <x v="825"/>
    <n v="1900"/>
    <x v="110"/>
    <s v="Tervise edendamise kulud"/>
    <s v="2"/>
    <x v="0"/>
    <s v=""/>
    <s v=""/>
    <s v="82"/>
    <x v="1"/>
    <s v="05101"/>
    <s v="Avalike alade puhastus"/>
    <s v=""/>
    <s v=""/>
    <x v="1"/>
    <s v="5540"/>
    <s v="05101-Avalike alade puhastus"/>
    <x v="0"/>
    <x v="0"/>
    <x v="110"/>
    <x v="1"/>
    <x v="1"/>
    <x v="1"/>
  </r>
  <r>
    <x v="738"/>
    <n v="3060"/>
    <x v="163"/>
    <s v="Tulu kommunaalmaksetest"/>
    <s v="1"/>
    <x v="1"/>
    <s v=""/>
    <s v=""/>
    <s v="82"/>
    <x v="1"/>
    <s v="05101"/>
    <s v="Avalike alade puhastus"/>
    <s v=""/>
    <s v=""/>
    <x v="1"/>
    <s v="3225"/>
    <s v="05101-Avalike alade puhastus"/>
    <x v="2"/>
    <x v="0"/>
    <x v="163"/>
    <x v="1"/>
    <x v="1"/>
    <x v="1"/>
  </r>
  <r>
    <x v="826"/>
    <n v="4000"/>
    <x v="171"/>
    <s v="Eespool nimetamata muud tulud"/>
    <s v="1"/>
    <x v="1"/>
    <s v=""/>
    <s v=""/>
    <s v="82"/>
    <x v="1"/>
    <s v="05101"/>
    <s v="Avalike alade puhastus"/>
    <s v=""/>
    <s v=""/>
    <x v="1"/>
    <s v="3888"/>
    <s v="05101-Avalike alade puhastus"/>
    <x v="12"/>
    <x v="0"/>
    <x v="171"/>
    <x v="1"/>
    <x v="1"/>
    <x v="1"/>
  </r>
  <r>
    <x v="795"/>
    <n v="300"/>
    <x v="15"/>
    <s v="Kulud riist- ja tarkvara ostmiseks"/>
    <s v="2"/>
    <x v="0"/>
    <s v=""/>
    <s v=""/>
    <s v="82"/>
    <x v="1"/>
    <s v="05101"/>
    <s v="Avalike alade puhastus"/>
    <s v="3000"/>
    <s v="IKT kulud asutustes"/>
    <x v="1"/>
    <s v="5514"/>
    <s v="05101-Avalike alade puhastus"/>
    <x v="0"/>
    <x v="1"/>
    <x v="15"/>
    <x v="1"/>
    <x v="1"/>
    <x v="1"/>
  </r>
  <r>
    <x v="796"/>
    <n v="962"/>
    <x v="68"/>
    <s v="Kulud andmesidele"/>
    <s v="2"/>
    <x v="0"/>
    <s v=""/>
    <s v=""/>
    <s v="82"/>
    <x v="1"/>
    <s v="05101"/>
    <s v="Avalike alade puhastus"/>
    <s v="3000"/>
    <s v="IKT kulud asutustes"/>
    <x v="1"/>
    <s v="5514"/>
    <s v="05101-Avalike alade puhastus"/>
    <x v="0"/>
    <x v="1"/>
    <x v="68"/>
    <x v="1"/>
    <x v="1"/>
    <x v="1"/>
  </r>
  <r>
    <x v="797"/>
    <n v="150"/>
    <x v="85"/>
    <s v="Telefonide ost"/>
    <s v="2"/>
    <x v="0"/>
    <s v=""/>
    <s v=""/>
    <s v="82"/>
    <x v="1"/>
    <s v="05101"/>
    <s v="Avalike alade puhastus"/>
    <s v="3000"/>
    <s v="IKT kulud asutustes"/>
    <x v="1"/>
    <s v="5514"/>
    <s v="05101-Avalike alade puhastus"/>
    <x v="0"/>
    <x v="1"/>
    <x v="85"/>
    <x v="1"/>
    <x v="1"/>
    <x v="1"/>
  </r>
  <r>
    <x v="849"/>
    <n v="1882"/>
    <x v="7"/>
    <s v="Kulud küttele"/>
    <s v="2"/>
    <x v="0"/>
    <s v=""/>
    <s v=""/>
    <s v="82"/>
    <x v="1"/>
    <s v="05101"/>
    <s v="Avalike alade puhastus"/>
    <s v="9209"/>
    <s v="KVHA  Musta tee 30 Linnahooldus"/>
    <x v="1"/>
    <s v="5511"/>
    <s v="05101-Avalike alade puhastus"/>
    <x v="0"/>
    <x v="19"/>
    <x v="7"/>
    <x v="1"/>
    <x v="1"/>
    <x v="1"/>
  </r>
  <r>
    <x v="791"/>
    <n v="7009"/>
    <x v="10"/>
    <s v="Kulud elektrile"/>
    <s v="2"/>
    <x v="0"/>
    <s v=""/>
    <s v=""/>
    <s v="82"/>
    <x v="1"/>
    <s v="05101"/>
    <s v="Avalike alade puhastus"/>
    <s v="9209"/>
    <s v="KVHA  Musta tee 30 Linnahooldus"/>
    <x v="1"/>
    <s v="5511"/>
    <s v="05101-Avalike alade puhastus"/>
    <x v="0"/>
    <x v="19"/>
    <x v="10"/>
    <x v="1"/>
    <x v="1"/>
    <x v="1"/>
  </r>
  <r>
    <x v="792"/>
    <n v="427"/>
    <x v="8"/>
    <s v="Kulud veele ja kanalisatsioonile"/>
    <s v="2"/>
    <x v="0"/>
    <s v=""/>
    <s v=""/>
    <s v="82"/>
    <x v="1"/>
    <s v="05101"/>
    <s v="Avalike alade puhastus"/>
    <s v="9209"/>
    <s v="KVHA  Musta tee 30 Linnahooldus"/>
    <x v="1"/>
    <s v="5511"/>
    <s v="05101-Avalike alade puhastus"/>
    <x v="0"/>
    <x v="19"/>
    <x v="8"/>
    <x v="1"/>
    <x v="1"/>
    <x v="1"/>
  </r>
  <r>
    <x v="793"/>
    <n v="1093"/>
    <x v="11"/>
    <s v="Kulud korrashoiule"/>
    <s v="2"/>
    <x v="0"/>
    <s v=""/>
    <s v=""/>
    <s v="82"/>
    <x v="1"/>
    <s v="05101"/>
    <s v="Avalike alade puhastus"/>
    <s v="9209"/>
    <s v="KVHA  Musta tee 30 Linnahooldus"/>
    <x v="1"/>
    <s v="5511"/>
    <s v="05101-Avalike alade puhastus"/>
    <x v="0"/>
    <x v="19"/>
    <x v="11"/>
    <x v="1"/>
    <x v="1"/>
    <x v="1"/>
  </r>
  <r>
    <x v="850"/>
    <n v="1000"/>
    <x v="177"/>
    <s v="Prügivedu"/>
    <s v="2"/>
    <x v="0"/>
    <s v=""/>
    <s v=""/>
    <s v="82"/>
    <x v="1"/>
    <s v="05101"/>
    <s v="Avalike alade puhastus"/>
    <s v="9209"/>
    <s v="KVHA  Musta tee 30 Linnahooldus"/>
    <x v="1"/>
    <s v="5511"/>
    <s v="05101-Avalike alade puhastus"/>
    <x v="0"/>
    <x v="19"/>
    <x v="177"/>
    <x v="1"/>
    <x v="1"/>
    <x v="1"/>
  </r>
  <r>
    <x v="851"/>
    <n v="6652"/>
    <x v="31"/>
    <s v="koristusteenus"/>
    <s v="2"/>
    <x v="0"/>
    <s v=""/>
    <s v=""/>
    <s v="82"/>
    <x v="1"/>
    <s v="05101"/>
    <s v="Avalike alade puhastus"/>
    <s v="9209"/>
    <s v="KVHA  Musta tee 30 Linnahooldus"/>
    <x v="1"/>
    <s v="5511"/>
    <s v="05101-Avalike alade puhastus"/>
    <x v="0"/>
    <x v="19"/>
    <x v="31"/>
    <x v="1"/>
    <x v="1"/>
    <x v="1"/>
  </r>
  <r>
    <x v="852"/>
    <n v="2200"/>
    <x v="131"/>
    <s v="tehnohooldus"/>
    <s v="2"/>
    <x v="0"/>
    <s v=""/>
    <s v=""/>
    <s v="82"/>
    <x v="1"/>
    <s v="05101"/>
    <s v="Avalike alade puhastus"/>
    <s v="9209"/>
    <s v="KVHA  Musta tee 30 Linnahooldus"/>
    <x v="1"/>
    <s v="5511"/>
    <s v="05101-Avalike alade puhastus"/>
    <x v="0"/>
    <x v="19"/>
    <x v="131"/>
    <x v="1"/>
    <x v="1"/>
    <x v="1"/>
  </r>
  <r>
    <x v="853"/>
    <n v="470"/>
    <x v="132"/>
    <s v="Kulud valvele"/>
    <s v="2"/>
    <x v="0"/>
    <s v=""/>
    <s v=""/>
    <s v="82"/>
    <x v="1"/>
    <s v="05101"/>
    <s v="Avalike alade puhastus"/>
    <s v="9209"/>
    <s v="KVHA  Musta tee 30 Linnahooldus"/>
    <x v="1"/>
    <s v="5511"/>
    <s v="05101-Avalike alade puhastus"/>
    <x v="0"/>
    <x v="19"/>
    <x v="132"/>
    <x v="1"/>
    <x v="1"/>
    <x v="1"/>
  </r>
  <r>
    <x v="816"/>
    <n v="100"/>
    <x v="133"/>
    <s v="Kindlustusmaksed"/>
    <s v="2"/>
    <x v="0"/>
    <s v=""/>
    <s v=""/>
    <s v="82"/>
    <x v="1"/>
    <s v="05101"/>
    <s v="Avalike alade puhastus"/>
    <s v="9209"/>
    <s v="KVHA  Musta tee 30 Linnahooldus"/>
    <x v="1"/>
    <s v="5511"/>
    <s v="05101-Avalike alade puhastus"/>
    <x v="0"/>
    <x v="19"/>
    <x v="133"/>
    <x v="1"/>
    <x v="1"/>
    <x v="1"/>
  </r>
  <r>
    <x v="854"/>
    <n v="14000"/>
    <x v="12"/>
    <s v="Üüri- ja rendimaksed"/>
    <s v="2"/>
    <x v="0"/>
    <s v=""/>
    <s v=""/>
    <s v="82"/>
    <x v="1"/>
    <s v="05101"/>
    <s v="Avalike alade puhastus"/>
    <s v="9209"/>
    <s v="KVHA  Musta tee 30 Linnahooldus"/>
    <x v="1"/>
    <s v="5511"/>
    <s v="05101-Avalike alade puhastus"/>
    <x v="0"/>
    <x v="19"/>
    <x v="12"/>
    <x v="1"/>
    <x v="1"/>
    <x v="1"/>
  </r>
  <r>
    <x v="791"/>
    <n v="10000"/>
    <x v="16"/>
    <s v="Kulud elektrile"/>
    <s v="2"/>
    <x v="0"/>
    <s v=""/>
    <s v=""/>
    <s v="82"/>
    <x v="1"/>
    <s v="06300"/>
    <s v="Veevarustus"/>
    <s v=""/>
    <s v=""/>
    <x v="1"/>
    <s v="5512"/>
    <s v="06300-Veevarustus"/>
    <x v="0"/>
    <x v="0"/>
    <x v="16"/>
    <x v="1"/>
    <x v="1"/>
    <x v="6"/>
  </r>
  <r>
    <x v="792"/>
    <n v="285"/>
    <x v="17"/>
    <s v="Kulud veele ja kanalisatsioonile"/>
    <s v="2"/>
    <x v="0"/>
    <s v=""/>
    <s v=""/>
    <s v="82"/>
    <x v="1"/>
    <s v="06300"/>
    <s v="Veevarustus"/>
    <s v=""/>
    <s v=""/>
    <x v="1"/>
    <s v="5512"/>
    <s v="06300-Veevarustus"/>
    <x v="0"/>
    <x v="0"/>
    <x v="17"/>
    <x v="1"/>
    <x v="1"/>
    <x v="6"/>
  </r>
  <r>
    <x v="793"/>
    <n v="3800"/>
    <x v="4"/>
    <s v="Kulud korrashoiule"/>
    <s v="2"/>
    <x v="0"/>
    <s v=""/>
    <s v=""/>
    <s v="82"/>
    <x v="1"/>
    <s v="06300"/>
    <s v="Veevarustus"/>
    <s v=""/>
    <s v=""/>
    <x v="1"/>
    <s v="5512"/>
    <s v="06300-Veevarustus"/>
    <x v="0"/>
    <x v="0"/>
    <x v="4"/>
    <x v="1"/>
    <x v="1"/>
    <x v="6"/>
  </r>
  <r>
    <x v="731"/>
    <n v="5700"/>
    <x v="4"/>
    <s v="Kulud korrashoiule"/>
    <s v="2"/>
    <x v="0"/>
    <s v=""/>
    <s v=""/>
    <s v="82"/>
    <x v="1"/>
    <s v="08103"/>
    <s v="Puhkepargid ja -baasid"/>
    <s v=""/>
    <s v=""/>
    <x v="1"/>
    <s v="5512"/>
    <s v="08103-Puhkepargid ja -baasid"/>
    <x v="0"/>
    <x v="0"/>
    <x v="4"/>
    <x v="1"/>
    <x v="1"/>
    <x v="2"/>
  </r>
  <r>
    <x v="482"/>
    <n v="4750"/>
    <x v="55"/>
    <s v="Muud majandamiskulud"/>
    <s v="2"/>
    <x v="0"/>
    <s v=""/>
    <s v=""/>
    <s v="82"/>
    <x v="1"/>
    <s v="08103"/>
    <s v="Puhkepargid ja -baasid"/>
    <s v=""/>
    <s v=""/>
    <x v="1"/>
    <s v="5512"/>
    <s v="08103-Puhkepargid ja -baasid"/>
    <x v="0"/>
    <x v="0"/>
    <x v="55"/>
    <x v="1"/>
    <x v="1"/>
    <x v="2"/>
  </r>
  <r>
    <x v="466"/>
    <n v="12279"/>
    <x v="34"/>
    <s v="Töötajate töötasu"/>
    <s v="2"/>
    <x v="0"/>
    <s v=""/>
    <s v=""/>
    <s v="94"/>
    <x v="35"/>
    <s v="08203"/>
    <s v="Muuseumid"/>
    <s v=""/>
    <s v=""/>
    <x v="1"/>
    <s v="5002"/>
    <s v="08203-Muuseumid"/>
    <x v="6"/>
    <x v="0"/>
    <x v="34"/>
    <x v="1"/>
    <x v="1"/>
    <x v="2"/>
  </r>
  <r>
    <x v="468"/>
    <n v="4053"/>
    <x v="32"/>
    <s v="Töötajate v.a. õpetajad sotsiaalmaks"/>
    <s v="2"/>
    <x v="0"/>
    <s v=""/>
    <s v=""/>
    <s v="94"/>
    <x v="35"/>
    <s v="08203"/>
    <s v="Muuseumid"/>
    <s v=""/>
    <s v=""/>
    <x v="1"/>
    <s v="5063"/>
    <s v="08203-Muuseumid"/>
    <x v="6"/>
    <x v="0"/>
    <x v="32"/>
    <x v="1"/>
    <x v="1"/>
    <x v="2"/>
  </r>
  <r>
    <x v="469"/>
    <n v="99"/>
    <x v="33"/>
    <s v="Töötajate v.a. õpetajate töötuskindlustusmakse"/>
    <s v="2"/>
    <x v="0"/>
    <s v=""/>
    <s v=""/>
    <s v="94"/>
    <x v="35"/>
    <s v="08203"/>
    <s v="Muuseumid"/>
    <s v=""/>
    <s v=""/>
    <x v="1"/>
    <s v="5064"/>
    <s v="08203-Muuseumid"/>
    <x v="6"/>
    <x v="0"/>
    <x v="33"/>
    <x v="1"/>
    <x v="1"/>
    <x v="2"/>
  </r>
  <r>
    <x v="477"/>
    <n v="850"/>
    <x v="99"/>
    <s v="Muud administreerimiskulud, pangateenused"/>
    <s v="2"/>
    <x v="0"/>
    <s v=""/>
    <s v=""/>
    <s v="94"/>
    <x v="35"/>
    <s v="08203"/>
    <s v="Muuseumid"/>
    <s v=""/>
    <s v=""/>
    <x v="1"/>
    <s v="5500"/>
    <s v="08203-Muuseumid"/>
    <x v="0"/>
    <x v="0"/>
    <x v="99"/>
    <x v="1"/>
    <x v="1"/>
    <x v="2"/>
  </r>
  <r>
    <x v="498"/>
    <n v="5610"/>
    <x v="109"/>
    <s v="Piletitulu"/>
    <s v="1"/>
    <x v="1"/>
    <s v=""/>
    <s v=""/>
    <s v="94"/>
    <x v="35"/>
    <s v="08203"/>
    <s v="Muuseumid"/>
    <s v=""/>
    <s v=""/>
    <x v="1"/>
    <s v="3221"/>
    <s v="08203-Muuseumid"/>
    <x v="2"/>
    <x v="0"/>
    <x v="109"/>
    <x v="1"/>
    <x v="1"/>
    <x v="2"/>
  </r>
  <r>
    <x v="730"/>
    <n v="41"/>
    <x v="8"/>
    <s v="Kulud veele ja kanalisatsioonile"/>
    <s v="2"/>
    <x v="0"/>
    <s v=""/>
    <s v=""/>
    <s v="94"/>
    <x v="35"/>
    <s v="08203"/>
    <s v="Muuseumid"/>
    <s v="9610"/>
    <s v="KVHA  Laidoneri 5C Vana Veetorn"/>
    <x v="1"/>
    <s v="5511"/>
    <s v="08203-Muuseumid"/>
    <x v="0"/>
    <x v="20"/>
    <x v="8"/>
    <x v="1"/>
    <x v="1"/>
    <x v="2"/>
  </r>
  <r>
    <x v="731"/>
    <n v="2474"/>
    <x v="11"/>
    <s v="Kulud korrashoiule"/>
    <s v="2"/>
    <x v="0"/>
    <s v=""/>
    <s v=""/>
    <s v="94"/>
    <x v="35"/>
    <s v="08203"/>
    <s v="Muuseumid"/>
    <s v="9610"/>
    <s v="KVHA  Laidoneri 5C Vana Veetorn"/>
    <x v="1"/>
    <s v="5511"/>
    <s v="08203-Muuseumid"/>
    <x v="0"/>
    <x v="20"/>
    <x v="11"/>
    <x v="1"/>
    <x v="1"/>
    <x v="2"/>
  </r>
  <r>
    <x v="732"/>
    <n v="2115"/>
    <x v="31"/>
    <s v="koristusteenus"/>
    <s v="2"/>
    <x v="0"/>
    <s v=""/>
    <s v=""/>
    <s v="94"/>
    <x v="35"/>
    <s v="08203"/>
    <s v="Muuseumid"/>
    <s v="9610"/>
    <s v="KVHA  Laidoneri 5C Vana Veetorn"/>
    <x v="1"/>
    <s v="5511"/>
    <s v="08203-Muuseumid"/>
    <x v="0"/>
    <x v="20"/>
    <x v="31"/>
    <x v="1"/>
    <x v="1"/>
    <x v="2"/>
  </r>
  <r>
    <x v="733"/>
    <n v="1100"/>
    <x v="131"/>
    <s v="tehnohooldus"/>
    <s v="2"/>
    <x v="0"/>
    <s v=""/>
    <s v=""/>
    <s v="94"/>
    <x v="35"/>
    <s v="08203"/>
    <s v="Muuseumid"/>
    <s v="9610"/>
    <s v="KVHA  Laidoneri 5C Vana Veetorn"/>
    <x v="1"/>
    <s v="5511"/>
    <s v="08203-Muuseumid"/>
    <x v="0"/>
    <x v="20"/>
    <x v="131"/>
    <x v="1"/>
    <x v="1"/>
    <x v="2"/>
  </r>
  <r>
    <x v="734"/>
    <n v="470"/>
    <x v="132"/>
    <s v="Kulud valvele"/>
    <s v="2"/>
    <x v="0"/>
    <s v=""/>
    <s v=""/>
    <s v="94"/>
    <x v="35"/>
    <s v="08203"/>
    <s v="Muuseumid"/>
    <s v="9610"/>
    <s v="KVHA  Laidoneri 5C Vana Veetorn"/>
    <x v="1"/>
    <s v="5511"/>
    <s v="08203-Muuseumid"/>
    <x v="0"/>
    <x v="20"/>
    <x v="132"/>
    <x v="1"/>
    <x v="1"/>
    <x v="2"/>
  </r>
  <r>
    <x v="554"/>
    <n v="25176"/>
    <x v="95"/>
    <s v="Avaliku teenistuse ametnike töötasu"/>
    <s v="2"/>
    <x v="0"/>
    <s v="KU049"/>
    <s v="Teenistujate tasud ja maksud"/>
    <s v="L1100"/>
    <x v="34"/>
    <s v="01112"/>
    <s v="Valla- ja linnavalitsus"/>
    <s v=""/>
    <s v=""/>
    <x v="1"/>
    <s v="5001"/>
    <s v="01112-Valla- ja linnavalitsus"/>
    <x v="6"/>
    <x v="0"/>
    <x v="95"/>
    <x v="0"/>
    <x v="59"/>
    <x v="4"/>
  </r>
  <r>
    <x v="555"/>
    <n v="8308"/>
    <x v="87"/>
    <s v="Sotsiaalmaks töötasudelt ja toetustelt"/>
    <s v="2"/>
    <x v="0"/>
    <s v="KU049"/>
    <s v="Teenistujate tasud ja maksud"/>
    <s v="L1100"/>
    <x v="34"/>
    <s v="01112"/>
    <s v="Valla- ja linnavalitsus"/>
    <s v=""/>
    <s v=""/>
    <x v="1"/>
    <s v="5063"/>
    <s v="01112-Valla- ja linnavalitsus"/>
    <x v="6"/>
    <x v="0"/>
    <x v="87"/>
    <x v="0"/>
    <x v="59"/>
    <x v="4"/>
  </r>
  <r>
    <x v="556"/>
    <n v="201"/>
    <x v="86"/>
    <s v="Töötuskindlustusmakse"/>
    <s v="2"/>
    <x v="0"/>
    <s v="KU049"/>
    <s v="Teenistujate tasud ja maksud"/>
    <s v="L1100"/>
    <x v="34"/>
    <s v="01112"/>
    <s v="Valla- ja linnavalitsus"/>
    <s v=""/>
    <s v=""/>
    <x v="1"/>
    <s v="5064"/>
    <s v="01112-Valla- ja linnavalitsus"/>
    <x v="6"/>
    <x v="0"/>
    <x v="86"/>
    <x v="0"/>
    <x v="59"/>
    <x v="4"/>
  </r>
  <r>
    <x v="557"/>
    <n v="5500"/>
    <x v="139"/>
    <s v="Muud toetused"/>
    <s v="2"/>
    <x v="0"/>
    <s v="KU052"/>
    <s v="Linna töötajate toetused"/>
    <s v="L1100"/>
    <x v="34"/>
    <s v="01112"/>
    <s v="Valla- ja linnavalitsus"/>
    <s v=""/>
    <s v=""/>
    <x v="1"/>
    <s v="5002"/>
    <s v="01112-Valla- ja linnavalitsus"/>
    <x v="6"/>
    <x v="0"/>
    <x v="139"/>
    <x v="0"/>
    <x v="110"/>
    <x v="4"/>
  </r>
  <r>
    <x v="555"/>
    <n v="1815"/>
    <x v="87"/>
    <s v="Sotsiaalmaks töötasudelt ja toetustelt"/>
    <s v="2"/>
    <x v="0"/>
    <s v="KU052"/>
    <s v="Linna töötajate toetused"/>
    <s v="L1100"/>
    <x v="34"/>
    <s v="01112"/>
    <s v="Valla- ja linnavalitsus"/>
    <s v=""/>
    <s v=""/>
    <x v="1"/>
    <s v="5063"/>
    <s v="01112-Valla- ja linnavalitsus"/>
    <x v="6"/>
    <x v="0"/>
    <x v="87"/>
    <x v="0"/>
    <x v="110"/>
    <x v="4"/>
  </r>
  <r>
    <x v="556"/>
    <n v="45"/>
    <x v="86"/>
    <s v="Töötuskindlustusmakse"/>
    <s v="2"/>
    <x v="0"/>
    <s v="KU052"/>
    <s v="Linna töötajate toetused"/>
    <s v="L1100"/>
    <x v="34"/>
    <s v="01112"/>
    <s v="Valla- ja linnavalitsus"/>
    <s v=""/>
    <s v=""/>
    <x v="1"/>
    <s v="5064"/>
    <s v="01112-Valla- ja linnavalitsus"/>
    <x v="6"/>
    <x v="0"/>
    <x v="86"/>
    <x v="0"/>
    <x v="110"/>
    <x v="4"/>
  </r>
  <r>
    <x v="558"/>
    <n v="16598"/>
    <x v="88"/>
    <s v="Töövõtulepingu alusel füüsilistele isikutele makst"/>
    <s v="2"/>
    <x v="0"/>
    <s v="KU053"/>
    <s v="Linna ajutiste lepinguliste töötajate töötasu"/>
    <s v="L1100"/>
    <x v="34"/>
    <s v="01112"/>
    <s v="Valla- ja linnavalitsus"/>
    <s v=""/>
    <s v=""/>
    <x v="1"/>
    <s v="5005"/>
    <s v="01112-Valla- ja linnavalitsus"/>
    <x v="6"/>
    <x v="0"/>
    <x v="88"/>
    <x v="0"/>
    <x v="111"/>
    <x v="4"/>
  </r>
  <r>
    <x v="555"/>
    <n v="5477"/>
    <x v="87"/>
    <s v="Sotsiaalmaks töötasudelt ja toetustelt"/>
    <s v="2"/>
    <x v="0"/>
    <s v="KU053"/>
    <s v="Linna ajutiste lepinguliste töötajate töötasu"/>
    <s v="L1100"/>
    <x v="34"/>
    <s v="01112"/>
    <s v="Valla- ja linnavalitsus"/>
    <s v=""/>
    <s v=""/>
    <x v="1"/>
    <s v="5063"/>
    <s v="01112-Valla- ja linnavalitsus"/>
    <x v="6"/>
    <x v="0"/>
    <x v="87"/>
    <x v="0"/>
    <x v="111"/>
    <x v="4"/>
  </r>
  <r>
    <x v="556"/>
    <n v="133"/>
    <x v="86"/>
    <s v="Töötuskindlustusmakse"/>
    <s v="2"/>
    <x v="0"/>
    <s v="KU053"/>
    <s v="Linna ajutiste lepinguliste töötajate töötasu"/>
    <s v="L1100"/>
    <x v="34"/>
    <s v="01112"/>
    <s v="Valla- ja linnavalitsus"/>
    <s v=""/>
    <s v=""/>
    <x v="1"/>
    <s v="5064"/>
    <s v="01112-Valla- ja linnavalitsus"/>
    <x v="6"/>
    <x v="0"/>
    <x v="86"/>
    <x v="0"/>
    <x v="111"/>
    <x v="4"/>
  </r>
  <r>
    <x v="559"/>
    <n v="185400"/>
    <x v="140"/>
    <s v="Valitavate ametnike töötasu"/>
    <s v="2"/>
    <x v="0"/>
    <s v="KU054"/>
    <s v="Linnapea ja LV liikmete töötasu"/>
    <s v="L1100"/>
    <x v="34"/>
    <s v="01112"/>
    <s v="Valla- ja linnavalitsus"/>
    <s v=""/>
    <s v=""/>
    <x v="1"/>
    <s v="5000"/>
    <s v="01112-Valla- ja linnavalitsus"/>
    <x v="6"/>
    <x v="0"/>
    <x v="140"/>
    <x v="0"/>
    <x v="112"/>
    <x v="4"/>
  </r>
  <r>
    <x v="555"/>
    <n v="61182"/>
    <x v="87"/>
    <s v="Sotsiaalmaks töötasudelt ja toetustelt"/>
    <s v="2"/>
    <x v="0"/>
    <s v="KU054"/>
    <s v="Linnapea ja LV liikmete töötasu"/>
    <s v="L1100"/>
    <x v="34"/>
    <s v="01112"/>
    <s v="Valla- ja linnavalitsus"/>
    <s v=""/>
    <s v=""/>
    <x v="1"/>
    <s v="5063"/>
    <s v="01112-Valla- ja linnavalitsus"/>
    <x v="6"/>
    <x v="0"/>
    <x v="87"/>
    <x v="0"/>
    <x v="112"/>
    <x v="4"/>
  </r>
  <r>
    <x v="556"/>
    <n v="1484"/>
    <x v="86"/>
    <s v="Töötuskindlustusmakse"/>
    <s v="2"/>
    <x v="0"/>
    <s v="KU054"/>
    <s v="Linnapea ja LV liikmete töötasu"/>
    <s v="L1100"/>
    <x v="34"/>
    <s v="01112"/>
    <s v="Valla- ja linnavalitsus"/>
    <s v=""/>
    <s v=""/>
    <x v="1"/>
    <s v="5064"/>
    <s v="01112-Valla- ja linnavalitsus"/>
    <x v="6"/>
    <x v="0"/>
    <x v="86"/>
    <x v="0"/>
    <x v="112"/>
    <x v="4"/>
  </r>
  <r>
    <x v="560"/>
    <n v="143"/>
    <x v="141"/>
    <s v="Toitlustamiskulud"/>
    <s v="2"/>
    <x v="0"/>
    <s v="KU059"/>
    <s v="Erisoodustused"/>
    <s v="L1100"/>
    <x v="34"/>
    <s v="01112"/>
    <s v="Valla- ja linnavalitsus"/>
    <s v=""/>
    <s v=""/>
    <x v="1"/>
    <s v="5052"/>
    <s v="01112-Valla- ja linnavalitsus"/>
    <x v="6"/>
    <x v="0"/>
    <x v="141"/>
    <x v="0"/>
    <x v="113"/>
    <x v="4"/>
  </r>
  <r>
    <x v="561"/>
    <n v="285"/>
    <x v="142"/>
    <s v="Muud erisoodustused"/>
    <s v="2"/>
    <x v="0"/>
    <s v="KU059"/>
    <s v="Erisoodustused"/>
    <s v="L1100"/>
    <x v="34"/>
    <s v="01112"/>
    <s v="Valla- ja linnavalitsus"/>
    <s v=""/>
    <s v=""/>
    <x v="1"/>
    <s v="5059"/>
    <s v="01112-Valla- ja linnavalitsus"/>
    <x v="6"/>
    <x v="0"/>
    <x v="142"/>
    <x v="0"/>
    <x v="113"/>
    <x v="4"/>
  </r>
  <r>
    <x v="562"/>
    <n v="3246"/>
    <x v="143"/>
    <s v="Sotsiaalmaks erisoodustuselt"/>
    <s v="2"/>
    <x v="0"/>
    <s v="KU059"/>
    <s v="Erisoodustused"/>
    <s v="L1100"/>
    <x v="34"/>
    <s v="01112"/>
    <s v="Valla- ja linnavalitsus"/>
    <s v=""/>
    <s v=""/>
    <x v="1"/>
    <s v="5061"/>
    <s v="01112-Valla- ja linnavalitsus"/>
    <x v="6"/>
    <x v="0"/>
    <x v="143"/>
    <x v="0"/>
    <x v="113"/>
    <x v="4"/>
  </r>
  <r>
    <x v="563"/>
    <n v="1967"/>
    <x v="144"/>
    <s v="Tulumaks erisoodustuselt"/>
    <s v="2"/>
    <x v="0"/>
    <s v="KU059"/>
    <s v="Erisoodustused"/>
    <s v="L1100"/>
    <x v="34"/>
    <s v="01112"/>
    <s v="Valla- ja linnavalitsus"/>
    <s v=""/>
    <s v=""/>
    <x v="1"/>
    <s v="5062"/>
    <s v="01112-Valla- ja linnavalitsus"/>
    <x v="6"/>
    <x v="0"/>
    <x v="144"/>
    <x v="0"/>
    <x v="113"/>
    <x v="4"/>
  </r>
  <r>
    <x v="564"/>
    <n v="1710"/>
    <x v="20"/>
    <s v="Isikliku sõiduauto kasutamise kulud"/>
    <s v="2"/>
    <x v="0"/>
    <s v="KU093"/>
    <s v="Isikliku sõiduauto kasutamise hüvitised"/>
    <s v="L1100"/>
    <x v="34"/>
    <s v="01112"/>
    <s v="Valla- ja linnavalitsus"/>
    <s v=""/>
    <s v=""/>
    <x v="1"/>
    <s v="5513"/>
    <s v="01112-Valla- ja linnavalitsus"/>
    <x v="0"/>
    <x v="0"/>
    <x v="20"/>
    <x v="0"/>
    <x v="82"/>
    <x v="4"/>
  </r>
  <r>
    <x v="544"/>
    <n v="1805"/>
    <x v="61"/>
    <s v="ADMINISTREERIMISKULUD"/>
    <s v="2"/>
    <x v="0"/>
    <s v="KU124"/>
    <s v="Arengukava"/>
    <s v="L1100"/>
    <x v="34"/>
    <s v="01600"/>
    <s v="Muud üldised valitsussektori teenused"/>
    <s v=""/>
    <s v=""/>
    <x v="1"/>
    <s v="5500"/>
    <s v="01600-Muud üldised valitsussektori teenused"/>
    <x v="0"/>
    <x v="0"/>
    <x v="61"/>
    <x v="0"/>
    <x v="137"/>
    <x v="4"/>
  </r>
  <r>
    <x v="646"/>
    <n v="24903"/>
    <x v="151"/>
    <s v="valitsussektorisse kuuluvatele sihtasutustele"/>
    <s v="2"/>
    <x v="0"/>
    <s v="KU141"/>
    <s v="Viljandimaa Omavalitsuste Liidu liikmemaks"/>
    <s v="L1100"/>
    <x v="34"/>
    <s v="01600"/>
    <s v="Muud üldised valitsussektori teenused"/>
    <s v=""/>
    <s v=""/>
    <x v="1"/>
    <s v="4520"/>
    <s v="01600-Muud üldised valitsussektori teenused"/>
    <x v="8"/>
    <x v="0"/>
    <x v="151"/>
    <x v="0"/>
    <x v="138"/>
    <x v="4"/>
  </r>
  <r>
    <x v="647"/>
    <n v="13786"/>
    <x v="93"/>
    <s v="muudele residentidele"/>
    <s v="2"/>
    <x v="0"/>
    <s v="KU142"/>
    <s v="Eesti Linnade ja Valdade Liidu liikmemaks"/>
    <s v="L1100"/>
    <x v="34"/>
    <s v="01600"/>
    <s v="Muud üldised valitsussektori teenused"/>
    <s v=""/>
    <s v=""/>
    <x v="1"/>
    <s v="4528"/>
    <s v="01600-Muud üldised valitsussektori teenused"/>
    <x v="8"/>
    <x v="0"/>
    <x v="93"/>
    <x v="0"/>
    <x v="139"/>
    <x v="4"/>
  </r>
  <r>
    <x v="646"/>
    <n v="25000"/>
    <x v="151"/>
    <s v="valitsussektorisse kuuluvatele sihtasutustele"/>
    <s v="2"/>
    <x v="0"/>
    <s v="KU145"/>
    <s v="Viljandimaa Omavalitsuste Liidu ühisürituste tasu"/>
    <s v="L1100"/>
    <x v="34"/>
    <s v="01600"/>
    <s v="Muud üldised valitsussektori teenused"/>
    <s v=""/>
    <s v=""/>
    <x v="1"/>
    <s v="4520"/>
    <s v="01600-Muud üldised valitsussektori teenused"/>
    <x v="8"/>
    <x v="0"/>
    <x v="151"/>
    <x v="0"/>
    <x v="140"/>
    <x v="4"/>
  </r>
  <r>
    <x v="888"/>
    <n v="19000"/>
    <x v="61"/>
    <s v="ADMINISTREERIMISKULUD"/>
    <s v="2"/>
    <x v="0"/>
    <s v="KU221"/>
    <s v="Projektide kaasfinantseerimine"/>
    <s v="L1100"/>
    <x v="34"/>
    <s v="04740"/>
    <s v="Üldmajanduslikud arendusprojektid"/>
    <s v=""/>
    <s v=""/>
    <x v="1"/>
    <s v="5500"/>
    <s v="04740-Üldmajanduslikud arendusprojektid"/>
    <x v="0"/>
    <x v="0"/>
    <x v="61"/>
    <x v="0"/>
    <x v="5"/>
    <x v="5"/>
  </r>
  <r>
    <x v="641"/>
    <n v="6878"/>
    <x v="61"/>
    <s v="ADMINISTREERIMISKULUD"/>
    <s v="2"/>
    <x v="0"/>
    <s v="KU21K"/>
    <s v="Vastuvõttude kulud"/>
    <s v="L1130"/>
    <x v="33"/>
    <s v="01112"/>
    <s v="Valla- ja linnavalitsus"/>
    <s v=""/>
    <s v=""/>
    <x v="1"/>
    <s v="5500"/>
    <s v="01112-Valla- ja linnavalitsus"/>
    <x v="0"/>
    <x v="0"/>
    <x v="61"/>
    <x v="0"/>
    <x v="256"/>
    <x v="4"/>
  </r>
  <r>
    <x v="637"/>
    <n v="44340"/>
    <x v="95"/>
    <s v="Avaliku teenistuse ametnike töötasu"/>
    <s v="2"/>
    <x v="0"/>
    <s v="KU049"/>
    <s v="Teenistujate tasud ja maksud"/>
    <s v="L1130"/>
    <x v="33"/>
    <s v="04730"/>
    <s v="Turism"/>
    <s v=""/>
    <s v=""/>
    <x v="1"/>
    <s v="5001"/>
    <s v="04730-Turism"/>
    <x v="6"/>
    <x v="0"/>
    <x v="95"/>
    <x v="0"/>
    <x v="59"/>
    <x v="5"/>
  </r>
  <r>
    <x v="638"/>
    <n v="17220"/>
    <x v="34"/>
    <s v="Töötajate töötasu"/>
    <s v="2"/>
    <x v="0"/>
    <s v="KU049"/>
    <s v="Teenistujate tasud ja maksud"/>
    <s v="L1130"/>
    <x v="33"/>
    <s v="04730"/>
    <s v="Turism"/>
    <s v=""/>
    <s v=""/>
    <x v="1"/>
    <s v="5002"/>
    <s v="04730-Turism"/>
    <x v="6"/>
    <x v="0"/>
    <x v="34"/>
    <x v="0"/>
    <x v="59"/>
    <x v="5"/>
  </r>
  <r>
    <x v="639"/>
    <n v="20315"/>
    <x v="87"/>
    <s v="Sotsiaalmaks töötasudelt ja toetustelt"/>
    <s v="2"/>
    <x v="0"/>
    <s v="KU049"/>
    <s v="Teenistujate tasud ja maksud"/>
    <s v="L1130"/>
    <x v="33"/>
    <s v="04730"/>
    <s v="Turism"/>
    <s v=""/>
    <s v=""/>
    <x v="1"/>
    <s v="5063"/>
    <s v="04730-Turism"/>
    <x v="6"/>
    <x v="0"/>
    <x v="87"/>
    <x v="0"/>
    <x v="59"/>
    <x v="5"/>
  </r>
  <r>
    <x v="640"/>
    <n v="492"/>
    <x v="86"/>
    <s v="Töötuskindlustusmakse"/>
    <s v="2"/>
    <x v="0"/>
    <s v="KU049"/>
    <s v="Teenistujate tasud ja maksud"/>
    <s v="L1130"/>
    <x v="33"/>
    <s v="04730"/>
    <s v="Turism"/>
    <s v=""/>
    <s v=""/>
    <x v="1"/>
    <s v="5064"/>
    <s v="04730-Turism"/>
    <x v="6"/>
    <x v="0"/>
    <x v="86"/>
    <x v="0"/>
    <x v="59"/>
    <x v="5"/>
  </r>
  <r>
    <x v="641"/>
    <n v="2902"/>
    <x v="61"/>
    <s v="ADMINISTREERIMISKULUD"/>
    <s v="2"/>
    <x v="0"/>
    <s v="KU208"/>
    <s v="Linna veebileht"/>
    <s v="L1130"/>
    <x v="33"/>
    <s v="04730"/>
    <s v="Turism"/>
    <s v=""/>
    <s v=""/>
    <x v="1"/>
    <s v="5500"/>
    <s v="04730-Turism"/>
    <x v="0"/>
    <x v="0"/>
    <x v="61"/>
    <x v="0"/>
    <x v="123"/>
    <x v="5"/>
  </r>
  <r>
    <x v="641"/>
    <n v="14094"/>
    <x v="61"/>
    <s v="ADMINISTREERIMISKULUD"/>
    <s v="2"/>
    <x v="0"/>
    <s v="KU209"/>
    <s v="Foto-video ja muud kulud"/>
    <s v="L1130"/>
    <x v="33"/>
    <s v="04730"/>
    <s v="Turism"/>
    <s v=""/>
    <s v=""/>
    <x v="1"/>
    <s v="5500"/>
    <s v="04730-Turism"/>
    <x v="0"/>
    <x v="0"/>
    <x v="61"/>
    <x v="0"/>
    <x v="124"/>
    <x v="5"/>
  </r>
  <r>
    <x v="641"/>
    <n v="8778"/>
    <x v="61"/>
    <s v="ADMINISTREERIMISKULUD"/>
    <s v="2"/>
    <x v="0"/>
    <s v="KU210"/>
    <s v="Linnatund"/>
    <s v="L1130"/>
    <x v="33"/>
    <s v="04730"/>
    <s v="Turism"/>
    <s v=""/>
    <s v=""/>
    <x v="1"/>
    <s v="5500"/>
    <s v="04730-Turism"/>
    <x v="0"/>
    <x v="0"/>
    <x v="61"/>
    <x v="0"/>
    <x v="125"/>
    <x v="5"/>
  </r>
  <r>
    <x v="641"/>
    <n v="15328"/>
    <x v="61"/>
    <s v="ADMINISTREERIMISKULUD"/>
    <s v="2"/>
    <x v="0"/>
    <s v="KU211"/>
    <s v="Linna Teataja"/>
    <s v="L1130"/>
    <x v="33"/>
    <s v="04730"/>
    <s v="Turism"/>
    <s v=""/>
    <s v=""/>
    <x v="1"/>
    <s v="5500"/>
    <s v="04730-Turism"/>
    <x v="0"/>
    <x v="0"/>
    <x v="61"/>
    <x v="0"/>
    <x v="126"/>
    <x v="5"/>
  </r>
  <r>
    <x v="642"/>
    <n v="11400"/>
    <x v="61"/>
    <s v="ADMINISTREERIMISKULUD"/>
    <s v="2"/>
    <x v="0"/>
    <s v="KU212"/>
    <s v="Suhted sõpruslinnadega"/>
    <s v="L1130"/>
    <x v="33"/>
    <s v="04730"/>
    <s v="Turism"/>
    <s v=""/>
    <s v=""/>
    <x v="1"/>
    <s v="5500"/>
    <s v="04730-Turism"/>
    <x v="0"/>
    <x v="0"/>
    <x v="61"/>
    <x v="0"/>
    <x v="127"/>
    <x v="5"/>
  </r>
  <r>
    <x v="642"/>
    <n v="14250"/>
    <x v="61"/>
    <s v="ADMINISTREERIMISKULUD"/>
    <s v="2"/>
    <x v="0"/>
    <s v="KU213"/>
    <s v="Rahvusvahelised Hansapäevad"/>
    <s v="L1130"/>
    <x v="33"/>
    <s v="04730"/>
    <s v="Turism"/>
    <s v=""/>
    <s v=""/>
    <x v="1"/>
    <s v="5500"/>
    <s v="04730-Turism"/>
    <x v="0"/>
    <x v="0"/>
    <x v="61"/>
    <x v="0"/>
    <x v="128"/>
    <x v="5"/>
  </r>
  <r>
    <x v="643"/>
    <n v="2375"/>
    <x v="61"/>
    <s v="ADMINISTREERIMISKULUD"/>
    <s v="2"/>
    <x v="0"/>
    <s v="KU214"/>
    <s v="Giidituur"/>
    <s v="L1130"/>
    <x v="33"/>
    <s v="04730"/>
    <s v="Turism"/>
    <s v=""/>
    <s v=""/>
    <x v="1"/>
    <s v="5500"/>
    <s v="04730-Turism"/>
    <x v="0"/>
    <x v="0"/>
    <x v="61"/>
    <x v="0"/>
    <x v="129"/>
    <x v="5"/>
  </r>
  <r>
    <x v="643"/>
    <n v="7600"/>
    <x v="61"/>
    <s v="ADMINISTREERIMISKULUD"/>
    <s v="2"/>
    <x v="0"/>
    <s v="KU215"/>
    <s v="Turismiinfokeskus"/>
    <s v="L1130"/>
    <x v="33"/>
    <s v="04730"/>
    <s v="Turism"/>
    <s v=""/>
    <s v=""/>
    <x v="1"/>
    <s v="5500"/>
    <s v="04730-Turism"/>
    <x v="0"/>
    <x v="0"/>
    <x v="61"/>
    <x v="0"/>
    <x v="130"/>
    <x v="5"/>
  </r>
  <r>
    <x v="644"/>
    <n v="745"/>
    <x v="150"/>
    <s v="Muud maksud"/>
    <s v="2"/>
    <x v="0"/>
    <s v="KU216"/>
    <s v="Mulgi mees - reklaamimaks"/>
    <s v="L1130"/>
    <x v="33"/>
    <s v="04730"/>
    <s v="Turism"/>
    <s v=""/>
    <s v=""/>
    <x v="1"/>
    <s v="6013"/>
    <s v="04730-Turism"/>
    <x v="7"/>
    <x v="0"/>
    <x v="150"/>
    <x v="0"/>
    <x v="131"/>
    <x v="5"/>
  </r>
  <r>
    <x v="641"/>
    <n v="7505"/>
    <x v="61"/>
    <s v="ADMINISTREERIMISKULUD"/>
    <s v="2"/>
    <x v="0"/>
    <s v="KU217"/>
    <s v="Monitooringud"/>
    <s v="L1130"/>
    <x v="33"/>
    <s v="04730"/>
    <s v="Turism"/>
    <s v=""/>
    <s v=""/>
    <x v="1"/>
    <s v="5500"/>
    <s v="04730-Turism"/>
    <x v="0"/>
    <x v="0"/>
    <x v="61"/>
    <x v="0"/>
    <x v="132"/>
    <x v="5"/>
  </r>
  <r>
    <x v="643"/>
    <n v="3800"/>
    <x v="61"/>
    <s v="ADMINISTREERIMISKULUD"/>
    <s v="2"/>
    <x v="0"/>
    <s v="KU219"/>
    <s v="Turismimess"/>
    <s v="L1130"/>
    <x v="33"/>
    <s v="04730"/>
    <s v="Turism"/>
    <s v=""/>
    <s v=""/>
    <x v="1"/>
    <s v="5500"/>
    <s v="04730-Turism"/>
    <x v="0"/>
    <x v="0"/>
    <x v="61"/>
    <x v="0"/>
    <x v="133"/>
    <x v="5"/>
  </r>
  <r>
    <x v="645"/>
    <n v="47500"/>
    <x v="79"/>
    <s v="KOMMUNIKATSIOONI-, KULTUURI- JA VABA  AJA SISUSTAMISE KULUD"/>
    <s v="2"/>
    <x v="0"/>
    <s v="KU21T"/>
    <s v="Linna turundus"/>
    <s v="L1130"/>
    <x v="33"/>
    <s v="04730"/>
    <s v="Turism"/>
    <s v=""/>
    <s v=""/>
    <x v="1"/>
    <s v="5525"/>
    <s v="04730-Turism"/>
    <x v="0"/>
    <x v="0"/>
    <x v="79"/>
    <x v="0"/>
    <x v="134"/>
    <x v="5"/>
  </r>
  <r>
    <x v="641"/>
    <n v="6074"/>
    <x v="61"/>
    <s v="ADMINISTREERIMISKULUD"/>
    <s v="2"/>
    <x v="0"/>
    <s v="KU220"/>
    <s v="Turism trükised, sümboolika"/>
    <s v="L1130"/>
    <x v="33"/>
    <s v="04730"/>
    <s v="Turism"/>
    <s v=""/>
    <s v=""/>
    <x v="1"/>
    <s v="5500"/>
    <s v="04730-Turism"/>
    <x v="0"/>
    <x v="0"/>
    <x v="61"/>
    <x v="0"/>
    <x v="135"/>
    <x v="5"/>
  </r>
  <r>
    <x v="643"/>
    <n v="542"/>
    <x v="61"/>
    <s v="ADMINISTREERIMISKULUD"/>
    <s v="2"/>
    <x v="0"/>
    <s v="KU240"/>
    <s v="Piletimajandus"/>
    <s v="L1130"/>
    <x v="33"/>
    <s v="04730"/>
    <s v="Turism"/>
    <s v=""/>
    <s v=""/>
    <x v="1"/>
    <s v="5500"/>
    <s v="04730-Turism"/>
    <x v="0"/>
    <x v="0"/>
    <x v="61"/>
    <x v="0"/>
    <x v="136"/>
    <x v="5"/>
  </r>
  <r>
    <x v="888"/>
    <n v="5700"/>
    <x v="61"/>
    <s v="ADMINISTREERIMISKULUD"/>
    <s v="2"/>
    <x v="0"/>
    <s v="KU244"/>
    <s v="Ettevõtlusega seotud üritused"/>
    <s v="L1130"/>
    <x v="33"/>
    <s v="04900"/>
    <s v="Muu majandus (sh majanduse haldus)"/>
    <s v=""/>
    <s v=""/>
    <x v="1"/>
    <s v="5500"/>
    <s v="04900-Muu majandus (sh majanduse haldus)"/>
    <x v="0"/>
    <x v="0"/>
    <x v="61"/>
    <x v="0"/>
    <x v="257"/>
    <x v="5"/>
  </r>
  <r>
    <x v="544"/>
    <n v="1063"/>
    <x v="61"/>
    <s v="ADMINISTREERIMISKULUD"/>
    <s v="2"/>
    <x v="0"/>
    <s v="KU021"/>
    <s v="Volikogu külalised, lilled, vesi"/>
    <s v="L1140"/>
    <x v="32"/>
    <s v="01111"/>
    <s v="Valla- ja linnavolikogu"/>
    <s v=""/>
    <s v=""/>
    <x v="1"/>
    <s v="5500"/>
    <s v="01111-Valla- ja linnavolikogu"/>
    <x v="0"/>
    <x v="0"/>
    <x v="61"/>
    <x v="0"/>
    <x v="42"/>
    <x v="4"/>
  </r>
  <r>
    <x v="548"/>
    <n v="319"/>
    <x v="137"/>
    <s v="KOOLITUSKULUD OMA TÖÖTAJATELE"/>
    <s v="2"/>
    <x v="0"/>
    <s v="KU026"/>
    <s v="Volikogu personalikoolitus"/>
    <s v="L1140"/>
    <x v="32"/>
    <s v="01111"/>
    <s v="Valla- ja linnavolikogu"/>
    <s v=""/>
    <s v=""/>
    <x v="1"/>
    <s v="5504"/>
    <s v="01111-Valla- ja linnavolikogu"/>
    <x v="0"/>
    <x v="0"/>
    <x v="137"/>
    <x v="0"/>
    <x v="184"/>
    <x v="4"/>
  </r>
  <r>
    <x v="544"/>
    <n v="2375"/>
    <x v="61"/>
    <s v="ADMINISTREERIMISKULUD"/>
    <s v="2"/>
    <x v="0"/>
    <s v="KU063"/>
    <s v="Linna raamatud, ajakirjandus"/>
    <s v="L1140"/>
    <x v="32"/>
    <s v="01112"/>
    <s v="Valla- ja linnavalitsus"/>
    <s v=""/>
    <s v=""/>
    <x v="1"/>
    <s v="5500"/>
    <s v="01112-Valla- ja linnavalitsus"/>
    <x v="0"/>
    <x v="0"/>
    <x v="61"/>
    <x v="0"/>
    <x v="49"/>
    <x v="4"/>
  </r>
  <r>
    <x v="545"/>
    <n v="7719"/>
    <x v="65"/>
    <s v="Bürookulud"/>
    <s v="2"/>
    <x v="0"/>
    <s v="KU067"/>
    <s v="Linna sidekulu"/>
    <s v="L1140"/>
    <x v="32"/>
    <s v="01112"/>
    <s v="Valla- ja linnavalitsus"/>
    <s v=""/>
    <s v=""/>
    <x v="1"/>
    <s v="5500"/>
    <s v="01112-Valla- ja linnavalitsus"/>
    <x v="0"/>
    <x v="0"/>
    <x v="65"/>
    <x v="0"/>
    <x v="48"/>
    <x v="4"/>
  </r>
  <r>
    <x v="545"/>
    <n v="4513"/>
    <x v="65"/>
    <s v="Bürookulud"/>
    <s v="2"/>
    <x v="0"/>
    <s v="KU069"/>
    <s v="Linna külaliste vastuvõtt"/>
    <s v="L1140"/>
    <x v="32"/>
    <s v="01112"/>
    <s v="Valla- ja linnavalitsus"/>
    <s v=""/>
    <s v=""/>
    <x v="1"/>
    <s v="5500"/>
    <s v="01112-Valla- ja linnavalitsus"/>
    <x v="0"/>
    <x v="0"/>
    <x v="65"/>
    <x v="0"/>
    <x v="47"/>
    <x v="4"/>
  </r>
  <r>
    <x v="545"/>
    <n v="2375"/>
    <x v="65"/>
    <s v="Bürookulud"/>
    <s v="2"/>
    <x v="0"/>
    <s v="KU072"/>
    <s v="Linna kuulutused"/>
    <s v="L1140"/>
    <x v="32"/>
    <s v="01112"/>
    <s v="Valla- ja linnavalitsus"/>
    <s v=""/>
    <s v=""/>
    <x v="1"/>
    <s v="5500"/>
    <s v="01112-Valla- ja linnavalitsus"/>
    <x v="0"/>
    <x v="0"/>
    <x v="65"/>
    <x v="0"/>
    <x v="98"/>
    <x v="4"/>
  </r>
  <r>
    <x v="545"/>
    <n v="5595"/>
    <x v="65"/>
    <s v="Bürookulud"/>
    <s v="2"/>
    <x v="0"/>
    <s v="KU075"/>
    <s v="Linna muud adminkulud"/>
    <s v="L1140"/>
    <x v="32"/>
    <s v="01112"/>
    <s v="Valla- ja linnavalitsus"/>
    <s v=""/>
    <s v=""/>
    <x v="1"/>
    <s v="5500"/>
    <s v="01112-Valla- ja linnavalitsus"/>
    <x v="0"/>
    <x v="0"/>
    <x v="65"/>
    <x v="0"/>
    <x v="44"/>
    <x v="4"/>
  </r>
  <r>
    <x v="546"/>
    <n v="8075"/>
    <x v="64"/>
    <s v="IKT KULUD"/>
    <s v="2"/>
    <x v="0"/>
    <s v="KU075"/>
    <s v="Linna muud adminkulud"/>
    <s v="L1140"/>
    <x v="32"/>
    <s v="01112"/>
    <s v="Valla- ja linnavalitsus"/>
    <s v=""/>
    <s v=""/>
    <x v="1"/>
    <s v="5514"/>
    <s v="01112-Valla- ja linnavalitsus"/>
    <x v="0"/>
    <x v="0"/>
    <x v="64"/>
    <x v="0"/>
    <x v="44"/>
    <x v="4"/>
  </r>
  <r>
    <x v="547"/>
    <n v="950"/>
    <x v="63"/>
    <s v="LÄHETUSKULUD"/>
    <s v="2"/>
    <x v="0"/>
    <s v="KU076"/>
    <s v="Linna riigisisesed lähetused"/>
    <s v="L1140"/>
    <x v="32"/>
    <s v="01112"/>
    <s v="Valla- ja linnavalitsus"/>
    <s v=""/>
    <s v=""/>
    <x v="1"/>
    <s v="5503"/>
    <s v="01112-Valla- ja linnavalitsus"/>
    <x v="0"/>
    <x v="0"/>
    <x v="63"/>
    <x v="0"/>
    <x v="43"/>
    <x v="4"/>
  </r>
  <r>
    <x v="547"/>
    <n v="1425"/>
    <x v="63"/>
    <s v="LÄHETUSKULUD"/>
    <s v="2"/>
    <x v="0"/>
    <s v="KU077"/>
    <s v="Linna välislähetused"/>
    <s v="L1140"/>
    <x v="32"/>
    <s v="01112"/>
    <s v="Valla- ja linnavalitsus"/>
    <s v=""/>
    <s v=""/>
    <x v="1"/>
    <s v="5503"/>
    <s v="01112-Valla- ja linnavalitsus"/>
    <x v="0"/>
    <x v="0"/>
    <x v="63"/>
    <x v="0"/>
    <x v="99"/>
    <x v="4"/>
  </r>
  <r>
    <x v="548"/>
    <n v="16958"/>
    <x v="137"/>
    <s v="KOOLITUSKULUD OMA TÖÖTAJATELE"/>
    <s v="2"/>
    <x v="0"/>
    <s v="KU078"/>
    <s v="Linna personalikoolitus"/>
    <s v="L1140"/>
    <x v="32"/>
    <s v="01112"/>
    <s v="Valla- ja linnavalitsus"/>
    <s v=""/>
    <s v=""/>
    <x v="1"/>
    <s v="5504"/>
    <s v="01112-Valla- ja linnavalitsus"/>
    <x v="0"/>
    <x v="0"/>
    <x v="137"/>
    <x v="0"/>
    <x v="100"/>
    <x v="4"/>
  </r>
  <r>
    <x v="548"/>
    <n v="2375"/>
    <x v="137"/>
    <s v="KOOLITUSKULUD OMA TÖÖTAJATELE"/>
    <s v="2"/>
    <x v="0"/>
    <s v="KU079"/>
    <s v="Linna koolituslähetused"/>
    <s v="L1140"/>
    <x v="32"/>
    <s v="01112"/>
    <s v="Valla- ja linnavalitsus"/>
    <s v=""/>
    <s v=""/>
    <x v="1"/>
    <s v="5504"/>
    <s v="01112-Valla- ja linnavalitsus"/>
    <x v="0"/>
    <x v="0"/>
    <x v="137"/>
    <x v="0"/>
    <x v="101"/>
    <x v="4"/>
  </r>
  <r>
    <x v="549"/>
    <n v="70"/>
    <x v="93"/>
    <s v="muudele residentidele"/>
    <s v="2"/>
    <x v="0"/>
    <s v="KU07L"/>
    <s v="Linna liikmemaksud"/>
    <s v="L1140"/>
    <x v="32"/>
    <s v="01112"/>
    <s v="Valla- ja linnavalitsus"/>
    <s v=""/>
    <s v=""/>
    <x v="1"/>
    <s v="4528"/>
    <s v="01112-Valla- ja linnavalitsus"/>
    <x v="8"/>
    <x v="0"/>
    <x v="93"/>
    <x v="0"/>
    <x v="102"/>
    <x v="4"/>
  </r>
  <r>
    <x v="550"/>
    <n v="4874"/>
    <x v="66"/>
    <s v="SÕIDUKITE ÜLALPIDAMISE KULUD"/>
    <s v="2"/>
    <x v="0"/>
    <s v="KU089"/>
    <s v="Linna sõidukite bensiinikulu"/>
    <s v="L1140"/>
    <x v="32"/>
    <s v="01112"/>
    <s v="Valla- ja linnavalitsus"/>
    <s v=""/>
    <s v=""/>
    <x v="1"/>
    <s v="5513"/>
    <s v="01112-Valla- ja linnavalitsus"/>
    <x v="0"/>
    <x v="0"/>
    <x v="66"/>
    <x v="0"/>
    <x v="12"/>
    <x v="4"/>
  </r>
  <r>
    <x v="550"/>
    <n v="4147"/>
    <x v="66"/>
    <s v="SÕIDUKITE ÜLALPIDAMISE KULUD"/>
    <s v="2"/>
    <x v="0"/>
    <s v="KU090"/>
    <s v="Linna sõidukite remont ja hooldus"/>
    <s v="L1140"/>
    <x v="32"/>
    <s v="01112"/>
    <s v="Valla- ja linnavalitsus"/>
    <s v=""/>
    <s v=""/>
    <x v="1"/>
    <s v="5513"/>
    <s v="01112-Valla- ja linnavalitsus"/>
    <x v="0"/>
    <x v="0"/>
    <x v="66"/>
    <x v="0"/>
    <x v="103"/>
    <x v="4"/>
  </r>
  <r>
    <x v="550"/>
    <n v="1520"/>
    <x v="66"/>
    <s v="SÕIDUKITE ÜLALPIDAMISE KULUD"/>
    <s v="2"/>
    <x v="0"/>
    <s v="KU091"/>
    <s v="Linna sõidukite kindlustusmaksed"/>
    <s v="L1140"/>
    <x v="32"/>
    <s v="01112"/>
    <s v="Valla- ja linnavalitsus"/>
    <s v=""/>
    <s v=""/>
    <x v="1"/>
    <s v="5513"/>
    <s v="01112-Valla- ja linnavalitsus"/>
    <x v="0"/>
    <x v="0"/>
    <x v="66"/>
    <x v="0"/>
    <x v="104"/>
    <x v="4"/>
  </r>
  <r>
    <x v="550"/>
    <n v="3895"/>
    <x v="66"/>
    <s v="SÕIDUKITE ÜLALPIDAMISE KULUD"/>
    <s v="2"/>
    <x v="0"/>
    <s v="KU094"/>
    <s v="Linna muud sõidukite kulud (parkimine jm)"/>
    <s v="L1140"/>
    <x v="32"/>
    <s v="01112"/>
    <s v="Valla- ja linnavalitsus"/>
    <s v=""/>
    <s v=""/>
    <x v="1"/>
    <s v="5513"/>
    <s v="01112-Valla- ja linnavalitsus"/>
    <x v="0"/>
    <x v="0"/>
    <x v="66"/>
    <x v="0"/>
    <x v="105"/>
    <x v="4"/>
  </r>
  <r>
    <x v="551"/>
    <n v="1615"/>
    <x v="29"/>
    <s v="INVENTARI KULUD, v.a IKT"/>
    <s v="2"/>
    <x v="0"/>
    <s v="KU097"/>
    <s v="Linna  büroomasinad, olmetehnoloogia"/>
    <s v="L1140"/>
    <x v="32"/>
    <s v="01112"/>
    <s v="Valla- ja linnavalitsus"/>
    <s v=""/>
    <s v=""/>
    <x v="1"/>
    <s v="5515"/>
    <s v="01112-Valla- ja linnavalitsus"/>
    <x v="0"/>
    <x v="0"/>
    <x v="29"/>
    <x v="0"/>
    <x v="46"/>
    <x v="4"/>
  </r>
  <r>
    <x v="552"/>
    <n v="400"/>
    <x v="138"/>
    <s v="MEDITSIINIKULUD JA HÜGEENITARBED"/>
    <s v="2"/>
    <x v="0"/>
    <s v="KU098"/>
    <s v="Linna med ja hügieenitarbed"/>
    <s v="L1140"/>
    <x v="32"/>
    <s v="01112"/>
    <s v="Valla- ja linnavalitsus"/>
    <s v=""/>
    <s v=""/>
    <x v="1"/>
    <s v="5522"/>
    <s v="01112-Valla- ja linnavalitsus"/>
    <x v="0"/>
    <x v="0"/>
    <x v="138"/>
    <x v="0"/>
    <x v="106"/>
    <x v="4"/>
  </r>
  <r>
    <x v="552"/>
    <n v="1300"/>
    <x v="138"/>
    <s v="MEDITSIINIKULUD JA HÜGEENITARBED"/>
    <s v="2"/>
    <x v="0"/>
    <s v="KU099"/>
    <s v="Linna ravimid, töökaitsevahendid (prillid)"/>
    <s v="L1140"/>
    <x v="32"/>
    <s v="01112"/>
    <s v="Valla- ja linnavalitsus"/>
    <s v=""/>
    <s v=""/>
    <x v="1"/>
    <s v="5522"/>
    <s v="01112-Valla- ja linnavalitsus"/>
    <x v="0"/>
    <x v="0"/>
    <x v="138"/>
    <x v="0"/>
    <x v="107"/>
    <x v="4"/>
  </r>
  <r>
    <x v="552"/>
    <n v="1000"/>
    <x v="138"/>
    <s v="MEDITSIINIKULUD JA HÜGEENITARBED"/>
    <s v="2"/>
    <x v="0"/>
    <s v="KU100"/>
    <s v="Linna tervisekontroll"/>
    <s v="L1140"/>
    <x v="32"/>
    <s v="01112"/>
    <s v="Valla- ja linnavalitsus"/>
    <s v=""/>
    <s v=""/>
    <x v="1"/>
    <s v="5522"/>
    <s v="01112-Valla- ja linnavalitsus"/>
    <x v="0"/>
    <x v="0"/>
    <x v="138"/>
    <x v="0"/>
    <x v="108"/>
    <x v="4"/>
  </r>
  <r>
    <x v="551"/>
    <n v="950"/>
    <x v="29"/>
    <s v="INVENTARI KULUD, v.a IKT"/>
    <s v="2"/>
    <x v="0"/>
    <s v="KU105"/>
    <s v="Linna inventari hooldus"/>
    <s v="L1140"/>
    <x v="32"/>
    <s v="01112"/>
    <s v="Valla- ja linnavalitsus"/>
    <s v=""/>
    <s v=""/>
    <x v="1"/>
    <s v="5515"/>
    <s v="01112-Valla- ja linnavalitsus"/>
    <x v="0"/>
    <x v="0"/>
    <x v="29"/>
    <x v="0"/>
    <x v="45"/>
    <x v="4"/>
  </r>
  <r>
    <x v="553"/>
    <n v="1900"/>
    <x v="74"/>
    <s v="MITMESUGUSED MAJANDUSKULUD"/>
    <s v="2"/>
    <x v="0"/>
    <s v="KU112"/>
    <s v="Tervise edendamise kulu"/>
    <s v="L1140"/>
    <x v="32"/>
    <s v="01112"/>
    <s v="Valla- ja linnavalitsus"/>
    <s v=""/>
    <s v=""/>
    <x v="1"/>
    <s v="5540"/>
    <s v="01112-Valla- ja linnavalitsus"/>
    <x v="0"/>
    <x v="0"/>
    <x v="74"/>
    <x v="0"/>
    <x v="109"/>
    <x v="4"/>
  </r>
  <r>
    <x v="586"/>
    <n v="-4975"/>
    <x v="145"/>
    <s v="Kohustiste tasumine"/>
    <s v="5"/>
    <x v="3"/>
    <s v="FT048"/>
    <s v="Kapitalirendi tagasimakse"/>
    <s v="L1140"/>
    <x v="32"/>
    <s v="01700"/>
    <s v="Valitsussektori võla teenindamine"/>
    <s v=""/>
    <s v=""/>
    <x v="1"/>
    <s v="2586"/>
    <s v="01700-Valitsussektori võla teenindamine"/>
    <x v="9"/>
    <x v="0"/>
    <x v="145"/>
    <x v="0"/>
    <x v="254"/>
    <x v="4"/>
  </r>
  <r>
    <x v="847"/>
    <n v="675"/>
    <x v="146"/>
    <s v="Intressi- ja viivisekulud kapitaliliisingult"/>
    <s v="4"/>
    <x v="2"/>
    <s v="KU14M"/>
    <s v="Sõidukite intressikulud"/>
    <s v="L1140"/>
    <x v="32"/>
    <s v="01700"/>
    <s v="Valitsussektori võla teenindamine"/>
    <s v=""/>
    <s v=""/>
    <x v="1"/>
    <s v="6502"/>
    <s v="01700-Valitsussektori võla teenindamine"/>
    <x v="3"/>
    <x v="0"/>
    <x v="146"/>
    <x v="0"/>
    <x v="255"/>
    <x v="4"/>
  </r>
  <r>
    <x v="486"/>
    <n v="333"/>
    <x v="20"/>
    <s v="Isikliku sõiduauto kasutamise kulud"/>
    <s v="2"/>
    <x v="0"/>
    <s v="KU093"/>
    <s v="Isikliku sõiduauto kasutamise hüvitised"/>
    <s v="L1150"/>
    <x v="0"/>
    <s v="01112"/>
    <s v="Valla- ja linnavalitsus"/>
    <s v=""/>
    <s v=""/>
    <x v="1"/>
    <s v="5513"/>
    <s v="01112-Valla- ja linnavalitsus"/>
    <x v="0"/>
    <x v="0"/>
    <x v="20"/>
    <x v="0"/>
    <x v="82"/>
    <x v="4"/>
  </r>
  <r>
    <x v="878"/>
    <n v="8000"/>
    <x v="155"/>
    <s v="Preemiad, autasud, väljamaksed füüsilistele isikut"/>
    <s v="2"/>
    <x v="0"/>
    <s v="KU352"/>
    <s v="Spordistipendiumid"/>
    <s v="L1150"/>
    <x v="0"/>
    <s v="08102"/>
    <s v="Sport"/>
    <s v=""/>
    <s v=""/>
    <x v="1"/>
    <s v="4139"/>
    <s v="08102-Sport"/>
    <x v="4"/>
    <x v="0"/>
    <x v="155"/>
    <x v="0"/>
    <x v="229"/>
    <x v="2"/>
  </r>
  <r>
    <x v="652"/>
    <n v="38347"/>
    <x v="44"/>
    <s v="muudele residentidele"/>
    <s v="2"/>
    <x v="0"/>
    <s v="KU376"/>
    <s v="Viljandi Jäähall SA"/>
    <s v="L1150"/>
    <x v="0"/>
    <s v="08102"/>
    <s v="Sport"/>
    <s v=""/>
    <s v=""/>
    <x v="1"/>
    <s v="4500"/>
    <s v="08102-Sport"/>
    <x v="8"/>
    <x v="0"/>
    <x v="44"/>
    <x v="0"/>
    <x v="230"/>
    <x v="2"/>
  </r>
  <r>
    <x v="652"/>
    <n v="135500"/>
    <x v="44"/>
    <s v="muudele residentidele"/>
    <s v="2"/>
    <x v="0"/>
    <s v="KU396"/>
    <s v="Spordivaldkonna tegevustoetused"/>
    <s v="L1150"/>
    <x v="0"/>
    <s v="08102"/>
    <s v="Sport"/>
    <s v=""/>
    <s v=""/>
    <x v="1"/>
    <s v="4500"/>
    <s v="08102-Sport"/>
    <x v="8"/>
    <x v="0"/>
    <x v="44"/>
    <x v="0"/>
    <x v="36"/>
    <x v="2"/>
  </r>
  <r>
    <x v="652"/>
    <n v="50000"/>
    <x v="44"/>
    <s v="muudele residentidele"/>
    <s v="2"/>
    <x v="0"/>
    <s v="KU39P"/>
    <s v="Spordivaldkonna projektitoetused"/>
    <s v="L1150"/>
    <x v="0"/>
    <s v="08102"/>
    <s v="Sport"/>
    <s v=""/>
    <s v=""/>
    <x v="1"/>
    <s v="4500"/>
    <s v="08102-Sport"/>
    <x v="8"/>
    <x v="0"/>
    <x v="44"/>
    <x v="0"/>
    <x v="231"/>
    <x v="2"/>
  </r>
  <r>
    <x v="652"/>
    <n v="5000"/>
    <x v="44"/>
    <s v="muudele residentidele"/>
    <s v="2"/>
    <x v="0"/>
    <s v="KU39S"/>
    <s v="Saavutussportlaste tunnustamine"/>
    <s v="L1150"/>
    <x v="0"/>
    <s v="08102"/>
    <s v="Sport"/>
    <s v=""/>
    <s v=""/>
    <x v="1"/>
    <s v="4500"/>
    <s v="08102-Sport"/>
    <x v="8"/>
    <x v="0"/>
    <x v="44"/>
    <x v="0"/>
    <x v="232"/>
    <x v="2"/>
  </r>
  <r>
    <x v="879"/>
    <n v="19000"/>
    <x v="79"/>
    <s v="KOMMUNIKATSIOONI-, KULTUURI- JA VABA  AJA SISUSTAMISE KULUD"/>
    <s v="2"/>
    <x v="0"/>
    <s v="KU413"/>
    <s v="Spordireserv"/>
    <s v="L1150"/>
    <x v="0"/>
    <s v="08102"/>
    <s v="Sport"/>
    <s v=""/>
    <s v=""/>
    <x v="1"/>
    <s v="5525"/>
    <s v="08102-Sport"/>
    <x v="0"/>
    <x v="0"/>
    <x v="79"/>
    <x v="0"/>
    <x v="233"/>
    <x v="2"/>
  </r>
  <r>
    <x v="880"/>
    <n v="5000"/>
    <x v="155"/>
    <s v="Preemiad, autasud, väljamaksed füüsilistele isikut"/>
    <s v="2"/>
    <x v="0"/>
    <s v="KU487"/>
    <s v="Kultuuri- ja spordipreemia"/>
    <s v="L1150"/>
    <x v="0"/>
    <s v="08102"/>
    <s v="Sport"/>
    <s v=""/>
    <s v=""/>
    <x v="1"/>
    <s v="4139"/>
    <s v="08102-Sport"/>
    <x v="4"/>
    <x v="0"/>
    <x v="155"/>
    <x v="0"/>
    <x v="234"/>
    <x v="2"/>
  </r>
  <r>
    <x v="881"/>
    <n v="190740"/>
    <x v="186"/>
    <s v="Spordikooli teenus teistele OV-le"/>
    <s v="1"/>
    <x v="1"/>
    <s v="TU080"/>
    <s v="Spordikooli teenus teistelt KOVidelt"/>
    <s v="L1150"/>
    <x v="0"/>
    <s v="08102"/>
    <s v="Sport"/>
    <s v=""/>
    <s v=""/>
    <x v="1"/>
    <s v="3222"/>
    <s v="08102-Sport"/>
    <x v="2"/>
    <x v="0"/>
    <x v="186"/>
    <x v="0"/>
    <x v="235"/>
    <x v="2"/>
  </r>
  <r>
    <x v="708"/>
    <n v="5000"/>
    <x v="44"/>
    <s v="muudele residentidele"/>
    <s v="2"/>
    <x v="0"/>
    <s v="KU43P"/>
    <s v="Noorsootöö projektitoetused"/>
    <s v="L1150"/>
    <x v="0"/>
    <s v="08107"/>
    <s v="Noorsootöö ja noortekeskused"/>
    <s v=""/>
    <s v=""/>
    <x v="1"/>
    <s v="4500"/>
    <s v="08107-Noorsootöö ja noortekeskused"/>
    <x v="8"/>
    <x v="0"/>
    <x v="44"/>
    <x v="0"/>
    <x v="240"/>
    <x v="2"/>
  </r>
  <r>
    <x v="875"/>
    <n v="14250"/>
    <x v="79"/>
    <s v="KOMMUNIKATSIOONI-, KULTUURI- JA VABA  AJA SISUSTAMISE KULUD"/>
    <s v="2"/>
    <x v="0"/>
    <s v="KU480"/>
    <s v="Kultuurivaldkonna reserv"/>
    <s v="L1150"/>
    <x v="0"/>
    <s v="08109"/>
    <s v="Vaba aja üritused"/>
    <s v=""/>
    <s v=""/>
    <x v="1"/>
    <s v="5525"/>
    <s v="08109-Vaba aja üritused"/>
    <x v="0"/>
    <x v="0"/>
    <x v="79"/>
    <x v="0"/>
    <x v="224"/>
    <x v="2"/>
  </r>
  <r>
    <x v="876"/>
    <n v="39330"/>
    <x v="184"/>
    <s v="Kultuuriüritused Haridus-Kultuuriametis"/>
    <s v="2"/>
    <x v="0"/>
    <s v="KU482"/>
    <s v="Kultuurivaldkonna tähtpäevade kulu"/>
    <s v="L1150"/>
    <x v="0"/>
    <s v="08109"/>
    <s v="Vaba aja üritused"/>
    <s v=""/>
    <s v=""/>
    <x v="1"/>
    <s v="5525"/>
    <s v="08109-Vaba aja üritused"/>
    <x v="0"/>
    <x v="0"/>
    <x v="184"/>
    <x v="0"/>
    <x v="225"/>
    <x v="2"/>
  </r>
  <r>
    <x v="776"/>
    <n v="135500"/>
    <x v="44"/>
    <s v="muudele residentidele"/>
    <s v="2"/>
    <x v="0"/>
    <s v="KU494"/>
    <s v="Kultuurivaldkonna tegevustoetused"/>
    <s v="L1150"/>
    <x v="0"/>
    <s v="08109"/>
    <s v="Vaba aja üritused"/>
    <s v=""/>
    <s v=""/>
    <x v="1"/>
    <s v="4500"/>
    <s v="08109-Vaba aja üritused"/>
    <x v="8"/>
    <x v="0"/>
    <x v="44"/>
    <x v="0"/>
    <x v="35"/>
    <x v="2"/>
  </r>
  <r>
    <x v="877"/>
    <n v="20000"/>
    <x v="185"/>
    <s v="valitsussektorisse kuuluvatele avalik-õiguslikele"/>
    <s v="2"/>
    <x v="0"/>
    <s v="KU49L"/>
    <s v="Loovettevõtluse inkubatsiooniprogramm (TÜVKA) "/>
    <s v="L1150"/>
    <x v="0"/>
    <s v="08109"/>
    <s v="Vaba aja üritused"/>
    <s v=""/>
    <s v=""/>
    <x v="1"/>
    <s v="4500"/>
    <s v="08109-Vaba aja üritused"/>
    <x v="8"/>
    <x v="0"/>
    <x v="185"/>
    <x v="0"/>
    <x v="226"/>
    <x v="2"/>
  </r>
  <r>
    <x v="877"/>
    <n v="10000"/>
    <x v="185"/>
    <s v="valitsussektorisse kuuluvatele avalik-õiguslikele"/>
    <s v="2"/>
    <x v="0"/>
    <s v="KU49U"/>
    <s v="UNESCO võrgustiku arendus (TÜVKA) "/>
    <s v="L1150"/>
    <x v="0"/>
    <s v="08109"/>
    <s v="Vaba aja üritused"/>
    <s v=""/>
    <s v=""/>
    <x v="1"/>
    <s v="4500"/>
    <s v="08109-Vaba aja üritused"/>
    <x v="8"/>
    <x v="0"/>
    <x v="185"/>
    <x v="0"/>
    <x v="227"/>
    <x v="2"/>
  </r>
  <r>
    <x v="776"/>
    <n v="50000"/>
    <x v="44"/>
    <s v="muudele residentidele"/>
    <s v="2"/>
    <x v="0"/>
    <s v="KU49P"/>
    <s v="Kultuurivaldkonna projektitoetused"/>
    <s v="L1150"/>
    <x v="0"/>
    <s v="08109"/>
    <s v="Vaba aja üritused"/>
    <s v=""/>
    <s v=""/>
    <x v="1"/>
    <s v="4500"/>
    <s v="08109-Vaba aja üritused"/>
    <x v="8"/>
    <x v="0"/>
    <x v="44"/>
    <x v="0"/>
    <x v="228"/>
    <x v="2"/>
  </r>
  <r>
    <x v="875"/>
    <n v="1425"/>
    <x v="79"/>
    <s v="KOMMUNIKATSIOONI-, KULTUURI- JA VABA  AJA SISUSTAMISE KULUD"/>
    <s v="2"/>
    <x v="0"/>
    <s v="KU433"/>
    <s v="Laulu- ja tantsupeol osalemine"/>
    <s v="L1150"/>
    <x v="0"/>
    <s v="08600"/>
    <s v="Muu vaba aeg, kultuur, religioon, sh haldus"/>
    <s v=""/>
    <s v=""/>
    <x v="1"/>
    <s v="5525"/>
    <s v="08600-Muu vaba aeg, kultuur, religioon, sh haldus"/>
    <x v="0"/>
    <x v="0"/>
    <x v="79"/>
    <x v="0"/>
    <x v="244"/>
    <x v="2"/>
  </r>
  <r>
    <x v="875"/>
    <n v="30400"/>
    <x v="79"/>
    <s v="KOMMUNIKATSIOONI-, KULTUURI- JA VABA  AJA SISUSTAMISE KULUD"/>
    <s v="2"/>
    <x v="0"/>
    <s v="KU480"/>
    <s v="Kultuurivaldkonna reserv"/>
    <s v="L1150"/>
    <x v="0"/>
    <s v="08600"/>
    <s v="Muu vaba aeg, kultuur, religioon, sh haldus"/>
    <s v=""/>
    <s v=""/>
    <x v="1"/>
    <s v="5525"/>
    <s v="08600-Muu vaba aeg, kultuur, religioon, sh haldus"/>
    <x v="0"/>
    <x v="0"/>
    <x v="79"/>
    <x v="0"/>
    <x v="224"/>
    <x v="2"/>
  </r>
  <r>
    <x v="776"/>
    <n v="8000"/>
    <x v="44"/>
    <s v="muudele residentidele"/>
    <s v="2"/>
    <x v="0"/>
    <s v="KU48R"/>
    <s v="Tartu 2024 üritused ja reserv"/>
    <s v="L1150"/>
    <x v="0"/>
    <s v="08600"/>
    <s v="Muu vaba aeg, kultuur, religioon, sh haldus"/>
    <s v=""/>
    <s v=""/>
    <x v="1"/>
    <s v="4500"/>
    <s v="08600-Muu vaba aeg, kultuur, religioon, sh haldus"/>
    <x v="8"/>
    <x v="0"/>
    <x v="44"/>
    <x v="0"/>
    <x v="245"/>
    <x v="2"/>
  </r>
  <r>
    <x v="776"/>
    <n v="33802"/>
    <x v="93"/>
    <s v="muudele residentidele"/>
    <s v="2"/>
    <x v="0"/>
    <s v="KU48L"/>
    <s v="Tartu2024 liikmemaks"/>
    <s v="L1150"/>
    <x v="0"/>
    <s v="08600"/>
    <s v="Muu vaba aeg, kultuur, religioon, sh haldus"/>
    <s v=""/>
    <s v=""/>
    <x v="1"/>
    <s v="4528"/>
    <s v="08600-Muu vaba aeg, kultuur, religioon, sh haldus"/>
    <x v="8"/>
    <x v="0"/>
    <x v="93"/>
    <x v="0"/>
    <x v="246"/>
    <x v="2"/>
  </r>
  <r>
    <x v="878"/>
    <n v="5000"/>
    <x v="155"/>
    <s v="Preemiad, autasud, väljamaksed füüsilistele isikut"/>
    <s v="2"/>
    <x v="0"/>
    <s v="KU487"/>
    <s v="Kultuuri- ja spordipreemia"/>
    <s v="L1150"/>
    <x v="0"/>
    <s v="08600"/>
    <s v="Muu vaba aeg, kultuur, religioon, sh haldus"/>
    <s v=""/>
    <s v=""/>
    <x v="1"/>
    <s v="4139"/>
    <s v="08600-Muu vaba aeg, kultuur, religioon, sh haldus"/>
    <x v="4"/>
    <x v="0"/>
    <x v="155"/>
    <x v="0"/>
    <x v="234"/>
    <x v="2"/>
  </r>
  <r>
    <x v="677"/>
    <n v="12500"/>
    <x v="155"/>
    <s v="Preemiad, autasud, väljamaksed füüsilistele isikut"/>
    <s v="2"/>
    <x v="0"/>
    <s v="KU488"/>
    <s v="Elutöö preemia"/>
    <s v="L1150"/>
    <x v="0"/>
    <s v="08600"/>
    <s v="Muu vaba aeg, kultuur, religioon, sh haldus"/>
    <s v=""/>
    <s v=""/>
    <x v="1"/>
    <s v="4139"/>
    <s v="08600-Muu vaba aeg, kultuur, religioon, sh haldus"/>
    <x v="4"/>
    <x v="0"/>
    <x v="155"/>
    <x v="0"/>
    <x v="247"/>
    <x v="2"/>
  </r>
  <r>
    <x v="677"/>
    <n v="3125"/>
    <x v="155"/>
    <s v="Preemiad, autasud, väljamaksed füüsilistele isikut"/>
    <s v="2"/>
    <x v="0"/>
    <s v="KU490"/>
    <s v="Aastapreemia"/>
    <s v="L1150"/>
    <x v="0"/>
    <s v="08600"/>
    <s v="Muu vaba aeg, kultuur, religioon, sh haldus"/>
    <s v=""/>
    <s v=""/>
    <x v="1"/>
    <s v="4139"/>
    <s v="08600-Muu vaba aeg, kultuur, religioon, sh haldus"/>
    <x v="4"/>
    <x v="0"/>
    <x v="155"/>
    <x v="0"/>
    <x v="248"/>
    <x v="2"/>
  </r>
  <r>
    <x v="880"/>
    <n v="1875"/>
    <x v="155"/>
    <s v="Preemiad, autasud, väljamaksed füüsilistele isikut"/>
    <s v="2"/>
    <x v="0"/>
    <s v="KU491"/>
    <s v="Teatripreemia"/>
    <s v="L1150"/>
    <x v="0"/>
    <s v="08600"/>
    <s v="Muu vaba aeg, kultuur, religioon, sh haldus"/>
    <s v=""/>
    <s v=""/>
    <x v="1"/>
    <s v="4139"/>
    <s v="08600-Muu vaba aeg, kultuur, religioon, sh haldus"/>
    <x v="4"/>
    <x v="0"/>
    <x v="155"/>
    <x v="0"/>
    <x v="249"/>
    <x v="2"/>
  </r>
  <r>
    <x v="707"/>
    <n v="1875"/>
    <x v="155"/>
    <s v="Preemiad, autasud, väljamaksed füüsilistele isikut"/>
    <s v="2"/>
    <x v="0"/>
    <s v="KU492"/>
    <s v="Aasta noore preemia"/>
    <s v="L1150"/>
    <x v="0"/>
    <s v="08600"/>
    <s v="Muu vaba aeg, kultuur, religioon, sh haldus"/>
    <s v=""/>
    <s v=""/>
    <x v="1"/>
    <s v="4139"/>
    <s v="08600-Muu vaba aeg, kultuur, religioon, sh haldus"/>
    <x v="4"/>
    <x v="0"/>
    <x v="155"/>
    <x v="0"/>
    <x v="250"/>
    <x v="2"/>
  </r>
  <r>
    <x v="880"/>
    <n v="8000"/>
    <x v="155"/>
    <s v="Preemiad, autasud, väljamaksed füüsilistele isikut"/>
    <s v="2"/>
    <x v="0"/>
    <s v="KU493"/>
    <s v="Loomestipendium"/>
    <s v="L1150"/>
    <x v="0"/>
    <s v="08600"/>
    <s v="Muu vaba aeg, kultuur, religioon, sh haldus"/>
    <s v=""/>
    <s v=""/>
    <x v="1"/>
    <s v="4139"/>
    <s v="08600-Muu vaba aeg, kultuur, religioon, sh haldus"/>
    <x v="4"/>
    <x v="0"/>
    <x v="155"/>
    <x v="0"/>
    <x v="251"/>
    <x v="2"/>
  </r>
  <r>
    <x v="722"/>
    <n v="70000"/>
    <x v="77"/>
    <s v="ÕPPEVAHENDITE JA KOLMANDATE ISIKUTE KOOLITUSE KULUD"/>
    <s v="2"/>
    <x v="0"/>
    <s v="KU554"/>
    <s v="Lapsehoiuteenus"/>
    <s v="L1150"/>
    <x v="0"/>
    <s v="09110"/>
    <s v="Alusharidus"/>
    <s v=""/>
    <s v=""/>
    <x v="1"/>
    <s v="5524"/>
    <s v="09110-Alusharidus"/>
    <x v="0"/>
    <x v="0"/>
    <x v="77"/>
    <x v="0"/>
    <x v="185"/>
    <x v="0"/>
  </r>
  <r>
    <x v="722"/>
    <n v="42000"/>
    <x v="77"/>
    <s v="ÕPPEVAHENDITE JA KOLMANDATE ISIKUTE KOOLITUSE KULUD"/>
    <s v="2"/>
    <x v="0"/>
    <s v="KU555"/>
    <s v="HEV koolituskulud"/>
    <s v="L1150"/>
    <x v="0"/>
    <s v="09110"/>
    <s v="Alusharidus"/>
    <s v=""/>
    <s v=""/>
    <x v="1"/>
    <s v="5524"/>
    <s v="09110-Alusharidus"/>
    <x v="0"/>
    <x v="0"/>
    <x v="77"/>
    <x v="0"/>
    <x v="186"/>
    <x v="0"/>
  </r>
  <r>
    <x v="722"/>
    <n v="230000"/>
    <x v="77"/>
    <s v="ÕPPEVAHENDITE JA KOLMANDATE ISIKUTE KOOLITUSE KULUD"/>
    <s v="2"/>
    <x v="0"/>
    <s v="KU556"/>
    <s v="Lasteaiateenuse eest tasumine"/>
    <s v="L1150"/>
    <x v="0"/>
    <s v="09110"/>
    <s v="Alusharidus"/>
    <s v=""/>
    <s v=""/>
    <x v="1"/>
    <s v="5524"/>
    <s v="09110-Alusharidus"/>
    <x v="0"/>
    <x v="0"/>
    <x v="77"/>
    <x v="0"/>
    <x v="187"/>
    <x v="0"/>
  </r>
  <r>
    <x v="722"/>
    <n v="130002"/>
    <x v="77"/>
    <s v="ÕPPEVAHENDITE JA KOLMANDATE ISIKUTE KOOLITUSE KULUD"/>
    <s v="2"/>
    <x v="0"/>
    <s v="KU625"/>
    <s v="Haridusvaldkonna reserv"/>
    <s v="L1150"/>
    <x v="0"/>
    <s v="09110"/>
    <s v="Alusharidus"/>
    <s v=""/>
    <s v=""/>
    <x v="1"/>
    <s v="5524"/>
    <s v="09110-Alusharidus"/>
    <x v="0"/>
    <x v="0"/>
    <x v="77"/>
    <x v="0"/>
    <x v="8"/>
    <x v="0"/>
  </r>
  <r>
    <x v="723"/>
    <n v="204000"/>
    <x v="160"/>
    <s v="Lasteaiateenus teistele OV-le"/>
    <s v="1"/>
    <x v="1"/>
    <s v="TU019"/>
    <s v="Lasteaiateenus teistelt KOVidelt"/>
    <s v="L1150"/>
    <x v="0"/>
    <s v="09110"/>
    <s v="Alusharidus"/>
    <s v=""/>
    <s v=""/>
    <x v="1"/>
    <s v="3220"/>
    <s v="09110-Alusharidus"/>
    <x v="2"/>
    <x v="0"/>
    <x v="160"/>
    <x v="0"/>
    <x v="188"/>
    <x v="0"/>
  </r>
  <r>
    <x v="882"/>
    <n v="37500"/>
    <x v="78"/>
    <s v="Peretoetused"/>
    <s v="2"/>
    <x v="0"/>
    <s v="KU550"/>
    <s v="Kooliminekutoetus"/>
    <s v="L1150"/>
    <x v="0"/>
    <s v="09212"/>
    <s v="Põhihariduse otsekulud"/>
    <s v=""/>
    <s v=""/>
    <x v="1"/>
    <s v="4130"/>
    <s v="09212-Põhihariduse otsekulud"/>
    <x v="4"/>
    <x v="0"/>
    <x v="78"/>
    <x v="0"/>
    <x v="51"/>
    <x v="0"/>
  </r>
  <r>
    <x v="722"/>
    <n v="185000"/>
    <x v="77"/>
    <s v="ÕPPEVAHENDITE JA KOLMANDATE ISIKUTE KOOLITUSE KULUD"/>
    <s v="2"/>
    <x v="0"/>
    <s v="KU557"/>
    <s v="Kooliteenuse eest tasumine"/>
    <s v="L1150"/>
    <x v="0"/>
    <s v="09212"/>
    <s v="Põhihariduse otsekulud"/>
    <s v=""/>
    <s v=""/>
    <x v="1"/>
    <s v="5524"/>
    <s v="09212-Põhihariduse otsekulud"/>
    <x v="0"/>
    <x v="0"/>
    <x v="77"/>
    <x v="0"/>
    <x v="236"/>
    <x v="0"/>
  </r>
  <r>
    <x v="883"/>
    <n v="545700"/>
    <x v="49"/>
    <s v="Koolitusteenus teistele OV-le"/>
    <s v="1"/>
    <x v="1"/>
    <s v="TU020"/>
    <s v="Haridusteenus teistelt KOVidelt"/>
    <s v="L1150"/>
    <x v="0"/>
    <s v="09212"/>
    <s v="Põhihariduse otsekulud"/>
    <s v=""/>
    <s v=""/>
    <x v="1"/>
    <s v="3220"/>
    <s v="09212-Põhihariduse otsekulud"/>
    <x v="2"/>
    <x v="0"/>
    <x v="49"/>
    <x v="0"/>
    <x v="34"/>
    <x v="0"/>
  </r>
  <r>
    <x v="831"/>
    <n v="2000"/>
    <x v="173"/>
    <s v="Õppetoetused"/>
    <s v="2"/>
    <x v="0"/>
    <s v="KU563"/>
    <s v="Linna stipendium kutseõppeks"/>
    <s v="L1150"/>
    <x v="0"/>
    <s v="09300"/>
    <s v="Kutseharidus (2018 muudatus)"/>
    <s v=""/>
    <s v=""/>
    <x v="1"/>
    <s v="4134"/>
    <s v="09300-Kutseharidus (2018 muudatus)"/>
    <x v="4"/>
    <x v="0"/>
    <x v="173"/>
    <x v="0"/>
    <x v="252"/>
    <x v="0"/>
  </r>
  <r>
    <x v="727"/>
    <n v="10000"/>
    <x v="161"/>
    <s v="Stipendiumid"/>
    <s v="2"/>
    <x v="0"/>
    <s v="KU564"/>
    <s v="Linna stipendium kõrgkoolis õppimiseks"/>
    <s v="L1150"/>
    <x v="0"/>
    <s v="09400"/>
    <s v="Kolmanda taseme haridus"/>
    <s v=""/>
    <s v=""/>
    <x v="1"/>
    <s v="4134"/>
    <s v="09400-Kolmanda taseme haridus"/>
    <x v="4"/>
    <x v="0"/>
    <x v="161"/>
    <x v="0"/>
    <x v="253"/>
    <x v="0"/>
  </r>
  <r>
    <x v="884"/>
    <n v="2850"/>
    <x v="187"/>
    <s v="Huvihariduse teenus"/>
    <s v="2"/>
    <x v="0"/>
    <s v="KU415"/>
    <s v="Huviharidusteenuse eest tasumine"/>
    <s v="L1150"/>
    <x v="0"/>
    <s v="09510"/>
    <s v="Noorte huviharidus ja huvitegevus"/>
    <s v=""/>
    <s v=""/>
    <x v="1"/>
    <s v="5525"/>
    <s v="09510-Noorte huviharidus ja huvitegevus"/>
    <x v="0"/>
    <x v="0"/>
    <x v="187"/>
    <x v="0"/>
    <x v="237"/>
    <x v="0"/>
  </r>
  <r>
    <x v="885"/>
    <n v="12087"/>
    <x v="79"/>
    <s v="KOMMUNIKATSIOONI-, KULTUURI- JA VABA  AJA SISUSTAMISE KULUD"/>
    <s v="2"/>
    <x v="0"/>
    <s v="KU42R"/>
    <s v="Riigi poolt toetatav huvitegevus"/>
    <s v="L1150"/>
    <x v="0"/>
    <s v="09510"/>
    <s v="Noorte huviharidus ja huvitegevus"/>
    <s v=""/>
    <s v=""/>
    <x v="1"/>
    <s v="5525"/>
    <s v="09510-Noorte huviharidus ja huvitegevus"/>
    <x v="0"/>
    <x v="0"/>
    <x v="79"/>
    <x v="0"/>
    <x v="238"/>
    <x v="0"/>
  </r>
  <r>
    <x v="883"/>
    <n v="25500"/>
    <x v="49"/>
    <s v="Koolitusteenus teistele OV-le"/>
    <s v="1"/>
    <x v="1"/>
    <s v="TU064"/>
    <s v="Kunstikooli teenus teistelt KOVidelt"/>
    <s v="L1150"/>
    <x v="0"/>
    <s v="09510"/>
    <s v="Noorte huviharidus ja huvitegevus"/>
    <s v=""/>
    <s v=""/>
    <x v="1"/>
    <s v="3220"/>
    <s v="09510-Noorte huviharidus ja huvitegevus"/>
    <x v="2"/>
    <x v="0"/>
    <x v="49"/>
    <x v="0"/>
    <x v="32"/>
    <x v="0"/>
  </r>
  <r>
    <x v="883"/>
    <n v="142800"/>
    <x v="49"/>
    <s v="Koolitusteenus teistele OV-le"/>
    <s v="1"/>
    <x v="1"/>
    <s v="TU070"/>
    <s v="Muusikakooli teenus teistelt KOVidelt"/>
    <s v="L1150"/>
    <x v="0"/>
    <s v="09510"/>
    <s v="Noorte huviharidus ja huvitegevus"/>
    <s v=""/>
    <s v=""/>
    <x v="1"/>
    <s v="3220"/>
    <s v="09510-Noorte huviharidus ja huvitegevus"/>
    <x v="2"/>
    <x v="0"/>
    <x v="49"/>
    <x v="0"/>
    <x v="33"/>
    <x v="0"/>
  </r>
  <r>
    <x v="883"/>
    <n v="56100"/>
    <x v="49"/>
    <s v="Koolitusteenus teistele OV-le"/>
    <s v="1"/>
    <x v="1"/>
    <s v="TU079"/>
    <s v="Huvikooli teenus teistelt KOVidelt"/>
    <s v="L1150"/>
    <x v="0"/>
    <s v="09510"/>
    <s v="Noorte huviharidus ja huvitegevus"/>
    <s v=""/>
    <s v=""/>
    <x v="1"/>
    <s v="3220"/>
    <s v="09510-Noorte huviharidus ja huvitegevus"/>
    <x v="2"/>
    <x v="0"/>
    <x v="49"/>
    <x v="0"/>
    <x v="239"/>
    <x v="0"/>
  </r>
  <r>
    <x v="722"/>
    <n v="3000"/>
    <x v="77"/>
    <s v="ÕPPEVAHENDITE JA KOLMANDATE ISIKUTE KOOLITUSE KULUD"/>
    <s v="2"/>
    <x v="0"/>
    <s v="KU552"/>
    <s v="Parimate õpilaste tunnustamine"/>
    <s v="L1150"/>
    <x v="0"/>
    <s v="09609"/>
    <s v="Muud hariduse abiteenused"/>
    <s v=""/>
    <s v=""/>
    <x v="1"/>
    <s v="5524"/>
    <s v="09609-Muud hariduse abiteenused"/>
    <x v="0"/>
    <x v="0"/>
    <x v="77"/>
    <x v="0"/>
    <x v="50"/>
    <x v="0"/>
  </r>
  <r>
    <x v="886"/>
    <n v="9000"/>
    <x v="155"/>
    <s v="Preemiad, autasud, väljamaksed füüsilistele isikut"/>
    <s v="2"/>
    <x v="0"/>
    <s v="KU553"/>
    <s v="Aasta Õpetaja"/>
    <s v="L1150"/>
    <x v="0"/>
    <s v="09609"/>
    <s v="Muud hariduse abiteenused"/>
    <s v=""/>
    <s v=""/>
    <x v="1"/>
    <s v="4139"/>
    <s v="09609-Muud hariduse abiteenused"/>
    <x v="4"/>
    <x v="0"/>
    <x v="155"/>
    <x v="0"/>
    <x v="241"/>
    <x v="0"/>
  </r>
  <r>
    <x v="887"/>
    <n v="1000"/>
    <x v="77"/>
    <s v="ÕPPEVAHENDITE JA KOLMANDATE ISIKUTE KOOLITUSE KULUD"/>
    <s v="2"/>
    <x v="0"/>
    <s v="KU553"/>
    <s v="Aasta Õpetaja"/>
    <s v="L1150"/>
    <x v="0"/>
    <s v="09609"/>
    <s v="Muud hariduse abiteenused"/>
    <s v=""/>
    <s v=""/>
    <x v="1"/>
    <s v="5524"/>
    <s v="09609-Muud hariduse abiteenused"/>
    <x v="0"/>
    <x v="0"/>
    <x v="77"/>
    <x v="0"/>
    <x v="241"/>
    <x v="0"/>
  </r>
  <r>
    <x v="722"/>
    <n v="3000"/>
    <x v="77"/>
    <s v="ÕPPEVAHENDITE JA KOLMANDATE ISIKUTE KOOLITUSE KULUD"/>
    <s v="2"/>
    <x v="0"/>
    <s v="KU584"/>
    <s v="Maramaa olümpiaad"/>
    <s v="L1150"/>
    <x v="0"/>
    <s v="09609"/>
    <s v="Muud hariduse abiteenused"/>
    <s v=""/>
    <s v=""/>
    <x v="1"/>
    <s v="5524"/>
    <s v="09609-Muud hariduse abiteenused"/>
    <x v="0"/>
    <x v="0"/>
    <x v="77"/>
    <x v="0"/>
    <x v="242"/>
    <x v="0"/>
  </r>
  <r>
    <x v="722"/>
    <n v="28000"/>
    <x v="77"/>
    <s v="ÕPPEVAHENDITE JA KOLMANDATE ISIKUTE KOOLITUSE KULUD"/>
    <s v="2"/>
    <x v="0"/>
    <s v="KU614"/>
    <s v="Arendus- ja innovatsioonikulud"/>
    <s v="L1150"/>
    <x v="0"/>
    <s v="09609"/>
    <s v="Muud hariduse abiteenused"/>
    <s v=""/>
    <s v=""/>
    <x v="1"/>
    <s v="5524"/>
    <s v="09609-Muud hariduse abiteenused"/>
    <x v="0"/>
    <x v="0"/>
    <x v="77"/>
    <x v="0"/>
    <x v="9"/>
    <x v="0"/>
  </r>
  <r>
    <x v="409"/>
    <n v="6000"/>
    <x v="44"/>
    <s v="muudele residentidele"/>
    <s v="2"/>
    <x v="0"/>
    <s v="KU621"/>
    <s v="Haridusvaldkonna projektitoetused"/>
    <s v="L1150"/>
    <x v="0"/>
    <s v="09609"/>
    <s v="Muud hariduse abiteenused"/>
    <s v=""/>
    <s v=""/>
    <x v="1"/>
    <s v="4500"/>
    <s v="09609-Muud hariduse abiteenused"/>
    <x v="8"/>
    <x v="0"/>
    <x v="44"/>
    <x v="0"/>
    <x v="243"/>
    <x v="0"/>
  </r>
  <r>
    <x v="409"/>
    <n v="28000"/>
    <x v="44"/>
    <s v="muudele residentidele"/>
    <s v="2"/>
    <x v="0"/>
    <s v="KU622"/>
    <s v="Haridusvaldkonna tegevustoetused"/>
    <s v="L1150"/>
    <x v="0"/>
    <s v="09609"/>
    <s v="Muud hariduse abiteenused"/>
    <s v=""/>
    <s v=""/>
    <x v="1"/>
    <s v="4500"/>
    <s v="09609-Muud hariduse abiteenused"/>
    <x v="8"/>
    <x v="0"/>
    <x v="44"/>
    <x v="0"/>
    <x v="31"/>
    <x v="0"/>
  </r>
  <r>
    <x v="724"/>
    <n v="66480"/>
    <x v="95"/>
    <s v="Avaliku teenistuse ametnike töötasu"/>
    <s v="2"/>
    <x v="0"/>
    <s v="KU049"/>
    <s v="Teenistujate tasud ja maksud"/>
    <s v="L1150"/>
    <x v="0"/>
    <s v="09800"/>
    <s v="Muu haridus, sh hariduse haldus"/>
    <s v=""/>
    <s v=""/>
    <x v="1"/>
    <s v="5001"/>
    <s v="09800-Muu haridus, sh hariduse haldus"/>
    <x v="6"/>
    <x v="0"/>
    <x v="95"/>
    <x v="0"/>
    <x v="59"/>
    <x v="0"/>
  </r>
  <r>
    <x v="725"/>
    <n v="21938"/>
    <x v="87"/>
    <s v="Sotsiaalmaks töötasudelt ja toetustelt"/>
    <s v="2"/>
    <x v="0"/>
    <s v="KU049"/>
    <s v="Teenistujate tasud ja maksud"/>
    <s v="L1150"/>
    <x v="0"/>
    <s v="09800"/>
    <s v="Muu haridus, sh hariduse haldus"/>
    <s v=""/>
    <s v=""/>
    <x v="1"/>
    <s v="5063"/>
    <s v="09800-Muu haridus, sh hariduse haldus"/>
    <x v="6"/>
    <x v="0"/>
    <x v="87"/>
    <x v="0"/>
    <x v="59"/>
    <x v="0"/>
  </r>
  <r>
    <x v="726"/>
    <n v="532"/>
    <x v="86"/>
    <s v="Töötuskindlustusmakse"/>
    <s v="2"/>
    <x v="0"/>
    <s v="KU049"/>
    <s v="Teenistujate tasud ja maksud"/>
    <s v="L1150"/>
    <x v="0"/>
    <s v="09800"/>
    <s v="Muu haridus, sh hariduse haldus"/>
    <s v=""/>
    <s v=""/>
    <x v="1"/>
    <s v="5064"/>
    <s v="09800-Muu haridus, sh hariduse haldus"/>
    <x v="6"/>
    <x v="0"/>
    <x v="86"/>
    <x v="0"/>
    <x v="59"/>
    <x v="0"/>
  </r>
  <r>
    <x v="727"/>
    <n v="2000"/>
    <x v="161"/>
    <s v="Stipendiumid"/>
    <s v="2"/>
    <x v="0"/>
    <s v="KU618"/>
    <s v="Õpilasstipendium"/>
    <s v="L1150"/>
    <x v="0"/>
    <s v="09800"/>
    <s v="Muu haridus, sh hariduse haldus"/>
    <s v=""/>
    <s v=""/>
    <x v="1"/>
    <s v="4134"/>
    <s v="09800-Muu haridus, sh hariduse haldus"/>
    <x v="4"/>
    <x v="0"/>
    <x v="161"/>
    <x v="0"/>
    <x v="189"/>
    <x v="0"/>
  </r>
  <r>
    <x v="722"/>
    <n v="51218"/>
    <x v="77"/>
    <s v="ÕPPEVAHENDITE JA KOLMANDATE ISIKUTE KOOLITUSE KULUD"/>
    <s v="2"/>
    <x v="0"/>
    <s v="KU625"/>
    <s v="Haridusvaldkonna reserv"/>
    <s v="L1150"/>
    <x v="0"/>
    <s v="09800"/>
    <s v="Muu haridus, sh hariduse haldus"/>
    <s v=""/>
    <s v=""/>
    <x v="1"/>
    <s v="5524"/>
    <s v="09800-Muu haridus, sh hariduse haldus"/>
    <x v="0"/>
    <x v="0"/>
    <x v="77"/>
    <x v="0"/>
    <x v="8"/>
    <x v="0"/>
  </r>
  <r>
    <x v="869"/>
    <n v="6500"/>
    <x v="15"/>
    <s v="Kulud riist- ja tarkvara ostmiseks"/>
    <s v="2"/>
    <x v="0"/>
    <s v="KU120"/>
    <s v="IKT kulud linnavalitsuses"/>
    <s v="L1160"/>
    <x v="23"/>
    <s v="01112"/>
    <s v="Valla- ja linnavalitsus"/>
    <s v=""/>
    <s v=""/>
    <x v="1"/>
    <s v="5514"/>
    <s v="01112-Valla- ja linnavalitsus"/>
    <x v="0"/>
    <x v="0"/>
    <x v="15"/>
    <x v="0"/>
    <x v="13"/>
    <x v="4"/>
  </r>
  <r>
    <x v="870"/>
    <n v="5600"/>
    <x v="67"/>
    <s v="Kulud remondile ja hooldusele"/>
    <s v="2"/>
    <x v="0"/>
    <s v="KU120"/>
    <s v="IKT kulud linnavalitsuses"/>
    <s v="L1160"/>
    <x v="23"/>
    <s v="01112"/>
    <s v="Valla- ja linnavalitsus"/>
    <s v=""/>
    <s v=""/>
    <x v="1"/>
    <s v="5514"/>
    <s v="01112-Valla- ja linnavalitsus"/>
    <x v="0"/>
    <x v="0"/>
    <x v="67"/>
    <x v="0"/>
    <x v="13"/>
    <x v="4"/>
  </r>
  <r>
    <x v="871"/>
    <n v="71760"/>
    <x v="9"/>
    <s v="Kulud riist- ja tarkvara rendile"/>
    <s v="2"/>
    <x v="0"/>
    <s v="KU120"/>
    <s v="IKT kulud linnavalitsuses"/>
    <s v="L1160"/>
    <x v="23"/>
    <s v="01112"/>
    <s v="Valla- ja linnavalitsus"/>
    <s v=""/>
    <s v=""/>
    <x v="1"/>
    <s v="5514"/>
    <s v="01112-Valla- ja linnavalitsus"/>
    <x v="0"/>
    <x v="0"/>
    <x v="9"/>
    <x v="0"/>
    <x v="13"/>
    <x v="4"/>
  </r>
  <r>
    <x v="872"/>
    <n v="3131"/>
    <x v="68"/>
    <s v="Kulud andmesidele"/>
    <s v="2"/>
    <x v="0"/>
    <s v="KU120"/>
    <s v="IKT kulud linnavalitsuses"/>
    <s v="L1160"/>
    <x v="23"/>
    <s v="01112"/>
    <s v="Valla- ja linnavalitsus"/>
    <s v=""/>
    <s v=""/>
    <x v="1"/>
    <s v="5514"/>
    <s v="01112-Valla- ja linnavalitsus"/>
    <x v="0"/>
    <x v="0"/>
    <x v="68"/>
    <x v="0"/>
    <x v="13"/>
    <x v="4"/>
  </r>
  <r>
    <x v="873"/>
    <n v="3000"/>
    <x v="85"/>
    <s v="Telefonide ost"/>
    <s v="2"/>
    <x v="0"/>
    <s v="KU120"/>
    <s v="IKT kulud linnavalitsuses"/>
    <s v="L1160"/>
    <x v="23"/>
    <s v="01112"/>
    <s v="Valla- ja linnavalitsus"/>
    <s v=""/>
    <s v=""/>
    <x v="1"/>
    <s v="5514"/>
    <s v="01112-Valla- ja linnavalitsus"/>
    <x v="0"/>
    <x v="0"/>
    <x v="85"/>
    <x v="0"/>
    <x v="13"/>
    <x v="4"/>
  </r>
  <r>
    <x v="874"/>
    <n v="14214"/>
    <x v="80"/>
    <s v="Veebipõhine tarkvara ja infosüsteem"/>
    <s v="2"/>
    <x v="0"/>
    <s v="KU120"/>
    <s v="IKT kulud linnavalitsuses"/>
    <s v="L1160"/>
    <x v="23"/>
    <s v="01112"/>
    <s v="Valla- ja linnavalitsus"/>
    <s v=""/>
    <s v=""/>
    <x v="1"/>
    <s v="5514"/>
    <s v="01112-Valla- ja linnavalitsus"/>
    <x v="0"/>
    <x v="0"/>
    <x v="80"/>
    <x v="0"/>
    <x v="13"/>
    <x v="4"/>
  </r>
  <r>
    <x v="871"/>
    <n v="5900"/>
    <x v="9"/>
    <s v="Kulud riist- ja tarkvara rendile"/>
    <s v="2"/>
    <x v="0"/>
    <s v="KU548"/>
    <s v="IKT kulud hallatavates asutustes"/>
    <s v="L1160"/>
    <x v="23"/>
    <s v="01112"/>
    <s v="Valla- ja linnavalitsus"/>
    <s v=""/>
    <s v=""/>
    <x v="1"/>
    <s v="5514"/>
    <s v="01112-Valla- ja linnavalitsus"/>
    <x v="0"/>
    <x v="0"/>
    <x v="9"/>
    <x v="0"/>
    <x v="15"/>
    <x v="4"/>
  </r>
  <r>
    <x v="871"/>
    <n v="1400"/>
    <x v="9"/>
    <s v="Kulud riist- ja tarkvara rendile"/>
    <s v="2"/>
    <x v="0"/>
    <s v="KU548"/>
    <s v="IKT kulud hallatavates asutustes"/>
    <s v="L1160"/>
    <x v="23"/>
    <s v="05101"/>
    <s v="Avalike alade puhastus"/>
    <s v=""/>
    <s v=""/>
    <x v="1"/>
    <s v="5514"/>
    <s v="05101-Avalike alade puhastus"/>
    <x v="0"/>
    <x v="0"/>
    <x v="9"/>
    <x v="0"/>
    <x v="15"/>
    <x v="1"/>
  </r>
  <r>
    <x v="634"/>
    <n v="3500"/>
    <x v="9"/>
    <s v="Kulud riist- ja tarkvara rendile"/>
    <s v="2"/>
    <x v="0"/>
    <s v="KU548"/>
    <s v="IKT kulud hallatavates asutustes"/>
    <s v="L1160"/>
    <x v="23"/>
    <s v="08102"/>
    <s v="Sport"/>
    <s v=""/>
    <s v=""/>
    <x v="1"/>
    <s v="5514"/>
    <s v="08102-Sport"/>
    <x v="0"/>
    <x v="0"/>
    <x v="9"/>
    <x v="0"/>
    <x v="15"/>
    <x v="2"/>
  </r>
  <r>
    <x v="633"/>
    <n v="8300"/>
    <x v="9"/>
    <s v="Kulud riist- ja tarkvara rendile"/>
    <s v="2"/>
    <x v="0"/>
    <s v="KU548"/>
    <s v="IKT kulud hallatavates asutustes"/>
    <s v="L1160"/>
    <x v="23"/>
    <s v="08201"/>
    <s v="Raamatukogud"/>
    <s v=""/>
    <s v=""/>
    <x v="1"/>
    <s v="5514"/>
    <s v="08201-Raamatukogud"/>
    <x v="0"/>
    <x v="0"/>
    <x v="9"/>
    <x v="0"/>
    <x v="15"/>
    <x v="2"/>
  </r>
  <r>
    <x v="599"/>
    <n v="350"/>
    <x v="15"/>
    <s v="Kulud riist- ja tarkvara ostmiseks"/>
    <s v="2"/>
    <x v="0"/>
    <s v="KU548"/>
    <s v="IKT kulud hallatavates asutustes"/>
    <s v="L1160"/>
    <x v="23"/>
    <s v="08202"/>
    <s v="Rahvakultuur"/>
    <s v=""/>
    <s v=""/>
    <x v="1"/>
    <s v="5514"/>
    <s v="08202-Rahvakultuur"/>
    <x v="0"/>
    <x v="0"/>
    <x v="15"/>
    <x v="0"/>
    <x v="15"/>
    <x v="2"/>
  </r>
  <r>
    <x v="633"/>
    <n v="4950"/>
    <x v="9"/>
    <s v="Kulud riist- ja tarkvara rendile"/>
    <s v="2"/>
    <x v="0"/>
    <s v="KU548"/>
    <s v="IKT kulud hallatavates asutustes"/>
    <s v="L1160"/>
    <x v="23"/>
    <s v="08202"/>
    <s v="Rahvakultuur"/>
    <s v=""/>
    <s v=""/>
    <x v="1"/>
    <s v="5514"/>
    <s v="08202-Rahvakultuur"/>
    <x v="0"/>
    <x v="0"/>
    <x v="9"/>
    <x v="0"/>
    <x v="15"/>
    <x v="2"/>
  </r>
  <r>
    <x v="633"/>
    <n v="200"/>
    <x v="9"/>
    <s v="Kulud riist- ja tarkvara rendile"/>
    <s v="2"/>
    <x v="0"/>
    <s v="KU548"/>
    <s v="IKT kulud hallatavates asutustes"/>
    <s v="L1160"/>
    <x v="23"/>
    <s v="08234"/>
    <s v="Teatrid"/>
    <s v=""/>
    <s v=""/>
    <x v="1"/>
    <s v="5514"/>
    <s v="08234-Teatrid"/>
    <x v="0"/>
    <x v="0"/>
    <x v="9"/>
    <x v="0"/>
    <x v="15"/>
    <x v="2"/>
  </r>
  <r>
    <x v="393"/>
    <n v="500"/>
    <x v="67"/>
    <s v="Kulud remondile ja hooldusele"/>
    <s v="2"/>
    <x v="0"/>
    <s v="KU120"/>
    <s v="IKT kulud linnavalitsuses"/>
    <s v="L1160"/>
    <x v="23"/>
    <s v="09110"/>
    <s v="Alusharidus"/>
    <s v=""/>
    <s v=""/>
    <x v="1"/>
    <s v="5514"/>
    <s v="09110-Alusharidus"/>
    <x v="0"/>
    <x v="0"/>
    <x v="67"/>
    <x v="0"/>
    <x v="13"/>
    <x v="0"/>
  </r>
  <r>
    <x v="598"/>
    <n v="500"/>
    <x v="80"/>
    <s v="Veebipõhine tarkvara ja infosüsteem"/>
    <s v="2"/>
    <x v="0"/>
    <s v="KU120"/>
    <s v="IKT kulud linnavalitsuses"/>
    <s v="L1160"/>
    <x v="23"/>
    <s v="09110"/>
    <s v="Alusharidus"/>
    <s v=""/>
    <s v=""/>
    <x v="1"/>
    <s v="5514"/>
    <s v="09110-Alusharidus"/>
    <x v="0"/>
    <x v="0"/>
    <x v="80"/>
    <x v="0"/>
    <x v="13"/>
    <x v="0"/>
  </r>
  <r>
    <x v="595"/>
    <n v="2500"/>
    <x v="15"/>
    <s v="Kulud riist- ja tarkvara ostmiseks"/>
    <s v="2"/>
    <x v="0"/>
    <s v="KU548"/>
    <s v="IKT kulud hallatavates asutustes"/>
    <s v="L1160"/>
    <x v="23"/>
    <s v="09110"/>
    <s v="Alusharidus"/>
    <s v=""/>
    <s v=""/>
    <x v="1"/>
    <s v="5514"/>
    <s v="09110-Alusharidus"/>
    <x v="0"/>
    <x v="0"/>
    <x v="15"/>
    <x v="0"/>
    <x v="15"/>
    <x v="0"/>
  </r>
  <r>
    <x v="596"/>
    <n v="24180"/>
    <x v="9"/>
    <s v="Kulud riist- ja tarkvara rendile"/>
    <s v="2"/>
    <x v="0"/>
    <s v="KU548"/>
    <s v="IKT kulud hallatavates asutustes"/>
    <s v="L1160"/>
    <x v="23"/>
    <s v="09110"/>
    <s v="Alusharidus"/>
    <s v=""/>
    <s v=""/>
    <x v="1"/>
    <s v="5514"/>
    <s v="09110-Alusharidus"/>
    <x v="0"/>
    <x v="0"/>
    <x v="9"/>
    <x v="0"/>
    <x v="15"/>
    <x v="0"/>
  </r>
  <r>
    <x v="595"/>
    <n v="3000"/>
    <x v="15"/>
    <s v="Kulud riist- ja tarkvara ostmiseks"/>
    <s v="2"/>
    <x v="0"/>
    <s v="KU548"/>
    <s v="IKT kulud hallatavates asutustes"/>
    <s v="L1160"/>
    <x v="23"/>
    <s v="09212"/>
    <s v="Põhihariduse otsekulud"/>
    <s v=""/>
    <s v=""/>
    <x v="1"/>
    <s v="5514"/>
    <s v="09212-Põhihariduse otsekulud"/>
    <x v="0"/>
    <x v="0"/>
    <x v="15"/>
    <x v="0"/>
    <x v="15"/>
    <x v="0"/>
  </r>
  <r>
    <x v="393"/>
    <n v="2000"/>
    <x v="67"/>
    <s v="Kulud remondile ja hooldusele"/>
    <s v="2"/>
    <x v="0"/>
    <s v="KU548"/>
    <s v="IKT kulud hallatavates asutustes"/>
    <s v="L1160"/>
    <x v="23"/>
    <s v="09212"/>
    <s v="Põhihariduse otsekulud"/>
    <s v=""/>
    <s v=""/>
    <x v="1"/>
    <s v="5514"/>
    <s v="09212-Põhihariduse otsekulud"/>
    <x v="0"/>
    <x v="0"/>
    <x v="67"/>
    <x v="0"/>
    <x v="15"/>
    <x v="0"/>
  </r>
  <r>
    <x v="596"/>
    <n v="120700"/>
    <x v="9"/>
    <s v="Kulud riist- ja tarkvara rendile"/>
    <s v="2"/>
    <x v="0"/>
    <s v="KU548"/>
    <s v="IKT kulud hallatavates asutustes"/>
    <s v="L1160"/>
    <x v="23"/>
    <s v="09212"/>
    <s v="Põhihariduse otsekulud"/>
    <s v=""/>
    <s v=""/>
    <x v="1"/>
    <s v="5514"/>
    <s v="09212-Põhihariduse otsekulud"/>
    <x v="0"/>
    <x v="0"/>
    <x v="9"/>
    <x v="0"/>
    <x v="15"/>
    <x v="0"/>
  </r>
  <r>
    <x v="597"/>
    <n v="1380"/>
    <x v="68"/>
    <s v="Kulud andmesidele"/>
    <s v="2"/>
    <x v="0"/>
    <s v="KU548"/>
    <s v="IKT kulud hallatavates asutustes"/>
    <s v="L1160"/>
    <x v="23"/>
    <s v="09212"/>
    <s v="Põhihariduse otsekulud"/>
    <s v=""/>
    <s v=""/>
    <x v="1"/>
    <s v="5514"/>
    <s v="09212-Põhihariduse otsekulud"/>
    <x v="0"/>
    <x v="0"/>
    <x v="68"/>
    <x v="0"/>
    <x v="15"/>
    <x v="0"/>
  </r>
  <r>
    <x v="635"/>
    <n v="1000"/>
    <x v="15"/>
    <s v="Kulud riist- ja tarkvara ostmiseks"/>
    <s v="2"/>
    <x v="0"/>
    <s v="KU548"/>
    <s v="IKT kulud hallatavates asutustes"/>
    <s v="L1160"/>
    <x v="23"/>
    <s v="09510"/>
    <s v="Noorte huviharidus ja huvitegevus"/>
    <s v=""/>
    <s v=""/>
    <x v="1"/>
    <s v="5514"/>
    <s v="09510-Noorte huviharidus ja huvitegevus"/>
    <x v="0"/>
    <x v="0"/>
    <x v="15"/>
    <x v="0"/>
    <x v="15"/>
    <x v="0"/>
  </r>
  <r>
    <x v="636"/>
    <n v="11600"/>
    <x v="9"/>
    <s v="Kulud riist- ja tarkvara rendile"/>
    <s v="2"/>
    <x v="0"/>
    <s v="KU548"/>
    <s v="IKT kulud hallatavates asutustes"/>
    <s v="L1160"/>
    <x v="23"/>
    <s v="09510"/>
    <s v="Noorte huviharidus ja huvitegevus"/>
    <s v=""/>
    <s v=""/>
    <x v="1"/>
    <s v="5514"/>
    <s v="09510-Noorte huviharidus ja huvitegevus"/>
    <x v="0"/>
    <x v="0"/>
    <x v="9"/>
    <x v="0"/>
    <x v="15"/>
    <x v="0"/>
  </r>
  <r>
    <x v="597"/>
    <n v="3600"/>
    <x v="68"/>
    <s v="Kulud andmesidele"/>
    <s v="2"/>
    <x v="0"/>
    <s v="KU548"/>
    <s v="IKT kulud hallatavates asutustes"/>
    <s v="L1160"/>
    <x v="23"/>
    <s v="09609"/>
    <s v="Muud hariduse abiteenused"/>
    <s v=""/>
    <s v=""/>
    <x v="1"/>
    <s v="5514"/>
    <s v="09609-Muud hariduse abiteenused"/>
    <x v="0"/>
    <x v="0"/>
    <x v="68"/>
    <x v="0"/>
    <x v="15"/>
    <x v="0"/>
  </r>
  <r>
    <x v="591"/>
    <n v="100"/>
    <x v="67"/>
    <s v="Kulud remondile ja hooldusele"/>
    <s v="2"/>
    <x v="0"/>
    <s v="KU548"/>
    <s v="IKT kulud hallatavates asutustes"/>
    <s v="L1160"/>
    <x v="23"/>
    <s v="10200"/>
    <s v="Eakate sotsiaalhoolekandeasutused"/>
    <s v=""/>
    <s v=""/>
    <x v="1"/>
    <s v="5514"/>
    <s v="10200-Eakate sotsiaalhoolekandeasutused"/>
    <x v="0"/>
    <x v="0"/>
    <x v="67"/>
    <x v="0"/>
    <x v="15"/>
    <x v="3"/>
  </r>
  <r>
    <x v="834"/>
    <n v="4700"/>
    <x v="9"/>
    <s v="Kulud riist- ja tarkvara rendile"/>
    <s v="2"/>
    <x v="0"/>
    <s v="KU548"/>
    <s v="IKT kulud hallatavates asutustes"/>
    <s v="L1160"/>
    <x v="23"/>
    <s v="10200"/>
    <s v="Eakate sotsiaalhoolekandeasutused"/>
    <s v=""/>
    <s v=""/>
    <x v="1"/>
    <s v="5514"/>
    <s v="10200-Eakate sotsiaalhoolekandeasutused"/>
    <x v="0"/>
    <x v="0"/>
    <x v="9"/>
    <x v="0"/>
    <x v="15"/>
    <x v="3"/>
  </r>
  <r>
    <x v="592"/>
    <n v="650"/>
    <x v="68"/>
    <s v="Kulud andmesidele"/>
    <s v="2"/>
    <x v="0"/>
    <s v="KU548"/>
    <s v="IKT kulud hallatavates asutustes"/>
    <s v="L1160"/>
    <x v="23"/>
    <s v="10200"/>
    <s v="Eakate sotsiaalhoolekandeasutused"/>
    <s v=""/>
    <s v=""/>
    <x v="1"/>
    <s v="5514"/>
    <s v="10200-Eakate sotsiaalhoolekandeasutused"/>
    <x v="0"/>
    <x v="0"/>
    <x v="68"/>
    <x v="0"/>
    <x v="15"/>
    <x v="3"/>
  </r>
  <r>
    <x v="594"/>
    <n v="100"/>
    <x v="80"/>
    <s v="Veebipõhine tarkvara ja infosüsteem"/>
    <s v="2"/>
    <x v="0"/>
    <s v="KU548"/>
    <s v="IKT kulud hallatavates asutustes"/>
    <s v="L1160"/>
    <x v="23"/>
    <s v="10200"/>
    <s v="Eakate sotsiaalhoolekandeasutused"/>
    <s v=""/>
    <s v=""/>
    <x v="1"/>
    <s v="5514"/>
    <s v="10200-Eakate sotsiaalhoolekandeasutused"/>
    <x v="0"/>
    <x v="0"/>
    <x v="80"/>
    <x v="0"/>
    <x v="15"/>
    <x v="3"/>
  </r>
  <r>
    <x v="554"/>
    <n v="212267"/>
    <x v="95"/>
    <s v="Avaliku teenistuse ametnike töötasu"/>
    <s v="2"/>
    <x v="0"/>
    <s v="KU049"/>
    <s v="Teenistujate tasud ja maksud"/>
    <s v="L1170"/>
    <x v="31"/>
    <s v="01112"/>
    <s v="Valla- ja linnavalitsus"/>
    <s v=""/>
    <s v=""/>
    <x v="1"/>
    <s v="5001"/>
    <s v="01112-Valla- ja linnavalitsus"/>
    <x v="6"/>
    <x v="0"/>
    <x v="95"/>
    <x v="0"/>
    <x v="59"/>
    <x v="4"/>
  </r>
  <r>
    <x v="720"/>
    <n v="153678"/>
    <x v="34"/>
    <s v="Töötajate töötasu"/>
    <s v="2"/>
    <x v="0"/>
    <s v="KU049"/>
    <s v="Teenistujate tasud ja maksud"/>
    <s v="L1170"/>
    <x v="31"/>
    <s v="01112"/>
    <s v="Valla- ja linnavalitsus"/>
    <s v=""/>
    <s v=""/>
    <x v="1"/>
    <s v="5002"/>
    <s v="01112-Valla- ja linnavalitsus"/>
    <x v="6"/>
    <x v="0"/>
    <x v="34"/>
    <x v="0"/>
    <x v="59"/>
    <x v="4"/>
  </r>
  <r>
    <x v="555"/>
    <n v="120762"/>
    <x v="87"/>
    <s v="Sotsiaalmaks töötasudelt ja toetustelt"/>
    <s v="2"/>
    <x v="0"/>
    <s v="KU049"/>
    <s v="Teenistujate tasud ja maksud"/>
    <s v="L1170"/>
    <x v="31"/>
    <s v="01112"/>
    <s v="Valla- ja linnavalitsus"/>
    <s v=""/>
    <s v=""/>
    <x v="1"/>
    <s v="5063"/>
    <s v="01112-Valla- ja linnavalitsus"/>
    <x v="6"/>
    <x v="0"/>
    <x v="87"/>
    <x v="0"/>
    <x v="59"/>
    <x v="4"/>
  </r>
  <r>
    <x v="556"/>
    <n v="2927"/>
    <x v="86"/>
    <s v="Töötuskindlustusmakse"/>
    <s v="2"/>
    <x v="0"/>
    <s v="KU049"/>
    <s v="Teenistujate tasud ja maksud"/>
    <s v="L1170"/>
    <x v="31"/>
    <s v="01112"/>
    <s v="Valla- ja linnavalitsus"/>
    <s v=""/>
    <s v=""/>
    <x v="1"/>
    <s v="5064"/>
    <s v="01112-Valla- ja linnavalitsus"/>
    <x v="6"/>
    <x v="0"/>
    <x v="86"/>
    <x v="0"/>
    <x v="59"/>
    <x v="4"/>
  </r>
  <r>
    <x v="564"/>
    <n v="1841"/>
    <x v="20"/>
    <s v="Isikliku sõiduauto kasutamise kulud"/>
    <s v="2"/>
    <x v="0"/>
    <s v="KU093"/>
    <s v="Isikliku sõiduauto kasutamise hüvitised"/>
    <s v="L1170"/>
    <x v="31"/>
    <s v="01112"/>
    <s v="Valla- ja linnavalitsus"/>
    <s v=""/>
    <s v=""/>
    <x v="1"/>
    <s v="5513"/>
    <s v="01112-Valla- ja linnavalitsus"/>
    <x v="0"/>
    <x v="0"/>
    <x v="20"/>
    <x v="0"/>
    <x v="82"/>
    <x v="4"/>
  </r>
  <r>
    <x v="721"/>
    <n v="8670"/>
    <x v="159"/>
    <s v="Laekumised üldvalitsemisasutuste majandustegevuses"/>
    <s v="1"/>
    <x v="1"/>
    <s v="TU11A"/>
    <s v="Tasu abielu piduliku sõlmimise eest"/>
    <s v="L1170"/>
    <x v="31"/>
    <s v="01112"/>
    <s v="Valla- ja linnavalitsus"/>
    <s v=""/>
    <s v=""/>
    <x v="1"/>
    <s v="3229"/>
    <s v="01112-Valla- ja linnavalitsus"/>
    <x v="2"/>
    <x v="0"/>
    <x v="159"/>
    <x v="0"/>
    <x v="183"/>
    <x v="4"/>
  </r>
  <r>
    <x v="558"/>
    <n v="9315"/>
    <x v="88"/>
    <s v="Töövõtulepingu alusel füüsilistele isikutele makst"/>
    <s v="2"/>
    <x v="0"/>
    <s v="KU031"/>
    <s v="Valimiste töötasu ja maksud"/>
    <s v="L1170"/>
    <x v="31"/>
    <s v="01600"/>
    <s v="Muud üldised valitsussektori teenused"/>
    <s v=""/>
    <s v=""/>
    <x v="1"/>
    <s v="5005"/>
    <s v="01600-Muud üldised valitsussektori teenused"/>
    <x v="6"/>
    <x v="0"/>
    <x v="88"/>
    <x v="0"/>
    <x v="223"/>
    <x v="4"/>
  </r>
  <r>
    <x v="555"/>
    <n v="3075"/>
    <x v="87"/>
    <s v="Sotsiaalmaks töötasudelt ja toetustelt"/>
    <s v="2"/>
    <x v="0"/>
    <s v="KU031"/>
    <s v="Valimiste töötasu ja maksud"/>
    <s v="L1170"/>
    <x v="31"/>
    <s v="01600"/>
    <s v="Muud üldised valitsussektori teenused"/>
    <s v=""/>
    <s v=""/>
    <x v="1"/>
    <s v="5063"/>
    <s v="01600-Muud üldised valitsussektori teenused"/>
    <x v="6"/>
    <x v="0"/>
    <x v="87"/>
    <x v="0"/>
    <x v="223"/>
    <x v="4"/>
  </r>
  <r>
    <x v="556"/>
    <n v="75"/>
    <x v="86"/>
    <s v="Töötuskindlustusmakse"/>
    <s v="2"/>
    <x v="0"/>
    <s v="KU031"/>
    <s v="Valimiste töötasu ja maksud"/>
    <s v="L1170"/>
    <x v="31"/>
    <s v="01600"/>
    <s v="Muud üldised valitsussektori teenused"/>
    <s v=""/>
    <s v=""/>
    <x v="1"/>
    <s v="5064"/>
    <s v="01600-Muud üldised valitsussektori teenused"/>
    <x v="6"/>
    <x v="0"/>
    <x v="86"/>
    <x v="0"/>
    <x v="223"/>
    <x v="4"/>
  </r>
  <r>
    <x v="719"/>
    <n v="1938"/>
    <x v="158"/>
    <s v="Riigilõiv ühistranspordiseaduse alusel"/>
    <s v="1"/>
    <x v="1"/>
    <s v="TU017"/>
    <s v="Riigilõiv ühistranspordiseaduse alusel"/>
    <s v="L1170"/>
    <x v="31"/>
    <s v="01800"/>
    <s v="Üldiseloomuga ülekanded valitsussektoris"/>
    <s v=""/>
    <s v=""/>
    <x v="1"/>
    <s v="3207"/>
    <s v="01800-Üldiseloomuga ülekanded valitsussektoris"/>
    <x v="2"/>
    <x v="0"/>
    <x v="158"/>
    <x v="0"/>
    <x v="182"/>
    <x v="4"/>
  </r>
  <r>
    <x v="621"/>
    <n v="2000"/>
    <x v="28"/>
    <s v="Muud sotsiaalabitoetused"/>
    <s v="2"/>
    <x v="0"/>
    <s v="KU628"/>
    <s v="Kutsehaiguse hüvitis"/>
    <s v="L1170"/>
    <x v="31"/>
    <s v="10121"/>
    <s v="Muu puuetega inimeste sotsiaalne kaitse"/>
    <s v=""/>
    <s v=""/>
    <x v="1"/>
    <s v="4138"/>
    <s v="10121-Muu puuetega inimeste sotsiaalne kaitse"/>
    <x v="4"/>
    <x v="0"/>
    <x v="28"/>
    <x v="0"/>
    <x v="16"/>
    <x v="3"/>
  </r>
  <r>
    <x v="713"/>
    <n v="1758"/>
    <x v="101"/>
    <s v="Kulud info- ja PR teenustele k.a. ajalehekuulutuse"/>
    <s v="2"/>
    <x v="0"/>
    <s v="KU023"/>
    <s v="Volikogu kuulutused"/>
    <s v="L1171"/>
    <x v="30"/>
    <s v="01111"/>
    <s v="Valla- ja linnavolikogu"/>
    <s v=""/>
    <s v=""/>
    <x v="1"/>
    <s v="5500"/>
    <s v="01111-Valla- ja linnavolikogu"/>
    <x v="0"/>
    <x v="0"/>
    <x v="101"/>
    <x v="0"/>
    <x v="175"/>
    <x v="4"/>
  </r>
  <r>
    <x v="715"/>
    <n v="1900"/>
    <x v="157"/>
    <s v="Üüri- ja rendimaksed"/>
    <s v="2"/>
    <x v="0"/>
    <s v="KU027"/>
    <s v="Volikogu ruumide kulud"/>
    <s v="L1171"/>
    <x v="30"/>
    <s v="01111"/>
    <s v="Valla- ja linnavolikogu"/>
    <s v=""/>
    <s v=""/>
    <x v="1"/>
    <s v="5511"/>
    <s v="01111-Valla- ja linnavolikogu"/>
    <x v="0"/>
    <x v="0"/>
    <x v="157"/>
    <x v="0"/>
    <x v="176"/>
    <x v="4"/>
  </r>
  <r>
    <x v="545"/>
    <n v="4750"/>
    <x v="65"/>
    <s v="Bürookulud"/>
    <s v="2"/>
    <x v="0"/>
    <s v="KU062"/>
    <s v="Linna bürookulu"/>
    <s v="L1171"/>
    <x v="30"/>
    <s v="01112"/>
    <s v="Valla- ja linnavalitsus"/>
    <s v=""/>
    <s v=""/>
    <x v="1"/>
    <s v="5500"/>
    <s v="01112-Valla- ja linnavalitsus"/>
    <x v="0"/>
    <x v="0"/>
    <x v="65"/>
    <x v="0"/>
    <x v="177"/>
    <x v="4"/>
  </r>
  <r>
    <x v="716"/>
    <n v="950"/>
    <x v="100"/>
    <s v="Raamatud, ajalehed, ajakirjad, muud trükised"/>
    <s v="2"/>
    <x v="0"/>
    <s v="KU064"/>
    <s v="Linna trükitööd"/>
    <s v="L1171"/>
    <x v="30"/>
    <s v="01112"/>
    <s v="Valla- ja linnavalitsus"/>
    <s v=""/>
    <s v=""/>
    <x v="1"/>
    <s v="5500"/>
    <s v="01112-Valla- ja linnavalitsus"/>
    <x v="0"/>
    <x v="0"/>
    <x v="100"/>
    <x v="0"/>
    <x v="178"/>
    <x v="4"/>
  </r>
  <r>
    <x v="717"/>
    <n v="1112"/>
    <x v="73"/>
    <s v="Paljundus- ja printimiskulud"/>
    <s v="2"/>
    <x v="0"/>
    <s v="KU066"/>
    <s v="Linna paljundus- ja trükikulu"/>
    <s v="L1171"/>
    <x v="30"/>
    <s v="01112"/>
    <s v="Valla- ja linnavalitsus"/>
    <s v=""/>
    <s v=""/>
    <x v="1"/>
    <s v="5500"/>
    <s v="01112-Valla- ja linnavalitsus"/>
    <x v="0"/>
    <x v="0"/>
    <x v="73"/>
    <x v="0"/>
    <x v="179"/>
    <x v="4"/>
  </r>
  <r>
    <x v="718"/>
    <n v="4275"/>
    <x v="56"/>
    <s v="Postikulud"/>
    <s v="2"/>
    <x v="0"/>
    <s v="KU068"/>
    <s v="Linna postikulu"/>
    <s v="L1171"/>
    <x v="30"/>
    <s v="01112"/>
    <s v="Valla- ja linnavalitsus"/>
    <s v=""/>
    <s v=""/>
    <x v="1"/>
    <s v="5500"/>
    <s v="01112-Valla- ja linnavalitsus"/>
    <x v="0"/>
    <x v="0"/>
    <x v="56"/>
    <x v="0"/>
    <x v="180"/>
    <x v="4"/>
  </r>
  <r>
    <x v="546"/>
    <n v="28609"/>
    <x v="64"/>
    <s v="IKT KULUD"/>
    <s v="2"/>
    <x v="0"/>
    <s v="KU07D"/>
    <s v="Dokumendihaldussüsteemi kulud"/>
    <s v="L1171"/>
    <x v="30"/>
    <s v="01112"/>
    <s v="Valla- ja linnavalitsus"/>
    <s v=""/>
    <s v=""/>
    <x v="1"/>
    <s v="5514"/>
    <s v="01112-Valla- ja linnavalitsus"/>
    <x v="0"/>
    <x v="0"/>
    <x v="64"/>
    <x v="0"/>
    <x v="181"/>
    <x v="4"/>
  </r>
  <r>
    <x v="544"/>
    <n v="4964"/>
    <x v="61"/>
    <s v="ADMINISTREERIMISKULUD"/>
    <s v="2"/>
    <x v="0"/>
    <s v="KU070"/>
    <s v="Juriidilised teenused, õigusabi"/>
    <s v="L1172"/>
    <x v="29"/>
    <s v="01112"/>
    <s v="Valla- ja linnavalitsus"/>
    <s v=""/>
    <s v=""/>
    <x v="1"/>
    <s v="5500"/>
    <s v="01112-Valla- ja linnavalitsus"/>
    <x v="0"/>
    <x v="0"/>
    <x v="61"/>
    <x v="0"/>
    <x v="173"/>
    <x v="4"/>
  </r>
  <r>
    <x v="714"/>
    <n v="1000"/>
    <x v="120"/>
    <s v="Riigilõivukulu"/>
    <s v="2"/>
    <x v="0"/>
    <s v="KU071"/>
    <s v="Riigilõivud ja trahvid"/>
    <s v="L1172"/>
    <x v="29"/>
    <s v="01112"/>
    <s v="Valla- ja linnavalitsus"/>
    <s v=""/>
    <s v=""/>
    <x v="1"/>
    <s v="6014"/>
    <s v="01112-Valla- ja linnavalitsus"/>
    <x v="7"/>
    <x v="0"/>
    <x v="120"/>
    <x v="0"/>
    <x v="174"/>
    <x v="4"/>
  </r>
  <r>
    <x v="707"/>
    <n v="8300"/>
    <x v="155"/>
    <s v="Preemiad, autasud, väljamaksed füüsilistele isikut"/>
    <s v="2"/>
    <x v="0"/>
    <s v="KU001"/>
    <s v="Noortevolikogu kulud"/>
    <s v="L1180"/>
    <x v="28"/>
    <s v="01111"/>
    <s v="Valla- ja linnavolikogu"/>
    <s v=""/>
    <s v=""/>
    <x v="1"/>
    <s v="4139"/>
    <s v="01111-Valla- ja linnavolikogu"/>
    <x v="4"/>
    <x v="0"/>
    <x v="155"/>
    <x v="0"/>
    <x v="162"/>
    <x v="4"/>
  </r>
  <r>
    <x v="708"/>
    <n v="1440"/>
    <x v="44"/>
    <s v="muudele residentidele"/>
    <s v="2"/>
    <x v="0"/>
    <s v="KU001"/>
    <s v="Noortevolikogu kulud"/>
    <s v="L1180"/>
    <x v="28"/>
    <s v="01111"/>
    <s v="Valla- ja linnavolikogu"/>
    <s v=""/>
    <s v=""/>
    <x v="1"/>
    <s v="4500"/>
    <s v="01111-Valla- ja linnavolikogu"/>
    <x v="8"/>
    <x v="0"/>
    <x v="44"/>
    <x v="0"/>
    <x v="162"/>
    <x v="4"/>
  </r>
  <r>
    <x v="709"/>
    <n v="3249"/>
    <x v="99"/>
    <s v="Muud administreerimiskulud, pangateenused"/>
    <s v="2"/>
    <x v="0"/>
    <s v="KU001"/>
    <s v="Noortevolikogu kulud"/>
    <s v="L1180"/>
    <x v="28"/>
    <s v="01111"/>
    <s v="Valla- ja linnavolikogu"/>
    <s v=""/>
    <s v=""/>
    <x v="1"/>
    <s v="5500"/>
    <s v="01111-Valla- ja linnavolikogu"/>
    <x v="0"/>
    <x v="0"/>
    <x v="99"/>
    <x v="0"/>
    <x v="162"/>
    <x v="4"/>
  </r>
  <r>
    <x v="710"/>
    <n v="862"/>
    <x v="99"/>
    <s v="Muud administreerimiskulud, pangateenused"/>
    <s v="2"/>
    <x v="0"/>
    <s v="KU002"/>
    <s v="Valimisliit Südamega Viljandis"/>
    <s v="L1180"/>
    <x v="28"/>
    <s v="01111"/>
    <s v="Valla- ja linnavolikogu"/>
    <s v=""/>
    <s v=""/>
    <x v="1"/>
    <s v="5500"/>
    <s v="01111-Valla- ja linnavolikogu"/>
    <x v="0"/>
    <x v="0"/>
    <x v="99"/>
    <x v="0"/>
    <x v="163"/>
    <x v="4"/>
  </r>
  <r>
    <x v="710"/>
    <n v="431"/>
    <x v="99"/>
    <s v="Muud administreerimiskulud, pangateenused"/>
    <s v="2"/>
    <x v="0"/>
    <s v="KU003"/>
    <s v="ISAMAA Erakond"/>
    <s v="L1180"/>
    <x v="28"/>
    <s v="01111"/>
    <s v="Valla- ja linnavolikogu"/>
    <s v=""/>
    <s v=""/>
    <x v="1"/>
    <s v="5500"/>
    <s v="01111-Valla- ja linnavolikogu"/>
    <x v="0"/>
    <x v="0"/>
    <x v="99"/>
    <x v="0"/>
    <x v="164"/>
    <x v="4"/>
  </r>
  <r>
    <x v="710"/>
    <n v="754"/>
    <x v="99"/>
    <s v="Muud administreerimiskulud, pangateenused"/>
    <s v="2"/>
    <x v="0"/>
    <s v="KU004"/>
    <s v="Eesti Reformierakond"/>
    <s v="L1180"/>
    <x v="28"/>
    <s v="01111"/>
    <s v="Valla- ja linnavolikogu"/>
    <s v=""/>
    <s v=""/>
    <x v="1"/>
    <s v="5500"/>
    <s v="01111-Valla- ja linnavolikogu"/>
    <x v="0"/>
    <x v="0"/>
    <x v="99"/>
    <x v="0"/>
    <x v="165"/>
    <x v="4"/>
  </r>
  <r>
    <x v="710"/>
    <n v="216"/>
    <x v="99"/>
    <s v="Muud administreerimiskulud, pangateenused"/>
    <s v="2"/>
    <x v="0"/>
    <s v="KU005"/>
    <s v="Erakond Eesti 200"/>
    <s v="L1180"/>
    <x v="28"/>
    <s v="01111"/>
    <s v="Valla- ja linnavolikogu"/>
    <s v=""/>
    <s v=""/>
    <x v="1"/>
    <s v="5500"/>
    <s v="01111-Valla- ja linnavolikogu"/>
    <x v="0"/>
    <x v="0"/>
    <x v="99"/>
    <x v="0"/>
    <x v="166"/>
    <x v="4"/>
  </r>
  <r>
    <x v="710"/>
    <n v="216"/>
    <x v="99"/>
    <s v="Muud administreerimiskulud, pangateenused"/>
    <s v="2"/>
    <x v="0"/>
    <s v="KU007"/>
    <s v="Eesti Keskerakond"/>
    <s v="L1180"/>
    <x v="28"/>
    <s v="01111"/>
    <s v="Valla- ja linnavolikogu"/>
    <s v=""/>
    <s v=""/>
    <x v="1"/>
    <s v="5500"/>
    <s v="01111-Valla- ja linnavolikogu"/>
    <x v="0"/>
    <x v="0"/>
    <x v="99"/>
    <x v="0"/>
    <x v="167"/>
    <x v="4"/>
  </r>
  <r>
    <x v="710"/>
    <n v="431"/>
    <x v="99"/>
    <s v="Muud administreerimiskulud, pangateenused"/>
    <s v="2"/>
    <x v="0"/>
    <s v="KU008"/>
    <s v="Eesti Konservatiivne Rahvaerakond"/>
    <s v="L1180"/>
    <x v="28"/>
    <s v="01111"/>
    <s v="Valla- ja linnavolikogu"/>
    <s v=""/>
    <s v=""/>
    <x v="1"/>
    <s v="5500"/>
    <s v="01111-Valla- ja linnavolikogu"/>
    <x v="0"/>
    <x v="0"/>
    <x v="99"/>
    <x v="0"/>
    <x v="168"/>
    <x v="4"/>
  </r>
  <r>
    <x v="710"/>
    <n v="1805"/>
    <x v="99"/>
    <s v="Muud administreerimiskulud, pangateenused"/>
    <s v="2"/>
    <x v="0"/>
    <s v="KU009"/>
    <s v="Volikogu komisjonide kulud"/>
    <s v="L1180"/>
    <x v="28"/>
    <s v="01111"/>
    <s v="Valla- ja linnavolikogu"/>
    <s v=""/>
    <s v=""/>
    <x v="1"/>
    <s v="5500"/>
    <s v="01111-Valla- ja linnavolikogu"/>
    <x v="0"/>
    <x v="0"/>
    <x v="99"/>
    <x v="0"/>
    <x v="169"/>
    <x v="4"/>
  </r>
  <r>
    <x v="559"/>
    <n v="67712"/>
    <x v="140"/>
    <s v="Valitavate ametnike töötasu"/>
    <s v="2"/>
    <x v="0"/>
    <s v="KU010"/>
    <s v="Volikogu tasu"/>
    <s v="L1180"/>
    <x v="28"/>
    <s v="01111"/>
    <s v="Valla- ja linnavolikogu"/>
    <s v=""/>
    <s v=""/>
    <x v="1"/>
    <s v="5000"/>
    <s v="01111-Valla- ja linnavolikogu"/>
    <x v="6"/>
    <x v="0"/>
    <x v="140"/>
    <x v="0"/>
    <x v="170"/>
    <x v="4"/>
  </r>
  <r>
    <x v="555"/>
    <n v="22345"/>
    <x v="87"/>
    <s v="Sotsiaalmaks töötasudelt ja toetustelt"/>
    <s v="2"/>
    <x v="0"/>
    <s v="KU010"/>
    <s v="Volikogu tasu"/>
    <s v="L1180"/>
    <x v="28"/>
    <s v="01111"/>
    <s v="Valla- ja linnavolikogu"/>
    <s v=""/>
    <s v=""/>
    <x v="1"/>
    <s v="5063"/>
    <s v="01111-Valla- ja linnavolikogu"/>
    <x v="6"/>
    <x v="0"/>
    <x v="87"/>
    <x v="0"/>
    <x v="170"/>
    <x v="4"/>
  </r>
  <r>
    <x v="560"/>
    <n v="800"/>
    <x v="141"/>
    <s v="Toitlustamiskulud"/>
    <s v="2"/>
    <x v="0"/>
    <s v="KU015"/>
    <s v="Volikogu liikmete toitlustamine jm erisoodustused"/>
    <s v="L1180"/>
    <x v="28"/>
    <s v="01111"/>
    <s v="Valla- ja linnavolikogu"/>
    <s v=""/>
    <s v=""/>
    <x v="1"/>
    <s v="5052"/>
    <s v="01111-Valla- ja linnavolikogu"/>
    <x v="6"/>
    <x v="0"/>
    <x v="141"/>
    <x v="0"/>
    <x v="171"/>
    <x v="4"/>
  </r>
  <r>
    <x v="562"/>
    <n v="330"/>
    <x v="143"/>
    <s v="Sotsiaalmaks erisoodustuselt"/>
    <s v="2"/>
    <x v="0"/>
    <s v="KU015"/>
    <s v="Volikogu liikmete toitlustamine jm erisoodustused"/>
    <s v="L1180"/>
    <x v="28"/>
    <s v="01111"/>
    <s v="Valla- ja linnavolikogu"/>
    <s v=""/>
    <s v=""/>
    <x v="1"/>
    <s v="5061"/>
    <s v="01111-Valla- ja linnavolikogu"/>
    <x v="6"/>
    <x v="0"/>
    <x v="143"/>
    <x v="0"/>
    <x v="171"/>
    <x v="4"/>
  </r>
  <r>
    <x v="563"/>
    <n v="200"/>
    <x v="144"/>
    <s v="Tulumaks erisoodustuselt"/>
    <s v="2"/>
    <x v="0"/>
    <s v="KU015"/>
    <s v="Volikogu liikmete toitlustamine jm erisoodustused"/>
    <s v="L1180"/>
    <x v="28"/>
    <s v="01111"/>
    <s v="Valla- ja linnavolikogu"/>
    <s v=""/>
    <s v=""/>
    <x v="1"/>
    <s v="5062"/>
    <s v="01111-Valla- ja linnavolikogu"/>
    <x v="6"/>
    <x v="0"/>
    <x v="144"/>
    <x v="0"/>
    <x v="171"/>
    <x v="4"/>
  </r>
  <r>
    <x v="711"/>
    <n v="14250"/>
    <x v="97"/>
    <s v="Esindus- ja vastuvõtukulud"/>
    <s v="2"/>
    <x v="0"/>
    <s v="KU022"/>
    <s v="Volikogu poolt ostetud teenused"/>
    <s v="L1180"/>
    <x v="28"/>
    <s v="01111"/>
    <s v="Valla- ja linnavolikogu"/>
    <s v=""/>
    <s v=""/>
    <x v="1"/>
    <s v="5500"/>
    <s v="01111-Valla- ja linnavolikogu"/>
    <x v="0"/>
    <x v="0"/>
    <x v="97"/>
    <x v="0"/>
    <x v="172"/>
    <x v="4"/>
  </r>
  <r>
    <x v="712"/>
    <n v="4306"/>
    <x v="116"/>
    <s v="Juriidilised, auditeerimis- jms teenused"/>
    <s v="2"/>
    <x v="0"/>
    <s v="KU022"/>
    <s v="Volikogu poolt ostetud teenused"/>
    <s v="L1180"/>
    <x v="28"/>
    <s v="01111"/>
    <s v="Valla- ja linnavolikogu"/>
    <s v=""/>
    <s v=""/>
    <x v="1"/>
    <s v="5500"/>
    <s v="01111-Valla- ja linnavolikogu"/>
    <x v="0"/>
    <x v="0"/>
    <x v="116"/>
    <x v="0"/>
    <x v="172"/>
    <x v="4"/>
  </r>
  <r>
    <x v="713"/>
    <n v="7558"/>
    <x v="101"/>
    <s v="Kulud info- ja PR teenustele k.a. ajalehekuulutuse"/>
    <s v="2"/>
    <x v="0"/>
    <s v="KU022"/>
    <s v="Volikogu poolt ostetud teenused"/>
    <s v="L1180"/>
    <x v="28"/>
    <s v="01111"/>
    <s v="Valla- ja linnavolikogu"/>
    <s v=""/>
    <s v=""/>
    <x v="1"/>
    <s v="5500"/>
    <s v="01111-Valla- ja linnavolikogu"/>
    <x v="0"/>
    <x v="0"/>
    <x v="101"/>
    <x v="0"/>
    <x v="172"/>
    <x v="4"/>
  </r>
  <r>
    <x v="703"/>
    <n v="4000"/>
    <x v="156"/>
    <s v="Teede ja tänavate sulgemise maks"/>
    <s v="1"/>
    <x v="1"/>
    <s v="TU005"/>
    <s v="Teede ja tänavate sulgemise maks"/>
    <s v="L1192"/>
    <x v="24"/>
    <s v="00000"/>
    <s v="Tegevusalata"/>
    <s v=""/>
    <s v=""/>
    <x v="1"/>
    <s v="3045"/>
    <s v="00000-Tegevusalata"/>
    <x v="10"/>
    <x v="0"/>
    <x v="156"/>
    <x v="0"/>
    <x v="159"/>
    <x v="7"/>
  </r>
  <r>
    <x v="170"/>
    <n v="5000"/>
    <x v="84"/>
    <s v="Riigilõiv ehituslubade eest"/>
    <s v="1"/>
    <x v="1"/>
    <s v="TU012"/>
    <s v="Riigilõiv ehituslubade eest"/>
    <s v="L1192"/>
    <x v="24"/>
    <s v="00000"/>
    <s v="Tegevusalata"/>
    <s v=""/>
    <s v=""/>
    <x v="1"/>
    <s v="3202"/>
    <s v="00000-Tegevusalata"/>
    <x v="2"/>
    <x v="0"/>
    <x v="84"/>
    <x v="0"/>
    <x v="55"/>
    <x v="7"/>
  </r>
  <r>
    <x v="737"/>
    <n v="1000"/>
    <x v="82"/>
    <s v="Riigilõiv kasutuslubade eest"/>
    <s v="1"/>
    <x v="1"/>
    <s v="TU013"/>
    <s v="Riigilõiv kasutuslubade eest"/>
    <s v="L1192"/>
    <x v="24"/>
    <s v="00000"/>
    <s v="Tegevusalata"/>
    <s v=""/>
    <s v=""/>
    <x v="1"/>
    <s v="3203"/>
    <s v="00000-Tegevusalata"/>
    <x v="2"/>
    <x v="0"/>
    <x v="82"/>
    <x v="0"/>
    <x v="53"/>
    <x v="7"/>
  </r>
  <r>
    <x v="221"/>
    <n v="48300"/>
    <x v="162"/>
    <s v="Ruumide üür"/>
    <s v="1"/>
    <x v="1"/>
    <s v="TU102"/>
    <s v="Üür ja kommunaalid eluruumidelt"/>
    <s v="L1192"/>
    <x v="24"/>
    <s v="00000"/>
    <s v="Tegevusalata"/>
    <s v=""/>
    <s v=""/>
    <x v="1"/>
    <s v="3225"/>
    <s v="00000-Tegevusalata"/>
    <x v="2"/>
    <x v="0"/>
    <x v="162"/>
    <x v="0"/>
    <x v="192"/>
    <x v="7"/>
  </r>
  <r>
    <x v="738"/>
    <n v="20000"/>
    <x v="163"/>
    <s v="Tulu kommunaalmaksetest"/>
    <s v="1"/>
    <x v="1"/>
    <s v="TU103"/>
    <s v="E - kommunaalmaksed"/>
    <s v="L1192"/>
    <x v="24"/>
    <s v="00000"/>
    <s v="Tegevusalata"/>
    <s v=""/>
    <s v=""/>
    <x v="1"/>
    <s v="3225"/>
    <s v="00000-Tegevusalata"/>
    <x v="2"/>
    <x v="0"/>
    <x v="163"/>
    <x v="0"/>
    <x v="193"/>
    <x v="7"/>
  </r>
  <r>
    <x v="739"/>
    <n v="9960"/>
    <x v="164"/>
    <s v="Laekumised muude majandusküsimustega tegelevate as"/>
    <s v="1"/>
    <x v="1"/>
    <s v="TU111"/>
    <s v="Muud tulud"/>
    <s v="L1192"/>
    <x v="24"/>
    <s v="00000"/>
    <s v="Tegevusalata"/>
    <s v=""/>
    <s v=""/>
    <x v="1"/>
    <s v="3232"/>
    <s v="00000-Tegevusalata"/>
    <x v="2"/>
    <x v="0"/>
    <x v="164"/>
    <x v="0"/>
    <x v="194"/>
    <x v="7"/>
  </r>
  <r>
    <x v="739"/>
    <n v="1000"/>
    <x v="164"/>
    <s v="Laekumised muude majandusküsimustega tegelevate as"/>
    <s v="1"/>
    <x v="1"/>
    <s v="TU11W"/>
    <s v="Tulu WC-teenusest"/>
    <s v="L1192"/>
    <x v="24"/>
    <s v="00000"/>
    <s v="Tegevusalata"/>
    <s v=""/>
    <s v=""/>
    <x v="1"/>
    <s v="3232"/>
    <s v="00000-Tegevusalata"/>
    <x v="2"/>
    <x v="0"/>
    <x v="164"/>
    <x v="0"/>
    <x v="195"/>
    <x v="7"/>
  </r>
  <r>
    <x v="740"/>
    <n v="12000"/>
    <x v="48"/>
    <s v="Laekumised õiguste müügist"/>
    <s v="1"/>
    <x v="1"/>
    <s v="TU130"/>
    <s v="Hoonestusõiguse tasud"/>
    <s v="L1192"/>
    <x v="24"/>
    <s v="00000"/>
    <s v="Tegevusalata"/>
    <s v=""/>
    <s v=""/>
    <x v="1"/>
    <s v="3237"/>
    <s v="00000-Tegevusalata"/>
    <x v="2"/>
    <x v="0"/>
    <x v="48"/>
    <x v="0"/>
    <x v="196"/>
    <x v="7"/>
  </r>
  <r>
    <x v="741"/>
    <n v="300000"/>
    <x v="165"/>
    <s v="Hoonestusõigus"/>
    <s v="1"/>
    <x v="1"/>
    <s v="TU145"/>
    <s v="Hoonestusõiguse tasud (Järveotsa)"/>
    <s v="L1192"/>
    <x v="24"/>
    <s v="00000"/>
    <s v="Tegevusalata"/>
    <s v=""/>
    <s v=""/>
    <x v="1"/>
    <s v="3237"/>
    <s v="00000-Tegevusalata"/>
    <x v="2"/>
    <x v="0"/>
    <x v="165"/>
    <x v="0"/>
    <x v="30"/>
    <x v="7"/>
  </r>
  <r>
    <x v="742"/>
    <n v="15000"/>
    <x v="166"/>
    <s v="Maa kasutustasu"/>
    <s v="1"/>
    <x v="1"/>
    <s v="TU161"/>
    <s v="Maa kasutustasu"/>
    <s v="L1192"/>
    <x v="24"/>
    <s v="00000"/>
    <s v="Tegevusalata"/>
    <s v=""/>
    <s v=""/>
    <x v="1"/>
    <s v="3237"/>
    <s v="00000-Tegevusalata"/>
    <x v="2"/>
    <x v="0"/>
    <x v="166"/>
    <x v="0"/>
    <x v="197"/>
    <x v="7"/>
  </r>
  <r>
    <x v="743"/>
    <n v="7570"/>
    <x v="167"/>
    <s v="Vee erikasutustasu"/>
    <s v="1"/>
    <x v="1"/>
    <s v="TU275"/>
    <s v="Vee erikasutustasu"/>
    <s v="L1192"/>
    <x v="24"/>
    <s v="00000"/>
    <s v="Tegevusalata"/>
    <s v=""/>
    <s v=""/>
    <x v="1"/>
    <s v="3825"/>
    <s v="00000-Tegevusalata"/>
    <x v="12"/>
    <x v="0"/>
    <x v="167"/>
    <x v="0"/>
    <x v="198"/>
    <x v="7"/>
  </r>
  <r>
    <x v="534"/>
    <n v="9104"/>
    <x v="7"/>
    <s v="Kulud küttele"/>
    <s v="2"/>
    <x v="0"/>
    <s v="KU083"/>
    <s v="Linna küttekulu"/>
    <s v="L1192"/>
    <x v="24"/>
    <s v="01112"/>
    <s v="Valla- ja linnavalitsus"/>
    <s v="9609"/>
    <s v="KVHA  Laidoneri Plats 5/5A  LV"/>
    <x v="1"/>
    <s v="5511"/>
    <s v="01112-Valla- ja linnavalitsus"/>
    <x v="0"/>
    <x v="35"/>
    <x v="7"/>
    <x v="0"/>
    <x v="18"/>
    <x v="4"/>
  </r>
  <r>
    <x v="527"/>
    <n v="4902"/>
    <x v="10"/>
    <s v="Kulud elektrile"/>
    <s v="2"/>
    <x v="0"/>
    <s v="KU084"/>
    <s v="Linna elektrikulu"/>
    <s v="L1192"/>
    <x v="24"/>
    <s v="01112"/>
    <s v="Valla- ja linnavalitsus"/>
    <s v="9609"/>
    <s v="KVHA  Laidoneri Plats 5/5A  LV"/>
    <x v="1"/>
    <s v="5511"/>
    <s v="01112-Valla- ja linnavalitsus"/>
    <x v="0"/>
    <x v="35"/>
    <x v="10"/>
    <x v="0"/>
    <x v="19"/>
    <x v="4"/>
  </r>
  <r>
    <x v="528"/>
    <n v="560"/>
    <x v="8"/>
    <s v="Kulud veele ja kanalisatsioonile"/>
    <s v="2"/>
    <x v="0"/>
    <s v="KU085"/>
    <s v="Linna vee ja kanali kulu"/>
    <s v="L1192"/>
    <x v="24"/>
    <s v="01112"/>
    <s v="Valla- ja linnavalitsus"/>
    <s v="9609"/>
    <s v="KVHA  Laidoneri Plats 5/5A  LV"/>
    <x v="1"/>
    <s v="5511"/>
    <s v="01112-Valla- ja linnavalitsus"/>
    <x v="0"/>
    <x v="35"/>
    <x v="8"/>
    <x v="0"/>
    <x v="84"/>
    <x v="4"/>
  </r>
  <r>
    <x v="529"/>
    <n v="10602"/>
    <x v="11"/>
    <s v="Kulud korrashoiule"/>
    <s v="2"/>
    <x v="0"/>
    <s v="KU086"/>
    <s v="Linna ruumide ja territooriumi korrashoid"/>
    <s v="L1192"/>
    <x v="24"/>
    <s v="01112"/>
    <s v="Valla- ja linnavalitsus"/>
    <s v="9609"/>
    <s v="KVHA  Laidoneri Plats 5/5A  LV"/>
    <x v="1"/>
    <s v="5511"/>
    <s v="01112-Valla- ja linnavalitsus"/>
    <x v="0"/>
    <x v="35"/>
    <x v="11"/>
    <x v="0"/>
    <x v="85"/>
    <x v="4"/>
  </r>
  <r>
    <x v="530"/>
    <n v="16498"/>
    <x v="31"/>
    <s v="koristusteenus"/>
    <s v="2"/>
    <x v="0"/>
    <s v="KU086"/>
    <s v="Linna ruumide ja territooriumi korrashoid"/>
    <s v="L1192"/>
    <x v="24"/>
    <s v="01112"/>
    <s v="Valla- ja linnavalitsus"/>
    <s v="9609"/>
    <s v="KVHA  Laidoneri Plats 5/5A  LV"/>
    <x v="1"/>
    <s v="5511"/>
    <s v="01112-Valla- ja linnavalitsus"/>
    <x v="0"/>
    <x v="35"/>
    <x v="31"/>
    <x v="0"/>
    <x v="85"/>
    <x v="4"/>
  </r>
  <r>
    <x v="531"/>
    <n v="10699"/>
    <x v="131"/>
    <s v="tehnohooldus"/>
    <s v="2"/>
    <x v="0"/>
    <s v="KU086"/>
    <s v="Linna ruumide ja territooriumi korrashoid"/>
    <s v="L1192"/>
    <x v="24"/>
    <s v="01112"/>
    <s v="Valla- ja linnavalitsus"/>
    <s v="9609"/>
    <s v="KVHA  Laidoneri Plats 5/5A  LV"/>
    <x v="1"/>
    <s v="5511"/>
    <s v="01112-Valla- ja linnavalitsus"/>
    <x v="0"/>
    <x v="35"/>
    <x v="131"/>
    <x v="0"/>
    <x v="85"/>
    <x v="4"/>
  </r>
  <r>
    <x v="533"/>
    <n v="140"/>
    <x v="133"/>
    <s v="Kindlustusmaksed"/>
    <s v="2"/>
    <x v="0"/>
    <s v="KU086"/>
    <s v="Linna ruumide ja territooriumi korrashoid"/>
    <s v="L1192"/>
    <x v="24"/>
    <s v="01112"/>
    <s v="Valla- ja linnavalitsus"/>
    <s v="9609"/>
    <s v="KVHA  Laidoneri Plats 5/5A  LV"/>
    <x v="1"/>
    <s v="5511"/>
    <s v="01112-Valla- ja linnavalitsus"/>
    <x v="0"/>
    <x v="35"/>
    <x v="133"/>
    <x v="0"/>
    <x v="85"/>
    <x v="4"/>
  </r>
  <r>
    <x v="532"/>
    <n v="1322"/>
    <x v="132"/>
    <s v="Kulud valvele"/>
    <s v="2"/>
    <x v="0"/>
    <s v="KU087"/>
    <s v="Linna valvekulu"/>
    <s v="L1192"/>
    <x v="24"/>
    <s v="01112"/>
    <s v="Valla- ja linnavalitsus"/>
    <s v="9609"/>
    <s v="KVHA  Laidoneri Plats 5/5A  LV"/>
    <x v="1"/>
    <s v="5511"/>
    <s v="01112-Valla- ja linnavalitsus"/>
    <x v="0"/>
    <x v="35"/>
    <x v="132"/>
    <x v="0"/>
    <x v="86"/>
    <x v="4"/>
  </r>
  <r>
    <x v="535"/>
    <n v="4000"/>
    <x v="12"/>
    <s v="Üüri- ja rendimaksed"/>
    <s v="2"/>
    <x v="0"/>
    <s v="KU08K"/>
    <s v="Linnavalitsuse hoonete muud majandamiskulud"/>
    <s v="L1192"/>
    <x v="24"/>
    <s v="01112"/>
    <s v="Valla- ja linnavalitsus"/>
    <s v="9609"/>
    <s v="KVHA  Laidoneri Plats 5/5A  LV"/>
    <x v="1"/>
    <s v="5511"/>
    <s v="01112-Valla- ja linnavalitsus"/>
    <x v="0"/>
    <x v="35"/>
    <x v="12"/>
    <x v="0"/>
    <x v="74"/>
    <x v="4"/>
  </r>
  <r>
    <x v="536"/>
    <n v="1000"/>
    <x v="21"/>
    <s v="Muud majandamiskulud"/>
    <s v="2"/>
    <x v="0"/>
    <s v="KU08K"/>
    <s v="Linnavalitsuse hoonete muud majandamiskulud"/>
    <s v="L1192"/>
    <x v="24"/>
    <s v="01112"/>
    <s v="Valla- ja linnavalitsus"/>
    <s v="9609"/>
    <s v="KVHA  Laidoneri Plats 5/5A  LV"/>
    <x v="1"/>
    <s v="5511"/>
    <s v="01112-Valla- ja linnavalitsus"/>
    <x v="0"/>
    <x v="35"/>
    <x v="21"/>
    <x v="0"/>
    <x v="74"/>
    <x v="4"/>
  </r>
  <r>
    <x v="537"/>
    <n v="10000"/>
    <x v="107"/>
    <s v="Ruumide sisustus, mööbel"/>
    <s v="2"/>
    <x v="0"/>
    <s v="KU096"/>
    <s v="Linna ruumide sisustus, mööbel"/>
    <s v="L1192"/>
    <x v="24"/>
    <s v="01112"/>
    <s v="Valla- ja linnavalitsus"/>
    <s v="9609"/>
    <s v="KVHA  Laidoneri Plats 5/5A  LV"/>
    <x v="1"/>
    <s v="5515"/>
    <s v="01112-Valla- ja linnavalitsus"/>
    <x v="0"/>
    <x v="35"/>
    <x v="107"/>
    <x v="0"/>
    <x v="17"/>
    <x v="4"/>
  </r>
  <r>
    <x v="534"/>
    <n v="8045"/>
    <x v="7"/>
    <s v="Kulud küttele"/>
    <s v="2"/>
    <x v="0"/>
    <s v="KU083"/>
    <s v="Linna küttekulu"/>
    <s v="L1192"/>
    <x v="24"/>
    <s v="01112"/>
    <s v="Valla- ja linnavalitsus"/>
    <s v="9611"/>
    <s v="KVHA  Linnu 2 LV Raekoda"/>
    <x v="1"/>
    <s v="5511"/>
    <s v="01112-Valla- ja linnavalitsus"/>
    <x v="0"/>
    <x v="36"/>
    <x v="7"/>
    <x v="0"/>
    <x v="18"/>
    <x v="4"/>
  </r>
  <r>
    <x v="527"/>
    <n v="4483"/>
    <x v="10"/>
    <s v="Kulud elektrile"/>
    <s v="2"/>
    <x v="0"/>
    <s v="KU084"/>
    <s v="Linna elektrikulu"/>
    <s v="L1192"/>
    <x v="24"/>
    <s v="01112"/>
    <s v="Valla- ja linnavalitsus"/>
    <s v="9611"/>
    <s v="KVHA  Linnu 2 LV Raekoda"/>
    <x v="1"/>
    <s v="5511"/>
    <s v="01112-Valla- ja linnavalitsus"/>
    <x v="0"/>
    <x v="36"/>
    <x v="10"/>
    <x v="0"/>
    <x v="19"/>
    <x v="4"/>
  </r>
  <r>
    <x v="528"/>
    <n v="297"/>
    <x v="8"/>
    <s v="Kulud veele ja kanalisatsioonile"/>
    <s v="2"/>
    <x v="0"/>
    <s v="KU085"/>
    <s v="Linna vee ja kanali kulu"/>
    <s v="L1192"/>
    <x v="24"/>
    <s v="01112"/>
    <s v="Valla- ja linnavalitsus"/>
    <s v="9611"/>
    <s v="KVHA  Linnu 2 LV Raekoda"/>
    <x v="1"/>
    <s v="5511"/>
    <s v="01112-Valla- ja linnavalitsus"/>
    <x v="0"/>
    <x v="36"/>
    <x v="8"/>
    <x v="0"/>
    <x v="84"/>
    <x v="4"/>
  </r>
  <r>
    <x v="529"/>
    <n v="5477"/>
    <x v="11"/>
    <s v="Kulud korrashoiule"/>
    <s v="2"/>
    <x v="0"/>
    <s v="KU086"/>
    <s v="Linna ruumide ja territooriumi korrashoid"/>
    <s v="L1192"/>
    <x v="24"/>
    <s v="01112"/>
    <s v="Valla- ja linnavalitsus"/>
    <s v="9611"/>
    <s v="KVHA  Linnu 2 LV Raekoda"/>
    <x v="1"/>
    <s v="5511"/>
    <s v="01112-Valla- ja linnavalitsus"/>
    <x v="0"/>
    <x v="36"/>
    <x v="11"/>
    <x v="0"/>
    <x v="85"/>
    <x v="4"/>
  </r>
  <r>
    <x v="530"/>
    <n v="12821"/>
    <x v="31"/>
    <s v="koristusteenus"/>
    <s v="2"/>
    <x v="0"/>
    <s v="KU086"/>
    <s v="Linna ruumide ja territooriumi korrashoid"/>
    <s v="L1192"/>
    <x v="24"/>
    <s v="01112"/>
    <s v="Valla- ja linnavalitsus"/>
    <s v="9611"/>
    <s v="KVHA  Linnu 2 LV Raekoda"/>
    <x v="1"/>
    <s v="5511"/>
    <s v="01112-Valla- ja linnavalitsus"/>
    <x v="0"/>
    <x v="36"/>
    <x v="31"/>
    <x v="0"/>
    <x v="85"/>
    <x v="4"/>
  </r>
  <r>
    <x v="531"/>
    <n v="14309"/>
    <x v="131"/>
    <s v="tehnohooldus"/>
    <s v="2"/>
    <x v="0"/>
    <s v="KU086"/>
    <s v="Linna ruumide ja territooriumi korrashoid"/>
    <s v="L1192"/>
    <x v="24"/>
    <s v="01112"/>
    <s v="Valla- ja linnavalitsus"/>
    <s v="9611"/>
    <s v="KVHA  Linnu 2 LV Raekoda"/>
    <x v="1"/>
    <s v="5511"/>
    <s v="01112-Valla- ja linnavalitsus"/>
    <x v="0"/>
    <x v="36"/>
    <x v="131"/>
    <x v="0"/>
    <x v="85"/>
    <x v="4"/>
  </r>
  <r>
    <x v="532"/>
    <n v="470"/>
    <x v="132"/>
    <s v="Kulud valvele"/>
    <s v="2"/>
    <x v="0"/>
    <s v="KU087"/>
    <s v="Linna valvekulu"/>
    <s v="L1192"/>
    <x v="24"/>
    <s v="01112"/>
    <s v="Valla- ja linnavalitsus"/>
    <s v="9611"/>
    <s v="KVHA  Linnu 2 LV Raekoda"/>
    <x v="1"/>
    <s v="5511"/>
    <s v="01112-Valla- ja linnavalitsus"/>
    <x v="0"/>
    <x v="36"/>
    <x v="132"/>
    <x v="0"/>
    <x v="86"/>
    <x v="4"/>
  </r>
  <r>
    <x v="533"/>
    <n v="140"/>
    <x v="133"/>
    <s v="Kindlustusmaksed"/>
    <s v="2"/>
    <x v="0"/>
    <s v="KU08K"/>
    <s v="Linnavalitsuse hoonete muud majandamiskulud"/>
    <s v="L1192"/>
    <x v="24"/>
    <s v="01112"/>
    <s v="Valla- ja linnavalitsus"/>
    <s v="9611"/>
    <s v="KVHA  Linnu 2 LV Raekoda"/>
    <x v="1"/>
    <s v="5511"/>
    <s v="01112-Valla- ja linnavalitsus"/>
    <x v="0"/>
    <x v="36"/>
    <x v="133"/>
    <x v="0"/>
    <x v="74"/>
    <x v="4"/>
  </r>
  <r>
    <x v="536"/>
    <n v="500"/>
    <x v="21"/>
    <s v="Muud majandamiskulud"/>
    <s v="2"/>
    <x v="0"/>
    <s v="KU08K"/>
    <s v="Linnavalitsuse hoonete muud majandamiskulud"/>
    <s v="L1192"/>
    <x v="24"/>
    <s v="01112"/>
    <s v="Valla- ja linnavalitsus"/>
    <s v="9611"/>
    <s v="KVHA  Linnu 2 LV Raekoda"/>
    <x v="1"/>
    <s v="5511"/>
    <s v="01112-Valla- ja linnavalitsus"/>
    <x v="0"/>
    <x v="36"/>
    <x v="21"/>
    <x v="0"/>
    <x v="74"/>
    <x v="4"/>
  </r>
  <r>
    <x v="537"/>
    <n v="10000"/>
    <x v="107"/>
    <s v="Ruumide sisustus, mööbel"/>
    <s v="2"/>
    <x v="0"/>
    <s v="KU096"/>
    <s v="Linna ruumide sisustus, mööbel"/>
    <s v="L1192"/>
    <x v="24"/>
    <s v="01112"/>
    <s v="Valla- ja linnavalitsus"/>
    <s v="9611"/>
    <s v="KVHA  Linnu 2 LV Raekoda"/>
    <x v="1"/>
    <s v="5515"/>
    <s v="01112-Valla- ja linnavalitsus"/>
    <x v="0"/>
    <x v="36"/>
    <x v="107"/>
    <x v="0"/>
    <x v="17"/>
    <x v="4"/>
  </r>
  <r>
    <x v="632"/>
    <n v="10000"/>
    <x v="1"/>
    <s v="Kulud jooksvale remondile"/>
    <s v="2"/>
    <x v="0"/>
    <s v="KU08K"/>
    <s v="Linnavalitsuse hoonete muud majandamiskulud"/>
    <s v="L1192"/>
    <x v="24"/>
    <s v="01112"/>
    <s v="Valla- ja linnavalitsus"/>
    <s v="9639"/>
    <s v="KVHA kulu liik 5511 kulude reserv"/>
    <x v="1"/>
    <s v="5511"/>
    <s v="01112-Valla- ja linnavalitsus"/>
    <x v="0"/>
    <x v="39"/>
    <x v="1"/>
    <x v="0"/>
    <x v="74"/>
    <x v="4"/>
  </r>
  <r>
    <x v="524"/>
    <n v="4000"/>
    <x v="20"/>
    <s v="Isikliku sõiduauto kasutamise kulud"/>
    <s v="2"/>
    <x v="0"/>
    <s v="KU093"/>
    <s v="Isikliku sõiduauto kasutamise hüvitised"/>
    <s v="L1192"/>
    <x v="24"/>
    <s v="01112"/>
    <s v="Valla- ja linnavalitsus"/>
    <s v="9640"/>
    <s v="KVHA  Üldkulud"/>
    <x v="1"/>
    <s v="5513"/>
    <s v="01112-Valla- ja linnavalitsus"/>
    <x v="0"/>
    <x v="42"/>
    <x v="20"/>
    <x v="0"/>
    <x v="82"/>
    <x v="4"/>
  </r>
  <r>
    <x v="684"/>
    <n v="38400"/>
    <x v="30"/>
    <s v="Hooned ja rajatised"/>
    <s v="4"/>
    <x v="2"/>
    <s v="KU16.7.A"/>
    <s v="Reinu tee (lõigus Männimäe tee 4 - Reinu tee 35) kergliiklustee"/>
    <s v="L1192"/>
    <x v="24"/>
    <s v="04510"/>
    <s v="Maanteetransport"/>
    <s v=""/>
    <s v=""/>
    <x v="1"/>
    <s v="1551"/>
    <s v="04510-Maanteetransport"/>
    <x v="5"/>
    <x v="0"/>
    <x v="30"/>
    <x v="0"/>
    <x v="153"/>
    <x v="5"/>
  </r>
  <r>
    <x v="684"/>
    <n v="150000"/>
    <x v="30"/>
    <s v="Hooned ja rajatised"/>
    <s v="4"/>
    <x v="2"/>
    <s v="KU174"/>
    <s v="Tänavate remont"/>
    <s v="L1192"/>
    <x v="24"/>
    <s v="04510"/>
    <s v="Maanteetransport"/>
    <s v=""/>
    <s v=""/>
    <x v="1"/>
    <s v="1551"/>
    <s v="04510-Maanteetransport"/>
    <x v="5"/>
    <x v="0"/>
    <x v="30"/>
    <x v="0"/>
    <x v="21"/>
    <x v="5"/>
  </r>
  <r>
    <x v="684"/>
    <n v="300000"/>
    <x v="30"/>
    <s v="Hooned ja rajatised"/>
    <s v="4"/>
    <x v="2"/>
    <s v="KU19N"/>
    <s v="Viljandi linna Nurme tn, Lembitu pst, Uueveski tee, Põltsamaa tee ja Oja tee kergliiklustee Osa I "/>
    <s v="L1192"/>
    <x v="24"/>
    <s v="04510"/>
    <s v="Maanteetransport"/>
    <s v=""/>
    <s v=""/>
    <x v="1"/>
    <s v="1551"/>
    <s v="04510-Maanteetransport"/>
    <x v="5"/>
    <x v="0"/>
    <x v="30"/>
    <x v="0"/>
    <x v="154"/>
    <x v="5"/>
  </r>
  <r>
    <x v="684"/>
    <n v="100000"/>
    <x v="30"/>
    <s v="Hooned ja rajatised"/>
    <s v="4"/>
    <x v="2"/>
    <s v="KU19T"/>
    <s v="Kõnniteede rekonstrueerimine"/>
    <s v="L1192"/>
    <x v="24"/>
    <s v="04510"/>
    <s v="Maanteetransport"/>
    <s v=""/>
    <s v=""/>
    <x v="1"/>
    <s v="1551"/>
    <s v="04510-Maanteetransport"/>
    <x v="5"/>
    <x v="0"/>
    <x v="30"/>
    <x v="0"/>
    <x v="155"/>
    <x v="5"/>
  </r>
  <r>
    <x v="700"/>
    <n v="37600"/>
    <x v="4"/>
    <s v="Kulud korrashoiule"/>
    <s v="2"/>
    <x v="0"/>
    <s v="KU172"/>
    <s v="Teede remont reserv"/>
    <s v="L1192"/>
    <x v="24"/>
    <s v="04510"/>
    <s v="Maanteetransport"/>
    <s v=""/>
    <s v=""/>
    <x v="1"/>
    <s v="5512"/>
    <s v="04510-Maanteetransport"/>
    <x v="0"/>
    <x v="0"/>
    <x v="4"/>
    <x v="0"/>
    <x v="4"/>
    <x v="5"/>
  </r>
  <r>
    <x v="700"/>
    <n v="430000"/>
    <x v="4"/>
    <s v="Kulud korrashoiule"/>
    <s v="2"/>
    <x v="0"/>
    <s v="KU175"/>
    <s v="Tänavate pindamine"/>
    <s v="L1192"/>
    <x v="24"/>
    <s v="04510"/>
    <s v="Maanteetransport"/>
    <s v=""/>
    <s v=""/>
    <x v="1"/>
    <s v="5512"/>
    <s v="04510-Maanteetransport"/>
    <x v="0"/>
    <x v="0"/>
    <x v="4"/>
    <x v="0"/>
    <x v="156"/>
    <x v="5"/>
  </r>
  <r>
    <x v="700"/>
    <n v="49163"/>
    <x v="4"/>
    <s v="Kulud korrashoiule"/>
    <s v="2"/>
    <x v="0"/>
    <s v="KU201"/>
    <s v="Liikluskorralduse lepinguline hooldus"/>
    <s v="L1192"/>
    <x v="24"/>
    <s v="04510"/>
    <s v="Maanteetransport"/>
    <s v=""/>
    <s v=""/>
    <x v="1"/>
    <s v="5512"/>
    <s v="04510-Maanteetransport"/>
    <x v="0"/>
    <x v="0"/>
    <x v="4"/>
    <x v="0"/>
    <x v="157"/>
    <x v="5"/>
  </r>
  <r>
    <x v="701"/>
    <n v="510"/>
    <x v="16"/>
    <s v="Kulud elektrile"/>
    <s v="2"/>
    <x v="0"/>
    <s v="KU203"/>
    <s v="Liikluskorralduse muud kulud"/>
    <s v="L1192"/>
    <x v="24"/>
    <s v="04510"/>
    <s v="Maanteetransport"/>
    <s v=""/>
    <s v=""/>
    <x v="1"/>
    <s v="5512"/>
    <s v="04510-Maanteetransport"/>
    <x v="0"/>
    <x v="0"/>
    <x v="16"/>
    <x v="0"/>
    <x v="158"/>
    <x v="5"/>
  </r>
  <r>
    <x v="702"/>
    <n v="25000"/>
    <x v="55"/>
    <s v="Muud majandamiskulud"/>
    <s v="2"/>
    <x v="0"/>
    <s v="KU203"/>
    <s v="Liikluskorralduse muud kulud"/>
    <s v="L1192"/>
    <x v="24"/>
    <s v="04510"/>
    <s v="Maanteetransport"/>
    <s v=""/>
    <s v=""/>
    <x v="1"/>
    <s v="5512"/>
    <s v="04510-Maanteetransport"/>
    <x v="0"/>
    <x v="0"/>
    <x v="55"/>
    <x v="0"/>
    <x v="158"/>
    <x v="5"/>
  </r>
  <r>
    <x v="703"/>
    <n v="2500"/>
    <x v="156"/>
    <s v="Teede ja tänavate sulgemise maks"/>
    <s v="1"/>
    <x v="1"/>
    <s v="TU005"/>
    <s v="Teede ja tänavate sulgemise maks"/>
    <s v="L1192"/>
    <x v="24"/>
    <s v="04510"/>
    <s v="Maanteetransport"/>
    <s v=""/>
    <s v=""/>
    <x v="1"/>
    <s v="3045"/>
    <s v="04510-Maanteetransport"/>
    <x v="10"/>
    <x v="0"/>
    <x v="156"/>
    <x v="0"/>
    <x v="159"/>
    <x v="5"/>
  </r>
  <r>
    <x v="525"/>
    <n v="8960"/>
    <x v="136"/>
    <s v="valitsussektorisisesed toetused"/>
    <s v="2"/>
    <x v="0"/>
    <s v="KU17B"/>
    <s v="Bussitranspordikulud"/>
    <s v="L1192"/>
    <x v="24"/>
    <s v="04512"/>
    <s v="Ühistranspordi korraldus"/>
    <s v=""/>
    <s v=""/>
    <x v="1"/>
    <s v="4520"/>
    <s v="04512-Ühistranspordi korraldus"/>
    <x v="8"/>
    <x v="0"/>
    <x v="136"/>
    <x v="0"/>
    <x v="83"/>
    <x v="5"/>
  </r>
  <r>
    <x v="526"/>
    <n v="38000"/>
    <x v="74"/>
    <s v="MITMESUGUSED MAJANDUSKULUD"/>
    <s v="2"/>
    <x v="0"/>
    <s v="KU17B"/>
    <s v="Bussitranspordikulud"/>
    <s v="L1192"/>
    <x v="24"/>
    <s v="04512"/>
    <s v="Ühistranspordi korraldus"/>
    <s v=""/>
    <s v=""/>
    <x v="1"/>
    <s v="5540"/>
    <s v="04512-Ühistranspordi korraldus"/>
    <x v="0"/>
    <x v="0"/>
    <x v="74"/>
    <x v="0"/>
    <x v="83"/>
    <x v="5"/>
  </r>
  <r>
    <x v="683"/>
    <n v="150000"/>
    <x v="30"/>
    <s v="Hooned ja rajatised"/>
    <s v="4"/>
    <x v="2"/>
    <s v="KU26R"/>
    <s v="Rotundi taastamine Viljandi järve randa"/>
    <s v="L1192"/>
    <x v="24"/>
    <s v="04740"/>
    <s v="Üldmajanduslikud arendusprojektid"/>
    <s v=""/>
    <s v=""/>
    <x v="1"/>
    <s v="1551"/>
    <s v="04740-Üldmajanduslikud arendusprojektid"/>
    <x v="5"/>
    <x v="0"/>
    <x v="30"/>
    <x v="0"/>
    <x v="66"/>
    <x v="5"/>
  </r>
  <r>
    <x v="684"/>
    <n v="220000"/>
    <x v="30"/>
    <s v="Hooned ja rajatised"/>
    <s v="4"/>
    <x v="2"/>
    <s v="KU233"/>
    <s v="Investeeringute reserv"/>
    <s v="L1192"/>
    <x v="24"/>
    <s v="04740"/>
    <s v="Üldmajanduslikud arendusprojektid"/>
    <s v=""/>
    <s v=""/>
    <x v="1"/>
    <s v="1551"/>
    <s v="04740-Üldmajanduslikud arendusprojektid"/>
    <x v="5"/>
    <x v="0"/>
    <x v="30"/>
    <x v="0"/>
    <x v="65"/>
    <x v="5"/>
  </r>
  <r>
    <x v="684"/>
    <n v="1000000"/>
    <x v="30"/>
    <s v="Hooned ja rajatised"/>
    <s v="4"/>
    <x v="2"/>
    <s v="KU23K"/>
    <s v="Järveotsa arendusala tänavad ja tehnovõrgud"/>
    <s v="L1192"/>
    <x v="24"/>
    <s v="04740"/>
    <s v="Üldmajanduslikud arendusprojektid"/>
    <s v=""/>
    <s v=""/>
    <x v="1"/>
    <s v="1551"/>
    <s v="04740-Üldmajanduslikud arendusprojektid"/>
    <x v="5"/>
    <x v="0"/>
    <x v="30"/>
    <x v="0"/>
    <x v="64"/>
    <x v="5"/>
  </r>
  <r>
    <x v="683"/>
    <n v="144139"/>
    <x v="30"/>
    <s v="Hooned ja rajatised"/>
    <s v="4"/>
    <x v="2"/>
    <s v="KU23V"/>
    <s v="Viljandimaa Vabadussõjas langenute mälestussammas"/>
    <s v="L1192"/>
    <x v="24"/>
    <s v="04740"/>
    <s v="Üldmajanduslikud arendusprojektid"/>
    <s v=""/>
    <s v=""/>
    <x v="1"/>
    <s v="1551"/>
    <s v="04740-Üldmajanduslikud arendusprojektid"/>
    <x v="5"/>
    <x v="0"/>
    <x v="30"/>
    <x v="0"/>
    <x v="145"/>
    <x v="5"/>
  </r>
  <r>
    <x v="685"/>
    <n v="40000"/>
    <x v="30"/>
    <s v="Hooned ja rajatised"/>
    <s v="4"/>
    <x v="2"/>
    <s v="KU790"/>
    <s v="Kaasava eelarve menetluse tulemusel rajatav objekt"/>
    <s v="L1192"/>
    <x v="24"/>
    <s v="04740"/>
    <s v="Üldmajanduslikud arendusprojektid"/>
    <s v=""/>
    <s v=""/>
    <x v="1"/>
    <s v="1551"/>
    <s v="04740-Üldmajanduslikud arendusprojektid"/>
    <x v="5"/>
    <x v="0"/>
    <x v="30"/>
    <x v="0"/>
    <x v="146"/>
    <x v="5"/>
  </r>
  <r>
    <x v="628"/>
    <n v="500"/>
    <x v="101"/>
    <s v="Kulud info- ja PR teenustele k.a. ajalehekuulutuse"/>
    <s v="2"/>
    <x v="0"/>
    <s v="KU231"/>
    <s v="Linna vara halduskulud"/>
    <s v="L1192"/>
    <x v="24"/>
    <s v="04900"/>
    <s v="Muu majandus (sh majanduse haldus)"/>
    <s v=""/>
    <s v=""/>
    <x v="1"/>
    <s v="5500"/>
    <s v="04900-Muu majandus (sh majanduse haldus)"/>
    <x v="0"/>
    <x v="0"/>
    <x v="101"/>
    <x v="0"/>
    <x v="118"/>
    <x v="5"/>
  </r>
  <r>
    <x v="536"/>
    <n v="10000"/>
    <x v="21"/>
    <s v="Muud majandamiskulud"/>
    <s v="2"/>
    <x v="0"/>
    <s v="KU231"/>
    <s v="Linna vara halduskulud"/>
    <s v="L1192"/>
    <x v="24"/>
    <s v="04900"/>
    <s v="Muu majandus (sh majanduse haldus)"/>
    <s v=""/>
    <s v=""/>
    <x v="1"/>
    <s v="5511"/>
    <s v="04900-Muu majandus (sh majanduse haldus)"/>
    <x v="0"/>
    <x v="0"/>
    <x v="21"/>
    <x v="0"/>
    <x v="118"/>
    <x v="5"/>
  </r>
  <r>
    <x v="629"/>
    <n v="400"/>
    <x v="99"/>
    <s v="Muud administreerimiskulud, pangateenused"/>
    <s v="2"/>
    <x v="0"/>
    <s v="KU234"/>
    <s v="Kinnisvara haldamise majandamiskulud"/>
    <s v="L1192"/>
    <x v="24"/>
    <s v="04900"/>
    <s v="Muu majandus (sh majanduse haldus)"/>
    <s v=""/>
    <s v=""/>
    <x v="1"/>
    <s v="5500"/>
    <s v="04900-Muu majandus (sh majanduse haldus)"/>
    <x v="0"/>
    <x v="0"/>
    <x v="99"/>
    <x v="0"/>
    <x v="119"/>
    <x v="5"/>
  </r>
  <r>
    <x v="527"/>
    <n v="2038"/>
    <x v="10"/>
    <s v="Kulud elektrile"/>
    <s v="2"/>
    <x v="0"/>
    <s v="KU239"/>
    <s v="Linna kinnistute kulud - Vabaduse 6, Linnu 4-4a jne"/>
    <s v="L1192"/>
    <x v="24"/>
    <s v="04900"/>
    <s v="Muu majandus (sh majanduse haldus)"/>
    <s v=""/>
    <s v=""/>
    <x v="1"/>
    <s v="5511"/>
    <s v="04900-Muu majandus (sh majanduse haldus)"/>
    <x v="0"/>
    <x v="0"/>
    <x v="10"/>
    <x v="0"/>
    <x v="120"/>
    <x v="5"/>
  </r>
  <r>
    <x v="531"/>
    <n v="770"/>
    <x v="131"/>
    <s v="tehnohooldus"/>
    <s v="2"/>
    <x v="0"/>
    <s v="KU239"/>
    <s v="Linna kinnistute kulud - Vabaduse 6, Linnu 4-4a jne"/>
    <s v="L1192"/>
    <x v="24"/>
    <s v="04900"/>
    <s v="Muu majandus (sh majanduse haldus)"/>
    <s v=""/>
    <s v=""/>
    <x v="1"/>
    <s v="5511"/>
    <s v="04900-Muu majandus (sh majanduse haldus)"/>
    <x v="0"/>
    <x v="0"/>
    <x v="131"/>
    <x v="0"/>
    <x v="120"/>
    <x v="5"/>
  </r>
  <r>
    <x v="630"/>
    <n v="130000"/>
    <x v="3"/>
    <s v="RAJATISTE MAJANDAMISKULUD"/>
    <s v="2"/>
    <x v="0"/>
    <s v="KU241"/>
    <s v="Ettenägemata tööd"/>
    <s v="L1192"/>
    <x v="24"/>
    <s v="04900"/>
    <s v="Muu majandus (sh majanduse haldus)"/>
    <s v=""/>
    <s v=""/>
    <x v="1"/>
    <s v="5512"/>
    <s v="04900-Muu majandus (sh majanduse haldus)"/>
    <x v="0"/>
    <x v="0"/>
    <x v="3"/>
    <x v="0"/>
    <x v="67"/>
    <x v="5"/>
  </r>
  <r>
    <x v="631"/>
    <n v="80"/>
    <x v="149"/>
    <s v="Maamaks"/>
    <s v="2"/>
    <x v="0"/>
    <s v="KU24A"/>
    <s v="Maamaks"/>
    <s v="L1192"/>
    <x v="24"/>
    <s v="04900"/>
    <s v="Muu majandus (sh majanduse haldus)"/>
    <s v=""/>
    <s v=""/>
    <x v="1"/>
    <s v="6010"/>
    <s v="04900-Muu majandus (sh majanduse haldus)"/>
    <x v="7"/>
    <x v="0"/>
    <x v="149"/>
    <x v="0"/>
    <x v="121"/>
    <x v="5"/>
  </r>
  <r>
    <x v="531"/>
    <n v="550"/>
    <x v="131"/>
    <s v="tehnohooldus"/>
    <s v="2"/>
    <x v="0"/>
    <s v="KU250"/>
    <s v="Videovalve linnas"/>
    <s v="L1192"/>
    <x v="24"/>
    <s v="04900"/>
    <s v="Muu majandus (sh majanduse haldus)"/>
    <s v=""/>
    <s v=""/>
    <x v="1"/>
    <s v="5511"/>
    <s v="04900-Muu majandus (sh majanduse haldus)"/>
    <x v="0"/>
    <x v="0"/>
    <x v="131"/>
    <x v="0"/>
    <x v="122"/>
    <x v="5"/>
  </r>
  <r>
    <x v="632"/>
    <n v="3000"/>
    <x v="1"/>
    <s v="Kulud jooksvale remondile"/>
    <s v="2"/>
    <x v="0"/>
    <s v="KU250"/>
    <s v="Videovalve linnas"/>
    <s v="L1192"/>
    <x v="24"/>
    <s v="04900"/>
    <s v="Muu majandus (sh majanduse haldus)"/>
    <s v=""/>
    <s v=""/>
    <x v="1"/>
    <s v="5511"/>
    <s v="04900-Muu majandus (sh majanduse haldus)"/>
    <x v="0"/>
    <x v="0"/>
    <x v="1"/>
    <x v="0"/>
    <x v="122"/>
    <x v="5"/>
  </r>
  <r>
    <x v="527"/>
    <n v="204"/>
    <x v="16"/>
    <s v="Kulud elektrile"/>
    <s v="2"/>
    <x v="0"/>
    <s v="KU250"/>
    <s v="Videovalve linnas"/>
    <s v="L1192"/>
    <x v="24"/>
    <s v="04900"/>
    <s v="Muu majandus (sh majanduse haldus)"/>
    <s v=""/>
    <s v=""/>
    <x v="1"/>
    <s v="5512"/>
    <s v="04900-Muu majandus (sh majanduse haldus)"/>
    <x v="0"/>
    <x v="0"/>
    <x v="16"/>
    <x v="0"/>
    <x v="122"/>
    <x v="5"/>
  </r>
  <r>
    <x v="686"/>
    <n v="186062"/>
    <x v="95"/>
    <s v="Avaliku teenistuse ametnike töötasu"/>
    <s v="2"/>
    <x v="0"/>
    <s v="KU049"/>
    <s v="Teenistujate tasud ja maksud"/>
    <s v="L1192"/>
    <x v="24"/>
    <s v="04900"/>
    <s v="Muu majandus (sh majanduse haldus)"/>
    <s v="9640"/>
    <s v="KVHA  Üldkulud"/>
    <x v="1"/>
    <s v="5001"/>
    <s v="04900-Muu majandus (sh majanduse haldus)"/>
    <x v="6"/>
    <x v="42"/>
    <x v="95"/>
    <x v="0"/>
    <x v="59"/>
    <x v="5"/>
  </r>
  <r>
    <x v="687"/>
    <n v="61401"/>
    <x v="87"/>
    <s v="Sotsiaalmaks töötasudelt ja toetustelt"/>
    <s v="2"/>
    <x v="0"/>
    <s v="KU049"/>
    <s v="Teenistujate tasud ja maksud"/>
    <s v="L1192"/>
    <x v="24"/>
    <s v="04900"/>
    <s v="Muu majandus (sh majanduse haldus)"/>
    <s v="9640"/>
    <s v="KVHA  Üldkulud"/>
    <x v="1"/>
    <s v="5063"/>
    <s v="04900-Muu majandus (sh majanduse haldus)"/>
    <x v="6"/>
    <x v="42"/>
    <x v="87"/>
    <x v="0"/>
    <x v="59"/>
    <x v="5"/>
  </r>
  <r>
    <x v="688"/>
    <n v="1488"/>
    <x v="86"/>
    <s v="Töötuskindlustusmakse"/>
    <s v="2"/>
    <x v="0"/>
    <s v="KU049"/>
    <s v="Teenistujate tasud ja maksud"/>
    <s v="L1192"/>
    <x v="24"/>
    <s v="04900"/>
    <s v="Muu majandus (sh majanduse haldus)"/>
    <s v="9640"/>
    <s v="KVHA  Üldkulud"/>
    <x v="1"/>
    <s v="5064"/>
    <s v="04900-Muu majandus (sh majanduse haldus)"/>
    <x v="6"/>
    <x v="42"/>
    <x v="86"/>
    <x v="0"/>
    <x v="59"/>
    <x v="5"/>
  </r>
  <r>
    <x v="629"/>
    <n v="1000"/>
    <x v="99"/>
    <s v="Muud administreerimiskulud, pangateenused"/>
    <s v="2"/>
    <x v="0"/>
    <s v="KU234"/>
    <s v="Kinnisvara haldamise majandamiskulud"/>
    <s v="L1192"/>
    <x v="24"/>
    <s v="04900"/>
    <s v="Muu majandus (sh majanduse haldus)"/>
    <s v="9640"/>
    <s v="KVHA  Üldkulud"/>
    <x v="1"/>
    <s v="5500"/>
    <s v="04900-Muu majandus (sh majanduse haldus)"/>
    <x v="0"/>
    <x v="42"/>
    <x v="99"/>
    <x v="0"/>
    <x v="119"/>
    <x v="5"/>
  </r>
  <r>
    <x v="689"/>
    <n v="42659"/>
    <x v="88"/>
    <s v="Töövõtulepingu alusel füüsilistele isikutele makst"/>
    <s v="2"/>
    <x v="0"/>
    <s v="KU23Y"/>
    <s v="KVHA Üldkulud"/>
    <s v="L1192"/>
    <x v="24"/>
    <s v="04900"/>
    <s v="Muu majandus (sh majanduse haldus)"/>
    <s v="9640"/>
    <s v="KVHA  Üldkulud"/>
    <x v="1"/>
    <s v="5005"/>
    <s v="04900-Muu majandus (sh majanduse haldus)"/>
    <x v="6"/>
    <x v="42"/>
    <x v="88"/>
    <x v="0"/>
    <x v="7"/>
    <x v="5"/>
  </r>
  <r>
    <x v="687"/>
    <n v="19800"/>
    <x v="87"/>
    <s v="Sotsiaalmaks töötasudelt ja toetustelt"/>
    <s v="2"/>
    <x v="0"/>
    <s v="KU23Y"/>
    <s v="KVHA Üldkulud"/>
    <s v="L1192"/>
    <x v="24"/>
    <s v="04900"/>
    <s v="Muu majandus (sh majanduse haldus)"/>
    <s v="9640"/>
    <s v="KVHA  Üldkulud"/>
    <x v="1"/>
    <s v="5063"/>
    <s v="04900-Muu majandus (sh majanduse haldus)"/>
    <x v="6"/>
    <x v="42"/>
    <x v="87"/>
    <x v="0"/>
    <x v="7"/>
    <x v="5"/>
  </r>
  <r>
    <x v="688"/>
    <n v="960"/>
    <x v="86"/>
    <s v="Töötuskindlustusmakse"/>
    <s v="2"/>
    <x v="0"/>
    <s v="KU23Y"/>
    <s v="KVHA Üldkulud"/>
    <s v="L1192"/>
    <x v="24"/>
    <s v="04900"/>
    <s v="Muu majandus (sh majanduse haldus)"/>
    <s v="9640"/>
    <s v="KVHA  Üldkulud"/>
    <x v="1"/>
    <s v="5064"/>
    <s v="04900-Muu majandus (sh majanduse haldus)"/>
    <x v="6"/>
    <x v="42"/>
    <x v="86"/>
    <x v="0"/>
    <x v="7"/>
    <x v="5"/>
  </r>
  <r>
    <x v="690"/>
    <n v="1000"/>
    <x v="65"/>
    <s v="Bürookulud"/>
    <s v="2"/>
    <x v="0"/>
    <s v="KU23Y"/>
    <s v="KVHA Üldkulud"/>
    <s v="L1192"/>
    <x v="24"/>
    <s v="04900"/>
    <s v="Muu majandus (sh majanduse haldus)"/>
    <s v="9640"/>
    <s v="KVHA  Üldkulud"/>
    <x v="1"/>
    <s v="5500"/>
    <s v="04900-Muu majandus (sh majanduse haldus)"/>
    <x v="0"/>
    <x v="42"/>
    <x v="65"/>
    <x v="0"/>
    <x v="7"/>
    <x v="5"/>
  </r>
  <r>
    <x v="691"/>
    <n v="500"/>
    <x v="116"/>
    <s v="Juriidilised, auditeerimis- jms teenused"/>
    <s v="2"/>
    <x v="0"/>
    <s v="KU23Y"/>
    <s v="KVHA Üldkulud"/>
    <s v="L1192"/>
    <x v="24"/>
    <s v="04900"/>
    <s v="Muu majandus (sh majanduse haldus)"/>
    <s v="9640"/>
    <s v="KVHA  Üldkulud"/>
    <x v="1"/>
    <s v="5500"/>
    <s v="04900-Muu majandus (sh majanduse haldus)"/>
    <x v="0"/>
    <x v="42"/>
    <x v="116"/>
    <x v="0"/>
    <x v="7"/>
    <x v="5"/>
  </r>
  <r>
    <x v="536"/>
    <n v="5000"/>
    <x v="21"/>
    <s v="Muud majandamiskulud"/>
    <s v="2"/>
    <x v="0"/>
    <s v="KU23Y"/>
    <s v="KVHA Üldkulud"/>
    <s v="L1192"/>
    <x v="24"/>
    <s v="04900"/>
    <s v="Muu majandus (sh majanduse haldus)"/>
    <s v="9640"/>
    <s v="KVHA  Üldkulud"/>
    <x v="1"/>
    <s v="5511"/>
    <s v="04900-Muu majandus (sh majanduse haldus)"/>
    <x v="0"/>
    <x v="42"/>
    <x v="21"/>
    <x v="0"/>
    <x v="7"/>
    <x v="5"/>
  </r>
  <r>
    <x v="692"/>
    <n v="12000"/>
    <x v="9"/>
    <s v="Kulud riist- ja tarkvara rendile"/>
    <s v="2"/>
    <x v="0"/>
    <s v="KU23Y"/>
    <s v="KVHA Üldkulud"/>
    <s v="L1192"/>
    <x v="24"/>
    <s v="04900"/>
    <s v="Muu majandus (sh majanduse haldus)"/>
    <s v="9640"/>
    <s v="KVHA  Üldkulud"/>
    <x v="1"/>
    <s v="5514"/>
    <s v="04900-Muu majandus (sh majanduse haldus)"/>
    <x v="0"/>
    <x v="42"/>
    <x v="9"/>
    <x v="0"/>
    <x v="7"/>
    <x v="5"/>
  </r>
  <r>
    <x v="693"/>
    <n v="500"/>
    <x v="85"/>
    <s v="Telefonide ost"/>
    <s v="2"/>
    <x v="0"/>
    <s v="KU23Y"/>
    <s v="KVHA Üldkulud"/>
    <s v="L1192"/>
    <x v="24"/>
    <s v="04900"/>
    <s v="Muu majandus (sh majanduse haldus)"/>
    <s v="9640"/>
    <s v="KVHA  Üldkulud"/>
    <x v="1"/>
    <s v="5514"/>
    <s v="04900-Muu majandus (sh majanduse haldus)"/>
    <x v="0"/>
    <x v="42"/>
    <x v="85"/>
    <x v="0"/>
    <x v="7"/>
    <x v="5"/>
  </r>
  <r>
    <x v="694"/>
    <n v="5000"/>
    <x v="29"/>
    <s v="INVENTARI KULUD, v.a IKT"/>
    <s v="2"/>
    <x v="0"/>
    <s v="KU23Y"/>
    <s v="KVHA Üldkulud"/>
    <s v="L1192"/>
    <x v="24"/>
    <s v="04900"/>
    <s v="Muu majandus (sh majanduse haldus)"/>
    <s v="9640"/>
    <s v="KVHA  Üldkulud"/>
    <x v="1"/>
    <s v="5515"/>
    <s v="04900-Muu majandus (sh majanduse haldus)"/>
    <x v="0"/>
    <x v="42"/>
    <x v="29"/>
    <x v="0"/>
    <x v="7"/>
    <x v="5"/>
  </r>
  <r>
    <x v="533"/>
    <n v="5000"/>
    <x v="133"/>
    <s v="Kindlustusmaksed"/>
    <s v="2"/>
    <x v="0"/>
    <s v="KU242"/>
    <s v="Linna vara kindlustus"/>
    <s v="L1192"/>
    <x v="24"/>
    <s v="04900"/>
    <s v="Muu majandus (sh majanduse haldus)"/>
    <s v="9640"/>
    <s v="KVHA  Üldkulud"/>
    <x v="1"/>
    <s v="5511"/>
    <s v="04900-Muu majandus (sh majanduse haldus)"/>
    <x v="0"/>
    <x v="42"/>
    <x v="133"/>
    <x v="0"/>
    <x v="147"/>
    <x v="5"/>
  </r>
  <r>
    <x v="538"/>
    <n v="100000"/>
    <x v="30"/>
    <s v="Hooned ja rajatised"/>
    <s v="4"/>
    <x v="2"/>
    <s v="KU25A"/>
    <s v="Viljandi jäätmejaama kaasajastamine, kõvakate"/>
    <s v="L1192"/>
    <x v="24"/>
    <s v="05100"/>
    <s v="Jäätmekäitlus"/>
    <s v=""/>
    <s v=""/>
    <x v="1"/>
    <s v="1551"/>
    <s v="05100-Jäätmekäitlus"/>
    <x v="5"/>
    <x v="0"/>
    <x v="30"/>
    <x v="0"/>
    <x v="73"/>
    <x v="1"/>
  </r>
  <r>
    <x v="539"/>
    <n v="9000"/>
    <x v="3"/>
    <s v="RAJATISTE MAJANDAMISKULUD"/>
    <s v="2"/>
    <x v="0"/>
    <s v="KU257"/>
    <s v="Jäätmejaama kaasajastamine, Jäätmehoolduse korraldamine"/>
    <s v="L1192"/>
    <x v="24"/>
    <s v="05100"/>
    <s v="Jäätmekäitlus"/>
    <s v=""/>
    <s v=""/>
    <x v="1"/>
    <s v="5512"/>
    <s v="05100-Jäätmekäitlus"/>
    <x v="0"/>
    <x v="0"/>
    <x v="3"/>
    <x v="0"/>
    <x v="87"/>
    <x v="1"/>
  </r>
  <r>
    <x v="539"/>
    <n v="4000"/>
    <x v="3"/>
    <s v="RAJATISTE MAJANDAMISKULUD"/>
    <s v="2"/>
    <x v="0"/>
    <s v="KU289"/>
    <s v="Pärimusmuusikafestivali täiendav jäätmemajandus"/>
    <s v="L1192"/>
    <x v="24"/>
    <s v="05100"/>
    <s v="Jäätmekäitlus"/>
    <s v=""/>
    <s v=""/>
    <x v="1"/>
    <s v="5512"/>
    <s v="05100-Jäätmekäitlus"/>
    <x v="0"/>
    <x v="0"/>
    <x v="3"/>
    <x v="0"/>
    <x v="88"/>
    <x v="1"/>
  </r>
  <r>
    <x v="539"/>
    <n v="14100"/>
    <x v="3"/>
    <s v="RAJATISTE MAJANDAMISKULUD"/>
    <s v="2"/>
    <x v="0"/>
    <s v="KU296"/>
    <s v="Jäätmevaldkonna kulude reserv"/>
    <s v="L1192"/>
    <x v="24"/>
    <s v="05100"/>
    <s v="Jäätmekäitlus"/>
    <s v=""/>
    <s v=""/>
    <x v="1"/>
    <s v="5512"/>
    <s v="05100-Jäätmekäitlus"/>
    <x v="0"/>
    <x v="0"/>
    <x v="3"/>
    <x v="0"/>
    <x v="89"/>
    <x v="1"/>
  </r>
  <r>
    <x v="527"/>
    <n v="2038"/>
    <x v="10"/>
    <s v="Kulud elektrile"/>
    <s v="2"/>
    <x v="0"/>
    <s v="KU254"/>
    <s v="Avalikud WC'd"/>
    <s v="L1192"/>
    <x v="24"/>
    <s v="05100"/>
    <s v="Jäätmekäitlus"/>
    <s v="9322"/>
    <s v="KVHA  Väiketuru 1 WC"/>
    <x v="1"/>
    <s v="5511"/>
    <s v="05100-Jäätmekäitlus"/>
    <x v="0"/>
    <x v="37"/>
    <x v="10"/>
    <x v="0"/>
    <x v="22"/>
    <x v="1"/>
  </r>
  <r>
    <x v="528"/>
    <n v="332"/>
    <x v="8"/>
    <s v="Kulud veele ja kanalisatsioonile"/>
    <s v="2"/>
    <x v="0"/>
    <s v="KU254"/>
    <s v="Avalikud WC'd"/>
    <s v="L1192"/>
    <x v="24"/>
    <s v="05100"/>
    <s v="Jäätmekäitlus"/>
    <s v="9322"/>
    <s v="KVHA  Väiketuru 1 WC"/>
    <x v="1"/>
    <s v="5511"/>
    <s v="05100-Jäätmekäitlus"/>
    <x v="0"/>
    <x v="37"/>
    <x v="8"/>
    <x v="0"/>
    <x v="22"/>
    <x v="1"/>
  </r>
  <r>
    <x v="529"/>
    <n v="1045"/>
    <x v="11"/>
    <s v="Kulud korrashoiule"/>
    <s v="2"/>
    <x v="0"/>
    <s v="KU254"/>
    <s v="Avalikud WC'd"/>
    <s v="L1192"/>
    <x v="24"/>
    <s v="05100"/>
    <s v="Jäätmekäitlus"/>
    <s v="9322"/>
    <s v="KVHA  Väiketuru 1 WC"/>
    <x v="1"/>
    <s v="5511"/>
    <s v="05100-Jäätmekäitlus"/>
    <x v="0"/>
    <x v="37"/>
    <x v="11"/>
    <x v="0"/>
    <x v="22"/>
    <x v="1"/>
  </r>
  <r>
    <x v="530"/>
    <n v="6532"/>
    <x v="31"/>
    <s v="koristusteenus"/>
    <s v="2"/>
    <x v="0"/>
    <s v="KU254"/>
    <s v="Avalikud WC'd"/>
    <s v="L1192"/>
    <x v="24"/>
    <s v="05100"/>
    <s v="Jäätmekäitlus"/>
    <s v="9322"/>
    <s v="KVHA  Väiketuru 1 WC"/>
    <x v="1"/>
    <s v="5511"/>
    <s v="05100-Jäätmekäitlus"/>
    <x v="0"/>
    <x v="37"/>
    <x v="31"/>
    <x v="0"/>
    <x v="22"/>
    <x v="1"/>
  </r>
  <r>
    <x v="531"/>
    <n v="1650"/>
    <x v="131"/>
    <s v="tehnohooldus"/>
    <s v="2"/>
    <x v="0"/>
    <s v="KU254"/>
    <s v="Avalikud WC'd"/>
    <s v="L1192"/>
    <x v="24"/>
    <s v="05100"/>
    <s v="Jäätmekäitlus"/>
    <s v="9322"/>
    <s v="KVHA  Väiketuru 1 WC"/>
    <x v="1"/>
    <s v="5511"/>
    <s v="05100-Jäätmekäitlus"/>
    <x v="0"/>
    <x v="37"/>
    <x v="131"/>
    <x v="0"/>
    <x v="22"/>
    <x v="1"/>
  </r>
  <r>
    <x v="532"/>
    <n v="514"/>
    <x v="132"/>
    <s v="Kulud valvele"/>
    <s v="2"/>
    <x v="0"/>
    <s v="KU254"/>
    <s v="Avalikud WC'd"/>
    <s v="L1192"/>
    <x v="24"/>
    <s v="05100"/>
    <s v="Jäätmekäitlus"/>
    <s v="9322"/>
    <s v="KVHA  Väiketuru 1 WC"/>
    <x v="1"/>
    <s v="5511"/>
    <s v="05100-Jäätmekäitlus"/>
    <x v="0"/>
    <x v="37"/>
    <x v="132"/>
    <x v="0"/>
    <x v="22"/>
    <x v="1"/>
  </r>
  <r>
    <x v="533"/>
    <n v="10"/>
    <x v="133"/>
    <s v="Kindlustusmaksed"/>
    <s v="2"/>
    <x v="0"/>
    <s v="KU254"/>
    <s v="Avalikud WC'd"/>
    <s v="L1192"/>
    <x v="24"/>
    <s v="05100"/>
    <s v="Jäätmekäitlus"/>
    <s v="9322"/>
    <s v="KVHA  Väiketuru 1 WC"/>
    <x v="1"/>
    <s v="5511"/>
    <s v="05100-Jäätmekäitlus"/>
    <x v="0"/>
    <x v="37"/>
    <x v="133"/>
    <x v="0"/>
    <x v="22"/>
    <x v="1"/>
  </r>
  <r>
    <x v="534"/>
    <n v="896"/>
    <x v="7"/>
    <s v="Kulud küttele"/>
    <s v="2"/>
    <x v="0"/>
    <s v="KU254"/>
    <s v="Avalikud WC'd"/>
    <s v="L1192"/>
    <x v="24"/>
    <s v="05100"/>
    <s v="Jäätmekäitlus"/>
    <s v="9332"/>
    <s v="KVHA  Vabaduse plats 2 WC"/>
    <x v="1"/>
    <s v="5511"/>
    <s v="05100-Jäätmekäitlus"/>
    <x v="0"/>
    <x v="38"/>
    <x v="7"/>
    <x v="0"/>
    <x v="22"/>
    <x v="1"/>
  </r>
  <r>
    <x v="527"/>
    <n v="305"/>
    <x v="10"/>
    <s v="Kulud elektrile"/>
    <s v="2"/>
    <x v="0"/>
    <s v="KU254"/>
    <s v="Avalikud WC'd"/>
    <s v="L1192"/>
    <x v="24"/>
    <s v="05100"/>
    <s v="Jäätmekäitlus"/>
    <s v="9332"/>
    <s v="KVHA  Vabaduse plats 2 WC"/>
    <x v="1"/>
    <s v="5511"/>
    <s v="05100-Jäätmekäitlus"/>
    <x v="0"/>
    <x v="38"/>
    <x v="10"/>
    <x v="0"/>
    <x v="22"/>
    <x v="1"/>
  </r>
  <r>
    <x v="528"/>
    <n v="610"/>
    <x v="8"/>
    <s v="Kulud veele ja kanalisatsioonile"/>
    <s v="2"/>
    <x v="0"/>
    <s v="KU254"/>
    <s v="Avalikud WC'd"/>
    <s v="L1192"/>
    <x v="24"/>
    <s v="05100"/>
    <s v="Jäätmekäitlus"/>
    <s v="9332"/>
    <s v="KVHA  Vabaduse plats 2 WC"/>
    <x v="1"/>
    <s v="5511"/>
    <s v="05100-Jäätmekäitlus"/>
    <x v="0"/>
    <x v="38"/>
    <x v="8"/>
    <x v="0"/>
    <x v="22"/>
    <x v="1"/>
  </r>
  <r>
    <x v="530"/>
    <n v="9497"/>
    <x v="31"/>
    <s v="koristusteenus"/>
    <s v="2"/>
    <x v="0"/>
    <s v="KU254"/>
    <s v="Avalikud WC'd"/>
    <s v="L1192"/>
    <x v="24"/>
    <s v="05100"/>
    <s v="Jäätmekäitlus"/>
    <s v="9332"/>
    <s v="KVHA  Vabaduse plats 2 WC"/>
    <x v="1"/>
    <s v="5511"/>
    <s v="05100-Jäätmekäitlus"/>
    <x v="0"/>
    <x v="38"/>
    <x v="31"/>
    <x v="0"/>
    <x v="22"/>
    <x v="1"/>
  </r>
  <r>
    <x v="531"/>
    <n v="1584"/>
    <x v="131"/>
    <s v="tehnohooldus"/>
    <s v="2"/>
    <x v="0"/>
    <s v="KU254"/>
    <s v="Avalikud WC'd"/>
    <s v="L1192"/>
    <x v="24"/>
    <s v="05100"/>
    <s v="Jäätmekäitlus"/>
    <s v="9332"/>
    <s v="KVHA  Vabaduse plats 2 WC"/>
    <x v="1"/>
    <s v="5511"/>
    <s v="05100-Jäätmekäitlus"/>
    <x v="0"/>
    <x v="38"/>
    <x v="131"/>
    <x v="0"/>
    <x v="22"/>
    <x v="1"/>
  </r>
  <r>
    <x v="532"/>
    <n v="383"/>
    <x v="132"/>
    <s v="Kulud valvele"/>
    <s v="2"/>
    <x v="0"/>
    <s v="KU254"/>
    <s v="Avalikud WC'd"/>
    <s v="L1192"/>
    <x v="24"/>
    <s v="05100"/>
    <s v="Jäätmekäitlus"/>
    <s v="9332"/>
    <s v="KVHA  Vabaduse plats 2 WC"/>
    <x v="1"/>
    <s v="5511"/>
    <s v="05100-Jäätmekäitlus"/>
    <x v="0"/>
    <x v="38"/>
    <x v="132"/>
    <x v="0"/>
    <x v="22"/>
    <x v="1"/>
  </r>
  <r>
    <x v="535"/>
    <n v="360"/>
    <x v="12"/>
    <s v="Üüri- ja rendimaksed"/>
    <s v="2"/>
    <x v="0"/>
    <s v="KU254"/>
    <s v="Avalikud WC'd"/>
    <s v="L1192"/>
    <x v="24"/>
    <s v="05100"/>
    <s v="Jäätmekäitlus"/>
    <s v="9332"/>
    <s v="KVHA  Vabaduse plats 2 WC"/>
    <x v="1"/>
    <s v="5511"/>
    <s v="05100-Jäätmekäitlus"/>
    <x v="0"/>
    <x v="38"/>
    <x v="12"/>
    <x v="0"/>
    <x v="22"/>
    <x v="1"/>
  </r>
  <r>
    <x v="536"/>
    <n v="200"/>
    <x v="21"/>
    <s v="Muud majandamiskulud"/>
    <s v="2"/>
    <x v="0"/>
    <s v="KU254"/>
    <s v="Avalikud WC'd"/>
    <s v="L1192"/>
    <x v="24"/>
    <s v="05100"/>
    <s v="Jäätmekäitlus"/>
    <s v="9332"/>
    <s v="KVHA  Vabaduse plats 2 WC"/>
    <x v="1"/>
    <s v="5511"/>
    <s v="05100-Jäätmekäitlus"/>
    <x v="0"/>
    <x v="38"/>
    <x v="21"/>
    <x v="0"/>
    <x v="22"/>
    <x v="1"/>
  </r>
  <r>
    <x v="530"/>
    <n v="5142"/>
    <x v="31"/>
    <s v="koristusteenus"/>
    <s v="2"/>
    <x v="0"/>
    <s v="KU254"/>
    <s v="Avalikud WC'd"/>
    <s v="L1192"/>
    <x v="24"/>
    <s v="05100"/>
    <s v="Jäätmekäitlus"/>
    <s v="9644"/>
    <s v="KVHA Viljandi järve ranna WC"/>
    <x v="1"/>
    <s v="5511"/>
    <s v="05100-Jäätmekäitlus"/>
    <x v="0"/>
    <x v="44"/>
    <x v="31"/>
    <x v="0"/>
    <x v="22"/>
    <x v="1"/>
  </r>
  <r>
    <x v="531"/>
    <n v="132"/>
    <x v="131"/>
    <s v="tehnohooldus"/>
    <s v="2"/>
    <x v="0"/>
    <s v="KU254"/>
    <s v="Avalikud WC'd"/>
    <s v="L1192"/>
    <x v="24"/>
    <s v="05100"/>
    <s v="Jäätmekäitlus"/>
    <s v="9644"/>
    <s v="KVHA Viljandi järve ranna WC"/>
    <x v="1"/>
    <s v="5511"/>
    <s v="05100-Jäätmekäitlus"/>
    <x v="0"/>
    <x v="44"/>
    <x v="131"/>
    <x v="0"/>
    <x v="22"/>
    <x v="1"/>
  </r>
  <r>
    <x v="680"/>
    <n v="90000"/>
    <x v="3"/>
    <s v="RAJATISTE MAJANDAMISKULUD"/>
    <s v="2"/>
    <x v="0"/>
    <s v="KU271"/>
    <s v="Lillede istutus ja hooldus"/>
    <s v="L1192"/>
    <x v="24"/>
    <s v="05101"/>
    <s v="Avalike alade puhastus"/>
    <s v=""/>
    <s v=""/>
    <x v="1"/>
    <s v="5512"/>
    <s v="05101-Avalike alade puhastus"/>
    <x v="0"/>
    <x v="0"/>
    <x v="3"/>
    <x v="0"/>
    <x v="261"/>
    <x v="1"/>
  </r>
  <r>
    <x v="540"/>
    <n v="10000"/>
    <x v="3"/>
    <s v="RAJATISTE MAJANDAMISKULUD"/>
    <s v="2"/>
    <x v="0"/>
    <s v="KU264"/>
    <s v="Tuletõrje hüdrantide hooldus"/>
    <s v="L1192"/>
    <x v="24"/>
    <s v="05200"/>
    <s v="Heitveekäitlus"/>
    <s v=""/>
    <s v=""/>
    <x v="1"/>
    <s v="5512"/>
    <s v="05200-Heitveekäitlus"/>
    <x v="0"/>
    <x v="0"/>
    <x v="3"/>
    <x v="0"/>
    <x v="90"/>
    <x v="1"/>
  </r>
  <r>
    <x v="540"/>
    <n v="20000"/>
    <x v="3"/>
    <s v="RAJATISTE MAJANDAMISKULUD"/>
    <s v="2"/>
    <x v="0"/>
    <s v="KU265"/>
    <s v="Sadevete kanalisatsiooni hooldus"/>
    <s v="L1192"/>
    <x v="24"/>
    <s v="05200"/>
    <s v="Heitveekäitlus"/>
    <s v=""/>
    <s v=""/>
    <x v="1"/>
    <s v="5512"/>
    <s v="05200-Heitveekäitlus"/>
    <x v="0"/>
    <x v="0"/>
    <x v="3"/>
    <x v="0"/>
    <x v="91"/>
    <x v="1"/>
  </r>
  <r>
    <x v="542"/>
    <n v="13368"/>
    <x v="30"/>
    <s v="Hooned ja rajatised"/>
    <s v="4"/>
    <x v="2"/>
    <s v="KU26A"/>
    <s v="Harrastuskalapüüki toetava taristu uuendamine Viljandi järvel"/>
    <s v="L1192"/>
    <x v="24"/>
    <s v="05400"/>
    <s v="Bioloogilise mitmekesisuse ja maastiku kaitse"/>
    <s v=""/>
    <s v=""/>
    <x v="1"/>
    <s v="1551"/>
    <s v="05400-Bioloogilise mitmekesisuse ja maastiku kaitse"/>
    <x v="5"/>
    <x v="0"/>
    <x v="30"/>
    <x v="0"/>
    <x v="92"/>
    <x v="1"/>
  </r>
  <r>
    <x v="543"/>
    <n v="20000"/>
    <x v="3"/>
    <s v="RAJATISTE MAJANDAMISKULUD"/>
    <s v="2"/>
    <x v="0"/>
    <s v="KU268"/>
    <s v="Viljandi maastikukaitseala"/>
    <s v="L1192"/>
    <x v="24"/>
    <s v="05400"/>
    <s v="Bioloogilise mitmekesisuse ja maastiku kaitse"/>
    <s v=""/>
    <s v=""/>
    <x v="1"/>
    <s v="5512"/>
    <s v="05400-Bioloogilise mitmekesisuse ja maastiku kaitse"/>
    <x v="0"/>
    <x v="0"/>
    <x v="3"/>
    <x v="0"/>
    <x v="93"/>
    <x v="1"/>
  </r>
  <r>
    <x v="543"/>
    <n v="9000"/>
    <x v="3"/>
    <s v="RAJATISTE MAJANDAMISKULUD"/>
    <s v="2"/>
    <x v="0"/>
    <s v="KU26L"/>
    <s v="Linnaloomad"/>
    <s v="L1192"/>
    <x v="24"/>
    <s v="05400"/>
    <s v="Bioloogilise mitmekesisuse ja maastiku kaitse"/>
    <s v=""/>
    <s v=""/>
    <x v="1"/>
    <s v="5512"/>
    <s v="05400-Bioloogilise mitmekesisuse ja maastiku kaitse"/>
    <x v="0"/>
    <x v="0"/>
    <x v="3"/>
    <x v="0"/>
    <x v="94"/>
    <x v="1"/>
  </r>
  <r>
    <x v="543"/>
    <n v="100000"/>
    <x v="3"/>
    <s v="RAJATISTE MAJANDAMISKULUD"/>
    <s v="2"/>
    <x v="0"/>
    <s v="KU279"/>
    <s v="Puude kujunduslõikus ja istutus"/>
    <s v="L1192"/>
    <x v="24"/>
    <s v="05400"/>
    <s v="Bioloogilise mitmekesisuse ja maastiku kaitse"/>
    <s v=""/>
    <s v=""/>
    <x v="1"/>
    <s v="5512"/>
    <s v="05400-Bioloogilise mitmekesisuse ja maastiku kaitse"/>
    <x v="0"/>
    <x v="0"/>
    <x v="3"/>
    <x v="0"/>
    <x v="3"/>
    <x v="1"/>
  </r>
  <r>
    <x v="543"/>
    <n v="2000"/>
    <x v="3"/>
    <s v="RAJATISTE MAJANDAMISKULUD"/>
    <s v="2"/>
    <x v="0"/>
    <s v="KU282"/>
    <s v="Veekogude kallaste puhastamine"/>
    <s v="L1192"/>
    <x v="24"/>
    <s v="05400"/>
    <s v="Bioloogilise mitmekesisuse ja maastiku kaitse"/>
    <s v=""/>
    <s v=""/>
    <x v="1"/>
    <s v="5512"/>
    <s v="05400-Bioloogilise mitmekesisuse ja maastiku kaitse"/>
    <x v="0"/>
    <x v="0"/>
    <x v="3"/>
    <x v="0"/>
    <x v="95"/>
    <x v="1"/>
  </r>
  <r>
    <x v="543"/>
    <n v="14100"/>
    <x v="3"/>
    <s v="RAJATISTE MAJANDAMISKULUD"/>
    <s v="2"/>
    <x v="0"/>
    <s v="KU295"/>
    <s v="Maastikukaitseala/keskkonnakaitse kulude reserv"/>
    <s v="L1192"/>
    <x v="24"/>
    <s v="05400"/>
    <s v="Bioloogilise mitmekesisuse ja maastiku kaitse"/>
    <s v=""/>
    <s v=""/>
    <x v="1"/>
    <s v="5512"/>
    <s v="05400-Bioloogilise mitmekesisuse ja maastiku kaitse"/>
    <x v="0"/>
    <x v="0"/>
    <x v="3"/>
    <x v="0"/>
    <x v="96"/>
    <x v="1"/>
  </r>
  <r>
    <x v="543"/>
    <n v="10000"/>
    <x v="3"/>
    <s v="RAJATISTE MAJANDAMISKULUD"/>
    <s v="2"/>
    <x v="0"/>
    <s v="KU297"/>
    <s v="Haljastuse uuringud, ekspertiisid ja kavade koostamine"/>
    <s v="L1192"/>
    <x v="24"/>
    <s v="05400"/>
    <s v="Bioloogilise mitmekesisuse ja maastiku kaitse"/>
    <s v=""/>
    <s v=""/>
    <x v="1"/>
    <s v="5512"/>
    <s v="05400-Bioloogilise mitmekesisuse ja maastiku kaitse"/>
    <x v="0"/>
    <x v="0"/>
    <x v="3"/>
    <x v="0"/>
    <x v="72"/>
    <x v="1"/>
  </r>
  <r>
    <x v="543"/>
    <n v="6000"/>
    <x v="3"/>
    <s v="RAJATISTE MAJANDAMISKULUD"/>
    <s v="2"/>
    <x v="0"/>
    <s v="KU298"/>
    <s v="Keskkonnauuringud ja eelhinnangud"/>
    <s v="L1192"/>
    <x v="24"/>
    <s v="05400"/>
    <s v="Bioloogilise mitmekesisuse ja maastiku kaitse"/>
    <s v=""/>
    <s v=""/>
    <x v="1"/>
    <s v="5512"/>
    <s v="05400-Bioloogilise mitmekesisuse ja maastiku kaitse"/>
    <x v="0"/>
    <x v="0"/>
    <x v="3"/>
    <x v="0"/>
    <x v="97"/>
    <x v="1"/>
  </r>
  <r>
    <x v="890"/>
    <n v="163000"/>
    <x v="102"/>
    <s v="Sihtotstarbelised eraldised põhivara soetamiseks"/>
    <s v="4"/>
    <x v="2"/>
    <s v="KU307"/>
    <s v="Tänavavalgustuse rekonstrueerimine"/>
    <s v="L1192"/>
    <x v="24"/>
    <s v="06400"/>
    <s v="Tänavavalgustus"/>
    <s v=""/>
    <s v=""/>
    <x v="1"/>
    <s v="4502"/>
    <s v="06400-Tänavavalgustus"/>
    <x v="8"/>
    <x v="0"/>
    <x v="102"/>
    <x v="0"/>
    <x v="258"/>
    <x v="6"/>
  </r>
  <r>
    <x v="793"/>
    <n v="117000"/>
    <x v="4"/>
    <s v="Kulud korrashoiule"/>
    <s v="2"/>
    <x v="0"/>
    <s v="KU306"/>
    <s v="Tänavavalgustuse korrashoid"/>
    <s v="L1192"/>
    <x v="24"/>
    <s v="06400"/>
    <s v="Tänavavalgustus"/>
    <s v=""/>
    <s v=""/>
    <x v="1"/>
    <s v="5512"/>
    <s v="06400-Tänavavalgustus"/>
    <x v="0"/>
    <x v="0"/>
    <x v="4"/>
    <x v="0"/>
    <x v="259"/>
    <x v="6"/>
  </r>
  <r>
    <x v="791"/>
    <n v="180180"/>
    <x v="16"/>
    <s v="Kulud elektrile"/>
    <s v="2"/>
    <x v="0"/>
    <s v="KU308"/>
    <s v="Tänavavalgustuse elekter"/>
    <s v="L1192"/>
    <x v="24"/>
    <s v="06400"/>
    <s v="Tänavavalgustus"/>
    <s v=""/>
    <s v=""/>
    <x v="1"/>
    <s v="5512"/>
    <s v="06400-Tänavavalgustus"/>
    <x v="0"/>
    <x v="0"/>
    <x v="16"/>
    <x v="0"/>
    <x v="260"/>
    <x v="6"/>
  </r>
  <r>
    <x v="697"/>
    <n v="30000"/>
    <x v="102"/>
    <s v="Sihtotstarbelised eraldised põhivara soetamiseks"/>
    <s v="4"/>
    <x v="2"/>
    <s v="KU292"/>
    <s v="Korteriühistute toetamine - Õue ja haljasalad korda"/>
    <s v="L1192"/>
    <x v="24"/>
    <s v="06605"/>
    <s v="Muud elamu- ja kommunaalmajanduse tegevus"/>
    <s v=""/>
    <s v=""/>
    <x v="1"/>
    <s v="4502"/>
    <s v="06605-Muud elamu- ja kommunaalmajanduse tegevus"/>
    <x v="8"/>
    <x v="0"/>
    <x v="102"/>
    <x v="0"/>
    <x v="62"/>
    <x v="6"/>
  </r>
  <r>
    <x v="527"/>
    <n v="1121"/>
    <x v="10"/>
    <s v="Kulud elektrile"/>
    <s v="2"/>
    <x v="0"/>
    <s v="KU310"/>
    <s v="Linna üüripindade kulud"/>
    <s v="L1192"/>
    <x v="24"/>
    <s v="06605"/>
    <s v="Muud elamu- ja kommunaalmajanduse tegevus"/>
    <s v=""/>
    <s v=""/>
    <x v="1"/>
    <s v="5511"/>
    <s v="06605-Muud elamu- ja kommunaalmajanduse tegevus"/>
    <x v="0"/>
    <x v="0"/>
    <x v="10"/>
    <x v="0"/>
    <x v="149"/>
    <x v="6"/>
  </r>
  <r>
    <x v="528"/>
    <n v="1529"/>
    <x v="8"/>
    <s v="Kulud veele ja kanalisatsioonile"/>
    <s v="2"/>
    <x v="0"/>
    <s v="KU310"/>
    <s v="Linna üüripindade kulud"/>
    <s v="L1192"/>
    <x v="24"/>
    <s v="06605"/>
    <s v="Muud elamu- ja kommunaalmajanduse tegevus"/>
    <s v=""/>
    <s v=""/>
    <x v="1"/>
    <s v="5511"/>
    <s v="06605-Muud elamu- ja kommunaalmajanduse tegevus"/>
    <x v="0"/>
    <x v="0"/>
    <x v="8"/>
    <x v="0"/>
    <x v="149"/>
    <x v="6"/>
  </r>
  <r>
    <x v="529"/>
    <n v="700"/>
    <x v="11"/>
    <s v="Kulud korrashoiule"/>
    <s v="2"/>
    <x v="0"/>
    <s v="KU310"/>
    <s v="Linna üüripindade kulud"/>
    <s v="L1192"/>
    <x v="24"/>
    <s v="06605"/>
    <s v="Muud elamu- ja kommunaalmajanduse tegevus"/>
    <s v=""/>
    <s v=""/>
    <x v="1"/>
    <s v="5511"/>
    <s v="06605-Muud elamu- ja kommunaalmajanduse tegevus"/>
    <x v="0"/>
    <x v="0"/>
    <x v="11"/>
    <x v="0"/>
    <x v="149"/>
    <x v="6"/>
  </r>
  <r>
    <x v="531"/>
    <n v="1100"/>
    <x v="131"/>
    <s v="tehnohooldus"/>
    <s v="2"/>
    <x v="0"/>
    <s v="KU310"/>
    <s v="Linna üüripindade kulud"/>
    <s v="L1192"/>
    <x v="24"/>
    <s v="06605"/>
    <s v="Muud elamu- ja kommunaalmajanduse tegevus"/>
    <s v=""/>
    <s v=""/>
    <x v="1"/>
    <s v="5511"/>
    <s v="06605-Muud elamu- ja kommunaalmajanduse tegevus"/>
    <x v="0"/>
    <x v="0"/>
    <x v="131"/>
    <x v="0"/>
    <x v="149"/>
    <x v="6"/>
  </r>
  <r>
    <x v="536"/>
    <n v="25000"/>
    <x v="21"/>
    <s v="Muud majandamiskulud"/>
    <s v="2"/>
    <x v="0"/>
    <s v="KU310"/>
    <s v="Linna üüripindade kulud"/>
    <s v="L1192"/>
    <x v="24"/>
    <s v="06605"/>
    <s v="Muud elamu- ja kommunaalmajanduse tegevus"/>
    <s v=""/>
    <s v=""/>
    <x v="1"/>
    <s v="5511"/>
    <s v="06605-Muud elamu- ja kommunaalmajanduse tegevus"/>
    <x v="0"/>
    <x v="0"/>
    <x v="21"/>
    <x v="0"/>
    <x v="149"/>
    <x v="6"/>
  </r>
  <r>
    <x v="698"/>
    <n v="30000"/>
    <x v="74"/>
    <s v="MITMESUGUSED MAJANDUSKULUD"/>
    <s v="2"/>
    <x v="0"/>
    <s v="KU321"/>
    <s v="Lemmikloomade varjupaik"/>
    <s v="L1192"/>
    <x v="24"/>
    <s v="06605"/>
    <s v="Muud elamu- ja kommunaalmajanduse tegevus"/>
    <s v=""/>
    <s v=""/>
    <x v="1"/>
    <s v="5540"/>
    <s v="06605-Muud elamu- ja kommunaalmajanduse tegevus"/>
    <x v="0"/>
    <x v="0"/>
    <x v="74"/>
    <x v="0"/>
    <x v="150"/>
    <x v="6"/>
  </r>
  <r>
    <x v="699"/>
    <n v="20000"/>
    <x v="3"/>
    <s v="RAJATISTE MAJANDAMISKULUD"/>
    <s v="2"/>
    <x v="0"/>
    <s v="KU336"/>
    <s v="Mänguväljakud ja välijõusaalid"/>
    <s v="L1192"/>
    <x v="24"/>
    <s v="06605"/>
    <s v="Muud elamu- ja kommunaalmajanduse tegevus"/>
    <s v=""/>
    <s v=""/>
    <x v="1"/>
    <s v="5512"/>
    <s v="06605-Muud elamu- ja kommunaalmajanduse tegevus"/>
    <x v="0"/>
    <x v="0"/>
    <x v="3"/>
    <x v="0"/>
    <x v="151"/>
    <x v="6"/>
  </r>
  <r>
    <x v="543"/>
    <n v="15000"/>
    <x v="3"/>
    <s v="RAJATISTE MAJANDAMISKULUD"/>
    <s v="2"/>
    <x v="0"/>
    <s v="KU905"/>
    <s v="Koerte jalutusväljak"/>
    <s v="L1192"/>
    <x v="24"/>
    <s v="06605"/>
    <s v="Muud elamu- ja kommunaalmajanduse tegevus"/>
    <s v=""/>
    <s v=""/>
    <x v="1"/>
    <s v="5512"/>
    <s v="06605-Muud elamu- ja kommunaalmajanduse tegevus"/>
    <x v="0"/>
    <x v="0"/>
    <x v="3"/>
    <x v="0"/>
    <x v="152"/>
    <x v="6"/>
  </r>
  <r>
    <x v="696"/>
    <n v="100000"/>
    <x v="30"/>
    <s v="Hooned ja rajatised"/>
    <s v="4"/>
    <x v="2"/>
    <s v="KU787"/>
    <s v="Koolide sporditaristu uuendamine"/>
    <s v="L1192"/>
    <x v="24"/>
    <s v="08102"/>
    <s v="Sport"/>
    <s v=""/>
    <s v=""/>
    <x v="1"/>
    <s v="1551"/>
    <s v="08102-Sport"/>
    <x v="5"/>
    <x v="0"/>
    <x v="30"/>
    <x v="0"/>
    <x v="63"/>
    <x v="2"/>
  </r>
  <r>
    <x v="695"/>
    <n v="10000"/>
    <x v="1"/>
    <s v="Kulud jooksvale remondile"/>
    <s v="2"/>
    <x v="0"/>
    <s v="KU23R"/>
    <s v="Haldusameti kulude reserv"/>
    <s v="L1192"/>
    <x v="24"/>
    <s v="08102"/>
    <s v="Sport"/>
    <s v="9639"/>
    <s v="KVHA kulu liik 5511 kulude reserv"/>
    <x v="1"/>
    <s v="5511"/>
    <s v="08102-Sport"/>
    <x v="0"/>
    <x v="39"/>
    <x v="1"/>
    <x v="0"/>
    <x v="2"/>
    <x v="2"/>
  </r>
  <r>
    <x v="696"/>
    <n v="140000"/>
    <x v="30"/>
    <s v="Hooned ja rajatised"/>
    <s v="4"/>
    <x v="2"/>
    <s v="KU33A"/>
    <s v="Männimäe skatepark"/>
    <s v="L1192"/>
    <x v="24"/>
    <s v="08103"/>
    <s v="Puhkepargid ja -baasid"/>
    <s v=""/>
    <s v=""/>
    <x v="1"/>
    <s v="1551"/>
    <s v="08103-Puhkepargid ja -baasid"/>
    <x v="5"/>
    <x v="0"/>
    <x v="30"/>
    <x v="0"/>
    <x v="148"/>
    <x v="2"/>
  </r>
  <r>
    <x v="481"/>
    <n v="10000"/>
    <x v="1"/>
    <s v="Kulud jooksvale remondile"/>
    <s v="2"/>
    <x v="0"/>
    <s v="KU23R"/>
    <s v="Haldusameti kulude reserv"/>
    <s v="L1192"/>
    <x v="24"/>
    <s v="08202"/>
    <s v="Rahvakultuur"/>
    <s v="9639"/>
    <s v="KVHA kulu liik 5511 kulude reserv"/>
    <x v="1"/>
    <s v="5511"/>
    <s v="08202-Rahvakultuur"/>
    <x v="0"/>
    <x v="39"/>
    <x v="1"/>
    <x v="0"/>
    <x v="2"/>
    <x v="2"/>
  </r>
  <r>
    <x v="706"/>
    <n v="30000"/>
    <x v="30"/>
    <s v="Hooned ja rajatised"/>
    <s v="4"/>
    <x v="2"/>
    <s v="KU78E"/>
    <s v="Viljandi Kesklinna lasteaed õppehoonete sisetööd"/>
    <s v="L1192"/>
    <x v="24"/>
    <s v="09110"/>
    <s v="Alusharidus"/>
    <s v=""/>
    <s v=""/>
    <x v="1"/>
    <s v="1551"/>
    <s v="09110-Alusharidus"/>
    <x v="5"/>
    <x v="0"/>
    <x v="30"/>
    <x v="0"/>
    <x v="160"/>
    <x v="0"/>
  </r>
  <r>
    <x v="706"/>
    <n v="30000"/>
    <x v="30"/>
    <s v="Hooned ja rajatised"/>
    <s v="4"/>
    <x v="2"/>
    <s v="KU78F"/>
    <s v="Viljandi Lasteaed Männimäe õppehoone sisetööd"/>
    <s v="L1192"/>
    <x v="24"/>
    <s v="09110"/>
    <s v="Alusharidus"/>
    <s v=""/>
    <s v=""/>
    <x v="1"/>
    <s v="1551"/>
    <s v="09110-Alusharidus"/>
    <x v="5"/>
    <x v="0"/>
    <x v="30"/>
    <x v="0"/>
    <x v="161"/>
    <x v="0"/>
  </r>
  <r>
    <x v="706"/>
    <n v="1518750"/>
    <x v="30"/>
    <s v="Hooned ja rajatised"/>
    <s v="4"/>
    <x v="2"/>
    <s v="KU784"/>
    <s v="Viljandi Lasteaed Karlsson hoone projekteerimine ja ehitus"/>
    <s v="L1192"/>
    <x v="24"/>
    <s v="09110"/>
    <s v="Alusharidus"/>
    <s v=""/>
    <s v=""/>
    <x v="1"/>
    <s v="1551"/>
    <s v="09110-Alusharidus"/>
    <x v="5"/>
    <x v="0"/>
    <x v="30"/>
    <x v="0"/>
    <x v="29"/>
    <x v="0"/>
  </r>
  <r>
    <x v="704"/>
    <n v="100000"/>
    <x v="1"/>
    <s v="Kulud jooksvale remondile"/>
    <s v="2"/>
    <x v="0"/>
    <s v="KU23R"/>
    <s v="Haldusameti kulude reserv"/>
    <s v="L1192"/>
    <x v="24"/>
    <s v="09110"/>
    <s v="Alusharidus"/>
    <s v="9639"/>
    <s v="KVHA kulu liik 5511 kulude reserv"/>
    <x v="1"/>
    <s v="5511"/>
    <s v="09110-Alusharidus"/>
    <x v="0"/>
    <x v="39"/>
    <x v="1"/>
    <x v="0"/>
    <x v="2"/>
    <x v="0"/>
  </r>
  <r>
    <x v="705"/>
    <n v="35000"/>
    <x v="3"/>
    <s v="RAJATISTE MAJANDAMISKULUD"/>
    <s v="2"/>
    <x v="0"/>
    <s v="KU23R"/>
    <s v="Haldusameti kulude reserv"/>
    <s v="L1192"/>
    <x v="24"/>
    <s v="09110"/>
    <s v="Alusharidus"/>
    <s v="9639"/>
    <s v="KVHA kulu liik 5511 kulude reserv"/>
    <x v="1"/>
    <s v="5512"/>
    <s v="09110-Alusharidus"/>
    <x v="0"/>
    <x v="39"/>
    <x v="3"/>
    <x v="0"/>
    <x v="2"/>
    <x v="0"/>
  </r>
  <r>
    <x v="402"/>
    <n v="20000"/>
    <x v="2"/>
    <s v="Hügeenitarbed"/>
    <s v="2"/>
    <x v="0"/>
    <s v="KU23R"/>
    <s v="Haldusameti kulude reserv"/>
    <s v="L1192"/>
    <x v="24"/>
    <s v="09110"/>
    <s v="Alusharidus"/>
    <s v="9639"/>
    <s v="KVHA kulu liik 5511 kulude reserv"/>
    <x v="1"/>
    <s v="5522"/>
    <s v="09110-Alusharidus"/>
    <x v="0"/>
    <x v="39"/>
    <x v="2"/>
    <x v="0"/>
    <x v="2"/>
    <x v="0"/>
  </r>
  <r>
    <x v="541"/>
    <n v="5000"/>
    <x v="1"/>
    <s v="Kulud jooksvale remondile"/>
    <s v="2"/>
    <x v="0"/>
    <s v="KU23R"/>
    <s v="Haldusameti kulude reserv"/>
    <s v="L1192"/>
    <x v="24"/>
    <s v="10200"/>
    <s v="Eakate sotsiaalhoolekandeasutused"/>
    <s v="9639"/>
    <s v="KVHA kulu liik 5511 kulude reserv"/>
    <x v="1"/>
    <s v="5511"/>
    <s v="10200-Eakate sotsiaalhoolekandeasutused"/>
    <x v="0"/>
    <x v="39"/>
    <x v="1"/>
    <x v="0"/>
    <x v="2"/>
    <x v="3"/>
  </r>
  <r>
    <x v="509"/>
    <n v="12010"/>
    <x v="7"/>
    <s v="Kulud küttele"/>
    <s v="2"/>
    <x v="0"/>
    <s v="KU65K"/>
    <s v="Leola 12a kommunaalkulud"/>
    <s v="L1192"/>
    <x v="24"/>
    <s v="10700"/>
    <s v="Riskirühmade sotsiaalhoolekandeasutused"/>
    <s v="9211"/>
    <s v="KVHA  Leola 12A  Sotsiaalmaja"/>
    <x v="1"/>
    <s v="5511"/>
    <s v="10700-Riskirühmade sotsiaalhoolekandeasutused"/>
    <x v="0"/>
    <x v="40"/>
    <x v="7"/>
    <x v="0"/>
    <x v="23"/>
    <x v="3"/>
  </r>
  <r>
    <x v="510"/>
    <n v="6438"/>
    <x v="10"/>
    <s v="Kulud elektrile"/>
    <s v="2"/>
    <x v="0"/>
    <s v="KU65K"/>
    <s v="Leola 12a kommunaalkulud"/>
    <s v="L1192"/>
    <x v="24"/>
    <s v="10700"/>
    <s v="Riskirühmade sotsiaalhoolekandeasutused"/>
    <s v="9211"/>
    <s v="KVHA  Leola 12A  Sotsiaalmaja"/>
    <x v="1"/>
    <s v="5511"/>
    <s v="10700-Riskirühmade sotsiaalhoolekandeasutused"/>
    <x v="0"/>
    <x v="40"/>
    <x v="10"/>
    <x v="0"/>
    <x v="23"/>
    <x v="3"/>
  </r>
  <r>
    <x v="511"/>
    <n v="2777"/>
    <x v="8"/>
    <s v="Kulud veele ja kanalisatsioonile"/>
    <s v="2"/>
    <x v="0"/>
    <s v="KU65K"/>
    <s v="Leola 12a kommunaalkulud"/>
    <s v="L1192"/>
    <x v="24"/>
    <s v="10700"/>
    <s v="Riskirühmade sotsiaalhoolekandeasutused"/>
    <s v="9211"/>
    <s v="KVHA  Leola 12A  Sotsiaalmaja"/>
    <x v="1"/>
    <s v="5511"/>
    <s v="10700-Riskirühmade sotsiaalhoolekandeasutused"/>
    <x v="0"/>
    <x v="40"/>
    <x v="8"/>
    <x v="0"/>
    <x v="23"/>
    <x v="3"/>
  </r>
  <r>
    <x v="513"/>
    <n v="21115"/>
    <x v="31"/>
    <s v="koristusteenus"/>
    <s v="2"/>
    <x v="0"/>
    <s v="KU65K"/>
    <s v="Leola 12a kommunaalkulud"/>
    <s v="L1192"/>
    <x v="24"/>
    <s v="10700"/>
    <s v="Riskirühmade sotsiaalhoolekandeasutused"/>
    <s v="9211"/>
    <s v="KVHA  Leola 12A  Sotsiaalmaja"/>
    <x v="1"/>
    <s v="5511"/>
    <s v="10700-Riskirühmade sotsiaalhoolekandeasutused"/>
    <x v="0"/>
    <x v="40"/>
    <x v="31"/>
    <x v="0"/>
    <x v="23"/>
    <x v="3"/>
  </r>
  <r>
    <x v="514"/>
    <n v="11000"/>
    <x v="131"/>
    <s v="tehnohooldus"/>
    <s v="2"/>
    <x v="0"/>
    <s v="KU65K"/>
    <s v="Leola 12a kommunaalkulud"/>
    <s v="L1192"/>
    <x v="24"/>
    <s v="10700"/>
    <s v="Riskirühmade sotsiaalhoolekandeasutused"/>
    <s v="9211"/>
    <s v="KVHA  Leola 12A  Sotsiaalmaja"/>
    <x v="1"/>
    <s v="5511"/>
    <s v="10700-Riskirühmade sotsiaalhoolekandeasutused"/>
    <x v="0"/>
    <x v="40"/>
    <x v="131"/>
    <x v="0"/>
    <x v="23"/>
    <x v="3"/>
  </r>
  <r>
    <x v="515"/>
    <n v="383"/>
    <x v="132"/>
    <s v="Kulud valvele"/>
    <s v="2"/>
    <x v="0"/>
    <s v="KU65K"/>
    <s v="Leola 12a kommunaalkulud"/>
    <s v="L1192"/>
    <x v="24"/>
    <s v="10700"/>
    <s v="Riskirühmade sotsiaalhoolekandeasutused"/>
    <s v="9211"/>
    <s v="KVHA  Leola 12A  Sotsiaalmaja"/>
    <x v="1"/>
    <s v="5511"/>
    <s v="10700-Riskirühmade sotsiaalhoolekandeasutused"/>
    <x v="0"/>
    <x v="40"/>
    <x v="132"/>
    <x v="0"/>
    <x v="23"/>
    <x v="3"/>
  </r>
  <r>
    <x v="516"/>
    <n v="200"/>
    <x v="133"/>
    <s v="Kindlustusmaksed"/>
    <s v="2"/>
    <x v="0"/>
    <s v="KU65K"/>
    <s v="Leola 12a kommunaalkulud"/>
    <s v="L1192"/>
    <x v="24"/>
    <s v="10700"/>
    <s v="Riskirühmade sotsiaalhoolekandeasutused"/>
    <s v="9211"/>
    <s v="KVHA  Leola 12A  Sotsiaalmaja"/>
    <x v="1"/>
    <s v="5511"/>
    <s v="10700-Riskirühmade sotsiaalhoolekandeasutused"/>
    <x v="0"/>
    <x v="40"/>
    <x v="133"/>
    <x v="0"/>
    <x v="23"/>
    <x v="3"/>
  </r>
  <r>
    <x v="517"/>
    <n v="500"/>
    <x v="21"/>
    <s v="Muud majandamiskulud"/>
    <s v="2"/>
    <x v="0"/>
    <s v="KU65K"/>
    <s v="Leola 12a kommunaalkulud"/>
    <s v="L1192"/>
    <x v="24"/>
    <s v="10700"/>
    <s v="Riskirühmade sotsiaalhoolekandeasutused"/>
    <s v="9211"/>
    <s v="KVHA  Leola 12A  Sotsiaalmaja"/>
    <x v="1"/>
    <s v="5511"/>
    <s v="10700-Riskirühmade sotsiaalhoolekandeasutused"/>
    <x v="0"/>
    <x v="40"/>
    <x v="21"/>
    <x v="0"/>
    <x v="23"/>
    <x v="3"/>
  </r>
  <r>
    <x v="868"/>
    <n v="9000"/>
    <x v="183"/>
    <s v="Reklaamimaks"/>
    <s v="1"/>
    <x v="1"/>
    <s v="TU004"/>
    <s v="Reklaamimaks"/>
    <s v="L1200"/>
    <x v="27"/>
    <s v="00000"/>
    <s v="Tegevusalata"/>
    <s v=""/>
    <s v=""/>
    <x v="1"/>
    <s v="3044"/>
    <s v="00000-Tegevusalata"/>
    <x v="10"/>
    <x v="0"/>
    <x v="183"/>
    <x v="0"/>
    <x v="221"/>
    <x v="7"/>
  </r>
  <r>
    <x v="170"/>
    <n v="6120"/>
    <x v="84"/>
    <s v="Riigilõiv ehituslubade eest"/>
    <s v="1"/>
    <x v="1"/>
    <s v="TU012"/>
    <s v="Riigilõiv ehituslubade eest"/>
    <s v="L1200"/>
    <x v="27"/>
    <s v="00000"/>
    <s v="Tegevusalata"/>
    <s v=""/>
    <s v=""/>
    <x v="1"/>
    <s v="3202"/>
    <s v="00000-Tegevusalata"/>
    <x v="2"/>
    <x v="0"/>
    <x v="84"/>
    <x v="0"/>
    <x v="55"/>
    <x v="7"/>
  </r>
  <r>
    <x v="169"/>
    <n v="406"/>
    <x v="83"/>
    <s v="Riigilõiv projekteerimistingimuste eest"/>
    <s v="1"/>
    <x v="1"/>
    <s v="TU016"/>
    <s v="Riigilõiv projekteerimistingimuste eest"/>
    <s v="L1200"/>
    <x v="27"/>
    <s v="00000"/>
    <s v="Tegevusalata"/>
    <s v=""/>
    <s v=""/>
    <x v="1"/>
    <s v="3206"/>
    <s v="00000-Tegevusalata"/>
    <x v="2"/>
    <x v="0"/>
    <x v="83"/>
    <x v="0"/>
    <x v="54"/>
    <x v="7"/>
  </r>
  <r>
    <x v="739"/>
    <n v="2550"/>
    <x v="164"/>
    <s v="Laekumised muude majandusküsimustega tegelevate as"/>
    <s v="1"/>
    <x v="1"/>
    <s v="TU118"/>
    <s v="Tasud arhitektuuriameti toimingute eest"/>
    <s v="L1200"/>
    <x v="27"/>
    <s v="00000"/>
    <s v="Tegevusalata"/>
    <s v=""/>
    <s v=""/>
    <x v="1"/>
    <s v="3232"/>
    <s v="00000-Tegevusalata"/>
    <x v="2"/>
    <x v="0"/>
    <x v="164"/>
    <x v="0"/>
    <x v="222"/>
    <x v="7"/>
  </r>
  <r>
    <x v="564"/>
    <n v="1733"/>
    <x v="20"/>
    <s v="Isikliku sõiduauto kasutamise kulud"/>
    <s v="2"/>
    <x v="0"/>
    <s v="KU093"/>
    <s v="Isikliku sõiduauto kasutamise hüvitised"/>
    <s v="L1200"/>
    <x v="27"/>
    <s v="01112"/>
    <s v="Valla- ja linnavalitsus"/>
    <s v=""/>
    <s v=""/>
    <x v="1"/>
    <s v="5513"/>
    <s v="01112-Valla- ja linnavalitsus"/>
    <x v="0"/>
    <x v="0"/>
    <x v="20"/>
    <x v="0"/>
    <x v="82"/>
    <x v="4"/>
  </r>
  <r>
    <x v="867"/>
    <n v="52535"/>
    <x v="3"/>
    <s v="RAJATISTE MAJANDAMISKULUD"/>
    <s v="2"/>
    <x v="0"/>
    <s v="KU206"/>
    <s v="Lossivaremete ja teiste mälestiste konserveerimine"/>
    <s v="L1200"/>
    <x v="27"/>
    <s v="04730"/>
    <s v="Turism"/>
    <s v=""/>
    <s v=""/>
    <x v="1"/>
    <s v="5512"/>
    <s v="04730-Turism"/>
    <x v="0"/>
    <x v="0"/>
    <x v="3"/>
    <x v="0"/>
    <x v="56"/>
    <x v="5"/>
  </r>
  <r>
    <x v="744"/>
    <n v="183336"/>
    <x v="95"/>
    <s v="Avaliku teenistuse ametnike töötasu"/>
    <s v="2"/>
    <x v="0"/>
    <s v="KU049"/>
    <s v="Teenistujate tasud ja maksud"/>
    <s v="L1200"/>
    <x v="27"/>
    <s v="04740"/>
    <s v="Üldmajanduslikud arendusprojektid"/>
    <s v=""/>
    <s v=""/>
    <x v="1"/>
    <s v="5001"/>
    <s v="04740-Üldmajanduslikud arendusprojektid"/>
    <x v="6"/>
    <x v="0"/>
    <x v="95"/>
    <x v="0"/>
    <x v="59"/>
    <x v="5"/>
  </r>
  <r>
    <x v="745"/>
    <n v="60501"/>
    <x v="87"/>
    <s v="Sotsiaalmaks töötasudelt ja toetustelt"/>
    <s v="2"/>
    <x v="0"/>
    <s v="KU049"/>
    <s v="Teenistujate tasud ja maksud"/>
    <s v="L1200"/>
    <x v="27"/>
    <s v="04740"/>
    <s v="Üldmajanduslikud arendusprojektid"/>
    <s v=""/>
    <s v=""/>
    <x v="1"/>
    <s v="5063"/>
    <s v="04740-Üldmajanduslikud arendusprojektid"/>
    <x v="6"/>
    <x v="0"/>
    <x v="87"/>
    <x v="0"/>
    <x v="59"/>
    <x v="5"/>
  </r>
  <r>
    <x v="746"/>
    <n v="1467"/>
    <x v="86"/>
    <s v="Töötuskindlustusmakse"/>
    <s v="2"/>
    <x v="0"/>
    <s v="KU049"/>
    <s v="Teenistujate tasud ja maksud"/>
    <s v="L1200"/>
    <x v="27"/>
    <s v="04740"/>
    <s v="Üldmajanduslikud arendusprojektid"/>
    <s v=""/>
    <s v=""/>
    <x v="1"/>
    <s v="5064"/>
    <s v="04740-Üldmajanduslikud arendusprojektid"/>
    <x v="6"/>
    <x v="0"/>
    <x v="86"/>
    <x v="0"/>
    <x v="59"/>
    <x v="5"/>
  </r>
  <r>
    <x v="747"/>
    <n v="15675"/>
    <x v="21"/>
    <s v="Muud majandamiskulud"/>
    <s v="2"/>
    <x v="0"/>
    <s v="KU161"/>
    <s v="Mõõdistamine"/>
    <s v="L1200"/>
    <x v="27"/>
    <s v="04740"/>
    <s v="Üldmajanduslikud arendusprojektid"/>
    <s v=""/>
    <s v=""/>
    <x v="1"/>
    <s v="5511"/>
    <s v="04740-Üldmajanduslikud arendusprojektid"/>
    <x v="0"/>
    <x v="0"/>
    <x v="21"/>
    <x v="0"/>
    <x v="61"/>
    <x v="5"/>
  </r>
  <r>
    <x v="748"/>
    <n v="12000"/>
    <x v="88"/>
    <s v="Töövõtulepingu alusel füüsilistele isikutele makst"/>
    <s v="2"/>
    <x v="0"/>
    <s v="KU225"/>
    <s v="Planeeringute koostamine"/>
    <s v="L1200"/>
    <x v="27"/>
    <s v="04740"/>
    <s v="Üldmajanduslikud arendusprojektid"/>
    <s v=""/>
    <s v=""/>
    <x v="1"/>
    <s v="5005"/>
    <s v="04740-Üldmajanduslikud arendusprojektid"/>
    <x v="6"/>
    <x v="0"/>
    <x v="88"/>
    <x v="0"/>
    <x v="10"/>
    <x v="5"/>
  </r>
  <r>
    <x v="745"/>
    <n v="3960"/>
    <x v="87"/>
    <s v="Sotsiaalmaks töötasudelt ja toetustelt"/>
    <s v="2"/>
    <x v="0"/>
    <s v="KU225"/>
    <s v="Planeeringute koostamine"/>
    <s v="L1200"/>
    <x v="27"/>
    <s v="04740"/>
    <s v="Üldmajanduslikud arendusprojektid"/>
    <s v=""/>
    <s v=""/>
    <x v="1"/>
    <s v="5063"/>
    <s v="04740-Üldmajanduslikud arendusprojektid"/>
    <x v="6"/>
    <x v="0"/>
    <x v="87"/>
    <x v="0"/>
    <x v="10"/>
    <x v="5"/>
  </r>
  <r>
    <x v="746"/>
    <n v="96"/>
    <x v="86"/>
    <s v="Töötuskindlustusmakse"/>
    <s v="2"/>
    <x v="0"/>
    <s v="KU225"/>
    <s v="Planeeringute koostamine"/>
    <s v="L1200"/>
    <x v="27"/>
    <s v="04740"/>
    <s v="Üldmajanduslikud arendusprojektid"/>
    <s v=""/>
    <s v=""/>
    <x v="1"/>
    <s v="5064"/>
    <s v="04740-Üldmajanduslikud arendusprojektid"/>
    <x v="6"/>
    <x v="0"/>
    <x v="86"/>
    <x v="0"/>
    <x v="10"/>
    <x v="5"/>
  </r>
  <r>
    <x v="747"/>
    <n v="78005"/>
    <x v="21"/>
    <s v="Muud majandamiskulud"/>
    <s v="2"/>
    <x v="0"/>
    <s v="KU225"/>
    <s v="Planeeringute koostamine"/>
    <s v="L1200"/>
    <x v="27"/>
    <s v="04740"/>
    <s v="Üldmajanduslikud arendusprojektid"/>
    <s v=""/>
    <s v=""/>
    <x v="1"/>
    <s v="5511"/>
    <s v="04740-Üldmajanduslikud arendusprojektid"/>
    <x v="0"/>
    <x v="0"/>
    <x v="21"/>
    <x v="0"/>
    <x v="10"/>
    <x v="5"/>
  </r>
  <r>
    <x v="747"/>
    <n v="2850"/>
    <x v="21"/>
    <s v="Muud majandamiskulud"/>
    <s v="2"/>
    <x v="0"/>
    <s v="KU226"/>
    <s v="Planeeringute avalikustamine"/>
    <s v="L1200"/>
    <x v="27"/>
    <s v="04740"/>
    <s v="Üldmajanduslikud arendusprojektid"/>
    <s v=""/>
    <s v=""/>
    <x v="1"/>
    <s v="5511"/>
    <s v="04740-Üldmajanduslikud arendusprojektid"/>
    <x v="0"/>
    <x v="0"/>
    <x v="21"/>
    <x v="0"/>
    <x v="199"/>
    <x v="5"/>
  </r>
  <r>
    <x v="677"/>
    <n v="1600"/>
    <x v="155"/>
    <s v="Preemiad, autasud, väljamaksed füüsilistele isikut"/>
    <s v="2"/>
    <x v="0"/>
    <s v="KU331"/>
    <s v="Kaunis Viljandi konkurss"/>
    <s v="L1200"/>
    <x v="27"/>
    <s v="06605"/>
    <s v="Muud elamu- ja kommunaalmajanduse tegevus"/>
    <s v=""/>
    <s v=""/>
    <x v="1"/>
    <s v="4139"/>
    <s v="06605-Muud elamu- ja kommunaalmajanduse tegevus"/>
    <x v="4"/>
    <x v="0"/>
    <x v="155"/>
    <x v="0"/>
    <x v="141"/>
    <x v="6"/>
  </r>
  <r>
    <x v="678"/>
    <n v="1000"/>
    <x v="44"/>
    <s v="muudele residentidele"/>
    <s v="2"/>
    <x v="0"/>
    <s v="KU331"/>
    <s v="Kaunis Viljandi konkurss"/>
    <s v="L1200"/>
    <x v="27"/>
    <s v="06605"/>
    <s v="Muud elamu- ja kommunaalmajanduse tegevus"/>
    <s v=""/>
    <s v=""/>
    <x v="1"/>
    <s v="4500"/>
    <s v="06605-Muud elamu- ja kommunaalmajanduse tegevus"/>
    <x v="8"/>
    <x v="0"/>
    <x v="44"/>
    <x v="0"/>
    <x v="141"/>
    <x v="6"/>
  </r>
  <r>
    <x v="679"/>
    <n v="2660"/>
    <x v="3"/>
    <s v="RAJATISTE MAJANDAMISKULUD"/>
    <s v="2"/>
    <x v="0"/>
    <s v="KU331"/>
    <s v="Kaunis Viljandi konkurss"/>
    <s v="L1200"/>
    <x v="27"/>
    <s v="06605"/>
    <s v="Muud elamu- ja kommunaalmajanduse tegevus"/>
    <s v=""/>
    <s v=""/>
    <x v="1"/>
    <s v="5512"/>
    <s v="06605-Muud elamu- ja kommunaalmajanduse tegevus"/>
    <x v="0"/>
    <x v="0"/>
    <x v="3"/>
    <x v="0"/>
    <x v="141"/>
    <x v="6"/>
  </r>
  <r>
    <x v="680"/>
    <n v="19950"/>
    <x v="3"/>
    <s v="RAJATISTE MAJANDAMISKULUD"/>
    <s v="2"/>
    <x v="0"/>
    <s v="KU338"/>
    <s v="Linnakujundus Väikevormid"/>
    <s v="L1200"/>
    <x v="27"/>
    <s v="06605"/>
    <s v="Muud elamu- ja kommunaalmajanduse tegevus"/>
    <s v=""/>
    <s v=""/>
    <x v="1"/>
    <s v="5512"/>
    <s v="06605-Muud elamu- ja kommunaalmajanduse tegevus"/>
    <x v="0"/>
    <x v="0"/>
    <x v="3"/>
    <x v="0"/>
    <x v="142"/>
    <x v="6"/>
  </r>
  <r>
    <x v="680"/>
    <n v="20900"/>
    <x v="3"/>
    <s v="RAJATISTE MAJANDAMISKULUD"/>
    <s v="2"/>
    <x v="0"/>
    <s v="KU341"/>
    <s v="Jõulukaunistused"/>
    <s v="L1200"/>
    <x v="27"/>
    <s v="06605"/>
    <s v="Muud elamu- ja kommunaalmajanduse tegevus"/>
    <s v=""/>
    <s v=""/>
    <x v="1"/>
    <s v="5512"/>
    <s v="06605-Muud elamu- ja kommunaalmajanduse tegevus"/>
    <x v="0"/>
    <x v="0"/>
    <x v="3"/>
    <x v="0"/>
    <x v="143"/>
    <x v="6"/>
  </r>
  <r>
    <x v="681"/>
    <n v="11000"/>
    <x v="155"/>
    <s v="Preemiad, autasud, väljamaksed füüsilistele isikut"/>
    <s v="2"/>
    <x v="0"/>
    <s v="KU342"/>
    <s v="Restaureerimistoetused ja -preemiad"/>
    <s v="L1200"/>
    <x v="27"/>
    <s v="06605"/>
    <s v="Muud elamu- ja kommunaalmajanduse tegevus"/>
    <s v=""/>
    <s v=""/>
    <x v="1"/>
    <s v="4139"/>
    <s v="06605-Muud elamu- ja kommunaalmajanduse tegevus"/>
    <x v="4"/>
    <x v="0"/>
    <x v="155"/>
    <x v="0"/>
    <x v="144"/>
    <x v="6"/>
  </r>
  <r>
    <x v="682"/>
    <n v="4000"/>
    <x v="44"/>
    <s v="muudele residentidele"/>
    <s v="2"/>
    <x v="0"/>
    <s v="KU342"/>
    <s v="Restaureerimistoetused ja -preemiad"/>
    <s v="L1200"/>
    <x v="27"/>
    <s v="06605"/>
    <s v="Muud elamu- ja kommunaalmajanduse tegevus"/>
    <s v=""/>
    <s v=""/>
    <x v="1"/>
    <s v="4500"/>
    <s v="06605-Muud elamu- ja kommunaalmajanduse tegevus"/>
    <x v="8"/>
    <x v="0"/>
    <x v="44"/>
    <x v="0"/>
    <x v="144"/>
    <x v="6"/>
  </r>
  <r>
    <x v="861"/>
    <n v="-640372"/>
    <x v="47"/>
    <s v="Likviidsete vahendite muutus"/>
    <s v="7"/>
    <x v="4"/>
    <s v="FT020"/>
    <s v="Aastavahetuse jääk"/>
    <s v="L1210"/>
    <x v="26"/>
    <s v="00000"/>
    <s v="Tegevusalata"/>
    <s v=""/>
    <s v=""/>
    <x v="1"/>
    <s v="1001"/>
    <s v="00000-Tegevusalata"/>
    <x v="11"/>
    <x v="0"/>
    <x v="47"/>
    <x v="0"/>
    <x v="28"/>
    <x v="7"/>
  </r>
  <r>
    <x v="862"/>
    <n v="17364000"/>
    <x v="46"/>
    <s v="Füüsilise isiku tulumaks"/>
    <s v="1"/>
    <x v="1"/>
    <s v="TU001"/>
    <s v="Tulumaks"/>
    <s v="L1210"/>
    <x v="26"/>
    <s v="00000"/>
    <s v="Tegevusalata"/>
    <s v=""/>
    <s v=""/>
    <x v="1"/>
    <s v="3000"/>
    <s v="00000-Tegevusalata"/>
    <x v="10"/>
    <x v="0"/>
    <x v="46"/>
    <x v="0"/>
    <x v="27"/>
    <x v="7"/>
  </r>
  <r>
    <x v="863"/>
    <n v="153000"/>
    <x v="181"/>
    <s v="Maamaks"/>
    <s v="1"/>
    <x v="1"/>
    <s v="TU002"/>
    <s v="Maamaks"/>
    <s v="L1210"/>
    <x v="26"/>
    <s v="00000"/>
    <s v="Tegevusalata"/>
    <s v=""/>
    <s v=""/>
    <x v="1"/>
    <s v="3030"/>
    <s v="00000-Tegevusalata"/>
    <x v="10"/>
    <x v="0"/>
    <x v="181"/>
    <x v="0"/>
    <x v="218"/>
    <x v="7"/>
  </r>
  <r>
    <x v="554"/>
    <n v="59432"/>
    <x v="95"/>
    <s v="Avaliku teenistuse ametnike töötasu"/>
    <s v="2"/>
    <x v="0"/>
    <s v="KU049"/>
    <s v="Teenistujate tasud ja maksud"/>
    <s v="L1210"/>
    <x v="26"/>
    <s v="01112"/>
    <s v="Valla- ja linnavalitsus"/>
    <s v=""/>
    <s v=""/>
    <x v="1"/>
    <s v="5001"/>
    <s v="01112-Valla- ja linnavalitsus"/>
    <x v="6"/>
    <x v="0"/>
    <x v="95"/>
    <x v="0"/>
    <x v="59"/>
    <x v="4"/>
  </r>
  <r>
    <x v="720"/>
    <n v="121871"/>
    <x v="34"/>
    <s v="Töötajate töötasu"/>
    <s v="2"/>
    <x v="0"/>
    <s v="KU049"/>
    <s v="Teenistujate tasud ja maksud"/>
    <s v="L1210"/>
    <x v="26"/>
    <s v="01112"/>
    <s v="Valla- ja linnavalitsus"/>
    <s v=""/>
    <s v=""/>
    <x v="1"/>
    <s v="5002"/>
    <s v="01112-Valla- ja linnavalitsus"/>
    <x v="6"/>
    <x v="0"/>
    <x v="34"/>
    <x v="0"/>
    <x v="59"/>
    <x v="4"/>
  </r>
  <r>
    <x v="555"/>
    <n v="59829"/>
    <x v="87"/>
    <s v="Sotsiaalmaks töötasudelt ja toetustelt"/>
    <s v="2"/>
    <x v="0"/>
    <s v="KU049"/>
    <s v="Teenistujate tasud ja maksud"/>
    <s v="L1210"/>
    <x v="26"/>
    <s v="01112"/>
    <s v="Valla- ja linnavalitsus"/>
    <s v=""/>
    <s v=""/>
    <x v="1"/>
    <s v="5063"/>
    <s v="01112-Valla- ja linnavalitsus"/>
    <x v="6"/>
    <x v="0"/>
    <x v="87"/>
    <x v="0"/>
    <x v="59"/>
    <x v="4"/>
  </r>
  <r>
    <x v="556"/>
    <n v="1450"/>
    <x v="86"/>
    <s v="Töötuskindlustusmakse"/>
    <s v="2"/>
    <x v="0"/>
    <s v="KU049"/>
    <s v="Teenistujate tasud ja maksud"/>
    <s v="L1210"/>
    <x v="26"/>
    <s v="01112"/>
    <s v="Valla- ja linnavalitsus"/>
    <s v=""/>
    <s v=""/>
    <x v="1"/>
    <s v="5064"/>
    <s v="01112-Valla- ja linnavalitsus"/>
    <x v="6"/>
    <x v="0"/>
    <x v="86"/>
    <x v="0"/>
    <x v="59"/>
    <x v="4"/>
  </r>
  <r>
    <x v="710"/>
    <n v="5415"/>
    <x v="99"/>
    <s v="Muud administreerimiskulud, pangateenused"/>
    <s v="2"/>
    <x v="0"/>
    <s v="KU073"/>
    <s v="Pangateenuste kulud"/>
    <s v="L1210"/>
    <x v="26"/>
    <s v="01112"/>
    <s v="Valla- ja linnavalitsus"/>
    <s v=""/>
    <s v=""/>
    <x v="1"/>
    <s v="5500"/>
    <s v="01112-Valla- ja linnavalitsus"/>
    <x v="0"/>
    <x v="0"/>
    <x v="99"/>
    <x v="0"/>
    <x v="215"/>
    <x v="4"/>
  </r>
  <r>
    <x v="712"/>
    <n v="5144"/>
    <x v="116"/>
    <s v="Juriidilised, auditeerimis- jms teenused"/>
    <s v="2"/>
    <x v="0"/>
    <s v="KU07E"/>
    <s v="E-arvete operaatori kulud"/>
    <s v="L1210"/>
    <x v="26"/>
    <s v="01112"/>
    <s v="Valla- ja linnavalitsus"/>
    <s v=""/>
    <s v=""/>
    <x v="1"/>
    <s v="5500"/>
    <s v="01112-Valla- ja linnavalitsus"/>
    <x v="0"/>
    <x v="0"/>
    <x v="116"/>
    <x v="0"/>
    <x v="216"/>
    <x v="4"/>
  </r>
  <r>
    <x v="860"/>
    <n v="6111"/>
    <x v="99"/>
    <s v="Muud administreerimiskulud, pangateenused"/>
    <s v="2"/>
    <x v="0"/>
    <s v="KU07K"/>
    <s v="Muude tugisüsteemide kulud"/>
    <s v="L1210"/>
    <x v="26"/>
    <s v="01112"/>
    <s v="Valla- ja linnavalitsus"/>
    <s v=""/>
    <s v=""/>
    <x v="1"/>
    <s v="5500"/>
    <s v="01112-Valla- ja linnavalitsus"/>
    <x v="0"/>
    <x v="0"/>
    <x v="99"/>
    <x v="0"/>
    <x v="217"/>
    <x v="4"/>
  </r>
  <r>
    <x v="586"/>
    <n v="-1641375"/>
    <x v="145"/>
    <s v="Kohustiste tasumine"/>
    <s v="5"/>
    <x v="3"/>
    <s v="FT046"/>
    <s v="Laenude tagasimaksed"/>
    <s v="L1210"/>
    <x v="26"/>
    <s v="01700"/>
    <s v="Valitsussektori võla teenindamine"/>
    <s v=""/>
    <s v=""/>
    <x v="1"/>
    <s v="2586"/>
    <s v="01700-Valitsussektori võla teenindamine"/>
    <x v="9"/>
    <x v="0"/>
    <x v="145"/>
    <x v="0"/>
    <x v="219"/>
    <x v="4"/>
  </r>
  <r>
    <x v="864"/>
    <n v="213370"/>
    <x v="24"/>
    <s v="Muudelt residentidelt võetud laenudelt"/>
    <s v="4"/>
    <x v="2"/>
    <s v="KU14S"/>
    <s v="Intressikulud laenudelt"/>
    <s v="L1210"/>
    <x v="26"/>
    <s v="01700"/>
    <s v="Valitsussektori võla teenindamine"/>
    <s v=""/>
    <s v=""/>
    <x v="1"/>
    <s v="6501"/>
    <s v="01700-Valitsussektori võla teenindamine"/>
    <x v="3"/>
    <x v="0"/>
    <x v="24"/>
    <x v="0"/>
    <x v="14"/>
    <x v="4"/>
  </r>
  <r>
    <x v="865"/>
    <n v="2000"/>
    <x v="182"/>
    <s v="Finantstulud"/>
    <s v="3"/>
    <x v="5"/>
    <s v="TU272"/>
    <s v="Intressitulu pangast"/>
    <s v="L1210"/>
    <x v="26"/>
    <s v="01700"/>
    <s v="Valitsussektori võla teenindamine"/>
    <s v=""/>
    <s v=""/>
    <x v="1"/>
    <s v="655"/>
    <s v="01700-Valitsussektori võla teenindamine"/>
    <x v="3"/>
    <x v="0"/>
    <x v="182"/>
    <x v="0"/>
    <x v="220"/>
    <x v="4"/>
  </r>
  <r>
    <x v="866"/>
    <n v="4517000"/>
    <x v="45"/>
    <s v="Kohustiste võtmine"/>
    <s v="5"/>
    <x v="3"/>
    <s v="FT025"/>
    <s v="Laenu võtmine"/>
    <s v="L1210"/>
    <x v="26"/>
    <s v="01700"/>
    <s v="Valitsussektori võla teenindamine"/>
    <s v=""/>
    <s v=""/>
    <x v="1"/>
    <s v="2585"/>
    <s v="01700-Valitsussektori võla teenindamine"/>
    <x v="9"/>
    <x v="0"/>
    <x v="45"/>
    <x v="0"/>
    <x v="26"/>
    <x v="4"/>
  </r>
  <r>
    <x v="832"/>
    <n v="1500000"/>
    <x v="174"/>
    <s v="Tasandusfond lõige 1"/>
    <s v="1"/>
    <x v="1"/>
    <s v="TU201"/>
    <s v="Tasandusfondi toetus"/>
    <s v="L1210"/>
    <x v="26"/>
    <s v="01800"/>
    <s v="Üldiseloomuga ülekanded valitsussektoris"/>
    <s v=""/>
    <s v=""/>
    <x v="1"/>
    <s v="3520"/>
    <s v="01800-Üldiseloomuga ülekanded valitsussektoris"/>
    <x v="13"/>
    <x v="0"/>
    <x v="174"/>
    <x v="0"/>
    <x v="202"/>
    <x v="4"/>
  </r>
  <r>
    <x v="564"/>
    <n v="2622"/>
    <x v="20"/>
    <s v="Isikliku sõiduauto kasutamise kulud"/>
    <s v="2"/>
    <x v="0"/>
    <s v="KU093"/>
    <s v="Isikliku sõiduauto kasutamise hüvitised"/>
    <s v="L1220"/>
    <x v="25"/>
    <s v="01112"/>
    <s v="Valla- ja linnavalitsus"/>
    <s v=""/>
    <s v=""/>
    <x v="1"/>
    <s v="5513"/>
    <s v="01112-Valla- ja linnavalitsus"/>
    <x v="0"/>
    <x v="0"/>
    <x v="20"/>
    <x v="0"/>
    <x v="82"/>
    <x v="4"/>
  </r>
  <r>
    <x v="831"/>
    <n v="4000"/>
    <x v="173"/>
    <s v="Õppetoetused"/>
    <s v="2"/>
    <x v="0"/>
    <s v="KU619"/>
    <s v="Vähekindlustatud perede üliõpilaste toetus"/>
    <s v="L1220"/>
    <x v="25"/>
    <s v="09400"/>
    <s v="Kolmanda taseme haridus"/>
    <s v=""/>
    <s v=""/>
    <x v="1"/>
    <s v="4134"/>
    <s v="09400-Kolmanda taseme haridus"/>
    <x v="4"/>
    <x v="0"/>
    <x v="173"/>
    <x v="0"/>
    <x v="201"/>
    <x v="0"/>
  </r>
  <r>
    <x v="416"/>
    <n v="1127"/>
    <x v="53"/>
    <s v="TOIDUAINED JA TOITLUSTUSTEENUSED"/>
    <s v="2"/>
    <x v="0"/>
    <s v="KU560"/>
    <s v="Koolitoit Sotsiaalametilt"/>
    <s v="L1220"/>
    <x v="25"/>
    <s v="09601"/>
    <s v="Koolitoit"/>
    <s v=""/>
    <s v=""/>
    <x v="1"/>
    <s v="5521"/>
    <s v="09601-Koolitoit"/>
    <x v="0"/>
    <x v="0"/>
    <x v="53"/>
    <x v="0"/>
    <x v="214"/>
    <x v="0"/>
  </r>
  <r>
    <x v="523"/>
    <n v="3800"/>
    <x v="60"/>
    <s v="SOTSIAALTEENUSED"/>
    <s v="2"/>
    <x v="0"/>
    <s v="KU627"/>
    <s v="Tasuline hooldus puuetega inimestele"/>
    <s v="L1220"/>
    <x v="25"/>
    <s v="10120"/>
    <s v="Puuetega inimeste sotsiaalhoolekandeasutused"/>
    <s v=""/>
    <s v=""/>
    <x v="1"/>
    <s v="5526"/>
    <s v="10120-Puuetega inimeste sotsiaalhoolekandeasutused"/>
    <x v="0"/>
    <x v="0"/>
    <x v="60"/>
    <x v="0"/>
    <x v="204"/>
    <x v="3"/>
  </r>
  <r>
    <x v="523"/>
    <n v="10973"/>
    <x v="60"/>
    <s v="SOTSIAALTEENUSED"/>
    <s v="2"/>
    <x v="0"/>
    <s v="KU637"/>
    <s v="Sotsiaaltransport ameti tellimisel"/>
    <s v="L1220"/>
    <x v="25"/>
    <s v="10121"/>
    <s v="Muu puuetega inimeste sotsiaalne kaitse"/>
    <s v=""/>
    <s v=""/>
    <x v="1"/>
    <s v="5526"/>
    <s v="10121-Muu puuetega inimeste sotsiaalne kaitse"/>
    <x v="0"/>
    <x v="0"/>
    <x v="60"/>
    <x v="0"/>
    <x v="205"/>
    <x v="3"/>
  </r>
  <r>
    <x v="856"/>
    <n v="16767"/>
    <x v="178"/>
    <s v="Toetused puuetega inimestele ja nende hooldajatele"/>
    <s v="2"/>
    <x v="0"/>
    <s v="KU639"/>
    <s v="Puuetega laste hooldajatoetus"/>
    <s v="L1220"/>
    <x v="25"/>
    <s v="10121"/>
    <s v="Muu puuetega inimeste sotsiaalne kaitse"/>
    <s v=""/>
    <s v=""/>
    <x v="1"/>
    <s v="4133"/>
    <s v="10121-Muu puuetega inimeste sotsiaalne kaitse"/>
    <x v="4"/>
    <x v="0"/>
    <x v="178"/>
    <x v="0"/>
    <x v="206"/>
    <x v="3"/>
  </r>
  <r>
    <x v="857"/>
    <n v="6000"/>
    <x v="179"/>
    <s v="Erijuhtudel riigi poolt makstav sotsiaalmaks (sh a"/>
    <s v="2"/>
    <x v="0"/>
    <s v="KU639"/>
    <s v="Puuetega laste hooldajatoetus"/>
    <s v="L1220"/>
    <x v="25"/>
    <s v="10121"/>
    <s v="Muu puuetega inimeste sotsiaalne kaitse"/>
    <s v=""/>
    <s v=""/>
    <x v="1"/>
    <s v="4137"/>
    <s v="10121-Muu puuetega inimeste sotsiaalne kaitse"/>
    <x v="4"/>
    <x v="0"/>
    <x v="179"/>
    <x v="0"/>
    <x v="206"/>
    <x v="3"/>
  </r>
  <r>
    <x v="523"/>
    <n v="27550"/>
    <x v="60"/>
    <s v="SOTSIAALTEENUSED"/>
    <s v="2"/>
    <x v="0"/>
    <s v="KU63A"/>
    <s v="Igapäevaelu toetamise teenuse ruumide kulud"/>
    <s v="L1220"/>
    <x v="25"/>
    <s v="10121"/>
    <s v="Muu puuetega inimeste sotsiaalne kaitse"/>
    <s v=""/>
    <s v=""/>
    <x v="1"/>
    <s v="5526"/>
    <s v="10121-Muu puuetega inimeste sotsiaalne kaitse"/>
    <x v="0"/>
    <x v="0"/>
    <x v="60"/>
    <x v="0"/>
    <x v="37"/>
    <x v="3"/>
  </r>
  <r>
    <x v="858"/>
    <n v="9000"/>
    <x v="44"/>
    <s v="muudele residentidele"/>
    <s v="2"/>
    <x v="0"/>
    <s v="KU63P"/>
    <s v="Sotsiaalvaldkonna projektitoetused"/>
    <s v="L1220"/>
    <x v="25"/>
    <s v="10121"/>
    <s v="Muu puuetega inimeste sotsiaalne kaitse"/>
    <s v=""/>
    <s v=""/>
    <x v="1"/>
    <s v="4500"/>
    <s v="10121-Muu puuetega inimeste sotsiaalne kaitse"/>
    <x v="8"/>
    <x v="0"/>
    <x v="44"/>
    <x v="0"/>
    <x v="207"/>
    <x v="3"/>
  </r>
  <r>
    <x v="523"/>
    <n v="4750"/>
    <x v="60"/>
    <s v="SOTSIAALTEENUSED"/>
    <s v="2"/>
    <x v="0"/>
    <s v="KU63S"/>
    <s v="Singel Kodu teenused"/>
    <s v="L1220"/>
    <x v="25"/>
    <s v="10121"/>
    <s v="Muu puuetega inimeste sotsiaalne kaitse"/>
    <s v=""/>
    <s v=""/>
    <x v="1"/>
    <s v="5526"/>
    <s v="10121-Muu puuetega inimeste sotsiaalne kaitse"/>
    <x v="0"/>
    <x v="0"/>
    <x v="60"/>
    <x v="0"/>
    <x v="208"/>
    <x v="3"/>
  </r>
  <r>
    <x v="858"/>
    <n v="60000"/>
    <x v="44"/>
    <s v="muudele residentidele"/>
    <s v="2"/>
    <x v="0"/>
    <s v="KU63T"/>
    <s v="Sotsiaalvaldkonna tegevustoetus"/>
    <s v="L1220"/>
    <x v="25"/>
    <s v="10121"/>
    <s v="Muu puuetega inimeste sotsiaalne kaitse"/>
    <s v=""/>
    <s v=""/>
    <x v="1"/>
    <s v="4500"/>
    <s v="10121-Muu puuetega inimeste sotsiaalne kaitse"/>
    <x v="8"/>
    <x v="0"/>
    <x v="44"/>
    <x v="0"/>
    <x v="25"/>
    <x v="3"/>
  </r>
  <r>
    <x v="859"/>
    <n v="102100"/>
    <x v="180"/>
    <s v="Hooldajatoetus"/>
    <s v="2"/>
    <x v="0"/>
    <s v="KU642"/>
    <s v="Hooldajatoetus"/>
    <s v="L1220"/>
    <x v="25"/>
    <s v="10121"/>
    <s v="Muu puuetega inimeste sotsiaalne kaitse"/>
    <s v=""/>
    <s v=""/>
    <x v="1"/>
    <s v="4133"/>
    <s v="10121-Muu puuetega inimeste sotsiaalne kaitse"/>
    <x v="4"/>
    <x v="0"/>
    <x v="180"/>
    <x v="0"/>
    <x v="209"/>
    <x v="3"/>
  </r>
  <r>
    <x v="857"/>
    <n v="50000"/>
    <x v="179"/>
    <s v="Erijuhtudel riigi poolt makstav sotsiaalmaks (sh a"/>
    <s v="2"/>
    <x v="0"/>
    <s v="KU642"/>
    <s v="Hooldajatoetus"/>
    <s v="L1220"/>
    <x v="25"/>
    <s v="10121"/>
    <s v="Muu puuetega inimeste sotsiaalne kaitse"/>
    <s v=""/>
    <s v=""/>
    <x v="1"/>
    <s v="4137"/>
    <s v="10121-Muu puuetega inimeste sotsiaalne kaitse"/>
    <x v="4"/>
    <x v="0"/>
    <x v="179"/>
    <x v="0"/>
    <x v="209"/>
    <x v="3"/>
  </r>
  <r>
    <x v="427"/>
    <n v="13925"/>
    <x v="88"/>
    <s v="Töövõtulepingu alusel füüsilistele isikutele makst"/>
    <s v="2"/>
    <x v="0"/>
    <s v="KU64I"/>
    <s v="Isikliku abistaja teenus"/>
    <s v="L1220"/>
    <x v="25"/>
    <s v="10121"/>
    <s v="Muu puuetega inimeste sotsiaalne kaitse"/>
    <s v=""/>
    <s v=""/>
    <x v="1"/>
    <s v="5005"/>
    <s v="10121-Muu puuetega inimeste sotsiaalne kaitse"/>
    <x v="6"/>
    <x v="0"/>
    <x v="88"/>
    <x v="0"/>
    <x v="210"/>
    <x v="3"/>
  </r>
  <r>
    <x v="518"/>
    <n v="5699"/>
    <x v="87"/>
    <s v="Sotsiaalmaks töötasudelt ja toetustelt"/>
    <s v="2"/>
    <x v="0"/>
    <s v="KU64I"/>
    <s v="Isikliku abistaja teenus"/>
    <s v="L1220"/>
    <x v="25"/>
    <s v="10121"/>
    <s v="Muu puuetega inimeste sotsiaalne kaitse"/>
    <s v=""/>
    <s v=""/>
    <x v="1"/>
    <s v="5063"/>
    <s v="10121-Muu puuetega inimeste sotsiaalne kaitse"/>
    <x v="6"/>
    <x v="0"/>
    <x v="87"/>
    <x v="0"/>
    <x v="210"/>
    <x v="3"/>
  </r>
  <r>
    <x v="519"/>
    <n v="213"/>
    <x v="86"/>
    <s v="Töötuskindlustusmakse"/>
    <s v="2"/>
    <x v="0"/>
    <s v="KU64I"/>
    <s v="Isikliku abistaja teenus"/>
    <s v="L1220"/>
    <x v="25"/>
    <s v="10121"/>
    <s v="Muu puuetega inimeste sotsiaalne kaitse"/>
    <s v=""/>
    <s v=""/>
    <x v="1"/>
    <s v="5064"/>
    <s v="10121-Muu puuetega inimeste sotsiaalne kaitse"/>
    <x v="6"/>
    <x v="0"/>
    <x v="86"/>
    <x v="0"/>
    <x v="210"/>
    <x v="3"/>
  </r>
  <r>
    <x v="521"/>
    <n v="6650"/>
    <x v="134"/>
    <s v="Hooldamine, taastusravi"/>
    <s v="2"/>
    <x v="0"/>
    <s v="KU64I"/>
    <s v="Isikliku abistaja teenus"/>
    <s v="L1220"/>
    <x v="25"/>
    <s v="10121"/>
    <s v="Muu puuetega inimeste sotsiaalne kaitse"/>
    <s v=""/>
    <s v=""/>
    <x v="1"/>
    <s v="5526"/>
    <s v="10121-Muu puuetega inimeste sotsiaalne kaitse"/>
    <x v="0"/>
    <x v="0"/>
    <x v="134"/>
    <x v="0"/>
    <x v="210"/>
    <x v="3"/>
  </r>
  <r>
    <x v="523"/>
    <n v="7499"/>
    <x v="60"/>
    <s v="SOTSIAALTEENUSED"/>
    <s v="2"/>
    <x v="0"/>
    <s v="KU670"/>
    <s v="Lapsehoiuteenus puuetega lastele"/>
    <s v="L1220"/>
    <x v="25"/>
    <s v="10121"/>
    <s v="Muu puuetega inimeste sotsiaalne kaitse"/>
    <s v=""/>
    <s v=""/>
    <x v="1"/>
    <s v="5526"/>
    <s v="10121-Muu puuetega inimeste sotsiaalne kaitse"/>
    <x v="0"/>
    <x v="0"/>
    <x v="60"/>
    <x v="0"/>
    <x v="40"/>
    <x v="3"/>
  </r>
  <r>
    <x v="621"/>
    <n v="50000"/>
    <x v="28"/>
    <s v="Muud sotsiaalabitoetused"/>
    <s v="2"/>
    <x v="0"/>
    <s v="KU680"/>
    <s v="Sotsiaaltoetus abivajajatele"/>
    <s v="L1220"/>
    <x v="25"/>
    <s v="10121"/>
    <s v="Muu puuetega inimeste sotsiaalne kaitse"/>
    <s v=""/>
    <s v=""/>
    <x v="1"/>
    <s v="4138"/>
    <s v="10121-Muu puuetega inimeste sotsiaalne kaitse"/>
    <x v="4"/>
    <x v="0"/>
    <x v="28"/>
    <x v="0"/>
    <x v="38"/>
    <x v="3"/>
  </r>
  <r>
    <x v="523"/>
    <n v="3800"/>
    <x v="60"/>
    <s v="SOTSIAALTEENUSED"/>
    <s v="2"/>
    <x v="0"/>
    <s v="KU733"/>
    <s v="Kurtide tõlketeenus"/>
    <s v="L1220"/>
    <x v="25"/>
    <s v="10121"/>
    <s v="Muu puuetega inimeste sotsiaalne kaitse"/>
    <s v=""/>
    <s v=""/>
    <x v="1"/>
    <s v="5526"/>
    <s v="10121-Muu puuetega inimeste sotsiaalne kaitse"/>
    <x v="0"/>
    <x v="0"/>
    <x v="60"/>
    <x v="0"/>
    <x v="39"/>
    <x v="3"/>
  </r>
  <r>
    <x v="523"/>
    <n v="88141"/>
    <x v="60"/>
    <s v="SOTSIAALTEENUSED"/>
    <s v="2"/>
    <x v="0"/>
    <s v="KU739"/>
    <s v="Sügava ja raske puudega laste ESF projekt"/>
    <s v="L1220"/>
    <x v="25"/>
    <s v="10121"/>
    <s v="Muu puuetega inimeste sotsiaalne kaitse"/>
    <s v=""/>
    <s v=""/>
    <x v="1"/>
    <s v="5526"/>
    <s v="10121-Muu puuetega inimeste sotsiaalne kaitse"/>
    <x v="0"/>
    <x v="0"/>
    <x v="60"/>
    <x v="0"/>
    <x v="41"/>
    <x v="3"/>
  </r>
  <r>
    <x v="585"/>
    <n v="94636"/>
    <x v="19"/>
    <s v="Teenused"/>
    <s v="1"/>
    <x v="1"/>
    <s v="TU176"/>
    <s v="Sihtfinantseerimised põhitegevuseks"/>
    <s v="L1220"/>
    <x v="25"/>
    <s v="10121"/>
    <s v="Muu puuetega inimeste sotsiaalne kaitse"/>
    <s v=""/>
    <s v=""/>
    <x v="1"/>
    <s v="3224"/>
    <s v="10121-Muu puuetega inimeste sotsiaalne kaitse"/>
    <x v="2"/>
    <x v="0"/>
    <x v="19"/>
    <x v="0"/>
    <x v="211"/>
    <x v="3"/>
  </r>
  <r>
    <x v="585"/>
    <n v="248411"/>
    <x v="19"/>
    <s v="Teenused"/>
    <s v="1"/>
    <x v="1"/>
    <s v="TU213"/>
    <s v="Sotsiaalministeeriumilt"/>
    <s v="L1220"/>
    <x v="25"/>
    <s v="10121"/>
    <s v="Muu puuetega inimeste sotsiaalne kaitse"/>
    <s v=""/>
    <s v=""/>
    <x v="1"/>
    <s v="3224"/>
    <s v="10121-Muu puuetega inimeste sotsiaalne kaitse"/>
    <x v="2"/>
    <x v="0"/>
    <x v="19"/>
    <x v="0"/>
    <x v="212"/>
    <x v="3"/>
  </r>
  <r>
    <x v="621"/>
    <n v="191479"/>
    <x v="28"/>
    <s v="Muud sotsiaalabitoetused"/>
    <s v="2"/>
    <x v="0"/>
    <s v="KU651"/>
    <s v="Tasuline hooldus"/>
    <s v="L1220"/>
    <x v="25"/>
    <s v="10200"/>
    <s v="Eakate sotsiaalhoolekandeasutused"/>
    <s v=""/>
    <s v=""/>
    <x v="1"/>
    <s v="4138"/>
    <s v="10200-Eakate sotsiaalhoolekandeasutused"/>
    <x v="4"/>
    <x v="0"/>
    <x v="28"/>
    <x v="0"/>
    <x v="57"/>
    <x v="3"/>
  </r>
  <r>
    <x v="427"/>
    <n v="120108"/>
    <x v="88"/>
    <s v="Töövõtulepingu alusel füüsilistele isikutele makst"/>
    <s v="2"/>
    <x v="0"/>
    <s v="KU651"/>
    <s v="Tasuline hooldus"/>
    <s v="L1220"/>
    <x v="25"/>
    <s v="10200"/>
    <s v="Eakate sotsiaalhoolekandeasutused"/>
    <s v=""/>
    <s v=""/>
    <x v="1"/>
    <s v="5005"/>
    <s v="10200-Eakate sotsiaalhoolekandeasutused"/>
    <x v="6"/>
    <x v="0"/>
    <x v="88"/>
    <x v="0"/>
    <x v="57"/>
    <x v="3"/>
  </r>
  <r>
    <x v="518"/>
    <n v="38495"/>
    <x v="87"/>
    <s v="Sotsiaalmaks töötasudelt ja toetustelt"/>
    <s v="2"/>
    <x v="0"/>
    <s v="KU651"/>
    <s v="Tasuline hooldus"/>
    <s v="L1220"/>
    <x v="25"/>
    <s v="10200"/>
    <s v="Eakate sotsiaalhoolekandeasutused"/>
    <s v=""/>
    <s v=""/>
    <x v="1"/>
    <s v="5063"/>
    <s v="10200-Eakate sotsiaalhoolekandeasutused"/>
    <x v="6"/>
    <x v="0"/>
    <x v="87"/>
    <x v="0"/>
    <x v="57"/>
    <x v="3"/>
  </r>
  <r>
    <x v="519"/>
    <n v="1397"/>
    <x v="86"/>
    <s v="Töötuskindlustusmakse"/>
    <s v="2"/>
    <x v="0"/>
    <s v="KU651"/>
    <s v="Tasuline hooldus"/>
    <s v="L1220"/>
    <x v="25"/>
    <s v="10200"/>
    <s v="Eakate sotsiaalhoolekandeasutused"/>
    <s v=""/>
    <s v=""/>
    <x v="1"/>
    <s v="5064"/>
    <s v="10200-Eakate sotsiaalhoolekandeasutused"/>
    <x v="6"/>
    <x v="0"/>
    <x v="86"/>
    <x v="0"/>
    <x v="57"/>
    <x v="3"/>
  </r>
  <r>
    <x v="521"/>
    <n v="8974"/>
    <x v="134"/>
    <s v="Hooldamine, taastusravi"/>
    <s v="2"/>
    <x v="0"/>
    <s v="KU651"/>
    <s v="Tasuline hooldus"/>
    <s v="L1220"/>
    <x v="25"/>
    <s v="10200"/>
    <s v="Eakate sotsiaalhoolekandeasutused"/>
    <s v=""/>
    <s v=""/>
    <x v="1"/>
    <s v="5526"/>
    <s v="10200-Eakate sotsiaalhoolekandeasutused"/>
    <x v="0"/>
    <x v="0"/>
    <x v="134"/>
    <x v="0"/>
    <x v="57"/>
    <x v="3"/>
  </r>
  <r>
    <x v="523"/>
    <n v="9610"/>
    <x v="60"/>
    <s v="SOTSIAALTEENUSED"/>
    <s v="2"/>
    <x v="0"/>
    <s v="KU694"/>
    <s v="Sotsiaalvaldkonna reserv"/>
    <s v="L1220"/>
    <x v="25"/>
    <s v="10200"/>
    <s v="Eakate sotsiaalhoolekandeasutused"/>
    <s v=""/>
    <s v=""/>
    <x v="1"/>
    <s v="5526"/>
    <s v="10200-Eakate sotsiaalhoolekandeasutused"/>
    <x v="0"/>
    <x v="0"/>
    <x v="60"/>
    <x v="0"/>
    <x v="6"/>
    <x v="3"/>
  </r>
  <r>
    <x v="523"/>
    <n v="1591"/>
    <x v="60"/>
    <s v="SOTSIAALTEENUSED"/>
    <s v="2"/>
    <x v="0"/>
    <s v="KU657"/>
    <s v="Eakate päev"/>
    <s v="L1220"/>
    <x v="25"/>
    <s v="10201"/>
    <s v="Muu eakate sotsiaalne kaitse"/>
    <s v=""/>
    <s v=""/>
    <x v="1"/>
    <s v="5526"/>
    <s v="10201-Muu eakate sotsiaalne kaitse"/>
    <x v="0"/>
    <x v="0"/>
    <x v="60"/>
    <x v="0"/>
    <x v="213"/>
    <x v="3"/>
  </r>
  <r>
    <x v="523"/>
    <n v="2185"/>
    <x v="60"/>
    <s v="SOTSIAALTEENUSED"/>
    <s v="2"/>
    <x v="0"/>
    <s v="KU660"/>
    <s v="Lasteturvakodu"/>
    <s v="L1220"/>
    <x v="25"/>
    <s v="10400"/>
    <s v="Asendus- ja järelhooldus (2018 muudatus)"/>
    <s v=""/>
    <s v=""/>
    <x v="1"/>
    <s v="5526"/>
    <s v="10400-Asendus- ja järelhooldus (2018 muudatus)"/>
    <x v="0"/>
    <x v="0"/>
    <x v="60"/>
    <x v="0"/>
    <x v="262"/>
    <x v="3"/>
  </r>
  <r>
    <x v="520"/>
    <n v="7995"/>
    <x v="78"/>
    <s v="Peretoetused"/>
    <s v="2"/>
    <x v="0"/>
    <s v="KU66H"/>
    <s v="Asendushooldusteenus"/>
    <s v="L1220"/>
    <x v="25"/>
    <s v="10400"/>
    <s v="Asendus- ja järelhooldus (2018 muudatus)"/>
    <s v=""/>
    <s v=""/>
    <x v="1"/>
    <s v="4130"/>
    <s v="10400-Asendus- ja järelhooldus (2018 muudatus)"/>
    <x v="4"/>
    <x v="0"/>
    <x v="78"/>
    <x v="0"/>
    <x v="263"/>
    <x v="3"/>
  </r>
  <r>
    <x v="523"/>
    <n v="2660"/>
    <x v="60"/>
    <s v="SOTSIAALTEENUSED"/>
    <s v="2"/>
    <x v="0"/>
    <s v="KU66J"/>
    <s v="Järelhooldusteenus"/>
    <s v="L1220"/>
    <x v="25"/>
    <s v="10400"/>
    <s v="Asendus- ja järelhooldus (2018 muudatus)"/>
    <s v=""/>
    <s v=""/>
    <x v="1"/>
    <s v="5526"/>
    <s v="10400-Asendus- ja järelhooldus (2018 muudatus)"/>
    <x v="0"/>
    <x v="0"/>
    <x v="60"/>
    <x v="0"/>
    <x v="264"/>
    <x v="3"/>
  </r>
  <r>
    <x v="427"/>
    <n v="4000"/>
    <x v="88"/>
    <s v="Töövõtulepingu alusel füüsilistele isikutele makst"/>
    <s v="2"/>
    <x v="0"/>
    <s v="KU64H"/>
    <s v="Täiskasvanute tugiisikuteenus"/>
    <s v="L1220"/>
    <x v="25"/>
    <s v="10402"/>
    <s v="Muu perekondade ja laste sotsiaalne kaitse"/>
    <s v=""/>
    <s v=""/>
    <x v="1"/>
    <s v="5005"/>
    <s v="10402-Muu perekondade ja laste sotsiaalne kaitse"/>
    <x v="6"/>
    <x v="0"/>
    <x v="88"/>
    <x v="0"/>
    <x v="75"/>
    <x v="3"/>
  </r>
  <r>
    <x v="518"/>
    <n v="1000"/>
    <x v="87"/>
    <s v="Sotsiaalmaks töötasudelt ja toetustelt"/>
    <s v="2"/>
    <x v="0"/>
    <s v="KU64H"/>
    <s v="Täiskasvanute tugiisikuteenus"/>
    <s v="L1220"/>
    <x v="25"/>
    <s v="10402"/>
    <s v="Muu perekondade ja laste sotsiaalne kaitse"/>
    <s v=""/>
    <s v=""/>
    <x v="1"/>
    <s v="5063"/>
    <s v="10402-Muu perekondade ja laste sotsiaalne kaitse"/>
    <x v="6"/>
    <x v="0"/>
    <x v="87"/>
    <x v="0"/>
    <x v="75"/>
    <x v="3"/>
  </r>
  <r>
    <x v="519"/>
    <n v="702"/>
    <x v="86"/>
    <s v="Töötuskindlustusmakse"/>
    <s v="2"/>
    <x v="0"/>
    <s v="KU64H"/>
    <s v="Täiskasvanute tugiisikuteenus"/>
    <s v="L1220"/>
    <x v="25"/>
    <s v="10402"/>
    <s v="Muu perekondade ja laste sotsiaalne kaitse"/>
    <s v=""/>
    <s v=""/>
    <x v="1"/>
    <s v="5064"/>
    <s v="10402-Muu perekondade ja laste sotsiaalne kaitse"/>
    <x v="6"/>
    <x v="0"/>
    <x v="86"/>
    <x v="0"/>
    <x v="75"/>
    <x v="3"/>
  </r>
  <r>
    <x v="520"/>
    <n v="100900"/>
    <x v="78"/>
    <s v="Peretoetused"/>
    <s v="2"/>
    <x v="0"/>
    <s v="KU665"/>
    <s v="Sünnitoetus"/>
    <s v="L1220"/>
    <x v="25"/>
    <s v="10402"/>
    <s v="Muu perekondade ja laste sotsiaalne kaitse"/>
    <s v=""/>
    <s v=""/>
    <x v="1"/>
    <s v="4130"/>
    <s v="10402-Muu perekondade ja laste sotsiaalne kaitse"/>
    <x v="4"/>
    <x v="0"/>
    <x v="78"/>
    <x v="0"/>
    <x v="79"/>
    <x v="3"/>
  </r>
  <r>
    <x v="521"/>
    <n v="950"/>
    <x v="134"/>
    <s v="Hooldamine, taastusravi"/>
    <s v="2"/>
    <x v="0"/>
    <s v="KU667"/>
    <s v="Tugipered, tugiisikud"/>
    <s v="L1220"/>
    <x v="25"/>
    <s v="10402"/>
    <s v="Muu perekondade ja laste sotsiaalne kaitse"/>
    <s v=""/>
    <s v=""/>
    <x v="1"/>
    <s v="5526"/>
    <s v="10402-Muu perekondade ja laste sotsiaalne kaitse"/>
    <x v="0"/>
    <x v="0"/>
    <x v="134"/>
    <x v="0"/>
    <x v="80"/>
    <x v="3"/>
  </r>
  <r>
    <x v="522"/>
    <n v="52272"/>
    <x v="135"/>
    <s v="Puudega laste hoidmine"/>
    <s v="2"/>
    <x v="0"/>
    <s v="KU667"/>
    <s v="Tugipered, tugiisikud"/>
    <s v="L1220"/>
    <x v="25"/>
    <s v="10402"/>
    <s v="Muu perekondade ja laste sotsiaalne kaitse"/>
    <s v=""/>
    <s v=""/>
    <x v="1"/>
    <s v="5526"/>
    <s v="10402-Muu perekondade ja laste sotsiaalne kaitse"/>
    <x v="0"/>
    <x v="0"/>
    <x v="135"/>
    <x v="0"/>
    <x v="80"/>
    <x v="3"/>
  </r>
  <r>
    <x v="523"/>
    <n v="1900"/>
    <x v="60"/>
    <s v="SOTSIAALTEENUSED"/>
    <s v="2"/>
    <x v="0"/>
    <s v="KU671"/>
    <s v="Viljandimaa Naiste Varjupaik MTÜ"/>
    <s v="L1220"/>
    <x v="25"/>
    <s v="10402"/>
    <s v="Muu perekondade ja laste sotsiaalne kaitse"/>
    <s v=""/>
    <s v=""/>
    <x v="1"/>
    <s v="5526"/>
    <s v="10402-Muu perekondade ja laste sotsiaalne kaitse"/>
    <x v="0"/>
    <x v="0"/>
    <x v="60"/>
    <x v="0"/>
    <x v="81"/>
    <x v="3"/>
  </r>
  <r>
    <x v="523"/>
    <n v="950"/>
    <x v="60"/>
    <s v="SOTSIAALTEENUSED"/>
    <s v="2"/>
    <x v="0"/>
    <s v="KU68V"/>
    <s v="Võlanõustamine"/>
    <s v="L1220"/>
    <x v="25"/>
    <s v="10402"/>
    <s v="Muu perekondade ja laste sotsiaalne kaitse"/>
    <s v=""/>
    <s v=""/>
    <x v="1"/>
    <s v="5526"/>
    <s v="10402-Muu perekondade ja laste sotsiaalne kaitse"/>
    <x v="0"/>
    <x v="0"/>
    <x v="60"/>
    <x v="0"/>
    <x v="76"/>
    <x v="3"/>
  </r>
  <r>
    <x v="621"/>
    <n v="26000"/>
    <x v="28"/>
    <s v="Muud sotsiaalabitoetused"/>
    <s v="2"/>
    <x v="0"/>
    <s v="KU680"/>
    <s v="Sotsiaaltoetus abivajajatele"/>
    <s v="L1220"/>
    <x v="25"/>
    <s v="10702"/>
    <s v="Muu sotsiaalsete riskirühmade kaitse"/>
    <s v=""/>
    <s v=""/>
    <x v="1"/>
    <s v="4138"/>
    <s v="10702-Muu sotsiaalsete riskirühmade kaitse"/>
    <x v="4"/>
    <x v="0"/>
    <x v="28"/>
    <x v="0"/>
    <x v="38"/>
    <x v="3"/>
  </r>
  <r>
    <x v="523"/>
    <n v="4940"/>
    <x v="60"/>
    <s v="SOTSIAALTEENUSED"/>
    <s v="2"/>
    <x v="0"/>
    <s v="KU680"/>
    <s v="Sotsiaaltoetus abivajajatele"/>
    <s v="L1220"/>
    <x v="25"/>
    <s v="10702"/>
    <s v="Muu sotsiaalsete riskirühmade kaitse"/>
    <s v=""/>
    <s v=""/>
    <x v="1"/>
    <s v="5526"/>
    <s v="10702-Muu sotsiaalsete riskirühmade kaitse"/>
    <x v="0"/>
    <x v="0"/>
    <x v="60"/>
    <x v="0"/>
    <x v="38"/>
    <x v="3"/>
  </r>
  <r>
    <x v="622"/>
    <n v="3240"/>
    <x v="88"/>
    <s v="Töövõtulepingu alusel füüsilistele isikutele makst"/>
    <s v="2"/>
    <x v="0"/>
    <s v="KU685"/>
    <s v="Ravimid ja muud kulud (sh linna arst)"/>
    <s v="L1220"/>
    <x v="25"/>
    <s v="10702"/>
    <s v="Muu sotsiaalsete riskirühmade kaitse"/>
    <s v=""/>
    <s v=""/>
    <x v="1"/>
    <s v="5005"/>
    <s v="10702-Muu sotsiaalsete riskirühmade kaitse"/>
    <x v="6"/>
    <x v="0"/>
    <x v="88"/>
    <x v="0"/>
    <x v="114"/>
    <x v="3"/>
  </r>
  <r>
    <x v="623"/>
    <n v="1091"/>
    <x v="87"/>
    <s v="Sotsiaalmaks töötasudelt ja toetustelt"/>
    <s v="2"/>
    <x v="0"/>
    <s v="KU685"/>
    <s v="Ravimid ja muud kulud (sh linna arst)"/>
    <s v="L1220"/>
    <x v="25"/>
    <s v="10702"/>
    <s v="Muu sotsiaalsete riskirühmade kaitse"/>
    <s v=""/>
    <s v=""/>
    <x v="1"/>
    <s v="5063"/>
    <s v="10702-Muu sotsiaalsete riskirühmade kaitse"/>
    <x v="6"/>
    <x v="0"/>
    <x v="87"/>
    <x v="0"/>
    <x v="114"/>
    <x v="3"/>
  </r>
  <r>
    <x v="624"/>
    <n v="37"/>
    <x v="86"/>
    <s v="Töötuskindlustusmakse"/>
    <s v="2"/>
    <x v="0"/>
    <s v="KU685"/>
    <s v="Ravimid ja muud kulud (sh linna arst)"/>
    <s v="L1220"/>
    <x v="25"/>
    <s v="10702"/>
    <s v="Muu sotsiaalsete riskirühmade kaitse"/>
    <s v=""/>
    <s v=""/>
    <x v="1"/>
    <s v="5064"/>
    <s v="10702-Muu sotsiaalsete riskirühmade kaitse"/>
    <x v="6"/>
    <x v="0"/>
    <x v="86"/>
    <x v="0"/>
    <x v="114"/>
    <x v="3"/>
  </r>
  <r>
    <x v="625"/>
    <n v="3591"/>
    <x v="148"/>
    <s v="Ravikulud"/>
    <s v="2"/>
    <x v="0"/>
    <s v="KU685"/>
    <s v="Ravimid ja muud kulud (sh linna arst)"/>
    <s v="L1220"/>
    <x v="25"/>
    <s v="10702"/>
    <s v="Muu sotsiaalsete riskirühmade kaitse"/>
    <s v=""/>
    <s v=""/>
    <x v="1"/>
    <s v="5526"/>
    <s v="10702-Muu sotsiaalsete riskirühmade kaitse"/>
    <x v="0"/>
    <x v="0"/>
    <x v="148"/>
    <x v="0"/>
    <x v="114"/>
    <x v="3"/>
  </r>
  <r>
    <x v="459"/>
    <n v="1347"/>
    <x v="120"/>
    <s v="Riigilõivukulu"/>
    <s v="2"/>
    <x v="0"/>
    <s v="KU686"/>
    <s v="Sotsiaalameti riigilõivud"/>
    <s v="L1220"/>
    <x v="25"/>
    <s v="10702"/>
    <s v="Muu sotsiaalsete riskirühmade kaitse"/>
    <s v=""/>
    <s v=""/>
    <x v="1"/>
    <s v="6014"/>
    <s v="10702-Muu sotsiaalsete riskirühmade kaitse"/>
    <x v="7"/>
    <x v="0"/>
    <x v="120"/>
    <x v="0"/>
    <x v="115"/>
    <x v="3"/>
  </r>
  <r>
    <x v="523"/>
    <n v="285"/>
    <x v="60"/>
    <s v="SOTSIAALTEENUSED"/>
    <s v="2"/>
    <x v="0"/>
    <s v="KU689"/>
    <s v="Supiköök"/>
    <s v="L1220"/>
    <x v="25"/>
    <s v="10702"/>
    <s v="Muu sotsiaalsete riskirühmade kaitse"/>
    <s v=""/>
    <s v=""/>
    <x v="1"/>
    <s v="5526"/>
    <s v="10702-Muu sotsiaalsete riskirühmade kaitse"/>
    <x v="0"/>
    <x v="0"/>
    <x v="60"/>
    <x v="0"/>
    <x v="71"/>
    <x v="3"/>
  </r>
  <r>
    <x v="523"/>
    <n v="9500"/>
    <x v="60"/>
    <s v="SOTSIAALTEENUSED"/>
    <s v="2"/>
    <x v="0"/>
    <s v="KU690"/>
    <s v="Riskirühmad"/>
    <s v="L1220"/>
    <x v="25"/>
    <s v="10702"/>
    <s v="Muu sotsiaalsete riskirühmade kaitse"/>
    <s v=""/>
    <s v=""/>
    <x v="1"/>
    <s v="5526"/>
    <s v="10702-Muu sotsiaalsete riskirühmade kaitse"/>
    <x v="0"/>
    <x v="0"/>
    <x v="60"/>
    <x v="0"/>
    <x v="116"/>
    <x v="3"/>
  </r>
  <r>
    <x v="621"/>
    <n v="3000"/>
    <x v="28"/>
    <s v="Muud sotsiaalabitoetused"/>
    <s v="2"/>
    <x v="0"/>
    <s v="KU724"/>
    <s v="Varjupaigateenus"/>
    <s v="L1220"/>
    <x v="25"/>
    <s v="10702"/>
    <s v="Muu sotsiaalsete riskirühmade kaitse"/>
    <s v=""/>
    <s v=""/>
    <x v="1"/>
    <s v="4138"/>
    <s v="10702-Muu sotsiaalsete riskirühmade kaitse"/>
    <x v="4"/>
    <x v="0"/>
    <x v="28"/>
    <x v="0"/>
    <x v="70"/>
    <x v="3"/>
  </r>
  <r>
    <x v="523"/>
    <n v="950"/>
    <x v="60"/>
    <s v="SOTSIAALTEENUSED"/>
    <s v="2"/>
    <x v="0"/>
    <s v="KU724"/>
    <s v="Varjupaigateenus"/>
    <s v="L1220"/>
    <x v="25"/>
    <s v="10702"/>
    <s v="Muu sotsiaalsete riskirühmade kaitse"/>
    <s v=""/>
    <s v=""/>
    <x v="1"/>
    <s v="5526"/>
    <s v="10702-Muu sotsiaalsete riskirühmade kaitse"/>
    <x v="0"/>
    <x v="0"/>
    <x v="60"/>
    <x v="0"/>
    <x v="70"/>
    <x v="3"/>
  </r>
  <r>
    <x v="626"/>
    <n v="229634"/>
    <x v="95"/>
    <s v="Avaliku teenistuse ametnike töötasu"/>
    <s v="2"/>
    <x v="0"/>
    <s v="KU049"/>
    <s v="Teenistujate tasud ja maksud"/>
    <s v="L1220"/>
    <x v="25"/>
    <s v="10900"/>
    <s v="Muu sotsiaalne kaitse, sh sotsiaalse kaitse haldus"/>
    <s v=""/>
    <s v=""/>
    <x v="1"/>
    <s v="5001"/>
    <s v="10900-Muu sotsiaalne kaitse, sh sotsiaalse kaitse haldus"/>
    <x v="6"/>
    <x v="0"/>
    <x v="95"/>
    <x v="0"/>
    <x v="59"/>
    <x v="3"/>
  </r>
  <r>
    <x v="518"/>
    <n v="75779"/>
    <x v="87"/>
    <s v="Sotsiaalmaks töötasudelt ja toetustelt"/>
    <s v="2"/>
    <x v="0"/>
    <s v="KU049"/>
    <s v="Teenistujate tasud ja maksud"/>
    <s v="L1220"/>
    <x v="25"/>
    <s v="10900"/>
    <s v="Muu sotsiaalne kaitse, sh sotsiaalse kaitse haldus"/>
    <s v=""/>
    <s v=""/>
    <x v="1"/>
    <s v="5063"/>
    <s v="10900-Muu sotsiaalne kaitse, sh sotsiaalse kaitse haldus"/>
    <x v="6"/>
    <x v="0"/>
    <x v="87"/>
    <x v="0"/>
    <x v="59"/>
    <x v="3"/>
  </r>
  <r>
    <x v="519"/>
    <n v="1837"/>
    <x v="86"/>
    <s v="Töötuskindlustusmakse"/>
    <s v="2"/>
    <x v="0"/>
    <s v="KU049"/>
    <s v="Teenistujate tasud ja maksud"/>
    <s v="L1220"/>
    <x v="25"/>
    <s v="10900"/>
    <s v="Muu sotsiaalne kaitse, sh sotsiaalse kaitse haldus"/>
    <s v=""/>
    <s v=""/>
    <x v="1"/>
    <s v="5064"/>
    <s v="10900-Muu sotsiaalne kaitse, sh sotsiaalse kaitse haldus"/>
    <x v="6"/>
    <x v="0"/>
    <x v="86"/>
    <x v="0"/>
    <x v="59"/>
    <x v="3"/>
  </r>
  <r>
    <x v="627"/>
    <n v="15956"/>
    <x v="61"/>
    <s v="ADMINISTREERIMISKULUD"/>
    <s v="2"/>
    <x v="0"/>
    <s v="KU692"/>
    <s v="Sotsiaalvaldkonna sündmused"/>
    <s v="L1220"/>
    <x v="25"/>
    <s v="10900"/>
    <s v="Muu sotsiaalne kaitse, sh sotsiaalse kaitse haldus"/>
    <s v=""/>
    <s v=""/>
    <x v="1"/>
    <s v="5500"/>
    <s v="10900-Muu sotsiaalne kaitse, sh sotsiaalse kaitse haldus"/>
    <x v="0"/>
    <x v="0"/>
    <x v="61"/>
    <x v="0"/>
    <x v="117"/>
    <x v="3"/>
  </r>
  <r>
    <x v="523"/>
    <n v="4506"/>
    <x v="60"/>
    <s v="SOTSIAALTEENUSED"/>
    <s v="2"/>
    <x v="0"/>
    <s v="KU693"/>
    <s v="Kadunukeste vedu, matused"/>
    <s v="L1220"/>
    <x v="25"/>
    <s v="10900"/>
    <s v="Muu sotsiaalne kaitse, sh sotsiaalse kaitse haldus"/>
    <s v=""/>
    <s v=""/>
    <x v="1"/>
    <s v="5526"/>
    <s v="10900-Muu sotsiaalne kaitse, sh sotsiaalse kaitse haldus"/>
    <x v="0"/>
    <x v="0"/>
    <x v="60"/>
    <x v="0"/>
    <x v="68"/>
    <x v="3"/>
  </r>
  <r>
    <x v="627"/>
    <n v="22814"/>
    <x v="61"/>
    <s v="ADMINISTREERIMISKULUD"/>
    <s v="2"/>
    <x v="0"/>
    <s v="KU694"/>
    <s v="Sotsiaalvaldkonna reserv"/>
    <s v="L1220"/>
    <x v="25"/>
    <s v="10900"/>
    <s v="Muu sotsiaalne kaitse, sh sotsiaalse kaitse haldus"/>
    <s v=""/>
    <s v=""/>
    <x v="1"/>
    <s v="5500"/>
    <s v="10900-Muu sotsiaalne kaitse, sh sotsiaalse kaitse haldus"/>
    <x v="0"/>
    <x v="0"/>
    <x v="61"/>
    <x v="0"/>
    <x v="6"/>
    <x v="3"/>
  </r>
  <r>
    <x v="443"/>
    <n v="2850"/>
    <x v="103"/>
    <s v="Kulud remondile ja hooldusele"/>
    <s v="2"/>
    <x v="0"/>
    <s v="KU725"/>
    <s v="Elektriautode kulud"/>
    <s v="L1220"/>
    <x v="25"/>
    <s v="10900"/>
    <s v="Muu sotsiaalne kaitse, sh sotsiaalse kaitse haldus"/>
    <s v=""/>
    <s v=""/>
    <x v="1"/>
    <s v="5513"/>
    <s v="10900-Muu sotsiaalne kaitse, sh sotsiaalse kaitse haldus"/>
    <x v="0"/>
    <x v="0"/>
    <x v="103"/>
    <x v="0"/>
    <x v="69"/>
    <x v="3"/>
  </r>
  <r>
    <x v="444"/>
    <n v="1140"/>
    <x v="104"/>
    <s v="Kindlustusmaksed"/>
    <s v="2"/>
    <x v="0"/>
    <s v="KU725"/>
    <s v="Elektriautode kulud"/>
    <s v="L1220"/>
    <x v="25"/>
    <s v="10900"/>
    <s v="Muu sotsiaalne kaitse, sh sotsiaalse kaitse haldus"/>
    <s v=""/>
    <s v=""/>
    <x v="1"/>
    <s v="5513"/>
    <s v="10900-Muu sotsiaalne kaitse, sh sotsiaalse kaitse haldus"/>
    <x v="0"/>
    <x v="0"/>
    <x v="104"/>
    <x v="0"/>
    <x v="69"/>
    <x v="3"/>
  </r>
  <r>
    <x v="588"/>
    <n v="1140"/>
    <x v="105"/>
    <s v="Muud sõidukite ülalpidamiskulud"/>
    <s v="2"/>
    <x v="0"/>
    <s v="KU725"/>
    <s v="Elektriautode kulud"/>
    <s v="L1220"/>
    <x v="25"/>
    <s v="10900"/>
    <s v="Muu sotsiaalne kaitse, sh sotsiaalse kaitse haldus"/>
    <s v=""/>
    <s v=""/>
    <x v="1"/>
    <s v="5513"/>
    <s v="10900-Muu sotsiaalne kaitse, sh sotsiaalse kaitse haldus"/>
    <x v="0"/>
    <x v="0"/>
    <x v="105"/>
    <x v="0"/>
    <x v="69"/>
    <x v="3"/>
  </r>
  <r>
    <x v="855"/>
    <n v="236678"/>
    <x v="43"/>
    <s v="Reservfond"/>
    <s v="2"/>
    <x v="0"/>
    <s v="RRE"/>
    <s v="Reservfondi eelarve"/>
    <s v="L1230"/>
    <x v="37"/>
    <s v="01114"/>
    <s v="Kohaliku omavalitsuse üksuse reservfond"/>
    <s v=""/>
    <s v=""/>
    <x v="1"/>
    <s v="6080"/>
    <s v="01114-Kohaliku omavalitsuse üksuse reservfond"/>
    <x v="7"/>
    <x v="0"/>
    <x v="43"/>
    <x v="0"/>
    <x v="24"/>
    <x v="4"/>
  </r>
  <r>
    <x v="898"/>
    <n v="-60"/>
    <x v="40"/>
    <s v="Õpetajate töötuskindlustus (hariduse toetusfond)"/>
    <s v="2"/>
    <x v="0"/>
    <s v=""/>
    <s v=""/>
    <s v="28"/>
    <x v="15"/>
    <s v="09510"/>
    <s v="Noorte huviharidus ja huvitegevus"/>
    <s v=""/>
    <s v=""/>
    <x v="2"/>
    <s v="5064"/>
    <s v="09510-Noorte huviharidus ja huvitegevus"/>
    <x v="6"/>
    <x v="0"/>
    <x v="40"/>
    <x v="1"/>
    <x v="1"/>
    <x v="0"/>
  </r>
  <r>
    <x v="898"/>
    <n v="-2466"/>
    <x v="41"/>
    <s v="Õpetajate sotsiaalmaks (hariduse toetusfondist)"/>
    <s v="2"/>
    <x v="0"/>
    <s v=""/>
    <s v=""/>
    <s v="28"/>
    <x v="15"/>
    <s v="09510"/>
    <s v="Noorte huviharidus ja huvitegevus"/>
    <s v=""/>
    <s v=""/>
    <x v="2"/>
    <s v="5063"/>
    <s v="09510-Noorte huviharidus ja huvitegevus"/>
    <x v="6"/>
    <x v="0"/>
    <x v="41"/>
    <x v="1"/>
    <x v="1"/>
    <x v="0"/>
  </r>
  <r>
    <x v="898"/>
    <n v="-7474"/>
    <x v="42"/>
    <s v="Õpetajate töötasu"/>
    <s v="2"/>
    <x v="0"/>
    <s v=""/>
    <s v=""/>
    <s v="28"/>
    <x v="15"/>
    <s v="09510"/>
    <s v="Noorte huviharidus ja huvitegevus"/>
    <s v=""/>
    <s v=""/>
    <x v="2"/>
    <s v="5002"/>
    <s v="09510-Noorte huviharidus ja huvitegevus"/>
    <x v="6"/>
    <x v="0"/>
    <x v="42"/>
    <x v="1"/>
    <x v="1"/>
    <x v="0"/>
  </r>
  <r>
    <x v="898"/>
    <n v="-10000"/>
    <x v="190"/>
    <s v="riigilt ja riigiasutustelt"/>
    <s v="1"/>
    <x v="1"/>
    <s v=""/>
    <s v=""/>
    <s v="28"/>
    <x v="15"/>
    <s v="09510"/>
    <s v="Noorte huviharidus ja huvitegevus"/>
    <s v=""/>
    <s v=""/>
    <x v="2"/>
    <s v="3500"/>
    <s v="09510-Noorte huviharidus ja huvitegevus"/>
    <x v="13"/>
    <x v="0"/>
    <x v="190"/>
    <x v="1"/>
    <x v="1"/>
    <x v="0"/>
  </r>
  <r>
    <x v="914"/>
    <n v="710"/>
    <x v="41"/>
    <s v="Õpetajate sotsiaalmaks (hariduse toetusfondist)"/>
    <s v="2"/>
    <x v="0"/>
    <s v=""/>
    <s v=""/>
    <s v="29"/>
    <x v="14"/>
    <s v="09510"/>
    <s v="Noorte huviharidus ja huvitegevus"/>
    <s v=""/>
    <s v=""/>
    <x v="2"/>
    <s v="5063"/>
    <s v="09510-Noorte huviharidus ja huvitegevus"/>
    <x v="6"/>
    <x v="0"/>
    <x v="41"/>
    <x v="1"/>
    <x v="1"/>
    <x v="0"/>
  </r>
  <r>
    <x v="915"/>
    <n v="20"/>
    <x v="40"/>
    <s v="Õpetajate töötuskindlustus (hariduse toetusfond)"/>
    <s v="2"/>
    <x v="0"/>
    <s v=""/>
    <s v=""/>
    <s v="29"/>
    <x v="14"/>
    <s v="09510"/>
    <s v="Noorte huviharidus ja huvitegevus"/>
    <s v=""/>
    <s v=""/>
    <x v="2"/>
    <s v="5064"/>
    <s v="09510-Noorte huviharidus ja huvitegevus"/>
    <x v="6"/>
    <x v="0"/>
    <x v="40"/>
    <x v="1"/>
    <x v="1"/>
    <x v="0"/>
  </r>
  <r>
    <x v="916"/>
    <n v="2160"/>
    <x v="42"/>
    <s v="Õpetajate töötasu"/>
    <s v="2"/>
    <x v="0"/>
    <s v=""/>
    <s v=""/>
    <s v="29"/>
    <x v="14"/>
    <s v="09510"/>
    <s v="Noorte huviharidus ja huvitegevus"/>
    <s v=""/>
    <s v=""/>
    <x v="2"/>
    <s v="5002"/>
    <s v="09510-Noorte huviharidus ja huvitegevus"/>
    <x v="6"/>
    <x v="0"/>
    <x v="42"/>
    <x v="1"/>
    <x v="1"/>
    <x v="0"/>
  </r>
  <r>
    <x v="912"/>
    <n v="2890"/>
    <x v="190"/>
    <s v="riigilt ja riigiasutustelt"/>
    <s v="1"/>
    <x v="1"/>
    <s v=""/>
    <s v=""/>
    <s v="29"/>
    <x v="14"/>
    <s v="09510"/>
    <s v="Noorte huviharidus ja huvitegevus"/>
    <s v=""/>
    <s v=""/>
    <x v="2"/>
    <s v="3500"/>
    <s v="09510-Noorte huviharidus ja huvitegevus"/>
    <x v="13"/>
    <x v="0"/>
    <x v="190"/>
    <x v="1"/>
    <x v="1"/>
    <x v="0"/>
  </r>
  <r>
    <x v="905"/>
    <n v="1394847"/>
    <x v="114"/>
    <s v="kulud kolmandate isikute koolitusele"/>
    <s v="2"/>
    <x v="0"/>
    <s v="KU625"/>
    <s v="Haridusvaldkonna reserv"/>
    <s v="L1150"/>
    <x v="0"/>
    <s v="09800"/>
    <s v="Muu haridus, sh hariduse haldus"/>
    <s v=""/>
    <s v=""/>
    <x v="2"/>
    <s v="5524"/>
    <s v="09800-Muu haridus, sh hariduse haldus"/>
    <x v="0"/>
    <x v="0"/>
    <x v="114"/>
    <x v="0"/>
    <x v="8"/>
    <x v="0"/>
  </r>
  <r>
    <x v="906"/>
    <n v="1394847"/>
    <x v="192"/>
    <s v="Toetusfond lõige 2"/>
    <s v="1"/>
    <x v="1"/>
    <s v="TU20A"/>
    <s v="Toetusfondi eraldis muudele hariduskuludele"/>
    <s v="L1150"/>
    <x v="0"/>
    <s v="09800"/>
    <s v="Muu haridus, sh hariduse haldus"/>
    <s v=""/>
    <s v=""/>
    <x v="2"/>
    <s v="3520"/>
    <s v="09800-Muu haridus, sh hariduse haldus"/>
    <x v="13"/>
    <x v="0"/>
    <x v="192"/>
    <x v="0"/>
    <x v="268"/>
    <x v="0"/>
  </r>
  <r>
    <x v="907"/>
    <n v="80120"/>
    <x v="190"/>
    <s v="riigilt ja riigiasutustelt"/>
    <s v="1"/>
    <x v="1"/>
    <s v="TU21H"/>
    <s v="HEV kompetentsikeskusele"/>
    <s v="L1150"/>
    <x v="0"/>
    <s v="09800"/>
    <s v="Muu haridus, sh hariduse haldus"/>
    <s v=""/>
    <s v=""/>
    <x v="2"/>
    <s v="3500"/>
    <s v="09800-Muu haridus, sh hariduse haldus"/>
    <x v="13"/>
    <x v="0"/>
    <x v="190"/>
    <x v="0"/>
    <x v="269"/>
    <x v="0"/>
  </r>
  <r>
    <x v="907"/>
    <n v="83888"/>
    <x v="99"/>
    <s v="Muud administreerimiskulud, pangateenused"/>
    <s v="2"/>
    <x v="0"/>
    <s v="KU62H"/>
    <s v="HEV kompetentsikeskus"/>
    <s v="L1150"/>
    <x v="0"/>
    <s v="09800"/>
    <s v="Muu haridus, sh hariduse haldus"/>
    <s v=""/>
    <s v=""/>
    <x v="2"/>
    <s v="5500"/>
    <s v="09800-Muu haridus, sh hariduse haldus"/>
    <x v="0"/>
    <x v="0"/>
    <x v="99"/>
    <x v="0"/>
    <x v="270"/>
    <x v="0"/>
  </r>
  <r>
    <x v="908"/>
    <n v="32000"/>
    <x v="114"/>
    <s v="kulud kolmandate isikute koolitusele"/>
    <s v="2"/>
    <x v="0"/>
    <s v="KU62H"/>
    <s v="HEV kompetentsikeskus"/>
    <s v="L1150"/>
    <x v="0"/>
    <s v="09800"/>
    <s v="Muu haridus, sh hariduse haldus"/>
    <s v=""/>
    <s v=""/>
    <x v="2"/>
    <s v="5524"/>
    <s v="09800-Muu haridus, sh hariduse haldus"/>
    <x v="0"/>
    <x v="0"/>
    <x v="114"/>
    <x v="0"/>
    <x v="270"/>
    <x v="0"/>
  </r>
  <r>
    <x v="909"/>
    <n v="-32000"/>
    <x v="77"/>
    <s v="ÕPPEVAHENDITE JA KOLMANDATE ISIKUTE KOOLITUSE KULUD"/>
    <s v="2"/>
    <x v="0"/>
    <s v="KU62H"/>
    <s v="HEV kompetentsikeskus"/>
    <s v="L1150"/>
    <x v="0"/>
    <s v="09800"/>
    <s v="Muu haridus, sh hariduse haldus"/>
    <s v=""/>
    <s v=""/>
    <x v="2"/>
    <s v="5524"/>
    <s v="09800-Muu haridus, sh hariduse haldus"/>
    <x v="0"/>
    <x v="0"/>
    <x v="77"/>
    <x v="0"/>
    <x v="270"/>
    <x v="0"/>
  </r>
  <r>
    <x v="908"/>
    <n v="-17148"/>
    <x v="77"/>
    <s v="ÕPPEVAHENDITE JA KOLMANDATE ISIKUTE KOOLITUSE KULUD"/>
    <s v="2"/>
    <x v="0"/>
    <s v="KU62H"/>
    <s v="HEV kompetentsikeskus"/>
    <s v="L1150"/>
    <x v="0"/>
    <s v="09800"/>
    <s v="Muu haridus, sh hariduse haldus"/>
    <s v=""/>
    <s v=""/>
    <x v="2"/>
    <s v="5524"/>
    <s v="09800-Muu haridus, sh hariduse haldus"/>
    <x v="0"/>
    <x v="0"/>
    <x v="77"/>
    <x v="0"/>
    <x v="270"/>
    <x v="0"/>
  </r>
  <r>
    <x v="907"/>
    <n v="80"/>
    <x v="86"/>
    <s v="Töötuskindlustusmakse"/>
    <s v="2"/>
    <x v="0"/>
    <s v="KU62H"/>
    <s v="HEV kompetentsikeskus"/>
    <s v="L1150"/>
    <x v="0"/>
    <s v="09800"/>
    <s v="Muu haridus, sh hariduse haldus"/>
    <s v=""/>
    <s v=""/>
    <x v="2"/>
    <s v="5064"/>
    <s v="09800-Muu haridus, sh hariduse haldus"/>
    <x v="6"/>
    <x v="0"/>
    <x v="86"/>
    <x v="0"/>
    <x v="270"/>
    <x v="0"/>
  </r>
  <r>
    <x v="907"/>
    <n v="3300"/>
    <x v="87"/>
    <s v="Sotsiaalmaks töötasudelt ja toetustelt"/>
    <s v="2"/>
    <x v="0"/>
    <s v="KU62H"/>
    <s v="HEV kompetentsikeskus"/>
    <s v="L1150"/>
    <x v="0"/>
    <s v="09800"/>
    <s v="Muu haridus, sh hariduse haldus"/>
    <s v=""/>
    <s v=""/>
    <x v="2"/>
    <s v="5063"/>
    <s v="09800-Muu haridus, sh hariduse haldus"/>
    <x v="6"/>
    <x v="0"/>
    <x v="87"/>
    <x v="0"/>
    <x v="270"/>
    <x v="0"/>
  </r>
  <r>
    <x v="910"/>
    <n v="10000"/>
    <x v="88"/>
    <s v="Töövõtulepingu alusel füüsilistele isikutele makst"/>
    <s v="2"/>
    <x v="0"/>
    <s v="KU62H"/>
    <s v="HEV kompetentsikeskus"/>
    <s v="L1150"/>
    <x v="0"/>
    <s v="09800"/>
    <s v="Muu haridus, sh hariduse haldus"/>
    <s v=""/>
    <s v=""/>
    <x v="2"/>
    <s v="5005"/>
    <s v="09800-Muu haridus, sh hariduse haldus"/>
    <x v="6"/>
    <x v="0"/>
    <x v="88"/>
    <x v="0"/>
    <x v="270"/>
    <x v="0"/>
  </r>
  <r>
    <x v="920"/>
    <n v="89600"/>
    <x v="30"/>
    <s v="Hooned ja rajatised"/>
    <s v="4"/>
    <x v="2"/>
    <s v="KU16.7.A"/>
    <s v="Reinu tee (lõigus Männimäe tee 4 - Reinu tee 35) kergliiklustee"/>
    <s v="L1192"/>
    <x v="24"/>
    <s v="04510"/>
    <s v="Maanteetransport"/>
    <s v=""/>
    <s v=""/>
    <x v="2"/>
    <s v="1551"/>
    <s v="04510-Maanteetransport"/>
    <x v="5"/>
    <x v="0"/>
    <x v="30"/>
    <x v="0"/>
    <x v="153"/>
    <x v="5"/>
  </r>
  <r>
    <x v="920"/>
    <n v="-89600"/>
    <x v="30"/>
    <s v="Hooned ja rajatised"/>
    <s v="4"/>
    <x v="2"/>
    <s v=""/>
    <s v=""/>
    <s v="L1192"/>
    <x v="24"/>
    <s v="04510"/>
    <s v="Maanteetransport"/>
    <s v=""/>
    <s v=""/>
    <x v="2"/>
    <s v="1551"/>
    <s v="04510-Maanteetransport"/>
    <x v="5"/>
    <x v="0"/>
    <x v="30"/>
    <x v="0"/>
    <x v="1"/>
    <x v="5"/>
  </r>
  <r>
    <x v="921"/>
    <n v="-30000"/>
    <x v="30"/>
    <s v="Hooned ja rajatised"/>
    <s v="4"/>
    <x v="2"/>
    <s v="KU19N"/>
    <s v="Viljandi linna Nurme tn, Lembitu pst, Uueveski tee, Põltsamaa tee ja Oja tee kergliiklustee Osa I "/>
    <s v="L1192"/>
    <x v="24"/>
    <s v="04510"/>
    <s v="Maanteetransport"/>
    <s v=""/>
    <s v=""/>
    <x v="2"/>
    <s v="1551"/>
    <s v="04510-Maanteetransport"/>
    <x v="5"/>
    <x v="0"/>
    <x v="30"/>
    <x v="0"/>
    <x v="154"/>
    <x v="5"/>
  </r>
  <r>
    <x v="922"/>
    <n v="-30000"/>
    <x v="191"/>
    <s v="riigilt ja riigiasutustelt"/>
    <s v="3"/>
    <x v="5"/>
    <s v="TU215"/>
    <s v="Majandusmin investeeringuks"/>
    <s v="L1192"/>
    <x v="24"/>
    <s v="04510"/>
    <s v="Maanteetransport"/>
    <s v=""/>
    <s v=""/>
    <x v="2"/>
    <s v="3502"/>
    <s v="04510-Maanteetransport"/>
    <x v="13"/>
    <x v="0"/>
    <x v="191"/>
    <x v="0"/>
    <x v="266"/>
    <x v="5"/>
  </r>
  <r>
    <x v="923"/>
    <n v="89600"/>
    <x v="191"/>
    <s v="riigilt ja riigiasutustelt"/>
    <s v="3"/>
    <x v="5"/>
    <s v="TU215"/>
    <s v="Majandusmin investeeringuks"/>
    <s v="L1192"/>
    <x v="24"/>
    <s v="04510"/>
    <s v="Maanteetransport"/>
    <s v=""/>
    <s v=""/>
    <x v="2"/>
    <s v="3502"/>
    <s v="04510-Maanteetransport"/>
    <x v="13"/>
    <x v="0"/>
    <x v="191"/>
    <x v="0"/>
    <x v="266"/>
    <x v="5"/>
  </r>
  <r>
    <x v="924"/>
    <n v="270000"/>
    <x v="191"/>
    <s v="riigilt ja riigiasutustelt"/>
    <s v="3"/>
    <x v="5"/>
    <s v="TU215"/>
    <s v="Majandusmin investeeringuks"/>
    <s v="L1192"/>
    <x v="24"/>
    <s v="04510"/>
    <s v="Maanteetransport"/>
    <s v=""/>
    <s v=""/>
    <x v="2"/>
    <s v="3502"/>
    <s v="04510-Maanteetransport"/>
    <x v="13"/>
    <x v="0"/>
    <x v="191"/>
    <x v="0"/>
    <x v="266"/>
    <x v="5"/>
  </r>
  <r>
    <x v="902"/>
    <n v="-200000"/>
    <x v="30"/>
    <s v="Hooned ja rajatised"/>
    <s v="4"/>
    <x v="2"/>
    <s v="KU25A"/>
    <s v="Viljandi jäätmejaama kaasajastamine, kõvakate"/>
    <s v="L1192"/>
    <x v="24"/>
    <s v="05100"/>
    <s v="Jäätmekäitlus"/>
    <s v=""/>
    <s v=""/>
    <x v="2"/>
    <s v="1551"/>
    <s v="05100-Jäätmekäitlus"/>
    <x v="5"/>
    <x v="0"/>
    <x v="30"/>
    <x v="0"/>
    <x v="73"/>
    <x v="1"/>
  </r>
  <r>
    <x v="913"/>
    <n v="-200000"/>
    <x v="193"/>
    <s v="valitsussektorisse kuuluvatelt sihtasutustelt"/>
    <s v="3"/>
    <x v="5"/>
    <s v="TU232"/>
    <s v="KIK projektid"/>
    <s v="L1192"/>
    <x v="24"/>
    <s v="05400"/>
    <s v="Bioloogilise mitmekesisuse ja maastiku kaitse"/>
    <s v=""/>
    <s v=""/>
    <x v="2"/>
    <s v="3502"/>
    <s v="05400-Bioloogilise mitmekesisuse ja maastiku kaitse"/>
    <x v="13"/>
    <x v="0"/>
    <x v="193"/>
    <x v="0"/>
    <x v="272"/>
    <x v="1"/>
  </r>
  <r>
    <x v="900"/>
    <n v="-270000"/>
    <x v="191"/>
    <s v="riigilt ja riigiasutustelt"/>
    <s v="3"/>
    <x v="5"/>
    <s v="TU215"/>
    <s v="Majandusmin investeeringuks"/>
    <s v="L1192"/>
    <x v="24"/>
    <s v="08102"/>
    <s v="Sport"/>
    <s v=""/>
    <s v=""/>
    <x v="2"/>
    <s v="3502"/>
    <s v="08102-Sport"/>
    <x v="13"/>
    <x v="0"/>
    <x v="191"/>
    <x v="0"/>
    <x v="266"/>
    <x v="2"/>
  </r>
  <r>
    <x v="901"/>
    <n v="-89600"/>
    <x v="191"/>
    <s v="riigilt ja riigiasutustelt"/>
    <s v="3"/>
    <x v="5"/>
    <s v="TU215"/>
    <s v="Majandusmin investeeringuks"/>
    <s v="L1192"/>
    <x v="24"/>
    <s v="08102"/>
    <s v="Sport"/>
    <s v=""/>
    <s v=""/>
    <x v="2"/>
    <s v="3502"/>
    <s v="08102-Sport"/>
    <x v="13"/>
    <x v="0"/>
    <x v="191"/>
    <x v="0"/>
    <x v="266"/>
    <x v="2"/>
  </r>
  <r>
    <x v="903"/>
    <n v="503750"/>
    <x v="30"/>
    <s v="Hooned ja rajatised"/>
    <s v="4"/>
    <x v="2"/>
    <s v="KU784"/>
    <s v="Viljandi Lasteaed Karlsson hoone projekteerimine ja ehitus"/>
    <s v="L1192"/>
    <x v="24"/>
    <s v="09110"/>
    <s v="Alusharidus"/>
    <s v=""/>
    <s v=""/>
    <x v="2"/>
    <s v="1551"/>
    <s v="09110-Alusharidus"/>
    <x v="5"/>
    <x v="0"/>
    <x v="30"/>
    <x v="0"/>
    <x v="29"/>
    <x v="0"/>
  </r>
  <r>
    <x v="904"/>
    <n v="503750"/>
    <x v="191"/>
    <s v="riigilt ja riigiasutustelt"/>
    <s v="3"/>
    <x v="5"/>
    <s v="TU21I"/>
    <s v="Rahandusministeeriumilt investeeringuteks"/>
    <s v="L1192"/>
    <x v="24"/>
    <s v="09110"/>
    <s v="Alusharidus"/>
    <s v=""/>
    <s v=""/>
    <x v="2"/>
    <s v="3502"/>
    <s v="09110-Alusharidus"/>
    <x v="13"/>
    <x v="0"/>
    <x v="191"/>
    <x v="0"/>
    <x v="267"/>
    <x v="0"/>
  </r>
  <r>
    <x v="911"/>
    <n v="-6744"/>
    <x v="3"/>
    <s v="RAJATISTE MAJANDAMISKULUD"/>
    <s v="2"/>
    <x v="0"/>
    <s v="KU206"/>
    <s v="Lossivaremete ja teiste mälestiste konserveerimine"/>
    <s v="L1200"/>
    <x v="27"/>
    <s v="04730"/>
    <s v="Turism"/>
    <s v=""/>
    <s v=""/>
    <x v="2"/>
    <s v="5512"/>
    <s v="04730-Turism"/>
    <x v="0"/>
    <x v="0"/>
    <x v="3"/>
    <x v="0"/>
    <x v="56"/>
    <x v="5"/>
  </r>
  <r>
    <x v="912"/>
    <n v="-6744"/>
    <x v="190"/>
    <s v="riigilt ja riigiasutustelt"/>
    <s v="1"/>
    <x v="1"/>
    <s v="TU209"/>
    <s v="Kultuuriministeeriumilt tegevuskuludeks"/>
    <s v="L1200"/>
    <x v="27"/>
    <s v="04730"/>
    <s v="Turism"/>
    <s v=""/>
    <s v=""/>
    <x v="2"/>
    <s v="3500"/>
    <s v="04730-Turism"/>
    <x v="13"/>
    <x v="0"/>
    <x v="190"/>
    <x v="0"/>
    <x v="271"/>
    <x v="5"/>
  </r>
  <r>
    <x v="899"/>
    <n v="60000"/>
    <x v="190"/>
    <s v="riigilt ja riigiasutustelt"/>
    <s v="1"/>
    <x v="1"/>
    <s v="TU213"/>
    <s v="Sotsiaalministeeriumilt"/>
    <s v="L1220"/>
    <x v="25"/>
    <s v="10121"/>
    <s v="Muu puuetega inimeste sotsiaalne kaitse"/>
    <s v=""/>
    <s v=""/>
    <x v="2"/>
    <s v="3500"/>
    <s v="10121-Muu puuetega inimeste sotsiaalne kaitse"/>
    <x v="13"/>
    <x v="0"/>
    <x v="190"/>
    <x v="0"/>
    <x v="212"/>
    <x v="3"/>
  </r>
  <r>
    <x v="899"/>
    <n v="-60000"/>
    <x v="190"/>
    <s v="riigilt ja riigiasutustelt"/>
    <s v="1"/>
    <x v="1"/>
    <s v="TU216"/>
    <s v="Siseministeeriumilt"/>
    <s v="L1220"/>
    <x v="25"/>
    <s v="10121"/>
    <s v="Muu puuetega inimeste sotsiaalne kaitse"/>
    <s v=""/>
    <s v=""/>
    <x v="2"/>
    <s v="3500"/>
    <s v="10121-Muu puuetega inimeste sotsiaalne kaitse"/>
    <x v="13"/>
    <x v="0"/>
    <x v="190"/>
    <x v="0"/>
    <x v="265"/>
    <x v="3"/>
  </r>
  <r>
    <x v="917"/>
    <n v="61347"/>
    <x v="190"/>
    <s v="riigilt ja riigiasutustelt"/>
    <s v="1"/>
    <x v="1"/>
    <s v="TU213"/>
    <s v="Sotsiaalministeeriumilt"/>
    <s v="L1220"/>
    <x v="25"/>
    <s v="10702"/>
    <s v="Muu sotsiaalsete riskirühmade kaitse"/>
    <s v=""/>
    <s v=""/>
    <x v="2"/>
    <s v="3500"/>
    <s v="10702-Muu sotsiaalsete riskirühmade kaitse"/>
    <x v="13"/>
    <x v="0"/>
    <x v="190"/>
    <x v="0"/>
    <x v="212"/>
    <x v="3"/>
  </r>
  <r>
    <x v="918"/>
    <n v="15000"/>
    <x v="190"/>
    <s v="riigilt ja riigiasutustelt"/>
    <s v="1"/>
    <x v="1"/>
    <s v="TU216"/>
    <s v="Siseministeeriumilt"/>
    <s v="L1220"/>
    <x v="25"/>
    <s v="10702"/>
    <s v="Muu sotsiaalsete riskirühmade kaitse"/>
    <s v=""/>
    <s v=""/>
    <x v="2"/>
    <s v="3500"/>
    <s v="10702-Muu sotsiaalsete riskirühmade kaitse"/>
    <x v="13"/>
    <x v="0"/>
    <x v="190"/>
    <x v="0"/>
    <x v="265"/>
    <x v="3"/>
  </r>
  <r>
    <x v="918"/>
    <n v="-15000"/>
    <x v="190"/>
    <s v="riigilt ja riigiasutustelt"/>
    <s v="1"/>
    <x v="1"/>
    <s v="TU176"/>
    <s v="Sihtfinantseerimised põhitegevuseks"/>
    <s v="L1220"/>
    <x v="25"/>
    <s v="10702"/>
    <s v="Muu sotsiaalsete riskirühmade kaitse"/>
    <s v=""/>
    <s v=""/>
    <x v="2"/>
    <s v="3500"/>
    <s v="10702-Muu sotsiaalsete riskirühmade kaitse"/>
    <x v="13"/>
    <x v="0"/>
    <x v="190"/>
    <x v="0"/>
    <x v="211"/>
    <x v="3"/>
  </r>
  <r>
    <x v="919"/>
    <n v="365"/>
    <x v="86"/>
    <s v="Töötuskindlustusmakse"/>
    <s v="2"/>
    <x v="0"/>
    <s v="KU68P"/>
    <s v="Kulud sõjapõgenikele"/>
    <s v="L1220"/>
    <x v="25"/>
    <s v="10702"/>
    <s v="Muu sotsiaalsete riskirühmade kaitse"/>
    <s v=""/>
    <s v=""/>
    <x v="2"/>
    <s v="5064"/>
    <s v="10702-Muu sotsiaalsete riskirühmade kaitse"/>
    <x v="6"/>
    <x v="0"/>
    <x v="86"/>
    <x v="0"/>
    <x v="11"/>
    <x v="3"/>
  </r>
  <r>
    <x v="917"/>
    <n v="15043"/>
    <x v="87"/>
    <s v="Sotsiaalmaks töötasudelt ja toetustelt"/>
    <s v="2"/>
    <x v="0"/>
    <s v="KU68P"/>
    <s v="Kulud sõjapõgenikele"/>
    <s v="L1220"/>
    <x v="25"/>
    <s v="10702"/>
    <s v="Muu sotsiaalsete riskirühmade kaitse"/>
    <s v=""/>
    <s v=""/>
    <x v="2"/>
    <s v="5063"/>
    <s v="10702-Muu sotsiaalsete riskirühmade kaitse"/>
    <x v="6"/>
    <x v="0"/>
    <x v="87"/>
    <x v="0"/>
    <x v="11"/>
    <x v="3"/>
  </r>
  <r>
    <x v="917"/>
    <n v="45939"/>
    <x v="88"/>
    <s v="Töövõtulepingu alusel füüsilistele isikutele makst"/>
    <s v="2"/>
    <x v="0"/>
    <s v="KU68P"/>
    <s v="Kulud sõjapõgenikele"/>
    <s v="L1220"/>
    <x v="25"/>
    <s v="10702"/>
    <s v="Muu sotsiaalsete riskirühmade kaitse"/>
    <s v=""/>
    <s v=""/>
    <x v="2"/>
    <s v="5005"/>
    <s v="10702-Muu sotsiaalsete riskirühmade kaitse"/>
    <x v="6"/>
    <x v="0"/>
    <x v="88"/>
    <x v="0"/>
    <x v="11"/>
    <x v="3"/>
  </r>
  <r>
    <x v="410"/>
    <n v="69481"/>
    <x v="42"/>
    <s v="Õpetajate töötasu"/>
    <s v="2"/>
    <x v="0"/>
    <s v=""/>
    <s v=""/>
    <s v="13"/>
    <x v="22"/>
    <s v="09110"/>
    <s v="Alusharidus"/>
    <s v=""/>
    <s v=""/>
    <x v="2"/>
    <s v="5002"/>
    <s v="09110-Alusharidus"/>
    <x v="6"/>
    <x v="0"/>
    <x v="42"/>
    <x v="1"/>
    <x v="1"/>
    <x v="0"/>
  </r>
  <r>
    <x v="411"/>
    <n v="22929"/>
    <x v="41"/>
    <s v="Õpetajate sotsiaalmaks (hariduse toetusfondist)"/>
    <s v="2"/>
    <x v="0"/>
    <s v=""/>
    <s v=""/>
    <s v="13"/>
    <x v="22"/>
    <s v="09110"/>
    <s v="Alusharidus"/>
    <s v=""/>
    <s v=""/>
    <x v="2"/>
    <s v="5063"/>
    <s v="09110-Alusharidus"/>
    <x v="6"/>
    <x v="0"/>
    <x v="41"/>
    <x v="1"/>
    <x v="1"/>
    <x v="0"/>
  </r>
  <r>
    <x v="412"/>
    <n v="556"/>
    <x v="40"/>
    <s v="Õpetajate töötuskindlustus (hariduse toetusfond)"/>
    <s v="2"/>
    <x v="0"/>
    <s v=""/>
    <s v=""/>
    <s v="13"/>
    <x v="22"/>
    <s v="09110"/>
    <s v="Alusharidus"/>
    <s v=""/>
    <s v=""/>
    <x v="2"/>
    <s v="5064"/>
    <s v="09110-Alusharidus"/>
    <x v="6"/>
    <x v="0"/>
    <x v="40"/>
    <x v="1"/>
    <x v="1"/>
    <x v="0"/>
  </r>
  <r>
    <x v="410"/>
    <n v="39812"/>
    <x v="42"/>
    <s v="Õpetajate töötasu"/>
    <s v="2"/>
    <x v="0"/>
    <s v=""/>
    <s v=""/>
    <s v="14"/>
    <x v="21"/>
    <s v="09110"/>
    <s v="Alusharidus"/>
    <s v=""/>
    <s v=""/>
    <x v="2"/>
    <s v="5002"/>
    <s v="09110-Alusharidus"/>
    <x v="6"/>
    <x v="0"/>
    <x v="42"/>
    <x v="1"/>
    <x v="1"/>
    <x v="0"/>
  </r>
  <r>
    <x v="411"/>
    <n v="13138"/>
    <x v="41"/>
    <s v="Õpetajate sotsiaalmaks (hariduse toetusfondist)"/>
    <s v="2"/>
    <x v="0"/>
    <s v=""/>
    <s v=""/>
    <s v="14"/>
    <x v="21"/>
    <s v="09110"/>
    <s v="Alusharidus"/>
    <s v=""/>
    <s v=""/>
    <x v="2"/>
    <s v="5063"/>
    <s v="09110-Alusharidus"/>
    <x v="6"/>
    <x v="0"/>
    <x v="41"/>
    <x v="1"/>
    <x v="1"/>
    <x v="0"/>
  </r>
  <r>
    <x v="412"/>
    <n v="318"/>
    <x v="40"/>
    <s v="Õpetajate töötuskindlustus (hariduse toetusfond)"/>
    <s v="2"/>
    <x v="0"/>
    <s v=""/>
    <s v=""/>
    <s v="14"/>
    <x v="21"/>
    <s v="09110"/>
    <s v="Alusharidus"/>
    <s v=""/>
    <s v=""/>
    <x v="2"/>
    <s v="5064"/>
    <s v="09110-Alusharidus"/>
    <x v="6"/>
    <x v="0"/>
    <x v="40"/>
    <x v="1"/>
    <x v="1"/>
    <x v="0"/>
  </r>
  <r>
    <x v="410"/>
    <n v="52130"/>
    <x v="42"/>
    <s v="Õpetajate töötasu"/>
    <s v="2"/>
    <x v="0"/>
    <s v=""/>
    <s v=""/>
    <s v="15"/>
    <x v="20"/>
    <s v="09110"/>
    <s v="Alusharidus"/>
    <s v=""/>
    <s v=""/>
    <x v="2"/>
    <s v="5002"/>
    <s v="09110-Alusharidus"/>
    <x v="6"/>
    <x v="0"/>
    <x v="42"/>
    <x v="1"/>
    <x v="1"/>
    <x v="0"/>
  </r>
  <r>
    <x v="411"/>
    <n v="17203"/>
    <x v="41"/>
    <s v="Õpetajate sotsiaalmaks (hariduse toetusfondist)"/>
    <s v="2"/>
    <x v="0"/>
    <s v=""/>
    <s v=""/>
    <s v="15"/>
    <x v="20"/>
    <s v="09110"/>
    <s v="Alusharidus"/>
    <s v=""/>
    <s v=""/>
    <x v="2"/>
    <s v="5063"/>
    <s v="09110-Alusharidus"/>
    <x v="6"/>
    <x v="0"/>
    <x v="41"/>
    <x v="1"/>
    <x v="1"/>
    <x v="0"/>
  </r>
  <r>
    <x v="412"/>
    <n v="417"/>
    <x v="40"/>
    <s v="Õpetajate töötuskindlustus (hariduse toetusfond)"/>
    <s v="2"/>
    <x v="0"/>
    <s v=""/>
    <s v=""/>
    <s v="15"/>
    <x v="20"/>
    <s v="09110"/>
    <s v="Alusharidus"/>
    <s v=""/>
    <s v=""/>
    <x v="2"/>
    <s v="5064"/>
    <s v="09110-Alusharidus"/>
    <x v="6"/>
    <x v="0"/>
    <x v="40"/>
    <x v="1"/>
    <x v="1"/>
    <x v="0"/>
  </r>
  <r>
    <x v="410"/>
    <n v="69357"/>
    <x v="42"/>
    <s v="Õpetajate töötasu"/>
    <s v="2"/>
    <x v="0"/>
    <s v=""/>
    <s v=""/>
    <s v="16"/>
    <x v="19"/>
    <s v="09110"/>
    <s v="Alusharidus"/>
    <s v=""/>
    <s v=""/>
    <x v="2"/>
    <s v="5002"/>
    <s v="09110-Alusharidus"/>
    <x v="6"/>
    <x v="0"/>
    <x v="42"/>
    <x v="1"/>
    <x v="1"/>
    <x v="0"/>
  </r>
  <r>
    <x v="411"/>
    <n v="22887"/>
    <x v="41"/>
    <s v="Õpetajate sotsiaalmaks (hariduse toetusfondist)"/>
    <s v="2"/>
    <x v="0"/>
    <s v=""/>
    <s v=""/>
    <s v="16"/>
    <x v="19"/>
    <s v="09110"/>
    <s v="Alusharidus"/>
    <s v=""/>
    <s v=""/>
    <x v="2"/>
    <s v="5063"/>
    <s v="09110-Alusharidus"/>
    <x v="6"/>
    <x v="0"/>
    <x v="41"/>
    <x v="1"/>
    <x v="1"/>
    <x v="0"/>
  </r>
  <r>
    <x v="412"/>
    <n v="555"/>
    <x v="40"/>
    <s v="Õpetajate töötuskindlustus (hariduse toetusfond)"/>
    <s v="2"/>
    <x v="0"/>
    <s v=""/>
    <s v=""/>
    <s v="16"/>
    <x v="19"/>
    <s v="09110"/>
    <s v="Alusharidus"/>
    <s v=""/>
    <s v=""/>
    <x v="2"/>
    <s v="5064"/>
    <s v="09110-Alusharidus"/>
    <x v="6"/>
    <x v="0"/>
    <x v="40"/>
    <x v="1"/>
    <x v="1"/>
    <x v="0"/>
  </r>
  <r>
    <x v="410"/>
    <n v="356973"/>
    <x v="42"/>
    <s v="Õpetajate töötasu"/>
    <s v="2"/>
    <x v="0"/>
    <s v=""/>
    <s v=""/>
    <s v="20"/>
    <x v="18"/>
    <s v="09212"/>
    <s v="Põhihariduse otsekulud"/>
    <s v=""/>
    <s v=""/>
    <x v="2"/>
    <s v="5002"/>
    <s v="09212-Põhihariduse otsekulud"/>
    <x v="6"/>
    <x v="0"/>
    <x v="42"/>
    <x v="1"/>
    <x v="1"/>
    <x v="0"/>
  </r>
  <r>
    <x v="376"/>
    <n v="63879"/>
    <x v="34"/>
    <s v="Töötajate töötasu"/>
    <s v="2"/>
    <x v="0"/>
    <s v=""/>
    <s v=""/>
    <s v="20"/>
    <x v="18"/>
    <s v="09212"/>
    <s v="Põhihariduse otsekulud"/>
    <s v=""/>
    <s v=""/>
    <x v="2"/>
    <s v="5002"/>
    <s v="09212-Põhihariduse otsekulud"/>
    <x v="6"/>
    <x v="0"/>
    <x v="34"/>
    <x v="1"/>
    <x v="1"/>
    <x v="0"/>
  </r>
  <r>
    <x v="377"/>
    <n v="16460"/>
    <x v="37"/>
    <s v="Juhtide töötasu koolides"/>
    <s v="2"/>
    <x v="0"/>
    <s v=""/>
    <s v=""/>
    <s v="20"/>
    <x v="18"/>
    <s v="09212"/>
    <s v="Põhihariduse otsekulud"/>
    <s v=""/>
    <s v=""/>
    <x v="2"/>
    <s v="5002"/>
    <s v="09212-Põhihariduse otsekulud"/>
    <x v="6"/>
    <x v="0"/>
    <x v="37"/>
    <x v="1"/>
    <x v="1"/>
    <x v="0"/>
  </r>
  <r>
    <x v="411"/>
    <n v="117801"/>
    <x v="41"/>
    <s v="Õpetajate sotsiaalmaks (hariduse toetusfondist)"/>
    <s v="2"/>
    <x v="0"/>
    <s v=""/>
    <s v=""/>
    <s v="20"/>
    <x v="18"/>
    <s v="09212"/>
    <s v="Põhihariduse otsekulud"/>
    <s v=""/>
    <s v=""/>
    <x v="2"/>
    <s v="5063"/>
    <s v="09212-Põhihariduse otsekulud"/>
    <x v="6"/>
    <x v="0"/>
    <x v="41"/>
    <x v="1"/>
    <x v="1"/>
    <x v="0"/>
  </r>
  <r>
    <x v="379"/>
    <n v="21080"/>
    <x v="32"/>
    <s v="Töötajate v.a. õpetajad sotsiaalmaks"/>
    <s v="2"/>
    <x v="0"/>
    <s v=""/>
    <s v=""/>
    <s v="20"/>
    <x v="18"/>
    <s v="09212"/>
    <s v="Põhihariduse otsekulud"/>
    <s v=""/>
    <s v=""/>
    <x v="2"/>
    <s v="5063"/>
    <s v="09212-Põhihariduse otsekulud"/>
    <x v="6"/>
    <x v="0"/>
    <x v="32"/>
    <x v="1"/>
    <x v="1"/>
    <x v="0"/>
  </r>
  <r>
    <x v="380"/>
    <n v="5432"/>
    <x v="36"/>
    <s v="Juhtide sotsiaalmaks (hariduse toetusfondist)"/>
    <s v="2"/>
    <x v="0"/>
    <s v=""/>
    <s v=""/>
    <s v="20"/>
    <x v="18"/>
    <s v="09212"/>
    <s v="Põhihariduse otsekulud"/>
    <s v=""/>
    <s v=""/>
    <x v="2"/>
    <s v="5063"/>
    <s v="09212-Põhihariduse otsekulud"/>
    <x v="6"/>
    <x v="0"/>
    <x v="36"/>
    <x v="1"/>
    <x v="1"/>
    <x v="0"/>
  </r>
  <r>
    <x v="412"/>
    <n v="2856"/>
    <x v="40"/>
    <s v="Õpetajate töötuskindlustus (hariduse toetusfond)"/>
    <s v="2"/>
    <x v="0"/>
    <s v=""/>
    <s v=""/>
    <s v="20"/>
    <x v="18"/>
    <s v="09212"/>
    <s v="Põhihariduse otsekulud"/>
    <s v=""/>
    <s v=""/>
    <x v="2"/>
    <s v="5064"/>
    <s v="09212-Põhihariduse otsekulud"/>
    <x v="6"/>
    <x v="0"/>
    <x v="40"/>
    <x v="1"/>
    <x v="1"/>
    <x v="0"/>
  </r>
  <r>
    <x v="381"/>
    <n v="511"/>
    <x v="33"/>
    <s v="Töötajate v.a. õpetajate töötuskindlustusmakse"/>
    <s v="2"/>
    <x v="0"/>
    <s v=""/>
    <s v=""/>
    <s v="20"/>
    <x v="18"/>
    <s v="09212"/>
    <s v="Põhihariduse otsekulud"/>
    <s v=""/>
    <s v=""/>
    <x v="2"/>
    <s v="5064"/>
    <s v="09212-Põhihariduse otsekulud"/>
    <x v="6"/>
    <x v="0"/>
    <x v="33"/>
    <x v="1"/>
    <x v="1"/>
    <x v="0"/>
  </r>
  <r>
    <x v="382"/>
    <n v="132"/>
    <x v="35"/>
    <s v="Juhtide töötuskindlustus (hariduse toetusfondist)"/>
    <s v="2"/>
    <x v="0"/>
    <s v=""/>
    <s v=""/>
    <s v="20"/>
    <x v="18"/>
    <s v="09212"/>
    <s v="Põhihariduse otsekulud"/>
    <s v=""/>
    <s v=""/>
    <x v="2"/>
    <s v="5064"/>
    <s v="09212-Põhihariduse otsekulud"/>
    <x v="6"/>
    <x v="0"/>
    <x v="35"/>
    <x v="1"/>
    <x v="1"/>
    <x v="0"/>
  </r>
  <r>
    <x v="925"/>
    <n v="1080"/>
    <x v="194"/>
    <s v="Koolituskulud õpetajatele"/>
    <s v="2"/>
    <x v="0"/>
    <s v=""/>
    <s v=""/>
    <s v="20"/>
    <x v="18"/>
    <s v="09212"/>
    <s v="Põhihariduse otsekulud"/>
    <s v=""/>
    <s v=""/>
    <x v="2"/>
    <s v="5504"/>
    <s v="09212-Põhihariduse otsekulud"/>
    <x v="0"/>
    <x v="0"/>
    <x v="194"/>
    <x v="1"/>
    <x v="1"/>
    <x v="0"/>
  </r>
  <r>
    <x v="926"/>
    <n v="5130"/>
    <x v="195"/>
    <s v="Kulud õppevahenditele toetusfondist"/>
    <s v="2"/>
    <x v="0"/>
    <s v=""/>
    <s v=""/>
    <s v="20"/>
    <x v="18"/>
    <s v="09212"/>
    <s v="Põhihariduse otsekulud"/>
    <s v=""/>
    <s v=""/>
    <x v="2"/>
    <s v="5524"/>
    <s v="09212-Põhihariduse otsekulud"/>
    <x v="0"/>
    <x v="0"/>
    <x v="195"/>
    <x v="1"/>
    <x v="1"/>
    <x v="0"/>
  </r>
  <r>
    <x v="938"/>
    <n v="2715"/>
    <x v="202"/>
    <s v="Kulud HEV tegevusteks toetusfondist"/>
    <s v="2"/>
    <x v="0"/>
    <s v=""/>
    <s v=""/>
    <s v="20"/>
    <x v="18"/>
    <s v="09212"/>
    <s v="Põhihariduse otsekulud"/>
    <s v=""/>
    <s v=""/>
    <x v="2"/>
    <s v="5524"/>
    <s v="09212-Põhihariduse otsekulud"/>
    <x v="0"/>
    <x v="0"/>
    <x v="202"/>
    <x v="1"/>
    <x v="1"/>
    <x v="0"/>
  </r>
  <r>
    <x v="408"/>
    <n v="598"/>
    <x v="92"/>
    <s v="kultuuri- ja vaba aja sisustamise kulud"/>
    <s v="2"/>
    <x v="0"/>
    <s v=""/>
    <s v=""/>
    <s v="20"/>
    <x v="18"/>
    <s v="09212"/>
    <s v="Põhihariduse otsekulud"/>
    <s v=""/>
    <s v=""/>
    <x v="2"/>
    <s v="5525"/>
    <s v="09212-Põhihariduse otsekulud"/>
    <x v="0"/>
    <x v="0"/>
    <x v="92"/>
    <x v="1"/>
    <x v="1"/>
    <x v="0"/>
  </r>
  <r>
    <x v="416"/>
    <n v="16475"/>
    <x v="53"/>
    <s v="TOIDUAINED JA TOITLUSTUSTEENUSED"/>
    <s v="2"/>
    <x v="0"/>
    <s v=""/>
    <s v=""/>
    <s v="20"/>
    <x v="18"/>
    <s v="09601"/>
    <s v="Koolitoit"/>
    <s v=""/>
    <s v=""/>
    <x v="2"/>
    <s v="5521"/>
    <s v="09601-Koolitoit"/>
    <x v="0"/>
    <x v="0"/>
    <x v="53"/>
    <x v="1"/>
    <x v="1"/>
    <x v="0"/>
  </r>
  <r>
    <x v="466"/>
    <n v="85949"/>
    <x v="34"/>
    <s v="Töötajate töötasu"/>
    <s v="2"/>
    <x v="0"/>
    <s v=""/>
    <s v=""/>
    <s v="26"/>
    <x v="17"/>
    <s v="08102"/>
    <s v="Sport"/>
    <s v=""/>
    <s v=""/>
    <x v="2"/>
    <s v="5002"/>
    <s v="08102-Sport"/>
    <x v="6"/>
    <x v="0"/>
    <x v="34"/>
    <x v="1"/>
    <x v="1"/>
    <x v="2"/>
  </r>
  <r>
    <x v="468"/>
    <n v="28363"/>
    <x v="32"/>
    <s v="Töötajate v.a. õpetajad sotsiaalmaks"/>
    <s v="2"/>
    <x v="0"/>
    <s v=""/>
    <s v=""/>
    <s v="26"/>
    <x v="17"/>
    <s v="08102"/>
    <s v="Sport"/>
    <s v=""/>
    <s v=""/>
    <x v="2"/>
    <s v="5063"/>
    <s v="08102-Sport"/>
    <x v="6"/>
    <x v="0"/>
    <x v="32"/>
    <x v="1"/>
    <x v="1"/>
    <x v="2"/>
  </r>
  <r>
    <x v="469"/>
    <n v="688"/>
    <x v="33"/>
    <s v="Töötajate v.a. õpetajate töötuskindlustusmakse"/>
    <s v="2"/>
    <x v="0"/>
    <s v=""/>
    <s v=""/>
    <s v="26"/>
    <x v="17"/>
    <s v="08102"/>
    <s v="Sport"/>
    <s v=""/>
    <s v=""/>
    <x v="2"/>
    <s v="5064"/>
    <s v="08102-Sport"/>
    <x v="6"/>
    <x v="0"/>
    <x v="33"/>
    <x v="1"/>
    <x v="1"/>
    <x v="2"/>
  </r>
  <r>
    <x v="674"/>
    <n v="5000"/>
    <x v="92"/>
    <s v="kultuuri- ja vaba aja sisustamise kulud"/>
    <s v="2"/>
    <x v="0"/>
    <s v=""/>
    <s v=""/>
    <s v="26"/>
    <x v="17"/>
    <s v="08102"/>
    <s v="Sport"/>
    <s v=""/>
    <s v=""/>
    <x v="2"/>
    <s v="5525"/>
    <s v="08102-Sport"/>
    <x v="0"/>
    <x v="0"/>
    <x v="92"/>
    <x v="1"/>
    <x v="1"/>
    <x v="2"/>
  </r>
  <r>
    <x v="934"/>
    <n v="115000"/>
    <x v="198"/>
    <s v="valitsussektorisse kuuluvatelt sihtasutustelt"/>
    <s v="1"/>
    <x v="1"/>
    <s v=""/>
    <s v=""/>
    <s v="26"/>
    <x v="17"/>
    <s v="08102"/>
    <s v="Sport"/>
    <s v=""/>
    <s v=""/>
    <x v="2"/>
    <s v="3500"/>
    <s v="08102-Sport"/>
    <x v="13"/>
    <x v="0"/>
    <x v="198"/>
    <x v="1"/>
    <x v="1"/>
    <x v="2"/>
  </r>
  <r>
    <x v="935"/>
    <n v="5000"/>
    <x v="199"/>
    <s v="muudelt residentidelt"/>
    <s v="1"/>
    <x v="1"/>
    <s v=""/>
    <s v=""/>
    <s v="26"/>
    <x v="17"/>
    <s v="08102"/>
    <s v="Sport"/>
    <s v=""/>
    <s v=""/>
    <x v="2"/>
    <s v="3500"/>
    <s v="08102-Sport"/>
    <x v="13"/>
    <x v="0"/>
    <x v="199"/>
    <x v="1"/>
    <x v="1"/>
    <x v="2"/>
  </r>
  <r>
    <x v="410"/>
    <n v="7474"/>
    <x v="42"/>
    <s v="Õpetajate töötasu"/>
    <s v="2"/>
    <x v="0"/>
    <s v=""/>
    <s v=""/>
    <s v="28"/>
    <x v="15"/>
    <s v="09510"/>
    <s v="Noorte huviharidus ja huvitegevus"/>
    <s v=""/>
    <s v=""/>
    <x v="2"/>
    <s v="5002"/>
    <s v="09510-Noorte huviharidus ja huvitegevus"/>
    <x v="6"/>
    <x v="0"/>
    <x v="42"/>
    <x v="1"/>
    <x v="1"/>
    <x v="0"/>
  </r>
  <r>
    <x v="411"/>
    <n v="2466"/>
    <x v="41"/>
    <s v="Õpetajate sotsiaalmaks (hariduse toetusfondist)"/>
    <s v="2"/>
    <x v="0"/>
    <s v=""/>
    <s v=""/>
    <s v="28"/>
    <x v="15"/>
    <s v="09510"/>
    <s v="Noorte huviharidus ja huvitegevus"/>
    <s v=""/>
    <s v=""/>
    <x v="2"/>
    <s v="5063"/>
    <s v="09510-Noorte huviharidus ja huvitegevus"/>
    <x v="6"/>
    <x v="0"/>
    <x v="41"/>
    <x v="1"/>
    <x v="1"/>
    <x v="0"/>
  </r>
  <r>
    <x v="412"/>
    <n v="60"/>
    <x v="40"/>
    <s v="Õpetajate töötuskindlustus (hariduse toetusfond)"/>
    <s v="2"/>
    <x v="0"/>
    <s v=""/>
    <s v=""/>
    <s v="28"/>
    <x v="15"/>
    <s v="09510"/>
    <s v="Noorte huviharidus ja huvitegevus"/>
    <s v=""/>
    <s v=""/>
    <x v="2"/>
    <s v="5064"/>
    <s v="09510-Noorte huviharidus ja huvitegevus"/>
    <x v="6"/>
    <x v="0"/>
    <x v="40"/>
    <x v="1"/>
    <x v="1"/>
    <x v="0"/>
  </r>
  <r>
    <x v="912"/>
    <n v="10000"/>
    <x v="190"/>
    <s v="riigilt ja riigiasutustelt"/>
    <s v="1"/>
    <x v="1"/>
    <s v=""/>
    <s v=""/>
    <s v="28"/>
    <x v="15"/>
    <s v="09510"/>
    <s v="Noorte huviharidus ja huvitegevus"/>
    <s v=""/>
    <s v=""/>
    <x v="2"/>
    <s v="3500"/>
    <s v="09510-Noorte huviharidus ja huvitegevus"/>
    <x v="13"/>
    <x v="0"/>
    <x v="190"/>
    <x v="1"/>
    <x v="1"/>
    <x v="0"/>
  </r>
  <r>
    <x v="410"/>
    <n v="47596"/>
    <x v="42"/>
    <s v="Õpetajate töötasu"/>
    <s v="2"/>
    <x v="0"/>
    <s v=""/>
    <s v=""/>
    <s v="30"/>
    <x v="13"/>
    <s v="09212"/>
    <s v="Põhihariduse otsekulud"/>
    <s v=""/>
    <s v=""/>
    <x v="2"/>
    <s v="5002"/>
    <s v="09212-Põhihariduse otsekulud"/>
    <x v="6"/>
    <x v="0"/>
    <x v="42"/>
    <x v="1"/>
    <x v="1"/>
    <x v="0"/>
  </r>
  <r>
    <x v="377"/>
    <n v="21247"/>
    <x v="37"/>
    <s v="Juhtide töötasu koolides"/>
    <s v="2"/>
    <x v="0"/>
    <s v=""/>
    <s v=""/>
    <s v="30"/>
    <x v="13"/>
    <s v="09212"/>
    <s v="Põhihariduse otsekulud"/>
    <s v=""/>
    <s v=""/>
    <x v="2"/>
    <s v="5002"/>
    <s v="09212-Põhihariduse otsekulud"/>
    <x v="6"/>
    <x v="0"/>
    <x v="37"/>
    <x v="1"/>
    <x v="1"/>
    <x v="0"/>
  </r>
  <r>
    <x v="411"/>
    <n v="15707"/>
    <x v="41"/>
    <s v="Õpetajate sotsiaalmaks (hariduse toetusfondist)"/>
    <s v="2"/>
    <x v="0"/>
    <s v=""/>
    <s v=""/>
    <s v="30"/>
    <x v="13"/>
    <s v="09212"/>
    <s v="Põhihariduse otsekulud"/>
    <s v=""/>
    <s v=""/>
    <x v="2"/>
    <s v="5063"/>
    <s v="09212-Põhihariduse otsekulud"/>
    <x v="6"/>
    <x v="0"/>
    <x v="41"/>
    <x v="1"/>
    <x v="1"/>
    <x v="0"/>
  </r>
  <r>
    <x v="380"/>
    <n v="7011"/>
    <x v="36"/>
    <s v="Juhtide sotsiaalmaks (hariduse toetusfondist)"/>
    <s v="2"/>
    <x v="0"/>
    <s v=""/>
    <s v=""/>
    <s v="30"/>
    <x v="13"/>
    <s v="09212"/>
    <s v="Põhihariduse otsekulud"/>
    <s v=""/>
    <s v=""/>
    <x v="2"/>
    <s v="5063"/>
    <s v="09212-Põhihariduse otsekulud"/>
    <x v="6"/>
    <x v="0"/>
    <x v="36"/>
    <x v="1"/>
    <x v="1"/>
    <x v="0"/>
  </r>
  <r>
    <x v="412"/>
    <n v="381"/>
    <x v="40"/>
    <s v="Õpetajate töötuskindlustus (hariduse toetusfond)"/>
    <s v="2"/>
    <x v="0"/>
    <s v=""/>
    <s v=""/>
    <s v="30"/>
    <x v="13"/>
    <s v="09212"/>
    <s v="Põhihariduse otsekulud"/>
    <s v=""/>
    <s v=""/>
    <x v="2"/>
    <s v="5064"/>
    <s v="09212-Põhihariduse otsekulud"/>
    <x v="6"/>
    <x v="0"/>
    <x v="40"/>
    <x v="1"/>
    <x v="1"/>
    <x v="0"/>
  </r>
  <r>
    <x v="382"/>
    <n v="170"/>
    <x v="35"/>
    <s v="Juhtide töötuskindlustus (hariduse toetusfondist)"/>
    <s v="2"/>
    <x v="0"/>
    <s v=""/>
    <s v=""/>
    <s v="30"/>
    <x v="13"/>
    <s v="09212"/>
    <s v="Põhihariduse otsekulud"/>
    <s v=""/>
    <s v=""/>
    <x v="2"/>
    <s v="5064"/>
    <s v="09212-Põhihariduse otsekulud"/>
    <x v="6"/>
    <x v="0"/>
    <x v="35"/>
    <x v="1"/>
    <x v="1"/>
    <x v="0"/>
  </r>
  <r>
    <x v="925"/>
    <n v="3708"/>
    <x v="194"/>
    <s v="Koolituskulud õpetajatele"/>
    <s v="2"/>
    <x v="0"/>
    <s v=""/>
    <s v=""/>
    <s v="30"/>
    <x v="13"/>
    <s v="09212"/>
    <s v="Põhihariduse otsekulud"/>
    <s v=""/>
    <s v=""/>
    <x v="2"/>
    <s v="5504"/>
    <s v="09212-Põhihariduse otsekulud"/>
    <x v="0"/>
    <x v="0"/>
    <x v="194"/>
    <x v="1"/>
    <x v="1"/>
    <x v="0"/>
  </r>
  <r>
    <x v="926"/>
    <n v="17613"/>
    <x v="195"/>
    <s v="Kulud õppevahenditele toetusfondist"/>
    <s v="2"/>
    <x v="0"/>
    <s v=""/>
    <s v=""/>
    <s v="30"/>
    <x v="13"/>
    <s v="09212"/>
    <s v="Põhihariduse otsekulud"/>
    <s v=""/>
    <s v=""/>
    <x v="2"/>
    <s v="5524"/>
    <s v="09212-Põhihariduse otsekulud"/>
    <x v="0"/>
    <x v="0"/>
    <x v="195"/>
    <x v="1"/>
    <x v="1"/>
    <x v="0"/>
  </r>
  <r>
    <x v="410"/>
    <n v="310408"/>
    <x v="42"/>
    <s v="Õpetajate töötasu"/>
    <s v="2"/>
    <x v="0"/>
    <s v=""/>
    <s v=""/>
    <s v="30"/>
    <x v="13"/>
    <s v="09213"/>
    <s v="Üldkeskhariduse otsekulud"/>
    <s v=""/>
    <s v=""/>
    <x v="2"/>
    <s v="5002"/>
    <s v="09213-Üldkeskhariduse otsekulud"/>
    <x v="6"/>
    <x v="0"/>
    <x v="42"/>
    <x v="1"/>
    <x v="1"/>
    <x v="0"/>
  </r>
  <r>
    <x v="411"/>
    <n v="102435"/>
    <x v="41"/>
    <s v="Õpetajate sotsiaalmaks (hariduse toetusfondist)"/>
    <s v="2"/>
    <x v="0"/>
    <s v=""/>
    <s v=""/>
    <s v="30"/>
    <x v="13"/>
    <s v="09213"/>
    <s v="Üldkeskhariduse otsekulud"/>
    <s v=""/>
    <s v=""/>
    <x v="2"/>
    <s v="5063"/>
    <s v="09213-Üldkeskhariduse otsekulud"/>
    <x v="6"/>
    <x v="0"/>
    <x v="41"/>
    <x v="1"/>
    <x v="1"/>
    <x v="0"/>
  </r>
  <r>
    <x v="412"/>
    <n v="2483"/>
    <x v="40"/>
    <s v="Õpetajate töötuskindlustus (hariduse toetusfond)"/>
    <s v="2"/>
    <x v="0"/>
    <s v=""/>
    <s v=""/>
    <s v="30"/>
    <x v="13"/>
    <s v="09213"/>
    <s v="Üldkeskhariduse otsekulud"/>
    <s v=""/>
    <s v=""/>
    <x v="2"/>
    <s v="5064"/>
    <s v="09213-Üldkeskhariduse otsekulud"/>
    <x v="6"/>
    <x v="0"/>
    <x v="40"/>
    <x v="1"/>
    <x v="1"/>
    <x v="0"/>
  </r>
  <r>
    <x v="767"/>
    <n v="152119"/>
    <x v="52"/>
    <s v="Tugispetsialisti töötasu"/>
    <s v="2"/>
    <x v="0"/>
    <s v=""/>
    <s v=""/>
    <s v="42"/>
    <x v="11"/>
    <s v="09609"/>
    <s v="Muud hariduse abiteenused"/>
    <s v=""/>
    <s v=""/>
    <x v="2"/>
    <s v="5002"/>
    <s v="09609-Muud hariduse abiteenused"/>
    <x v="6"/>
    <x v="0"/>
    <x v="52"/>
    <x v="1"/>
    <x v="1"/>
    <x v="0"/>
  </r>
  <r>
    <x v="768"/>
    <n v="50200"/>
    <x v="50"/>
    <s v="Tugispetsialisti sotsmaks toetusfondist"/>
    <s v="2"/>
    <x v="0"/>
    <s v=""/>
    <s v=""/>
    <s v="42"/>
    <x v="11"/>
    <s v="09609"/>
    <s v="Muud hariduse abiteenused"/>
    <s v=""/>
    <s v=""/>
    <x v="2"/>
    <s v="5063"/>
    <s v="09609-Muud hariduse abiteenused"/>
    <x v="6"/>
    <x v="0"/>
    <x v="50"/>
    <x v="1"/>
    <x v="1"/>
    <x v="0"/>
  </r>
  <r>
    <x v="769"/>
    <n v="1216"/>
    <x v="51"/>
    <s v="Tugispetsialisti töötuskindlustus toetusfondist"/>
    <s v="2"/>
    <x v="0"/>
    <s v=""/>
    <s v=""/>
    <s v="42"/>
    <x v="11"/>
    <s v="09609"/>
    <s v="Muud hariduse abiteenused"/>
    <s v=""/>
    <s v=""/>
    <x v="2"/>
    <s v="5064"/>
    <s v="09609-Muud hariduse abiteenused"/>
    <x v="6"/>
    <x v="0"/>
    <x v="51"/>
    <x v="1"/>
    <x v="1"/>
    <x v="0"/>
  </r>
  <r>
    <x v="413"/>
    <n v="5000"/>
    <x v="106"/>
    <s v="Koolituskulud töötajatele, va õpetajad"/>
    <s v="2"/>
    <x v="0"/>
    <s v=""/>
    <s v=""/>
    <s v="42"/>
    <x v="11"/>
    <s v="09609"/>
    <s v="Muud hariduse abiteenused"/>
    <s v=""/>
    <s v=""/>
    <x v="2"/>
    <s v="5504"/>
    <s v="09609-Muud hariduse abiteenused"/>
    <x v="0"/>
    <x v="0"/>
    <x v="106"/>
    <x v="1"/>
    <x v="1"/>
    <x v="0"/>
  </r>
  <r>
    <x v="410"/>
    <n v="906976"/>
    <x v="42"/>
    <s v="Õpetajate töötasu"/>
    <s v="2"/>
    <x v="0"/>
    <s v=""/>
    <s v=""/>
    <s v="47"/>
    <x v="9"/>
    <s v="09212"/>
    <s v="Põhihariduse otsekulud"/>
    <s v=""/>
    <s v=""/>
    <x v="2"/>
    <s v="5002"/>
    <s v="09212-Põhihariduse otsekulud"/>
    <x v="6"/>
    <x v="0"/>
    <x v="42"/>
    <x v="1"/>
    <x v="1"/>
    <x v="0"/>
  </r>
  <r>
    <x v="376"/>
    <n v="6027"/>
    <x v="34"/>
    <s v="Töötajate töötasu"/>
    <s v="2"/>
    <x v="0"/>
    <s v=""/>
    <s v=""/>
    <s v="47"/>
    <x v="9"/>
    <s v="09212"/>
    <s v="Põhihariduse otsekulud"/>
    <s v=""/>
    <s v=""/>
    <x v="2"/>
    <s v="5002"/>
    <s v="09212-Põhihariduse otsekulud"/>
    <x v="6"/>
    <x v="0"/>
    <x v="34"/>
    <x v="1"/>
    <x v="1"/>
    <x v="0"/>
  </r>
  <r>
    <x v="377"/>
    <n v="46275"/>
    <x v="37"/>
    <s v="Juhtide töötasu koolides"/>
    <s v="2"/>
    <x v="0"/>
    <s v=""/>
    <s v=""/>
    <s v="47"/>
    <x v="9"/>
    <s v="09212"/>
    <s v="Põhihariduse otsekulud"/>
    <s v=""/>
    <s v=""/>
    <x v="2"/>
    <s v="5002"/>
    <s v="09212-Põhihariduse otsekulud"/>
    <x v="6"/>
    <x v="0"/>
    <x v="37"/>
    <x v="1"/>
    <x v="1"/>
    <x v="0"/>
  </r>
  <r>
    <x v="411"/>
    <n v="299302"/>
    <x v="41"/>
    <s v="Õpetajate sotsiaalmaks (hariduse toetusfondist)"/>
    <s v="2"/>
    <x v="0"/>
    <s v=""/>
    <s v=""/>
    <s v="47"/>
    <x v="9"/>
    <s v="09212"/>
    <s v="Põhihariduse otsekulud"/>
    <s v=""/>
    <s v=""/>
    <x v="2"/>
    <s v="5063"/>
    <s v="09212-Põhihariduse otsekulud"/>
    <x v="6"/>
    <x v="0"/>
    <x v="41"/>
    <x v="1"/>
    <x v="1"/>
    <x v="0"/>
  </r>
  <r>
    <x v="379"/>
    <n v="1989"/>
    <x v="32"/>
    <s v="Töötajate v.a. õpetajad sotsiaalmaks"/>
    <s v="2"/>
    <x v="0"/>
    <s v=""/>
    <s v=""/>
    <s v="47"/>
    <x v="9"/>
    <s v="09212"/>
    <s v="Põhihariduse otsekulud"/>
    <s v=""/>
    <s v=""/>
    <x v="2"/>
    <s v="5063"/>
    <s v="09212-Põhihariduse otsekulud"/>
    <x v="6"/>
    <x v="0"/>
    <x v="32"/>
    <x v="1"/>
    <x v="1"/>
    <x v="0"/>
  </r>
  <r>
    <x v="380"/>
    <n v="15271"/>
    <x v="36"/>
    <s v="Juhtide sotsiaalmaks (hariduse toetusfondist)"/>
    <s v="2"/>
    <x v="0"/>
    <s v=""/>
    <s v=""/>
    <s v="47"/>
    <x v="9"/>
    <s v="09212"/>
    <s v="Põhihariduse otsekulud"/>
    <s v=""/>
    <s v=""/>
    <x v="2"/>
    <s v="5063"/>
    <s v="09212-Põhihariduse otsekulud"/>
    <x v="6"/>
    <x v="0"/>
    <x v="36"/>
    <x v="1"/>
    <x v="1"/>
    <x v="0"/>
  </r>
  <r>
    <x v="412"/>
    <n v="7256"/>
    <x v="40"/>
    <s v="Õpetajate töötuskindlustus (hariduse toetusfond)"/>
    <s v="2"/>
    <x v="0"/>
    <s v=""/>
    <s v=""/>
    <s v="47"/>
    <x v="9"/>
    <s v="09212"/>
    <s v="Põhihariduse otsekulud"/>
    <s v=""/>
    <s v=""/>
    <x v="2"/>
    <s v="5064"/>
    <s v="09212-Põhihariduse otsekulud"/>
    <x v="6"/>
    <x v="0"/>
    <x v="40"/>
    <x v="1"/>
    <x v="1"/>
    <x v="0"/>
  </r>
  <r>
    <x v="381"/>
    <n v="48"/>
    <x v="33"/>
    <s v="Töötajate v.a. õpetajate töötuskindlustusmakse"/>
    <s v="2"/>
    <x v="0"/>
    <s v=""/>
    <s v=""/>
    <s v="47"/>
    <x v="9"/>
    <s v="09212"/>
    <s v="Põhihariduse otsekulud"/>
    <s v=""/>
    <s v=""/>
    <x v="2"/>
    <s v="5064"/>
    <s v="09212-Põhihariduse otsekulud"/>
    <x v="6"/>
    <x v="0"/>
    <x v="33"/>
    <x v="1"/>
    <x v="1"/>
    <x v="0"/>
  </r>
  <r>
    <x v="382"/>
    <n v="370"/>
    <x v="35"/>
    <s v="Juhtide töötuskindlustus (hariduse toetusfondist)"/>
    <s v="2"/>
    <x v="0"/>
    <s v=""/>
    <s v=""/>
    <s v="47"/>
    <x v="9"/>
    <s v="09212"/>
    <s v="Põhihariduse otsekulud"/>
    <s v=""/>
    <s v=""/>
    <x v="2"/>
    <s v="5064"/>
    <s v="09212-Põhihariduse otsekulud"/>
    <x v="6"/>
    <x v="0"/>
    <x v="35"/>
    <x v="1"/>
    <x v="1"/>
    <x v="0"/>
  </r>
  <r>
    <x v="925"/>
    <n v="8076"/>
    <x v="194"/>
    <s v="Koolituskulud õpetajatele"/>
    <s v="2"/>
    <x v="0"/>
    <s v=""/>
    <s v=""/>
    <s v="47"/>
    <x v="9"/>
    <s v="09212"/>
    <s v="Põhihariduse otsekulud"/>
    <s v=""/>
    <s v=""/>
    <x v="2"/>
    <s v="5504"/>
    <s v="09212-Põhihariduse otsekulud"/>
    <x v="0"/>
    <x v="0"/>
    <x v="194"/>
    <x v="1"/>
    <x v="1"/>
    <x v="0"/>
  </r>
  <r>
    <x v="926"/>
    <n v="38361"/>
    <x v="195"/>
    <s v="Kulud õppevahenditele toetusfondist"/>
    <s v="2"/>
    <x v="0"/>
    <s v=""/>
    <s v=""/>
    <s v="47"/>
    <x v="9"/>
    <s v="09212"/>
    <s v="Põhihariduse otsekulud"/>
    <s v=""/>
    <s v=""/>
    <x v="2"/>
    <s v="5524"/>
    <s v="09212-Põhihariduse otsekulud"/>
    <x v="0"/>
    <x v="0"/>
    <x v="195"/>
    <x v="1"/>
    <x v="1"/>
    <x v="0"/>
  </r>
  <r>
    <x v="408"/>
    <n v="4472"/>
    <x v="92"/>
    <s v="kultuuri- ja vaba aja sisustamise kulud"/>
    <s v="2"/>
    <x v="0"/>
    <s v=""/>
    <s v=""/>
    <s v="47"/>
    <x v="9"/>
    <s v="09212"/>
    <s v="Põhihariduse otsekulud"/>
    <s v=""/>
    <s v=""/>
    <x v="2"/>
    <s v="5525"/>
    <s v="09212-Põhihariduse otsekulud"/>
    <x v="0"/>
    <x v="0"/>
    <x v="92"/>
    <x v="1"/>
    <x v="1"/>
    <x v="0"/>
  </r>
  <r>
    <x v="416"/>
    <n v="123193"/>
    <x v="53"/>
    <s v="TOIDUAINED JA TOITLUSTUSTEENUSED"/>
    <s v="2"/>
    <x v="0"/>
    <s v=""/>
    <s v=""/>
    <s v="47"/>
    <x v="9"/>
    <s v="09601"/>
    <s v="Koolitoit"/>
    <s v=""/>
    <s v=""/>
    <x v="2"/>
    <s v="5521"/>
    <s v="09601-Koolitoit"/>
    <x v="0"/>
    <x v="0"/>
    <x v="53"/>
    <x v="1"/>
    <x v="1"/>
    <x v="0"/>
  </r>
  <r>
    <x v="410"/>
    <n v="1015390"/>
    <x v="42"/>
    <s v="Õpetajate töötasu"/>
    <s v="2"/>
    <x v="0"/>
    <s v=""/>
    <s v=""/>
    <s v="48"/>
    <x v="8"/>
    <s v="09212"/>
    <s v="Põhihariduse otsekulud"/>
    <s v=""/>
    <s v=""/>
    <x v="2"/>
    <s v="5002"/>
    <s v="09212-Põhihariduse otsekulud"/>
    <x v="6"/>
    <x v="0"/>
    <x v="42"/>
    <x v="1"/>
    <x v="1"/>
    <x v="0"/>
  </r>
  <r>
    <x v="376"/>
    <n v="12915"/>
    <x v="34"/>
    <s v="Töötajate töötasu"/>
    <s v="2"/>
    <x v="0"/>
    <s v=""/>
    <s v=""/>
    <s v="48"/>
    <x v="8"/>
    <s v="09212"/>
    <s v="Põhihariduse otsekulud"/>
    <s v=""/>
    <s v=""/>
    <x v="2"/>
    <s v="5002"/>
    <s v="09212-Põhihariduse otsekulud"/>
    <x v="6"/>
    <x v="0"/>
    <x v="34"/>
    <x v="1"/>
    <x v="1"/>
    <x v="0"/>
  </r>
  <r>
    <x v="377"/>
    <n v="51020"/>
    <x v="37"/>
    <s v="Juhtide töötasu koolides"/>
    <s v="2"/>
    <x v="0"/>
    <s v=""/>
    <s v=""/>
    <s v="48"/>
    <x v="8"/>
    <s v="09212"/>
    <s v="Põhihariduse otsekulud"/>
    <s v=""/>
    <s v=""/>
    <x v="2"/>
    <s v="5002"/>
    <s v="09212-Põhihariduse otsekulud"/>
    <x v="6"/>
    <x v="0"/>
    <x v="37"/>
    <x v="1"/>
    <x v="1"/>
    <x v="0"/>
  </r>
  <r>
    <x v="411"/>
    <n v="335079"/>
    <x v="41"/>
    <s v="Õpetajate sotsiaalmaks (hariduse toetusfondist)"/>
    <s v="2"/>
    <x v="0"/>
    <s v=""/>
    <s v=""/>
    <s v="48"/>
    <x v="8"/>
    <s v="09212"/>
    <s v="Põhihariduse otsekulud"/>
    <s v=""/>
    <s v=""/>
    <x v="2"/>
    <s v="5063"/>
    <s v="09212-Põhihariduse otsekulud"/>
    <x v="6"/>
    <x v="0"/>
    <x v="41"/>
    <x v="1"/>
    <x v="1"/>
    <x v="0"/>
  </r>
  <r>
    <x v="379"/>
    <n v="4262"/>
    <x v="32"/>
    <s v="Töötajate v.a. õpetajad sotsiaalmaks"/>
    <s v="2"/>
    <x v="0"/>
    <s v=""/>
    <s v=""/>
    <s v="48"/>
    <x v="8"/>
    <s v="09212"/>
    <s v="Põhihariduse otsekulud"/>
    <s v=""/>
    <s v=""/>
    <x v="2"/>
    <s v="5063"/>
    <s v="09212-Põhihariduse otsekulud"/>
    <x v="6"/>
    <x v="0"/>
    <x v="32"/>
    <x v="1"/>
    <x v="1"/>
    <x v="0"/>
  </r>
  <r>
    <x v="380"/>
    <n v="16836"/>
    <x v="36"/>
    <s v="Juhtide sotsiaalmaks (hariduse toetusfondist)"/>
    <s v="2"/>
    <x v="0"/>
    <s v=""/>
    <s v=""/>
    <s v="48"/>
    <x v="8"/>
    <s v="09212"/>
    <s v="Põhihariduse otsekulud"/>
    <s v=""/>
    <s v=""/>
    <x v="2"/>
    <s v="5063"/>
    <s v="09212-Põhihariduse otsekulud"/>
    <x v="6"/>
    <x v="0"/>
    <x v="36"/>
    <x v="1"/>
    <x v="1"/>
    <x v="0"/>
  </r>
  <r>
    <x v="412"/>
    <n v="8123"/>
    <x v="40"/>
    <s v="Õpetajate töötuskindlustus (hariduse toetusfond)"/>
    <s v="2"/>
    <x v="0"/>
    <s v=""/>
    <s v=""/>
    <s v="48"/>
    <x v="8"/>
    <s v="09212"/>
    <s v="Põhihariduse otsekulud"/>
    <s v=""/>
    <s v=""/>
    <x v="2"/>
    <s v="5064"/>
    <s v="09212-Põhihariduse otsekulud"/>
    <x v="6"/>
    <x v="0"/>
    <x v="40"/>
    <x v="1"/>
    <x v="1"/>
    <x v="0"/>
  </r>
  <r>
    <x v="381"/>
    <n v="103"/>
    <x v="33"/>
    <s v="Töötajate v.a. õpetajate töötuskindlustusmakse"/>
    <s v="2"/>
    <x v="0"/>
    <s v=""/>
    <s v=""/>
    <s v="48"/>
    <x v="8"/>
    <s v="09212"/>
    <s v="Põhihariduse otsekulud"/>
    <s v=""/>
    <s v=""/>
    <x v="2"/>
    <s v="5064"/>
    <s v="09212-Põhihariduse otsekulud"/>
    <x v="6"/>
    <x v="0"/>
    <x v="33"/>
    <x v="1"/>
    <x v="1"/>
    <x v="0"/>
  </r>
  <r>
    <x v="382"/>
    <n v="408"/>
    <x v="35"/>
    <s v="Juhtide töötuskindlustus (hariduse toetusfondist)"/>
    <s v="2"/>
    <x v="0"/>
    <s v=""/>
    <s v=""/>
    <s v="48"/>
    <x v="8"/>
    <s v="09212"/>
    <s v="Põhihariduse otsekulud"/>
    <s v=""/>
    <s v=""/>
    <x v="2"/>
    <s v="5064"/>
    <s v="09212-Põhihariduse otsekulud"/>
    <x v="6"/>
    <x v="0"/>
    <x v="35"/>
    <x v="1"/>
    <x v="1"/>
    <x v="0"/>
  </r>
  <r>
    <x v="925"/>
    <n v="8904"/>
    <x v="194"/>
    <s v="Koolituskulud õpetajatele"/>
    <s v="2"/>
    <x v="0"/>
    <s v=""/>
    <s v=""/>
    <s v="48"/>
    <x v="8"/>
    <s v="09212"/>
    <s v="Põhihariduse otsekulud"/>
    <s v=""/>
    <s v=""/>
    <x v="2"/>
    <s v="5504"/>
    <s v="09212-Põhihariduse otsekulud"/>
    <x v="0"/>
    <x v="0"/>
    <x v="194"/>
    <x v="1"/>
    <x v="1"/>
    <x v="0"/>
  </r>
  <r>
    <x v="926"/>
    <n v="42294"/>
    <x v="195"/>
    <s v="Kulud õppevahenditele toetusfondist"/>
    <s v="2"/>
    <x v="0"/>
    <s v=""/>
    <s v=""/>
    <s v="48"/>
    <x v="8"/>
    <s v="09212"/>
    <s v="Põhihariduse otsekulud"/>
    <s v=""/>
    <s v=""/>
    <x v="2"/>
    <s v="5524"/>
    <s v="09212-Põhihariduse otsekulud"/>
    <x v="0"/>
    <x v="0"/>
    <x v="195"/>
    <x v="1"/>
    <x v="1"/>
    <x v="0"/>
  </r>
  <r>
    <x v="408"/>
    <n v="4930"/>
    <x v="92"/>
    <s v="kultuuri- ja vaba aja sisustamise kulud"/>
    <s v="2"/>
    <x v="0"/>
    <s v=""/>
    <s v=""/>
    <s v="48"/>
    <x v="8"/>
    <s v="09212"/>
    <s v="Põhihariduse otsekulud"/>
    <s v=""/>
    <s v=""/>
    <x v="2"/>
    <s v="5525"/>
    <s v="09212-Põhihariduse otsekulud"/>
    <x v="0"/>
    <x v="0"/>
    <x v="92"/>
    <x v="1"/>
    <x v="1"/>
    <x v="0"/>
  </r>
  <r>
    <x v="416"/>
    <n v="135640"/>
    <x v="53"/>
    <s v="TOIDUAINED JA TOITLUSTUSTEENUSED"/>
    <s v="2"/>
    <x v="0"/>
    <s v=""/>
    <s v=""/>
    <s v="48"/>
    <x v="8"/>
    <s v="09601"/>
    <s v="Koolitoit"/>
    <s v=""/>
    <s v=""/>
    <x v="2"/>
    <s v="5521"/>
    <s v="09601-Koolitoit"/>
    <x v="0"/>
    <x v="0"/>
    <x v="53"/>
    <x v="1"/>
    <x v="1"/>
    <x v="0"/>
  </r>
  <r>
    <x v="410"/>
    <n v="645196"/>
    <x v="42"/>
    <s v="Õpetajate töötasu"/>
    <s v="2"/>
    <x v="0"/>
    <s v=""/>
    <s v=""/>
    <s v="49"/>
    <x v="7"/>
    <s v="09212"/>
    <s v="Põhihariduse otsekulud"/>
    <s v=""/>
    <s v=""/>
    <x v="2"/>
    <s v="5002"/>
    <s v="09212-Põhihariduse otsekulud"/>
    <x v="6"/>
    <x v="0"/>
    <x v="42"/>
    <x v="1"/>
    <x v="1"/>
    <x v="0"/>
  </r>
  <r>
    <x v="376"/>
    <n v="19372"/>
    <x v="34"/>
    <s v="Töötajate töötasu"/>
    <s v="2"/>
    <x v="0"/>
    <s v=""/>
    <s v=""/>
    <s v="49"/>
    <x v="7"/>
    <s v="09212"/>
    <s v="Põhihariduse otsekulud"/>
    <s v=""/>
    <s v=""/>
    <x v="2"/>
    <s v="5002"/>
    <s v="09212-Põhihariduse otsekulud"/>
    <x v="6"/>
    <x v="0"/>
    <x v="34"/>
    <x v="1"/>
    <x v="1"/>
    <x v="0"/>
  </r>
  <r>
    <x v="377"/>
    <n v="30942"/>
    <x v="37"/>
    <s v="Juhtide töötasu koolides"/>
    <s v="2"/>
    <x v="0"/>
    <s v=""/>
    <s v=""/>
    <s v="49"/>
    <x v="7"/>
    <s v="09212"/>
    <s v="Põhihariduse otsekulud"/>
    <s v=""/>
    <s v=""/>
    <x v="2"/>
    <s v="5002"/>
    <s v="09212-Põhihariduse otsekulud"/>
    <x v="6"/>
    <x v="0"/>
    <x v="37"/>
    <x v="1"/>
    <x v="1"/>
    <x v="0"/>
  </r>
  <r>
    <x v="411"/>
    <n v="212914"/>
    <x v="41"/>
    <s v="Õpetajate sotsiaalmaks (hariduse toetusfondist)"/>
    <s v="2"/>
    <x v="0"/>
    <s v=""/>
    <s v=""/>
    <s v="49"/>
    <x v="7"/>
    <s v="09212"/>
    <s v="Põhihariduse otsekulud"/>
    <s v=""/>
    <s v=""/>
    <x v="2"/>
    <s v="5063"/>
    <s v="09212-Põhihariduse otsekulud"/>
    <x v="6"/>
    <x v="0"/>
    <x v="41"/>
    <x v="1"/>
    <x v="1"/>
    <x v="0"/>
  </r>
  <r>
    <x v="379"/>
    <n v="6393"/>
    <x v="32"/>
    <s v="Töötajate v.a. õpetajad sotsiaalmaks"/>
    <s v="2"/>
    <x v="0"/>
    <s v=""/>
    <s v=""/>
    <s v="49"/>
    <x v="7"/>
    <s v="09212"/>
    <s v="Põhihariduse otsekulud"/>
    <s v=""/>
    <s v=""/>
    <x v="2"/>
    <s v="5063"/>
    <s v="09212-Põhihariduse otsekulud"/>
    <x v="6"/>
    <x v="0"/>
    <x v="32"/>
    <x v="1"/>
    <x v="1"/>
    <x v="0"/>
  </r>
  <r>
    <x v="380"/>
    <n v="10211"/>
    <x v="36"/>
    <s v="Juhtide sotsiaalmaks (hariduse toetusfondist)"/>
    <s v="2"/>
    <x v="0"/>
    <s v=""/>
    <s v=""/>
    <s v="49"/>
    <x v="7"/>
    <s v="09212"/>
    <s v="Põhihariduse otsekulud"/>
    <s v=""/>
    <s v=""/>
    <x v="2"/>
    <s v="5063"/>
    <s v="09212-Põhihariduse otsekulud"/>
    <x v="6"/>
    <x v="0"/>
    <x v="36"/>
    <x v="1"/>
    <x v="1"/>
    <x v="0"/>
  </r>
  <r>
    <x v="412"/>
    <n v="5162"/>
    <x v="40"/>
    <s v="Õpetajate töötuskindlustus (hariduse toetusfond)"/>
    <s v="2"/>
    <x v="0"/>
    <s v=""/>
    <s v=""/>
    <s v="49"/>
    <x v="7"/>
    <s v="09212"/>
    <s v="Põhihariduse otsekulud"/>
    <s v=""/>
    <s v=""/>
    <x v="2"/>
    <s v="5064"/>
    <s v="09212-Põhihariduse otsekulud"/>
    <x v="6"/>
    <x v="0"/>
    <x v="40"/>
    <x v="1"/>
    <x v="1"/>
    <x v="0"/>
  </r>
  <r>
    <x v="381"/>
    <n v="155"/>
    <x v="33"/>
    <s v="Töötajate v.a. õpetajate töötuskindlustusmakse"/>
    <s v="2"/>
    <x v="0"/>
    <s v=""/>
    <s v=""/>
    <s v="49"/>
    <x v="7"/>
    <s v="09212"/>
    <s v="Põhihariduse otsekulud"/>
    <s v=""/>
    <s v=""/>
    <x v="2"/>
    <s v="5064"/>
    <s v="09212-Põhihariduse otsekulud"/>
    <x v="6"/>
    <x v="0"/>
    <x v="33"/>
    <x v="1"/>
    <x v="1"/>
    <x v="0"/>
  </r>
  <r>
    <x v="382"/>
    <n v="247"/>
    <x v="35"/>
    <s v="Juhtide töötuskindlustus (hariduse toetusfondist)"/>
    <s v="2"/>
    <x v="0"/>
    <s v=""/>
    <s v=""/>
    <s v="49"/>
    <x v="7"/>
    <s v="09212"/>
    <s v="Põhihariduse otsekulud"/>
    <s v=""/>
    <s v=""/>
    <x v="2"/>
    <s v="5064"/>
    <s v="09212-Põhihariduse otsekulud"/>
    <x v="6"/>
    <x v="0"/>
    <x v="35"/>
    <x v="1"/>
    <x v="1"/>
    <x v="0"/>
  </r>
  <r>
    <x v="925"/>
    <n v="5400"/>
    <x v="194"/>
    <s v="Koolituskulud õpetajatele"/>
    <s v="2"/>
    <x v="0"/>
    <s v=""/>
    <s v=""/>
    <s v="49"/>
    <x v="7"/>
    <s v="09212"/>
    <s v="Põhihariduse otsekulud"/>
    <s v=""/>
    <s v=""/>
    <x v="2"/>
    <s v="5504"/>
    <s v="09212-Põhihariduse otsekulud"/>
    <x v="0"/>
    <x v="0"/>
    <x v="194"/>
    <x v="1"/>
    <x v="1"/>
    <x v="0"/>
  </r>
  <r>
    <x v="926"/>
    <n v="25650"/>
    <x v="195"/>
    <s v="Kulud õppevahenditele toetusfondist"/>
    <s v="2"/>
    <x v="0"/>
    <s v=""/>
    <s v=""/>
    <s v="49"/>
    <x v="7"/>
    <s v="09212"/>
    <s v="Põhihariduse otsekulud"/>
    <s v=""/>
    <s v=""/>
    <x v="2"/>
    <s v="5524"/>
    <s v="09212-Põhihariduse otsekulud"/>
    <x v="0"/>
    <x v="0"/>
    <x v="195"/>
    <x v="1"/>
    <x v="1"/>
    <x v="0"/>
  </r>
  <r>
    <x v="408"/>
    <n v="2990"/>
    <x v="92"/>
    <s v="kultuuri- ja vaba aja sisustamise kulud"/>
    <s v="2"/>
    <x v="0"/>
    <s v=""/>
    <s v=""/>
    <s v="49"/>
    <x v="7"/>
    <s v="09212"/>
    <s v="Põhihariduse otsekulud"/>
    <s v=""/>
    <s v=""/>
    <x v="2"/>
    <s v="5525"/>
    <s v="09212-Põhihariduse otsekulud"/>
    <x v="0"/>
    <x v="0"/>
    <x v="92"/>
    <x v="1"/>
    <x v="1"/>
    <x v="0"/>
  </r>
  <r>
    <x v="416"/>
    <n v="82189"/>
    <x v="53"/>
    <s v="TOIDUAINED JA TOITLUSTUSTEENUSED"/>
    <s v="2"/>
    <x v="0"/>
    <s v=""/>
    <s v=""/>
    <s v="49"/>
    <x v="7"/>
    <s v="09601"/>
    <s v="Koolitoit"/>
    <s v=""/>
    <s v=""/>
    <x v="2"/>
    <s v="5521"/>
    <s v="09601-Koolitoit"/>
    <x v="0"/>
    <x v="0"/>
    <x v="53"/>
    <x v="1"/>
    <x v="1"/>
    <x v="0"/>
  </r>
  <r>
    <x v="928"/>
    <n v="55020"/>
    <x v="196"/>
    <s v="kohaliku omavalitsuse üksustele ja omavalitsusasut"/>
    <s v="2"/>
    <x v="0"/>
    <s v=""/>
    <s v=""/>
    <s v="53"/>
    <x v="6"/>
    <s v="08201"/>
    <s v="Raamatukogud"/>
    <s v=""/>
    <s v=""/>
    <x v="2"/>
    <s v="4500"/>
    <s v="08201-Raamatukogud"/>
    <x v="8"/>
    <x v="0"/>
    <x v="196"/>
    <x v="1"/>
    <x v="1"/>
    <x v="2"/>
  </r>
  <r>
    <x v="466"/>
    <n v="67200"/>
    <x v="34"/>
    <s v="Töötajate töötasu"/>
    <s v="2"/>
    <x v="0"/>
    <s v=""/>
    <s v=""/>
    <s v="53"/>
    <x v="6"/>
    <s v="08201"/>
    <s v="Raamatukogud"/>
    <s v=""/>
    <s v=""/>
    <x v="2"/>
    <s v="5002"/>
    <s v="08201-Raamatukogud"/>
    <x v="6"/>
    <x v="0"/>
    <x v="34"/>
    <x v="1"/>
    <x v="1"/>
    <x v="2"/>
  </r>
  <r>
    <x v="468"/>
    <n v="22176"/>
    <x v="32"/>
    <s v="Töötajate v.a. õpetajad sotsiaalmaks"/>
    <s v="2"/>
    <x v="0"/>
    <s v=""/>
    <s v=""/>
    <s v="53"/>
    <x v="6"/>
    <s v="08201"/>
    <s v="Raamatukogud"/>
    <s v=""/>
    <s v=""/>
    <x v="2"/>
    <s v="5063"/>
    <s v="08201-Raamatukogud"/>
    <x v="6"/>
    <x v="0"/>
    <x v="32"/>
    <x v="1"/>
    <x v="1"/>
    <x v="2"/>
  </r>
  <r>
    <x v="469"/>
    <n v="538"/>
    <x v="33"/>
    <s v="Töötajate v.a. õpetajate töötuskindlustusmakse"/>
    <s v="2"/>
    <x v="0"/>
    <s v=""/>
    <s v=""/>
    <s v="53"/>
    <x v="6"/>
    <s v="08201"/>
    <s v="Raamatukogud"/>
    <s v=""/>
    <s v=""/>
    <x v="2"/>
    <s v="5064"/>
    <s v="08201-Raamatukogud"/>
    <x v="6"/>
    <x v="0"/>
    <x v="33"/>
    <x v="1"/>
    <x v="1"/>
    <x v="2"/>
  </r>
  <r>
    <x v="929"/>
    <n v="31893"/>
    <x v="197"/>
    <s v="TEAVIKUTE JA KUNSTIESEMETE KULUD"/>
    <s v="2"/>
    <x v="0"/>
    <s v=""/>
    <s v=""/>
    <s v="53"/>
    <x v="6"/>
    <s v="08201"/>
    <s v="Raamatukogud"/>
    <s v=""/>
    <s v=""/>
    <x v="2"/>
    <s v="5523"/>
    <s v="08201-Raamatukogud"/>
    <x v="0"/>
    <x v="0"/>
    <x v="197"/>
    <x v="1"/>
    <x v="1"/>
    <x v="2"/>
  </r>
  <r>
    <x v="912"/>
    <n v="176827"/>
    <x v="190"/>
    <s v="riigilt ja riigiasutustelt"/>
    <s v="1"/>
    <x v="1"/>
    <s v=""/>
    <s v=""/>
    <s v="53"/>
    <x v="6"/>
    <s v="08201"/>
    <s v="Raamatukogud"/>
    <s v=""/>
    <s v=""/>
    <x v="2"/>
    <s v="3500"/>
    <s v="08201-Raamatukogud"/>
    <x v="13"/>
    <x v="0"/>
    <x v="190"/>
    <x v="1"/>
    <x v="1"/>
    <x v="2"/>
  </r>
  <r>
    <x v="674"/>
    <n v="4000"/>
    <x v="92"/>
    <s v="kultuuri- ja vaba aja sisustamise kulud"/>
    <s v="2"/>
    <x v="0"/>
    <s v=""/>
    <s v=""/>
    <s v="58"/>
    <x v="2"/>
    <s v="08102"/>
    <s v="Sport"/>
    <s v=""/>
    <s v=""/>
    <x v="2"/>
    <s v="5525"/>
    <s v="08102-Sport"/>
    <x v="0"/>
    <x v="0"/>
    <x v="92"/>
    <x v="1"/>
    <x v="1"/>
    <x v="2"/>
  </r>
  <r>
    <x v="937"/>
    <n v="4000"/>
    <x v="201"/>
    <s v="valitsussektorisse kuuluvatelt avalik-õiguslikelt"/>
    <s v="1"/>
    <x v="1"/>
    <s v=""/>
    <s v=""/>
    <s v="58"/>
    <x v="2"/>
    <s v="08102"/>
    <s v="Sport"/>
    <s v=""/>
    <s v=""/>
    <x v="2"/>
    <s v="3500"/>
    <s v="08102-Sport"/>
    <x v="13"/>
    <x v="0"/>
    <x v="201"/>
    <x v="1"/>
    <x v="1"/>
    <x v="2"/>
  </r>
  <r>
    <x v="793"/>
    <n v="324448"/>
    <x v="4"/>
    <s v="Kulud korrashoiule"/>
    <s v="2"/>
    <x v="0"/>
    <s v="KU171"/>
    <s v="Tänavate hooldus"/>
    <s v="82"/>
    <x v="1"/>
    <s v="05101"/>
    <s v="Avalike alade puhastus"/>
    <s v=""/>
    <s v=""/>
    <x v="2"/>
    <s v="5512"/>
    <s v="05101-Avalike alade puhastus"/>
    <x v="0"/>
    <x v="0"/>
    <x v="4"/>
    <x v="1"/>
    <x v="200"/>
    <x v="1"/>
  </r>
  <r>
    <x v="409"/>
    <n v="3022"/>
    <x v="44"/>
    <s v="muudele residentidele"/>
    <s v="2"/>
    <x v="0"/>
    <s v="KU559"/>
    <s v="Eraldised toetusfondist eralasteaedadele"/>
    <s v="L1150"/>
    <x v="0"/>
    <s v="09110"/>
    <s v="Alusharidus"/>
    <s v=""/>
    <s v=""/>
    <x v="2"/>
    <s v="4500"/>
    <s v="09110-Alusharidus"/>
    <x v="8"/>
    <x v="0"/>
    <x v="44"/>
    <x v="0"/>
    <x v="278"/>
    <x v="0"/>
  </r>
  <r>
    <x v="927"/>
    <n v="311805"/>
    <x v="192"/>
    <s v="Toetusfond lõige 2"/>
    <s v="1"/>
    <x v="1"/>
    <s v="TU20C"/>
    <s v="Toetusfondi eraldis alusharidusele"/>
    <s v="L1150"/>
    <x v="0"/>
    <s v="09110"/>
    <s v="Alusharidus"/>
    <s v=""/>
    <s v=""/>
    <x v="2"/>
    <s v="3520"/>
    <s v="09110-Alusharidus"/>
    <x v="13"/>
    <x v="0"/>
    <x v="192"/>
    <x v="0"/>
    <x v="279"/>
    <x v="0"/>
  </r>
  <r>
    <x v="885"/>
    <n v="30000"/>
    <x v="79"/>
    <s v="KOMMUNIKATSIOONI-, KULTUURI- JA VABA  AJA SISUSTAMISE KULUD"/>
    <s v="2"/>
    <x v="0"/>
    <s v="KU42R"/>
    <s v="Riigi poolt toetatav huvitegevus"/>
    <s v="L1150"/>
    <x v="0"/>
    <s v="09510"/>
    <s v="Noorte huviharidus ja huvitegevus"/>
    <s v=""/>
    <s v=""/>
    <x v="2"/>
    <s v="5525"/>
    <s v="09510-Noorte huviharidus ja huvitegevus"/>
    <x v="0"/>
    <x v="0"/>
    <x v="79"/>
    <x v="0"/>
    <x v="238"/>
    <x v="0"/>
  </r>
  <r>
    <x v="927"/>
    <n v="30000"/>
    <x v="192"/>
    <s v="Toetusfond lõige 2"/>
    <s v="1"/>
    <x v="1"/>
    <s v="TU20B"/>
    <s v="Toetusfondi eraldis huviharidusele"/>
    <s v="L1150"/>
    <x v="0"/>
    <s v="09510"/>
    <s v="Noorte huviharidus ja huvitegevus"/>
    <s v=""/>
    <s v=""/>
    <x v="2"/>
    <s v="3520"/>
    <s v="09510-Noorte huviharidus ja huvitegevus"/>
    <x v="13"/>
    <x v="0"/>
    <x v="192"/>
    <x v="0"/>
    <x v="275"/>
    <x v="0"/>
  </r>
  <r>
    <x v="930"/>
    <n v="14000"/>
    <x v="88"/>
    <s v="Töövõtulepingu alusel füüsilistele isikutele makst"/>
    <s v="2"/>
    <x v="0"/>
    <s v="KU62H"/>
    <s v="HEV kompetentsikeskus"/>
    <s v="L1150"/>
    <x v="0"/>
    <s v="09800"/>
    <s v="Muu haridus, sh hariduse haldus"/>
    <s v=""/>
    <s v=""/>
    <x v="2"/>
    <s v="5005"/>
    <s v="09800-Muu haridus, sh hariduse haldus"/>
    <x v="6"/>
    <x v="0"/>
    <x v="88"/>
    <x v="0"/>
    <x v="270"/>
    <x v="0"/>
  </r>
  <r>
    <x v="931"/>
    <n v="4620"/>
    <x v="87"/>
    <s v="Sotsiaalmaks töötasudelt ja toetustelt"/>
    <s v="2"/>
    <x v="0"/>
    <s v="KU62H"/>
    <s v="HEV kompetentsikeskus"/>
    <s v="L1150"/>
    <x v="0"/>
    <s v="09800"/>
    <s v="Muu haridus, sh hariduse haldus"/>
    <s v=""/>
    <s v=""/>
    <x v="2"/>
    <s v="5063"/>
    <s v="09800-Muu haridus, sh hariduse haldus"/>
    <x v="6"/>
    <x v="0"/>
    <x v="87"/>
    <x v="0"/>
    <x v="270"/>
    <x v="0"/>
  </r>
  <r>
    <x v="932"/>
    <n v="112"/>
    <x v="86"/>
    <s v="Töötuskindlustusmakse"/>
    <s v="2"/>
    <x v="0"/>
    <s v="KU62H"/>
    <s v="HEV kompetentsikeskus"/>
    <s v="L1150"/>
    <x v="0"/>
    <s v="09800"/>
    <s v="Muu haridus, sh hariduse haldus"/>
    <s v=""/>
    <s v=""/>
    <x v="2"/>
    <s v="5064"/>
    <s v="09800-Muu haridus, sh hariduse haldus"/>
    <x v="6"/>
    <x v="0"/>
    <x v="86"/>
    <x v="0"/>
    <x v="270"/>
    <x v="0"/>
  </r>
  <r>
    <x v="933"/>
    <n v="49148"/>
    <x v="77"/>
    <s v="ÕPPEVAHENDITE JA KOLMANDATE ISIKUTE KOOLITUSE KULUD"/>
    <s v="2"/>
    <x v="0"/>
    <s v="KU62H"/>
    <s v="HEV kompetentsikeskus"/>
    <s v="L1150"/>
    <x v="0"/>
    <s v="09800"/>
    <s v="Muu haridus, sh hariduse haldus"/>
    <s v=""/>
    <s v=""/>
    <x v="2"/>
    <s v="5524"/>
    <s v="09800-Muu haridus, sh hariduse haldus"/>
    <x v="0"/>
    <x v="0"/>
    <x v="77"/>
    <x v="0"/>
    <x v="270"/>
    <x v="0"/>
  </r>
  <r>
    <x v="927"/>
    <n v="5488757"/>
    <x v="192"/>
    <s v="Toetusfond lõige 2"/>
    <s v="1"/>
    <x v="1"/>
    <s v="TU20A"/>
    <s v="Toetusfondi eraldis muudele hariduskuludele"/>
    <s v="L1150"/>
    <x v="0"/>
    <s v="09800"/>
    <s v="Muu haridus, sh hariduse haldus"/>
    <s v=""/>
    <s v=""/>
    <x v="2"/>
    <s v="3520"/>
    <s v="09800-Muu haridus, sh hariduse haldus"/>
    <x v="13"/>
    <x v="0"/>
    <x v="192"/>
    <x v="0"/>
    <x v="268"/>
    <x v="0"/>
  </r>
  <r>
    <x v="912"/>
    <n v="67880"/>
    <x v="190"/>
    <s v="riigilt ja riigiasutustelt"/>
    <s v="1"/>
    <x v="1"/>
    <s v="TU21H"/>
    <s v="HEV kompetentsikeskusele"/>
    <s v="L1150"/>
    <x v="0"/>
    <s v="09800"/>
    <s v="Muu haridus, sh hariduse haldus"/>
    <s v=""/>
    <s v=""/>
    <x v="2"/>
    <s v="3500"/>
    <s v="09800-Muu haridus, sh hariduse haldus"/>
    <x v="13"/>
    <x v="0"/>
    <x v="190"/>
    <x v="0"/>
    <x v="269"/>
    <x v="0"/>
  </r>
  <r>
    <x v="554"/>
    <n v="24591"/>
    <x v="95"/>
    <s v="Avaliku teenistuse ametnike töötasu"/>
    <s v="2"/>
    <x v="0"/>
    <s v="KU049"/>
    <s v="Teenistujate tasud ja maksud"/>
    <s v="L1170"/>
    <x v="31"/>
    <s v="01112"/>
    <s v="Valla- ja linnavalitsus"/>
    <s v=""/>
    <s v=""/>
    <x v="2"/>
    <s v="5001"/>
    <s v="01112-Valla- ja linnavalitsus"/>
    <x v="6"/>
    <x v="0"/>
    <x v="95"/>
    <x v="0"/>
    <x v="59"/>
    <x v="4"/>
  </r>
  <r>
    <x v="555"/>
    <n v="8115"/>
    <x v="87"/>
    <s v="Sotsiaalmaks töötasudelt ja toetustelt"/>
    <s v="2"/>
    <x v="0"/>
    <s v="KU049"/>
    <s v="Teenistujate tasud ja maksud"/>
    <s v="L1170"/>
    <x v="31"/>
    <s v="01112"/>
    <s v="Valla- ja linnavalitsus"/>
    <s v=""/>
    <s v=""/>
    <x v="2"/>
    <s v="5063"/>
    <s v="01112-Valla- ja linnavalitsus"/>
    <x v="6"/>
    <x v="0"/>
    <x v="87"/>
    <x v="0"/>
    <x v="59"/>
    <x v="4"/>
  </r>
  <r>
    <x v="556"/>
    <n v="197"/>
    <x v="86"/>
    <s v="Töötuskindlustusmakse"/>
    <s v="2"/>
    <x v="0"/>
    <s v="KU049"/>
    <s v="Teenistujate tasud ja maksud"/>
    <s v="L1170"/>
    <x v="31"/>
    <s v="01112"/>
    <s v="Valla- ja linnavalitsus"/>
    <s v=""/>
    <s v=""/>
    <x v="2"/>
    <s v="5064"/>
    <s v="01112-Valla- ja linnavalitsus"/>
    <x v="6"/>
    <x v="0"/>
    <x v="86"/>
    <x v="0"/>
    <x v="59"/>
    <x v="4"/>
  </r>
  <r>
    <x v="558"/>
    <n v="18685"/>
    <x v="88"/>
    <s v="Töövõtulepingu alusel füüsilistele isikutele makst"/>
    <s v="2"/>
    <x v="0"/>
    <s v="KU031"/>
    <s v="Valimiste töötasu ja maksud"/>
    <s v="L1170"/>
    <x v="31"/>
    <s v="01600"/>
    <s v="Muud üldised valitsussektori teenused"/>
    <s v=""/>
    <s v=""/>
    <x v="2"/>
    <s v="5005"/>
    <s v="01600-Muud üldised valitsussektori teenused"/>
    <x v="6"/>
    <x v="0"/>
    <x v="88"/>
    <x v="0"/>
    <x v="223"/>
    <x v="4"/>
  </r>
  <r>
    <x v="555"/>
    <n v="6165"/>
    <x v="87"/>
    <s v="Sotsiaalmaks töötasudelt ja toetustelt"/>
    <s v="2"/>
    <x v="0"/>
    <s v="KU031"/>
    <s v="Valimiste töötasu ja maksud"/>
    <s v="L1170"/>
    <x v="31"/>
    <s v="01600"/>
    <s v="Muud üldised valitsussektori teenused"/>
    <s v=""/>
    <s v=""/>
    <x v="2"/>
    <s v="5063"/>
    <s v="01600-Muud üldised valitsussektori teenused"/>
    <x v="6"/>
    <x v="0"/>
    <x v="87"/>
    <x v="0"/>
    <x v="223"/>
    <x v="4"/>
  </r>
  <r>
    <x v="556"/>
    <n v="150"/>
    <x v="86"/>
    <s v="Töötuskindlustusmakse"/>
    <s v="2"/>
    <x v="0"/>
    <s v="KU031"/>
    <s v="Valimiste töötasu ja maksud"/>
    <s v="L1170"/>
    <x v="31"/>
    <s v="01600"/>
    <s v="Muud üldised valitsussektori teenused"/>
    <s v=""/>
    <s v=""/>
    <x v="2"/>
    <s v="5064"/>
    <s v="01600-Muud üldised valitsussektori teenused"/>
    <x v="6"/>
    <x v="0"/>
    <x v="86"/>
    <x v="0"/>
    <x v="223"/>
    <x v="4"/>
  </r>
  <r>
    <x v="912"/>
    <n v="25000"/>
    <x v="190"/>
    <s v="riigilt ja riigiasutustelt"/>
    <s v="1"/>
    <x v="1"/>
    <s v="TU176"/>
    <s v="Sihtfinantseerimised põhitegevuseks"/>
    <s v="L1170"/>
    <x v="31"/>
    <s v="01600"/>
    <s v="Muud üldised valitsussektori teenused"/>
    <s v=""/>
    <s v=""/>
    <x v="2"/>
    <s v="3500"/>
    <s v="01600-Muud üldised valitsussektori teenused"/>
    <x v="13"/>
    <x v="0"/>
    <x v="190"/>
    <x v="0"/>
    <x v="211"/>
    <x v="4"/>
  </r>
  <r>
    <x v="927"/>
    <n v="32903"/>
    <x v="192"/>
    <s v="Toetusfond lõige 2"/>
    <s v="1"/>
    <x v="1"/>
    <s v="TU20H"/>
    <s v="Toetusfondi eraldis rahvastikuregistri toiminguteks"/>
    <s v="L1170"/>
    <x v="31"/>
    <s v="01800"/>
    <s v="Üldiseloomuga ülekanded valitsussektoris"/>
    <s v=""/>
    <s v=""/>
    <x v="2"/>
    <s v="3520"/>
    <s v="01800-Üldiseloomuga ülekanded valitsussektoris"/>
    <x v="13"/>
    <x v="0"/>
    <x v="192"/>
    <x v="0"/>
    <x v="280"/>
    <x v="4"/>
  </r>
  <r>
    <x v="684"/>
    <n v="89600"/>
    <x v="30"/>
    <s v="Hooned ja rajatised"/>
    <s v="4"/>
    <x v="2"/>
    <s v=""/>
    <s v=""/>
    <s v="L1192"/>
    <x v="24"/>
    <s v="04510"/>
    <s v="Maanteetransport"/>
    <s v=""/>
    <s v=""/>
    <x v="2"/>
    <s v="1551"/>
    <s v="04510-Maanteetransport"/>
    <x v="5"/>
    <x v="0"/>
    <x v="30"/>
    <x v="0"/>
    <x v="1"/>
    <x v="5"/>
  </r>
  <r>
    <x v="684"/>
    <n v="270000"/>
    <x v="30"/>
    <s v="Hooned ja rajatised"/>
    <s v="4"/>
    <x v="2"/>
    <s v="KU19N"/>
    <s v="Viljandi linna Nurme tn, Lembitu pst, Uueveski tee, Põltsamaa tee ja Oja tee kergliiklustee Osa I "/>
    <s v="L1192"/>
    <x v="24"/>
    <s v="04510"/>
    <s v="Maanteetransport"/>
    <s v=""/>
    <s v=""/>
    <x v="2"/>
    <s v="1551"/>
    <s v="04510-Maanteetransport"/>
    <x v="5"/>
    <x v="0"/>
    <x v="30"/>
    <x v="0"/>
    <x v="154"/>
    <x v="5"/>
  </r>
  <r>
    <x v="927"/>
    <n v="324448"/>
    <x v="192"/>
    <s v="Toetusfond lõige 2"/>
    <s v="1"/>
    <x v="1"/>
    <s v="TU20T"/>
    <s v="Toetusfondi eraldis teede ja tänavate hoolduseks"/>
    <s v="L1192"/>
    <x v="24"/>
    <s v="04510"/>
    <s v="Maanteetransport"/>
    <s v=""/>
    <s v=""/>
    <x v="2"/>
    <s v="3520"/>
    <s v="04510-Maanteetransport"/>
    <x v="13"/>
    <x v="0"/>
    <x v="192"/>
    <x v="0"/>
    <x v="274"/>
    <x v="5"/>
  </r>
  <r>
    <x v="683"/>
    <n v="253822"/>
    <x v="30"/>
    <s v="Hooned ja rajatised"/>
    <s v="4"/>
    <x v="2"/>
    <s v="KU23V"/>
    <s v="Viljandimaa Vabadussõjas langenute mälestussammas"/>
    <s v="L1192"/>
    <x v="24"/>
    <s v="04740"/>
    <s v="Üldmajanduslikud arendusprojektid"/>
    <s v=""/>
    <s v=""/>
    <x v="2"/>
    <s v="1551"/>
    <s v="04740-Üldmajanduslikud arendusprojektid"/>
    <x v="5"/>
    <x v="0"/>
    <x v="30"/>
    <x v="0"/>
    <x v="145"/>
    <x v="5"/>
  </r>
  <r>
    <x v="912"/>
    <n v="253822"/>
    <x v="191"/>
    <s v="riigilt ja riigiasutustelt"/>
    <s v="3"/>
    <x v="5"/>
    <s v="TU21I"/>
    <s v="Rahandusministeeriumilt investeeringuteks"/>
    <s v="L1192"/>
    <x v="24"/>
    <s v="04740"/>
    <s v="Üldmajanduslikud arendusprojektid"/>
    <s v=""/>
    <s v=""/>
    <x v="2"/>
    <s v="3502"/>
    <s v="04740-Üldmajanduslikud arendusprojektid"/>
    <x v="13"/>
    <x v="0"/>
    <x v="191"/>
    <x v="0"/>
    <x v="267"/>
    <x v="5"/>
  </r>
  <r>
    <x v="538"/>
    <n v="200000"/>
    <x v="30"/>
    <s v="Hooned ja rajatised"/>
    <s v="4"/>
    <x v="2"/>
    <s v="KU25A"/>
    <s v="Viljandi jäätmejaama kaasajastamine, kõvakate"/>
    <s v="L1192"/>
    <x v="24"/>
    <s v="05100"/>
    <s v="Jäätmekäitlus"/>
    <s v=""/>
    <s v=""/>
    <x v="2"/>
    <s v="1551"/>
    <s v="05100-Jäätmekäitlus"/>
    <x v="5"/>
    <x v="0"/>
    <x v="30"/>
    <x v="0"/>
    <x v="73"/>
    <x v="1"/>
  </r>
  <r>
    <x v="542"/>
    <n v="53472"/>
    <x v="30"/>
    <s v="Hooned ja rajatised"/>
    <s v="4"/>
    <x v="2"/>
    <s v="KU26A"/>
    <s v="Harrastuskalapüüki toetava taristu uuendamine Viljandi järvel"/>
    <s v="L1192"/>
    <x v="24"/>
    <s v="05400"/>
    <s v="Bioloogilise mitmekesisuse ja maastiku kaitse"/>
    <s v=""/>
    <s v=""/>
    <x v="2"/>
    <s v="1551"/>
    <s v="05400-Bioloogilise mitmekesisuse ja maastiku kaitse"/>
    <x v="5"/>
    <x v="0"/>
    <x v="30"/>
    <x v="0"/>
    <x v="92"/>
    <x v="1"/>
  </r>
  <r>
    <x v="934"/>
    <n v="253472"/>
    <x v="193"/>
    <s v="valitsussektorisse kuuluvatelt sihtasutustelt"/>
    <s v="3"/>
    <x v="5"/>
    <s v="TU232"/>
    <s v="KIK projektid"/>
    <s v="L1192"/>
    <x v="24"/>
    <s v="05400"/>
    <s v="Bioloogilise mitmekesisuse ja maastiku kaitse"/>
    <s v=""/>
    <s v=""/>
    <x v="2"/>
    <s v="3502"/>
    <s v="05400-Bioloogilise mitmekesisuse ja maastiku kaitse"/>
    <x v="13"/>
    <x v="0"/>
    <x v="193"/>
    <x v="0"/>
    <x v="272"/>
    <x v="1"/>
  </r>
  <r>
    <x v="912"/>
    <n v="359600"/>
    <x v="191"/>
    <s v="riigilt ja riigiasutustelt"/>
    <s v="3"/>
    <x v="5"/>
    <s v="TU215"/>
    <s v="Majandusmin investeeringuks"/>
    <s v="L1192"/>
    <x v="24"/>
    <s v="08102"/>
    <s v="Sport"/>
    <s v=""/>
    <s v=""/>
    <x v="2"/>
    <s v="3502"/>
    <s v="08102-Sport"/>
    <x v="13"/>
    <x v="0"/>
    <x v="191"/>
    <x v="0"/>
    <x v="266"/>
    <x v="2"/>
  </r>
  <r>
    <x v="912"/>
    <n v="119140"/>
    <x v="191"/>
    <s v="riigilt ja riigiasutustelt"/>
    <s v="3"/>
    <x v="5"/>
    <s v="KU33A"/>
    <s v="Männimäe skatepark"/>
    <s v="L1192"/>
    <x v="24"/>
    <s v="08103"/>
    <s v="Puhkepargid ja -baasid"/>
    <s v=""/>
    <s v=""/>
    <x v="2"/>
    <s v="3502"/>
    <s v="08103-Puhkepargid ja -baasid"/>
    <x v="13"/>
    <x v="0"/>
    <x v="191"/>
    <x v="0"/>
    <x v="148"/>
    <x v="2"/>
  </r>
  <r>
    <x v="696"/>
    <n v="119140"/>
    <x v="30"/>
    <s v="Hooned ja rajatised"/>
    <s v="4"/>
    <x v="2"/>
    <s v="KU33A"/>
    <s v="Männimäe skatepark"/>
    <s v="L1192"/>
    <x v="24"/>
    <s v="08103"/>
    <s v="Puhkepargid ja -baasid"/>
    <s v=""/>
    <s v=""/>
    <x v="2"/>
    <s v="1551"/>
    <s v="08103-Puhkepargid ja -baasid"/>
    <x v="5"/>
    <x v="0"/>
    <x v="30"/>
    <x v="0"/>
    <x v="148"/>
    <x v="2"/>
  </r>
  <r>
    <x v="706"/>
    <n v="731250"/>
    <x v="30"/>
    <s v="Hooned ja rajatised"/>
    <s v="4"/>
    <x v="2"/>
    <s v="KU784"/>
    <s v="Viljandi Lasteaed Karlsson hoone projekteerimine ja ehitus"/>
    <s v="L1192"/>
    <x v="24"/>
    <s v="09110"/>
    <s v="Alusharidus"/>
    <s v=""/>
    <s v=""/>
    <x v="2"/>
    <s v="1551"/>
    <s v="09110-Alusharidus"/>
    <x v="5"/>
    <x v="0"/>
    <x v="30"/>
    <x v="0"/>
    <x v="29"/>
    <x v="0"/>
  </r>
  <r>
    <x v="912"/>
    <n v="731250"/>
    <x v="191"/>
    <s v="riigilt ja riigiasutustelt"/>
    <s v="3"/>
    <x v="5"/>
    <s v="TU21I"/>
    <s v="Rahandusministeeriumilt investeeringuteks"/>
    <s v="L1192"/>
    <x v="24"/>
    <s v="09110"/>
    <s v="Alusharidus"/>
    <s v=""/>
    <s v=""/>
    <x v="2"/>
    <s v="3502"/>
    <s v="09110-Alusharidus"/>
    <x v="13"/>
    <x v="0"/>
    <x v="191"/>
    <x v="0"/>
    <x v="267"/>
    <x v="0"/>
  </r>
  <r>
    <x v="867"/>
    <n v="30000"/>
    <x v="3"/>
    <s v="RAJATISTE MAJANDAMISKULUD"/>
    <s v="2"/>
    <x v="0"/>
    <s v="KU206"/>
    <s v="Lossivaremete ja teiste mälestiste konserveerimine"/>
    <s v="L1200"/>
    <x v="27"/>
    <s v="04730"/>
    <s v="Turism"/>
    <s v=""/>
    <s v=""/>
    <x v="2"/>
    <s v="5512"/>
    <s v="04730-Turism"/>
    <x v="0"/>
    <x v="0"/>
    <x v="3"/>
    <x v="0"/>
    <x v="56"/>
    <x v="5"/>
  </r>
  <r>
    <x v="912"/>
    <n v="30000"/>
    <x v="190"/>
    <s v="riigilt ja riigiasutustelt"/>
    <s v="1"/>
    <x v="1"/>
    <s v="TU209"/>
    <s v="Kultuuriministeeriumilt tegevuskuludeks"/>
    <s v="L1200"/>
    <x v="27"/>
    <s v="04730"/>
    <s v="Turism"/>
    <s v=""/>
    <s v=""/>
    <x v="2"/>
    <s v="3500"/>
    <s v="04730-Turism"/>
    <x v="13"/>
    <x v="0"/>
    <x v="190"/>
    <x v="0"/>
    <x v="271"/>
    <x v="5"/>
  </r>
  <r>
    <x v="523"/>
    <n v="60000"/>
    <x v="60"/>
    <s v="SOTSIAALTEENUSED"/>
    <s v="2"/>
    <x v="0"/>
    <s v="KU64E"/>
    <s v="Puuetega inimeste eluruumide kohandamine"/>
    <s v="L1220"/>
    <x v="25"/>
    <s v="10121"/>
    <s v="Muu puuetega inimeste sotsiaalne kaitse"/>
    <s v=""/>
    <s v=""/>
    <x v="2"/>
    <s v="5526"/>
    <s v="10121-Muu puuetega inimeste sotsiaalne kaitse"/>
    <x v="0"/>
    <x v="0"/>
    <x v="60"/>
    <x v="0"/>
    <x v="276"/>
    <x v="3"/>
  </r>
  <r>
    <x v="523"/>
    <n v="26170"/>
    <x v="60"/>
    <s v="SOTSIAALTEENUSED"/>
    <s v="2"/>
    <x v="0"/>
    <s v="KU670"/>
    <s v="Lapsehoiuteenus puuetega lastele"/>
    <s v="L1220"/>
    <x v="25"/>
    <s v="10121"/>
    <s v="Muu puuetega inimeste sotsiaalne kaitse"/>
    <s v=""/>
    <s v=""/>
    <x v="2"/>
    <s v="5526"/>
    <s v="10121-Muu puuetega inimeste sotsiaalne kaitse"/>
    <x v="0"/>
    <x v="0"/>
    <x v="60"/>
    <x v="0"/>
    <x v="40"/>
    <x v="3"/>
  </r>
  <r>
    <x v="927"/>
    <n v="26170"/>
    <x v="192"/>
    <s v="Toetusfond lõige 2"/>
    <s v="1"/>
    <x v="1"/>
    <s v="TU20D"/>
    <s v="Toetusfondi eraldis puuetega inimeste sotsiaalseks kaitseks"/>
    <s v="L1220"/>
    <x v="25"/>
    <s v="10121"/>
    <s v="Muu puuetega inimeste sotsiaalne kaitse"/>
    <s v=""/>
    <s v=""/>
    <x v="2"/>
    <s v="3520"/>
    <s v="10121-Muu puuetega inimeste sotsiaalne kaitse"/>
    <x v="13"/>
    <x v="0"/>
    <x v="192"/>
    <x v="0"/>
    <x v="277"/>
    <x v="3"/>
  </r>
  <r>
    <x v="912"/>
    <n v="60000"/>
    <x v="190"/>
    <s v="riigilt ja riigiasutustelt"/>
    <s v="1"/>
    <x v="1"/>
    <s v="TU216"/>
    <s v="Siseministeeriumilt"/>
    <s v="L1220"/>
    <x v="25"/>
    <s v="10121"/>
    <s v="Muu puuetega inimeste sotsiaalne kaitse"/>
    <s v=""/>
    <s v=""/>
    <x v="2"/>
    <s v="3500"/>
    <s v="10121-Muu puuetega inimeste sotsiaalne kaitse"/>
    <x v="13"/>
    <x v="0"/>
    <x v="190"/>
    <x v="0"/>
    <x v="265"/>
    <x v="3"/>
  </r>
  <r>
    <x v="523"/>
    <n v="208250"/>
    <x v="60"/>
    <s v="SOTSIAALTEENUSED"/>
    <s v="2"/>
    <x v="0"/>
    <s v="KU66H"/>
    <s v="Asendushooldusteenus"/>
    <s v="L1220"/>
    <x v="25"/>
    <s v="10400"/>
    <s v="Asendus- ja järelhooldus (2018 muudatus)"/>
    <s v=""/>
    <s v=""/>
    <x v="2"/>
    <s v="5526"/>
    <s v="10400-Asendus- ja järelhooldus (2018 muudatus)"/>
    <x v="0"/>
    <x v="0"/>
    <x v="60"/>
    <x v="0"/>
    <x v="263"/>
    <x v="3"/>
  </r>
  <r>
    <x v="927"/>
    <n v="208250"/>
    <x v="192"/>
    <s v="Toetusfond lõige 2"/>
    <s v="1"/>
    <x v="1"/>
    <s v="TU20E"/>
    <s v="Toetusfondi eraldis asendus- ja järelhooldusteenuseks"/>
    <s v="L1220"/>
    <x v="25"/>
    <s v="10400"/>
    <s v="Asendus- ja järelhooldus (2018 muudatus)"/>
    <s v=""/>
    <s v=""/>
    <x v="2"/>
    <s v="3520"/>
    <s v="10400-Asendus- ja järelhooldus (2018 muudatus)"/>
    <x v="13"/>
    <x v="0"/>
    <x v="192"/>
    <x v="0"/>
    <x v="273"/>
    <x v="3"/>
  </r>
  <r>
    <x v="621"/>
    <n v="54184"/>
    <x v="28"/>
    <s v="Muud sotsiaalabitoetused"/>
    <s v="2"/>
    <x v="0"/>
    <s v="KU66M"/>
    <s v="Matusetoetus"/>
    <s v="L1220"/>
    <x v="25"/>
    <s v="10402"/>
    <s v="Muu perekondade ja laste sotsiaalne kaitse"/>
    <s v=""/>
    <s v=""/>
    <x v="2"/>
    <s v="4138"/>
    <s v="10402-Muu perekondade ja laste sotsiaalne kaitse"/>
    <x v="4"/>
    <x v="0"/>
    <x v="28"/>
    <x v="0"/>
    <x v="283"/>
    <x v="3"/>
  </r>
  <r>
    <x v="523"/>
    <n v="3000"/>
    <x v="60"/>
    <s v="SOTSIAALTEENUSED"/>
    <s v="2"/>
    <x v="0"/>
    <s v="KU722"/>
    <s v="Annetused abivajajatele"/>
    <s v="L1220"/>
    <x v="25"/>
    <s v="10402"/>
    <s v="Muu perekondade ja laste sotsiaalne kaitse"/>
    <s v=""/>
    <s v=""/>
    <x v="2"/>
    <s v="5526"/>
    <s v="10402-Muu perekondade ja laste sotsiaalne kaitse"/>
    <x v="0"/>
    <x v="0"/>
    <x v="60"/>
    <x v="0"/>
    <x v="284"/>
    <x v="3"/>
  </r>
  <r>
    <x v="927"/>
    <n v="54184"/>
    <x v="192"/>
    <s v="Toetusfond lõige 2"/>
    <s v="1"/>
    <x v="1"/>
    <s v="TU20G"/>
    <s v="Toetusfondi eraldis muuks perekonna ja laste kaitseks"/>
    <s v="L1220"/>
    <x v="25"/>
    <s v="10402"/>
    <s v="Muu perekondade ja laste sotsiaalne kaitse"/>
    <s v=""/>
    <s v=""/>
    <x v="2"/>
    <s v="3520"/>
    <s v="10402-Muu perekondade ja laste sotsiaalne kaitse"/>
    <x v="13"/>
    <x v="0"/>
    <x v="192"/>
    <x v="0"/>
    <x v="285"/>
    <x v="3"/>
  </r>
  <r>
    <x v="935"/>
    <n v="3000"/>
    <x v="199"/>
    <s v="muudelt residentidelt"/>
    <s v="1"/>
    <x v="1"/>
    <s v="TU213"/>
    <s v="Sotsiaalministeeriumilt"/>
    <s v="L1220"/>
    <x v="25"/>
    <s v="10402"/>
    <s v="Muu perekondade ja laste sotsiaalne kaitse"/>
    <s v=""/>
    <s v=""/>
    <x v="2"/>
    <s v="3500"/>
    <s v="10402-Muu perekondade ja laste sotsiaalne kaitse"/>
    <x v="13"/>
    <x v="0"/>
    <x v="199"/>
    <x v="0"/>
    <x v="212"/>
    <x v="3"/>
  </r>
  <r>
    <x v="936"/>
    <n v="80553"/>
    <x v="200"/>
    <s v="Toimetulekutoetus"/>
    <s v="2"/>
    <x v="0"/>
    <s v="KU675"/>
    <s v="Toimetulekutoetus"/>
    <s v="L1220"/>
    <x v="25"/>
    <s v="10701"/>
    <s v="Riiklik toimetulekutoetus"/>
    <s v=""/>
    <s v=""/>
    <x v="2"/>
    <s v="4131"/>
    <s v="10701-Riiklik toimetulekutoetus"/>
    <x v="4"/>
    <x v="0"/>
    <x v="200"/>
    <x v="0"/>
    <x v="281"/>
    <x v="3"/>
  </r>
  <r>
    <x v="627"/>
    <n v="3344"/>
    <x v="61"/>
    <s v="ADMINISTREERIMISKULUD"/>
    <s v="2"/>
    <x v="0"/>
    <s v="KU675"/>
    <s v="Toimetulekutoetus"/>
    <s v="L1220"/>
    <x v="25"/>
    <s v="10701"/>
    <s v="Riiklik toimetulekutoetus"/>
    <s v=""/>
    <s v=""/>
    <x v="2"/>
    <s v="5500"/>
    <s v="10701-Riiklik toimetulekutoetus"/>
    <x v="0"/>
    <x v="0"/>
    <x v="61"/>
    <x v="0"/>
    <x v="281"/>
    <x v="3"/>
  </r>
  <r>
    <x v="927"/>
    <n v="83897"/>
    <x v="192"/>
    <s v="Toetusfond lõige 2"/>
    <s v="1"/>
    <x v="1"/>
    <s v="TU20F"/>
    <s v="Toetusfondi eraldis toimetulekutoetuseks"/>
    <s v="L1220"/>
    <x v="25"/>
    <s v="10701"/>
    <s v="Riiklik toimetulekutoetus"/>
    <s v=""/>
    <s v=""/>
    <x v="2"/>
    <s v="3520"/>
    <s v="10701-Riiklik toimetulekutoetus"/>
    <x v="13"/>
    <x v="0"/>
    <x v="192"/>
    <x v="0"/>
    <x v="282"/>
    <x v="3"/>
  </r>
  <r>
    <x v="523"/>
    <n v="15000"/>
    <x v="60"/>
    <s v="SOTSIAALTEENUSED"/>
    <s v="2"/>
    <x v="0"/>
    <s v="KU690"/>
    <s v="Riskirühmad"/>
    <s v="L1220"/>
    <x v="25"/>
    <s v="10702"/>
    <s v="Muu sotsiaalsete riskirühmade kaitse"/>
    <s v=""/>
    <s v=""/>
    <x v="2"/>
    <s v="5526"/>
    <s v="10702-Muu sotsiaalsete riskirühmade kaitse"/>
    <x v="0"/>
    <x v="0"/>
    <x v="60"/>
    <x v="0"/>
    <x v="116"/>
    <x v="3"/>
  </r>
  <r>
    <x v="912"/>
    <n v="15000"/>
    <x v="190"/>
    <s v="riigilt ja riigiasutustelt"/>
    <s v="1"/>
    <x v="1"/>
    <s v="TU176"/>
    <s v="Sihtfinantseerimised põhitegevuseks"/>
    <s v="L1220"/>
    <x v="25"/>
    <s v="10702"/>
    <s v="Muu sotsiaalsete riskirühmade kaitse"/>
    <s v=""/>
    <s v=""/>
    <x v="2"/>
    <s v="3500"/>
    <s v="10702-Muu sotsiaalsete riskirühmade kaitse"/>
    <x v="13"/>
    <x v="0"/>
    <x v="190"/>
    <x v="0"/>
    <x v="211"/>
    <x v="3"/>
  </r>
  <r>
    <x v="939"/>
    <n v="50"/>
    <x v="90"/>
    <s v="Ruumide üür"/>
    <s v="1"/>
    <x v="1"/>
    <s v=""/>
    <s v=""/>
    <s v="13"/>
    <x v="22"/>
    <s v="09110"/>
    <s v="Alusharidus"/>
    <s v=""/>
    <s v=""/>
    <x v="3"/>
    <s v="3220"/>
    <s v="09110-Alusharidus"/>
    <x v="2"/>
    <x v="0"/>
    <x v="90"/>
    <x v="1"/>
    <x v="1"/>
    <x v="0"/>
  </r>
  <r>
    <x v="940"/>
    <n v="700"/>
    <x v="90"/>
    <s v="Ruumide üür"/>
    <s v="1"/>
    <x v="1"/>
    <s v=""/>
    <s v=""/>
    <s v="13"/>
    <x v="22"/>
    <s v="09110"/>
    <s v="Alusharidus"/>
    <s v=""/>
    <s v=""/>
    <x v="3"/>
    <s v="3220"/>
    <s v="09110-Alusharidus"/>
    <x v="2"/>
    <x v="0"/>
    <x v="90"/>
    <x v="1"/>
    <x v="1"/>
    <x v="0"/>
  </r>
  <r>
    <x v="941"/>
    <n v="760"/>
    <x v="90"/>
    <s v="Ruumide üür"/>
    <s v="1"/>
    <x v="1"/>
    <s v=""/>
    <s v=""/>
    <s v="13"/>
    <x v="22"/>
    <s v="09110"/>
    <s v="Alusharidus"/>
    <s v=""/>
    <s v=""/>
    <x v="3"/>
    <s v="3220"/>
    <s v="09110-Alusharidus"/>
    <x v="2"/>
    <x v="0"/>
    <x v="90"/>
    <x v="1"/>
    <x v="1"/>
    <x v="0"/>
  </r>
  <r>
    <x v="942"/>
    <n v="1240"/>
    <x v="90"/>
    <s v="Ruumide üür"/>
    <s v="1"/>
    <x v="1"/>
    <s v=""/>
    <s v=""/>
    <s v="13"/>
    <x v="22"/>
    <s v="09110"/>
    <s v="Alusharidus"/>
    <s v=""/>
    <s v=""/>
    <x v="3"/>
    <s v="3220"/>
    <s v="09110-Alusharidus"/>
    <x v="2"/>
    <x v="0"/>
    <x v="90"/>
    <x v="1"/>
    <x v="1"/>
    <x v="0"/>
  </r>
  <r>
    <x v="943"/>
    <n v="-640"/>
    <x v="90"/>
    <s v="Ruumide üür"/>
    <s v="1"/>
    <x v="1"/>
    <s v=""/>
    <s v=""/>
    <s v="13"/>
    <x v="22"/>
    <s v="09110"/>
    <s v="Alusharidus"/>
    <s v=""/>
    <s v=""/>
    <x v="3"/>
    <s v="3220"/>
    <s v="09110-Alusharidus"/>
    <x v="2"/>
    <x v="0"/>
    <x v="90"/>
    <x v="1"/>
    <x v="1"/>
    <x v="0"/>
  </r>
  <r>
    <x v="944"/>
    <n v="-475"/>
    <x v="90"/>
    <s v="Ruumide üür"/>
    <s v="1"/>
    <x v="1"/>
    <s v=""/>
    <s v=""/>
    <s v="13"/>
    <x v="22"/>
    <s v="09110"/>
    <s v="Alusharidus"/>
    <s v=""/>
    <s v=""/>
    <x v="3"/>
    <s v="3220"/>
    <s v="09110-Alusharidus"/>
    <x v="2"/>
    <x v="0"/>
    <x v="90"/>
    <x v="1"/>
    <x v="1"/>
    <x v="0"/>
  </r>
  <r>
    <x v="945"/>
    <n v="-305"/>
    <x v="90"/>
    <s v="Ruumide üür"/>
    <s v="1"/>
    <x v="1"/>
    <s v=""/>
    <s v=""/>
    <s v="13"/>
    <x v="22"/>
    <s v="09110"/>
    <s v="Alusharidus"/>
    <s v=""/>
    <s v=""/>
    <x v="3"/>
    <s v="3220"/>
    <s v="09110-Alusharidus"/>
    <x v="2"/>
    <x v="0"/>
    <x v="90"/>
    <x v="1"/>
    <x v="1"/>
    <x v="0"/>
  </r>
  <r>
    <x v="946"/>
    <n v="150"/>
    <x v="90"/>
    <s v="Ruumide üür"/>
    <s v="1"/>
    <x v="1"/>
    <s v=""/>
    <s v=""/>
    <s v="14"/>
    <x v="21"/>
    <s v="09110"/>
    <s v="Alusharidus"/>
    <s v=""/>
    <s v=""/>
    <x v="3"/>
    <s v="3220"/>
    <s v="09110-Alusharidus"/>
    <x v="2"/>
    <x v="0"/>
    <x v="90"/>
    <x v="1"/>
    <x v="1"/>
    <x v="0"/>
  </r>
  <r>
    <x v="947"/>
    <n v="-50"/>
    <x v="90"/>
    <s v="Ruumide üür"/>
    <s v="1"/>
    <x v="1"/>
    <s v=""/>
    <s v=""/>
    <s v="14"/>
    <x v="21"/>
    <s v="09110"/>
    <s v="Alusharidus"/>
    <s v=""/>
    <s v=""/>
    <x v="3"/>
    <s v="3220"/>
    <s v="09110-Alusharidus"/>
    <x v="2"/>
    <x v="0"/>
    <x v="90"/>
    <x v="1"/>
    <x v="1"/>
    <x v="0"/>
  </r>
  <r>
    <x v="948"/>
    <n v="600"/>
    <x v="90"/>
    <s v="Ruumide üür"/>
    <s v="1"/>
    <x v="1"/>
    <s v=""/>
    <s v=""/>
    <s v="16"/>
    <x v="19"/>
    <s v="09110"/>
    <s v="Alusharidus"/>
    <s v=""/>
    <s v=""/>
    <x v="3"/>
    <s v="3220"/>
    <s v="09110-Alusharidus"/>
    <x v="2"/>
    <x v="0"/>
    <x v="90"/>
    <x v="1"/>
    <x v="1"/>
    <x v="0"/>
  </r>
  <r>
    <x v="949"/>
    <n v="804"/>
    <x v="90"/>
    <s v="Ruumide üür"/>
    <s v="1"/>
    <x v="1"/>
    <s v=""/>
    <s v=""/>
    <s v="16"/>
    <x v="19"/>
    <s v="09110"/>
    <s v="Alusharidus"/>
    <s v=""/>
    <s v=""/>
    <x v="3"/>
    <s v="3220"/>
    <s v="09110-Alusharidus"/>
    <x v="2"/>
    <x v="0"/>
    <x v="90"/>
    <x v="1"/>
    <x v="1"/>
    <x v="0"/>
  </r>
  <r>
    <x v="950"/>
    <n v="-594"/>
    <x v="90"/>
    <s v="Ruumide üür"/>
    <s v="1"/>
    <x v="1"/>
    <s v=""/>
    <s v=""/>
    <s v="16"/>
    <x v="19"/>
    <s v="09110"/>
    <s v="Alusharidus"/>
    <s v=""/>
    <s v=""/>
    <x v="3"/>
    <s v="3220"/>
    <s v="09110-Alusharidus"/>
    <x v="2"/>
    <x v="0"/>
    <x v="90"/>
    <x v="1"/>
    <x v="1"/>
    <x v="0"/>
  </r>
  <r>
    <x v="951"/>
    <n v="-444"/>
    <x v="90"/>
    <s v="Ruumide üür"/>
    <s v="1"/>
    <x v="1"/>
    <s v=""/>
    <s v=""/>
    <s v="16"/>
    <x v="19"/>
    <s v="09110"/>
    <s v="Alusharidus"/>
    <s v=""/>
    <s v=""/>
    <x v="3"/>
    <s v="3220"/>
    <s v="09110-Alusharidus"/>
    <x v="2"/>
    <x v="0"/>
    <x v="90"/>
    <x v="1"/>
    <x v="1"/>
    <x v="0"/>
  </r>
  <r>
    <x v="952"/>
    <n v="930"/>
    <x v="112"/>
    <s v="Koolitusteenused õppekava täitmiseks"/>
    <s v="2"/>
    <x v="0"/>
    <s v=""/>
    <s v=""/>
    <s v="20"/>
    <x v="18"/>
    <s v="09212"/>
    <s v="Põhihariduse otsekulud"/>
    <s v=""/>
    <s v=""/>
    <x v="3"/>
    <s v="5524"/>
    <s v="09212-Põhihariduse otsekulud"/>
    <x v="0"/>
    <x v="0"/>
    <x v="112"/>
    <x v="1"/>
    <x v="1"/>
    <x v="0"/>
  </r>
  <r>
    <x v="953"/>
    <n v="-930"/>
    <x v="114"/>
    <s v="kulud kolmandate isikute koolitusele"/>
    <s v="2"/>
    <x v="0"/>
    <s v=""/>
    <s v=""/>
    <s v="20"/>
    <x v="18"/>
    <s v="09212"/>
    <s v="Põhihariduse otsekulud"/>
    <s v=""/>
    <s v=""/>
    <x v="3"/>
    <s v="5524"/>
    <s v="09212-Põhihariduse otsekulud"/>
    <x v="0"/>
    <x v="0"/>
    <x v="114"/>
    <x v="1"/>
    <x v="1"/>
    <x v="0"/>
  </r>
  <r>
    <x v="173"/>
    <n v="270"/>
    <x v="12"/>
    <s v="Üüri- ja rendimaksed"/>
    <s v="2"/>
    <x v="0"/>
    <s v=""/>
    <s v=""/>
    <s v="26"/>
    <x v="17"/>
    <s v="08102"/>
    <s v="Sport"/>
    <s v=""/>
    <s v=""/>
    <x v="3"/>
    <s v="5511"/>
    <s v="08102-Sport"/>
    <x v="0"/>
    <x v="0"/>
    <x v="12"/>
    <x v="1"/>
    <x v="1"/>
    <x v="2"/>
  </r>
  <r>
    <x v="954"/>
    <n v="476"/>
    <x v="12"/>
    <s v="Üüri- ja rendimaksed"/>
    <s v="2"/>
    <x v="0"/>
    <s v=""/>
    <s v=""/>
    <s v="27"/>
    <x v="16"/>
    <s v="09510"/>
    <s v="Noorte huviharidus ja huvitegevus"/>
    <s v=""/>
    <s v=""/>
    <x v="3"/>
    <s v="5511"/>
    <s v="09510-Noorte huviharidus ja huvitegevus"/>
    <x v="0"/>
    <x v="0"/>
    <x v="12"/>
    <x v="1"/>
    <x v="1"/>
    <x v="0"/>
  </r>
  <r>
    <x v="955"/>
    <n v="600"/>
    <x v="12"/>
    <s v="Üüri- ja rendimaksed"/>
    <s v="2"/>
    <x v="0"/>
    <s v=""/>
    <s v=""/>
    <s v="27"/>
    <x v="16"/>
    <s v="09510"/>
    <s v="Noorte huviharidus ja huvitegevus"/>
    <s v=""/>
    <s v=""/>
    <x v="3"/>
    <s v="5511"/>
    <s v="09510-Noorte huviharidus ja huvitegevus"/>
    <x v="0"/>
    <x v="0"/>
    <x v="12"/>
    <x v="1"/>
    <x v="1"/>
    <x v="0"/>
  </r>
  <r>
    <x v="956"/>
    <n v="700"/>
    <x v="12"/>
    <s v="Üüri- ja rendimaksed"/>
    <s v="2"/>
    <x v="0"/>
    <s v=""/>
    <s v=""/>
    <s v="27"/>
    <x v="16"/>
    <s v="09510"/>
    <s v="Noorte huviharidus ja huvitegevus"/>
    <s v=""/>
    <s v=""/>
    <x v="3"/>
    <s v="5511"/>
    <s v="09510-Noorte huviharidus ja huvitegevus"/>
    <x v="0"/>
    <x v="0"/>
    <x v="12"/>
    <x v="1"/>
    <x v="1"/>
    <x v="0"/>
  </r>
  <r>
    <x v="957"/>
    <n v="-503"/>
    <x v="12"/>
    <s v="Üüri- ja rendimaksed"/>
    <s v="2"/>
    <x v="0"/>
    <s v=""/>
    <s v=""/>
    <s v="27"/>
    <x v="16"/>
    <s v="09510"/>
    <s v="Noorte huviharidus ja huvitegevus"/>
    <s v=""/>
    <s v=""/>
    <x v="3"/>
    <s v="5511"/>
    <s v="09510-Noorte huviharidus ja huvitegevus"/>
    <x v="0"/>
    <x v="0"/>
    <x v="12"/>
    <x v="1"/>
    <x v="1"/>
    <x v="0"/>
  </r>
  <r>
    <x v="958"/>
    <n v="-475"/>
    <x v="12"/>
    <s v="Üüri- ja rendimaksed"/>
    <s v="2"/>
    <x v="0"/>
    <s v=""/>
    <s v=""/>
    <s v="27"/>
    <x v="16"/>
    <s v="09510"/>
    <s v="Noorte huviharidus ja huvitegevus"/>
    <s v=""/>
    <s v=""/>
    <x v="3"/>
    <s v="5511"/>
    <s v="09510-Noorte huviharidus ja huvitegevus"/>
    <x v="0"/>
    <x v="0"/>
    <x v="12"/>
    <x v="1"/>
    <x v="1"/>
    <x v="0"/>
  </r>
  <r>
    <x v="959"/>
    <n v="-594"/>
    <x v="12"/>
    <s v="Üüri- ja rendimaksed"/>
    <s v="2"/>
    <x v="0"/>
    <s v=""/>
    <s v=""/>
    <s v="27"/>
    <x v="16"/>
    <s v="09510"/>
    <s v="Noorte huviharidus ja huvitegevus"/>
    <s v=""/>
    <s v=""/>
    <x v="3"/>
    <s v="5511"/>
    <s v="09510-Noorte huviharidus ja huvitegevus"/>
    <x v="0"/>
    <x v="0"/>
    <x v="12"/>
    <x v="1"/>
    <x v="1"/>
    <x v="0"/>
  </r>
  <r>
    <x v="960"/>
    <n v="160"/>
    <x v="12"/>
    <s v="Üüri- ja rendimaksed"/>
    <s v="2"/>
    <x v="0"/>
    <s v=""/>
    <s v=""/>
    <s v="28"/>
    <x v="15"/>
    <s v="09510"/>
    <s v="Noorte huviharidus ja huvitegevus"/>
    <s v=""/>
    <s v=""/>
    <x v="3"/>
    <s v="5511"/>
    <s v="09510-Noorte huviharidus ja huvitegevus"/>
    <x v="0"/>
    <x v="0"/>
    <x v="12"/>
    <x v="1"/>
    <x v="1"/>
    <x v="0"/>
  </r>
  <r>
    <x v="961"/>
    <n v="50"/>
    <x v="12"/>
    <s v="Üüri- ja rendimaksed"/>
    <s v="2"/>
    <x v="0"/>
    <s v=""/>
    <s v=""/>
    <s v="28"/>
    <x v="15"/>
    <s v="09510"/>
    <s v="Noorte huviharidus ja huvitegevus"/>
    <s v=""/>
    <s v=""/>
    <x v="3"/>
    <s v="5511"/>
    <s v="09510-Noorte huviharidus ja huvitegevus"/>
    <x v="0"/>
    <x v="0"/>
    <x v="12"/>
    <x v="1"/>
    <x v="1"/>
    <x v="0"/>
  </r>
  <r>
    <x v="962"/>
    <n v="-160"/>
    <x v="114"/>
    <s v="kulud kolmandate isikute koolitusele"/>
    <s v="2"/>
    <x v="0"/>
    <s v=""/>
    <s v=""/>
    <s v="28"/>
    <x v="15"/>
    <s v="09510"/>
    <s v="Noorte huviharidus ja huvitegevus"/>
    <s v=""/>
    <s v=""/>
    <x v="3"/>
    <s v="5524"/>
    <s v="09510-Noorte huviharidus ja huvitegevus"/>
    <x v="0"/>
    <x v="0"/>
    <x v="114"/>
    <x v="1"/>
    <x v="1"/>
    <x v="0"/>
  </r>
  <r>
    <x v="955"/>
    <n v="804"/>
    <x v="12"/>
    <s v="Üüri- ja rendimaksed"/>
    <s v="2"/>
    <x v="0"/>
    <s v=""/>
    <s v=""/>
    <s v="29"/>
    <x v="14"/>
    <s v="09510"/>
    <s v="Noorte huviharidus ja huvitegevus"/>
    <s v=""/>
    <s v=""/>
    <x v="3"/>
    <s v="5511"/>
    <s v="09510-Noorte huviharidus ja huvitegevus"/>
    <x v="0"/>
    <x v="0"/>
    <x v="12"/>
    <x v="1"/>
    <x v="1"/>
    <x v="0"/>
  </r>
  <r>
    <x v="956"/>
    <n v="1240"/>
    <x v="12"/>
    <s v="Üüri- ja rendimaksed"/>
    <s v="2"/>
    <x v="0"/>
    <s v=""/>
    <s v=""/>
    <s v="29"/>
    <x v="14"/>
    <s v="09510"/>
    <s v="Noorte huviharidus ja huvitegevus"/>
    <s v=""/>
    <s v=""/>
    <x v="3"/>
    <s v="5511"/>
    <s v="09510-Noorte huviharidus ja huvitegevus"/>
    <x v="0"/>
    <x v="0"/>
    <x v="12"/>
    <x v="1"/>
    <x v="1"/>
    <x v="0"/>
  </r>
  <r>
    <x v="958"/>
    <n v="-305"/>
    <x v="12"/>
    <s v="Üüri- ja rendimaksed"/>
    <s v="2"/>
    <x v="0"/>
    <s v=""/>
    <s v=""/>
    <s v="29"/>
    <x v="14"/>
    <s v="09510"/>
    <s v="Noorte huviharidus ja huvitegevus"/>
    <s v=""/>
    <s v=""/>
    <x v="3"/>
    <s v="5511"/>
    <s v="09510-Noorte huviharidus ja huvitegevus"/>
    <x v="0"/>
    <x v="0"/>
    <x v="12"/>
    <x v="1"/>
    <x v="1"/>
    <x v="0"/>
  </r>
  <r>
    <x v="959"/>
    <n v="-444"/>
    <x v="12"/>
    <s v="Üüri- ja rendimaksed"/>
    <s v="2"/>
    <x v="0"/>
    <s v=""/>
    <s v=""/>
    <s v="29"/>
    <x v="14"/>
    <s v="09510"/>
    <s v="Noorte huviharidus ja huvitegevus"/>
    <s v=""/>
    <s v=""/>
    <x v="3"/>
    <s v="5511"/>
    <s v="09510-Noorte huviharidus ja huvitegevus"/>
    <x v="0"/>
    <x v="0"/>
    <x v="12"/>
    <x v="1"/>
    <x v="1"/>
    <x v="0"/>
  </r>
  <r>
    <x v="963"/>
    <n v="-50"/>
    <x v="12"/>
    <s v="Üüri- ja rendimaksed"/>
    <s v="2"/>
    <x v="0"/>
    <s v=""/>
    <s v=""/>
    <s v="29"/>
    <x v="14"/>
    <s v="09510"/>
    <s v="Noorte huviharidus ja huvitegevus"/>
    <s v=""/>
    <s v=""/>
    <x v="3"/>
    <s v="5511"/>
    <s v="09510-Noorte huviharidus ja huvitegevus"/>
    <x v="0"/>
    <x v="0"/>
    <x v="12"/>
    <x v="1"/>
    <x v="1"/>
    <x v="0"/>
  </r>
  <r>
    <x v="964"/>
    <n v="-7000"/>
    <x v="19"/>
    <s v="Teenused"/>
    <s v="1"/>
    <x v="1"/>
    <s v=""/>
    <s v=""/>
    <s v="42"/>
    <x v="11"/>
    <s v="10200"/>
    <s v="Eakate sotsiaalhoolekandeasutused"/>
    <s v=""/>
    <s v=""/>
    <x v="3"/>
    <s v="3224"/>
    <s v="10200-Eakate sotsiaalhoolekandeasutused"/>
    <x v="2"/>
    <x v="0"/>
    <x v="19"/>
    <x v="1"/>
    <x v="1"/>
    <x v="3"/>
  </r>
  <r>
    <x v="965"/>
    <n v="1000"/>
    <x v="12"/>
    <s v="Üüri- ja rendimaksed"/>
    <s v="2"/>
    <x v="0"/>
    <s v=""/>
    <s v=""/>
    <s v="42"/>
    <x v="11"/>
    <s v="10200"/>
    <s v="Eakate sotsiaalhoolekandeasutused"/>
    <s v=""/>
    <s v=""/>
    <x v="3"/>
    <s v="5511"/>
    <s v="10200-Eakate sotsiaalhoolekandeasutused"/>
    <x v="0"/>
    <x v="0"/>
    <x v="12"/>
    <x v="1"/>
    <x v="1"/>
    <x v="3"/>
  </r>
  <r>
    <x v="966"/>
    <n v="476"/>
    <x v="90"/>
    <s v="Ruumide üür"/>
    <s v="1"/>
    <x v="1"/>
    <s v=""/>
    <s v=""/>
    <s v="49"/>
    <x v="7"/>
    <s v="09212"/>
    <s v="Põhihariduse otsekulud"/>
    <s v=""/>
    <s v=""/>
    <x v="3"/>
    <s v="3220"/>
    <s v="09212-Põhihariduse otsekulud"/>
    <x v="2"/>
    <x v="0"/>
    <x v="90"/>
    <x v="1"/>
    <x v="1"/>
    <x v="0"/>
  </r>
  <r>
    <x v="967"/>
    <n v="-503"/>
    <x v="90"/>
    <s v="Ruumide üür"/>
    <s v="1"/>
    <x v="1"/>
    <s v=""/>
    <s v=""/>
    <s v="49"/>
    <x v="7"/>
    <s v="09212"/>
    <s v="Põhihariduse otsekulud"/>
    <s v=""/>
    <s v=""/>
    <x v="3"/>
    <s v="3220"/>
    <s v="09212-Põhihariduse otsekulud"/>
    <x v="2"/>
    <x v="0"/>
    <x v="90"/>
    <x v="1"/>
    <x v="1"/>
    <x v="0"/>
  </r>
  <r>
    <x v="173"/>
    <n v="192"/>
    <x v="12"/>
    <s v="Üüri- ja rendimaksed"/>
    <s v="2"/>
    <x v="0"/>
    <s v=""/>
    <s v=""/>
    <s v="53"/>
    <x v="6"/>
    <s v="08201"/>
    <s v="Raamatukogud"/>
    <s v=""/>
    <s v=""/>
    <x v="3"/>
    <s v="5511"/>
    <s v="08201-Raamatukogud"/>
    <x v="0"/>
    <x v="0"/>
    <x v="12"/>
    <x v="1"/>
    <x v="1"/>
    <x v="2"/>
  </r>
  <r>
    <x v="968"/>
    <n v="192"/>
    <x v="94"/>
    <s v="Ruumide rent"/>
    <s v="1"/>
    <x v="1"/>
    <s v=""/>
    <s v=""/>
    <s v="54"/>
    <x v="5"/>
    <s v="08202"/>
    <s v="Rahvakultuur"/>
    <s v=""/>
    <s v=""/>
    <x v="3"/>
    <s v="3221"/>
    <s v="08202-Rahvakultuur"/>
    <x v="2"/>
    <x v="0"/>
    <x v="94"/>
    <x v="1"/>
    <x v="1"/>
    <x v="2"/>
  </r>
  <r>
    <x v="969"/>
    <n v="1000"/>
    <x v="94"/>
    <s v="Ruumide rent"/>
    <s v="1"/>
    <x v="1"/>
    <s v=""/>
    <s v=""/>
    <s v="54"/>
    <x v="5"/>
    <s v="08202"/>
    <s v="Rahvakultuur"/>
    <s v=""/>
    <s v=""/>
    <x v="3"/>
    <s v="3221"/>
    <s v="08202-Rahvakultuur"/>
    <x v="2"/>
    <x v="0"/>
    <x v="94"/>
    <x v="1"/>
    <x v="1"/>
    <x v="2"/>
  </r>
  <r>
    <x v="172"/>
    <n v="1500"/>
    <x v="127"/>
    <s v="Kulud jooksvale remondile"/>
    <s v="2"/>
    <x v="0"/>
    <s v=""/>
    <s v=""/>
    <s v="58"/>
    <x v="2"/>
    <s v="08102"/>
    <s v="Sport"/>
    <s v=""/>
    <s v=""/>
    <x v="3"/>
    <s v="5512"/>
    <s v="08102-Sport"/>
    <x v="0"/>
    <x v="0"/>
    <x v="127"/>
    <x v="1"/>
    <x v="1"/>
    <x v="2"/>
  </r>
  <r>
    <x v="82"/>
    <n v="2000"/>
    <x v="4"/>
    <s v="Kulud korrashoiule"/>
    <s v="2"/>
    <x v="0"/>
    <s v=""/>
    <s v=""/>
    <s v="58"/>
    <x v="2"/>
    <s v="08102"/>
    <s v="Sport"/>
    <s v=""/>
    <s v=""/>
    <x v="3"/>
    <s v="5512"/>
    <s v="08102-Sport"/>
    <x v="0"/>
    <x v="0"/>
    <x v="4"/>
    <x v="1"/>
    <x v="1"/>
    <x v="2"/>
  </r>
  <r>
    <x v="970"/>
    <n v="3500"/>
    <x v="203"/>
    <s v="Tulu teenuste müügist"/>
    <s v="1"/>
    <x v="1"/>
    <s v=""/>
    <s v=""/>
    <s v="82"/>
    <x v="1"/>
    <s v="05101"/>
    <s v="Avalike alade puhastus"/>
    <s v=""/>
    <s v=""/>
    <x v="3"/>
    <s v="3232"/>
    <s v="05101-Avalike alade puhastus"/>
    <x v="2"/>
    <x v="0"/>
    <x v="203"/>
    <x v="1"/>
    <x v="1"/>
    <x v="1"/>
  </r>
  <r>
    <x v="964"/>
    <n v="-7000"/>
    <x v="60"/>
    <s v="SOTSIAALTEENUSED"/>
    <s v="2"/>
    <x v="0"/>
    <s v="KU637"/>
    <s v="Sotsiaaltransport ameti tellimisel"/>
    <s v="L1220"/>
    <x v="25"/>
    <s v="10121"/>
    <s v="Muu puuetega inimeste sotsiaalne kaitse"/>
    <s v=""/>
    <s v=""/>
    <x v="3"/>
    <s v="5526"/>
    <s v="10121-Muu puuetega inimeste sotsiaalne kaitse"/>
    <x v="0"/>
    <x v="0"/>
    <x v="60"/>
    <x v="0"/>
    <x v="205"/>
    <x v="3"/>
  </r>
  <r>
    <x v="418"/>
    <n v="16530"/>
    <x v="39"/>
    <s v="Lasteaia kohatasu"/>
    <s v="1"/>
    <x v="1"/>
    <s v=""/>
    <s v=""/>
    <s v="13"/>
    <x v="22"/>
    <s v="09110"/>
    <s v="Alusharidus"/>
    <s v=""/>
    <s v=""/>
    <x v="3"/>
    <s v="3220"/>
    <s v="09110-Alusharidus"/>
    <x v="2"/>
    <x v="0"/>
    <x v="39"/>
    <x v="1"/>
    <x v="1"/>
    <x v="0"/>
  </r>
  <r>
    <x v="419"/>
    <n v="8162"/>
    <x v="38"/>
    <s v="Lasteaialaste toiduraha"/>
    <s v="1"/>
    <x v="1"/>
    <s v=""/>
    <s v=""/>
    <s v="13"/>
    <x v="22"/>
    <s v="09110"/>
    <s v="Alusharidus"/>
    <s v=""/>
    <s v=""/>
    <x v="3"/>
    <s v="3220"/>
    <s v="09110-Alusharidus"/>
    <x v="2"/>
    <x v="0"/>
    <x v="38"/>
    <x v="1"/>
    <x v="1"/>
    <x v="0"/>
  </r>
  <r>
    <x v="221"/>
    <n v="1580"/>
    <x v="90"/>
    <s v="Ruumide üür"/>
    <s v="1"/>
    <x v="1"/>
    <s v=""/>
    <s v=""/>
    <s v="13"/>
    <x v="22"/>
    <s v="09110"/>
    <s v="Alusharidus"/>
    <s v=""/>
    <s v=""/>
    <x v="3"/>
    <s v="3220"/>
    <s v="09110-Alusharidus"/>
    <x v="2"/>
    <x v="0"/>
    <x v="90"/>
    <x v="1"/>
    <x v="1"/>
    <x v="0"/>
  </r>
  <r>
    <x v="971"/>
    <n v="13000"/>
    <x v="12"/>
    <s v="Üüri- ja rendimaksed"/>
    <s v="2"/>
    <x v="0"/>
    <s v=""/>
    <s v=""/>
    <s v="14"/>
    <x v="21"/>
    <s v="09110"/>
    <s v="Alusharidus"/>
    <s v=""/>
    <s v=""/>
    <x v="3"/>
    <s v="5511"/>
    <s v="09110-Alusharidus"/>
    <x v="0"/>
    <x v="0"/>
    <x v="12"/>
    <x v="1"/>
    <x v="1"/>
    <x v="0"/>
  </r>
  <r>
    <x v="418"/>
    <n v="5387"/>
    <x v="39"/>
    <s v="Lasteaia kohatasu"/>
    <s v="1"/>
    <x v="1"/>
    <s v=""/>
    <s v=""/>
    <s v="14"/>
    <x v="21"/>
    <s v="09110"/>
    <s v="Alusharidus"/>
    <s v=""/>
    <s v=""/>
    <x v="3"/>
    <s v="3220"/>
    <s v="09110-Alusharidus"/>
    <x v="2"/>
    <x v="0"/>
    <x v="39"/>
    <x v="1"/>
    <x v="1"/>
    <x v="0"/>
  </r>
  <r>
    <x v="419"/>
    <n v="3633"/>
    <x v="38"/>
    <s v="Lasteaialaste toiduraha"/>
    <s v="1"/>
    <x v="1"/>
    <s v=""/>
    <s v=""/>
    <s v="14"/>
    <x v="21"/>
    <s v="09110"/>
    <s v="Alusharidus"/>
    <s v=""/>
    <s v=""/>
    <x v="3"/>
    <s v="3220"/>
    <s v="09110-Alusharidus"/>
    <x v="2"/>
    <x v="0"/>
    <x v="38"/>
    <x v="1"/>
    <x v="1"/>
    <x v="0"/>
  </r>
  <r>
    <x v="221"/>
    <n v="50"/>
    <x v="90"/>
    <s v="Ruumide üür"/>
    <s v="1"/>
    <x v="1"/>
    <s v=""/>
    <s v=""/>
    <s v="14"/>
    <x v="21"/>
    <s v="09110"/>
    <s v="Alusharidus"/>
    <s v=""/>
    <s v=""/>
    <x v="3"/>
    <s v="3220"/>
    <s v="09110-Alusharidus"/>
    <x v="2"/>
    <x v="0"/>
    <x v="90"/>
    <x v="1"/>
    <x v="1"/>
    <x v="0"/>
  </r>
  <r>
    <x v="418"/>
    <n v="23692"/>
    <x v="39"/>
    <s v="Lasteaia kohatasu"/>
    <s v="1"/>
    <x v="1"/>
    <s v=""/>
    <s v=""/>
    <s v="15"/>
    <x v="20"/>
    <s v="09110"/>
    <s v="Alusharidus"/>
    <s v=""/>
    <s v=""/>
    <x v="3"/>
    <s v="3220"/>
    <s v="09110-Alusharidus"/>
    <x v="2"/>
    <x v="0"/>
    <x v="39"/>
    <x v="1"/>
    <x v="1"/>
    <x v="0"/>
  </r>
  <r>
    <x v="419"/>
    <n v="4049"/>
    <x v="38"/>
    <s v="Lasteaialaste toiduraha"/>
    <s v="1"/>
    <x v="1"/>
    <s v=""/>
    <s v=""/>
    <s v="15"/>
    <x v="20"/>
    <s v="09110"/>
    <s v="Alusharidus"/>
    <s v=""/>
    <s v=""/>
    <x v="3"/>
    <s v="3220"/>
    <s v="09110-Alusharidus"/>
    <x v="2"/>
    <x v="0"/>
    <x v="38"/>
    <x v="1"/>
    <x v="1"/>
    <x v="0"/>
  </r>
  <r>
    <x v="221"/>
    <n v="712"/>
    <x v="90"/>
    <s v="Ruumide üür"/>
    <s v="1"/>
    <x v="1"/>
    <s v=""/>
    <s v=""/>
    <s v="15"/>
    <x v="20"/>
    <s v="09110"/>
    <s v="Alusharidus"/>
    <s v=""/>
    <s v=""/>
    <x v="3"/>
    <s v="3220"/>
    <s v="09110-Alusharidus"/>
    <x v="2"/>
    <x v="0"/>
    <x v="90"/>
    <x v="1"/>
    <x v="1"/>
    <x v="0"/>
  </r>
  <r>
    <x v="418"/>
    <n v="14991"/>
    <x v="39"/>
    <s v="Lasteaia kohatasu"/>
    <s v="1"/>
    <x v="1"/>
    <s v=""/>
    <s v=""/>
    <s v="16"/>
    <x v="19"/>
    <s v="09110"/>
    <s v="Alusharidus"/>
    <s v=""/>
    <s v=""/>
    <x v="3"/>
    <s v="3220"/>
    <s v="09110-Alusharidus"/>
    <x v="2"/>
    <x v="0"/>
    <x v="39"/>
    <x v="1"/>
    <x v="1"/>
    <x v="0"/>
  </r>
  <r>
    <x v="419"/>
    <n v="6308"/>
    <x v="38"/>
    <s v="Lasteaialaste toiduraha"/>
    <s v="1"/>
    <x v="1"/>
    <s v=""/>
    <s v=""/>
    <s v="16"/>
    <x v="19"/>
    <s v="09110"/>
    <s v="Alusharidus"/>
    <s v=""/>
    <s v=""/>
    <x v="3"/>
    <s v="3220"/>
    <s v="09110-Alusharidus"/>
    <x v="2"/>
    <x v="0"/>
    <x v="38"/>
    <x v="1"/>
    <x v="1"/>
    <x v="0"/>
  </r>
  <r>
    <x v="221"/>
    <n v="1038"/>
    <x v="90"/>
    <s v="Ruumide üür"/>
    <s v="1"/>
    <x v="1"/>
    <s v=""/>
    <s v=""/>
    <s v="16"/>
    <x v="19"/>
    <s v="09110"/>
    <s v="Alusharidus"/>
    <s v=""/>
    <s v=""/>
    <x v="3"/>
    <s v="3220"/>
    <s v="09110-Alusharidus"/>
    <x v="2"/>
    <x v="0"/>
    <x v="90"/>
    <x v="1"/>
    <x v="1"/>
    <x v="0"/>
  </r>
  <r>
    <x v="422"/>
    <n v="930"/>
    <x v="114"/>
    <s v="kulud kolmandate isikute koolitusele"/>
    <s v="2"/>
    <x v="0"/>
    <s v=""/>
    <s v=""/>
    <s v="20"/>
    <x v="18"/>
    <s v="09212"/>
    <s v="Põhihariduse otsekulud"/>
    <s v=""/>
    <s v=""/>
    <x v="3"/>
    <s v="5524"/>
    <s v="09212-Põhihariduse otsekulud"/>
    <x v="0"/>
    <x v="0"/>
    <x v="114"/>
    <x v="1"/>
    <x v="1"/>
    <x v="0"/>
  </r>
  <r>
    <x v="221"/>
    <n v="53253"/>
    <x v="90"/>
    <s v="Ruumide üür"/>
    <s v="1"/>
    <x v="1"/>
    <s v=""/>
    <s v=""/>
    <s v="20"/>
    <x v="18"/>
    <s v="09212"/>
    <s v="Põhihariduse otsekulud"/>
    <s v=""/>
    <s v=""/>
    <x v="3"/>
    <s v="3220"/>
    <s v="09212-Põhihariduse otsekulud"/>
    <x v="2"/>
    <x v="0"/>
    <x v="90"/>
    <x v="1"/>
    <x v="1"/>
    <x v="0"/>
  </r>
  <r>
    <x v="664"/>
    <n v="152467"/>
    <x v="12"/>
    <s v="Üüri- ja rendimaksed"/>
    <s v="2"/>
    <x v="0"/>
    <s v=""/>
    <s v=""/>
    <s v="26"/>
    <x v="17"/>
    <s v="08102"/>
    <s v="Sport"/>
    <s v=""/>
    <s v=""/>
    <x v="3"/>
    <s v="5511"/>
    <s v="08102-Sport"/>
    <x v="0"/>
    <x v="0"/>
    <x v="12"/>
    <x v="1"/>
    <x v="1"/>
    <x v="2"/>
  </r>
  <r>
    <x v="675"/>
    <n v="3600"/>
    <x v="153"/>
    <s v="Ringitasu"/>
    <s v="1"/>
    <x v="1"/>
    <s v=""/>
    <s v=""/>
    <s v="26"/>
    <x v="17"/>
    <s v="08102"/>
    <s v="Sport"/>
    <s v=""/>
    <s v=""/>
    <x v="3"/>
    <s v="3222"/>
    <s v="08102-Sport"/>
    <x v="2"/>
    <x v="0"/>
    <x v="153"/>
    <x v="1"/>
    <x v="1"/>
    <x v="2"/>
  </r>
  <r>
    <x v="889"/>
    <n v="1572"/>
    <x v="12"/>
    <s v="Üüri- ja rendimaksed"/>
    <s v="2"/>
    <x v="0"/>
    <s v=""/>
    <s v=""/>
    <s v="27"/>
    <x v="16"/>
    <s v="09510"/>
    <s v="Noorte huviharidus ja huvitegevus"/>
    <s v=""/>
    <s v=""/>
    <x v="3"/>
    <s v="5511"/>
    <s v="09510-Noorte huviharidus ja huvitegevus"/>
    <x v="0"/>
    <x v="0"/>
    <x v="12"/>
    <x v="1"/>
    <x v="1"/>
    <x v="0"/>
  </r>
  <r>
    <x v="619"/>
    <n v="600"/>
    <x v="13"/>
    <s v="Ringitasud Huvikool, Kunstikool, Muusikakool"/>
    <s v="1"/>
    <x v="1"/>
    <s v=""/>
    <s v=""/>
    <s v="27"/>
    <x v="16"/>
    <s v="09510"/>
    <s v="Noorte huviharidus ja huvitegevus"/>
    <s v=""/>
    <s v=""/>
    <x v="3"/>
    <s v="3220"/>
    <s v="09510-Noorte huviharidus ja huvitegevus"/>
    <x v="2"/>
    <x v="0"/>
    <x v="13"/>
    <x v="1"/>
    <x v="1"/>
    <x v="0"/>
  </r>
  <r>
    <x v="784"/>
    <n v="160"/>
    <x v="114"/>
    <s v="kulud kolmandate isikute koolitusele"/>
    <s v="2"/>
    <x v="0"/>
    <s v=""/>
    <s v=""/>
    <s v="28"/>
    <x v="15"/>
    <s v="09510"/>
    <s v="Noorte huviharidus ja huvitegevus"/>
    <s v=""/>
    <s v=""/>
    <x v="3"/>
    <s v="5524"/>
    <s v="09510-Noorte huviharidus ja huvitegevus"/>
    <x v="0"/>
    <x v="0"/>
    <x v="114"/>
    <x v="1"/>
    <x v="1"/>
    <x v="0"/>
  </r>
  <r>
    <x v="619"/>
    <n v="2600"/>
    <x v="13"/>
    <s v="Ringitasud Huvikool, Kunstikool, Muusikakool"/>
    <s v="1"/>
    <x v="1"/>
    <s v=""/>
    <s v=""/>
    <s v="28"/>
    <x v="15"/>
    <s v="09510"/>
    <s v="Noorte huviharidus ja huvitegevus"/>
    <s v=""/>
    <s v=""/>
    <x v="3"/>
    <s v="3220"/>
    <s v="09510-Noorte huviharidus ja huvitegevus"/>
    <x v="2"/>
    <x v="0"/>
    <x v="13"/>
    <x v="1"/>
    <x v="1"/>
    <x v="0"/>
  </r>
  <r>
    <x v="889"/>
    <n v="3971"/>
    <x v="12"/>
    <s v="Üüri- ja rendimaksed"/>
    <s v="2"/>
    <x v="0"/>
    <s v=""/>
    <s v=""/>
    <s v="29"/>
    <x v="14"/>
    <s v="09510"/>
    <s v="Noorte huviharidus ja huvitegevus"/>
    <s v=""/>
    <s v=""/>
    <x v="3"/>
    <s v="5511"/>
    <s v="09510-Noorte huviharidus ja huvitegevus"/>
    <x v="0"/>
    <x v="0"/>
    <x v="12"/>
    <x v="1"/>
    <x v="1"/>
    <x v="0"/>
  </r>
  <r>
    <x v="619"/>
    <n v="2600"/>
    <x v="13"/>
    <s v="Ringitasud Huvikool, Kunstikool, Muusikakool"/>
    <s v="1"/>
    <x v="1"/>
    <s v=""/>
    <s v=""/>
    <s v="29"/>
    <x v="14"/>
    <s v="09510"/>
    <s v="Noorte huviharidus ja huvitegevus"/>
    <s v=""/>
    <s v=""/>
    <x v="3"/>
    <s v="3220"/>
    <s v="09510-Noorte huviharidus ja huvitegevus"/>
    <x v="2"/>
    <x v="0"/>
    <x v="13"/>
    <x v="1"/>
    <x v="1"/>
    <x v="0"/>
  </r>
  <r>
    <x v="971"/>
    <n v="32153"/>
    <x v="12"/>
    <s v="Üüri- ja rendimaksed"/>
    <s v="2"/>
    <x v="0"/>
    <s v=""/>
    <s v=""/>
    <s v="30"/>
    <x v="13"/>
    <s v="09212"/>
    <s v="Põhihariduse otsekulud"/>
    <s v=""/>
    <s v=""/>
    <x v="3"/>
    <s v="5511"/>
    <s v="09212-Põhihariduse otsekulud"/>
    <x v="0"/>
    <x v="0"/>
    <x v="12"/>
    <x v="1"/>
    <x v="1"/>
    <x v="0"/>
  </r>
  <r>
    <x v="844"/>
    <n v="15000"/>
    <x v="12"/>
    <s v="Üüri- ja rendimaksed"/>
    <s v="2"/>
    <x v="0"/>
    <s v=""/>
    <s v=""/>
    <s v="42"/>
    <x v="11"/>
    <s v="10200"/>
    <s v="Eakate sotsiaalhoolekandeasutused"/>
    <s v=""/>
    <s v=""/>
    <x v="3"/>
    <s v="5511"/>
    <s v="10200-Eakate sotsiaalhoolekandeasutused"/>
    <x v="0"/>
    <x v="0"/>
    <x v="12"/>
    <x v="1"/>
    <x v="1"/>
    <x v="3"/>
  </r>
  <r>
    <x v="585"/>
    <n v="7000"/>
    <x v="19"/>
    <s v="Teenused"/>
    <s v="1"/>
    <x v="1"/>
    <s v=""/>
    <s v=""/>
    <s v="42"/>
    <x v="11"/>
    <s v="10200"/>
    <s v="Eakate sotsiaalhoolekandeasutused"/>
    <s v=""/>
    <s v=""/>
    <x v="3"/>
    <s v="3224"/>
    <s v="10200-Eakate sotsiaalhoolekandeasutused"/>
    <x v="2"/>
    <x v="0"/>
    <x v="19"/>
    <x v="1"/>
    <x v="1"/>
    <x v="3"/>
  </r>
  <r>
    <x v="221"/>
    <n v="28423"/>
    <x v="90"/>
    <s v="Ruumide üür"/>
    <s v="1"/>
    <x v="1"/>
    <s v=""/>
    <s v=""/>
    <s v="47"/>
    <x v="9"/>
    <s v="09212"/>
    <s v="Põhihariduse otsekulud"/>
    <s v=""/>
    <s v=""/>
    <x v="3"/>
    <s v="3220"/>
    <s v="09212-Põhihariduse otsekulud"/>
    <x v="2"/>
    <x v="0"/>
    <x v="90"/>
    <x v="1"/>
    <x v="1"/>
    <x v="0"/>
  </r>
  <r>
    <x v="971"/>
    <n v="17200"/>
    <x v="12"/>
    <s v="Üüri- ja rendimaksed"/>
    <s v="2"/>
    <x v="0"/>
    <s v=""/>
    <s v=""/>
    <s v="48"/>
    <x v="8"/>
    <s v="09212"/>
    <s v="Põhihariduse otsekulud"/>
    <s v=""/>
    <s v=""/>
    <x v="3"/>
    <s v="5511"/>
    <s v="09212-Põhihariduse otsekulud"/>
    <x v="0"/>
    <x v="0"/>
    <x v="12"/>
    <x v="1"/>
    <x v="1"/>
    <x v="0"/>
  </r>
  <r>
    <x v="407"/>
    <n v="6510"/>
    <x v="112"/>
    <s v="Koolitusteenused õppekava täitmiseks"/>
    <s v="2"/>
    <x v="0"/>
    <s v=""/>
    <s v=""/>
    <s v="48"/>
    <x v="8"/>
    <s v="09212"/>
    <s v="Põhihariduse otsekulud"/>
    <s v=""/>
    <s v=""/>
    <x v="3"/>
    <s v="5524"/>
    <s v="09212-Põhihariduse otsekulud"/>
    <x v="0"/>
    <x v="0"/>
    <x v="112"/>
    <x v="1"/>
    <x v="1"/>
    <x v="0"/>
  </r>
  <r>
    <x v="971"/>
    <n v="13380"/>
    <x v="12"/>
    <s v="Üüri- ja rendimaksed"/>
    <s v="2"/>
    <x v="0"/>
    <s v=""/>
    <s v=""/>
    <s v="49"/>
    <x v="7"/>
    <s v="09212"/>
    <s v="Põhihariduse otsekulud"/>
    <s v=""/>
    <s v=""/>
    <x v="3"/>
    <s v="5511"/>
    <s v="09212-Põhihariduse otsekulud"/>
    <x v="0"/>
    <x v="0"/>
    <x v="12"/>
    <x v="1"/>
    <x v="1"/>
    <x v="0"/>
  </r>
  <r>
    <x v="407"/>
    <n v="4356"/>
    <x v="112"/>
    <s v="Koolitusteenused õppekava täitmiseks"/>
    <s v="2"/>
    <x v="0"/>
    <s v=""/>
    <s v=""/>
    <s v="49"/>
    <x v="7"/>
    <s v="09212"/>
    <s v="Põhihariduse otsekulud"/>
    <s v=""/>
    <s v=""/>
    <x v="3"/>
    <s v="5524"/>
    <s v="09212-Põhihariduse otsekulud"/>
    <x v="0"/>
    <x v="0"/>
    <x v="112"/>
    <x v="1"/>
    <x v="1"/>
    <x v="0"/>
  </r>
  <r>
    <x v="221"/>
    <n v="3563"/>
    <x v="90"/>
    <s v="Ruumide üür"/>
    <s v="1"/>
    <x v="1"/>
    <s v=""/>
    <s v=""/>
    <s v="49"/>
    <x v="7"/>
    <s v="09212"/>
    <s v="Põhihariduse otsekulud"/>
    <s v=""/>
    <s v=""/>
    <x v="3"/>
    <s v="3220"/>
    <s v="09212-Põhihariduse otsekulud"/>
    <x v="2"/>
    <x v="0"/>
    <x v="90"/>
    <x v="1"/>
    <x v="1"/>
    <x v="0"/>
  </r>
  <r>
    <x v="972"/>
    <n v="1929"/>
    <x v="12"/>
    <s v="Üüri- ja rendimaksed"/>
    <s v="2"/>
    <x v="0"/>
    <s v=""/>
    <s v=""/>
    <s v="53"/>
    <x v="6"/>
    <s v="08201"/>
    <s v="Raamatukogud"/>
    <s v=""/>
    <s v=""/>
    <x v="3"/>
    <s v="5511"/>
    <s v="08201-Raamatukogud"/>
    <x v="0"/>
    <x v="0"/>
    <x v="12"/>
    <x v="1"/>
    <x v="1"/>
    <x v="2"/>
  </r>
  <r>
    <x v="482"/>
    <n v="500"/>
    <x v="55"/>
    <s v="Muud majandamiskulud"/>
    <s v="2"/>
    <x v="0"/>
    <s v=""/>
    <s v=""/>
    <s v="54"/>
    <x v="5"/>
    <s v="08202"/>
    <s v="Rahvakultuur"/>
    <s v=""/>
    <s v=""/>
    <x v="3"/>
    <s v="5512"/>
    <s v="08202-Rahvakultuur"/>
    <x v="0"/>
    <x v="0"/>
    <x v="55"/>
    <x v="1"/>
    <x v="1"/>
    <x v="2"/>
  </r>
  <r>
    <x v="495"/>
    <n v="16929"/>
    <x v="94"/>
    <s v="Ruumide rent"/>
    <s v="1"/>
    <x v="1"/>
    <s v=""/>
    <s v=""/>
    <s v="54"/>
    <x v="5"/>
    <s v="08202"/>
    <s v="Rahvakultuur"/>
    <s v=""/>
    <s v=""/>
    <x v="3"/>
    <s v="3221"/>
    <s v="08202-Rahvakultuur"/>
    <x v="2"/>
    <x v="0"/>
    <x v="94"/>
    <x v="1"/>
    <x v="1"/>
    <x v="2"/>
  </r>
  <r>
    <x v="838"/>
    <n v="8000"/>
    <x v="4"/>
    <s v="Kulud korrashoiule"/>
    <s v="2"/>
    <x v="0"/>
    <s v=""/>
    <s v=""/>
    <s v="58"/>
    <x v="2"/>
    <s v="08102"/>
    <s v="Sport"/>
    <s v=""/>
    <s v=""/>
    <x v="3"/>
    <s v="5512"/>
    <s v="08102-Sport"/>
    <x v="0"/>
    <x v="0"/>
    <x v="4"/>
    <x v="1"/>
    <x v="1"/>
    <x v="2"/>
  </r>
  <r>
    <x v="695"/>
    <n v="6000"/>
    <x v="127"/>
    <s v="Kulud jooksvale remondile"/>
    <s v="2"/>
    <x v="0"/>
    <s v=""/>
    <s v=""/>
    <s v="58"/>
    <x v="2"/>
    <s v="08102"/>
    <s v="Sport"/>
    <s v=""/>
    <s v=""/>
    <x v="3"/>
    <s v="5512"/>
    <s v="08102-Sport"/>
    <x v="0"/>
    <x v="0"/>
    <x v="127"/>
    <x v="1"/>
    <x v="1"/>
    <x v="2"/>
  </r>
  <r>
    <x v="495"/>
    <n v="157080"/>
    <x v="27"/>
    <s v="Ruumide rent"/>
    <s v="1"/>
    <x v="1"/>
    <s v=""/>
    <s v=""/>
    <s v="58"/>
    <x v="2"/>
    <s v="08102"/>
    <s v="Sport"/>
    <s v=""/>
    <s v=""/>
    <x v="3"/>
    <s v="3222"/>
    <s v="08102-Sport"/>
    <x v="2"/>
    <x v="0"/>
    <x v="27"/>
    <x v="1"/>
    <x v="1"/>
    <x v="2"/>
  </r>
  <r>
    <x v="973"/>
    <n v="14500"/>
    <x v="203"/>
    <s v="Tulu teenuste müügist"/>
    <s v="1"/>
    <x v="1"/>
    <s v=""/>
    <s v=""/>
    <s v="82"/>
    <x v="1"/>
    <s v="05101"/>
    <s v="Avalike alade puhastus"/>
    <s v=""/>
    <s v=""/>
    <x v="3"/>
    <s v="3232"/>
    <s v="05101-Avalike alade puhastus"/>
    <x v="2"/>
    <x v="0"/>
    <x v="203"/>
    <x v="1"/>
    <x v="1"/>
    <x v="1"/>
  </r>
  <r>
    <x v="793"/>
    <n v="2000"/>
    <x v="4"/>
    <s v="Kulud korrashoiule"/>
    <s v="2"/>
    <x v="0"/>
    <s v=""/>
    <s v=""/>
    <s v="82"/>
    <x v="1"/>
    <s v="05101"/>
    <s v="Avalike alade puhastus"/>
    <s v="9209"/>
    <s v="KVHA  Musta tee 30 Linnahooldus"/>
    <x v="3"/>
    <s v="5512"/>
    <s v="05101-Avalike alade puhastus"/>
    <x v="0"/>
    <x v="19"/>
    <x v="4"/>
    <x v="1"/>
    <x v="1"/>
    <x v="1"/>
  </r>
  <r>
    <x v="973"/>
    <n v="2000"/>
    <x v="203"/>
    <s v="Tulu teenuste müügist"/>
    <s v="1"/>
    <x v="1"/>
    <s v=""/>
    <s v=""/>
    <s v="82"/>
    <x v="1"/>
    <s v="05101"/>
    <s v="Avalike alade puhastus"/>
    <s v="9209"/>
    <s v="KVHA  Musta tee 30 Linnahooldus"/>
    <x v="3"/>
    <s v="3232"/>
    <s v="05101-Avalike alade puhastus"/>
    <x v="2"/>
    <x v="19"/>
    <x v="203"/>
    <x v="1"/>
    <x v="1"/>
    <x v="1"/>
  </r>
  <r>
    <x v="523"/>
    <n v="70000"/>
    <x v="60"/>
    <s v="SOTSIAALTEENUSED"/>
    <s v="2"/>
    <x v="0"/>
    <s v="KU741"/>
    <s v="Õppekulude vabastuse hüvitamine"/>
    <s v="L1150"/>
    <x v="0"/>
    <s v="10402"/>
    <s v="Muu perekondade ja laste sotsiaalne kaitse"/>
    <s v=""/>
    <s v=""/>
    <x v="3"/>
    <s v="5526"/>
    <s v="10402-Muu perekondade ja laste sotsiaalne kaitse"/>
    <x v="0"/>
    <x v="0"/>
    <x v="60"/>
    <x v="0"/>
    <x v="286"/>
    <x v="3"/>
  </r>
  <r>
    <x v="523"/>
    <n v="7000"/>
    <x v="60"/>
    <s v="SOTSIAALTEENUSED"/>
    <s v="2"/>
    <x v="0"/>
    <s v="KU637"/>
    <s v="Sotsiaaltransport ameti tellimisel"/>
    <s v="L1220"/>
    <x v="25"/>
    <s v="10121"/>
    <s v="Muu puuetega inimeste sotsiaalne kaitse"/>
    <s v=""/>
    <s v=""/>
    <x v="3"/>
    <s v="5526"/>
    <s v="10121-Muu puuetega inimeste sotsiaalne kaitse"/>
    <x v="0"/>
    <x v="0"/>
    <x v="60"/>
    <x v="0"/>
    <x v="205"/>
    <x v="3"/>
  </r>
  <r>
    <x v="523"/>
    <n v="22152"/>
    <x v="60"/>
    <s v="SOTSIAALTEENUSED"/>
    <s v="2"/>
    <x v="0"/>
    <s v="KU742"/>
    <s v="Toiduraha hüvitamine lasteaedadele"/>
    <s v="L1220"/>
    <x v="25"/>
    <s v="10402"/>
    <s v="Muu perekondade ja laste sotsiaalne kaitse"/>
    <s v=""/>
    <s v=""/>
    <x v="3"/>
    <s v="5526"/>
    <s v="10402-Muu perekondade ja laste sotsiaalne kaitse"/>
    <x v="0"/>
    <x v="0"/>
    <x v="60"/>
    <x v="0"/>
    <x v="287"/>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E365" firstHeaderRow="1" firstDataRow="2" firstDataCol="1" rowPageCount="1" colPageCount="1"/>
  <pivotFields count="23">
    <pivotField showAll="0"/>
    <pivotField dataField="1" showAll="0"/>
    <pivotField showAll="0"/>
    <pivotField showAll="0"/>
    <pivotField showAll="0"/>
    <pivotField axis="axisRow" showAll="0">
      <items count="9">
        <item x="3"/>
        <item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showAll="0" defaultSubtotal="0">
      <items count="16">
        <item x="11"/>
        <item x="5"/>
        <item m="1" x="15"/>
        <item x="9"/>
        <item x="10"/>
        <item x="2"/>
        <item x="13"/>
        <item x="12"/>
        <item x="4"/>
        <item x="8"/>
        <item x="6"/>
        <item x="0"/>
        <item x="7"/>
        <item x="3"/>
        <item x="1"/>
        <item m="1" x="14"/>
      </items>
    </pivotField>
    <pivotField showAll="0" defaultSubtotal="0"/>
    <pivotField showAll="0" defaultSubtotal="0"/>
    <pivotField axis="axisPage" multipleItemSelectionAllowed="1" showAll="0" defaultSubtotal="0">
      <items count="2">
        <item x="0"/>
        <item h="1" x="1"/>
      </items>
    </pivotField>
    <pivotField axis="axisRow" showAll="0" defaultSubtotal="0">
      <items count="632">
        <item sd="0" m="1" x="360"/>
        <item sd="0" m="1" x="551"/>
        <item sd="0" m="1" x="437"/>
        <item sd="0" m="1" x="601"/>
        <item sd="0" m="1" x="479"/>
        <item sd="0" m="1" x="301"/>
        <item sd="0" m="1" x="597"/>
        <item sd="0" m="1" x="537"/>
        <item sd="0" m="1" x="428"/>
        <item sd="0" m="1" x="534"/>
        <item sd="0" m="1" x="320"/>
        <item sd="0" m="1" x="327"/>
        <item sd="0" m="1" x="328"/>
        <item sd="0" m="1" x="480"/>
        <item sd="0" m="1" x="411"/>
        <item sd="0" m="1" x="612"/>
        <item sd="0" m="1" x="438"/>
        <item sd="0" m="1" x="413"/>
        <item sd="0" m="1" x="312"/>
        <item sd="0" m="1" x="313"/>
        <item sd="0" m="1" x="345"/>
        <item sd="0" m="1" x="331"/>
        <item sd="0" m="1" x="396"/>
        <item sd="0" m="1" x="507"/>
        <item sd="0" m="1" x="338"/>
        <item sd="0" m="1" x="316"/>
        <item sd="0" m="1" x="394"/>
        <item sd="0" m="1" x="311"/>
        <item sd="0" m="1" x="605"/>
        <item sd="0" m="1" x="611"/>
        <item sd="0" m="1" x="377"/>
        <item sd="0" m="1" x="578"/>
        <item sd="0" m="1" x="456"/>
        <item sd="0" m="1" x="620"/>
        <item sd="0" m="1" x="351"/>
        <item sd="0" m="1" x="545"/>
        <item sd="0" m="1" x="608"/>
        <item sd="0" m="1" x="306"/>
        <item sd="0" m="1" x="566"/>
        <item sd="0" m="1" x="475"/>
        <item sd="0" m="1" x="494"/>
        <item sd="0" m="1" x="346"/>
        <item sd="0" m="1" x="610"/>
        <item sd="0" m="1" x="291"/>
        <item sd="0" m="1" x="322"/>
        <item sd="0" m="1" x="293"/>
        <item sd="0" m="1" x="626"/>
        <item sd="0" m="1" x="391"/>
        <item sd="0" m="1" x="477"/>
        <item sd="0" m="1" x="623"/>
        <item sd="0" m="1" x="493"/>
        <item sd="0" m="1" x="516"/>
        <item sd="0" m="1" x="557"/>
        <item sd="0" m="1" x="524"/>
        <item sd="0" m="1" x="339"/>
        <item sd="0" m="1" x="354"/>
        <item sd="0" m="1" x="572"/>
        <item sd="0" m="1" x="574"/>
        <item sd="0" m="1" x="490"/>
        <item sd="0" m="1" x="529"/>
        <item sd="0" m="1" x="484"/>
        <item sd="0" m="1" x="568"/>
        <item sd="0" m="1" x="553"/>
        <item sd="0" m="1" x="603"/>
        <item sd="0" m="1" x="567"/>
        <item sd="0" m="1" x="298"/>
        <item sd="0" m="1" x="365"/>
        <item sd="0" m="1" x="429"/>
        <item sd="0" m="1" x="621"/>
        <item sd="0" m="1" x="454"/>
        <item sd="0" m="1" x="543"/>
        <item sd="0" m="1" x="324"/>
        <item sd="0" m="1" x="614"/>
        <item sd="0" m="1" x="571"/>
        <item sd="0" m="1" x="315"/>
        <item sd="0" m="1" x="631"/>
        <item sd="0" m="1" x="509"/>
        <item sd="0" m="1" x="467"/>
        <item sd="0" m="1" x="604"/>
        <item sd="0" m="1" x="448"/>
        <item sd="0" m="1" x="416"/>
        <item sd="0" m="1" x="463"/>
        <item sd="0" m="1" x="444"/>
        <item sd="0" m="1" x="470"/>
        <item sd="0" m="1" x="472"/>
        <item sd="0" m="1" x="464"/>
        <item sd="0" m="1" x="418"/>
        <item sd="0" m="1" x="435"/>
        <item sd="0" m="1" x="500"/>
        <item sd="0" m="1" x="380"/>
        <item sd="0" m="1" x="417"/>
        <item sd="0" m="1" x="323"/>
        <item sd="0" m="1" x="590"/>
        <item sd="0" m="1" x="366"/>
        <item sd="0" m="1" x="466"/>
        <item sd="0" m="1" x="393"/>
        <item sd="0" m="1" x="562"/>
        <item sd="0" m="1" x="544"/>
        <item sd="0" m="1" x="449"/>
        <item sd="0" m="1" x="526"/>
        <item sd="0" m="1" x="445"/>
        <item sd="0" m="1" x="382"/>
        <item sd="0" m="1" x="451"/>
        <item sd="0" m="1" x="588"/>
        <item sd="0" m="1" x="583"/>
        <item sd="0" m="1" x="599"/>
        <item sd="0" m="1" x="329"/>
        <item sd="0" m="1" x="353"/>
        <item sd="0" m="1" x="388"/>
        <item sd="0" m="1" x="510"/>
        <item sd="0" m="1" x="570"/>
        <item sd="0" m="1" x="443"/>
        <item sd="0" m="1" x="336"/>
        <item sd="0" m="1" x="288"/>
        <item sd="0" m="1" x="615"/>
        <item sd="0" m="1" x="442"/>
        <item sd="0" m="1" x="582"/>
        <item sd="0" m="1" x="523"/>
        <item sd="0" m="1" x="512"/>
        <item sd="0" m="1" x="395"/>
        <item sd="0" m="1" x="569"/>
        <item sd="0" m="1" x="598"/>
        <item sd="0" m="1" x="402"/>
        <item sd="0" m="1" x="398"/>
        <item sd="0" m="1" x="488"/>
        <item sd="0" m="1" x="303"/>
        <item sd="0" m="1" x="431"/>
        <item sd="0" m="1" x="485"/>
        <item sd="0" m="1" x="373"/>
        <item sd="0" m="1" x="558"/>
        <item sd="0" m="1" x="292"/>
        <item sd="0" m="1" x="389"/>
        <item sd="0" m="1" x="420"/>
        <item sd="0" m="1" x="386"/>
        <item sd="0" m="1" x="573"/>
        <item sd="0" m="1" x="565"/>
        <item sd="0" m="1" x="548"/>
        <item sd="0" m="1" x="381"/>
        <item sd="0" m="1" x="624"/>
        <item sd="0" m="1" x="425"/>
        <item sd="0" m="1" x="384"/>
        <item sd="0" m="1" x="482"/>
        <item sd="0" m="1" x="350"/>
        <item sd="0" m="1" x="511"/>
        <item sd="0" m="1" x="581"/>
        <item sd="0" m="1" x="473"/>
        <item sd="0" m="1" x="347"/>
        <item sd="0" m="1" x="504"/>
        <item sd="0" m="1" x="305"/>
        <item sd="0" m="1" x="349"/>
        <item sd="0" m="1" x="595"/>
        <item sd="0" m="1" x="497"/>
        <item sd="0" m="1" x="528"/>
        <item sd="0" m="1" x="368"/>
        <item sd="0" m="1" x="294"/>
        <item sd="0" m="1" x="424"/>
        <item sd="0" m="1" x="397"/>
        <item sd="0" m="1" x="520"/>
        <item sd="0" m="1" x="378"/>
        <item sd="0" m="1" x="592"/>
        <item sd="0" m="1" x="383"/>
        <item sd="0" m="1" x="630"/>
        <item sd="0" m="1" x="627"/>
        <item sd="0" m="1" x="300"/>
        <item sd="0" m="1" x="401"/>
        <item sd="0" m="1" x="550"/>
        <item sd="0" m="1" x="607"/>
        <item sd="0" m="1" x="290"/>
        <item sd="0" m="1" x="407"/>
        <item sd="0" m="1" x="486"/>
        <item sd="0" m="1" x="540"/>
        <item sd="0" m="1" x="532"/>
        <item sd="0" m="1" x="415"/>
        <item sd="0" m="1" x="535"/>
        <item sd="0" m="1" x="430"/>
        <item sd="0" m="1" x="559"/>
        <item sd="0" m="1" x="492"/>
        <item sd="0" m="1" x="297"/>
        <item sd="0" m="1" x="517"/>
        <item sd="0" m="1" x="330"/>
        <item sd="0" m="1" x="506"/>
        <item sd="0" m="1" x="533"/>
        <item sd="0" m="1" x="625"/>
        <item sd="0" m="1" x="363"/>
        <item sd="0" m="1" x="310"/>
        <item sd="0" m="1" x="596"/>
        <item sd="0" m="1" x="302"/>
        <item sd="0" m="1" x="332"/>
        <item sd="0" m="1" x="469"/>
        <item sd="0" m="1" x="334"/>
        <item sd="0" m="1" x="357"/>
        <item sd="0" m="1" x="295"/>
        <item sd="0" m="1" x="408"/>
        <item sd="0" m="1" x="549"/>
        <item sd="0" m="1" x="617"/>
        <item sd="0" m="1" x="495"/>
        <item sd="0" m="1" x="483"/>
        <item sd="0" m="1" x="536"/>
        <item sd="0" m="1" x="337"/>
        <item sd="0" m="1" x="591"/>
        <item sd="0" m="1" x="370"/>
        <item sd="0" m="1" x="575"/>
        <item sd="0" m="1" x="519"/>
        <item sd="0" m="1" x="619"/>
        <item sd="0" m="1" x="369"/>
        <item sd="0" m="1" x="340"/>
        <item sd="0" m="1" x="593"/>
        <item sd="0" m="1" x="356"/>
        <item sd="0" m="1" x="439"/>
        <item sd="0" m="1" x="308"/>
        <item sd="0" m="1" x="434"/>
        <item sd="0" m="1" x="460"/>
        <item sd="0" m="1" x="410"/>
        <item sd="0" m="1" x="602"/>
        <item sd="0" m="1" x="541"/>
        <item sd="0" m="1" x="432"/>
        <item sd="0" m="1" x="319"/>
        <item sd="0" m="1" x="585"/>
        <item sd="0" m="1" x="546"/>
        <item sd="0" m="1" x="317"/>
        <item sd="0" m="1" x="400"/>
        <item sd="0" m="1" x="530"/>
        <item sd="0" m="1" x="403"/>
        <item sd="0" m="1" x="355"/>
        <item sd="0" m="1" x="440"/>
        <item sd="0" m="1" x="563"/>
        <item sd="0" m="1" x="618"/>
        <item sd="0" m="1" x="452"/>
        <item sd="0" m="1" x="496"/>
        <item sd="0" m="1" x="405"/>
        <item sd="0" m="1" x="515"/>
        <item sd="0" m="1" x="385"/>
        <item sd="0" m="1" x="542"/>
        <item sd="0" m="1" x="499"/>
        <item sd="0" m="1" x="629"/>
        <item sd="0" m="1" x="326"/>
        <item sd="0" m="1" x="314"/>
        <item sd="0" m="1" x="318"/>
        <item sd="0" m="1" x="458"/>
        <item sd="0" m="1" x="560"/>
        <item sd="0" m="1" x="556"/>
        <item sd="0" m="1" x="453"/>
        <item sd="0" m="1" x="441"/>
        <item sd="0" m="1" x="465"/>
        <item sd="0" m="1" x="304"/>
        <item sd="0" m="1" x="289"/>
        <item sd="0" m="1" x="513"/>
        <item sd="0" m="1" x="600"/>
        <item sd="0" m="1" x="379"/>
        <item sd="0" m="1" x="399"/>
        <item sd="0" m="1" x="606"/>
        <item sd="0" m="1" x="409"/>
        <item sd="0" m="1" x="364"/>
        <item sd="0" m="1" x="505"/>
        <item sd="0" m="1" x="468"/>
        <item sd="0" m="1" x="564"/>
        <item sd="0" m="1" x="522"/>
        <item sd="0" m="1" x="584"/>
        <item sd="0" m="1" x="586"/>
        <item sd="0" m="1" x="503"/>
        <item sd="0" m="1" x="423"/>
        <item sd="0" m="1" x="376"/>
        <item sd="0" m="1" x="461"/>
        <item sd="0" m="1" x="613"/>
        <item sd="0" m="1" x="594"/>
        <item sd="0" m="1" x="359"/>
        <item sd="0" m="1" x="362"/>
        <item sd="0" m="1" x="476"/>
        <item sd="0" m="1" x="412"/>
        <item sd="0" m="1" x="392"/>
        <item sd="0" m="1" x="372"/>
        <item sd="0" m="1" x="502"/>
        <item sd="0" m="1" x="579"/>
        <item sd="0" m="1" x="427"/>
        <item sd="0" m="1" x="419"/>
        <item sd="0" m="1" x="589"/>
        <item sd="0" m="1" x="367"/>
        <item sd="0" m="1" x="374"/>
        <item sd="0" m="1" x="447"/>
        <item sd="0" m="1" x="622"/>
        <item sd="0" m="1" x="609"/>
        <item sd="0" m="1" x="371"/>
        <item sd="0" m="1" x="508"/>
        <item sd="0" m="1" x="498"/>
        <item sd="0" m="1" x="433"/>
        <item sd="0" m="1" x="352"/>
        <item sd="0" m="1" x="561"/>
        <item sd="0" m="1" x="547"/>
        <item sd="0" m="1" x="487"/>
        <item sd="0" m="1" x="491"/>
        <item sd="0" m="1" x="471"/>
        <item sd="0" m="1" x="321"/>
        <item sd="0" m="1" x="538"/>
        <item sd="0" m="1" x="406"/>
        <item sd="0" m="1" x="446"/>
        <item sd="0" m="1" x="422"/>
        <item sd="0" m="1" x="554"/>
        <item sd="0" m="1" x="481"/>
        <item sd="0" m="1" x="390"/>
        <item sd="0" m="1" x="555"/>
        <item sd="0" m="1" x="525"/>
        <item sd="0" m="1" x="527"/>
        <item sd="0" m="1" x="580"/>
        <item sd="0" m="1" x="296"/>
        <item sd="0" m="1" x="343"/>
        <item sd="0" m="1" x="531"/>
        <item sd="0" m="1" x="521"/>
        <item sd="0" m="1" x="414"/>
        <item sd="0" m="1" x="462"/>
        <item sd="0" m="1" x="552"/>
        <item sd="0" m="1" x="426"/>
        <item sd="0" m="1" x="309"/>
        <item sd="0" m="1" x="361"/>
        <item sd="0" m="1" x="325"/>
        <item sd="0" m="1" x="478"/>
        <item sd="0" m="1" x="457"/>
        <item sd="0" m="1" x="474"/>
        <item sd="0" m="1" x="616"/>
        <item sd="0" m="1" x="348"/>
        <item sd="0" m="1" x="375"/>
        <item sd="0" m="1" x="455"/>
        <item sd="0" m="1" x="628"/>
        <item sd="0" m="1" x="436"/>
        <item sd="0" m="1" x="489"/>
        <item sd="0" m="1" x="501"/>
        <item sd="0" m="1" x="450"/>
        <item sd="0" m="1" x="404"/>
        <item sd="0" m="1" x="576"/>
        <item sd="0" m="1" x="333"/>
        <item sd="0" m="1" x="421"/>
        <item sd="0" m="1" x="539"/>
        <item sd="0" m="1" x="342"/>
        <item sd="0" m="1" x="387"/>
        <item sd="0" m="1" x="587"/>
        <item sd="0" m="1" x="344"/>
        <item sd="0" m="1" x="358"/>
        <item sd="0" m="1" x="459"/>
        <item sd="0" m="1" x="335"/>
        <item sd="0" m="1" x="577"/>
        <item sd="0" m="1" x="307"/>
        <item sd="0" m="1" x="518"/>
        <item sd="0" m="1" x="341"/>
        <item sd="0" m="1" x="514"/>
        <item sd="0" m="1" x="2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0"/>
      </items>
    </pivotField>
    <pivotField showAll="0" defaultSubtotal="0">
      <items count="10">
        <item x="7"/>
        <item x="4"/>
        <item m="1" x="9"/>
        <item x="5"/>
        <item x="1"/>
        <item x="6"/>
        <item x="2"/>
        <item x="0"/>
        <item x="3"/>
        <item m="1" x="8"/>
      </items>
    </pivotField>
  </pivotFields>
  <rowFields count="3">
    <field x="9"/>
    <field x="5"/>
    <field x="21"/>
  </rowFields>
  <rowItems count="360">
    <i>
      <x v="1"/>
    </i>
    <i r="1">
      <x v="5"/>
    </i>
    <i r="2">
      <x v="385"/>
    </i>
    <i r="2">
      <x v="387"/>
    </i>
    <i r="2">
      <x v="388"/>
    </i>
    <i r="2">
      <x v="389"/>
    </i>
    <i r="2">
      <x v="390"/>
    </i>
    <i r="2">
      <x v="392"/>
    </i>
    <i r="2">
      <x v="518"/>
    </i>
    <i r="2">
      <x v="519"/>
    </i>
    <i r="2">
      <x v="520"/>
    </i>
    <i r="2">
      <x v="521"/>
    </i>
    <i r="2">
      <x v="522"/>
    </i>
    <i r="2">
      <x v="523"/>
    </i>
    <i r="2">
      <x v="524"/>
    </i>
    <i r="2">
      <x v="631"/>
    </i>
    <i>
      <x v="2"/>
    </i>
    <i r="1">
      <x v="5"/>
    </i>
    <i r="2">
      <x v="402"/>
    </i>
    <i r="2">
      <x v="466"/>
    </i>
    <i r="2">
      <x v="467"/>
    </i>
    <i r="2">
      <x v="468"/>
    </i>
    <i r="2">
      <x v="469"/>
    </i>
    <i r="2">
      <x v="470"/>
    </i>
    <i r="2">
      <x v="471"/>
    </i>
    <i r="2">
      <x v="472"/>
    </i>
    <i r="2">
      <x v="473"/>
    </i>
    <i r="2">
      <x v="474"/>
    </i>
    <i r="2">
      <x v="475"/>
    </i>
    <i r="2">
      <x v="476"/>
    </i>
    <i r="2">
      <x v="477"/>
    </i>
    <i r="2">
      <x v="478"/>
    </i>
    <i r="2">
      <x v="479"/>
    </i>
    <i r="2">
      <x v="599"/>
    </i>
    <i r="2">
      <x v="600"/>
    </i>
    <i r="2">
      <x v="631"/>
    </i>
    <i>
      <x v="3"/>
    </i>
    <i r="1">
      <x v="1"/>
    </i>
    <i r="2">
      <x v="344"/>
    </i>
    <i r="2">
      <x v="364"/>
    </i>
    <i r="2">
      <x v="372"/>
    </i>
    <i r="2">
      <x v="405"/>
    </i>
    <i r="2">
      <x v="406"/>
    </i>
    <i r="2">
      <x v="407"/>
    </i>
    <i r="2">
      <x v="408"/>
    </i>
    <i r="2">
      <x v="409"/>
    </i>
    <i r="2">
      <x v="416"/>
    </i>
    <i r="2">
      <x v="435"/>
    </i>
    <i r="2">
      <x v="488"/>
    </i>
    <i r="2">
      <x v="489"/>
    </i>
    <i r="2">
      <x v="491"/>
    </i>
    <i r="2">
      <x v="496"/>
    </i>
    <i r="2">
      <x v="497"/>
    </i>
    <i r="2">
      <x v="498"/>
    </i>
    <i r="2">
      <x v="503"/>
    </i>
    <i r="2">
      <x v="504"/>
    </i>
    <i r="2">
      <x v="601"/>
    </i>
    <i r="1">
      <x v="2"/>
    </i>
    <i r="2">
      <x v="491"/>
    </i>
    <i r="2">
      <x v="609"/>
    </i>
    <i r="2">
      <x v="610"/>
    </i>
    <i r="2">
      <x v="615"/>
    </i>
    <i r="1">
      <x v="5"/>
    </i>
    <i r="2">
      <x v="344"/>
    </i>
    <i r="2">
      <x v="345"/>
    </i>
    <i r="2">
      <x v="346"/>
    </i>
    <i r="2">
      <x v="347"/>
    </i>
    <i r="2">
      <x v="350"/>
    </i>
    <i r="2">
      <x v="360"/>
    </i>
    <i r="2">
      <x v="361"/>
    </i>
    <i r="2">
      <x v="362"/>
    </i>
    <i r="2">
      <x v="363"/>
    </i>
    <i r="2">
      <x v="365"/>
    </i>
    <i r="2">
      <x v="366"/>
    </i>
    <i r="2">
      <x v="402"/>
    </i>
    <i r="2">
      <x v="410"/>
    </i>
    <i r="2">
      <x v="415"/>
    </i>
    <i r="2">
      <x v="417"/>
    </i>
    <i r="2">
      <x v="425"/>
    </i>
    <i r="2">
      <x v="426"/>
    </i>
    <i r="2">
      <x v="427"/>
    </i>
    <i r="2">
      <x v="428"/>
    </i>
    <i r="2">
      <x v="429"/>
    </i>
    <i r="2">
      <x v="430"/>
    </i>
    <i r="2">
      <x v="431"/>
    </i>
    <i r="2">
      <x v="432"/>
    </i>
    <i r="2">
      <x v="433"/>
    </i>
    <i r="2">
      <x v="434"/>
    </i>
    <i r="2">
      <x v="436"/>
    </i>
    <i r="2">
      <x v="437"/>
    </i>
    <i r="2">
      <x v="438"/>
    </i>
    <i r="2">
      <x v="439"/>
    </i>
    <i r="2">
      <x v="440"/>
    </i>
    <i r="2">
      <x v="461"/>
    </i>
    <i r="2">
      <x v="462"/>
    </i>
    <i r="2">
      <x v="463"/>
    </i>
    <i r="2">
      <x v="464"/>
    </i>
    <i r="2">
      <x v="465"/>
    </i>
    <i r="2">
      <x v="490"/>
    </i>
    <i r="2">
      <x v="492"/>
    </i>
    <i r="2">
      <x v="493"/>
    </i>
    <i r="2">
      <x v="494"/>
    </i>
    <i r="2">
      <x v="495"/>
    </i>
    <i r="2">
      <x v="499"/>
    </i>
    <i r="2">
      <x v="500"/>
    </i>
    <i r="2">
      <x v="501"/>
    </i>
    <i r="2">
      <x v="602"/>
    </i>
    <i r="2">
      <x v="603"/>
    </i>
    <i r="2">
      <x v="604"/>
    </i>
    <i r="1">
      <x v="6"/>
    </i>
    <i r="2">
      <x v="373"/>
    </i>
    <i r="2">
      <x v="396"/>
    </i>
    <i r="2">
      <x v="398"/>
    </i>
    <i r="2">
      <x v="502"/>
    </i>
    <i r="2">
      <x v="535"/>
    </i>
    <i r="2">
      <x v="536"/>
    </i>
    <i r="2">
      <x v="537"/>
    </i>
    <i r="2">
      <x v="538"/>
    </i>
    <i r="2">
      <x v="539"/>
    </i>
    <i r="2">
      <x v="540"/>
    </i>
    <i r="2">
      <x v="541"/>
    </i>
    <i r="2">
      <x v="617"/>
    </i>
    <i>
      <x v="4"/>
    </i>
    <i r="1">
      <x v="5"/>
    </i>
    <i r="2">
      <x v="351"/>
    </i>
    <i r="2">
      <x v="352"/>
    </i>
    <i r="2">
      <x v="374"/>
    </i>
    <i r="2">
      <x v="378"/>
    </i>
    <i r="2">
      <x v="379"/>
    </i>
    <i r="2">
      <x v="393"/>
    </i>
    <i r="2">
      <x v="394"/>
    </i>
    <i r="2">
      <x v="395"/>
    </i>
    <i r="2">
      <x v="402"/>
    </i>
    <i r="2">
      <x v="425"/>
    </i>
    <i r="2">
      <x v="528"/>
    </i>
    <i r="2">
      <x v="529"/>
    </i>
    <i r="2">
      <x v="530"/>
    </i>
    <i r="2">
      <x v="532"/>
    </i>
    <i r="2">
      <x v="567"/>
    </i>
    <i r="2">
      <x v="568"/>
    </i>
    <i r="2">
      <x v="569"/>
    </i>
    <i r="2">
      <x v="570"/>
    </i>
    <i r="2">
      <x v="571"/>
    </i>
    <i r="2">
      <x v="572"/>
    </i>
    <i r="2">
      <x v="573"/>
    </i>
    <i r="2">
      <x v="574"/>
    </i>
    <i r="2">
      <x v="575"/>
    </i>
    <i r="2">
      <x v="576"/>
    </i>
    <i r="2">
      <x v="577"/>
    </i>
    <i r="2">
      <x v="579"/>
    </i>
    <i r="2">
      <x v="580"/>
    </i>
    <i r="2">
      <x v="581"/>
    </i>
    <i r="2">
      <x v="583"/>
    </i>
    <i r="2">
      <x v="584"/>
    </i>
    <i r="2">
      <x v="585"/>
    </i>
    <i r="2">
      <x v="586"/>
    </i>
    <i r="2">
      <x v="587"/>
    </i>
    <i r="2">
      <x v="588"/>
    </i>
    <i r="2">
      <x v="589"/>
    </i>
    <i r="2">
      <x v="590"/>
    </i>
    <i r="2">
      <x v="591"/>
    </i>
    <i r="2">
      <x v="592"/>
    </i>
    <i r="2">
      <x v="593"/>
    </i>
    <i r="2">
      <x v="594"/>
    </i>
    <i r="2">
      <x v="595"/>
    </i>
    <i r="2">
      <x v="596"/>
    </i>
    <i r="2">
      <x v="613"/>
    </i>
    <i r="2">
      <x v="621"/>
    </i>
    <i r="2">
      <x v="629"/>
    </i>
    <i r="2">
      <x v="631"/>
    </i>
    <i r="1">
      <x v="6"/>
    </i>
    <i r="2">
      <x v="375"/>
    </i>
    <i r="2">
      <x v="376"/>
    </i>
    <i r="2">
      <x v="377"/>
    </i>
    <i r="2">
      <x v="531"/>
    </i>
    <i r="2">
      <x v="578"/>
    </i>
    <i r="2">
      <x v="582"/>
    </i>
    <i r="2">
      <x v="611"/>
    </i>
    <i r="2">
      <x v="612"/>
    </i>
    <i r="2">
      <x v="618"/>
    </i>
    <i r="2">
      <x v="622"/>
    </i>
    <i>
      <x v="5"/>
    </i>
    <i r="1">
      <x v="5"/>
    </i>
    <i r="2">
      <x v="356"/>
    </i>
    <i r="2">
      <x v="358"/>
    </i>
    <i r="2">
      <x v="391"/>
    </i>
    <i r="2">
      <x v="631"/>
    </i>
    <i>
      <x v="6"/>
    </i>
    <i r="1">
      <x v="5"/>
    </i>
    <i r="2">
      <x v="348"/>
    </i>
    <i r="2">
      <x v="402"/>
    </i>
    <i r="2">
      <x v="425"/>
    </i>
    <i r="2">
      <x v="453"/>
    </i>
    <i r="2">
      <x v="454"/>
    </i>
    <i r="2">
      <x v="455"/>
    </i>
    <i r="2">
      <x v="456"/>
    </i>
    <i r="2">
      <x v="480"/>
    </i>
    <i r="2">
      <x v="481"/>
    </i>
    <i r="2">
      <x v="482"/>
    </i>
    <i r="2">
      <x v="483"/>
    </i>
    <i r="2">
      <x v="631"/>
    </i>
    <i>
      <x v="7"/>
    </i>
    <i r="1">
      <x v="5"/>
    </i>
    <i r="2">
      <x v="359"/>
    </i>
    <i r="2">
      <x v="402"/>
    </i>
    <i r="2">
      <x v="425"/>
    </i>
    <i r="2">
      <x v="566"/>
    </i>
    <i r="2">
      <x v="631"/>
    </i>
    <i r="1">
      <x v="6"/>
    </i>
    <i r="2">
      <x v="525"/>
    </i>
    <i r="2">
      <x v="526"/>
    </i>
    <i r="2">
      <x v="554"/>
    </i>
    <i r="2">
      <x v="623"/>
    </i>
    <i>
      <x v="9"/>
    </i>
    <i r="1">
      <x v="5"/>
    </i>
    <i r="2">
      <x v="353"/>
    </i>
    <i r="2">
      <x v="399"/>
    </i>
    <i r="2">
      <x v="402"/>
    </i>
    <i r="2">
      <x v="403"/>
    </i>
    <i r="2">
      <x v="404"/>
    </i>
    <i r="2">
      <x v="425"/>
    </i>
    <i r="2">
      <x v="484"/>
    </i>
    <i r="2">
      <x v="485"/>
    </i>
    <i r="2">
      <x v="486"/>
    </i>
    <i r="2">
      <x v="487"/>
    </i>
    <i r="2">
      <x v="542"/>
    </i>
    <i r="2">
      <x v="631"/>
    </i>
    <i r="1">
      <x v="6"/>
    </i>
    <i r="2">
      <x v="396"/>
    </i>
    <i r="2">
      <x v="397"/>
    </i>
    <i r="2">
      <x v="398"/>
    </i>
    <i r="2">
      <x v="564"/>
    </i>
    <i r="2">
      <x v="565"/>
    </i>
    <i r="2">
      <x v="614"/>
    </i>
    <i>
      <x v="10"/>
    </i>
    <i r="1">
      <x/>
    </i>
    <i r="2">
      <x v="597"/>
    </i>
    <i r="1">
      <x v="1"/>
    </i>
    <i r="2">
      <x v="598"/>
    </i>
    <i r="1">
      <x v="5"/>
    </i>
    <i r="2">
      <x v="355"/>
    </i>
    <i r="2">
      <x v="385"/>
    </i>
    <i r="2">
      <x v="386"/>
    </i>
    <i r="2">
      <x v="387"/>
    </i>
    <i r="2">
      <x v="388"/>
    </i>
    <i r="2">
      <x v="389"/>
    </i>
    <i r="2">
      <x v="390"/>
    </i>
    <i r="2">
      <x v="391"/>
    </i>
    <i r="2">
      <x v="392"/>
    </i>
    <i r="2">
      <x v="441"/>
    </i>
    <i r="2">
      <x v="442"/>
    </i>
    <i r="2">
      <x v="443"/>
    </i>
    <i r="2">
      <x v="444"/>
    </i>
    <i r="2">
      <x v="445"/>
    </i>
    <i r="2">
      <x v="446"/>
    </i>
    <i r="2">
      <x v="447"/>
    </i>
    <i r="2">
      <x v="448"/>
    </i>
    <i r="2">
      <x v="449"/>
    </i>
    <i r="2">
      <x v="450"/>
    </i>
    <i r="2">
      <x v="451"/>
    </i>
    <i r="2">
      <x v="452"/>
    </i>
    <i r="2">
      <x v="527"/>
    </i>
    <i r="2">
      <x v="631"/>
    </i>
    <i>
      <x v="11"/>
    </i>
    <i r="1">
      <x/>
    </i>
    <i r="2">
      <x v="369"/>
    </i>
    <i r="2">
      <x v="562"/>
    </i>
    <i r="1">
      <x v="1"/>
    </i>
    <i r="2">
      <x v="357"/>
    </i>
    <i r="1">
      <x v="2"/>
    </i>
    <i r="2">
      <x v="563"/>
    </i>
    <i r="1">
      <x v="3"/>
    </i>
    <i r="2">
      <x v="371"/>
    </i>
    <i r="1">
      <x v="5"/>
    </i>
    <i r="2">
      <x v="402"/>
    </i>
    <i r="2">
      <x v="558"/>
    </i>
    <i r="2">
      <x v="559"/>
    </i>
    <i r="2">
      <x v="560"/>
    </i>
    <i r="2">
      <x v="631"/>
    </i>
    <i r="1">
      <x v="6"/>
    </i>
    <i r="2">
      <x v="370"/>
    </i>
    <i r="2">
      <x v="545"/>
    </i>
    <i r="2">
      <x v="561"/>
    </i>
    <i>
      <x v="17"/>
    </i>
    <i r="1">
      <x v="5"/>
    </i>
    <i r="2">
      <x v="349"/>
    </i>
    <i r="2">
      <x v="354"/>
    </i>
    <i r="2">
      <x v="368"/>
    </i>
    <i r="2">
      <x v="380"/>
    </i>
    <i r="2">
      <x v="381"/>
    </i>
    <i r="2">
      <x v="382"/>
    </i>
    <i r="2">
      <x v="383"/>
    </i>
    <i r="2">
      <x v="384"/>
    </i>
    <i r="2">
      <x v="400"/>
    </i>
    <i r="2">
      <x v="402"/>
    </i>
    <i r="2">
      <x v="411"/>
    </i>
    <i r="2">
      <x v="412"/>
    </i>
    <i r="2">
      <x v="413"/>
    </i>
    <i r="2">
      <x v="414"/>
    </i>
    <i r="2">
      <x v="418"/>
    </i>
    <i r="2">
      <x v="419"/>
    </i>
    <i r="2">
      <x v="420"/>
    </i>
    <i r="2">
      <x v="422"/>
    </i>
    <i r="2">
      <x v="423"/>
    </i>
    <i r="2">
      <x v="424"/>
    </i>
    <i r="2">
      <x v="425"/>
    </i>
    <i r="2">
      <x v="457"/>
    </i>
    <i r="2">
      <x v="458"/>
    </i>
    <i r="2">
      <x v="459"/>
    </i>
    <i r="2">
      <x v="460"/>
    </i>
    <i r="2">
      <x v="544"/>
    </i>
    <i r="2">
      <x v="547"/>
    </i>
    <i r="2">
      <x v="548"/>
    </i>
    <i r="2">
      <x v="549"/>
    </i>
    <i r="2">
      <x v="550"/>
    </i>
    <i r="2">
      <x v="551"/>
    </i>
    <i r="2">
      <x v="552"/>
    </i>
    <i r="2">
      <x v="553"/>
    </i>
    <i r="2">
      <x v="556"/>
    </i>
    <i r="2">
      <x v="557"/>
    </i>
    <i r="2">
      <x v="605"/>
    </i>
    <i r="2">
      <x v="606"/>
    </i>
    <i r="2">
      <x v="607"/>
    </i>
    <i r="2">
      <x v="619"/>
    </i>
    <i r="2">
      <x v="624"/>
    </i>
    <i r="2">
      <x v="626"/>
    </i>
    <i r="2">
      <x v="627"/>
    </i>
    <i r="2">
      <x v="630"/>
    </i>
    <i r="2">
      <x v="631"/>
    </i>
    <i r="1">
      <x v="6"/>
    </i>
    <i r="2">
      <x v="554"/>
    </i>
    <i r="2">
      <x v="555"/>
    </i>
    <i r="2">
      <x v="608"/>
    </i>
    <i r="2">
      <x v="616"/>
    </i>
    <i r="2">
      <x v="620"/>
    </i>
    <i r="2">
      <x v="625"/>
    </i>
    <i r="2">
      <x v="628"/>
    </i>
    <i>
      <x v="30"/>
    </i>
    <i r="1">
      <x v="5"/>
    </i>
    <i r="2">
      <x v="367"/>
    </i>
    <i>
      <x v="31"/>
    </i>
    <i r="1">
      <x v="5"/>
    </i>
    <i r="2">
      <x v="505"/>
    </i>
    <i r="2">
      <x v="506"/>
    </i>
    <i r="2">
      <x v="507"/>
    </i>
    <i r="2">
      <x v="508"/>
    </i>
    <i r="2">
      <x v="509"/>
    </i>
    <i r="2">
      <x v="510"/>
    </i>
    <i r="2">
      <x v="511"/>
    </i>
    <i r="2">
      <x v="512"/>
    </i>
    <i r="2">
      <x v="513"/>
    </i>
    <i r="2">
      <x v="514"/>
    </i>
    <i r="2">
      <x v="515"/>
    </i>
    <i r="2">
      <x v="631"/>
    </i>
    <i>
      <x v="39"/>
    </i>
    <i r="1">
      <x v="5"/>
    </i>
    <i r="2">
      <x v="516"/>
    </i>
    <i r="2">
      <x v="517"/>
    </i>
    <i r="2">
      <x v="631"/>
    </i>
    <i t="grand">
      <x/>
    </i>
  </rowItems>
  <colFields count="1">
    <field x="14"/>
  </colFields>
  <colItems count="4">
    <i>
      <x v="11"/>
    </i>
    <i>
      <x v="12"/>
    </i>
    <i>
      <x v="13"/>
    </i>
    <i>
      <x v="14"/>
    </i>
  </colItems>
  <pageFields count="1">
    <pageField fld="20" hier="-1"/>
  </pageFields>
  <dataFields count="1">
    <dataField name="Summa  " fld="1" baseField="19" baseItem="63"/>
  </dataFields>
  <formats count="21">
    <format dxfId="123">
      <pivotArea outline="0" collapsedLevelsAreSubtotals="1" fieldPosition="0"/>
    </format>
    <format dxfId="122">
      <pivotArea dataOnly="0" labelOnly="1" outline="0" axis="axisValues" fieldPosition="0"/>
    </format>
    <format dxfId="121">
      <pivotArea dataOnly="0" labelOnly="1" outline="0" axis="axisValues" fieldPosition="0"/>
    </format>
    <format dxfId="120">
      <pivotArea outline="0" collapsedLevelsAreSubtotals="1" fieldPosition="0"/>
    </format>
    <format dxfId="119">
      <pivotArea dataOnly="0" labelOnly="1" outline="0" axis="axisValues" fieldPosition="0"/>
    </format>
    <format dxfId="118">
      <pivotArea dataOnly="0" labelOnly="1" outline="0" axis="axisValues" fieldPosition="0"/>
    </format>
    <format dxfId="117">
      <pivotArea outline="0" collapsedLevelsAreSubtotals="1" fieldPosition="0"/>
    </format>
    <format dxfId="116">
      <pivotArea dataOnly="0" labelOnly="1" outline="0" axis="axisValues" fieldPosition="0"/>
    </format>
    <format dxfId="115">
      <pivotArea dataOnly="0" labelOnly="1" outline="0" axis="axisValues" fieldPosition="0"/>
    </format>
    <format dxfId="114">
      <pivotArea type="topRight" dataOnly="0" labelOnly="1" outline="0" fieldPosition="0"/>
    </format>
    <format dxfId="113">
      <pivotArea dataOnly="0" outline="0" fieldPosition="0">
        <references count="1">
          <reference field="14" count="0"/>
        </references>
      </pivotArea>
    </format>
    <format dxfId="112">
      <pivotArea dataOnly="0" labelOnly="1" fieldPosition="0">
        <references count="1">
          <reference field="14" count="0"/>
        </references>
      </pivotArea>
    </format>
    <format dxfId="111">
      <pivotArea dataOnly="0" labelOnly="1" fieldPosition="0">
        <references count="1">
          <reference field="14" count="0"/>
        </references>
      </pivotArea>
    </format>
    <format dxfId="110">
      <pivotArea dataOnly="0" labelOnly="1" fieldPosition="0">
        <references count="1">
          <reference field="14" count="0"/>
        </references>
      </pivotArea>
    </format>
    <format dxfId="109">
      <pivotArea outline="0" collapsedLevelsAreSubtotals="1" fieldPosition="0">
        <references count="1">
          <reference field="14" count="1" selected="0">
            <x v="5"/>
          </reference>
        </references>
      </pivotArea>
    </format>
    <format dxfId="108">
      <pivotArea type="topRight" dataOnly="0" labelOnly="1" outline="0" fieldPosition="0"/>
    </format>
    <format dxfId="107">
      <pivotArea dataOnly="0" labelOnly="1" fieldPosition="0">
        <references count="1">
          <reference field="14" count="1">
            <x v="5"/>
          </reference>
        </references>
      </pivotArea>
    </format>
    <format dxfId="106">
      <pivotArea outline="0" collapsedLevelsAreSubtotals="1" fieldPosition="0">
        <references count="1">
          <reference field="14" count="1" selected="0">
            <x v="5"/>
          </reference>
        </references>
      </pivotArea>
    </format>
    <format dxfId="105">
      <pivotArea type="topRight" dataOnly="0" labelOnly="1" outline="0" fieldPosition="0"/>
    </format>
    <format dxfId="104">
      <pivotArea dataOnly="0" labelOnly="1" fieldPosition="0">
        <references count="1">
          <reference field="14" count="1">
            <x v="5"/>
          </reference>
        </references>
      </pivotArea>
    </format>
    <format dxfId="103">
      <pivotArea dataOnly="0" labelOnly="1" outline="0" fieldPosition="0">
        <references count="1">
          <reference field="2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E1270" firstHeaderRow="1" firstDataRow="2" firstDataCol="1" rowPageCount="1" colPageCount="1"/>
  <pivotFields count="23">
    <pivotField showAll="0"/>
    <pivotField dataField="1" showAll="0"/>
    <pivotField showAll="0" defaultSubtotal="0"/>
    <pivotField showAll="0"/>
    <pivotField showAll="0"/>
    <pivotField axis="axisRow" showAll="0">
      <items count="9">
        <item x="3"/>
        <item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axis="axisRow" showAll="0" defaultSubtotal="0">
      <items count="16">
        <item x="11"/>
        <item n="15 - põhivara soetus" x="5"/>
        <item m="1" x="15"/>
        <item n="25 - Kohistused" x="9"/>
        <item x="10"/>
        <item n="32 - tulud kaupade ja teenuste müügist" x="2"/>
        <item n="35 - sihtfinantseerimine" x="13"/>
        <item n="38 - muud tulud" x="12"/>
        <item n="41 - antavad toetused füüsilistele isikutele" x="4"/>
        <item n="45 - antavad toetused juriidilistele isikutele" x="8"/>
        <item n="50 - personalikulud" x="6"/>
        <item n="55 - majandamiskulud" x="0"/>
        <item n="60 - muud kulud" x="7"/>
        <item n="65 - intressikulud" x="3"/>
        <item m="1" x="14"/>
        <item x="1"/>
      </items>
    </pivotField>
    <pivotField showAll="0" defaultSubtotal="0"/>
    <pivotField axis="axisRow" showAll="0" defaultSubtotal="0">
      <items count="458">
        <item sd="0" m="1" x="444"/>
        <item sd="0" m="1" x="227"/>
        <item sd="0" m="1" x="267"/>
        <item sd="0" m="1" x="214"/>
        <item sd="0" m="1" x="442"/>
        <item sd="0" m="1" x="431"/>
        <item sd="0" m="1" x="388"/>
        <item sd="0" m="1" x="381"/>
        <item sd="0" m="1" x="441"/>
        <item sd="0" m="1" x="450"/>
        <item sd="0" m="1" x="449"/>
        <item sd="0" m="1" x="211"/>
        <item sd="0" m="1" x="306"/>
        <item sd="0" m="1" x="435"/>
        <item sd="0" m="1" x="319"/>
        <item sd="0" m="1" x="287"/>
        <item sd="0" m="1" x="246"/>
        <item sd="0" m="1" x="229"/>
        <item sd="0" m="1" x="350"/>
        <item sd="0" m="1" x="222"/>
        <item sd="0" m="1" x="353"/>
        <item sd="0" m="1" x="309"/>
        <item sd="0" m="1" x="337"/>
        <item sd="0" m="1" x="289"/>
        <item sd="0" m="1" x="255"/>
        <item sd="0" m="1" x="428"/>
        <item sd="0" m="1" x="429"/>
        <item sd="0" m="1" x="333"/>
        <item sd="0" m="1" x="305"/>
        <item sd="0" m="1" x="329"/>
        <item sd="0" m="1" x="204"/>
        <item sd="0" m="1" x="378"/>
        <item sd="0" m="1" x="340"/>
        <item sd="0" m="1" x="209"/>
        <item sd="0" m="1" x="239"/>
        <item sd="0" m="1" x="324"/>
        <item sd="0" m="1" x="300"/>
        <item sd="0" m="1" x="320"/>
        <item sd="0" m="1" x="376"/>
        <item sd="0" m="1" x="258"/>
        <item sd="0" m="1" x="375"/>
        <item sd="0" m="1" x="299"/>
        <item sd="0" m="1" x="257"/>
        <item sd="0" m="1" x="322"/>
        <item sd="0" m="1" x="356"/>
        <item sd="0" m="1" x="453"/>
        <item sd="0" m="1" x="448"/>
        <item sd="0" m="1" x="291"/>
        <item sd="0" m="1" x="395"/>
        <item sd="0" m="1" x="221"/>
        <item sd="0" m="1" x="367"/>
        <item sd="0" m="1" x="296"/>
        <item sd="0" m="1" x="275"/>
        <item sd="0" m="1" x="423"/>
        <item sd="0" m="1" x="440"/>
        <item sd="0" m="1" x="265"/>
        <item sd="0" m="1" x="447"/>
        <item sd="0" m="1" x="443"/>
        <item sd="0" m="1" x="341"/>
        <item sd="0" m="1" x="361"/>
        <item sd="0" m="1" x="208"/>
        <item sd="0" m="1" x="276"/>
        <item sd="0" m="1" x="248"/>
        <item sd="0" m="1" x="290"/>
        <item sd="0" m="1" x="416"/>
        <item sd="0" m="1" x="362"/>
        <item sd="0" m="1" x="297"/>
        <item sd="0" m="1" x="400"/>
        <item sd="0" m="1" x="438"/>
        <item sd="0" m="1" x="230"/>
        <item sd="0" m="1" x="273"/>
        <item sd="0" m="1" x="261"/>
        <item sd="0" m="1" x="408"/>
        <item sd="0" m="1" x="398"/>
        <item sd="0" m="1" x="407"/>
        <item sd="0" m="1" x="330"/>
        <item sd="0" m="1" x="321"/>
        <item sd="0" m="1" x="233"/>
        <item sd="0" m="1" x="380"/>
        <item sd="0" m="1" x="279"/>
        <item sd="0" m="1" x="284"/>
        <item sd="0" m="1" x="326"/>
        <item sd="0" m="1" x="278"/>
        <item sd="0" m="1" x="393"/>
        <item sd="0" m="1" x="256"/>
        <item sd="0" m="1" x="318"/>
        <item sd="0" m="1" x="347"/>
        <item sd="0" m="1" x="213"/>
        <item sd="0" m="1" x="425"/>
        <item sd="0" m="1" x="386"/>
        <item sd="0" m="1" x="371"/>
        <item sd="0" m="1" x="354"/>
        <item sd="0" m="1" x="417"/>
        <item sd="0" m="1" x="236"/>
        <item sd="0" m="1" x="409"/>
        <item sd="0" m="1" x="421"/>
        <item sd="0" m="1" x="366"/>
        <item sd="0" m="1" x="301"/>
        <item sd="0" m="1" x="259"/>
        <item sd="0" m="1" x="286"/>
        <item sd="0" m="1" x="343"/>
        <item sd="0" m="1" x="220"/>
        <item sd="0" m="1" x="446"/>
        <item sd="0" m="1" x="242"/>
        <item sd="0" m="1" x="313"/>
        <item sd="0" m="1" x="372"/>
        <item sd="0" m="1" x="263"/>
        <item sd="0" m="1" x="422"/>
        <item sd="0" m="1" x="414"/>
        <item sd="0" m="1" x="394"/>
        <item sd="0" m="1" x="270"/>
        <item sd="0" m="1" x="251"/>
        <item sd="0" m="1" x="252"/>
        <item sd="0" m="1" x="404"/>
        <item sd="0" m="1" x="424"/>
        <item sd="0" m="1" x="412"/>
        <item sd="0" m="1" x="245"/>
        <item sd="0" m="1" x="238"/>
        <item sd="0" m="1" x="339"/>
        <item sd="0" m="1" x="411"/>
        <item sd="0" m="1" x="317"/>
        <item sd="0" m="1" x="282"/>
        <item sd="0" m="1" x="281"/>
        <item sd="0" m="1" x="323"/>
        <item sd="0" m="1" x="334"/>
        <item sd="0" m="1" x="342"/>
        <item sd="0" m="1" x="377"/>
        <item sd="0" m="1" x="295"/>
        <item sd="0" m="1" x="419"/>
        <item sd="0" m="1" x="224"/>
        <item sd="0" m="1" x="389"/>
        <item sd="0" m="1" x="382"/>
        <item sd="0" m="1" x="364"/>
        <item sd="0" m="1" x="269"/>
        <item sd="0" m="1" x="384"/>
        <item sd="0" m="1" x="351"/>
        <item sd="0" m="1" x="445"/>
        <item sd="0" m="1" x="410"/>
        <item sd="0" m="1" x="205"/>
        <item sd="0" m="1" x="345"/>
        <item sd="0" m="1" x="370"/>
        <item sd="0" m="1" x="271"/>
        <item sd="0" m="1" x="225"/>
        <item sd="0" m="1" x="266"/>
        <item sd="0" m="1" x="403"/>
        <item sd="0" m="1" x="391"/>
        <item sd="0" m="1" x="392"/>
        <item sd="0" m="1" x="253"/>
        <item sd="0" m="1" x="336"/>
        <item sd="0" m="1" x="241"/>
        <item sd="0" m="1" x="235"/>
        <item sd="0" m="1" x="218"/>
        <item sd="0" m="1" x="418"/>
        <item sd="0" m="1" x="302"/>
        <item sd="0" m="1" x="430"/>
        <item sd="0" m="1" x="426"/>
        <item sd="0" m="1" x="207"/>
        <item sd="0" m="1" x="215"/>
        <item sd="0" m="1" x="312"/>
        <item sd="0" m="1" x="308"/>
        <item sd="0" m="1" x="327"/>
        <item sd="0" m="1" x="331"/>
        <item sd="0" m="1" x="216"/>
        <item sd="0" m="1" x="454"/>
        <item sd="0" m="1" x="451"/>
        <item sd="0" m="1" x="206"/>
        <item sd="0" m="1" x="212"/>
        <item sd="0" m="1" x="262"/>
        <item sd="0" m="1" x="228"/>
        <item sd="0" m="1" x="277"/>
        <item sd="0" m="1" x="401"/>
        <item sd="0" m="1" x="396"/>
        <item sd="0" m="1" x="314"/>
        <item sd="0" m="1" x="420"/>
        <item sd="0" m="1" x="415"/>
        <item sd="0" m="1" x="413"/>
        <item sd="0" m="1" x="436"/>
        <item sd="0" m="1" x="405"/>
        <item sd="0" m="1" x="244"/>
        <item sd="0" m="1" x="293"/>
        <item sd="0" m="1" x="390"/>
        <item sd="0" m="1" x="387"/>
        <item sd="0" m="1" x="349"/>
        <item sd="0" m="1" x="298"/>
        <item sd="0" m="1" x="231"/>
        <item sd="0" m="1" x="406"/>
        <item sd="0" m="1" x="268"/>
        <item sd="0" m="1" x="457"/>
        <item sd="0" m="1" x="385"/>
        <item sd="0" m="1" x="292"/>
        <item sd="0" m="1" x="360"/>
        <item sd="0" m="1" x="363"/>
        <item sd="0" m="1" x="399"/>
        <item sd="0" m="1" x="373"/>
        <item sd="0" m="1" x="310"/>
        <item sd="0" m="1" x="379"/>
        <item sd="0" m="1" x="234"/>
        <item sd="0" m="1" x="348"/>
        <item sd="0" m="1" x="219"/>
        <item sd="0" m="1" x="439"/>
        <item sd="0" m="1" x="307"/>
        <item sd="0" m="1" x="397"/>
        <item sd="0" m="1" x="254"/>
        <item sd="0" m="1" x="437"/>
        <item sd="0" m="1" x="358"/>
        <item sd="0" m="1" x="335"/>
        <item sd="0" m="1" x="369"/>
        <item sd="0" m="1" x="303"/>
        <item sd="0" m="1" x="316"/>
        <item sd="0" m="1" x="355"/>
        <item sd="0" m="1" x="365"/>
        <item sd="0" m="1" x="274"/>
        <item sd="0" m="1" x="427"/>
        <item sd="0" m="1" x="226"/>
        <item sd="0" m="1" x="315"/>
        <item sd="0" m="1" x="432"/>
        <item sd="0" m="1" x="433"/>
        <item sd="0" m="1" x="456"/>
        <item sd="0" m="1" x="247"/>
        <item sd="0" m="1" x="223"/>
        <item sd="0" m="1" x="294"/>
        <item sd="0" m="1" x="285"/>
        <item sd="0" m="1" x="383"/>
        <item sd="0" m="1" x="328"/>
        <item sd="0" m="1" x="402"/>
        <item sd="0" m="1" x="283"/>
        <item sd="0" m="1" x="374"/>
        <item sd="0" m="1" x="240"/>
        <item sd="0" m="1" x="280"/>
        <item sd="0" m="1" x="250"/>
        <item sd="0" m="1" x="264"/>
        <item sd="0" m="1" x="237"/>
        <item sd="0" m="1" x="352"/>
        <item sd="0" m="1" x="357"/>
        <item sd="0" m="1" x="368"/>
        <item sd="0" m="1" x="304"/>
        <item sd="0" m="1" x="452"/>
        <item sd="0" m="1" x="288"/>
        <item sd="0" m="1" x="325"/>
        <item sd="0" m="1" x="217"/>
        <item sd="0" m="1" x="332"/>
        <item sd="0" m="1" x="249"/>
        <item sd="0" m="1" x="311"/>
        <item sd="0" m="1" x="272"/>
        <item sd="0" m="1" x="434"/>
        <item sd="0" m="1" x="232"/>
        <item sd="0" m="1" x="344"/>
        <item sd="0" m="1" x="455"/>
        <item sd="0" m="1" x="243"/>
        <item sd="0" m="1" x="338"/>
        <item sd="0" m="1" x="346"/>
        <item sd="0" m="1" x="260"/>
        <item sd="0" m="1" x="210"/>
        <item sd="0" m="1" x="3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axis="axisPage" multipleItemSelectionAllowed="1" showAll="0" defaultSubtotal="0">
      <items count="2">
        <item h="1" x="0"/>
        <item x="1"/>
      </items>
    </pivotField>
    <pivotField showAll="0" defaultSubtotal="0"/>
    <pivotField showAll="0" defaultSubtotal="0">
      <items count="10">
        <item x="7"/>
        <item x="4"/>
        <item m="1" x="9"/>
        <item x="5"/>
        <item x="1"/>
        <item x="6"/>
        <item x="2"/>
        <item x="0"/>
        <item x="3"/>
        <item m="1" x="8"/>
      </items>
    </pivotField>
  </pivotFields>
  <rowFields count="4">
    <field x="9"/>
    <field x="5"/>
    <field x="17"/>
    <field x="19"/>
  </rowFields>
  <rowItems count="1265">
    <i>
      <x v="12"/>
    </i>
    <i r="1">
      <x v="5"/>
    </i>
    <i r="2">
      <x v="10"/>
    </i>
    <i r="3">
      <x v="286"/>
    </i>
    <i r="3">
      <x v="287"/>
    </i>
    <i r="3">
      <x v="288"/>
    </i>
    <i r="2">
      <x v="11"/>
    </i>
    <i r="3">
      <x v="254"/>
    </i>
    <i r="3">
      <x v="260"/>
    </i>
    <i r="3">
      <x v="261"/>
    </i>
    <i r="3">
      <x v="262"/>
    </i>
    <i r="3">
      <x v="264"/>
    </i>
    <i r="3">
      <x v="266"/>
    </i>
    <i r="3">
      <x v="269"/>
    </i>
    <i r="3">
      <x v="274"/>
    </i>
    <i r="3">
      <x v="285"/>
    </i>
    <i r="3">
      <x v="310"/>
    </i>
    <i r="3">
      <x v="311"/>
    </i>
    <i r="3">
      <x v="319"/>
    </i>
    <i r="3">
      <x v="322"/>
    </i>
    <i r="3">
      <x v="325"/>
    </i>
    <i r="3">
      <x v="327"/>
    </i>
    <i r="3">
      <x v="334"/>
    </i>
    <i r="3">
      <x v="346"/>
    </i>
    <i r="3">
      <x v="353"/>
    </i>
    <i r="3">
      <x v="383"/>
    </i>
    <i r="3">
      <x v="385"/>
    </i>
    <i r="3">
      <x v="386"/>
    </i>
    <i r="1">
      <x v="6"/>
    </i>
    <i r="2">
      <x v="5"/>
    </i>
    <i r="3">
      <x v="363"/>
    </i>
    <i r="3">
      <x v="382"/>
    </i>
    <i r="3">
      <x v="384"/>
    </i>
    <i>
      <x v="13"/>
    </i>
    <i r="1">
      <x/>
    </i>
    <i r="2">
      <x v="3"/>
    </i>
    <i r="3">
      <x v="399"/>
    </i>
    <i r="1">
      <x v="1"/>
    </i>
    <i r="2">
      <x v="13"/>
    </i>
    <i r="3">
      <x v="400"/>
    </i>
    <i r="1">
      <x v="5"/>
    </i>
    <i r="2">
      <x v="10"/>
    </i>
    <i r="3">
      <x v="286"/>
    </i>
    <i r="3">
      <x v="287"/>
    </i>
    <i r="3">
      <x v="288"/>
    </i>
    <i r="3">
      <x v="342"/>
    </i>
    <i r="2">
      <x v="11"/>
    </i>
    <i r="3">
      <x v="254"/>
    </i>
    <i r="3">
      <x v="260"/>
    </i>
    <i r="3">
      <x v="261"/>
    </i>
    <i r="3">
      <x v="262"/>
    </i>
    <i r="3">
      <x v="264"/>
    </i>
    <i r="3">
      <x v="265"/>
    </i>
    <i r="3">
      <x v="269"/>
    </i>
    <i r="3">
      <x v="274"/>
    </i>
    <i r="3">
      <x v="275"/>
    </i>
    <i r="3">
      <x v="277"/>
    </i>
    <i r="3">
      <x v="285"/>
    </i>
    <i r="3">
      <x v="309"/>
    </i>
    <i r="3">
      <x v="310"/>
    </i>
    <i r="3">
      <x v="311"/>
    </i>
    <i r="3">
      <x v="313"/>
    </i>
    <i r="3">
      <x v="316"/>
    </i>
    <i r="3">
      <x v="319"/>
    </i>
    <i r="3">
      <x v="321"/>
    </i>
    <i r="3">
      <x v="325"/>
    </i>
    <i r="3">
      <x v="326"/>
    </i>
    <i r="3">
      <x v="327"/>
    </i>
    <i r="3">
      <x v="329"/>
    </i>
    <i r="3">
      <x v="334"/>
    </i>
    <i r="3">
      <x v="346"/>
    </i>
    <i r="3">
      <x v="351"/>
    </i>
    <i r="3">
      <x v="352"/>
    </i>
    <i r="3">
      <x v="353"/>
    </i>
    <i r="3">
      <x v="355"/>
    </i>
    <i r="3">
      <x v="357"/>
    </i>
    <i r="3">
      <x v="358"/>
    </i>
    <i r="3">
      <x v="359"/>
    </i>
    <i r="3">
      <x v="360"/>
    </i>
    <i r="3">
      <x v="361"/>
    </i>
    <i r="3">
      <x v="364"/>
    </i>
    <i r="3">
      <x v="381"/>
    </i>
    <i r="3">
      <x v="385"/>
    </i>
    <i r="3">
      <x v="386"/>
    </i>
    <i r="3">
      <x v="387"/>
    </i>
    <i r="1">
      <x v="6"/>
    </i>
    <i r="2">
      <x v="5"/>
    </i>
    <i r="3">
      <x v="348"/>
    </i>
    <i r="3">
      <x v="382"/>
    </i>
    <i>
      <x v="14"/>
    </i>
    <i r="1">
      <x v="5"/>
    </i>
    <i r="2">
      <x v="11"/>
    </i>
    <i r="3">
      <x v="254"/>
    </i>
    <i r="3">
      <x v="258"/>
    </i>
    <i r="3">
      <x v="270"/>
    </i>
    <i r="3">
      <x v="271"/>
    </i>
    <i r="3">
      <x v="285"/>
    </i>
    <i r="3">
      <x v="308"/>
    </i>
    <i r="3">
      <x v="309"/>
    </i>
    <i r="3">
      <x v="346"/>
    </i>
    <i r="3">
      <x v="442"/>
    </i>
    <i r="1">
      <x v="6"/>
    </i>
    <i r="2">
      <x v="5"/>
    </i>
    <i r="3">
      <x v="348"/>
    </i>
    <i>
      <x v="15"/>
    </i>
    <i r="1">
      <x v="5"/>
    </i>
    <i r="2">
      <x v="10"/>
    </i>
    <i r="3">
      <x v="286"/>
    </i>
    <i r="3">
      <x v="287"/>
    </i>
    <i r="3">
      <x v="288"/>
    </i>
    <i r="3">
      <x v="342"/>
    </i>
    <i r="2">
      <x v="11"/>
    </i>
    <i r="3">
      <x v="254"/>
    </i>
    <i r="3">
      <x v="261"/>
    </i>
    <i r="3">
      <x v="262"/>
    </i>
    <i r="3">
      <x v="264"/>
    </i>
    <i r="3">
      <x v="265"/>
    </i>
    <i r="3">
      <x v="266"/>
    </i>
    <i r="3">
      <x v="269"/>
    </i>
    <i r="3">
      <x v="274"/>
    </i>
    <i r="3">
      <x v="275"/>
    </i>
    <i r="3">
      <x v="285"/>
    </i>
    <i r="3">
      <x v="311"/>
    </i>
    <i r="3">
      <x v="319"/>
    </i>
    <i r="3">
      <x v="321"/>
    </i>
    <i r="3">
      <x v="322"/>
    </i>
    <i r="3">
      <x v="346"/>
    </i>
    <i r="3">
      <x v="353"/>
    </i>
    <i r="3">
      <x v="360"/>
    </i>
    <i r="3">
      <x v="385"/>
    </i>
    <i r="3">
      <x v="386"/>
    </i>
    <i r="1">
      <x v="6"/>
    </i>
    <i r="2">
      <x v="5"/>
    </i>
    <i r="3">
      <x v="348"/>
    </i>
    <i r="3">
      <x v="384"/>
    </i>
    <i>
      <x v="16"/>
    </i>
    <i r="1">
      <x v="5"/>
    </i>
    <i r="2">
      <x v="10"/>
    </i>
    <i r="3">
      <x v="286"/>
    </i>
    <i r="3">
      <x v="287"/>
    </i>
    <i r="3">
      <x v="288"/>
    </i>
    <i r="2">
      <x v="11"/>
    </i>
    <i r="3">
      <x v="254"/>
    </i>
    <i r="3">
      <x v="262"/>
    </i>
    <i r="3">
      <x v="265"/>
    </i>
    <i r="3">
      <x v="285"/>
    </i>
    <i r="3">
      <x v="353"/>
    </i>
    <i r="3">
      <x v="385"/>
    </i>
    <i r="3">
      <x v="386"/>
    </i>
    <i r="1">
      <x v="6"/>
    </i>
    <i r="2">
      <x v="5"/>
    </i>
    <i r="3">
      <x v="363"/>
    </i>
    <i>
      <x v="18"/>
    </i>
    <i r="1">
      <x v="1"/>
    </i>
    <i r="2">
      <x v="1"/>
    </i>
    <i r="3">
      <x v="284"/>
    </i>
    <i r="1">
      <x v="5"/>
    </i>
    <i r="2">
      <x v="10"/>
    </i>
    <i r="3">
      <x v="286"/>
    </i>
    <i r="3">
      <x v="287"/>
    </i>
    <i r="3">
      <x v="288"/>
    </i>
    <i r="3">
      <x v="342"/>
    </i>
    <i r="2">
      <x v="11"/>
    </i>
    <i r="3">
      <x v="254"/>
    </i>
    <i r="3">
      <x v="255"/>
    </i>
    <i r="3">
      <x v="256"/>
    </i>
    <i r="3">
      <x v="261"/>
    </i>
    <i r="3">
      <x v="262"/>
    </i>
    <i r="3">
      <x v="263"/>
    </i>
    <i r="3">
      <x v="264"/>
    </i>
    <i r="3">
      <x v="265"/>
    </i>
    <i r="3">
      <x v="268"/>
    </i>
    <i r="3">
      <x v="269"/>
    </i>
    <i r="3">
      <x v="274"/>
    </i>
    <i r="3">
      <x v="275"/>
    </i>
    <i r="3">
      <x v="277"/>
    </i>
    <i r="3">
      <x v="279"/>
    </i>
    <i r="3">
      <x v="285"/>
    </i>
    <i r="3">
      <x v="307"/>
    </i>
    <i r="3">
      <x v="310"/>
    </i>
    <i r="3">
      <x v="311"/>
    </i>
    <i r="3">
      <x v="312"/>
    </i>
    <i r="3">
      <x v="313"/>
    </i>
    <i r="3">
      <x v="319"/>
    </i>
    <i r="3">
      <x v="321"/>
    </i>
    <i r="3">
      <x v="326"/>
    </i>
    <i r="3">
      <x v="327"/>
    </i>
    <i r="3">
      <x v="329"/>
    </i>
    <i r="3">
      <x v="334"/>
    </i>
    <i r="3">
      <x v="346"/>
    </i>
    <i r="3">
      <x v="351"/>
    </i>
    <i r="3">
      <x v="352"/>
    </i>
    <i r="3">
      <x v="353"/>
    </i>
    <i r="3">
      <x v="354"/>
    </i>
    <i r="3">
      <x v="355"/>
    </i>
    <i r="3">
      <x v="357"/>
    </i>
    <i r="3">
      <x v="358"/>
    </i>
    <i r="3">
      <x v="360"/>
    </i>
    <i r="3">
      <x v="361"/>
    </i>
    <i r="3">
      <x v="362"/>
    </i>
    <i r="3">
      <x v="364"/>
    </i>
    <i r="3">
      <x v="370"/>
    </i>
    <i r="3">
      <x v="371"/>
    </i>
    <i r="3">
      <x v="372"/>
    </i>
    <i r="3">
      <x v="373"/>
    </i>
    <i r="3">
      <x v="385"/>
    </i>
    <i r="3">
      <x v="386"/>
    </i>
    <i r="3">
      <x v="387"/>
    </i>
    <i r="2">
      <x v="12"/>
    </i>
    <i r="3">
      <x v="374"/>
    </i>
    <i r="1">
      <x v="6"/>
    </i>
    <i r="2">
      <x v="5"/>
    </i>
    <i r="3">
      <x v="375"/>
    </i>
    <i r="3">
      <x v="376"/>
    </i>
    <i r="3">
      <x v="377"/>
    </i>
    <i r="3">
      <x v="378"/>
    </i>
    <i r="3">
      <x v="379"/>
    </i>
    <i r="3">
      <x v="380"/>
    </i>
    <i>
      <x v="19"/>
    </i>
    <i r="1">
      <x v="1"/>
    </i>
    <i r="2">
      <x v="1"/>
    </i>
    <i r="3">
      <x v="284"/>
    </i>
    <i r="1">
      <x v="5"/>
    </i>
    <i r="2">
      <x v="9"/>
    </i>
    <i r="3">
      <x v="347"/>
    </i>
    <i r="2">
      <x v="10"/>
    </i>
    <i r="3">
      <x v="286"/>
    </i>
    <i r="3">
      <x v="287"/>
    </i>
    <i r="3">
      <x v="288"/>
    </i>
    <i r="3">
      <x v="294"/>
    </i>
    <i r="3">
      <x v="295"/>
    </i>
    <i r="3">
      <x v="296"/>
    </i>
    <i r="3">
      <x v="342"/>
    </i>
    <i r="2">
      <x v="11"/>
    </i>
    <i r="3">
      <x v="254"/>
    </i>
    <i r="3">
      <x v="256"/>
    </i>
    <i r="3">
      <x v="261"/>
    </i>
    <i r="3">
      <x v="262"/>
    </i>
    <i r="3">
      <x v="263"/>
    </i>
    <i r="3">
      <x v="264"/>
    </i>
    <i r="3">
      <x v="265"/>
    </i>
    <i r="3">
      <x v="266"/>
    </i>
    <i r="3">
      <x v="268"/>
    </i>
    <i r="3">
      <x v="269"/>
    </i>
    <i r="3">
      <x v="274"/>
    </i>
    <i r="3">
      <x v="275"/>
    </i>
    <i r="3">
      <x v="280"/>
    </i>
    <i r="3">
      <x v="285"/>
    </i>
    <i r="3">
      <x v="310"/>
    </i>
    <i r="3">
      <x v="311"/>
    </i>
    <i r="3">
      <x v="313"/>
    </i>
    <i r="3">
      <x v="316"/>
    </i>
    <i r="3">
      <x v="319"/>
    </i>
    <i r="3">
      <x v="321"/>
    </i>
    <i r="3">
      <x v="322"/>
    </i>
    <i r="3">
      <x v="326"/>
    </i>
    <i r="3">
      <x v="327"/>
    </i>
    <i r="3">
      <x v="334"/>
    </i>
    <i r="3">
      <x v="346"/>
    </i>
    <i r="3">
      <x v="351"/>
    </i>
    <i r="3">
      <x v="353"/>
    </i>
    <i r="3">
      <x v="354"/>
    </i>
    <i r="3">
      <x v="355"/>
    </i>
    <i r="3">
      <x v="360"/>
    </i>
    <i r="3">
      <x v="361"/>
    </i>
    <i r="3">
      <x v="362"/>
    </i>
    <i r="3">
      <x v="385"/>
    </i>
    <i r="3">
      <x v="386"/>
    </i>
    <i r="3">
      <x v="387"/>
    </i>
    <i r="1">
      <x v="6"/>
    </i>
    <i r="2">
      <x v="5"/>
    </i>
    <i r="3">
      <x v="267"/>
    </i>
    <i r="3">
      <x v="344"/>
    </i>
    <i r="3">
      <x v="401"/>
    </i>
    <i r="2">
      <x v="6"/>
    </i>
    <i r="3">
      <x v="444"/>
    </i>
    <i>
      <x v="20"/>
    </i>
    <i r="1">
      <x v="5"/>
    </i>
    <i r="2">
      <x v="9"/>
    </i>
    <i r="3">
      <x v="347"/>
    </i>
    <i r="2">
      <x v="10"/>
    </i>
    <i r="3">
      <x v="286"/>
    </i>
    <i r="3">
      <x v="287"/>
    </i>
    <i r="3">
      <x v="288"/>
    </i>
    <i r="3">
      <x v="289"/>
    </i>
    <i r="3">
      <x v="290"/>
    </i>
    <i r="3">
      <x v="291"/>
    </i>
    <i r="3">
      <x v="294"/>
    </i>
    <i r="3">
      <x v="295"/>
    </i>
    <i r="3">
      <x v="296"/>
    </i>
    <i r="3">
      <x v="342"/>
    </i>
    <i r="2">
      <x v="11"/>
    </i>
    <i r="3">
      <x v="254"/>
    </i>
    <i r="3">
      <x v="255"/>
    </i>
    <i r="3">
      <x v="256"/>
    </i>
    <i r="3">
      <x v="261"/>
    </i>
    <i r="3">
      <x v="262"/>
    </i>
    <i r="3">
      <x v="263"/>
    </i>
    <i r="3">
      <x v="264"/>
    </i>
    <i r="3">
      <x v="265"/>
    </i>
    <i r="3">
      <x v="268"/>
    </i>
    <i r="3">
      <x v="269"/>
    </i>
    <i r="3">
      <x v="274"/>
    </i>
    <i r="3">
      <x v="275"/>
    </i>
    <i r="3">
      <x v="280"/>
    </i>
    <i r="3">
      <x v="285"/>
    </i>
    <i r="3">
      <x v="307"/>
    </i>
    <i r="3">
      <x v="310"/>
    </i>
    <i r="3">
      <x v="311"/>
    </i>
    <i r="3">
      <x v="313"/>
    </i>
    <i r="3">
      <x v="319"/>
    </i>
    <i r="3">
      <x v="321"/>
    </i>
    <i r="3">
      <x v="322"/>
    </i>
    <i r="3">
      <x v="324"/>
    </i>
    <i r="3">
      <x v="326"/>
    </i>
    <i r="3">
      <x v="327"/>
    </i>
    <i r="3">
      <x v="329"/>
    </i>
    <i r="3">
      <x v="330"/>
    </i>
    <i r="3">
      <x v="334"/>
    </i>
    <i r="3">
      <x v="346"/>
    </i>
    <i r="3">
      <x v="351"/>
    </i>
    <i r="3">
      <x v="352"/>
    </i>
    <i r="3">
      <x v="353"/>
    </i>
    <i r="3">
      <x v="354"/>
    </i>
    <i r="3">
      <x v="355"/>
    </i>
    <i r="3">
      <x v="360"/>
    </i>
    <i r="3">
      <x v="361"/>
    </i>
    <i r="3">
      <x v="365"/>
    </i>
    <i r="3">
      <x v="367"/>
    </i>
    <i r="3">
      <x v="368"/>
    </i>
    <i r="3">
      <x v="369"/>
    </i>
    <i r="3">
      <x v="385"/>
    </i>
    <i r="3">
      <x v="386"/>
    </i>
    <i r="3">
      <x v="387"/>
    </i>
    <i r="3">
      <x v="430"/>
    </i>
    <i r="3">
      <x v="448"/>
    </i>
    <i r="3">
      <x v="449"/>
    </i>
    <i r="1">
      <x v="6"/>
    </i>
    <i r="2">
      <x v="5"/>
    </i>
    <i r="3">
      <x v="344"/>
    </i>
    <i>
      <x v="21"/>
    </i>
    <i r="1">
      <x v="1"/>
    </i>
    <i r="2">
      <x v="1"/>
    </i>
    <i r="3">
      <x v="284"/>
    </i>
    <i r="1">
      <x v="5"/>
    </i>
    <i r="2">
      <x v="10"/>
    </i>
    <i r="3">
      <x v="286"/>
    </i>
    <i r="3">
      <x v="287"/>
    </i>
    <i r="3">
      <x v="288"/>
    </i>
    <i r="3">
      <x v="289"/>
    </i>
    <i r="3">
      <x v="290"/>
    </i>
    <i r="3">
      <x v="291"/>
    </i>
    <i r="3">
      <x v="294"/>
    </i>
    <i r="3">
      <x v="295"/>
    </i>
    <i r="3">
      <x v="296"/>
    </i>
    <i r="2">
      <x v="11"/>
    </i>
    <i r="3">
      <x v="254"/>
    </i>
    <i r="3">
      <x v="256"/>
    </i>
    <i r="3">
      <x v="260"/>
    </i>
    <i r="3">
      <x v="261"/>
    </i>
    <i r="3">
      <x v="262"/>
    </i>
    <i r="3">
      <x v="263"/>
    </i>
    <i r="3">
      <x v="264"/>
    </i>
    <i r="3">
      <x v="265"/>
    </i>
    <i r="3">
      <x v="268"/>
    </i>
    <i r="3">
      <x v="269"/>
    </i>
    <i r="3">
      <x v="274"/>
    </i>
    <i r="3">
      <x v="275"/>
    </i>
    <i r="3">
      <x v="280"/>
    </i>
    <i r="3">
      <x v="285"/>
    </i>
    <i r="3">
      <x v="307"/>
    </i>
    <i r="3">
      <x v="310"/>
    </i>
    <i r="3">
      <x v="311"/>
    </i>
    <i r="3">
      <x v="313"/>
    </i>
    <i r="3">
      <x v="316"/>
    </i>
    <i r="3">
      <x v="319"/>
    </i>
    <i r="3">
      <x v="321"/>
    </i>
    <i r="3">
      <x v="322"/>
    </i>
    <i r="3">
      <x v="326"/>
    </i>
    <i r="3">
      <x v="327"/>
    </i>
    <i r="3">
      <x v="329"/>
    </i>
    <i r="3">
      <x v="334"/>
    </i>
    <i r="3">
      <x v="346"/>
    </i>
    <i r="3">
      <x v="351"/>
    </i>
    <i r="3">
      <x v="352"/>
    </i>
    <i r="3">
      <x v="353"/>
    </i>
    <i r="3">
      <x v="354"/>
    </i>
    <i r="3">
      <x v="355"/>
    </i>
    <i r="3">
      <x v="361"/>
    </i>
    <i r="3">
      <x v="362"/>
    </i>
    <i r="3">
      <x v="366"/>
    </i>
    <i r="3">
      <x v="368"/>
    </i>
    <i r="3">
      <x v="385"/>
    </i>
    <i r="3">
      <x v="386"/>
    </i>
    <i r="3">
      <x v="387"/>
    </i>
    <i r="3">
      <x v="448"/>
    </i>
    <i r="3">
      <x v="449"/>
    </i>
    <i r="3">
      <x v="456"/>
    </i>
    <i r="1">
      <x v="6"/>
    </i>
    <i r="2">
      <x v="5"/>
    </i>
    <i r="3">
      <x v="344"/>
    </i>
    <i>
      <x v="22"/>
    </i>
    <i r="1">
      <x/>
    </i>
    <i r="2">
      <x v="3"/>
    </i>
    <i r="3">
      <x v="399"/>
    </i>
    <i r="1">
      <x v="1"/>
    </i>
    <i r="2">
      <x v="13"/>
    </i>
    <i r="3">
      <x v="400"/>
    </i>
    <i r="1">
      <x v="5"/>
    </i>
    <i r="2">
      <x v="9"/>
    </i>
    <i r="3">
      <x v="347"/>
    </i>
    <i r="2">
      <x v="10"/>
    </i>
    <i r="3">
      <x v="286"/>
    </i>
    <i r="3">
      <x v="287"/>
    </i>
    <i r="3">
      <x v="288"/>
    </i>
    <i r="3">
      <x v="289"/>
    </i>
    <i r="3">
      <x v="290"/>
    </i>
    <i r="3">
      <x v="291"/>
    </i>
    <i r="3">
      <x v="294"/>
    </i>
    <i r="3">
      <x v="295"/>
    </i>
    <i r="3">
      <x v="296"/>
    </i>
    <i r="3">
      <x v="342"/>
    </i>
    <i r="3">
      <x v="395"/>
    </i>
    <i r="3">
      <x v="397"/>
    </i>
    <i r="3">
      <x v="398"/>
    </i>
    <i r="2">
      <x v="11"/>
    </i>
    <i r="3">
      <x v="254"/>
    </i>
    <i r="3">
      <x v="255"/>
    </i>
    <i r="3">
      <x v="256"/>
    </i>
    <i r="3">
      <x v="261"/>
    </i>
    <i r="3">
      <x v="262"/>
    </i>
    <i r="3">
      <x v="263"/>
    </i>
    <i r="3">
      <x v="264"/>
    </i>
    <i r="3">
      <x v="265"/>
    </i>
    <i r="3">
      <x v="266"/>
    </i>
    <i r="3">
      <x v="268"/>
    </i>
    <i r="3">
      <x v="269"/>
    </i>
    <i r="3">
      <x v="274"/>
    </i>
    <i r="3">
      <x v="275"/>
    </i>
    <i r="3">
      <x v="277"/>
    </i>
    <i r="3">
      <x v="280"/>
    </i>
    <i r="3">
      <x v="285"/>
    </i>
    <i r="3">
      <x v="307"/>
    </i>
    <i r="3">
      <x v="310"/>
    </i>
    <i r="3">
      <x v="311"/>
    </i>
    <i r="3">
      <x v="312"/>
    </i>
    <i r="3">
      <x v="313"/>
    </i>
    <i r="3">
      <x v="316"/>
    </i>
    <i r="3">
      <x v="319"/>
    </i>
    <i r="3">
      <x v="321"/>
    </i>
    <i r="3">
      <x v="322"/>
    </i>
    <i r="3">
      <x v="327"/>
    </i>
    <i r="3">
      <x v="329"/>
    </i>
    <i r="3">
      <x v="334"/>
    </i>
    <i r="3">
      <x v="339"/>
    </i>
    <i r="3">
      <x v="346"/>
    </i>
    <i r="3">
      <x v="351"/>
    </i>
    <i r="3">
      <x v="352"/>
    </i>
    <i r="3">
      <x v="353"/>
    </i>
    <i r="3">
      <x v="354"/>
    </i>
    <i r="3">
      <x v="355"/>
    </i>
    <i r="3">
      <x v="357"/>
    </i>
    <i r="3">
      <x v="358"/>
    </i>
    <i r="3">
      <x v="359"/>
    </i>
    <i r="3">
      <x v="360"/>
    </i>
    <i r="3">
      <x v="361"/>
    </i>
    <i r="3">
      <x v="365"/>
    </i>
    <i r="3">
      <x v="366"/>
    </i>
    <i r="3">
      <x v="368"/>
    </i>
    <i r="3">
      <x v="385"/>
    </i>
    <i r="3">
      <x v="386"/>
    </i>
    <i r="3">
      <x v="387"/>
    </i>
    <i r="3">
      <x v="448"/>
    </i>
    <i r="3">
      <x v="449"/>
    </i>
    <i r="1">
      <x v="6"/>
    </i>
    <i r="2">
      <x v="5"/>
    </i>
    <i r="3">
      <x v="343"/>
    </i>
    <i r="3">
      <x v="344"/>
    </i>
    <i>
      <x v="23"/>
    </i>
    <i r="1">
      <x v="5"/>
    </i>
    <i r="2">
      <x v="9"/>
    </i>
    <i r="3">
      <x v="347"/>
    </i>
    <i r="2">
      <x v="10"/>
    </i>
    <i r="3">
      <x v="286"/>
    </i>
    <i r="3">
      <x v="287"/>
    </i>
    <i r="3">
      <x v="288"/>
    </i>
    <i r="3">
      <x v="294"/>
    </i>
    <i r="3">
      <x v="295"/>
    </i>
    <i r="3">
      <x v="296"/>
    </i>
    <i r="2">
      <x v="11"/>
    </i>
    <i r="3">
      <x v="254"/>
    </i>
    <i r="3">
      <x v="256"/>
    </i>
    <i r="3">
      <x v="260"/>
    </i>
    <i r="3">
      <x v="261"/>
    </i>
    <i r="3">
      <x v="262"/>
    </i>
    <i r="3">
      <x v="263"/>
    </i>
    <i r="3">
      <x v="264"/>
    </i>
    <i r="3">
      <x v="265"/>
    </i>
    <i r="3">
      <x v="268"/>
    </i>
    <i r="3">
      <x v="269"/>
    </i>
    <i r="3">
      <x v="274"/>
    </i>
    <i r="3">
      <x v="275"/>
    </i>
    <i r="3">
      <x v="280"/>
    </i>
    <i r="3">
      <x v="285"/>
    </i>
    <i r="3">
      <x v="307"/>
    </i>
    <i r="3">
      <x v="310"/>
    </i>
    <i r="3">
      <x v="311"/>
    </i>
    <i r="3">
      <x v="313"/>
    </i>
    <i r="3">
      <x v="319"/>
    </i>
    <i r="3">
      <x v="321"/>
    </i>
    <i r="3">
      <x v="322"/>
    </i>
    <i r="3">
      <x v="326"/>
    </i>
    <i r="3">
      <x v="327"/>
    </i>
    <i r="3">
      <x v="334"/>
    </i>
    <i r="3">
      <x v="339"/>
    </i>
    <i r="3">
      <x v="346"/>
    </i>
    <i r="3">
      <x v="350"/>
    </i>
    <i r="3">
      <x v="352"/>
    </i>
    <i r="3">
      <x v="353"/>
    </i>
    <i r="3">
      <x v="354"/>
    </i>
    <i r="3">
      <x v="355"/>
    </i>
    <i r="3">
      <x v="360"/>
    </i>
    <i r="3">
      <x v="361"/>
    </i>
    <i r="3">
      <x v="362"/>
    </i>
    <i r="3">
      <x v="385"/>
    </i>
    <i r="3">
      <x v="386"/>
    </i>
    <i r="3">
      <x v="387"/>
    </i>
    <i r="1">
      <x v="6"/>
    </i>
    <i r="2">
      <x v="5"/>
    </i>
    <i r="3">
      <x v="292"/>
    </i>
    <i r="3">
      <x v="293"/>
    </i>
    <i r="3">
      <x v="344"/>
    </i>
    <i>
      <x v="24"/>
    </i>
    <i r="1">
      <x v="5"/>
    </i>
    <i r="2">
      <x v="9"/>
    </i>
    <i r="3">
      <x v="347"/>
    </i>
    <i r="2">
      <x v="10"/>
    </i>
    <i r="3">
      <x v="286"/>
    </i>
    <i r="3">
      <x v="287"/>
    </i>
    <i r="3">
      <x v="288"/>
    </i>
    <i r="3">
      <x v="294"/>
    </i>
    <i r="3">
      <x v="295"/>
    </i>
    <i r="3">
      <x v="296"/>
    </i>
    <i r="3">
      <x v="342"/>
    </i>
    <i r="3">
      <x v="395"/>
    </i>
    <i r="3">
      <x v="397"/>
    </i>
    <i r="3">
      <x v="398"/>
    </i>
    <i r="2">
      <x v="11"/>
    </i>
    <i r="3">
      <x v="254"/>
    </i>
    <i r="3">
      <x v="256"/>
    </i>
    <i r="3">
      <x v="261"/>
    </i>
    <i r="3">
      <x v="262"/>
    </i>
    <i r="3">
      <x v="264"/>
    </i>
    <i r="3">
      <x v="266"/>
    </i>
    <i r="3">
      <x v="268"/>
    </i>
    <i r="3">
      <x v="269"/>
    </i>
    <i r="3">
      <x v="274"/>
    </i>
    <i r="3">
      <x v="275"/>
    </i>
    <i r="3">
      <x v="280"/>
    </i>
    <i r="3">
      <x v="285"/>
    </i>
    <i r="3">
      <x v="310"/>
    </i>
    <i r="3">
      <x v="311"/>
    </i>
    <i r="3">
      <x v="313"/>
    </i>
    <i r="3">
      <x v="316"/>
    </i>
    <i r="3">
      <x v="319"/>
    </i>
    <i r="3">
      <x v="321"/>
    </i>
    <i r="3">
      <x v="322"/>
    </i>
    <i r="3">
      <x v="324"/>
    </i>
    <i r="3">
      <x v="325"/>
    </i>
    <i r="3">
      <x v="326"/>
    </i>
    <i r="3">
      <x v="327"/>
    </i>
    <i r="3">
      <x v="329"/>
    </i>
    <i r="3">
      <x v="334"/>
    </i>
    <i r="3">
      <x v="346"/>
    </i>
    <i r="3">
      <x v="351"/>
    </i>
    <i r="3">
      <x v="353"/>
    </i>
    <i r="3">
      <x v="354"/>
    </i>
    <i r="3">
      <x v="355"/>
    </i>
    <i r="3">
      <x v="360"/>
    </i>
    <i r="3">
      <x v="361"/>
    </i>
    <i r="3">
      <x v="362"/>
    </i>
    <i r="3">
      <x v="365"/>
    </i>
    <i r="3">
      <x v="368"/>
    </i>
    <i r="3">
      <x v="385"/>
    </i>
    <i r="3">
      <x v="386"/>
    </i>
    <i r="1">
      <x v="6"/>
    </i>
    <i r="2">
      <x v="5"/>
    </i>
    <i r="3">
      <x v="267"/>
    </i>
    <i r="3">
      <x v="343"/>
    </i>
    <i r="3">
      <x v="344"/>
    </i>
    <i r="3">
      <x v="401"/>
    </i>
    <i>
      <x v="25"/>
    </i>
    <i r="1">
      <x v="5"/>
    </i>
    <i r="2">
      <x v="9"/>
    </i>
    <i r="3">
      <x v="347"/>
    </i>
    <i r="2">
      <x v="10"/>
    </i>
    <i r="3">
      <x v="286"/>
    </i>
    <i r="3">
      <x v="287"/>
    </i>
    <i r="3">
      <x v="288"/>
    </i>
    <i r="3">
      <x v="294"/>
    </i>
    <i r="3">
      <x v="295"/>
    </i>
    <i r="3">
      <x v="296"/>
    </i>
    <i r="2">
      <x v="11"/>
    </i>
    <i r="3">
      <x v="254"/>
    </i>
    <i r="3">
      <x v="256"/>
    </i>
    <i r="3">
      <x v="260"/>
    </i>
    <i r="3">
      <x v="261"/>
    </i>
    <i r="3">
      <x v="262"/>
    </i>
    <i r="3">
      <x v="263"/>
    </i>
    <i r="3">
      <x v="264"/>
    </i>
    <i r="3">
      <x v="265"/>
    </i>
    <i r="3">
      <x v="266"/>
    </i>
    <i r="3">
      <x v="268"/>
    </i>
    <i r="3">
      <x v="269"/>
    </i>
    <i r="3">
      <x v="274"/>
    </i>
    <i r="3">
      <x v="275"/>
    </i>
    <i r="3">
      <x v="280"/>
    </i>
    <i r="3">
      <x v="285"/>
    </i>
    <i r="3">
      <x v="307"/>
    </i>
    <i r="3">
      <x v="310"/>
    </i>
    <i r="3">
      <x v="311"/>
    </i>
    <i r="3">
      <x v="313"/>
    </i>
    <i r="3">
      <x v="319"/>
    </i>
    <i r="3">
      <x v="321"/>
    </i>
    <i r="3">
      <x v="322"/>
    </i>
    <i r="3">
      <x v="326"/>
    </i>
    <i r="3">
      <x v="327"/>
    </i>
    <i r="3">
      <x v="329"/>
    </i>
    <i r="3">
      <x v="334"/>
    </i>
    <i r="3">
      <x v="350"/>
    </i>
    <i r="3">
      <x v="351"/>
    </i>
    <i r="3">
      <x v="353"/>
    </i>
    <i r="3">
      <x v="354"/>
    </i>
    <i r="3">
      <x v="355"/>
    </i>
    <i r="3">
      <x v="360"/>
    </i>
    <i r="3">
      <x v="361"/>
    </i>
    <i r="3">
      <x v="362"/>
    </i>
    <i r="3">
      <x v="385"/>
    </i>
    <i r="3">
      <x v="386"/>
    </i>
    <i r="3">
      <x v="387"/>
    </i>
    <i r="1">
      <x v="6"/>
    </i>
    <i r="2">
      <x v="5"/>
    </i>
    <i r="3">
      <x v="292"/>
    </i>
    <i r="3">
      <x v="293"/>
    </i>
    <i r="3">
      <x v="344"/>
    </i>
    <i>
      <x v="26"/>
    </i>
    <i r="1">
      <x v="5"/>
    </i>
    <i r="2">
      <x v="9"/>
    </i>
    <i r="3">
      <x v="347"/>
    </i>
    <i r="2">
      <x v="10"/>
    </i>
    <i r="3">
      <x v="286"/>
    </i>
    <i r="3">
      <x v="287"/>
    </i>
    <i r="3">
      <x v="288"/>
    </i>
    <i r="3">
      <x v="294"/>
    </i>
    <i r="3">
      <x v="295"/>
    </i>
    <i r="3">
      <x v="296"/>
    </i>
    <i r="3">
      <x v="395"/>
    </i>
    <i r="3">
      <x v="397"/>
    </i>
    <i r="3">
      <x v="398"/>
    </i>
    <i r="2">
      <x v="11"/>
    </i>
    <i r="3">
      <x v="254"/>
    </i>
    <i r="3">
      <x v="256"/>
    </i>
    <i r="3">
      <x v="260"/>
    </i>
    <i r="3">
      <x v="261"/>
    </i>
    <i r="3">
      <x v="262"/>
    </i>
    <i r="3">
      <x v="263"/>
    </i>
    <i r="3">
      <x v="264"/>
    </i>
    <i r="3">
      <x v="265"/>
    </i>
    <i r="3">
      <x v="268"/>
    </i>
    <i r="3">
      <x v="269"/>
    </i>
    <i r="3">
      <x v="274"/>
    </i>
    <i r="3">
      <x v="275"/>
    </i>
    <i r="3">
      <x v="280"/>
    </i>
    <i r="3">
      <x v="285"/>
    </i>
    <i r="3">
      <x v="307"/>
    </i>
    <i r="3">
      <x v="310"/>
    </i>
    <i r="3">
      <x v="311"/>
    </i>
    <i r="3">
      <x v="313"/>
    </i>
    <i r="3">
      <x v="319"/>
    </i>
    <i r="3">
      <x v="321"/>
    </i>
    <i r="3">
      <x v="322"/>
    </i>
    <i r="3">
      <x v="324"/>
    </i>
    <i r="3">
      <x v="326"/>
    </i>
    <i r="3">
      <x v="327"/>
    </i>
    <i r="3">
      <x v="334"/>
    </i>
    <i r="3">
      <x v="339"/>
    </i>
    <i r="3">
      <x v="346"/>
    </i>
    <i r="3">
      <x v="350"/>
    </i>
    <i r="3">
      <x v="351"/>
    </i>
    <i r="3">
      <x v="352"/>
    </i>
    <i r="3">
      <x v="353"/>
    </i>
    <i r="3">
      <x v="354"/>
    </i>
    <i r="3">
      <x v="355"/>
    </i>
    <i r="3">
      <x v="360"/>
    </i>
    <i r="3">
      <x v="361"/>
    </i>
    <i r="3">
      <x v="362"/>
    </i>
    <i r="3">
      <x v="368"/>
    </i>
    <i r="3">
      <x v="385"/>
    </i>
    <i r="3">
      <x v="386"/>
    </i>
    <i r="3">
      <x v="387"/>
    </i>
    <i r="3">
      <x v="426"/>
    </i>
    <i r="1">
      <x v="6"/>
    </i>
    <i r="2">
      <x v="5"/>
    </i>
    <i r="3">
      <x v="292"/>
    </i>
    <i r="3">
      <x v="293"/>
    </i>
    <i r="3">
      <x v="344"/>
    </i>
    <i>
      <x v="27"/>
    </i>
    <i r="1">
      <x v="5"/>
    </i>
    <i r="2">
      <x v="9"/>
    </i>
    <i r="3">
      <x v="347"/>
    </i>
    <i r="2">
      <x v="10"/>
    </i>
    <i r="3">
      <x v="286"/>
    </i>
    <i r="3">
      <x v="287"/>
    </i>
    <i r="3">
      <x v="288"/>
    </i>
    <i r="3">
      <x v="294"/>
    </i>
    <i r="3">
      <x v="295"/>
    </i>
    <i r="3">
      <x v="296"/>
    </i>
    <i r="3">
      <x v="342"/>
    </i>
    <i r="2">
      <x v="11"/>
    </i>
    <i r="3">
      <x v="254"/>
    </i>
    <i r="3">
      <x v="255"/>
    </i>
    <i r="3">
      <x v="256"/>
    </i>
    <i r="3">
      <x v="260"/>
    </i>
    <i r="3">
      <x v="261"/>
    </i>
    <i r="3">
      <x v="262"/>
    </i>
    <i r="3">
      <x v="263"/>
    </i>
    <i r="3">
      <x v="264"/>
    </i>
    <i r="3">
      <x v="265"/>
    </i>
    <i r="3">
      <x v="268"/>
    </i>
    <i r="3">
      <x v="269"/>
    </i>
    <i r="3">
      <x v="274"/>
    </i>
    <i r="3">
      <x v="275"/>
    </i>
    <i r="3">
      <x v="280"/>
    </i>
    <i r="3">
      <x v="285"/>
    </i>
    <i r="3">
      <x v="307"/>
    </i>
    <i r="3">
      <x v="310"/>
    </i>
    <i r="3">
      <x v="311"/>
    </i>
    <i r="3">
      <x v="312"/>
    </i>
    <i r="3">
      <x v="313"/>
    </i>
    <i r="3">
      <x v="319"/>
    </i>
    <i r="3">
      <x v="321"/>
    </i>
    <i r="3">
      <x v="322"/>
    </i>
    <i r="3">
      <x v="326"/>
    </i>
    <i r="3">
      <x v="327"/>
    </i>
    <i r="3">
      <x v="329"/>
    </i>
    <i r="3">
      <x v="334"/>
    </i>
    <i r="3">
      <x v="339"/>
    </i>
    <i r="3">
      <x v="346"/>
    </i>
    <i r="3">
      <x v="350"/>
    </i>
    <i r="3">
      <x v="351"/>
    </i>
    <i r="3">
      <x v="352"/>
    </i>
    <i r="3">
      <x v="354"/>
    </i>
    <i r="3">
      <x v="355"/>
    </i>
    <i r="3">
      <x v="360"/>
    </i>
    <i r="3">
      <x v="361"/>
    </i>
    <i r="3">
      <x v="362"/>
    </i>
    <i r="3">
      <x v="385"/>
    </i>
    <i r="3">
      <x v="386"/>
    </i>
    <i r="3">
      <x v="387"/>
    </i>
    <i r="1">
      <x v="6"/>
    </i>
    <i r="2">
      <x v="5"/>
    </i>
    <i r="3">
      <x v="292"/>
    </i>
    <i r="3">
      <x v="293"/>
    </i>
    <i r="3">
      <x v="344"/>
    </i>
    <i>
      <x v="28"/>
    </i>
    <i r="1">
      <x/>
    </i>
    <i r="2">
      <x v="3"/>
    </i>
    <i r="3">
      <x v="399"/>
    </i>
    <i r="1">
      <x v="1"/>
    </i>
    <i r="2">
      <x v="1"/>
    </i>
    <i r="3">
      <x v="345"/>
    </i>
    <i r="2">
      <x v="13"/>
    </i>
    <i r="3">
      <x v="400"/>
    </i>
    <i r="1">
      <x v="5"/>
    </i>
    <i r="2">
      <x v="10"/>
    </i>
    <i r="3">
      <x v="286"/>
    </i>
    <i r="3">
      <x v="287"/>
    </i>
    <i r="3">
      <x v="288"/>
    </i>
    <i r="3">
      <x v="342"/>
    </i>
    <i r="3">
      <x v="396"/>
    </i>
    <i r="3">
      <x v="397"/>
    </i>
    <i r="3">
      <x v="398"/>
    </i>
    <i r="2">
      <x v="11"/>
    </i>
    <i r="3">
      <x v="254"/>
    </i>
    <i r="3">
      <x v="258"/>
    </i>
    <i r="3">
      <x v="260"/>
    </i>
    <i r="3">
      <x v="261"/>
    </i>
    <i r="3">
      <x v="262"/>
    </i>
    <i r="3">
      <x v="264"/>
    </i>
    <i r="3">
      <x v="265"/>
    </i>
    <i r="3">
      <x v="266"/>
    </i>
    <i r="3">
      <x v="269"/>
    </i>
    <i r="3">
      <x v="270"/>
    </i>
    <i r="3">
      <x v="271"/>
    </i>
    <i r="3">
      <x v="274"/>
    </i>
    <i r="3">
      <x v="277"/>
    </i>
    <i r="3">
      <x v="285"/>
    </i>
    <i r="3">
      <x v="309"/>
    </i>
    <i r="3">
      <x v="311"/>
    </i>
    <i r="3">
      <x v="313"/>
    </i>
    <i r="3">
      <x v="319"/>
    </i>
    <i r="3">
      <x v="321"/>
    </i>
    <i r="3">
      <x v="322"/>
    </i>
    <i r="3">
      <x v="326"/>
    </i>
    <i r="3">
      <x v="327"/>
    </i>
    <i r="3">
      <x v="339"/>
    </i>
    <i r="3">
      <x v="353"/>
    </i>
    <i r="3">
      <x v="354"/>
    </i>
    <i r="3">
      <x v="355"/>
    </i>
    <i r="3">
      <x v="357"/>
    </i>
    <i r="3">
      <x v="358"/>
    </i>
    <i r="3">
      <x v="359"/>
    </i>
    <i r="3">
      <x v="360"/>
    </i>
    <i r="3">
      <x v="364"/>
    </i>
    <i r="3">
      <x v="367"/>
    </i>
    <i r="3">
      <x v="372"/>
    </i>
    <i r="3">
      <x v="385"/>
    </i>
    <i r="3">
      <x v="386"/>
    </i>
    <i r="3">
      <x v="387"/>
    </i>
    <i r="3">
      <x v="424"/>
    </i>
    <i r="3">
      <x v="431"/>
    </i>
    <i r="1">
      <x v="6"/>
    </i>
    <i r="2">
      <x v="5"/>
    </i>
    <i r="3">
      <x v="417"/>
    </i>
    <i r="3">
      <x v="457"/>
    </i>
    <i r="2">
      <x v="7"/>
    </i>
    <i r="3">
      <x v="425"/>
    </i>
    <i>
      <x v="29"/>
    </i>
    <i r="1">
      <x v="1"/>
    </i>
    <i r="2">
      <x v="1"/>
    </i>
    <i r="3">
      <x v="284"/>
    </i>
    <i r="1">
      <x v="5"/>
    </i>
    <i r="2">
      <x v="9"/>
    </i>
    <i r="3">
      <x v="450"/>
    </i>
    <i r="2">
      <x v="10"/>
    </i>
    <i r="3">
      <x v="286"/>
    </i>
    <i r="3">
      <x v="287"/>
    </i>
    <i r="3">
      <x v="288"/>
    </i>
    <i r="3">
      <x v="342"/>
    </i>
    <i r="2">
      <x v="11"/>
    </i>
    <i r="3">
      <x v="254"/>
    </i>
    <i r="3">
      <x v="261"/>
    </i>
    <i r="3">
      <x v="262"/>
    </i>
    <i r="3">
      <x v="263"/>
    </i>
    <i r="3">
      <x v="264"/>
    </i>
    <i r="3">
      <x v="265"/>
    </i>
    <i r="3">
      <x v="266"/>
    </i>
    <i r="3">
      <x v="269"/>
    </i>
    <i r="3">
      <x v="274"/>
    </i>
    <i r="3">
      <x v="275"/>
    </i>
    <i r="3">
      <x v="285"/>
    </i>
    <i r="3">
      <x v="310"/>
    </i>
    <i r="3">
      <x v="311"/>
    </i>
    <i r="3">
      <x v="313"/>
    </i>
    <i r="3">
      <x v="316"/>
    </i>
    <i r="3">
      <x v="319"/>
    </i>
    <i r="3">
      <x v="321"/>
    </i>
    <i r="3">
      <x v="322"/>
    </i>
    <i r="3">
      <x v="323"/>
    </i>
    <i r="3">
      <x v="324"/>
    </i>
    <i r="3">
      <x v="325"/>
    </i>
    <i r="3">
      <x v="326"/>
    </i>
    <i r="3">
      <x v="327"/>
    </i>
    <i r="3">
      <x v="328"/>
    </i>
    <i r="3">
      <x v="329"/>
    </i>
    <i r="3">
      <x v="334"/>
    </i>
    <i r="3">
      <x v="346"/>
    </i>
    <i r="3">
      <x v="351"/>
    </i>
    <i r="3">
      <x v="352"/>
    </i>
    <i r="3">
      <x v="353"/>
    </i>
    <i r="3">
      <x v="355"/>
    </i>
    <i r="3">
      <x v="360"/>
    </i>
    <i r="3">
      <x v="361"/>
    </i>
    <i r="3">
      <x v="362"/>
    </i>
    <i r="3">
      <x v="364"/>
    </i>
    <i r="3">
      <x v="368"/>
    </i>
    <i r="3">
      <x v="385"/>
    </i>
    <i r="3">
      <x v="386"/>
    </i>
    <i r="3">
      <x v="387"/>
    </i>
    <i r="3">
      <x v="422"/>
    </i>
    <i r="3">
      <x v="451"/>
    </i>
    <i r="1">
      <x v="6"/>
    </i>
    <i r="2">
      <x v="5"/>
    </i>
    <i r="3">
      <x v="348"/>
    </i>
    <i r="3">
      <x v="382"/>
    </i>
    <i r="3">
      <x v="423"/>
    </i>
    <i r="3">
      <x v="429"/>
    </i>
    <i r="2">
      <x v="6"/>
    </i>
    <i r="3">
      <x v="444"/>
    </i>
    <i>
      <x v="32"/>
    </i>
    <i r="1">
      <x v="5"/>
    </i>
    <i r="2">
      <x v="9"/>
    </i>
    <i r="3">
      <x v="347"/>
    </i>
    <i r="2">
      <x v="10"/>
    </i>
    <i r="3">
      <x v="286"/>
    </i>
    <i r="3">
      <x v="287"/>
    </i>
    <i r="3">
      <x v="288"/>
    </i>
    <i r="3">
      <x v="294"/>
    </i>
    <i r="3">
      <x v="295"/>
    </i>
    <i r="3">
      <x v="296"/>
    </i>
    <i r="3">
      <x v="342"/>
    </i>
    <i r="3">
      <x v="395"/>
    </i>
    <i r="3">
      <x v="397"/>
    </i>
    <i r="3">
      <x v="398"/>
    </i>
    <i r="2">
      <x v="11"/>
    </i>
    <i r="3">
      <x v="254"/>
    </i>
    <i r="3">
      <x v="261"/>
    </i>
    <i r="3">
      <x v="262"/>
    </i>
    <i r="3">
      <x v="263"/>
    </i>
    <i r="3">
      <x v="264"/>
    </i>
    <i r="3">
      <x v="265"/>
    </i>
    <i r="3">
      <x v="266"/>
    </i>
    <i r="3">
      <x v="268"/>
    </i>
    <i r="3">
      <x v="269"/>
    </i>
    <i r="3">
      <x v="274"/>
    </i>
    <i r="3">
      <x v="275"/>
    </i>
    <i r="3">
      <x v="280"/>
    </i>
    <i r="3">
      <x v="285"/>
    </i>
    <i r="3">
      <x v="310"/>
    </i>
    <i r="3">
      <x v="311"/>
    </i>
    <i r="3">
      <x v="313"/>
    </i>
    <i r="3">
      <x v="316"/>
    </i>
    <i r="3">
      <x v="321"/>
    </i>
    <i r="3">
      <x v="322"/>
    </i>
    <i r="3">
      <x v="323"/>
    </i>
    <i r="3">
      <x v="326"/>
    </i>
    <i r="3">
      <x v="327"/>
    </i>
    <i r="3">
      <x v="329"/>
    </i>
    <i r="3">
      <x v="334"/>
    </i>
    <i r="3">
      <x v="346"/>
    </i>
    <i r="3">
      <x v="351"/>
    </i>
    <i r="3">
      <x v="352"/>
    </i>
    <i r="3">
      <x v="353"/>
    </i>
    <i r="3">
      <x v="354"/>
    </i>
    <i r="3">
      <x v="355"/>
    </i>
    <i r="3">
      <x v="360"/>
    </i>
    <i r="3">
      <x v="361"/>
    </i>
    <i r="3">
      <x v="362"/>
    </i>
    <i r="3">
      <x v="365"/>
    </i>
    <i r="3">
      <x v="368"/>
    </i>
    <i r="3">
      <x v="385"/>
    </i>
    <i r="3">
      <x v="386"/>
    </i>
    <i r="3">
      <x v="387"/>
    </i>
    <i r="1">
      <x v="6"/>
    </i>
    <i r="2">
      <x v="5"/>
    </i>
    <i r="3">
      <x v="267"/>
    </i>
    <i r="3">
      <x v="343"/>
    </i>
    <i r="2">
      <x v="6"/>
    </i>
    <i r="3">
      <x v="444"/>
    </i>
    <i>
      <x v="33"/>
    </i>
    <i r="1">
      <x v="5"/>
    </i>
    <i r="2">
      <x v="9"/>
    </i>
    <i r="3">
      <x v="347"/>
    </i>
    <i r="2">
      <x v="10"/>
    </i>
    <i r="3">
      <x v="286"/>
    </i>
    <i r="3">
      <x v="287"/>
    </i>
    <i r="3">
      <x v="288"/>
    </i>
    <i r="3">
      <x v="342"/>
    </i>
    <i r="2">
      <x v="11"/>
    </i>
    <i r="3">
      <x v="254"/>
    </i>
    <i r="3">
      <x v="256"/>
    </i>
    <i r="3">
      <x v="260"/>
    </i>
    <i r="3">
      <x v="262"/>
    </i>
    <i r="3">
      <x v="264"/>
    </i>
    <i r="3">
      <x v="269"/>
    </i>
    <i r="3">
      <x v="274"/>
    </i>
    <i r="3">
      <x v="275"/>
    </i>
    <i r="3">
      <x v="285"/>
    </i>
    <i r="3">
      <x v="310"/>
    </i>
    <i r="3">
      <x v="311"/>
    </i>
    <i r="3">
      <x v="313"/>
    </i>
    <i r="3">
      <x v="316"/>
    </i>
    <i r="3">
      <x v="319"/>
    </i>
    <i r="3">
      <x v="322"/>
    </i>
    <i r="3">
      <x v="325"/>
    </i>
    <i r="3">
      <x v="327"/>
    </i>
    <i r="3">
      <x v="328"/>
    </i>
    <i r="3">
      <x v="346"/>
    </i>
    <i r="3">
      <x v="351"/>
    </i>
    <i r="3">
      <x v="352"/>
    </i>
    <i r="3">
      <x v="353"/>
    </i>
    <i r="3">
      <x v="354"/>
    </i>
    <i r="3">
      <x v="355"/>
    </i>
    <i r="3">
      <x v="385"/>
    </i>
    <i r="3">
      <x v="386"/>
    </i>
    <i r="3">
      <x v="387"/>
    </i>
    <i r="1">
      <x v="6"/>
    </i>
    <i r="2">
      <x v="5"/>
    </i>
    <i r="3">
      <x v="363"/>
    </i>
    <i>
      <x v="34"/>
    </i>
    <i r="1">
      <x v="5"/>
    </i>
    <i r="2">
      <x v="10"/>
    </i>
    <i r="3">
      <x v="286"/>
    </i>
    <i r="3">
      <x v="287"/>
    </i>
    <i r="3">
      <x v="288"/>
    </i>
    <i r="3">
      <x v="289"/>
    </i>
    <i r="3">
      <x v="290"/>
    </i>
    <i r="3">
      <x v="291"/>
    </i>
    <i r="3">
      <x v="294"/>
    </i>
    <i r="3">
      <x v="295"/>
    </i>
    <i r="3">
      <x v="296"/>
    </i>
    <i r="3">
      <x v="342"/>
    </i>
    <i r="2">
      <x v="11"/>
    </i>
    <i r="3">
      <x v="254"/>
    </i>
    <i r="3">
      <x v="256"/>
    </i>
    <i r="3">
      <x v="261"/>
    </i>
    <i r="3">
      <x v="262"/>
    </i>
    <i r="3">
      <x v="263"/>
    </i>
    <i r="3">
      <x v="264"/>
    </i>
    <i r="3">
      <x v="265"/>
    </i>
    <i r="3">
      <x v="266"/>
    </i>
    <i r="3">
      <x v="268"/>
    </i>
    <i r="3">
      <x v="269"/>
    </i>
    <i r="3">
      <x v="274"/>
    </i>
    <i r="3">
      <x v="275"/>
    </i>
    <i r="3">
      <x v="277"/>
    </i>
    <i r="3">
      <x v="280"/>
    </i>
    <i r="3">
      <x v="285"/>
    </i>
    <i r="3">
      <x v="307"/>
    </i>
    <i r="3">
      <x v="310"/>
    </i>
    <i r="3">
      <x v="311"/>
    </i>
    <i r="3">
      <x v="313"/>
    </i>
    <i r="3">
      <x v="319"/>
    </i>
    <i r="3">
      <x v="321"/>
    </i>
    <i r="3">
      <x v="322"/>
    </i>
    <i r="3">
      <x v="324"/>
    </i>
    <i r="3">
      <x v="325"/>
    </i>
    <i r="3">
      <x v="326"/>
    </i>
    <i r="3">
      <x v="327"/>
    </i>
    <i r="3">
      <x v="329"/>
    </i>
    <i r="3">
      <x v="334"/>
    </i>
    <i r="3">
      <x v="346"/>
    </i>
    <i r="3">
      <x v="350"/>
    </i>
    <i r="3">
      <x v="351"/>
    </i>
    <i r="3">
      <x v="352"/>
    </i>
    <i r="3">
      <x v="354"/>
    </i>
    <i r="3">
      <x v="355"/>
    </i>
    <i r="3">
      <x v="357"/>
    </i>
    <i r="3">
      <x v="358"/>
    </i>
    <i r="3">
      <x v="359"/>
    </i>
    <i r="3">
      <x v="361"/>
    </i>
    <i r="3">
      <x v="365"/>
    </i>
    <i r="3">
      <x v="366"/>
    </i>
    <i r="3">
      <x v="385"/>
    </i>
    <i r="3">
      <x v="386"/>
    </i>
    <i r="3">
      <x v="387"/>
    </i>
    <i r="3">
      <x v="448"/>
    </i>
    <i r="3">
      <x v="449"/>
    </i>
    <i r="1">
      <x v="6"/>
    </i>
    <i r="2">
      <x v="5"/>
    </i>
    <i r="3">
      <x v="344"/>
    </i>
    <i>
      <x v="35"/>
    </i>
    <i r="1">
      <x/>
    </i>
    <i r="2">
      <x v="3"/>
    </i>
    <i r="3">
      <x v="399"/>
    </i>
    <i r="1">
      <x v="1"/>
    </i>
    <i r="2">
      <x v="13"/>
    </i>
    <i r="3">
      <x v="400"/>
    </i>
    <i r="1">
      <x v="5"/>
    </i>
    <i r="2">
      <x v="10"/>
    </i>
    <i r="3">
      <x v="286"/>
    </i>
    <i r="3">
      <x v="287"/>
    </i>
    <i r="3">
      <x v="288"/>
    </i>
    <i r="3">
      <x v="304"/>
    </i>
    <i r="3">
      <x v="305"/>
    </i>
    <i r="3">
      <x v="306"/>
    </i>
    <i r="3">
      <x v="342"/>
    </i>
    <i r="2">
      <x v="11"/>
    </i>
    <i r="3">
      <x v="254"/>
    </i>
    <i r="3">
      <x v="256"/>
    </i>
    <i r="3">
      <x v="260"/>
    </i>
    <i r="3">
      <x v="261"/>
    </i>
    <i r="3">
      <x v="262"/>
    </i>
    <i r="3">
      <x v="263"/>
    </i>
    <i r="3">
      <x v="264"/>
    </i>
    <i r="3">
      <x v="266"/>
    </i>
    <i r="3">
      <x v="268"/>
    </i>
    <i r="3">
      <x v="269"/>
    </i>
    <i r="3">
      <x v="274"/>
    </i>
    <i r="3">
      <x v="277"/>
    </i>
    <i r="3">
      <x v="280"/>
    </i>
    <i r="3">
      <x v="285"/>
    </i>
    <i r="3">
      <x v="307"/>
    </i>
    <i r="3">
      <x v="311"/>
    </i>
    <i r="3">
      <x v="313"/>
    </i>
    <i r="3">
      <x v="316"/>
    </i>
    <i r="3">
      <x v="319"/>
    </i>
    <i r="3">
      <x v="321"/>
    </i>
    <i r="3">
      <x v="322"/>
    </i>
    <i r="3">
      <x v="326"/>
    </i>
    <i r="3">
      <x v="327"/>
    </i>
    <i r="3">
      <x v="334"/>
    </i>
    <i r="3">
      <x v="339"/>
    </i>
    <i r="3">
      <x v="346"/>
    </i>
    <i r="3">
      <x v="352"/>
    </i>
    <i r="3">
      <x v="353"/>
    </i>
    <i r="3">
      <x v="354"/>
    </i>
    <i r="3">
      <x v="355"/>
    </i>
    <i r="3">
      <x v="357"/>
    </i>
    <i r="3">
      <x v="358"/>
    </i>
    <i r="3">
      <x v="359"/>
    </i>
    <i r="3">
      <x v="360"/>
    </i>
    <i r="3">
      <x v="361"/>
    </i>
    <i r="3">
      <x v="368"/>
    </i>
    <i r="3">
      <x v="385"/>
    </i>
    <i r="1">
      <x v="6"/>
    </i>
    <i r="2">
      <x v="5"/>
    </i>
    <i r="3">
      <x v="273"/>
    </i>
    <i r="3">
      <x v="377"/>
    </i>
    <i>
      <x v="36"/>
    </i>
    <i r="1">
      <x v="5"/>
    </i>
    <i r="2">
      <x v="8"/>
    </i>
    <i r="3">
      <x v="409"/>
    </i>
    <i r="2">
      <x v="10"/>
    </i>
    <i r="3">
      <x v="286"/>
    </i>
    <i r="3">
      <x v="287"/>
    </i>
    <i r="3">
      <x v="288"/>
    </i>
    <i r="3">
      <x v="342"/>
    </i>
    <i r="2">
      <x v="11"/>
    </i>
    <i r="3">
      <x v="254"/>
    </i>
    <i r="3">
      <x v="255"/>
    </i>
    <i r="3">
      <x v="256"/>
    </i>
    <i r="3">
      <x v="258"/>
    </i>
    <i r="3">
      <x v="260"/>
    </i>
    <i r="3">
      <x v="261"/>
    </i>
    <i r="3">
      <x v="262"/>
    </i>
    <i r="3">
      <x v="264"/>
    </i>
    <i r="3">
      <x v="265"/>
    </i>
    <i r="3">
      <x v="266"/>
    </i>
    <i r="3">
      <x v="268"/>
    </i>
    <i r="3">
      <x v="269"/>
    </i>
    <i r="3">
      <x v="270"/>
    </i>
    <i r="3">
      <x v="271"/>
    </i>
    <i r="3">
      <x v="274"/>
    </i>
    <i r="3">
      <x v="275"/>
    </i>
    <i r="3">
      <x v="277"/>
    </i>
    <i r="3">
      <x v="285"/>
    </i>
    <i r="3">
      <x v="308"/>
    </i>
    <i r="3">
      <x v="309"/>
    </i>
    <i r="3">
      <x v="310"/>
    </i>
    <i r="3">
      <x v="311"/>
    </i>
    <i r="3">
      <x v="312"/>
    </i>
    <i r="3">
      <x v="313"/>
    </i>
    <i r="3">
      <x v="316"/>
    </i>
    <i r="3">
      <x v="319"/>
    </i>
    <i r="3">
      <x v="321"/>
    </i>
    <i r="3">
      <x v="322"/>
    </i>
    <i r="3">
      <x v="325"/>
    </i>
    <i r="3">
      <x v="326"/>
    </i>
    <i r="3">
      <x v="327"/>
    </i>
    <i r="3">
      <x v="346"/>
    </i>
    <i r="3">
      <x v="350"/>
    </i>
    <i r="3">
      <x v="351"/>
    </i>
    <i r="3">
      <x v="353"/>
    </i>
    <i r="3">
      <x v="354"/>
    </i>
    <i r="3">
      <x v="355"/>
    </i>
    <i r="3">
      <x v="357"/>
    </i>
    <i r="3">
      <x v="358"/>
    </i>
    <i r="3">
      <x v="359"/>
    </i>
    <i r="3">
      <x v="360"/>
    </i>
    <i r="3">
      <x v="361"/>
    </i>
    <i r="3">
      <x v="381"/>
    </i>
    <i r="3">
      <x v="385"/>
    </i>
    <i r="3">
      <x v="386"/>
    </i>
    <i r="3">
      <x v="387"/>
    </i>
    <i r="3">
      <x v="426"/>
    </i>
    <i r="3">
      <x v="442"/>
    </i>
    <i r="3">
      <x v="443"/>
    </i>
    <i r="1">
      <x v="6"/>
    </i>
    <i r="2">
      <x v="5"/>
    </i>
    <i r="3">
      <x v="281"/>
    </i>
    <i r="3">
      <x v="408"/>
    </i>
    <i r="2">
      <x v="6"/>
    </i>
    <i r="3">
      <x v="455"/>
    </i>
    <i>
      <x v="37"/>
    </i>
    <i r="1">
      <x v="5"/>
    </i>
    <i r="2">
      <x v="9"/>
    </i>
    <i r="3">
      <x v="347"/>
    </i>
    <i r="2">
      <x v="10"/>
    </i>
    <i r="3">
      <x v="286"/>
    </i>
    <i r="3">
      <x v="287"/>
    </i>
    <i r="3">
      <x v="288"/>
    </i>
    <i r="3">
      <x v="342"/>
    </i>
    <i r="2">
      <x v="11"/>
    </i>
    <i r="3">
      <x v="254"/>
    </i>
    <i r="3">
      <x v="256"/>
    </i>
    <i r="3">
      <x v="263"/>
    </i>
    <i r="3">
      <x v="266"/>
    </i>
    <i r="3">
      <x v="269"/>
    </i>
    <i r="3">
      <x v="274"/>
    </i>
    <i r="3">
      <x v="277"/>
    </i>
    <i r="3">
      <x v="280"/>
    </i>
    <i r="3">
      <x v="310"/>
    </i>
    <i r="3">
      <x v="311"/>
    </i>
    <i r="3">
      <x v="313"/>
    </i>
    <i r="3">
      <x v="316"/>
    </i>
    <i r="3">
      <x v="319"/>
    </i>
    <i r="3">
      <x v="321"/>
    </i>
    <i r="3">
      <x v="322"/>
    </i>
    <i r="3">
      <x v="325"/>
    </i>
    <i r="3">
      <x v="326"/>
    </i>
    <i r="3">
      <x v="327"/>
    </i>
    <i r="3">
      <x v="334"/>
    </i>
    <i r="3">
      <x v="346"/>
    </i>
    <i r="3">
      <x v="351"/>
    </i>
    <i r="3">
      <x v="353"/>
    </i>
    <i r="3">
      <x v="354"/>
    </i>
    <i r="3">
      <x v="355"/>
    </i>
    <i r="3">
      <x v="357"/>
    </i>
    <i r="3">
      <x v="358"/>
    </i>
    <i r="3">
      <x v="360"/>
    </i>
    <i r="3">
      <x v="361"/>
    </i>
    <i r="3">
      <x v="362"/>
    </i>
    <i r="3">
      <x v="406"/>
    </i>
    <i r="1">
      <x v="6"/>
    </i>
    <i r="2">
      <x v="5"/>
    </i>
    <i r="3">
      <x v="401"/>
    </i>
    <i r="3">
      <x v="407"/>
    </i>
    <i r="3">
      <x v="408"/>
    </i>
    <i r="2">
      <x v="6"/>
    </i>
    <i r="3">
      <x v="452"/>
    </i>
    <i r="3">
      <x v="453"/>
    </i>
    <i>
      <x v="38"/>
    </i>
    <i r="1">
      <x v="5"/>
    </i>
    <i r="2">
      <x v="9"/>
    </i>
    <i r="3">
      <x v="347"/>
    </i>
    <i r="2">
      <x v="10"/>
    </i>
    <i r="3">
      <x v="286"/>
    </i>
    <i r="3">
      <x v="287"/>
    </i>
    <i r="3">
      <x v="288"/>
    </i>
    <i r="3">
      <x v="289"/>
    </i>
    <i r="3">
      <x v="290"/>
    </i>
    <i r="3">
      <x v="291"/>
    </i>
    <i r="3">
      <x v="294"/>
    </i>
    <i r="3">
      <x v="295"/>
    </i>
    <i r="3">
      <x v="296"/>
    </i>
    <i r="3">
      <x v="342"/>
    </i>
    <i r="2">
      <x v="11"/>
    </i>
    <i r="3">
      <x v="254"/>
    </i>
    <i r="3">
      <x v="256"/>
    </i>
    <i r="3">
      <x v="263"/>
    </i>
    <i r="3">
      <x v="266"/>
    </i>
    <i r="3">
      <x v="268"/>
    </i>
    <i r="3">
      <x v="269"/>
    </i>
    <i r="3">
      <x v="274"/>
    </i>
    <i r="3">
      <x v="310"/>
    </i>
    <i r="3">
      <x v="311"/>
    </i>
    <i r="3">
      <x v="316"/>
    </i>
    <i r="3">
      <x v="319"/>
    </i>
    <i r="3">
      <x v="321"/>
    </i>
    <i r="3">
      <x v="322"/>
    </i>
    <i r="3">
      <x v="327"/>
    </i>
    <i r="3">
      <x v="329"/>
    </i>
    <i r="3">
      <x v="334"/>
    </i>
    <i r="3">
      <x v="346"/>
    </i>
    <i r="3">
      <x v="351"/>
    </i>
    <i r="3">
      <x v="352"/>
    </i>
    <i r="3">
      <x v="353"/>
    </i>
    <i r="3">
      <x v="354"/>
    </i>
    <i r="3">
      <x v="355"/>
    </i>
    <i r="3">
      <x v="361"/>
    </i>
    <i r="3">
      <x v="362"/>
    </i>
    <i r="3">
      <x v="448"/>
    </i>
    <i r="3">
      <x v="449"/>
    </i>
    <i t="grand">
      <x/>
    </i>
  </rowItems>
  <colFields count="1">
    <field x="14"/>
  </colFields>
  <colItems count="4">
    <i>
      <x v="11"/>
    </i>
    <i>
      <x v="12"/>
    </i>
    <i>
      <x v="13"/>
    </i>
    <i>
      <x v="14"/>
    </i>
  </colItems>
  <pageFields count="1">
    <pageField fld="20" hier="-1"/>
  </pageFields>
  <dataFields count="1">
    <dataField name="Summa  " fld="1" baseField="19" baseItem="63"/>
  </dataFields>
  <formats count="21">
    <format dxfId="102">
      <pivotArea outline="0" collapsedLevelsAreSubtotals="1" fieldPosition="0"/>
    </format>
    <format dxfId="101">
      <pivotArea dataOnly="0" labelOnly="1" outline="0" axis="axisValues" fieldPosition="0"/>
    </format>
    <format dxfId="100">
      <pivotArea dataOnly="0" labelOnly="1" outline="0" axis="axisValues" fieldPosition="0"/>
    </format>
    <format dxfId="99">
      <pivotArea outline="0" collapsedLevelsAreSubtotals="1" fieldPosition="0"/>
    </format>
    <format dxfId="98">
      <pivotArea dataOnly="0" labelOnly="1" outline="0" axis="axisValues" fieldPosition="0"/>
    </format>
    <format dxfId="97">
      <pivotArea dataOnly="0" labelOnly="1" outline="0" axis="axisValues" fieldPosition="0"/>
    </format>
    <format dxfId="96">
      <pivotArea outline="0" collapsedLevelsAreSubtotals="1" fieldPosition="0"/>
    </format>
    <format dxfId="95">
      <pivotArea dataOnly="0" labelOnly="1" outline="0" axis="axisValues" fieldPosition="0"/>
    </format>
    <format dxfId="94">
      <pivotArea dataOnly="0" labelOnly="1" outline="0" axis="axisValues" fieldPosition="0"/>
    </format>
    <format dxfId="93">
      <pivotArea type="topRight" dataOnly="0" labelOnly="1" outline="0" fieldPosition="0"/>
    </format>
    <format dxfId="92">
      <pivotArea dataOnly="0" outline="0" fieldPosition="0">
        <references count="1">
          <reference field="14" count="0"/>
        </references>
      </pivotArea>
    </format>
    <format dxfId="91">
      <pivotArea dataOnly="0" labelOnly="1" fieldPosition="0">
        <references count="1">
          <reference field="14" count="0"/>
        </references>
      </pivotArea>
    </format>
    <format dxfId="90">
      <pivotArea dataOnly="0" labelOnly="1" fieldPosition="0">
        <references count="1">
          <reference field="14" count="0"/>
        </references>
      </pivotArea>
    </format>
    <format dxfId="89">
      <pivotArea dataOnly="0" labelOnly="1" fieldPosition="0">
        <references count="1">
          <reference field="14" count="0"/>
        </references>
      </pivotArea>
    </format>
    <format dxfId="88">
      <pivotArea outline="0" collapsedLevelsAreSubtotals="1" fieldPosition="0">
        <references count="1">
          <reference field="14" count="1" selected="0">
            <x v="5"/>
          </reference>
        </references>
      </pivotArea>
    </format>
    <format dxfId="87">
      <pivotArea type="topRight" dataOnly="0" labelOnly="1" outline="0" fieldPosition="0"/>
    </format>
    <format dxfId="86">
      <pivotArea dataOnly="0" labelOnly="1" fieldPosition="0">
        <references count="1">
          <reference field="14" count="1">
            <x v="5"/>
          </reference>
        </references>
      </pivotArea>
    </format>
    <format dxfId="85">
      <pivotArea outline="0" collapsedLevelsAreSubtotals="1" fieldPosition="0">
        <references count="1">
          <reference field="14" count="1" selected="0">
            <x v="5"/>
          </reference>
        </references>
      </pivotArea>
    </format>
    <format dxfId="84">
      <pivotArea type="topRight" dataOnly="0" labelOnly="1" outline="0" fieldPosition="0"/>
    </format>
    <format dxfId="83">
      <pivotArea dataOnly="0" labelOnly="1" fieldPosition="0">
        <references count="1">
          <reference field="14" count="1">
            <x v="5"/>
          </reference>
        </references>
      </pivotArea>
    </format>
    <format dxfId="82">
      <pivotArea dataOnly="0" labelOnly="1" outline="0" fieldPosition="0">
        <references count="1">
          <reference field="2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D170" firstHeaderRow="1" firstDataRow="2" firstDataCol="1" rowPageCount="1" colPageCount="1"/>
  <pivotFields count="23">
    <pivotField axis="axisRow" showAll="0">
      <items count="4628">
        <item m="1" x="3569"/>
        <item m="1" x="4617"/>
        <item m="1" x="1365"/>
        <item m="1" x="2847"/>
        <item m="1" x="3868"/>
        <item m="1" x="1855"/>
        <item m="1" x="2180"/>
        <item m="1" x="2742"/>
        <item m="1" x="4487"/>
        <item m="1" x="1715"/>
        <item m="1" x="1574"/>
        <item m="1" x="2342"/>
        <item m="1" x="2080"/>
        <item m="1" x="1364"/>
        <item m="1" x="3573"/>
        <item m="1" x="1290"/>
        <item m="1" x="2554"/>
        <item m="1" x="3475"/>
        <item m="1" x="3304"/>
        <item m="1" x="1581"/>
        <item m="1" x="2500"/>
        <item m="1" x="4107"/>
        <item m="1" x="3941"/>
        <item m="1" x="2411"/>
        <item m="1" x="4305"/>
        <item m="1" x="1942"/>
        <item m="1" x="3566"/>
        <item m="1" x="1328"/>
        <item m="1" x="1441"/>
        <item m="1" x="2428"/>
        <item m="1" x="3730"/>
        <item m="1" x="3279"/>
        <item m="1" x="2436"/>
        <item m="1" x="3839"/>
        <item m="1" x="3103"/>
        <item m="1" x="2714"/>
        <item m="1" x="4108"/>
        <item m="1" x="3744"/>
        <item m="1" x="3243"/>
        <item m="1" x="1080"/>
        <item m="1" x="1569"/>
        <item m="1" x="1550"/>
        <item m="1" x="3913"/>
        <item m="1" x="2302"/>
        <item m="1" x="3455"/>
        <item m="1" x="4432"/>
        <item m="1" x="3212"/>
        <item m="1" x="1505"/>
        <item m="1" x="4092"/>
        <item m="1" x="2160"/>
        <item m="1" x="1608"/>
        <item m="1" x="1890"/>
        <item m="1" x="1949"/>
        <item m="1" x="1952"/>
        <item m="1" x="3631"/>
        <item m="1" x="2086"/>
        <item m="1" x="1743"/>
        <item m="1" x="2141"/>
        <item m="1" x="2127"/>
        <item m="1" x="2133"/>
        <item m="1" x="2135"/>
        <item m="1" x="2148"/>
        <item m="1" x="1985"/>
        <item m="1" x="2562"/>
        <item m="1" x="2581"/>
        <item m="1" x="3016"/>
        <item m="1" x="3132"/>
        <item m="1" x="1833"/>
        <item m="1" x="1957"/>
        <item m="1" x="2311"/>
        <item m="1" x="2430"/>
        <item m="1" x="1083"/>
        <item m="1" x="1674"/>
        <item m="1" x="1722"/>
        <item m="1" x="1326"/>
        <item m="1" x="3594"/>
        <item m="1" x="1568"/>
        <item m="1" x="1817"/>
        <item m="1" x="2012"/>
        <item m="1" x="2251"/>
        <item m="1" x="2494"/>
        <item m="1" x="2692"/>
        <item m="1" x="2013"/>
        <item m="1" x="2252"/>
        <item m="1" x="2495"/>
        <item m="1" x="2693"/>
        <item m="1" x="3140"/>
        <item m="1" x="1360"/>
        <item m="1" x="3246"/>
        <item m="1" x="2694"/>
        <item m="1" x="3056"/>
        <item m="1" x="1084"/>
        <item m="1" x="1676"/>
        <item m="1" x="1810"/>
        <item m="1" x="3542"/>
        <item m="1" x="3141"/>
        <item m="1" x="3268"/>
        <item m="1" x="3386"/>
        <item m="1" x="3561"/>
        <item m="1" x="4523"/>
        <item m="1" x="4372"/>
        <item m="1" x="3904"/>
        <item m="1" x="3500"/>
        <item m="1" x="4561"/>
        <item m="1" x="2014"/>
        <item m="1" x="1588"/>
        <item m="1" x="2253"/>
        <item m="1" x="2496"/>
        <item m="1" x="1589"/>
        <item m="1" x="2695"/>
        <item m="1" x="1485"/>
        <item m="1" x="1085"/>
        <item m="1" x="1723"/>
        <item m="1" x="1677"/>
        <item m="1" x="1327"/>
        <item m="1" x="1871"/>
        <item m="1" x="3643"/>
        <item m="1" x="2800"/>
        <item m="1" x="3142"/>
        <item m="1" x="3269"/>
        <item m="1" x="3570"/>
        <item m="1" x="3447"/>
        <item m="1" x="3486"/>
        <item m="1" x="3387"/>
        <item m="1" x="3562"/>
        <item m="1" x="3513"/>
        <item m="1" x="1112"/>
        <item m="1" x="2956"/>
        <item m="1" x="2233"/>
        <item m="1" x="2347"/>
        <item m="1" x="3112"/>
        <item m="1" x="1356"/>
        <item m="1" x="1113"/>
        <item m="1" x="2234"/>
        <item m="1" x="2235"/>
        <item m="1" x="2348"/>
        <item m="1" x="1236"/>
        <item m="1" x="1114"/>
        <item m="1" x="4500"/>
        <item m="1" x="3986"/>
        <item m="1" x="1357"/>
        <item m="1" x="1115"/>
        <item m="1" x="1650"/>
        <item m="1" x="3919"/>
        <item m="1" x="4501"/>
        <item m="1" x="2475"/>
        <item m="1" x="3420"/>
        <item m="1" x="2904"/>
        <item m="1" x="3697"/>
        <item m="1" x="1472"/>
        <item m="1" x="1990"/>
        <item m="1" x="1991"/>
        <item m="1" x="2424"/>
        <item m="1" x="2905"/>
        <item m="1" x="4543"/>
        <item m="1" x="3207"/>
        <item m="1" x="3208"/>
        <item m="1" x="2099"/>
        <item m="1" x="3860"/>
        <item m="1" x="2303"/>
        <item m="1" x="3861"/>
        <item m="1" x="2177"/>
        <item m="1" x="3323"/>
        <item m="1" x="4102"/>
        <item m="1" x="4227"/>
        <item m="1" x="4365"/>
        <item m="1" x="2723"/>
        <item m="1" x="2779"/>
        <item m="1" x="2403"/>
        <item m="1" x="2414"/>
        <item m="1" x="1575"/>
        <item m="1" x="3707"/>
        <item m="1" x="3626"/>
        <item m="1" x="3635"/>
        <item m="1" x="3739"/>
        <item m="1" x="4530"/>
        <item m="1" x="3638"/>
        <item m="1" x="3704"/>
        <item m="1" x="3411"/>
        <item m="1" x="3453"/>
        <item m="1" x="1014"/>
        <item m="1" x="3593"/>
        <item m="1" x="3642"/>
        <item m="1" x="3882"/>
        <item m="1" x="3702"/>
        <item m="1" x="3939"/>
        <item m="1" x="4000"/>
        <item m="1" x="4183"/>
        <item m="1" x="3807"/>
        <item m="1" x="3855"/>
        <item m="1" x="3887"/>
        <item m="1" x="3943"/>
        <item m="1" x="4002"/>
        <item m="1" x="4081"/>
        <item m="1" x="4247"/>
        <item m="1" x="4329"/>
        <item m="1" x="1724"/>
        <item m="1" x="1876"/>
        <item m="1" x="1944"/>
        <item m="1" x="2156"/>
        <item m="1" x="2205"/>
        <item m="1" x="2272"/>
        <item m="1" x="3892"/>
        <item m="1" x="3947"/>
        <item m="1" x="3066"/>
        <item m="1" x="3067"/>
        <item m="1" x="2257"/>
        <item m="1" x="1548"/>
        <item m="1" x="3251"/>
        <item m="1" x="3068"/>
        <item m="1" x="3118"/>
        <item m="1" x="4125"/>
        <item m="1" x="3119"/>
        <item m="1" x="3250"/>
        <item m="1" x="4109"/>
        <item m="1" x="2783"/>
        <item m="1" x="4110"/>
        <item m="1" x="1337"/>
        <item m="1" x="2295"/>
        <item m="1" x="2339"/>
        <item m="1" x="2743"/>
        <item m="1" x="3401"/>
        <item m="1" x="2324"/>
        <item m="1" x="1739"/>
        <item m="1" x="2208"/>
        <item m="1" x="3814"/>
        <item m="1" x="3376"/>
        <item m="1" x="2213"/>
        <item m="1" x="2700"/>
        <item m="1" x="1685"/>
        <item m="1" x="1832"/>
        <item m="1" x="1829"/>
        <item m="1" x="1358"/>
        <item m="1" x="1593"/>
        <item m="1" x="3471"/>
        <item m="1" x="1682"/>
        <item m="1" x="4026"/>
        <item m="1" x="3055"/>
        <item m="1" x="2803"/>
        <item m="1" x="4181"/>
        <item m="1" x="3926"/>
        <item m="1" x="4375"/>
        <item m="1" x="2254"/>
        <item m="1" x="3863"/>
        <item m="1" x="3997"/>
        <item m="1" x="2375"/>
        <item m="1" x="3472"/>
        <item m="1" x="1880"/>
        <item m="1" x="3659"/>
        <item m="1" x="1951"/>
        <item m="1" x="4128"/>
        <item m="1" x="3942"/>
        <item m="1" x="4004"/>
        <item m="1" x="3131"/>
        <item m="1" x="1431"/>
        <item m="1" x="1838"/>
        <item m="1" x="1362"/>
        <item m="1" x="3113"/>
        <item m="1" x="3114"/>
        <item m="1" x="1427"/>
        <item m="1" x="4179"/>
        <item m="1" x="1363"/>
        <item m="1" x="1428"/>
        <item m="1" x="1423"/>
        <item m="1" x="1429"/>
        <item m="1" x="3640"/>
        <item m="1" x="3105"/>
        <item m="1" x="2057"/>
        <item m="1" x="1998"/>
        <item m="1" x="2682"/>
        <item m="1" x="3972"/>
        <item m="1" x="3946"/>
        <item m="1" x="1188"/>
        <item m="1" x="2683"/>
        <item m="1" x="4204"/>
        <item m="1" x="2471"/>
        <item m="1" x="2440"/>
        <item m="1" x="2472"/>
        <item m="1" x="2646"/>
        <item m="1" x="1590"/>
        <item m="1" x="4601"/>
        <item m="1" x="1866"/>
        <item m="1" x="1935"/>
        <item m="1" x="4074"/>
        <item m="1" x="2473"/>
        <item m="1" x="1424"/>
        <item m="1" x="2489"/>
        <item m="1" x="4144"/>
        <item m="1" x="4096"/>
        <item m="1" x="2553"/>
        <item m="1" x="2617"/>
        <item m="1" x="3664"/>
        <item m="1" x="3267"/>
        <item m="1" x="2724"/>
        <item m="1" x="3665"/>
        <item m="1" x="3674"/>
        <item m="1" x="3565"/>
        <item m="1" x="3666"/>
        <item m="1" x="3502"/>
        <item m="1" x="4562"/>
        <item m="1" x="4563"/>
        <item m="1" x="3612"/>
        <item m="1" x="3613"/>
        <item m="1" x="4564"/>
        <item m="1" x="3614"/>
        <item m="1" x="2335"/>
        <item m="1" x="3615"/>
        <item m="1" x="4517"/>
        <item m="1" x="4027"/>
        <item m="1" x="4306"/>
        <item m="1" x="3310"/>
        <item m="1" x="3314"/>
        <item m="1" x="1582"/>
        <item m="1" x="3443"/>
        <item m="1" x="4250"/>
        <item m="1" x="4303"/>
        <item m="1" x="4415"/>
        <item m="1" x="1376"/>
        <item m="1" x="1304"/>
        <item m="1" x="2766"/>
        <item m="1" x="2122"/>
        <item m="1" x="1475"/>
        <item m="1" x="2236"/>
        <item m="1" x="3604"/>
        <item m="1" x="3446"/>
        <item m="1" x="1699"/>
        <item m="1" x="3949"/>
        <item m="1" x="3843"/>
        <item m="1" x="3934"/>
        <item m="1" x="3844"/>
        <item m="1" x="3845"/>
        <item m="1" x="1601"/>
        <item m="1" x="2659"/>
        <item m="1" x="3564"/>
        <item m="1" x="1737"/>
        <item m="1" x="2607"/>
        <item m="1" x="3467"/>
        <item m="1" x="3209"/>
        <item m="1" x="2701"/>
        <item m="1" x="2702"/>
        <item m="1" x="2770"/>
        <item m="1" x="2432"/>
        <item m="1" x="1199"/>
        <item m="1" x="2665"/>
        <item m="1" x="3495"/>
        <item m="1" x="1899"/>
        <item m="1" x="3509"/>
        <item m="1" x="4495"/>
        <item m="1" x="2773"/>
        <item m="1" x="4384"/>
        <item m="1" x="4554"/>
        <item m="1" x="3783"/>
        <item m="1" x="4003"/>
        <item m="1" x="3571"/>
        <item m="1" x="4485"/>
        <item m="1" x="4585"/>
        <item m="1" x="2684"/>
        <item m="1" x="2687"/>
        <item m="1" x="3510"/>
        <item m="1" x="3514"/>
        <item m="1" x="2865"/>
        <item m="1" x="3574"/>
        <item m="1" x="4580"/>
        <item m="1" x="1892"/>
        <item m="1" x="4604"/>
        <item m="1" x="2356"/>
        <item m="1" x="1868"/>
        <item m="1" x="2061"/>
        <item m="1" x="3572"/>
        <item m="1" x="3586"/>
        <item m="1" x="2990"/>
        <item m="1" x="2492"/>
        <item m="1" x="3719"/>
        <item m="1" x="3383"/>
        <item m="1" x="3841"/>
        <item m="1" x="3406"/>
        <item m="1" x="2918"/>
        <item m="1" x="2170"/>
        <item m="1" x="1539"/>
        <item m="1" x="1671"/>
        <item m="1" x="4394"/>
        <item m="1" x="4327"/>
        <item m="1" x="4436"/>
        <item m="1" x="4594"/>
        <item m="1" x="3421"/>
        <item m="1" x="3812"/>
        <item m="1" x="3713"/>
        <item m="1" x="2894"/>
        <item m="1" x="3663"/>
        <item m="1" x="3899"/>
        <item m="1" x="4408"/>
        <item m="1" x="4078"/>
        <item m="1" x="3869"/>
        <item m="1" x="3874"/>
        <item m="1" x="3879"/>
        <item m="1" x="3884"/>
        <item m="1" x="2580"/>
        <item m="1" x="2188"/>
        <item m="1" x="2206"/>
        <item m="1" x="2211"/>
        <item m="1" x="2221"/>
        <item m="1" x="4283"/>
        <item m="1" x="2190"/>
        <item m="1" x="2578"/>
        <item m="1" x="4209"/>
        <item m="1" x="3449"/>
        <item m="1" x="1316"/>
        <item m="1" x="1965"/>
        <item m="1" x="2637"/>
        <item m="1" x="1700"/>
        <item m="1" x="2065"/>
        <item m="1" x="3327"/>
        <item m="1" x="1219"/>
        <item m="1" x="2309"/>
        <item m="1" x="4058"/>
        <item m="1" x="4318"/>
        <item m="1" x="4566"/>
        <item m="1" x="1135"/>
        <item m="1" x="3606"/>
        <item m="1" x="3261"/>
        <item m="1" x="3477"/>
        <item m="1" x="3682"/>
        <item m="1" x="3607"/>
        <item m="1" x="3497"/>
        <item m="1" x="1602"/>
        <item m="1" x="1886"/>
        <item m="1" x="2115"/>
        <item m="1" x="4059"/>
        <item m="1" x="4319"/>
        <item m="1" x="4567"/>
        <item m="1" x="1136"/>
        <item m="1" x="3608"/>
        <item m="1" x="4299"/>
        <item m="1" x="3262"/>
        <item m="1" x="3478"/>
        <item m="1" x="3683"/>
        <item m="1" x="3609"/>
        <item m="1" x="1917"/>
        <item m="1" x="3690"/>
        <item m="1" x="1856"/>
        <item m="1" x="1232"/>
        <item m="1" x="3866"/>
        <item m="1" x="4613"/>
        <item m="1" x="3694"/>
        <item m="1" x="1603"/>
        <item m="1" x="1746"/>
        <item m="1" x="1887"/>
        <item m="1" x="2116"/>
        <item m="1" x="4166"/>
        <item m="1" x="1609"/>
        <item m="1" x="4300"/>
        <item m="1" x="3965"/>
        <item m="1" x="2608"/>
        <item m="1" x="4414"/>
        <item m="1" x="3699"/>
        <item m="1" x="3625"/>
        <item m="1" x="1123"/>
        <item m="1" x="1651"/>
        <item m="1" x="3483"/>
        <item m="1" x="4152"/>
        <item m="1" x="2187"/>
        <item m="1" x="2551"/>
        <item m="1" x="3813"/>
        <item m="1" x="4301"/>
        <item m="1" x="4302"/>
        <item m="1" x="2979"/>
        <item m="1" x="4060"/>
        <item m="1" x="4320"/>
        <item m="1" x="1137"/>
        <item m="1" x="3263"/>
        <item m="1" x="3479"/>
        <item m="1" x="1604"/>
        <item m="1" x="3484"/>
        <item m="1" x="2638"/>
        <item m="1" x="3610"/>
        <item m="1" x="3611"/>
        <item m="1" x="1605"/>
        <item m="1" x="1888"/>
        <item m="1" x="2117"/>
        <item m="1" x="1233"/>
        <item m="1" x="4614"/>
        <item m="1" x="4598"/>
        <item m="1" x="4611"/>
        <item m="1" x="3213"/>
        <item m="1" x="2957"/>
        <item m="1" x="2845"/>
        <item m="1" x="2857"/>
        <item m="1" x="2858"/>
        <item m="1" x="2863"/>
        <item m="1" x="1319"/>
        <item m="1" x="3538"/>
        <item m="1" x="3589"/>
        <item m="1" x="2849"/>
        <item m="1" x="4249"/>
        <item m="1" x="2896"/>
        <item m="1" x="3381"/>
        <item m="1" x="3299"/>
        <item m="1" x="1466"/>
        <item m="1" x="3199"/>
        <item m="1" x="3210"/>
        <item m="1" x="3220"/>
        <item m="1" x="4270"/>
        <item m="1" x="4522"/>
        <item m="1" x="1745"/>
        <item m="1" x="1960"/>
        <item m="1" x="1967"/>
        <item m="1" x="2069"/>
        <item m="1" x="1620"/>
        <item m="1" x="1104"/>
        <item m="1" x="3898"/>
        <item m="1" x="2056"/>
        <item m="1" x="4549"/>
        <item m="1" x="2598"/>
        <item m="1" x="2246"/>
        <item m="1" x="2450"/>
        <item m="1" x="3931"/>
        <item m="1" x="4163"/>
        <item m="1" x="4098"/>
        <item m="1" x="1532"/>
        <item m="1" x="2420"/>
        <item m="1" x="3937"/>
        <item m="1" x="1444"/>
        <item m="1" x="4252"/>
        <item m="1" x="1463"/>
        <item m="1" x="1507"/>
        <item m="1" x="1382"/>
        <item m="1" x="2470"/>
        <item m="1" x="2438"/>
        <item m="1" x="4217"/>
        <item m="1" x="2872"/>
        <item m="1" x="2534"/>
        <item m="1" x="2560"/>
        <item m="1" x="2568"/>
        <item m="1" x="3249"/>
        <item m="1" x="3897"/>
        <item m="1" x="2870"/>
        <item m="1" x="2878"/>
        <item m="1" x="3903"/>
        <item m="1" x="4162"/>
        <item m="1" x="1950"/>
        <item m="1" x="997"/>
        <item m="1" x="3633"/>
        <item m="1" x="3313"/>
        <item m="1" x="3340"/>
        <item m="1" x="1117"/>
        <item m="1" x="3382"/>
        <item m="1" x="3053"/>
        <item m="1" x="3735"/>
        <item m="1" x="3555"/>
        <item m="1" x="3584"/>
        <item m="1" x="4462"/>
        <item m="1" x="2669"/>
        <item m="1" x="2054"/>
        <item m="1" x="2110"/>
        <item m="1" x="1874"/>
        <item m="1" x="2745"/>
        <item m="1" x="4460"/>
        <item m="1" x="4545"/>
        <item m="1" x="4550"/>
        <item m="1" x="4095"/>
        <item m="1" x="2775"/>
        <item m="1" x="2417"/>
        <item m="1" x="2434"/>
        <item m="1" x="2439"/>
        <item m="1" x="2445"/>
        <item m="1" x="3126"/>
        <item m="1" x="3820"/>
        <item m="1" x="2483"/>
        <item m="1" x="2774"/>
        <item m="1" x="2781"/>
        <item m="1" x="3827"/>
        <item m="1" x="4047"/>
        <item m="1" x="2162"/>
        <item m="1" x="4422"/>
        <item m="1" x="2877"/>
        <item m="1" x="2679"/>
        <item m="1" x="3549"/>
        <item m="1" x="1738"/>
        <item m="1" x="1068"/>
        <item m="1" x="1130"/>
        <item m="1" x="4547"/>
        <item m="1" x="1831"/>
        <item m="1" x="3601"/>
        <item m="1" x="3603"/>
        <item m="1" x="4218"/>
        <item m="1" x="2876"/>
        <item m="1" x="2538"/>
        <item m="1" x="2555"/>
        <item m="1" x="2566"/>
        <item m="1" x="2573"/>
        <item m="1" x="3252"/>
        <item m="1" x="3902"/>
        <item m="1" x="2593"/>
        <item m="1" x="2874"/>
        <item m="1" x="2882"/>
        <item m="1" x="3910"/>
        <item m="1" x="4167"/>
        <item m="1" x="2277"/>
        <item m="1" x="4557"/>
        <item m="1" x="2997"/>
        <item m="1" x="2804"/>
        <item m="1" x="3660"/>
        <item m="1" x="1885"/>
        <item m="1" x="1190"/>
        <item m="1" x="1248"/>
        <item m="1" x="1007"/>
        <item m="1" x="1953"/>
        <item m="1" x="3708"/>
        <item m="1" x="3711"/>
        <item m="1" x="4358"/>
        <item m="1" x="4362"/>
        <item m="1" x="4370"/>
        <item m="1" x="4373"/>
        <item m="1" x="2996"/>
        <item m="1" x="2760"/>
        <item m="1" x="2630"/>
        <item m="1" x="2640"/>
        <item m="1" x="2645"/>
        <item m="1" x="2653"/>
        <item m="1" x="1094"/>
        <item m="1" x="3372"/>
        <item m="1" x="3429"/>
        <item m="1" x="1331"/>
        <item m="1" x="2634"/>
        <item m="1" x="4030"/>
        <item m="1" x="2688"/>
        <item m="1" x="3168"/>
        <item m="1" x="3078"/>
        <item m="1" x="1246"/>
        <item m="1" x="2986"/>
        <item m="1" x="2310"/>
        <item m="1" x="2994"/>
        <item m="1" x="2998"/>
        <item m="1" x="4048"/>
        <item m="1" x="1594"/>
        <item m="1" x="4308"/>
        <item m="1" x="3512"/>
        <item m="1" x="1506"/>
        <item m="1" x="1712"/>
        <item m="1" x="1714"/>
        <item m="1" x="1867"/>
        <item m="1" x="1420"/>
        <item m="1" x="4560"/>
        <item m="1" x="3718"/>
        <item m="1" x="1854"/>
        <item m="1" x="2801"/>
        <item m="1" x="4325"/>
        <item m="1" x="1930"/>
        <item m="1" x="2394"/>
        <item m="1" x="4411"/>
        <item m="1" x="4332"/>
        <item m="1" x="1082"/>
        <item m="1" x="1095"/>
        <item m="1" x="2032"/>
        <item m="1" x="2036"/>
        <item m="1" x="2039"/>
        <item m="1" x="2043"/>
        <item m="1" x="2049"/>
        <item m="1" x="2237"/>
        <item m="1" x="3747"/>
        <item m="1" x="3936"/>
        <item m="1" x="3929"/>
        <item m="1" x="3878"/>
        <item m="1" x="1315"/>
        <item m="1" x="2202"/>
        <item m="1" x="1092"/>
        <item m="1" x="3753"/>
        <item m="1" x="1235"/>
        <item m="1" x="4037"/>
        <item m="1" x="1243"/>
        <item m="1" x="1312"/>
        <item m="1" x="1170"/>
        <item m="1" x="2258"/>
        <item m="1" x="4467"/>
        <item m="1" x="4476"/>
        <item m="1" x="4488"/>
        <item m="1" x="4494"/>
        <item m="1" x="3102"/>
        <item m="1" x="2859"/>
        <item m="1" x="2754"/>
        <item m="1" x="2769"/>
        <item m="1" x="2776"/>
        <item m="1" x="2784"/>
        <item m="1" x="1211"/>
        <item m="1" x="3470"/>
        <item m="1" x="3496"/>
        <item m="1" x="1443"/>
        <item m="1" x="2758"/>
        <item m="1" x="4151"/>
        <item m="1" x="2807"/>
        <item m="1" x="3282"/>
        <item m="1" x="3202"/>
        <item m="1" x="1375"/>
        <item m="1" x="3095"/>
        <item m="1" x="2425"/>
        <item m="1" x="3098"/>
        <item m="1" x="3106"/>
        <item m="1" x="4168"/>
        <item m="1" x="1736"/>
        <item m="1" x="4423"/>
        <item m="1" x="3628"/>
        <item m="1" x="1649"/>
        <item m="1" x="1861"/>
        <item m="1" x="1865"/>
        <item m="1" x="1986"/>
        <item m="1" x="1531"/>
        <item m="1" x="1011"/>
        <item m="1" x="3834"/>
        <item m="1" x="1977"/>
        <item m="1" x="2898"/>
        <item m="1" x="4431"/>
        <item m="1" x="2033"/>
        <item m="1" x="2518"/>
        <item m="1" x="4544"/>
        <item m="1" x="4439"/>
        <item m="1" x="1212"/>
        <item m="1" x="2142"/>
        <item m="1" x="2149"/>
        <item m="1" x="2153"/>
        <item m="1" x="2158"/>
        <item m="1" x="2169"/>
        <item m="1" x="2353"/>
        <item m="1" x="3857"/>
        <item m="1" x="4080"/>
        <item m="1" x="4070"/>
        <item m="1" x="3992"/>
        <item m="1" x="1435"/>
        <item m="1" x="2317"/>
        <item m="1" x="3862"/>
        <item m="1" x="1359"/>
        <item m="1" x="4159"/>
        <item m="1" x="1371"/>
        <item m="1" x="1432"/>
        <item m="1" x="1302"/>
        <item m="1" x="2376"/>
        <item m="1" x="1044"/>
        <item m="1" x="1295"/>
        <item m="1" x="1520"/>
        <item m="1" x="1792"/>
        <item m="1" x="4187"/>
        <item m="1" x="1264"/>
        <item m="1" x="3799"/>
        <item m="1" x="4005"/>
        <item m="1" x="4258"/>
        <item m="1" x="4188"/>
        <item m="1" x="2462"/>
        <item m="1" x="1893"/>
        <item m="1" x="4509"/>
        <item m="1" x="1571"/>
        <item m="1" x="1576"/>
        <item m="1" x="2263"/>
        <item m="1" x="2391"/>
        <item m="1" x="2503"/>
        <item m="1" x="2703"/>
        <item m="1" x="1150"/>
        <item m="1" x="1265"/>
        <item m="1" x="1386"/>
        <item m="1" x="4309"/>
        <item m="1" x="4015"/>
        <item m="1" x="3244"/>
        <item m="1" x="1311"/>
        <item m="1" x="2654"/>
        <item m="1" x="3165"/>
        <item m="1" x="1045"/>
        <item m="1" x="1521"/>
        <item m="1" x="1793"/>
        <item m="1" x="4189"/>
        <item m="1" x="1266"/>
        <item m="1" x="3800"/>
        <item m="1" x="4006"/>
        <item m="1" x="4259"/>
        <item m="1" x="4190"/>
        <item m="1" x="2463"/>
        <item m="1" x="1894"/>
        <item m="1" x="4510"/>
        <item m="1" x="2264"/>
        <item m="1" x="2504"/>
        <item m="1" x="2704"/>
        <item m="1" x="1761"/>
        <item m="1" x="4016"/>
        <item m="1" x="2111"/>
        <item m="1" x="3362"/>
        <item m="1" x="3465"/>
        <item m="1" x="3080"/>
        <item m="1" x="1046"/>
        <item m="1" x="1522"/>
        <item m="1" x="1794"/>
        <item m="1" x="4007"/>
        <item m="1" x="4260"/>
        <item m="1" x="4191"/>
        <item m="1" x="2464"/>
        <item m="1" x="4511"/>
        <item m="1" x="2265"/>
        <item m="1" x="2505"/>
        <item m="1" x="2705"/>
        <item m="1" x="1151"/>
        <item m="1" x="1267"/>
        <item m="1" x="1387"/>
        <item m="1" x="1762"/>
        <item m="1" x="4017"/>
        <item m="1" x="2123"/>
        <item m="1" x="3645"/>
        <item m="1" x="4304"/>
        <item m="1" x="1047"/>
        <item m="1" x="1296"/>
        <item m="1" x="1523"/>
        <item m="1" x="1795"/>
        <item m="1" x="4192"/>
        <item m="1" x="1268"/>
        <item m="1" x="3801"/>
        <item m="1" x="4008"/>
        <item m="1" x="4261"/>
        <item m="1" x="4193"/>
        <item m="1" x="2465"/>
        <item m="1" x="1895"/>
        <item m="1" x="4512"/>
        <item m="1" x="2266"/>
        <item m="1" x="2506"/>
        <item m="1" x="2706"/>
        <item m="1" x="1152"/>
        <item m="1" x="1269"/>
        <item m="1" x="1388"/>
        <item m="1" x="4310"/>
        <item m="1" x="4206"/>
        <item m="1" x="1763"/>
        <item m="1" x="4018"/>
        <item m="1" x="3749"/>
        <item m="1" x="1048"/>
        <item m="1" x="1297"/>
        <item m="1" x="1524"/>
        <item m="1" x="1796"/>
        <item m="1" x="4194"/>
        <item m="1" x="1270"/>
        <item m="1" x="3802"/>
        <item m="1" x="4009"/>
        <item m="1" x="4262"/>
        <item m="1" x="1896"/>
        <item m="1" x="2267"/>
        <item m="1" x="2507"/>
        <item m="1" x="2707"/>
        <item m="1" x="1153"/>
        <item m="1" x="1271"/>
        <item m="1" x="1389"/>
        <item m="1" x="3858"/>
        <item m="1" x="1049"/>
        <item m="1" x="1298"/>
        <item m="1" x="1525"/>
        <item m="1" x="1797"/>
        <item m="1" x="4195"/>
        <item m="1" x="1272"/>
        <item m="1" x="3803"/>
        <item m="1" x="4263"/>
        <item m="1" x="4196"/>
        <item m="1" x="1897"/>
        <item m="1" x="1572"/>
        <item m="1" x="2268"/>
        <item m="1" x="2508"/>
        <item m="1" x="2708"/>
        <item m="1" x="1154"/>
        <item m="1" x="1273"/>
        <item m="1" x="4311"/>
        <item m="1" x="4019"/>
        <item m="1" x="3133"/>
        <item m="1" x="4184"/>
        <item m="1" x="3121"/>
        <item m="1" x="2343"/>
        <item m="1" x="3127"/>
        <item m="1" x="2625"/>
        <item m="1" x="2112"/>
        <item m="1" x="3952"/>
        <item m="1" x="2655"/>
        <item m="1" x="2885"/>
        <item m="1" x="3239"/>
        <item m="1" x="3081"/>
        <item m="1" x="2599"/>
        <item m="1" x="2601"/>
        <item m="1" x="3166"/>
        <item m="1" x="1526"/>
        <item m="1" x="1274"/>
        <item m="1" x="3804"/>
        <item m="1" x="4010"/>
        <item m="1" x="4264"/>
        <item m="1" x="4197"/>
        <item m="1" x="4513"/>
        <item m="1" x="2269"/>
        <item m="1" x="2509"/>
        <item m="1" x="2709"/>
        <item m="1" x="1060"/>
        <item m="1" x="4312"/>
        <item m="1" x="3005"/>
        <item m="1" x="2797"/>
        <item m="1" x="1822"/>
        <item m="1" x="1050"/>
        <item m="1" x="1299"/>
        <item m="1" x="1527"/>
        <item m="1" x="1798"/>
        <item m="1" x="4198"/>
        <item m="1" x="1275"/>
        <item m="1" x="3805"/>
        <item m="1" x="4011"/>
        <item m="1" x="4265"/>
        <item m="1" x="4199"/>
        <item m="1" x="2524"/>
        <item m="1" x="2466"/>
        <item m="1" x="4514"/>
        <item m="1" x="4224"/>
        <item m="1" x="2270"/>
        <item m="1" x="2710"/>
        <item m="1" x="1155"/>
        <item m="1" x="1276"/>
        <item m="1" x="1764"/>
        <item m="1" x="4020"/>
        <item m="1" x="2567"/>
        <item m="1" x="3013"/>
        <item m="1" x="3122"/>
        <item m="1" x="2104"/>
        <item m="1" x="2229"/>
        <item m="1" x="2903"/>
        <item m="1" x="3128"/>
        <item m="1" x="2113"/>
        <item m="1" x="2895"/>
        <item m="1" x="3247"/>
        <item m="1" x="2656"/>
        <item m="1" x="2798"/>
        <item m="1" x="3082"/>
        <item m="1" x="3089"/>
        <item m="1" x="1051"/>
        <item m="1" x="1300"/>
        <item m="1" x="1528"/>
        <item m="1" x="1799"/>
        <item m="1" x="4200"/>
        <item m="1" x="1277"/>
        <item m="1" x="3806"/>
        <item m="1" x="4012"/>
        <item m="1" x="4266"/>
        <item m="1" x="4201"/>
        <item m="1" x="2525"/>
        <item m="1" x="2467"/>
        <item m="1" x="1898"/>
        <item m="1" x="4515"/>
        <item m="1" x="2271"/>
        <item m="1" x="2510"/>
        <item m="1" x="2711"/>
        <item m="1" x="1156"/>
        <item m="1" x="1278"/>
        <item m="1" x="1390"/>
        <item m="1" x="4313"/>
        <item m="1" x="1765"/>
        <item m="1" x="4021"/>
        <item m="1" x="1142"/>
        <item m="1" x="3123"/>
        <item m="1" x="2344"/>
        <item m="1" x="2114"/>
        <item m="1" x="3245"/>
        <item m="1" x="3248"/>
        <item m="1" x="3543"/>
        <item m="1" x="2657"/>
        <item m="1" x="2886"/>
        <item m="1" x="2999"/>
        <item m="1" x="3240"/>
        <item m="1" x="3359"/>
        <item m="1" x="1430"/>
        <item m="1" x="3083"/>
        <item m="1" x="2062"/>
        <item m="1" x="2680"/>
        <item m="1" x="3365"/>
        <item m="1" x="3544"/>
        <item m="1" x="2523"/>
        <item m="1" x="3036"/>
        <item m="1" x="3167"/>
        <item m="1" x="3402"/>
        <item m="1" x="2648"/>
        <item m="1" x="4219"/>
        <item m="1" x="4596"/>
        <item m="1" x="1027"/>
        <item m="1" x="1143"/>
        <item m="1" x="4621"/>
        <item m="1" x="3485"/>
        <item m="1" x="3189"/>
        <item m="1" x="3320"/>
        <item m="1" x="3460"/>
        <item m="1" x="3842"/>
        <item m="1" x="1418"/>
        <item m="1" x="3896"/>
        <item m="1" x="4344"/>
        <item m="1" x="3321"/>
        <item m="1" x="1144"/>
        <item m="1" x="4622"/>
        <item m="1" x="4135"/>
        <item m="1" x="3322"/>
        <item m="1" x="3456"/>
        <item m="1" x="4456"/>
        <item m="1" x="1401"/>
        <item m="1" x="1529"/>
        <item m="1" x="1800"/>
        <item m="1" x="2042"/>
        <item m="1" x="2275"/>
        <item m="1" x="1032"/>
        <item m="1" x="1766"/>
        <item m="1" x="4267"/>
        <item m="1" x="4520"/>
        <item m="1" x="1100"/>
        <item m="1" x="1033"/>
        <item m="1" x="2959"/>
        <item m="1" x="2357"/>
        <item m="1" x="1342"/>
        <item m="1" x="2072"/>
        <item m="1" x="2712"/>
        <item m="1" x="2922"/>
        <item m="1" x="3169"/>
        <item m="1" x="1636"/>
        <item m="1" x="1767"/>
        <item m="1" x="1129"/>
        <item m="1" x="4529"/>
        <item m="1" x="4355"/>
        <item m="1" x="3504"/>
        <item m="1" x="2059"/>
        <item m="1" x="3585"/>
        <item m="1" x="3999"/>
        <item m="1" x="1034"/>
        <item m="1" x="1035"/>
        <item m="1" x="2713"/>
        <item m="1" x="2923"/>
        <item m="1" x="3170"/>
        <item m="1" x="1547"/>
        <item m="1" x="2276"/>
        <item m="1" x="1036"/>
        <item m="1" x="1768"/>
        <item m="1" x="4268"/>
        <item m="1" x="2358"/>
        <item m="1" x="2073"/>
        <item m="1" x="2924"/>
        <item m="1" x="3171"/>
        <item m="1" x="4461"/>
        <item m="1" x="1755"/>
        <item m="1" x="3525"/>
        <item m="1" x="1839"/>
        <item m="1" x="1659"/>
        <item m="1" x="3578"/>
        <item m="1" x="1844"/>
        <item m="1" x="1971"/>
        <item m="1" x="3773"/>
        <item m="1" x="1404"/>
        <item m="1" x="1979"/>
        <item m="1" x="1629"/>
        <item m="1" x="4385"/>
        <item m="1" x="3520"/>
        <item m="1" x="2196"/>
        <item m="1" x="3027"/>
        <item m="1" x="2387"/>
        <item m="1" x="4169"/>
        <item m="1" x="2007"/>
        <item m="1" x="2610"/>
        <item m="1" x="1901"/>
        <item m="1" x="3914"/>
        <item m="1" x="3977"/>
        <item m="1" x="2825"/>
        <item m="1" x="3778"/>
        <item m="1" x="1288"/>
        <item m="1" x="3785"/>
        <item m="1" x="1405"/>
        <item m="1" x="1908"/>
        <item m="1" x="2675"/>
        <item m="1" x="1918"/>
        <item m="1" x="3216"/>
        <item m="1" x="1391"/>
        <item m="1" x="3230"/>
        <item m="1" x="3160"/>
        <item m="1" x="1493"/>
        <item m="1" x="3342"/>
        <item m="1" x="3334"/>
        <item m="1" x="3905"/>
        <item m="1" x="3355"/>
        <item m="1" x="4054"/>
        <item m="1" x="2173"/>
        <item m="1" x="4084"/>
        <item m="1" x="1756"/>
        <item m="1" x="3526"/>
        <item m="1" x="1840"/>
        <item m="1" x="1660"/>
        <item m="1" x="3579"/>
        <item m="1" x="1845"/>
        <item m="1" x="1972"/>
        <item m="1" x="3774"/>
        <item m="1" x="1406"/>
        <item m="1" x="1980"/>
        <item m="1" x="1630"/>
        <item m="1" x="4386"/>
        <item m="1" x="3521"/>
        <item m="1" x="2020"/>
        <item m="1" x="2222"/>
        <item m="1" x="982"/>
        <item m="1" x="2197"/>
        <item m="1" x="3028"/>
        <item m="1" x="2388"/>
        <item m="1" x="4170"/>
        <item m="1" x="2008"/>
        <item m="1" x="2611"/>
        <item m="1" x="1902"/>
        <item m="1" x="3915"/>
        <item m="1" x="3978"/>
        <item m="1" x="2826"/>
        <item m="1" x="3779"/>
        <item m="1" x="1289"/>
        <item m="1" x="3786"/>
        <item m="1" x="1407"/>
        <item m="1" x="1909"/>
        <item m="1" x="1752"/>
        <item m="1" x="2676"/>
        <item m="1" x="1919"/>
        <item m="1" x="3217"/>
        <item m="1" x="3226"/>
        <item m="1" x="1392"/>
        <item m="1" x="1206"/>
        <item m="1" x="1333"/>
        <item m="1" x="3231"/>
        <item m="1" x="3161"/>
        <item m="1" x="1494"/>
        <item m="1" x="3343"/>
        <item m="1" x="3335"/>
        <item m="1" x="4044"/>
        <item m="1" x="3454"/>
        <item m="1" x="4055"/>
        <item m="1" x="3375"/>
        <item m="1" x="1945"/>
        <item m="1" x="2174"/>
        <item m="1" x="2594"/>
        <item m="1" x="1992"/>
        <item m="1" x="2005"/>
        <item m="1" x="4085"/>
        <item m="1" x="1757"/>
        <item m="1" x="3527"/>
        <item m="1" x="1841"/>
        <item m="1" x="1661"/>
        <item m="1" x="3580"/>
        <item m="1" x="1846"/>
        <item m="1" x="1973"/>
        <item m="1" x="3775"/>
        <item m="1" x="1408"/>
        <item m="1" x="1981"/>
        <item m="1" x="1631"/>
        <item m="1" x="4387"/>
        <item m="1" x="3522"/>
        <item m="1" x="2223"/>
        <item m="1" x="2198"/>
        <item m="1" x="3029"/>
        <item m="1" x="2389"/>
        <item m="1" x="4171"/>
        <item m="1" x="2009"/>
        <item m="1" x="2612"/>
        <item m="1" x="1903"/>
        <item m="1" x="3916"/>
        <item m="1" x="3979"/>
        <item m="1" x="2827"/>
        <item m="1" x="3780"/>
        <item m="1" x="3787"/>
        <item m="1" x="1409"/>
        <item m="1" x="1910"/>
        <item m="1" x="1753"/>
        <item m="1" x="2677"/>
        <item m="1" x="1920"/>
        <item m="1" x="3227"/>
        <item m="1" x="1393"/>
        <item m="1" x="1207"/>
        <item m="1" x="3162"/>
        <item m="1" x="1495"/>
        <item m="1" x="3344"/>
        <item m="1" x="3336"/>
        <item m="1" x="1498"/>
        <item m="1" x="4165"/>
        <item m="1" x="3535"/>
        <item m="1" x="4056"/>
        <item m="1" x="1946"/>
        <item m="1" x="2175"/>
        <item m="1" x="2595"/>
        <item m="1" x="4086"/>
        <item m="1" x="3953"/>
        <item m="1" x="3270"/>
        <item m="1" x="2216"/>
        <item m="1" x="1396"/>
        <item m="1" x="2288"/>
        <item m="1" x="2283"/>
        <item m="1" x="1562"/>
        <item m="1" x="4334"/>
        <item m="1" x="2452"/>
        <item m="1" x="4031"/>
        <item m="1" x="3150"/>
        <item m="1" x="2661"/>
        <item m="1" x="3823"/>
        <item m="1" x="4395"/>
        <item m="1" x="4348"/>
        <item m="1" x="3440"/>
        <item m="1" x="3434"/>
        <item m="1" x="1690"/>
        <item m="1" x="1613"/>
        <item m="1" x="1716"/>
        <item m="1" x="4449"/>
        <item m="1" x="1725"/>
        <item m="1" x="3316"/>
        <item m="1" x="3346"/>
        <item m="1" x="4153"/>
        <item m="1" x="2585"/>
        <item m="1" x="3394"/>
        <item m="1" x="1622"/>
        <item m="1" x="4211"/>
        <item m="1" x="3007"/>
        <item m="1" x="4582"/>
        <item m="1" x="2238"/>
        <item m="1" x="2814"/>
        <item m="1" x="4038"/>
        <item m="1" x="1706"/>
        <item m="1" x="1849"/>
        <item m="1" x="3403"/>
        <item m="1" x="4089"/>
        <item m="1" x="4115"/>
        <item m="1" x="4116"/>
        <item m="1" x="2748"/>
        <item m="1" x="3151"/>
        <item m="1" x="4139"/>
        <item m="1" x="3008"/>
        <item m="1" x="3954"/>
        <item m="1" x="3271"/>
        <item m="1" x="2217"/>
        <item m="1" x="1397"/>
        <item m="1" x="2289"/>
        <item m="1" x="2284"/>
        <item m="1" x="1563"/>
        <item m="1" x="4335"/>
        <item m="1" x="2453"/>
        <item m="1" x="4032"/>
        <item m="1" x="4589"/>
        <item m="1" x="3152"/>
        <item m="1" x="1380"/>
        <item m="1" x="4140"/>
        <item m="1" x="4130"/>
        <item m="1" x="1489"/>
        <item m="1" x="2662"/>
        <item m="1" x="3760"/>
        <item m="1" x="4396"/>
        <item m="1" x="4349"/>
        <item m="1" x="3435"/>
        <item m="1" x="1691"/>
        <item m="1" x="1614"/>
        <item m="1" x="2623"/>
        <item m="1" x="1717"/>
        <item m="1" x="4450"/>
        <item m="1" x="4576"/>
        <item m="1" x="1726"/>
        <item m="1" x="3347"/>
        <item m="1" x="4154"/>
        <item m="1" x="2586"/>
        <item m="1" x="2527"/>
        <item m="1" x="3395"/>
        <item m="1" x="1623"/>
        <item m="1" x="4212"/>
        <item m="1" x="2547"/>
        <item m="1" x="3009"/>
        <item m="1" x="4583"/>
        <item m="1" x="2239"/>
        <item m="1" x="2815"/>
        <item m="1" x="4039"/>
        <item m="1" x="4117"/>
        <item m="1" x="3970"/>
        <item m="1" x="1707"/>
        <item m="1" x="1850"/>
        <item m="1" x="2549"/>
        <item m="1" x="2749"/>
        <item m="1" x="3955"/>
        <item m="1" x="3272"/>
        <item m="1" x="2218"/>
        <item m="1" x="1398"/>
        <item m="1" x="2290"/>
        <item m="1" x="2285"/>
        <item m="1" x="1564"/>
        <item m="1" x="4336"/>
        <item m="1" x="2454"/>
        <item m="1" x="4033"/>
        <item m="1" x="4590"/>
        <item m="1" x="3153"/>
        <item m="1" x="4141"/>
        <item m="1" x="4131"/>
        <item m="1" x="2777"/>
        <item m="1" x="1490"/>
        <item m="1" x="2663"/>
        <item m="1" x="3761"/>
        <item m="1" x="4397"/>
        <item m="1" x="3817"/>
        <item m="1" x="4350"/>
        <item m="1" x="3441"/>
        <item m="1" x="3436"/>
        <item m="1" x="4445"/>
        <item m="1" x="4343"/>
        <item m="1" x="1692"/>
        <item m="1" x="1615"/>
        <item m="1" x="2952"/>
        <item m="1" x="1718"/>
        <item m="1" x="4361"/>
        <item m="1" x="3086"/>
        <item m="1" x="4451"/>
        <item m="1" x="4577"/>
        <item m="1" x="1727"/>
        <item m="1" x="3096"/>
        <item m="1" x="3348"/>
        <item m="1" x="4155"/>
        <item m="1" x="2587"/>
        <item m="1" x="2528"/>
        <item m="1" x="3396"/>
        <item m="1" x="1624"/>
        <item m="1" x="4213"/>
        <item m="1" x="3445"/>
        <item m="1" x="3010"/>
        <item m="1" x="4584"/>
        <item m="1" x="2240"/>
        <item m="1" x="2816"/>
        <item m="1" x="2301"/>
        <item m="1" x="2349"/>
        <item m="1" x="1200"/>
        <item m="1" x="4040"/>
        <item m="1" x="3971"/>
        <item m="1" x="1708"/>
        <item m="1" x="1851"/>
        <item m="1" x="2550"/>
        <item m="1" x="3404"/>
        <item m="1" x="4090"/>
        <item m="1" x="4118"/>
        <item m="1" x="4569"/>
        <item m="1" x="2750"/>
        <item m="1" x="1758"/>
        <item m="1" x="3528"/>
        <item m="1" x="1842"/>
        <item m="1" x="3581"/>
        <item m="1" x="1847"/>
        <item m="1" x="1974"/>
        <item m="1" x="3776"/>
        <item m="1" x="1982"/>
        <item m="1" x="1632"/>
        <item m="1" x="4388"/>
        <item m="1" x="3523"/>
        <item m="1" x="2021"/>
        <item m="1" x="2224"/>
        <item m="1" x="4172"/>
        <item m="1" x="2010"/>
        <item m="1" x="1904"/>
        <item m="1" x="3917"/>
        <item m="1" x="3980"/>
        <item m="1" x="3781"/>
        <item m="1" x="3788"/>
        <item m="1" x="1410"/>
        <item m="1" x="1911"/>
        <item m="1" x="1754"/>
        <item m="1" x="2678"/>
        <item m="1" x="3228"/>
        <item m="1" x="1394"/>
        <item m="1" x="1208"/>
        <item m="1" x="1334"/>
        <item m="1" x="3232"/>
        <item m="1" x="3163"/>
        <item m="1" x="1496"/>
        <item m="1" x="3337"/>
        <item m="1" x="1499"/>
        <item m="1" x="4420"/>
        <item m="1" x="3736"/>
        <item m="1" x="4057"/>
        <item m="1" x="1947"/>
        <item m="1" x="2176"/>
        <item m="1" x="1993"/>
        <item m="1" x="4087"/>
        <item m="1" x="3956"/>
        <item m="1" x="3273"/>
        <item m="1" x="1399"/>
        <item m="1" x="2291"/>
        <item m="1" x="2983"/>
        <item m="1" x="1565"/>
        <item m="1" x="4034"/>
        <item m="1" x="4591"/>
        <item m="1" x="3154"/>
        <item m="1" x="4142"/>
        <item m="1" x="3762"/>
        <item m="1" x="4398"/>
        <item m="1" x="4351"/>
        <item m="1" x="3442"/>
        <item m="1" x="3437"/>
        <item m="1" x="4446"/>
        <item m="1" x="1693"/>
        <item m="1" x="1616"/>
        <item m="1" x="1719"/>
        <item m="1" x="4452"/>
        <item m="1" x="1728"/>
        <item m="1" x="3097"/>
        <item m="1" x="3349"/>
        <item m="1" x="4156"/>
        <item m="1" x="2529"/>
        <item m="1" x="3397"/>
        <item m="1" x="1625"/>
        <item m="1" x="3011"/>
        <item m="1" x="4173"/>
        <item m="1" x="2241"/>
        <item m="1" x="2350"/>
        <item m="1" x="2915"/>
        <item m="1" x="4119"/>
        <item m="1" x="4041"/>
        <item m="1" x="1709"/>
        <item m="1" x="4091"/>
        <item m="1" x="4120"/>
        <item m="1" x="1759"/>
        <item m="1" x="3529"/>
        <item m="1" x="1843"/>
        <item m="1" x="3582"/>
        <item m="1" x="1848"/>
        <item m="1" x="1975"/>
        <item m="1" x="3777"/>
        <item m="1" x="1633"/>
        <item m="1" x="3524"/>
        <item m="1" x="2225"/>
        <item m="1" x="2011"/>
        <item m="1" x="2613"/>
        <item m="1" x="1905"/>
        <item m="1" x="3723"/>
        <item m="1" x="3918"/>
        <item m="1" x="2015"/>
        <item m="1" x="3981"/>
        <item m="1" x="3782"/>
        <item m="1" x="3789"/>
        <item m="1" x="1912"/>
        <item m="1" x="3218"/>
        <item m="1" x="3229"/>
        <item m="1" x="1395"/>
        <item m="1" x="1209"/>
        <item m="1" x="1335"/>
        <item m="1" x="3233"/>
        <item m="1" x="3164"/>
        <item m="1" x="1497"/>
        <item m="1" x="3338"/>
        <item m="1" x="1500"/>
        <item m="1" x="3129"/>
        <item m="1" x="2499"/>
        <item m="1" x="3214"/>
        <item m="1" x="3329"/>
        <item m="1" x="1673"/>
        <item m="1" x="1968"/>
        <item m="1" x="4088"/>
        <item m="1" x="3144"/>
        <item m="1" x="3087"/>
        <item m="1" x="4337"/>
        <item m="1" x="2455"/>
        <item m="1" x="4438"/>
        <item m="1" x="4592"/>
        <item m="1" x="1381"/>
        <item m="1" x="2984"/>
        <item m="1" x="2778"/>
        <item m="1" x="2664"/>
        <item m="1" x="1339"/>
        <item m="1" x="3818"/>
        <item m="1" x="3895"/>
        <item m="1" x="2953"/>
        <item m="1" x="4578"/>
        <item m="1" x="1729"/>
        <item m="1" x="3012"/>
        <item m="1" x="4272"/>
        <item m="1" x="3515"/>
        <item m="1" x="4133"/>
        <item m="1" x="1852"/>
        <item m="1" x="2511"/>
        <item m="1" x="3957"/>
        <item m="1" x="3274"/>
        <item m="1" x="2219"/>
        <item m="1" x="1400"/>
        <item m="1" x="2292"/>
        <item m="1" x="2286"/>
        <item m="1" x="1566"/>
        <item m="1" x="3088"/>
        <item m="1" x="2456"/>
        <item m="1" x="4035"/>
        <item m="1" x="4593"/>
        <item m="1" x="3155"/>
        <item m="1" x="4143"/>
        <item m="1" x="4132"/>
        <item m="1" x="4399"/>
        <item m="1" x="4328"/>
        <item m="1" x="4352"/>
        <item m="1" x="3438"/>
        <item m="1" x="1694"/>
        <item m="1" x="1617"/>
        <item m="1" x="1720"/>
        <item m="1" x="4453"/>
        <item m="1" x="1730"/>
        <item m="1" x="3317"/>
        <item m="1" x="2530"/>
        <item m="1" x="3398"/>
        <item m="1" x="1626"/>
        <item m="1" x="4214"/>
        <item m="1" x="3516"/>
        <item m="1" x="2242"/>
        <item m="1" x="2537"/>
        <item m="1" x="3407"/>
        <item m="1" x="3890"/>
        <item m="1" x="3622"/>
        <item m="1" x="4042"/>
        <item m="1" x="4121"/>
        <item m="1" x="4570"/>
        <item m="1" x="3720"/>
        <item m="1" x="1853"/>
        <item m="1" x="3405"/>
        <item m="1" x="4122"/>
        <item m="1" x="4624"/>
        <item m="1" x="4123"/>
        <item m="1" x="4571"/>
        <item m="1" x="2751"/>
        <item m="1" x="2184"/>
        <item m="1" x="2000"/>
        <item m="1" x="4496"/>
        <item m="1" x="1336"/>
        <item m="1" x="3215"/>
        <item m="1" x="3038"/>
        <item m="1" x="1701"/>
        <item m="1" x="2023"/>
        <item m="1" x="1769"/>
        <item m="1" x="4289"/>
        <item m="1" x="4416"/>
        <item m="1" x="3221"/>
        <item m="1" x="4503"/>
        <item m="1" x="1340"/>
        <item m="1" x="2024"/>
        <item m="1" x="1770"/>
        <item m="1" x="4504"/>
        <item m="1" x="2025"/>
        <item m="1" x="3629"/>
        <item m="1" x="1771"/>
        <item m="1" x="4290"/>
        <item m="1" x="3371"/>
        <item m="1" x="3468"/>
        <item m="1" x="3655"/>
        <item m="1" x="3754"/>
        <item m="1" x="4164"/>
        <item m="1" x="4417"/>
        <item m="1" x="3330"/>
        <item m="1" x="3924"/>
        <item m="1" x="3341"/>
        <item m="1" x="2887"/>
        <item m="1" x="3716"/>
        <item m="1" x="3630"/>
        <item m="1" x="3731"/>
        <item m="1" x="4071"/>
        <item m="1" x="2812"/>
        <item m="1" x="4182"/>
        <item m="1" x="4505"/>
        <item m="1" x="1091"/>
        <item m="1" x="3399"/>
        <item m="1" x="3575"/>
        <item m="1" x="2820"/>
        <item m="1" x="2026"/>
        <item m="1" x="2697"/>
        <item m="1" x="1772"/>
        <item m="1" x="4291"/>
        <item m="1" x="3222"/>
        <item m="1" x="2071"/>
        <item m="1" x="1503"/>
        <item m="1" x="2027"/>
        <item m="1" x="2698"/>
        <item m="1" x="1773"/>
        <item m="1" x="3469"/>
        <item m="1" x="3656"/>
        <item m="1" x="3755"/>
        <item m="1" x="4418"/>
        <item m="1" x="3331"/>
        <item m="1" x="3223"/>
        <item m="1" x="3017"/>
        <item m="1" x="2028"/>
        <item m="1" x="1774"/>
        <item m="1" x="4292"/>
        <item m="1" x="1504"/>
        <item m="1" x="2029"/>
        <item m="1" x="1775"/>
        <item m="1" x="4293"/>
        <item m="1" x="4419"/>
        <item m="1" x="3326"/>
        <item m="1" x="3332"/>
        <item m="1" x="3925"/>
        <item m="1" x="4072"/>
        <item m="1" x="3018"/>
        <item m="1" x="3763"/>
        <item m="1" x="2817"/>
        <item m="1" x="3576"/>
        <item m="1" x="2821"/>
        <item m="1" x="4444"/>
        <item m="1" x="4464"/>
        <item m="1" x="1637"/>
        <item m="1" x="1213"/>
        <item m="1" x="2828"/>
        <item m="1" x="3042"/>
        <item m="1" x="1638"/>
        <item m="1" x="2136"/>
        <item m="1" x="4401"/>
        <item m="1" x="4360"/>
        <item m="1" x="1639"/>
        <item m="1" x="1214"/>
        <item m="1" x="2829"/>
        <item m="1" x="3043"/>
        <item m="1" x="1640"/>
        <item m="1" x="2137"/>
        <item m="1" x="4402"/>
        <item m="1" x="3377"/>
        <item m="1" x="2231"/>
        <item m="1" x="1641"/>
        <item m="1" x="987"/>
        <item m="1" x="1215"/>
        <item m="1" x="2830"/>
        <item m="1" x="3044"/>
        <item m="1" x="1642"/>
        <item m="1" x="2138"/>
        <item m="1" x="4403"/>
        <item m="1" x="3473"/>
        <item m="1" x="2118"/>
        <item m="1" x="1643"/>
        <item m="1" x="4404"/>
        <item m="1" x="1422"/>
        <item m="1" x="1662"/>
        <item m="1" x="1938"/>
        <item m="1" x="2163"/>
        <item m="1" x="4599"/>
        <item m="1" x="1644"/>
        <item m="1" x="4389"/>
        <item m="1" x="988"/>
        <item m="1" x="1216"/>
        <item m="1" x="2614"/>
        <item m="1" x="2831"/>
        <item m="1" x="3045"/>
        <item m="1" x="3985"/>
        <item m="1" x="1508"/>
        <item m="1" x="4480"/>
        <item m="1" x="1015"/>
        <item m="1" x="4610"/>
        <item m="1" x="2139"/>
        <item m="1" x="4405"/>
        <item m="1" x="3667"/>
        <item m="1" x="3668"/>
        <item m="1" x="3669"/>
        <item m="1" x="3670"/>
        <item m="1" x="3671"/>
        <item m="1" x="3672"/>
        <item m="1" x="1217"/>
        <item m="1" x="2832"/>
        <item m="1" x="3046"/>
        <item m="1" x="1645"/>
        <item m="1" x="2140"/>
        <item m="1" x="4406"/>
        <item m="1" x="3759"/>
        <item m="1" x="1533"/>
        <item m="1" x="1804"/>
        <item m="1" x="1776"/>
        <item m="1" x="4273"/>
        <item m="1" x="4525"/>
        <item m="1" x="1105"/>
        <item m="1" x="2899"/>
        <item m="1" x="2364"/>
        <item m="1" x="1347"/>
        <item m="1" x="2075"/>
        <item m="1" x="2717"/>
        <item m="1" x="2928"/>
        <item m="1" x="3177"/>
        <item m="1" x="1653"/>
        <item m="1" x="4618"/>
        <item m="1" x="3551"/>
        <item m="1" x="1373"/>
        <item m="1" x="1479"/>
        <item m="1" x="4230"/>
        <item m="1" x="3790"/>
        <item m="1" x="4277"/>
        <item m="1" x="1560"/>
        <item m="1" x="4278"/>
        <item m="1" x="3417"/>
        <item m="1" x="1534"/>
        <item m="1" x="2278"/>
        <item m="1" x="1038"/>
        <item m="1" x="1777"/>
        <item m="1" x="4274"/>
        <item m="1" x="4526"/>
        <item m="1" x="1039"/>
        <item m="1" x="2900"/>
        <item m="1" x="2365"/>
        <item m="1" x="1348"/>
        <item m="1" x="2718"/>
        <item m="1" x="2929"/>
        <item m="1" x="3178"/>
        <item m="1" x="1654"/>
        <item m="1" x="1596"/>
        <item m="1" x="2893"/>
        <item m="1" x="2719"/>
        <item m="1" x="4539"/>
        <item m="1" x="1012"/>
        <item m="1" x="2532"/>
        <item m="1" x="2066"/>
        <item m="1" x="2533"/>
        <item m="1" x="2557"/>
        <item m="1" x="1192"/>
        <item m="1" x="1013"/>
        <item m="1" x="1480"/>
        <item m="1" x="1597"/>
        <item m="1" x="3791"/>
        <item m="1" x="4231"/>
        <item m="1" x="3792"/>
        <item m="1" x="4232"/>
        <item m="1" x="4271"/>
        <item m="1" x="4279"/>
        <item m="1" x="1561"/>
        <item m="1" x="4280"/>
        <item m="1" x="3418"/>
        <item m="1" x="2178"/>
        <item m="1" x="2548"/>
        <item m="1" x="3139"/>
        <item m="1" x="3794"/>
        <item m="1" x="1535"/>
        <item m="1" x="1805"/>
        <item m="1" x="2046"/>
        <item m="1" x="2279"/>
        <item m="1" x="1778"/>
        <item m="1" x="4275"/>
        <item m="1" x="4527"/>
        <item m="1" x="1106"/>
        <item m="1" x="1040"/>
        <item m="1" x="2901"/>
        <item m="1" x="2366"/>
        <item m="1" x="1349"/>
        <item m="1" x="2316"/>
        <item m="1" x="2076"/>
        <item m="1" x="2720"/>
        <item m="1" x="2930"/>
        <item m="1" x="3179"/>
        <item m="1" x="1655"/>
        <item m="1" x="1779"/>
        <item m="1" x="1916"/>
        <item m="1" x="2260"/>
        <item m="1" x="4540"/>
        <item m="1" x="1598"/>
        <item m="1" x="1740"/>
        <item m="1" x="1536"/>
        <item m="1" x="1806"/>
        <item m="1" x="2047"/>
        <item m="1" x="2280"/>
        <item m="1" x="1041"/>
        <item m="1" x="1780"/>
        <item m="1" x="4276"/>
        <item m="1" x="4528"/>
        <item m="1" x="1107"/>
        <item m="1" x="1042"/>
        <item m="1" x="2962"/>
        <item m="1" x="2902"/>
        <item m="1" x="2367"/>
        <item m="1" x="1350"/>
        <item m="1" x="2721"/>
        <item m="1" x="2931"/>
        <item m="1" x="3180"/>
        <item m="1" x="1599"/>
        <item m="1" x="4281"/>
        <item m="1" x="1697"/>
        <item m="1" x="4486"/>
        <item m="1" x="1537"/>
        <item m="1" x="1807"/>
        <item m="1" x="2048"/>
        <item m="1" x="1351"/>
        <item m="1" x="2932"/>
        <item m="1" x="3181"/>
        <item m="1" x="4541"/>
        <item m="1" x="3967"/>
        <item m="1" x="3867"/>
        <item m="1" x="3795"/>
        <item m="1" x="1063"/>
        <item m="1" x="1175"/>
        <item m="1" x="1181"/>
        <item m="1" x="1184"/>
        <item m="1" x="1186"/>
        <item m="1" x="1191"/>
        <item m="1" x="1193"/>
        <item m="1" x="1198"/>
        <item m="1" x="2119"/>
        <item m="1" x="2106"/>
        <item m="1" x="3076"/>
        <item m="1" x="3911"/>
        <item m="1" x="3077"/>
        <item m="1" x="3912"/>
        <item m="1" x="2315"/>
        <item m="1" x="2203"/>
        <item m="1" x="3826"/>
        <item m="1" x="3938"/>
        <item m="1" x="2107"/>
        <item m="1" x="2204"/>
        <item m="1" x="3200"/>
        <item m="1" x="2183"/>
        <item m="1" x="1118"/>
        <item m="1" x="2978"/>
        <item m="1" x="1066"/>
        <item m="1" x="3854"/>
        <item m="1" x="2227"/>
        <item m="1" x="1139"/>
        <item m="1" x="1133"/>
        <item m="1" x="1663"/>
        <item m="1" x="1939"/>
        <item m="1" x="2164"/>
        <item m="1" x="2395"/>
        <item m="1" x="1158"/>
        <item m="1" x="1921"/>
        <item m="1" x="4390"/>
        <item m="1" x="989"/>
        <item m="1" x="1224"/>
        <item m="1" x="2497"/>
        <item m="1" x="1159"/>
        <item m="1" x="2486"/>
        <item m="1" x="1453"/>
        <item m="1" x="2441"/>
        <item m="1" x="2191"/>
        <item m="1" x="3737"/>
        <item m="1" x="2833"/>
        <item m="1" x="2948"/>
        <item m="1" x="3047"/>
        <item m="1" x="3288"/>
        <item m="1" x="1922"/>
        <item m="1" x="1251"/>
        <item m="1" x="3881"/>
        <item m="1" x="1664"/>
        <item m="1" x="2165"/>
        <item m="1" x="2396"/>
        <item m="1" x="1160"/>
        <item m="1" x="990"/>
        <item m="1" x="1225"/>
        <item m="1" x="1161"/>
        <item m="1" x="3015"/>
        <item m="1" x="2834"/>
        <item m="1" x="3048"/>
        <item m="1" x="3289"/>
        <item m="1" x="1785"/>
        <item m="1" x="1923"/>
        <item m="1" x="2018"/>
        <item m="1" x="1252"/>
        <item m="1" x="3647"/>
        <item m="1" x="1665"/>
        <item m="1" x="2166"/>
        <item m="1" x="2397"/>
        <item m="1" x="1162"/>
        <item m="1" x="1924"/>
        <item m="1" x="4391"/>
        <item m="1" x="991"/>
        <item m="1" x="1226"/>
        <item m="1" x="1163"/>
        <item m="1" x="2487"/>
        <item m="1" x="1454"/>
        <item m="1" x="2192"/>
        <item m="1" x="2835"/>
        <item m="1" x="3049"/>
        <item m="1" x="3290"/>
        <item m="1" x="1925"/>
        <item m="1" x="2019"/>
        <item m="1" x="2377"/>
        <item m="1" x="992"/>
        <item m="1" x="4242"/>
        <item m="1" x="1786"/>
        <item m="1" x="1666"/>
        <item m="1" x="1164"/>
        <item m="1" x="4392"/>
        <item m="1" x="1227"/>
        <item m="1" x="2431"/>
        <item m="1" x="1165"/>
        <item m="1" x="2836"/>
        <item m="1" x="3050"/>
        <item m="1" x="999"/>
        <item m="1" x="1667"/>
        <item m="1" x="2256"/>
        <item m="1" x="1940"/>
        <item m="1" x="2167"/>
        <item m="1" x="2398"/>
        <item m="1" x="1166"/>
        <item m="1" x="1926"/>
        <item m="1" x="993"/>
        <item m="1" x="1228"/>
        <item m="1" x="1167"/>
        <item m="1" x="1455"/>
        <item m="1" x="3291"/>
        <item m="1" x="1927"/>
        <item m="1" x="2378"/>
        <item m="1" x="1368"/>
        <item m="1" x="1668"/>
        <item m="1" x="3424"/>
        <item m="1" x="2379"/>
        <item m="1" x="1000"/>
        <item m="1" x="1669"/>
        <item m="1" x="1941"/>
        <item m="1" x="2168"/>
        <item m="1" x="2399"/>
        <item m="1" x="1168"/>
        <item m="1" x="1928"/>
        <item m="1" x="4393"/>
        <item m="1" x="1229"/>
        <item m="1" x="2488"/>
        <item m="1" x="1456"/>
        <item m="1" x="2193"/>
        <item m="1" x="3738"/>
        <item m="1" x="2949"/>
        <item m="1" x="3051"/>
        <item m="1" x="2369"/>
        <item m="1" x="3292"/>
        <item m="1" x="1929"/>
        <item m="1" x="2380"/>
        <item m="1" x="1001"/>
        <item m="1" x="1369"/>
        <item m="1" x="3357"/>
        <item m="1" x="3264"/>
        <item m="1" x="3998"/>
        <item m="1" x="1140"/>
        <item m="1" x="2991"/>
        <item m="1" x="3286"/>
        <item m="1" x="1189"/>
        <item m="1" x="3025"/>
        <item m="1" x="1249"/>
        <item m="1" x="1257"/>
        <item m="1" x="3493"/>
        <item m="1" x="1320"/>
        <item m="1" x="1325"/>
        <item m="1" x="1332"/>
        <item m="1" x="1343"/>
        <item m="1" x="2961"/>
        <item m="1" x="3277"/>
        <item m="1" x="3701"/>
        <item m="1" x="2951"/>
        <item m="1" x="2958"/>
        <item m="1" x="2964"/>
        <item m="1" x="3590"/>
        <item m="1" x="1069"/>
        <item m="1" x="1813"/>
        <item m="1" x="2051"/>
        <item m="1" x="1509"/>
        <item m="1" x="4022"/>
        <item m="1" x="4284"/>
        <item m="1" x="1606"/>
        <item m="1" x="4533"/>
        <item m="1" x="2130"/>
        <item m="1" x="3462"/>
        <item m="1" x="1101"/>
        <item m="1" x="4489"/>
        <item m="1" x="1857"/>
        <item m="1" x="4225"/>
        <item m="1" x="2513"/>
        <item m="1" x="2726"/>
        <item m="1" x="4470"/>
        <item m="1" x="2939"/>
        <item m="1" x="2034"/>
        <item m="1" x="1308"/>
        <item m="1" x="1070"/>
        <item m="1" x="4606"/>
        <item m="1" x="1540"/>
        <item m="1" x="1071"/>
        <item m="1" x="1814"/>
        <item m="1" x="2786"/>
        <item m="1" x="1510"/>
        <item m="1" x="4226"/>
        <item m="1" x="4023"/>
        <item m="1" x="1072"/>
        <item m="1" x="2131"/>
        <item m="1" x="3463"/>
        <item m="1" x="1102"/>
        <item m="1" x="4490"/>
        <item m="1" x="3459"/>
        <item m="1" x="2514"/>
        <item m="1" x="2727"/>
        <item m="1" x="4471"/>
        <item m="1" x="2837"/>
        <item m="1" x="4472"/>
        <item m="1" x="1412"/>
        <item m="1" x="4369"/>
        <item m="1" x="4573"/>
        <item m="1" x="4228"/>
        <item m="1" x="1309"/>
        <item m="1" x="1541"/>
        <item m="1" x="1815"/>
        <item m="1" x="2052"/>
        <item m="1" x="4443"/>
        <item m="1" x="1511"/>
        <item m="1" x="4024"/>
        <item m="1" x="4534"/>
        <item m="1" x="2132"/>
        <item m="1" x="1103"/>
        <item m="1" x="2515"/>
        <item m="1" x="2728"/>
        <item m="1" x="2940"/>
        <item m="1" x="1512"/>
        <item m="1" x="1646"/>
        <item m="1" x="4574"/>
        <item m="1" x="4296"/>
        <item m="1" x="4049"/>
        <item m="1" x="2035"/>
        <item m="1" x="3637"/>
        <item m="1" x="2337"/>
        <item m="1" x="1963"/>
        <item m="1" x="3623"/>
        <item m="1" x="3595"/>
        <item m="1" x="4568"/>
        <item m="1" x="1516"/>
        <item m="1" x="2321"/>
        <item m="1" x="2739"/>
        <item m="1" x="1517"/>
        <item m="1" x="2322"/>
        <item m="1" x="2740"/>
        <item m="1" x="2792"/>
        <item m="1" x="4535"/>
        <item m="1" x="2941"/>
        <item m="1" x="3185"/>
        <item m="1" x="3352"/>
        <item m="1" x="3353"/>
        <item m="1" x="4043"/>
        <item m="1" x="4157"/>
        <item m="1" x="4297"/>
        <item m="1" x="2294"/>
        <item m="1" x="1542"/>
        <item m="1" x="1595"/>
        <item m="1" x="1816"/>
        <item m="1" x="1482"/>
        <item m="1" x="2053"/>
        <item m="1" x="2281"/>
        <item m="1" x="1052"/>
        <item m="1" x="1010"/>
        <item m="1" x="1787"/>
        <item m="1" x="4285"/>
        <item m="1" x="4536"/>
        <item m="1" x="1109"/>
        <item m="1" x="2512"/>
        <item m="1" x="2312"/>
        <item m="1" x="1053"/>
        <item m="1" x="2372"/>
        <item m="1" x="2078"/>
        <item m="1" x="2729"/>
        <item m="1" x="3192"/>
        <item m="1" x="3064"/>
        <item m="1" x="2942"/>
        <item m="1" x="3186"/>
        <item m="1" x="3309"/>
        <item m="1" x="1543"/>
        <item m="1" x="1788"/>
        <item m="1" x="4286"/>
        <item m="1" x="4537"/>
        <item m="1" x="1110"/>
        <item m="1" x="2966"/>
        <item m="1" x="2373"/>
        <item m="1" x="2079"/>
        <item m="1" x="1132"/>
        <item m="1" x="2083"/>
        <item m="1" x="2730"/>
        <item m="1" x="2943"/>
        <item m="1" x="3187"/>
        <item m="1" x="1656"/>
        <item m="1" x="3816"/>
        <item m="1" x="3900"/>
        <item m="1" x="4028"/>
        <item m="1" x="1440"/>
        <item m="1" x="3094"/>
        <item m="1" x="3104"/>
        <item m="1" x="3360"/>
        <item m="1" x="1108"/>
        <item m="1" x="4145"/>
        <item m="1" x="1054"/>
        <item m="1" x="2967"/>
        <item m="1" x="1127"/>
        <item m="1" x="2944"/>
        <item m="1" x="2444"/>
        <item m="1" x="3188"/>
        <item m="1" x="2731"/>
        <item m="1" x="3530"/>
        <item m="1" x="3193"/>
        <item m="1" x="3004"/>
        <item m="1" x="3065"/>
        <item m="1" x="3194"/>
        <item m="1" x="2799"/>
        <item m="1" x="2945"/>
        <item m="1" x="4146"/>
        <item m="1" x="2370"/>
        <item m="1" x="2228"/>
        <item m="1" x="1672"/>
        <item m="1" x="3752"/>
        <item m="1" x="2172"/>
        <item m="1" x="2404"/>
        <item m="1" x="1169"/>
        <item m="1" x="1128"/>
        <item m="1" x="3195"/>
        <item m="1" x="1931"/>
        <item m="1" x="4400"/>
        <item m="1" x="996"/>
        <item m="1" x="1889"/>
        <item m="1" x="1234"/>
        <item m="1" x="2609"/>
        <item m="1" x="2109"/>
        <item m="1" x="3074"/>
        <item m="1" x="3020"/>
        <item m="1" x="3539"/>
        <item m="1" x="1462"/>
        <item m="1" x="2195"/>
        <item m="1" x="2841"/>
        <item m="1" x="2850"/>
        <item m="1" x="3054"/>
        <item m="1" x="3426"/>
        <item m="1" x="2985"/>
        <item m="1" x="2570"/>
        <item m="1" x="4255"/>
        <item m="1" x="3296"/>
        <item m="1" x="1681"/>
        <item m="1" x="1791"/>
        <item m="1" x="2722"/>
        <item m="1" x="2569"/>
        <item m="1" x="2647"/>
        <item m="1" x="2838"/>
        <item m="1" x="2883"/>
        <item m="1" x="2574"/>
        <item m="1" x="2737"/>
        <item m="1" x="2624"/>
        <item m="1" x="2890"/>
        <item m="1" x="2954"/>
        <item m="1" x="2522"/>
        <item m="1" x="1932"/>
        <item m="1" x="1611"/>
        <item m="1" x="3560"/>
        <item m="1" x="1956"/>
        <item m="1" x="3563"/>
        <item m="1" x="3621"/>
        <item m="1" x="3714"/>
        <item m="1" x="3832"/>
        <item m="1" x="1966"/>
        <item m="1" x="2030"/>
        <item m="1" x="3090"/>
        <item m="1" x="3494"/>
        <item m="1" x="2435"/>
        <item m="1" x="1254"/>
        <item m="1" x="1178"/>
        <item m="1" x="3069"/>
        <item m="1" x="1361"/>
        <item m="1" x="1471"/>
        <item m="1" x="3124"/>
        <item m="1" x="3196"/>
        <item m="1" x="2386"/>
        <item m="1" x="3833"/>
        <item m="1" x="1282"/>
        <item m="1" x="3125"/>
        <item m="1" x="2359"/>
        <item m="1" x="2200"/>
        <item m="1" x="2933"/>
        <item m="1" x="2320"/>
        <item m="1" x="1760"/>
        <item m="1" x="2108"/>
        <item m="1" x="3203"/>
        <item m="1" x="2907"/>
        <item m="1" x="2031"/>
        <item m="1" x="3201"/>
        <item m="1" x="2685"/>
        <item m="1" x="2245"/>
        <item m="1" x="2908"/>
        <item m="1" x="1476"/>
        <item m="1" x="3308"/>
        <item m="1" x="2296"/>
        <item m="1" x="2626"/>
        <item m="1" x="4478"/>
        <item m="1" x="2631"/>
        <item m="1" x="3070"/>
        <item m="1" x="1477"/>
        <item m="1" x="3876"/>
        <item m="1" x="1434"/>
        <item m="1" x="2304"/>
        <item m="1" x="2767"/>
        <item m="1" x="1679"/>
        <item m="1" x="1900"/>
        <item m="1" x="3071"/>
        <item m="1" x="2667"/>
        <item m="1" x="1008"/>
        <item m="1" x="2768"/>
        <item m="1" x="1551"/>
        <item m="1" x="2002"/>
        <item m="1" x="2006"/>
        <item m="1" x="4479"/>
        <item m="1" x="2686"/>
        <item m="1" x="3797"/>
        <item m="1" x="3885"/>
        <item m="1" x="4253"/>
        <item m="1" x="2392"/>
        <item m="1" x="3073"/>
        <item m="1" x="2305"/>
        <item m="1" x="4499"/>
        <item m="1" x="3740"/>
        <item m="1" x="2325"/>
        <item m="1" x="4463"/>
        <item m="1" x="4430"/>
        <item m="1" x="3825"/>
        <item m="1" x="4612"/>
        <item m="1" x="2589"/>
        <item m="1" x="1634"/>
        <item m="1" x="1670"/>
        <item m="1" x="2785"/>
        <item m="1" x="1222"/>
        <item m="1" x="2521"/>
        <item m="1" x="1301"/>
        <item m="1" x="1413"/>
        <item m="1" x="4326"/>
        <item m="1" x="3099"/>
        <item m="1" x="4061"/>
        <item m="1" x="2782"/>
        <item m="1" x="4586"/>
        <item m="1" x="2102"/>
        <item m="1" x="3877"/>
        <item m="1" x="3022"/>
        <item m="1" x="2584"/>
        <item m="1" x="4407"/>
        <item m="1" x="4602"/>
        <item m="1" x="2199"/>
        <item m="1" x="4068"/>
        <item m="1" x="4532"/>
        <item m="1" x="4245"/>
        <item m="1" x="2125"/>
        <item m="1" x="3891"/>
        <item m="1" x="3156"/>
        <item m="1" x="3909"/>
        <item m="1" x="1783"/>
        <item m="1" x="3534"/>
        <item m="1" x="1710"/>
        <item m="1" x="3487"/>
        <item m="1" x="4322"/>
        <item m="1" x="1439"/>
        <item m="1" x="3265"/>
        <item m="1" x="1379"/>
        <item m="1" x="2950"/>
        <item m="1" x="4426"/>
        <item m="1" x="2484"/>
        <item m="1" x="3100"/>
        <item m="1" x="3258"/>
        <item m="1" x="4207"/>
        <item m="1" x="3259"/>
        <item m="1" x="2897"/>
        <item m="1" x="3101"/>
        <item m="1" x="4317"/>
        <item m="1" x="4025"/>
        <item m="1" x="2038"/>
        <item m="1" x="2100"/>
        <item m="1" x="1055"/>
        <item m="1" x="1171"/>
        <item m="1" x="1303"/>
        <item m="1" x="3591"/>
        <item m="1" x="1460"/>
        <item m="1" x="1492"/>
        <item m="1" x="1502"/>
        <item m="1" x="3307"/>
        <item m="1" x="1344"/>
        <item m="1" x="3688"/>
        <item m="1" x="4001"/>
        <item m="1" x="2323"/>
        <item m="1" x="3206"/>
        <item m="1" x="3734"/>
        <item m="1" x="2802"/>
        <item m="1" x="4236"/>
        <item m="1" x="4254"/>
        <item m="1" x="2384"/>
        <item m="1" x="2016"/>
        <item m="1" x="1459"/>
        <item m="1" x="4269"/>
        <item m="1" x="3653"/>
        <item m="1" x="2762"/>
        <item m="1" x="3134"/>
        <item m="1" x="1306"/>
        <item m="1" x="2433"/>
        <item m="1" x="1879"/>
        <item m="1" x="3379"/>
        <item m="1" x="3388"/>
        <item m="1" x="3072"/>
        <item m="1" x="1914"/>
        <item m="1" x="4295"/>
        <item m="1" x="1688"/>
        <item m="1" x="2738"/>
        <item m="1" x="3880"/>
        <item m="1" x="2318"/>
        <item m="1" x="2319"/>
        <item m="1" x="3639"/>
        <item m="1" x="1860"/>
        <item m="1" x="2185"/>
        <item m="1" x="2186"/>
        <item m="1" x="2443"/>
        <item m="1" x="3488"/>
        <item m="1" x="1591"/>
        <item m="1" x="3474"/>
        <item m="1" x="2699"/>
        <item m="1" x="3444"/>
        <item m="1" x="1087"/>
        <item m="1" x="4427"/>
        <item m="1" x="2854"/>
        <item m="1" x="4542"/>
        <item m="1" x="2989"/>
        <item m="1" x="2606"/>
        <item m="1" x="2643"/>
        <item m="1" x="4605"/>
        <item m="1" x="2098"/>
        <item m="1" x="1934"/>
        <item m="1" x="1022"/>
        <item m="1" x="1353"/>
        <item m="1" x="3205"/>
        <item m="1" x="2481"/>
        <item m="1" x="2001"/>
        <item m="1" x="3975"/>
        <item m="1" x="3793"/>
        <item m="1" x="4548"/>
        <item m="1" x="2839"/>
        <item m="1" x="3439"/>
        <item m="1" x="1346"/>
        <item m="1" x="1862"/>
        <item m="1" x="1735"/>
        <item m="1" x="2044"/>
        <item m="1" x="3211"/>
        <item m="1" x="4185"/>
        <item m="1" x="1872"/>
        <item x="275"/>
        <item m="1" x="1124"/>
        <item m="1" x="1260"/>
        <item m="1" x="2649"/>
        <item m="1" x="4341"/>
        <item m="1" x="2429"/>
        <item m="1" x="2913"/>
        <item m="1" x="4607"/>
        <item m="1" x="1148"/>
        <item m="1" x="2761"/>
        <item m="1" x="3706"/>
        <item m="1" x="4244"/>
        <item x="114"/>
        <item m="1" x="2093"/>
        <item m="1" x="3932"/>
        <item m="1" x="3822"/>
        <item m="1" x="2808"/>
        <item m="1" x="2146"/>
        <item m="1" x="2736"/>
        <item m="1" x="1096"/>
        <item m="1" x="1097"/>
        <item m="1" x="3784"/>
        <item m="1" x="1421"/>
        <item m="1" x="3412"/>
        <item m="1" x="4379"/>
        <item m="1" x="4491"/>
        <item m="1" x="3727"/>
        <item m="1" x="1705"/>
        <item m="1" x="1062"/>
        <item m="1" x="4282"/>
        <item m="1" x="3533"/>
        <item m="1" x="1177"/>
        <item m="1" x="4340"/>
        <item m="1" x="3422"/>
        <item m="1" x="3745"/>
        <item m="1" x="3996"/>
        <item m="1" x="2476"/>
        <item m="1" x="3685"/>
        <item m="1" x="2362"/>
        <item m="1" x="1530"/>
        <item m="1" x="1314"/>
        <item m="1" x="3254"/>
        <item m="1" x="4321"/>
        <item m="1" x="2179"/>
        <item m="1" x="3846"/>
        <item m="1" x="3300"/>
        <item m="1" x="1937"/>
        <item m="1" x="4359"/>
        <item m="1" x="3928"/>
        <item m="1" x="3369"/>
        <item m="1" x="1419"/>
        <item m="1" x="2421"/>
        <item m="1" x="2282"/>
        <item m="1" x="4063"/>
        <item m="1" x="1019"/>
        <item m="1" x="2644"/>
        <item m="1" x="2843"/>
        <item m="1" x="3698"/>
        <item m="1" x="4437"/>
        <item m="1" x="2805"/>
        <item m="1" x="2860"/>
        <item m="1" x="4413"/>
        <item m="1" x="2077"/>
        <item m="1" x="2381"/>
        <item m="1" x="2575"/>
        <item m="1" x="1076"/>
        <item m="1" x="2620"/>
        <item x="282"/>
        <item m="1" x="2460"/>
        <item m="1" x="2670"/>
        <item m="1" x="3767"/>
        <item m="1" x="4014"/>
        <item m="1" x="2995"/>
        <item m="1" x="3425"/>
        <item x="865"/>
        <item x="862"/>
        <item m="1" x="4288"/>
        <item m="1" x="2842"/>
        <item m="1" x="975"/>
        <item m="1" x="1820"/>
        <item m="1" x="3677"/>
        <item m="1" x="1803"/>
        <item m="1" x="1883"/>
        <item m="1" x="3057"/>
        <item m="1" x="3461"/>
        <item m="1" x="3482"/>
        <item m="1" x="1442"/>
        <item m="1" x="2326"/>
        <item m="1" x="3040"/>
        <item m="1" x="4093"/>
        <item m="1" x="4113"/>
        <item m="1" x="1943"/>
        <item m="1" x="3960"/>
        <item m="1" x="2543"/>
        <item m="1" x="1784"/>
        <item m="1" x="2980"/>
        <item m="1" x="4559"/>
        <item m="1" x="3966"/>
        <item m="1" x="2765"/>
        <item m="1" x="4425"/>
        <item m="1" x="3837"/>
        <item m="1" x="1744"/>
        <item m="1" x="1863"/>
        <item m="1" x="1026"/>
        <item m="1" x="1067"/>
        <item m="1" x="1790"/>
        <item m="1" x="2650"/>
        <item m="1" x="3391"/>
        <item m="1" x="1285"/>
        <item m="1" x="4475"/>
        <item m="1" x="3531"/>
        <item m="1" x="3457"/>
        <item m="1" x="1741"/>
        <item m="1" x="2968"/>
        <item m="1" x="1220"/>
        <item m="1" x="3810"/>
        <item m="1" x="1221"/>
        <item m="1" x="3430"/>
        <item m="1" x="3673"/>
        <item m="1" x="1834"/>
        <item m="1" x="1205"/>
        <item m="1" x="2822"/>
        <item m="1" x="3285"/>
        <item m="1" x="1458"/>
        <item m="1" x="2576"/>
        <item m="1" x="2658"/>
        <item m="1" x="2840"/>
        <item m="1" x="2491"/>
        <item m="1" x="3751"/>
        <item m="1" x="2526"/>
        <item m="1" x="3921"/>
        <item m="1" x="1180"/>
        <item m="1" x="1157"/>
        <item m="1" x="1586"/>
        <item m="1" x="1354"/>
        <item m="1" x="1310"/>
        <item m="1" x="4205"/>
        <item m="1" x="2490"/>
        <item m="1" x="3692"/>
        <item m="1" x="3350"/>
        <item m="1" x="4531"/>
        <item m="1" x="4498"/>
        <item m="1" x="2401"/>
        <item m="1" x="1683"/>
        <item m="1" x="2971"/>
        <item m="1" x="4129"/>
        <item m="1" x="1196"/>
        <item x="620"/>
        <item m="1" x="3182"/>
        <item m="1" x="3135"/>
        <item m="1" x="1621"/>
        <item x="341"/>
        <item m="1" x="2716"/>
        <item m="1" x="2207"/>
        <item m="1" x="1809"/>
        <item m="1" x="4465"/>
        <item m="1" x="1086"/>
        <item m="1" x="1958"/>
        <item m="1" x="3930"/>
        <item m="1" x="2517"/>
        <item m="1" x="2641"/>
        <item m="1" x="4013"/>
        <item m="1" x="2744"/>
        <item m="1" x="3748"/>
        <item m="1" x="3644"/>
        <item m="1" x="2210"/>
        <item m="1" x="1501"/>
        <item m="1" x="1414"/>
        <item m="1" x="3624"/>
        <item m="1" x="2982"/>
        <item m="1" x="1600"/>
        <item m="1" x="3850"/>
        <item m="1" x="4474"/>
        <item m="1" x="1487"/>
        <item m="1" x="1658"/>
        <item m="1" x="2516"/>
        <item m="1" x="1954"/>
        <item m="1" x="3828"/>
        <item m="1" x="3649"/>
        <item x="107"/>
        <item m="1" x="2600"/>
        <item m="1" x="2003"/>
        <item m="1" x="2666"/>
        <item m="1" x="1578"/>
        <item m="1" x="1823"/>
        <item m="1" x="2861"/>
        <item m="1" x="3600"/>
        <item m="1" x="3693"/>
        <item m="1" x="2972"/>
        <item m="1" x="1378"/>
        <item x="339"/>
        <item m="1" x="3276"/>
        <item m="1" x="1555"/>
        <item m="1" x="2690"/>
        <item m="1" x="2383"/>
        <item m="1" x="2458"/>
        <item m="1" x="1959"/>
        <item m="1" x="2415"/>
        <item m="1" x="1821"/>
        <item m="1" x="3431"/>
        <item m="1" x="2794"/>
        <item m="1" x="1628"/>
        <item m="1" x="4136"/>
        <item m="1" x="4094"/>
        <item m="1" x="3987"/>
        <item m="1" x="1018"/>
        <item m="1" x="2478"/>
        <item m="1" x="3746"/>
        <item m="1" x="1089"/>
        <item m="1" x="1573"/>
        <item m="1" x="3602"/>
        <item m="1" x="4342"/>
        <item m="1" x="3676"/>
        <item m="1" x="1835"/>
        <item m="1" x="4104"/>
        <item m="1" x="1120"/>
        <item m="1" x="3021"/>
        <item m="1" x="4062"/>
        <item m="1" x="4077"/>
        <item m="1" x="2427"/>
        <item m="1" x="4378"/>
        <item m="1" x="4073"/>
        <item m="1" x="2479"/>
        <item m="1" x="1552"/>
        <item m="1" x="1438"/>
        <item m="1" x="2917"/>
        <item m="1" x="2422"/>
        <item m="1" x="3318"/>
        <item m="1" x="1081"/>
        <item m="1" x="3554"/>
        <item m="1" x="1789"/>
        <item m="1" x="4237"/>
        <item m="1" x="2244"/>
        <item m="1" x="4347"/>
        <item m="1" x="2050"/>
        <item m="1" x="2880"/>
        <item m="1" x="2881"/>
        <item m="1" x="4368"/>
        <item m="1" x="1079"/>
        <item m="1" x="2332"/>
        <item m="1" x="2360"/>
        <item m="1" x="2041"/>
        <item m="1" x="2636"/>
        <item m="1" x="3838"/>
        <item m="1" x="1416"/>
        <item m="1" x="1734"/>
        <item m="1" x="4256"/>
        <item m="1" x="1321"/>
        <item m="1" x="4382"/>
        <item m="1" x="3592"/>
        <item m="1" x="4246"/>
        <item m="1" x="3366"/>
        <item m="1" x="4466"/>
        <item m="1" x="1330"/>
        <item m="1" x="1948"/>
        <item m="1" x="1057"/>
        <item m="1" x="2559"/>
        <item m="1" x="3686"/>
        <item m="1" x="3991"/>
        <item m="1" x="1782"/>
        <item m="1" x="2067"/>
        <item m="1" x="4235"/>
        <item m="1" x="2147"/>
        <item m="1" x="4210"/>
        <item m="1" x="1284"/>
        <item m="1" x="1415"/>
        <item x="113"/>
        <item m="1" x="2955"/>
        <item m="1" x="2910"/>
        <item m="1" x="3819"/>
        <item m="1" x="2577"/>
        <item m="1" x="1182"/>
        <item m="1" x="3198"/>
        <item m="1" x="1687"/>
        <item m="1" x="1587"/>
        <item m="1" x="3026"/>
        <item m="1" x="2759"/>
        <item m="1" x="4620"/>
        <item m="1" x="1280"/>
        <item x="586"/>
        <item m="1" x="4100"/>
        <item m="1" x="3922"/>
        <item m="1" x="3476"/>
        <item m="1" x="2157"/>
        <item m="1" x="1241"/>
        <item m="1" x="2171"/>
        <item m="1" x="1703"/>
        <item m="1" x="3984"/>
        <item m="1" x="3888"/>
        <item m="1" x="4186"/>
        <item m="1" x="2468"/>
        <item m="1" x="3944"/>
        <item m="1" x="1030"/>
        <item m="1" x="1061"/>
        <item m="1" x="4383"/>
        <item m="1" x="1884"/>
        <item m="1" x="4161"/>
        <item m="1" x="2442"/>
        <item m="1" x="977"/>
        <item m="1" x="1474"/>
        <item m="1" x="4298"/>
        <item m="1" x="1002"/>
        <item m="1" x="3354"/>
        <item x="340"/>
        <item m="1" x="2813"/>
        <item x="343"/>
        <item x="883"/>
        <item m="1" x="2875"/>
        <item m="1" x="3886"/>
        <item m="1" x="2888"/>
        <item m="1" x="3138"/>
        <item m="1" x="1345"/>
        <item m="1" x="1223"/>
        <item m="1" x="2419"/>
        <item m="1" x="3058"/>
        <item m="1" x="3175"/>
        <item m="1" x="2965"/>
        <item m="1" x="3961"/>
        <item m="1" x="3742"/>
        <item m="1" x="4134"/>
        <item m="1" x="2091"/>
        <item m="1" x="1073"/>
        <item m="1" x="2355"/>
        <item m="1" x="3920"/>
        <item m="1" x="2973"/>
        <item m="1" x="2040"/>
        <item m="1" x="3224"/>
        <item m="1" x="4546"/>
        <item m="1" x="4052"/>
        <item m="1" x="1064"/>
        <item m="1" x="3374"/>
        <item m="1" x="3962"/>
        <item m="1" x="1827"/>
        <item m="1" x="1652"/>
        <item x="253"/>
        <item m="1" x="2068"/>
        <item m="1" x="4251"/>
        <item m="1" x="3024"/>
        <item m="1" x="3302"/>
        <item m="1" x="2619"/>
        <item m="1" x="2212"/>
        <item m="1" x="1250"/>
        <item m="1" x="2331"/>
        <item m="1" x="3148"/>
        <item m="1" x="1031"/>
        <item m="1" x="3743"/>
        <item m="1" x="4138"/>
        <item m="1" x="2818"/>
        <item m="1" x="2689"/>
        <item m="1" x="995"/>
        <item m="1" x="4469"/>
        <item m="1" x="1696"/>
        <item m="1" x="3174"/>
        <item m="1" x="1028"/>
        <item m="1" x="2911"/>
        <item m="1" x="2406"/>
        <item m="1" x="3385"/>
        <item m="1" x="2255"/>
        <item m="1" x="1514"/>
        <item m="1" x="2616"/>
        <item m="1" x="1751"/>
        <item m="1" x="4287"/>
        <item m="1" x="4587"/>
        <item x="81"/>
        <item m="1" x="1721"/>
        <item m="1" x="4506"/>
        <item m="1" x="3030"/>
        <item x="287"/>
        <item m="1" x="1491"/>
        <item x="172"/>
        <item m="1" x="1263"/>
        <item m="1" x="4345"/>
        <item m="1" x="4315"/>
        <item m="1" x="1203"/>
        <item m="1" x="3650"/>
        <item m="1" x="1627"/>
        <item x="82"/>
        <item m="1" x="1043"/>
        <item x="98"/>
        <item m="1" x="3000"/>
        <item m="1" x="2963"/>
        <item x="375"/>
        <item m="1" x="2474"/>
        <item m="1" x="1025"/>
        <item x="120"/>
        <item m="1" x="4625"/>
        <item m="1" x="2144"/>
        <item m="1" x="3815"/>
        <item m="1" x="3680"/>
        <item m="1" x="1138"/>
        <item m="1" x="2145"/>
        <item m="1" x="2725"/>
        <item m="1" x="2674"/>
        <item m="1" x="2459"/>
        <item m="1" x="2788"/>
        <item m="1" x="2064"/>
        <item m="1" x="3130"/>
        <item m="1" x="3808"/>
        <item m="1" x="2092"/>
        <item m="1" x="2810"/>
        <item m="1" x="1556"/>
        <item m="1" x="2868"/>
        <item m="1" x="3662"/>
        <item m="1" x="2673"/>
        <item m="1" x="1695"/>
        <item m="1" x="3416"/>
        <item m="1" x="2314"/>
        <item m="1" x="3809"/>
        <item m="1" x="2629"/>
        <item m="1" x="1370"/>
        <item m="1" x="3696"/>
        <item m="1" x="3183"/>
        <item m="1" x="4234"/>
        <item m="1" x="2058"/>
        <item m="1" x="2371"/>
        <item m="1" x="1567"/>
        <item x="83"/>
        <item m="1" x="2385"/>
        <item m="1" x="1689"/>
        <item m="1" x="2345"/>
        <item m="1" x="2809"/>
        <item m="1" x="3031"/>
        <item m="1" x="2993"/>
        <item m="1" x="1437"/>
        <item m="1" x="1826"/>
        <item m="1" x="1197"/>
        <item m="1" x="4477"/>
        <item m="1" x="2546"/>
        <item m="1" x="3553"/>
        <item m="1" x="1056"/>
        <item m="1" x="1324"/>
        <item m="1" x="1023"/>
        <item m="1" x="4339"/>
        <item m="1" x="4603"/>
        <item m="1" x="3577"/>
        <item m="1" x="2340"/>
        <item m="1" x="3415"/>
        <item m="1" x="4521"/>
        <item m="1" x="1875"/>
        <item m="1" x="2293"/>
        <item m="1" x="1544"/>
        <item x="460"/>
        <item m="1" x="983"/>
        <item m="1" x="3557"/>
        <item m="1" x="3684"/>
        <item m="1" x="3620"/>
        <item x="739"/>
        <item m="1" x="3511"/>
        <item x="740"/>
        <item m="1" x="3361"/>
        <item x="721"/>
        <item m="1" x="3234"/>
        <item m="1" x="1969"/>
        <item m="1" x="1253"/>
        <item m="1" x="3389"/>
        <item m="1" x="2055"/>
        <item m="1" x="3092"/>
        <item m="1" x="1318"/>
        <item m="1" x="1255"/>
        <item m="1" x="1179"/>
        <item m="1" x="2544"/>
        <item m="1" x="1367"/>
        <item m="1" x="2753"/>
        <item m="1" x="2351"/>
        <item x="418"/>
        <item m="1" x="3848"/>
        <item m="1" x="3115"/>
        <item m="1" x="1286"/>
        <item m="1" x="3172"/>
        <item m="1" x="2747"/>
        <item x="419"/>
        <item m="1" x="1997"/>
        <item m="1" x="3618"/>
        <item m="1" x="3865"/>
        <item m="1" x="2333"/>
        <item x="723"/>
        <item m="1" x="2780"/>
        <item m="1" x="2921"/>
        <item m="1" x="2405"/>
        <item m="1" x="2618"/>
        <item m="1" x="4215"/>
        <item m="1" x="3811"/>
        <item m="1" x="4147"/>
        <item m="1" x="1122"/>
        <item m="1" x="3297"/>
        <item m="1" x="3503"/>
        <item m="1" x="1338"/>
        <item m="1" x="1742"/>
        <item m="1" x="3757"/>
        <item m="1" x="3634"/>
        <item m="1" x="2214"/>
        <item m="1" x="2787"/>
        <item m="1" x="2155"/>
        <item x="861"/>
        <item m="1" x="1194"/>
        <item m="1" x="2346"/>
        <item m="1" x="3829"/>
        <item m="1" x="2412"/>
        <item m="1" x="3768"/>
        <item m="1" x="2498"/>
        <item m="1" x="1675"/>
        <item m="1" x="4493"/>
        <item m="1" x="4366"/>
        <item m="1" x="2628"/>
        <item m="1" x="3587"/>
        <item m="1" x="4516"/>
        <item m="1" x="3147"/>
        <item m="1" x="2121"/>
        <item m="1" x="2733"/>
        <item m="1" x="1647"/>
        <item m="1" x="1037"/>
        <item m="1" x="2334"/>
        <item m="1" x="3491"/>
        <item m="1" x="4409"/>
        <item m="1" x="1210"/>
        <item m="1" x="2795"/>
        <item m="1" x="1811"/>
        <item m="1" x="2937"/>
        <item m="1" x="3567"/>
        <item m="1" x="2981"/>
        <item m="1" x="2374"/>
        <item m="1" x="2889"/>
        <item m="1" x="1384"/>
        <item m="1" x="2520"/>
        <item m="1" x="974"/>
        <item m="1" x="4468"/>
        <item m="1" x="4457"/>
        <item m="1" x="4126"/>
        <item m="1" x="2085"/>
        <item m="1" x="1545"/>
        <item m="1" x="3079"/>
        <item m="1" x="1004"/>
        <item m="1" x="1088"/>
        <item m="1" x="2313"/>
        <item m="1" x="2081"/>
        <item m="1" x="2063"/>
        <item m="1" x="2261"/>
        <item m="1" x="1781"/>
        <item m="1" x="3724"/>
        <item m="1" x="1021"/>
        <item m="1" x="2437"/>
        <item m="1" x="4519"/>
        <item m="1" x="3019"/>
        <item m="1" x="2154"/>
        <item m="1" x="1995"/>
        <item m="1" x="1877"/>
        <item m="1" x="1976"/>
        <item m="1" x="3116"/>
        <item m="1" x="2572"/>
        <item m="1" x="3990"/>
        <item m="1" x="3392"/>
        <item m="1" x="1828"/>
        <item m="1" x="1577"/>
        <item m="1" x="976"/>
        <item m="1" x="1313"/>
        <item m="1" x="4075"/>
        <item m="1" x="2447"/>
        <item m="1" x="3770"/>
        <item m="1" x="3995"/>
        <item m="1" x="2143"/>
        <item m="1" x="3652"/>
        <item m="1" x="1584"/>
        <item m="1" x="3675"/>
        <item m="1" x="2297"/>
        <item m="1" x="3380"/>
        <item m="1" x="3255"/>
        <item m="1" x="1864"/>
        <item m="1" x="3661"/>
        <item m="1" x="2070"/>
        <item m="1" x="2336"/>
        <item m="1" x="2230"/>
        <item m="1" x="2691"/>
        <item m="1" x="4459"/>
        <item m="1" x="998"/>
        <item m="1" x="4502"/>
        <item m="1" x="1449"/>
        <item m="1" x="2097"/>
        <item m="1" x="1519"/>
        <item m="1" x="1907"/>
        <item m="1" x="2970"/>
        <item m="1" x="3599"/>
        <item m="1" x="4447"/>
        <item m="1" x="3875"/>
        <item m="1" x="2746"/>
        <item m="1" x="3311"/>
        <item m="1" x="1483"/>
        <item m="1" x="4257"/>
        <item m="1" x="3384"/>
        <item m="1" x="2879"/>
        <item m="1" x="2482"/>
        <item m="1" x="1258"/>
        <item m="1" x="2823"/>
        <item m="1" x="1515"/>
        <item m="1" x="3945"/>
        <item m="1" x="1176"/>
        <item m="1" x="2531"/>
        <item m="1" x="4233"/>
        <item x="742"/>
        <item m="1" x="4222"/>
        <item m="1" x="3658"/>
        <item m="1" x="3001"/>
        <item x="863"/>
        <item m="1" x="3771"/>
        <item m="1" x="3367"/>
        <item m="1" x="1402"/>
        <item m="1" x="3145"/>
        <item m="1" x="2306"/>
        <item m="1" x="4314"/>
        <item m="1" x="2571"/>
        <item m="1" x="4484"/>
        <item m="1" x="1984"/>
        <item m="1" x="2583"/>
        <item m="1" x="4105"/>
        <item m="1" x="1173"/>
        <item m="1" x="1819"/>
        <item m="1" x="3490"/>
        <item m="1" x="1426"/>
        <item x="112"/>
        <item m="1" x="2615"/>
        <item m="1" x="1549"/>
        <item m="1" x="1149"/>
        <item m="1" x="3364"/>
        <item m="1" x="984"/>
        <item m="1" x="2541"/>
        <item m="1" x="4066"/>
        <item m="1" x="2209"/>
        <item m="1" x="3588"/>
        <item m="1" x="3197"/>
        <item m="1" x="3596"/>
        <item m="1" x="1559"/>
        <item m="1" x="3927"/>
        <item m="1" x="3871"/>
        <item m="1" x="2558"/>
        <item m="1" x="3035"/>
        <item m="1" x="2330"/>
        <item m="1" x="1989"/>
        <item m="1" x="3266"/>
        <item m="1" x="3558"/>
        <item m="1" x="4357"/>
        <item m="1" x="2732"/>
        <item x="281"/>
        <item x="84"/>
        <item m="1" x="1098"/>
        <item m="1" x="2824"/>
        <item m="1" x="4331"/>
        <item m="1" x="3973"/>
        <item m="1" x="1372"/>
        <item m="1" x="1870"/>
        <item m="1" x="3433"/>
        <item m="1" x="1126"/>
        <item x="220"/>
        <item m="1" x="2660"/>
        <item x="499"/>
        <item m="1" x="3732"/>
        <item x="465"/>
        <item x="676"/>
        <item m="1" x="3796"/>
        <item m="1" x="3413"/>
        <item m="1" x="4377"/>
        <item x="254"/>
        <item x="935"/>
        <item m="1" x="1801"/>
        <item m="1" x="4103"/>
        <item m="1" x="1513"/>
        <item m="1" x="2925"/>
        <item m="1" x="2771"/>
        <item m="1" x="2194"/>
        <item m="1" x="1116"/>
        <item m="1" x="4623"/>
        <item m="1" x="2393"/>
        <item m="1" x="2150"/>
        <item m="1" x="2602"/>
        <item m="1" x="2752"/>
        <item m="1" x="2243"/>
        <item m="1" x="3295"/>
        <item m="1" x="1341"/>
        <item m="1" x="4127"/>
        <item m="1" x="4149"/>
        <item m="1" x="4538"/>
        <item m="1" x="1964"/>
        <item m="1" x="3204"/>
        <item m="1" x="4316"/>
        <item m="1" x="1750"/>
        <item m="1" x="3852"/>
        <item m="1" x="1999"/>
        <item m="1" x="2461"/>
        <item m="1" x="1808"/>
        <item m="1" x="2084"/>
        <item m="1" x="2352"/>
        <item m="1" x="2124"/>
        <item m="1" x="4595"/>
        <item m="1" x="1619"/>
        <item m="1" x="3301"/>
        <item m="1" x="3958"/>
        <item m="1" x="2916"/>
        <item m="1" x="2622"/>
        <item m="1" x="2469"/>
        <item m="1" x="2866"/>
        <item m="1" x="2873"/>
        <item m="1" x="3552"/>
        <item m="1" x="2423"/>
        <item m="1" x="1635"/>
        <item m="1" x="2418"/>
        <item x="111"/>
        <item m="1" x="1292"/>
        <item m="1" x="1933"/>
        <item m="1" x="3324"/>
        <item m="1" x="3907"/>
        <item m="1" x="1961"/>
        <item m="1" x="2363"/>
        <item m="1" x="3023"/>
        <item m="1" x="978"/>
        <item m="1" x="2633"/>
        <item m="1" x="1711"/>
        <item m="1" x="2493"/>
        <item m="1" x="1713"/>
        <item m="1" x="2639"/>
        <item m="1" x="1374"/>
        <item m="1" x="3319"/>
        <item m="1" x="2772"/>
        <item m="1" x="4454"/>
        <item m="1" x="4508"/>
        <item x="498"/>
        <item m="1" x="3679"/>
        <item m="1" x="1733"/>
        <item m="1" x="2763"/>
        <item m="1" x="1570"/>
        <item x="85"/>
        <item m="1" x="2853"/>
        <item m="1" x="2045"/>
        <item m="1" x="1307"/>
        <item m="1" x="2992"/>
        <item m="1" x="3532"/>
        <item m="1" x="4609"/>
        <item m="1" x="1451"/>
        <item m="1" x="3400"/>
        <item m="1" x="3432"/>
        <item m="1" x="4364"/>
        <item m="1" x="3710"/>
        <item m="1" x="3281"/>
        <item m="1" x="2920"/>
        <item m="1" x="4552"/>
        <item m="1" x="2848"/>
        <item m="1" x="4160"/>
        <item m="1" x="980"/>
        <item m="1" x="2604"/>
        <item m="1" x="3598"/>
        <item m="1" x="3176"/>
        <item m="1" x="1558"/>
        <item m="1" x="2582"/>
        <item m="1" x="2561"/>
        <item m="1" x="1323"/>
        <item m="1" x="3651"/>
        <item m="1" x="2161"/>
        <item m="1" x="3893"/>
        <item m="1" x="2936"/>
        <item m="1" x="3158"/>
        <item m="1" x="3864"/>
        <item m="1" x="3033"/>
        <item m="1" x="1279"/>
        <item m="1" x="4180"/>
        <item m="1" x="3689"/>
        <item m="1" x="3840"/>
        <item m="1" x="1610"/>
        <item m="1" x="1680"/>
        <item m="1" x="4111"/>
        <item m="1" x="1174"/>
        <item m="1" x="1287"/>
        <item m="1" x="2477"/>
        <item m="1" x="4429"/>
        <item m="1" x="3741"/>
        <item m="1" x="4458"/>
        <item m="1" x="1099"/>
        <item m="1" x="1093"/>
        <item m="1" x="3836"/>
        <item m="1" x="4176"/>
        <item m="1" x="4412"/>
        <item x="911"/>
        <item m="1" x="3847"/>
        <item m="1" x="3306"/>
        <item m="1" x="3632"/>
        <item m="1" x="4371"/>
        <item m="1" x="3256"/>
        <item x="463"/>
        <item x="88"/>
        <item m="1" x="3052"/>
        <item m="1" x="3678"/>
        <item m="1" x="3063"/>
        <item x="868"/>
        <item m="1" x="3769"/>
        <item m="1" x="4101"/>
        <item m="1" x="2410"/>
        <item m="1" x="3908"/>
        <item m="1" x="4497"/>
        <item m="1" x="3646"/>
        <item m="1" x="2977"/>
        <item m="1" x="2926"/>
        <item m="1" x="3284"/>
        <item m="1" x="3831"/>
        <item m="1" x="4455"/>
        <item m="1" x="3235"/>
        <item m="1" x="1329"/>
        <item m="1" x="3480"/>
        <item m="1" x="2844"/>
        <item m="1" x="4208"/>
        <item m="1" x="4114"/>
        <item m="1" x="1059"/>
        <item m="1" x="2037"/>
        <item m="1" x="4248"/>
        <item m="1" x="4558"/>
        <item x="912"/>
        <item x="170"/>
        <item x="737"/>
        <item x="169"/>
        <item x="719"/>
        <item m="1" x="3519"/>
        <item m="1" x="3873"/>
        <item m="1" x="4178"/>
        <item m="1" x="4241"/>
        <item m="1" x="3950"/>
        <item m="1" x="3108"/>
        <item m="1" x="2864"/>
        <item m="1" x="1461"/>
        <item m="1" x="3959"/>
        <item m="1" x="3968"/>
        <item m="1" x="3993"/>
        <item m="1" x="4482"/>
        <item m="1" x="2354"/>
        <item m="1" x="1978"/>
        <item m="1" x="3765"/>
        <item m="1" x="1195"/>
        <item m="1" x="1317"/>
        <item m="1" x="3545"/>
        <item m="1" x="3951"/>
        <item m="1" x="1836"/>
        <item m="1" x="2790"/>
        <item m="1" x="2603"/>
        <item m="1" x="2327"/>
        <item m="1" x="4481"/>
        <item m="1" x="3964"/>
        <item m="1" x="2328"/>
        <item m="1" x="2909"/>
        <item m="1" x="2919"/>
        <item m="1" x="2329"/>
        <item m="1" x="2361"/>
        <item m="1" x="3075"/>
        <item x="675"/>
        <item m="1" x="4150"/>
        <item x="619"/>
        <item m="1" x="2519"/>
        <item m="1" x="3358"/>
        <item m="1" x="4346"/>
        <item m="1" x="2182"/>
        <item m="1" x="1187"/>
        <item x="87"/>
        <item m="1" x="1074"/>
        <item m="1" x="1259"/>
        <item m="1" x="3143"/>
        <item m="1" x="1147"/>
        <item m="1" x="1607"/>
        <item x="495"/>
        <item m="1" x="2793"/>
        <item x="342"/>
        <item m="1" x="2382"/>
        <item m="1" x="3093"/>
        <item x="221"/>
        <item m="1" x="2987"/>
        <item m="1" x="4435"/>
        <item m="1" x="2096"/>
        <item m="1" x="1702"/>
        <item m="1" x="2457"/>
        <item m="1" x="2181"/>
        <item m="1" x="1003"/>
        <item m="1" x="1812"/>
        <item m="1" x="1077"/>
        <item m="1" x="2856"/>
        <item m="1" x="2735"/>
        <item m="1" x="3772"/>
        <item m="1" x="1058"/>
        <item m="1" x="1987"/>
        <item m="1" x="3280"/>
        <item m="1" x="1204"/>
        <item m="1" x="3712"/>
        <item m="1" x="3583"/>
        <item m="1" x="3537"/>
        <item m="1" x="1732"/>
        <item m="1" x="1425"/>
        <item m="1" x="3409"/>
        <item m="1" x="3518"/>
        <item m="1" x="1242"/>
        <item m="1" x="3859"/>
        <item m="1" x="1873"/>
        <item m="1" x="2298"/>
        <item m="1" x="2262"/>
        <item m="1" x="3184"/>
        <item m="1" x="3883"/>
        <item m="1" x="3060"/>
        <item m="1" x="4597"/>
        <item m="1" x="2299"/>
        <item m="1" x="3061"/>
        <item m="1" x="3605"/>
        <item m="1" x="2250"/>
        <item x="86"/>
        <item m="1" x="2852"/>
        <item m="1" x="2597"/>
        <item m="1" x="2934"/>
        <item m="1" x="2988"/>
        <item m="1" x="4507"/>
        <item m="1" x="4053"/>
        <item m="1" x="1915"/>
        <item m="1" x="3278"/>
        <item m="1" x="3275"/>
        <item m="1" x="3830"/>
        <item m="1" x="1366"/>
        <item m="1" x="4608"/>
        <item m="1" x="2390"/>
        <item m="1" x="2247"/>
        <item m="1" x="3014"/>
        <item m="1" x="3691"/>
        <item m="1" x="4555"/>
        <item m="1" x="4356"/>
        <item m="1" x="2126"/>
        <item m="1" x="4616"/>
        <item m="1" x="1281"/>
        <item m="1" x="1446"/>
        <item m="1" x="4588"/>
        <item m="1" x="1481"/>
        <item m="1" x="2274"/>
        <item m="1" x="1618"/>
        <item x="274"/>
        <item m="1" x="3236"/>
        <item m="1" x="1185"/>
        <item m="1" x="3568"/>
        <item m="1" x="3137"/>
        <item m="1" x="2120"/>
        <item m="1" x="3333"/>
        <item m="1" x="1111"/>
        <item m="1" x="3120"/>
        <item m="1" x="3963"/>
        <item m="1" x="2741"/>
        <item m="1" x="3835"/>
        <item m="1" x="1433"/>
        <item m="1" x="3681"/>
        <item m="1" x="4553"/>
        <item m="1" x="4433"/>
        <item m="1" x="2480"/>
        <item m="1" x="3450"/>
        <item m="1" x="3037"/>
        <item m="1" x="3489"/>
        <item m="1" x="1383"/>
        <item m="1" x="2651"/>
        <item m="1" x="3237"/>
        <item x="881"/>
        <item m="1" x="2563"/>
        <item m="1" x="3390"/>
        <item m="1" x="2446"/>
        <item m="1" x="4374"/>
        <item m="1" x="4294"/>
        <item m="1" x="3225"/>
        <item m="1" x="1592"/>
        <item m="1" x="4124"/>
        <item m="1" x="4106"/>
        <item m="1" x="1305"/>
        <item m="1" x="1065"/>
        <item x="99"/>
        <item m="1" x="2891"/>
        <item m="1" x="3363"/>
        <item m="1" x="3507"/>
        <item m="1" x="1580"/>
        <item m="1" x="2485"/>
        <item m="1" x="2914"/>
        <item m="1" x="2004"/>
        <item m="1" x="4330"/>
        <item m="1" x="4363"/>
        <item m="1" x="2074"/>
        <item m="1" x="1882"/>
        <item m="1" x="1009"/>
        <item m="1" x="1970"/>
        <item m="1" x="2867"/>
        <item m="1" x="3756"/>
        <item m="1" x="4065"/>
        <item m="1" x="2556"/>
        <item m="1" x="1457"/>
        <item m="1" x="3448"/>
        <item m="1" x="2912"/>
        <item m="1" x="1075"/>
        <item m="1" x="1005"/>
        <item m="1" x="2938"/>
        <item m="1" x="2402"/>
        <item m="1" x="2536"/>
        <item m="1" x="4440"/>
        <item m="1" x="1486"/>
        <item m="1" x="4492"/>
        <item x="832"/>
        <item m="1" x="1125"/>
        <item m="1" x="2060"/>
        <item m="1" x="2851"/>
        <item m="1" x="1465"/>
        <item m="1" x="2400"/>
        <item m="1" x="1648"/>
        <item x="494"/>
        <item m="1" x="1244"/>
        <item m="1" x="3517"/>
        <item m="1" x="4097"/>
        <item m="1" x="2621"/>
        <item m="1" x="1237"/>
        <item m="1" x="1538"/>
        <item m="1" x="1322"/>
        <item x="703"/>
        <item m="1" x="3242"/>
        <item x="585"/>
        <item m="1" x="1881"/>
        <item m="1" x="3428"/>
        <item m="1" x="3550"/>
        <item m="1" x="3721"/>
        <item m="1" x="2627"/>
        <item m="1" x="1183"/>
        <item m="1" x="2220"/>
        <item m="1" x="2755"/>
        <item m="1" x="1239"/>
        <item m="1" x="3687"/>
        <item m="1" x="4158"/>
        <item m="1" x="1825"/>
        <item m="1" x="1686"/>
        <item m="1" x="1585"/>
        <item m="1" x="2947"/>
        <item m="1" x="3452"/>
        <item m="1" x="3339"/>
        <item m="1" x="3853"/>
        <item m="1" x="3419"/>
        <item m="1" x="2535"/>
        <item m="1" x="4615"/>
        <item m="1" x="4354"/>
        <item m="1" x="3974"/>
        <item m="1" x="2152"/>
        <item m="1" x="2259"/>
        <item m="1" x="2129"/>
        <item m="1" x="4051"/>
        <item m="1" x="1291"/>
        <item m="1" x="3293"/>
        <item m="1" x="2248"/>
        <item m="1" x="4323"/>
        <item m="1" x="1468"/>
        <item m="1" x="4376"/>
        <item m="1" x="4050"/>
        <item m="1" x="2552"/>
        <item m="1" x="1878"/>
        <item m="1" x="1988"/>
        <item m="1" x="2407"/>
        <item m="1" x="2855"/>
        <item m="1" x="1247"/>
        <item m="1" x="2871"/>
        <item m="1" x="1417"/>
        <item x="110"/>
        <item m="1" x="1830"/>
        <item m="1" x="1579"/>
        <item m="1" x="3378"/>
        <item m="1" x="2307"/>
        <item m="1" x="2082"/>
        <item m="1" x="3373"/>
        <item m="1" x="3003"/>
        <item m="1" x="1172"/>
        <item m="1" x="2273"/>
        <item m="1" x="1355"/>
        <item m="1" x="3303"/>
        <item m="1" x="1121"/>
        <item m="1" x="1090"/>
        <item x="927"/>
        <item m="1" x="2696"/>
        <item m="1" x="2022"/>
        <item m="1" x="3508"/>
        <item m="1" x="3351"/>
        <item m="1" x="2159"/>
        <item m="1" x="2094"/>
        <item m="1" x="3824"/>
        <item m="1" x="3084"/>
        <item m="1" x="4353"/>
        <item m="1" x="1678"/>
        <item m="1" x="3059"/>
        <item x="79"/>
        <item x="462"/>
        <item m="1" x="3039"/>
        <item m="1" x="2974"/>
        <item m="1" x="3556"/>
        <item m="1" x="4076"/>
        <item m="1" x="3700"/>
        <item m="1" x="2796"/>
        <item m="1" x="3408"/>
        <item m="1" x="1469"/>
        <item m="1" x="1403"/>
        <item m="1" x="4410"/>
        <item m="1" x="3654"/>
        <item m="1" x="1996"/>
        <item m="1" x="2300"/>
        <item m="1" x="3559"/>
        <item m="1" x="2287"/>
        <item m="1" x="1557"/>
        <item m="1" x="1134"/>
        <item m="1" x="3191"/>
        <item m="1" x="2862"/>
        <item m="1" x="3260"/>
        <item m="1" x="3641"/>
        <item m="1" x="4551"/>
        <item m="1" x="2105"/>
        <item m="1" x="4229"/>
        <item m="1" x="3994"/>
        <item x="738"/>
        <item m="1" x="3312"/>
        <item m="1" x="2545"/>
        <item m="1" x="3616"/>
        <item m="1" x="2764"/>
        <item m="1" x="3617"/>
        <item m="1" x="1283"/>
        <item m="1" x="4572"/>
        <item m="1" x="1962"/>
        <item m="1" x="4202"/>
        <item m="1" x="3705"/>
        <item m="1" x="2341"/>
        <item m="1" x="1983"/>
        <item m="1" x="3298"/>
        <item m="1" x="994"/>
        <item m="1" x="1352"/>
        <item m="1" x="4619"/>
        <item m="1" x="3536"/>
        <item m="1" x="2588"/>
        <item m="1" x="2605"/>
        <item m="1" x="2449"/>
        <item m="1" x="1837"/>
        <item m="1" x="1231"/>
        <item m="1" x="2368"/>
        <item m="1" x="4137"/>
        <item m="1" x="2791"/>
        <item m="1" x="4324"/>
        <item m="1" x="1230"/>
        <item m="1" x="1913"/>
        <item m="1" x="3627"/>
        <item m="1" x="3287"/>
        <item m="1" x="4064"/>
        <item m="1" x="3546"/>
        <item m="1" x="4082"/>
        <item m="1" x="1445"/>
        <item m="1" x="3498"/>
        <item m="1" x="2734"/>
        <item m="1" x="4083"/>
        <item m="1" x="2715"/>
        <item m="1" x="3849"/>
        <item m="1" x="3709"/>
        <item m="1" x="1583"/>
        <item m="1" x="3458"/>
        <item m="1" x="3722"/>
        <item m="1" x="3111"/>
        <item m="1" x="3173"/>
        <item m="1" x="1704"/>
        <item m="1" x="3969"/>
        <item m="1" x="3856"/>
        <item m="1" x="2906"/>
        <item x="80"/>
        <item m="1" x="3149"/>
        <item m="1" x="1906"/>
        <item m="1" x="2927"/>
        <item m="1" x="3906"/>
        <item m="1" x="1955"/>
        <item m="1" x="3935"/>
        <item x="242"/>
        <item m="1" x="2976"/>
        <item m="1" x="4079"/>
        <item m="1" x="2892"/>
        <item x="241"/>
        <item m="1" x="1202"/>
        <item m="1" x="4221"/>
        <item m="1" x="2668"/>
        <item m="1" x="2226"/>
        <item x="273"/>
        <item m="1" x="2671"/>
        <item m="1" x="2095"/>
        <item m="1" x="1262"/>
        <item m="1" x="1994"/>
        <item m="1" x="3238"/>
        <item m="1" x="4046"/>
        <item x="366"/>
        <item m="1" x="2590"/>
        <item m="1" x="3548"/>
        <item m="1" x="1478"/>
        <item m="1" x="1473"/>
        <item m="1" x="2409"/>
        <item m="1" x="1467"/>
        <item m="1" x="1731"/>
        <item m="1" x="3989"/>
        <item m="1" x="3345"/>
        <item m="1" x="1470"/>
        <item m="1" x="3241"/>
        <item m="1" x="4524"/>
        <item m="1" x="4626"/>
        <item m="1" x="1006"/>
        <item m="1" x="1554"/>
        <item m="1" x="2579"/>
        <item m="1" x="2308"/>
        <item m="1" x="3190"/>
        <item m="1" x="2642"/>
        <item m="1" x="1859"/>
        <item m="1" x="1869"/>
        <item m="1" x="3821"/>
        <item m="1" x="1546"/>
        <item m="1" x="1141"/>
        <item m="1" x="4483"/>
        <item m="1" x="1238"/>
        <item m="1" x="3410"/>
        <item m="1" x="1448"/>
        <item m="1" x="3983"/>
        <item m="1" x="2975"/>
        <item m="1" x="2426"/>
        <item m="1" x="1245"/>
        <item m="1" x="1377"/>
        <item m="1" x="3766"/>
        <item m="1" x="3492"/>
        <item m="1" x="1201"/>
        <item m="1" x="3982"/>
        <item m="1" x="2201"/>
        <item x="937"/>
        <item x="934"/>
        <item m="1" x="3501"/>
        <item m="1" x="2672"/>
        <item m="1" x="2969"/>
        <item m="1" x="1385"/>
        <item m="1" x="2338"/>
        <item m="1" x="981"/>
        <item m="1" x="1261"/>
        <item x="743"/>
        <item m="1" x="2960"/>
        <item m="1" x="3889"/>
        <item m="1" x="1240"/>
        <item m="1" x="3540"/>
        <item m="1" x="3091"/>
        <item m="1" x="2884"/>
        <item m="1" x="1891"/>
        <item m="1" x="1802"/>
        <item m="1" x="2596"/>
        <item m="1" x="2652"/>
        <item m="1" x="2591"/>
        <item m="1" x="1078"/>
        <item m="1" x="1029"/>
        <item x="790"/>
        <item m="1" x="1294"/>
        <item m="1" x="3597"/>
        <item m="1" x="1119"/>
        <item m="1" x="1824"/>
        <item m="1" x="3758"/>
        <item m="1" x="3894"/>
        <item m="1" x="3976"/>
        <item m="1" x="1024"/>
        <item m="1" x="3427"/>
        <item m="1" x="3948"/>
        <item m="1" x="2869"/>
        <item m="1" x="1447"/>
        <item m="1" x="4333"/>
        <item m="1" x="4223"/>
        <item m="1" x="4473"/>
        <item m="1" x="3505"/>
        <item m="1" x="4029"/>
        <item m="1" x="3157"/>
        <item m="1" x="1131"/>
        <item m="1" x="986"/>
        <item m="1" x="1818"/>
        <item m="1" x="2635"/>
        <item m="1" x="3725"/>
        <item m="1" x="2088"/>
        <item m="1" x="3257"/>
        <item m="1" x="3283"/>
        <item m="1" x="3764"/>
        <item m="1" x="4174"/>
        <item m="1" x="4367"/>
        <item m="1" x="1016"/>
        <item m="1" x="2756"/>
        <item m="1" x="2089"/>
        <item m="1" x="2542"/>
        <item m="1" x="1748"/>
        <item m="1" x="3728"/>
        <item m="1" x="3717"/>
        <item m="1" x="4434"/>
        <item m="1" x="2413"/>
        <item m="1" x="3726"/>
        <item m="1" x="2946"/>
        <item m="1" x="4099"/>
        <item m="1" x="2757"/>
        <item m="1" x="2090"/>
        <item m="1" x="1749"/>
        <item m="1" x="2017"/>
        <item m="1" x="2564"/>
        <item m="1" x="1657"/>
        <item m="1" x="4518"/>
        <item m="1" x="3032"/>
        <item m="1" x="3798"/>
        <item m="1" x="2087"/>
        <item m="1" x="3253"/>
        <item m="1" x="4175"/>
        <item m="1" x="3466"/>
        <item m="1" x="1436"/>
        <item m="1" x="3729"/>
        <item m="1" x="3541"/>
        <item m="1" x="2565"/>
        <item m="1" x="3547"/>
        <item m="1" x="1518"/>
        <item m="1" x="3750"/>
        <item m="1" x="1464"/>
        <item m="1" x="3695"/>
        <item m="1" x="4203"/>
        <item m="1" x="2408"/>
        <item m="1" x="2935"/>
        <item m="1" x="3506"/>
        <item m="1" x="2789"/>
        <item m="1" x="3325"/>
        <item m="1" x="4428"/>
        <item m="1" x="1017"/>
        <item m="1" x="4177"/>
        <item m="1" x="3940"/>
        <item m="1" x="3619"/>
        <item m="1" x="2249"/>
        <item m="1" x="4112"/>
        <item m="1" x="3733"/>
        <item m="1" x="3041"/>
        <item m="1" x="3085"/>
        <item m="1" x="2819"/>
        <item m="1" x="3657"/>
        <item m="1" x="2151"/>
        <item m="1" x="2416"/>
        <item m="1" x="2103"/>
        <item m="1" x="2632"/>
        <item m="1" x="4579"/>
        <item m="1" x="3146"/>
        <item m="1" x="4148"/>
        <item m="1" x="3423"/>
        <item m="1" x="3356"/>
        <item m="1" x="3006"/>
        <item m="1" x="3464"/>
        <item m="1" x="3499"/>
        <item m="1" x="2448"/>
        <item m="1" x="1218"/>
        <item m="1" x="2501"/>
        <item m="1" x="3481"/>
        <item m="1" x="4243"/>
        <item m="1" x="4581"/>
        <item m="1" x="3109"/>
        <item m="1" x="3414"/>
        <item m="1" x="3110"/>
        <item m="1" x="4069"/>
        <item m="1" x="4216"/>
        <item m="1" x="4441"/>
        <item m="1" x="3393"/>
        <item m="1" x="979"/>
        <item m="1" x="1684"/>
        <item m="1" x="1747"/>
        <item m="1" x="1698"/>
        <item m="1" x="2681"/>
        <item m="1" x="4442"/>
        <item m="1" x="1452"/>
        <item m="1" x="2128"/>
        <item m="1" x="3370"/>
        <item m="1" x="4238"/>
        <item m="1" x="1484"/>
        <item m="1" x="3107"/>
        <item m="1" x="1612"/>
        <item x="109"/>
        <item m="1" x="3117"/>
        <item m="1" x="2189"/>
        <item m="1" x="2592"/>
        <item m="1" x="1146"/>
        <item m="1" x="1145"/>
        <item m="1" x="4380"/>
        <item m="1" x="3328"/>
        <item x="914"/>
        <item m="1" x="3636"/>
        <item m="1" x="3648"/>
        <item m="1" x="3988"/>
        <item x="916"/>
        <item m="1" x="4575"/>
        <item m="1" x="1488"/>
        <item x="915"/>
        <item m="1" x="2101"/>
        <item m="1" x="3062"/>
        <item m="1" x="3715"/>
        <item m="1" x="985"/>
        <item m="1" x="2232"/>
        <item m="1" x="3851"/>
        <item m="1" x="4381"/>
        <item m="1" x="2215"/>
        <item m="1" x="1411"/>
        <item m="1" x="4565"/>
        <item m="1" x="3034"/>
        <item m="1" x="4448"/>
        <item m="1" x="1936"/>
        <item m="1" x="3901"/>
        <item m="1" x="2502"/>
        <item m="1" x="1256"/>
        <item m="1" x="2846"/>
        <item m="1" x="1553"/>
        <item m="1" x="3703"/>
        <item m="1" x="3923"/>
        <item m="1" x="3159"/>
        <item m="1" x="4424"/>
        <item m="1" x="1293"/>
        <item m="1" x="3870"/>
        <item x="108"/>
        <item m="1" x="3368"/>
        <item m="1" x="4067"/>
        <item m="1" x="4220"/>
        <item m="1" x="3136"/>
        <item m="1" x="1020"/>
        <item m="1" x="4307"/>
        <item m="1" x="1858"/>
        <item m="1" x="3933"/>
        <item m="1" x="4338"/>
        <item m="1" x="1450"/>
        <item m="1" x="4239"/>
        <item m="1" x="4045"/>
        <item m="1" x="2134"/>
        <item x="464"/>
        <item m="1" x="2539"/>
        <item m="1" x="3002"/>
        <item m="1" x="2540"/>
        <item x="173"/>
        <item m="1" x="3219"/>
        <item m="1" x="3872"/>
        <item m="1" x="2806"/>
        <item m="1" x="4240"/>
        <item m="1" x="3305"/>
        <item m="1" x="4036"/>
        <item m="1" x="3294"/>
        <item m="1" x="4556"/>
        <item m="1" x="4600"/>
        <item m="1" x="2451"/>
        <item m="1" x="3315"/>
        <item m="1" x="4421"/>
        <item m="1" x="3451"/>
        <item m="1" x="28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9"/>
        <item x="90"/>
        <item x="91"/>
        <item x="92"/>
        <item x="93"/>
        <item x="94"/>
        <item x="95"/>
        <item x="96"/>
        <item x="97"/>
        <item x="100"/>
        <item x="101"/>
        <item x="102"/>
        <item x="103"/>
        <item x="104"/>
        <item x="105"/>
        <item x="106"/>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71"/>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2"/>
        <item x="223"/>
        <item x="224"/>
        <item x="225"/>
        <item x="226"/>
        <item x="227"/>
        <item x="228"/>
        <item x="229"/>
        <item x="230"/>
        <item x="231"/>
        <item x="232"/>
        <item x="233"/>
        <item x="234"/>
        <item x="235"/>
        <item x="236"/>
        <item x="237"/>
        <item x="238"/>
        <item x="239"/>
        <item x="240"/>
        <item x="243"/>
        <item x="244"/>
        <item x="245"/>
        <item x="246"/>
        <item x="247"/>
        <item x="248"/>
        <item x="249"/>
        <item x="250"/>
        <item x="251"/>
        <item x="252"/>
        <item x="255"/>
        <item x="256"/>
        <item x="257"/>
        <item x="258"/>
        <item x="259"/>
        <item x="260"/>
        <item x="261"/>
        <item x="262"/>
        <item x="263"/>
        <item x="264"/>
        <item x="265"/>
        <item x="266"/>
        <item x="267"/>
        <item x="268"/>
        <item x="269"/>
        <item x="270"/>
        <item x="271"/>
        <item x="272"/>
        <item x="276"/>
        <item x="277"/>
        <item x="278"/>
        <item x="279"/>
        <item x="280"/>
        <item x="283"/>
        <item x="284"/>
        <item x="285"/>
        <item x="286"/>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44"/>
        <item x="345"/>
        <item x="346"/>
        <item x="347"/>
        <item x="348"/>
        <item x="349"/>
        <item x="350"/>
        <item x="351"/>
        <item x="352"/>
        <item x="353"/>
        <item x="354"/>
        <item x="355"/>
        <item x="356"/>
        <item x="357"/>
        <item x="358"/>
        <item x="359"/>
        <item x="360"/>
        <item x="361"/>
        <item x="362"/>
        <item x="363"/>
        <item x="364"/>
        <item x="365"/>
        <item x="367"/>
        <item x="368"/>
        <item x="369"/>
        <item x="370"/>
        <item x="371"/>
        <item x="372"/>
        <item x="373"/>
        <item x="374"/>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1"/>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7"/>
        <item x="678"/>
        <item x="679"/>
        <item x="680"/>
        <item x="681"/>
        <item x="682"/>
        <item x="683"/>
        <item x="684"/>
        <item x="685"/>
        <item x="686"/>
        <item x="687"/>
        <item x="688"/>
        <item x="689"/>
        <item x="690"/>
        <item x="691"/>
        <item x="692"/>
        <item x="693"/>
        <item x="694"/>
        <item x="695"/>
        <item x="696"/>
        <item x="697"/>
        <item x="698"/>
        <item x="699"/>
        <item x="700"/>
        <item x="701"/>
        <item x="702"/>
        <item x="704"/>
        <item x="705"/>
        <item x="706"/>
        <item x="707"/>
        <item x="708"/>
        <item x="709"/>
        <item x="710"/>
        <item x="711"/>
        <item x="712"/>
        <item x="713"/>
        <item x="714"/>
        <item x="715"/>
        <item x="716"/>
        <item x="717"/>
        <item x="718"/>
        <item x="720"/>
        <item x="722"/>
        <item x="724"/>
        <item x="725"/>
        <item x="726"/>
        <item x="727"/>
        <item x="728"/>
        <item x="729"/>
        <item x="730"/>
        <item x="731"/>
        <item x="732"/>
        <item x="733"/>
        <item x="734"/>
        <item x="735"/>
        <item x="736"/>
        <item x="741"/>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4"/>
        <item x="866"/>
        <item x="867"/>
        <item x="869"/>
        <item x="870"/>
        <item x="871"/>
        <item x="872"/>
        <item x="873"/>
        <item x="874"/>
        <item x="875"/>
        <item x="876"/>
        <item x="877"/>
        <item x="878"/>
        <item x="879"/>
        <item x="880"/>
        <item x="882"/>
        <item x="884"/>
        <item x="885"/>
        <item x="886"/>
        <item x="887"/>
        <item x="888"/>
        <item x="889"/>
        <item x="890"/>
        <item x="891"/>
        <item x="892"/>
        <item x="893"/>
        <item x="894"/>
        <item x="895"/>
        <item x="896"/>
        <item x="897"/>
        <item x="898"/>
        <item x="899"/>
        <item x="900"/>
        <item x="901"/>
        <item x="902"/>
        <item x="903"/>
        <item x="904"/>
        <item x="905"/>
        <item x="906"/>
        <item x="907"/>
        <item x="908"/>
        <item x="909"/>
        <item x="910"/>
        <item x="913"/>
        <item x="917"/>
        <item x="918"/>
        <item x="919"/>
        <item x="920"/>
        <item x="921"/>
        <item x="922"/>
        <item x="923"/>
        <item x="924"/>
        <item x="925"/>
        <item x="926"/>
        <item x="928"/>
        <item x="929"/>
        <item x="930"/>
        <item x="931"/>
        <item x="932"/>
        <item x="933"/>
        <item x="936"/>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t="default"/>
      </items>
    </pivotField>
    <pivotField dataField="1" showAll="0"/>
    <pivotField showAll="0"/>
    <pivotField showAll="0"/>
    <pivotField showAll="0"/>
    <pivotField axis="axisPage" showAll="0">
      <items count="9">
        <item x="3"/>
        <item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showAll="0" defaultSubtotal="0">
      <items count="16">
        <item h="1" x="11"/>
        <item h="1" x="5"/>
        <item h="1" m="1" x="15"/>
        <item h="1" x="9"/>
        <item h="1" x="10"/>
        <item h="1" x="2"/>
        <item h="1" x="13"/>
        <item h="1" x="12"/>
        <item x="4"/>
        <item x="8"/>
        <item h="1" x="6"/>
        <item h="1" x="0"/>
        <item h="1" x="7"/>
        <item h="1" x="3"/>
        <item h="1" x="1"/>
        <item h="1" m="1" x="14"/>
      </items>
    </pivotField>
    <pivotField showAll="0" defaultSubtotal="0"/>
    <pivotField showAll="0" defaultSubtotal="0"/>
    <pivotField multipleItemSelectionAllowed="1" showAll="0" defaultSubtotal="0"/>
    <pivotField axis="axisRow" showAll="0" defaultSubtotal="0">
      <items count="632">
        <item m="1" x="360"/>
        <item sd="0" m="1" x="551"/>
        <item sd="0" m="1" x="437"/>
        <item sd="0" m="1" x="601"/>
        <item sd="0" m="1" x="479"/>
        <item sd="0" m="1" x="301"/>
        <item sd="0" m="1" x="597"/>
        <item sd="0" m="1" x="537"/>
        <item sd="0" m="1" x="428"/>
        <item sd="0" m="1" x="534"/>
        <item sd="0" m="1" x="320"/>
        <item sd="0" m="1" x="327"/>
        <item sd="0" m="1" x="328"/>
        <item sd="0" m="1" x="480"/>
        <item sd="0" m="1" x="411"/>
        <item sd="0" m="1" x="612"/>
        <item sd="0" m="1" x="438"/>
        <item sd="0" m="1" x="413"/>
        <item sd="0" m="1" x="312"/>
        <item sd="0" m="1" x="313"/>
        <item sd="0" m="1" x="345"/>
        <item sd="0" m="1" x="331"/>
        <item sd="0" m="1" x="396"/>
        <item sd="0" m="1" x="507"/>
        <item sd="0" m="1" x="338"/>
        <item sd="0" m="1" x="316"/>
        <item sd="0" m="1" x="394"/>
        <item sd="0" m="1" x="311"/>
        <item sd="0" m="1" x="605"/>
        <item sd="0" m="1" x="611"/>
        <item sd="0" m="1" x="377"/>
        <item sd="0" m="1" x="578"/>
        <item sd="0" m="1" x="456"/>
        <item sd="0" m="1" x="620"/>
        <item sd="0" m="1" x="351"/>
        <item sd="0" m="1" x="545"/>
        <item sd="0" m="1" x="608"/>
        <item sd="0" m="1" x="306"/>
        <item sd="0" m="1" x="566"/>
        <item sd="0" m="1" x="475"/>
        <item sd="0" m="1" x="494"/>
        <item sd="0" m="1" x="346"/>
        <item sd="0" m="1" x="610"/>
        <item sd="0" m="1" x="291"/>
        <item sd="0" m="1" x="322"/>
        <item sd="0" m="1" x="293"/>
        <item sd="0" m="1" x="626"/>
        <item sd="0" m="1" x="391"/>
        <item sd="0" m="1" x="477"/>
        <item sd="0" m="1" x="623"/>
        <item sd="0" m="1" x="493"/>
        <item sd="0" m="1" x="516"/>
        <item sd="0" m="1" x="557"/>
        <item sd="0" m="1" x="524"/>
        <item sd="0" m="1" x="339"/>
        <item sd="0" m="1" x="354"/>
        <item sd="0" m="1" x="572"/>
        <item sd="0" m="1" x="574"/>
        <item sd="0" m="1" x="490"/>
        <item sd="0" m="1" x="529"/>
        <item sd="0" m="1" x="484"/>
        <item sd="0" m="1" x="568"/>
        <item sd="0" m="1" x="553"/>
        <item sd="0" m="1" x="603"/>
        <item sd="0" m="1" x="567"/>
        <item sd="0" m="1" x="298"/>
        <item sd="0" m="1" x="365"/>
        <item sd="0" m="1" x="429"/>
        <item sd="0" m="1" x="621"/>
        <item sd="0" m="1" x="454"/>
        <item sd="0" m="1" x="543"/>
        <item sd="0" m="1" x="324"/>
        <item sd="0" m="1" x="614"/>
        <item sd="0" m="1" x="571"/>
        <item sd="0" m="1" x="315"/>
        <item sd="0" m="1" x="631"/>
        <item sd="0" m="1" x="509"/>
        <item sd="0" m="1" x="467"/>
        <item sd="0" m="1" x="604"/>
        <item sd="0" m="1" x="448"/>
        <item sd="0" m="1" x="416"/>
        <item sd="0" m="1" x="463"/>
        <item sd="0" m="1" x="444"/>
        <item sd="0" m="1" x="470"/>
        <item sd="0" m="1" x="472"/>
        <item sd="0" m="1" x="464"/>
        <item sd="0" m="1" x="418"/>
        <item sd="0" m="1" x="435"/>
        <item sd="0" m="1" x="500"/>
        <item sd="0" m="1" x="380"/>
        <item sd="0" m="1" x="417"/>
        <item sd="0" m="1" x="323"/>
        <item sd="0" m="1" x="590"/>
        <item sd="0" m="1" x="366"/>
        <item sd="0" m="1" x="466"/>
        <item sd="0" m="1" x="393"/>
        <item sd="0" m="1" x="562"/>
        <item sd="0" m="1" x="544"/>
        <item sd="0" m="1" x="449"/>
        <item sd="0" m="1" x="526"/>
        <item sd="0" m="1" x="445"/>
        <item sd="0" m="1" x="382"/>
        <item sd="0" m="1" x="451"/>
        <item sd="0" m="1" x="588"/>
        <item sd="0" m="1" x="583"/>
        <item sd="0" m="1" x="599"/>
        <item sd="0" m="1" x="329"/>
        <item sd="0" m="1" x="353"/>
        <item sd="0" m="1" x="388"/>
        <item sd="0" m="1" x="510"/>
        <item sd="0" m="1" x="570"/>
        <item sd="0" m="1" x="443"/>
        <item sd="0" m="1" x="336"/>
        <item sd="0" m="1" x="288"/>
        <item sd="0" m="1" x="615"/>
        <item sd="0" m="1" x="442"/>
        <item sd="0" m="1" x="582"/>
        <item sd="0" m="1" x="523"/>
        <item sd="0" m="1" x="512"/>
        <item sd="0" m="1" x="395"/>
        <item sd="0" m="1" x="569"/>
        <item sd="0" m="1" x="598"/>
        <item sd="0" m="1" x="402"/>
        <item sd="0" m="1" x="398"/>
        <item sd="0" m="1" x="488"/>
        <item sd="0" m="1" x="303"/>
        <item sd="0" m="1" x="431"/>
        <item sd="0" m="1" x="485"/>
        <item sd="0" m="1" x="373"/>
        <item sd="0" m="1" x="558"/>
        <item sd="0" m="1" x="292"/>
        <item sd="0" m="1" x="389"/>
        <item sd="0" m="1" x="420"/>
        <item sd="0" m="1" x="386"/>
        <item sd="0" m="1" x="573"/>
        <item sd="0" m="1" x="565"/>
        <item sd="0" m="1" x="548"/>
        <item sd="0" m="1" x="381"/>
        <item sd="0" m="1" x="624"/>
        <item sd="0" m="1" x="425"/>
        <item sd="0" m="1" x="384"/>
        <item sd="0" m="1" x="482"/>
        <item sd="0" m="1" x="350"/>
        <item sd="0" m="1" x="511"/>
        <item sd="0" m="1" x="581"/>
        <item sd="0" m="1" x="473"/>
        <item sd="0" m="1" x="347"/>
        <item sd="0" m="1" x="504"/>
        <item sd="0" m="1" x="305"/>
        <item sd="0" m="1" x="349"/>
        <item sd="0" m="1" x="595"/>
        <item sd="0" m="1" x="497"/>
        <item sd="0" m="1" x="528"/>
        <item sd="0" m="1" x="368"/>
        <item sd="0" m="1" x="294"/>
        <item sd="0" m="1" x="424"/>
        <item sd="0" m="1" x="397"/>
        <item sd="0" m="1" x="520"/>
        <item sd="0" m="1" x="378"/>
        <item sd="0" m="1" x="592"/>
        <item sd="0" m="1" x="383"/>
        <item sd="0" m="1" x="630"/>
        <item sd="0" m="1" x="627"/>
        <item sd="0" m="1" x="300"/>
        <item sd="0" m="1" x="401"/>
        <item sd="0" m="1" x="550"/>
        <item sd="0" m="1" x="607"/>
        <item sd="0" m="1" x="290"/>
        <item sd="0" m="1" x="407"/>
        <item sd="0" m="1" x="486"/>
        <item sd="0" m="1" x="540"/>
        <item sd="0" m="1" x="532"/>
        <item sd="0" m="1" x="415"/>
        <item sd="0" m="1" x="535"/>
        <item sd="0" m="1" x="430"/>
        <item sd="0" m="1" x="559"/>
        <item sd="0" m="1" x="492"/>
        <item sd="0" m="1" x="297"/>
        <item sd="0" m="1" x="517"/>
        <item sd="0" m="1" x="330"/>
        <item sd="0" m="1" x="506"/>
        <item sd="0" m="1" x="533"/>
        <item sd="0" m="1" x="625"/>
        <item sd="0" m="1" x="363"/>
        <item sd="0" m="1" x="310"/>
        <item sd="0" m="1" x="596"/>
        <item sd="0" m="1" x="302"/>
        <item sd="0" m="1" x="332"/>
        <item sd="0" m="1" x="469"/>
        <item sd="0" m="1" x="334"/>
        <item sd="0" m="1" x="357"/>
        <item sd="0" m="1" x="295"/>
        <item sd="0" m="1" x="408"/>
        <item sd="0" m="1" x="549"/>
        <item sd="0" m="1" x="617"/>
        <item sd="0" m="1" x="495"/>
        <item sd="0" m="1" x="483"/>
        <item sd="0" m="1" x="536"/>
        <item sd="0" m="1" x="337"/>
        <item sd="0" m="1" x="591"/>
        <item sd="0" m="1" x="370"/>
        <item sd="0" m="1" x="575"/>
        <item sd="0" m="1" x="519"/>
        <item sd="0" m="1" x="619"/>
        <item sd="0" m="1" x="369"/>
        <item sd="0" m="1" x="340"/>
        <item sd="0" m="1" x="593"/>
        <item sd="0" m="1" x="356"/>
        <item sd="0" m="1" x="439"/>
        <item sd="0" m="1" x="308"/>
        <item sd="0" m="1" x="434"/>
        <item sd="0" m="1" x="460"/>
        <item sd="0" m="1" x="410"/>
        <item sd="0" m="1" x="602"/>
        <item sd="0" m="1" x="541"/>
        <item sd="0" m="1" x="432"/>
        <item sd="0" m="1" x="319"/>
        <item sd="0" m="1" x="585"/>
        <item sd="0" m="1" x="546"/>
        <item sd="0" m="1" x="317"/>
        <item sd="0" m="1" x="400"/>
        <item sd="0" m="1" x="530"/>
        <item sd="0" m="1" x="403"/>
        <item sd="0" m="1" x="355"/>
        <item sd="0" m="1" x="440"/>
        <item sd="0" m="1" x="563"/>
        <item sd="0" m="1" x="618"/>
        <item sd="0" m="1" x="452"/>
        <item sd="0" m="1" x="496"/>
        <item sd="0" m="1" x="405"/>
        <item sd="0" m="1" x="515"/>
        <item sd="0" m="1" x="385"/>
        <item sd="0" m="1" x="542"/>
        <item sd="0" m="1" x="499"/>
        <item sd="0" m="1" x="629"/>
        <item sd="0" m="1" x="326"/>
        <item sd="0" m="1" x="314"/>
        <item sd="0" m="1" x="318"/>
        <item sd="0" m="1" x="458"/>
        <item sd="0" m="1" x="560"/>
        <item sd="0" m="1" x="556"/>
        <item sd="0" m="1" x="453"/>
        <item sd="0" m="1" x="441"/>
        <item sd="0" m="1" x="465"/>
        <item sd="0" m="1" x="304"/>
        <item sd="0" m="1" x="289"/>
        <item sd="0" m="1" x="513"/>
        <item sd="0" m="1" x="600"/>
        <item sd="0" m="1" x="379"/>
        <item sd="0" m="1" x="399"/>
        <item sd="0" m="1" x="606"/>
        <item sd="0" m="1" x="409"/>
        <item sd="0" m="1" x="364"/>
        <item sd="0" m="1" x="505"/>
        <item sd="0" m="1" x="468"/>
        <item sd="0" m="1" x="564"/>
        <item sd="0" m="1" x="522"/>
        <item sd="0" m="1" x="584"/>
        <item sd="0" m="1" x="586"/>
        <item sd="0" m="1" x="503"/>
        <item sd="0" m="1" x="423"/>
        <item sd="0" m="1" x="376"/>
        <item sd="0" m="1" x="461"/>
        <item sd="0" m="1" x="613"/>
        <item sd="0" m="1" x="594"/>
        <item sd="0" m="1" x="359"/>
        <item sd="0" m="1" x="362"/>
        <item sd="0" m="1" x="476"/>
        <item sd="0" m="1" x="412"/>
        <item sd="0" m="1" x="392"/>
        <item sd="0" m="1" x="372"/>
        <item sd="0" m="1" x="502"/>
        <item sd="0" m="1" x="579"/>
        <item sd="0" m="1" x="427"/>
        <item sd="0" m="1" x="419"/>
        <item sd="0" m="1" x="589"/>
        <item sd="0" m="1" x="367"/>
        <item sd="0" m="1" x="374"/>
        <item sd="0" m="1" x="447"/>
        <item sd="0" m="1" x="622"/>
        <item sd="0" m="1" x="609"/>
        <item sd="0" m="1" x="371"/>
        <item sd="0" m="1" x="508"/>
        <item sd="0" m="1" x="498"/>
        <item sd="0" m="1" x="433"/>
        <item sd="0" m="1" x="352"/>
        <item sd="0" m="1" x="561"/>
        <item sd="0" m="1" x="547"/>
        <item sd="0" m="1" x="487"/>
        <item sd="0" m="1" x="491"/>
        <item sd="0" m="1" x="471"/>
        <item sd="0" m="1" x="321"/>
        <item sd="0" m="1" x="538"/>
        <item sd="0" m="1" x="406"/>
        <item sd="0" m="1" x="446"/>
        <item sd="0" m="1" x="422"/>
        <item sd="0" m="1" x="554"/>
        <item sd="0" m="1" x="481"/>
        <item sd="0" m="1" x="390"/>
        <item sd="0" m="1" x="555"/>
        <item sd="0" m="1" x="525"/>
        <item sd="0" m="1" x="527"/>
        <item sd="0" m="1" x="580"/>
        <item sd="0" m="1" x="296"/>
        <item sd="0" m="1" x="343"/>
        <item sd="0" m="1" x="531"/>
        <item sd="0" m="1" x="521"/>
        <item sd="0" m="1" x="414"/>
        <item sd="0" m="1" x="462"/>
        <item sd="0" m="1" x="552"/>
        <item sd="0" m="1" x="426"/>
        <item sd="0" m="1" x="309"/>
        <item sd="0" m="1" x="361"/>
        <item sd="0" m="1" x="325"/>
        <item sd="0" m="1" x="478"/>
        <item sd="0" m="1" x="457"/>
        <item sd="0" m="1" x="474"/>
        <item sd="0" m="1" x="616"/>
        <item sd="0" m="1" x="348"/>
        <item sd="0" m="1" x="375"/>
        <item sd="0" m="1" x="455"/>
        <item sd="0" m="1" x="628"/>
        <item sd="0" m="1" x="436"/>
        <item sd="0" m="1" x="489"/>
        <item sd="0" m="1" x="501"/>
        <item sd="0" m="1" x="450"/>
        <item sd="0" m="1" x="404"/>
        <item sd="0" m="1" x="576"/>
        <item sd="0" m="1" x="333"/>
        <item sd="0" m="1" x="421"/>
        <item sd="0" m="1" x="539"/>
        <item sd="0" m="1" x="342"/>
        <item sd="0" m="1" x="387"/>
        <item sd="0" m="1" x="587"/>
        <item sd="0" m="1" x="344"/>
        <item sd="0" m="1" x="358"/>
        <item sd="0" m="1" x="459"/>
        <item sd="0" m="1" x="335"/>
        <item sd="0" m="1" x="577"/>
        <item sd="0" m="1" x="307"/>
        <item sd="0" m="1" x="518"/>
        <item sd="0" m="1" x="341"/>
        <item sd="0" m="1" x="514"/>
        <item sd="0" m="1" x="2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0"/>
      </items>
    </pivotField>
    <pivotField showAll="0" defaultSubtotal="0">
      <items count="10">
        <item x="7"/>
        <item x="4"/>
        <item m="1" x="9"/>
        <item x="5"/>
        <item x="1"/>
        <item x="6"/>
        <item x="2"/>
        <item x="0"/>
        <item x="3"/>
        <item m="1" x="8"/>
      </items>
    </pivotField>
  </pivotFields>
  <rowFields count="3">
    <field x="9"/>
    <field x="21"/>
    <field x="0"/>
  </rowFields>
  <rowItems count="165">
    <i>
      <x v="3"/>
    </i>
    <i r="1">
      <x v="405"/>
    </i>
    <i r="2">
      <x v="4000"/>
    </i>
    <i r="2">
      <x v="4378"/>
    </i>
    <i r="1">
      <x v="426"/>
    </i>
    <i r="2">
      <x v="4212"/>
    </i>
    <i r="1">
      <x v="601"/>
    </i>
    <i r="2">
      <x v="4552"/>
    </i>
    <i>
      <x v="4"/>
    </i>
    <i r="1">
      <x v="374"/>
    </i>
    <i r="2">
      <x v="3803"/>
    </i>
    <i r="2">
      <x v="4107"/>
    </i>
    <i r="1">
      <x v="378"/>
    </i>
    <i r="2">
      <x v="3803"/>
    </i>
    <i r="2">
      <x v="4447"/>
    </i>
    <i r="1">
      <x v="379"/>
    </i>
    <i r="2">
      <x v="3812"/>
    </i>
    <i r="2">
      <x v="4335"/>
    </i>
    <i r="1">
      <x v="394"/>
    </i>
    <i r="2">
      <x v="3839"/>
    </i>
    <i r="2">
      <x v="4545"/>
    </i>
    <i r="1">
      <x v="532"/>
    </i>
    <i r="2">
      <x v="4404"/>
    </i>
    <i r="1">
      <x v="569"/>
    </i>
    <i r="2">
      <x v="4541"/>
    </i>
    <i r="1">
      <x v="570"/>
    </i>
    <i r="2">
      <x v="4541"/>
    </i>
    <i r="1">
      <x v="571"/>
    </i>
    <i r="2">
      <x v="4447"/>
    </i>
    <i r="1">
      <x v="572"/>
    </i>
    <i r="2">
      <x v="4542"/>
    </i>
    <i r="1">
      <x v="573"/>
    </i>
    <i r="2">
      <x v="4335"/>
    </i>
    <i r="1">
      <x v="574"/>
    </i>
    <i r="2">
      <x v="4335"/>
    </i>
    <i r="1">
      <x v="575"/>
    </i>
    <i r="2">
      <x v="4335"/>
    </i>
    <i r="1">
      <x v="577"/>
    </i>
    <i r="2">
      <x v="4542"/>
    </i>
    <i r="2">
      <x v="4544"/>
    </i>
    <i r="1">
      <x v="583"/>
    </i>
    <i r="2">
      <x v="4388"/>
    </i>
    <i r="1">
      <x v="584"/>
    </i>
    <i r="2">
      <x v="4548"/>
    </i>
    <i r="1">
      <x v="586"/>
    </i>
    <i r="2">
      <x v="4107"/>
    </i>
    <i r="1">
      <x v="588"/>
    </i>
    <i r="2">
      <x v="4447"/>
    </i>
    <i r="1">
      <x v="589"/>
    </i>
    <i r="2">
      <x v="4447"/>
    </i>
    <i r="1">
      <x v="590"/>
    </i>
    <i r="2">
      <x v="4358"/>
    </i>
    <i r="1">
      <x v="591"/>
    </i>
    <i r="2">
      <x v="4358"/>
    </i>
    <i r="1">
      <x v="592"/>
    </i>
    <i r="2">
      <x v="4544"/>
    </i>
    <i r="1">
      <x v="593"/>
    </i>
    <i r="2">
      <x v="4387"/>
    </i>
    <i r="1">
      <x v="594"/>
    </i>
    <i r="2">
      <x v="4544"/>
    </i>
    <i r="1">
      <x v="595"/>
    </i>
    <i r="2">
      <x v="4501"/>
    </i>
    <i r="1">
      <x v="596"/>
    </i>
    <i r="2">
      <x v="4404"/>
    </i>
    <i r="1">
      <x v="621"/>
    </i>
    <i r="2">
      <x v="4107"/>
    </i>
    <i>
      <x v="6"/>
    </i>
    <i r="1">
      <x v="481"/>
    </i>
    <i r="2">
      <x v="4329"/>
    </i>
    <i r="1">
      <x v="482"/>
    </i>
    <i r="2">
      <x v="4330"/>
    </i>
    <i r="1">
      <x v="483"/>
    </i>
    <i r="2">
      <x v="4329"/>
    </i>
    <i>
      <x v="7"/>
    </i>
    <i r="1">
      <x v="359"/>
    </i>
    <i r="2">
      <x v="3789"/>
    </i>
    <i r="2">
      <x v="4304"/>
    </i>
    <i>
      <x v="9"/>
    </i>
    <i r="1">
      <x v="484"/>
    </i>
    <i r="2">
      <x v="4358"/>
    </i>
    <i r="2">
      <x v="4359"/>
    </i>
    <i r="1">
      <x v="487"/>
    </i>
    <i r="2">
      <x v="4362"/>
    </i>
    <i r="2">
      <x v="4363"/>
    </i>
    <i>
      <x v="10"/>
    </i>
    <i r="1">
      <x v="445"/>
    </i>
    <i r="2">
      <x v="4236"/>
    </i>
    <i>
      <x v="17"/>
    </i>
    <i r="1">
      <x v="368"/>
    </i>
    <i r="2">
      <x v="3803"/>
    </i>
    <i r="2">
      <x v="4527"/>
    </i>
    <i r="1">
      <x v="381"/>
    </i>
    <i r="2">
      <x v="3823"/>
    </i>
    <i r="2">
      <x v="4043"/>
    </i>
    <i r="2">
      <x v="4304"/>
    </i>
    <i r="1">
      <x v="400"/>
    </i>
    <i r="2">
      <x v="4304"/>
    </i>
    <i r="1">
      <x v="413"/>
    </i>
    <i r="2">
      <x v="4040"/>
    </i>
    <i r="2">
      <x v="4304"/>
    </i>
    <i r="1">
      <x v="422"/>
    </i>
    <i r="2">
      <x v="4207"/>
    </i>
    <i r="1">
      <x v="544"/>
    </i>
    <i r="2">
      <x v="4501"/>
    </i>
    <i r="1">
      <x v="549"/>
    </i>
    <i r="2">
      <x v="4525"/>
    </i>
    <i r="2">
      <x v="4526"/>
    </i>
    <i r="1">
      <x v="550"/>
    </i>
    <i r="2">
      <x v="4527"/>
    </i>
    <i r="1">
      <x v="552"/>
    </i>
    <i r="2">
      <x v="4526"/>
    </i>
    <i r="2">
      <x v="4528"/>
    </i>
    <i r="1">
      <x v="606"/>
    </i>
    <i r="2">
      <x v="4207"/>
    </i>
    <i r="1">
      <x v="624"/>
    </i>
    <i r="2">
      <x v="4590"/>
    </i>
    <i r="1">
      <x v="626"/>
    </i>
    <i r="2">
      <x v="4304"/>
    </i>
    <i>
      <x v="19"/>
    </i>
    <i r="1">
      <x v="344"/>
    </i>
    <i r="2">
      <x v="4286"/>
    </i>
    <i>
      <x v="20"/>
    </i>
    <i r="1">
      <x v="344"/>
    </i>
    <i r="2">
      <x v="4107"/>
    </i>
    <i>
      <x v="22"/>
    </i>
    <i r="1">
      <x v="344"/>
    </i>
    <i r="2">
      <x v="4107"/>
    </i>
    <i>
      <x v="23"/>
    </i>
    <i r="1">
      <x v="344"/>
    </i>
    <i r="2">
      <x v="4107"/>
    </i>
    <i>
      <x v="24"/>
    </i>
    <i r="1">
      <x v="344"/>
    </i>
    <i r="2">
      <x v="4286"/>
    </i>
    <i>
      <x v="25"/>
    </i>
    <i r="1">
      <x v="344"/>
    </i>
    <i r="2">
      <x v="4107"/>
    </i>
    <i>
      <x v="26"/>
    </i>
    <i r="1">
      <x v="344"/>
    </i>
    <i r="2">
      <x v="4107"/>
    </i>
    <i>
      <x v="27"/>
    </i>
    <i r="1">
      <x v="344"/>
    </i>
    <i r="2">
      <x v="4107"/>
    </i>
    <i>
      <x v="29"/>
    </i>
    <i r="1">
      <x v="344"/>
    </i>
    <i r="2">
      <x v="4584"/>
    </i>
    <i>
      <x v="31"/>
    </i>
    <i r="1">
      <x v="505"/>
    </i>
    <i r="2">
      <x v="4387"/>
    </i>
    <i r="2">
      <x v="4388"/>
    </i>
    <i>
      <x v="32"/>
    </i>
    <i r="1">
      <x v="344"/>
    </i>
    <i r="2">
      <x v="2967"/>
    </i>
    <i>
      <x v="33"/>
    </i>
    <i r="1">
      <x v="344"/>
    </i>
    <i r="2">
      <x v="4447"/>
    </i>
    <i>
      <x v="36"/>
    </i>
    <i r="1">
      <x v="344"/>
    </i>
    <i r="2">
      <x v="4553"/>
    </i>
    <i>
      <x v="37"/>
    </i>
    <i r="1">
      <x v="344"/>
    </i>
    <i r="2">
      <x v="4335"/>
    </i>
    <i>
      <x v="38"/>
    </i>
    <i r="1">
      <x v="344"/>
    </i>
    <i r="2">
      <x v="4107"/>
    </i>
    <i t="grand">
      <x/>
    </i>
  </rowItems>
  <colFields count="1">
    <field x="14"/>
  </colFields>
  <colItems count="3">
    <i>
      <x v="11"/>
    </i>
    <i>
      <x v="12"/>
    </i>
    <i>
      <x v="13"/>
    </i>
  </colItems>
  <pageFields count="1">
    <pageField fld="5" hier="-1"/>
  </pageFields>
  <dataFields count="1">
    <dataField name="Summa  " fld="1" baseField="19" baseItem="63"/>
  </dataFields>
  <formats count="20">
    <format dxfId="81">
      <pivotArea outline="0" collapsedLevelsAreSubtotals="1" fieldPosition="0"/>
    </format>
    <format dxfId="80">
      <pivotArea dataOnly="0" labelOnly="1" outline="0" axis="axisValues" fieldPosition="0"/>
    </format>
    <format dxfId="79">
      <pivotArea dataOnly="0" labelOnly="1" outline="0" axis="axisValues" fieldPosition="0"/>
    </format>
    <format dxfId="78">
      <pivotArea outline="0" collapsedLevelsAreSubtotals="1" fieldPosition="0"/>
    </format>
    <format dxfId="77">
      <pivotArea dataOnly="0" labelOnly="1" outline="0" axis="axisValues" fieldPosition="0"/>
    </format>
    <format dxfId="76">
      <pivotArea dataOnly="0" labelOnly="1" outline="0" axis="axisValues" fieldPosition="0"/>
    </format>
    <format dxfId="75">
      <pivotArea outline="0" collapsedLevelsAreSubtotals="1" fieldPosition="0"/>
    </format>
    <format dxfId="74">
      <pivotArea dataOnly="0" labelOnly="1" outline="0" axis="axisValues" fieldPosition="0"/>
    </format>
    <format dxfId="73">
      <pivotArea dataOnly="0" labelOnly="1" outline="0" axis="axisValues" fieldPosition="0"/>
    </format>
    <format dxfId="72">
      <pivotArea type="topRight" dataOnly="0" labelOnly="1" outline="0" fieldPosition="0"/>
    </format>
    <format dxfId="71">
      <pivotArea dataOnly="0" outline="0" fieldPosition="0">
        <references count="1">
          <reference field="14" count="0"/>
        </references>
      </pivotArea>
    </format>
    <format dxfId="70">
      <pivotArea dataOnly="0" labelOnly="1" fieldPosition="0">
        <references count="1">
          <reference field="14" count="0"/>
        </references>
      </pivotArea>
    </format>
    <format dxfId="69">
      <pivotArea dataOnly="0" labelOnly="1" fieldPosition="0">
        <references count="1">
          <reference field="14" count="0"/>
        </references>
      </pivotArea>
    </format>
    <format dxfId="68">
      <pivotArea dataOnly="0" labelOnly="1" fieldPosition="0">
        <references count="1">
          <reference field="14" count="0"/>
        </references>
      </pivotArea>
    </format>
    <format dxfId="67">
      <pivotArea outline="0" collapsedLevelsAreSubtotals="1" fieldPosition="0">
        <references count="1">
          <reference field="14" count="1" selected="0">
            <x v="5"/>
          </reference>
        </references>
      </pivotArea>
    </format>
    <format dxfId="66">
      <pivotArea type="topRight" dataOnly="0" labelOnly="1" outline="0" fieldPosition="0"/>
    </format>
    <format dxfId="65">
      <pivotArea dataOnly="0" labelOnly="1" fieldPosition="0">
        <references count="1">
          <reference field="14" count="1">
            <x v="5"/>
          </reference>
        </references>
      </pivotArea>
    </format>
    <format dxfId="64">
      <pivotArea outline="0" collapsedLevelsAreSubtotals="1" fieldPosition="0">
        <references count="1">
          <reference field="14" count="1" selected="0">
            <x v="5"/>
          </reference>
        </references>
      </pivotArea>
    </format>
    <format dxfId="63">
      <pivotArea type="topRight" dataOnly="0" labelOnly="1" outline="0" fieldPosition="0"/>
    </format>
    <format dxfId="62">
      <pivotArea dataOnly="0" labelOnly="1" fieldPosition="0">
        <references count="1">
          <reference field="14" count="1">
            <x v="5"/>
          </reference>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D75" firstHeaderRow="1" firstDataRow="2" firstDataCol="1" rowPageCount="1" colPageCount="1"/>
  <pivotFields count="23">
    <pivotField axis="axisRow" showAll="0">
      <items count="4628">
        <item m="1" x="3569"/>
        <item m="1" x="4617"/>
        <item m="1" x="1365"/>
        <item m="1" x="2847"/>
        <item m="1" x="3868"/>
        <item m="1" x="1855"/>
        <item m="1" x="2180"/>
        <item m="1" x="2742"/>
        <item m="1" x="4487"/>
        <item m="1" x="1715"/>
        <item m="1" x="1574"/>
        <item m="1" x="2342"/>
        <item m="1" x="2080"/>
        <item m="1" x="1364"/>
        <item m="1" x="3573"/>
        <item m="1" x="1290"/>
        <item m="1" x="2554"/>
        <item m="1" x="3475"/>
        <item m="1" x="3304"/>
        <item m="1" x="1581"/>
        <item m="1" x="2500"/>
        <item m="1" x="4107"/>
        <item m="1" x="3941"/>
        <item m="1" x="2411"/>
        <item m="1" x="4305"/>
        <item m="1" x="1942"/>
        <item m="1" x="3566"/>
        <item m="1" x="1328"/>
        <item m="1" x="1441"/>
        <item m="1" x="2428"/>
        <item m="1" x="3730"/>
        <item m="1" x="3279"/>
        <item m="1" x="2436"/>
        <item m="1" x="3839"/>
        <item m="1" x="3103"/>
        <item m="1" x="2714"/>
        <item m="1" x="4108"/>
        <item m="1" x="3744"/>
        <item m="1" x="3243"/>
        <item m="1" x="1080"/>
        <item m="1" x="1569"/>
        <item m="1" x="1550"/>
        <item m="1" x="3913"/>
        <item m="1" x="2302"/>
        <item m="1" x="3455"/>
        <item m="1" x="4432"/>
        <item m="1" x="3212"/>
        <item m="1" x="1505"/>
        <item m="1" x="4092"/>
        <item m="1" x="2160"/>
        <item m="1" x="1608"/>
        <item m="1" x="1890"/>
        <item m="1" x="1949"/>
        <item m="1" x="1952"/>
        <item m="1" x="3631"/>
        <item m="1" x="2086"/>
        <item m="1" x="1743"/>
        <item m="1" x="2141"/>
        <item m="1" x="2127"/>
        <item m="1" x="2133"/>
        <item m="1" x="2135"/>
        <item m="1" x="2148"/>
        <item m="1" x="1985"/>
        <item m="1" x="2562"/>
        <item m="1" x="2581"/>
        <item m="1" x="3016"/>
        <item m="1" x="3132"/>
        <item m="1" x="1833"/>
        <item m="1" x="1957"/>
        <item m="1" x="2311"/>
        <item m="1" x="2430"/>
        <item m="1" x="1083"/>
        <item m="1" x="1674"/>
        <item m="1" x="1722"/>
        <item m="1" x="1326"/>
        <item m="1" x="3594"/>
        <item m="1" x="1568"/>
        <item m="1" x="1817"/>
        <item m="1" x="2012"/>
        <item m="1" x="2251"/>
        <item m="1" x="2494"/>
        <item m="1" x="2692"/>
        <item m="1" x="2013"/>
        <item m="1" x="2252"/>
        <item m="1" x="2495"/>
        <item m="1" x="2693"/>
        <item m="1" x="3140"/>
        <item m="1" x="1360"/>
        <item m="1" x="3246"/>
        <item m="1" x="2694"/>
        <item m="1" x="3056"/>
        <item m="1" x="1084"/>
        <item m="1" x="1676"/>
        <item m="1" x="1810"/>
        <item m="1" x="3542"/>
        <item m="1" x="3141"/>
        <item m="1" x="3268"/>
        <item m="1" x="3386"/>
        <item m="1" x="3561"/>
        <item m="1" x="4523"/>
        <item m="1" x="4372"/>
        <item m="1" x="3904"/>
        <item m="1" x="3500"/>
        <item m="1" x="4561"/>
        <item m="1" x="2014"/>
        <item m="1" x="1588"/>
        <item m="1" x="2253"/>
        <item m="1" x="2496"/>
        <item m="1" x="1589"/>
        <item m="1" x="2695"/>
        <item m="1" x="1485"/>
        <item m="1" x="1085"/>
        <item m="1" x="1723"/>
        <item m="1" x="1677"/>
        <item m="1" x="1327"/>
        <item m="1" x="1871"/>
        <item m="1" x="3643"/>
        <item m="1" x="2800"/>
        <item m="1" x="3142"/>
        <item m="1" x="3269"/>
        <item m="1" x="3570"/>
        <item m="1" x="3447"/>
        <item m="1" x="3486"/>
        <item m="1" x="3387"/>
        <item m="1" x="3562"/>
        <item m="1" x="3513"/>
        <item m="1" x="1112"/>
        <item m="1" x="2956"/>
        <item m="1" x="2233"/>
        <item m="1" x="2347"/>
        <item m="1" x="3112"/>
        <item m="1" x="1356"/>
        <item m="1" x="1113"/>
        <item m="1" x="2234"/>
        <item m="1" x="2235"/>
        <item m="1" x="2348"/>
        <item m="1" x="1236"/>
        <item m="1" x="1114"/>
        <item m="1" x="4500"/>
        <item m="1" x="3986"/>
        <item m="1" x="1357"/>
        <item m="1" x="1115"/>
        <item m="1" x="1650"/>
        <item m="1" x="3919"/>
        <item m="1" x="4501"/>
        <item m="1" x="2475"/>
        <item m="1" x="3420"/>
        <item m="1" x="2904"/>
        <item m="1" x="3697"/>
        <item m="1" x="1472"/>
        <item m="1" x="1990"/>
        <item m="1" x="1991"/>
        <item m="1" x="2424"/>
        <item m="1" x="2905"/>
        <item m="1" x="4543"/>
        <item m="1" x="3207"/>
        <item m="1" x="3208"/>
        <item m="1" x="2099"/>
        <item m="1" x="3860"/>
        <item m="1" x="2303"/>
        <item m="1" x="3861"/>
        <item m="1" x="2177"/>
        <item m="1" x="3323"/>
        <item m="1" x="4102"/>
        <item m="1" x="4227"/>
        <item m="1" x="4365"/>
        <item m="1" x="2723"/>
        <item m="1" x="2779"/>
        <item m="1" x="2403"/>
        <item m="1" x="2414"/>
        <item m="1" x="1575"/>
        <item m="1" x="3707"/>
        <item m="1" x="3626"/>
        <item m="1" x="3635"/>
        <item m="1" x="3739"/>
        <item m="1" x="4530"/>
        <item m="1" x="3638"/>
        <item m="1" x="3704"/>
        <item m="1" x="3411"/>
        <item m="1" x="3453"/>
        <item m="1" x="1014"/>
        <item m="1" x="3593"/>
        <item m="1" x="3642"/>
        <item m="1" x="3882"/>
        <item m="1" x="3702"/>
        <item m="1" x="3939"/>
        <item m="1" x="4000"/>
        <item m="1" x="4183"/>
        <item m="1" x="3807"/>
        <item m="1" x="3855"/>
        <item m="1" x="3887"/>
        <item m="1" x="3943"/>
        <item m="1" x="4002"/>
        <item m="1" x="4081"/>
        <item m="1" x="4247"/>
        <item m="1" x="4329"/>
        <item m="1" x="1724"/>
        <item m="1" x="1876"/>
        <item m="1" x="1944"/>
        <item m="1" x="2156"/>
        <item m="1" x="2205"/>
        <item m="1" x="2272"/>
        <item m="1" x="3892"/>
        <item m="1" x="3947"/>
        <item m="1" x="3066"/>
        <item m="1" x="3067"/>
        <item m="1" x="2257"/>
        <item m="1" x="1548"/>
        <item m="1" x="3251"/>
        <item m="1" x="3068"/>
        <item m="1" x="3118"/>
        <item m="1" x="4125"/>
        <item m="1" x="3119"/>
        <item m="1" x="3250"/>
        <item m="1" x="4109"/>
        <item m="1" x="2783"/>
        <item m="1" x="4110"/>
        <item m="1" x="1337"/>
        <item m="1" x="2295"/>
        <item m="1" x="2339"/>
        <item m="1" x="2743"/>
        <item m="1" x="3401"/>
        <item m="1" x="2324"/>
        <item m="1" x="1739"/>
        <item m="1" x="2208"/>
        <item m="1" x="3814"/>
        <item m="1" x="3376"/>
        <item m="1" x="2213"/>
        <item m="1" x="2700"/>
        <item m="1" x="1685"/>
        <item m="1" x="1832"/>
        <item m="1" x="1829"/>
        <item m="1" x="1358"/>
        <item m="1" x="1593"/>
        <item m="1" x="3471"/>
        <item m="1" x="1682"/>
        <item m="1" x="4026"/>
        <item m="1" x="3055"/>
        <item m="1" x="2803"/>
        <item m="1" x="4181"/>
        <item m="1" x="3926"/>
        <item m="1" x="4375"/>
        <item m="1" x="2254"/>
        <item m="1" x="3863"/>
        <item m="1" x="3997"/>
        <item m="1" x="2375"/>
        <item m="1" x="3472"/>
        <item m="1" x="1880"/>
        <item m="1" x="3659"/>
        <item m="1" x="1951"/>
        <item m="1" x="4128"/>
        <item m="1" x="3942"/>
        <item m="1" x="4004"/>
        <item m="1" x="3131"/>
        <item m="1" x="1431"/>
        <item m="1" x="1838"/>
        <item m="1" x="1362"/>
        <item m="1" x="3113"/>
        <item m="1" x="3114"/>
        <item m="1" x="1427"/>
        <item m="1" x="4179"/>
        <item m="1" x="1363"/>
        <item m="1" x="1428"/>
        <item m="1" x="1423"/>
        <item m="1" x="1429"/>
        <item m="1" x="3640"/>
        <item m="1" x="3105"/>
        <item m="1" x="2057"/>
        <item m="1" x="1998"/>
        <item m="1" x="2682"/>
        <item m="1" x="3972"/>
        <item m="1" x="3946"/>
        <item m="1" x="1188"/>
        <item m="1" x="2683"/>
        <item m="1" x="4204"/>
        <item m="1" x="2471"/>
        <item m="1" x="2440"/>
        <item m="1" x="2472"/>
        <item m="1" x="2646"/>
        <item m="1" x="1590"/>
        <item m="1" x="4601"/>
        <item m="1" x="1866"/>
        <item m="1" x="1935"/>
        <item m="1" x="4074"/>
        <item m="1" x="2473"/>
        <item m="1" x="1424"/>
        <item m="1" x="2489"/>
        <item m="1" x="4144"/>
        <item m="1" x="4096"/>
        <item m="1" x="2553"/>
        <item m="1" x="2617"/>
        <item m="1" x="3664"/>
        <item m="1" x="3267"/>
        <item m="1" x="2724"/>
        <item m="1" x="3665"/>
        <item m="1" x="3674"/>
        <item m="1" x="3565"/>
        <item m="1" x="3666"/>
        <item m="1" x="3502"/>
        <item m="1" x="4562"/>
        <item m="1" x="4563"/>
        <item m="1" x="3612"/>
        <item m="1" x="3613"/>
        <item m="1" x="4564"/>
        <item m="1" x="3614"/>
        <item m="1" x="2335"/>
        <item m="1" x="3615"/>
        <item m="1" x="4517"/>
        <item m="1" x="4027"/>
        <item m="1" x="4306"/>
        <item m="1" x="3310"/>
        <item m="1" x="3314"/>
        <item m="1" x="1582"/>
        <item m="1" x="3443"/>
        <item m="1" x="4250"/>
        <item m="1" x="4303"/>
        <item m="1" x="4415"/>
        <item m="1" x="1376"/>
        <item m="1" x="1304"/>
        <item m="1" x="2766"/>
        <item m="1" x="2122"/>
        <item m="1" x="1475"/>
        <item m="1" x="2236"/>
        <item m="1" x="3604"/>
        <item m="1" x="3446"/>
        <item m="1" x="1699"/>
        <item m="1" x="3949"/>
        <item m="1" x="3843"/>
        <item m="1" x="3934"/>
        <item m="1" x="3844"/>
        <item m="1" x="3845"/>
        <item m="1" x="1601"/>
        <item m="1" x="2659"/>
        <item m="1" x="3564"/>
        <item m="1" x="1737"/>
        <item m="1" x="2607"/>
        <item m="1" x="3467"/>
        <item m="1" x="3209"/>
        <item m="1" x="2701"/>
        <item m="1" x="2702"/>
        <item m="1" x="2770"/>
        <item m="1" x="2432"/>
        <item m="1" x="1199"/>
        <item m="1" x="2665"/>
        <item m="1" x="3495"/>
        <item m="1" x="1899"/>
        <item m="1" x="3509"/>
        <item m="1" x="4495"/>
        <item m="1" x="2773"/>
        <item m="1" x="4384"/>
        <item m="1" x="4554"/>
        <item m="1" x="3783"/>
        <item m="1" x="4003"/>
        <item m="1" x="3571"/>
        <item m="1" x="4485"/>
        <item m="1" x="4585"/>
        <item m="1" x="2684"/>
        <item m="1" x="2687"/>
        <item m="1" x="3510"/>
        <item m="1" x="3514"/>
        <item m="1" x="2865"/>
        <item m="1" x="3574"/>
        <item m="1" x="4580"/>
        <item m="1" x="1892"/>
        <item m="1" x="4604"/>
        <item m="1" x="2356"/>
        <item m="1" x="1868"/>
        <item m="1" x="2061"/>
        <item m="1" x="3572"/>
        <item m="1" x="3586"/>
        <item m="1" x="2990"/>
        <item m="1" x="2492"/>
        <item m="1" x="3719"/>
        <item m="1" x="3383"/>
        <item m="1" x="3841"/>
        <item m="1" x="3406"/>
        <item m="1" x="2918"/>
        <item m="1" x="2170"/>
        <item m="1" x="1539"/>
        <item m="1" x="1671"/>
        <item m="1" x="4394"/>
        <item m="1" x="4327"/>
        <item m="1" x="4436"/>
        <item m="1" x="4594"/>
        <item m="1" x="3421"/>
        <item m="1" x="3812"/>
        <item m="1" x="3713"/>
        <item m="1" x="2894"/>
        <item m="1" x="3663"/>
        <item m="1" x="3899"/>
        <item m="1" x="4408"/>
        <item m="1" x="4078"/>
        <item m="1" x="3869"/>
        <item m="1" x="3874"/>
        <item m="1" x="3879"/>
        <item m="1" x="3884"/>
        <item m="1" x="2580"/>
        <item m="1" x="2188"/>
        <item m="1" x="2206"/>
        <item m="1" x="2211"/>
        <item m="1" x="2221"/>
        <item m="1" x="4283"/>
        <item m="1" x="2190"/>
        <item m="1" x="2578"/>
        <item m="1" x="4209"/>
        <item m="1" x="3449"/>
        <item m="1" x="1316"/>
        <item m="1" x="1965"/>
        <item m="1" x="2637"/>
        <item m="1" x="1700"/>
        <item m="1" x="2065"/>
        <item m="1" x="3327"/>
        <item m="1" x="1219"/>
        <item m="1" x="2309"/>
        <item m="1" x="4058"/>
        <item m="1" x="4318"/>
        <item m="1" x="4566"/>
        <item m="1" x="1135"/>
        <item m="1" x="3606"/>
        <item m="1" x="3261"/>
        <item m="1" x="3477"/>
        <item m="1" x="3682"/>
        <item m="1" x="3607"/>
        <item m="1" x="3497"/>
        <item m="1" x="1602"/>
        <item m="1" x="1886"/>
        <item m="1" x="2115"/>
        <item m="1" x="4059"/>
        <item m="1" x="4319"/>
        <item m="1" x="4567"/>
        <item m="1" x="1136"/>
        <item m="1" x="3608"/>
        <item m="1" x="4299"/>
        <item m="1" x="3262"/>
        <item m="1" x="3478"/>
        <item m="1" x="3683"/>
        <item m="1" x="3609"/>
        <item m="1" x="1917"/>
        <item m="1" x="3690"/>
        <item m="1" x="1856"/>
        <item m="1" x="1232"/>
        <item m="1" x="3866"/>
        <item m="1" x="4613"/>
        <item m="1" x="3694"/>
        <item m="1" x="1603"/>
        <item m="1" x="1746"/>
        <item m="1" x="1887"/>
        <item m="1" x="2116"/>
        <item m="1" x="4166"/>
        <item m="1" x="1609"/>
        <item m="1" x="4300"/>
        <item m="1" x="3965"/>
        <item m="1" x="2608"/>
        <item m="1" x="4414"/>
        <item m="1" x="3699"/>
        <item m="1" x="3625"/>
        <item m="1" x="1123"/>
        <item m="1" x="1651"/>
        <item m="1" x="3483"/>
        <item m="1" x="4152"/>
        <item m="1" x="2187"/>
        <item m="1" x="2551"/>
        <item m="1" x="3813"/>
        <item m="1" x="4301"/>
        <item m="1" x="4302"/>
        <item m="1" x="2979"/>
        <item m="1" x="4060"/>
        <item m="1" x="4320"/>
        <item m="1" x="1137"/>
        <item m="1" x="3263"/>
        <item m="1" x="3479"/>
        <item m="1" x="1604"/>
        <item m="1" x="3484"/>
        <item m="1" x="2638"/>
        <item m="1" x="3610"/>
        <item m="1" x="3611"/>
        <item m="1" x="1605"/>
        <item m="1" x="1888"/>
        <item m="1" x="2117"/>
        <item m="1" x="1233"/>
        <item m="1" x="4614"/>
        <item m="1" x="4598"/>
        <item m="1" x="4611"/>
        <item m="1" x="3213"/>
        <item m="1" x="2957"/>
        <item m="1" x="2845"/>
        <item m="1" x="2857"/>
        <item m="1" x="2858"/>
        <item m="1" x="2863"/>
        <item m="1" x="1319"/>
        <item m="1" x="3538"/>
        <item m="1" x="3589"/>
        <item m="1" x="2849"/>
        <item m="1" x="4249"/>
        <item m="1" x="2896"/>
        <item m="1" x="3381"/>
        <item m="1" x="3299"/>
        <item m="1" x="1466"/>
        <item m="1" x="3199"/>
        <item m="1" x="3210"/>
        <item m="1" x="3220"/>
        <item m="1" x="4270"/>
        <item m="1" x="4522"/>
        <item m="1" x="1745"/>
        <item m="1" x="1960"/>
        <item m="1" x="1967"/>
        <item m="1" x="2069"/>
        <item m="1" x="1620"/>
        <item m="1" x="1104"/>
        <item m="1" x="3898"/>
        <item m="1" x="2056"/>
        <item m="1" x="4549"/>
        <item m="1" x="2598"/>
        <item m="1" x="2246"/>
        <item m="1" x="2450"/>
        <item m="1" x="3931"/>
        <item m="1" x="4163"/>
        <item m="1" x="4098"/>
        <item m="1" x="1532"/>
        <item m="1" x="2420"/>
        <item m="1" x="3937"/>
        <item m="1" x="1444"/>
        <item m="1" x="4252"/>
        <item m="1" x="1463"/>
        <item m="1" x="1507"/>
        <item m="1" x="1382"/>
        <item m="1" x="2470"/>
        <item m="1" x="2438"/>
        <item m="1" x="4217"/>
        <item m="1" x="2872"/>
        <item m="1" x="2534"/>
        <item m="1" x="2560"/>
        <item m="1" x="2568"/>
        <item m="1" x="3249"/>
        <item m="1" x="3897"/>
        <item m="1" x="2870"/>
        <item m="1" x="2878"/>
        <item m="1" x="3903"/>
        <item m="1" x="4162"/>
        <item m="1" x="1950"/>
        <item m="1" x="997"/>
        <item m="1" x="3633"/>
        <item m="1" x="3313"/>
        <item m="1" x="3340"/>
        <item m="1" x="1117"/>
        <item m="1" x="3382"/>
        <item m="1" x="3053"/>
        <item m="1" x="3735"/>
        <item m="1" x="3555"/>
        <item m="1" x="3584"/>
        <item m="1" x="4462"/>
        <item m="1" x="2669"/>
        <item m="1" x="2054"/>
        <item m="1" x="2110"/>
        <item m="1" x="1874"/>
        <item m="1" x="2745"/>
        <item m="1" x="4460"/>
        <item m="1" x="4545"/>
        <item m="1" x="4550"/>
        <item m="1" x="4095"/>
        <item m="1" x="2775"/>
        <item m="1" x="2417"/>
        <item m="1" x="2434"/>
        <item m="1" x="2439"/>
        <item m="1" x="2445"/>
        <item m="1" x="3126"/>
        <item m="1" x="3820"/>
        <item m="1" x="2483"/>
        <item m="1" x="2774"/>
        <item m="1" x="2781"/>
        <item m="1" x="3827"/>
        <item m="1" x="4047"/>
        <item m="1" x="2162"/>
        <item m="1" x="4422"/>
        <item m="1" x="2877"/>
        <item m="1" x="2679"/>
        <item m="1" x="3549"/>
        <item m="1" x="1738"/>
        <item m="1" x="1068"/>
        <item m="1" x="1130"/>
        <item m="1" x="4547"/>
        <item m="1" x="1831"/>
        <item m="1" x="3601"/>
        <item m="1" x="3603"/>
        <item m="1" x="4218"/>
        <item m="1" x="2876"/>
        <item m="1" x="2538"/>
        <item m="1" x="2555"/>
        <item m="1" x="2566"/>
        <item m="1" x="2573"/>
        <item m="1" x="3252"/>
        <item m="1" x="3902"/>
        <item m="1" x="2593"/>
        <item m="1" x="2874"/>
        <item m="1" x="2882"/>
        <item m="1" x="3910"/>
        <item m="1" x="4167"/>
        <item m="1" x="2277"/>
        <item m="1" x="4557"/>
        <item m="1" x="2997"/>
        <item m="1" x="2804"/>
        <item m="1" x="3660"/>
        <item m="1" x="1885"/>
        <item m="1" x="1190"/>
        <item m="1" x="1248"/>
        <item m="1" x="1007"/>
        <item m="1" x="1953"/>
        <item m="1" x="3708"/>
        <item m="1" x="3711"/>
        <item m="1" x="4358"/>
        <item m="1" x="4362"/>
        <item m="1" x="4370"/>
        <item m="1" x="4373"/>
        <item m="1" x="2996"/>
        <item m="1" x="2760"/>
        <item m="1" x="2630"/>
        <item m="1" x="2640"/>
        <item m="1" x="2645"/>
        <item m="1" x="2653"/>
        <item m="1" x="1094"/>
        <item m="1" x="3372"/>
        <item m="1" x="3429"/>
        <item m="1" x="1331"/>
        <item m="1" x="2634"/>
        <item m="1" x="4030"/>
        <item m="1" x="2688"/>
        <item m="1" x="3168"/>
        <item m="1" x="3078"/>
        <item m="1" x="1246"/>
        <item m="1" x="2986"/>
        <item m="1" x="2310"/>
        <item m="1" x="2994"/>
        <item m="1" x="2998"/>
        <item m="1" x="4048"/>
        <item m="1" x="1594"/>
        <item m="1" x="4308"/>
        <item m="1" x="3512"/>
        <item m="1" x="1506"/>
        <item m="1" x="1712"/>
        <item m="1" x="1714"/>
        <item m="1" x="1867"/>
        <item m="1" x="1420"/>
        <item m="1" x="4560"/>
        <item m="1" x="3718"/>
        <item m="1" x="1854"/>
        <item m="1" x="2801"/>
        <item m="1" x="4325"/>
        <item m="1" x="1930"/>
        <item m="1" x="2394"/>
        <item m="1" x="4411"/>
        <item m="1" x="4332"/>
        <item m="1" x="1082"/>
        <item m="1" x="1095"/>
        <item m="1" x="2032"/>
        <item m="1" x="2036"/>
        <item m="1" x="2039"/>
        <item m="1" x="2043"/>
        <item m="1" x="2049"/>
        <item m="1" x="2237"/>
        <item m="1" x="3747"/>
        <item m="1" x="3936"/>
        <item m="1" x="3929"/>
        <item m="1" x="3878"/>
        <item m="1" x="1315"/>
        <item m="1" x="2202"/>
        <item m="1" x="1092"/>
        <item m="1" x="3753"/>
        <item m="1" x="1235"/>
        <item m="1" x="4037"/>
        <item m="1" x="1243"/>
        <item m="1" x="1312"/>
        <item m="1" x="1170"/>
        <item m="1" x="2258"/>
        <item m="1" x="4467"/>
        <item m="1" x="4476"/>
        <item m="1" x="4488"/>
        <item m="1" x="4494"/>
        <item m="1" x="3102"/>
        <item m="1" x="2859"/>
        <item m="1" x="2754"/>
        <item m="1" x="2769"/>
        <item m="1" x="2776"/>
        <item m="1" x="2784"/>
        <item m="1" x="1211"/>
        <item m="1" x="3470"/>
        <item m="1" x="3496"/>
        <item m="1" x="1443"/>
        <item m="1" x="2758"/>
        <item m="1" x="4151"/>
        <item m="1" x="2807"/>
        <item m="1" x="3282"/>
        <item m="1" x="3202"/>
        <item m="1" x="1375"/>
        <item m="1" x="3095"/>
        <item m="1" x="2425"/>
        <item m="1" x="3098"/>
        <item m="1" x="3106"/>
        <item m="1" x="4168"/>
        <item m="1" x="1736"/>
        <item m="1" x="4423"/>
        <item m="1" x="3628"/>
        <item m="1" x="1649"/>
        <item m="1" x="1861"/>
        <item m="1" x="1865"/>
        <item m="1" x="1986"/>
        <item m="1" x="1531"/>
        <item m="1" x="1011"/>
        <item m="1" x="3834"/>
        <item m="1" x="1977"/>
        <item m="1" x="2898"/>
        <item m="1" x="4431"/>
        <item m="1" x="2033"/>
        <item m="1" x="2518"/>
        <item m="1" x="4544"/>
        <item m="1" x="4439"/>
        <item m="1" x="1212"/>
        <item m="1" x="2142"/>
        <item m="1" x="2149"/>
        <item m="1" x="2153"/>
        <item m="1" x="2158"/>
        <item m="1" x="2169"/>
        <item m="1" x="2353"/>
        <item m="1" x="3857"/>
        <item m="1" x="4080"/>
        <item m="1" x="4070"/>
        <item m="1" x="3992"/>
        <item m="1" x="1435"/>
        <item m="1" x="2317"/>
        <item m="1" x="3862"/>
        <item m="1" x="1359"/>
        <item m="1" x="4159"/>
        <item m="1" x="1371"/>
        <item m="1" x="1432"/>
        <item m="1" x="1302"/>
        <item m="1" x="2376"/>
        <item m="1" x="1044"/>
        <item m="1" x="1295"/>
        <item m="1" x="1520"/>
        <item m="1" x="1792"/>
        <item m="1" x="4187"/>
        <item m="1" x="1264"/>
        <item m="1" x="3799"/>
        <item m="1" x="4005"/>
        <item m="1" x="4258"/>
        <item m="1" x="4188"/>
        <item m="1" x="2462"/>
        <item m="1" x="1893"/>
        <item m="1" x="4509"/>
        <item m="1" x="1571"/>
        <item m="1" x="1576"/>
        <item m="1" x="2263"/>
        <item m="1" x="2391"/>
        <item m="1" x="2503"/>
        <item m="1" x="2703"/>
        <item m="1" x="1150"/>
        <item m="1" x="1265"/>
        <item m="1" x="1386"/>
        <item m="1" x="4309"/>
        <item m="1" x="4015"/>
        <item m="1" x="3244"/>
        <item m="1" x="1311"/>
        <item m="1" x="2654"/>
        <item m="1" x="3165"/>
        <item m="1" x="1045"/>
        <item m="1" x="1521"/>
        <item m="1" x="1793"/>
        <item m="1" x="4189"/>
        <item m="1" x="1266"/>
        <item m="1" x="3800"/>
        <item m="1" x="4006"/>
        <item m="1" x="4259"/>
        <item m="1" x="4190"/>
        <item m="1" x="2463"/>
        <item m="1" x="1894"/>
        <item m="1" x="4510"/>
        <item m="1" x="2264"/>
        <item m="1" x="2504"/>
        <item m="1" x="2704"/>
        <item m="1" x="1761"/>
        <item m="1" x="4016"/>
        <item m="1" x="2111"/>
        <item m="1" x="3362"/>
        <item m="1" x="3465"/>
        <item m="1" x="3080"/>
        <item m="1" x="1046"/>
        <item m="1" x="1522"/>
        <item m="1" x="1794"/>
        <item m="1" x="4007"/>
        <item m="1" x="4260"/>
        <item m="1" x="4191"/>
        <item m="1" x="2464"/>
        <item m="1" x="4511"/>
        <item m="1" x="2265"/>
        <item m="1" x="2505"/>
        <item m="1" x="2705"/>
        <item m="1" x="1151"/>
        <item m="1" x="1267"/>
        <item m="1" x="1387"/>
        <item m="1" x="1762"/>
        <item m="1" x="4017"/>
        <item m="1" x="2123"/>
        <item m="1" x="3645"/>
        <item m="1" x="4304"/>
        <item m="1" x="1047"/>
        <item m="1" x="1296"/>
        <item m="1" x="1523"/>
        <item m="1" x="1795"/>
        <item m="1" x="4192"/>
        <item m="1" x="1268"/>
        <item m="1" x="3801"/>
        <item m="1" x="4008"/>
        <item m="1" x="4261"/>
        <item m="1" x="4193"/>
        <item m="1" x="2465"/>
        <item m="1" x="1895"/>
        <item m="1" x="4512"/>
        <item m="1" x="2266"/>
        <item m="1" x="2506"/>
        <item m="1" x="2706"/>
        <item m="1" x="1152"/>
        <item m="1" x="1269"/>
        <item m="1" x="1388"/>
        <item m="1" x="4310"/>
        <item m="1" x="4206"/>
        <item m="1" x="1763"/>
        <item m="1" x="4018"/>
        <item m="1" x="3749"/>
        <item m="1" x="1048"/>
        <item m="1" x="1297"/>
        <item m="1" x="1524"/>
        <item m="1" x="1796"/>
        <item m="1" x="4194"/>
        <item m="1" x="1270"/>
        <item m="1" x="3802"/>
        <item m="1" x="4009"/>
        <item m="1" x="4262"/>
        <item m="1" x="1896"/>
        <item m="1" x="2267"/>
        <item m="1" x="2507"/>
        <item m="1" x="2707"/>
        <item m="1" x="1153"/>
        <item m="1" x="1271"/>
        <item m="1" x="1389"/>
        <item m="1" x="3858"/>
        <item m="1" x="1049"/>
        <item m="1" x="1298"/>
        <item m="1" x="1525"/>
        <item m="1" x="1797"/>
        <item m="1" x="4195"/>
        <item m="1" x="1272"/>
        <item m="1" x="3803"/>
        <item m="1" x="4263"/>
        <item m="1" x="4196"/>
        <item m="1" x="1897"/>
        <item m="1" x="1572"/>
        <item m="1" x="2268"/>
        <item m="1" x="2508"/>
        <item m="1" x="2708"/>
        <item m="1" x="1154"/>
        <item m="1" x="1273"/>
        <item m="1" x="4311"/>
        <item m="1" x="4019"/>
        <item m="1" x="3133"/>
        <item m="1" x="4184"/>
        <item m="1" x="3121"/>
        <item m="1" x="2343"/>
        <item m="1" x="3127"/>
        <item m="1" x="2625"/>
        <item m="1" x="2112"/>
        <item m="1" x="3952"/>
        <item m="1" x="2655"/>
        <item m="1" x="2885"/>
        <item m="1" x="3239"/>
        <item m="1" x="3081"/>
        <item m="1" x="2599"/>
        <item m="1" x="2601"/>
        <item m="1" x="3166"/>
        <item m="1" x="1526"/>
        <item m="1" x="1274"/>
        <item m="1" x="3804"/>
        <item m="1" x="4010"/>
        <item m="1" x="4264"/>
        <item m="1" x="4197"/>
        <item m="1" x="4513"/>
        <item m="1" x="2269"/>
        <item m="1" x="2509"/>
        <item m="1" x="2709"/>
        <item m="1" x="1060"/>
        <item m="1" x="4312"/>
        <item m="1" x="3005"/>
        <item m="1" x="2797"/>
        <item m="1" x="1822"/>
        <item m="1" x="1050"/>
        <item m="1" x="1299"/>
        <item m="1" x="1527"/>
        <item m="1" x="1798"/>
        <item m="1" x="4198"/>
        <item m="1" x="1275"/>
        <item m="1" x="3805"/>
        <item m="1" x="4011"/>
        <item m="1" x="4265"/>
        <item m="1" x="4199"/>
        <item m="1" x="2524"/>
        <item m="1" x="2466"/>
        <item m="1" x="4514"/>
        <item m="1" x="4224"/>
        <item m="1" x="2270"/>
        <item m="1" x="2710"/>
        <item m="1" x="1155"/>
        <item m="1" x="1276"/>
        <item m="1" x="1764"/>
        <item m="1" x="4020"/>
        <item m="1" x="2567"/>
        <item m="1" x="3013"/>
        <item m="1" x="3122"/>
        <item m="1" x="2104"/>
        <item m="1" x="2229"/>
        <item m="1" x="2903"/>
        <item m="1" x="3128"/>
        <item m="1" x="2113"/>
        <item m="1" x="2895"/>
        <item m="1" x="3247"/>
        <item m="1" x="2656"/>
        <item m="1" x="2798"/>
        <item m="1" x="3082"/>
        <item m="1" x="3089"/>
        <item m="1" x="1051"/>
        <item m="1" x="1300"/>
        <item m="1" x="1528"/>
        <item m="1" x="1799"/>
        <item m="1" x="4200"/>
        <item m="1" x="1277"/>
        <item m="1" x="3806"/>
        <item m="1" x="4012"/>
        <item m="1" x="4266"/>
        <item m="1" x="4201"/>
        <item m="1" x="2525"/>
        <item m="1" x="2467"/>
        <item m="1" x="1898"/>
        <item m="1" x="4515"/>
        <item m="1" x="2271"/>
        <item m="1" x="2510"/>
        <item m="1" x="2711"/>
        <item m="1" x="1156"/>
        <item m="1" x="1278"/>
        <item m="1" x="1390"/>
        <item m="1" x="4313"/>
        <item m="1" x="1765"/>
        <item m="1" x="4021"/>
        <item m="1" x="1142"/>
        <item m="1" x="3123"/>
        <item m="1" x="2344"/>
        <item m="1" x="2114"/>
        <item m="1" x="3245"/>
        <item m="1" x="3248"/>
        <item m="1" x="3543"/>
        <item m="1" x="2657"/>
        <item m="1" x="2886"/>
        <item m="1" x="2999"/>
        <item m="1" x="3240"/>
        <item m="1" x="3359"/>
        <item m="1" x="1430"/>
        <item m="1" x="3083"/>
        <item m="1" x="2062"/>
        <item m="1" x="2680"/>
        <item m="1" x="3365"/>
        <item m="1" x="3544"/>
        <item m="1" x="2523"/>
        <item m="1" x="3036"/>
        <item m="1" x="3167"/>
        <item m="1" x="3402"/>
        <item m="1" x="2648"/>
        <item m="1" x="4219"/>
        <item m="1" x="4596"/>
        <item m="1" x="1027"/>
        <item m="1" x="1143"/>
        <item m="1" x="4621"/>
        <item m="1" x="3485"/>
        <item m="1" x="3189"/>
        <item m="1" x="3320"/>
        <item m="1" x="3460"/>
        <item m="1" x="3842"/>
        <item m="1" x="1418"/>
        <item m="1" x="3896"/>
        <item m="1" x="4344"/>
        <item m="1" x="3321"/>
        <item m="1" x="1144"/>
        <item m="1" x="4622"/>
        <item m="1" x="4135"/>
        <item m="1" x="3322"/>
        <item m="1" x="3456"/>
        <item m="1" x="4456"/>
        <item m="1" x="1401"/>
        <item m="1" x="1529"/>
        <item m="1" x="1800"/>
        <item m="1" x="2042"/>
        <item m="1" x="2275"/>
        <item m="1" x="1032"/>
        <item m="1" x="1766"/>
        <item m="1" x="4267"/>
        <item m="1" x="4520"/>
        <item m="1" x="1100"/>
        <item m="1" x="1033"/>
        <item m="1" x="2959"/>
        <item m="1" x="2357"/>
        <item m="1" x="1342"/>
        <item m="1" x="2072"/>
        <item m="1" x="2712"/>
        <item m="1" x="2922"/>
        <item m="1" x="3169"/>
        <item m="1" x="1636"/>
        <item m="1" x="1767"/>
        <item m="1" x="1129"/>
        <item m="1" x="4529"/>
        <item m="1" x="4355"/>
        <item m="1" x="3504"/>
        <item m="1" x="2059"/>
        <item m="1" x="3585"/>
        <item m="1" x="3999"/>
        <item m="1" x="1034"/>
        <item m="1" x="1035"/>
        <item m="1" x="2713"/>
        <item m="1" x="2923"/>
        <item m="1" x="3170"/>
        <item m="1" x="1547"/>
        <item m="1" x="2276"/>
        <item m="1" x="1036"/>
        <item m="1" x="1768"/>
        <item m="1" x="4268"/>
        <item m="1" x="2358"/>
        <item m="1" x="2073"/>
        <item m="1" x="2924"/>
        <item m="1" x="3171"/>
        <item m="1" x="4461"/>
        <item m="1" x="1755"/>
        <item m="1" x="3525"/>
        <item m="1" x="1839"/>
        <item m="1" x="1659"/>
        <item m="1" x="3578"/>
        <item m="1" x="1844"/>
        <item m="1" x="1971"/>
        <item m="1" x="3773"/>
        <item m="1" x="1404"/>
        <item m="1" x="1979"/>
        <item m="1" x="1629"/>
        <item m="1" x="4385"/>
        <item m="1" x="3520"/>
        <item m="1" x="2196"/>
        <item m="1" x="3027"/>
        <item m="1" x="2387"/>
        <item m="1" x="4169"/>
        <item m="1" x="2007"/>
        <item m="1" x="2610"/>
        <item m="1" x="1901"/>
        <item m="1" x="3914"/>
        <item m="1" x="3977"/>
        <item m="1" x="2825"/>
        <item m="1" x="3778"/>
        <item m="1" x="1288"/>
        <item m="1" x="3785"/>
        <item m="1" x="1405"/>
        <item m="1" x="1908"/>
        <item m="1" x="2675"/>
        <item m="1" x="1918"/>
        <item m="1" x="3216"/>
        <item m="1" x="1391"/>
        <item m="1" x="3230"/>
        <item m="1" x="3160"/>
        <item m="1" x="1493"/>
        <item m="1" x="3342"/>
        <item m="1" x="3334"/>
        <item m="1" x="3905"/>
        <item m="1" x="3355"/>
        <item m="1" x="4054"/>
        <item m="1" x="2173"/>
        <item m="1" x="4084"/>
        <item m="1" x="1756"/>
        <item m="1" x="3526"/>
        <item m="1" x="1840"/>
        <item m="1" x="1660"/>
        <item m="1" x="3579"/>
        <item m="1" x="1845"/>
        <item m="1" x="1972"/>
        <item m="1" x="3774"/>
        <item m="1" x="1406"/>
        <item m="1" x="1980"/>
        <item m="1" x="1630"/>
        <item m="1" x="4386"/>
        <item m="1" x="3521"/>
        <item m="1" x="2020"/>
        <item m="1" x="2222"/>
        <item m="1" x="982"/>
        <item m="1" x="2197"/>
        <item m="1" x="3028"/>
        <item m="1" x="2388"/>
        <item m="1" x="4170"/>
        <item m="1" x="2008"/>
        <item m="1" x="2611"/>
        <item m="1" x="1902"/>
        <item m="1" x="3915"/>
        <item m="1" x="3978"/>
        <item m="1" x="2826"/>
        <item m="1" x="3779"/>
        <item m="1" x="1289"/>
        <item m="1" x="3786"/>
        <item m="1" x="1407"/>
        <item m="1" x="1909"/>
        <item m="1" x="1752"/>
        <item m="1" x="2676"/>
        <item m="1" x="1919"/>
        <item m="1" x="3217"/>
        <item m="1" x="3226"/>
        <item m="1" x="1392"/>
        <item m="1" x="1206"/>
        <item m="1" x="1333"/>
        <item m="1" x="3231"/>
        <item m="1" x="3161"/>
        <item m="1" x="1494"/>
        <item m="1" x="3343"/>
        <item m="1" x="3335"/>
        <item m="1" x="4044"/>
        <item m="1" x="3454"/>
        <item m="1" x="4055"/>
        <item m="1" x="3375"/>
        <item m="1" x="1945"/>
        <item m="1" x="2174"/>
        <item m="1" x="2594"/>
        <item m="1" x="1992"/>
        <item m="1" x="2005"/>
        <item m="1" x="4085"/>
        <item m="1" x="1757"/>
        <item m="1" x="3527"/>
        <item m="1" x="1841"/>
        <item m="1" x="1661"/>
        <item m="1" x="3580"/>
        <item m="1" x="1846"/>
        <item m="1" x="1973"/>
        <item m="1" x="3775"/>
        <item m="1" x="1408"/>
        <item m="1" x="1981"/>
        <item m="1" x="1631"/>
        <item m="1" x="4387"/>
        <item m="1" x="3522"/>
        <item m="1" x="2223"/>
        <item m="1" x="2198"/>
        <item m="1" x="3029"/>
        <item m="1" x="2389"/>
        <item m="1" x="4171"/>
        <item m="1" x="2009"/>
        <item m="1" x="2612"/>
        <item m="1" x="1903"/>
        <item m="1" x="3916"/>
        <item m="1" x="3979"/>
        <item m="1" x="2827"/>
        <item m="1" x="3780"/>
        <item m="1" x="3787"/>
        <item m="1" x="1409"/>
        <item m="1" x="1910"/>
        <item m="1" x="1753"/>
        <item m="1" x="2677"/>
        <item m="1" x="1920"/>
        <item m="1" x="3227"/>
        <item m="1" x="1393"/>
        <item m="1" x="1207"/>
        <item m="1" x="3162"/>
        <item m="1" x="1495"/>
        <item m="1" x="3344"/>
        <item m="1" x="3336"/>
        <item m="1" x="1498"/>
        <item m="1" x="4165"/>
        <item m="1" x="3535"/>
        <item m="1" x="4056"/>
        <item m="1" x="1946"/>
        <item m="1" x="2175"/>
        <item m="1" x="2595"/>
        <item m="1" x="4086"/>
        <item m="1" x="3953"/>
        <item m="1" x="3270"/>
        <item m="1" x="2216"/>
        <item m="1" x="1396"/>
        <item m="1" x="2288"/>
        <item m="1" x="2283"/>
        <item m="1" x="1562"/>
        <item m="1" x="4334"/>
        <item m="1" x="2452"/>
        <item m="1" x="4031"/>
        <item m="1" x="3150"/>
        <item m="1" x="2661"/>
        <item m="1" x="3823"/>
        <item m="1" x="4395"/>
        <item m="1" x="4348"/>
        <item m="1" x="3440"/>
        <item m="1" x="3434"/>
        <item m="1" x="1690"/>
        <item m="1" x="1613"/>
        <item m="1" x="1716"/>
        <item m="1" x="4449"/>
        <item m="1" x="1725"/>
        <item m="1" x="3316"/>
        <item m="1" x="3346"/>
        <item m="1" x="4153"/>
        <item m="1" x="2585"/>
        <item m="1" x="3394"/>
        <item m="1" x="1622"/>
        <item m="1" x="4211"/>
        <item m="1" x="3007"/>
        <item m="1" x="4582"/>
        <item m="1" x="2238"/>
        <item m="1" x="2814"/>
        <item m="1" x="4038"/>
        <item m="1" x="1706"/>
        <item m="1" x="1849"/>
        <item m="1" x="3403"/>
        <item m="1" x="4089"/>
        <item m="1" x="4115"/>
        <item m="1" x="4116"/>
        <item m="1" x="2748"/>
        <item m="1" x="3151"/>
        <item m="1" x="4139"/>
        <item m="1" x="3008"/>
        <item m="1" x="3954"/>
        <item m="1" x="3271"/>
        <item m="1" x="2217"/>
        <item m="1" x="1397"/>
        <item m="1" x="2289"/>
        <item m="1" x="2284"/>
        <item m="1" x="1563"/>
        <item m="1" x="4335"/>
        <item m="1" x="2453"/>
        <item m="1" x="4032"/>
        <item m="1" x="4589"/>
        <item m="1" x="3152"/>
        <item m="1" x="1380"/>
        <item m="1" x="4140"/>
        <item m="1" x="4130"/>
        <item m="1" x="1489"/>
        <item m="1" x="2662"/>
        <item m="1" x="3760"/>
        <item m="1" x="4396"/>
        <item m="1" x="4349"/>
        <item m="1" x="3435"/>
        <item m="1" x="1691"/>
        <item m="1" x="1614"/>
        <item m="1" x="2623"/>
        <item m="1" x="1717"/>
        <item m="1" x="4450"/>
        <item m="1" x="4576"/>
        <item m="1" x="1726"/>
        <item m="1" x="3347"/>
        <item m="1" x="4154"/>
        <item m="1" x="2586"/>
        <item m="1" x="2527"/>
        <item m="1" x="3395"/>
        <item m="1" x="1623"/>
        <item m="1" x="4212"/>
        <item m="1" x="2547"/>
        <item m="1" x="3009"/>
        <item m="1" x="4583"/>
        <item m="1" x="2239"/>
        <item m="1" x="2815"/>
        <item m="1" x="4039"/>
        <item m="1" x="4117"/>
        <item m="1" x="3970"/>
        <item m="1" x="1707"/>
        <item m="1" x="1850"/>
        <item m="1" x="2549"/>
        <item m="1" x="2749"/>
        <item m="1" x="3955"/>
        <item m="1" x="3272"/>
        <item m="1" x="2218"/>
        <item m="1" x="1398"/>
        <item m="1" x="2290"/>
        <item m="1" x="2285"/>
        <item m="1" x="1564"/>
        <item m="1" x="4336"/>
        <item m="1" x="2454"/>
        <item m="1" x="4033"/>
        <item m="1" x="4590"/>
        <item m="1" x="3153"/>
        <item m="1" x="4141"/>
        <item m="1" x="4131"/>
        <item m="1" x="2777"/>
        <item m="1" x="1490"/>
        <item m="1" x="2663"/>
        <item m="1" x="3761"/>
        <item m="1" x="4397"/>
        <item m="1" x="3817"/>
        <item m="1" x="4350"/>
        <item m="1" x="3441"/>
        <item m="1" x="3436"/>
        <item m="1" x="4445"/>
        <item m="1" x="4343"/>
        <item m="1" x="1692"/>
        <item m="1" x="1615"/>
        <item m="1" x="2952"/>
        <item m="1" x="1718"/>
        <item m="1" x="4361"/>
        <item m="1" x="3086"/>
        <item m="1" x="4451"/>
        <item m="1" x="4577"/>
        <item m="1" x="1727"/>
        <item m="1" x="3096"/>
        <item m="1" x="3348"/>
        <item m="1" x="4155"/>
        <item m="1" x="2587"/>
        <item m="1" x="2528"/>
        <item m="1" x="3396"/>
        <item m="1" x="1624"/>
        <item m="1" x="4213"/>
        <item m="1" x="3445"/>
        <item m="1" x="3010"/>
        <item m="1" x="4584"/>
        <item m="1" x="2240"/>
        <item m="1" x="2816"/>
        <item m="1" x="2301"/>
        <item m="1" x="2349"/>
        <item m="1" x="1200"/>
        <item m="1" x="4040"/>
        <item m="1" x="3971"/>
        <item m="1" x="1708"/>
        <item m="1" x="1851"/>
        <item m="1" x="2550"/>
        <item m="1" x="3404"/>
        <item m="1" x="4090"/>
        <item m="1" x="4118"/>
        <item m="1" x="4569"/>
        <item m="1" x="2750"/>
        <item m="1" x="1758"/>
        <item m="1" x="3528"/>
        <item m="1" x="1842"/>
        <item m="1" x="3581"/>
        <item m="1" x="1847"/>
        <item m="1" x="1974"/>
        <item m="1" x="3776"/>
        <item m="1" x="1982"/>
        <item m="1" x="1632"/>
        <item m="1" x="4388"/>
        <item m="1" x="3523"/>
        <item m="1" x="2021"/>
        <item m="1" x="2224"/>
        <item m="1" x="4172"/>
        <item m="1" x="2010"/>
        <item m="1" x="1904"/>
        <item m="1" x="3917"/>
        <item m="1" x="3980"/>
        <item m="1" x="3781"/>
        <item m="1" x="3788"/>
        <item m="1" x="1410"/>
        <item m="1" x="1911"/>
        <item m="1" x="1754"/>
        <item m="1" x="2678"/>
        <item m="1" x="3228"/>
        <item m="1" x="1394"/>
        <item m="1" x="1208"/>
        <item m="1" x="1334"/>
        <item m="1" x="3232"/>
        <item m="1" x="3163"/>
        <item m="1" x="1496"/>
        <item m="1" x="3337"/>
        <item m="1" x="1499"/>
        <item m="1" x="4420"/>
        <item m="1" x="3736"/>
        <item m="1" x="4057"/>
        <item m="1" x="1947"/>
        <item m="1" x="2176"/>
        <item m="1" x="1993"/>
        <item m="1" x="4087"/>
        <item m="1" x="3956"/>
        <item m="1" x="3273"/>
        <item m="1" x="1399"/>
        <item m="1" x="2291"/>
        <item m="1" x="2983"/>
        <item m="1" x="1565"/>
        <item m="1" x="4034"/>
        <item m="1" x="4591"/>
        <item m="1" x="3154"/>
        <item m="1" x="4142"/>
        <item m="1" x="3762"/>
        <item m="1" x="4398"/>
        <item m="1" x="4351"/>
        <item m="1" x="3442"/>
        <item m="1" x="3437"/>
        <item m="1" x="4446"/>
        <item m="1" x="1693"/>
        <item m="1" x="1616"/>
        <item m="1" x="1719"/>
        <item m="1" x="4452"/>
        <item m="1" x="1728"/>
        <item m="1" x="3097"/>
        <item m="1" x="3349"/>
        <item m="1" x="4156"/>
        <item m="1" x="2529"/>
        <item m="1" x="3397"/>
        <item m="1" x="1625"/>
        <item m="1" x="3011"/>
        <item m="1" x="4173"/>
        <item m="1" x="2241"/>
        <item m="1" x="2350"/>
        <item m="1" x="2915"/>
        <item m="1" x="4119"/>
        <item m="1" x="4041"/>
        <item m="1" x="1709"/>
        <item m="1" x="4091"/>
        <item m="1" x="4120"/>
        <item m="1" x="1759"/>
        <item m="1" x="3529"/>
        <item m="1" x="1843"/>
        <item m="1" x="3582"/>
        <item m="1" x="1848"/>
        <item m="1" x="1975"/>
        <item m="1" x="3777"/>
        <item m="1" x="1633"/>
        <item m="1" x="3524"/>
        <item m="1" x="2225"/>
        <item m="1" x="2011"/>
        <item m="1" x="2613"/>
        <item m="1" x="1905"/>
        <item m="1" x="3723"/>
        <item m="1" x="3918"/>
        <item m="1" x="2015"/>
        <item m="1" x="3981"/>
        <item m="1" x="3782"/>
        <item m="1" x="3789"/>
        <item m="1" x="1912"/>
        <item m="1" x="3218"/>
        <item m="1" x="3229"/>
        <item m="1" x="1395"/>
        <item m="1" x="1209"/>
        <item m="1" x="1335"/>
        <item m="1" x="3233"/>
        <item m="1" x="3164"/>
        <item m="1" x="1497"/>
        <item m="1" x="3338"/>
        <item m="1" x="1500"/>
        <item m="1" x="3129"/>
        <item m="1" x="2499"/>
        <item m="1" x="3214"/>
        <item m="1" x="3329"/>
        <item m="1" x="1673"/>
        <item m="1" x="1968"/>
        <item m="1" x="4088"/>
        <item m="1" x="3144"/>
        <item m="1" x="3087"/>
        <item m="1" x="4337"/>
        <item m="1" x="2455"/>
        <item m="1" x="4438"/>
        <item m="1" x="4592"/>
        <item m="1" x="1381"/>
        <item m="1" x="2984"/>
        <item m="1" x="2778"/>
        <item m="1" x="2664"/>
        <item m="1" x="1339"/>
        <item m="1" x="3818"/>
        <item m="1" x="3895"/>
        <item m="1" x="2953"/>
        <item m="1" x="4578"/>
        <item m="1" x="1729"/>
        <item m="1" x="3012"/>
        <item m="1" x="4272"/>
        <item m="1" x="3515"/>
        <item m="1" x="4133"/>
        <item m="1" x="1852"/>
        <item m="1" x="2511"/>
        <item m="1" x="3957"/>
        <item m="1" x="3274"/>
        <item m="1" x="2219"/>
        <item m="1" x="1400"/>
        <item m="1" x="2292"/>
        <item m="1" x="2286"/>
        <item m="1" x="1566"/>
        <item m="1" x="3088"/>
        <item m="1" x="2456"/>
        <item m="1" x="4035"/>
        <item m="1" x="4593"/>
        <item m="1" x="3155"/>
        <item m="1" x="4143"/>
        <item m="1" x="4132"/>
        <item m="1" x="4399"/>
        <item m="1" x="4328"/>
        <item m="1" x="4352"/>
        <item m="1" x="3438"/>
        <item m="1" x="1694"/>
        <item m="1" x="1617"/>
        <item m="1" x="1720"/>
        <item m="1" x="4453"/>
        <item m="1" x="1730"/>
        <item m="1" x="3317"/>
        <item m="1" x="2530"/>
        <item m="1" x="3398"/>
        <item m="1" x="1626"/>
        <item m="1" x="4214"/>
        <item m="1" x="3516"/>
        <item m="1" x="2242"/>
        <item m="1" x="2537"/>
        <item m="1" x="3407"/>
        <item m="1" x="3890"/>
        <item m="1" x="3622"/>
        <item m="1" x="4042"/>
        <item m="1" x="4121"/>
        <item m="1" x="4570"/>
        <item m="1" x="3720"/>
        <item m="1" x="1853"/>
        <item m="1" x="3405"/>
        <item m="1" x="4122"/>
        <item m="1" x="4624"/>
        <item m="1" x="4123"/>
        <item m="1" x="4571"/>
        <item m="1" x="2751"/>
        <item m="1" x="2184"/>
        <item m="1" x="2000"/>
        <item m="1" x="4496"/>
        <item m="1" x="1336"/>
        <item m="1" x="3215"/>
        <item m="1" x="3038"/>
        <item m="1" x="1701"/>
        <item m="1" x="2023"/>
        <item m="1" x="1769"/>
        <item m="1" x="4289"/>
        <item m="1" x="4416"/>
        <item m="1" x="3221"/>
        <item m="1" x="4503"/>
        <item m="1" x="1340"/>
        <item m="1" x="2024"/>
        <item m="1" x="1770"/>
        <item m="1" x="4504"/>
        <item m="1" x="2025"/>
        <item m="1" x="3629"/>
        <item m="1" x="1771"/>
        <item m="1" x="4290"/>
        <item m="1" x="3371"/>
        <item m="1" x="3468"/>
        <item m="1" x="3655"/>
        <item m="1" x="3754"/>
        <item m="1" x="4164"/>
        <item m="1" x="4417"/>
        <item m="1" x="3330"/>
        <item m="1" x="3924"/>
        <item m="1" x="3341"/>
        <item m="1" x="2887"/>
        <item m="1" x="3716"/>
        <item m="1" x="3630"/>
        <item m="1" x="3731"/>
        <item m="1" x="4071"/>
        <item m="1" x="2812"/>
        <item m="1" x="4182"/>
        <item m="1" x="4505"/>
        <item m="1" x="1091"/>
        <item m="1" x="3399"/>
        <item m="1" x="3575"/>
        <item m="1" x="2820"/>
        <item m="1" x="2026"/>
        <item m="1" x="2697"/>
        <item m="1" x="1772"/>
        <item m="1" x="4291"/>
        <item m="1" x="3222"/>
        <item m="1" x="2071"/>
        <item m="1" x="1503"/>
        <item m="1" x="2027"/>
        <item m="1" x="2698"/>
        <item m="1" x="1773"/>
        <item m="1" x="3469"/>
        <item m="1" x="3656"/>
        <item m="1" x="3755"/>
        <item m="1" x="4418"/>
        <item m="1" x="3331"/>
        <item m="1" x="3223"/>
        <item m="1" x="3017"/>
        <item m="1" x="2028"/>
        <item m="1" x="1774"/>
        <item m="1" x="4292"/>
        <item m="1" x="1504"/>
        <item m="1" x="2029"/>
        <item m="1" x="1775"/>
        <item m="1" x="4293"/>
        <item m="1" x="4419"/>
        <item m="1" x="3326"/>
        <item m="1" x="3332"/>
        <item m="1" x="3925"/>
        <item m="1" x="4072"/>
        <item m="1" x="3018"/>
        <item m="1" x="3763"/>
        <item m="1" x="2817"/>
        <item m="1" x="3576"/>
        <item m="1" x="2821"/>
        <item m="1" x="4444"/>
        <item m="1" x="4464"/>
        <item m="1" x="1637"/>
        <item m="1" x="1213"/>
        <item m="1" x="2828"/>
        <item m="1" x="3042"/>
        <item m="1" x="1638"/>
        <item m="1" x="2136"/>
        <item m="1" x="4401"/>
        <item m="1" x="4360"/>
        <item m="1" x="1639"/>
        <item m="1" x="1214"/>
        <item m="1" x="2829"/>
        <item m="1" x="3043"/>
        <item m="1" x="1640"/>
        <item m="1" x="2137"/>
        <item m="1" x="4402"/>
        <item m="1" x="3377"/>
        <item m="1" x="2231"/>
        <item m="1" x="1641"/>
        <item m="1" x="987"/>
        <item m="1" x="1215"/>
        <item m="1" x="2830"/>
        <item m="1" x="3044"/>
        <item m="1" x="1642"/>
        <item m="1" x="2138"/>
        <item m="1" x="4403"/>
        <item m="1" x="3473"/>
        <item m="1" x="2118"/>
        <item m="1" x="1643"/>
        <item m="1" x="4404"/>
        <item m="1" x="1422"/>
        <item m="1" x="1662"/>
        <item m="1" x="1938"/>
        <item m="1" x="2163"/>
        <item m="1" x="4599"/>
        <item m="1" x="1644"/>
        <item m="1" x="4389"/>
        <item m="1" x="988"/>
        <item m="1" x="1216"/>
        <item m="1" x="2614"/>
        <item m="1" x="2831"/>
        <item m="1" x="3045"/>
        <item m="1" x="3985"/>
        <item m="1" x="1508"/>
        <item m="1" x="4480"/>
        <item m="1" x="1015"/>
        <item m="1" x="4610"/>
        <item m="1" x="2139"/>
        <item m="1" x="4405"/>
        <item m="1" x="3667"/>
        <item m="1" x="3668"/>
        <item m="1" x="3669"/>
        <item m="1" x="3670"/>
        <item m="1" x="3671"/>
        <item m="1" x="3672"/>
        <item m="1" x="1217"/>
        <item m="1" x="2832"/>
        <item m="1" x="3046"/>
        <item m="1" x="1645"/>
        <item m="1" x="2140"/>
        <item m="1" x="4406"/>
        <item m="1" x="3759"/>
        <item m="1" x="1533"/>
        <item m="1" x="1804"/>
        <item m="1" x="1776"/>
        <item m="1" x="4273"/>
        <item m="1" x="4525"/>
        <item m="1" x="1105"/>
        <item m="1" x="2899"/>
        <item m="1" x="2364"/>
        <item m="1" x="1347"/>
        <item m="1" x="2075"/>
        <item m="1" x="2717"/>
        <item m="1" x="2928"/>
        <item m="1" x="3177"/>
        <item m="1" x="1653"/>
        <item m="1" x="4618"/>
        <item m="1" x="3551"/>
        <item m="1" x="1373"/>
        <item m="1" x="1479"/>
        <item m="1" x="4230"/>
        <item m="1" x="3790"/>
        <item m="1" x="4277"/>
        <item m="1" x="1560"/>
        <item m="1" x="4278"/>
        <item m="1" x="3417"/>
        <item m="1" x="1534"/>
        <item m="1" x="2278"/>
        <item m="1" x="1038"/>
        <item m="1" x="1777"/>
        <item m="1" x="4274"/>
        <item m="1" x="4526"/>
        <item m="1" x="1039"/>
        <item m="1" x="2900"/>
        <item m="1" x="2365"/>
        <item m="1" x="1348"/>
        <item m="1" x="2718"/>
        <item m="1" x="2929"/>
        <item m="1" x="3178"/>
        <item m="1" x="1654"/>
        <item m="1" x="1596"/>
        <item m="1" x="2893"/>
        <item m="1" x="2719"/>
        <item m="1" x="4539"/>
        <item m="1" x="1012"/>
        <item m="1" x="2532"/>
        <item m="1" x="2066"/>
        <item m="1" x="2533"/>
        <item m="1" x="2557"/>
        <item m="1" x="1192"/>
        <item m="1" x="1013"/>
        <item m="1" x="1480"/>
        <item m="1" x="1597"/>
        <item m="1" x="3791"/>
        <item m="1" x="4231"/>
        <item m="1" x="3792"/>
        <item m="1" x="4232"/>
        <item m="1" x="4271"/>
        <item m="1" x="4279"/>
        <item m="1" x="1561"/>
        <item m="1" x="4280"/>
        <item m="1" x="3418"/>
        <item m="1" x="2178"/>
        <item m="1" x="2548"/>
        <item m="1" x="3139"/>
        <item m="1" x="3794"/>
        <item m="1" x="1535"/>
        <item m="1" x="1805"/>
        <item m="1" x="2046"/>
        <item m="1" x="2279"/>
        <item m="1" x="1778"/>
        <item m="1" x="4275"/>
        <item m="1" x="4527"/>
        <item m="1" x="1106"/>
        <item m="1" x="1040"/>
        <item m="1" x="2901"/>
        <item m="1" x="2366"/>
        <item m="1" x="1349"/>
        <item m="1" x="2316"/>
        <item m="1" x="2076"/>
        <item m="1" x="2720"/>
        <item m="1" x="2930"/>
        <item m="1" x="3179"/>
        <item m="1" x="1655"/>
        <item m="1" x="1779"/>
        <item m="1" x="1916"/>
        <item m="1" x="2260"/>
        <item m="1" x="4540"/>
        <item m="1" x="1598"/>
        <item m="1" x="1740"/>
        <item m="1" x="1536"/>
        <item m="1" x="1806"/>
        <item m="1" x="2047"/>
        <item m="1" x="2280"/>
        <item m="1" x="1041"/>
        <item m="1" x="1780"/>
        <item m="1" x="4276"/>
        <item m="1" x="4528"/>
        <item m="1" x="1107"/>
        <item m="1" x="1042"/>
        <item m="1" x="2962"/>
        <item m="1" x="2902"/>
        <item m="1" x="2367"/>
        <item m="1" x="1350"/>
        <item m="1" x="2721"/>
        <item m="1" x="2931"/>
        <item m="1" x="3180"/>
        <item m="1" x="1599"/>
        <item m="1" x="4281"/>
        <item m="1" x="1697"/>
        <item m="1" x="4486"/>
        <item m="1" x="1537"/>
        <item m="1" x="1807"/>
        <item m="1" x="2048"/>
        <item m="1" x="1351"/>
        <item m="1" x="2932"/>
        <item m="1" x="3181"/>
        <item m="1" x="4541"/>
        <item m="1" x="3967"/>
        <item m="1" x="3867"/>
        <item m="1" x="3795"/>
        <item m="1" x="1063"/>
        <item m="1" x="1175"/>
        <item m="1" x="1181"/>
        <item m="1" x="1184"/>
        <item m="1" x="1186"/>
        <item m="1" x="1191"/>
        <item m="1" x="1193"/>
        <item m="1" x="1198"/>
        <item m="1" x="2119"/>
        <item m="1" x="2106"/>
        <item m="1" x="3076"/>
        <item m="1" x="3911"/>
        <item m="1" x="3077"/>
        <item m="1" x="3912"/>
        <item m="1" x="2315"/>
        <item m="1" x="2203"/>
        <item m="1" x="3826"/>
        <item m="1" x="3938"/>
        <item m="1" x="2107"/>
        <item m="1" x="2204"/>
        <item m="1" x="3200"/>
        <item m="1" x="2183"/>
        <item m="1" x="1118"/>
        <item m="1" x="2978"/>
        <item m="1" x="1066"/>
        <item m="1" x="3854"/>
        <item m="1" x="2227"/>
        <item m="1" x="1139"/>
        <item m="1" x="1133"/>
        <item m="1" x="1663"/>
        <item m="1" x="1939"/>
        <item m="1" x="2164"/>
        <item m="1" x="2395"/>
        <item m="1" x="1158"/>
        <item m="1" x="1921"/>
        <item m="1" x="4390"/>
        <item m="1" x="989"/>
        <item m="1" x="1224"/>
        <item m="1" x="2497"/>
        <item m="1" x="1159"/>
        <item m="1" x="2486"/>
        <item m="1" x="1453"/>
        <item m="1" x="2441"/>
        <item m="1" x="2191"/>
        <item m="1" x="3737"/>
        <item m="1" x="2833"/>
        <item m="1" x="2948"/>
        <item m="1" x="3047"/>
        <item m="1" x="3288"/>
        <item m="1" x="1922"/>
        <item m="1" x="1251"/>
        <item m="1" x="3881"/>
        <item m="1" x="1664"/>
        <item m="1" x="2165"/>
        <item m="1" x="2396"/>
        <item m="1" x="1160"/>
        <item m="1" x="990"/>
        <item m="1" x="1225"/>
        <item m="1" x="1161"/>
        <item m="1" x="3015"/>
        <item m="1" x="2834"/>
        <item m="1" x="3048"/>
        <item m="1" x="3289"/>
        <item m="1" x="1785"/>
        <item m="1" x="1923"/>
        <item m="1" x="2018"/>
        <item m="1" x="1252"/>
        <item m="1" x="3647"/>
        <item m="1" x="1665"/>
        <item m="1" x="2166"/>
        <item m="1" x="2397"/>
        <item m="1" x="1162"/>
        <item m="1" x="1924"/>
        <item m="1" x="4391"/>
        <item m="1" x="991"/>
        <item m="1" x="1226"/>
        <item m="1" x="1163"/>
        <item m="1" x="2487"/>
        <item m="1" x="1454"/>
        <item m="1" x="2192"/>
        <item m="1" x="2835"/>
        <item m="1" x="3049"/>
        <item m="1" x="3290"/>
        <item m="1" x="1925"/>
        <item m="1" x="2019"/>
        <item m="1" x="2377"/>
        <item m="1" x="992"/>
        <item m="1" x="4242"/>
        <item m="1" x="1786"/>
        <item m="1" x="1666"/>
        <item m="1" x="1164"/>
        <item m="1" x="4392"/>
        <item m="1" x="1227"/>
        <item m="1" x="2431"/>
        <item m="1" x="1165"/>
        <item m="1" x="2836"/>
        <item m="1" x="3050"/>
        <item m="1" x="999"/>
        <item m="1" x="1667"/>
        <item m="1" x="2256"/>
        <item m="1" x="1940"/>
        <item m="1" x="2167"/>
        <item m="1" x="2398"/>
        <item m="1" x="1166"/>
        <item m="1" x="1926"/>
        <item m="1" x="993"/>
        <item m="1" x="1228"/>
        <item m="1" x="1167"/>
        <item m="1" x="1455"/>
        <item m="1" x="3291"/>
        <item m="1" x="1927"/>
        <item m="1" x="2378"/>
        <item m="1" x="1368"/>
        <item m="1" x="1668"/>
        <item m="1" x="3424"/>
        <item m="1" x="2379"/>
        <item m="1" x="1000"/>
        <item m="1" x="1669"/>
        <item m="1" x="1941"/>
        <item m="1" x="2168"/>
        <item m="1" x="2399"/>
        <item m="1" x="1168"/>
        <item m="1" x="1928"/>
        <item m="1" x="4393"/>
        <item m="1" x="1229"/>
        <item m="1" x="2488"/>
        <item m="1" x="1456"/>
        <item m="1" x="2193"/>
        <item m="1" x="3738"/>
        <item m="1" x="2949"/>
        <item m="1" x="3051"/>
        <item m="1" x="2369"/>
        <item m="1" x="3292"/>
        <item m="1" x="1929"/>
        <item m="1" x="2380"/>
        <item m="1" x="1001"/>
        <item m="1" x="1369"/>
        <item m="1" x="3357"/>
        <item m="1" x="3264"/>
        <item m="1" x="3998"/>
        <item m="1" x="1140"/>
        <item m="1" x="2991"/>
        <item m="1" x="3286"/>
        <item m="1" x="1189"/>
        <item m="1" x="3025"/>
        <item m="1" x="1249"/>
        <item m="1" x="1257"/>
        <item m="1" x="3493"/>
        <item m="1" x="1320"/>
        <item m="1" x="1325"/>
        <item m="1" x="1332"/>
        <item m="1" x="1343"/>
        <item m="1" x="2961"/>
        <item m="1" x="3277"/>
        <item m="1" x="3701"/>
        <item m="1" x="2951"/>
        <item m="1" x="2958"/>
        <item m="1" x="2964"/>
        <item m="1" x="3590"/>
        <item m="1" x="1069"/>
        <item m="1" x="1813"/>
        <item m="1" x="2051"/>
        <item m="1" x="1509"/>
        <item m="1" x="4022"/>
        <item m="1" x="4284"/>
        <item m="1" x="1606"/>
        <item m="1" x="4533"/>
        <item m="1" x="2130"/>
        <item m="1" x="3462"/>
        <item m="1" x="1101"/>
        <item m="1" x="4489"/>
        <item m="1" x="1857"/>
        <item m="1" x="4225"/>
        <item m="1" x="2513"/>
        <item m="1" x="2726"/>
        <item m="1" x="4470"/>
        <item m="1" x="2939"/>
        <item m="1" x="2034"/>
        <item m="1" x="1308"/>
        <item m="1" x="1070"/>
        <item m="1" x="4606"/>
        <item m="1" x="1540"/>
        <item m="1" x="1071"/>
        <item m="1" x="1814"/>
        <item m="1" x="2786"/>
        <item m="1" x="1510"/>
        <item m="1" x="4226"/>
        <item m="1" x="4023"/>
        <item m="1" x="1072"/>
        <item m="1" x="2131"/>
        <item m="1" x="3463"/>
        <item m="1" x="1102"/>
        <item m="1" x="4490"/>
        <item m="1" x="3459"/>
        <item m="1" x="2514"/>
        <item m="1" x="2727"/>
        <item m="1" x="4471"/>
        <item m="1" x="2837"/>
        <item m="1" x="4472"/>
        <item m="1" x="1412"/>
        <item m="1" x="4369"/>
        <item m="1" x="4573"/>
        <item m="1" x="4228"/>
        <item m="1" x="1309"/>
        <item m="1" x="1541"/>
        <item m="1" x="1815"/>
        <item m="1" x="2052"/>
        <item m="1" x="4443"/>
        <item m="1" x="1511"/>
        <item m="1" x="4024"/>
        <item m="1" x="4534"/>
        <item m="1" x="2132"/>
        <item m="1" x="1103"/>
        <item m="1" x="2515"/>
        <item m="1" x="2728"/>
        <item m="1" x="2940"/>
        <item m="1" x="1512"/>
        <item m="1" x="1646"/>
        <item m="1" x="4574"/>
        <item m="1" x="4296"/>
        <item m="1" x="4049"/>
        <item m="1" x="2035"/>
        <item m="1" x="3637"/>
        <item m="1" x="2337"/>
        <item m="1" x="1963"/>
        <item m="1" x="3623"/>
        <item m="1" x="3595"/>
        <item m="1" x="4568"/>
        <item m="1" x="1516"/>
        <item m="1" x="2321"/>
        <item m="1" x="2739"/>
        <item m="1" x="1517"/>
        <item m="1" x="2322"/>
        <item m="1" x="2740"/>
        <item m="1" x="2792"/>
        <item m="1" x="4535"/>
        <item m="1" x="2941"/>
        <item m="1" x="3185"/>
        <item m="1" x="3352"/>
        <item m="1" x="3353"/>
        <item m="1" x="4043"/>
        <item m="1" x="4157"/>
        <item m="1" x="4297"/>
        <item m="1" x="2294"/>
        <item m="1" x="1542"/>
        <item m="1" x="1595"/>
        <item m="1" x="1816"/>
        <item m="1" x="1482"/>
        <item m="1" x="2053"/>
        <item m="1" x="2281"/>
        <item m="1" x="1052"/>
        <item m="1" x="1010"/>
        <item m="1" x="1787"/>
        <item m="1" x="4285"/>
        <item m="1" x="4536"/>
        <item m="1" x="1109"/>
        <item m="1" x="2512"/>
        <item m="1" x="2312"/>
        <item m="1" x="1053"/>
        <item m="1" x="2372"/>
        <item m="1" x="2078"/>
        <item m="1" x="2729"/>
        <item m="1" x="3192"/>
        <item m="1" x="3064"/>
        <item m="1" x="2942"/>
        <item m="1" x="3186"/>
        <item m="1" x="3309"/>
        <item m="1" x="1543"/>
        <item m="1" x="1788"/>
        <item m="1" x="4286"/>
        <item m="1" x="4537"/>
        <item m="1" x="1110"/>
        <item m="1" x="2966"/>
        <item m="1" x="2373"/>
        <item m="1" x="2079"/>
        <item m="1" x="1132"/>
        <item m="1" x="2083"/>
        <item m="1" x="2730"/>
        <item m="1" x="2943"/>
        <item m="1" x="3187"/>
        <item m="1" x="1656"/>
        <item m="1" x="3816"/>
        <item m="1" x="3900"/>
        <item m="1" x="4028"/>
        <item m="1" x="1440"/>
        <item m="1" x="3094"/>
        <item m="1" x="3104"/>
        <item m="1" x="3360"/>
        <item m="1" x="1108"/>
        <item m="1" x="4145"/>
        <item m="1" x="1054"/>
        <item m="1" x="2967"/>
        <item m="1" x="1127"/>
        <item m="1" x="2944"/>
        <item m="1" x="2444"/>
        <item m="1" x="3188"/>
        <item m="1" x="2731"/>
        <item m="1" x="3530"/>
        <item m="1" x="3193"/>
        <item m="1" x="3004"/>
        <item m="1" x="3065"/>
        <item m="1" x="3194"/>
        <item m="1" x="2799"/>
        <item m="1" x="2945"/>
        <item m="1" x="4146"/>
        <item m="1" x="2370"/>
        <item m="1" x="2228"/>
        <item m="1" x="1672"/>
        <item m="1" x="3752"/>
        <item m="1" x="2172"/>
        <item m="1" x="2404"/>
        <item m="1" x="1169"/>
        <item m="1" x="1128"/>
        <item m="1" x="3195"/>
        <item m="1" x="1931"/>
        <item m="1" x="4400"/>
        <item m="1" x="996"/>
        <item m="1" x="1889"/>
        <item m="1" x="1234"/>
        <item m="1" x="2609"/>
        <item m="1" x="2109"/>
        <item m="1" x="3074"/>
        <item m="1" x="3020"/>
        <item m="1" x="3539"/>
        <item m="1" x="1462"/>
        <item m="1" x="2195"/>
        <item m="1" x="2841"/>
        <item m="1" x="2850"/>
        <item m="1" x="3054"/>
        <item m="1" x="3426"/>
        <item m="1" x="2985"/>
        <item m="1" x="2570"/>
        <item m="1" x="4255"/>
        <item m="1" x="3296"/>
        <item m="1" x="1681"/>
        <item m="1" x="1791"/>
        <item m="1" x="2722"/>
        <item m="1" x="2569"/>
        <item m="1" x="2647"/>
        <item m="1" x="2838"/>
        <item m="1" x="2883"/>
        <item m="1" x="2574"/>
        <item m="1" x="2737"/>
        <item m="1" x="2624"/>
        <item m="1" x="2890"/>
        <item m="1" x="2954"/>
        <item m="1" x="2522"/>
        <item m="1" x="1932"/>
        <item m="1" x="1611"/>
        <item m="1" x="3560"/>
        <item m="1" x="1956"/>
        <item m="1" x="3563"/>
        <item m="1" x="3621"/>
        <item m="1" x="3714"/>
        <item m="1" x="3832"/>
        <item m="1" x="1966"/>
        <item m="1" x="2030"/>
        <item m="1" x="3090"/>
        <item m="1" x="3494"/>
        <item m="1" x="2435"/>
        <item m="1" x="1254"/>
        <item m="1" x="1178"/>
        <item m="1" x="3069"/>
        <item m="1" x="1361"/>
        <item m="1" x="1471"/>
        <item m="1" x="3124"/>
        <item m="1" x="3196"/>
        <item m="1" x="2386"/>
        <item m="1" x="3833"/>
        <item m="1" x="1282"/>
        <item m="1" x="3125"/>
        <item m="1" x="2359"/>
        <item m="1" x="2200"/>
        <item m="1" x="2933"/>
        <item m="1" x="2320"/>
        <item m="1" x="1760"/>
        <item m="1" x="2108"/>
        <item m="1" x="3203"/>
        <item m="1" x="2907"/>
        <item m="1" x="2031"/>
        <item m="1" x="3201"/>
        <item m="1" x="2685"/>
        <item m="1" x="2245"/>
        <item m="1" x="2908"/>
        <item m="1" x="1476"/>
        <item m="1" x="3308"/>
        <item m="1" x="2296"/>
        <item m="1" x="2626"/>
        <item m="1" x="4478"/>
        <item m="1" x="2631"/>
        <item m="1" x="3070"/>
        <item m="1" x="1477"/>
        <item m="1" x="3876"/>
        <item m="1" x="1434"/>
        <item m="1" x="2304"/>
        <item m="1" x="2767"/>
        <item m="1" x="1679"/>
        <item m="1" x="1900"/>
        <item m="1" x="3071"/>
        <item m="1" x="2667"/>
        <item m="1" x="1008"/>
        <item m="1" x="2768"/>
        <item m="1" x="1551"/>
        <item m="1" x="2002"/>
        <item m="1" x="2006"/>
        <item m="1" x="4479"/>
        <item m="1" x="2686"/>
        <item m="1" x="3797"/>
        <item m="1" x="3885"/>
        <item m="1" x="4253"/>
        <item m="1" x="2392"/>
        <item m="1" x="3073"/>
        <item m="1" x="2305"/>
        <item m="1" x="4499"/>
        <item m="1" x="3740"/>
        <item m="1" x="2325"/>
        <item m="1" x="4463"/>
        <item m="1" x="4430"/>
        <item m="1" x="3825"/>
        <item m="1" x="4612"/>
        <item m="1" x="2589"/>
        <item m="1" x="1634"/>
        <item m="1" x="1670"/>
        <item m="1" x="2785"/>
        <item m="1" x="1222"/>
        <item m="1" x="2521"/>
        <item m="1" x="1301"/>
        <item m="1" x="1413"/>
        <item m="1" x="4326"/>
        <item m="1" x="3099"/>
        <item m="1" x="4061"/>
        <item m="1" x="2782"/>
        <item m="1" x="4586"/>
        <item m="1" x="2102"/>
        <item m="1" x="3877"/>
        <item m="1" x="3022"/>
        <item m="1" x="2584"/>
        <item m="1" x="4407"/>
        <item m="1" x="4602"/>
        <item m="1" x="2199"/>
        <item m="1" x="4068"/>
        <item m="1" x="4532"/>
        <item m="1" x="4245"/>
        <item m="1" x="2125"/>
        <item m="1" x="3891"/>
        <item m="1" x="3156"/>
        <item m="1" x="3909"/>
        <item m="1" x="1783"/>
        <item m="1" x="3534"/>
        <item m="1" x="1710"/>
        <item m="1" x="3487"/>
        <item m="1" x="4322"/>
        <item m="1" x="1439"/>
        <item m="1" x="3265"/>
        <item m="1" x="1379"/>
        <item m="1" x="2950"/>
        <item m="1" x="4426"/>
        <item m="1" x="2484"/>
        <item m="1" x="3100"/>
        <item m="1" x="3258"/>
        <item m="1" x="4207"/>
        <item m="1" x="3259"/>
        <item m="1" x="2897"/>
        <item m="1" x="3101"/>
        <item m="1" x="4317"/>
        <item m="1" x="4025"/>
        <item m="1" x="2038"/>
        <item m="1" x="2100"/>
        <item m="1" x="1055"/>
        <item m="1" x="1171"/>
        <item m="1" x="1303"/>
        <item m="1" x="3591"/>
        <item m="1" x="1460"/>
        <item m="1" x="1492"/>
        <item m="1" x="1502"/>
        <item m="1" x="3307"/>
        <item m="1" x="1344"/>
        <item m="1" x="3688"/>
        <item m="1" x="4001"/>
        <item m="1" x="2323"/>
        <item m="1" x="3206"/>
        <item m="1" x="3734"/>
        <item m="1" x="2802"/>
        <item m="1" x="4236"/>
        <item m="1" x="4254"/>
        <item m="1" x="2384"/>
        <item m="1" x="2016"/>
        <item m="1" x="1459"/>
        <item m="1" x="4269"/>
        <item m="1" x="3653"/>
        <item m="1" x="2762"/>
        <item m="1" x="3134"/>
        <item m="1" x="1306"/>
        <item m="1" x="2433"/>
        <item m="1" x="1879"/>
        <item m="1" x="3379"/>
        <item m="1" x="3388"/>
        <item m="1" x="3072"/>
        <item m="1" x="1914"/>
        <item m="1" x="4295"/>
        <item m="1" x="1688"/>
        <item m="1" x="2738"/>
        <item m="1" x="3880"/>
        <item m="1" x="2318"/>
        <item m="1" x="2319"/>
        <item m="1" x="3639"/>
        <item m="1" x="1860"/>
        <item m="1" x="2185"/>
        <item m="1" x="2186"/>
        <item m="1" x="2443"/>
        <item m="1" x="3488"/>
        <item m="1" x="1591"/>
        <item m="1" x="3474"/>
        <item m="1" x="2699"/>
        <item m="1" x="3444"/>
        <item m="1" x="1087"/>
        <item m="1" x="4427"/>
        <item m="1" x="2854"/>
        <item m="1" x="4542"/>
        <item m="1" x="2989"/>
        <item m="1" x="2606"/>
        <item m="1" x="2643"/>
        <item m="1" x="4605"/>
        <item m="1" x="2098"/>
        <item m="1" x="1934"/>
        <item m="1" x="1022"/>
        <item m="1" x="1353"/>
        <item m="1" x="3205"/>
        <item m="1" x="2481"/>
        <item m="1" x="2001"/>
        <item m="1" x="3975"/>
        <item m="1" x="3793"/>
        <item m="1" x="4548"/>
        <item m="1" x="2839"/>
        <item m="1" x="3439"/>
        <item m="1" x="1346"/>
        <item m="1" x="1862"/>
        <item m="1" x="1735"/>
        <item m="1" x="2044"/>
        <item m="1" x="3211"/>
        <item m="1" x="4185"/>
        <item m="1" x="1872"/>
        <item x="275"/>
        <item m="1" x="1124"/>
        <item m="1" x="1260"/>
        <item m="1" x="2649"/>
        <item m="1" x="4341"/>
        <item m="1" x="2429"/>
        <item m="1" x="2913"/>
        <item m="1" x="4607"/>
        <item m="1" x="1148"/>
        <item m="1" x="2761"/>
        <item m="1" x="3706"/>
        <item m="1" x="4244"/>
        <item x="114"/>
        <item m="1" x="2093"/>
        <item m="1" x="3932"/>
        <item m="1" x="3822"/>
        <item m="1" x="2808"/>
        <item m="1" x="2146"/>
        <item m="1" x="2736"/>
        <item m="1" x="1096"/>
        <item m="1" x="1097"/>
        <item m="1" x="3784"/>
        <item m="1" x="1421"/>
        <item m="1" x="3412"/>
        <item m="1" x="4379"/>
        <item m="1" x="4491"/>
        <item m="1" x="3727"/>
        <item m="1" x="1705"/>
        <item m="1" x="1062"/>
        <item m="1" x="4282"/>
        <item m="1" x="3533"/>
        <item m="1" x="1177"/>
        <item m="1" x="4340"/>
        <item m="1" x="3422"/>
        <item m="1" x="3745"/>
        <item m="1" x="3996"/>
        <item m="1" x="2476"/>
        <item m="1" x="3685"/>
        <item m="1" x="2362"/>
        <item m="1" x="1530"/>
        <item m="1" x="1314"/>
        <item m="1" x="3254"/>
        <item m="1" x="4321"/>
        <item m="1" x="2179"/>
        <item m="1" x="3846"/>
        <item m="1" x="3300"/>
        <item m="1" x="1937"/>
        <item m="1" x="4359"/>
        <item m="1" x="3928"/>
        <item m="1" x="3369"/>
        <item m="1" x="1419"/>
        <item m="1" x="2421"/>
        <item m="1" x="2282"/>
        <item m="1" x="4063"/>
        <item m="1" x="1019"/>
        <item m="1" x="2644"/>
        <item m="1" x="2843"/>
        <item m="1" x="3698"/>
        <item m="1" x="4437"/>
        <item m="1" x="2805"/>
        <item m="1" x="2860"/>
        <item m="1" x="4413"/>
        <item m="1" x="2077"/>
        <item m="1" x="2381"/>
        <item m="1" x="2575"/>
        <item m="1" x="1076"/>
        <item m="1" x="2620"/>
        <item x="282"/>
        <item m="1" x="2460"/>
        <item m="1" x="2670"/>
        <item m="1" x="3767"/>
        <item m="1" x="4014"/>
        <item m="1" x="2995"/>
        <item m="1" x="3425"/>
        <item x="865"/>
        <item x="862"/>
        <item m="1" x="4288"/>
        <item m="1" x="2842"/>
        <item m="1" x="975"/>
        <item m="1" x="1820"/>
        <item m="1" x="3677"/>
        <item m="1" x="1803"/>
        <item m="1" x="1883"/>
        <item m="1" x="3057"/>
        <item m="1" x="3461"/>
        <item m="1" x="3482"/>
        <item m="1" x="1442"/>
        <item m="1" x="2326"/>
        <item m="1" x="3040"/>
        <item m="1" x="4093"/>
        <item m="1" x="4113"/>
        <item m="1" x="1943"/>
        <item m="1" x="3960"/>
        <item m="1" x="2543"/>
        <item m="1" x="1784"/>
        <item m="1" x="2980"/>
        <item m="1" x="4559"/>
        <item m="1" x="3966"/>
        <item m="1" x="2765"/>
        <item m="1" x="4425"/>
        <item m="1" x="3837"/>
        <item m="1" x="1744"/>
        <item m="1" x="1863"/>
        <item m="1" x="1026"/>
        <item m="1" x="1067"/>
        <item m="1" x="1790"/>
        <item m="1" x="2650"/>
        <item m="1" x="3391"/>
        <item m="1" x="1285"/>
        <item m="1" x="4475"/>
        <item m="1" x="3531"/>
        <item m="1" x="3457"/>
        <item m="1" x="1741"/>
        <item m="1" x="2968"/>
        <item m="1" x="1220"/>
        <item m="1" x="3810"/>
        <item m="1" x="1221"/>
        <item m="1" x="3430"/>
        <item m="1" x="3673"/>
        <item m="1" x="1834"/>
        <item m="1" x="1205"/>
        <item m="1" x="2822"/>
        <item m="1" x="3285"/>
        <item m="1" x="1458"/>
        <item m="1" x="2576"/>
        <item m="1" x="2658"/>
        <item m="1" x="2840"/>
        <item m="1" x="2491"/>
        <item m="1" x="3751"/>
        <item m="1" x="2526"/>
        <item m="1" x="3921"/>
        <item m="1" x="1180"/>
        <item m="1" x="1157"/>
        <item m="1" x="1586"/>
        <item m="1" x="1354"/>
        <item m="1" x="1310"/>
        <item m="1" x="4205"/>
        <item m="1" x="2490"/>
        <item m="1" x="3692"/>
        <item m="1" x="3350"/>
        <item m="1" x="4531"/>
        <item m="1" x="4498"/>
        <item m="1" x="2401"/>
        <item m="1" x="1683"/>
        <item m="1" x="2971"/>
        <item m="1" x="4129"/>
        <item m="1" x="1196"/>
        <item x="620"/>
        <item m="1" x="3182"/>
        <item m="1" x="3135"/>
        <item m="1" x="1621"/>
        <item x="341"/>
        <item m="1" x="2716"/>
        <item m="1" x="2207"/>
        <item m="1" x="1809"/>
        <item m="1" x="4465"/>
        <item m="1" x="1086"/>
        <item m="1" x="1958"/>
        <item m="1" x="3930"/>
        <item m="1" x="2517"/>
        <item m="1" x="2641"/>
        <item m="1" x="4013"/>
        <item m="1" x="2744"/>
        <item m="1" x="3748"/>
        <item m="1" x="3644"/>
        <item m="1" x="2210"/>
        <item m="1" x="1501"/>
        <item m="1" x="1414"/>
        <item m="1" x="3624"/>
        <item m="1" x="2982"/>
        <item m="1" x="1600"/>
        <item m="1" x="3850"/>
        <item m="1" x="4474"/>
        <item m="1" x="1487"/>
        <item m="1" x="1658"/>
        <item m="1" x="2516"/>
        <item m="1" x="1954"/>
        <item m="1" x="3828"/>
        <item m="1" x="3649"/>
        <item x="107"/>
        <item m="1" x="2600"/>
        <item m="1" x="2003"/>
        <item m="1" x="2666"/>
        <item m="1" x="1578"/>
        <item m="1" x="1823"/>
        <item m="1" x="2861"/>
        <item m="1" x="3600"/>
        <item m="1" x="3693"/>
        <item m="1" x="2972"/>
        <item m="1" x="1378"/>
        <item x="339"/>
        <item m="1" x="3276"/>
        <item m="1" x="1555"/>
        <item m="1" x="2690"/>
        <item m="1" x="2383"/>
        <item m="1" x="2458"/>
        <item m="1" x="1959"/>
        <item m="1" x="2415"/>
        <item m="1" x="1821"/>
        <item m="1" x="3431"/>
        <item m="1" x="2794"/>
        <item m="1" x="1628"/>
        <item m="1" x="4136"/>
        <item m="1" x="4094"/>
        <item m="1" x="3987"/>
        <item m="1" x="1018"/>
        <item m="1" x="2478"/>
        <item m="1" x="3746"/>
        <item m="1" x="1089"/>
        <item m="1" x="1573"/>
        <item m="1" x="3602"/>
        <item m="1" x="4342"/>
        <item m="1" x="3676"/>
        <item m="1" x="1835"/>
        <item m="1" x="4104"/>
        <item m="1" x="1120"/>
        <item m="1" x="3021"/>
        <item m="1" x="4062"/>
        <item m="1" x="4077"/>
        <item m="1" x="2427"/>
        <item m="1" x="4378"/>
        <item m="1" x="4073"/>
        <item m="1" x="2479"/>
        <item m="1" x="1552"/>
        <item m="1" x="1438"/>
        <item m="1" x="2917"/>
        <item m="1" x="2422"/>
        <item m="1" x="3318"/>
        <item m="1" x="1081"/>
        <item m="1" x="3554"/>
        <item m="1" x="1789"/>
        <item m="1" x="4237"/>
        <item m="1" x="2244"/>
        <item m="1" x="4347"/>
        <item m="1" x="2050"/>
        <item m="1" x="2880"/>
        <item m="1" x="2881"/>
        <item m="1" x="4368"/>
        <item m="1" x="1079"/>
        <item m="1" x="2332"/>
        <item m="1" x="2360"/>
        <item m="1" x="2041"/>
        <item m="1" x="2636"/>
        <item m="1" x="3838"/>
        <item m="1" x="1416"/>
        <item m="1" x="1734"/>
        <item m="1" x="4256"/>
        <item m="1" x="1321"/>
        <item m="1" x="4382"/>
        <item m="1" x="3592"/>
        <item m="1" x="4246"/>
        <item m="1" x="3366"/>
        <item m="1" x="4466"/>
        <item m="1" x="1330"/>
        <item m="1" x="1948"/>
        <item m="1" x="1057"/>
        <item m="1" x="2559"/>
        <item m="1" x="3686"/>
        <item m="1" x="3991"/>
        <item m="1" x="1782"/>
        <item m="1" x="2067"/>
        <item m="1" x="4235"/>
        <item m="1" x="2147"/>
        <item m="1" x="4210"/>
        <item m="1" x="1284"/>
        <item m="1" x="1415"/>
        <item x="113"/>
        <item m="1" x="2955"/>
        <item m="1" x="2910"/>
        <item m="1" x="3819"/>
        <item m="1" x="2577"/>
        <item m="1" x="1182"/>
        <item m="1" x="3198"/>
        <item m="1" x="1687"/>
        <item m="1" x="1587"/>
        <item m="1" x="3026"/>
        <item m="1" x="2759"/>
        <item m="1" x="4620"/>
        <item m="1" x="1280"/>
        <item x="586"/>
        <item m="1" x="4100"/>
        <item m="1" x="3922"/>
        <item m="1" x="3476"/>
        <item m="1" x="2157"/>
        <item m="1" x="1241"/>
        <item m="1" x="2171"/>
        <item m="1" x="1703"/>
        <item m="1" x="3984"/>
        <item m="1" x="3888"/>
        <item m="1" x="4186"/>
        <item m="1" x="2468"/>
        <item m="1" x="3944"/>
        <item m="1" x="1030"/>
        <item m="1" x="1061"/>
        <item m="1" x="4383"/>
        <item m="1" x="1884"/>
        <item m="1" x="4161"/>
        <item m="1" x="2442"/>
        <item m="1" x="977"/>
        <item m="1" x="1474"/>
        <item m="1" x="4298"/>
        <item m="1" x="1002"/>
        <item m="1" x="3354"/>
        <item x="340"/>
        <item m="1" x="2813"/>
        <item x="343"/>
        <item x="883"/>
        <item m="1" x="2875"/>
        <item m="1" x="3886"/>
        <item m="1" x="2888"/>
        <item m="1" x="3138"/>
        <item m="1" x="1345"/>
        <item m="1" x="1223"/>
        <item m="1" x="2419"/>
        <item m="1" x="3058"/>
        <item m="1" x="3175"/>
        <item m="1" x="2965"/>
        <item m="1" x="3961"/>
        <item m="1" x="3742"/>
        <item m="1" x="4134"/>
        <item m="1" x="2091"/>
        <item m="1" x="1073"/>
        <item m="1" x="2355"/>
        <item m="1" x="3920"/>
        <item m="1" x="2973"/>
        <item m="1" x="2040"/>
        <item m="1" x="3224"/>
        <item m="1" x="4546"/>
        <item m="1" x="4052"/>
        <item m="1" x="1064"/>
        <item m="1" x="3374"/>
        <item m="1" x="3962"/>
        <item m="1" x="1827"/>
        <item m="1" x="1652"/>
        <item x="253"/>
        <item m="1" x="2068"/>
        <item m="1" x="4251"/>
        <item m="1" x="3024"/>
        <item m="1" x="3302"/>
        <item m="1" x="2619"/>
        <item m="1" x="2212"/>
        <item m="1" x="1250"/>
        <item m="1" x="2331"/>
        <item m="1" x="3148"/>
        <item m="1" x="1031"/>
        <item m="1" x="3743"/>
        <item m="1" x="4138"/>
        <item m="1" x="2818"/>
        <item m="1" x="2689"/>
        <item m="1" x="995"/>
        <item m="1" x="4469"/>
        <item m="1" x="1696"/>
        <item m="1" x="3174"/>
        <item m="1" x="1028"/>
        <item m="1" x="2911"/>
        <item m="1" x="2406"/>
        <item m="1" x="3385"/>
        <item m="1" x="2255"/>
        <item m="1" x="1514"/>
        <item m="1" x="2616"/>
        <item m="1" x="1751"/>
        <item m="1" x="4287"/>
        <item m="1" x="4587"/>
        <item x="81"/>
        <item m="1" x="1721"/>
        <item m="1" x="4506"/>
        <item m="1" x="3030"/>
        <item x="287"/>
        <item m="1" x="1491"/>
        <item x="172"/>
        <item m="1" x="1263"/>
        <item m="1" x="4345"/>
        <item m="1" x="4315"/>
        <item m="1" x="1203"/>
        <item m="1" x="3650"/>
        <item m="1" x="1627"/>
        <item x="82"/>
        <item m="1" x="1043"/>
        <item x="98"/>
        <item m="1" x="3000"/>
        <item m="1" x="2963"/>
        <item x="375"/>
        <item m="1" x="2474"/>
        <item m="1" x="1025"/>
        <item x="120"/>
        <item m="1" x="4625"/>
        <item m="1" x="2144"/>
        <item m="1" x="3815"/>
        <item m="1" x="3680"/>
        <item m="1" x="1138"/>
        <item m="1" x="2145"/>
        <item m="1" x="2725"/>
        <item m="1" x="2674"/>
        <item m="1" x="2459"/>
        <item m="1" x="2788"/>
        <item m="1" x="2064"/>
        <item m="1" x="3130"/>
        <item m="1" x="3808"/>
        <item m="1" x="2092"/>
        <item m="1" x="2810"/>
        <item m="1" x="1556"/>
        <item m="1" x="2868"/>
        <item m="1" x="3662"/>
        <item m="1" x="2673"/>
        <item m="1" x="1695"/>
        <item m="1" x="3416"/>
        <item m="1" x="2314"/>
        <item m="1" x="3809"/>
        <item m="1" x="2629"/>
        <item m="1" x="1370"/>
        <item m="1" x="3696"/>
        <item m="1" x="3183"/>
        <item m="1" x="4234"/>
        <item m="1" x="2058"/>
        <item m="1" x="2371"/>
        <item m="1" x="1567"/>
        <item x="83"/>
        <item m="1" x="2385"/>
        <item m="1" x="1689"/>
        <item m="1" x="2345"/>
        <item m="1" x="2809"/>
        <item m="1" x="3031"/>
        <item m="1" x="2993"/>
        <item m="1" x="1437"/>
        <item m="1" x="1826"/>
        <item m="1" x="1197"/>
        <item m="1" x="4477"/>
        <item m="1" x="2546"/>
        <item m="1" x="3553"/>
        <item m="1" x="1056"/>
        <item m="1" x="1324"/>
        <item m="1" x="1023"/>
        <item m="1" x="4339"/>
        <item m="1" x="4603"/>
        <item m="1" x="3577"/>
        <item m="1" x="2340"/>
        <item m="1" x="3415"/>
        <item m="1" x="4521"/>
        <item m="1" x="1875"/>
        <item m="1" x="2293"/>
        <item m="1" x="1544"/>
        <item x="460"/>
        <item m="1" x="983"/>
        <item m="1" x="3557"/>
        <item m="1" x="3684"/>
        <item m="1" x="3620"/>
        <item x="739"/>
        <item m="1" x="3511"/>
        <item x="740"/>
        <item m="1" x="3361"/>
        <item x="721"/>
        <item m="1" x="3234"/>
        <item m="1" x="1969"/>
        <item m="1" x="1253"/>
        <item m="1" x="3389"/>
        <item m="1" x="2055"/>
        <item m="1" x="3092"/>
        <item m="1" x="1318"/>
        <item m="1" x="1255"/>
        <item m="1" x="1179"/>
        <item m="1" x="2544"/>
        <item m="1" x="1367"/>
        <item m="1" x="2753"/>
        <item m="1" x="2351"/>
        <item x="418"/>
        <item m="1" x="3848"/>
        <item m="1" x="3115"/>
        <item m="1" x="1286"/>
        <item m="1" x="3172"/>
        <item m="1" x="2747"/>
        <item x="419"/>
        <item m="1" x="1997"/>
        <item m="1" x="3618"/>
        <item m="1" x="3865"/>
        <item m="1" x="2333"/>
        <item x="723"/>
        <item m="1" x="2780"/>
        <item m="1" x="2921"/>
        <item m="1" x="2405"/>
        <item m="1" x="2618"/>
        <item m="1" x="4215"/>
        <item m="1" x="3811"/>
        <item m="1" x="4147"/>
        <item m="1" x="1122"/>
        <item m="1" x="3297"/>
        <item m="1" x="3503"/>
        <item m="1" x="1338"/>
        <item m="1" x="1742"/>
        <item m="1" x="3757"/>
        <item m="1" x="3634"/>
        <item m="1" x="2214"/>
        <item m="1" x="2787"/>
        <item m="1" x="2155"/>
        <item x="861"/>
        <item m="1" x="1194"/>
        <item m="1" x="2346"/>
        <item m="1" x="3829"/>
        <item m="1" x="2412"/>
        <item m="1" x="3768"/>
        <item m="1" x="2498"/>
        <item m="1" x="1675"/>
        <item m="1" x="4493"/>
        <item m="1" x="4366"/>
        <item m="1" x="2628"/>
        <item m="1" x="3587"/>
        <item m="1" x="4516"/>
        <item m="1" x="3147"/>
        <item m="1" x="2121"/>
        <item m="1" x="2733"/>
        <item m="1" x="1647"/>
        <item m="1" x="1037"/>
        <item m="1" x="2334"/>
        <item m="1" x="3491"/>
        <item m="1" x="4409"/>
        <item m="1" x="1210"/>
        <item m="1" x="2795"/>
        <item m="1" x="1811"/>
        <item m="1" x="2937"/>
        <item m="1" x="3567"/>
        <item m="1" x="2981"/>
        <item m="1" x="2374"/>
        <item m="1" x="2889"/>
        <item m="1" x="1384"/>
        <item m="1" x="2520"/>
        <item m="1" x="974"/>
        <item m="1" x="4468"/>
        <item m="1" x="4457"/>
        <item m="1" x="4126"/>
        <item m="1" x="2085"/>
        <item m="1" x="1545"/>
        <item m="1" x="3079"/>
        <item m="1" x="1004"/>
        <item m="1" x="1088"/>
        <item m="1" x="2313"/>
        <item m="1" x="2081"/>
        <item m="1" x="2063"/>
        <item m="1" x="2261"/>
        <item m="1" x="1781"/>
        <item m="1" x="3724"/>
        <item m="1" x="1021"/>
        <item m="1" x="2437"/>
        <item m="1" x="4519"/>
        <item m="1" x="3019"/>
        <item m="1" x="2154"/>
        <item m="1" x="1995"/>
        <item m="1" x="1877"/>
        <item m="1" x="1976"/>
        <item m="1" x="3116"/>
        <item m="1" x="2572"/>
        <item m="1" x="3990"/>
        <item m="1" x="3392"/>
        <item m="1" x="1828"/>
        <item m="1" x="1577"/>
        <item m="1" x="976"/>
        <item m="1" x="1313"/>
        <item m="1" x="4075"/>
        <item m="1" x="2447"/>
        <item m="1" x="3770"/>
        <item m="1" x="3995"/>
        <item m="1" x="2143"/>
        <item m="1" x="3652"/>
        <item m="1" x="1584"/>
        <item m="1" x="3675"/>
        <item m="1" x="2297"/>
        <item m="1" x="3380"/>
        <item m="1" x="3255"/>
        <item m="1" x="1864"/>
        <item m="1" x="3661"/>
        <item m="1" x="2070"/>
        <item m="1" x="2336"/>
        <item m="1" x="2230"/>
        <item m="1" x="2691"/>
        <item m="1" x="4459"/>
        <item m="1" x="998"/>
        <item m="1" x="4502"/>
        <item m="1" x="1449"/>
        <item m="1" x="2097"/>
        <item m="1" x="1519"/>
        <item m="1" x="1907"/>
        <item m="1" x="2970"/>
        <item m="1" x="3599"/>
        <item m="1" x="4447"/>
        <item m="1" x="3875"/>
        <item m="1" x="2746"/>
        <item m="1" x="3311"/>
        <item m="1" x="1483"/>
        <item m="1" x="4257"/>
        <item m="1" x="3384"/>
        <item m="1" x="2879"/>
        <item m="1" x="2482"/>
        <item m="1" x="1258"/>
        <item m="1" x="2823"/>
        <item m="1" x="1515"/>
        <item m="1" x="3945"/>
        <item m="1" x="1176"/>
        <item m="1" x="2531"/>
        <item m="1" x="4233"/>
        <item x="742"/>
        <item m="1" x="4222"/>
        <item m="1" x="3658"/>
        <item m="1" x="3001"/>
        <item x="863"/>
        <item m="1" x="3771"/>
        <item m="1" x="3367"/>
        <item m="1" x="1402"/>
        <item m="1" x="3145"/>
        <item m="1" x="2306"/>
        <item m="1" x="4314"/>
        <item m="1" x="2571"/>
        <item m="1" x="4484"/>
        <item m="1" x="1984"/>
        <item m="1" x="2583"/>
        <item m="1" x="4105"/>
        <item m="1" x="1173"/>
        <item m="1" x="1819"/>
        <item m="1" x="3490"/>
        <item m="1" x="1426"/>
        <item x="112"/>
        <item m="1" x="2615"/>
        <item m="1" x="1549"/>
        <item m="1" x="1149"/>
        <item m="1" x="3364"/>
        <item m="1" x="984"/>
        <item m="1" x="2541"/>
        <item m="1" x="4066"/>
        <item m="1" x="2209"/>
        <item m="1" x="3588"/>
        <item m="1" x="3197"/>
        <item m="1" x="3596"/>
        <item m="1" x="1559"/>
        <item m="1" x="3927"/>
        <item m="1" x="3871"/>
        <item m="1" x="2558"/>
        <item m="1" x="3035"/>
        <item m="1" x="2330"/>
        <item m="1" x="1989"/>
        <item m="1" x="3266"/>
        <item m="1" x="3558"/>
        <item m="1" x="4357"/>
        <item m="1" x="2732"/>
        <item x="281"/>
        <item x="84"/>
        <item m="1" x="1098"/>
        <item m="1" x="2824"/>
        <item m="1" x="4331"/>
        <item m="1" x="3973"/>
        <item m="1" x="1372"/>
        <item m="1" x="1870"/>
        <item m="1" x="3433"/>
        <item m="1" x="1126"/>
        <item x="220"/>
        <item m="1" x="2660"/>
        <item x="499"/>
        <item m="1" x="3732"/>
        <item x="465"/>
        <item x="676"/>
        <item m="1" x="3796"/>
        <item m="1" x="3413"/>
        <item m="1" x="4377"/>
        <item x="254"/>
        <item x="935"/>
        <item m="1" x="1801"/>
        <item m="1" x="4103"/>
        <item m="1" x="1513"/>
        <item m="1" x="2925"/>
        <item m="1" x="2771"/>
        <item m="1" x="2194"/>
        <item m="1" x="1116"/>
        <item m="1" x="4623"/>
        <item m="1" x="2393"/>
        <item m="1" x="2150"/>
        <item m="1" x="2602"/>
        <item m="1" x="2752"/>
        <item m="1" x="2243"/>
        <item m="1" x="3295"/>
        <item m="1" x="1341"/>
        <item m="1" x="4127"/>
        <item m="1" x="4149"/>
        <item m="1" x="4538"/>
        <item m="1" x="1964"/>
        <item m="1" x="3204"/>
        <item m="1" x="4316"/>
        <item m="1" x="1750"/>
        <item m="1" x="3852"/>
        <item m="1" x="1999"/>
        <item m="1" x="2461"/>
        <item m="1" x="1808"/>
        <item m="1" x="2084"/>
        <item m="1" x="2352"/>
        <item m="1" x="2124"/>
        <item m="1" x="4595"/>
        <item m="1" x="1619"/>
        <item m="1" x="3301"/>
        <item m="1" x="3958"/>
        <item m="1" x="2916"/>
        <item m="1" x="2622"/>
        <item m="1" x="2469"/>
        <item m="1" x="2866"/>
        <item m="1" x="2873"/>
        <item m="1" x="3552"/>
        <item m="1" x="2423"/>
        <item m="1" x="1635"/>
        <item m="1" x="2418"/>
        <item x="111"/>
        <item m="1" x="1292"/>
        <item m="1" x="1933"/>
        <item m="1" x="3324"/>
        <item m="1" x="3907"/>
        <item m="1" x="1961"/>
        <item m="1" x="2363"/>
        <item m="1" x="3023"/>
        <item m="1" x="978"/>
        <item m="1" x="2633"/>
        <item m="1" x="1711"/>
        <item m="1" x="2493"/>
        <item m="1" x="1713"/>
        <item m="1" x="2639"/>
        <item m="1" x="1374"/>
        <item m="1" x="3319"/>
        <item m="1" x="2772"/>
        <item m="1" x="4454"/>
        <item m="1" x="4508"/>
        <item x="498"/>
        <item m="1" x="3679"/>
        <item m="1" x="1733"/>
        <item m="1" x="2763"/>
        <item m="1" x="1570"/>
        <item x="85"/>
        <item m="1" x="2853"/>
        <item m="1" x="2045"/>
        <item m="1" x="1307"/>
        <item m="1" x="2992"/>
        <item m="1" x="3532"/>
        <item m="1" x="4609"/>
        <item m="1" x="1451"/>
        <item m="1" x="3400"/>
        <item m="1" x="3432"/>
        <item m="1" x="4364"/>
        <item m="1" x="3710"/>
        <item m="1" x="3281"/>
        <item m="1" x="2920"/>
        <item m="1" x="4552"/>
        <item m="1" x="2848"/>
        <item m="1" x="4160"/>
        <item m="1" x="980"/>
        <item m="1" x="2604"/>
        <item m="1" x="3598"/>
        <item m="1" x="3176"/>
        <item m="1" x="1558"/>
        <item m="1" x="2582"/>
        <item m="1" x="2561"/>
        <item m="1" x="1323"/>
        <item m="1" x="3651"/>
        <item m="1" x="2161"/>
        <item m="1" x="3893"/>
        <item m="1" x="2936"/>
        <item m="1" x="3158"/>
        <item m="1" x="3864"/>
        <item m="1" x="3033"/>
        <item m="1" x="1279"/>
        <item m="1" x="4180"/>
        <item m="1" x="3689"/>
        <item m="1" x="3840"/>
        <item m="1" x="1610"/>
        <item m="1" x="1680"/>
        <item m="1" x="4111"/>
        <item m="1" x="1174"/>
        <item m="1" x="1287"/>
        <item m="1" x="2477"/>
        <item m="1" x="4429"/>
        <item m="1" x="3741"/>
        <item m="1" x="4458"/>
        <item m="1" x="1099"/>
        <item m="1" x="1093"/>
        <item m="1" x="3836"/>
        <item m="1" x="4176"/>
        <item m="1" x="4412"/>
        <item x="911"/>
        <item m="1" x="3847"/>
        <item m="1" x="3306"/>
        <item m="1" x="3632"/>
        <item m="1" x="4371"/>
        <item m="1" x="3256"/>
        <item x="463"/>
        <item x="88"/>
        <item m="1" x="3052"/>
        <item m="1" x="3678"/>
        <item m="1" x="3063"/>
        <item x="868"/>
        <item m="1" x="3769"/>
        <item m="1" x="4101"/>
        <item m="1" x="2410"/>
        <item m="1" x="3908"/>
        <item m="1" x="4497"/>
        <item m="1" x="3646"/>
        <item m="1" x="2977"/>
        <item m="1" x="2926"/>
        <item m="1" x="3284"/>
        <item m="1" x="3831"/>
        <item m="1" x="4455"/>
        <item m="1" x="3235"/>
        <item m="1" x="1329"/>
        <item m="1" x="3480"/>
        <item m="1" x="2844"/>
        <item m="1" x="4208"/>
        <item m="1" x="4114"/>
        <item m="1" x="1059"/>
        <item m="1" x="2037"/>
        <item m="1" x="4248"/>
        <item m="1" x="4558"/>
        <item x="912"/>
        <item x="170"/>
        <item x="737"/>
        <item x="169"/>
        <item x="719"/>
        <item m="1" x="3519"/>
        <item m="1" x="3873"/>
        <item m="1" x="4178"/>
        <item m="1" x="4241"/>
        <item m="1" x="3950"/>
        <item m="1" x="3108"/>
        <item m="1" x="2864"/>
        <item m="1" x="1461"/>
        <item m="1" x="3959"/>
        <item m="1" x="3968"/>
        <item m="1" x="3993"/>
        <item m="1" x="4482"/>
        <item m="1" x="2354"/>
        <item m="1" x="1978"/>
        <item m="1" x="3765"/>
        <item m="1" x="1195"/>
        <item m="1" x="1317"/>
        <item m="1" x="3545"/>
        <item m="1" x="3951"/>
        <item m="1" x="1836"/>
        <item m="1" x="2790"/>
        <item m="1" x="2603"/>
        <item m="1" x="2327"/>
        <item m="1" x="4481"/>
        <item m="1" x="3964"/>
        <item m="1" x="2328"/>
        <item m="1" x="2909"/>
        <item m="1" x="2919"/>
        <item m="1" x="2329"/>
        <item m="1" x="2361"/>
        <item m="1" x="3075"/>
        <item x="675"/>
        <item m="1" x="4150"/>
        <item x="619"/>
        <item m="1" x="2519"/>
        <item m="1" x="3358"/>
        <item m="1" x="4346"/>
        <item m="1" x="2182"/>
        <item m="1" x="1187"/>
        <item x="87"/>
        <item m="1" x="1074"/>
        <item m="1" x="1259"/>
        <item m="1" x="3143"/>
        <item m="1" x="1147"/>
        <item m="1" x="1607"/>
        <item x="495"/>
        <item m="1" x="2793"/>
        <item x="342"/>
        <item m="1" x="2382"/>
        <item m="1" x="3093"/>
        <item x="221"/>
        <item m="1" x="2987"/>
        <item m="1" x="4435"/>
        <item m="1" x="2096"/>
        <item m="1" x="1702"/>
        <item m="1" x="2457"/>
        <item m="1" x="2181"/>
        <item m="1" x="1003"/>
        <item m="1" x="1812"/>
        <item m="1" x="1077"/>
        <item m="1" x="2856"/>
        <item m="1" x="2735"/>
        <item m="1" x="3772"/>
        <item m="1" x="1058"/>
        <item m="1" x="1987"/>
        <item m="1" x="3280"/>
        <item m="1" x="1204"/>
        <item m="1" x="3712"/>
        <item m="1" x="3583"/>
        <item m="1" x="3537"/>
        <item m="1" x="1732"/>
        <item m="1" x="1425"/>
        <item m="1" x="3409"/>
        <item m="1" x="3518"/>
        <item m="1" x="1242"/>
        <item m="1" x="3859"/>
        <item m="1" x="1873"/>
        <item m="1" x="2298"/>
        <item m="1" x="2262"/>
        <item m="1" x="3184"/>
        <item m="1" x="3883"/>
        <item m="1" x="3060"/>
        <item m="1" x="4597"/>
        <item m="1" x="2299"/>
        <item m="1" x="3061"/>
        <item m="1" x="3605"/>
        <item m="1" x="2250"/>
        <item x="86"/>
        <item m="1" x="2852"/>
        <item m="1" x="2597"/>
        <item m="1" x="2934"/>
        <item m="1" x="2988"/>
        <item m="1" x="4507"/>
        <item m="1" x="4053"/>
        <item m="1" x="1915"/>
        <item m="1" x="3278"/>
        <item m="1" x="3275"/>
        <item m="1" x="3830"/>
        <item m="1" x="1366"/>
        <item m="1" x="4608"/>
        <item m="1" x="2390"/>
        <item m="1" x="2247"/>
        <item m="1" x="3014"/>
        <item m="1" x="3691"/>
        <item m="1" x="4555"/>
        <item m="1" x="4356"/>
        <item m="1" x="2126"/>
        <item m="1" x="4616"/>
        <item m="1" x="1281"/>
        <item m="1" x="1446"/>
        <item m="1" x="4588"/>
        <item m="1" x="1481"/>
        <item m="1" x="2274"/>
        <item m="1" x="1618"/>
        <item x="274"/>
        <item m="1" x="3236"/>
        <item m="1" x="1185"/>
        <item m="1" x="3568"/>
        <item m="1" x="3137"/>
        <item m="1" x="2120"/>
        <item m="1" x="3333"/>
        <item m="1" x="1111"/>
        <item m="1" x="3120"/>
        <item m="1" x="3963"/>
        <item m="1" x="2741"/>
        <item m="1" x="3835"/>
        <item m="1" x="1433"/>
        <item m="1" x="3681"/>
        <item m="1" x="4553"/>
        <item m="1" x="4433"/>
        <item m="1" x="2480"/>
        <item m="1" x="3450"/>
        <item m="1" x="3037"/>
        <item m="1" x="3489"/>
        <item m="1" x="1383"/>
        <item m="1" x="2651"/>
        <item m="1" x="3237"/>
        <item x="881"/>
        <item m="1" x="2563"/>
        <item m="1" x="3390"/>
        <item m="1" x="2446"/>
        <item m="1" x="4374"/>
        <item m="1" x="4294"/>
        <item m="1" x="3225"/>
        <item m="1" x="1592"/>
        <item m="1" x="4124"/>
        <item m="1" x="4106"/>
        <item m="1" x="1305"/>
        <item m="1" x="1065"/>
        <item x="99"/>
        <item m="1" x="2891"/>
        <item m="1" x="3363"/>
        <item m="1" x="3507"/>
        <item m="1" x="1580"/>
        <item m="1" x="2485"/>
        <item m="1" x="2914"/>
        <item m="1" x="2004"/>
        <item m="1" x="4330"/>
        <item m="1" x="4363"/>
        <item m="1" x="2074"/>
        <item m="1" x="1882"/>
        <item m="1" x="1009"/>
        <item m="1" x="1970"/>
        <item m="1" x="2867"/>
        <item m="1" x="3756"/>
        <item m="1" x="4065"/>
        <item m="1" x="2556"/>
        <item m="1" x="1457"/>
        <item m="1" x="3448"/>
        <item m="1" x="2912"/>
        <item m="1" x="1075"/>
        <item m="1" x="1005"/>
        <item m="1" x="2938"/>
        <item m="1" x="2402"/>
        <item m="1" x="2536"/>
        <item m="1" x="4440"/>
        <item m="1" x="1486"/>
        <item m="1" x="4492"/>
        <item x="832"/>
        <item m="1" x="1125"/>
        <item m="1" x="2060"/>
        <item m="1" x="2851"/>
        <item m="1" x="1465"/>
        <item m="1" x="2400"/>
        <item m="1" x="1648"/>
        <item x="494"/>
        <item m="1" x="1244"/>
        <item m="1" x="3517"/>
        <item m="1" x="4097"/>
        <item m="1" x="2621"/>
        <item m="1" x="1237"/>
        <item m="1" x="1538"/>
        <item m="1" x="1322"/>
        <item x="703"/>
        <item m="1" x="3242"/>
        <item x="585"/>
        <item m="1" x="1881"/>
        <item m="1" x="3428"/>
        <item m="1" x="3550"/>
        <item m="1" x="3721"/>
        <item m="1" x="2627"/>
        <item m="1" x="1183"/>
        <item m="1" x="2220"/>
        <item m="1" x="2755"/>
        <item m="1" x="1239"/>
        <item m="1" x="3687"/>
        <item m="1" x="4158"/>
        <item m="1" x="1825"/>
        <item m="1" x="1686"/>
        <item m="1" x="1585"/>
        <item m="1" x="2947"/>
        <item m="1" x="3452"/>
        <item m="1" x="3339"/>
        <item m="1" x="3853"/>
        <item m="1" x="3419"/>
        <item m="1" x="2535"/>
        <item m="1" x="4615"/>
        <item m="1" x="4354"/>
        <item m="1" x="3974"/>
        <item m="1" x="2152"/>
        <item m="1" x="2259"/>
        <item m="1" x="2129"/>
        <item m="1" x="4051"/>
        <item m="1" x="1291"/>
        <item m="1" x="3293"/>
        <item m="1" x="2248"/>
        <item m="1" x="4323"/>
        <item m="1" x="1468"/>
        <item m="1" x="4376"/>
        <item m="1" x="4050"/>
        <item m="1" x="2552"/>
        <item m="1" x="1878"/>
        <item m="1" x="1988"/>
        <item m="1" x="2407"/>
        <item m="1" x="2855"/>
        <item m="1" x="1247"/>
        <item m="1" x="2871"/>
        <item m="1" x="1417"/>
        <item x="110"/>
        <item m="1" x="1830"/>
        <item m="1" x="1579"/>
        <item m="1" x="3378"/>
        <item m="1" x="2307"/>
        <item m="1" x="2082"/>
        <item m="1" x="3373"/>
        <item m="1" x="3003"/>
        <item m="1" x="1172"/>
        <item m="1" x="2273"/>
        <item m="1" x="1355"/>
        <item m="1" x="3303"/>
        <item m="1" x="1121"/>
        <item m="1" x="1090"/>
        <item x="927"/>
        <item m="1" x="2696"/>
        <item m="1" x="2022"/>
        <item m="1" x="3508"/>
        <item m="1" x="3351"/>
        <item m="1" x="2159"/>
        <item m="1" x="2094"/>
        <item m="1" x="3824"/>
        <item m="1" x="3084"/>
        <item m="1" x="4353"/>
        <item m="1" x="1678"/>
        <item m="1" x="3059"/>
        <item x="79"/>
        <item x="462"/>
        <item m="1" x="3039"/>
        <item m="1" x="2974"/>
        <item m="1" x="3556"/>
        <item m="1" x="4076"/>
        <item m="1" x="3700"/>
        <item m="1" x="2796"/>
        <item m="1" x="3408"/>
        <item m="1" x="1469"/>
        <item m="1" x="1403"/>
        <item m="1" x="4410"/>
        <item m="1" x="3654"/>
        <item m="1" x="1996"/>
        <item m="1" x="2300"/>
        <item m="1" x="3559"/>
        <item m="1" x="2287"/>
        <item m="1" x="1557"/>
        <item m="1" x="1134"/>
        <item m="1" x="3191"/>
        <item m="1" x="2862"/>
        <item m="1" x="3260"/>
        <item m="1" x="3641"/>
        <item m="1" x="4551"/>
        <item m="1" x="2105"/>
        <item m="1" x="4229"/>
        <item m="1" x="3994"/>
        <item x="738"/>
        <item m="1" x="3312"/>
        <item m="1" x="2545"/>
        <item m="1" x="3616"/>
        <item m="1" x="2764"/>
        <item m="1" x="3617"/>
        <item m="1" x="1283"/>
        <item m="1" x="4572"/>
        <item m="1" x="1962"/>
        <item m="1" x="4202"/>
        <item m="1" x="3705"/>
        <item m="1" x="2341"/>
        <item m="1" x="1983"/>
        <item m="1" x="3298"/>
        <item m="1" x="994"/>
        <item m="1" x="1352"/>
        <item m="1" x="4619"/>
        <item m="1" x="3536"/>
        <item m="1" x="2588"/>
        <item m="1" x="2605"/>
        <item m="1" x="2449"/>
        <item m="1" x="1837"/>
        <item m="1" x="1231"/>
        <item m="1" x="2368"/>
        <item m="1" x="4137"/>
        <item m="1" x="2791"/>
        <item m="1" x="4324"/>
        <item m="1" x="1230"/>
        <item m="1" x="1913"/>
        <item m="1" x="3627"/>
        <item m="1" x="3287"/>
        <item m="1" x="4064"/>
        <item m="1" x="3546"/>
        <item m="1" x="4082"/>
        <item m="1" x="1445"/>
        <item m="1" x="3498"/>
        <item m="1" x="2734"/>
        <item m="1" x="4083"/>
        <item m="1" x="2715"/>
        <item m="1" x="3849"/>
        <item m="1" x="3709"/>
        <item m="1" x="1583"/>
        <item m="1" x="3458"/>
        <item m="1" x="3722"/>
        <item m="1" x="3111"/>
        <item m="1" x="3173"/>
        <item m="1" x="1704"/>
        <item m="1" x="3969"/>
        <item m="1" x="3856"/>
        <item m="1" x="2906"/>
        <item x="80"/>
        <item m="1" x="3149"/>
        <item m="1" x="1906"/>
        <item m="1" x="2927"/>
        <item m="1" x="3906"/>
        <item m="1" x="1955"/>
        <item m="1" x="3935"/>
        <item x="242"/>
        <item m="1" x="2976"/>
        <item m="1" x="4079"/>
        <item m="1" x="2892"/>
        <item x="241"/>
        <item m="1" x="1202"/>
        <item m="1" x="4221"/>
        <item m="1" x="2668"/>
        <item m="1" x="2226"/>
        <item x="273"/>
        <item m="1" x="2671"/>
        <item m="1" x="2095"/>
        <item m="1" x="1262"/>
        <item m="1" x="1994"/>
        <item m="1" x="3238"/>
        <item m="1" x="4046"/>
        <item x="366"/>
        <item m="1" x="2590"/>
        <item m="1" x="3548"/>
        <item m="1" x="1478"/>
        <item m="1" x="1473"/>
        <item m="1" x="2409"/>
        <item m="1" x="1467"/>
        <item m="1" x="1731"/>
        <item m="1" x="3989"/>
        <item m="1" x="3345"/>
        <item m="1" x="1470"/>
        <item m="1" x="3241"/>
        <item m="1" x="4524"/>
        <item m="1" x="4626"/>
        <item m="1" x="1006"/>
        <item m="1" x="1554"/>
        <item m="1" x="2579"/>
        <item m="1" x="2308"/>
        <item m="1" x="3190"/>
        <item m="1" x="2642"/>
        <item m="1" x="1859"/>
        <item m="1" x="1869"/>
        <item m="1" x="3821"/>
        <item m="1" x="1546"/>
        <item m="1" x="1141"/>
        <item m="1" x="4483"/>
        <item m="1" x="1238"/>
        <item m="1" x="3410"/>
        <item m="1" x="1448"/>
        <item m="1" x="3983"/>
        <item m="1" x="2975"/>
        <item m="1" x="2426"/>
        <item m="1" x="1245"/>
        <item m="1" x="1377"/>
        <item m="1" x="3766"/>
        <item m="1" x="3492"/>
        <item m="1" x="1201"/>
        <item m="1" x="3982"/>
        <item m="1" x="2201"/>
        <item x="937"/>
        <item x="934"/>
        <item m="1" x="3501"/>
        <item m="1" x="2672"/>
        <item m="1" x="2969"/>
        <item m="1" x="1385"/>
        <item m="1" x="2338"/>
        <item m="1" x="981"/>
        <item m="1" x="1261"/>
        <item x="743"/>
        <item m="1" x="2960"/>
        <item m="1" x="3889"/>
        <item m="1" x="1240"/>
        <item m="1" x="3540"/>
        <item m="1" x="3091"/>
        <item m="1" x="2884"/>
        <item m="1" x="1891"/>
        <item m="1" x="1802"/>
        <item m="1" x="2596"/>
        <item m="1" x="2652"/>
        <item m="1" x="2591"/>
        <item m="1" x="1078"/>
        <item m="1" x="1029"/>
        <item x="790"/>
        <item m="1" x="1294"/>
        <item m="1" x="3597"/>
        <item m="1" x="1119"/>
        <item m="1" x="1824"/>
        <item m="1" x="3758"/>
        <item m="1" x="3894"/>
        <item m="1" x="3976"/>
        <item m="1" x="1024"/>
        <item m="1" x="3427"/>
        <item m="1" x="3948"/>
        <item m="1" x="2869"/>
        <item m="1" x="1447"/>
        <item m="1" x="4333"/>
        <item m="1" x="4223"/>
        <item m="1" x="4473"/>
        <item m="1" x="3505"/>
        <item m="1" x="4029"/>
        <item m="1" x="3157"/>
        <item m="1" x="1131"/>
        <item m="1" x="986"/>
        <item m="1" x="1818"/>
        <item m="1" x="2635"/>
        <item m="1" x="3725"/>
        <item m="1" x="2088"/>
        <item m="1" x="3257"/>
        <item m="1" x="3283"/>
        <item m="1" x="3764"/>
        <item m="1" x="4174"/>
        <item m="1" x="4367"/>
        <item m="1" x="1016"/>
        <item m="1" x="2756"/>
        <item m="1" x="2089"/>
        <item m="1" x="2542"/>
        <item m="1" x="1748"/>
        <item m="1" x="3728"/>
        <item m="1" x="3717"/>
        <item m="1" x="4434"/>
        <item m="1" x="2413"/>
        <item m="1" x="3726"/>
        <item m="1" x="2946"/>
        <item m="1" x="4099"/>
        <item m="1" x="2757"/>
        <item m="1" x="2090"/>
        <item m="1" x="1749"/>
        <item m="1" x="2017"/>
        <item m="1" x="2564"/>
        <item m="1" x="1657"/>
        <item m="1" x="4518"/>
        <item m="1" x="3032"/>
        <item m="1" x="3798"/>
        <item m="1" x="2087"/>
        <item m="1" x="3253"/>
        <item m="1" x="4175"/>
        <item m="1" x="3466"/>
        <item m="1" x="1436"/>
        <item m="1" x="3729"/>
        <item m="1" x="3541"/>
        <item m="1" x="2565"/>
        <item m="1" x="3547"/>
        <item m="1" x="1518"/>
        <item m="1" x="3750"/>
        <item m="1" x="1464"/>
        <item m="1" x="3695"/>
        <item m="1" x="4203"/>
        <item m="1" x="2408"/>
        <item m="1" x="2935"/>
        <item m="1" x="3506"/>
        <item m="1" x="2789"/>
        <item m="1" x="3325"/>
        <item m="1" x="4428"/>
        <item m="1" x="1017"/>
        <item m="1" x="4177"/>
        <item m="1" x="3940"/>
        <item m="1" x="3619"/>
        <item m="1" x="2249"/>
        <item m="1" x="4112"/>
        <item m="1" x="3733"/>
        <item m="1" x="3041"/>
        <item m="1" x="3085"/>
        <item m="1" x="2819"/>
        <item m="1" x="3657"/>
        <item m="1" x="2151"/>
        <item m="1" x="2416"/>
        <item m="1" x="2103"/>
        <item m="1" x="2632"/>
        <item m="1" x="4579"/>
        <item m="1" x="3146"/>
        <item m="1" x="4148"/>
        <item m="1" x="3423"/>
        <item m="1" x="3356"/>
        <item m="1" x="3006"/>
        <item m="1" x="3464"/>
        <item m="1" x="3499"/>
        <item m="1" x="2448"/>
        <item m="1" x="1218"/>
        <item m="1" x="2501"/>
        <item m="1" x="3481"/>
        <item m="1" x="4243"/>
        <item m="1" x="4581"/>
        <item m="1" x="3109"/>
        <item m="1" x="3414"/>
        <item m="1" x="3110"/>
        <item m="1" x="4069"/>
        <item m="1" x="4216"/>
        <item m="1" x="4441"/>
        <item m="1" x="3393"/>
        <item m="1" x="979"/>
        <item m="1" x="1684"/>
        <item m="1" x="1747"/>
        <item m="1" x="1698"/>
        <item m="1" x="2681"/>
        <item m="1" x="4442"/>
        <item m="1" x="1452"/>
        <item m="1" x="2128"/>
        <item m="1" x="3370"/>
        <item m="1" x="4238"/>
        <item m="1" x="1484"/>
        <item m="1" x="3107"/>
        <item m="1" x="1612"/>
        <item x="109"/>
        <item m="1" x="3117"/>
        <item m="1" x="2189"/>
        <item m="1" x="2592"/>
        <item m="1" x="1146"/>
        <item m="1" x="1145"/>
        <item m="1" x="4380"/>
        <item m="1" x="3328"/>
        <item x="914"/>
        <item m="1" x="3636"/>
        <item m="1" x="3648"/>
        <item m="1" x="3988"/>
        <item x="916"/>
        <item m="1" x="4575"/>
        <item m="1" x="1488"/>
        <item x="915"/>
        <item m="1" x="2101"/>
        <item m="1" x="3062"/>
        <item m="1" x="3715"/>
        <item m="1" x="985"/>
        <item m="1" x="2232"/>
        <item m="1" x="3851"/>
        <item m="1" x="4381"/>
        <item m="1" x="2215"/>
        <item m="1" x="1411"/>
        <item m="1" x="4565"/>
        <item m="1" x="3034"/>
        <item m="1" x="4448"/>
        <item m="1" x="1936"/>
        <item m="1" x="3901"/>
        <item m="1" x="2502"/>
        <item m="1" x="1256"/>
        <item m="1" x="2846"/>
        <item m="1" x="1553"/>
        <item m="1" x="3703"/>
        <item m="1" x="3923"/>
        <item m="1" x="3159"/>
        <item m="1" x="4424"/>
        <item m="1" x="1293"/>
        <item m="1" x="3870"/>
        <item x="108"/>
        <item m="1" x="3368"/>
        <item m="1" x="4067"/>
        <item m="1" x="4220"/>
        <item m="1" x="3136"/>
        <item m="1" x="1020"/>
        <item m="1" x="4307"/>
        <item m="1" x="1858"/>
        <item m="1" x="3933"/>
        <item m="1" x="4338"/>
        <item m="1" x="1450"/>
        <item m="1" x="4239"/>
        <item m="1" x="4045"/>
        <item m="1" x="2134"/>
        <item x="464"/>
        <item m="1" x="2539"/>
        <item m="1" x="3002"/>
        <item m="1" x="2540"/>
        <item x="173"/>
        <item m="1" x="3219"/>
        <item m="1" x="3872"/>
        <item m="1" x="2806"/>
        <item m="1" x="4240"/>
        <item m="1" x="3305"/>
        <item m="1" x="4036"/>
        <item m="1" x="3294"/>
        <item m="1" x="4556"/>
        <item m="1" x="4600"/>
        <item m="1" x="2451"/>
        <item m="1" x="3315"/>
        <item m="1" x="4421"/>
        <item m="1" x="3451"/>
        <item m="1" x="28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9"/>
        <item x="90"/>
        <item x="91"/>
        <item x="92"/>
        <item x="93"/>
        <item x="94"/>
        <item x="95"/>
        <item x="96"/>
        <item x="97"/>
        <item x="100"/>
        <item x="101"/>
        <item x="102"/>
        <item x="103"/>
        <item x="104"/>
        <item x="105"/>
        <item x="106"/>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71"/>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2"/>
        <item x="223"/>
        <item x="224"/>
        <item x="225"/>
        <item x="226"/>
        <item x="227"/>
        <item x="228"/>
        <item x="229"/>
        <item x="230"/>
        <item x="231"/>
        <item x="232"/>
        <item x="233"/>
        <item x="234"/>
        <item x="235"/>
        <item x="236"/>
        <item x="237"/>
        <item x="238"/>
        <item x="239"/>
        <item x="240"/>
        <item x="243"/>
        <item x="244"/>
        <item x="245"/>
        <item x="246"/>
        <item x="247"/>
        <item x="248"/>
        <item x="249"/>
        <item x="250"/>
        <item x="251"/>
        <item x="252"/>
        <item x="255"/>
        <item x="256"/>
        <item x="257"/>
        <item x="258"/>
        <item x="259"/>
        <item x="260"/>
        <item x="261"/>
        <item x="262"/>
        <item x="263"/>
        <item x="264"/>
        <item x="265"/>
        <item x="266"/>
        <item x="267"/>
        <item x="268"/>
        <item x="269"/>
        <item x="270"/>
        <item x="271"/>
        <item x="272"/>
        <item x="276"/>
        <item x="277"/>
        <item x="278"/>
        <item x="279"/>
        <item x="280"/>
        <item x="283"/>
        <item x="284"/>
        <item x="285"/>
        <item x="286"/>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44"/>
        <item x="345"/>
        <item x="346"/>
        <item x="347"/>
        <item x="348"/>
        <item x="349"/>
        <item x="350"/>
        <item x="351"/>
        <item x="352"/>
        <item x="353"/>
        <item x="354"/>
        <item x="355"/>
        <item x="356"/>
        <item x="357"/>
        <item x="358"/>
        <item x="359"/>
        <item x="360"/>
        <item x="361"/>
        <item x="362"/>
        <item x="363"/>
        <item x="364"/>
        <item x="365"/>
        <item x="367"/>
        <item x="368"/>
        <item x="369"/>
        <item x="370"/>
        <item x="371"/>
        <item x="372"/>
        <item x="373"/>
        <item x="374"/>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1"/>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7"/>
        <item x="678"/>
        <item x="679"/>
        <item x="680"/>
        <item x="681"/>
        <item x="682"/>
        <item x="683"/>
        <item x="684"/>
        <item x="685"/>
        <item x="686"/>
        <item x="687"/>
        <item x="688"/>
        <item x="689"/>
        <item x="690"/>
        <item x="691"/>
        <item x="692"/>
        <item x="693"/>
        <item x="694"/>
        <item x="695"/>
        <item x="696"/>
        <item x="697"/>
        <item x="698"/>
        <item x="699"/>
        <item x="700"/>
        <item x="701"/>
        <item x="702"/>
        <item x="704"/>
        <item x="705"/>
        <item x="706"/>
        <item x="707"/>
        <item x="708"/>
        <item x="709"/>
        <item x="710"/>
        <item x="711"/>
        <item x="712"/>
        <item x="713"/>
        <item x="714"/>
        <item x="715"/>
        <item x="716"/>
        <item x="717"/>
        <item x="718"/>
        <item x="720"/>
        <item x="722"/>
        <item x="724"/>
        <item x="725"/>
        <item x="726"/>
        <item x="727"/>
        <item x="728"/>
        <item x="729"/>
        <item x="730"/>
        <item x="731"/>
        <item x="732"/>
        <item x="733"/>
        <item x="734"/>
        <item x="735"/>
        <item x="736"/>
        <item x="741"/>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4"/>
        <item x="866"/>
        <item x="867"/>
        <item x="869"/>
        <item x="870"/>
        <item x="871"/>
        <item x="872"/>
        <item x="873"/>
        <item x="874"/>
        <item x="875"/>
        <item x="876"/>
        <item x="877"/>
        <item x="878"/>
        <item x="879"/>
        <item x="880"/>
        <item x="882"/>
        <item x="884"/>
        <item x="885"/>
        <item x="886"/>
        <item x="887"/>
        <item x="888"/>
        <item x="889"/>
        <item x="890"/>
        <item x="891"/>
        <item x="892"/>
        <item x="893"/>
        <item x="894"/>
        <item x="895"/>
        <item x="896"/>
        <item x="897"/>
        <item x="898"/>
        <item x="899"/>
        <item x="900"/>
        <item x="901"/>
        <item x="902"/>
        <item x="903"/>
        <item x="904"/>
        <item x="905"/>
        <item x="906"/>
        <item x="907"/>
        <item x="908"/>
        <item x="909"/>
        <item x="910"/>
        <item x="913"/>
        <item x="917"/>
        <item x="918"/>
        <item x="919"/>
        <item x="920"/>
        <item x="921"/>
        <item x="922"/>
        <item x="923"/>
        <item x="924"/>
        <item x="925"/>
        <item x="926"/>
        <item x="928"/>
        <item x="929"/>
        <item x="930"/>
        <item x="931"/>
        <item x="932"/>
        <item x="933"/>
        <item x="936"/>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t="default"/>
      </items>
    </pivotField>
    <pivotField dataField="1" showAll="0"/>
    <pivotField showAll="0" defaultSubtotal="0"/>
    <pivotField showAll="0"/>
    <pivotField showAll="0"/>
    <pivotField axis="axisRow" showAll="0">
      <items count="9">
        <item x="3"/>
        <item sd="0"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showAll="0" defaultSubtotal="0">
      <items count="16">
        <item x="11"/>
        <item x="5"/>
        <item m="1" x="15"/>
        <item x="9"/>
        <item x="10"/>
        <item x="2"/>
        <item x="13"/>
        <item x="12"/>
        <item x="4"/>
        <item x="8"/>
        <item x="6"/>
        <item x="0"/>
        <item x="7"/>
        <item x="3"/>
        <item x="1"/>
        <item m="1" x="14"/>
      </items>
    </pivotField>
    <pivotField axis="axisRow" showAll="0" defaultSubtotal="0">
      <items count="59">
        <item h="1" sd="0" x="0"/>
        <item h="1" sd="0" x="1"/>
        <item sd="0" m="1" x="51"/>
        <item sd="0" m="1" x="55"/>
        <item sd="0" x="19"/>
        <item sd="0" x="40"/>
        <item sd="0" x="48"/>
        <item sd="0" m="1" x="58"/>
        <item sd="0" x="37"/>
        <item sd="0" x="38"/>
        <item sd="0" x="18"/>
        <item sd="0" x="9"/>
        <item sd="0" x="24"/>
        <item sd="0" x="32"/>
        <item sd="0" x="25"/>
        <item sd="0" x="30"/>
        <item sd="0" x="7"/>
        <item sd="0" x="3"/>
        <item sd="0" x="35"/>
        <item sd="0" x="20"/>
        <item sd="0" x="36"/>
        <item sd="0" m="1" x="56"/>
        <item sd="0" x="11"/>
        <item sd="0" x="28"/>
        <item sd="0" x="5"/>
        <item sd="0" x="47"/>
        <item sd="0" x="12"/>
        <item sd="0" x="13"/>
        <item sd="0" x="2"/>
        <item sd="0" x="23"/>
        <item sd="0" x="4"/>
        <item sd="0" x="41"/>
        <item sd="0" x="14"/>
        <item sd="0" x="45"/>
        <item sd="0" x="29"/>
        <item sd="0" x="6"/>
        <item sd="0" x="26"/>
        <item sd="0" x="46"/>
        <item sd="0" x="15"/>
        <item sd="0" m="1" x="54"/>
        <item sd="0" x="34"/>
        <item sd="0" x="31"/>
        <item sd="0" x="21"/>
        <item sd="0" x="16"/>
        <item sd="0" x="39"/>
        <item sd="0" x="42"/>
        <item sd="0" x="44"/>
        <item sd="0" m="1" x="57"/>
        <item sd="0" m="1" x="50"/>
        <item sd="0" x="27"/>
        <item sd="0" x="8"/>
        <item sd="0" x="10"/>
        <item sd="0" m="1" x="53"/>
        <item sd="0" x="22"/>
        <item sd="0" x="33"/>
        <item sd="0" x="17"/>
        <item h="1" sd="0" m="1" x="52"/>
        <item h="1" x="43"/>
        <item h="1" x="49"/>
      </items>
    </pivotField>
    <pivotField axis="axisRow" showAll="0" defaultSubtotal="0">
      <items count="458">
        <item sd="0" m="1" x="444"/>
        <item sd="0" m="1" x="227"/>
        <item sd="0" m="1" x="267"/>
        <item sd="0" m="1" x="214"/>
        <item sd="0" m="1" x="442"/>
        <item sd="0" m="1" x="431"/>
        <item sd="0" m="1" x="388"/>
        <item sd="0" m="1" x="381"/>
        <item sd="0" m="1" x="441"/>
        <item sd="0" m="1" x="450"/>
        <item sd="0" m="1" x="449"/>
        <item sd="0" m="1" x="211"/>
        <item sd="0" m="1" x="306"/>
        <item sd="0" m="1" x="435"/>
        <item sd="0" m="1" x="319"/>
        <item sd="0" m="1" x="287"/>
        <item sd="0" m="1" x="246"/>
        <item sd="0" m="1" x="229"/>
        <item sd="0" m="1" x="350"/>
        <item sd="0" m="1" x="222"/>
        <item sd="0" m="1" x="353"/>
        <item sd="0" m="1" x="309"/>
        <item sd="0" m="1" x="337"/>
        <item sd="0" m="1" x="289"/>
        <item sd="0" m="1" x="255"/>
        <item sd="0" m="1" x="428"/>
        <item sd="0" m="1" x="429"/>
        <item sd="0" m="1" x="333"/>
        <item sd="0" m="1" x="305"/>
        <item sd="0" m="1" x="329"/>
        <item sd="0" m="1" x="204"/>
        <item sd="0" m="1" x="378"/>
        <item sd="0" m="1" x="340"/>
        <item sd="0" m="1" x="209"/>
        <item sd="0" m="1" x="239"/>
        <item sd="0" m="1" x="324"/>
        <item sd="0" m="1" x="300"/>
        <item sd="0" m="1" x="320"/>
        <item sd="0" m="1" x="376"/>
        <item sd="0" m="1" x="258"/>
        <item sd="0" m="1" x="375"/>
        <item sd="0" m="1" x="299"/>
        <item sd="0" m="1" x="257"/>
        <item sd="0" m="1" x="322"/>
        <item sd="0" m="1" x="356"/>
        <item sd="0" m="1" x="453"/>
        <item sd="0" m="1" x="448"/>
        <item sd="0" m="1" x="291"/>
        <item sd="0" m="1" x="395"/>
        <item sd="0" m="1" x="221"/>
        <item sd="0" m="1" x="367"/>
        <item sd="0" m="1" x="296"/>
        <item sd="0" m="1" x="275"/>
        <item sd="0" m="1" x="423"/>
        <item sd="0" m="1" x="440"/>
        <item sd="0" m="1" x="265"/>
        <item sd="0" m="1" x="447"/>
        <item sd="0" m="1" x="443"/>
        <item sd="0" m="1" x="341"/>
        <item sd="0" m="1" x="361"/>
        <item sd="0" m="1" x="208"/>
        <item sd="0" m="1" x="276"/>
        <item sd="0" m="1" x="248"/>
        <item sd="0" m="1" x="290"/>
        <item sd="0" m="1" x="416"/>
        <item sd="0" m="1" x="362"/>
        <item sd="0" m="1" x="297"/>
        <item sd="0" m="1" x="400"/>
        <item sd="0" m="1" x="438"/>
        <item sd="0" m="1" x="230"/>
        <item sd="0" m="1" x="273"/>
        <item sd="0" m="1" x="261"/>
        <item sd="0" m="1" x="408"/>
        <item sd="0" m="1" x="398"/>
        <item sd="0" m="1" x="407"/>
        <item sd="0" m="1" x="330"/>
        <item sd="0" m="1" x="321"/>
        <item sd="0" m="1" x="233"/>
        <item sd="0" m="1" x="380"/>
        <item sd="0" m="1" x="279"/>
        <item sd="0" m="1" x="284"/>
        <item sd="0" m="1" x="326"/>
        <item sd="0" m="1" x="278"/>
        <item sd="0" m="1" x="393"/>
        <item sd="0" m="1" x="256"/>
        <item sd="0" m="1" x="318"/>
        <item sd="0" m="1" x="347"/>
        <item sd="0" m="1" x="213"/>
        <item sd="0" m="1" x="425"/>
        <item sd="0" m="1" x="386"/>
        <item sd="0" m="1" x="371"/>
        <item sd="0" m="1" x="354"/>
        <item sd="0" m="1" x="417"/>
        <item sd="0" m="1" x="236"/>
        <item sd="0" m="1" x="409"/>
        <item sd="0" m="1" x="421"/>
        <item sd="0" m="1" x="366"/>
        <item sd="0" m="1" x="301"/>
        <item sd="0" m="1" x="259"/>
        <item sd="0" m="1" x="286"/>
        <item sd="0" m="1" x="343"/>
        <item sd="0" m="1" x="220"/>
        <item sd="0" m="1" x="446"/>
        <item sd="0" m="1" x="242"/>
        <item sd="0" m="1" x="313"/>
        <item sd="0" m="1" x="372"/>
        <item sd="0" m="1" x="263"/>
        <item sd="0" m="1" x="422"/>
        <item sd="0" m="1" x="414"/>
        <item sd="0" m="1" x="394"/>
        <item sd="0" m="1" x="270"/>
        <item sd="0" m="1" x="251"/>
        <item sd="0" m="1" x="252"/>
        <item sd="0" m="1" x="404"/>
        <item sd="0" m="1" x="424"/>
        <item sd="0" m="1" x="412"/>
        <item sd="0" m="1" x="245"/>
        <item sd="0" m="1" x="238"/>
        <item sd="0" m="1" x="339"/>
        <item sd="0" m="1" x="411"/>
        <item sd="0" m="1" x="317"/>
        <item sd="0" m="1" x="282"/>
        <item sd="0" m="1" x="281"/>
        <item sd="0" m="1" x="323"/>
        <item sd="0" m="1" x="334"/>
        <item sd="0" m="1" x="342"/>
        <item sd="0" m="1" x="377"/>
        <item sd="0" m="1" x="295"/>
        <item sd="0" m="1" x="419"/>
        <item sd="0" m="1" x="224"/>
        <item sd="0" m="1" x="389"/>
        <item sd="0" m="1" x="382"/>
        <item sd="0" m="1" x="364"/>
        <item sd="0" m="1" x="269"/>
        <item sd="0" m="1" x="384"/>
        <item sd="0" m="1" x="351"/>
        <item sd="0" m="1" x="445"/>
        <item sd="0" m="1" x="410"/>
        <item sd="0" m="1" x="205"/>
        <item sd="0" m="1" x="345"/>
        <item sd="0" m="1" x="370"/>
        <item sd="0" m="1" x="271"/>
        <item sd="0" m="1" x="225"/>
        <item sd="0" m="1" x="266"/>
        <item sd="0" m="1" x="403"/>
        <item sd="0" m="1" x="391"/>
        <item sd="0" m="1" x="392"/>
        <item sd="0" m="1" x="253"/>
        <item sd="0" m="1" x="336"/>
        <item sd="0" m="1" x="241"/>
        <item sd="0" m="1" x="235"/>
        <item sd="0" m="1" x="218"/>
        <item sd="0" m="1" x="418"/>
        <item sd="0" m="1" x="302"/>
        <item sd="0" m="1" x="430"/>
        <item sd="0" m="1" x="426"/>
        <item sd="0" m="1" x="207"/>
        <item sd="0" m="1" x="215"/>
        <item sd="0" m="1" x="312"/>
        <item sd="0" m="1" x="308"/>
        <item sd="0" m="1" x="327"/>
        <item sd="0" m="1" x="331"/>
        <item sd="0" m="1" x="216"/>
        <item sd="0" m="1" x="454"/>
        <item sd="0" m="1" x="451"/>
        <item sd="0" m="1" x="206"/>
        <item sd="0" m="1" x="212"/>
        <item sd="0" m="1" x="262"/>
        <item sd="0" m="1" x="228"/>
        <item sd="0" m="1" x="277"/>
        <item sd="0" m="1" x="401"/>
        <item sd="0" m="1" x="396"/>
        <item sd="0" m="1" x="314"/>
        <item sd="0" m="1" x="420"/>
        <item sd="0" m="1" x="415"/>
        <item sd="0" m="1" x="413"/>
        <item sd="0" m="1" x="436"/>
        <item sd="0" m="1" x="405"/>
        <item sd="0" m="1" x="244"/>
        <item sd="0" m="1" x="293"/>
        <item sd="0" m="1" x="390"/>
        <item sd="0" m="1" x="387"/>
        <item sd="0" m="1" x="349"/>
        <item sd="0" m="1" x="298"/>
        <item sd="0" m="1" x="231"/>
        <item sd="0" m="1" x="406"/>
        <item sd="0" m="1" x="268"/>
        <item sd="0" m="1" x="457"/>
        <item sd="0" m="1" x="385"/>
        <item sd="0" m="1" x="292"/>
        <item sd="0" m="1" x="360"/>
        <item sd="0" m="1" x="363"/>
        <item sd="0" m="1" x="399"/>
        <item sd="0" m="1" x="373"/>
        <item sd="0" m="1" x="310"/>
        <item sd="0" m="1" x="379"/>
        <item sd="0" m="1" x="234"/>
        <item sd="0" m="1" x="348"/>
        <item sd="0" m="1" x="219"/>
        <item sd="0" m="1" x="439"/>
        <item sd="0" m="1" x="307"/>
        <item sd="0" m="1" x="397"/>
        <item sd="0" m="1" x="254"/>
        <item sd="0" m="1" x="437"/>
        <item sd="0" m="1" x="358"/>
        <item sd="0" m="1" x="335"/>
        <item sd="0" m="1" x="369"/>
        <item sd="0" m="1" x="303"/>
        <item sd="0" m="1" x="316"/>
        <item sd="0" m="1" x="355"/>
        <item sd="0" m="1" x="365"/>
        <item sd="0" m="1" x="274"/>
        <item sd="0" m="1" x="427"/>
        <item sd="0" m="1" x="226"/>
        <item sd="0" m="1" x="315"/>
        <item sd="0" m="1" x="432"/>
        <item sd="0" m="1" x="433"/>
        <item sd="0" m="1" x="456"/>
        <item sd="0" m="1" x="247"/>
        <item sd="0" m="1" x="223"/>
        <item sd="0" m="1" x="294"/>
        <item sd="0" m="1" x="285"/>
        <item sd="0" m="1" x="383"/>
        <item sd="0" m="1" x="328"/>
        <item sd="0" m="1" x="402"/>
        <item sd="0" m="1" x="283"/>
        <item sd="0" m="1" x="374"/>
        <item sd="0" m="1" x="240"/>
        <item sd="0" m="1" x="280"/>
        <item sd="0" m="1" x="250"/>
        <item sd="0" m="1" x="264"/>
        <item sd="0" m="1" x="237"/>
        <item sd="0" m="1" x="352"/>
        <item sd="0" m="1" x="357"/>
        <item sd="0" m="1" x="368"/>
        <item sd="0" m="1" x="304"/>
        <item sd="0" m="1" x="452"/>
        <item sd="0" m="1" x="288"/>
        <item sd="0" m="1" x="325"/>
        <item sd="0" m="1" x="217"/>
        <item sd="0" m="1" x="332"/>
        <item sd="0" m="1" x="249"/>
        <item sd="0" m="1" x="311"/>
        <item sd="0" m="1" x="272"/>
        <item sd="0" m="1" x="434"/>
        <item sd="0" m="1" x="232"/>
        <item sd="0" m="1" x="344"/>
        <item sd="0" m="1" x="455"/>
        <item sd="0" m="1" x="243"/>
        <item sd="0" m="1" x="338"/>
        <item sd="0" m="1" x="346"/>
        <item sd="0" m="1" x="260"/>
        <item sd="0" m="1" x="210"/>
        <item sd="0" m="1" x="3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axis="axisPage" multipleItemSelectionAllowed="1" showAll="0" defaultSubtotal="0">
      <items count="2">
        <item x="0"/>
        <item x="1"/>
      </items>
    </pivotField>
    <pivotField showAll="0" defaultSubtotal="0"/>
    <pivotField showAll="0" defaultSubtotal="0">
      <items count="10">
        <item x="7"/>
        <item x="4"/>
        <item m="1" x="9"/>
        <item x="5"/>
        <item x="1"/>
        <item x="6"/>
        <item x="2"/>
        <item x="0"/>
        <item x="3"/>
        <item m="1" x="8"/>
      </items>
    </pivotField>
  </pivotFields>
  <rowFields count="5">
    <field x="9"/>
    <field x="18"/>
    <field x="5"/>
    <field x="19"/>
    <field x="0"/>
  </rowFields>
  <rowItems count="70">
    <i>
      <x v="3"/>
    </i>
    <i r="1">
      <x v="5"/>
    </i>
    <i r="1">
      <x v="8"/>
    </i>
    <i r="1">
      <x v="9"/>
    </i>
    <i r="1">
      <x v="18"/>
    </i>
    <i r="1">
      <x v="20"/>
    </i>
    <i r="1">
      <x v="44"/>
    </i>
    <i r="1">
      <x v="45"/>
    </i>
    <i r="1">
      <x v="46"/>
    </i>
    <i>
      <x v="12"/>
    </i>
    <i r="1">
      <x v="40"/>
    </i>
    <i>
      <x v="13"/>
    </i>
    <i r="1">
      <x v="33"/>
    </i>
    <i>
      <x v="14"/>
    </i>
    <i r="1">
      <x v="10"/>
    </i>
    <i>
      <x v="15"/>
    </i>
    <i r="1">
      <x v="41"/>
    </i>
    <i>
      <x v="16"/>
    </i>
    <i r="1">
      <x v="19"/>
    </i>
    <i>
      <x v="18"/>
    </i>
    <i r="1">
      <x v="54"/>
    </i>
    <i>
      <x v="19"/>
    </i>
    <i r="1">
      <x v="13"/>
    </i>
    <i r="1">
      <x v="51"/>
    </i>
    <i>
      <x v="20"/>
    </i>
    <i r="1">
      <x v="29"/>
    </i>
    <i>
      <x v="21"/>
    </i>
    <i r="1">
      <x v="16"/>
    </i>
    <i>
      <x v="22"/>
    </i>
    <i r="1">
      <x v="12"/>
    </i>
    <i r="1">
      <x v="14"/>
    </i>
    <i r="1">
      <x v="36"/>
    </i>
    <i r="1">
      <x v="37"/>
    </i>
    <i r="1">
      <x v="49"/>
    </i>
    <i>
      <x v="23"/>
    </i>
    <i r="1">
      <x v="24"/>
    </i>
    <i r="1">
      <x v="35"/>
    </i>
    <i>
      <x v="24"/>
    </i>
    <i r="1">
      <x v="50"/>
    </i>
    <i>
      <x v="25"/>
    </i>
    <i r="1">
      <x v="17"/>
    </i>
    <i>
      <x v="26"/>
    </i>
    <i r="1">
      <x v="15"/>
    </i>
    <i r="1">
      <x v="28"/>
    </i>
    <i>
      <x v="27"/>
    </i>
    <i r="1">
      <x v="30"/>
    </i>
    <i>
      <x v="28"/>
    </i>
    <i r="1">
      <x v="4"/>
    </i>
    <i>
      <x v="29"/>
    </i>
    <i r="1">
      <x v="34"/>
    </i>
    <i>
      <x v="32"/>
    </i>
    <i r="1">
      <x v="11"/>
    </i>
    <i>
      <x v="33"/>
    </i>
    <i r="1">
      <x v="22"/>
    </i>
    <i>
      <x v="34"/>
    </i>
    <i r="1">
      <x v="23"/>
    </i>
    <i>
      <x v="35"/>
    </i>
    <i r="1">
      <x v="42"/>
    </i>
    <i r="1">
      <x v="53"/>
    </i>
    <i>
      <x v="36"/>
    </i>
    <i r="1">
      <x v="6"/>
    </i>
    <i r="1">
      <x v="25"/>
    </i>
    <i r="1">
      <x v="26"/>
    </i>
    <i r="1">
      <x v="27"/>
    </i>
    <i r="1">
      <x v="31"/>
    </i>
    <i r="1">
      <x v="32"/>
    </i>
    <i r="1">
      <x v="38"/>
    </i>
    <i r="1">
      <x v="43"/>
    </i>
    <i r="1">
      <x v="55"/>
    </i>
    <i t="grand">
      <x/>
    </i>
  </rowItems>
  <colFields count="1">
    <field x="14"/>
  </colFields>
  <colItems count="3">
    <i>
      <x v="11"/>
    </i>
    <i>
      <x v="12"/>
    </i>
    <i>
      <x v="14"/>
    </i>
  </colItems>
  <pageFields count="1">
    <pageField fld="20" hier="-1"/>
  </pageFields>
  <dataFields count="1">
    <dataField name="Summa  " fld="1" baseField="19" baseItem="63"/>
  </dataFields>
  <formats count="21">
    <format dxfId="61">
      <pivotArea outline="0" collapsedLevelsAreSubtotals="1" fieldPosition="0"/>
    </format>
    <format dxfId="60">
      <pivotArea dataOnly="0" labelOnly="1" outline="0" axis="axisValues" fieldPosition="0"/>
    </format>
    <format dxfId="59">
      <pivotArea dataOnly="0" labelOnly="1" outline="0" axis="axisValues" fieldPosition="0"/>
    </format>
    <format dxfId="58">
      <pivotArea outline="0" collapsedLevelsAreSubtotals="1" fieldPosition="0"/>
    </format>
    <format dxfId="57">
      <pivotArea dataOnly="0" labelOnly="1" outline="0" axis="axisValues" fieldPosition="0"/>
    </format>
    <format dxfId="56">
      <pivotArea dataOnly="0" labelOnly="1" outline="0" axis="axisValues" fieldPosition="0"/>
    </format>
    <format dxfId="55">
      <pivotArea outline="0" collapsedLevelsAreSubtotals="1" fieldPosition="0"/>
    </format>
    <format dxfId="54">
      <pivotArea dataOnly="0" labelOnly="1" outline="0" axis="axisValues" fieldPosition="0"/>
    </format>
    <format dxfId="53">
      <pivotArea dataOnly="0" labelOnly="1" outline="0" axis="axisValues" fieldPosition="0"/>
    </format>
    <format dxfId="52">
      <pivotArea type="topRight" dataOnly="0" labelOnly="1" outline="0" fieldPosition="0"/>
    </format>
    <format dxfId="51">
      <pivotArea dataOnly="0" outline="0" fieldPosition="0">
        <references count="1">
          <reference field="14" count="0"/>
        </references>
      </pivotArea>
    </format>
    <format dxfId="50">
      <pivotArea dataOnly="0" labelOnly="1" fieldPosition="0">
        <references count="1">
          <reference field="14" count="0"/>
        </references>
      </pivotArea>
    </format>
    <format dxfId="49">
      <pivotArea dataOnly="0" labelOnly="1" fieldPosition="0">
        <references count="1">
          <reference field="14" count="0"/>
        </references>
      </pivotArea>
    </format>
    <format dxfId="48">
      <pivotArea dataOnly="0" labelOnly="1" fieldPosition="0">
        <references count="1">
          <reference field="14" count="0"/>
        </references>
      </pivotArea>
    </format>
    <format dxfId="47">
      <pivotArea outline="0" collapsedLevelsAreSubtotals="1" fieldPosition="0">
        <references count="1">
          <reference field="14" count="1" selected="0">
            <x v="5"/>
          </reference>
        </references>
      </pivotArea>
    </format>
    <format dxfId="46">
      <pivotArea type="topRight" dataOnly="0" labelOnly="1" outline="0" fieldPosition="0"/>
    </format>
    <format dxfId="45">
      <pivotArea dataOnly="0" labelOnly="1" fieldPosition="0">
        <references count="1">
          <reference field="14" count="1">
            <x v="5"/>
          </reference>
        </references>
      </pivotArea>
    </format>
    <format dxfId="44">
      <pivotArea outline="0" collapsedLevelsAreSubtotals="1" fieldPosition="0">
        <references count="1">
          <reference field="14" count="1" selected="0">
            <x v="5"/>
          </reference>
        </references>
      </pivotArea>
    </format>
    <format dxfId="43">
      <pivotArea type="topRight" dataOnly="0" labelOnly="1" outline="0" fieldPosition="0"/>
    </format>
    <format dxfId="42">
      <pivotArea dataOnly="0" labelOnly="1" fieldPosition="0">
        <references count="1">
          <reference field="14" count="1">
            <x v="5"/>
          </reference>
        </references>
      </pivotArea>
    </format>
    <format dxfId="41">
      <pivotArea dataOnly="0" labelOnly="1" outline="0" fieldPosition="0">
        <references count="1">
          <reference field="2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C174" firstHeaderRow="1" firstDataRow="2" firstDataCol="1" rowPageCount="2" colPageCount="1"/>
  <pivotFields count="23">
    <pivotField axis="axisRow" showAll="0">
      <items count="4628">
        <item m="1" x="3569"/>
        <item m="1" x="4617"/>
        <item m="1" x="1365"/>
        <item m="1" x="2847"/>
        <item m="1" x="3868"/>
        <item m="1" x="1855"/>
        <item m="1" x="2180"/>
        <item m="1" x="2742"/>
        <item m="1" x="4487"/>
        <item m="1" x="1715"/>
        <item m="1" x="1574"/>
        <item m="1" x="2342"/>
        <item m="1" x="2080"/>
        <item m="1" x="1364"/>
        <item m="1" x="3573"/>
        <item m="1" x="1290"/>
        <item m="1" x="2554"/>
        <item m="1" x="3475"/>
        <item m="1" x="3304"/>
        <item m="1" x="1581"/>
        <item m="1" x="2500"/>
        <item m="1" x="4107"/>
        <item m="1" x="3941"/>
        <item m="1" x="2411"/>
        <item m="1" x="4305"/>
        <item m="1" x="1942"/>
        <item m="1" x="3566"/>
        <item m="1" x="1328"/>
        <item m="1" x="1441"/>
        <item m="1" x="2428"/>
        <item m="1" x="3730"/>
        <item m="1" x="3279"/>
        <item m="1" x="2436"/>
        <item m="1" x="3839"/>
        <item m="1" x="3103"/>
        <item m="1" x="2714"/>
        <item m="1" x="4108"/>
        <item m="1" x="3744"/>
        <item m="1" x="3243"/>
        <item m="1" x="1080"/>
        <item m="1" x="1569"/>
        <item m="1" x="1550"/>
        <item m="1" x="3913"/>
        <item m="1" x="2302"/>
        <item m="1" x="3455"/>
        <item m="1" x="4432"/>
        <item m="1" x="3212"/>
        <item m="1" x="1505"/>
        <item m="1" x="4092"/>
        <item m="1" x="2160"/>
        <item m="1" x="1608"/>
        <item m="1" x="1890"/>
        <item m="1" x="1949"/>
        <item m="1" x="1952"/>
        <item m="1" x="3631"/>
        <item m="1" x="2086"/>
        <item m="1" x="1743"/>
        <item m="1" x="2141"/>
        <item m="1" x="2127"/>
        <item m="1" x="2133"/>
        <item m="1" x="2135"/>
        <item m="1" x="2148"/>
        <item m="1" x="1985"/>
        <item m="1" x="2562"/>
        <item m="1" x="2581"/>
        <item m="1" x="3016"/>
        <item m="1" x="3132"/>
        <item m="1" x="1833"/>
        <item m="1" x="1957"/>
        <item m="1" x="2311"/>
        <item m="1" x="2430"/>
        <item m="1" x="1083"/>
        <item m="1" x="1674"/>
        <item m="1" x="1722"/>
        <item m="1" x="1326"/>
        <item m="1" x="3594"/>
        <item m="1" x="1568"/>
        <item m="1" x="1817"/>
        <item m="1" x="2012"/>
        <item m="1" x="2251"/>
        <item m="1" x="2494"/>
        <item m="1" x="2692"/>
        <item m="1" x="2013"/>
        <item m="1" x="2252"/>
        <item m="1" x="2495"/>
        <item m="1" x="2693"/>
        <item m="1" x="3140"/>
        <item m="1" x="1360"/>
        <item m="1" x="3246"/>
        <item m="1" x="2694"/>
        <item m="1" x="3056"/>
        <item m="1" x="1084"/>
        <item m="1" x="1676"/>
        <item m="1" x="1810"/>
        <item m="1" x="3542"/>
        <item m="1" x="3141"/>
        <item m="1" x="3268"/>
        <item m="1" x="3386"/>
        <item m="1" x="3561"/>
        <item m="1" x="4523"/>
        <item m="1" x="4372"/>
        <item m="1" x="3904"/>
        <item m="1" x="3500"/>
        <item m="1" x="4561"/>
        <item m="1" x="2014"/>
        <item m="1" x="1588"/>
        <item m="1" x="2253"/>
        <item m="1" x="2496"/>
        <item m="1" x="1589"/>
        <item m="1" x="2695"/>
        <item m="1" x="1485"/>
        <item m="1" x="1085"/>
        <item m="1" x="1723"/>
        <item m="1" x="1677"/>
        <item m="1" x="1327"/>
        <item m="1" x="1871"/>
        <item m="1" x="3643"/>
        <item m="1" x="2800"/>
        <item m="1" x="3142"/>
        <item m="1" x="3269"/>
        <item m="1" x="3570"/>
        <item m="1" x="3447"/>
        <item m="1" x="3486"/>
        <item m="1" x="3387"/>
        <item m="1" x="3562"/>
        <item m="1" x="3513"/>
        <item m="1" x="1112"/>
        <item m="1" x="2956"/>
        <item m="1" x="2233"/>
        <item m="1" x="2347"/>
        <item m="1" x="3112"/>
        <item m="1" x="1356"/>
        <item m="1" x="1113"/>
        <item m="1" x="2234"/>
        <item m="1" x="2235"/>
        <item m="1" x="2348"/>
        <item m="1" x="1236"/>
        <item m="1" x="1114"/>
        <item m="1" x="4500"/>
        <item m="1" x="3986"/>
        <item m="1" x="1357"/>
        <item m="1" x="1115"/>
        <item m="1" x="1650"/>
        <item m="1" x="3919"/>
        <item m="1" x="4501"/>
        <item m="1" x="2475"/>
        <item m="1" x="3420"/>
        <item m="1" x="2904"/>
        <item m="1" x="3697"/>
        <item m="1" x="1472"/>
        <item m="1" x="1990"/>
        <item m="1" x="1991"/>
        <item m="1" x="2424"/>
        <item m="1" x="2905"/>
        <item m="1" x="4543"/>
        <item m="1" x="3207"/>
        <item m="1" x="3208"/>
        <item m="1" x="2099"/>
        <item m="1" x="3860"/>
        <item m="1" x="2303"/>
        <item m="1" x="3861"/>
        <item m="1" x="2177"/>
        <item m="1" x="3323"/>
        <item m="1" x="4102"/>
        <item m="1" x="4227"/>
        <item m="1" x="4365"/>
        <item m="1" x="2723"/>
        <item m="1" x="2779"/>
        <item m="1" x="2403"/>
        <item m="1" x="2414"/>
        <item m="1" x="1575"/>
        <item m="1" x="3707"/>
        <item m="1" x="3626"/>
        <item m="1" x="3635"/>
        <item m="1" x="3739"/>
        <item m="1" x="4530"/>
        <item m="1" x="3638"/>
        <item m="1" x="3704"/>
        <item m="1" x="3411"/>
        <item m="1" x="3453"/>
        <item m="1" x="1014"/>
        <item m="1" x="3593"/>
        <item m="1" x="3642"/>
        <item m="1" x="3882"/>
        <item m="1" x="3702"/>
        <item m="1" x="3939"/>
        <item m="1" x="4000"/>
        <item m="1" x="4183"/>
        <item m="1" x="3807"/>
        <item m="1" x="3855"/>
        <item m="1" x="3887"/>
        <item m="1" x="3943"/>
        <item m="1" x="4002"/>
        <item m="1" x="4081"/>
        <item m="1" x="4247"/>
        <item m="1" x="4329"/>
        <item m="1" x="1724"/>
        <item m="1" x="1876"/>
        <item m="1" x="1944"/>
        <item m="1" x="2156"/>
        <item m="1" x="2205"/>
        <item m="1" x="2272"/>
        <item m="1" x="3892"/>
        <item m="1" x="3947"/>
        <item m="1" x="3066"/>
        <item m="1" x="3067"/>
        <item m="1" x="2257"/>
        <item m="1" x="1548"/>
        <item m="1" x="3251"/>
        <item m="1" x="3068"/>
        <item m="1" x="3118"/>
        <item m="1" x="4125"/>
        <item m="1" x="3119"/>
        <item m="1" x="3250"/>
        <item m="1" x="4109"/>
        <item m="1" x="2783"/>
        <item m="1" x="4110"/>
        <item m="1" x="1337"/>
        <item m="1" x="2295"/>
        <item m="1" x="2339"/>
        <item m="1" x="2743"/>
        <item m="1" x="3401"/>
        <item m="1" x="2324"/>
        <item m="1" x="1739"/>
        <item m="1" x="2208"/>
        <item m="1" x="3814"/>
        <item m="1" x="3376"/>
        <item m="1" x="2213"/>
        <item m="1" x="2700"/>
        <item m="1" x="1685"/>
        <item m="1" x="1832"/>
        <item m="1" x="1829"/>
        <item m="1" x="1358"/>
        <item m="1" x="1593"/>
        <item m="1" x="3471"/>
        <item m="1" x="1682"/>
        <item m="1" x="4026"/>
        <item m="1" x="3055"/>
        <item m="1" x="2803"/>
        <item m="1" x="4181"/>
        <item m="1" x="3926"/>
        <item m="1" x="4375"/>
        <item m="1" x="2254"/>
        <item m="1" x="3863"/>
        <item m="1" x="3997"/>
        <item m="1" x="2375"/>
        <item m="1" x="3472"/>
        <item m="1" x="1880"/>
        <item m="1" x="3659"/>
        <item m="1" x="1951"/>
        <item m="1" x="4128"/>
        <item m="1" x="3942"/>
        <item m="1" x="4004"/>
        <item m="1" x="3131"/>
        <item m="1" x="1431"/>
        <item m="1" x="1838"/>
        <item m="1" x="1362"/>
        <item m="1" x="3113"/>
        <item m="1" x="3114"/>
        <item m="1" x="1427"/>
        <item m="1" x="4179"/>
        <item m="1" x="1363"/>
        <item m="1" x="1428"/>
        <item m="1" x="1423"/>
        <item m="1" x="1429"/>
        <item m="1" x="3640"/>
        <item m="1" x="3105"/>
        <item m="1" x="2057"/>
        <item m="1" x="1998"/>
        <item m="1" x="2682"/>
        <item m="1" x="3972"/>
        <item m="1" x="3946"/>
        <item m="1" x="1188"/>
        <item m="1" x="2683"/>
        <item m="1" x="4204"/>
        <item m="1" x="2471"/>
        <item m="1" x="2440"/>
        <item m="1" x="2472"/>
        <item m="1" x="2646"/>
        <item m="1" x="1590"/>
        <item m="1" x="4601"/>
        <item m="1" x="1866"/>
        <item m="1" x="1935"/>
        <item m="1" x="4074"/>
        <item m="1" x="2473"/>
        <item m="1" x="1424"/>
        <item m="1" x="2489"/>
        <item m="1" x="4144"/>
        <item m="1" x="4096"/>
        <item m="1" x="2553"/>
        <item m="1" x="2617"/>
        <item m="1" x="3664"/>
        <item m="1" x="3267"/>
        <item m="1" x="2724"/>
        <item m="1" x="3665"/>
        <item m="1" x="3674"/>
        <item m="1" x="3565"/>
        <item m="1" x="3666"/>
        <item m="1" x="3502"/>
        <item m="1" x="4562"/>
        <item m="1" x="4563"/>
        <item m="1" x="3612"/>
        <item m="1" x="3613"/>
        <item m="1" x="4564"/>
        <item m="1" x="3614"/>
        <item m="1" x="2335"/>
        <item m="1" x="3615"/>
        <item m="1" x="4517"/>
        <item m="1" x="4027"/>
        <item m="1" x="4306"/>
        <item m="1" x="3310"/>
        <item m="1" x="3314"/>
        <item m="1" x="1582"/>
        <item m="1" x="3443"/>
        <item m="1" x="4250"/>
        <item m="1" x="4303"/>
        <item m="1" x="4415"/>
        <item m="1" x="1376"/>
        <item m="1" x="1304"/>
        <item m="1" x="2766"/>
        <item m="1" x="2122"/>
        <item m="1" x="1475"/>
        <item m="1" x="2236"/>
        <item m="1" x="3604"/>
        <item m="1" x="3446"/>
        <item m="1" x="1699"/>
        <item m="1" x="3949"/>
        <item m="1" x="3843"/>
        <item m="1" x="3934"/>
        <item m="1" x="3844"/>
        <item m="1" x="3845"/>
        <item m="1" x="1601"/>
        <item m="1" x="2659"/>
        <item m="1" x="3564"/>
        <item m="1" x="1737"/>
        <item m="1" x="2607"/>
        <item m="1" x="3467"/>
        <item m="1" x="3209"/>
        <item m="1" x="2701"/>
        <item m="1" x="2702"/>
        <item m="1" x="2770"/>
        <item m="1" x="2432"/>
        <item m="1" x="1199"/>
        <item m="1" x="2665"/>
        <item m="1" x="3495"/>
        <item m="1" x="1899"/>
        <item m="1" x="3509"/>
        <item m="1" x="4495"/>
        <item m="1" x="2773"/>
        <item m="1" x="4384"/>
        <item m="1" x="4554"/>
        <item m="1" x="3783"/>
        <item m="1" x="4003"/>
        <item m="1" x="3571"/>
        <item m="1" x="4485"/>
        <item m="1" x="4585"/>
        <item m="1" x="2684"/>
        <item m="1" x="2687"/>
        <item m="1" x="3510"/>
        <item m="1" x="3514"/>
        <item m="1" x="2865"/>
        <item m="1" x="3574"/>
        <item m="1" x="4580"/>
        <item m="1" x="1892"/>
        <item m="1" x="4604"/>
        <item m="1" x="2356"/>
        <item m="1" x="1868"/>
        <item m="1" x="2061"/>
        <item m="1" x="3572"/>
        <item m="1" x="3586"/>
        <item m="1" x="2990"/>
        <item m="1" x="2492"/>
        <item m="1" x="3719"/>
        <item m="1" x="3383"/>
        <item m="1" x="3841"/>
        <item m="1" x="3406"/>
        <item m="1" x="2918"/>
        <item m="1" x="2170"/>
        <item m="1" x="1539"/>
        <item m="1" x="1671"/>
        <item m="1" x="4394"/>
        <item m="1" x="4327"/>
        <item m="1" x="4436"/>
        <item m="1" x="4594"/>
        <item m="1" x="3421"/>
        <item m="1" x="3812"/>
        <item m="1" x="3713"/>
        <item m="1" x="2894"/>
        <item m="1" x="3663"/>
        <item m="1" x="3899"/>
        <item m="1" x="4408"/>
        <item m="1" x="4078"/>
        <item m="1" x="3869"/>
        <item m="1" x="3874"/>
        <item m="1" x="3879"/>
        <item m="1" x="3884"/>
        <item m="1" x="2580"/>
        <item m="1" x="2188"/>
        <item m="1" x="2206"/>
        <item m="1" x="2211"/>
        <item m="1" x="2221"/>
        <item m="1" x="4283"/>
        <item m="1" x="2190"/>
        <item m="1" x="2578"/>
        <item m="1" x="4209"/>
        <item m="1" x="3449"/>
        <item m="1" x="1316"/>
        <item m="1" x="1965"/>
        <item m="1" x="2637"/>
        <item m="1" x="1700"/>
        <item m="1" x="2065"/>
        <item m="1" x="3327"/>
        <item m="1" x="1219"/>
        <item m="1" x="2309"/>
        <item m="1" x="4058"/>
        <item m="1" x="4318"/>
        <item m="1" x="4566"/>
        <item m="1" x="1135"/>
        <item m="1" x="3606"/>
        <item m="1" x="3261"/>
        <item m="1" x="3477"/>
        <item m="1" x="3682"/>
        <item m="1" x="3607"/>
        <item m="1" x="3497"/>
        <item m="1" x="1602"/>
        <item m="1" x="1886"/>
        <item m="1" x="2115"/>
        <item m="1" x="4059"/>
        <item m="1" x="4319"/>
        <item m="1" x="4567"/>
        <item m="1" x="1136"/>
        <item m="1" x="3608"/>
        <item m="1" x="4299"/>
        <item m="1" x="3262"/>
        <item m="1" x="3478"/>
        <item m="1" x="3683"/>
        <item m="1" x="3609"/>
        <item m="1" x="1917"/>
        <item m="1" x="3690"/>
        <item m="1" x="1856"/>
        <item m="1" x="1232"/>
        <item m="1" x="3866"/>
        <item m="1" x="4613"/>
        <item m="1" x="3694"/>
        <item m="1" x="1603"/>
        <item m="1" x="1746"/>
        <item m="1" x="1887"/>
        <item m="1" x="2116"/>
        <item m="1" x="4166"/>
        <item m="1" x="1609"/>
        <item m="1" x="4300"/>
        <item m="1" x="3965"/>
        <item m="1" x="2608"/>
        <item m="1" x="4414"/>
        <item m="1" x="3699"/>
        <item m="1" x="3625"/>
        <item m="1" x="1123"/>
        <item m="1" x="1651"/>
        <item m="1" x="3483"/>
        <item m="1" x="4152"/>
        <item m="1" x="2187"/>
        <item m="1" x="2551"/>
        <item m="1" x="3813"/>
        <item m="1" x="4301"/>
        <item m="1" x="4302"/>
        <item m="1" x="2979"/>
        <item m="1" x="4060"/>
        <item m="1" x="4320"/>
        <item m="1" x="1137"/>
        <item m="1" x="3263"/>
        <item m="1" x="3479"/>
        <item m="1" x="1604"/>
        <item m="1" x="3484"/>
        <item m="1" x="2638"/>
        <item m="1" x="3610"/>
        <item m="1" x="3611"/>
        <item m="1" x="1605"/>
        <item m="1" x="1888"/>
        <item m="1" x="2117"/>
        <item m="1" x="1233"/>
        <item m="1" x="4614"/>
        <item m="1" x="4598"/>
        <item m="1" x="4611"/>
        <item m="1" x="3213"/>
        <item m="1" x="2957"/>
        <item m="1" x="2845"/>
        <item m="1" x="2857"/>
        <item m="1" x="2858"/>
        <item m="1" x="2863"/>
        <item m="1" x="1319"/>
        <item m="1" x="3538"/>
        <item m="1" x="3589"/>
        <item m="1" x="2849"/>
        <item m="1" x="4249"/>
        <item m="1" x="2896"/>
        <item m="1" x="3381"/>
        <item m="1" x="3299"/>
        <item m="1" x="1466"/>
        <item m="1" x="3199"/>
        <item m="1" x="3210"/>
        <item m="1" x="3220"/>
        <item m="1" x="4270"/>
        <item m="1" x="4522"/>
        <item m="1" x="1745"/>
        <item m="1" x="1960"/>
        <item m="1" x="1967"/>
        <item m="1" x="2069"/>
        <item m="1" x="1620"/>
        <item m="1" x="1104"/>
        <item m="1" x="3898"/>
        <item m="1" x="2056"/>
        <item m="1" x="4549"/>
        <item m="1" x="2598"/>
        <item m="1" x="2246"/>
        <item m="1" x="2450"/>
        <item m="1" x="3931"/>
        <item m="1" x="4163"/>
        <item m="1" x="4098"/>
        <item m="1" x="1532"/>
        <item m="1" x="2420"/>
        <item m="1" x="3937"/>
        <item m="1" x="1444"/>
        <item m="1" x="4252"/>
        <item m="1" x="1463"/>
        <item m="1" x="1507"/>
        <item m="1" x="1382"/>
        <item m="1" x="2470"/>
        <item m="1" x="2438"/>
        <item m="1" x="4217"/>
        <item m="1" x="2872"/>
        <item m="1" x="2534"/>
        <item m="1" x="2560"/>
        <item m="1" x="2568"/>
        <item m="1" x="3249"/>
        <item m="1" x="3897"/>
        <item m="1" x="2870"/>
        <item m="1" x="2878"/>
        <item m="1" x="3903"/>
        <item m="1" x="4162"/>
        <item m="1" x="1950"/>
        <item m="1" x="997"/>
        <item m="1" x="3633"/>
        <item m="1" x="3313"/>
        <item m="1" x="3340"/>
        <item m="1" x="1117"/>
        <item m="1" x="3382"/>
        <item m="1" x="3053"/>
        <item m="1" x="3735"/>
        <item m="1" x="3555"/>
        <item m="1" x="3584"/>
        <item m="1" x="4462"/>
        <item m="1" x="2669"/>
        <item m="1" x="2054"/>
        <item m="1" x="2110"/>
        <item m="1" x="1874"/>
        <item m="1" x="2745"/>
        <item m="1" x="4460"/>
        <item m="1" x="4545"/>
        <item m="1" x="4550"/>
        <item m="1" x="4095"/>
        <item m="1" x="2775"/>
        <item m="1" x="2417"/>
        <item m="1" x="2434"/>
        <item m="1" x="2439"/>
        <item m="1" x="2445"/>
        <item m="1" x="3126"/>
        <item m="1" x="3820"/>
        <item m="1" x="2483"/>
        <item m="1" x="2774"/>
        <item m="1" x="2781"/>
        <item m="1" x="3827"/>
        <item m="1" x="4047"/>
        <item m="1" x="2162"/>
        <item m="1" x="4422"/>
        <item m="1" x="2877"/>
        <item m="1" x="2679"/>
        <item m="1" x="3549"/>
        <item m="1" x="1738"/>
        <item m="1" x="1068"/>
        <item m="1" x="1130"/>
        <item m="1" x="4547"/>
        <item m="1" x="1831"/>
        <item m="1" x="3601"/>
        <item m="1" x="3603"/>
        <item m="1" x="4218"/>
        <item m="1" x="2876"/>
        <item m="1" x="2538"/>
        <item m="1" x="2555"/>
        <item m="1" x="2566"/>
        <item m="1" x="2573"/>
        <item m="1" x="3252"/>
        <item m="1" x="3902"/>
        <item m="1" x="2593"/>
        <item m="1" x="2874"/>
        <item m="1" x="2882"/>
        <item m="1" x="3910"/>
        <item m="1" x="4167"/>
        <item m="1" x="2277"/>
        <item m="1" x="4557"/>
        <item m="1" x="2997"/>
        <item m="1" x="2804"/>
        <item m="1" x="3660"/>
        <item m="1" x="1885"/>
        <item m="1" x="1190"/>
        <item m="1" x="1248"/>
        <item m="1" x="1007"/>
        <item m="1" x="1953"/>
        <item m="1" x="3708"/>
        <item m="1" x="3711"/>
        <item m="1" x="4358"/>
        <item m="1" x="4362"/>
        <item m="1" x="4370"/>
        <item m="1" x="4373"/>
        <item m="1" x="2996"/>
        <item m="1" x="2760"/>
        <item m="1" x="2630"/>
        <item m="1" x="2640"/>
        <item m="1" x="2645"/>
        <item m="1" x="2653"/>
        <item m="1" x="1094"/>
        <item m="1" x="3372"/>
        <item m="1" x="3429"/>
        <item m="1" x="1331"/>
        <item m="1" x="2634"/>
        <item m="1" x="4030"/>
        <item m="1" x="2688"/>
        <item m="1" x="3168"/>
        <item m="1" x="3078"/>
        <item m="1" x="1246"/>
        <item m="1" x="2986"/>
        <item m="1" x="2310"/>
        <item m="1" x="2994"/>
        <item m="1" x="2998"/>
        <item m="1" x="4048"/>
        <item m="1" x="1594"/>
        <item m="1" x="4308"/>
        <item m="1" x="3512"/>
        <item m="1" x="1506"/>
        <item m="1" x="1712"/>
        <item m="1" x="1714"/>
        <item m="1" x="1867"/>
        <item m="1" x="1420"/>
        <item m="1" x="4560"/>
        <item m="1" x="3718"/>
        <item m="1" x="1854"/>
        <item m="1" x="2801"/>
        <item m="1" x="4325"/>
        <item m="1" x="1930"/>
        <item m="1" x="2394"/>
        <item m="1" x="4411"/>
        <item m="1" x="4332"/>
        <item m="1" x="1082"/>
        <item m="1" x="1095"/>
        <item m="1" x="2032"/>
        <item m="1" x="2036"/>
        <item m="1" x="2039"/>
        <item m="1" x="2043"/>
        <item m="1" x="2049"/>
        <item m="1" x="2237"/>
        <item m="1" x="3747"/>
        <item m="1" x="3936"/>
        <item m="1" x="3929"/>
        <item m="1" x="3878"/>
        <item m="1" x="1315"/>
        <item m="1" x="2202"/>
        <item m="1" x="1092"/>
        <item m="1" x="3753"/>
        <item m="1" x="1235"/>
        <item m="1" x="4037"/>
        <item m="1" x="1243"/>
        <item m="1" x="1312"/>
        <item m="1" x="1170"/>
        <item m="1" x="2258"/>
        <item m="1" x="4467"/>
        <item m="1" x="4476"/>
        <item m="1" x="4488"/>
        <item m="1" x="4494"/>
        <item m="1" x="3102"/>
        <item m="1" x="2859"/>
        <item m="1" x="2754"/>
        <item m="1" x="2769"/>
        <item m="1" x="2776"/>
        <item m="1" x="2784"/>
        <item m="1" x="1211"/>
        <item m="1" x="3470"/>
        <item m="1" x="3496"/>
        <item m="1" x="1443"/>
        <item m="1" x="2758"/>
        <item m="1" x="4151"/>
        <item m="1" x="2807"/>
        <item m="1" x="3282"/>
        <item m="1" x="3202"/>
        <item m="1" x="1375"/>
        <item m="1" x="3095"/>
        <item m="1" x="2425"/>
        <item m="1" x="3098"/>
        <item m="1" x="3106"/>
        <item m="1" x="4168"/>
        <item m="1" x="1736"/>
        <item m="1" x="4423"/>
        <item m="1" x="3628"/>
        <item m="1" x="1649"/>
        <item m="1" x="1861"/>
        <item m="1" x="1865"/>
        <item m="1" x="1986"/>
        <item m="1" x="1531"/>
        <item m="1" x="1011"/>
        <item m="1" x="3834"/>
        <item m="1" x="1977"/>
        <item m="1" x="2898"/>
        <item m="1" x="4431"/>
        <item m="1" x="2033"/>
        <item m="1" x="2518"/>
        <item m="1" x="4544"/>
        <item m="1" x="4439"/>
        <item m="1" x="1212"/>
        <item m="1" x="2142"/>
        <item m="1" x="2149"/>
        <item m="1" x="2153"/>
        <item m="1" x="2158"/>
        <item m="1" x="2169"/>
        <item m="1" x="2353"/>
        <item m="1" x="3857"/>
        <item m="1" x="4080"/>
        <item m="1" x="4070"/>
        <item m="1" x="3992"/>
        <item m="1" x="1435"/>
        <item m="1" x="2317"/>
        <item m="1" x="3862"/>
        <item m="1" x="1359"/>
        <item m="1" x="4159"/>
        <item m="1" x="1371"/>
        <item m="1" x="1432"/>
        <item m="1" x="1302"/>
        <item m="1" x="2376"/>
        <item m="1" x="1044"/>
        <item m="1" x="1295"/>
        <item m="1" x="1520"/>
        <item m="1" x="1792"/>
        <item m="1" x="4187"/>
        <item m="1" x="1264"/>
        <item m="1" x="3799"/>
        <item m="1" x="4005"/>
        <item m="1" x="4258"/>
        <item m="1" x="4188"/>
        <item m="1" x="2462"/>
        <item m="1" x="1893"/>
        <item m="1" x="4509"/>
        <item m="1" x="1571"/>
        <item m="1" x="1576"/>
        <item m="1" x="2263"/>
        <item m="1" x="2391"/>
        <item m="1" x="2503"/>
        <item m="1" x="2703"/>
        <item m="1" x="1150"/>
        <item m="1" x="1265"/>
        <item m="1" x="1386"/>
        <item m="1" x="4309"/>
        <item m="1" x="4015"/>
        <item m="1" x="3244"/>
        <item m="1" x="1311"/>
        <item m="1" x="2654"/>
        <item m="1" x="3165"/>
        <item m="1" x="1045"/>
        <item m="1" x="1521"/>
        <item m="1" x="1793"/>
        <item m="1" x="4189"/>
        <item m="1" x="1266"/>
        <item m="1" x="3800"/>
        <item m="1" x="4006"/>
        <item m="1" x="4259"/>
        <item m="1" x="4190"/>
        <item m="1" x="2463"/>
        <item m="1" x="1894"/>
        <item m="1" x="4510"/>
        <item m="1" x="2264"/>
        <item m="1" x="2504"/>
        <item m="1" x="2704"/>
        <item m="1" x="1761"/>
        <item m="1" x="4016"/>
        <item m="1" x="2111"/>
        <item m="1" x="3362"/>
        <item m="1" x="3465"/>
        <item m="1" x="3080"/>
        <item m="1" x="1046"/>
        <item m="1" x="1522"/>
        <item m="1" x="1794"/>
        <item m="1" x="4007"/>
        <item m="1" x="4260"/>
        <item m="1" x="4191"/>
        <item m="1" x="2464"/>
        <item m="1" x="4511"/>
        <item m="1" x="2265"/>
        <item m="1" x="2505"/>
        <item m="1" x="2705"/>
        <item m="1" x="1151"/>
        <item m="1" x="1267"/>
        <item m="1" x="1387"/>
        <item m="1" x="1762"/>
        <item m="1" x="4017"/>
        <item m="1" x="2123"/>
        <item m="1" x="3645"/>
        <item m="1" x="4304"/>
        <item m="1" x="1047"/>
        <item m="1" x="1296"/>
        <item m="1" x="1523"/>
        <item m="1" x="1795"/>
        <item m="1" x="4192"/>
        <item m="1" x="1268"/>
        <item m="1" x="3801"/>
        <item m="1" x="4008"/>
        <item m="1" x="4261"/>
        <item m="1" x="4193"/>
        <item m="1" x="2465"/>
        <item m="1" x="1895"/>
        <item m="1" x="4512"/>
        <item m="1" x="2266"/>
        <item m="1" x="2506"/>
        <item m="1" x="2706"/>
        <item m="1" x="1152"/>
        <item m="1" x="1269"/>
        <item m="1" x="1388"/>
        <item m="1" x="4310"/>
        <item m="1" x="4206"/>
        <item m="1" x="1763"/>
        <item m="1" x="4018"/>
        <item m="1" x="3749"/>
        <item m="1" x="1048"/>
        <item m="1" x="1297"/>
        <item m="1" x="1524"/>
        <item m="1" x="1796"/>
        <item m="1" x="4194"/>
        <item m="1" x="1270"/>
        <item m="1" x="3802"/>
        <item m="1" x="4009"/>
        <item m="1" x="4262"/>
        <item m="1" x="1896"/>
        <item m="1" x="2267"/>
        <item m="1" x="2507"/>
        <item m="1" x="2707"/>
        <item m="1" x="1153"/>
        <item m="1" x="1271"/>
        <item m="1" x="1389"/>
        <item m="1" x="3858"/>
        <item m="1" x="1049"/>
        <item m="1" x="1298"/>
        <item m="1" x="1525"/>
        <item m="1" x="1797"/>
        <item m="1" x="4195"/>
        <item m="1" x="1272"/>
        <item m="1" x="3803"/>
        <item m="1" x="4263"/>
        <item m="1" x="4196"/>
        <item m="1" x="1897"/>
        <item m="1" x="1572"/>
        <item m="1" x="2268"/>
        <item m="1" x="2508"/>
        <item m="1" x="2708"/>
        <item m="1" x="1154"/>
        <item m="1" x="1273"/>
        <item m="1" x="4311"/>
        <item m="1" x="4019"/>
        <item m="1" x="3133"/>
        <item m="1" x="4184"/>
        <item m="1" x="3121"/>
        <item m="1" x="2343"/>
        <item m="1" x="3127"/>
        <item m="1" x="2625"/>
        <item m="1" x="2112"/>
        <item m="1" x="3952"/>
        <item m="1" x="2655"/>
        <item m="1" x="2885"/>
        <item m="1" x="3239"/>
        <item m="1" x="3081"/>
        <item m="1" x="2599"/>
        <item m="1" x="2601"/>
        <item m="1" x="3166"/>
        <item m="1" x="1526"/>
        <item m="1" x="1274"/>
        <item m="1" x="3804"/>
        <item m="1" x="4010"/>
        <item m="1" x="4264"/>
        <item m="1" x="4197"/>
        <item m="1" x="4513"/>
        <item m="1" x="2269"/>
        <item m="1" x="2509"/>
        <item m="1" x="2709"/>
        <item m="1" x="1060"/>
        <item m="1" x="4312"/>
        <item m="1" x="3005"/>
        <item m="1" x="2797"/>
        <item m="1" x="1822"/>
        <item m="1" x="1050"/>
        <item m="1" x="1299"/>
        <item m="1" x="1527"/>
        <item m="1" x="1798"/>
        <item m="1" x="4198"/>
        <item m="1" x="1275"/>
        <item m="1" x="3805"/>
        <item m="1" x="4011"/>
        <item m="1" x="4265"/>
        <item m="1" x="4199"/>
        <item m="1" x="2524"/>
        <item m="1" x="2466"/>
        <item m="1" x="4514"/>
        <item m="1" x="4224"/>
        <item m="1" x="2270"/>
        <item m="1" x="2710"/>
        <item m="1" x="1155"/>
        <item m="1" x="1276"/>
        <item m="1" x="1764"/>
        <item m="1" x="4020"/>
        <item m="1" x="2567"/>
        <item m="1" x="3013"/>
        <item m="1" x="3122"/>
        <item m="1" x="2104"/>
        <item m="1" x="2229"/>
        <item m="1" x="2903"/>
        <item m="1" x="3128"/>
        <item m="1" x="2113"/>
        <item m="1" x="2895"/>
        <item m="1" x="3247"/>
        <item m="1" x="2656"/>
        <item m="1" x="2798"/>
        <item m="1" x="3082"/>
        <item m="1" x="3089"/>
        <item m="1" x="1051"/>
        <item m="1" x="1300"/>
        <item m="1" x="1528"/>
        <item m="1" x="1799"/>
        <item m="1" x="4200"/>
        <item m="1" x="1277"/>
        <item m="1" x="3806"/>
        <item m="1" x="4012"/>
        <item m="1" x="4266"/>
        <item m="1" x="4201"/>
        <item m="1" x="2525"/>
        <item m="1" x="2467"/>
        <item m="1" x="1898"/>
        <item m="1" x="4515"/>
        <item m="1" x="2271"/>
        <item m="1" x="2510"/>
        <item m="1" x="2711"/>
        <item m="1" x="1156"/>
        <item m="1" x="1278"/>
        <item m="1" x="1390"/>
        <item m="1" x="4313"/>
        <item m="1" x="1765"/>
        <item m="1" x="4021"/>
        <item m="1" x="1142"/>
        <item m="1" x="3123"/>
        <item m="1" x="2344"/>
        <item m="1" x="2114"/>
        <item m="1" x="3245"/>
        <item m="1" x="3248"/>
        <item m="1" x="3543"/>
        <item m="1" x="2657"/>
        <item m="1" x="2886"/>
        <item m="1" x="2999"/>
        <item m="1" x="3240"/>
        <item m="1" x="3359"/>
        <item m="1" x="1430"/>
        <item m="1" x="3083"/>
        <item m="1" x="2062"/>
        <item m="1" x="2680"/>
        <item m="1" x="3365"/>
        <item m="1" x="3544"/>
        <item m="1" x="2523"/>
        <item m="1" x="3036"/>
        <item m="1" x="3167"/>
        <item m="1" x="3402"/>
        <item m="1" x="2648"/>
        <item m="1" x="4219"/>
        <item m="1" x="4596"/>
        <item m="1" x="1027"/>
        <item m="1" x="1143"/>
        <item m="1" x="4621"/>
        <item m="1" x="3485"/>
        <item m="1" x="3189"/>
        <item m="1" x="3320"/>
        <item m="1" x="3460"/>
        <item m="1" x="3842"/>
        <item m="1" x="1418"/>
        <item m="1" x="3896"/>
        <item m="1" x="4344"/>
        <item m="1" x="3321"/>
        <item m="1" x="1144"/>
        <item m="1" x="4622"/>
        <item m="1" x="4135"/>
        <item m="1" x="3322"/>
        <item m="1" x="3456"/>
        <item m="1" x="4456"/>
        <item m="1" x="1401"/>
        <item m="1" x="1529"/>
        <item m="1" x="1800"/>
        <item m="1" x="2042"/>
        <item m="1" x="2275"/>
        <item m="1" x="1032"/>
        <item m="1" x="1766"/>
        <item m="1" x="4267"/>
        <item m="1" x="4520"/>
        <item m="1" x="1100"/>
        <item m="1" x="1033"/>
        <item m="1" x="2959"/>
        <item m="1" x="2357"/>
        <item m="1" x="1342"/>
        <item m="1" x="2072"/>
        <item m="1" x="2712"/>
        <item m="1" x="2922"/>
        <item m="1" x="3169"/>
        <item m="1" x="1636"/>
        <item m="1" x="1767"/>
        <item m="1" x="1129"/>
        <item m="1" x="4529"/>
        <item m="1" x="4355"/>
        <item m="1" x="3504"/>
        <item m="1" x="2059"/>
        <item m="1" x="3585"/>
        <item m="1" x="3999"/>
        <item m="1" x="1034"/>
        <item m="1" x="1035"/>
        <item m="1" x="2713"/>
        <item m="1" x="2923"/>
        <item m="1" x="3170"/>
        <item m="1" x="1547"/>
        <item m="1" x="2276"/>
        <item m="1" x="1036"/>
        <item m="1" x="1768"/>
        <item m="1" x="4268"/>
        <item m="1" x="2358"/>
        <item m="1" x="2073"/>
        <item m="1" x="2924"/>
        <item m="1" x="3171"/>
        <item m="1" x="4461"/>
        <item m="1" x="1755"/>
        <item m="1" x="3525"/>
        <item m="1" x="1839"/>
        <item m="1" x="1659"/>
        <item m="1" x="3578"/>
        <item m="1" x="1844"/>
        <item m="1" x="1971"/>
        <item m="1" x="3773"/>
        <item m="1" x="1404"/>
        <item m="1" x="1979"/>
        <item m="1" x="1629"/>
        <item m="1" x="4385"/>
        <item m="1" x="3520"/>
        <item m="1" x="2196"/>
        <item m="1" x="3027"/>
        <item m="1" x="2387"/>
        <item m="1" x="4169"/>
        <item m="1" x="2007"/>
        <item m="1" x="2610"/>
        <item m="1" x="1901"/>
        <item m="1" x="3914"/>
        <item m="1" x="3977"/>
        <item m="1" x="2825"/>
        <item m="1" x="3778"/>
        <item m="1" x="1288"/>
        <item m="1" x="3785"/>
        <item m="1" x="1405"/>
        <item m="1" x="1908"/>
        <item m="1" x="2675"/>
        <item m="1" x="1918"/>
        <item m="1" x="3216"/>
        <item m="1" x="1391"/>
        <item m="1" x="3230"/>
        <item m="1" x="3160"/>
        <item m="1" x="1493"/>
        <item m="1" x="3342"/>
        <item m="1" x="3334"/>
        <item m="1" x="3905"/>
        <item m="1" x="3355"/>
        <item m="1" x="4054"/>
        <item m="1" x="2173"/>
        <item m="1" x="4084"/>
        <item m="1" x="1756"/>
        <item m="1" x="3526"/>
        <item m="1" x="1840"/>
        <item m="1" x="1660"/>
        <item m="1" x="3579"/>
        <item m="1" x="1845"/>
        <item m="1" x="1972"/>
        <item m="1" x="3774"/>
        <item m="1" x="1406"/>
        <item m="1" x="1980"/>
        <item m="1" x="1630"/>
        <item m="1" x="4386"/>
        <item m="1" x="3521"/>
        <item m="1" x="2020"/>
        <item m="1" x="2222"/>
        <item m="1" x="982"/>
        <item m="1" x="2197"/>
        <item m="1" x="3028"/>
        <item m="1" x="2388"/>
        <item m="1" x="4170"/>
        <item m="1" x="2008"/>
        <item m="1" x="2611"/>
        <item m="1" x="1902"/>
        <item m="1" x="3915"/>
        <item m="1" x="3978"/>
        <item m="1" x="2826"/>
        <item m="1" x="3779"/>
        <item m="1" x="1289"/>
        <item m="1" x="3786"/>
        <item m="1" x="1407"/>
        <item m="1" x="1909"/>
        <item m="1" x="1752"/>
        <item m="1" x="2676"/>
        <item m="1" x="1919"/>
        <item m="1" x="3217"/>
        <item m="1" x="3226"/>
        <item m="1" x="1392"/>
        <item m="1" x="1206"/>
        <item m="1" x="1333"/>
        <item m="1" x="3231"/>
        <item m="1" x="3161"/>
        <item m="1" x="1494"/>
        <item m="1" x="3343"/>
        <item m="1" x="3335"/>
        <item m="1" x="4044"/>
        <item m="1" x="3454"/>
        <item m="1" x="4055"/>
        <item m="1" x="3375"/>
        <item m="1" x="1945"/>
        <item m="1" x="2174"/>
        <item m="1" x="2594"/>
        <item m="1" x="1992"/>
        <item m="1" x="2005"/>
        <item m="1" x="4085"/>
        <item m="1" x="1757"/>
        <item m="1" x="3527"/>
        <item m="1" x="1841"/>
        <item m="1" x="1661"/>
        <item m="1" x="3580"/>
        <item m="1" x="1846"/>
        <item m="1" x="1973"/>
        <item m="1" x="3775"/>
        <item m="1" x="1408"/>
        <item m="1" x="1981"/>
        <item m="1" x="1631"/>
        <item m="1" x="4387"/>
        <item m="1" x="3522"/>
        <item m="1" x="2223"/>
        <item m="1" x="2198"/>
        <item m="1" x="3029"/>
        <item m="1" x="2389"/>
        <item m="1" x="4171"/>
        <item m="1" x="2009"/>
        <item m="1" x="2612"/>
        <item m="1" x="1903"/>
        <item m="1" x="3916"/>
        <item m="1" x="3979"/>
        <item m="1" x="2827"/>
        <item m="1" x="3780"/>
        <item m="1" x="3787"/>
        <item m="1" x="1409"/>
        <item m="1" x="1910"/>
        <item m="1" x="1753"/>
        <item m="1" x="2677"/>
        <item m="1" x="1920"/>
        <item m="1" x="3227"/>
        <item m="1" x="1393"/>
        <item m="1" x="1207"/>
        <item m="1" x="3162"/>
        <item m="1" x="1495"/>
        <item m="1" x="3344"/>
        <item m="1" x="3336"/>
        <item m="1" x="1498"/>
        <item m="1" x="4165"/>
        <item m="1" x="3535"/>
        <item m="1" x="4056"/>
        <item m="1" x="1946"/>
        <item m="1" x="2175"/>
        <item m="1" x="2595"/>
        <item m="1" x="4086"/>
        <item m="1" x="3953"/>
        <item m="1" x="3270"/>
        <item m="1" x="2216"/>
        <item m="1" x="1396"/>
        <item m="1" x="2288"/>
        <item m="1" x="2283"/>
        <item m="1" x="1562"/>
        <item m="1" x="4334"/>
        <item m="1" x="2452"/>
        <item m="1" x="4031"/>
        <item m="1" x="3150"/>
        <item m="1" x="2661"/>
        <item m="1" x="3823"/>
        <item m="1" x="4395"/>
        <item m="1" x="4348"/>
        <item m="1" x="3440"/>
        <item m="1" x="3434"/>
        <item m="1" x="1690"/>
        <item m="1" x="1613"/>
        <item m="1" x="1716"/>
        <item m="1" x="4449"/>
        <item m="1" x="1725"/>
        <item m="1" x="3316"/>
        <item m="1" x="3346"/>
        <item m="1" x="4153"/>
        <item m="1" x="2585"/>
        <item m="1" x="3394"/>
        <item m="1" x="1622"/>
        <item m="1" x="4211"/>
        <item m="1" x="3007"/>
        <item m="1" x="4582"/>
        <item m="1" x="2238"/>
        <item m="1" x="2814"/>
        <item m="1" x="4038"/>
        <item m="1" x="1706"/>
        <item m="1" x="1849"/>
        <item m="1" x="3403"/>
        <item m="1" x="4089"/>
        <item m="1" x="4115"/>
        <item m="1" x="4116"/>
        <item m="1" x="2748"/>
        <item m="1" x="3151"/>
        <item m="1" x="4139"/>
        <item m="1" x="3008"/>
        <item m="1" x="3954"/>
        <item m="1" x="3271"/>
        <item m="1" x="2217"/>
        <item m="1" x="1397"/>
        <item m="1" x="2289"/>
        <item m="1" x="2284"/>
        <item m="1" x="1563"/>
        <item m="1" x="4335"/>
        <item m="1" x="2453"/>
        <item m="1" x="4032"/>
        <item m="1" x="4589"/>
        <item m="1" x="3152"/>
        <item m="1" x="1380"/>
        <item m="1" x="4140"/>
        <item m="1" x="4130"/>
        <item m="1" x="1489"/>
        <item m="1" x="2662"/>
        <item m="1" x="3760"/>
        <item m="1" x="4396"/>
        <item m="1" x="4349"/>
        <item m="1" x="3435"/>
        <item m="1" x="1691"/>
        <item m="1" x="1614"/>
        <item m="1" x="2623"/>
        <item m="1" x="1717"/>
        <item m="1" x="4450"/>
        <item m="1" x="4576"/>
        <item m="1" x="1726"/>
        <item m="1" x="3347"/>
        <item m="1" x="4154"/>
        <item m="1" x="2586"/>
        <item m="1" x="2527"/>
        <item m="1" x="3395"/>
        <item m="1" x="1623"/>
        <item m="1" x="4212"/>
        <item m="1" x="2547"/>
        <item m="1" x="3009"/>
        <item m="1" x="4583"/>
        <item m="1" x="2239"/>
        <item m="1" x="2815"/>
        <item m="1" x="4039"/>
        <item m="1" x="4117"/>
        <item m="1" x="3970"/>
        <item m="1" x="1707"/>
        <item m="1" x="1850"/>
        <item m="1" x="2549"/>
        <item m="1" x="2749"/>
        <item m="1" x="3955"/>
        <item m="1" x="3272"/>
        <item m="1" x="2218"/>
        <item m="1" x="1398"/>
        <item m="1" x="2290"/>
        <item m="1" x="2285"/>
        <item m="1" x="1564"/>
        <item m="1" x="4336"/>
        <item m="1" x="2454"/>
        <item m="1" x="4033"/>
        <item m="1" x="4590"/>
        <item m="1" x="3153"/>
        <item m="1" x="4141"/>
        <item m="1" x="4131"/>
        <item m="1" x="2777"/>
        <item m="1" x="1490"/>
        <item m="1" x="2663"/>
        <item m="1" x="3761"/>
        <item m="1" x="4397"/>
        <item m="1" x="3817"/>
        <item m="1" x="4350"/>
        <item m="1" x="3441"/>
        <item m="1" x="3436"/>
        <item m="1" x="4445"/>
        <item m="1" x="4343"/>
        <item m="1" x="1692"/>
        <item m="1" x="1615"/>
        <item m="1" x="2952"/>
        <item m="1" x="1718"/>
        <item m="1" x="4361"/>
        <item m="1" x="3086"/>
        <item m="1" x="4451"/>
        <item m="1" x="4577"/>
        <item m="1" x="1727"/>
        <item m="1" x="3096"/>
        <item m="1" x="3348"/>
        <item m="1" x="4155"/>
        <item m="1" x="2587"/>
        <item m="1" x="2528"/>
        <item m="1" x="3396"/>
        <item m="1" x="1624"/>
        <item m="1" x="4213"/>
        <item m="1" x="3445"/>
        <item m="1" x="3010"/>
        <item m="1" x="4584"/>
        <item m="1" x="2240"/>
        <item m="1" x="2816"/>
        <item m="1" x="2301"/>
        <item m="1" x="2349"/>
        <item m="1" x="1200"/>
        <item m="1" x="4040"/>
        <item m="1" x="3971"/>
        <item m="1" x="1708"/>
        <item m="1" x="1851"/>
        <item m="1" x="2550"/>
        <item m="1" x="3404"/>
        <item m="1" x="4090"/>
        <item m="1" x="4118"/>
        <item m="1" x="4569"/>
        <item m="1" x="2750"/>
        <item m="1" x="1758"/>
        <item m="1" x="3528"/>
        <item m="1" x="1842"/>
        <item m="1" x="3581"/>
        <item m="1" x="1847"/>
        <item m="1" x="1974"/>
        <item m="1" x="3776"/>
        <item m="1" x="1982"/>
        <item m="1" x="1632"/>
        <item m="1" x="4388"/>
        <item m="1" x="3523"/>
        <item m="1" x="2021"/>
        <item m="1" x="2224"/>
        <item m="1" x="4172"/>
        <item m="1" x="2010"/>
        <item m="1" x="1904"/>
        <item m="1" x="3917"/>
        <item m="1" x="3980"/>
        <item m="1" x="3781"/>
        <item m="1" x="3788"/>
        <item m="1" x="1410"/>
        <item m="1" x="1911"/>
        <item m="1" x="1754"/>
        <item m="1" x="2678"/>
        <item m="1" x="3228"/>
        <item m="1" x="1394"/>
        <item m="1" x="1208"/>
        <item m="1" x="1334"/>
        <item m="1" x="3232"/>
        <item m="1" x="3163"/>
        <item m="1" x="1496"/>
        <item m="1" x="3337"/>
        <item m="1" x="1499"/>
        <item m="1" x="4420"/>
        <item m="1" x="3736"/>
        <item m="1" x="4057"/>
        <item m="1" x="1947"/>
        <item m="1" x="2176"/>
        <item m="1" x="1993"/>
        <item m="1" x="4087"/>
        <item m="1" x="3956"/>
        <item m="1" x="3273"/>
        <item m="1" x="1399"/>
        <item m="1" x="2291"/>
        <item m="1" x="2983"/>
        <item m="1" x="1565"/>
        <item m="1" x="4034"/>
        <item m="1" x="4591"/>
        <item m="1" x="3154"/>
        <item m="1" x="4142"/>
        <item m="1" x="3762"/>
        <item m="1" x="4398"/>
        <item m="1" x="4351"/>
        <item m="1" x="3442"/>
        <item m="1" x="3437"/>
        <item m="1" x="4446"/>
        <item m="1" x="1693"/>
        <item m="1" x="1616"/>
        <item m="1" x="1719"/>
        <item m="1" x="4452"/>
        <item m="1" x="1728"/>
        <item m="1" x="3097"/>
        <item m="1" x="3349"/>
        <item m="1" x="4156"/>
        <item m="1" x="2529"/>
        <item m="1" x="3397"/>
        <item m="1" x="1625"/>
        <item m="1" x="3011"/>
        <item m="1" x="4173"/>
        <item m="1" x="2241"/>
        <item m="1" x="2350"/>
        <item m="1" x="2915"/>
        <item m="1" x="4119"/>
        <item m="1" x="4041"/>
        <item m="1" x="1709"/>
        <item m="1" x="4091"/>
        <item m="1" x="4120"/>
        <item m="1" x="1759"/>
        <item m="1" x="3529"/>
        <item m="1" x="1843"/>
        <item m="1" x="3582"/>
        <item m="1" x="1848"/>
        <item m="1" x="1975"/>
        <item m="1" x="3777"/>
        <item m="1" x="1633"/>
        <item m="1" x="3524"/>
        <item m="1" x="2225"/>
        <item m="1" x="2011"/>
        <item m="1" x="2613"/>
        <item m="1" x="1905"/>
        <item m="1" x="3723"/>
        <item m="1" x="3918"/>
        <item m="1" x="2015"/>
        <item m="1" x="3981"/>
        <item m="1" x="3782"/>
        <item m="1" x="3789"/>
        <item m="1" x="1912"/>
        <item m="1" x="3218"/>
        <item m="1" x="3229"/>
        <item m="1" x="1395"/>
        <item m="1" x="1209"/>
        <item m="1" x="1335"/>
        <item m="1" x="3233"/>
        <item m="1" x="3164"/>
        <item m="1" x="1497"/>
        <item m="1" x="3338"/>
        <item m="1" x="1500"/>
        <item m="1" x="3129"/>
        <item m="1" x="2499"/>
        <item m="1" x="3214"/>
        <item m="1" x="3329"/>
        <item m="1" x="1673"/>
        <item m="1" x="1968"/>
        <item m="1" x="4088"/>
        <item m="1" x="3144"/>
        <item m="1" x="3087"/>
        <item m="1" x="4337"/>
        <item m="1" x="2455"/>
        <item m="1" x="4438"/>
        <item m="1" x="4592"/>
        <item m="1" x="1381"/>
        <item m="1" x="2984"/>
        <item m="1" x="2778"/>
        <item m="1" x="2664"/>
        <item m="1" x="1339"/>
        <item m="1" x="3818"/>
        <item m="1" x="3895"/>
        <item m="1" x="2953"/>
        <item m="1" x="4578"/>
        <item m="1" x="1729"/>
        <item m="1" x="3012"/>
        <item m="1" x="4272"/>
        <item m="1" x="3515"/>
        <item m="1" x="4133"/>
        <item m="1" x="1852"/>
        <item m="1" x="2511"/>
        <item m="1" x="3957"/>
        <item m="1" x="3274"/>
        <item m="1" x="2219"/>
        <item m="1" x="1400"/>
        <item m="1" x="2292"/>
        <item m="1" x="2286"/>
        <item m="1" x="1566"/>
        <item m="1" x="3088"/>
        <item m="1" x="2456"/>
        <item m="1" x="4035"/>
        <item m="1" x="4593"/>
        <item m="1" x="3155"/>
        <item m="1" x="4143"/>
        <item m="1" x="4132"/>
        <item m="1" x="4399"/>
        <item m="1" x="4328"/>
        <item m="1" x="4352"/>
        <item m="1" x="3438"/>
        <item m="1" x="1694"/>
        <item m="1" x="1617"/>
        <item m="1" x="1720"/>
        <item m="1" x="4453"/>
        <item m="1" x="1730"/>
        <item m="1" x="3317"/>
        <item m="1" x="2530"/>
        <item m="1" x="3398"/>
        <item m="1" x="1626"/>
        <item m="1" x="4214"/>
        <item m="1" x="3516"/>
        <item m="1" x="2242"/>
        <item m="1" x="2537"/>
        <item m="1" x="3407"/>
        <item m="1" x="3890"/>
        <item m="1" x="3622"/>
        <item m="1" x="4042"/>
        <item m="1" x="4121"/>
        <item m="1" x="4570"/>
        <item m="1" x="3720"/>
        <item m="1" x="1853"/>
        <item m="1" x="3405"/>
        <item m="1" x="4122"/>
        <item m="1" x="4624"/>
        <item m="1" x="4123"/>
        <item m="1" x="4571"/>
        <item m="1" x="2751"/>
        <item m="1" x="2184"/>
        <item m="1" x="2000"/>
        <item m="1" x="4496"/>
        <item m="1" x="1336"/>
        <item m="1" x="3215"/>
        <item m="1" x="3038"/>
        <item m="1" x="1701"/>
        <item m="1" x="2023"/>
        <item m="1" x="1769"/>
        <item m="1" x="4289"/>
        <item m="1" x="4416"/>
        <item m="1" x="3221"/>
        <item m="1" x="4503"/>
        <item m="1" x="1340"/>
        <item m="1" x="2024"/>
        <item m="1" x="1770"/>
        <item m="1" x="4504"/>
        <item m="1" x="2025"/>
        <item m="1" x="3629"/>
        <item m="1" x="1771"/>
        <item m="1" x="4290"/>
        <item m="1" x="3371"/>
        <item m="1" x="3468"/>
        <item m="1" x="3655"/>
        <item m="1" x="3754"/>
        <item m="1" x="4164"/>
        <item m="1" x="4417"/>
        <item m="1" x="3330"/>
        <item m="1" x="3924"/>
        <item m="1" x="3341"/>
        <item m="1" x="2887"/>
        <item m="1" x="3716"/>
        <item m="1" x="3630"/>
        <item m="1" x="3731"/>
        <item m="1" x="4071"/>
        <item m="1" x="2812"/>
        <item m="1" x="4182"/>
        <item m="1" x="4505"/>
        <item m="1" x="1091"/>
        <item m="1" x="3399"/>
        <item m="1" x="3575"/>
        <item m="1" x="2820"/>
        <item m="1" x="2026"/>
        <item m="1" x="2697"/>
        <item m="1" x="1772"/>
        <item m="1" x="4291"/>
        <item m="1" x="3222"/>
        <item m="1" x="2071"/>
        <item m="1" x="1503"/>
        <item m="1" x="2027"/>
        <item m="1" x="2698"/>
        <item m="1" x="1773"/>
        <item m="1" x="3469"/>
        <item m="1" x="3656"/>
        <item m="1" x="3755"/>
        <item m="1" x="4418"/>
        <item m="1" x="3331"/>
        <item m="1" x="3223"/>
        <item m="1" x="3017"/>
        <item m="1" x="2028"/>
        <item m="1" x="1774"/>
        <item m="1" x="4292"/>
        <item m="1" x="1504"/>
        <item m="1" x="2029"/>
        <item m="1" x="1775"/>
        <item m="1" x="4293"/>
        <item m="1" x="4419"/>
        <item m="1" x="3326"/>
        <item m="1" x="3332"/>
        <item m="1" x="3925"/>
        <item m="1" x="4072"/>
        <item m="1" x="3018"/>
        <item m="1" x="3763"/>
        <item m="1" x="2817"/>
        <item m="1" x="3576"/>
        <item m="1" x="2821"/>
        <item m="1" x="4444"/>
        <item m="1" x="4464"/>
        <item m="1" x="1637"/>
        <item m="1" x="1213"/>
        <item m="1" x="2828"/>
        <item m="1" x="3042"/>
        <item m="1" x="1638"/>
        <item m="1" x="2136"/>
        <item m="1" x="4401"/>
        <item m="1" x="4360"/>
        <item m="1" x="1639"/>
        <item m="1" x="1214"/>
        <item m="1" x="2829"/>
        <item m="1" x="3043"/>
        <item m="1" x="1640"/>
        <item m="1" x="2137"/>
        <item m="1" x="4402"/>
        <item m="1" x="3377"/>
        <item m="1" x="2231"/>
        <item m="1" x="1641"/>
        <item m="1" x="987"/>
        <item m="1" x="1215"/>
        <item m="1" x="2830"/>
        <item m="1" x="3044"/>
        <item m="1" x="1642"/>
        <item m="1" x="2138"/>
        <item m="1" x="4403"/>
        <item m="1" x="3473"/>
        <item m="1" x="2118"/>
        <item m="1" x="1643"/>
        <item m="1" x="4404"/>
        <item m="1" x="1422"/>
        <item m="1" x="1662"/>
        <item m="1" x="1938"/>
        <item m="1" x="2163"/>
        <item m="1" x="4599"/>
        <item m="1" x="1644"/>
        <item m="1" x="4389"/>
        <item m="1" x="988"/>
        <item m="1" x="1216"/>
        <item m="1" x="2614"/>
        <item m="1" x="2831"/>
        <item m="1" x="3045"/>
        <item m="1" x="3985"/>
        <item m="1" x="1508"/>
        <item m="1" x="4480"/>
        <item m="1" x="1015"/>
        <item m="1" x="4610"/>
        <item m="1" x="2139"/>
        <item m="1" x="4405"/>
        <item m="1" x="3667"/>
        <item m="1" x="3668"/>
        <item m="1" x="3669"/>
        <item m="1" x="3670"/>
        <item m="1" x="3671"/>
        <item m="1" x="3672"/>
        <item m="1" x="1217"/>
        <item m="1" x="2832"/>
        <item m="1" x="3046"/>
        <item m="1" x="1645"/>
        <item m="1" x="2140"/>
        <item m="1" x="4406"/>
        <item m="1" x="3759"/>
        <item m="1" x="1533"/>
        <item m="1" x="1804"/>
        <item m="1" x="1776"/>
        <item m="1" x="4273"/>
        <item m="1" x="4525"/>
        <item m="1" x="1105"/>
        <item m="1" x="2899"/>
        <item m="1" x="2364"/>
        <item m="1" x="1347"/>
        <item m="1" x="2075"/>
        <item m="1" x="2717"/>
        <item m="1" x="2928"/>
        <item m="1" x="3177"/>
        <item m="1" x="1653"/>
        <item m="1" x="4618"/>
        <item m="1" x="3551"/>
        <item m="1" x="1373"/>
        <item m="1" x="1479"/>
        <item m="1" x="4230"/>
        <item m="1" x="3790"/>
        <item m="1" x="4277"/>
        <item m="1" x="1560"/>
        <item m="1" x="4278"/>
        <item m="1" x="3417"/>
        <item m="1" x="1534"/>
        <item m="1" x="2278"/>
        <item m="1" x="1038"/>
        <item m="1" x="1777"/>
        <item m="1" x="4274"/>
        <item m="1" x="4526"/>
        <item m="1" x="1039"/>
        <item m="1" x="2900"/>
        <item m="1" x="2365"/>
        <item m="1" x="1348"/>
        <item m="1" x="2718"/>
        <item m="1" x="2929"/>
        <item m="1" x="3178"/>
        <item m="1" x="1654"/>
        <item m="1" x="1596"/>
        <item m="1" x="2893"/>
        <item m="1" x="2719"/>
        <item m="1" x="4539"/>
        <item m="1" x="1012"/>
        <item m="1" x="2532"/>
        <item m="1" x="2066"/>
        <item m="1" x="2533"/>
        <item m="1" x="2557"/>
        <item m="1" x="1192"/>
        <item m="1" x="1013"/>
        <item m="1" x="1480"/>
        <item m="1" x="1597"/>
        <item m="1" x="3791"/>
        <item m="1" x="4231"/>
        <item m="1" x="3792"/>
        <item m="1" x="4232"/>
        <item m="1" x="4271"/>
        <item m="1" x="4279"/>
        <item m="1" x="1561"/>
        <item m="1" x="4280"/>
        <item m="1" x="3418"/>
        <item m="1" x="2178"/>
        <item m="1" x="2548"/>
        <item m="1" x="3139"/>
        <item m="1" x="3794"/>
        <item m="1" x="1535"/>
        <item m="1" x="1805"/>
        <item m="1" x="2046"/>
        <item m="1" x="2279"/>
        <item m="1" x="1778"/>
        <item m="1" x="4275"/>
        <item m="1" x="4527"/>
        <item m="1" x="1106"/>
        <item m="1" x="1040"/>
        <item m="1" x="2901"/>
        <item m="1" x="2366"/>
        <item m="1" x="1349"/>
        <item m="1" x="2316"/>
        <item m="1" x="2076"/>
        <item m="1" x="2720"/>
        <item m="1" x="2930"/>
        <item m="1" x="3179"/>
        <item m="1" x="1655"/>
        <item m="1" x="1779"/>
        <item m="1" x="1916"/>
        <item m="1" x="2260"/>
        <item m="1" x="4540"/>
        <item m="1" x="1598"/>
        <item m="1" x="1740"/>
        <item m="1" x="1536"/>
        <item m="1" x="1806"/>
        <item m="1" x="2047"/>
        <item m="1" x="2280"/>
        <item m="1" x="1041"/>
        <item m="1" x="1780"/>
        <item m="1" x="4276"/>
        <item m="1" x="4528"/>
        <item m="1" x="1107"/>
        <item m="1" x="1042"/>
        <item m="1" x="2962"/>
        <item m="1" x="2902"/>
        <item m="1" x="2367"/>
        <item m="1" x="1350"/>
        <item m="1" x="2721"/>
        <item m="1" x="2931"/>
        <item m="1" x="3180"/>
        <item m="1" x="1599"/>
        <item m="1" x="4281"/>
        <item m="1" x="1697"/>
        <item m="1" x="4486"/>
        <item m="1" x="1537"/>
        <item m="1" x="1807"/>
        <item m="1" x="2048"/>
        <item m="1" x="1351"/>
        <item m="1" x="2932"/>
        <item m="1" x="3181"/>
        <item m="1" x="4541"/>
        <item m="1" x="3967"/>
        <item m="1" x="3867"/>
        <item m="1" x="3795"/>
        <item m="1" x="1063"/>
        <item m="1" x="1175"/>
        <item m="1" x="1181"/>
        <item m="1" x="1184"/>
        <item m="1" x="1186"/>
        <item m="1" x="1191"/>
        <item m="1" x="1193"/>
        <item m="1" x="1198"/>
        <item m="1" x="2119"/>
        <item m="1" x="2106"/>
        <item m="1" x="3076"/>
        <item m="1" x="3911"/>
        <item m="1" x="3077"/>
        <item m="1" x="3912"/>
        <item m="1" x="2315"/>
        <item m="1" x="2203"/>
        <item m="1" x="3826"/>
        <item m="1" x="3938"/>
        <item m="1" x="2107"/>
        <item m="1" x="2204"/>
        <item m="1" x="3200"/>
        <item m="1" x="2183"/>
        <item m="1" x="1118"/>
        <item m="1" x="2978"/>
        <item m="1" x="1066"/>
        <item m="1" x="3854"/>
        <item m="1" x="2227"/>
        <item m="1" x="1139"/>
        <item m="1" x="1133"/>
        <item m="1" x="1663"/>
        <item m="1" x="1939"/>
        <item m="1" x="2164"/>
        <item m="1" x="2395"/>
        <item m="1" x="1158"/>
        <item m="1" x="1921"/>
        <item m="1" x="4390"/>
        <item m="1" x="989"/>
        <item m="1" x="1224"/>
        <item m="1" x="2497"/>
        <item m="1" x="1159"/>
        <item m="1" x="2486"/>
        <item m="1" x="1453"/>
        <item m="1" x="2441"/>
        <item m="1" x="2191"/>
        <item m="1" x="3737"/>
        <item m="1" x="2833"/>
        <item m="1" x="2948"/>
        <item m="1" x="3047"/>
        <item m="1" x="3288"/>
        <item m="1" x="1922"/>
        <item m="1" x="1251"/>
        <item m="1" x="3881"/>
        <item m="1" x="1664"/>
        <item m="1" x="2165"/>
        <item m="1" x="2396"/>
        <item m="1" x="1160"/>
        <item m="1" x="990"/>
        <item m="1" x="1225"/>
        <item m="1" x="1161"/>
        <item m="1" x="3015"/>
        <item m="1" x="2834"/>
        <item m="1" x="3048"/>
        <item m="1" x="3289"/>
        <item m="1" x="1785"/>
        <item m="1" x="1923"/>
        <item m="1" x="2018"/>
        <item m="1" x="1252"/>
        <item m="1" x="3647"/>
        <item m="1" x="1665"/>
        <item m="1" x="2166"/>
        <item m="1" x="2397"/>
        <item m="1" x="1162"/>
        <item m="1" x="1924"/>
        <item m="1" x="4391"/>
        <item m="1" x="991"/>
        <item m="1" x="1226"/>
        <item m="1" x="1163"/>
        <item m="1" x="2487"/>
        <item m="1" x="1454"/>
        <item m="1" x="2192"/>
        <item m="1" x="2835"/>
        <item m="1" x="3049"/>
        <item m="1" x="3290"/>
        <item m="1" x="1925"/>
        <item m="1" x="2019"/>
        <item m="1" x="2377"/>
        <item m="1" x="992"/>
        <item m="1" x="4242"/>
        <item m="1" x="1786"/>
        <item m="1" x="1666"/>
        <item m="1" x="1164"/>
        <item m="1" x="4392"/>
        <item m="1" x="1227"/>
        <item m="1" x="2431"/>
        <item m="1" x="1165"/>
        <item m="1" x="2836"/>
        <item m="1" x="3050"/>
        <item m="1" x="999"/>
        <item m="1" x="1667"/>
        <item m="1" x="2256"/>
        <item m="1" x="1940"/>
        <item m="1" x="2167"/>
        <item m="1" x="2398"/>
        <item m="1" x="1166"/>
        <item m="1" x="1926"/>
        <item m="1" x="993"/>
        <item m="1" x="1228"/>
        <item m="1" x="1167"/>
        <item m="1" x="1455"/>
        <item m="1" x="3291"/>
        <item m="1" x="1927"/>
        <item m="1" x="2378"/>
        <item m="1" x="1368"/>
        <item m="1" x="1668"/>
        <item m="1" x="3424"/>
        <item m="1" x="2379"/>
        <item m="1" x="1000"/>
        <item m="1" x="1669"/>
        <item m="1" x="1941"/>
        <item m="1" x="2168"/>
        <item m="1" x="2399"/>
        <item m="1" x="1168"/>
        <item m="1" x="1928"/>
        <item m="1" x="4393"/>
        <item m="1" x="1229"/>
        <item m="1" x="2488"/>
        <item m="1" x="1456"/>
        <item m="1" x="2193"/>
        <item m="1" x="3738"/>
        <item m="1" x="2949"/>
        <item m="1" x="3051"/>
        <item m="1" x="2369"/>
        <item m="1" x="3292"/>
        <item m="1" x="1929"/>
        <item m="1" x="2380"/>
        <item m="1" x="1001"/>
        <item m="1" x="1369"/>
        <item m="1" x="3357"/>
        <item m="1" x="3264"/>
        <item m="1" x="3998"/>
        <item m="1" x="1140"/>
        <item m="1" x="2991"/>
        <item m="1" x="3286"/>
        <item m="1" x="1189"/>
        <item m="1" x="3025"/>
        <item m="1" x="1249"/>
        <item m="1" x="1257"/>
        <item m="1" x="3493"/>
        <item m="1" x="1320"/>
        <item m="1" x="1325"/>
        <item m="1" x="1332"/>
        <item m="1" x="1343"/>
        <item m="1" x="2961"/>
        <item m="1" x="3277"/>
        <item m="1" x="3701"/>
        <item m="1" x="2951"/>
        <item m="1" x="2958"/>
        <item m="1" x="2964"/>
        <item m="1" x="3590"/>
        <item m="1" x="1069"/>
        <item m="1" x="1813"/>
        <item m="1" x="2051"/>
        <item m="1" x="1509"/>
        <item m="1" x="4022"/>
        <item m="1" x="4284"/>
        <item m="1" x="1606"/>
        <item m="1" x="4533"/>
        <item m="1" x="2130"/>
        <item m="1" x="3462"/>
        <item m="1" x="1101"/>
        <item m="1" x="4489"/>
        <item m="1" x="1857"/>
        <item m="1" x="4225"/>
        <item m="1" x="2513"/>
        <item m="1" x="2726"/>
        <item m="1" x="4470"/>
        <item m="1" x="2939"/>
        <item m="1" x="2034"/>
        <item m="1" x="1308"/>
        <item m="1" x="1070"/>
        <item m="1" x="4606"/>
        <item m="1" x="1540"/>
        <item m="1" x="1071"/>
        <item m="1" x="1814"/>
        <item m="1" x="2786"/>
        <item m="1" x="1510"/>
        <item m="1" x="4226"/>
        <item m="1" x="4023"/>
        <item m="1" x="1072"/>
        <item m="1" x="2131"/>
        <item m="1" x="3463"/>
        <item m="1" x="1102"/>
        <item m="1" x="4490"/>
        <item m="1" x="3459"/>
        <item m="1" x="2514"/>
        <item m="1" x="2727"/>
        <item m="1" x="4471"/>
        <item m="1" x="2837"/>
        <item m="1" x="4472"/>
        <item m="1" x="1412"/>
        <item m="1" x="4369"/>
        <item m="1" x="4573"/>
        <item m="1" x="4228"/>
        <item m="1" x="1309"/>
        <item m="1" x="1541"/>
        <item m="1" x="1815"/>
        <item m="1" x="2052"/>
        <item m="1" x="4443"/>
        <item m="1" x="1511"/>
        <item m="1" x="4024"/>
        <item m="1" x="4534"/>
        <item m="1" x="2132"/>
        <item m="1" x="1103"/>
        <item m="1" x="2515"/>
        <item m="1" x="2728"/>
        <item m="1" x="2940"/>
        <item m="1" x="1512"/>
        <item m="1" x="1646"/>
        <item m="1" x="4574"/>
        <item m="1" x="4296"/>
        <item m="1" x="4049"/>
        <item m="1" x="2035"/>
        <item m="1" x="3637"/>
        <item m="1" x="2337"/>
        <item m="1" x="1963"/>
        <item m="1" x="3623"/>
        <item m="1" x="3595"/>
        <item m="1" x="4568"/>
        <item m="1" x="1516"/>
        <item m="1" x="2321"/>
        <item m="1" x="2739"/>
        <item m="1" x="1517"/>
        <item m="1" x="2322"/>
        <item m="1" x="2740"/>
        <item m="1" x="2792"/>
        <item m="1" x="4535"/>
        <item m="1" x="2941"/>
        <item m="1" x="3185"/>
        <item m="1" x="3352"/>
        <item m="1" x="3353"/>
        <item m="1" x="4043"/>
        <item m="1" x="4157"/>
        <item m="1" x="4297"/>
        <item m="1" x="2294"/>
        <item m="1" x="1542"/>
        <item m="1" x="1595"/>
        <item m="1" x="1816"/>
        <item m="1" x="1482"/>
        <item m="1" x="2053"/>
        <item m="1" x="2281"/>
        <item m="1" x="1052"/>
        <item m="1" x="1010"/>
        <item m="1" x="1787"/>
        <item m="1" x="4285"/>
        <item m="1" x="4536"/>
        <item m="1" x="1109"/>
        <item m="1" x="2512"/>
        <item m="1" x="2312"/>
        <item m="1" x="1053"/>
        <item m="1" x="2372"/>
        <item m="1" x="2078"/>
        <item m="1" x="2729"/>
        <item m="1" x="3192"/>
        <item m="1" x="3064"/>
        <item m="1" x="2942"/>
        <item m="1" x="3186"/>
        <item m="1" x="3309"/>
        <item m="1" x="1543"/>
        <item m="1" x="1788"/>
        <item m="1" x="4286"/>
        <item m="1" x="4537"/>
        <item m="1" x="1110"/>
        <item m="1" x="2966"/>
        <item m="1" x="2373"/>
        <item m="1" x="2079"/>
        <item m="1" x="1132"/>
        <item m="1" x="2083"/>
        <item m="1" x="2730"/>
        <item m="1" x="2943"/>
        <item m="1" x="3187"/>
        <item m="1" x="1656"/>
        <item m="1" x="3816"/>
        <item m="1" x="3900"/>
        <item m="1" x="4028"/>
        <item m="1" x="1440"/>
        <item m="1" x="3094"/>
        <item m="1" x="3104"/>
        <item m="1" x="3360"/>
        <item m="1" x="1108"/>
        <item m="1" x="4145"/>
        <item m="1" x="1054"/>
        <item m="1" x="2967"/>
        <item m="1" x="1127"/>
        <item m="1" x="2944"/>
        <item m="1" x="2444"/>
        <item m="1" x="3188"/>
        <item m="1" x="2731"/>
        <item m="1" x="3530"/>
        <item m="1" x="3193"/>
        <item m="1" x="3004"/>
        <item m="1" x="3065"/>
        <item m="1" x="3194"/>
        <item m="1" x="2799"/>
        <item m="1" x="2945"/>
        <item m="1" x="4146"/>
        <item m="1" x="2370"/>
        <item m="1" x="2228"/>
        <item m="1" x="1672"/>
        <item m="1" x="3752"/>
        <item m="1" x="2172"/>
        <item m="1" x="2404"/>
        <item m="1" x="1169"/>
        <item m="1" x="1128"/>
        <item m="1" x="3195"/>
        <item m="1" x="1931"/>
        <item m="1" x="4400"/>
        <item m="1" x="996"/>
        <item m="1" x="1889"/>
        <item m="1" x="1234"/>
        <item m="1" x="2609"/>
        <item m="1" x="2109"/>
        <item m="1" x="3074"/>
        <item m="1" x="3020"/>
        <item m="1" x="3539"/>
        <item m="1" x="1462"/>
        <item m="1" x="2195"/>
        <item m="1" x="2841"/>
        <item m="1" x="2850"/>
        <item m="1" x="3054"/>
        <item m="1" x="3426"/>
        <item m="1" x="2985"/>
        <item m="1" x="2570"/>
        <item m="1" x="4255"/>
        <item m="1" x="3296"/>
        <item m="1" x="1681"/>
        <item m="1" x="1791"/>
        <item m="1" x="2722"/>
        <item m="1" x="2569"/>
        <item m="1" x="2647"/>
        <item m="1" x="2838"/>
        <item m="1" x="2883"/>
        <item m="1" x="2574"/>
        <item m="1" x="2737"/>
        <item m="1" x="2624"/>
        <item m="1" x="2890"/>
        <item m="1" x="2954"/>
        <item m="1" x="2522"/>
        <item m="1" x="1932"/>
        <item m="1" x="1611"/>
        <item m="1" x="3560"/>
        <item m="1" x="1956"/>
        <item m="1" x="3563"/>
        <item m="1" x="3621"/>
        <item m="1" x="3714"/>
        <item m="1" x="3832"/>
        <item m="1" x="1966"/>
        <item m="1" x="2030"/>
        <item m="1" x="3090"/>
        <item m="1" x="3494"/>
        <item m="1" x="2435"/>
        <item m="1" x="1254"/>
        <item m="1" x="1178"/>
        <item m="1" x="3069"/>
        <item m="1" x="1361"/>
        <item m="1" x="1471"/>
        <item m="1" x="3124"/>
        <item m="1" x="3196"/>
        <item m="1" x="2386"/>
        <item m="1" x="3833"/>
        <item m="1" x="1282"/>
        <item m="1" x="3125"/>
        <item m="1" x="2359"/>
        <item m="1" x="2200"/>
        <item m="1" x="2933"/>
        <item m="1" x="2320"/>
        <item m="1" x="1760"/>
        <item m="1" x="2108"/>
        <item m="1" x="3203"/>
        <item m="1" x="2907"/>
        <item m="1" x="2031"/>
        <item m="1" x="3201"/>
        <item m="1" x="2685"/>
        <item m="1" x="2245"/>
        <item m="1" x="2908"/>
        <item m="1" x="1476"/>
        <item m="1" x="3308"/>
        <item m="1" x="2296"/>
        <item m="1" x="2626"/>
        <item m="1" x="4478"/>
        <item m="1" x="2631"/>
        <item m="1" x="3070"/>
        <item m="1" x="1477"/>
        <item m="1" x="3876"/>
        <item m="1" x="1434"/>
        <item m="1" x="2304"/>
        <item m="1" x="2767"/>
        <item m="1" x="1679"/>
        <item m="1" x="1900"/>
        <item m="1" x="3071"/>
        <item m="1" x="2667"/>
        <item m="1" x="1008"/>
        <item m="1" x="2768"/>
        <item m="1" x="1551"/>
        <item m="1" x="2002"/>
        <item m="1" x="2006"/>
        <item m="1" x="4479"/>
        <item m="1" x="2686"/>
        <item m="1" x="3797"/>
        <item m="1" x="3885"/>
        <item m="1" x="4253"/>
        <item m="1" x="2392"/>
        <item m="1" x="3073"/>
        <item m="1" x="2305"/>
        <item m="1" x="4499"/>
        <item m="1" x="3740"/>
        <item m="1" x="2325"/>
        <item m="1" x="4463"/>
        <item m="1" x="4430"/>
        <item m="1" x="3825"/>
        <item m="1" x="4612"/>
        <item m="1" x="2589"/>
        <item m="1" x="1634"/>
        <item m="1" x="1670"/>
        <item m="1" x="2785"/>
        <item m="1" x="1222"/>
        <item m="1" x="2521"/>
        <item m="1" x="1301"/>
        <item m="1" x="1413"/>
        <item m="1" x="4326"/>
        <item m="1" x="3099"/>
        <item m="1" x="4061"/>
        <item m="1" x="2782"/>
        <item m="1" x="4586"/>
        <item m="1" x="2102"/>
        <item m="1" x="3877"/>
        <item m="1" x="3022"/>
        <item m="1" x="2584"/>
        <item m="1" x="4407"/>
        <item m="1" x="4602"/>
        <item m="1" x="2199"/>
        <item m="1" x="4068"/>
        <item m="1" x="4532"/>
        <item m="1" x="4245"/>
        <item m="1" x="2125"/>
        <item m="1" x="3891"/>
        <item m="1" x="3156"/>
        <item m="1" x="3909"/>
        <item m="1" x="1783"/>
        <item m="1" x="3534"/>
        <item m="1" x="1710"/>
        <item m="1" x="3487"/>
        <item m="1" x="4322"/>
        <item m="1" x="1439"/>
        <item m="1" x="3265"/>
        <item m="1" x="1379"/>
        <item m="1" x="2950"/>
        <item m="1" x="4426"/>
        <item m="1" x="2484"/>
        <item m="1" x="3100"/>
        <item m="1" x="3258"/>
        <item m="1" x="4207"/>
        <item m="1" x="3259"/>
        <item m="1" x="2897"/>
        <item m="1" x="3101"/>
        <item m="1" x="4317"/>
        <item m="1" x="4025"/>
        <item m="1" x="2038"/>
        <item m="1" x="2100"/>
        <item m="1" x="1055"/>
        <item m="1" x="1171"/>
        <item m="1" x="1303"/>
        <item m="1" x="3591"/>
        <item m="1" x="1460"/>
        <item m="1" x="1492"/>
        <item m="1" x="1502"/>
        <item m="1" x="3307"/>
        <item m="1" x="1344"/>
        <item m="1" x="3688"/>
        <item m="1" x="4001"/>
        <item m="1" x="2323"/>
        <item m="1" x="3206"/>
        <item m="1" x="3734"/>
        <item m="1" x="2802"/>
        <item m="1" x="4236"/>
        <item m="1" x="4254"/>
        <item m="1" x="2384"/>
        <item m="1" x="2016"/>
        <item m="1" x="1459"/>
        <item m="1" x="4269"/>
        <item m="1" x="3653"/>
        <item m="1" x="2762"/>
        <item m="1" x="3134"/>
        <item m="1" x="1306"/>
        <item m="1" x="2433"/>
        <item m="1" x="1879"/>
        <item m="1" x="3379"/>
        <item m="1" x="3388"/>
        <item m="1" x="3072"/>
        <item m="1" x="1914"/>
        <item m="1" x="4295"/>
        <item m="1" x="1688"/>
        <item m="1" x="2738"/>
        <item m="1" x="3880"/>
        <item m="1" x="2318"/>
        <item m="1" x="2319"/>
        <item m="1" x="3639"/>
        <item m="1" x="1860"/>
        <item m="1" x="2185"/>
        <item m="1" x="2186"/>
        <item m="1" x="2443"/>
        <item m="1" x="3488"/>
        <item m="1" x="1591"/>
        <item m="1" x="3474"/>
        <item m="1" x="2699"/>
        <item m="1" x="3444"/>
        <item m="1" x="1087"/>
        <item m="1" x="4427"/>
        <item m="1" x="2854"/>
        <item m="1" x="4542"/>
        <item m="1" x="2989"/>
        <item m="1" x="2606"/>
        <item m="1" x="2643"/>
        <item m="1" x="4605"/>
        <item m="1" x="2098"/>
        <item m="1" x="1934"/>
        <item m="1" x="1022"/>
        <item m="1" x="1353"/>
        <item m="1" x="3205"/>
        <item m="1" x="2481"/>
        <item m="1" x="2001"/>
        <item m="1" x="3975"/>
        <item m="1" x="3793"/>
        <item m="1" x="4548"/>
        <item m="1" x="2839"/>
        <item m="1" x="3439"/>
        <item m="1" x="1346"/>
        <item m="1" x="1862"/>
        <item m="1" x="1735"/>
        <item m="1" x="2044"/>
        <item m="1" x="3211"/>
        <item m="1" x="4185"/>
        <item m="1" x="1872"/>
        <item x="275"/>
        <item m="1" x="1124"/>
        <item m="1" x="1260"/>
        <item m="1" x="2649"/>
        <item m="1" x="4341"/>
        <item m="1" x="2429"/>
        <item m="1" x="2913"/>
        <item m="1" x="4607"/>
        <item m="1" x="1148"/>
        <item m="1" x="2761"/>
        <item m="1" x="3706"/>
        <item m="1" x="4244"/>
        <item x="114"/>
        <item m="1" x="2093"/>
        <item m="1" x="3932"/>
        <item m="1" x="3822"/>
        <item m="1" x="2808"/>
        <item m="1" x="2146"/>
        <item m="1" x="2736"/>
        <item m="1" x="1096"/>
        <item m="1" x="1097"/>
        <item m="1" x="3784"/>
        <item m="1" x="1421"/>
        <item m="1" x="3412"/>
        <item m="1" x="4379"/>
        <item m="1" x="4491"/>
        <item m="1" x="3727"/>
        <item m="1" x="1705"/>
        <item m="1" x="1062"/>
        <item m="1" x="4282"/>
        <item m="1" x="3533"/>
        <item m="1" x="1177"/>
        <item m="1" x="4340"/>
        <item m="1" x="3422"/>
        <item m="1" x="3745"/>
        <item m="1" x="3996"/>
        <item m="1" x="2476"/>
        <item m="1" x="3685"/>
        <item m="1" x="2362"/>
        <item m="1" x="1530"/>
        <item m="1" x="1314"/>
        <item m="1" x="3254"/>
        <item m="1" x="4321"/>
        <item m="1" x="2179"/>
        <item m="1" x="3846"/>
        <item m="1" x="3300"/>
        <item m="1" x="1937"/>
        <item m="1" x="4359"/>
        <item m="1" x="3928"/>
        <item m="1" x="3369"/>
        <item m="1" x="1419"/>
        <item m="1" x="2421"/>
        <item m="1" x="2282"/>
        <item m="1" x="4063"/>
        <item m="1" x="1019"/>
        <item m="1" x="2644"/>
        <item m="1" x="2843"/>
        <item m="1" x="3698"/>
        <item m="1" x="4437"/>
        <item m="1" x="2805"/>
        <item m="1" x="2860"/>
        <item m="1" x="4413"/>
        <item m="1" x="2077"/>
        <item m="1" x="2381"/>
        <item m="1" x="2575"/>
        <item m="1" x="1076"/>
        <item m="1" x="2620"/>
        <item x="282"/>
        <item m="1" x="2460"/>
        <item m="1" x="2670"/>
        <item m="1" x="3767"/>
        <item m="1" x="4014"/>
        <item m="1" x="2995"/>
        <item m="1" x="3425"/>
        <item x="865"/>
        <item x="862"/>
        <item m="1" x="4288"/>
        <item m="1" x="2842"/>
        <item m="1" x="975"/>
        <item m="1" x="1820"/>
        <item m="1" x="3677"/>
        <item m="1" x="1803"/>
        <item m="1" x="1883"/>
        <item m="1" x="3057"/>
        <item m="1" x="3461"/>
        <item m="1" x="3482"/>
        <item m="1" x="1442"/>
        <item m="1" x="2326"/>
        <item m="1" x="3040"/>
        <item m="1" x="4093"/>
        <item m="1" x="4113"/>
        <item m="1" x="1943"/>
        <item m="1" x="3960"/>
        <item m="1" x="2543"/>
        <item m="1" x="1784"/>
        <item m="1" x="2980"/>
        <item m="1" x="4559"/>
        <item m="1" x="3966"/>
        <item m="1" x="2765"/>
        <item m="1" x="4425"/>
        <item m="1" x="3837"/>
        <item m="1" x="1744"/>
        <item m="1" x="1863"/>
        <item m="1" x="1026"/>
        <item m="1" x="1067"/>
        <item m="1" x="1790"/>
        <item m="1" x="2650"/>
        <item m="1" x="3391"/>
        <item m="1" x="1285"/>
        <item m="1" x="4475"/>
        <item m="1" x="3531"/>
        <item m="1" x="3457"/>
        <item m="1" x="1741"/>
        <item m="1" x="2968"/>
        <item m="1" x="1220"/>
        <item m="1" x="3810"/>
        <item m="1" x="1221"/>
        <item m="1" x="3430"/>
        <item m="1" x="3673"/>
        <item m="1" x="1834"/>
        <item m="1" x="1205"/>
        <item m="1" x="2822"/>
        <item m="1" x="3285"/>
        <item m="1" x="1458"/>
        <item m="1" x="2576"/>
        <item m="1" x="2658"/>
        <item m="1" x="2840"/>
        <item m="1" x="2491"/>
        <item m="1" x="3751"/>
        <item m="1" x="2526"/>
        <item m="1" x="3921"/>
        <item m="1" x="1180"/>
        <item m="1" x="1157"/>
        <item m="1" x="1586"/>
        <item m="1" x="1354"/>
        <item m="1" x="1310"/>
        <item m="1" x="4205"/>
        <item m="1" x="2490"/>
        <item m="1" x="3692"/>
        <item m="1" x="3350"/>
        <item m="1" x="4531"/>
        <item m="1" x="4498"/>
        <item m="1" x="2401"/>
        <item m="1" x="1683"/>
        <item m="1" x="2971"/>
        <item m="1" x="4129"/>
        <item m="1" x="1196"/>
        <item x="620"/>
        <item m="1" x="3182"/>
        <item m="1" x="3135"/>
        <item m="1" x="1621"/>
        <item x="341"/>
        <item m="1" x="2716"/>
        <item m="1" x="2207"/>
        <item m="1" x="1809"/>
        <item m="1" x="4465"/>
        <item m="1" x="1086"/>
        <item m="1" x="1958"/>
        <item m="1" x="3930"/>
        <item m="1" x="2517"/>
        <item m="1" x="2641"/>
        <item m="1" x="4013"/>
        <item m="1" x="2744"/>
        <item m="1" x="3748"/>
        <item m="1" x="3644"/>
        <item m="1" x="2210"/>
        <item m="1" x="1501"/>
        <item m="1" x="1414"/>
        <item m="1" x="3624"/>
        <item m="1" x="2982"/>
        <item m="1" x="1600"/>
        <item m="1" x="3850"/>
        <item m="1" x="4474"/>
        <item m="1" x="1487"/>
        <item m="1" x="1658"/>
        <item m="1" x="2516"/>
        <item m="1" x="1954"/>
        <item m="1" x="3828"/>
        <item m="1" x="3649"/>
        <item x="107"/>
        <item m="1" x="2600"/>
        <item m="1" x="2003"/>
        <item m="1" x="2666"/>
        <item m="1" x="1578"/>
        <item m="1" x="1823"/>
        <item m="1" x="2861"/>
        <item m="1" x="3600"/>
        <item m="1" x="3693"/>
        <item m="1" x="2972"/>
        <item m="1" x="1378"/>
        <item x="339"/>
        <item m="1" x="3276"/>
        <item m="1" x="1555"/>
        <item m="1" x="2690"/>
        <item m="1" x="2383"/>
        <item m="1" x="2458"/>
        <item m="1" x="1959"/>
        <item m="1" x="2415"/>
        <item m="1" x="1821"/>
        <item m="1" x="3431"/>
        <item m="1" x="2794"/>
        <item m="1" x="1628"/>
        <item m="1" x="4136"/>
        <item m="1" x="4094"/>
        <item m="1" x="3987"/>
        <item m="1" x="1018"/>
        <item m="1" x="2478"/>
        <item m="1" x="3746"/>
        <item m="1" x="1089"/>
        <item m="1" x="1573"/>
        <item m="1" x="3602"/>
        <item m="1" x="4342"/>
        <item m="1" x="3676"/>
        <item m="1" x="1835"/>
        <item m="1" x="4104"/>
        <item m="1" x="1120"/>
        <item m="1" x="3021"/>
        <item m="1" x="4062"/>
        <item m="1" x="4077"/>
        <item m="1" x="2427"/>
        <item m="1" x="4378"/>
        <item m="1" x="4073"/>
        <item m="1" x="2479"/>
        <item m="1" x="1552"/>
        <item m="1" x="1438"/>
        <item m="1" x="2917"/>
        <item m="1" x="2422"/>
        <item m="1" x="3318"/>
        <item m="1" x="1081"/>
        <item m="1" x="3554"/>
        <item m="1" x="1789"/>
        <item m="1" x="4237"/>
        <item m="1" x="2244"/>
        <item m="1" x="4347"/>
        <item m="1" x="2050"/>
        <item m="1" x="2880"/>
        <item m="1" x="2881"/>
        <item m="1" x="4368"/>
        <item m="1" x="1079"/>
        <item m="1" x="2332"/>
        <item m="1" x="2360"/>
        <item m="1" x="2041"/>
        <item m="1" x="2636"/>
        <item m="1" x="3838"/>
        <item m="1" x="1416"/>
        <item m="1" x="1734"/>
        <item m="1" x="4256"/>
        <item m="1" x="1321"/>
        <item m="1" x="4382"/>
        <item m="1" x="3592"/>
        <item m="1" x="4246"/>
        <item m="1" x="3366"/>
        <item m="1" x="4466"/>
        <item m="1" x="1330"/>
        <item m="1" x="1948"/>
        <item m="1" x="1057"/>
        <item m="1" x="2559"/>
        <item m="1" x="3686"/>
        <item m="1" x="3991"/>
        <item m="1" x="1782"/>
        <item m="1" x="2067"/>
        <item m="1" x="4235"/>
        <item m="1" x="2147"/>
        <item m="1" x="4210"/>
        <item m="1" x="1284"/>
        <item m="1" x="1415"/>
        <item x="113"/>
        <item m="1" x="2955"/>
        <item m="1" x="2910"/>
        <item m="1" x="3819"/>
        <item m="1" x="2577"/>
        <item m="1" x="1182"/>
        <item m="1" x="3198"/>
        <item m="1" x="1687"/>
        <item m="1" x="1587"/>
        <item m="1" x="3026"/>
        <item m="1" x="2759"/>
        <item m="1" x="4620"/>
        <item m="1" x="1280"/>
        <item x="586"/>
        <item m="1" x="4100"/>
        <item m="1" x="3922"/>
        <item m="1" x="3476"/>
        <item m="1" x="2157"/>
        <item m="1" x="1241"/>
        <item m="1" x="2171"/>
        <item m="1" x="1703"/>
        <item m="1" x="3984"/>
        <item m="1" x="3888"/>
        <item m="1" x="4186"/>
        <item m="1" x="2468"/>
        <item m="1" x="3944"/>
        <item m="1" x="1030"/>
        <item m="1" x="1061"/>
        <item m="1" x="4383"/>
        <item m="1" x="1884"/>
        <item m="1" x="4161"/>
        <item m="1" x="2442"/>
        <item m="1" x="977"/>
        <item m="1" x="1474"/>
        <item m="1" x="4298"/>
        <item m="1" x="1002"/>
        <item m="1" x="3354"/>
        <item x="340"/>
        <item m="1" x="2813"/>
        <item x="343"/>
        <item x="883"/>
        <item m="1" x="2875"/>
        <item m="1" x="3886"/>
        <item m="1" x="2888"/>
        <item m="1" x="3138"/>
        <item m="1" x="1345"/>
        <item m="1" x="1223"/>
        <item m="1" x="2419"/>
        <item m="1" x="3058"/>
        <item m="1" x="3175"/>
        <item m="1" x="2965"/>
        <item m="1" x="3961"/>
        <item m="1" x="3742"/>
        <item m="1" x="4134"/>
        <item m="1" x="2091"/>
        <item m="1" x="1073"/>
        <item m="1" x="2355"/>
        <item m="1" x="3920"/>
        <item m="1" x="2973"/>
        <item m="1" x="2040"/>
        <item m="1" x="3224"/>
        <item m="1" x="4546"/>
        <item m="1" x="4052"/>
        <item m="1" x="1064"/>
        <item m="1" x="3374"/>
        <item m="1" x="3962"/>
        <item m="1" x="1827"/>
        <item m="1" x="1652"/>
        <item x="253"/>
        <item m="1" x="2068"/>
        <item m="1" x="4251"/>
        <item m="1" x="3024"/>
        <item m="1" x="3302"/>
        <item m="1" x="2619"/>
        <item m="1" x="2212"/>
        <item m="1" x="1250"/>
        <item m="1" x="2331"/>
        <item m="1" x="3148"/>
        <item m="1" x="1031"/>
        <item m="1" x="3743"/>
        <item m="1" x="4138"/>
        <item m="1" x="2818"/>
        <item m="1" x="2689"/>
        <item m="1" x="995"/>
        <item m="1" x="4469"/>
        <item m="1" x="1696"/>
        <item m="1" x="3174"/>
        <item m="1" x="1028"/>
        <item m="1" x="2911"/>
        <item m="1" x="2406"/>
        <item m="1" x="3385"/>
        <item m="1" x="2255"/>
        <item m="1" x="1514"/>
        <item m="1" x="2616"/>
        <item m="1" x="1751"/>
        <item m="1" x="4287"/>
        <item m="1" x="4587"/>
        <item x="81"/>
        <item m="1" x="1721"/>
        <item m="1" x="4506"/>
        <item m="1" x="3030"/>
        <item x="287"/>
        <item m="1" x="1491"/>
        <item x="172"/>
        <item m="1" x="1263"/>
        <item m="1" x="4345"/>
        <item m="1" x="4315"/>
        <item m="1" x="1203"/>
        <item m="1" x="3650"/>
        <item m="1" x="1627"/>
        <item x="82"/>
        <item m="1" x="1043"/>
        <item x="98"/>
        <item m="1" x="3000"/>
        <item m="1" x="2963"/>
        <item x="375"/>
        <item m="1" x="2474"/>
        <item m="1" x="1025"/>
        <item x="120"/>
        <item m="1" x="4625"/>
        <item m="1" x="2144"/>
        <item m="1" x="3815"/>
        <item m="1" x="3680"/>
        <item m="1" x="1138"/>
        <item m="1" x="2145"/>
        <item m="1" x="2725"/>
        <item m="1" x="2674"/>
        <item m="1" x="2459"/>
        <item m="1" x="2788"/>
        <item m="1" x="2064"/>
        <item m="1" x="3130"/>
        <item m="1" x="3808"/>
        <item m="1" x="2092"/>
        <item m="1" x="2810"/>
        <item m="1" x="1556"/>
        <item m="1" x="2868"/>
        <item m="1" x="3662"/>
        <item m="1" x="2673"/>
        <item m="1" x="1695"/>
        <item m="1" x="3416"/>
        <item m="1" x="2314"/>
        <item m="1" x="3809"/>
        <item m="1" x="2629"/>
        <item m="1" x="1370"/>
        <item m="1" x="3696"/>
        <item m="1" x="3183"/>
        <item m="1" x="4234"/>
        <item m="1" x="2058"/>
        <item m="1" x="2371"/>
        <item m="1" x="1567"/>
        <item x="83"/>
        <item m="1" x="2385"/>
        <item m="1" x="1689"/>
        <item m="1" x="2345"/>
        <item m="1" x="2809"/>
        <item m="1" x="3031"/>
        <item m="1" x="2993"/>
        <item m="1" x="1437"/>
        <item m="1" x="1826"/>
        <item m="1" x="1197"/>
        <item m="1" x="4477"/>
        <item m="1" x="2546"/>
        <item m="1" x="3553"/>
        <item m="1" x="1056"/>
        <item m="1" x="1324"/>
        <item m="1" x="1023"/>
        <item m="1" x="4339"/>
        <item m="1" x="4603"/>
        <item m="1" x="3577"/>
        <item m="1" x="2340"/>
        <item m="1" x="3415"/>
        <item m="1" x="4521"/>
        <item m="1" x="1875"/>
        <item m="1" x="2293"/>
        <item m="1" x="1544"/>
        <item x="460"/>
        <item m="1" x="983"/>
        <item m="1" x="3557"/>
        <item m="1" x="3684"/>
        <item m="1" x="3620"/>
        <item x="739"/>
        <item m="1" x="3511"/>
        <item x="740"/>
        <item m="1" x="3361"/>
        <item x="721"/>
        <item m="1" x="3234"/>
        <item m="1" x="1969"/>
        <item m="1" x="1253"/>
        <item m="1" x="3389"/>
        <item m="1" x="2055"/>
        <item m="1" x="3092"/>
        <item m="1" x="1318"/>
        <item m="1" x="1255"/>
        <item m="1" x="1179"/>
        <item m="1" x="2544"/>
        <item m="1" x="1367"/>
        <item m="1" x="2753"/>
        <item m="1" x="2351"/>
        <item x="418"/>
        <item m="1" x="3848"/>
        <item m="1" x="3115"/>
        <item m="1" x="1286"/>
        <item m="1" x="3172"/>
        <item m="1" x="2747"/>
        <item x="419"/>
        <item m="1" x="1997"/>
        <item m="1" x="3618"/>
        <item m="1" x="3865"/>
        <item m="1" x="2333"/>
        <item x="723"/>
        <item m="1" x="2780"/>
        <item m="1" x="2921"/>
        <item m="1" x="2405"/>
        <item m="1" x="2618"/>
        <item m="1" x="4215"/>
        <item m="1" x="3811"/>
        <item m="1" x="4147"/>
        <item m="1" x="1122"/>
        <item m="1" x="3297"/>
        <item m="1" x="3503"/>
        <item m="1" x="1338"/>
        <item m="1" x="1742"/>
        <item m="1" x="3757"/>
        <item m="1" x="3634"/>
        <item m="1" x="2214"/>
        <item m="1" x="2787"/>
        <item m="1" x="2155"/>
        <item x="861"/>
        <item m="1" x="1194"/>
        <item m="1" x="2346"/>
        <item m="1" x="3829"/>
        <item m="1" x="2412"/>
        <item m="1" x="3768"/>
        <item m="1" x="2498"/>
        <item m="1" x="1675"/>
        <item m="1" x="4493"/>
        <item m="1" x="4366"/>
        <item m="1" x="2628"/>
        <item m="1" x="3587"/>
        <item m="1" x="4516"/>
        <item m="1" x="3147"/>
        <item m="1" x="2121"/>
        <item m="1" x="2733"/>
        <item m="1" x="1647"/>
        <item m="1" x="1037"/>
        <item m="1" x="2334"/>
        <item m="1" x="3491"/>
        <item m="1" x="4409"/>
        <item m="1" x="1210"/>
        <item m="1" x="2795"/>
        <item m="1" x="1811"/>
        <item m="1" x="2937"/>
        <item m="1" x="3567"/>
        <item m="1" x="2981"/>
        <item m="1" x="2374"/>
        <item m="1" x="2889"/>
        <item m="1" x="1384"/>
        <item m="1" x="2520"/>
        <item m="1" x="974"/>
        <item m="1" x="4468"/>
        <item m="1" x="4457"/>
        <item m="1" x="4126"/>
        <item m="1" x="2085"/>
        <item m="1" x="1545"/>
        <item m="1" x="3079"/>
        <item m="1" x="1004"/>
        <item m="1" x="1088"/>
        <item m="1" x="2313"/>
        <item m="1" x="2081"/>
        <item m="1" x="2063"/>
        <item m="1" x="2261"/>
        <item m="1" x="1781"/>
        <item m="1" x="3724"/>
        <item m="1" x="1021"/>
        <item m="1" x="2437"/>
        <item m="1" x="4519"/>
        <item m="1" x="3019"/>
        <item m="1" x="2154"/>
        <item m="1" x="1995"/>
        <item m="1" x="1877"/>
        <item m="1" x="1976"/>
        <item m="1" x="3116"/>
        <item m="1" x="2572"/>
        <item m="1" x="3990"/>
        <item m="1" x="3392"/>
        <item m="1" x="1828"/>
        <item m="1" x="1577"/>
        <item m="1" x="976"/>
        <item m="1" x="1313"/>
        <item m="1" x="4075"/>
        <item m="1" x="2447"/>
        <item m="1" x="3770"/>
        <item m="1" x="3995"/>
        <item m="1" x="2143"/>
        <item m="1" x="3652"/>
        <item m="1" x="1584"/>
        <item m="1" x="3675"/>
        <item m="1" x="2297"/>
        <item m="1" x="3380"/>
        <item m="1" x="3255"/>
        <item m="1" x="1864"/>
        <item m="1" x="3661"/>
        <item m="1" x="2070"/>
        <item m="1" x="2336"/>
        <item m="1" x="2230"/>
        <item m="1" x="2691"/>
        <item m="1" x="4459"/>
        <item m="1" x="998"/>
        <item m="1" x="4502"/>
        <item m="1" x="1449"/>
        <item m="1" x="2097"/>
        <item m="1" x="1519"/>
        <item m="1" x="1907"/>
        <item m="1" x="2970"/>
        <item m="1" x="3599"/>
        <item m="1" x="4447"/>
        <item m="1" x="3875"/>
        <item m="1" x="2746"/>
        <item m="1" x="3311"/>
        <item m="1" x="1483"/>
        <item m="1" x="4257"/>
        <item m="1" x="3384"/>
        <item m="1" x="2879"/>
        <item m="1" x="2482"/>
        <item m="1" x="1258"/>
        <item m="1" x="2823"/>
        <item m="1" x="1515"/>
        <item m="1" x="3945"/>
        <item m="1" x="1176"/>
        <item m="1" x="2531"/>
        <item m="1" x="4233"/>
        <item x="742"/>
        <item m="1" x="4222"/>
        <item m="1" x="3658"/>
        <item m="1" x="3001"/>
        <item x="863"/>
        <item m="1" x="3771"/>
        <item m="1" x="3367"/>
        <item m="1" x="1402"/>
        <item m="1" x="3145"/>
        <item m="1" x="2306"/>
        <item m="1" x="4314"/>
        <item m="1" x="2571"/>
        <item m="1" x="4484"/>
        <item m="1" x="1984"/>
        <item m="1" x="2583"/>
        <item m="1" x="4105"/>
        <item m="1" x="1173"/>
        <item m="1" x="1819"/>
        <item m="1" x="3490"/>
        <item m="1" x="1426"/>
        <item x="112"/>
        <item m="1" x="2615"/>
        <item m="1" x="1549"/>
        <item m="1" x="1149"/>
        <item m="1" x="3364"/>
        <item m="1" x="984"/>
        <item m="1" x="2541"/>
        <item m="1" x="4066"/>
        <item m="1" x="2209"/>
        <item m="1" x="3588"/>
        <item m="1" x="3197"/>
        <item m="1" x="3596"/>
        <item m="1" x="1559"/>
        <item m="1" x="3927"/>
        <item m="1" x="3871"/>
        <item m="1" x="2558"/>
        <item m="1" x="3035"/>
        <item m="1" x="2330"/>
        <item m="1" x="1989"/>
        <item m="1" x="3266"/>
        <item m="1" x="3558"/>
        <item m="1" x="4357"/>
        <item m="1" x="2732"/>
        <item x="281"/>
        <item x="84"/>
        <item m="1" x="1098"/>
        <item m="1" x="2824"/>
        <item m="1" x="4331"/>
        <item m="1" x="3973"/>
        <item m="1" x="1372"/>
        <item m="1" x="1870"/>
        <item m="1" x="3433"/>
        <item m="1" x="1126"/>
        <item x="220"/>
        <item m="1" x="2660"/>
        <item x="499"/>
        <item m="1" x="3732"/>
        <item x="465"/>
        <item x="676"/>
        <item m="1" x="3796"/>
        <item m="1" x="3413"/>
        <item m="1" x="4377"/>
        <item x="254"/>
        <item x="935"/>
        <item m="1" x="1801"/>
        <item m="1" x="4103"/>
        <item m="1" x="1513"/>
        <item m="1" x="2925"/>
        <item m="1" x="2771"/>
        <item m="1" x="2194"/>
        <item m="1" x="1116"/>
        <item m="1" x="4623"/>
        <item m="1" x="2393"/>
        <item m="1" x="2150"/>
        <item m="1" x="2602"/>
        <item m="1" x="2752"/>
        <item m="1" x="2243"/>
        <item m="1" x="3295"/>
        <item m="1" x="1341"/>
        <item m="1" x="4127"/>
        <item m="1" x="4149"/>
        <item m="1" x="4538"/>
        <item m="1" x="1964"/>
        <item m="1" x="3204"/>
        <item m="1" x="4316"/>
        <item m="1" x="1750"/>
        <item m="1" x="3852"/>
        <item m="1" x="1999"/>
        <item m="1" x="2461"/>
        <item m="1" x="1808"/>
        <item m="1" x="2084"/>
        <item m="1" x="2352"/>
        <item m="1" x="2124"/>
        <item m="1" x="4595"/>
        <item m="1" x="1619"/>
        <item m="1" x="3301"/>
        <item m="1" x="3958"/>
        <item m="1" x="2916"/>
        <item m="1" x="2622"/>
        <item m="1" x="2469"/>
        <item m="1" x="2866"/>
        <item m="1" x="2873"/>
        <item m="1" x="3552"/>
        <item m="1" x="2423"/>
        <item m="1" x="1635"/>
        <item m="1" x="2418"/>
        <item x="111"/>
        <item m="1" x="1292"/>
        <item m="1" x="1933"/>
        <item m="1" x="3324"/>
        <item m="1" x="3907"/>
        <item m="1" x="1961"/>
        <item m="1" x="2363"/>
        <item m="1" x="3023"/>
        <item m="1" x="978"/>
        <item m="1" x="2633"/>
        <item m="1" x="1711"/>
        <item m="1" x="2493"/>
        <item m="1" x="1713"/>
        <item m="1" x="2639"/>
        <item m="1" x="1374"/>
        <item m="1" x="3319"/>
        <item m="1" x="2772"/>
        <item m="1" x="4454"/>
        <item m="1" x="4508"/>
        <item x="498"/>
        <item m="1" x="3679"/>
        <item m="1" x="1733"/>
        <item m="1" x="2763"/>
        <item m="1" x="1570"/>
        <item x="85"/>
        <item m="1" x="2853"/>
        <item m="1" x="2045"/>
        <item m="1" x="1307"/>
        <item m="1" x="2992"/>
        <item m="1" x="3532"/>
        <item m="1" x="4609"/>
        <item m="1" x="1451"/>
        <item m="1" x="3400"/>
        <item m="1" x="3432"/>
        <item m="1" x="4364"/>
        <item m="1" x="3710"/>
        <item m="1" x="3281"/>
        <item m="1" x="2920"/>
        <item m="1" x="4552"/>
        <item m="1" x="2848"/>
        <item m="1" x="4160"/>
        <item m="1" x="980"/>
        <item m="1" x="2604"/>
        <item m="1" x="3598"/>
        <item m="1" x="3176"/>
        <item m="1" x="1558"/>
        <item m="1" x="2582"/>
        <item m="1" x="2561"/>
        <item m="1" x="1323"/>
        <item m="1" x="3651"/>
        <item m="1" x="2161"/>
        <item m="1" x="3893"/>
        <item m="1" x="2936"/>
        <item m="1" x="3158"/>
        <item m="1" x="3864"/>
        <item m="1" x="3033"/>
        <item m="1" x="1279"/>
        <item m="1" x="4180"/>
        <item m="1" x="3689"/>
        <item m="1" x="3840"/>
        <item m="1" x="1610"/>
        <item m="1" x="1680"/>
        <item m="1" x="4111"/>
        <item m="1" x="1174"/>
        <item m="1" x="1287"/>
        <item m="1" x="2477"/>
        <item m="1" x="4429"/>
        <item m="1" x="3741"/>
        <item m="1" x="4458"/>
        <item m="1" x="1099"/>
        <item m="1" x="1093"/>
        <item m="1" x="3836"/>
        <item m="1" x="4176"/>
        <item m="1" x="4412"/>
        <item x="911"/>
        <item m="1" x="3847"/>
        <item m="1" x="3306"/>
        <item m="1" x="3632"/>
        <item m="1" x="4371"/>
        <item m="1" x="3256"/>
        <item x="463"/>
        <item x="88"/>
        <item m="1" x="3052"/>
        <item m="1" x="3678"/>
        <item m="1" x="3063"/>
        <item x="868"/>
        <item m="1" x="3769"/>
        <item m="1" x="4101"/>
        <item m="1" x="2410"/>
        <item m="1" x="3908"/>
        <item m="1" x="4497"/>
        <item m="1" x="3646"/>
        <item m="1" x="2977"/>
        <item m="1" x="2926"/>
        <item m="1" x="3284"/>
        <item m="1" x="3831"/>
        <item m="1" x="4455"/>
        <item m="1" x="3235"/>
        <item m="1" x="1329"/>
        <item m="1" x="3480"/>
        <item m="1" x="2844"/>
        <item m="1" x="4208"/>
        <item m="1" x="4114"/>
        <item m="1" x="1059"/>
        <item m="1" x="2037"/>
        <item m="1" x="4248"/>
        <item m="1" x="4558"/>
        <item x="912"/>
        <item x="170"/>
        <item x="737"/>
        <item x="169"/>
        <item x="719"/>
        <item m="1" x="3519"/>
        <item m="1" x="3873"/>
        <item m="1" x="4178"/>
        <item m="1" x="4241"/>
        <item m="1" x="3950"/>
        <item m="1" x="3108"/>
        <item m="1" x="2864"/>
        <item m="1" x="1461"/>
        <item m="1" x="3959"/>
        <item m="1" x="3968"/>
        <item m="1" x="3993"/>
        <item m="1" x="4482"/>
        <item m="1" x="2354"/>
        <item m="1" x="1978"/>
        <item m="1" x="3765"/>
        <item m="1" x="1195"/>
        <item m="1" x="1317"/>
        <item m="1" x="3545"/>
        <item m="1" x="3951"/>
        <item m="1" x="1836"/>
        <item m="1" x="2790"/>
        <item m="1" x="2603"/>
        <item m="1" x="2327"/>
        <item m="1" x="4481"/>
        <item m="1" x="3964"/>
        <item m="1" x="2328"/>
        <item m="1" x="2909"/>
        <item m="1" x="2919"/>
        <item m="1" x="2329"/>
        <item m="1" x="2361"/>
        <item m="1" x="3075"/>
        <item x="675"/>
        <item m="1" x="4150"/>
        <item x="619"/>
        <item m="1" x="2519"/>
        <item m="1" x="3358"/>
        <item m="1" x="4346"/>
        <item m="1" x="2182"/>
        <item m="1" x="1187"/>
        <item x="87"/>
        <item m="1" x="1074"/>
        <item m="1" x="1259"/>
        <item m="1" x="3143"/>
        <item m="1" x="1147"/>
        <item m="1" x="1607"/>
        <item x="495"/>
        <item m="1" x="2793"/>
        <item x="342"/>
        <item m="1" x="2382"/>
        <item m="1" x="3093"/>
        <item x="221"/>
        <item m="1" x="2987"/>
        <item m="1" x="4435"/>
        <item m="1" x="2096"/>
        <item m="1" x="1702"/>
        <item m="1" x="2457"/>
        <item m="1" x="2181"/>
        <item m="1" x="1003"/>
        <item m="1" x="1812"/>
        <item m="1" x="1077"/>
        <item m="1" x="2856"/>
        <item m="1" x="2735"/>
        <item m="1" x="3772"/>
        <item m="1" x="1058"/>
        <item m="1" x="1987"/>
        <item m="1" x="3280"/>
        <item m="1" x="1204"/>
        <item m="1" x="3712"/>
        <item m="1" x="3583"/>
        <item m="1" x="3537"/>
        <item m="1" x="1732"/>
        <item m="1" x="1425"/>
        <item m="1" x="3409"/>
        <item m="1" x="3518"/>
        <item m="1" x="1242"/>
        <item m="1" x="3859"/>
        <item m="1" x="1873"/>
        <item m="1" x="2298"/>
        <item m="1" x="2262"/>
        <item m="1" x="3184"/>
        <item m="1" x="3883"/>
        <item m="1" x="3060"/>
        <item m="1" x="4597"/>
        <item m="1" x="2299"/>
        <item m="1" x="3061"/>
        <item m="1" x="3605"/>
        <item m="1" x="2250"/>
        <item x="86"/>
        <item m="1" x="2852"/>
        <item m="1" x="2597"/>
        <item m="1" x="2934"/>
        <item m="1" x="2988"/>
        <item m="1" x="4507"/>
        <item m="1" x="4053"/>
        <item m="1" x="1915"/>
        <item m="1" x="3278"/>
        <item m="1" x="3275"/>
        <item m="1" x="3830"/>
        <item m="1" x="1366"/>
        <item m="1" x="4608"/>
        <item m="1" x="2390"/>
        <item m="1" x="2247"/>
        <item m="1" x="3014"/>
        <item m="1" x="3691"/>
        <item m="1" x="4555"/>
        <item m="1" x="4356"/>
        <item m="1" x="2126"/>
        <item m="1" x="4616"/>
        <item m="1" x="1281"/>
        <item m="1" x="1446"/>
        <item m="1" x="4588"/>
        <item m="1" x="1481"/>
        <item m="1" x="2274"/>
        <item m="1" x="1618"/>
        <item x="274"/>
        <item m="1" x="3236"/>
        <item m="1" x="1185"/>
        <item m="1" x="3568"/>
        <item m="1" x="3137"/>
        <item m="1" x="2120"/>
        <item m="1" x="3333"/>
        <item m="1" x="1111"/>
        <item m="1" x="3120"/>
        <item m="1" x="3963"/>
        <item m="1" x="2741"/>
        <item m="1" x="3835"/>
        <item m="1" x="1433"/>
        <item m="1" x="3681"/>
        <item m="1" x="4553"/>
        <item m="1" x="4433"/>
        <item m="1" x="2480"/>
        <item m="1" x="3450"/>
        <item m="1" x="3037"/>
        <item m="1" x="3489"/>
        <item m="1" x="1383"/>
        <item m="1" x="2651"/>
        <item m="1" x="3237"/>
        <item x="881"/>
        <item m="1" x="2563"/>
        <item m="1" x="3390"/>
        <item m="1" x="2446"/>
        <item m="1" x="4374"/>
        <item m="1" x="4294"/>
        <item m="1" x="3225"/>
        <item m="1" x="1592"/>
        <item m="1" x="4124"/>
        <item m="1" x="4106"/>
        <item m="1" x="1305"/>
        <item m="1" x="1065"/>
        <item x="99"/>
        <item m="1" x="2891"/>
        <item m="1" x="3363"/>
        <item m="1" x="3507"/>
        <item m="1" x="1580"/>
        <item m="1" x="2485"/>
        <item m="1" x="2914"/>
        <item m="1" x="2004"/>
        <item m="1" x="4330"/>
        <item m="1" x="4363"/>
        <item m="1" x="2074"/>
        <item m="1" x="1882"/>
        <item m="1" x="1009"/>
        <item m="1" x="1970"/>
        <item m="1" x="2867"/>
        <item m="1" x="3756"/>
        <item m="1" x="4065"/>
        <item m="1" x="2556"/>
        <item m="1" x="1457"/>
        <item m="1" x="3448"/>
        <item m="1" x="2912"/>
        <item m="1" x="1075"/>
        <item m="1" x="1005"/>
        <item m="1" x="2938"/>
        <item m="1" x="2402"/>
        <item m="1" x="2536"/>
        <item m="1" x="4440"/>
        <item m="1" x="1486"/>
        <item m="1" x="4492"/>
        <item x="832"/>
        <item m="1" x="1125"/>
        <item m="1" x="2060"/>
        <item m="1" x="2851"/>
        <item m="1" x="1465"/>
        <item m="1" x="2400"/>
        <item m="1" x="1648"/>
        <item x="494"/>
        <item m="1" x="1244"/>
        <item m="1" x="3517"/>
        <item m="1" x="4097"/>
        <item m="1" x="2621"/>
        <item m="1" x="1237"/>
        <item m="1" x="1538"/>
        <item m="1" x="1322"/>
        <item x="703"/>
        <item m="1" x="3242"/>
        <item x="585"/>
        <item m="1" x="1881"/>
        <item m="1" x="3428"/>
        <item m="1" x="3550"/>
        <item m="1" x="3721"/>
        <item m="1" x="2627"/>
        <item m="1" x="1183"/>
        <item m="1" x="2220"/>
        <item m="1" x="2755"/>
        <item m="1" x="1239"/>
        <item m="1" x="3687"/>
        <item m="1" x="4158"/>
        <item m="1" x="1825"/>
        <item m="1" x="1686"/>
        <item m="1" x="1585"/>
        <item m="1" x="2947"/>
        <item m="1" x="3452"/>
        <item m="1" x="3339"/>
        <item m="1" x="3853"/>
        <item m="1" x="3419"/>
        <item m="1" x="2535"/>
        <item m="1" x="4615"/>
        <item m="1" x="4354"/>
        <item m="1" x="3974"/>
        <item m="1" x="2152"/>
        <item m="1" x="2259"/>
        <item m="1" x="2129"/>
        <item m="1" x="4051"/>
        <item m="1" x="1291"/>
        <item m="1" x="3293"/>
        <item m="1" x="2248"/>
        <item m="1" x="4323"/>
        <item m="1" x="1468"/>
        <item m="1" x="4376"/>
        <item m="1" x="4050"/>
        <item m="1" x="2552"/>
        <item m="1" x="1878"/>
        <item m="1" x="1988"/>
        <item m="1" x="2407"/>
        <item m="1" x="2855"/>
        <item m="1" x="1247"/>
        <item m="1" x="2871"/>
        <item m="1" x="1417"/>
        <item x="110"/>
        <item m="1" x="1830"/>
        <item m="1" x="1579"/>
        <item m="1" x="3378"/>
        <item m="1" x="2307"/>
        <item m="1" x="2082"/>
        <item m="1" x="3373"/>
        <item m="1" x="3003"/>
        <item m="1" x="1172"/>
        <item m="1" x="2273"/>
        <item m="1" x="1355"/>
        <item m="1" x="3303"/>
        <item m="1" x="1121"/>
        <item m="1" x="1090"/>
        <item x="927"/>
        <item m="1" x="2696"/>
        <item m="1" x="2022"/>
        <item m="1" x="3508"/>
        <item m="1" x="3351"/>
        <item m="1" x="2159"/>
        <item m="1" x="2094"/>
        <item m="1" x="3824"/>
        <item m="1" x="3084"/>
        <item m="1" x="4353"/>
        <item m="1" x="1678"/>
        <item m="1" x="3059"/>
        <item x="79"/>
        <item x="462"/>
        <item m="1" x="3039"/>
        <item m="1" x="2974"/>
        <item m="1" x="3556"/>
        <item m="1" x="4076"/>
        <item m="1" x="3700"/>
        <item m="1" x="2796"/>
        <item m="1" x="3408"/>
        <item m="1" x="1469"/>
        <item m="1" x="1403"/>
        <item m="1" x="4410"/>
        <item m="1" x="3654"/>
        <item m="1" x="1996"/>
        <item m="1" x="2300"/>
        <item m="1" x="3559"/>
        <item m="1" x="2287"/>
        <item m="1" x="1557"/>
        <item m="1" x="1134"/>
        <item m="1" x="3191"/>
        <item m="1" x="2862"/>
        <item m="1" x="3260"/>
        <item m="1" x="3641"/>
        <item m="1" x="4551"/>
        <item m="1" x="2105"/>
        <item m="1" x="4229"/>
        <item m="1" x="3994"/>
        <item x="738"/>
        <item m="1" x="3312"/>
        <item m="1" x="2545"/>
        <item m="1" x="3616"/>
        <item m="1" x="2764"/>
        <item m="1" x="3617"/>
        <item m="1" x="1283"/>
        <item m="1" x="4572"/>
        <item m="1" x="1962"/>
        <item m="1" x="4202"/>
        <item m="1" x="3705"/>
        <item m="1" x="2341"/>
        <item m="1" x="1983"/>
        <item m="1" x="3298"/>
        <item m="1" x="994"/>
        <item m="1" x="1352"/>
        <item m="1" x="4619"/>
        <item m="1" x="3536"/>
        <item m="1" x="2588"/>
        <item m="1" x="2605"/>
        <item m="1" x="2449"/>
        <item m="1" x="1837"/>
        <item m="1" x="1231"/>
        <item m="1" x="2368"/>
        <item m="1" x="4137"/>
        <item m="1" x="2791"/>
        <item m="1" x="4324"/>
        <item m="1" x="1230"/>
        <item m="1" x="1913"/>
        <item m="1" x="3627"/>
        <item m="1" x="3287"/>
        <item m="1" x="4064"/>
        <item m="1" x="3546"/>
        <item m="1" x="4082"/>
        <item m="1" x="1445"/>
        <item m="1" x="3498"/>
        <item m="1" x="2734"/>
        <item m="1" x="4083"/>
        <item m="1" x="2715"/>
        <item m="1" x="3849"/>
        <item m="1" x="3709"/>
        <item m="1" x="1583"/>
        <item m="1" x="3458"/>
        <item m="1" x="3722"/>
        <item m="1" x="3111"/>
        <item m="1" x="3173"/>
        <item m="1" x="1704"/>
        <item m="1" x="3969"/>
        <item m="1" x="3856"/>
        <item m="1" x="2906"/>
        <item x="80"/>
        <item m="1" x="3149"/>
        <item m="1" x="1906"/>
        <item m="1" x="2927"/>
        <item m="1" x="3906"/>
        <item m="1" x="1955"/>
        <item m="1" x="3935"/>
        <item x="242"/>
        <item m="1" x="2976"/>
        <item m="1" x="4079"/>
        <item m="1" x="2892"/>
        <item x="241"/>
        <item m="1" x="1202"/>
        <item m="1" x="4221"/>
        <item m="1" x="2668"/>
        <item m="1" x="2226"/>
        <item x="273"/>
        <item m="1" x="2671"/>
        <item m="1" x="2095"/>
        <item m="1" x="1262"/>
        <item m="1" x="1994"/>
        <item m="1" x="3238"/>
        <item m="1" x="4046"/>
        <item x="366"/>
        <item m="1" x="2590"/>
        <item m="1" x="3548"/>
        <item m="1" x="1478"/>
        <item m="1" x="1473"/>
        <item m="1" x="2409"/>
        <item m="1" x="1467"/>
        <item m="1" x="1731"/>
        <item m="1" x="3989"/>
        <item m="1" x="3345"/>
        <item m="1" x="1470"/>
        <item m="1" x="3241"/>
        <item m="1" x="4524"/>
        <item m="1" x="4626"/>
        <item m="1" x="1006"/>
        <item m="1" x="1554"/>
        <item m="1" x="2579"/>
        <item m="1" x="2308"/>
        <item m="1" x="3190"/>
        <item m="1" x="2642"/>
        <item m="1" x="1859"/>
        <item m="1" x="1869"/>
        <item m="1" x="3821"/>
        <item m="1" x="1546"/>
        <item m="1" x="1141"/>
        <item m="1" x="4483"/>
        <item m="1" x="1238"/>
        <item m="1" x="3410"/>
        <item m="1" x="1448"/>
        <item m="1" x="3983"/>
        <item m="1" x="2975"/>
        <item m="1" x="2426"/>
        <item m="1" x="1245"/>
        <item m="1" x="1377"/>
        <item m="1" x="3766"/>
        <item m="1" x="3492"/>
        <item m="1" x="1201"/>
        <item m="1" x="3982"/>
        <item m="1" x="2201"/>
        <item x="937"/>
        <item x="934"/>
        <item m="1" x="3501"/>
        <item m="1" x="2672"/>
        <item m="1" x="2969"/>
        <item m="1" x="1385"/>
        <item m="1" x="2338"/>
        <item m="1" x="981"/>
        <item m="1" x="1261"/>
        <item x="743"/>
        <item m="1" x="2960"/>
        <item m="1" x="3889"/>
        <item m="1" x="1240"/>
        <item m="1" x="3540"/>
        <item m="1" x="3091"/>
        <item m="1" x="2884"/>
        <item m="1" x="1891"/>
        <item m="1" x="1802"/>
        <item m="1" x="2596"/>
        <item m="1" x="2652"/>
        <item m="1" x="2591"/>
        <item m="1" x="1078"/>
        <item m="1" x="1029"/>
        <item x="790"/>
        <item m="1" x="1294"/>
        <item m="1" x="3597"/>
        <item m="1" x="1119"/>
        <item m="1" x="1824"/>
        <item m="1" x="3758"/>
        <item m="1" x="3894"/>
        <item m="1" x="3976"/>
        <item m="1" x="1024"/>
        <item m="1" x="3427"/>
        <item m="1" x="3948"/>
        <item m="1" x="2869"/>
        <item m="1" x="1447"/>
        <item m="1" x="4333"/>
        <item m="1" x="4223"/>
        <item m="1" x="4473"/>
        <item m="1" x="3505"/>
        <item m="1" x="4029"/>
        <item m="1" x="3157"/>
        <item m="1" x="1131"/>
        <item m="1" x="986"/>
        <item m="1" x="1818"/>
        <item m="1" x="2635"/>
        <item m="1" x="3725"/>
        <item m="1" x="2088"/>
        <item m="1" x="3257"/>
        <item m="1" x="3283"/>
        <item m="1" x="3764"/>
        <item m="1" x="4174"/>
        <item m="1" x="4367"/>
        <item m="1" x="1016"/>
        <item m="1" x="2756"/>
        <item m="1" x="2089"/>
        <item m="1" x="2542"/>
        <item m="1" x="1748"/>
        <item m="1" x="3728"/>
        <item m="1" x="3717"/>
        <item m="1" x="4434"/>
        <item m="1" x="2413"/>
        <item m="1" x="3726"/>
        <item m="1" x="2946"/>
        <item m="1" x="4099"/>
        <item m="1" x="2757"/>
        <item m="1" x="2090"/>
        <item m="1" x="1749"/>
        <item m="1" x="2017"/>
        <item m="1" x="2564"/>
        <item m="1" x="1657"/>
        <item m="1" x="4518"/>
        <item m="1" x="3032"/>
        <item m="1" x="3798"/>
        <item m="1" x="2087"/>
        <item m="1" x="3253"/>
        <item m="1" x="4175"/>
        <item m="1" x="3466"/>
        <item m="1" x="1436"/>
        <item m="1" x="3729"/>
        <item m="1" x="3541"/>
        <item m="1" x="2565"/>
        <item m="1" x="3547"/>
        <item m="1" x="1518"/>
        <item m="1" x="3750"/>
        <item m="1" x="1464"/>
        <item m="1" x="3695"/>
        <item m="1" x="4203"/>
        <item m="1" x="2408"/>
        <item m="1" x="2935"/>
        <item m="1" x="3506"/>
        <item m="1" x="2789"/>
        <item m="1" x="3325"/>
        <item m="1" x="4428"/>
        <item m="1" x="1017"/>
        <item m="1" x="4177"/>
        <item m="1" x="3940"/>
        <item m="1" x="3619"/>
        <item m="1" x="2249"/>
        <item m="1" x="4112"/>
        <item m="1" x="3733"/>
        <item m="1" x="3041"/>
        <item m="1" x="3085"/>
        <item m="1" x="2819"/>
        <item m="1" x="3657"/>
        <item m="1" x="2151"/>
        <item m="1" x="2416"/>
        <item m="1" x="2103"/>
        <item m="1" x="2632"/>
        <item m="1" x="4579"/>
        <item m="1" x="3146"/>
        <item m="1" x="4148"/>
        <item m="1" x="3423"/>
        <item m="1" x="3356"/>
        <item m="1" x="3006"/>
        <item m="1" x="3464"/>
        <item m="1" x="3499"/>
        <item m="1" x="2448"/>
        <item m="1" x="1218"/>
        <item m="1" x="2501"/>
        <item m="1" x="3481"/>
        <item m="1" x="4243"/>
        <item m="1" x="4581"/>
        <item m="1" x="3109"/>
        <item m="1" x="3414"/>
        <item m="1" x="3110"/>
        <item m="1" x="4069"/>
        <item m="1" x="4216"/>
        <item m="1" x="4441"/>
        <item m="1" x="3393"/>
        <item m="1" x="979"/>
        <item m="1" x="1684"/>
        <item m="1" x="1747"/>
        <item m="1" x="1698"/>
        <item m="1" x="2681"/>
        <item m="1" x="4442"/>
        <item m="1" x="1452"/>
        <item m="1" x="2128"/>
        <item m="1" x="3370"/>
        <item m="1" x="4238"/>
        <item m="1" x="1484"/>
        <item m="1" x="3107"/>
        <item m="1" x="1612"/>
        <item x="109"/>
        <item m="1" x="3117"/>
        <item m="1" x="2189"/>
        <item m="1" x="2592"/>
        <item m="1" x="1146"/>
        <item m="1" x="1145"/>
        <item m="1" x="4380"/>
        <item m="1" x="3328"/>
        <item x="914"/>
        <item m="1" x="3636"/>
        <item m="1" x="3648"/>
        <item m="1" x="3988"/>
        <item x="916"/>
        <item m="1" x="4575"/>
        <item m="1" x="1488"/>
        <item x="915"/>
        <item m="1" x="2101"/>
        <item m="1" x="3062"/>
        <item m="1" x="3715"/>
        <item m="1" x="985"/>
        <item m="1" x="2232"/>
        <item m="1" x="3851"/>
        <item m="1" x="4381"/>
        <item m="1" x="2215"/>
        <item m="1" x="1411"/>
        <item m="1" x="4565"/>
        <item m="1" x="3034"/>
        <item m="1" x="4448"/>
        <item m="1" x="1936"/>
        <item m="1" x="3901"/>
        <item m="1" x="2502"/>
        <item m="1" x="1256"/>
        <item m="1" x="2846"/>
        <item m="1" x="1553"/>
        <item m="1" x="3703"/>
        <item m="1" x="3923"/>
        <item m="1" x="3159"/>
        <item m="1" x="4424"/>
        <item m="1" x="1293"/>
        <item m="1" x="3870"/>
        <item x="108"/>
        <item m="1" x="3368"/>
        <item m="1" x="4067"/>
        <item m="1" x="4220"/>
        <item m="1" x="3136"/>
        <item m="1" x="1020"/>
        <item m="1" x="4307"/>
        <item m="1" x="1858"/>
        <item m="1" x="3933"/>
        <item m="1" x="4338"/>
        <item m="1" x="1450"/>
        <item m="1" x="4239"/>
        <item m="1" x="4045"/>
        <item m="1" x="2134"/>
        <item x="464"/>
        <item m="1" x="2539"/>
        <item m="1" x="3002"/>
        <item m="1" x="2540"/>
        <item x="173"/>
        <item m="1" x="3219"/>
        <item m="1" x="3872"/>
        <item m="1" x="2806"/>
        <item m="1" x="4240"/>
        <item m="1" x="3305"/>
        <item m="1" x="4036"/>
        <item m="1" x="3294"/>
        <item m="1" x="4556"/>
        <item m="1" x="4600"/>
        <item m="1" x="2451"/>
        <item m="1" x="3315"/>
        <item m="1" x="4421"/>
        <item m="1" x="3451"/>
        <item m="1" x="28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9"/>
        <item x="90"/>
        <item x="91"/>
        <item x="92"/>
        <item x="93"/>
        <item x="94"/>
        <item x="95"/>
        <item x="96"/>
        <item x="97"/>
        <item x="100"/>
        <item x="101"/>
        <item x="102"/>
        <item x="103"/>
        <item x="104"/>
        <item x="105"/>
        <item x="106"/>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71"/>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2"/>
        <item x="223"/>
        <item x="224"/>
        <item x="225"/>
        <item x="226"/>
        <item x="227"/>
        <item x="228"/>
        <item x="229"/>
        <item x="230"/>
        <item x="231"/>
        <item x="232"/>
        <item x="233"/>
        <item x="234"/>
        <item x="235"/>
        <item x="236"/>
        <item x="237"/>
        <item x="238"/>
        <item x="239"/>
        <item x="240"/>
        <item x="243"/>
        <item x="244"/>
        <item x="245"/>
        <item x="246"/>
        <item x="247"/>
        <item x="248"/>
        <item x="249"/>
        <item x="250"/>
        <item x="251"/>
        <item x="252"/>
        <item x="255"/>
        <item x="256"/>
        <item x="257"/>
        <item x="258"/>
        <item x="259"/>
        <item x="260"/>
        <item x="261"/>
        <item x="262"/>
        <item x="263"/>
        <item x="264"/>
        <item x="265"/>
        <item x="266"/>
        <item x="267"/>
        <item x="268"/>
        <item x="269"/>
        <item x="270"/>
        <item x="271"/>
        <item x="272"/>
        <item x="276"/>
        <item x="277"/>
        <item x="278"/>
        <item x="279"/>
        <item x="280"/>
        <item x="283"/>
        <item x="284"/>
        <item x="285"/>
        <item x="286"/>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44"/>
        <item x="345"/>
        <item x="346"/>
        <item x="347"/>
        <item x="348"/>
        <item x="349"/>
        <item x="350"/>
        <item x="351"/>
        <item x="352"/>
        <item x="353"/>
        <item x="354"/>
        <item x="355"/>
        <item x="356"/>
        <item x="357"/>
        <item x="358"/>
        <item x="359"/>
        <item x="360"/>
        <item x="361"/>
        <item x="362"/>
        <item x="363"/>
        <item x="364"/>
        <item x="365"/>
        <item x="367"/>
        <item x="368"/>
        <item x="369"/>
        <item x="370"/>
        <item x="371"/>
        <item x="372"/>
        <item x="373"/>
        <item x="374"/>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1"/>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7"/>
        <item x="678"/>
        <item x="679"/>
        <item x="680"/>
        <item x="681"/>
        <item x="682"/>
        <item x="683"/>
        <item x="684"/>
        <item x="685"/>
        <item x="686"/>
        <item x="687"/>
        <item x="688"/>
        <item x="689"/>
        <item x="690"/>
        <item x="691"/>
        <item x="692"/>
        <item x="693"/>
        <item x="694"/>
        <item x="695"/>
        <item x="696"/>
        <item x="697"/>
        <item x="698"/>
        <item x="699"/>
        <item x="700"/>
        <item x="701"/>
        <item x="702"/>
        <item x="704"/>
        <item x="705"/>
        <item x="706"/>
        <item x="707"/>
        <item x="708"/>
        <item x="709"/>
        <item x="710"/>
        <item x="711"/>
        <item x="712"/>
        <item x="713"/>
        <item x="714"/>
        <item x="715"/>
        <item x="716"/>
        <item x="717"/>
        <item x="718"/>
        <item x="720"/>
        <item x="722"/>
        <item x="724"/>
        <item x="725"/>
        <item x="726"/>
        <item x="727"/>
        <item x="728"/>
        <item x="729"/>
        <item x="730"/>
        <item x="731"/>
        <item x="732"/>
        <item x="733"/>
        <item x="734"/>
        <item x="735"/>
        <item x="736"/>
        <item x="741"/>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4"/>
        <item x="866"/>
        <item x="867"/>
        <item x="869"/>
        <item x="870"/>
        <item x="871"/>
        <item x="872"/>
        <item x="873"/>
        <item x="874"/>
        <item x="875"/>
        <item x="876"/>
        <item x="877"/>
        <item x="878"/>
        <item x="879"/>
        <item x="880"/>
        <item x="882"/>
        <item x="884"/>
        <item x="885"/>
        <item x="886"/>
        <item x="887"/>
        <item x="888"/>
        <item x="889"/>
        <item x="890"/>
        <item x="891"/>
        <item x="892"/>
        <item x="893"/>
        <item x="894"/>
        <item x="895"/>
        <item x="896"/>
        <item x="897"/>
        <item x="898"/>
        <item x="899"/>
        <item x="900"/>
        <item x="901"/>
        <item x="902"/>
        <item x="903"/>
        <item x="904"/>
        <item x="905"/>
        <item x="906"/>
        <item x="907"/>
        <item x="908"/>
        <item x="909"/>
        <item x="910"/>
        <item x="913"/>
        <item x="917"/>
        <item x="918"/>
        <item x="919"/>
        <item x="920"/>
        <item x="921"/>
        <item x="922"/>
        <item x="923"/>
        <item x="924"/>
        <item x="925"/>
        <item x="926"/>
        <item x="928"/>
        <item x="929"/>
        <item x="930"/>
        <item x="931"/>
        <item x="932"/>
        <item x="933"/>
        <item x="936"/>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t="default"/>
      </items>
    </pivotField>
    <pivotField dataField="1" showAll="0"/>
    <pivotField axis="axisPage" multipleItemSelectionAllowed="1" showAll="0" defaultSubtotal="0">
      <items count="256">
        <item h="1" x="47"/>
        <item h="1" m="1" x="251"/>
        <item h="1" m="1" x="244"/>
        <item h="1" m="1" x="213"/>
        <item h="1" x="30"/>
        <item h="1" m="1" x="229"/>
        <item h="1" m="1" x="218"/>
        <item h="1" x="91"/>
        <item h="1" m="1" x="234"/>
        <item h="1" m="1" x="238"/>
        <item h="1" x="45"/>
        <item h="1" x="145"/>
        <item h="1" x="46"/>
        <item h="1" x="181"/>
        <item h="1" x="183"/>
        <item h="1" x="156"/>
        <item h="1" x="84"/>
        <item h="1" x="82"/>
        <item h="1" x="83"/>
        <item h="1" x="158"/>
        <item h="1" x="13"/>
        <item h="1" x="39"/>
        <item h="1" x="38"/>
        <item h="1" m="1" x="214"/>
        <item h="1" x="90"/>
        <item h="1" x="160"/>
        <item h="1" x="49"/>
        <item h="1" x="89"/>
        <item h="1" x="109"/>
        <item h="1" x="128"/>
        <item h="1" x="169"/>
        <item h="1" x="175"/>
        <item h="1" x="94"/>
        <item h="1" x="130"/>
        <item h="1" x="153"/>
        <item h="1" x="27"/>
        <item h="1" x="186"/>
        <item h="1" x="147"/>
        <item h="1" x="154"/>
        <item h="1" m="1" x="253"/>
        <item h="1" x="121"/>
        <item h="1" x="122"/>
        <item h="1" m="1" x="207"/>
        <item h="1" x="123"/>
        <item h="1" m="1" x="243"/>
        <item h="1" x="19"/>
        <item h="1" x="124"/>
        <item h="1" x="125"/>
        <item h="1" x="126"/>
        <item h="1" m="1" x="246"/>
        <item h="1" x="162"/>
        <item h="1" x="163"/>
        <item h="1" x="159"/>
        <item h="1" x="164"/>
        <item h="1" x="203"/>
        <item h="1" m="1" x="208"/>
        <item h="1" m="1" x="242"/>
        <item h="1" x="48"/>
        <item h="1" x="165"/>
        <item h="1" x="166"/>
        <item h="1" x="190"/>
        <item h="1" m="1" x="232"/>
        <item h="1" x="201"/>
        <item h="1" x="198"/>
        <item h="1" x="199"/>
        <item h="1" m="1" x="206"/>
        <item h="1" m="1" x="228"/>
        <item h="1" x="191"/>
        <item h="1" m="1" x="222"/>
        <item h="1" x="193"/>
        <item h="1" m="1" x="254"/>
        <item h="1" x="174"/>
        <item h="1" x="192"/>
        <item h="1" m="1" x="211"/>
        <item h="1" m="1" x="226"/>
        <item h="1" m="1" x="221"/>
        <item h="1" m="1" x="219"/>
        <item h="1" m="1" x="240"/>
        <item h="1" m="1" x="235"/>
        <item h="1" x="167"/>
        <item h="1" m="1" x="252"/>
        <item h="1" x="171"/>
        <item h="1" m="1" x="241"/>
        <item h="1" m="1" x="231"/>
        <item h="1" x="78"/>
        <item h="1" m="1" x="216"/>
        <item h="1" x="200"/>
        <item h="1" x="178"/>
        <item h="1" x="180"/>
        <item h="1" x="173"/>
        <item h="1" x="161"/>
        <item h="1" m="1" x="247"/>
        <item h="1" x="179"/>
        <item h="1" x="28"/>
        <item h="1" x="155"/>
        <item h="1" m="1" x="250"/>
        <item h="1" x="196"/>
        <item h="1" x="185"/>
        <item h="1" m="1" x="205"/>
        <item h="1" x="44"/>
        <item h="1" x="102"/>
        <item h="1" m="1" x="225"/>
        <item h="1" x="136"/>
        <item h="1" x="151"/>
        <item h="1" x="93"/>
        <item h="1" m="1" x="209"/>
        <item h="1" x="140"/>
        <item h="1" m="1" x="255"/>
        <item h="1" x="95"/>
        <item h="1" m="1" x="210"/>
        <item h="1" m="1" x="249"/>
        <item h="1" x="42"/>
        <item h="1" x="34"/>
        <item h="1" m="1" x="215"/>
        <item h="1" x="139"/>
        <item h="1" x="37"/>
        <item h="1" x="52"/>
        <item h="1" x="88"/>
        <item h="1" m="1" x="212"/>
        <item h="1" x="141"/>
        <item h="1" x="142"/>
        <item h="1" x="143"/>
        <item h="1" x="144"/>
        <item h="1" x="87"/>
        <item h="1" x="41"/>
        <item h="1" x="32"/>
        <item h="1" x="36"/>
        <item h="1" x="50"/>
        <item h="1" x="86"/>
        <item h="1" x="40"/>
        <item h="1" x="33"/>
        <item h="1" x="35"/>
        <item h="1" x="51"/>
        <item h="1" x="61"/>
        <item h="1" x="65"/>
        <item h="1" x="100"/>
        <item h="1" x="73"/>
        <item h="1" x="57"/>
        <item h="1" x="56"/>
        <item h="1" x="97"/>
        <item h="1" x="75"/>
        <item h="1" x="116"/>
        <item h="1" x="101"/>
        <item h="1" x="99"/>
        <item h="1" x="63"/>
        <item h="1" x="62"/>
        <item h="1" x="71"/>
        <item h="1" x="137"/>
        <item h="1" x="106"/>
        <item h="1" x="194"/>
        <item h="1" x="108"/>
        <item h="1" m="1" x="239"/>
        <item h="1" x="7"/>
        <item h="1" x="10"/>
        <item h="1" x="8"/>
        <item h="1" x="25"/>
        <item h="1" x="11"/>
        <item h="1" x="177"/>
        <item h="1" x="31"/>
        <item h="1" x="131"/>
        <item h="1" x="176"/>
        <item h="1" x="132"/>
        <item h="1" x="1"/>
        <item h="1" x="133"/>
        <item h="1" x="157"/>
        <item h="1" x="12"/>
        <item h="1" m="1" x="245"/>
        <item h="1" x="21"/>
        <item h="1" x="3"/>
        <item h="1" x="16"/>
        <item h="1" x="17"/>
        <item h="1" x="4"/>
        <item h="1" x="54"/>
        <item h="1" x="127"/>
        <item h="1" x="188"/>
        <item h="1" x="189"/>
        <item h="1" x="55"/>
        <item h="1" x="66"/>
        <item h="1" x="23"/>
        <item h="1" x="103"/>
        <item h="1" x="104"/>
        <item h="1" x="152"/>
        <item h="1" x="20"/>
        <item h="1" x="105"/>
        <item x="64"/>
        <item x="15"/>
        <item x="67"/>
        <item x="9"/>
        <item x="68"/>
        <item x="81"/>
        <item x="85"/>
        <item x="80"/>
        <item h="1" x="29"/>
        <item h="1" x="107"/>
        <item h="1" x="98"/>
        <item h="1" x="14"/>
        <item h="1" x="69"/>
        <item h="1" x="70"/>
        <item h="1" x="170"/>
        <item h="1" x="96"/>
        <item h="1" x="172"/>
        <item h="1" x="6"/>
        <item h="1" x="113"/>
        <item h="1" x="53"/>
        <item h="1" x="138"/>
        <item h="1" x="2"/>
        <item h="1" x="59"/>
        <item h="1" x="72"/>
        <item h="1" x="58"/>
        <item h="1" x="117"/>
        <item h="1" x="197"/>
        <item h="1" x="168"/>
        <item h="1" m="1" x="236"/>
        <item h="1" x="77"/>
        <item h="1" x="111"/>
        <item h="1" x="195"/>
        <item h="1" x="202"/>
        <item h="1" x="26"/>
        <item h="1" x="114"/>
        <item h="1" x="18"/>
        <item h="1" x="112"/>
        <item h="1" x="76"/>
        <item h="1" x="79"/>
        <item h="1" x="92"/>
        <item h="1" x="184"/>
        <item h="1" m="1" x="224"/>
        <item h="1" m="1" x="217"/>
        <item h="1" x="187"/>
        <item h="1" x="129"/>
        <item h="1" x="60"/>
        <item h="1" m="1" x="237"/>
        <item h="1" x="134"/>
        <item h="1" x="148"/>
        <item h="1" x="135"/>
        <item h="1" x="22"/>
        <item h="1" x="118"/>
        <item h="1" x="115"/>
        <item h="1" x="74"/>
        <item h="1" x="110"/>
        <item h="1" x="119"/>
        <item h="1" m="1" x="220"/>
        <item h="1" x="149"/>
        <item h="1" x="150"/>
        <item h="1" x="120"/>
        <item h="1" m="1" x="223"/>
        <item h="1" x="43"/>
        <item h="1" m="1" x="233"/>
        <item h="1" m="1" x="227"/>
        <item h="1" m="1" x="204"/>
        <item h="1" x="24"/>
        <item h="1" x="146"/>
        <item h="1" m="1" x="248"/>
        <item h="1" x="182"/>
        <item h="1" m="1" x="230"/>
        <item h="1" x="0"/>
        <item h="1" x="5"/>
      </items>
    </pivotField>
    <pivotField showAll="0"/>
    <pivotField showAll="0"/>
    <pivotField axis="axisRow" showAll="0">
      <items count="9">
        <item x="3"/>
        <item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showAll="0" defaultSubtotal="0"/>
    <pivotField showAll="0" defaultSubtotal="0">
      <items count="59">
        <item x="0"/>
        <item x="1"/>
        <item m="1" x="51"/>
        <item m="1" x="55"/>
        <item x="19"/>
        <item x="40"/>
        <item x="48"/>
        <item m="1" x="58"/>
        <item x="43"/>
        <item x="37"/>
        <item x="38"/>
        <item x="18"/>
        <item x="9"/>
        <item x="24"/>
        <item x="32"/>
        <item x="25"/>
        <item x="30"/>
        <item x="7"/>
        <item x="3"/>
        <item x="35"/>
        <item x="20"/>
        <item x="36"/>
        <item m="1" x="56"/>
        <item x="11"/>
        <item x="28"/>
        <item x="5"/>
        <item x="47"/>
        <item x="12"/>
        <item x="13"/>
        <item x="2"/>
        <item x="23"/>
        <item x="4"/>
        <item x="41"/>
        <item x="14"/>
        <item x="45"/>
        <item x="29"/>
        <item x="6"/>
        <item x="26"/>
        <item x="46"/>
        <item x="15"/>
        <item m="1" x="54"/>
        <item x="34"/>
        <item x="31"/>
        <item x="21"/>
        <item x="16"/>
        <item x="39"/>
        <item x="42"/>
        <item x="49"/>
        <item x="44"/>
        <item m="1" x="57"/>
        <item m="1" x="50"/>
        <item x="27"/>
        <item x="8"/>
        <item x="10"/>
        <item m="1" x="53"/>
        <item x="22"/>
        <item x="33"/>
        <item x="17"/>
        <item m="1" x="52"/>
      </items>
    </pivotField>
    <pivotField axis="axisRow" showAll="0" defaultSubtotal="0">
      <items count="458">
        <item sd="0" m="1" x="444"/>
        <item sd="0" m="1" x="227"/>
        <item sd="0" m="1" x="267"/>
        <item sd="0" m="1" x="214"/>
        <item sd="0" m="1" x="442"/>
        <item sd="0" m="1" x="431"/>
        <item sd="0" m="1" x="388"/>
        <item sd="0" m="1" x="381"/>
        <item sd="0" m="1" x="441"/>
        <item sd="0" m="1" x="450"/>
        <item sd="0" m="1" x="449"/>
        <item sd="0" m="1" x="211"/>
        <item sd="0" m="1" x="306"/>
        <item sd="0" m="1" x="435"/>
        <item sd="0" m="1" x="319"/>
        <item sd="0" m="1" x="287"/>
        <item sd="0" m="1" x="246"/>
        <item sd="0" m="1" x="229"/>
        <item sd="0" m="1" x="350"/>
        <item sd="0" m="1" x="222"/>
        <item sd="0" m="1" x="353"/>
        <item sd="0" m="1" x="309"/>
        <item sd="0" m="1" x="337"/>
        <item sd="0" m="1" x="289"/>
        <item sd="0" m="1" x="255"/>
        <item sd="0" m="1" x="428"/>
        <item sd="0" m="1" x="429"/>
        <item sd="0" m="1" x="333"/>
        <item sd="0" m="1" x="305"/>
        <item sd="0" m="1" x="329"/>
        <item sd="0" m="1" x="204"/>
        <item sd="0" m="1" x="378"/>
        <item sd="0" m="1" x="340"/>
        <item sd="0" m="1" x="209"/>
        <item sd="0" m="1" x="239"/>
        <item sd="0" m="1" x="324"/>
        <item sd="0" m="1" x="300"/>
        <item sd="0" m="1" x="320"/>
        <item sd="0" m="1" x="376"/>
        <item sd="0" m="1" x="258"/>
        <item sd="0" m="1" x="375"/>
        <item sd="0" m="1" x="299"/>
        <item sd="0" m="1" x="257"/>
        <item sd="0" m="1" x="322"/>
        <item sd="0" m="1" x="356"/>
        <item sd="0" m="1" x="453"/>
        <item sd="0" m="1" x="448"/>
        <item sd="0" m="1" x="291"/>
        <item sd="0" m="1" x="395"/>
        <item sd="0" m="1" x="221"/>
        <item sd="0" m="1" x="367"/>
        <item sd="0" m="1" x="296"/>
        <item sd="0" m="1" x="275"/>
        <item sd="0" m="1" x="423"/>
        <item sd="0" m="1" x="440"/>
        <item sd="0" m="1" x="265"/>
        <item sd="0" m="1" x="447"/>
        <item sd="0" m="1" x="443"/>
        <item sd="0" m="1" x="341"/>
        <item sd="0" m="1" x="361"/>
        <item sd="0" m="1" x="208"/>
        <item sd="0" m="1" x="276"/>
        <item sd="0" m="1" x="248"/>
        <item sd="0" m="1" x="290"/>
        <item sd="0" m="1" x="416"/>
        <item sd="0" m="1" x="362"/>
        <item sd="0" m="1" x="297"/>
        <item sd="0" m="1" x="400"/>
        <item sd="0" m="1" x="438"/>
        <item sd="0" m="1" x="230"/>
        <item sd="0" m="1" x="273"/>
        <item sd="0" m="1" x="261"/>
        <item sd="0" m="1" x="408"/>
        <item sd="0" m="1" x="398"/>
        <item sd="0" m="1" x="407"/>
        <item sd="0" m="1" x="330"/>
        <item sd="0" m="1" x="321"/>
        <item sd="0" m="1" x="233"/>
        <item sd="0" m="1" x="380"/>
        <item sd="0" m="1" x="279"/>
        <item sd="0" m="1" x="284"/>
        <item sd="0" m="1" x="326"/>
        <item sd="0" m="1" x="278"/>
        <item sd="0" m="1" x="393"/>
        <item sd="0" m="1" x="256"/>
        <item sd="0" m="1" x="318"/>
        <item sd="0" m="1" x="347"/>
        <item sd="0" m="1" x="213"/>
        <item sd="0" m="1" x="425"/>
        <item sd="0" m="1" x="386"/>
        <item sd="0" m="1" x="371"/>
        <item sd="0" m="1" x="354"/>
        <item sd="0" m="1" x="417"/>
        <item sd="0" m="1" x="236"/>
        <item sd="0" m="1" x="409"/>
        <item sd="0" m="1" x="421"/>
        <item sd="0" m="1" x="366"/>
        <item sd="0" m="1" x="301"/>
        <item sd="0" m="1" x="259"/>
        <item sd="0" m="1" x="286"/>
        <item sd="0" m="1" x="343"/>
        <item sd="0" m="1" x="220"/>
        <item sd="0" m="1" x="446"/>
        <item sd="0" m="1" x="242"/>
        <item sd="0" m="1" x="313"/>
        <item sd="0" m="1" x="372"/>
        <item sd="0" m="1" x="263"/>
        <item sd="0" m="1" x="422"/>
        <item sd="0" m="1" x="414"/>
        <item sd="0" m="1" x="394"/>
        <item sd="0" m="1" x="270"/>
        <item sd="0" m="1" x="251"/>
        <item sd="0" m="1" x="252"/>
        <item sd="0" m="1" x="404"/>
        <item sd="0" m="1" x="424"/>
        <item sd="0" m="1" x="412"/>
        <item sd="0" m="1" x="245"/>
        <item sd="0" m="1" x="238"/>
        <item sd="0" m="1" x="339"/>
        <item sd="0" m="1" x="411"/>
        <item sd="0" m="1" x="317"/>
        <item sd="0" m="1" x="282"/>
        <item sd="0" m="1" x="281"/>
        <item sd="0" m="1" x="323"/>
        <item sd="0" m="1" x="334"/>
        <item sd="0" m="1" x="342"/>
        <item sd="0" m="1" x="377"/>
        <item sd="0" m="1" x="295"/>
        <item sd="0" m="1" x="419"/>
        <item sd="0" m="1" x="224"/>
        <item sd="0" m="1" x="389"/>
        <item sd="0" m="1" x="382"/>
        <item sd="0" m="1" x="364"/>
        <item sd="0" m="1" x="269"/>
        <item sd="0" m="1" x="384"/>
        <item sd="0" m="1" x="351"/>
        <item sd="0" m="1" x="445"/>
        <item sd="0" m="1" x="410"/>
        <item sd="0" m="1" x="205"/>
        <item sd="0" m="1" x="345"/>
        <item sd="0" m="1" x="370"/>
        <item sd="0" m="1" x="271"/>
        <item sd="0" m="1" x="225"/>
        <item sd="0" m="1" x="266"/>
        <item sd="0" m="1" x="403"/>
        <item sd="0" m="1" x="391"/>
        <item sd="0" m="1" x="392"/>
        <item sd="0" m="1" x="253"/>
        <item sd="0" m="1" x="336"/>
        <item sd="0" m="1" x="241"/>
        <item sd="0" m="1" x="235"/>
        <item sd="0" m="1" x="218"/>
        <item sd="0" m="1" x="418"/>
        <item sd="0" m="1" x="302"/>
        <item sd="0" m="1" x="430"/>
        <item sd="0" m="1" x="426"/>
        <item sd="0" m="1" x="207"/>
        <item sd="0" m="1" x="215"/>
        <item sd="0" m="1" x="312"/>
        <item sd="0" m="1" x="308"/>
        <item sd="0" m="1" x="327"/>
        <item sd="0" m="1" x="331"/>
        <item sd="0" m="1" x="216"/>
        <item sd="0" m="1" x="454"/>
        <item sd="0" m="1" x="451"/>
        <item sd="0" m="1" x="206"/>
        <item sd="0" m="1" x="212"/>
        <item sd="0" m="1" x="262"/>
        <item sd="0" m="1" x="228"/>
        <item sd="0" m="1" x="277"/>
        <item sd="0" m="1" x="401"/>
        <item sd="0" m="1" x="396"/>
        <item sd="0" m="1" x="314"/>
        <item sd="0" m="1" x="420"/>
        <item sd="0" m="1" x="415"/>
        <item sd="0" m="1" x="413"/>
        <item sd="0" m="1" x="436"/>
        <item sd="0" m="1" x="405"/>
        <item sd="0" m="1" x="244"/>
        <item sd="0" m="1" x="293"/>
        <item sd="0" m="1" x="390"/>
        <item sd="0" m="1" x="387"/>
        <item sd="0" m="1" x="349"/>
        <item sd="0" m="1" x="298"/>
        <item sd="0" m="1" x="231"/>
        <item sd="0" m="1" x="406"/>
        <item sd="0" m="1" x="268"/>
        <item sd="0" m="1" x="457"/>
        <item sd="0" m="1" x="385"/>
        <item sd="0" m="1" x="292"/>
        <item sd="0" m="1" x="360"/>
        <item sd="0" m="1" x="363"/>
        <item sd="0" m="1" x="399"/>
        <item sd="0" m="1" x="373"/>
        <item sd="0" m="1" x="310"/>
        <item sd="0" m="1" x="379"/>
        <item sd="0" m="1" x="234"/>
        <item sd="0" m="1" x="348"/>
        <item sd="0" m="1" x="219"/>
        <item sd="0" m="1" x="439"/>
        <item sd="0" m="1" x="307"/>
        <item sd="0" m="1" x="397"/>
        <item sd="0" m="1" x="254"/>
        <item sd="0" m="1" x="437"/>
        <item sd="0" m="1" x="358"/>
        <item sd="0" m="1" x="335"/>
        <item sd="0" m="1" x="369"/>
        <item sd="0" m="1" x="303"/>
        <item sd="0" m="1" x="316"/>
        <item sd="0" m="1" x="355"/>
        <item sd="0" m="1" x="365"/>
        <item sd="0" m="1" x="274"/>
        <item sd="0" m="1" x="427"/>
        <item sd="0" m="1" x="226"/>
        <item sd="0" m="1" x="315"/>
        <item sd="0" m="1" x="432"/>
        <item sd="0" m="1" x="433"/>
        <item sd="0" m="1" x="456"/>
        <item sd="0" m="1" x="247"/>
        <item sd="0" m="1" x="223"/>
        <item sd="0" m="1" x="294"/>
        <item sd="0" m="1" x="285"/>
        <item sd="0" m="1" x="383"/>
        <item sd="0" m="1" x="328"/>
        <item sd="0" m="1" x="402"/>
        <item sd="0" m="1" x="283"/>
        <item sd="0" m="1" x="374"/>
        <item sd="0" m="1" x="240"/>
        <item sd="0" m="1" x="280"/>
        <item sd="0" m="1" x="250"/>
        <item sd="0" m="1" x="264"/>
        <item sd="0" m="1" x="237"/>
        <item sd="0" m="1" x="352"/>
        <item sd="0" m="1" x="357"/>
        <item sd="0" m="1" x="368"/>
        <item sd="0" m="1" x="304"/>
        <item sd="0" m="1" x="452"/>
        <item sd="0" m="1" x="288"/>
        <item sd="0" m="1" x="325"/>
        <item sd="0" m="1" x="217"/>
        <item sd="0" m="1" x="332"/>
        <item sd="0" m="1" x="249"/>
        <item sd="0" m="1" x="311"/>
        <item sd="0" m="1" x="272"/>
        <item sd="0" m="1" x="434"/>
        <item sd="0" m="1" x="232"/>
        <item sd="0" m="1" x="344"/>
        <item sd="0" m="1" x="455"/>
        <item sd="0" m="1" x="243"/>
        <item sd="0" m="1" x="338"/>
        <item sd="0" m="1" x="346"/>
        <item sd="0" m="1" x="260"/>
        <item sd="0" m="1" x="210"/>
        <item sd="0" m="1" x="35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s>
    </pivotField>
    <pivotField axis="axisPage" multipleItemSelectionAllowed="1" showAll="0" defaultSubtotal="0">
      <items count="2">
        <item x="0"/>
        <item x="1"/>
      </items>
    </pivotField>
    <pivotField showAll="0" defaultSubtotal="0"/>
    <pivotField showAll="0" defaultSubtotal="0">
      <items count="10">
        <item x="7"/>
        <item x="4"/>
        <item m="1" x="9"/>
        <item x="5"/>
        <item x="1"/>
        <item x="6"/>
        <item x="2"/>
        <item x="0"/>
        <item x="3"/>
        <item m="1" x="8"/>
      </items>
    </pivotField>
  </pivotFields>
  <rowFields count="4">
    <field x="9"/>
    <field x="5"/>
    <field x="19"/>
    <field x="0"/>
  </rowFields>
  <rowItems count="169">
    <i>
      <x v="1"/>
    </i>
    <i r="1">
      <x v="5"/>
    </i>
    <i r="2">
      <x v="318"/>
    </i>
    <i>
      <x v="3"/>
    </i>
    <i r="1">
      <x v="5"/>
    </i>
    <i r="2">
      <x v="263"/>
    </i>
    <i r="2">
      <x v="339"/>
    </i>
    <i>
      <x v="5"/>
    </i>
    <i r="1">
      <x v="5"/>
    </i>
    <i r="2">
      <x v="263"/>
    </i>
    <i r="2">
      <x v="269"/>
    </i>
    <i r="2">
      <x v="321"/>
    </i>
    <i r="2">
      <x v="322"/>
    </i>
    <i r="2">
      <x v="334"/>
    </i>
    <i r="2">
      <x v="335"/>
    </i>
    <i r="2">
      <x v="339"/>
    </i>
    <i>
      <x v="9"/>
    </i>
    <i r="1">
      <x v="5"/>
    </i>
    <i r="2">
      <x v="318"/>
    </i>
    <i>
      <x v="10"/>
    </i>
    <i r="1">
      <x v="5"/>
    </i>
    <i r="2">
      <x v="263"/>
    </i>
    <i r="2">
      <x v="318"/>
    </i>
    <i>
      <x v="12"/>
    </i>
    <i r="1">
      <x v="5"/>
    </i>
    <i r="2">
      <x v="269"/>
    </i>
    <i r="2">
      <x v="322"/>
    </i>
    <i r="2">
      <x v="334"/>
    </i>
    <i>
      <x v="13"/>
    </i>
    <i r="1">
      <x v="5"/>
    </i>
    <i r="2">
      <x v="269"/>
    </i>
    <i r="2">
      <x v="321"/>
    </i>
    <i r="2">
      <x v="334"/>
    </i>
    <i>
      <x v="15"/>
    </i>
    <i r="1">
      <x v="5"/>
    </i>
    <i r="2">
      <x v="269"/>
    </i>
    <i r="2">
      <x v="321"/>
    </i>
    <i r="2">
      <x v="322"/>
    </i>
    <i>
      <x v="18"/>
    </i>
    <i r="1">
      <x v="5"/>
    </i>
    <i r="2">
      <x v="263"/>
    </i>
    <i r="2">
      <x v="269"/>
    </i>
    <i r="2">
      <x v="321"/>
    </i>
    <i r="2">
      <x v="334"/>
    </i>
    <i>
      <x v="19"/>
    </i>
    <i r="1">
      <x v="5"/>
    </i>
    <i r="2">
      <x v="263"/>
    </i>
    <i r="2">
      <x v="269"/>
    </i>
    <i r="2">
      <x v="321"/>
    </i>
    <i r="2">
      <x v="322"/>
    </i>
    <i r="2">
      <x v="334"/>
    </i>
    <i>
      <x v="20"/>
    </i>
    <i r="1">
      <x v="5"/>
    </i>
    <i r="2">
      <x v="263"/>
    </i>
    <i r="2">
      <x v="269"/>
    </i>
    <i r="2">
      <x v="321"/>
    </i>
    <i r="2">
      <x v="322"/>
    </i>
    <i r="2">
      <x v="334"/>
    </i>
    <i>
      <x v="21"/>
    </i>
    <i r="1">
      <x v="5"/>
    </i>
    <i r="2">
      <x v="263"/>
    </i>
    <i r="2">
      <x v="269"/>
    </i>
    <i r="2">
      <x v="321"/>
    </i>
    <i r="2">
      <x v="322"/>
    </i>
    <i r="2">
      <x v="334"/>
    </i>
    <i>
      <x v="22"/>
    </i>
    <i r="1">
      <x v="5"/>
    </i>
    <i r="2">
      <x v="263"/>
    </i>
    <i r="2">
      <x v="269"/>
    </i>
    <i r="2">
      <x v="321"/>
    </i>
    <i r="2">
      <x v="322"/>
    </i>
    <i r="2">
      <x v="334"/>
    </i>
    <i r="2">
      <x v="339"/>
    </i>
    <i>
      <x v="23"/>
    </i>
    <i r="1">
      <x v="5"/>
    </i>
    <i r="2">
      <x v="263"/>
    </i>
    <i r="2">
      <x v="269"/>
    </i>
    <i r="2">
      <x v="321"/>
    </i>
    <i r="2">
      <x v="322"/>
    </i>
    <i r="2">
      <x v="334"/>
    </i>
    <i r="2">
      <x v="339"/>
    </i>
    <i>
      <x v="24"/>
    </i>
    <i r="1">
      <x v="5"/>
    </i>
    <i r="2">
      <x v="269"/>
    </i>
    <i r="2">
      <x v="321"/>
    </i>
    <i r="2">
      <x v="322"/>
    </i>
    <i r="2">
      <x v="334"/>
    </i>
    <i>
      <x v="25"/>
    </i>
    <i r="1">
      <x v="5"/>
    </i>
    <i r="2">
      <x v="263"/>
    </i>
    <i r="2">
      <x v="269"/>
    </i>
    <i r="2">
      <x v="321"/>
    </i>
    <i r="2">
      <x v="322"/>
    </i>
    <i r="2">
      <x v="334"/>
    </i>
    <i>
      <x v="26"/>
    </i>
    <i r="1">
      <x v="5"/>
    </i>
    <i r="2">
      <x v="263"/>
    </i>
    <i r="2">
      <x v="269"/>
    </i>
    <i r="2">
      <x v="321"/>
    </i>
    <i r="2">
      <x v="322"/>
    </i>
    <i r="2">
      <x v="334"/>
    </i>
    <i r="2">
      <x v="339"/>
    </i>
    <i>
      <x v="27"/>
    </i>
    <i r="1">
      <x v="5"/>
    </i>
    <i r="2">
      <x v="263"/>
    </i>
    <i r="2">
      <x v="269"/>
    </i>
    <i r="2">
      <x v="321"/>
    </i>
    <i r="2">
      <x v="322"/>
    </i>
    <i r="2">
      <x v="334"/>
    </i>
    <i r="2">
      <x v="339"/>
    </i>
    <i>
      <x v="28"/>
    </i>
    <i r="1">
      <x v="5"/>
    </i>
    <i r="2">
      <x v="269"/>
    </i>
    <i r="2">
      <x v="321"/>
    </i>
    <i r="2">
      <x v="322"/>
    </i>
    <i r="2">
      <x v="339"/>
    </i>
    <i>
      <x v="29"/>
    </i>
    <i r="1">
      <x v="5"/>
    </i>
    <i r="2">
      <x v="263"/>
    </i>
    <i r="2">
      <x v="269"/>
    </i>
    <i r="2">
      <x v="321"/>
    </i>
    <i r="2">
      <x v="322"/>
    </i>
    <i r="2">
      <x v="334"/>
    </i>
    <i>
      <x v="32"/>
    </i>
    <i r="1">
      <x v="5"/>
    </i>
    <i r="2">
      <x v="263"/>
    </i>
    <i r="2">
      <x v="269"/>
    </i>
    <i r="2">
      <x v="321"/>
    </i>
    <i r="2">
      <x v="322"/>
    </i>
    <i r="2">
      <x v="334"/>
    </i>
    <i>
      <x v="33"/>
    </i>
    <i r="1">
      <x v="5"/>
    </i>
    <i r="2">
      <x v="269"/>
    </i>
    <i r="2">
      <x v="322"/>
    </i>
    <i>
      <x v="34"/>
    </i>
    <i r="1">
      <x v="5"/>
    </i>
    <i r="2">
      <x v="263"/>
    </i>
    <i r="2">
      <x v="269"/>
    </i>
    <i r="2">
      <x v="321"/>
    </i>
    <i r="2">
      <x v="322"/>
    </i>
    <i r="2">
      <x v="334"/>
    </i>
    <i>
      <x v="35"/>
    </i>
    <i r="1">
      <x v="5"/>
    </i>
    <i r="2">
      <x v="263"/>
    </i>
    <i r="2">
      <x v="269"/>
    </i>
    <i r="2">
      <x v="321"/>
    </i>
    <i r="2">
      <x v="322"/>
    </i>
    <i r="2">
      <x v="334"/>
    </i>
    <i r="2">
      <x v="339"/>
    </i>
    <i>
      <x v="36"/>
    </i>
    <i r="1">
      <x v="5"/>
    </i>
    <i r="2">
      <x v="269"/>
    </i>
    <i r="2">
      <x v="321"/>
    </i>
    <i r="2">
      <x v="322"/>
    </i>
    <i>
      <x v="37"/>
    </i>
    <i r="1">
      <x v="5"/>
    </i>
    <i r="2">
      <x v="263"/>
    </i>
    <i r="2">
      <x v="269"/>
    </i>
    <i r="2">
      <x v="321"/>
    </i>
    <i r="2">
      <x v="322"/>
    </i>
    <i r="2">
      <x v="334"/>
    </i>
    <i>
      <x v="38"/>
    </i>
    <i r="1">
      <x v="5"/>
    </i>
    <i r="2">
      <x v="263"/>
    </i>
    <i r="2">
      <x v="269"/>
    </i>
    <i r="2">
      <x v="321"/>
    </i>
    <i r="2">
      <x v="322"/>
    </i>
    <i r="2">
      <x v="334"/>
    </i>
    <i t="grand">
      <x/>
    </i>
  </rowItems>
  <colFields count="1">
    <field x="14"/>
  </colFields>
  <colItems count="2">
    <i>
      <x v="11"/>
    </i>
    <i>
      <x v="12"/>
    </i>
  </colItems>
  <pageFields count="2">
    <pageField fld="20" hier="-1"/>
    <pageField fld="2" hier="-1"/>
  </pageFields>
  <dataFields count="1">
    <dataField name="Summa  " fld="1" baseField="19" baseItem="63"/>
  </dataFields>
  <formats count="21">
    <format dxfId="40">
      <pivotArea outline="0" collapsedLevelsAreSubtotals="1" fieldPosition="0"/>
    </format>
    <format dxfId="39">
      <pivotArea dataOnly="0" labelOnly="1" outline="0" axis="axisValues" fieldPosition="0"/>
    </format>
    <format dxfId="38">
      <pivotArea dataOnly="0" labelOnly="1" outline="0" axis="axisValues" fieldPosition="0"/>
    </format>
    <format dxfId="37">
      <pivotArea outline="0" collapsedLevelsAreSubtotals="1" fieldPosition="0"/>
    </format>
    <format dxfId="36">
      <pivotArea dataOnly="0" labelOnly="1" outline="0" axis="axisValues" fieldPosition="0"/>
    </format>
    <format dxfId="35">
      <pivotArea dataOnly="0" labelOnly="1" outline="0" axis="axisValues" fieldPosition="0"/>
    </format>
    <format dxfId="34">
      <pivotArea outline="0" collapsedLevelsAreSubtotals="1" fieldPosition="0"/>
    </format>
    <format dxfId="33">
      <pivotArea dataOnly="0" labelOnly="1" outline="0" axis="axisValues" fieldPosition="0"/>
    </format>
    <format dxfId="32">
      <pivotArea dataOnly="0" labelOnly="1" outline="0" axis="axisValues" fieldPosition="0"/>
    </format>
    <format dxfId="31">
      <pivotArea type="topRight" dataOnly="0" labelOnly="1" outline="0" fieldPosition="0"/>
    </format>
    <format dxfId="30">
      <pivotArea dataOnly="0" outline="0" fieldPosition="0">
        <references count="1">
          <reference field="14" count="0"/>
        </references>
      </pivotArea>
    </format>
    <format dxfId="29">
      <pivotArea dataOnly="0" labelOnly="1" fieldPosition="0">
        <references count="1">
          <reference field="14" count="0"/>
        </references>
      </pivotArea>
    </format>
    <format dxfId="28">
      <pivotArea dataOnly="0" labelOnly="1" fieldPosition="0">
        <references count="1">
          <reference field="14" count="0"/>
        </references>
      </pivotArea>
    </format>
    <format dxfId="27">
      <pivotArea dataOnly="0" labelOnly="1" fieldPosition="0">
        <references count="1">
          <reference field="14" count="0"/>
        </references>
      </pivotArea>
    </format>
    <format dxfId="26">
      <pivotArea outline="0" collapsedLevelsAreSubtotals="1" fieldPosition="0">
        <references count="1">
          <reference field="14" count="1" selected="0">
            <x v="5"/>
          </reference>
        </references>
      </pivotArea>
    </format>
    <format dxfId="25">
      <pivotArea type="topRight" dataOnly="0" labelOnly="1" outline="0" fieldPosition="0"/>
    </format>
    <format dxfId="24">
      <pivotArea dataOnly="0" labelOnly="1" fieldPosition="0">
        <references count="1">
          <reference field="14" count="1">
            <x v="5"/>
          </reference>
        </references>
      </pivotArea>
    </format>
    <format dxfId="23">
      <pivotArea outline="0" collapsedLevelsAreSubtotals="1" fieldPosition="0">
        <references count="1">
          <reference field="14" count="1" selected="0">
            <x v="5"/>
          </reference>
        </references>
      </pivotArea>
    </format>
    <format dxfId="22">
      <pivotArea type="topRight" dataOnly="0" labelOnly="1" outline="0" fieldPosition="0"/>
    </format>
    <format dxfId="21">
      <pivotArea dataOnly="0" labelOnly="1" fieldPosition="0">
        <references count="1">
          <reference field="14" count="1">
            <x v="5"/>
          </reference>
        </references>
      </pivotArea>
    </format>
    <format dxfId="20">
      <pivotArea dataOnly="0" labelOnly="1" outline="0" fieldPosition="0">
        <references count="1">
          <reference field="2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D54" firstHeaderRow="1" firstDataRow="2" firstDataCol="1" rowPageCount="1" colPageCount="1"/>
  <pivotFields count="23">
    <pivotField axis="axisRow" showAll="0">
      <items count="4628">
        <item m="1" x="3569"/>
        <item m="1" x="4617"/>
        <item m="1" x="1365"/>
        <item m="1" x="2847"/>
        <item m="1" x="3868"/>
        <item m="1" x="1855"/>
        <item m="1" x="2180"/>
        <item m="1" x="2742"/>
        <item m="1" x="4487"/>
        <item m="1" x="1715"/>
        <item m="1" x="1574"/>
        <item m="1" x="2342"/>
        <item m="1" x="2080"/>
        <item m="1" x="1364"/>
        <item m="1" x="3573"/>
        <item m="1" x="1290"/>
        <item m="1" x="2554"/>
        <item m="1" x="3475"/>
        <item m="1" x="3304"/>
        <item m="1" x="1581"/>
        <item m="1" x="2500"/>
        <item m="1" x="4107"/>
        <item m="1" x="3941"/>
        <item m="1" x="2411"/>
        <item m="1" x="4305"/>
        <item m="1" x="1942"/>
        <item m="1" x="3566"/>
        <item m="1" x="1328"/>
        <item m="1" x="1441"/>
        <item m="1" x="2428"/>
        <item m="1" x="3730"/>
        <item m="1" x="3279"/>
        <item m="1" x="2436"/>
        <item m="1" x="3839"/>
        <item m="1" x="3103"/>
        <item m="1" x="2714"/>
        <item m="1" x="4108"/>
        <item m="1" x="3744"/>
        <item m="1" x="3243"/>
        <item m="1" x="1080"/>
        <item m="1" x="1569"/>
        <item m="1" x="1550"/>
        <item m="1" x="3913"/>
        <item m="1" x="2302"/>
        <item m="1" x="3455"/>
        <item m="1" x="4432"/>
        <item m="1" x="3212"/>
        <item m="1" x="1505"/>
        <item m="1" x="4092"/>
        <item m="1" x="2160"/>
        <item m="1" x="1608"/>
        <item m="1" x="1890"/>
        <item m="1" x="1949"/>
        <item m="1" x="1952"/>
        <item m="1" x="3631"/>
        <item m="1" x="2086"/>
        <item m="1" x="1743"/>
        <item m="1" x="2141"/>
        <item m="1" x="2127"/>
        <item m="1" x="2133"/>
        <item m="1" x="2135"/>
        <item m="1" x="2148"/>
        <item m="1" x="1985"/>
        <item m="1" x="2562"/>
        <item m="1" x="2581"/>
        <item m="1" x="3016"/>
        <item m="1" x="3132"/>
        <item m="1" x="1833"/>
        <item m="1" x="1957"/>
        <item m="1" x="2311"/>
        <item m="1" x="2430"/>
        <item m="1" x="1083"/>
        <item m="1" x="1674"/>
        <item m="1" x="1722"/>
        <item m="1" x="1326"/>
        <item m="1" x="3594"/>
        <item m="1" x="1568"/>
        <item m="1" x="1817"/>
        <item m="1" x="2012"/>
        <item m="1" x="2251"/>
        <item m="1" x="2494"/>
        <item m="1" x="2692"/>
        <item m="1" x="2013"/>
        <item m="1" x="2252"/>
        <item m="1" x="2495"/>
        <item m="1" x="2693"/>
        <item m="1" x="3140"/>
        <item m="1" x="1360"/>
        <item m="1" x="3246"/>
        <item m="1" x="2694"/>
        <item m="1" x="3056"/>
        <item m="1" x="1084"/>
        <item m="1" x="1676"/>
        <item m="1" x="1810"/>
        <item m="1" x="3542"/>
        <item m="1" x="3141"/>
        <item m="1" x="3268"/>
        <item m="1" x="3386"/>
        <item m="1" x="3561"/>
        <item m="1" x="4523"/>
        <item m="1" x="4372"/>
        <item m="1" x="3904"/>
        <item m="1" x="3500"/>
        <item m="1" x="4561"/>
        <item m="1" x="2014"/>
        <item m="1" x="1588"/>
        <item m="1" x="2253"/>
        <item m="1" x="2496"/>
        <item m="1" x="1589"/>
        <item m="1" x="2695"/>
        <item m="1" x="1485"/>
        <item m="1" x="1085"/>
        <item m="1" x="1723"/>
        <item m="1" x="1677"/>
        <item m="1" x="1327"/>
        <item m="1" x="1871"/>
        <item m="1" x="3643"/>
        <item m="1" x="2800"/>
        <item m="1" x="3142"/>
        <item m="1" x="3269"/>
        <item m="1" x="3570"/>
        <item m="1" x="3447"/>
        <item m="1" x="3486"/>
        <item m="1" x="3387"/>
        <item m="1" x="3562"/>
        <item m="1" x="3513"/>
        <item m="1" x="1112"/>
        <item m="1" x="2956"/>
        <item m="1" x="2233"/>
        <item m="1" x="2347"/>
        <item m="1" x="3112"/>
        <item m="1" x="1356"/>
        <item m="1" x="1113"/>
        <item m="1" x="2234"/>
        <item m="1" x="2235"/>
        <item m="1" x="2348"/>
        <item m="1" x="1236"/>
        <item m="1" x="1114"/>
        <item m="1" x="4500"/>
        <item m="1" x="3986"/>
        <item m="1" x="1357"/>
        <item m="1" x="1115"/>
        <item m="1" x="1650"/>
        <item m="1" x="3919"/>
        <item m="1" x="4501"/>
        <item m="1" x="2475"/>
        <item m="1" x="3420"/>
        <item m="1" x="2904"/>
        <item m="1" x="3697"/>
        <item m="1" x="1472"/>
        <item m="1" x="1990"/>
        <item m="1" x="1991"/>
        <item m="1" x="2424"/>
        <item m="1" x="2905"/>
        <item m="1" x="4543"/>
        <item m="1" x="3207"/>
        <item m="1" x="3208"/>
        <item m="1" x="2099"/>
        <item m="1" x="3860"/>
        <item m="1" x="2303"/>
        <item m="1" x="3861"/>
        <item m="1" x="2177"/>
        <item m="1" x="3323"/>
        <item m="1" x="4102"/>
        <item m="1" x="4227"/>
        <item m="1" x="4365"/>
        <item m="1" x="2723"/>
        <item m="1" x="2779"/>
        <item m="1" x="2403"/>
        <item m="1" x="2414"/>
        <item m="1" x="1575"/>
        <item m="1" x="3707"/>
        <item m="1" x="3626"/>
        <item m="1" x="3635"/>
        <item m="1" x="3739"/>
        <item m="1" x="4530"/>
        <item m="1" x="3638"/>
        <item m="1" x="3704"/>
        <item m="1" x="3411"/>
        <item m="1" x="3453"/>
        <item m="1" x="1014"/>
        <item m="1" x="3593"/>
        <item m="1" x="3642"/>
        <item m="1" x="3882"/>
        <item m="1" x="3702"/>
        <item m="1" x="3939"/>
        <item m="1" x="4000"/>
        <item m="1" x="4183"/>
        <item m="1" x="3807"/>
        <item m="1" x="3855"/>
        <item m="1" x="3887"/>
        <item m="1" x="3943"/>
        <item m="1" x="4002"/>
        <item m="1" x="4081"/>
        <item m="1" x="4247"/>
        <item m="1" x="4329"/>
        <item m="1" x="1724"/>
        <item m="1" x="1876"/>
        <item m="1" x="1944"/>
        <item m="1" x="2156"/>
        <item m="1" x="2205"/>
        <item m="1" x="2272"/>
        <item m="1" x="3892"/>
        <item m="1" x="3947"/>
        <item m="1" x="3066"/>
        <item m="1" x="3067"/>
        <item m="1" x="2257"/>
        <item m="1" x="1548"/>
        <item m="1" x="3251"/>
        <item m="1" x="3068"/>
        <item m="1" x="3118"/>
        <item m="1" x="4125"/>
        <item m="1" x="3119"/>
        <item m="1" x="3250"/>
        <item m="1" x="4109"/>
        <item m="1" x="2783"/>
        <item m="1" x="4110"/>
        <item m="1" x="1337"/>
        <item m="1" x="2295"/>
        <item m="1" x="2339"/>
        <item m="1" x="2743"/>
        <item m="1" x="3401"/>
        <item m="1" x="2324"/>
        <item m="1" x="1739"/>
        <item m="1" x="2208"/>
        <item m="1" x="3814"/>
        <item m="1" x="3376"/>
        <item m="1" x="2213"/>
        <item m="1" x="2700"/>
        <item m="1" x="1685"/>
        <item m="1" x="1832"/>
        <item m="1" x="1829"/>
        <item m="1" x="1358"/>
        <item m="1" x="1593"/>
        <item m="1" x="3471"/>
        <item m="1" x="1682"/>
        <item m="1" x="4026"/>
        <item m="1" x="3055"/>
        <item m="1" x="2803"/>
        <item m="1" x="4181"/>
        <item m="1" x="3926"/>
        <item m="1" x="4375"/>
        <item m="1" x="2254"/>
        <item m="1" x="3863"/>
        <item m="1" x="3997"/>
        <item m="1" x="2375"/>
        <item m="1" x="3472"/>
        <item m="1" x="1880"/>
        <item m="1" x="3659"/>
        <item m="1" x="1951"/>
        <item m="1" x="4128"/>
        <item m="1" x="3942"/>
        <item m="1" x="4004"/>
        <item m="1" x="3131"/>
        <item m="1" x="1431"/>
        <item m="1" x="1838"/>
        <item m="1" x="1362"/>
        <item m="1" x="3113"/>
        <item m="1" x="3114"/>
        <item m="1" x="1427"/>
        <item m="1" x="4179"/>
        <item m="1" x="1363"/>
        <item m="1" x="1428"/>
        <item m="1" x="1423"/>
        <item m="1" x="1429"/>
        <item m="1" x="3640"/>
        <item m="1" x="3105"/>
        <item m="1" x="2057"/>
        <item m="1" x="1998"/>
        <item m="1" x="2682"/>
        <item m="1" x="3972"/>
        <item m="1" x="3946"/>
        <item m="1" x="1188"/>
        <item m="1" x="2683"/>
        <item m="1" x="4204"/>
        <item m="1" x="2471"/>
        <item m="1" x="2440"/>
        <item m="1" x="2472"/>
        <item m="1" x="2646"/>
        <item m="1" x="1590"/>
        <item m="1" x="4601"/>
        <item m="1" x="1866"/>
        <item m="1" x="1935"/>
        <item m="1" x="4074"/>
        <item m="1" x="2473"/>
        <item m="1" x="1424"/>
        <item m="1" x="2489"/>
        <item m="1" x="4144"/>
        <item m="1" x="4096"/>
        <item m="1" x="2553"/>
        <item m="1" x="2617"/>
        <item m="1" x="3664"/>
        <item m="1" x="3267"/>
        <item m="1" x="2724"/>
        <item m="1" x="3665"/>
        <item m="1" x="3674"/>
        <item m="1" x="3565"/>
        <item m="1" x="3666"/>
        <item m="1" x="3502"/>
        <item m="1" x="4562"/>
        <item m="1" x="4563"/>
        <item m="1" x="3612"/>
        <item m="1" x="3613"/>
        <item m="1" x="4564"/>
        <item m="1" x="3614"/>
        <item m="1" x="2335"/>
        <item m="1" x="3615"/>
        <item m="1" x="4517"/>
        <item m="1" x="4027"/>
        <item m="1" x="4306"/>
        <item m="1" x="3310"/>
        <item m="1" x="3314"/>
        <item m="1" x="1582"/>
        <item m="1" x="3443"/>
        <item m="1" x="4250"/>
        <item m="1" x="4303"/>
        <item m="1" x="4415"/>
        <item m="1" x="1376"/>
        <item m="1" x="1304"/>
        <item m="1" x="2766"/>
        <item m="1" x="2122"/>
        <item m="1" x="1475"/>
        <item m="1" x="2236"/>
        <item m="1" x="3604"/>
        <item m="1" x="3446"/>
        <item m="1" x="1699"/>
        <item m="1" x="3949"/>
        <item m="1" x="3843"/>
        <item m="1" x="3934"/>
        <item m="1" x="3844"/>
        <item m="1" x="3845"/>
        <item m="1" x="1601"/>
        <item m="1" x="2659"/>
        <item m="1" x="3564"/>
        <item m="1" x="1737"/>
        <item m="1" x="2607"/>
        <item m="1" x="3467"/>
        <item m="1" x="3209"/>
        <item m="1" x="2701"/>
        <item m="1" x="2702"/>
        <item m="1" x="2770"/>
        <item m="1" x="2432"/>
        <item m="1" x="1199"/>
        <item m="1" x="2665"/>
        <item m="1" x="3495"/>
        <item m="1" x="1899"/>
        <item m="1" x="3509"/>
        <item m="1" x="4495"/>
        <item m="1" x="2773"/>
        <item m="1" x="4384"/>
        <item m="1" x="4554"/>
        <item m="1" x="3783"/>
        <item m="1" x="4003"/>
        <item m="1" x="3571"/>
        <item m="1" x="4485"/>
        <item m="1" x="4585"/>
        <item m="1" x="2684"/>
        <item m="1" x="2687"/>
        <item m="1" x="3510"/>
        <item m="1" x="3514"/>
        <item m="1" x="2865"/>
        <item m="1" x="3574"/>
        <item m="1" x="4580"/>
        <item m="1" x="1892"/>
        <item m="1" x="4604"/>
        <item m="1" x="2356"/>
        <item m="1" x="1868"/>
        <item m="1" x="2061"/>
        <item m="1" x="3572"/>
        <item m="1" x="3586"/>
        <item m="1" x="2990"/>
        <item m="1" x="2492"/>
        <item m="1" x="3719"/>
        <item m="1" x="3383"/>
        <item m="1" x="3841"/>
        <item m="1" x="3406"/>
        <item m="1" x="2918"/>
        <item m="1" x="2170"/>
        <item m="1" x="1539"/>
        <item m="1" x="1671"/>
        <item m="1" x="4394"/>
        <item m="1" x="4327"/>
        <item m="1" x="4436"/>
        <item m="1" x="4594"/>
        <item m="1" x="3421"/>
        <item m="1" x="3812"/>
        <item m="1" x="3713"/>
        <item m="1" x="2894"/>
        <item m="1" x="3663"/>
        <item m="1" x="3899"/>
        <item m="1" x="4408"/>
        <item m="1" x="4078"/>
        <item m="1" x="3869"/>
        <item m="1" x="3874"/>
        <item m="1" x="3879"/>
        <item m="1" x="3884"/>
        <item m="1" x="2580"/>
        <item m="1" x="2188"/>
        <item m="1" x="2206"/>
        <item m="1" x="2211"/>
        <item m="1" x="2221"/>
        <item m="1" x="4283"/>
        <item m="1" x="2190"/>
        <item m="1" x="2578"/>
        <item m="1" x="4209"/>
        <item m="1" x="3449"/>
        <item m="1" x="1316"/>
        <item m="1" x="1965"/>
        <item m="1" x="2637"/>
        <item m="1" x="1700"/>
        <item m="1" x="2065"/>
        <item m="1" x="3327"/>
        <item m="1" x="1219"/>
        <item m="1" x="2309"/>
        <item m="1" x="4058"/>
        <item m="1" x="4318"/>
        <item m="1" x="4566"/>
        <item m="1" x="1135"/>
        <item m="1" x="3606"/>
        <item m="1" x="3261"/>
        <item m="1" x="3477"/>
        <item m="1" x="3682"/>
        <item m="1" x="3607"/>
        <item m="1" x="3497"/>
        <item m="1" x="1602"/>
        <item m="1" x="1886"/>
        <item m="1" x="2115"/>
        <item m="1" x="4059"/>
        <item m="1" x="4319"/>
        <item m="1" x="4567"/>
        <item m="1" x="1136"/>
        <item m="1" x="3608"/>
        <item m="1" x="4299"/>
        <item m="1" x="3262"/>
        <item m="1" x="3478"/>
        <item m="1" x="3683"/>
        <item m="1" x="3609"/>
        <item m="1" x="1917"/>
        <item m="1" x="3690"/>
        <item m="1" x="1856"/>
        <item m="1" x="1232"/>
        <item m="1" x="3866"/>
        <item m="1" x="4613"/>
        <item m="1" x="3694"/>
        <item m="1" x="1603"/>
        <item m="1" x="1746"/>
        <item m="1" x="1887"/>
        <item m="1" x="2116"/>
        <item m="1" x="4166"/>
        <item m="1" x="1609"/>
        <item m="1" x="4300"/>
        <item m="1" x="3965"/>
        <item m="1" x="2608"/>
        <item m="1" x="4414"/>
        <item m="1" x="3699"/>
        <item m="1" x="3625"/>
        <item m="1" x="1123"/>
        <item m="1" x="1651"/>
        <item m="1" x="3483"/>
        <item m="1" x="4152"/>
        <item m="1" x="2187"/>
        <item m="1" x="2551"/>
        <item m="1" x="3813"/>
        <item m="1" x="4301"/>
        <item m="1" x="4302"/>
        <item m="1" x="2979"/>
        <item m="1" x="4060"/>
        <item m="1" x="4320"/>
        <item m="1" x="1137"/>
        <item m="1" x="3263"/>
        <item m="1" x="3479"/>
        <item m="1" x="1604"/>
        <item m="1" x="3484"/>
        <item m="1" x="2638"/>
        <item m="1" x="3610"/>
        <item m="1" x="3611"/>
        <item m="1" x="1605"/>
        <item m="1" x="1888"/>
        <item m="1" x="2117"/>
        <item m="1" x="1233"/>
        <item m="1" x="4614"/>
        <item m="1" x="4598"/>
        <item m="1" x="4611"/>
        <item m="1" x="3213"/>
        <item m="1" x="2957"/>
        <item m="1" x="2845"/>
        <item m="1" x="2857"/>
        <item m="1" x="2858"/>
        <item m="1" x="2863"/>
        <item m="1" x="1319"/>
        <item m="1" x="3538"/>
        <item m="1" x="3589"/>
        <item m="1" x="2849"/>
        <item m="1" x="4249"/>
        <item m="1" x="2896"/>
        <item m="1" x="3381"/>
        <item m="1" x="3299"/>
        <item m="1" x="1466"/>
        <item m="1" x="3199"/>
        <item m="1" x="3210"/>
        <item m="1" x="3220"/>
        <item m="1" x="4270"/>
        <item m="1" x="4522"/>
        <item m="1" x="1745"/>
        <item m="1" x="1960"/>
        <item m="1" x="1967"/>
        <item m="1" x="2069"/>
        <item m="1" x="1620"/>
        <item m="1" x="1104"/>
        <item m="1" x="3898"/>
        <item m="1" x="2056"/>
        <item m="1" x="4549"/>
        <item m="1" x="2598"/>
        <item m="1" x="2246"/>
        <item m="1" x="2450"/>
        <item m="1" x="3931"/>
        <item m="1" x="4163"/>
        <item m="1" x="4098"/>
        <item m="1" x="1532"/>
        <item m="1" x="2420"/>
        <item m="1" x="3937"/>
        <item m="1" x="1444"/>
        <item m="1" x="4252"/>
        <item m="1" x="1463"/>
        <item m="1" x="1507"/>
        <item m="1" x="1382"/>
        <item m="1" x="2470"/>
        <item m="1" x="2438"/>
        <item m="1" x="4217"/>
        <item m="1" x="2872"/>
        <item m="1" x="2534"/>
        <item m="1" x="2560"/>
        <item m="1" x="2568"/>
        <item m="1" x="3249"/>
        <item m="1" x="3897"/>
        <item m="1" x="2870"/>
        <item m="1" x="2878"/>
        <item m="1" x="3903"/>
        <item m="1" x="4162"/>
        <item m="1" x="1950"/>
        <item m="1" x="997"/>
        <item m="1" x="3633"/>
        <item m="1" x="3313"/>
        <item m="1" x="3340"/>
        <item m="1" x="1117"/>
        <item m="1" x="3382"/>
        <item m="1" x="3053"/>
        <item m="1" x="3735"/>
        <item m="1" x="3555"/>
        <item m="1" x="3584"/>
        <item m="1" x="4462"/>
        <item m="1" x="2669"/>
        <item m="1" x="2054"/>
        <item m="1" x="2110"/>
        <item m="1" x="1874"/>
        <item m="1" x="2745"/>
        <item m="1" x="4460"/>
        <item m="1" x="4545"/>
        <item m="1" x="4550"/>
        <item m="1" x="4095"/>
        <item m="1" x="2775"/>
        <item m="1" x="2417"/>
        <item m="1" x="2434"/>
        <item m="1" x="2439"/>
        <item m="1" x="2445"/>
        <item m="1" x="3126"/>
        <item m="1" x="3820"/>
        <item m="1" x="2483"/>
        <item m="1" x="2774"/>
        <item m="1" x="2781"/>
        <item m="1" x="3827"/>
        <item m="1" x="4047"/>
        <item m="1" x="2162"/>
        <item m="1" x="4422"/>
        <item m="1" x="2877"/>
        <item m="1" x="2679"/>
        <item m="1" x="3549"/>
        <item m="1" x="1738"/>
        <item m="1" x="1068"/>
        <item m="1" x="1130"/>
        <item m="1" x="4547"/>
        <item m="1" x="1831"/>
        <item m="1" x="3601"/>
        <item m="1" x="3603"/>
        <item m="1" x="4218"/>
        <item m="1" x="2876"/>
        <item m="1" x="2538"/>
        <item m="1" x="2555"/>
        <item m="1" x="2566"/>
        <item m="1" x="2573"/>
        <item m="1" x="3252"/>
        <item m="1" x="3902"/>
        <item m="1" x="2593"/>
        <item m="1" x="2874"/>
        <item m="1" x="2882"/>
        <item m="1" x="3910"/>
        <item m="1" x="4167"/>
        <item m="1" x="2277"/>
        <item m="1" x="4557"/>
        <item m="1" x="2997"/>
        <item m="1" x="2804"/>
        <item m="1" x="3660"/>
        <item m="1" x="1885"/>
        <item m="1" x="1190"/>
        <item m="1" x="1248"/>
        <item m="1" x="1007"/>
        <item m="1" x="1953"/>
        <item m="1" x="3708"/>
        <item m="1" x="3711"/>
        <item m="1" x="4358"/>
        <item m="1" x="4362"/>
        <item m="1" x="4370"/>
        <item m="1" x="4373"/>
        <item m="1" x="2996"/>
        <item m="1" x="2760"/>
        <item m="1" x="2630"/>
        <item m="1" x="2640"/>
        <item m="1" x="2645"/>
        <item m="1" x="2653"/>
        <item m="1" x="1094"/>
        <item m="1" x="3372"/>
        <item m="1" x="3429"/>
        <item m="1" x="1331"/>
        <item m="1" x="2634"/>
        <item m="1" x="4030"/>
        <item m="1" x="2688"/>
        <item m="1" x="3168"/>
        <item m="1" x="3078"/>
        <item m="1" x="1246"/>
        <item m="1" x="2986"/>
        <item m="1" x="2310"/>
        <item m="1" x="2994"/>
        <item m="1" x="2998"/>
        <item m="1" x="4048"/>
        <item m="1" x="1594"/>
        <item m="1" x="4308"/>
        <item m="1" x="3512"/>
        <item m="1" x="1506"/>
        <item m="1" x="1712"/>
        <item m="1" x="1714"/>
        <item m="1" x="1867"/>
        <item m="1" x="1420"/>
        <item m="1" x="4560"/>
        <item m="1" x="3718"/>
        <item m="1" x="1854"/>
        <item m="1" x="2801"/>
        <item m="1" x="4325"/>
        <item m="1" x="1930"/>
        <item m="1" x="2394"/>
        <item m="1" x="4411"/>
        <item m="1" x="4332"/>
        <item m="1" x="1082"/>
        <item m="1" x="1095"/>
        <item m="1" x="2032"/>
        <item m="1" x="2036"/>
        <item m="1" x="2039"/>
        <item m="1" x="2043"/>
        <item m="1" x="2049"/>
        <item m="1" x="2237"/>
        <item m="1" x="3747"/>
        <item m="1" x="3936"/>
        <item m="1" x="3929"/>
        <item m="1" x="3878"/>
        <item m="1" x="1315"/>
        <item m="1" x="2202"/>
        <item m="1" x="1092"/>
        <item m="1" x="3753"/>
        <item m="1" x="1235"/>
        <item m="1" x="4037"/>
        <item m="1" x="1243"/>
        <item m="1" x="1312"/>
        <item m="1" x="1170"/>
        <item m="1" x="2258"/>
        <item m="1" x="4467"/>
        <item m="1" x="4476"/>
        <item m="1" x="4488"/>
        <item m="1" x="4494"/>
        <item m="1" x="3102"/>
        <item m="1" x="2859"/>
        <item m="1" x="2754"/>
        <item m="1" x="2769"/>
        <item m="1" x="2776"/>
        <item m="1" x="2784"/>
        <item m="1" x="1211"/>
        <item m="1" x="3470"/>
        <item m="1" x="3496"/>
        <item m="1" x="1443"/>
        <item m="1" x="2758"/>
        <item m="1" x="4151"/>
        <item m="1" x="2807"/>
        <item m="1" x="3282"/>
        <item m="1" x="3202"/>
        <item m="1" x="1375"/>
        <item m="1" x="3095"/>
        <item m="1" x="2425"/>
        <item m="1" x="3098"/>
        <item m="1" x="3106"/>
        <item m="1" x="4168"/>
        <item m="1" x="1736"/>
        <item m="1" x="4423"/>
        <item m="1" x="3628"/>
        <item m="1" x="1649"/>
        <item m="1" x="1861"/>
        <item m="1" x="1865"/>
        <item m="1" x="1986"/>
        <item m="1" x="1531"/>
        <item m="1" x="1011"/>
        <item m="1" x="3834"/>
        <item m="1" x="1977"/>
        <item m="1" x="2898"/>
        <item m="1" x="4431"/>
        <item m="1" x="2033"/>
        <item m="1" x="2518"/>
        <item m="1" x="4544"/>
        <item m="1" x="4439"/>
        <item m="1" x="1212"/>
        <item m="1" x="2142"/>
        <item m="1" x="2149"/>
        <item m="1" x="2153"/>
        <item m="1" x="2158"/>
        <item m="1" x="2169"/>
        <item m="1" x="2353"/>
        <item m="1" x="3857"/>
        <item m="1" x="4080"/>
        <item m="1" x="4070"/>
        <item m="1" x="3992"/>
        <item m="1" x="1435"/>
        <item m="1" x="2317"/>
        <item m="1" x="3862"/>
        <item m="1" x="1359"/>
        <item m="1" x="4159"/>
        <item m="1" x="1371"/>
        <item m="1" x="1432"/>
        <item m="1" x="1302"/>
        <item m="1" x="2376"/>
        <item m="1" x="1044"/>
        <item m="1" x="1295"/>
        <item m="1" x="1520"/>
        <item m="1" x="1792"/>
        <item m="1" x="4187"/>
        <item m="1" x="1264"/>
        <item m="1" x="3799"/>
        <item m="1" x="4005"/>
        <item m="1" x="4258"/>
        <item m="1" x="4188"/>
        <item m="1" x="2462"/>
        <item m="1" x="1893"/>
        <item m="1" x="4509"/>
        <item m="1" x="1571"/>
        <item m="1" x="1576"/>
        <item m="1" x="2263"/>
        <item m="1" x="2391"/>
        <item m="1" x="2503"/>
        <item m="1" x="2703"/>
        <item m="1" x="1150"/>
        <item m="1" x="1265"/>
        <item m="1" x="1386"/>
        <item m="1" x="4309"/>
        <item m="1" x="4015"/>
        <item m="1" x="3244"/>
        <item m="1" x="1311"/>
        <item m="1" x="2654"/>
        <item m="1" x="3165"/>
        <item m="1" x="1045"/>
        <item m="1" x="1521"/>
        <item m="1" x="1793"/>
        <item m="1" x="4189"/>
        <item m="1" x="1266"/>
        <item m="1" x="3800"/>
        <item m="1" x="4006"/>
        <item m="1" x="4259"/>
        <item m="1" x="4190"/>
        <item m="1" x="2463"/>
        <item m="1" x="1894"/>
        <item m="1" x="4510"/>
        <item m="1" x="2264"/>
        <item m="1" x="2504"/>
        <item m="1" x="2704"/>
        <item m="1" x="1761"/>
        <item m="1" x="4016"/>
        <item m="1" x="2111"/>
        <item m="1" x="3362"/>
        <item m="1" x="3465"/>
        <item m="1" x="3080"/>
        <item m="1" x="1046"/>
        <item m="1" x="1522"/>
        <item m="1" x="1794"/>
        <item m="1" x="4007"/>
        <item m="1" x="4260"/>
        <item m="1" x="4191"/>
        <item m="1" x="2464"/>
        <item m="1" x="4511"/>
        <item m="1" x="2265"/>
        <item m="1" x="2505"/>
        <item m="1" x="2705"/>
        <item m="1" x="1151"/>
        <item m="1" x="1267"/>
        <item m="1" x="1387"/>
        <item m="1" x="1762"/>
        <item m="1" x="4017"/>
        <item m="1" x="2123"/>
        <item m="1" x="3645"/>
        <item m="1" x="4304"/>
        <item m="1" x="1047"/>
        <item m="1" x="1296"/>
        <item m="1" x="1523"/>
        <item m="1" x="1795"/>
        <item m="1" x="4192"/>
        <item m="1" x="1268"/>
        <item m="1" x="3801"/>
        <item m="1" x="4008"/>
        <item m="1" x="4261"/>
        <item m="1" x="4193"/>
        <item m="1" x="2465"/>
        <item m="1" x="1895"/>
        <item m="1" x="4512"/>
        <item m="1" x="2266"/>
        <item m="1" x="2506"/>
        <item m="1" x="2706"/>
        <item m="1" x="1152"/>
        <item m="1" x="1269"/>
        <item m="1" x="1388"/>
        <item m="1" x="4310"/>
        <item m="1" x="4206"/>
        <item m="1" x="1763"/>
        <item m="1" x="4018"/>
        <item m="1" x="3749"/>
        <item m="1" x="1048"/>
        <item m="1" x="1297"/>
        <item m="1" x="1524"/>
        <item m="1" x="1796"/>
        <item m="1" x="4194"/>
        <item m="1" x="1270"/>
        <item m="1" x="3802"/>
        <item m="1" x="4009"/>
        <item m="1" x="4262"/>
        <item m="1" x="1896"/>
        <item m="1" x="2267"/>
        <item m="1" x="2507"/>
        <item m="1" x="2707"/>
        <item m="1" x="1153"/>
        <item m="1" x="1271"/>
        <item m="1" x="1389"/>
        <item m="1" x="3858"/>
        <item m="1" x="1049"/>
        <item m="1" x="1298"/>
        <item m="1" x="1525"/>
        <item m="1" x="1797"/>
        <item m="1" x="4195"/>
        <item m="1" x="1272"/>
        <item m="1" x="3803"/>
        <item m="1" x="4263"/>
        <item m="1" x="4196"/>
        <item m="1" x="1897"/>
        <item m="1" x="1572"/>
        <item m="1" x="2268"/>
        <item m="1" x="2508"/>
        <item m="1" x="2708"/>
        <item m="1" x="1154"/>
        <item m="1" x="1273"/>
        <item m="1" x="4311"/>
        <item m="1" x="4019"/>
        <item m="1" x="3133"/>
        <item m="1" x="4184"/>
        <item m="1" x="3121"/>
        <item m="1" x="2343"/>
        <item m="1" x="3127"/>
        <item m="1" x="2625"/>
        <item m="1" x="2112"/>
        <item m="1" x="3952"/>
        <item m="1" x="2655"/>
        <item m="1" x="2885"/>
        <item m="1" x="3239"/>
        <item m="1" x="3081"/>
        <item m="1" x="2599"/>
        <item m="1" x="2601"/>
        <item m="1" x="3166"/>
        <item m="1" x="1526"/>
        <item m="1" x="1274"/>
        <item m="1" x="3804"/>
        <item m="1" x="4010"/>
        <item m="1" x="4264"/>
        <item m="1" x="4197"/>
        <item m="1" x="4513"/>
        <item m="1" x="2269"/>
        <item m="1" x="2509"/>
        <item m="1" x="2709"/>
        <item m="1" x="1060"/>
        <item m="1" x="4312"/>
        <item m="1" x="3005"/>
        <item m="1" x="2797"/>
        <item m="1" x="1822"/>
        <item m="1" x="1050"/>
        <item m="1" x="1299"/>
        <item m="1" x="1527"/>
        <item m="1" x="1798"/>
        <item m="1" x="4198"/>
        <item m="1" x="1275"/>
        <item m="1" x="3805"/>
        <item m="1" x="4011"/>
        <item m="1" x="4265"/>
        <item m="1" x="4199"/>
        <item m="1" x="2524"/>
        <item m="1" x="2466"/>
        <item m="1" x="4514"/>
        <item m="1" x="4224"/>
        <item m="1" x="2270"/>
        <item m="1" x="2710"/>
        <item m="1" x="1155"/>
        <item m="1" x="1276"/>
        <item m="1" x="1764"/>
        <item m="1" x="4020"/>
        <item m="1" x="2567"/>
        <item m="1" x="3013"/>
        <item m="1" x="3122"/>
        <item m="1" x="2104"/>
        <item m="1" x="2229"/>
        <item m="1" x="2903"/>
        <item m="1" x="3128"/>
        <item m="1" x="2113"/>
        <item m="1" x="2895"/>
        <item m="1" x="3247"/>
        <item m="1" x="2656"/>
        <item m="1" x="2798"/>
        <item m="1" x="3082"/>
        <item m="1" x="3089"/>
        <item m="1" x="1051"/>
        <item m="1" x="1300"/>
        <item m="1" x="1528"/>
        <item m="1" x="1799"/>
        <item m="1" x="4200"/>
        <item m="1" x="1277"/>
        <item m="1" x="3806"/>
        <item m="1" x="4012"/>
        <item m="1" x="4266"/>
        <item m="1" x="4201"/>
        <item m="1" x="2525"/>
        <item m="1" x="2467"/>
        <item m="1" x="1898"/>
        <item m="1" x="4515"/>
        <item m="1" x="2271"/>
        <item m="1" x="2510"/>
        <item m="1" x="2711"/>
        <item m="1" x="1156"/>
        <item m="1" x="1278"/>
        <item m="1" x="1390"/>
        <item m="1" x="4313"/>
        <item m="1" x="1765"/>
        <item m="1" x="4021"/>
        <item m="1" x="1142"/>
        <item m="1" x="3123"/>
        <item m="1" x="2344"/>
        <item m="1" x="2114"/>
        <item m="1" x="3245"/>
        <item m="1" x="3248"/>
        <item m="1" x="3543"/>
        <item m="1" x="2657"/>
        <item m="1" x="2886"/>
        <item m="1" x="2999"/>
        <item m="1" x="3240"/>
        <item m="1" x="3359"/>
        <item m="1" x="1430"/>
        <item m="1" x="3083"/>
        <item m="1" x="2062"/>
        <item m="1" x="2680"/>
        <item m="1" x="3365"/>
        <item m="1" x="3544"/>
        <item m="1" x="2523"/>
        <item m="1" x="3036"/>
        <item m="1" x="3167"/>
        <item m="1" x="3402"/>
        <item m="1" x="2648"/>
        <item m="1" x="4219"/>
        <item m="1" x="4596"/>
        <item m="1" x="1027"/>
        <item m="1" x="1143"/>
        <item m="1" x="4621"/>
        <item m="1" x="3485"/>
        <item m="1" x="3189"/>
        <item m="1" x="3320"/>
        <item m="1" x="3460"/>
        <item m="1" x="3842"/>
        <item m="1" x="1418"/>
        <item m="1" x="3896"/>
        <item m="1" x="4344"/>
        <item m="1" x="3321"/>
        <item m="1" x="1144"/>
        <item m="1" x="4622"/>
        <item m="1" x="4135"/>
        <item m="1" x="3322"/>
        <item m="1" x="3456"/>
        <item m="1" x="4456"/>
        <item m="1" x="1401"/>
        <item m="1" x="1529"/>
        <item m="1" x="1800"/>
        <item m="1" x="2042"/>
        <item m="1" x="2275"/>
        <item m="1" x="1032"/>
        <item m="1" x="1766"/>
        <item m="1" x="4267"/>
        <item m="1" x="4520"/>
        <item m="1" x="1100"/>
        <item m="1" x="1033"/>
        <item m="1" x="2959"/>
        <item m="1" x="2357"/>
        <item m="1" x="1342"/>
        <item m="1" x="2072"/>
        <item m="1" x="2712"/>
        <item m="1" x="2922"/>
        <item m="1" x="3169"/>
        <item m="1" x="1636"/>
        <item m="1" x="1767"/>
        <item m="1" x="1129"/>
        <item m="1" x="4529"/>
        <item m="1" x="4355"/>
        <item m="1" x="3504"/>
        <item m="1" x="2059"/>
        <item m="1" x="3585"/>
        <item m="1" x="3999"/>
        <item m="1" x="1034"/>
        <item m="1" x="1035"/>
        <item m="1" x="2713"/>
        <item m="1" x="2923"/>
        <item m="1" x="3170"/>
        <item m="1" x="1547"/>
        <item m="1" x="2276"/>
        <item m="1" x="1036"/>
        <item m="1" x="1768"/>
        <item m="1" x="4268"/>
        <item m="1" x="2358"/>
        <item m="1" x="2073"/>
        <item m="1" x="2924"/>
        <item m="1" x="3171"/>
        <item m="1" x="4461"/>
        <item m="1" x="1755"/>
        <item m="1" x="3525"/>
        <item m="1" x="1839"/>
        <item m="1" x="1659"/>
        <item m="1" x="3578"/>
        <item m="1" x="1844"/>
        <item m="1" x="1971"/>
        <item m="1" x="3773"/>
        <item m="1" x="1404"/>
        <item m="1" x="1979"/>
        <item m="1" x="1629"/>
        <item m="1" x="4385"/>
        <item m="1" x="3520"/>
        <item m="1" x="2196"/>
        <item m="1" x="3027"/>
        <item m="1" x="2387"/>
        <item m="1" x="4169"/>
        <item m="1" x="2007"/>
        <item m="1" x="2610"/>
        <item m="1" x="1901"/>
        <item m="1" x="3914"/>
        <item m="1" x="3977"/>
        <item m="1" x="2825"/>
        <item m="1" x="3778"/>
        <item m="1" x="1288"/>
        <item m="1" x="3785"/>
        <item m="1" x="1405"/>
        <item m="1" x="1908"/>
        <item m="1" x="2675"/>
        <item m="1" x="1918"/>
        <item m="1" x="3216"/>
        <item m="1" x="1391"/>
        <item m="1" x="3230"/>
        <item m="1" x="3160"/>
        <item m="1" x="1493"/>
        <item m="1" x="3342"/>
        <item m="1" x="3334"/>
        <item m="1" x="3905"/>
        <item m="1" x="3355"/>
        <item m="1" x="4054"/>
        <item m="1" x="2173"/>
        <item m="1" x="4084"/>
        <item m="1" x="1756"/>
        <item m="1" x="3526"/>
        <item m="1" x="1840"/>
        <item m="1" x="1660"/>
        <item m="1" x="3579"/>
        <item m="1" x="1845"/>
        <item m="1" x="1972"/>
        <item m="1" x="3774"/>
        <item m="1" x="1406"/>
        <item m="1" x="1980"/>
        <item m="1" x="1630"/>
        <item m="1" x="4386"/>
        <item m="1" x="3521"/>
        <item m="1" x="2020"/>
        <item m="1" x="2222"/>
        <item m="1" x="982"/>
        <item m="1" x="2197"/>
        <item m="1" x="3028"/>
        <item m="1" x="2388"/>
        <item m="1" x="4170"/>
        <item m="1" x="2008"/>
        <item m="1" x="2611"/>
        <item m="1" x="1902"/>
        <item m="1" x="3915"/>
        <item m="1" x="3978"/>
        <item m="1" x="2826"/>
        <item m="1" x="3779"/>
        <item m="1" x="1289"/>
        <item m="1" x="3786"/>
        <item m="1" x="1407"/>
        <item m="1" x="1909"/>
        <item m="1" x="1752"/>
        <item m="1" x="2676"/>
        <item m="1" x="1919"/>
        <item m="1" x="3217"/>
        <item m="1" x="3226"/>
        <item m="1" x="1392"/>
        <item m="1" x="1206"/>
        <item m="1" x="1333"/>
        <item m="1" x="3231"/>
        <item m="1" x="3161"/>
        <item m="1" x="1494"/>
        <item m="1" x="3343"/>
        <item m="1" x="3335"/>
        <item m="1" x="4044"/>
        <item m="1" x="3454"/>
        <item m="1" x="4055"/>
        <item m="1" x="3375"/>
        <item m="1" x="1945"/>
        <item m="1" x="2174"/>
        <item m="1" x="2594"/>
        <item m="1" x="1992"/>
        <item m="1" x="2005"/>
        <item m="1" x="4085"/>
        <item m="1" x="1757"/>
        <item m="1" x="3527"/>
        <item m="1" x="1841"/>
        <item m="1" x="1661"/>
        <item m="1" x="3580"/>
        <item m="1" x="1846"/>
        <item m="1" x="1973"/>
        <item m="1" x="3775"/>
        <item m="1" x="1408"/>
        <item m="1" x="1981"/>
        <item m="1" x="1631"/>
        <item m="1" x="4387"/>
        <item m="1" x="3522"/>
        <item m="1" x="2223"/>
        <item m="1" x="2198"/>
        <item m="1" x="3029"/>
        <item m="1" x="2389"/>
        <item m="1" x="4171"/>
        <item m="1" x="2009"/>
        <item m="1" x="2612"/>
        <item m="1" x="1903"/>
        <item m="1" x="3916"/>
        <item m="1" x="3979"/>
        <item m="1" x="2827"/>
        <item m="1" x="3780"/>
        <item m="1" x="3787"/>
        <item m="1" x="1409"/>
        <item m="1" x="1910"/>
        <item m="1" x="1753"/>
        <item m="1" x="2677"/>
        <item m="1" x="1920"/>
        <item m="1" x="3227"/>
        <item m="1" x="1393"/>
        <item m="1" x="1207"/>
        <item m="1" x="3162"/>
        <item m="1" x="1495"/>
        <item m="1" x="3344"/>
        <item m="1" x="3336"/>
        <item m="1" x="1498"/>
        <item m="1" x="4165"/>
        <item m="1" x="3535"/>
        <item m="1" x="4056"/>
        <item m="1" x="1946"/>
        <item m="1" x="2175"/>
        <item m="1" x="2595"/>
        <item m="1" x="4086"/>
        <item m="1" x="3953"/>
        <item m="1" x="3270"/>
        <item m="1" x="2216"/>
        <item m="1" x="1396"/>
        <item m="1" x="2288"/>
        <item m="1" x="2283"/>
        <item m="1" x="1562"/>
        <item m="1" x="4334"/>
        <item m="1" x="2452"/>
        <item m="1" x="4031"/>
        <item m="1" x="3150"/>
        <item m="1" x="2661"/>
        <item m="1" x="3823"/>
        <item m="1" x="4395"/>
        <item m="1" x="4348"/>
        <item m="1" x="3440"/>
        <item m="1" x="3434"/>
        <item m="1" x="1690"/>
        <item m="1" x="1613"/>
        <item m="1" x="1716"/>
        <item m="1" x="4449"/>
        <item m="1" x="1725"/>
        <item m="1" x="3316"/>
        <item m="1" x="3346"/>
        <item m="1" x="4153"/>
        <item m="1" x="2585"/>
        <item m="1" x="3394"/>
        <item m="1" x="1622"/>
        <item m="1" x="4211"/>
        <item m="1" x="3007"/>
        <item m="1" x="4582"/>
        <item m="1" x="2238"/>
        <item m="1" x="2814"/>
        <item m="1" x="4038"/>
        <item m="1" x="1706"/>
        <item m="1" x="1849"/>
        <item m="1" x="3403"/>
        <item m="1" x="4089"/>
        <item m="1" x="4115"/>
        <item m="1" x="4116"/>
        <item m="1" x="2748"/>
        <item m="1" x="3151"/>
        <item m="1" x="4139"/>
        <item m="1" x="3008"/>
        <item m="1" x="3954"/>
        <item m="1" x="3271"/>
        <item m="1" x="2217"/>
        <item m="1" x="1397"/>
        <item m="1" x="2289"/>
        <item m="1" x="2284"/>
        <item m="1" x="1563"/>
        <item m="1" x="4335"/>
        <item m="1" x="2453"/>
        <item m="1" x="4032"/>
        <item m="1" x="4589"/>
        <item m="1" x="3152"/>
        <item m="1" x="1380"/>
        <item m="1" x="4140"/>
        <item m="1" x="4130"/>
        <item m="1" x="1489"/>
        <item m="1" x="2662"/>
        <item m="1" x="3760"/>
        <item m="1" x="4396"/>
        <item m="1" x="4349"/>
        <item m="1" x="3435"/>
        <item m="1" x="1691"/>
        <item m="1" x="1614"/>
        <item m="1" x="2623"/>
        <item m="1" x="1717"/>
        <item m="1" x="4450"/>
        <item m="1" x="4576"/>
        <item m="1" x="1726"/>
        <item m="1" x="3347"/>
        <item m="1" x="4154"/>
        <item m="1" x="2586"/>
        <item m="1" x="2527"/>
        <item m="1" x="3395"/>
        <item m="1" x="1623"/>
        <item m="1" x="4212"/>
        <item m="1" x="2547"/>
        <item m="1" x="3009"/>
        <item m="1" x="4583"/>
        <item m="1" x="2239"/>
        <item m="1" x="2815"/>
        <item m="1" x="4039"/>
        <item m="1" x="4117"/>
        <item m="1" x="3970"/>
        <item m="1" x="1707"/>
        <item m="1" x="1850"/>
        <item m="1" x="2549"/>
        <item m="1" x="2749"/>
        <item m="1" x="3955"/>
        <item m="1" x="3272"/>
        <item m="1" x="2218"/>
        <item m="1" x="1398"/>
        <item m="1" x="2290"/>
        <item m="1" x="2285"/>
        <item m="1" x="1564"/>
        <item m="1" x="4336"/>
        <item m="1" x="2454"/>
        <item m="1" x="4033"/>
        <item m="1" x="4590"/>
        <item m="1" x="3153"/>
        <item m="1" x="4141"/>
        <item m="1" x="4131"/>
        <item m="1" x="2777"/>
        <item m="1" x="1490"/>
        <item m="1" x="2663"/>
        <item m="1" x="3761"/>
        <item m="1" x="4397"/>
        <item m="1" x="3817"/>
        <item m="1" x="4350"/>
        <item m="1" x="3441"/>
        <item m="1" x="3436"/>
        <item m="1" x="4445"/>
        <item m="1" x="4343"/>
        <item m="1" x="1692"/>
        <item m="1" x="1615"/>
        <item m="1" x="2952"/>
        <item m="1" x="1718"/>
        <item m="1" x="4361"/>
        <item m="1" x="3086"/>
        <item m="1" x="4451"/>
        <item m="1" x="4577"/>
        <item m="1" x="1727"/>
        <item m="1" x="3096"/>
        <item m="1" x="3348"/>
        <item m="1" x="4155"/>
        <item m="1" x="2587"/>
        <item m="1" x="2528"/>
        <item m="1" x="3396"/>
        <item m="1" x="1624"/>
        <item m="1" x="4213"/>
        <item m="1" x="3445"/>
        <item m="1" x="3010"/>
        <item m="1" x="4584"/>
        <item m="1" x="2240"/>
        <item m="1" x="2816"/>
        <item m="1" x="2301"/>
        <item m="1" x="2349"/>
        <item m="1" x="1200"/>
        <item m="1" x="4040"/>
        <item m="1" x="3971"/>
        <item m="1" x="1708"/>
        <item m="1" x="1851"/>
        <item m="1" x="2550"/>
        <item m="1" x="3404"/>
        <item m="1" x="4090"/>
        <item m="1" x="4118"/>
        <item m="1" x="4569"/>
        <item m="1" x="2750"/>
        <item m="1" x="1758"/>
        <item m="1" x="3528"/>
        <item m="1" x="1842"/>
        <item m="1" x="3581"/>
        <item m="1" x="1847"/>
        <item m="1" x="1974"/>
        <item m="1" x="3776"/>
        <item m="1" x="1982"/>
        <item m="1" x="1632"/>
        <item m="1" x="4388"/>
        <item m="1" x="3523"/>
        <item m="1" x="2021"/>
        <item m="1" x="2224"/>
        <item m="1" x="4172"/>
        <item m="1" x="2010"/>
        <item m="1" x="1904"/>
        <item m="1" x="3917"/>
        <item m="1" x="3980"/>
        <item m="1" x="3781"/>
        <item m="1" x="3788"/>
        <item m="1" x="1410"/>
        <item m="1" x="1911"/>
        <item m="1" x="1754"/>
        <item m="1" x="2678"/>
        <item m="1" x="3228"/>
        <item m="1" x="1394"/>
        <item m="1" x="1208"/>
        <item m="1" x="1334"/>
        <item m="1" x="3232"/>
        <item m="1" x="3163"/>
        <item m="1" x="1496"/>
        <item m="1" x="3337"/>
        <item m="1" x="1499"/>
        <item m="1" x="4420"/>
        <item m="1" x="3736"/>
        <item m="1" x="4057"/>
        <item m="1" x="1947"/>
        <item m="1" x="2176"/>
        <item m="1" x="1993"/>
        <item m="1" x="4087"/>
        <item m="1" x="3956"/>
        <item m="1" x="3273"/>
        <item m="1" x="1399"/>
        <item m="1" x="2291"/>
        <item m="1" x="2983"/>
        <item m="1" x="1565"/>
        <item m="1" x="4034"/>
        <item m="1" x="4591"/>
        <item m="1" x="3154"/>
        <item m="1" x="4142"/>
        <item m="1" x="3762"/>
        <item m="1" x="4398"/>
        <item m="1" x="4351"/>
        <item m="1" x="3442"/>
        <item m="1" x="3437"/>
        <item m="1" x="4446"/>
        <item m="1" x="1693"/>
        <item m="1" x="1616"/>
        <item m="1" x="1719"/>
        <item m="1" x="4452"/>
        <item m="1" x="1728"/>
        <item m="1" x="3097"/>
        <item m="1" x="3349"/>
        <item m="1" x="4156"/>
        <item m="1" x="2529"/>
        <item m="1" x="3397"/>
        <item m="1" x="1625"/>
        <item m="1" x="3011"/>
        <item m="1" x="4173"/>
        <item m="1" x="2241"/>
        <item m="1" x="2350"/>
        <item m="1" x="2915"/>
        <item m="1" x="4119"/>
        <item m="1" x="4041"/>
        <item m="1" x="1709"/>
        <item m="1" x="4091"/>
        <item m="1" x="4120"/>
        <item m="1" x="1759"/>
        <item m="1" x="3529"/>
        <item m="1" x="1843"/>
        <item m="1" x="3582"/>
        <item m="1" x="1848"/>
        <item m="1" x="1975"/>
        <item m="1" x="3777"/>
        <item m="1" x="1633"/>
        <item m="1" x="3524"/>
        <item m="1" x="2225"/>
        <item m="1" x="2011"/>
        <item m="1" x="2613"/>
        <item m="1" x="1905"/>
        <item m="1" x="3723"/>
        <item m="1" x="3918"/>
        <item m="1" x="2015"/>
        <item m="1" x="3981"/>
        <item m="1" x="3782"/>
        <item m="1" x="3789"/>
        <item m="1" x="1912"/>
        <item m="1" x="3218"/>
        <item m="1" x="3229"/>
        <item m="1" x="1395"/>
        <item m="1" x="1209"/>
        <item m="1" x="1335"/>
        <item m="1" x="3233"/>
        <item m="1" x="3164"/>
        <item m="1" x="1497"/>
        <item m="1" x="3338"/>
        <item m="1" x="1500"/>
        <item m="1" x="3129"/>
        <item m="1" x="2499"/>
        <item m="1" x="3214"/>
        <item m="1" x="3329"/>
        <item m="1" x="1673"/>
        <item m="1" x="1968"/>
        <item m="1" x="4088"/>
        <item m="1" x="3144"/>
        <item m="1" x="3087"/>
        <item m="1" x="4337"/>
        <item m="1" x="2455"/>
        <item m="1" x="4438"/>
        <item m="1" x="4592"/>
        <item m="1" x="1381"/>
        <item m="1" x="2984"/>
        <item m="1" x="2778"/>
        <item m="1" x="2664"/>
        <item m="1" x="1339"/>
        <item m="1" x="3818"/>
        <item m="1" x="3895"/>
        <item m="1" x="2953"/>
        <item m="1" x="4578"/>
        <item m="1" x="1729"/>
        <item m="1" x="3012"/>
        <item m="1" x="4272"/>
        <item m="1" x="3515"/>
        <item m="1" x="4133"/>
        <item m="1" x="1852"/>
        <item m="1" x="2511"/>
        <item m="1" x="3957"/>
        <item m="1" x="3274"/>
        <item m="1" x="2219"/>
        <item m="1" x="1400"/>
        <item m="1" x="2292"/>
        <item m="1" x="2286"/>
        <item m="1" x="1566"/>
        <item m="1" x="3088"/>
        <item m="1" x="2456"/>
        <item m="1" x="4035"/>
        <item m="1" x="4593"/>
        <item m="1" x="3155"/>
        <item m="1" x="4143"/>
        <item m="1" x="4132"/>
        <item m="1" x="4399"/>
        <item m="1" x="4328"/>
        <item m="1" x="4352"/>
        <item m="1" x="3438"/>
        <item m="1" x="1694"/>
        <item m="1" x="1617"/>
        <item m="1" x="1720"/>
        <item m="1" x="4453"/>
        <item m="1" x="1730"/>
        <item m="1" x="3317"/>
        <item m="1" x="2530"/>
        <item m="1" x="3398"/>
        <item m="1" x="1626"/>
        <item m="1" x="4214"/>
        <item m="1" x="3516"/>
        <item m="1" x="2242"/>
        <item m="1" x="2537"/>
        <item m="1" x="3407"/>
        <item m="1" x="3890"/>
        <item m="1" x="3622"/>
        <item m="1" x="4042"/>
        <item m="1" x="4121"/>
        <item m="1" x="4570"/>
        <item m="1" x="3720"/>
        <item m="1" x="1853"/>
        <item m="1" x="3405"/>
        <item m="1" x="4122"/>
        <item m="1" x="4624"/>
        <item m="1" x="4123"/>
        <item m="1" x="4571"/>
        <item m="1" x="2751"/>
        <item m="1" x="2184"/>
        <item m="1" x="2000"/>
        <item m="1" x="4496"/>
        <item m="1" x="1336"/>
        <item m="1" x="3215"/>
        <item m="1" x="3038"/>
        <item m="1" x="1701"/>
        <item m="1" x="2023"/>
        <item m="1" x="1769"/>
        <item m="1" x="4289"/>
        <item m="1" x="4416"/>
        <item m="1" x="3221"/>
        <item m="1" x="4503"/>
        <item m="1" x="1340"/>
        <item m="1" x="2024"/>
        <item m="1" x="1770"/>
        <item m="1" x="4504"/>
        <item m="1" x="2025"/>
        <item m="1" x="3629"/>
        <item m="1" x="1771"/>
        <item m="1" x="4290"/>
        <item m="1" x="3371"/>
        <item m="1" x="3468"/>
        <item m="1" x="3655"/>
        <item m="1" x="3754"/>
        <item m="1" x="4164"/>
        <item m="1" x="4417"/>
        <item m="1" x="3330"/>
        <item m="1" x="3924"/>
        <item m="1" x="3341"/>
        <item m="1" x="2887"/>
        <item m="1" x="3716"/>
        <item m="1" x="3630"/>
        <item m="1" x="3731"/>
        <item m="1" x="4071"/>
        <item m="1" x="2812"/>
        <item m="1" x="4182"/>
        <item m="1" x="4505"/>
        <item m="1" x="1091"/>
        <item m="1" x="3399"/>
        <item m="1" x="3575"/>
        <item m="1" x="2820"/>
        <item m="1" x="2026"/>
        <item m="1" x="2697"/>
        <item m="1" x="1772"/>
        <item m="1" x="4291"/>
        <item m="1" x="3222"/>
        <item m="1" x="2071"/>
        <item m="1" x="1503"/>
        <item m="1" x="2027"/>
        <item m="1" x="2698"/>
        <item m="1" x="1773"/>
        <item m="1" x="3469"/>
        <item m="1" x="3656"/>
        <item m="1" x="3755"/>
        <item m="1" x="4418"/>
        <item m="1" x="3331"/>
        <item m="1" x="3223"/>
        <item m="1" x="3017"/>
        <item m="1" x="2028"/>
        <item m="1" x="1774"/>
        <item m="1" x="4292"/>
        <item m="1" x="1504"/>
        <item m="1" x="2029"/>
        <item m="1" x="1775"/>
        <item m="1" x="4293"/>
        <item m="1" x="4419"/>
        <item m="1" x="3326"/>
        <item m="1" x="3332"/>
        <item m="1" x="3925"/>
        <item m="1" x="4072"/>
        <item m="1" x="3018"/>
        <item m="1" x="3763"/>
        <item m="1" x="2817"/>
        <item m="1" x="3576"/>
        <item m="1" x="2821"/>
        <item m="1" x="4444"/>
        <item m="1" x="4464"/>
        <item m="1" x="1637"/>
        <item m="1" x="1213"/>
        <item m="1" x="2828"/>
        <item m="1" x="3042"/>
        <item m="1" x="1638"/>
        <item m="1" x="2136"/>
        <item m="1" x="4401"/>
        <item m="1" x="4360"/>
        <item m="1" x="1639"/>
        <item m="1" x="1214"/>
        <item m="1" x="2829"/>
        <item m="1" x="3043"/>
        <item m="1" x="1640"/>
        <item m="1" x="2137"/>
        <item m="1" x="4402"/>
        <item m="1" x="3377"/>
        <item m="1" x="2231"/>
        <item m="1" x="1641"/>
        <item m="1" x="987"/>
        <item m="1" x="1215"/>
        <item m="1" x="2830"/>
        <item m="1" x="3044"/>
        <item m="1" x="1642"/>
        <item m="1" x="2138"/>
        <item m="1" x="4403"/>
        <item m="1" x="3473"/>
        <item m="1" x="2118"/>
        <item m="1" x="1643"/>
        <item m="1" x="4404"/>
        <item m="1" x="1422"/>
        <item m="1" x="1662"/>
        <item m="1" x="1938"/>
        <item m="1" x="2163"/>
        <item m="1" x="4599"/>
        <item m="1" x="1644"/>
        <item m="1" x="4389"/>
        <item m="1" x="988"/>
        <item m="1" x="1216"/>
        <item m="1" x="2614"/>
        <item m="1" x="2831"/>
        <item m="1" x="3045"/>
        <item m="1" x="3985"/>
        <item m="1" x="1508"/>
        <item m="1" x="4480"/>
        <item m="1" x="1015"/>
        <item m="1" x="4610"/>
        <item m="1" x="2139"/>
        <item m="1" x="4405"/>
        <item m="1" x="3667"/>
        <item m="1" x="3668"/>
        <item m="1" x="3669"/>
        <item m="1" x="3670"/>
        <item m="1" x="3671"/>
        <item m="1" x="3672"/>
        <item m="1" x="1217"/>
        <item m="1" x="2832"/>
        <item m="1" x="3046"/>
        <item m="1" x="1645"/>
        <item m="1" x="2140"/>
        <item m="1" x="4406"/>
        <item m="1" x="3759"/>
        <item m="1" x="1533"/>
        <item m="1" x="1804"/>
        <item m="1" x="1776"/>
        <item m="1" x="4273"/>
        <item m="1" x="4525"/>
        <item m="1" x="1105"/>
        <item m="1" x="2899"/>
        <item m="1" x="2364"/>
        <item m="1" x="1347"/>
        <item m="1" x="2075"/>
        <item m="1" x="2717"/>
        <item m="1" x="2928"/>
        <item m="1" x="3177"/>
        <item m="1" x="1653"/>
        <item m="1" x="4618"/>
        <item m="1" x="3551"/>
        <item m="1" x="1373"/>
        <item m="1" x="1479"/>
        <item m="1" x="4230"/>
        <item m="1" x="3790"/>
        <item m="1" x="4277"/>
        <item m="1" x="1560"/>
        <item m="1" x="4278"/>
        <item m="1" x="3417"/>
        <item m="1" x="1534"/>
        <item m="1" x="2278"/>
        <item m="1" x="1038"/>
        <item m="1" x="1777"/>
        <item m="1" x="4274"/>
        <item m="1" x="4526"/>
        <item m="1" x="1039"/>
        <item m="1" x="2900"/>
        <item m="1" x="2365"/>
        <item m="1" x="1348"/>
        <item m="1" x="2718"/>
        <item m="1" x="2929"/>
        <item m="1" x="3178"/>
        <item m="1" x="1654"/>
        <item m="1" x="1596"/>
        <item m="1" x="2893"/>
        <item m="1" x="2719"/>
        <item m="1" x="4539"/>
        <item m="1" x="1012"/>
        <item m="1" x="2532"/>
        <item m="1" x="2066"/>
        <item m="1" x="2533"/>
        <item m="1" x="2557"/>
        <item m="1" x="1192"/>
        <item m="1" x="1013"/>
        <item m="1" x="1480"/>
        <item m="1" x="1597"/>
        <item m="1" x="3791"/>
        <item m="1" x="4231"/>
        <item m="1" x="3792"/>
        <item m="1" x="4232"/>
        <item m="1" x="4271"/>
        <item m="1" x="4279"/>
        <item m="1" x="1561"/>
        <item m="1" x="4280"/>
        <item m="1" x="3418"/>
        <item m="1" x="2178"/>
        <item m="1" x="2548"/>
        <item m="1" x="3139"/>
        <item m="1" x="3794"/>
        <item m="1" x="1535"/>
        <item m="1" x="1805"/>
        <item m="1" x="2046"/>
        <item m="1" x="2279"/>
        <item m="1" x="1778"/>
        <item m="1" x="4275"/>
        <item m="1" x="4527"/>
        <item m="1" x="1106"/>
        <item m="1" x="1040"/>
        <item m="1" x="2901"/>
        <item m="1" x="2366"/>
        <item m="1" x="1349"/>
        <item m="1" x="2316"/>
        <item m="1" x="2076"/>
        <item m="1" x="2720"/>
        <item m="1" x="2930"/>
        <item m="1" x="3179"/>
        <item m="1" x="1655"/>
        <item m="1" x="1779"/>
        <item m="1" x="1916"/>
        <item m="1" x="2260"/>
        <item m="1" x="4540"/>
        <item m="1" x="1598"/>
        <item m="1" x="1740"/>
        <item m="1" x="1536"/>
        <item m="1" x="1806"/>
        <item m="1" x="2047"/>
        <item m="1" x="2280"/>
        <item m="1" x="1041"/>
        <item m="1" x="1780"/>
        <item m="1" x="4276"/>
        <item m="1" x="4528"/>
        <item m="1" x="1107"/>
        <item m="1" x="1042"/>
        <item m="1" x="2962"/>
        <item m="1" x="2902"/>
        <item m="1" x="2367"/>
        <item m="1" x="1350"/>
        <item m="1" x="2721"/>
        <item m="1" x="2931"/>
        <item m="1" x="3180"/>
        <item m="1" x="1599"/>
        <item m="1" x="4281"/>
        <item m="1" x="1697"/>
        <item m="1" x="4486"/>
        <item m="1" x="1537"/>
        <item m="1" x="1807"/>
        <item m="1" x="2048"/>
        <item m="1" x="1351"/>
        <item m="1" x="2932"/>
        <item m="1" x="3181"/>
        <item m="1" x="4541"/>
        <item m="1" x="3967"/>
        <item m="1" x="3867"/>
        <item m="1" x="3795"/>
        <item m="1" x="1063"/>
        <item m="1" x="1175"/>
        <item m="1" x="1181"/>
        <item m="1" x="1184"/>
        <item m="1" x="1186"/>
        <item m="1" x="1191"/>
        <item m="1" x="1193"/>
        <item m="1" x="1198"/>
        <item m="1" x="2119"/>
        <item m="1" x="2106"/>
        <item m="1" x="3076"/>
        <item m="1" x="3911"/>
        <item m="1" x="3077"/>
        <item m="1" x="3912"/>
        <item m="1" x="2315"/>
        <item m="1" x="2203"/>
        <item m="1" x="3826"/>
        <item m="1" x="3938"/>
        <item m="1" x="2107"/>
        <item m="1" x="2204"/>
        <item m="1" x="3200"/>
        <item m="1" x="2183"/>
        <item m="1" x="1118"/>
        <item m="1" x="2978"/>
        <item m="1" x="1066"/>
        <item m="1" x="3854"/>
        <item m="1" x="2227"/>
        <item m="1" x="1139"/>
        <item m="1" x="1133"/>
        <item m="1" x="1663"/>
        <item m="1" x="1939"/>
        <item m="1" x="2164"/>
        <item m="1" x="2395"/>
        <item m="1" x="1158"/>
        <item m="1" x="1921"/>
        <item m="1" x="4390"/>
        <item m="1" x="989"/>
        <item m="1" x="1224"/>
        <item m="1" x="2497"/>
        <item m="1" x="1159"/>
        <item m="1" x="2486"/>
        <item m="1" x="1453"/>
        <item m="1" x="2441"/>
        <item m="1" x="2191"/>
        <item m="1" x="3737"/>
        <item m="1" x="2833"/>
        <item m="1" x="2948"/>
        <item m="1" x="3047"/>
        <item m="1" x="3288"/>
        <item m="1" x="1922"/>
        <item m="1" x="1251"/>
        <item m="1" x="3881"/>
        <item m="1" x="1664"/>
        <item m="1" x="2165"/>
        <item m="1" x="2396"/>
        <item m="1" x="1160"/>
        <item m="1" x="990"/>
        <item m="1" x="1225"/>
        <item m="1" x="1161"/>
        <item m="1" x="3015"/>
        <item m="1" x="2834"/>
        <item m="1" x="3048"/>
        <item m="1" x="3289"/>
        <item m="1" x="1785"/>
        <item m="1" x="1923"/>
        <item m="1" x="2018"/>
        <item m="1" x="1252"/>
        <item m="1" x="3647"/>
        <item m="1" x="1665"/>
        <item m="1" x="2166"/>
        <item m="1" x="2397"/>
        <item m="1" x="1162"/>
        <item m="1" x="1924"/>
        <item m="1" x="4391"/>
        <item m="1" x="991"/>
        <item m="1" x="1226"/>
        <item m="1" x="1163"/>
        <item m="1" x="2487"/>
        <item m="1" x="1454"/>
        <item m="1" x="2192"/>
        <item m="1" x="2835"/>
        <item m="1" x="3049"/>
        <item m="1" x="3290"/>
        <item m="1" x="1925"/>
        <item m="1" x="2019"/>
        <item m="1" x="2377"/>
        <item m="1" x="992"/>
        <item m="1" x="4242"/>
        <item m="1" x="1786"/>
        <item m="1" x="1666"/>
        <item m="1" x="1164"/>
        <item m="1" x="4392"/>
        <item m="1" x="1227"/>
        <item m="1" x="2431"/>
        <item m="1" x="1165"/>
        <item m="1" x="2836"/>
        <item m="1" x="3050"/>
        <item m="1" x="999"/>
        <item m="1" x="1667"/>
        <item m="1" x="2256"/>
        <item m="1" x="1940"/>
        <item m="1" x="2167"/>
        <item m="1" x="2398"/>
        <item m="1" x="1166"/>
        <item m="1" x="1926"/>
        <item m="1" x="993"/>
        <item m="1" x="1228"/>
        <item m="1" x="1167"/>
        <item m="1" x="1455"/>
        <item m="1" x="3291"/>
        <item m="1" x="1927"/>
        <item m="1" x="2378"/>
        <item m="1" x="1368"/>
        <item m="1" x="1668"/>
        <item m="1" x="3424"/>
        <item m="1" x="2379"/>
        <item m="1" x="1000"/>
        <item m="1" x="1669"/>
        <item m="1" x="1941"/>
        <item m="1" x="2168"/>
        <item m="1" x="2399"/>
        <item m="1" x="1168"/>
        <item m="1" x="1928"/>
        <item m="1" x="4393"/>
        <item m="1" x="1229"/>
        <item m="1" x="2488"/>
        <item m="1" x="1456"/>
        <item m="1" x="2193"/>
        <item m="1" x="3738"/>
        <item m="1" x="2949"/>
        <item m="1" x="3051"/>
        <item m="1" x="2369"/>
        <item m="1" x="3292"/>
        <item m="1" x="1929"/>
        <item m="1" x="2380"/>
        <item m="1" x="1001"/>
        <item m="1" x="1369"/>
        <item m="1" x="3357"/>
        <item m="1" x="3264"/>
        <item m="1" x="3998"/>
        <item m="1" x="1140"/>
        <item m="1" x="2991"/>
        <item m="1" x="3286"/>
        <item m="1" x="1189"/>
        <item m="1" x="3025"/>
        <item m="1" x="1249"/>
        <item m="1" x="1257"/>
        <item m="1" x="3493"/>
        <item m="1" x="1320"/>
        <item m="1" x="1325"/>
        <item m="1" x="1332"/>
        <item m="1" x="1343"/>
        <item m="1" x="2961"/>
        <item m="1" x="3277"/>
        <item m="1" x="3701"/>
        <item m="1" x="2951"/>
        <item m="1" x="2958"/>
        <item m="1" x="2964"/>
        <item m="1" x="3590"/>
        <item m="1" x="1069"/>
        <item m="1" x="1813"/>
        <item m="1" x="2051"/>
        <item m="1" x="1509"/>
        <item m="1" x="4022"/>
        <item m="1" x="4284"/>
        <item m="1" x="1606"/>
        <item m="1" x="4533"/>
        <item m="1" x="2130"/>
        <item m="1" x="3462"/>
        <item m="1" x="1101"/>
        <item m="1" x="4489"/>
        <item m="1" x="1857"/>
        <item m="1" x="4225"/>
        <item m="1" x="2513"/>
        <item m="1" x="2726"/>
        <item m="1" x="4470"/>
        <item m="1" x="2939"/>
        <item m="1" x="2034"/>
        <item m="1" x="1308"/>
        <item m="1" x="1070"/>
        <item m="1" x="4606"/>
        <item m="1" x="1540"/>
        <item m="1" x="1071"/>
        <item m="1" x="1814"/>
        <item m="1" x="2786"/>
        <item m="1" x="1510"/>
        <item m="1" x="4226"/>
        <item m="1" x="4023"/>
        <item m="1" x="1072"/>
        <item m="1" x="2131"/>
        <item m="1" x="3463"/>
        <item m="1" x="1102"/>
        <item m="1" x="4490"/>
        <item m="1" x="3459"/>
        <item m="1" x="2514"/>
        <item m="1" x="2727"/>
        <item m="1" x="4471"/>
        <item m="1" x="2837"/>
        <item m="1" x="4472"/>
        <item m="1" x="1412"/>
        <item m="1" x="4369"/>
        <item m="1" x="4573"/>
        <item m="1" x="4228"/>
        <item m="1" x="1309"/>
        <item m="1" x="1541"/>
        <item m="1" x="1815"/>
        <item m="1" x="2052"/>
        <item m="1" x="4443"/>
        <item m="1" x="1511"/>
        <item m="1" x="4024"/>
        <item m="1" x="4534"/>
        <item m="1" x="2132"/>
        <item m="1" x="1103"/>
        <item m="1" x="2515"/>
        <item m="1" x="2728"/>
        <item m="1" x="2940"/>
        <item m="1" x="1512"/>
        <item m="1" x="1646"/>
        <item m="1" x="4574"/>
        <item m="1" x="4296"/>
        <item m="1" x="4049"/>
        <item m="1" x="2035"/>
        <item m="1" x="3637"/>
        <item m="1" x="2337"/>
        <item m="1" x="1963"/>
        <item m="1" x="3623"/>
        <item m="1" x="3595"/>
        <item m="1" x="4568"/>
        <item m="1" x="1516"/>
        <item m="1" x="2321"/>
        <item m="1" x="2739"/>
        <item m="1" x="1517"/>
        <item m="1" x="2322"/>
        <item m="1" x="2740"/>
        <item m="1" x="2792"/>
        <item m="1" x="4535"/>
        <item m="1" x="2941"/>
        <item m="1" x="3185"/>
        <item m="1" x="3352"/>
        <item m="1" x="3353"/>
        <item m="1" x="4043"/>
        <item m="1" x="4157"/>
        <item m="1" x="4297"/>
        <item m="1" x="2294"/>
        <item m="1" x="1542"/>
        <item m="1" x="1595"/>
        <item m="1" x="1816"/>
        <item m="1" x="1482"/>
        <item m="1" x="2053"/>
        <item m="1" x="2281"/>
        <item m="1" x="1052"/>
        <item m="1" x="1010"/>
        <item m="1" x="1787"/>
        <item m="1" x="4285"/>
        <item m="1" x="4536"/>
        <item m="1" x="1109"/>
        <item m="1" x="2512"/>
        <item m="1" x="2312"/>
        <item m="1" x="1053"/>
        <item m="1" x="2372"/>
        <item m="1" x="2078"/>
        <item m="1" x="2729"/>
        <item m="1" x="3192"/>
        <item m="1" x="3064"/>
        <item m="1" x="2942"/>
        <item m="1" x="3186"/>
        <item m="1" x="3309"/>
        <item m="1" x="1543"/>
        <item m="1" x="1788"/>
        <item m="1" x="4286"/>
        <item m="1" x="4537"/>
        <item m="1" x="1110"/>
        <item m="1" x="2966"/>
        <item m="1" x="2373"/>
        <item m="1" x="2079"/>
        <item m="1" x="1132"/>
        <item m="1" x="2083"/>
        <item m="1" x="2730"/>
        <item m="1" x="2943"/>
        <item m="1" x="3187"/>
        <item m="1" x="1656"/>
        <item m="1" x="3816"/>
        <item m="1" x="3900"/>
        <item m="1" x="4028"/>
        <item m="1" x="1440"/>
        <item m="1" x="3094"/>
        <item m="1" x="3104"/>
        <item m="1" x="3360"/>
        <item m="1" x="1108"/>
        <item m="1" x="4145"/>
        <item m="1" x="1054"/>
        <item m="1" x="2967"/>
        <item m="1" x="1127"/>
        <item m="1" x="2944"/>
        <item m="1" x="2444"/>
        <item m="1" x="3188"/>
        <item m="1" x="2731"/>
        <item m="1" x="3530"/>
        <item m="1" x="3193"/>
        <item m="1" x="3004"/>
        <item m="1" x="3065"/>
        <item m="1" x="3194"/>
        <item m="1" x="2799"/>
        <item m="1" x="2945"/>
        <item m="1" x="4146"/>
        <item m="1" x="2370"/>
        <item m="1" x="2228"/>
        <item m="1" x="1672"/>
        <item m="1" x="3752"/>
        <item m="1" x="2172"/>
        <item m="1" x="2404"/>
        <item m="1" x="1169"/>
        <item m="1" x="1128"/>
        <item m="1" x="3195"/>
        <item m="1" x="1931"/>
        <item m="1" x="4400"/>
        <item m="1" x="996"/>
        <item m="1" x="1889"/>
        <item m="1" x="1234"/>
        <item m="1" x="2609"/>
        <item m="1" x="2109"/>
        <item m="1" x="3074"/>
        <item m="1" x="3020"/>
        <item m="1" x="3539"/>
        <item m="1" x="1462"/>
        <item m="1" x="2195"/>
        <item m="1" x="2841"/>
        <item m="1" x="2850"/>
        <item m="1" x="3054"/>
        <item m="1" x="3426"/>
        <item m="1" x="2985"/>
        <item m="1" x="2570"/>
        <item m="1" x="4255"/>
        <item m="1" x="3296"/>
        <item m="1" x="1681"/>
        <item m="1" x="1791"/>
        <item m="1" x="2722"/>
        <item m="1" x="2569"/>
        <item m="1" x="2647"/>
        <item m="1" x="2838"/>
        <item m="1" x="2883"/>
        <item m="1" x="2574"/>
        <item m="1" x="2737"/>
        <item m="1" x="2624"/>
        <item m="1" x="2890"/>
        <item m="1" x="2954"/>
        <item m="1" x="2522"/>
        <item m="1" x="1932"/>
        <item m="1" x="1611"/>
        <item m="1" x="3560"/>
        <item m="1" x="1956"/>
        <item m="1" x="3563"/>
        <item m="1" x="3621"/>
        <item m="1" x="3714"/>
        <item m="1" x="3832"/>
        <item m="1" x="1966"/>
        <item m="1" x="2030"/>
        <item m="1" x="3090"/>
        <item m="1" x="3494"/>
        <item m="1" x="2435"/>
        <item m="1" x="1254"/>
        <item m="1" x="1178"/>
        <item m="1" x="3069"/>
        <item m="1" x="1361"/>
        <item m="1" x="1471"/>
        <item m="1" x="3124"/>
        <item m="1" x="3196"/>
        <item m="1" x="2386"/>
        <item m="1" x="3833"/>
        <item m="1" x="1282"/>
        <item m="1" x="3125"/>
        <item m="1" x="2359"/>
        <item m="1" x="2200"/>
        <item m="1" x="2933"/>
        <item m="1" x="2320"/>
        <item m="1" x="1760"/>
        <item m="1" x="2108"/>
        <item m="1" x="3203"/>
        <item m="1" x="2907"/>
        <item m="1" x="2031"/>
        <item m="1" x="3201"/>
        <item m="1" x="2685"/>
        <item m="1" x="2245"/>
        <item m="1" x="2908"/>
        <item m="1" x="1476"/>
        <item m="1" x="3308"/>
        <item m="1" x="2296"/>
        <item m="1" x="2626"/>
        <item m="1" x="4478"/>
        <item m="1" x="2631"/>
        <item m="1" x="3070"/>
        <item m="1" x="1477"/>
        <item m="1" x="3876"/>
        <item m="1" x="1434"/>
        <item m="1" x="2304"/>
        <item m="1" x="2767"/>
        <item m="1" x="1679"/>
        <item m="1" x="1900"/>
        <item m="1" x="3071"/>
        <item m="1" x="2667"/>
        <item m="1" x="1008"/>
        <item m="1" x="2768"/>
        <item m="1" x="1551"/>
        <item m="1" x="2002"/>
        <item m="1" x="2006"/>
        <item m="1" x="4479"/>
        <item m="1" x="2686"/>
        <item m="1" x="3797"/>
        <item m="1" x="3885"/>
        <item m="1" x="4253"/>
        <item m="1" x="2392"/>
        <item m="1" x="3073"/>
        <item m="1" x="2305"/>
        <item m="1" x="4499"/>
        <item m="1" x="3740"/>
        <item m="1" x="2325"/>
        <item m="1" x="4463"/>
        <item m="1" x="4430"/>
        <item m="1" x="3825"/>
        <item m="1" x="4612"/>
        <item m="1" x="2589"/>
        <item m="1" x="1634"/>
        <item m="1" x="1670"/>
        <item m="1" x="2785"/>
        <item m="1" x="1222"/>
        <item m="1" x="2521"/>
        <item m="1" x="1301"/>
        <item m="1" x="1413"/>
        <item m="1" x="4326"/>
        <item m="1" x="3099"/>
        <item m="1" x="4061"/>
        <item m="1" x="2782"/>
        <item m="1" x="4586"/>
        <item m="1" x="2102"/>
        <item m="1" x="3877"/>
        <item m="1" x="3022"/>
        <item m="1" x="2584"/>
        <item m="1" x="4407"/>
        <item m="1" x="4602"/>
        <item m="1" x="2199"/>
        <item m="1" x="4068"/>
        <item m="1" x="4532"/>
        <item m="1" x="4245"/>
        <item m="1" x="2125"/>
        <item m="1" x="3891"/>
        <item m="1" x="3156"/>
        <item m="1" x="3909"/>
        <item m="1" x="1783"/>
        <item m="1" x="3534"/>
        <item m="1" x="1710"/>
        <item m="1" x="3487"/>
        <item m="1" x="4322"/>
        <item m="1" x="1439"/>
        <item m="1" x="3265"/>
        <item m="1" x="1379"/>
        <item m="1" x="2950"/>
        <item m="1" x="4426"/>
        <item m="1" x="2484"/>
        <item m="1" x="3100"/>
        <item m="1" x="3258"/>
        <item m="1" x="4207"/>
        <item m="1" x="3259"/>
        <item m="1" x="2897"/>
        <item m="1" x="3101"/>
        <item m="1" x="4317"/>
        <item m="1" x="4025"/>
        <item m="1" x="2038"/>
        <item m="1" x="2100"/>
        <item m="1" x="1055"/>
        <item m="1" x="1171"/>
        <item m="1" x="1303"/>
        <item m="1" x="3591"/>
        <item m="1" x="1460"/>
        <item m="1" x="1492"/>
        <item m="1" x="1502"/>
        <item m="1" x="3307"/>
        <item m="1" x="1344"/>
        <item m="1" x="3688"/>
        <item m="1" x="4001"/>
        <item m="1" x="2323"/>
        <item m="1" x="3206"/>
        <item m="1" x="3734"/>
        <item m="1" x="2802"/>
        <item m="1" x="4236"/>
        <item m="1" x="4254"/>
        <item m="1" x="2384"/>
        <item m="1" x="2016"/>
        <item m="1" x="1459"/>
        <item m="1" x="4269"/>
        <item m="1" x="3653"/>
        <item m="1" x="2762"/>
        <item m="1" x="3134"/>
        <item m="1" x="1306"/>
        <item m="1" x="2433"/>
        <item m="1" x="1879"/>
        <item m="1" x="3379"/>
        <item m="1" x="3388"/>
        <item m="1" x="3072"/>
        <item m="1" x="1914"/>
        <item m="1" x="4295"/>
        <item m="1" x="1688"/>
        <item m="1" x="2738"/>
        <item m="1" x="3880"/>
        <item m="1" x="2318"/>
        <item m="1" x="2319"/>
        <item m="1" x="3639"/>
        <item m="1" x="1860"/>
        <item m="1" x="2185"/>
        <item m="1" x="2186"/>
        <item m="1" x="2443"/>
        <item m="1" x="3488"/>
        <item m="1" x="1591"/>
        <item m="1" x="3474"/>
        <item m="1" x="2699"/>
        <item m="1" x="3444"/>
        <item m="1" x="1087"/>
        <item m="1" x="4427"/>
        <item m="1" x="2854"/>
        <item m="1" x="4542"/>
        <item m="1" x="2989"/>
        <item m="1" x="2606"/>
        <item m="1" x="2643"/>
        <item m="1" x="4605"/>
        <item m="1" x="2098"/>
        <item m="1" x="1934"/>
        <item m="1" x="1022"/>
        <item m="1" x="1353"/>
        <item m="1" x="3205"/>
        <item m="1" x="2481"/>
        <item m="1" x="2001"/>
        <item m="1" x="3975"/>
        <item m="1" x="3793"/>
        <item m="1" x="4548"/>
        <item m="1" x="2839"/>
        <item m="1" x="3439"/>
        <item m="1" x="1346"/>
        <item m="1" x="1862"/>
        <item m="1" x="1735"/>
        <item m="1" x="2044"/>
        <item m="1" x="3211"/>
        <item m="1" x="4185"/>
        <item m="1" x="1872"/>
        <item x="275"/>
        <item m="1" x="1124"/>
        <item m="1" x="1260"/>
        <item m="1" x="2649"/>
        <item m="1" x="4341"/>
        <item m="1" x="2429"/>
        <item m="1" x="2913"/>
        <item m="1" x="4607"/>
        <item m="1" x="1148"/>
        <item m="1" x="2761"/>
        <item m="1" x="3706"/>
        <item m="1" x="4244"/>
        <item x="114"/>
        <item m="1" x="2093"/>
        <item m="1" x="3932"/>
        <item m="1" x="3822"/>
        <item m="1" x="2808"/>
        <item m="1" x="2146"/>
        <item m="1" x="2736"/>
        <item m="1" x="1096"/>
        <item m="1" x="1097"/>
        <item m="1" x="3784"/>
        <item m="1" x="1421"/>
        <item m="1" x="3412"/>
        <item m="1" x="4379"/>
        <item m="1" x="4491"/>
        <item m="1" x="3727"/>
        <item m="1" x="1705"/>
        <item m="1" x="1062"/>
        <item m="1" x="4282"/>
        <item m="1" x="3533"/>
        <item m="1" x="1177"/>
        <item m="1" x="4340"/>
        <item m="1" x="3422"/>
        <item m="1" x="3745"/>
        <item m="1" x="3996"/>
        <item m="1" x="2476"/>
        <item m="1" x="3685"/>
        <item m="1" x="2362"/>
        <item m="1" x="1530"/>
        <item m="1" x="1314"/>
        <item m="1" x="3254"/>
        <item m="1" x="4321"/>
        <item m="1" x="2179"/>
        <item m="1" x="3846"/>
        <item m="1" x="3300"/>
        <item m="1" x="1937"/>
        <item m="1" x="4359"/>
        <item m="1" x="3928"/>
        <item m="1" x="3369"/>
        <item m="1" x="1419"/>
        <item m="1" x="2421"/>
        <item m="1" x="2282"/>
        <item m="1" x="4063"/>
        <item m="1" x="1019"/>
        <item m="1" x="2644"/>
        <item m="1" x="2843"/>
        <item m="1" x="3698"/>
        <item m="1" x="4437"/>
        <item m="1" x="2805"/>
        <item m="1" x="2860"/>
        <item m="1" x="4413"/>
        <item m="1" x="2077"/>
        <item m="1" x="2381"/>
        <item m="1" x="2575"/>
        <item m="1" x="1076"/>
        <item m="1" x="2620"/>
        <item x="282"/>
        <item m="1" x="2460"/>
        <item m="1" x="2670"/>
        <item m="1" x="3767"/>
        <item m="1" x="4014"/>
        <item m="1" x="2995"/>
        <item m="1" x="3425"/>
        <item x="865"/>
        <item x="862"/>
        <item m="1" x="4288"/>
        <item m="1" x="2842"/>
        <item m="1" x="975"/>
        <item m="1" x="1820"/>
        <item m="1" x="3677"/>
        <item m="1" x="1803"/>
        <item m="1" x="1883"/>
        <item m="1" x="3057"/>
        <item m="1" x="3461"/>
        <item m="1" x="3482"/>
        <item m="1" x="1442"/>
        <item m="1" x="2326"/>
        <item m="1" x="3040"/>
        <item m="1" x="4093"/>
        <item m="1" x="4113"/>
        <item m="1" x="1943"/>
        <item m="1" x="3960"/>
        <item m="1" x="2543"/>
        <item m="1" x="1784"/>
        <item m="1" x="2980"/>
        <item m="1" x="4559"/>
        <item m="1" x="3966"/>
        <item m="1" x="2765"/>
        <item m="1" x="4425"/>
        <item m="1" x="3837"/>
        <item m="1" x="1744"/>
        <item m="1" x="1863"/>
        <item m="1" x="1026"/>
        <item m="1" x="1067"/>
        <item m="1" x="1790"/>
        <item m="1" x="2650"/>
        <item m="1" x="3391"/>
        <item m="1" x="1285"/>
        <item m="1" x="4475"/>
        <item m="1" x="3531"/>
        <item m="1" x="3457"/>
        <item m="1" x="1741"/>
        <item m="1" x="2968"/>
        <item m="1" x="1220"/>
        <item m="1" x="3810"/>
        <item m="1" x="1221"/>
        <item m="1" x="3430"/>
        <item m="1" x="3673"/>
        <item m="1" x="1834"/>
        <item m="1" x="1205"/>
        <item m="1" x="2822"/>
        <item m="1" x="3285"/>
        <item m="1" x="1458"/>
        <item m="1" x="2576"/>
        <item m="1" x="2658"/>
        <item m="1" x="2840"/>
        <item m="1" x="2491"/>
        <item m="1" x="3751"/>
        <item m="1" x="2526"/>
        <item m="1" x="3921"/>
        <item m="1" x="1180"/>
        <item m="1" x="1157"/>
        <item m="1" x="1586"/>
        <item m="1" x="1354"/>
        <item m="1" x="1310"/>
        <item m="1" x="4205"/>
        <item m="1" x="2490"/>
        <item m="1" x="3692"/>
        <item m="1" x="3350"/>
        <item m="1" x="4531"/>
        <item m="1" x="4498"/>
        <item m="1" x="2401"/>
        <item m="1" x="1683"/>
        <item m="1" x="2971"/>
        <item m="1" x="4129"/>
        <item m="1" x="1196"/>
        <item x="620"/>
        <item m="1" x="3182"/>
        <item m="1" x="3135"/>
        <item m="1" x="1621"/>
        <item x="341"/>
        <item m="1" x="2716"/>
        <item m="1" x="2207"/>
        <item m="1" x="1809"/>
        <item m="1" x="4465"/>
        <item m="1" x="1086"/>
        <item m="1" x="1958"/>
        <item m="1" x="3930"/>
        <item m="1" x="2517"/>
        <item m="1" x="2641"/>
        <item m="1" x="4013"/>
        <item m="1" x="2744"/>
        <item m="1" x="3748"/>
        <item m="1" x="3644"/>
        <item m="1" x="2210"/>
        <item m="1" x="1501"/>
        <item m="1" x="1414"/>
        <item m="1" x="3624"/>
        <item m="1" x="2982"/>
        <item m="1" x="1600"/>
        <item m="1" x="3850"/>
        <item m="1" x="4474"/>
        <item m="1" x="1487"/>
        <item m="1" x="1658"/>
        <item m="1" x="2516"/>
        <item m="1" x="1954"/>
        <item m="1" x="3828"/>
        <item m="1" x="3649"/>
        <item x="107"/>
        <item m="1" x="2600"/>
        <item m="1" x="2003"/>
        <item m="1" x="2666"/>
        <item m="1" x="1578"/>
        <item m="1" x="1823"/>
        <item m="1" x="2861"/>
        <item m="1" x="3600"/>
        <item m="1" x="3693"/>
        <item m="1" x="2972"/>
        <item m="1" x="1378"/>
        <item x="339"/>
        <item m="1" x="3276"/>
        <item m="1" x="1555"/>
        <item m="1" x="2690"/>
        <item m="1" x="2383"/>
        <item m="1" x="2458"/>
        <item m="1" x="1959"/>
        <item m="1" x="2415"/>
        <item m="1" x="1821"/>
        <item m="1" x="3431"/>
        <item m="1" x="2794"/>
        <item m="1" x="1628"/>
        <item m="1" x="4136"/>
        <item m="1" x="4094"/>
        <item m="1" x="3987"/>
        <item m="1" x="1018"/>
        <item m="1" x="2478"/>
        <item m="1" x="3746"/>
        <item m="1" x="1089"/>
        <item m="1" x="1573"/>
        <item m="1" x="3602"/>
        <item m="1" x="4342"/>
        <item m="1" x="3676"/>
        <item m="1" x="1835"/>
        <item m="1" x="4104"/>
        <item m="1" x="1120"/>
        <item m="1" x="3021"/>
        <item m="1" x="4062"/>
        <item m="1" x="4077"/>
        <item m="1" x="2427"/>
        <item m="1" x="4378"/>
        <item m="1" x="4073"/>
        <item m="1" x="2479"/>
        <item m="1" x="1552"/>
        <item m="1" x="1438"/>
        <item m="1" x="2917"/>
        <item m="1" x="2422"/>
        <item m="1" x="3318"/>
        <item m="1" x="1081"/>
        <item m="1" x="3554"/>
        <item m="1" x="1789"/>
        <item m="1" x="4237"/>
        <item m="1" x="2244"/>
        <item m="1" x="4347"/>
        <item m="1" x="2050"/>
        <item m="1" x="2880"/>
        <item m="1" x="2881"/>
        <item m="1" x="4368"/>
        <item m="1" x="1079"/>
        <item m="1" x="2332"/>
        <item m="1" x="2360"/>
        <item m="1" x="2041"/>
        <item m="1" x="2636"/>
        <item m="1" x="3838"/>
        <item m="1" x="1416"/>
        <item m="1" x="1734"/>
        <item m="1" x="4256"/>
        <item m="1" x="1321"/>
        <item m="1" x="4382"/>
        <item m="1" x="3592"/>
        <item m="1" x="4246"/>
        <item m="1" x="3366"/>
        <item m="1" x="4466"/>
        <item m="1" x="1330"/>
        <item m="1" x="1948"/>
        <item m="1" x="1057"/>
        <item m="1" x="2559"/>
        <item m="1" x="3686"/>
        <item m="1" x="3991"/>
        <item m="1" x="1782"/>
        <item m="1" x="2067"/>
        <item m="1" x="4235"/>
        <item m="1" x="2147"/>
        <item m="1" x="4210"/>
        <item m="1" x="1284"/>
        <item m="1" x="1415"/>
        <item x="113"/>
        <item m="1" x="2955"/>
        <item m="1" x="2910"/>
        <item m="1" x="3819"/>
        <item m="1" x="2577"/>
        <item m="1" x="1182"/>
        <item m="1" x="3198"/>
        <item m="1" x="1687"/>
        <item m="1" x="1587"/>
        <item m="1" x="3026"/>
        <item m="1" x="2759"/>
        <item m="1" x="4620"/>
        <item m="1" x="1280"/>
        <item x="586"/>
        <item m="1" x="4100"/>
        <item m="1" x="3922"/>
        <item m="1" x="3476"/>
        <item m="1" x="2157"/>
        <item m="1" x="1241"/>
        <item m="1" x="2171"/>
        <item m="1" x="1703"/>
        <item m="1" x="3984"/>
        <item m="1" x="3888"/>
        <item m="1" x="4186"/>
        <item m="1" x="2468"/>
        <item m="1" x="3944"/>
        <item m="1" x="1030"/>
        <item m="1" x="1061"/>
        <item m="1" x="4383"/>
        <item m="1" x="1884"/>
        <item m="1" x="4161"/>
        <item m="1" x="2442"/>
        <item m="1" x="977"/>
        <item m="1" x="1474"/>
        <item m="1" x="4298"/>
        <item m="1" x="1002"/>
        <item m="1" x="3354"/>
        <item x="340"/>
        <item m="1" x="2813"/>
        <item x="343"/>
        <item x="883"/>
        <item m="1" x="2875"/>
        <item m="1" x="3886"/>
        <item m="1" x="2888"/>
        <item m="1" x="3138"/>
        <item m="1" x="1345"/>
        <item m="1" x="1223"/>
        <item m="1" x="2419"/>
        <item m="1" x="3058"/>
        <item m="1" x="3175"/>
        <item m="1" x="2965"/>
        <item m="1" x="3961"/>
        <item m="1" x="3742"/>
        <item m="1" x="4134"/>
        <item m="1" x="2091"/>
        <item m="1" x="1073"/>
        <item m="1" x="2355"/>
        <item m="1" x="3920"/>
        <item m="1" x="2973"/>
        <item m="1" x="2040"/>
        <item m="1" x="3224"/>
        <item m="1" x="4546"/>
        <item m="1" x="4052"/>
        <item m="1" x="1064"/>
        <item m="1" x="3374"/>
        <item m="1" x="3962"/>
        <item m="1" x="1827"/>
        <item m="1" x="1652"/>
        <item x="253"/>
        <item m="1" x="2068"/>
        <item m="1" x="4251"/>
        <item m="1" x="3024"/>
        <item m="1" x="3302"/>
        <item m="1" x="2619"/>
        <item m="1" x="2212"/>
        <item m="1" x="1250"/>
        <item m="1" x="2331"/>
        <item m="1" x="3148"/>
        <item m="1" x="1031"/>
        <item m="1" x="3743"/>
        <item m="1" x="4138"/>
        <item m="1" x="2818"/>
        <item m="1" x="2689"/>
        <item m="1" x="995"/>
        <item m="1" x="4469"/>
        <item m="1" x="1696"/>
        <item m="1" x="3174"/>
        <item m="1" x="1028"/>
        <item m="1" x="2911"/>
        <item m="1" x="2406"/>
        <item m="1" x="3385"/>
        <item m="1" x="2255"/>
        <item m="1" x="1514"/>
        <item m="1" x="2616"/>
        <item m="1" x="1751"/>
        <item m="1" x="4287"/>
        <item m="1" x="4587"/>
        <item x="81"/>
        <item m="1" x="1721"/>
        <item m="1" x="4506"/>
        <item m="1" x="3030"/>
        <item x="287"/>
        <item m="1" x="1491"/>
        <item x="172"/>
        <item m="1" x="1263"/>
        <item m="1" x="4345"/>
        <item m="1" x="4315"/>
        <item m="1" x="1203"/>
        <item m="1" x="3650"/>
        <item m="1" x="1627"/>
        <item x="82"/>
        <item m="1" x="1043"/>
        <item x="98"/>
        <item m="1" x="3000"/>
        <item m="1" x="2963"/>
        <item x="375"/>
        <item m="1" x="2474"/>
        <item m="1" x="1025"/>
        <item x="120"/>
        <item m="1" x="4625"/>
        <item m="1" x="2144"/>
        <item m="1" x="3815"/>
        <item m="1" x="3680"/>
        <item m="1" x="1138"/>
        <item m="1" x="2145"/>
        <item m="1" x="2725"/>
        <item m="1" x="2674"/>
        <item m="1" x="2459"/>
        <item m="1" x="2788"/>
        <item m="1" x="2064"/>
        <item m="1" x="3130"/>
        <item m="1" x="3808"/>
        <item m="1" x="2092"/>
        <item m="1" x="2810"/>
        <item m="1" x="1556"/>
        <item m="1" x="2868"/>
        <item m="1" x="3662"/>
        <item m="1" x="2673"/>
        <item m="1" x="1695"/>
        <item m="1" x="3416"/>
        <item m="1" x="2314"/>
        <item m="1" x="3809"/>
        <item m="1" x="2629"/>
        <item m="1" x="1370"/>
        <item m="1" x="3696"/>
        <item m="1" x="3183"/>
        <item m="1" x="4234"/>
        <item m="1" x="2058"/>
        <item m="1" x="2371"/>
        <item m="1" x="1567"/>
        <item x="83"/>
        <item m="1" x="2385"/>
        <item m="1" x="1689"/>
        <item m="1" x="2345"/>
        <item m="1" x="2809"/>
        <item m="1" x="3031"/>
        <item m="1" x="2993"/>
        <item m="1" x="1437"/>
        <item m="1" x="1826"/>
        <item m="1" x="1197"/>
        <item m="1" x="4477"/>
        <item m="1" x="2546"/>
        <item m="1" x="3553"/>
        <item m="1" x="1056"/>
        <item m="1" x="1324"/>
        <item m="1" x="1023"/>
        <item m="1" x="4339"/>
        <item m="1" x="4603"/>
        <item m="1" x="3577"/>
        <item m="1" x="2340"/>
        <item m="1" x="3415"/>
        <item m="1" x="4521"/>
        <item m="1" x="1875"/>
        <item m="1" x="2293"/>
        <item m="1" x="1544"/>
        <item x="460"/>
        <item m="1" x="983"/>
        <item m="1" x="3557"/>
        <item m="1" x="3684"/>
        <item m="1" x="3620"/>
        <item x="739"/>
        <item m="1" x="3511"/>
        <item x="740"/>
        <item m="1" x="3361"/>
        <item x="721"/>
        <item m="1" x="3234"/>
        <item m="1" x="1969"/>
        <item m="1" x="1253"/>
        <item m="1" x="3389"/>
        <item m="1" x="2055"/>
        <item m="1" x="3092"/>
        <item m="1" x="1318"/>
        <item m="1" x="1255"/>
        <item m="1" x="1179"/>
        <item m="1" x="2544"/>
        <item m="1" x="1367"/>
        <item m="1" x="2753"/>
        <item m="1" x="2351"/>
        <item x="418"/>
        <item m="1" x="3848"/>
        <item m="1" x="3115"/>
        <item m="1" x="1286"/>
        <item m="1" x="3172"/>
        <item m="1" x="2747"/>
        <item x="419"/>
        <item m="1" x="1997"/>
        <item m="1" x="3618"/>
        <item m="1" x="3865"/>
        <item m="1" x="2333"/>
        <item x="723"/>
        <item m="1" x="2780"/>
        <item m="1" x="2921"/>
        <item m="1" x="2405"/>
        <item m="1" x="2618"/>
        <item m="1" x="4215"/>
        <item m="1" x="3811"/>
        <item m="1" x="4147"/>
        <item m="1" x="1122"/>
        <item m="1" x="3297"/>
        <item m="1" x="3503"/>
        <item m="1" x="1338"/>
        <item m="1" x="1742"/>
        <item m="1" x="3757"/>
        <item m="1" x="3634"/>
        <item m="1" x="2214"/>
        <item m="1" x="2787"/>
        <item m="1" x="2155"/>
        <item x="861"/>
        <item m="1" x="1194"/>
        <item m="1" x="2346"/>
        <item m="1" x="3829"/>
        <item m="1" x="2412"/>
        <item m="1" x="3768"/>
        <item m="1" x="2498"/>
        <item m="1" x="1675"/>
        <item m="1" x="4493"/>
        <item m="1" x="4366"/>
        <item m="1" x="2628"/>
        <item m="1" x="3587"/>
        <item m="1" x="4516"/>
        <item m="1" x="3147"/>
        <item m="1" x="2121"/>
        <item m="1" x="2733"/>
        <item m="1" x="1647"/>
        <item m="1" x="1037"/>
        <item m="1" x="2334"/>
        <item m="1" x="3491"/>
        <item m="1" x="4409"/>
        <item m="1" x="1210"/>
        <item m="1" x="2795"/>
        <item m="1" x="1811"/>
        <item m="1" x="2937"/>
        <item m="1" x="3567"/>
        <item m="1" x="2981"/>
        <item m="1" x="2374"/>
        <item m="1" x="2889"/>
        <item m="1" x="1384"/>
        <item m="1" x="2520"/>
        <item m="1" x="974"/>
        <item m="1" x="4468"/>
        <item m="1" x="4457"/>
        <item m="1" x="4126"/>
        <item m="1" x="2085"/>
        <item m="1" x="1545"/>
        <item m="1" x="3079"/>
        <item m="1" x="1004"/>
        <item m="1" x="1088"/>
        <item m="1" x="2313"/>
        <item m="1" x="2081"/>
        <item m="1" x="2063"/>
        <item m="1" x="2261"/>
        <item m="1" x="1781"/>
        <item m="1" x="3724"/>
        <item m="1" x="1021"/>
        <item m="1" x="2437"/>
        <item m="1" x="4519"/>
        <item m="1" x="3019"/>
        <item m="1" x="2154"/>
        <item m="1" x="1995"/>
        <item m="1" x="1877"/>
        <item m="1" x="1976"/>
        <item m="1" x="3116"/>
        <item m="1" x="2572"/>
        <item m="1" x="3990"/>
        <item m="1" x="3392"/>
        <item m="1" x="1828"/>
        <item m="1" x="1577"/>
        <item m="1" x="976"/>
        <item m="1" x="1313"/>
        <item m="1" x="4075"/>
        <item m="1" x="2447"/>
        <item m="1" x="3770"/>
        <item m="1" x="3995"/>
        <item m="1" x="2143"/>
        <item m="1" x="3652"/>
        <item m="1" x="1584"/>
        <item m="1" x="3675"/>
        <item m="1" x="2297"/>
        <item m="1" x="3380"/>
        <item m="1" x="3255"/>
        <item m="1" x="1864"/>
        <item m="1" x="3661"/>
        <item m="1" x="2070"/>
        <item m="1" x="2336"/>
        <item m="1" x="2230"/>
        <item m="1" x="2691"/>
        <item m="1" x="4459"/>
        <item m="1" x="998"/>
        <item m="1" x="4502"/>
        <item m="1" x="1449"/>
        <item m="1" x="2097"/>
        <item m="1" x="1519"/>
        <item m="1" x="1907"/>
        <item m="1" x="2970"/>
        <item m="1" x="3599"/>
        <item m="1" x="4447"/>
        <item m="1" x="3875"/>
        <item m="1" x="2746"/>
        <item m="1" x="3311"/>
        <item m="1" x="1483"/>
        <item m="1" x="4257"/>
        <item m="1" x="3384"/>
        <item m="1" x="2879"/>
        <item m="1" x="2482"/>
        <item m="1" x="1258"/>
        <item m="1" x="2823"/>
        <item m="1" x="1515"/>
        <item m="1" x="3945"/>
        <item m="1" x="1176"/>
        <item m="1" x="2531"/>
        <item m="1" x="4233"/>
        <item x="742"/>
        <item m="1" x="4222"/>
        <item m="1" x="3658"/>
        <item m="1" x="3001"/>
        <item x="863"/>
        <item m="1" x="3771"/>
        <item m="1" x="3367"/>
        <item m="1" x="1402"/>
        <item m="1" x="3145"/>
        <item m="1" x="2306"/>
        <item m="1" x="4314"/>
        <item m="1" x="2571"/>
        <item m="1" x="4484"/>
        <item m="1" x="1984"/>
        <item m="1" x="2583"/>
        <item m="1" x="4105"/>
        <item m="1" x="1173"/>
        <item m="1" x="1819"/>
        <item m="1" x="3490"/>
        <item m="1" x="1426"/>
        <item x="112"/>
        <item m="1" x="2615"/>
        <item m="1" x="1549"/>
        <item m="1" x="1149"/>
        <item m="1" x="3364"/>
        <item m="1" x="984"/>
        <item m="1" x="2541"/>
        <item m="1" x="4066"/>
        <item m="1" x="2209"/>
        <item m="1" x="3588"/>
        <item m="1" x="3197"/>
        <item m="1" x="3596"/>
        <item m="1" x="1559"/>
        <item m="1" x="3927"/>
        <item m="1" x="3871"/>
        <item m="1" x="2558"/>
        <item m="1" x="3035"/>
        <item m="1" x="2330"/>
        <item m="1" x="1989"/>
        <item m="1" x="3266"/>
        <item m="1" x="3558"/>
        <item m="1" x="4357"/>
        <item m="1" x="2732"/>
        <item x="281"/>
        <item x="84"/>
        <item m="1" x="1098"/>
        <item m="1" x="2824"/>
        <item m="1" x="4331"/>
        <item m="1" x="3973"/>
        <item m="1" x="1372"/>
        <item m="1" x="1870"/>
        <item m="1" x="3433"/>
        <item m="1" x="1126"/>
        <item x="220"/>
        <item m="1" x="2660"/>
        <item x="499"/>
        <item m="1" x="3732"/>
        <item x="465"/>
        <item x="676"/>
        <item m="1" x="3796"/>
        <item m="1" x="3413"/>
        <item m="1" x="4377"/>
        <item x="254"/>
        <item x="935"/>
        <item m="1" x="1801"/>
        <item m="1" x="4103"/>
        <item m="1" x="1513"/>
        <item m="1" x="2925"/>
        <item m="1" x="2771"/>
        <item m="1" x="2194"/>
        <item m="1" x="1116"/>
        <item m="1" x="4623"/>
        <item m="1" x="2393"/>
        <item m="1" x="2150"/>
        <item m="1" x="2602"/>
        <item m="1" x="2752"/>
        <item m="1" x="2243"/>
        <item m="1" x="3295"/>
        <item m="1" x="1341"/>
        <item m="1" x="4127"/>
        <item m="1" x="4149"/>
        <item m="1" x="4538"/>
        <item m="1" x="1964"/>
        <item m="1" x="3204"/>
        <item m="1" x="4316"/>
        <item m="1" x="1750"/>
        <item m="1" x="3852"/>
        <item m="1" x="1999"/>
        <item m="1" x="2461"/>
        <item m="1" x="1808"/>
        <item m="1" x="2084"/>
        <item m="1" x="2352"/>
        <item m="1" x="2124"/>
        <item m="1" x="4595"/>
        <item m="1" x="1619"/>
        <item m="1" x="3301"/>
        <item m="1" x="3958"/>
        <item m="1" x="2916"/>
        <item m="1" x="2622"/>
        <item m="1" x="2469"/>
        <item m="1" x="2866"/>
        <item m="1" x="2873"/>
        <item m="1" x="3552"/>
        <item m="1" x="2423"/>
        <item m="1" x="1635"/>
        <item m="1" x="2418"/>
        <item x="111"/>
        <item m="1" x="1292"/>
        <item m="1" x="1933"/>
        <item m="1" x="3324"/>
        <item m="1" x="3907"/>
        <item m="1" x="1961"/>
        <item m="1" x="2363"/>
        <item m="1" x="3023"/>
        <item m="1" x="978"/>
        <item m="1" x="2633"/>
        <item m="1" x="1711"/>
        <item m="1" x="2493"/>
        <item m="1" x="1713"/>
        <item m="1" x="2639"/>
        <item m="1" x="1374"/>
        <item m="1" x="3319"/>
        <item m="1" x="2772"/>
        <item m="1" x="4454"/>
        <item m="1" x="4508"/>
        <item x="498"/>
        <item m="1" x="3679"/>
        <item m="1" x="1733"/>
        <item m="1" x="2763"/>
        <item m="1" x="1570"/>
        <item x="85"/>
        <item m="1" x="2853"/>
        <item m="1" x="2045"/>
        <item m="1" x="1307"/>
        <item m="1" x="2992"/>
        <item m="1" x="3532"/>
        <item m="1" x="4609"/>
        <item m="1" x="1451"/>
        <item m="1" x="3400"/>
        <item m="1" x="3432"/>
        <item m="1" x="4364"/>
        <item m="1" x="3710"/>
        <item m="1" x="3281"/>
        <item m="1" x="2920"/>
        <item m="1" x="4552"/>
        <item m="1" x="2848"/>
        <item m="1" x="4160"/>
        <item m="1" x="980"/>
        <item m="1" x="2604"/>
        <item m="1" x="3598"/>
        <item m="1" x="3176"/>
        <item m="1" x="1558"/>
        <item m="1" x="2582"/>
        <item m="1" x="2561"/>
        <item m="1" x="1323"/>
        <item m="1" x="3651"/>
        <item m="1" x="2161"/>
        <item m="1" x="3893"/>
        <item m="1" x="2936"/>
        <item m="1" x="3158"/>
        <item m="1" x="3864"/>
        <item m="1" x="3033"/>
        <item m="1" x="1279"/>
        <item m="1" x="4180"/>
        <item m="1" x="3689"/>
        <item m="1" x="3840"/>
        <item m="1" x="1610"/>
        <item m="1" x="1680"/>
        <item m="1" x="4111"/>
        <item m="1" x="1174"/>
        <item m="1" x="1287"/>
        <item m="1" x="2477"/>
        <item m="1" x="4429"/>
        <item m="1" x="3741"/>
        <item m="1" x="4458"/>
        <item m="1" x="1099"/>
        <item m="1" x="1093"/>
        <item m="1" x="3836"/>
        <item m="1" x="4176"/>
        <item m="1" x="4412"/>
        <item x="911"/>
        <item m="1" x="3847"/>
        <item m="1" x="3306"/>
        <item m="1" x="3632"/>
        <item m="1" x="4371"/>
        <item m="1" x="3256"/>
        <item x="463"/>
        <item x="88"/>
        <item m="1" x="3052"/>
        <item m="1" x="3678"/>
        <item m="1" x="3063"/>
        <item x="868"/>
        <item m="1" x="3769"/>
        <item m="1" x="4101"/>
        <item m="1" x="2410"/>
        <item m="1" x="3908"/>
        <item m="1" x="4497"/>
        <item m="1" x="3646"/>
        <item m="1" x="2977"/>
        <item m="1" x="2926"/>
        <item m="1" x="3284"/>
        <item m="1" x="3831"/>
        <item m="1" x="4455"/>
        <item m="1" x="3235"/>
        <item m="1" x="1329"/>
        <item m="1" x="3480"/>
        <item m="1" x="2844"/>
        <item m="1" x="4208"/>
        <item m="1" x="4114"/>
        <item m="1" x="1059"/>
        <item m="1" x="2037"/>
        <item m="1" x="4248"/>
        <item m="1" x="4558"/>
        <item x="912"/>
        <item x="170"/>
        <item x="737"/>
        <item x="169"/>
        <item x="719"/>
        <item m="1" x="3519"/>
        <item m="1" x="3873"/>
        <item m="1" x="4178"/>
        <item m="1" x="4241"/>
        <item m="1" x="3950"/>
        <item m="1" x="3108"/>
        <item m="1" x="2864"/>
        <item m="1" x="1461"/>
        <item m="1" x="3959"/>
        <item m="1" x="3968"/>
        <item m="1" x="3993"/>
        <item m="1" x="4482"/>
        <item m="1" x="2354"/>
        <item m="1" x="1978"/>
        <item m="1" x="3765"/>
        <item m="1" x="1195"/>
        <item m="1" x="1317"/>
        <item m="1" x="3545"/>
        <item m="1" x="3951"/>
        <item m="1" x="1836"/>
        <item m="1" x="2790"/>
        <item m="1" x="2603"/>
        <item m="1" x="2327"/>
        <item m="1" x="4481"/>
        <item m="1" x="3964"/>
        <item m="1" x="2328"/>
        <item m="1" x="2909"/>
        <item m="1" x="2919"/>
        <item m="1" x="2329"/>
        <item m="1" x="2361"/>
        <item m="1" x="3075"/>
        <item x="675"/>
        <item m="1" x="4150"/>
        <item x="619"/>
        <item m="1" x="2519"/>
        <item m="1" x="3358"/>
        <item m="1" x="4346"/>
        <item m="1" x="2182"/>
        <item m="1" x="1187"/>
        <item x="87"/>
        <item m="1" x="1074"/>
        <item m="1" x="1259"/>
        <item m="1" x="3143"/>
        <item m="1" x="1147"/>
        <item m="1" x="1607"/>
        <item x="495"/>
        <item m="1" x="2793"/>
        <item x="342"/>
        <item m="1" x="2382"/>
        <item m="1" x="3093"/>
        <item x="221"/>
        <item m="1" x="2987"/>
        <item m="1" x="4435"/>
        <item m="1" x="2096"/>
        <item m="1" x="1702"/>
        <item m="1" x="2457"/>
        <item m="1" x="2181"/>
        <item m="1" x="1003"/>
        <item m="1" x="1812"/>
        <item m="1" x="1077"/>
        <item m="1" x="2856"/>
        <item m="1" x="2735"/>
        <item m="1" x="3772"/>
        <item m="1" x="1058"/>
        <item m="1" x="1987"/>
        <item m="1" x="3280"/>
        <item m="1" x="1204"/>
        <item m="1" x="3712"/>
        <item m="1" x="3583"/>
        <item m="1" x="3537"/>
        <item m="1" x="1732"/>
        <item m="1" x="1425"/>
        <item m="1" x="3409"/>
        <item m="1" x="3518"/>
        <item m="1" x="1242"/>
        <item m="1" x="3859"/>
        <item m="1" x="1873"/>
        <item m="1" x="2298"/>
        <item m="1" x="2262"/>
        <item m="1" x="3184"/>
        <item m="1" x="3883"/>
        <item m="1" x="3060"/>
        <item m="1" x="4597"/>
        <item m="1" x="2299"/>
        <item m="1" x="3061"/>
        <item m="1" x="3605"/>
        <item m="1" x="2250"/>
        <item x="86"/>
        <item m="1" x="2852"/>
        <item m="1" x="2597"/>
        <item m="1" x="2934"/>
        <item m="1" x="2988"/>
        <item m="1" x="4507"/>
        <item m="1" x="4053"/>
        <item m="1" x="1915"/>
        <item m="1" x="3278"/>
        <item m="1" x="3275"/>
        <item m="1" x="3830"/>
        <item m="1" x="1366"/>
        <item m="1" x="4608"/>
        <item m="1" x="2390"/>
        <item m="1" x="2247"/>
        <item m="1" x="3014"/>
        <item m="1" x="3691"/>
        <item m="1" x="4555"/>
        <item m="1" x="4356"/>
        <item m="1" x="2126"/>
        <item m="1" x="4616"/>
        <item m="1" x="1281"/>
        <item m="1" x="1446"/>
        <item m="1" x="4588"/>
        <item m="1" x="1481"/>
        <item m="1" x="2274"/>
        <item m="1" x="1618"/>
        <item x="274"/>
        <item m="1" x="3236"/>
        <item m="1" x="1185"/>
        <item m="1" x="3568"/>
        <item m="1" x="3137"/>
        <item m="1" x="2120"/>
        <item m="1" x="3333"/>
        <item m="1" x="1111"/>
        <item m="1" x="3120"/>
        <item m="1" x="3963"/>
        <item m="1" x="2741"/>
        <item m="1" x="3835"/>
        <item m="1" x="1433"/>
        <item m="1" x="3681"/>
        <item m="1" x="4553"/>
        <item m="1" x="4433"/>
        <item m="1" x="2480"/>
        <item m="1" x="3450"/>
        <item m="1" x="3037"/>
        <item m="1" x="3489"/>
        <item m="1" x="1383"/>
        <item m="1" x="2651"/>
        <item m="1" x="3237"/>
        <item x="881"/>
        <item m="1" x="2563"/>
        <item m="1" x="3390"/>
        <item m="1" x="2446"/>
        <item m="1" x="4374"/>
        <item m="1" x="4294"/>
        <item m="1" x="3225"/>
        <item m="1" x="1592"/>
        <item m="1" x="4124"/>
        <item m="1" x="4106"/>
        <item m="1" x="1305"/>
        <item m="1" x="1065"/>
        <item x="99"/>
        <item m="1" x="2891"/>
        <item m="1" x="3363"/>
        <item m="1" x="3507"/>
        <item m="1" x="1580"/>
        <item m="1" x="2485"/>
        <item m="1" x="2914"/>
        <item m="1" x="2004"/>
        <item m="1" x="4330"/>
        <item m="1" x="4363"/>
        <item m="1" x="2074"/>
        <item m="1" x="1882"/>
        <item m="1" x="1009"/>
        <item m="1" x="1970"/>
        <item m="1" x="2867"/>
        <item m="1" x="3756"/>
        <item m="1" x="4065"/>
        <item m="1" x="2556"/>
        <item m="1" x="1457"/>
        <item m="1" x="3448"/>
        <item m="1" x="2912"/>
        <item m="1" x="1075"/>
        <item m="1" x="1005"/>
        <item m="1" x="2938"/>
        <item m="1" x="2402"/>
        <item m="1" x="2536"/>
        <item m="1" x="4440"/>
        <item m="1" x="1486"/>
        <item m="1" x="4492"/>
        <item x="832"/>
        <item m="1" x="1125"/>
        <item m="1" x="2060"/>
        <item m="1" x="2851"/>
        <item m="1" x="1465"/>
        <item m="1" x="2400"/>
        <item m="1" x="1648"/>
        <item x="494"/>
        <item m="1" x="1244"/>
        <item m="1" x="3517"/>
        <item m="1" x="4097"/>
        <item m="1" x="2621"/>
        <item m="1" x="1237"/>
        <item m="1" x="1538"/>
        <item m="1" x="1322"/>
        <item x="703"/>
        <item m="1" x="3242"/>
        <item x="585"/>
        <item m="1" x="1881"/>
        <item m="1" x="3428"/>
        <item m="1" x="3550"/>
        <item m="1" x="3721"/>
        <item m="1" x="2627"/>
        <item m="1" x="1183"/>
        <item m="1" x="2220"/>
        <item m="1" x="2755"/>
        <item m="1" x="1239"/>
        <item m="1" x="3687"/>
        <item m="1" x="4158"/>
        <item m="1" x="1825"/>
        <item m="1" x="1686"/>
        <item m="1" x="1585"/>
        <item m="1" x="2947"/>
        <item m="1" x="3452"/>
        <item m="1" x="3339"/>
        <item m="1" x="3853"/>
        <item m="1" x="3419"/>
        <item m="1" x="2535"/>
        <item m="1" x="4615"/>
        <item m="1" x="4354"/>
        <item m="1" x="3974"/>
        <item m="1" x="2152"/>
        <item m="1" x="2259"/>
        <item m="1" x="2129"/>
        <item m="1" x="4051"/>
        <item m="1" x="1291"/>
        <item m="1" x="3293"/>
        <item m="1" x="2248"/>
        <item m="1" x="4323"/>
        <item m="1" x="1468"/>
        <item m="1" x="4376"/>
        <item m="1" x="4050"/>
        <item m="1" x="2552"/>
        <item m="1" x="1878"/>
        <item m="1" x="1988"/>
        <item m="1" x="2407"/>
        <item m="1" x="2855"/>
        <item m="1" x="1247"/>
        <item m="1" x="2871"/>
        <item m="1" x="1417"/>
        <item x="110"/>
        <item m="1" x="1830"/>
        <item m="1" x="1579"/>
        <item m="1" x="3378"/>
        <item m="1" x="2307"/>
        <item m="1" x="2082"/>
        <item m="1" x="3373"/>
        <item m="1" x="3003"/>
        <item m="1" x="1172"/>
        <item m="1" x="2273"/>
        <item m="1" x="1355"/>
        <item m="1" x="3303"/>
        <item m="1" x="1121"/>
        <item m="1" x="1090"/>
        <item x="927"/>
        <item m="1" x="2696"/>
        <item m="1" x="2022"/>
        <item m="1" x="3508"/>
        <item m="1" x="3351"/>
        <item m="1" x="2159"/>
        <item m="1" x="2094"/>
        <item m="1" x="3824"/>
        <item m="1" x="3084"/>
        <item m="1" x="4353"/>
        <item m="1" x="1678"/>
        <item m="1" x="3059"/>
        <item x="79"/>
        <item x="462"/>
        <item m="1" x="3039"/>
        <item m="1" x="2974"/>
        <item m="1" x="3556"/>
        <item m="1" x="4076"/>
        <item m="1" x="3700"/>
        <item m="1" x="2796"/>
        <item m="1" x="3408"/>
        <item m="1" x="1469"/>
        <item m="1" x="1403"/>
        <item m="1" x="4410"/>
        <item m="1" x="3654"/>
        <item m="1" x="1996"/>
        <item m="1" x="2300"/>
        <item m="1" x="3559"/>
        <item m="1" x="2287"/>
        <item m="1" x="1557"/>
        <item m="1" x="1134"/>
        <item m="1" x="3191"/>
        <item m="1" x="2862"/>
        <item m="1" x="3260"/>
        <item m="1" x="3641"/>
        <item m="1" x="4551"/>
        <item m="1" x="2105"/>
        <item m="1" x="4229"/>
        <item m="1" x="3994"/>
        <item x="738"/>
        <item m="1" x="3312"/>
        <item m="1" x="2545"/>
        <item m="1" x="3616"/>
        <item m="1" x="2764"/>
        <item m="1" x="3617"/>
        <item m="1" x="1283"/>
        <item m="1" x="4572"/>
        <item m="1" x="1962"/>
        <item m="1" x="4202"/>
        <item m="1" x="3705"/>
        <item m="1" x="2341"/>
        <item m="1" x="1983"/>
        <item m="1" x="3298"/>
        <item m="1" x="994"/>
        <item m="1" x="1352"/>
        <item m="1" x="4619"/>
        <item m="1" x="3536"/>
        <item m="1" x="2588"/>
        <item m="1" x="2605"/>
        <item m="1" x="2449"/>
        <item m="1" x="1837"/>
        <item m="1" x="1231"/>
        <item m="1" x="2368"/>
        <item m="1" x="4137"/>
        <item m="1" x="2791"/>
        <item m="1" x="4324"/>
        <item m="1" x="1230"/>
        <item m="1" x="1913"/>
        <item m="1" x="3627"/>
        <item m="1" x="3287"/>
        <item m="1" x="4064"/>
        <item m="1" x="3546"/>
        <item m="1" x="4082"/>
        <item m="1" x="1445"/>
        <item m="1" x="3498"/>
        <item m="1" x="2734"/>
        <item m="1" x="4083"/>
        <item m="1" x="2715"/>
        <item m="1" x="3849"/>
        <item m="1" x="3709"/>
        <item m="1" x="1583"/>
        <item m="1" x="3458"/>
        <item m="1" x="3722"/>
        <item m="1" x="3111"/>
        <item m="1" x="3173"/>
        <item m="1" x="1704"/>
        <item m="1" x="3969"/>
        <item m="1" x="3856"/>
        <item m="1" x="2906"/>
        <item x="80"/>
        <item m="1" x="3149"/>
        <item m="1" x="1906"/>
        <item m="1" x="2927"/>
        <item m="1" x="3906"/>
        <item m="1" x="1955"/>
        <item m="1" x="3935"/>
        <item x="242"/>
        <item m="1" x="2976"/>
        <item m="1" x="4079"/>
        <item m="1" x="2892"/>
        <item x="241"/>
        <item m="1" x="1202"/>
        <item m="1" x="4221"/>
        <item m="1" x="2668"/>
        <item m="1" x="2226"/>
        <item x="273"/>
        <item m="1" x="2671"/>
        <item m="1" x="2095"/>
        <item m="1" x="1262"/>
        <item m="1" x="1994"/>
        <item m="1" x="3238"/>
        <item m="1" x="4046"/>
        <item x="366"/>
        <item m="1" x="2590"/>
        <item m="1" x="3548"/>
        <item m="1" x="1478"/>
        <item m="1" x="1473"/>
        <item m="1" x="2409"/>
        <item m="1" x="1467"/>
        <item m="1" x="1731"/>
        <item m="1" x="3989"/>
        <item m="1" x="3345"/>
        <item m="1" x="1470"/>
        <item m="1" x="3241"/>
        <item m="1" x="4524"/>
        <item m="1" x="4626"/>
        <item m="1" x="1006"/>
        <item m="1" x="1554"/>
        <item m="1" x="2579"/>
        <item m="1" x="2308"/>
        <item m="1" x="3190"/>
        <item m="1" x="2642"/>
        <item m="1" x="1859"/>
        <item m="1" x="1869"/>
        <item m="1" x="3821"/>
        <item m="1" x="1546"/>
        <item m="1" x="1141"/>
        <item m="1" x="4483"/>
        <item m="1" x="1238"/>
        <item m="1" x="3410"/>
        <item m="1" x="1448"/>
        <item m="1" x="3983"/>
        <item m="1" x="2975"/>
        <item m="1" x="2426"/>
        <item m="1" x="1245"/>
        <item m="1" x="1377"/>
        <item m="1" x="3766"/>
        <item m="1" x="3492"/>
        <item m="1" x="1201"/>
        <item m="1" x="3982"/>
        <item m="1" x="2201"/>
        <item x="937"/>
        <item x="934"/>
        <item m="1" x="3501"/>
        <item m="1" x="2672"/>
        <item m="1" x="2969"/>
        <item m="1" x="1385"/>
        <item m="1" x="2338"/>
        <item m="1" x="981"/>
        <item m="1" x="1261"/>
        <item x="743"/>
        <item m="1" x="2960"/>
        <item m="1" x="3889"/>
        <item m="1" x="1240"/>
        <item m="1" x="3540"/>
        <item m="1" x="3091"/>
        <item m="1" x="2884"/>
        <item m="1" x="1891"/>
        <item m="1" x="1802"/>
        <item m="1" x="2596"/>
        <item m="1" x="2652"/>
        <item m="1" x="2591"/>
        <item m="1" x="1078"/>
        <item m="1" x="1029"/>
        <item x="790"/>
        <item m="1" x="1294"/>
        <item m="1" x="3597"/>
        <item m="1" x="1119"/>
        <item m="1" x="1824"/>
        <item m="1" x="3758"/>
        <item m="1" x="3894"/>
        <item m="1" x="3976"/>
        <item m="1" x="1024"/>
        <item m="1" x="3427"/>
        <item m="1" x="3948"/>
        <item m="1" x="2869"/>
        <item m="1" x="1447"/>
        <item m="1" x="4333"/>
        <item m="1" x="4223"/>
        <item m="1" x="4473"/>
        <item m="1" x="3505"/>
        <item m="1" x="4029"/>
        <item m="1" x="3157"/>
        <item m="1" x="1131"/>
        <item m="1" x="986"/>
        <item m="1" x="1818"/>
        <item m="1" x="2635"/>
        <item m="1" x="3725"/>
        <item m="1" x="2088"/>
        <item m="1" x="3257"/>
        <item m="1" x="3283"/>
        <item m="1" x="3764"/>
        <item m="1" x="4174"/>
        <item m="1" x="4367"/>
        <item m="1" x="1016"/>
        <item m="1" x="2756"/>
        <item m="1" x="2089"/>
        <item m="1" x="2542"/>
        <item m="1" x="1748"/>
        <item m="1" x="3728"/>
        <item m="1" x="3717"/>
        <item m="1" x="4434"/>
        <item m="1" x="2413"/>
        <item m="1" x="3726"/>
        <item m="1" x="2946"/>
        <item m="1" x="4099"/>
        <item m="1" x="2757"/>
        <item m="1" x="2090"/>
        <item m="1" x="1749"/>
        <item m="1" x="2017"/>
        <item m="1" x="2564"/>
        <item m="1" x="1657"/>
        <item m="1" x="4518"/>
        <item m="1" x="3032"/>
        <item m="1" x="3798"/>
        <item m="1" x="2087"/>
        <item m="1" x="3253"/>
        <item m="1" x="4175"/>
        <item m="1" x="3466"/>
        <item m="1" x="1436"/>
        <item m="1" x="3729"/>
        <item m="1" x="3541"/>
        <item m="1" x="2565"/>
        <item m="1" x="3547"/>
        <item m="1" x="1518"/>
        <item m="1" x="3750"/>
        <item m="1" x="1464"/>
        <item m="1" x="3695"/>
        <item m="1" x="4203"/>
        <item m="1" x="2408"/>
        <item m="1" x="2935"/>
        <item m="1" x="3506"/>
        <item m="1" x="2789"/>
        <item m="1" x="3325"/>
        <item m="1" x="4428"/>
        <item m="1" x="1017"/>
        <item m="1" x="4177"/>
        <item m="1" x="3940"/>
        <item m="1" x="3619"/>
        <item m="1" x="2249"/>
        <item m="1" x="4112"/>
        <item m="1" x="3733"/>
        <item m="1" x="3041"/>
        <item m="1" x="3085"/>
        <item m="1" x="2819"/>
        <item m="1" x="3657"/>
        <item m="1" x="2151"/>
        <item m="1" x="2416"/>
        <item m="1" x="2103"/>
        <item m="1" x="2632"/>
        <item m="1" x="4579"/>
        <item m="1" x="3146"/>
        <item m="1" x="4148"/>
        <item m="1" x="3423"/>
        <item m="1" x="3356"/>
        <item m="1" x="3006"/>
        <item m="1" x="3464"/>
        <item m="1" x="3499"/>
        <item m="1" x="2448"/>
        <item m="1" x="1218"/>
        <item m="1" x="2501"/>
        <item m="1" x="3481"/>
        <item m="1" x="4243"/>
        <item m="1" x="4581"/>
        <item m="1" x="3109"/>
        <item m="1" x="3414"/>
        <item m="1" x="3110"/>
        <item m="1" x="4069"/>
        <item m="1" x="4216"/>
        <item m="1" x="4441"/>
        <item m="1" x="3393"/>
        <item m="1" x="979"/>
        <item m="1" x="1684"/>
        <item m="1" x="1747"/>
        <item m="1" x="1698"/>
        <item m="1" x="2681"/>
        <item m="1" x="4442"/>
        <item m="1" x="1452"/>
        <item m="1" x="2128"/>
        <item m="1" x="3370"/>
        <item m="1" x="4238"/>
        <item m="1" x="1484"/>
        <item m="1" x="3107"/>
        <item m="1" x="1612"/>
        <item x="109"/>
        <item m="1" x="3117"/>
        <item m="1" x="2189"/>
        <item m="1" x="2592"/>
        <item m="1" x="1146"/>
        <item m="1" x="1145"/>
        <item m="1" x="4380"/>
        <item m="1" x="3328"/>
        <item x="914"/>
        <item m="1" x="3636"/>
        <item m="1" x="3648"/>
        <item m="1" x="3988"/>
        <item x="916"/>
        <item m="1" x="4575"/>
        <item m="1" x="1488"/>
        <item x="915"/>
        <item m="1" x="2101"/>
        <item m="1" x="3062"/>
        <item m="1" x="3715"/>
        <item m="1" x="985"/>
        <item m="1" x="2232"/>
        <item m="1" x="3851"/>
        <item m="1" x="4381"/>
        <item m="1" x="2215"/>
        <item m="1" x="1411"/>
        <item m="1" x="4565"/>
        <item m="1" x="3034"/>
        <item m="1" x="4448"/>
        <item m="1" x="1936"/>
        <item m="1" x="3901"/>
        <item m="1" x="2502"/>
        <item m="1" x="1256"/>
        <item m="1" x="2846"/>
        <item m="1" x="1553"/>
        <item m="1" x="3703"/>
        <item m="1" x="3923"/>
        <item m="1" x="3159"/>
        <item m="1" x="4424"/>
        <item m="1" x="1293"/>
        <item m="1" x="3870"/>
        <item x="108"/>
        <item m="1" x="3368"/>
        <item m="1" x="4067"/>
        <item m="1" x="4220"/>
        <item m="1" x="3136"/>
        <item m="1" x="1020"/>
        <item m="1" x="4307"/>
        <item m="1" x="1858"/>
        <item m="1" x="3933"/>
        <item m="1" x="4338"/>
        <item m="1" x="1450"/>
        <item m="1" x="4239"/>
        <item m="1" x="4045"/>
        <item m="1" x="2134"/>
        <item x="464"/>
        <item m="1" x="2539"/>
        <item m="1" x="3002"/>
        <item m="1" x="2540"/>
        <item x="173"/>
        <item m="1" x="3219"/>
        <item m="1" x="3872"/>
        <item m="1" x="2806"/>
        <item m="1" x="4240"/>
        <item m="1" x="3305"/>
        <item m="1" x="4036"/>
        <item m="1" x="3294"/>
        <item m="1" x="4556"/>
        <item m="1" x="4600"/>
        <item m="1" x="2451"/>
        <item m="1" x="3315"/>
        <item m="1" x="4421"/>
        <item m="1" x="3451"/>
        <item m="1" x="28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9"/>
        <item x="90"/>
        <item x="91"/>
        <item x="92"/>
        <item x="93"/>
        <item x="94"/>
        <item x="95"/>
        <item x="96"/>
        <item x="97"/>
        <item x="100"/>
        <item x="101"/>
        <item x="102"/>
        <item x="103"/>
        <item x="104"/>
        <item x="105"/>
        <item x="106"/>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71"/>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2"/>
        <item x="223"/>
        <item x="224"/>
        <item x="225"/>
        <item x="226"/>
        <item x="227"/>
        <item x="228"/>
        <item x="229"/>
        <item x="230"/>
        <item x="231"/>
        <item x="232"/>
        <item x="233"/>
        <item x="234"/>
        <item x="235"/>
        <item x="236"/>
        <item x="237"/>
        <item x="238"/>
        <item x="239"/>
        <item x="240"/>
        <item x="243"/>
        <item x="244"/>
        <item x="245"/>
        <item x="246"/>
        <item x="247"/>
        <item x="248"/>
        <item x="249"/>
        <item x="250"/>
        <item x="251"/>
        <item x="252"/>
        <item x="255"/>
        <item x="256"/>
        <item x="257"/>
        <item x="258"/>
        <item x="259"/>
        <item x="260"/>
        <item x="261"/>
        <item x="262"/>
        <item x="263"/>
        <item x="264"/>
        <item x="265"/>
        <item x="266"/>
        <item x="267"/>
        <item x="268"/>
        <item x="269"/>
        <item x="270"/>
        <item x="271"/>
        <item x="272"/>
        <item x="276"/>
        <item x="277"/>
        <item x="278"/>
        <item x="279"/>
        <item x="280"/>
        <item x="283"/>
        <item x="284"/>
        <item x="285"/>
        <item x="286"/>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44"/>
        <item x="345"/>
        <item x="346"/>
        <item x="347"/>
        <item x="348"/>
        <item x="349"/>
        <item x="350"/>
        <item x="351"/>
        <item x="352"/>
        <item x="353"/>
        <item x="354"/>
        <item x="355"/>
        <item x="356"/>
        <item x="357"/>
        <item x="358"/>
        <item x="359"/>
        <item x="360"/>
        <item x="361"/>
        <item x="362"/>
        <item x="363"/>
        <item x="364"/>
        <item x="365"/>
        <item x="367"/>
        <item x="368"/>
        <item x="369"/>
        <item x="370"/>
        <item x="371"/>
        <item x="372"/>
        <item x="373"/>
        <item x="374"/>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1"/>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7"/>
        <item x="678"/>
        <item x="679"/>
        <item x="680"/>
        <item x="681"/>
        <item x="682"/>
        <item x="683"/>
        <item x="684"/>
        <item x="685"/>
        <item x="686"/>
        <item x="687"/>
        <item x="688"/>
        <item x="689"/>
        <item x="690"/>
        <item x="691"/>
        <item x="692"/>
        <item x="693"/>
        <item x="694"/>
        <item x="695"/>
        <item x="696"/>
        <item x="697"/>
        <item x="698"/>
        <item x="699"/>
        <item x="700"/>
        <item x="701"/>
        <item x="702"/>
        <item x="704"/>
        <item x="705"/>
        <item x="706"/>
        <item x="707"/>
        <item x="708"/>
        <item x="709"/>
        <item x="710"/>
        <item x="711"/>
        <item x="712"/>
        <item x="713"/>
        <item x="714"/>
        <item x="715"/>
        <item x="716"/>
        <item x="717"/>
        <item x="718"/>
        <item x="720"/>
        <item x="722"/>
        <item x="724"/>
        <item x="725"/>
        <item x="726"/>
        <item x="727"/>
        <item x="728"/>
        <item x="729"/>
        <item x="730"/>
        <item x="731"/>
        <item x="732"/>
        <item x="733"/>
        <item x="734"/>
        <item x="735"/>
        <item x="736"/>
        <item x="741"/>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4"/>
        <item x="866"/>
        <item x="867"/>
        <item x="869"/>
        <item x="870"/>
        <item x="871"/>
        <item x="872"/>
        <item x="873"/>
        <item x="874"/>
        <item x="875"/>
        <item x="876"/>
        <item x="877"/>
        <item x="878"/>
        <item x="879"/>
        <item x="880"/>
        <item x="882"/>
        <item x="884"/>
        <item x="885"/>
        <item x="886"/>
        <item x="887"/>
        <item x="888"/>
        <item x="889"/>
        <item x="890"/>
        <item x="891"/>
        <item x="892"/>
        <item x="893"/>
        <item x="894"/>
        <item x="895"/>
        <item x="896"/>
        <item x="897"/>
        <item x="898"/>
        <item x="899"/>
        <item x="900"/>
        <item x="901"/>
        <item x="902"/>
        <item x="903"/>
        <item x="904"/>
        <item x="905"/>
        <item x="906"/>
        <item x="907"/>
        <item x="908"/>
        <item x="909"/>
        <item x="910"/>
        <item x="913"/>
        <item x="917"/>
        <item x="918"/>
        <item x="919"/>
        <item x="920"/>
        <item x="921"/>
        <item x="922"/>
        <item x="923"/>
        <item x="924"/>
        <item x="925"/>
        <item x="926"/>
        <item x="928"/>
        <item x="929"/>
        <item x="930"/>
        <item x="931"/>
        <item x="932"/>
        <item x="933"/>
        <item x="936"/>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t="default"/>
      </items>
    </pivotField>
    <pivotField dataField="1" showAll="0"/>
    <pivotField showAll="0"/>
    <pivotField showAll="0"/>
    <pivotField showAll="0"/>
    <pivotField axis="axisPage" multipleItemSelectionAllowed="1" showAll="0">
      <items count="9">
        <item h="1" x="3"/>
        <item x="2"/>
        <item h="1" x="5"/>
        <item h="1" x="4"/>
        <item h="1" m="1" x="7"/>
        <item h="1" x="0"/>
        <item h="1" x="1"/>
        <item h="1" m="1" x="6"/>
        <item t="default"/>
      </items>
    </pivotField>
    <pivotField showAll="0"/>
    <pivotField showAll="0"/>
    <pivotField multipleItemSelectionAllowed="1" showAll="0"/>
    <pivotField showAll="0">
      <items count="41">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 t="default"/>
      </items>
    </pivotField>
    <pivotField showAll="0"/>
    <pivotField showAll="0"/>
    <pivotField showAll="0"/>
    <pivotField showAll="0"/>
    <pivotField axis="axisCol" showAll="0">
      <items count="16">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 t="default"/>
      </items>
    </pivotField>
    <pivotField showAll="0"/>
    <pivotField showAll="0" defaultSubtotal="0"/>
    <pivotField axis="axisRow" showAll="0">
      <items count="17">
        <item x="11"/>
        <item n="15 - põhivara soetamine" x="5"/>
        <item m="1" x="15"/>
        <item x="9"/>
        <item x="10"/>
        <item x="2"/>
        <item n="35 - saadav toetus" x="13"/>
        <item n="38 - vara müük" x="12"/>
        <item x="4"/>
        <item n="45 - antav toetus" x="8"/>
        <item x="6"/>
        <item x="0"/>
        <item x="7"/>
        <item n="65 - intresside tasumine" x="3"/>
        <item m="1" x="14"/>
        <item x="1"/>
        <item t="default"/>
      </items>
    </pivotField>
    <pivotField showAll="0"/>
    <pivotField showAll="0"/>
    <pivotField multipleItemSelectionAllowed="1" showAll="0"/>
    <pivotField showAll="0" defaultSubtotal="0"/>
    <pivotField axis="axisRow" showAll="0">
      <items count="11">
        <item x="7"/>
        <item n="01 - valitsemine" x="4"/>
        <item m="1" x="9"/>
        <item n="04 - majandus" x="5"/>
        <item n="05 - keskkonnakaitse" x="1"/>
        <item n="06 - kommunaalmajandus" x="6"/>
        <item n="08 - kultuur, sport, vaba aeg" x="2"/>
        <item n="09 - haridus" x="0"/>
        <item n="10 - sotsiaal" x="3"/>
        <item m="1" x="8"/>
        <item t="default"/>
      </items>
    </pivotField>
  </pivotFields>
  <rowFields count="3">
    <field x="17"/>
    <field x="22"/>
    <field x="0"/>
  </rowFields>
  <rowItems count="49">
    <i>
      <x v="1"/>
    </i>
    <i r="1">
      <x v="3"/>
    </i>
    <i r="2">
      <x v="3792"/>
    </i>
    <i r="2">
      <x v="4003"/>
    </i>
    <i r="2">
      <x v="4004"/>
    </i>
    <i r="2">
      <x v="4005"/>
    </i>
    <i r="2">
      <x v="4364"/>
    </i>
    <i r="2">
      <x v="4365"/>
    </i>
    <i r="2">
      <x v="4366"/>
    </i>
    <i r="2">
      <x v="4577"/>
    </i>
    <i r="2">
      <x v="4578"/>
    </i>
    <i r="1">
      <x v="4"/>
    </i>
    <i r="2">
      <x v="3953"/>
    </i>
    <i r="2">
      <x v="4059"/>
    </i>
    <i r="2">
      <x v="4225"/>
    </i>
    <i r="2">
      <x v="4229"/>
    </i>
    <i r="2">
      <x v="4468"/>
    </i>
    <i r="2">
      <x v="4564"/>
    </i>
    <i r="1">
      <x v="6"/>
    </i>
    <i r="2">
      <x v="4001"/>
    </i>
    <i r="2">
      <x v="4377"/>
    </i>
    <i r="2">
      <x v="4512"/>
    </i>
    <i r="1">
      <x v="7"/>
    </i>
    <i r="2">
      <x v="3807"/>
    </i>
    <i r="2">
      <x v="3993"/>
    </i>
    <i r="2">
      <x v="3994"/>
    </i>
    <i r="2">
      <x v="3995"/>
    </i>
    <i r="2">
      <x v="3996"/>
    </i>
    <i r="2">
      <x v="3997"/>
    </i>
    <i r="2">
      <x v="3998"/>
    </i>
    <i r="2">
      <x v="3999"/>
    </i>
    <i r="2">
      <x v="4386"/>
    </i>
    <i r="2">
      <x v="4565"/>
    </i>
    <i r="1">
      <x v="8"/>
    </i>
    <i r="2">
      <x v="4121"/>
    </i>
    <i>
      <x v="9"/>
    </i>
    <i r="1">
      <x v="5"/>
    </i>
    <i r="2">
      <x v="4000"/>
    </i>
    <i r="2">
      <x v="4378"/>
    </i>
    <i r="2">
      <x v="4552"/>
    </i>
    <i>
      <x v="13"/>
    </i>
    <i r="1">
      <x v="1"/>
    </i>
    <i r="2">
      <x v="3782"/>
    </i>
    <i r="2">
      <x v="4272"/>
    </i>
    <i r="2">
      <x v="4464"/>
    </i>
    <i r="2">
      <x v="4502"/>
    </i>
    <i r="2">
      <x v="4516"/>
    </i>
    <i r="2">
      <x v="4530"/>
    </i>
    <i t="grand">
      <x/>
    </i>
  </rowItems>
  <colFields count="1">
    <field x="14"/>
  </colFields>
  <colItems count="3">
    <i>
      <x v="11"/>
    </i>
    <i>
      <x v="12"/>
    </i>
    <i>
      <x v="13"/>
    </i>
  </colItems>
  <pageFields count="1">
    <pageField fld="5" hier="-1"/>
  </pageFields>
  <dataFields count="1">
    <dataField name="Summa  " fld="1" baseField="19" baseItem="63"/>
  </dataFields>
  <formats count="20">
    <format dxfId="19">
      <pivotArea outline="0" collapsedLevelsAreSubtotals="1" fieldPosition="0"/>
    </format>
    <format dxfId="18">
      <pivotArea dataOnly="0" labelOnly="1" outline="0" axis="axisValues" fieldPosition="0"/>
    </format>
    <format dxfId="17">
      <pivotArea dataOnly="0" labelOnly="1" outline="0" axis="axisValues" fieldPosition="0"/>
    </format>
    <format dxfId="16">
      <pivotArea outline="0" collapsedLevelsAreSubtotals="1" fieldPosition="0"/>
    </format>
    <format dxfId="15">
      <pivotArea dataOnly="0" labelOnly="1" outline="0" axis="axisValues" fieldPosition="0"/>
    </format>
    <format dxfId="14">
      <pivotArea dataOnly="0" labelOnly="1" outline="0" axis="axisValues" fieldPosition="0"/>
    </format>
    <format dxfId="13">
      <pivotArea outline="0" collapsedLevelsAreSubtotals="1" fieldPosition="0"/>
    </format>
    <format dxfId="12">
      <pivotArea dataOnly="0" labelOnly="1" outline="0" axis="axisValues" fieldPosition="0"/>
    </format>
    <format dxfId="11">
      <pivotArea dataOnly="0" labelOnly="1" outline="0" axis="axisValues" fieldPosition="0"/>
    </format>
    <format dxfId="10">
      <pivotArea type="topRight" dataOnly="0" labelOnly="1" outline="0" fieldPosition="0"/>
    </format>
    <format dxfId="9">
      <pivotArea dataOnly="0" outline="0" fieldPosition="0">
        <references count="1">
          <reference field="14" count="0"/>
        </references>
      </pivotArea>
    </format>
    <format dxfId="8">
      <pivotArea dataOnly="0" labelOnly="1" fieldPosition="0">
        <references count="1">
          <reference field="14" count="0"/>
        </references>
      </pivotArea>
    </format>
    <format dxfId="7">
      <pivotArea dataOnly="0" labelOnly="1" fieldPosition="0">
        <references count="1">
          <reference field="14" count="0"/>
        </references>
      </pivotArea>
    </format>
    <format dxfId="6">
      <pivotArea dataOnly="0" labelOnly="1" fieldPosition="0">
        <references count="1">
          <reference field="14" count="0"/>
        </references>
      </pivotArea>
    </format>
    <format dxfId="5">
      <pivotArea outline="0" collapsedLevelsAreSubtotals="1" fieldPosition="0">
        <references count="1">
          <reference field="14" count="1" selected="0">
            <x v="5"/>
          </reference>
        </references>
      </pivotArea>
    </format>
    <format dxfId="4">
      <pivotArea type="topRight" dataOnly="0" labelOnly="1" outline="0" fieldPosition="0"/>
    </format>
    <format dxfId="3">
      <pivotArea dataOnly="0" labelOnly="1" fieldPosition="0">
        <references count="1">
          <reference field="14" count="1">
            <x v="5"/>
          </reference>
        </references>
      </pivotArea>
    </format>
    <format dxfId="2">
      <pivotArea outline="0" collapsedLevelsAreSubtotals="1" fieldPosition="0">
        <references count="1">
          <reference field="14" count="1" selected="0">
            <x v="5"/>
          </reference>
        </references>
      </pivotArea>
    </format>
    <format dxfId="1">
      <pivotArea type="topRight" dataOnly="0" labelOnly="1" outline="0" fieldPosition="0"/>
    </format>
    <format dxfId="0">
      <pivotArea dataOnly="0" labelOnly="1" fieldPosition="0">
        <references count="1">
          <reference field="14" count="1">
            <x v="5"/>
          </reference>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elarveosa_nimetus1" sourceName="Eelarveosa nimetus">
  <pivotTables>
    <pivotTable tabId="13" name="PivotTable1"/>
  </pivotTables>
  <data>
    <tabular pivotCacheId="1">
      <items count="8">
        <i x="3" s="1"/>
        <i x="2" s="1"/>
        <i x="0" s="1"/>
        <i x="1" s="1"/>
        <i x="6" s="1" nd="1"/>
        <i x="5" s="1" nd="1"/>
        <i x="4" s="1" nd="1"/>
        <i x="7"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Valdkond111" sourceName="Valdkond">
  <pivotTables>
    <pivotTable tabId="15" name="PivotTable1"/>
  </pivotTables>
  <data>
    <tabular pivotCacheId="1">
      <items count="10">
        <i x="4" s="1"/>
        <i x="5" s="1"/>
        <i x="1" s="1"/>
        <i x="2" s="1"/>
        <i x="0" s="1"/>
        <i x="3" s="1"/>
        <i x="7" s="1" nd="1"/>
        <i x="9" s="1" nd="1"/>
        <i x="6" s="1" nd="1"/>
        <i x="8"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Subjekt_ja_nimetus" sourceName="Subjekt ja nimetus">
  <pivotTables>
    <pivotTable tabId="15" name="PivotTable1"/>
  </pivotTables>
  <data>
    <tabular pivotCacheId="1">
      <items count="59">
        <i x="0" s="1"/>
        <i x="1" s="1"/>
        <i x="42" s="1"/>
        <i x="51" s="1" nd="1"/>
        <i x="55" s="1" nd="1"/>
        <i x="19" s="1" nd="1"/>
        <i x="40" s="1" nd="1"/>
        <i x="48" s="1" nd="1"/>
        <i x="58" s="1" nd="1"/>
        <i x="43" s="1" nd="1"/>
        <i x="37" s="1" nd="1"/>
        <i x="38" s="1" nd="1"/>
        <i x="18" s="1" nd="1"/>
        <i x="9" s="1" nd="1"/>
        <i x="24" s="1" nd="1"/>
        <i x="32" s="1" nd="1"/>
        <i x="25" s="1" nd="1"/>
        <i x="30" s="1" nd="1"/>
        <i x="7" s="1" nd="1"/>
        <i x="3" s="1" nd="1"/>
        <i x="35" s="1" nd="1"/>
        <i x="20" s="1" nd="1"/>
        <i x="36" s="1" nd="1"/>
        <i x="56" s="1" nd="1"/>
        <i x="11" s="1" nd="1"/>
        <i x="28" s="1" nd="1"/>
        <i x="5" s="1" nd="1"/>
        <i x="47" s="1" nd="1"/>
        <i x="12" s="1" nd="1"/>
        <i x="13" s="1" nd="1"/>
        <i x="2" s="1" nd="1"/>
        <i x="23" s="1" nd="1"/>
        <i x="4" s="1" nd="1"/>
        <i x="41" s="1" nd="1"/>
        <i x="14" s="1" nd="1"/>
        <i x="45" s="1" nd="1"/>
        <i x="29" s="1" nd="1"/>
        <i x="6" s="1" nd="1"/>
        <i x="26" s="1" nd="1"/>
        <i x="46" s="1" nd="1"/>
        <i x="15" s="1" nd="1"/>
        <i x="54" s="1" nd="1"/>
        <i x="34" s="1" nd="1"/>
        <i x="31" s="1" nd="1"/>
        <i x="21" s="1" nd="1"/>
        <i x="16" s="1" nd="1"/>
        <i x="39" s="1" nd="1"/>
        <i x="49" s="1" nd="1"/>
        <i x="44" s="1" nd="1"/>
        <i x="57" s="1" nd="1"/>
        <i x="50" s="1" nd="1"/>
        <i x="27" s="1" nd="1"/>
        <i x="8" s="1" nd="1"/>
        <i x="10" s="1" nd="1"/>
        <i x="53" s="1" nd="1"/>
        <i x="22" s="1" nd="1"/>
        <i x="33" s="1" nd="1"/>
        <i x="17" s="1" nd="1"/>
        <i x="52"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Eelarveosa_nimetus12" sourceName="Eelarveosa nimetus">
  <pivotTables>
    <pivotTable tabId="16" name="PivotTable1"/>
  </pivotTables>
  <data>
    <tabular pivotCacheId="1">
      <items count="8">
        <i x="3"/>
        <i x="2" s="1"/>
        <i x="5"/>
        <i x="4"/>
        <i x="0"/>
        <i x="1"/>
        <i x="6" nd="1"/>
        <i x="7"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Osakonna_nimetus12" sourceName="Osakonna nimetus">
  <pivotTables>
    <pivotTable tabId="16" name="PivotTable1"/>
  </pivotTables>
  <data>
    <tabular pivotCacheId="1">
      <items count="40">
        <i x="24" s="1"/>
        <i x="32" s="1"/>
        <i x="26" s="1"/>
        <i x="5" s="1"/>
        <i x="10" s="1"/>
        <i x="14" s="1"/>
        <i x="18" s="1"/>
        <i x="8" s="1"/>
        <i x="1" s="1"/>
        <i x="6" s="1"/>
        <i x="11" s="1"/>
        <i x="38" s="1" nd="1"/>
        <i x="30" s="1" nd="1"/>
        <i x="33" s="1" nd="1"/>
        <i x="0" s="1" nd="1"/>
        <i x="23" s="1" nd="1"/>
        <i x="34" s="1" nd="1"/>
        <i x="31" s="1" nd="1"/>
        <i x="39" s="1" nd="1"/>
        <i x="27" s="1" nd="1"/>
        <i x="4" s="1" nd="1"/>
        <i x="36" s="1" nd="1"/>
        <i x="3" s="1" nd="1"/>
        <i x="35" s="1" nd="1"/>
        <i x="25" s="1" nd="1"/>
        <i x="9" s="1" nd="1"/>
        <i x="19" s="1" nd="1"/>
        <i x="16" s="1" nd="1"/>
        <i x="21" s="1" nd="1"/>
        <i x="22" s="1" nd="1"/>
        <i x="20" s="1" nd="1"/>
        <i x="37" s="1" nd="1"/>
        <i x="28" s="1" nd="1"/>
        <i x="15" s="1" nd="1"/>
        <i x="12" s="1" nd="1"/>
        <i x="7" s="1" nd="1"/>
        <i x="2" s="1" nd="1"/>
        <i x="17" s="1" nd="1"/>
        <i x="13" s="1" nd="1"/>
        <i x="29"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Kahekohaline12" sourceName="Kahekohaline">
  <pivotTables>
    <pivotTable tabId="16" name="PivotTable1"/>
  </pivotTables>
  <data>
    <tabular pivotCacheId="1">
      <items count="16">
        <i x="5" s="1"/>
        <i x="8" s="1"/>
        <i x="3" s="1"/>
        <i x="11" s="1" nd="1"/>
        <i x="15" s="1" nd="1"/>
        <i x="9" s="1" nd="1"/>
        <i x="10" s="1" nd="1"/>
        <i x="2" s="1" nd="1"/>
        <i x="13" s="1" nd="1"/>
        <i x="12" s="1" nd="1"/>
        <i x="4" s="1" nd="1"/>
        <i x="6" s="1" nd="1"/>
        <i x="0" s="1" nd="1"/>
        <i x="7" s="1" nd="1"/>
        <i x="1" s="1" nd="1"/>
        <i x="14"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Valdkond12" sourceName="Valdkond">
  <pivotTables>
    <pivotTable tabId="16" name="PivotTable1"/>
  </pivotTables>
  <data>
    <tabular pivotCacheId="1">
      <items count="10">
        <i x="4" s="1"/>
        <i x="5" s="1"/>
        <i x="1" s="1"/>
        <i x="6" s="1"/>
        <i x="2" s="1"/>
        <i x="0" s="1"/>
        <i x="3" s="1"/>
        <i x="7" s="1" nd="1"/>
        <i x="9" s="1" nd="1"/>
        <i x="8"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Konto_ja_nimi" sourceName="Konto ja nimi">
  <pivotTables>
    <pivotTable tabId="14" name="PivotTable1"/>
  </pivotTables>
  <data>
    <tabular pivotCacheId="1">
      <items count="458">
        <i x="30" s="1"/>
        <i x="175" s="1"/>
        <i x="19" s="1"/>
        <i x="203" s="1"/>
        <i x="95" s="1"/>
        <i x="88" s="1"/>
        <i x="32" s="1"/>
        <i x="87" s="1"/>
        <i x="33" s="1"/>
        <i x="86" s="1"/>
        <i x="65" s="1"/>
        <i x="116" s="1"/>
        <i x="99" s="1"/>
        <i x="7" s="1"/>
        <i x="10" s="1"/>
        <i x="8" s="1"/>
        <i x="11" s="1"/>
        <i x="177" s="1"/>
        <i x="31" s="1"/>
        <i x="131" s="1"/>
        <i x="176" s="1"/>
        <i x="25" s="1"/>
        <i x="132" s="1"/>
        <i x="1" s="1"/>
        <i x="133" s="1"/>
        <i x="12" s="1"/>
        <i x="21" s="1"/>
        <i x="16" s="1"/>
        <i x="17" s="1"/>
        <i x="4" s="1"/>
        <i x="54" s="1"/>
        <i x="188" s="1"/>
        <i x="55" s="1"/>
        <i x="3" s="1"/>
        <i x="20" s="1"/>
        <i x="9" s="1"/>
        <i x="85" s="1"/>
        <i x="107" s="1"/>
        <i x="29" s="1"/>
        <i x="2" s="1"/>
        <i x="444" s="1" nd="1"/>
        <i x="47" s="1" nd="1"/>
        <i x="227" s="1" nd="1"/>
        <i x="267" s="1" nd="1"/>
        <i x="214" s="1" nd="1"/>
        <i x="442" s="1" nd="1"/>
        <i x="431" s="1" nd="1"/>
        <i x="388" s="1" nd="1"/>
        <i x="381" s="1" nd="1"/>
        <i x="91" s="1" nd="1"/>
        <i x="441" s="1" nd="1"/>
        <i x="450" s="1" nd="1"/>
        <i x="449" s="1" nd="1"/>
        <i x="45" s="1" nd="1"/>
        <i x="211" s="1" nd="1"/>
        <i x="145" s="1" nd="1"/>
        <i x="306" s="1" nd="1"/>
        <i x="46" s="1" nd="1"/>
        <i x="435" s="1" nd="1"/>
        <i x="181" s="1" nd="1"/>
        <i x="319" s="1" nd="1"/>
        <i x="183" s="1" nd="1"/>
        <i x="287" s="1" nd="1"/>
        <i x="156" s="1" nd="1"/>
        <i x="246" s="1" nd="1"/>
        <i x="84" s="1" nd="1"/>
        <i x="229" s="1" nd="1"/>
        <i x="82" s="1" nd="1"/>
        <i x="350" s="1" nd="1"/>
        <i x="83" s="1" nd="1"/>
        <i x="222" s="1" nd="1"/>
        <i x="158" s="1" nd="1"/>
        <i x="353" s="1" nd="1"/>
        <i x="13" s="1" nd="1"/>
        <i x="309" s="1" nd="1"/>
        <i x="39" s="1" nd="1"/>
        <i x="337" s="1" nd="1"/>
        <i x="38" s="1" nd="1"/>
        <i x="289" s="1" nd="1"/>
        <i x="255" s="1" nd="1"/>
        <i x="90" s="1" nd="1"/>
        <i x="428" s="1" nd="1"/>
        <i x="160" s="1" nd="1"/>
        <i x="429" s="1" nd="1"/>
        <i x="49" s="1" nd="1"/>
        <i x="333" s="1" nd="1"/>
        <i x="89" s="1" nd="1"/>
        <i x="305" s="1" nd="1"/>
        <i x="109" s="1" nd="1"/>
        <i x="329" s="1" nd="1"/>
        <i x="128" s="1" nd="1"/>
        <i x="204" s="1" nd="1"/>
        <i x="169" s="1" nd="1"/>
        <i x="378" s="1" nd="1"/>
        <i x="340" s="1" nd="1"/>
        <i x="94" s="1" nd="1"/>
        <i x="209" s="1" nd="1"/>
        <i x="130" s="1" nd="1"/>
        <i x="239" s="1" nd="1"/>
        <i x="153" s="1" nd="1"/>
        <i x="324" s="1" nd="1"/>
        <i x="27" s="1" nd="1"/>
        <i x="300" s="1" nd="1"/>
        <i x="186" s="1" nd="1"/>
        <i x="320" s="1" nd="1"/>
        <i x="147" s="1" nd="1"/>
        <i x="376" s="1" nd="1"/>
        <i x="154" s="1" nd="1"/>
        <i x="258" s="1" nd="1"/>
        <i x="375" s="1" nd="1"/>
        <i x="121" s="1" nd="1"/>
        <i x="299" s="1" nd="1"/>
        <i x="122" s="1" nd="1"/>
        <i x="257" s="1" nd="1"/>
        <i x="322" s="1" nd="1"/>
        <i x="123" s="1" nd="1"/>
        <i x="356" s="1" nd="1"/>
        <i x="453" s="1" nd="1"/>
        <i x="448" s="1" nd="1"/>
        <i x="124" s="1" nd="1"/>
        <i x="291" s="1" nd="1"/>
        <i x="125" s="1" nd="1"/>
        <i x="395" s="1" nd="1"/>
        <i x="126" s="1" nd="1"/>
        <i x="221" s="1" nd="1"/>
        <i x="367" s="1" nd="1"/>
        <i x="162" s="1" nd="1"/>
        <i x="296" s="1" nd="1"/>
        <i x="163" s="1" nd="1"/>
        <i x="275" s="1" nd="1"/>
        <i x="159" s="1" nd="1"/>
        <i x="423" s="1" nd="1"/>
        <i x="440" s="1" nd="1"/>
        <i x="164" s="1" nd="1"/>
        <i x="265" s="1" nd="1"/>
        <i x="447" s="1" nd="1"/>
        <i x="443" s="1" nd="1"/>
        <i x="341" s="1" nd="1"/>
        <i x="165" s="1" nd="1"/>
        <i x="361" s="1" nd="1"/>
        <i x="166" s="1" nd="1"/>
        <i x="48" s="1" nd="1"/>
        <i x="208" s="1" nd="1"/>
        <i x="190" s="1" nd="1"/>
        <i x="276" s="1" nd="1"/>
        <i x="248" s="1" nd="1"/>
        <i x="201" s="1" nd="1"/>
        <i x="290" s="1" nd="1"/>
        <i x="198" s="1" nd="1"/>
        <i x="416" s="1" nd="1"/>
        <i x="199" s="1" nd="1"/>
        <i x="362" s="1" nd="1"/>
        <i x="297" s="1" nd="1"/>
        <i x="400" s="1" nd="1"/>
        <i x="191" s="1" nd="1"/>
        <i x="438" s="1" nd="1"/>
        <i x="230" s="1" nd="1"/>
        <i x="193" s="1" nd="1"/>
        <i x="273" s="1" nd="1"/>
        <i x="261" s="1" nd="1"/>
        <i x="174" s="1" nd="1"/>
        <i x="408" s="1" nd="1"/>
        <i x="192" s="1" nd="1"/>
        <i x="398" s="1" nd="1"/>
        <i x="407" s="1" nd="1"/>
        <i x="330" s="1" nd="1"/>
        <i x="321" s="1" nd="1"/>
        <i x="233" s="1" nd="1"/>
        <i x="380" s="1" nd="1"/>
        <i x="279" s="1" nd="1"/>
        <i x="167" s="1" nd="1"/>
        <i x="284" s="1" nd="1"/>
        <i x="326" s="1" nd="1"/>
        <i x="278" s="1" nd="1"/>
        <i x="393" s="1" nd="1"/>
        <i x="171" s="1" nd="1"/>
        <i x="256" s="1" nd="1"/>
        <i x="78" s="1" nd="1"/>
        <i x="318" s="1" nd="1"/>
        <i x="347" s="1" nd="1"/>
        <i x="200" s="1" nd="1"/>
        <i x="213" s="1" nd="1"/>
        <i x="425" s="1" nd="1"/>
        <i x="180" s="1" nd="1"/>
        <i x="178" s="1" nd="1"/>
        <i x="386" s="1" nd="1"/>
        <i x="371" s="1" nd="1"/>
        <i x="161" s="1" nd="1"/>
        <i x="354" s="1" nd="1"/>
        <i x="173" s="1" nd="1"/>
        <i x="417" s="1" nd="1"/>
        <i x="179" s="1" nd="1"/>
        <i x="236" s="1" nd="1"/>
        <i x="28" s="1" nd="1"/>
        <i x="409" s="1" nd="1"/>
        <i x="155" s="1" nd="1"/>
        <i x="421" s="1" nd="1"/>
        <i x="366" s="1" nd="1"/>
        <i x="196" s="1" nd="1"/>
        <i x="301" s="1" nd="1"/>
        <i x="185" s="1" nd="1"/>
        <i x="259" s="1" nd="1"/>
        <i x="286" s="1" nd="1"/>
        <i x="44" s="1" nd="1"/>
        <i x="343" s="1" nd="1"/>
        <i x="220" s="1" nd="1"/>
        <i x="102" s="1" nd="1"/>
        <i x="446" s="1" nd="1"/>
        <i x="242" s="1" nd="1"/>
        <i x="151" s="1" nd="1"/>
        <i x="136" s="1" nd="1"/>
        <i x="313" s="1" nd="1"/>
        <i x="93" s="1" nd="1"/>
        <i x="372" s="1" nd="1"/>
        <i x="263" s="1" nd="1"/>
        <i x="140" s="1" nd="1"/>
        <i x="422" s="1" nd="1"/>
        <i x="414" s="1" nd="1"/>
        <i x="394" s="1" nd="1"/>
        <i x="270" s="1" nd="1"/>
        <i x="251" s="1" nd="1"/>
        <i x="42" s="1" nd="1"/>
        <i x="252" s="1" nd="1"/>
        <i x="34" s="1" nd="1"/>
        <i x="404" s="1" nd="1"/>
        <i x="424" s="1" nd="1"/>
        <i x="139" s="1" nd="1"/>
        <i x="412" s="1" nd="1"/>
        <i x="37" s="1" nd="1"/>
        <i x="245" s="1" nd="1"/>
        <i x="52" s="1" nd="1"/>
        <i x="238" s="1" nd="1"/>
        <i x="339" s="1" nd="1"/>
        <i x="411" s="1" nd="1"/>
        <i x="141" s="1" nd="1"/>
        <i x="317" s="1" nd="1"/>
        <i x="142" s="1" nd="1"/>
        <i x="282" s="1" nd="1"/>
        <i x="143" s="1" nd="1"/>
        <i x="281" s="1" nd="1"/>
        <i x="144" s="1" nd="1"/>
        <i x="323" s="1" nd="1"/>
        <i x="334" s="1" nd="1"/>
        <i x="41" s="1" nd="1"/>
        <i x="342" s="1" nd="1"/>
        <i x="377" s="1" nd="1"/>
        <i x="36" s="1" nd="1"/>
        <i x="295" s="1" nd="1"/>
        <i x="50" s="1" nd="1"/>
        <i x="419" s="1" nd="1"/>
        <i x="224" s="1" nd="1"/>
        <i x="40" s="1" nd="1"/>
        <i x="389" s="1" nd="1"/>
        <i x="382" s="1" nd="1"/>
        <i x="35" s="1" nd="1"/>
        <i x="364" s="1" nd="1"/>
        <i x="51" s="1" nd="1"/>
        <i x="269" s="1" nd="1"/>
        <i x="384" s="1" nd="1"/>
        <i x="351" s="1" nd="1"/>
        <i x="100" s="1" nd="1"/>
        <i x="445" s="1" nd="1"/>
        <i x="73" s="1" nd="1"/>
        <i x="410" s="1" nd="1"/>
        <i x="57" s="1" nd="1"/>
        <i x="205" s="1" nd="1"/>
        <i x="56" s="1" nd="1"/>
        <i x="345" s="1" nd="1"/>
        <i x="97" s="1" nd="1"/>
        <i x="370" s="1" nd="1"/>
        <i x="75" s="1" nd="1"/>
        <i x="271" s="1" nd="1"/>
        <i x="225" s="1" nd="1"/>
        <i x="101" s="1" nd="1"/>
        <i x="266" s="1" nd="1"/>
        <i x="61" s="1" nd="1"/>
        <i x="403" s="1" nd="1"/>
        <i x="391" s="1" nd="1"/>
        <i x="62" s="1" nd="1"/>
        <i x="392" s="1" nd="1"/>
        <i x="71" s="1" nd="1"/>
        <i x="63" s="1" nd="1"/>
        <i x="253" s="1" nd="1"/>
        <i x="336" s="1" nd="1"/>
        <i x="106" s="1" nd="1"/>
        <i x="241" s="1" nd="1"/>
        <i x="194" s="1" nd="1"/>
        <i x="235" s="1" nd="1"/>
        <i x="108" s="1" nd="1"/>
        <i x="137" s="1" nd="1"/>
        <i x="218" s="1" nd="1"/>
        <i x="418" s="1" nd="1"/>
        <i x="302" s="1" nd="1"/>
        <i x="430" s="1" nd="1"/>
        <i x="426" s="1" nd="1"/>
        <i x="207" s="1" nd="1"/>
        <i x="215" s="1" nd="1"/>
        <i x="312" s="1" nd="1"/>
        <i x="308" s="1" nd="1"/>
        <i x="327" s="1" nd="1"/>
        <i x="331" s="1" nd="1"/>
        <i x="216" s="1" nd="1"/>
        <i x="454" s="1" nd="1"/>
        <i x="451" s="1" nd="1"/>
        <i x="206" s="1" nd="1"/>
        <i x="157" s="1" nd="1"/>
        <i x="212" s="1" nd="1"/>
        <i x="262" s="1" nd="1"/>
        <i x="228" s="1" nd="1"/>
        <i x="277" s="1" nd="1"/>
        <i x="401" s="1" nd="1"/>
        <i x="396" s="1" nd="1"/>
        <i x="314" s="1" nd="1"/>
        <i x="420" s="1" nd="1"/>
        <i x="127" s="1" nd="1"/>
        <i x="415" s="1" nd="1"/>
        <i x="413" s="1" nd="1"/>
        <i x="189" s="1" nd="1"/>
        <i x="436" s="1" nd="1"/>
        <i x="405" s="1" nd="1"/>
        <i x="244" s="1" nd="1"/>
        <i x="23" s="1" nd="1"/>
        <i x="293" s="1" nd="1"/>
        <i x="103" s="1" nd="1"/>
        <i x="390" s="1" nd="1"/>
        <i x="104" s="1" nd="1"/>
        <i x="387" s="1" nd="1"/>
        <i x="152" s="1" nd="1"/>
        <i x="349" s="1" nd="1"/>
        <i x="298" s="1" nd="1"/>
        <i x="105" s="1" nd="1"/>
        <i x="66" s="1" nd="1"/>
        <i x="231" s="1" nd="1"/>
        <i x="406" s="1" nd="1"/>
        <i x="15" s="1" nd="1"/>
        <i x="268" s="1" nd="1"/>
        <i x="67" s="1" nd="1"/>
        <i x="457" s="1" nd="1"/>
        <i x="385" s="1" nd="1"/>
        <i x="68" s="1" nd="1"/>
        <i x="292" s="1" nd="1"/>
        <i x="81" s="1" nd="1"/>
        <i x="360" s="1" nd="1"/>
        <i x="363" s="1" nd="1"/>
        <i x="80" s="1" nd="1"/>
        <i x="64" s="1" nd="1"/>
        <i x="399" s="1" nd="1"/>
        <i x="373" s="1" nd="1"/>
        <i x="310" s="1" nd="1"/>
        <i x="98" s="1" nd="1"/>
        <i x="379" s="1" nd="1"/>
        <i x="14" s="1" nd="1"/>
        <i x="234" s="1" nd="1"/>
        <i x="69" s="1" nd="1"/>
        <i x="348" s="1" nd="1"/>
        <i x="70" s="1" nd="1"/>
        <i x="219" s="1" nd="1"/>
        <i x="170" s="1" nd="1"/>
        <i x="439" s="1" nd="1"/>
        <i x="96" s="1" nd="1"/>
        <i x="307" s="1" nd="1"/>
        <i x="172" s="1" nd="1"/>
        <i x="397" s="1" nd="1"/>
        <i x="6" s="1" nd="1"/>
        <i x="254" s="1" nd="1"/>
        <i x="113" s="1" nd="1"/>
        <i x="437" s="1" nd="1"/>
        <i x="53" s="1" nd="1"/>
        <i x="358" s="1" nd="1"/>
        <i x="335" s="1" nd="1"/>
        <i x="369" s="1" nd="1"/>
        <i x="59" s="1" nd="1"/>
        <i x="303" s="1" nd="1"/>
        <i x="72" s="1" nd="1"/>
        <i x="316" s="1" nd="1"/>
        <i x="58" s="1" nd="1"/>
        <i x="355" s="1" nd="1"/>
        <i x="117" s="1" nd="1"/>
        <i x="138" s="1" nd="1"/>
        <i x="365" s="1" nd="1"/>
        <i x="274" s="1" nd="1"/>
        <i x="168" s="1" nd="1"/>
        <i x="427" s="1" nd="1"/>
        <i x="197" s="1" nd="1"/>
        <i x="226" s="1" nd="1"/>
        <i x="315" s="1" nd="1"/>
        <i x="111" s="1" nd="1"/>
        <i x="432" s="1" nd="1"/>
        <i x="195" s="1" nd="1"/>
        <i x="433" s="1" nd="1"/>
        <i x="202" s="1" nd="1"/>
        <i x="456" s="1" nd="1"/>
        <i x="26" s="1" nd="1"/>
        <i x="247" s="1" nd="1"/>
        <i x="114" s="1" nd="1"/>
        <i x="223" s="1" nd="1"/>
        <i x="18" s="1" nd="1"/>
        <i x="294" s="1" nd="1"/>
        <i x="112" s="1" nd="1"/>
        <i x="285" s="1" nd="1"/>
        <i x="76" s="1" nd="1"/>
        <i x="77" s="1" nd="1"/>
        <i x="383" s="1" nd="1"/>
        <i x="328" s="1" nd="1"/>
        <i x="92" s="1" nd="1"/>
        <i x="402" s="1" nd="1"/>
        <i x="184" s="1" nd="1"/>
        <i x="283" s="1" nd="1"/>
        <i x="374" s="1" nd="1"/>
        <i x="240" s="1" nd="1"/>
        <i x="187" s="1" nd="1"/>
        <i x="280" s="1" nd="1"/>
        <i x="129" s="1" nd="1"/>
        <i x="79" s="1" nd="1"/>
        <i x="250" s="1" nd="1"/>
        <i x="264" s="1" nd="1"/>
        <i x="237" s="1" nd="1"/>
        <i x="134" s="1" nd="1"/>
        <i x="352" s="1" nd="1"/>
        <i x="148" s="1" nd="1"/>
        <i x="357" s="1" nd="1"/>
        <i x="135" s="1" nd="1"/>
        <i x="368" s="1" nd="1"/>
        <i x="22" s="1" nd="1"/>
        <i x="60" s="1" nd="1"/>
        <i x="304" s="1" nd="1"/>
        <i x="118" s="1" nd="1"/>
        <i x="452" s="1" nd="1"/>
        <i x="115" s="1" nd="1"/>
        <i x="288" s="1" nd="1"/>
        <i x="325" s="1" nd="1"/>
        <i x="110" s="1" nd="1"/>
        <i x="217" s="1" nd="1"/>
        <i x="119" s="1" nd="1"/>
        <i x="74" s="1" nd="1"/>
        <i x="0" s="1" nd="1"/>
        <i x="332" s="1" nd="1"/>
        <i x="249" s="1" nd="1"/>
        <i x="149" s="1" nd="1"/>
        <i x="311" s="1" nd="1"/>
        <i x="150" s="1" nd="1"/>
        <i x="272" s="1" nd="1"/>
        <i x="120" s="1" nd="1"/>
        <i x="434" s="1" nd="1"/>
        <i x="232" s="1" nd="1"/>
        <i x="43" s="1" nd="1"/>
        <i x="344" s="1" nd="1"/>
        <i x="455" s="1" nd="1"/>
        <i x="243" s="1" nd="1"/>
        <i x="338" s="1" nd="1"/>
        <i x="24" s="1" nd="1"/>
        <i x="346" s="1" nd="1"/>
        <i x="146" s="1" nd="1"/>
        <i x="260" s="1" nd="1"/>
        <i x="210" s="1" nd="1"/>
        <i x="182" s="1" nd="1"/>
        <i x="5" s="1" nd="1"/>
        <i x="359"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Eelarveosa_nimetus2" sourceName="Eelarveosa nimetus">
  <pivotTables>
    <pivotTable tabId="20" name="PivotTable1"/>
  </pivotTables>
  <data>
    <tabular pivotCacheId="1">
      <items count="8">
        <i x="3" s="1"/>
        <i x="2" s="1"/>
        <i x="5" s="1"/>
        <i x="4" s="1"/>
        <i x="0" s="1"/>
        <i x="1" s="1"/>
        <i x="6" s="1" nd="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Osakonna_nimetus2" sourceName="Osakonna nimetus">
  <pivotTables>
    <pivotTable tabId="20" name="PivotTable1"/>
  </pivotTables>
  <data>
    <tabular pivotCacheId="1">
      <items count="40">
        <i x="30" s="1"/>
        <i x="33" s="1"/>
        <i x="24" s="1"/>
        <i x="0" s="1"/>
        <i x="23" s="1"/>
        <i x="34" s="1"/>
        <i x="31" s="1"/>
        <i x="27" s="1"/>
        <i x="32" s="1"/>
        <i x="26" s="1"/>
        <i x="25" s="1"/>
        <i x="37" s="1"/>
        <i x="28" s="1"/>
        <i x="29" s="1"/>
        <i x="38" s="1" nd="1"/>
        <i x="39" s="1" nd="1"/>
        <i x="4" s="1" nd="1"/>
        <i x="5" s="1" nd="1"/>
        <i x="36" s="1" nd="1"/>
        <i x="3" s="1" nd="1"/>
        <i x="35" s="1" nd="1"/>
        <i x="10" s="1" nd="1"/>
        <i x="14" s="1" nd="1"/>
        <i x="9" s="1" nd="1"/>
        <i x="18" s="1" nd="1"/>
        <i x="8" s="1" nd="1"/>
        <i x="19" s="1" nd="1"/>
        <i x="16" s="1" nd="1"/>
        <i x="21" s="1" nd="1"/>
        <i x="22" s="1" nd="1"/>
        <i x="20" s="1" nd="1"/>
        <i x="1" s="1" nd="1"/>
        <i x="6" s="1" nd="1"/>
        <i x="15" s="1" nd="1"/>
        <i x="12" s="1" nd="1"/>
        <i x="7" s="1" nd="1"/>
        <i x="11" s="1" nd="1"/>
        <i x="2" s="1" nd="1"/>
        <i x="17" s="1" nd="1"/>
        <i x="13"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Kahekohaline2" sourceName="Kahekohaline">
  <pivotTables>
    <pivotTable tabId="20" name="PivotTable1"/>
  </pivotTables>
  <data>
    <tabular pivotCacheId="1">
      <items count="16">
        <i x="11" s="1"/>
        <i x="5" s="1"/>
        <i x="9" s="1"/>
        <i x="10" s="1"/>
        <i x="2" s="1"/>
        <i x="13" s="1"/>
        <i x="12" s="1"/>
        <i x="4" s="1"/>
        <i x="8" s="1"/>
        <i x="6" s="1"/>
        <i x="0" s="1"/>
        <i x="7" s="1"/>
        <i x="3" s="1"/>
        <i x="1" s="1"/>
        <i x="15" s="1" nd="1"/>
        <i x="1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Osakonna_nimetus1" sourceName="Osakonna nimetus">
  <pivotTables>
    <pivotTable tabId="13" name="PivotTable1"/>
  </pivotTables>
  <data>
    <tabular pivotCacheId="1">
      <items count="40">
        <i x="4" s="1"/>
        <i x="5" s="1"/>
        <i x="36" s="1"/>
        <i x="3" s="1"/>
        <i x="35" s="1"/>
        <i x="10" s="1"/>
        <i x="14" s="1"/>
        <i x="9" s="1"/>
        <i x="18" s="1"/>
        <i x="8" s="1"/>
        <i x="19" s="1"/>
        <i x="16" s="1"/>
        <i x="21" s="1"/>
        <i x="22" s="1"/>
        <i x="20" s="1"/>
        <i x="1" s="1"/>
        <i x="6" s="1"/>
        <i x="15" s="1"/>
        <i x="12" s="1"/>
        <i x="7" s="1"/>
        <i x="11" s="1"/>
        <i x="2" s="1"/>
        <i x="17" s="1"/>
        <i x="13" s="1"/>
        <i x="38" s="1" nd="1"/>
        <i x="30" s="1" nd="1"/>
        <i x="33" s="1" nd="1"/>
        <i x="24" s="1" nd="1"/>
        <i x="0" s="1" nd="1"/>
        <i x="23" s="1" nd="1"/>
        <i x="34" s="1" nd="1"/>
        <i x="31" s="1" nd="1"/>
        <i x="39" s="1" nd="1"/>
        <i x="27" s="1" nd="1"/>
        <i x="32" s="1" nd="1"/>
        <i x="26" s="1" nd="1"/>
        <i x="25" s="1" nd="1"/>
        <i x="37" s="1" nd="1"/>
        <i x="28" s="1" nd="1"/>
        <i x="2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Valdkond2" sourceName="Valdkond">
  <pivotTables>
    <pivotTable tabId="20" name="PivotTable1"/>
  </pivotTables>
  <data>
    <tabular pivotCacheId="1">
      <items count="10">
        <i x="7" s="1"/>
        <i x="4" s="1"/>
        <i x="5" s="1"/>
        <i x="1" s="1"/>
        <i x="6" s="1"/>
        <i x="2" s="1"/>
        <i x="0" s="1"/>
        <i x="3" s="1"/>
        <i x="9" s="1" nd="1"/>
        <i x="8"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Eelarveosa_nimetus21" sourceName="Eelarveosa nimetus">
  <pivotTables>
    <pivotTable tabId="21" name="PivotTable1"/>
  </pivotTables>
  <data>
    <tabular pivotCacheId="1">
      <items count="8">
        <i x="2" s="1"/>
        <i x="0" s="1"/>
        <i x="6" s="1" nd="1"/>
        <i x="3" s="1" nd="1"/>
        <i x="5" s="1" nd="1"/>
        <i x="4" s="1" nd="1"/>
        <i x="7" s="1" nd="1"/>
        <i x="1"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Osakonna_nimetus21" sourceName="Osakonna nimetus">
  <pivotTables>
    <pivotTable tabId="21" name="PivotTable1"/>
  </pivotTables>
  <data>
    <tabular pivotCacheId="1">
      <items count="40">
        <i x="24" s="1"/>
        <i x="0" s="1"/>
        <i x="34" s="1"/>
        <i x="31" s="1"/>
        <i x="27" s="1"/>
        <i x="32" s="1"/>
        <i x="25" s="1"/>
        <i x="14" s="1"/>
        <i x="9" s="1"/>
        <i x="8" s="1"/>
        <i x="19" s="1"/>
        <i x="16" s="1"/>
        <i x="21" s="1"/>
        <i x="22" s="1"/>
        <i x="20" s="1"/>
        <i x="6" s="1"/>
        <i x="28" s="1"/>
        <i x="15" s="1"/>
        <i x="12" s="1"/>
        <i x="2" s="1"/>
        <i x="17" s="1"/>
        <i x="13" s="1"/>
        <i x="38" s="1" nd="1"/>
        <i x="30" s="1" nd="1"/>
        <i x="33" s="1" nd="1"/>
        <i x="23" s="1" nd="1"/>
        <i x="39" s="1" nd="1"/>
        <i x="26" s="1" nd="1"/>
        <i x="4" s="1" nd="1"/>
        <i x="5" s="1" nd="1"/>
        <i x="36" s="1" nd="1"/>
        <i x="3" s="1" nd="1"/>
        <i x="35" s="1" nd="1"/>
        <i x="10" s="1" nd="1"/>
        <i x="18" s="1" nd="1"/>
        <i x="1" s="1" nd="1"/>
        <i x="37" s="1" nd="1"/>
        <i x="7" s="1" nd="1"/>
        <i x="11" s="1" nd="1"/>
        <i x="29"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Kahekohaline21" sourceName="Kahekohaline">
  <pivotTables>
    <pivotTable tabId="21" name="PivotTable1"/>
  </pivotTables>
  <data>
    <tabular pivotCacheId="1">
      <items count="16">
        <i x="11"/>
        <i x="5"/>
        <i x="9"/>
        <i x="10"/>
        <i x="2"/>
        <i x="13"/>
        <i x="12"/>
        <i x="4" s="1"/>
        <i x="8" s="1"/>
        <i x="6"/>
        <i x="0"/>
        <i x="7"/>
        <i x="3"/>
        <i x="1"/>
        <i x="15" nd="1"/>
        <i x="14"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Valdkond21" sourceName="Valdkond">
  <pivotTables>
    <pivotTable tabId="21" name="PivotTable1"/>
  </pivotTables>
  <data>
    <tabular pivotCacheId="1">
      <items count="10">
        <i x="4" s="1"/>
        <i x="5" s="1"/>
        <i x="6" s="1"/>
        <i x="2" s="1"/>
        <i x="0" s="1"/>
        <i x="3" s="1"/>
        <i x="7" s="1" nd="1"/>
        <i x="9" s="1" nd="1"/>
        <i x="1" s="1" nd="1"/>
        <i x="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Kahekohaline1" sourceName="Kahekohaline">
  <pivotTables>
    <pivotTable tabId="13" name="PivotTable1"/>
  </pivotTables>
  <data>
    <tabular pivotCacheId="1">
      <items count="16">
        <i x="5" s="1"/>
        <i x="9" s="1"/>
        <i x="2" s="1"/>
        <i x="13" s="1"/>
        <i x="12" s="1"/>
        <i x="4" s="1"/>
        <i x="8" s="1"/>
        <i x="6" s="1"/>
        <i x="0" s="1"/>
        <i x="7" s="1"/>
        <i x="3" s="1"/>
        <i x="11" s="1" nd="1"/>
        <i x="15" s="1" nd="1"/>
        <i x="10" s="1" nd="1"/>
        <i x="1" s="1" nd="1"/>
        <i x="1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Valdkond1" sourceName="Valdkond">
  <pivotTables>
    <pivotTable tabId="13" name="PivotTable1"/>
  </pivotTables>
  <data>
    <tabular pivotCacheId="1">
      <items count="10">
        <i x="4" s="1"/>
        <i x="1" s="1"/>
        <i x="6" s="1"/>
        <i x="2" s="1"/>
        <i x="0" s="1"/>
        <i x="3" s="1"/>
        <i x="7" s="1" nd="1"/>
        <i x="9" s="1" nd="1"/>
        <i x="5" s="1" nd="1"/>
        <i x="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elarveosa_nimetus11" sourceName="Eelarveosa nimetus">
  <pivotTables>
    <pivotTable tabId="14" name="PivotTable1"/>
  </pivotTables>
  <data>
    <tabular pivotCacheId="1">
      <items count="8">
        <i x="2" s="1"/>
        <i x="0" s="1"/>
        <i x="1" s="1"/>
        <i x="6" s="1" nd="1"/>
        <i x="3" s="1" nd="1"/>
        <i x="5" s="1" nd="1"/>
        <i x="4" s="1" nd="1"/>
        <i x="7"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Osakonna_nimetus11" sourceName="Osakonna nimetus">
  <pivotTables>
    <pivotTable tabId="14" name="PivotTable1"/>
  </pivotTables>
  <data>
    <tabular pivotCacheId="1">
      <items count="40">
        <i x="24" s="1"/>
        <i x="4" s="1"/>
        <i x="5" s="1"/>
        <i x="36" s="1"/>
        <i x="3" s="1"/>
        <i x="35" s="1"/>
        <i x="10" s="1"/>
        <i x="14" s="1"/>
        <i x="9" s="1"/>
        <i x="18" s="1"/>
        <i x="8" s="1"/>
        <i x="19" s="1"/>
        <i x="16" s="1"/>
        <i x="21" s="1"/>
        <i x="22" s="1"/>
        <i x="20" s="1"/>
        <i x="1" s="1"/>
        <i x="6" s="1"/>
        <i x="15" s="1"/>
        <i x="12" s="1"/>
        <i x="7" s="1"/>
        <i x="11" s="1"/>
        <i x="2" s="1"/>
        <i x="38" s="1" nd="1"/>
        <i x="30" s="1" nd="1"/>
        <i x="33" s="1" nd="1"/>
        <i x="0" s="1" nd="1"/>
        <i x="23" s="1" nd="1"/>
        <i x="34" s="1" nd="1"/>
        <i x="31" s="1" nd="1"/>
        <i x="39" s="1" nd="1"/>
        <i x="27" s="1" nd="1"/>
        <i x="32" s="1" nd="1"/>
        <i x="26" s="1" nd="1"/>
        <i x="25" s="1" nd="1"/>
        <i x="37" s="1" nd="1"/>
        <i x="28" s="1" nd="1"/>
        <i x="17" s="1" nd="1"/>
        <i x="13" s="1" nd="1"/>
        <i x="29"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Kahekohaline11" sourceName="Kahekohaline">
  <pivotTables>
    <pivotTable tabId="14" name="PivotTable1"/>
  </pivotTables>
  <data>
    <tabular pivotCacheId="1">
      <items count="16">
        <i x="5" s="1"/>
        <i x="2" s="1"/>
        <i x="6" s="1"/>
        <i x="0" s="1"/>
        <i x="11" s="1" nd="1"/>
        <i x="15" s="1" nd="1"/>
        <i x="9" s="1" nd="1"/>
        <i x="10" s="1" nd="1"/>
        <i x="13" s="1" nd="1"/>
        <i x="12" s="1" nd="1"/>
        <i x="4" s="1" nd="1"/>
        <i x="8" s="1" nd="1"/>
        <i x="7" s="1" nd="1"/>
        <i x="3" s="1" nd="1"/>
        <i x="1" s="1" nd="1"/>
        <i x="14"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Valdkond11" sourceName="Valdkond">
  <pivotTables>
    <pivotTable tabId="14" name="PivotTable1"/>
  </pivotTables>
  <data>
    <tabular pivotCacheId="1">
      <items count="10">
        <i x="4" s="1"/>
        <i x="5" s="1"/>
        <i x="1" s="1"/>
        <i x="2" s="1"/>
        <i x="0" s="1"/>
        <i x="3" s="1"/>
        <i x="7" s="1" nd="1"/>
        <i x="9" s="1" nd="1"/>
        <i x="6" s="1" nd="1"/>
        <i x="8"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Osakonna_nimetus111" sourceName="Osakonna nimetus">
  <pivotTables>
    <pivotTable tabId="15" name="PivotTable1"/>
  </pivotTables>
  <data>
    <tabular pivotCacheId="1">
      <items count="40">
        <i x="30" s="1"/>
        <i x="24" s="1"/>
        <i x="23" s="1"/>
        <i x="27" s="1"/>
        <i x="32" s="1"/>
        <i x="4" s="1"/>
        <i x="5" s="1"/>
        <i x="3" s="1"/>
        <i x="10" s="1"/>
        <i x="14" s="1"/>
        <i x="9" s="1"/>
        <i x="18" s="1"/>
        <i x="8" s="1"/>
        <i x="19" s="1"/>
        <i x="16" s="1"/>
        <i x="21" s="1"/>
        <i x="22" s="1"/>
        <i x="20" s="1"/>
        <i x="1" s="1"/>
        <i x="6" s="1"/>
        <i x="15" s="1"/>
        <i x="12" s="1"/>
        <i x="7" s="1"/>
        <i x="11" s="1"/>
        <i x="2" s="1"/>
        <i x="17" s="1"/>
        <i x="13" s="1"/>
        <i x="38" s="1" nd="1"/>
        <i x="33" s="1" nd="1"/>
        <i x="0" s="1" nd="1"/>
        <i x="34" s="1" nd="1"/>
        <i x="31" s="1" nd="1"/>
        <i x="39" s="1" nd="1"/>
        <i x="26" s="1" nd="1"/>
        <i x="36" s="1" nd="1"/>
        <i x="35" s="1" nd="1"/>
        <i x="25" s="1" nd="1"/>
        <i x="37" s="1" nd="1"/>
        <i x="28" s="1" nd="1"/>
        <i x="29"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elarveosa nimetus 3" cache="Slicer_Eelarveosa_nimetus2" caption="Eelarveosa nimetus" rowHeight="233363"/>
  <slicer name="Osakonna nimetus 6" cache="Slicer_Osakonna_nimetus2" caption="Osakonna nimetus" rowHeight="233363"/>
  <slicer name="Kahekohaline 4" cache="Slicer_Kahekohaline2" caption="Kahekohaline" rowHeight="233363"/>
  <slicer name="Valdkond 6" cache="Slicer_Valdkond2" caption="Valdkond" rowHeight="233363"/>
</slicers>
</file>

<file path=xl/slicers/slicer2.xml><?xml version="1.0" encoding="utf-8"?>
<slicers xmlns="http://schemas.microsoft.com/office/spreadsheetml/2009/9/main" xmlns:mc="http://schemas.openxmlformats.org/markup-compatibility/2006" xmlns:x="http://schemas.openxmlformats.org/spreadsheetml/2006/main" mc:Ignorable="x">
  <slicer name="Eelarveosa nimetus 1" cache="Slicer_Eelarveosa_nimetus1" caption="Eelarveosa nimetus" rowHeight="233363"/>
  <slicer name="Osakonna nimetus 1" cache="Slicer_Osakonna_nimetus1" caption="Osakonna nimetus" rowHeight="233363"/>
  <slicer name="Kahekohaline 1" cache="Slicer_Kahekohaline1" caption="Kahekohaline" rowHeight="233363"/>
  <slicer name="Valdkond 1" cache="Slicer_Valdkond1" caption="Valdkond" rowHeight="233363"/>
</slicers>
</file>

<file path=xl/slicers/slicer3.xml><?xml version="1.0" encoding="utf-8"?>
<slicers xmlns="http://schemas.microsoft.com/office/spreadsheetml/2009/9/main" xmlns:mc="http://schemas.openxmlformats.org/markup-compatibility/2006" xmlns:x="http://schemas.openxmlformats.org/spreadsheetml/2006/main" mc:Ignorable="x">
  <slicer name="Eelarveosa nimetus 6" cache="Slicer_Eelarveosa_nimetus21" caption="Eelarveosa nimetus" rowHeight="233363"/>
  <slicer name="Osakonna nimetus 7" cache="Slicer_Osakonna_nimetus21" caption="Osakonna nimetus" rowHeight="233363"/>
  <slicer name="Kahekohaline 5" cache="Slicer_Kahekohaline21" caption="Kahekohaline" rowHeight="233363"/>
  <slicer name="Valdkond 7" cache="Slicer_Valdkond21" caption="Valdkond" rowHeight="233363"/>
</slicers>
</file>

<file path=xl/slicers/slicer4.xml><?xml version="1.0" encoding="utf-8"?>
<slicers xmlns="http://schemas.microsoft.com/office/spreadsheetml/2009/9/main" xmlns:mc="http://schemas.openxmlformats.org/markup-compatibility/2006" xmlns:x="http://schemas.openxmlformats.org/spreadsheetml/2006/main" mc:Ignorable="x">
  <slicer name="Eelarveosa nimetus 2" cache="Slicer_Eelarveosa_nimetus11" caption="Eelarveosa nimetus" rowHeight="233363"/>
  <slicer name="Osakonna nimetus 2" cache="Slicer_Osakonna_nimetus11" caption="Osakonna nimetus" rowHeight="233363"/>
  <slicer name="Kahekohaline 2" cache="Slicer_Kahekohaline11" caption="Kahekohaline" rowHeight="233363"/>
  <slicer name="Valdkond 2" cache="Slicer_Valdkond11" caption="Valdkond" rowHeight="233363"/>
  <slicer name="Konto ja nimi" cache="Slicer_Konto_ja_nimi" caption="Konto ja nimi" rowHeight="233363"/>
</slicers>
</file>

<file path=xl/slicers/slicer5.xml><?xml version="1.0" encoding="utf-8"?>
<slicers xmlns="http://schemas.microsoft.com/office/spreadsheetml/2009/9/main" xmlns:mc="http://schemas.openxmlformats.org/markup-compatibility/2006" xmlns:x="http://schemas.openxmlformats.org/spreadsheetml/2006/main" mc:Ignorable="x">
  <slicer name="Osakonna nimetus 3" cache="Slicer_Osakonna_nimetus111" caption="Osakonna nimetus" rowHeight="233363"/>
  <slicer name="Valdkond 3" cache="Slicer_Valdkond111" caption="Valdkond" rowHeight="233363"/>
  <slicer name="Subjekt ja nimetus" cache="Slicer_Subjekt_ja_nimetus" caption="Subjekt ja nimetus" rowHeight="233363"/>
</slicers>
</file>

<file path=xl/slicers/slicer6.xml><?xml version="1.0" encoding="utf-8"?>
<slicers xmlns="http://schemas.microsoft.com/office/spreadsheetml/2009/9/main" xmlns:mc="http://schemas.openxmlformats.org/markup-compatibility/2006" xmlns:x="http://schemas.openxmlformats.org/spreadsheetml/2006/main" mc:Ignorable="x">
  <slicer name="Eelarveosa nimetus 4" cache="Slicer_Eelarveosa_nimetus12" caption="Eelarveosa nimetus" rowHeight="233363"/>
  <slicer name="Osakonna nimetus 4" cache="Slicer_Osakonna_nimetus12" caption="Osakonna nimetus" rowHeight="233363"/>
  <slicer name="Kahekohaline 3" cache="Slicer_Kahekohaline12" caption="Kahekohaline" rowHeight="233363"/>
  <slicer name="Valdkond 4" cache="Slicer_Valdkond12" caption="Valdkond" rowHeight="233363"/>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F15"/>
  <sheetViews>
    <sheetView tabSelected="1" workbookViewId="0">
      <selection activeCell="A21" sqref="A21"/>
    </sheetView>
  </sheetViews>
  <sheetFormatPr defaultRowHeight="14.25" x14ac:dyDescent="0.2"/>
  <cols>
    <col min="1" max="1" width="44.25" bestFit="1" customWidth="1"/>
  </cols>
  <sheetData>
    <row r="3" spans="1:6" ht="15.75" x14ac:dyDescent="0.25">
      <c r="A3" s="24" t="s">
        <v>3857</v>
      </c>
    </row>
    <row r="4" spans="1:6" x14ac:dyDescent="0.2">
      <c r="A4" t="s">
        <v>3858</v>
      </c>
    </row>
    <row r="6" spans="1:6" s="16" customFormat="1" ht="26.25" customHeight="1" x14ac:dyDescent="0.2">
      <c r="A6" s="25" t="s">
        <v>2401</v>
      </c>
    </row>
    <row r="7" spans="1:6" s="16" customFormat="1" ht="26.25" customHeight="1" x14ac:dyDescent="0.2">
      <c r="A7" s="25" t="s">
        <v>2402</v>
      </c>
    </row>
    <row r="8" spans="1:6" s="16" customFormat="1" ht="26.25" customHeight="1" x14ac:dyDescent="0.2">
      <c r="A8" s="25" t="s">
        <v>2418</v>
      </c>
    </row>
    <row r="9" spans="1:6" s="16" customFormat="1" ht="26.25" customHeight="1" x14ac:dyDescent="0.2">
      <c r="A9" s="25" t="s">
        <v>2405</v>
      </c>
    </row>
    <row r="10" spans="1:6" s="16" customFormat="1" ht="26.25" customHeight="1" x14ac:dyDescent="0.2">
      <c r="A10" s="25" t="s">
        <v>2403</v>
      </c>
    </row>
    <row r="11" spans="1:6" s="16" customFormat="1" ht="26.25" customHeight="1" x14ac:dyDescent="0.2">
      <c r="A11" s="25" t="s">
        <v>2404</v>
      </c>
    </row>
    <row r="14" spans="1:6" x14ac:dyDescent="0.2">
      <c r="A14" s="26" t="s">
        <v>2407</v>
      </c>
      <c r="B14" s="26"/>
      <c r="C14" s="26"/>
      <c r="D14" s="26"/>
      <c r="E14" s="26"/>
      <c r="F14" s="26"/>
    </row>
    <row r="15" spans="1:6" x14ac:dyDescent="0.2">
      <c r="A15" s="26" t="s">
        <v>2406</v>
      </c>
      <c r="B15" s="26"/>
      <c r="C15" s="26"/>
      <c r="D15" s="26"/>
      <c r="E15" s="26"/>
      <c r="F15" s="26"/>
    </row>
  </sheetData>
  <hyperlinks>
    <hyperlink ref="A6" location="'Ametite eelarved'!A1" display="LV struktuuriüksuste ehk ametite eelarved"/>
    <hyperlink ref="A7" location="'Asutuste eelarved'!A1" display="Hallatavate asutuste eelarved"/>
    <hyperlink ref="A9" location="'Haldusameti subjektid'!A1" display="Haldusameti subjektide eelearved (põhiliselt hooned)"/>
    <hyperlink ref="A10" location="'IKT kulud'!A1" display="IKT kulude eelarved (kulu liik 5514)"/>
    <hyperlink ref="A11" location="Investeeringud!A1" display="Investeeringute nimekiri"/>
    <hyperlink ref="A8" location="'Antavad toetused'!A1" display="Antavad toetuse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8"/>
  <sheetViews>
    <sheetView showOutlineSymbols="0" showWhiteSpace="0" topLeftCell="G1" workbookViewId="0">
      <pane ySplit="1" topLeftCell="A136" activePane="bottomLeft" state="frozenSplit"/>
      <selection activeCell="A2" sqref="A2:N1671"/>
      <selection pane="bottomLeft" activeCell="A2" sqref="A2:N1671"/>
    </sheetView>
  </sheetViews>
  <sheetFormatPr defaultRowHeight="14.25" x14ac:dyDescent="0.2"/>
  <cols>
    <col min="1" max="1" width="154" bestFit="1" customWidth="1"/>
    <col min="2" max="2" width="11" bestFit="1" customWidth="1"/>
    <col min="3" max="3" width="16.5" bestFit="1" customWidth="1"/>
    <col min="4" max="4" width="68.25" bestFit="1" customWidth="1"/>
    <col min="5" max="5" width="14.375" bestFit="1" customWidth="1"/>
    <col min="6" max="6" width="33" bestFit="1" customWidth="1"/>
    <col min="7" max="7" width="16.5" bestFit="1" customWidth="1"/>
    <col min="8" max="8" width="58.375" bestFit="1" customWidth="1"/>
    <col min="9" max="9" width="11" bestFit="1" customWidth="1"/>
    <col min="10" max="10" width="40.75" bestFit="1" customWidth="1"/>
    <col min="11" max="11" width="14.375" bestFit="1" customWidth="1"/>
    <col min="12" max="12" width="52.875" bestFit="1" customWidth="1"/>
    <col min="13" max="13" width="11" bestFit="1" customWidth="1"/>
    <col min="14" max="14" width="3.375" bestFit="1" customWidth="1"/>
  </cols>
  <sheetData>
    <row r="1" spans="1:14" x14ac:dyDescent="0.2">
      <c r="A1" t="s">
        <v>0</v>
      </c>
      <c r="B1" t="s">
        <v>1</v>
      </c>
      <c r="C1" t="s">
        <v>2</v>
      </c>
      <c r="D1" t="s">
        <v>3</v>
      </c>
      <c r="E1" t="s">
        <v>4</v>
      </c>
      <c r="F1" t="s">
        <v>3</v>
      </c>
      <c r="G1" t="s">
        <v>5</v>
      </c>
      <c r="H1" t="s">
        <v>3</v>
      </c>
      <c r="I1" t="s">
        <v>6</v>
      </c>
      <c r="J1" t="s">
        <v>3</v>
      </c>
      <c r="K1" t="s">
        <v>7</v>
      </c>
      <c r="L1" t="s">
        <v>3</v>
      </c>
      <c r="M1" t="s">
        <v>8</v>
      </c>
      <c r="N1" t="s">
        <v>3</v>
      </c>
    </row>
    <row r="2" spans="1:14" x14ac:dyDescent="0.2">
      <c r="A2" t="s">
        <v>1647</v>
      </c>
      <c r="B2">
        <v>150000</v>
      </c>
      <c r="C2" t="s">
        <v>1626</v>
      </c>
      <c r="D2" t="s">
        <v>1326</v>
      </c>
      <c r="E2" t="s">
        <v>1107</v>
      </c>
      <c r="F2" t="s">
        <v>1108</v>
      </c>
      <c r="G2" t="s">
        <v>1648</v>
      </c>
      <c r="H2" t="s">
        <v>1649</v>
      </c>
      <c r="I2" t="s">
        <v>1393</v>
      </c>
      <c r="J2" t="s">
        <v>1394</v>
      </c>
      <c r="K2" t="s">
        <v>43</v>
      </c>
      <c r="L2" t="s">
        <v>44</v>
      </c>
      <c r="M2" t="s">
        <v>3</v>
      </c>
      <c r="N2" t="s">
        <v>3</v>
      </c>
    </row>
    <row r="3" spans="1:14" x14ac:dyDescent="0.2">
      <c r="A3" t="s">
        <v>1647</v>
      </c>
      <c r="B3">
        <v>150000</v>
      </c>
      <c r="C3" t="s">
        <v>485</v>
      </c>
      <c r="D3" t="s">
        <v>486</v>
      </c>
      <c r="E3" t="s">
        <v>387</v>
      </c>
      <c r="F3" t="s">
        <v>388</v>
      </c>
      <c r="G3" t="s">
        <v>1405</v>
      </c>
      <c r="H3" t="s">
        <v>1406</v>
      </c>
      <c r="I3" t="s">
        <v>1393</v>
      </c>
      <c r="J3" t="s">
        <v>1394</v>
      </c>
      <c r="K3" t="s">
        <v>43</v>
      </c>
      <c r="L3" t="s">
        <v>44</v>
      </c>
      <c r="M3" t="s">
        <v>3</v>
      </c>
      <c r="N3" t="s">
        <v>3</v>
      </c>
    </row>
    <row r="4" spans="1:14" x14ac:dyDescent="0.2">
      <c r="A4" t="s">
        <v>1589</v>
      </c>
      <c r="B4">
        <v>26220</v>
      </c>
      <c r="C4" t="s">
        <v>1590</v>
      </c>
      <c r="D4" t="s">
        <v>1589</v>
      </c>
      <c r="E4" t="s">
        <v>12</v>
      </c>
      <c r="F4" t="s">
        <v>13</v>
      </c>
      <c r="G4" t="s">
        <v>3</v>
      </c>
      <c r="H4" t="s">
        <v>3</v>
      </c>
      <c r="I4" t="s">
        <v>511</v>
      </c>
      <c r="J4" t="s">
        <v>512</v>
      </c>
      <c r="K4" t="s">
        <v>38</v>
      </c>
      <c r="L4" t="s">
        <v>39</v>
      </c>
      <c r="M4" t="s">
        <v>3</v>
      </c>
      <c r="N4" t="s">
        <v>3</v>
      </c>
    </row>
    <row r="5" spans="1:14" x14ac:dyDescent="0.2">
      <c r="A5" t="s">
        <v>1591</v>
      </c>
      <c r="B5">
        <v>5520</v>
      </c>
      <c r="C5" t="s">
        <v>1592</v>
      </c>
      <c r="D5" t="s">
        <v>1591</v>
      </c>
      <c r="E5" t="s">
        <v>12</v>
      </c>
      <c r="F5" t="s">
        <v>13</v>
      </c>
      <c r="G5" t="s">
        <v>3</v>
      </c>
      <c r="H5" t="s">
        <v>3</v>
      </c>
      <c r="I5" t="s">
        <v>511</v>
      </c>
      <c r="J5" t="s">
        <v>512</v>
      </c>
      <c r="K5" t="s">
        <v>38</v>
      </c>
      <c r="L5" t="s">
        <v>39</v>
      </c>
      <c r="M5" t="s">
        <v>3</v>
      </c>
      <c r="N5" t="s">
        <v>3</v>
      </c>
    </row>
    <row r="6" spans="1:14" x14ac:dyDescent="0.2">
      <c r="A6" t="s">
        <v>465</v>
      </c>
      <c r="B6">
        <v>253</v>
      </c>
      <c r="C6" t="s">
        <v>466</v>
      </c>
      <c r="D6" t="s">
        <v>465</v>
      </c>
      <c r="E6" t="s">
        <v>12</v>
      </c>
      <c r="F6" t="s">
        <v>13</v>
      </c>
      <c r="G6" t="s">
        <v>3</v>
      </c>
      <c r="H6" t="s">
        <v>3</v>
      </c>
      <c r="I6" t="s">
        <v>511</v>
      </c>
      <c r="J6" t="s">
        <v>512</v>
      </c>
      <c r="K6" t="s">
        <v>38</v>
      </c>
      <c r="L6" t="s">
        <v>39</v>
      </c>
      <c r="M6" t="s">
        <v>3</v>
      </c>
      <c r="N6" t="s">
        <v>3</v>
      </c>
    </row>
    <row r="7" spans="1:14" x14ac:dyDescent="0.2">
      <c r="A7" t="s">
        <v>1613</v>
      </c>
      <c r="B7">
        <v>145</v>
      </c>
      <c r="C7" t="s">
        <v>10</v>
      </c>
      <c r="D7" t="s">
        <v>11</v>
      </c>
      <c r="E7" t="s">
        <v>12</v>
      </c>
      <c r="F7" t="s">
        <v>13</v>
      </c>
      <c r="G7" t="s">
        <v>3</v>
      </c>
      <c r="H7" t="s">
        <v>3</v>
      </c>
      <c r="I7" t="s">
        <v>511</v>
      </c>
      <c r="J7" t="s">
        <v>512</v>
      </c>
      <c r="K7" t="s">
        <v>38</v>
      </c>
      <c r="L7" t="s">
        <v>39</v>
      </c>
      <c r="M7" t="s">
        <v>3</v>
      </c>
      <c r="N7" t="s">
        <v>3</v>
      </c>
    </row>
    <row r="8" spans="1:14" x14ac:dyDescent="0.2">
      <c r="A8" t="s">
        <v>24</v>
      </c>
      <c r="B8">
        <v>4831</v>
      </c>
      <c r="C8" t="s">
        <v>23</v>
      </c>
      <c r="D8" t="s">
        <v>24</v>
      </c>
      <c r="E8" t="s">
        <v>12</v>
      </c>
      <c r="F8" t="s">
        <v>13</v>
      </c>
      <c r="G8" t="s">
        <v>3</v>
      </c>
      <c r="H8" t="s">
        <v>3</v>
      </c>
      <c r="I8" t="s">
        <v>511</v>
      </c>
      <c r="J8" t="s">
        <v>512</v>
      </c>
      <c r="K8" t="s">
        <v>38</v>
      </c>
      <c r="L8" t="s">
        <v>39</v>
      </c>
      <c r="M8" t="s">
        <v>3</v>
      </c>
      <c r="N8" t="s">
        <v>3</v>
      </c>
    </row>
    <row r="9" spans="1:14" x14ac:dyDescent="0.2">
      <c r="A9" t="s">
        <v>1613</v>
      </c>
      <c r="B9">
        <v>5990</v>
      </c>
      <c r="C9" t="s">
        <v>18</v>
      </c>
      <c r="D9" t="s">
        <v>19</v>
      </c>
      <c r="E9" t="s">
        <v>12</v>
      </c>
      <c r="F9" t="s">
        <v>13</v>
      </c>
      <c r="G9" t="s">
        <v>3</v>
      </c>
      <c r="H9" t="s">
        <v>3</v>
      </c>
      <c r="I9" t="s">
        <v>511</v>
      </c>
      <c r="J9" t="s">
        <v>512</v>
      </c>
      <c r="K9" t="s">
        <v>38</v>
      </c>
      <c r="L9" t="s">
        <v>39</v>
      </c>
      <c r="M9" t="s">
        <v>3</v>
      </c>
      <c r="N9" t="s">
        <v>3</v>
      </c>
    </row>
    <row r="10" spans="1:14" x14ac:dyDescent="0.2">
      <c r="A10" t="s">
        <v>467</v>
      </c>
      <c r="B10">
        <v>10438</v>
      </c>
      <c r="C10" t="s">
        <v>468</v>
      </c>
      <c r="D10" t="s">
        <v>467</v>
      </c>
      <c r="E10" t="s">
        <v>12</v>
      </c>
      <c r="F10" t="s">
        <v>13</v>
      </c>
      <c r="G10" t="s">
        <v>3</v>
      </c>
      <c r="H10" t="s">
        <v>3</v>
      </c>
      <c r="I10" t="s">
        <v>511</v>
      </c>
      <c r="J10" t="s">
        <v>512</v>
      </c>
      <c r="K10" t="s">
        <v>38</v>
      </c>
      <c r="L10" t="s">
        <v>39</v>
      </c>
      <c r="M10" t="s">
        <v>3</v>
      </c>
      <c r="N10" t="s">
        <v>3</v>
      </c>
    </row>
    <row r="11" spans="1:14" x14ac:dyDescent="0.2">
      <c r="A11" t="s">
        <v>27</v>
      </c>
      <c r="B11">
        <v>199284</v>
      </c>
      <c r="C11" t="s">
        <v>26</v>
      </c>
      <c r="D11" t="s">
        <v>27</v>
      </c>
      <c r="E11" t="s">
        <v>12</v>
      </c>
      <c r="F11" t="s">
        <v>13</v>
      </c>
      <c r="G11" t="s">
        <v>3</v>
      </c>
      <c r="H11" t="s">
        <v>3</v>
      </c>
      <c r="I11" t="s">
        <v>511</v>
      </c>
      <c r="J11" t="s">
        <v>512</v>
      </c>
      <c r="K11" t="s">
        <v>38</v>
      </c>
      <c r="L11" t="s">
        <v>39</v>
      </c>
      <c r="M11" t="s">
        <v>3</v>
      </c>
      <c r="N11" t="s">
        <v>3</v>
      </c>
    </row>
    <row r="12" spans="1:14" x14ac:dyDescent="0.2">
      <c r="A12" t="s">
        <v>469</v>
      </c>
      <c r="B12">
        <v>31629</v>
      </c>
      <c r="C12" t="s">
        <v>470</v>
      </c>
      <c r="D12" t="s">
        <v>469</v>
      </c>
      <c r="E12" t="s">
        <v>12</v>
      </c>
      <c r="F12" t="s">
        <v>13</v>
      </c>
      <c r="G12" t="s">
        <v>3</v>
      </c>
      <c r="H12" t="s">
        <v>3</v>
      </c>
      <c r="I12" t="s">
        <v>511</v>
      </c>
      <c r="J12" t="s">
        <v>512</v>
      </c>
      <c r="K12" t="s">
        <v>38</v>
      </c>
      <c r="L12" t="s">
        <v>39</v>
      </c>
      <c r="M12" t="s">
        <v>3</v>
      </c>
      <c r="N12" t="s">
        <v>3</v>
      </c>
    </row>
    <row r="13" spans="1:14" x14ac:dyDescent="0.2">
      <c r="A13" t="s">
        <v>1614</v>
      </c>
      <c r="B13">
        <v>18153</v>
      </c>
      <c r="C13" t="s">
        <v>20</v>
      </c>
      <c r="D13" t="s">
        <v>21</v>
      </c>
      <c r="E13" t="s">
        <v>12</v>
      </c>
      <c r="F13" t="s">
        <v>13</v>
      </c>
      <c r="G13" t="s">
        <v>3</v>
      </c>
      <c r="H13" t="s">
        <v>3</v>
      </c>
      <c r="I13" t="s">
        <v>511</v>
      </c>
      <c r="J13" t="s">
        <v>512</v>
      </c>
      <c r="K13" t="s">
        <v>38</v>
      </c>
      <c r="L13" t="s">
        <v>39</v>
      </c>
      <c r="M13" t="s">
        <v>3</v>
      </c>
      <c r="N13" t="s">
        <v>3</v>
      </c>
    </row>
    <row r="14" spans="1:14" x14ac:dyDescent="0.2">
      <c r="A14" t="s">
        <v>29</v>
      </c>
      <c r="B14">
        <v>603890</v>
      </c>
      <c r="C14" t="s">
        <v>28</v>
      </c>
      <c r="D14" t="s">
        <v>29</v>
      </c>
      <c r="E14" t="s">
        <v>12</v>
      </c>
      <c r="F14" t="s">
        <v>13</v>
      </c>
      <c r="G14" t="s">
        <v>3</v>
      </c>
      <c r="H14" t="s">
        <v>3</v>
      </c>
      <c r="I14" t="s">
        <v>511</v>
      </c>
      <c r="J14" t="s">
        <v>512</v>
      </c>
      <c r="K14" t="s">
        <v>38</v>
      </c>
      <c r="L14" t="s">
        <v>39</v>
      </c>
      <c r="M14" t="s">
        <v>3</v>
      </c>
      <c r="N14" t="s">
        <v>3</v>
      </c>
    </row>
    <row r="15" spans="1:14" x14ac:dyDescent="0.2">
      <c r="A15" t="s">
        <v>1612</v>
      </c>
      <c r="B15">
        <v>4450</v>
      </c>
      <c r="C15" t="s">
        <v>1325</v>
      </c>
      <c r="D15" t="s">
        <v>1326</v>
      </c>
      <c r="E15" t="s">
        <v>143</v>
      </c>
      <c r="F15" t="s">
        <v>144</v>
      </c>
      <c r="G15" t="s">
        <v>3</v>
      </c>
      <c r="H15" t="s">
        <v>3</v>
      </c>
      <c r="I15" t="s">
        <v>74</v>
      </c>
      <c r="J15" t="s">
        <v>75</v>
      </c>
      <c r="K15" t="s">
        <v>38</v>
      </c>
      <c r="L15" t="s">
        <v>39</v>
      </c>
      <c r="M15" t="s">
        <v>3</v>
      </c>
      <c r="N15" t="s">
        <v>3</v>
      </c>
    </row>
    <row r="16" spans="1:14" x14ac:dyDescent="0.2">
      <c r="A16" t="s">
        <v>1612</v>
      </c>
      <c r="B16">
        <v>4450</v>
      </c>
      <c r="C16" t="s">
        <v>140</v>
      </c>
      <c r="D16" t="s">
        <v>139</v>
      </c>
      <c r="E16" t="s">
        <v>12</v>
      </c>
      <c r="F16" t="s">
        <v>13</v>
      </c>
      <c r="G16" t="s">
        <v>3</v>
      </c>
      <c r="H16" t="s">
        <v>3</v>
      </c>
      <c r="I16" t="s">
        <v>74</v>
      </c>
      <c r="J16" t="s">
        <v>75</v>
      </c>
      <c r="K16" t="s">
        <v>38</v>
      </c>
      <c r="L16" t="s">
        <v>39</v>
      </c>
      <c r="M16" t="s">
        <v>3</v>
      </c>
      <c r="N16" t="s">
        <v>3</v>
      </c>
    </row>
    <row r="17" spans="1:14" x14ac:dyDescent="0.2">
      <c r="A17" t="s">
        <v>1589</v>
      </c>
      <c r="B17">
        <v>43662</v>
      </c>
      <c r="C17" t="s">
        <v>1590</v>
      </c>
      <c r="D17" t="s">
        <v>1589</v>
      </c>
      <c r="E17" t="s">
        <v>12</v>
      </c>
      <c r="F17" t="s">
        <v>13</v>
      </c>
      <c r="G17" t="s">
        <v>3</v>
      </c>
      <c r="H17" t="s">
        <v>3</v>
      </c>
      <c r="I17" t="s">
        <v>74</v>
      </c>
      <c r="J17" t="s">
        <v>75</v>
      </c>
      <c r="K17" t="s">
        <v>38</v>
      </c>
      <c r="L17" t="s">
        <v>39</v>
      </c>
      <c r="M17" t="s">
        <v>3</v>
      </c>
      <c r="N17" t="s">
        <v>3</v>
      </c>
    </row>
    <row r="18" spans="1:14" x14ac:dyDescent="0.2">
      <c r="A18" t="s">
        <v>1591</v>
      </c>
      <c r="B18">
        <v>9192</v>
      </c>
      <c r="C18" t="s">
        <v>1592</v>
      </c>
      <c r="D18" t="s">
        <v>1591</v>
      </c>
      <c r="E18" t="s">
        <v>12</v>
      </c>
      <c r="F18" t="s">
        <v>13</v>
      </c>
      <c r="G18" t="s">
        <v>3</v>
      </c>
      <c r="H18" t="s">
        <v>3</v>
      </c>
      <c r="I18" t="s">
        <v>74</v>
      </c>
      <c r="J18" t="s">
        <v>75</v>
      </c>
      <c r="K18" t="s">
        <v>38</v>
      </c>
      <c r="L18" t="s">
        <v>39</v>
      </c>
      <c r="M18" t="s">
        <v>3</v>
      </c>
      <c r="N18" t="s">
        <v>3</v>
      </c>
    </row>
    <row r="19" spans="1:14" x14ac:dyDescent="0.2">
      <c r="A19" t="s">
        <v>465</v>
      </c>
      <c r="B19">
        <v>421</v>
      </c>
      <c r="C19" t="s">
        <v>466</v>
      </c>
      <c r="D19" t="s">
        <v>465</v>
      </c>
      <c r="E19" t="s">
        <v>12</v>
      </c>
      <c r="F19" t="s">
        <v>13</v>
      </c>
      <c r="G19" t="s">
        <v>3</v>
      </c>
      <c r="H19" t="s">
        <v>3</v>
      </c>
      <c r="I19" t="s">
        <v>74</v>
      </c>
      <c r="J19" t="s">
        <v>75</v>
      </c>
      <c r="K19" t="s">
        <v>38</v>
      </c>
      <c r="L19" t="s">
        <v>39</v>
      </c>
      <c r="M19" t="s">
        <v>3</v>
      </c>
      <c r="N19" t="s">
        <v>3</v>
      </c>
    </row>
    <row r="20" spans="1:14" x14ac:dyDescent="0.2">
      <c r="A20" t="s">
        <v>1611</v>
      </c>
      <c r="B20">
        <v>102</v>
      </c>
      <c r="C20" t="s">
        <v>10</v>
      </c>
      <c r="D20" t="s">
        <v>11</v>
      </c>
      <c r="E20" t="s">
        <v>12</v>
      </c>
      <c r="F20" t="s">
        <v>13</v>
      </c>
      <c r="G20" t="s">
        <v>3</v>
      </c>
      <c r="H20" t="s">
        <v>3</v>
      </c>
      <c r="I20" t="s">
        <v>74</v>
      </c>
      <c r="J20" t="s">
        <v>75</v>
      </c>
      <c r="K20" t="s">
        <v>38</v>
      </c>
      <c r="L20" t="s">
        <v>39</v>
      </c>
      <c r="M20" t="s">
        <v>3</v>
      </c>
      <c r="N20" t="s">
        <v>3</v>
      </c>
    </row>
    <row r="21" spans="1:14" x14ac:dyDescent="0.2">
      <c r="A21" t="s">
        <v>24</v>
      </c>
      <c r="B21">
        <v>7769</v>
      </c>
      <c r="C21" t="s">
        <v>23</v>
      </c>
      <c r="D21" t="s">
        <v>24</v>
      </c>
      <c r="E21" t="s">
        <v>12</v>
      </c>
      <c r="F21" t="s">
        <v>13</v>
      </c>
      <c r="G21" t="s">
        <v>3</v>
      </c>
      <c r="H21" t="s">
        <v>3</v>
      </c>
      <c r="I21" t="s">
        <v>74</v>
      </c>
      <c r="J21" t="s">
        <v>75</v>
      </c>
      <c r="K21" t="s">
        <v>38</v>
      </c>
      <c r="L21" t="s">
        <v>39</v>
      </c>
      <c r="M21" t="s">
        <v>3</v>
      </c>
      <c r="N21" t="s">
        <v>3</v>
      </c>
    </row>
    <row r="22" spans="1:14" x14ac:dyDescent="0.2">
      <c r="A22" t="s">
        <v>467</v>
      </c>
      <c r="B22">
        <v>17381</v>
      </c>
      <c r="C22" t="s">
        <v>468</v>
      </c>
      <c r="D22" t="s">
        <v>467</v>
      </c>
      <c r="E22" t="s">
        <v>12</v>
      </c>
      <c r="F22" t="s">
        <v>13</v>
      </c>
      <c r="G22" t="s">
        <v>3</v>
      </c>
      <c r="H22" t="s">
        <v>3</v>
      </c>
      <c r="I22" t="s">
        <v>74</v>
      </c>
      <c r="J22" t="s">
        <v>75</v>
      </c>
      <c r="K22" t="s">
        <v>38</v>
      </c>
      <c r="L22" t="s">
        <v>39</v>
      </c>
      <c r="M22" t="s">
        <v>3</v>
      </c>
      <c r="N22" t="s">
        <v>3</v>
      </c>
    </row>
    <row r="23" spans="1:14" x14ac:dyDescent="0.2">
      <c r="A23" t="s">
        <v>1611</v>
      </c>
      <c r="B23">
        <v>4221</v>
      </c>
      <c r="C23" t="s">
        <v>18</v>
      </c>
      <c r="D23" t="s">
        <v>19</v>
      </c>
      <c r="E23" t="s">
        <v>12</v>
      </c>
      <c r="F23" t="s">
        <v>13</v>
      </c>
      <c r="G23" t="s">
        <v>3</v>
      </c>
      <c r="H23" t="s">
        <v>3</v>
      </c>
      <c r="I23" t="s">
        <v>74</v>
      </c>
      <c r="J23" t="s">
        <v>75</v>
      </c>
      <c r="K23" t="s">
        <v>38</v>
      </c>
      <c r="L23" t="s">
        <v>39</v>
      </c>
      <c r="M23" t="s">
        <v>3</v>
      </c>
      <c r="N23" t="s">
        <v>3</v>
      </c>
    </row>
    <row r="24" spans="1:14" x14ac:dyDescent="0.2">
      <c r="A24" t="s">
        <v>27</v>
      </c>
      <c r="B24">
        <v>320453</v>
      </c>
      <c r="C24" t="s">
        <v>26</v>
      </c>
      <c r="D24" t="s">
        <v>27</v>
      </c>
      <c r="E24" t="s">
        <v>12</v>
      </c>
      <c r="F24" t="s">
        <v>13</v>
      </c>
      <c r="G24" t="s">
        <v>3</v>
      </c>
      <c r="H24" t="s">
        <v>3</v>
      </c>
      <c r="I24" t="s">
        <v>74</v>
      </c>
      <c r="J24" t="s">
        <v>75</v>
      </c>
      <c r="K24" t="s">
        <v>38</v>
      </c>
      <c r="L24" t="s">
        <v>39</v>
      </c>
      <c r="M24" t="s">
        <v>3</v>
      </c>
      <c r="N24" t="s">
        <v>3</v>
      </c>
    </row>
    <row r="25" spans="1:14" x14ac:dyDescent="0.2">
      <c r="A25" t="s">
        <v>469</v>
      </c>
      <c r="B25">
        <v>52670</v>
      </c>
      <c r="C25" t="s">
        <v>470</v>
      </c>
      <c r="D25" t="s">
        <v>469</v>
      </c>
      <c r="E25" t="s">
        <v>12</v>
      </c>
      <c r="F25" t="s">
        <v>13</v>
      </c>
      <c r="G25" t="s">
        <v>3</v>
      </c>
      <c r="H25" t="s">
        <v>3</v>
      </c>
      <c r="I25" t="s">
        <v>74</v>
      </c>
      <c r="J25" t="s">
        <v>75</v>
      </c>
      <c r="K25" t="s">
        <v>38</v>
      </c>
      <c r="L25" t="s">
        <v>39</v>
      </c>
      <c r="M25" t="s">
        <v>3</v>
      </c>
      <c r="N25" t="s">
        <v>3</v>
      </c>
    </row>
    <row r="26" spans="1:14" x14ac:dyDescent="0.2">
      <c r="A26" t="s">
        <v>1611</v>
      </c>
      <c r="B26">
        <v>12789</v>
      </c>
      <c r="C26" t="s">
        <v>20</v>
      </c>
      <c r="D26" t="s">
        <v>21</v>
      </c>
      <c r="E26" t="s">
        <v>12</v>
      </c>
      <c r="F26" t="s">
        <v>13</v>
      </c>
      <c r="G26" t="s">
        <v>3</v>
      </c>
      <c r="H26" t="s">
        <v>3</v>
      </c>
      <c r="I26" t="s">
        <v>74</v>
      </c>
      <c r="J26" t="s">
        <v>75</v>
      </c>
      <c r="K26" t="s">
        <v>38</v>
      </c>
      <c r="L26" t="s">
        <v>39</v>
      </c>
      <c r="M26" t="s">
        <v>3</v>
      </c>
      <c r="N26" t="s">
        <v>3</v>
      </c>
    </row>
    <row r="27" spans="1:14" x14ac:dyDescent="0.2">
      <c r="A27" t="s">
        <v>29</v>
      </c>
      <c r="B27">
        <v>971071</v>
      </c>
      <c r="C27" t="s">
        <v>28</v>
      </c>
      <c r="D27" t="s">
        <v>29</v>
      </c>
      <c r="E27" t="s">
        <v>12</v>
      </c>
      <c r="F27" t="s">
        <v>13</v>
      </c>
      <c r="G27" t="s">
        <v>3</v>
      </c>
      <c r="H27" t="s">
        <v>3</v>
      </c>
      <c r="I27" t="s">
        <v>74</v>
      </c>
      <c r="J27" t="s">
        <v>75</v>
      </c>
      <c r="K27" t="s">
        <v>38</v>
      </c>
      <c r="L27" t="s">
        <v>39</v>
      </c>
      <c r="M27" t="s">
        <v>3</v>
      </c>
      <c r="N27" t="s">
        <v>3</v>
      </c>
    </row>
    <row r="28" spans="1:14" x14ac:dyDescent="0.2">
      <c r="A28" t="s">
        <v>1607</v>
      </c>
      <c r="B28">
        <v>4400</v>
      </c>
      <c r="C28" t="s">
        <v>152</v>
      </c>
      <c r="D28" t="s">
        <v>151</v>
      </c>
      <c r="E28" t="s">
        <v>12</v>
      </c>
      <c r="F28" t="s">
        <v>13</v>
      </c>
      <c r="G28" t="s">
        <v>3</v>
      </c>
      <c r="H28" t="s">
        <v>3</v>
      </c>
      <c r="I28" t="s">
        <v>72</v>
      </c>
      <c r="J28" t="s">
        <v>73</v>
      </c>
      <c r="K28" t="s">
        <v>38</v>
      </c>
      <c r="L28" t="s">
        <v>39</v>
      </c>
      <c r="M28" t="s">
        <v>3</v>
      </c>
      <c r="N28" t="s">
        <v>3</v>
      </c>
    </row>
    <row r="29" spans="1:14" x14ac:dyDescent="0.2">
      <c r="A29" t="s">
        <v>1608</v>
      </c>
      <c r="B29">
        <v>3650</v>
      </c>
      <c r="C29" t="s">
        <v>152</v>
      </c>
      <c r="D29" t="s">
        <v>151</v>
      </c>
      <c r="E29" t="s">
        <v>12</v>
      </c>
      <c r="F29" t="s">
        <v>13</v>
      </c>
      <c r="G29" t="s">
        <v>3</v>
      </c>
      <c r="H29" t="s">
        <v>3</v>
      </c>
      <c r="I29" t="s">
        <v>72</v>
      </c>
      <c r="J29" t="s">
        <v>73</v>
      </c>
      <c r="K29" t="s">
        <v>38</v>
      </c>
      <c r="L29" t="s">
        <v>39</v>
      </c>
      <c r="M29" t="s">
        <v>3</v>
      </c>
      <c r="N29" t="s">
        <v>3</v>
      </c>
    </row>
    <row r="30" spans="1:14" x14ac:dyDescent="0.2">
      <c r="A30" t="s">
        <v>1609</v>
      </c>
      <c r="B30">
        <v>3650</v>
      </c>
      <c r="C30" t="s">
        <v>1325</v>
      </c>
      <c r="D30" t="s">
        <v>1326</v>
      </c>
      <c r="E30" t="s">
        <v>143</v>
      </c>
      <c r="F30" t="s">
        <v>144</v>
      </c>
      <c r="G30" t="s">
        <v>3</v>
      </c>
      <c r="H30" t="s">
        <v>3</v>
      </c>
      <c r="I30" t="s">
        <v>72</v>
      </c>
      <c r="J30" t="s">
        <v>73</v>
      </c>
      <c r="K30" t="s">
        <v>38</v>
      </c>
      <c r="L30" t="s">
        <v>39</v>
      </c>
      <c r="M30" t="s">
        <v>3</v>
      </c>
      <c r="N30" t="s">
        <v>3</v>
      </c>
    </row>
    <row r="31" spans="1:14" x14ac:dyDescent="0.2">
      <c r="A31" t="s">
        <v>1610</v>
      </c>
      <c r="B31">
        <v>4400</v>
      </c>
      <c r="C31" t="s">
        <v>1325</v>
      </c>
      <c r="D31" t="s">
        <v>1326</v>
      </c>
      <c r="E31" t="s">
        <v>143</v>
      </c>
      <c r="F31" t="s">
        <v>144</v>
      </c>
      <c r="G31" t="s">
        <v>3</v>
      </c>
      <c r="H31" t="s">
        <v>3</v>
      </c>
      <c r="I31" t="s">
        <v>72</v>
      </c>
      <c r="J31" t="s">
        <v>73</v>
      </c>
      <c r="K31" t="s">
        <v>38</v>
      </c>
      <c r="L31" t="s">
        <v>39</v>
      </c>
      <c r="M31" t="s">
        <v>3</v>
      </c>
      <c r="N31" t="s">
        <v>3</v>
      </c>
    </row>
    <row r="32" spans="1:14" x14ac:dyDescent="0.2">
      <c r="A32" t="s">
        <v>1589</v>
      </c>
      <c r="B32">
        <v>39501</v>
      </c>
      <c r="C32" t="s">
        <v>1590</v>
      </c>
      <c r="D32" t="s">
        <v>1589</v>
      </c>
      <c r="E32" t="s">
        <v>12</v>
      </c>
      <c r="F32" t="s">
        <v>13</v>
      </c>
      <c r="G32" t="s">
        <v>3</v>
      </c>
      <c r="H32" t="s">
        <v>3</v>
      </c>
      <c r="I32" t="s">
        <v>72</v>
      </c>
      <c r="J32" t="s">
        <v>73</v>
      </c>
      <c r="K32" t="s">
        <v>38</v>
      </c>
      <c r="L32" t="s">
        <v>39</v>
      </c>
      <c r="M32" t="s">
        <v>3</v>
      </c>
      <c r="N32" t="s">
        <v>3</v>
      </c>
    </row>
    <row r="33" spans="1:14" x14ac:dyDescent="0.2">
      <c r="A33" t="s">
        <v>1591</v>
      </c>
      <c r="B33">
        <v>8316</v>
      </c>
      <c r="C33" t="s">
        <v>1592</v>
      </c>
      <c r="D33" t="s">
        <v>1591</v>
      </c>
      <c r="E33" t="s">
        <v>12</v>
      </c>
      <c r="F33" t="s">
        <v>13</v>
      </c>
      <c r="G33" t="s">
        <v>3</v>
      </c>
      <c r="H33" t="s">
        <v>3</v>
      </c>
      <c r="I33" t="s">
        <v>72</v>
      </c>
      <c r="J33" t="s">
        <v>73</v>
      </c>
      <c r="K33" t="s">
        <v>38</v>
      </c>
      <c r="L33" t="s">
        <v>39</v>
      </c>
      <c r="M33" t="s">
        <v>3</v>
      </c>
      <c r="N33" t="s">
        <v>3</v>
      </c>
    </row>
    <row r="34" spans="1:14" x14ac:dyDescent="0.2">
      <c r="A34" t="s">
        <v>465</v>
      </c>
      <c r="B34">
        <v>381</v>
      </c>
      <c r="C34" t="s">
        <v>466</v>
      </c>
      <c r="D34" t="s">
        <v>465</v>
      </c>
      <c r="E34" t="s">
        <v>12</v>
      </c>
      <c r="F34" t="s">
        <v>13</v>
      </c>
      <c r="G34" t="s">
        <v>3</v>
      </c>
      <c r="H34" t="s">
        <v>3</v>
      </c>
      <c r="I34" t="s">
        <v>72</v>
      </c>
      <c r="J34" t="s">
        <v>73</v>
      </c>
      <c r="K34" t="s">
        <v>38</v>
      </c>
      <c r="L34" t="s">
        <v>39</v>
      </c>
      <c r="M34" t="s">
        <v>3</v>
      </c>
      <c r="N34" t="s">
        <v>3</v>
      </c>
    </row>
    <row r="35" spans="1:14" x14ac:dyDescent="0.2">
      <c r="A35" t="s">
        <v>1611</v>
      </c>
      <c r="B35">
        <v>139</v>
      </c>
      <c r="C35" t="s">
        <v>10</v>
      </c>
      <c r="D35" t="s">
        <v>11</v>
      </c>
      <c r="E35" t="s">
        <v>12</v>
      </c>
      <c r="F35" t="s">
        <v>13</v>
      </c>
      <c r="G35" t="s">
        <v>3</v>
      </c>
      <c r="H35" t="s">
        <v>3</v>
      </c>
      <c r="I35" t="s">
        <v>72</v>
      </c>
      <c r="J35" t="s">
        <v>73</v>
      </c>
      <c r="K35" t="s">
        <v>38</v>
      </c>
      <c r="L35" t="s">
        <v>39</v>
      </c>
      <c r="M35" t="s">
        <v>3</v>
      </c>
      <c r="N35" t="s">
        <v>3</v>
      </c>
    </row>
    <row r="36" spans="1:14" x14ac:dyDescent="0.2">
      <c r="A36" t="s">
        <v>24</v>
      </c>
      <c r="B36">
        <v>7072</v>
      </c>
      <c r="C36" t="s">
        <v>23</v>
      </c>
      <c r="D36" t="s">
        <v>24</v>
      </c>
      <c r="E36" t="s">
        <v>12</v>
      </c>
      <c r="F36" t="s">
        <v>13</v>
      </c>
      <c r="G36" t="s">
        <v>3</v>
      </c>
      <c r="H36" t="s">
        <v>3</v>
      </c>
      <c r="I36" t="s">
        <v>72</v>
      </c>
      <c r="J36" t="s">
        <v>73</v>
      </c>
      <c r="K36" t="s">
        <v>38</v>
      </c>
      <c r="L36" t="s">
        <v>39</v>
      </c>
      <c r="M36" t="s">
        <v>3</v>
      </c>
      <c r="N36" t="s">
        <v>3</v>
      </c>
    </row>
    <row r="37" spans="1:14" x14ac:dyDescent="0.2">
      <c r="A37" t="s">
        <v>467</v>
      </c>
      <c r="B37">
        <v>15725</v>
      </c>
      <c r="C37" t="s">
        <v>468</v>
      </c>
      <c r="D37" t="s">
        <v>467</v>
      </c>
      <c r="E37" t="s">
        <v>12</v>
      </c>
      <c r="F37" t="s">
        <v>13</v>
      </c>
      <c r="G37" t="s">
        <v>3</v>
      </c>
      <c r="H37" t="s">
        <v>3</v>
      </c>
      <c r="I37" t="s">
        <v>72</v>
      </c>
      <c r="J37" t="s">
        <v>73</v>
      </c>
      <c r="K37" t="s">
        <v>38</v>
      </c>
      <c r="L37" t="s">
        <v>39</v>
      </c>
      <c r="M37" t="s">
        <v>3</v>
      </c>
      <c r="N37" t="s">
        <v>3</v>
      </c>
    </row>
    <row r="38" spans="1:14" x14ac:dyDescent="0.2">
      <c r="A38" t="s">
        <v>1611</v>
      </c>
      <c r="B38">
        <v>5718</v>
      </c>
      <c r="C38" t="s">
        <v>18</v>
      </c>
      <c r="D38" t="s">
        <v>19</v>
      </c>
      <c r="E38" t="s">
        <v>12</v>
      </c>
      <c r="F38" t="s">
        <v>13</v>
      </c>
      <c r="G38" t="s">
        <v>3</v>
      </c>
      <c r="H38" t="s">
        <v>3</v>
      </c>
      <c r="I38" t="s">
        <v>72</v>
      </c>
      <c r="J38" t="s">
        <v>73</v>
      </c>
      <c r="K38" t="s">
        <v>38</v>
      </c>
      <c r="L38" t="s">
        <v>39</v>
      </c>
      <c r="M38" t="s">
        <v>3</v>
      </c>
      <c r="N38" t="s">
        <v>3</v>
      </c>
    </row>
    <row r="39" spans="1:14" x14ac:dyDescent="0.2">
      <c r="A39" t="s">
        <v>27</v>
      </c>
      <c r="B39">
        <v>291726</v>
      </c>
      <c r="C39" t="s">
        <v>26</v>
      </c>
      <c r="D39" t="s">
        <v>27</v>
      </c>
      <c r="E39" t="s">
        <v>12</v>
      </c>
      <c r="F39" t="s">
        <v>13</v>
      </c>
      <c r="G39" t="s">
        <v>3</v>
      </c>
      <c r="H39" t="s">
        <v>3</v>
      </c>
      <c r="I39" t="s">
        <v>72</v>
      </c>
      <c r="J39" t="s">
        <v>73</v>
      </c>
      <c r="K39" t="s">
        <v>38</v>
      </c>
      <c r="L39" t="s">
        <v>39</v>
      </c>
      <c r="M39" t="s">
        <v>3</v>
      </c>
      <c r="N39" t="s">
        <v>3</v>
      </c>
    </row>
    <row r="40" spans="1:14" x14ac:dyDescent="0.2">
      <c r="A40" t="s">
        <v>469</v>
      </c>
      <c r="B40">
        <v>47650</v>
      </c>
      <c r="C40" t="s">
        <v>470</v>
      </c>
      <c r="D40" t="s">
        <v>469</v>
      </c>
      <c r="E40" t="s">
        <v>12</v>
      </c>
      <c r="F40" t="s">
        <v>13</v>
      </c>
      <c r="G40" t="s">
        <v>3</v>
      </c>
      <c r="H40" t="s">
        <v>3</v>
      </c>
      <c r="I40" t="s">
        <v>72</v>
      </c>
      <c r="J40" t="s">
        <v>73</v>
      </c>
      <c r="K40" t="s">
        <v>38</v>
      </c>
      <c r="L40" t="s">
        <v>39</v>
      </c>
      <c r="M40" t="s">
        <v>3</v>
      </c>
      <c r="N40" t="s">
        <v>3</v>
      </c>
    </row>
    <row r="41" spans="1:14" x14ac:dyDescent="0.2">
      <c r="A41" t="s">
        <v>1611</v>
      </c>
      <c r="B41">
        <v>17327</v>
      </c>
      <c r="C41" t="s">
        <v>20</v>
      </c>
      <c r="D41" t="s">
        <v>21</v>
      </c>
      <c r="E41" t="s">
        <v>12</v>
      </c>
      <c r="F41" t="s">
        <v>13</v>
      </c>
      <c r="G41" t="s">
        <v>3</v>
      </c>
      <c r="H41" t="s">
        <v>3</v>
      </c>
      <c r="I41" t="s">
        <v>72</v>
      </c>
      <c r="J41" t="s">
        <v>73</v>
      </c>
      <c r="K41" t="s">
        <v>38</v>
      </c>
      <c r="L41" t="s">
        <v>39</v>
      </c>
      <c r="M41" t="s">
        <v>3</v>
      </c>
      <c r="N41" t="s">
        <v>3</v>
      </c>
    </row>
    <row r="42" spans="1:14" x14ac:dyDescent="0.2">
      <c r="A42" t="s">
        <v>29</v>
      </c>
      <c r="B42">
        <v>884017</v>
      </c>
      <c r="C42" t="s">
        <v>28</v>
      </c>
      <c r="D42" t="s">
        <v>29</v>
      </c>
      <c r="E42" t="s">
        <v>12</v>
      </c>
      <c r="F42" t="s">
        <v>13</v>
      </c>
      <c r="G42" t="s">
        <v>3</v>
      </c>
      <c r="H42" t="s">
        <v>3</v>
      </c>
      <c r="I42" t="s">
        <v>72</v>
      </c>
      <c r="J42" t="s">
        <v>73</v>
      </c>
      <c r="K42" t="s">
        <v>38</v>
      </c>
      <c r="L42" t="s">
        <v>39</v>
      </c>
      <c r="M42" t="s">
        <v>3</v>
      </c>
      <c r="N42" t="s">
        <v>3</v>
      </c>
    </row>
    <row r="43" spans="1:14" x14ac:dyDescent="0.2">
      <c r="A43" t="s">
        <v>24</v>
      </c>
      <c r="C43" t="s">
        <v>23</v>
      </c>
      <c r="D43" t="s">
        <v>24</v>
      </c>
      <c r="E43" t="s">
        <v>12</v>
      </c>
      <c r="F43" t="s">
        <v>13</v>
      </c>
      <c r="G43" t="s">
        <v>3</v>
      </c>
      <c r="H43" t="s">
        <v>3</v>
      </c>
      <c r="I43" t="s">
        <v>51</v>
      </c>
      <c r="J43" t="s">
        <v>52</v>
      </c>
      <c r="K43" t="s">
        <v>1604</v>
      </c>
      <c r="L43" t="s">
        <v>1605</v>
      </c>
      <c r="M43" t="s">
        <v>3</v>
      </c>
      <c r="N43" t="s">
        <v>3</v>
      </c>
    </row>
    <row r="44" spans="1:14" x14ac:dyDescent="0.2">
      <c r="A44" t="s">
        <v>29</v>
      </c>
      <c r="C44" t="s">
        <v>28</v>
      </c>
      <c r="D44" t="s">
        <v>29</v>
      </c>
      <c r="E44" t="s">
        <v>12</v>
      </c>
      <c r="F44" t="s">
        <v>13</v>
      </c>
      <c r="G44" t="s">
        <v>3</v>
      </c>
      <c r="H44" t="s">
        <v>3</v>
      </c>
      <c r="I44" t="s">
        <v>51</v>
      </c>
      <c r="J44" t="s">
        <v>52</v>
      </c>
      <c r="K44" t="s">
        <v>1604</v>
      </c>
      <c r="L44" t="s">
        <v>1605</v>
      </c>
      <c r="M44" t="s">
        <v>3</v>
      </c>
      <c r="N44" t="s">
        <v>3</v>
      </c>
    </row>
    <row r="45" spans="1:14" x14ac:dyDescent="0.2">
      <c r="A45" t="s">
        <v>24</v>
      </c>
      <c r="B45">
        <v>2254</v>
      </c>
      <c r="C45" t="s">
        <v>23</v>
      </c>
      <c r="D45" t="s">
        <v>24</v>
      </c>
      <c r="E45" t="s">
        <v>12</v>
      </c>
      <c r="F45" t="s">
        <v>13</v>
      </c>
      <c r="G45" t="s">
        <v>3</v>
      </c>
      <c r="H45" t="s">
        <v>3</v>
      </c>
      <c r="I45" t="s">
        <v>51</v>
      </c>
      <c r="J45" t="s">
        <v>52</v>
      </c>
      <c r="K45" t="s">
        <v>1604</v>
      </c>
      <c r="L45" t="s">
        <v>1605</v>
      </c>
      <c r="M45" t="s">
        <v>3</v>
      </c>
      <c r="N45" t="s">
        <v>3</v>
      </c>
    </row>
    <row r="46" spans="1:14" x14ac:dyDescent="0.2">
      <c r="A46" t="s">
        <v>27</v>
      </c>
      <c r="B46">
        <v>92981</v>
      </c>
      <c r="C46" t="s">
        <v>26</v>
      </c>
      <c r="D46" t="s">
        <v>27</v>
      </c>
      <c r="E46" t="s">
        <v>12</v>
      </c>
      <c r="F46" t="s">
        <v>13</v>
      </c>
      <c r="G46" t="s">
        <v>3</v>
      </c>
      <c r="H46" t="s">
        <v>3</v>
      </c>
      <c r="I46" t="s">
        <v>51</v>
      </c>
      <c r="J46" t="s">
        <v>52</v>
      </c>
      <c r="K46" t="s">
        <v>1604</v>
      </c>
      <c r="L46" t="s">
        <v>1605</v>
      </c>
      <c r="M46" t="s">
        <v>3</v>
      </c>
      <c r="N46" t="s">
        <v>3</v>
      </c>
    </row>
    <row r="47" spans="1:14" x14ac:dyDescent="0.2">
      <c r="A47" t="s">
        <v>29</v>
      </c>
      <c r="B47">
        <v>281761</v>
      </c>
      <c r="C47" t="s">
        <v>28</v>
      </c>
      <c r="D47" t="s">
        <v>29</v>
      </c>
      <c r="E47" t="s">
        <v>12</v>
      </c>
      <c r="F47" t="s">
        <v>13</v>
      </c>
      <c r="G47" t="s">
        <v>3</v>
      </c>
      <c r="H47" t="s">
        <v>3</v>
      </c>
      <c r="I47" t="s">
        <v>51</v>
      </c>
      <c r="J47" t="s">
        <v>52</v>
      </c>
      <c r="K47" t="s">
        <v>1604</v>
      </c>
      <c r="L47" t="s">
        <v>1605</v>
      </c>
      <c r="M47" t="s">
        <v>3</v>
      </c>
      <c r="N47" t="s">
        <v>3</v>
      </c>
    </row>
    <row r="48" spans="1:14" x14ac:dyDescent="0.2">
      <c r="A48" t="s">
        <v>1587</v>
      </c>
      <c r="B48">
        <v>382</v>
      </c>
      <c r="C48" t="s">
        <v>10</v>
      </c>
      <c r="D48" t="s">
        <v>11</v>
      </c>
      <c r="E48" t="s">
        <v>12</v>
      </c>
      <c r="F48" t="s">
        <v>13</v>
      </c>
      <c r="G48" t="s">
        <v>3</v>
      </c>
      <c r="H48" t="s">
        <v>3</v>
      </c>
      <c r="I48" t="s">
        <v>36</v>
      </c>
      <c r="J48" t="s">
        <v>37</v>
      </c>
      <c r="K48" t="s">
        <v>38</v>
      </c>
      <c r="L48" t="s">
        <v>39</v>
      </c>
      <c r="M48" t="s">
        <v>3</v>
      </c>
      <c r="N48" t="s">
        <v>3</v>
      </c>
    </row>
    <row r="49" spans="1:14" x14ac:dyDescent="0.2">
      <c r="A49" t="s">
        <v>1587</v>
      </c>
      <c r="B49">
        <v>15746</v>
      </c>
      <c r="C49" t="s">
        <v>18</v>
      </c>
      <c r="D49" t="s">
        <v>19</v>
      </c>
      <c r="E49" t="s">
        <v>12</v>
      </c>
      <c r="F49" t="s">
        <v>13</v>
      </c>
      <c r="G49" t="s">
        <v>3</v>
      </c>
      <c r="H49" t="s">
        <v>3</v>
      </c>
      <c r="I49" t="s">
        <v>36</v>
      </c>
      <c r="J49" t="s">
        <v>37</v>
      </c>
      <c r="K49" t="s">
        <v>38</v>
      </c>
      <c r="L49" t="s">
        <v>39</v>
      </c>
      <c r="M49" t="s">
        <v>3</v>
      </c>
      <c r="N49" t="s">
        <v>3</v>
      </c>
    </row>
    <row r="50" spans="1:14" x14ac:dyDescent="0.2">
      <c r="A50" t="s">
        <v>1587</v>
      </c>
      <c r="B50">
        <v>47716</v>
      </c>
      <c r="C50" t="s">
        <v>20</v>
      </c>
      <c r="D50" t="s">
        <v>21</v>
      </c>
      <c r="E50" t="s">
        <v>12</v>
      </c>
      <c r="F50" t="s">
        <v>13</v>
      </c>
      <c r="G50" t="s">
        <v>3</v>
      </c>
      <c r="H50" t="s">
        <v>3</v>
      </c>
      <c r="I50" t="s">
        <v>36</v>
      </c>
      <c r="J50" t="s">
        <v>37</v>
      </c>
      <c r="K50" t="s">
        <v>38</v>
      </c>
      <c r="L50" t="s">
        <v>39</v>
      </c>
      <c r="M50" t="s">
        <v>3</v>
      </c>
      <c r="N50" t="s">
        <v>3</v>
      </c>
    </row>
    <row r="51" spans="1:14" x14ac:dyDescent="0.2">
      <c r="A51" t="s">
        <v>1587</v>
      </c>
      <c r="B51">
        <v>26514</v>
      </c>
      <c r="C51" t="s">
        <v>1588</v>
      </c>
      <c r="D51" t="s">
        <v>1587</v>
      </c>
      <c r="E51" t="s">
        <v>12</v>
      </c>
      <c r="F51" t="s">
        <v>13</v>
      </c>
      <c r="G51" t="s">
        <v>3</v>
      </c>
      <c r="H51" t="s">
        <v>3</v>
      </c>
      <c r="I51" t="s">
        <v>36</v>
      </c>
      <c r="J51" t="s">
        <v>37</v>
      </c>
      <c r="K51" t="s">
        <v>38</v>
      </c>
      <c r="L51" t="s">
        <v>39</v>
      </c>
      <c r="M51" t="s">
        <v>3</v>
      </c>
      <c r="N51" t="s">
        <v>3</v>
      </c>
    </row>
    <row r="52" spans="1:14" x14ac:dyDescent="0.2">
      <c r="A52" t="s">
        <v>1589</v>
      </c>
      <c r="B52">
        <v>4845</v>
      </c>
      <c r="C52" t="s">
        <v>1590</v>
      </c>
      <c r="D52" t="s">
        <v>1589</v>
      </c>
      <c r="E52" t="s">
        <v>12</v>
      </c>
      <c r="F52" t="s">
        <v>13</v>
      </c>
      <c r="G52" t="s">
        <v>3</v>
      </c>
      <c r="H52" t="s">
        <v>3</v>
      </c>
      <c r="I52" t="s">
        <v>36</v>
      </c>
      <c r="J52" t="s">
        <v>37</v>
      </c>
      <c r="K52" t="s">
        <v>38</v>
      </c>
      <c r="L52" t="s">
        <v>39</v>
      </c>
      <c r="M52" t="s">
        <v>3</v>
      </c>
      <c r="N52" t="s">
        <v>3</v>
      </c>
    </row>
    <row r="53" spans="1:14" x14ac:dyDescent="0.2">
      <c r="A53" t="s">
        <v>1591</v>
      </c>
      <c r="B53">
        <v>1020</v>
      </c>
      <c r="C53" t="s">
        <v>1592</v>
      </c>
      <c r="D53" t="s">
        <v>1591</v>
      </c>
      <c r="E53" t="s">
        <v>12</v>
      </c>
      <c r="F53" t="s">
        <v>13</v>
      </c>
      <c r="G53" t="s">
        <v>3</v>
      </c>
      <c r="H53" t="s">
        <v>3</v>
      </c>
      <c r="I53" t="s">
        <v>36</v>
      </c>
      <c r="J53" t="s">
        <v>37</v>
      </c>
      <c r="K53" t="s">
        <v>38</v>
      </c>
      <c r="L53" t="s">
        <v>39</v>
      </c>
      <c r="M53" t="s">
        <v>3</v>
      </c>
      <c r="N53" t="s">
        <v>3</v>
      </c>
    </row>
    <row r="54" spans="1:14" x14ac:dyDescent="0.2">
      <c r="A54" t="s">
        <v>465</v>
      </c>
      <c r="B54">
        <v>46</v>
      </c>
      <c r="C54" t="s">
        <v>466</v>
      </c>
      <c r="D54" t="s">
        <v>465</v>
      </c>
      <c r="E54" t="s">
        <v>12</v>
      </c>
      <c r="F54" t="s">
        <v>13</v>
      </c>
      <c r="G54" t="s">
        <v>3</v>
      </c>
      <c r="H54" t="s">
        <v>3</v>
      </c>
      <c r="I54" t="s">
        <v>36</v>
      </c>
      <c r="J54" t="s">
        <v>37</v>
      </c>
      <c r="K54" t="s">
        <v>38</v>
      </c>
      <c r="L54" t="s">
        <v>39</v>
      </c>
      <c r="M54" t="s">
        <v>3</v>
      </c>
      <c r="N54" t="s">
        <v>3</v>
      </c>
    </row>
    <row r="55" spans="1:14" x14ac:dyDescent="0.2">
      <c r="A55" t="s">
        <v>24</v>
      </c>
      <c r="B55">
        <v>2682</v>
      </c>
      <c r="C55" t="s">
        <v>23</v>
      </c>
      <c r="D55" t="s">
        <v>24</v>
      </c>
      <c r="E55" t="s">
        <v>12</v>
      </c>
      <c r="F55" t="s">
        <v>13</v>
      </c>
      <c r="G55" t="s">
        <v>3</v>
      </c>
      <c r="H55" t="s">
        <v>3</v>
      </c>
      <c r="I55" t="s">
        <v>36</v>
      </c>
      <c r="J55" t="s">
        <v>37</v>
      </c>
      <c r="K55" t="s">
        <v>38</v>
      </c>
      <c r="L55" t="s">
        <v>39</v>
      </c>
      <c r="M55" t="s">
        <v>3</v>
      </c>
      <c r="N55" t="s">
        <v>3</v>
      </c>
    </row>
    <row r="56" spans="1:14" x14ac:dyDescent="0.2">
      <c r="A56" t="s">
        <v>467</v>
      </c>
      <c r="B56">
        <v>1929</v>
      </c>
      <c r="C56" t="s">
        <v>468</v>
      </c>
      <c r="D56" t="s">
        <v>467</v>
      </c>
      <c r="E56" t="s">
        <v>12</v>
      </c>
      <c r="F56" t="s">
        <v>13</v>
      </c>
      <c r="G56" t="s">
        <v>3</v>
      </c>
      <c r="H56" t="s">
        <v>3</v>
      </c>
      <c r="I56" t="s">
        <v>36</v>
      </c>
      <c r="J56" t="s">
        <v>37</v>
      </c>
      <c r="K56" t="s">
        <v>38</v>
      </c>
      <c r="L56" t="s">
        <v>39</v>
      </c>
      <c r="M56" t="s">
        <v>3</v>
      </c>
      <c r="N56" t="s">
        <v>3</v>
      </c>
    </row>
    <row r="57" spans="1:14" x14ac:dyDescent="0.2">
      <c r="A57" t="s">
        <v>27</v>
      </c>
      <c r="B57">
        <v>110639</v>
      </c>
      <c r="C57" t="s">
        <v>26</v>
      </c>
      <c r="D57" t="s">
        <v>27</v>
      </c>
      <c r="E57" t="s">
        <v>12</v>
      </c>
      <c r="F57" t="s">
        <v>13</v>
      </c>
      <c r="G57" t="s">
        <v>3</v>
      </c>
      <c r="H57" t="s">
        <v>3</v>
      </c>
      <c r="I57" t="s">
        <v>36</v>
      </c>
      <c r="J57" t="s">
        <v>37</v>
      </c>
      <c r="K57" t="s">
        <v>38</v>
      </c>
      <c r="L57" t="s">
        <v>39</v>
      </c>
      <c r="M57" t="s">
        <v>3</v>
      </c>
      <c r="N57" t="s">
        <v>3</v>
      </c>
    </row>
    <row r="58" spans="1:14" x14ac:dyDescent="0.2">
      <c r="A58" t="s">
        <v>469</v>
      </c>
      <c r="B58">
        <v>5845</v>
      </c>
      <c r="C58" t="s">
        <v>470</v>
      </c>
      <c r="D58" t="s">
        <v>469</v>
      </c>
      <c r="E58" t="s">
        <v>12</v>
      </c>
      <c r="F58" t="s">
        <v>13</v>
      </c>
      <c r="G58" t="s">
        <v>3</v>
      </c>
      <c r="H58" t="s">
        <v>3</v>
      </c>
      <c r="I58" t="s">
        <v>36</v>
      </c>
      <c r="J58" t="s">
        <v>37</v>
      </c>
      <c r="K58" t="s">
        <v>38</v>
      </c>
      <c r="L58" t="s">
        <v>39</v>
      </c>
      <c r="M58" t="s">
        <v>3</v>
      </c>
      <c r="N58" t="s">
        <v>3</v>
      </c>
    </row>
    <row r="59" spans="1:14" x14ac:dyDescent="0.2">
      <c r="A59" t="s">
        <v>29</v>
      </c>
      <c r="B59">
        <v>335271</v>
      </c>
      <c r="C59" t="s">
        <v>28</v>
      </c>
      <c r="D59" t="s">
        <v>29</v>
      </c>
      <c r="E59" t="s">
        <v>12</v>
      </c>
      <c r="F59" t="s">
        <v>13</v>
      </c>
      <c r="G59" t="s">
        <v>3</v>
      </c>
      <c r="H59" t="s">
        <v>3</v>
      </c>
      <c r="I59" t="s">
        <v>36</v>
      </c>
      <c r="J59" t="s">
        <v>37</v>
      </c>
      <c r="K59" t="s">
        <v>38</v>
      </c>
      <c r="L59" t="s">
        <v>39</v>
      </c>
      <c r="M59" t="s">
        <v>3</v>
      </c>
      <c r="N59" t="s">
        <v>3</v>
      </c>
    </row>
    <row r="60" spans="1:14" x14ac:dyDescent="0.2">
      <c r="A60" t="s">
        <v>679</v>
      </c>
      <c r="B60">
        <v>3035</v>
      </c>
      <c r="C60" t="s">
        <v>680</v>
      </c>
      <c r="D60" t="s">
        <v>679</v>
      </c>
      <c r="E60" t="s">
        <v>12</v>
      </c>
      <c r="F60" t="s">
        <v>13</v>
      </c>
      <c r="G60" t="s">
        <v>1669</v>
      </c>
      <c r="H60" t="s">
        <v>1670</v>
      </c>
      <c r="I60" t="s">
        <v>1463</v>
      </c>
      <c r="J60" t="s">
        <v>1464</v>
      </c>
      <c r="K60" t="s">
        <v>1671</v>
      </c>
      <c r="L60" t="s">
        <v>1672</v>
      </c>
      <c r="M60" t="s">
        <v>3</v>
      </c>
      <c r="N60" t="s">
        <v>3</v>
      </c>
    </row>
    <row r="61" spans="1:14" x14ac:dyDescent="0.2">
      <c r="A61" t="s">
        <v>1670</v>
      </c>
      <c r="B61">
        <v>83649</v>
      </c>
      <c r="C61" t="s">
        <v>1673</v>
      </c>
      <c r="D61" t="s">
        <v>1670</v>
      </c>
      <c r="E61" t="s">
        <v>12</v>
      </c>
      <c r="F61" t="s">
        <v>13</v>
      </c>
      <c r="G61" t="s">
        <v>1669</v>
      </c>
      <c r="H61" t="s">
        <v>1670</v>
      </c>
      <c r="I61" t="s">
        <v>1463</v>
      </c>
      <c r="J61" t="s">
        <v>1464</v>
      </c>
      <c r="K61" t="s">
        <v>1671</v>
      </c>
      <c r="L61" t="s">
        <v>1672</v>
      </c>
      <c r="M61" t="s">
        <v>3</v>
      </c>
      <c r="N61" t="s">
        <v>3</v>
      </c>
    </row>
    <row r="62" spans="1:14" x14ac:dyDescent="0.2">
      <c r="A62" t="s">
        <v>1634</v>
      </c>
      <c r="B62">
        <v>86684</v>
      </c>
      <c r="C62" t="s">
        <v>1635</v>
      </c>
      <c r="D62" t="s">
        <v>1634</v>
      </c>
      <c r="E62" t="s">
        <v>143</v>
      </c>
      <c r="F62" t="s">
        <v>144</v>
      </c>
      <c r="G62" t="s">
        <v>1636</v>
      </c>
      <c r="H62" t="s">
        <v>1637</v>
      </c>
      <c r="I62" t="s">
        <v>1463</v>
      </c>
      <c r="J62" t="s">
        <v>1464</v>
      </c>
      <c r="K62" t="s">
        <v>1671</v>
      </c>
      <c r="L62" t="s">
        <v>1672</v>
      </c>
      <c r="M62" t="s">
        <v>3</v>
      </c>
      <c r="N62" t="s">
        <v>3</v>
      </c>
    </row>
    <row r="63" spans="1:14" x14ac:dyDescent="0.2">
      <c r="A63" t="s">
        <v>1586</v>
      </c>
      <c r="B63">
        <v>1270</v>
      </c>
      <c r="C63" t="s">
        <v>152</v>
      </c>
      <c r="D63" t="s">
        <v>151</v>
      </c>
      <c r="E63" t="s">
        <v>12</v>
      </c>
      <c r="F63" t="s">
        <v>13</v>
      </c>
      <c r="G63" t="s">
        <v>3</v>
      </c>
      <c r="H63" t="s">
        <v>3</v>
      </c>
      <c r="I63" t="s">
        <v>32</v>
      </c>
      <c r="J63" t="s">
        <v>33</v>
      </c>
      <c r="K63" t="s">
        <v>16</v>
      </c>
      <c r="L63" t="s">
        <v>17</v>
      </c>
      <c r="M63" t="s">
        <v>3</v>
      </c>
      <c r="N63" t="s">
        <v>3</v>
      </c>
    </row>
    <row r="64" spans="1:14" x14ac:dyDescent="0.2">
      <c r="A64" t="s">
        <v>1586</v>
      </c>
      <c r="B64">
        <v>1270</v>
      </c>
      <c r="C64" t="s">
        <v>1325</v>
      </c>
      <c r="D64" t="s">
        <v>1326</v>
      </c>
      <c r="E64" t="s">
        <v>143</v>
      </c>
      <c r="F64" t="s">
        <v>144</v>
      </c>
      <c r="G64" t="s">
        <v>3</v>
      </c>
      <c r="H64" t="s">
        <v>3</v>
      </c>
      <c r="I64" t="s">
        <v>32</v>
      </c>
      <c r="J64" t="s">
        <v>33</v>
      </c>
      <c r="K64" t="s">
        <v>16</v>
      </c>
      <c r="L64" t="s">
        <v>17</v>
      </c>
      <c r="M64" t="s">
        <v>3</v>
      </c>
      <c r="N64" t="s">
        <v>3</v>
      </c>
    </row>
    <row r="65" spans="1:14" x14ac:dyDescent="0.2">
      <c r="A65" t="s">
        <v>24</v>
      </c>
      <c r="B65">
        <v>349</v>
      </c>
      <c r="C65" t="s">
        <v>23</v>
      </c>
      <c r="D65" t="s">
        <v>24</v>
      </c>
      <c r="E65" t="s">
        <v>12</v>
      </c>
      <c r="F65" t="s">
        <v>13</v>
      </c>
      <c r="G65" t="s">
        <v>3</v>
      </c>
      <c r="H65" t="s">
        <v>3</v>
      </c>
      <c r="I65" t="s">
        <v>32</v>
      </c>
      <c r="J65" t="s">
        <v>33</v>
      </c>
      <c r="K65" t="s">
        <v>16</v>
      </c>
      <c r="L65" t="s">
        <v>17</v>
      </c>
      <c r="M65" t="s">
        <v>3</v>
      </c>
      <c r="N65" t="s">
        <v>3</v>
      </c>
    </row>
    <row r="66" spans="1:14" x14ac:dyDescent="0.2">
      <c r="A66" t="s">
        <v>27</v>
      </c>
      <c r="B66">
        <v>14379</v>
      </c>
      <c r="C66" t="s">
        <v>26</v>
      </c>
      <c r="D66" t="s">
        <v>27</v>
      </c>
      <c r="E66" t="s">
        <v>12</v>
      </c>
      <c r="F66" t="s">
        <v>13</v>
      </c>
      <c r="G66" t="s">
        <v>3</v>
      </c>
      <c r="H66" t="s">
        <v>3</v>
      </c>
      <c r="I66" t="s">
        <v>32</v>
      </c>
      <c r="J66" t="s">
        <v>33</v>
      </c>
      <c r="K66" t="s">
        <v>16</v>
      </c>
      <c r="L66" t="s">
        <v>17</v>
      </c>
      <c r="M66" t="s">
        <v>3</v>
      </c>
      <c r="N66" t="s">
        <v>3</v>
      </c>
    </row>
    <row r="67" spans="1:14" x14ac:dyDescent="0.2">
      <c r="A67" t="s">
        <v>29</v>
      </c>
      <c r="B67">
        <v>43573</v>
      </c>
      <c r="C67" t="s">
        <v>28</v>
      </c>
      <c r="D67" t="s">
        <v>29</v>
      </c>
      <c r="E67" t="s">
        <v>12</v>
      </c>
      <c r="F67" t="s">
        <v>13</v>
      </c>
      <c r="G67" t="s">
        <v>3</v>
      </c>
      <c r="H67" t="s">
        <v>3</v>
      </c>
      <c r="I67" t="s">
        <v>32</v>
      </c>
      <c r="J67" t="s">
        <v>33</v>
      </c>
      <c r="K67" t="s">
        <v>16</v>
      </c>
      <c r="L67" t="s">
        <v>17</v>
      </c>
      <c r="M67" t="s">
        <v>3</v>
      </c>
      <c r="N67" t="s">
        <v>3</v>
      </c>
    </row>
    <row r="68" spans="1:14" x14ac:dyDescent="0.2">
      <c r="A68" t="s">
        <v>1619</v>
      </c>
      <c r="B68">
        <v>7000</v>
      </c>
      <c r="C68" t="s">
        <v>87</v>
      </c>
      <c r="D68" t="s">
        <v>88</v>
      </c>
      <c r="E68" t="s">
        <v>12</v>
      </c>
      <c r="F68" t="s">
        <v>13</v>
      </c>
      <c r="G68" t="s">
        <v>3</v>
      </c>
      <c r="H68" t="s">
        <v>3</v>
      </c>
      <c r="I68" t="s">
        <v>76</v>
      </c>
      <c r="J68" t="s">
        <v>77</v>
      </c>
      <c r="K68" t="s">
        <v>78</v>
      </c>
      <c r="L68" t="s">
        <v>79</v>
      </c>
      <c r="M68" t="s">
        <v>3</v>
      </c>
      <c r="N68" t="s">
        <v>3</v>
      </c>
    </row>
    <row r="69" spans="1:14" x14ac:dyDescent="0.2">
      <c r="A69" t="s">
        <v>1620</v>
      </c>
      <c r="B69">
        <v>16800</v>
      </c>
      <c r="C69" t="s">
        <v>20</v>
      </c>
      <c r="D69" t="s">
        <v>21</v>
      </c>
      <c r="E69" t="s">
        <v>12</v>
      </c>
      <c r="F69" t="s">
        <v>13</v>
      </c>
      <c r="G69" t="s">
        <v>3</v>
      </c>
      <c r="H69" t="s">
        <v>3</v>
      </c>
      <c r="I69" t="s">
        <v>76</v>
      </c>
      <c r="J69" t="s">
        <v>77</v>
      </c>
      <c r="K69" t="s">
        <v>78</v>
      </c>
      <c r="L69" t="s">
        <v>79</v>
      </c>
      <c r="M69" t="s">
        <v>3</v>
      </c>
      <c r="N69" t="s">
        <v>3</v>
      </c>
    </row>
    <row r="70" spans="1:14" x14ac:dyDescent="0.2">
      <c r="A70" t="s">
        <v>11</v>
      </c>
      <c r="B70">
        <v>191</v>
      </c>
      <c r="C70" t="s">
        <v>10</v>
      </c>
      <c r="D70" t="s">
        <v>11</v>
      </c>
      <c r="E70" t="s">
        <v>12</v>
      </c>
      <c r="F70" t="s">
        <v>13</v>
      </c>
      <c r="G70" t="s">
        <v>3</v>
      </c>
      <c r="H70" t="s">
        <v>3</v>
      </c>
      <c r="I70" t="s">
        <v>76</v>
      </c>
      <c r="J70" t="s">
        <v>77</v>
      </c>
      <c r="K70" t="s">
        <v>78</v>
      </c>
      <c r="L70" t="s">
        <v>79</v>
      </c>
      <c r="M70" t="s">
        <v>3</v>
      </c>
      <c r="N70" t="s">
        <v>3</v>
      </c>
    </row>
    <row r="71" spans="1:14" x14ac:dyDescent="0.2">
      <c r="A71" t="s">
        <v>11</v>
      </c>
      <c r="B71">
        <v>18</v>
      </c>
      <c r="C71" t="s">
        <v>10</v>
      </c>
      <c r="D71" t="s">
        <v>11</v>
      </c>
      <c r="E71" t="s">
        <v>12</v>
      </c>
      <c r="F71" t="s">
        <v>13</v>
      </c>
      <c r="G71" t="s">
        <v>3</v>
      </c>
      <c r="H71" t="s">
        <v>3</v>
      </c>
      <c r="I71" t="s">
        <v>76</v>
      </c>
      <c r="J71" t="s">
        <v>77</v>
      </c>
      <c r="K71" t="s">
        <v>78</v>
      </c>
      <c r="L71" t="s">
        <v>79</v>
      </c>
      <c r="M71" t="s">
        <v>3</v>
      </c>
      <c r="N71" t="s">
        <v>3</v>
      </c>
    </row>
    <row r="72" spans="1:14" x14ac:dyDescent="0.2">
      <c r="A72" t="s">
        <v>1621</v>
      </c>
      <c r="B72">
        <v>40600</v>
      </c>
      <c r="C72" t="s">
        <v>1622</v>
      </c>
      <c r="D72" t="s">
        <v>1623</v>
      </c>
      <c r="E72" t="s">
        <v>143</v>
      </c>
      <c r="F72" t="s">
        <v>144</v>
      </c>
      <c r="G72" t="s">
        <v>3</v>
      </c>
      <c r="H72" t="s">
        <v>3</v>
      </c>
      <c r="I72" t="s">
        <v>76</v>
      </c>
      <c r="J72" t="s">
        <v>77</v>
      </c>
      <c r="K72" t="s">
        <v>78</v>
      </c>
      <c r="L72" t="s">
        <v>79</v>
      </c>
      <c r="M72" t="s">
        <v>3</v>
      </c>
      <c r="N72" t="s">
        <v>3</v>
      </c>
    </row>
    <row r="73" spans="1:14" x14ac:dyDescent="0.2">
      <c r="A73" t="s">
        <v>19</v>
      </c>
      <c r="B73">
        <v>7854</v>
      </c>
      <c r="C73" t="s">
        <v>18</v>
      </c>
      <c r="D73" t="s">
        <v>19</v>
      </c>
      <c r="E73" t="s">
        <v>12</v>
      </c>
      <c r="F73" t="s">
        <v>13</v>
      </c>
      <c r="G73" t="s">
        <v>3</v>
      </c>
      <c r="H73" t="s">
        <v>3</v>
      </c>
      <c r="I73" t="s">
        <v>76</v>
      </c>
      <c r="J73" t="s">
        <v>77</v>
      </c>
      <c r="K73" t="s">
        <v>78</v>
      </c>
      <c r="L73" t="s">
        <v>79</v>
      </c>
      <c r="M73" t="s">
        <v>3</v>
      </c>
      <c r="N73" t="s">
        <v>3</v>
      </c>
    </row>
    <row r="74" spans="1:14" x14ac:dyDescent="0.2">
      <c r="A74" t="s">
        <v>19</v>
      </c>
      <c r="B74">
        <v>740</v>
      </c>
      <c r="C74" t="s">
        <v>18</v>
      </c>
      <c r="D74" t="s">
        <v>19</v>
      </c>
      <c r="E74" t="s">
        <v>12</v>
      </c>
      <c r="F74" t="s">
        <v>13</v>
      </c>
      <c r="G74" t="s">
        <v>3</v>
      </c>
      <c r="H74" t="s">
        <v>3</v>
      </c>
      <c r="I74" t="s">
        <v>76</v>
      </c>
      <c r="J74" t="s">
        <v>77</v>
      </c>
      <c r="K74" t="s">
        <v>78</v>
      </c>
      <c r="L74" t="s">
        <v>79</v>
      </c>
      <c r="M74" t="s">
        <v>3</v>
      </c>
      <c r="N74" t="s">
        <v>3</v>
      </c>
    </row>
    <row r="75" spans="1:14" x14ac:dyDescent="0.2">
      <c r="A75" t="s">
        <v>1624</v>
      </c>
      <c r="B75">
        <v>3000</v>
      </c>
      <c r="C75" t="s">
        <v>1598</v>
      </c>
      <c r="D75" t="s">
        <v>1599</v>
      </c>
      <c r="E75" t="s">
        <v>143</v>
      </c>
      <c r="F75" t="s">
        <v>144</v>
      </c>
      <c r="G75" t="s">
        <v>3</v>
      </c>
      <c r="H75" t="s">
        <v>3</v>
      </c>
      <c r="I75" t="s">
        <v>76</v>
      </c>
      <c r="J75" t="s">
        <v>77</v>
      </c>
      <c r="K75" t="s">
        <v>78</v>
      </c>
      <c r="L75" t="s">
        <v>79</v>
      </c>
      <c r="M75" t="s">
        <v>3</v>
      </c>
      <c r="N75" t="s">
        <v>3</v>
      </c>
    </row>
    <row r="76" spans="1:14" x14ac:dyDescent="0.2">
      <c r="A76" t="s">
        <v>1625</v>
      </c>
      <c r="B76">
        <v>2242</v>
      </c>
      <c r="C76" t="s">
        <v>87</v>
      </c>
      <c r="D76" t="s">
        <v>88</v>
      </c>
      <c r="E76" t="s">
        <v>12</v>
      </c>
      <c r="F76" t="s">
        <v>13</v>
      </c>
      <c r="G76" t="s">
        <v>3</v>
      </c>
      <c r="H76" t="s">
        <v>3</v>
      </c>
      <c r="I76" t="s">
        <v>76</v>
      </c>
      <c r="J76" t="s">
        <v>77</v>
      </c>
      <c r="K76" t="s">
        <v>78</v>
      </c>
      <c r="L76" t="s">
        <v>79</v>
      </c>
      <c r="M76" t="s">
        <v>3</v>
      </c>
      <c r="N76" t="s">
        <v>3</v>
      </c>
    </row>
    <row r="77" spans="1:14" x14ac:dyDescent="0.2">
      <c r="A77" t="s">
        <v>139</v>
      </c>
      <c r="B77">
        <v>4860</v>
      </c>
      <c r="C77" t="s">
        <v>140</v>
      </c>
      <c r="D77" t="s">
        <v>139</v>
      </c>
      <c r="E77" t="s">
        <v>12</v>
      </c>
      <c r="F77" t="s">
        <v>13</v>
      </c>
      <c r="G77" t="s">
        <v>3</v>
      </c>
      <c r="H77" t="s">
        <v>3</v>
      </c>
      <c r="I77" t="s">
        <v>76</v>
      </c>
      <c r="J77" t="s">
        <v>77</v>
      </c>
      <c r="K77" t="s">
        <v>78</v>
      </c>
      <c r="L77" t="s">
        <v>79</v>
      </c>
      <c r="M77" t="s">
        <v>3</v>
      </c>
      <c r="N77" t="s">
        <v>3</v>
      </c>
    </row>
    <row r="78" spans="1:14" x14ac:dyDescent="0.2">
      <c r="A78" t="s">
        <v>316</v>
      </c>
      <c r="B78">
        <v>3895</v>
      </c>
      <c r="C78" t="s">
        <v>317</v>
      </c>
      <c r="D78" t="s">
        <v>316</v>
      </c>
      <c r="E78" t="s">
        <v>12</v>
      </c>
      <c r="F78" t="s">
        <v>13</v>
      </c>
      <c r="G78" t="s">
        <v>3</v>
      </c>
      <c r="H78" t="s">
        <v>3</v>
      </c>
      <c r="I78" t="s">
        <v>76</v>
      </c>
      <c r="J78" t="s">
        <v>77</v>
      </c>
      <c r="K78" t="s">
        <v>78</v>
      </c>
      <c r="L78" t="s">
        <v>79</v>
      </c>
      <c r="M78" t="s">
        <v>3</v>
      </c>
      <c r="N78" t="s">
        <v>3</v>
      </c>
    </row>
    <row r="79" spans="1:14" x14ac:dyDescent="0.2">
      <c r="A79" t="s">
        <v>194</v>
      </c>
      <c r="B79">
        <v>2685</v>
      </c>
      <c r="C79" t="s">
        <v>838</v>
      </c>
      <c r="D79" t="s">
        <v>194</v>
      </c>
      <c r="E79" t="s">
        <v>12</v>
      </c>
      <c r="F79" t="s">
        <v>13</v>
      </c>
      <c r="G79" t="s">
        <v>1632</v>
      </c>
      <c r="H79" t="s">
        <v>1633</v>
      </c>
      <c r="I79" t="s">
        <v>828</v>
      </c>
      <c r="J79" t="s">
        <v>829</v>
      </c>
      <c r="K79" t="s">
        <v>16</v>
      </c>
      <c r="L79" t="s">
        <v>17</v>
      </c>
      <c r="M79" t="s">
        <v>3</v>
      </c>
      <c r="N79" t="s">
        <v>3</v>
      </c>
    </row>
    <row r="80" spans="1:14" x14ac:dyDescent="0.2">
      <c r="A80" t="s">
        <v>1634</v>
      </c>
      <c r="B80">
        <v>281466</v>
      </c>
      <c r="C80" t="s">
        <v>1635</v>
      </c>
      <c r="D80" t="s">
        <v>1634</v>
      </c>
      <c r="E80" t="s">
        <v>143</v>
      </c>
      <c r="F80" t="s">
        <v>144</v>
      </c>
      <c r="G80" t="s">
        <v>1636</v>
      </c>
      <c r="H80" t="s">
        <v>1637</v>
      </c>
      <c r="I80" t="s">
        <v>828</v>
      </c>
      <c r="J80" t="s">
        <v>829</v>
      </c>
      <c r="K80" t="s">
        <v>16</v>
      </c>
      <c r="L80" t="s">
        <v>17</v>
      </c>
      <c r="M80" t="s">
        <v>3</v>
      </c>
      <c r="N80" t="s">
        <v>3</v>
      </c>
    </row>
    <row r="81" spans="1:14" x14ac:dyDescent="0.2">
      <c r="A81" t="s">
        <v>1634</v>
      </c>
      <c r="B81">
        <v>5245571</v>
      </c>
      <c r="C81" t="s">
        <v>1635</v>
      </c>
      <c r="D81" t="s">
        <v>1634</v>
      </c>
      <c r="E81" t="s">
        <v>143</v>
      </c>
      <c r="F81" t="s">
        <v>144</v>
      </c>
      <c r="G81" t="s">
        <v>1636</v>
      </c>
      <c r="H81" t="s">
        <v>1637</v>
      </c>
      <c r="I81" t="s">
        <v>828</v>
      </c>
      <c r="J81" t="s">
        <v>829</v>
      </c>
      <c r="K81" t="s">
        <v>960</v>
      </c>
      <c r="L81" t="s">
        <v>961</v>
      </c>
      <c r="M81" t="s">
        <v>3</v>
      </c>
      <c r="N81" t="s">
        <v>3</v>
      </c>
    </row>
    <row r="82" spans="1:14" x14ac:dyDescent="0.2">
      <c r="A82" t="s">
        <v>1615</v>
      </c>
      <c r="B82">
        <v>32689</v>
      </c>
      <c r="C82" t="s">
        <v>1616</v>
      </c>
      <c r="D82" t="s">
        <v>1615</v>
      </c>
      <c r="E82" t="s">
        <v>12</v>
      </c>
      <c r="F82" t="s">
        <v>13</v>
      </c>
      <c r="G82" t="s">
        <v>3</v>
      </c>
      <c r="H82" t="s">
        <v>3</v>
      </c>
      <c r="I82" t="s">
        <v>522</v>
      </c>
      <c r="J82" t="s">
        <v>523</v>
      </c>
      <c r="K82" t="s">
        <v>524</v>
      </c>
      <c r="L82" t="s">
        <v>525</v>
      </c>
      <c r="M82" t="s">
        <v>3</v>
      </c>
      <c r="N82" t="s">
        <v>3</v>
      </c>
    </row>
    <row r="83" spans="1:14" x14ac:dyDescent="0.2">
      <c r="A83" t="s">
        <v>11</v>
      </c>
      <c r="B83">
        <v>512</v>
      </c>
      <c r="C83" t="s">
        <v>10</v>
      </c>
      <c r="D83" t="s">
        <v>11</v>
      </c>
      <c r="E83" t="s">
        <v>12</v>
      </c>
      <c r="F83" t="s">
        <v>13</v>
      </c>
      <c r="G83" t="s">
        <v>3</v>
      </c>
      <c r="H83" t="s">
        <v>3</v>
      </c>
      <c r="I83" t="s">
        <v>522</v>
      </c>
      <c r="J83" t="s">
        <v>523</v>
      </c>
      <c r="K83" t="s">
        <v>524</v>
      </c>
      <c r="L83" t="s">
        <v>525</v>
      </c>
      <c r="M83" t="s">
        <v>3</v>
      </c>
      <c r="N83" t="s">
        <v>3</v>
      </c>
    </row>
    <row r="84" spans="1:14" x14ac:dyDescent="0.2">
      <c r="A84" t="s">
        <v>19</v>
      </c>
      <c r="B84">
        <v>21115</v>
      </c>
      <c r="C84" t="s">
        <v>18</v>
      </c>
      <c r="D84" t="s">
        <v>19</v>
      </c>
      <c r="E84" t="s">
        <v>12</v>
      </c>
      <c r="F84" t="s">
        <v>13</v>
      </c>
      <c r="G84" t="s">
        <v>3</v>
      </c>
      <c r="H84" t="s">
        <v>3</v>
      </c>
      <c r="I84" t="s">
        <v>522</v>
      </c>
      <c r="J84" t="s">
        <v>523</v>
      </c>
      <c r="K84" t="s">
        <v>524</v>
      </c>
      <c r="L84" t="s">
        <v>525</v>
      </c>
      <c r="M84" t="s">
        <v>3</v>
      </c>
      <c r="N84" t="s">
        <v>3</v>
      </c>
    </row>
    <row r="85" spans="1:14" x14ac:dyDescent="0.2">
      <c r="A85" t="s">
        <v>21</v>
      </c>
      <c r="B85">
        <v>63984</v>
      </c>
      <c r="C85" t="s">
        <v>20</v>
      </c>
      <c r="D85" t="s">
        <v>21</v>
      </c>
      <c r="E85" t="s">
        <v>12</v>
      </c>
      <c r="F85" t="s">
        <v>13</v>
      </c>
      <c r="G85" t="s">
        <v>3</v>
      </c>
      <c r="H85" t="s">
        <v>3</v>
      </c>
      <c r="I85" t="s">
        <v>522</v>
      </c>
      <c r="J85" t="s">
        <v>523</v>
      </c>
      <c r="K85" t="s">
        <v>524</v>
      </c>
      <c r="L85" t="s">
        <v>525</v>
      </c>
      <c r="M85" t="s">
        <v>3</v>
      </c>
      <c r="N85" t="s">
        <v>3</v>
      </c>
    </row>
    <row r="86" spans="1:14" x14ac:dyDescent="0.2">
      <c r="A86" t="s">
        <v>1617</v>
      </c>
      <c r="B86">
        <v>55435</v>
      </c>
      <c r="C86" t="s">
        <v>1618</v>
      </c>
      <c r="D86" t="s">
        <v>1617</v>
      </c>
      <c r="E86" t="s">
        <v>12</v>
      </c>
      <c r="F86" t="s">
        <v>13</v>
      </c>
      <c r="G86" t="s">
        <v>3</v>
      </c>
      <c r="H86" t="s">
        <v>3</v>
      </c>
      <c r="I86" t="s">
        <v>522</v>
      </c>
      <c r="J86" t="s">
        <v>523</v>
      </c>
      <c r="K86" t="s">
        <v>524</v>
      </c>
      <c r="L86" t="s">
        <v>525</v>
      </c>
      <c r="M86" t="s">
        <v>3</v>
      </c>
      <c r="N86" t="s">
        <v>3</v>
      </c>
    </row>
    <row r="87" spans="1:14" x14ac:dyDescent="0.2">
      <c r="A87" t="s">
        <v>1326</v>
      </c>
      <c r="B87">
        <v>173735</v>
      </c>
      <c r="C87" t="s">
        <v>1325</v>
      </c>
      <c r="D87" t="s">
        <v>1326</v>
      </c>
      <c r="E87" t="s">
        <v>143</v>
      </c>
      <c r="F87" t="s">
        <v>144</v>
      </c>
      <c r="G87" t="s">
        <v>3</v>
      </c>
      <c r="H87" t="s">
        <v>3</v>
      </c>
      <c r="I87" t="s">
        <v>522</v>
      </c>
      <c r="J87" t="s">
        <v>523</v>
      </c>
      <c r="K87" t="s">
        <v>524</v>
      </c>
      <c r="L87" t="s">
        <v>525</v>
      </c>
      <c r="M87" t="s">
        <v>3</v>
      </c>
      <c r="N87" t="s">
        <v>3</v>
      </c>
    </row>
    <row r="88" spans="1:14" x14ac:dyDescent="0.2">
      <c r="A88" t="s">
        <v>1606</v>
      </c>
      <c r="B88">
        <v>7000</v>
      </c>
      <c r="C88" t="s">
        <v>1330</v>
      </c>
      <c r="D88" t="s">
        <v>1331</v>
      </c>
      <c r="E88" t="s">
        <v>143</v>
      </c>
      <c r="F88" t="s">
        <v>144</v>
      </c>
      <c r="G88" t="s">
        <v>3</v>
      </c>
      <c r="H88" t="s">
        <v>3</v>
      </c>
      <c r="I88" t="s">
        <v>60</v>
      </c>
      <c r="J88" t="s">
        <v>61</v>
      </c>
      <c r="K88" t="s">
        <v>409</v>
      </c>
      <c r="L88" t="s">
        <v>410</v>
      </c>
      <c r="M88" t="s">
        <v>3</v>
      </c>
      <c r="N88" t="s">
        <v>3</v>
      </c>
    </row>
    <row r="89" spans="1:14" x14ac:dyDescent="0.2">
      <c r="A89" t="s">
        <v>1606</v>
      </c>
      <c r="B89">
        <v>7000</v>
      </c>
      <c r="C89" t="s">
        <v>150</v>
      </c>
      <c r="D89" t="s">
        <v>149</v>
      </c>
      <c r="E89" t="s">
        <v>12</v>
      </c>
      <c r="F89" t="s">
        <v>13</v>
      </c>
      <c r="G89" t="s">
        <v>3</v>
      </c>
      <c r="H89" t="s">
        <v>3</v>
      </c>
      <c r="I89" t="s">
        <v>60</v>
      </c>
      <c r="J89" t="s">
        <v>61</v>
      </c>
      <c r="K89" t="s">
        <v>409</v>
      </c>
      <c r="L89" t="s">
        <v>410</v>
      </c>
      <c r="M89" t="s">
        <v>3</v>
      </c>
      <c r="N89" t="s">
        <v>3</v>
      </c>
    </row>
    <row r="90" spans="1:14" x14ac:dyDescent="0.2">
      <c r="A90" t="s">
        <v>1584</v>
      </c>
      <c r="B90">
        <v>480</v>
      </c>
      <c r="C90" t="s">
        <v>140</v>
      </c>
      <c r="D90" t="s">
        <v>139</v>
      </c>
      <c r="E90" t="s">
        <v>12</v>
      </c>
      <c r="F90" t="s">
        <v>13</v>
      </c>
      <c r="G90" t="s">
        <v>3</v>
      </c>
      <c r="H90" t="s">
        <v>3</v>
      </c>
      <c r="I90" t="s">
        <v>14</v>
      </c>
      <c r="J90" t="s">
        <v>15</v>
      </c>
      <c r="K90" t="s">
        <v>16</v>
      </c>
      <c r="L90" t="s">
        <v>17</v>
      </c>
      <c r="M90" t="s">
        <v>3</v>
      </c>
      <c r="N90" t="s">
        <v>3</v>
      </c>
    </row>
    <row r="91" spans="1:14" x14ac:dyDescent="0.2">
      <c r="A91" t="s">
        <v>1585</v>
      </c>
      <c r="B91">
        <v>480</v>
      </c>
      <c r="C91" t="s">
        <v>1325</v>
      </c>
      <c r="D91" t="s">
        <v>1326</v>
      </c>
      <c r="E91" t="s">
        <v>143</v>
      </c>
      <c r="F91" t="s">
        <v>144</v>
      </c>
      <c r="G91" t="s">
        <v>3</v>
      </c>
      <c r="H91" t="s">
        <v>3</v>
      </c>
      <c r="I91" t="s">
        <v>14</v>
      </c>
      <c r="J91" t="s">
        <v>15</v>
      </c>
      <c r="K91" t="s">
        <v>16</v>
      </c>
      <c r="L91" t="s">
        <v>17</v>
      </c>
      <c r="M91" t="s">
        <v>3</v>
      </c>
      <c r="N91" t="s">
        <v>3</v>
      </c>
    </row>
    <row r="92" spans="1:14" x14ac:dyDescent="0.2">
      <c r="A92" t="s">
        <v>24</v>
      </c>
      <c r="B92">
        <v>492</v>
      </c>
      <c r="C92" t="s">
        <v>23</v>
      </c>
      <c r="D92" t="s">
        <v>24</v>
      </c>
      <c r="E92" t="s">
        <v>12</v>
      </c>
      <c r="F92" t="s">
        <v>13</v>
      </c>
      <c r="G92" t="s">
        <v>3</v>
      </c>
      <c r="H92" t="s">
        <v>3</v>
      </c>
      <c r="I92" t="s">
        <v>14</v>
      </c>
      <c r="J92" t="s">
        <v>15</v>
      </c>
      <c r="K92" t="s">
        <v>16</v>
      </c>
      <c r="L92" t="s">
        <v>17</v>
      </c>
      <c r="M92" t="s">
        <v>3</v>
      </c>
      <c r="N92" t="s">
        <v>3</v>
      </c>
    </row>
    <row r="93" spans="1:14" x14ac:dyDescent="0.2">
      <c r="A93" t="s">
        <v>27</v>
      </c>
      <c r="B93">
        <v>20284</v>
      </c>
      <c r="C93" t="s">
        <v>26</v>
      </c>
      <c r="D93" t="s">
        <v>27</v>
      </c>
      <c r="E93" t="s">
        <v>12</v>
      </c>
      <c r="F93" t="s">
        <v>13</v>
      </c>
      <c r="G93" t="s">
        <v>3</v>
      </c>
      <c r="H93" t="s">
        <v>3</v>
      </c>
      <c r="I93" t="s">
        <v>14</v>
      </c>
      <c r="J93" t="s">
        <v>15</v>
      </c>
      <c r="K93" t="s">
        <v>16</v>
      </c>
      <c r="L93" t="s">
        <v>17</v>
      </c>
      <c r="M93" t="s">
        <v>3</v>
      </c>
      <c r="N93" t="s">
        <v>3</v>
      </c>
    </row>
    <row r="94" spans="1:14" x14ac:dyDescent="0.2">
      <c r="A94" t="s">
        <v>29</v>
      </c>
      <c r="B94">
        <v>61468</v>
      </c>
      <c r="C94" t="s">
        <v>28</v>
      </c>
      <c r="D94" t="s">
        <v>29</v>
      </c>
      <c r="E94" t="s">
        <v>12</v>
      </c>
      <c r="F94" t="s">
        <v>13</v>
      </c>
      <c r="G94" t="s">
        <v>3</v>
      </c>
      <c r="H94" t="s">
        <v>3</v>
      </c>
      <c r="I94" t="s">
        <v>14</v>
      </c>
      <c r="J94" t="s">
        <v>15</v>
      </c>
      <c r="K94" t="s">
        <v>16</v>
      </c>
      <c r="L94" t="s">
        <v>17</v>
      </c>
      <c r="M94" t="s">
        <v>3</v>
      </c>
      <c r="N94" t="s">
        <v>3</v>
      </c>
    </row>
    <row r="95" spans="1:14" x14ac:dyDescent="0.2">
      <c r="A95" t="s">
        <v>24</v>
      </c>
      <c r="B95">
        <v>287</v>
      </c>
      <c r="C95" t="s">
        <v>23</v>
      </c>
      <c r="D95" t="s">
        <v>24</v>
      </c>
      <c r="E95" t="s">
        <v>12</v>
      </c>
      <c r="F95" t="s">
        <v>13</v>
      </c>
      <c r="G95" t="s">
        <v>3</v>
      </c>
      <c r="H95" t="s">
        <v>3</v>
      </c>
      <c r="I95" t="s">
        <v>30</v>
      </c>
      <c r="J95" t="s">
        <v>31</v>
      </c>
      <c r="K95" t="s">
        <v>16</v>
      </c>
      <c r="L95" t="s">
        <v>17</v>
      </c>
      <c r="M95" t="s">
        <v>3</v>
      </c>
      <c r="N95" t="s">
        <v>3</v>
      </c>
    </row>
    <row r="96" spans="1:14" x14ac:dyDescent="0.2">
      <c r="A96" t="s">
        <v>27</v>
      </c>
      <c r="B96">
        <v>11856</v>
      </c>
      <c r="C96" t="s">
        <v>26</v>
      </c>
      <c r="D96" t="s">
        <v>27</v>
      </c>
      <c r="E96" t="s">
        <v>12</v>
      </c>
      <c r="F96" t="s">
        <v>13</v>
      </c>
      <c r="G96" t="s">
        <v>3</v>
      </c>
      <c r="H96" t="s">
        <v>3</v>
      </c>
      <c r="I96" t="s">
        <v>30</v>
      </c>
      <c r="J96" t="s">
        <v>31</v>
      </c>
      <c r="K96" t="s">
        <v>16</v>
      </c>
      <c r="L96" t="s">
        <v>17</v>
      </c>
      <c r="M96" t="s">
        <v>3</v>
      </c>
      <c r="N96" t="s">
        <v>3</v>
      </c>
    </row>
    <row r="97" spans="1:14" x14ac:dyDescent="0.2">
      <c r="A97" t="s">
        <v>29</v>
      </c>
      <c r="B97">
        <v>35927</v>
      </c>
      <c r="C97" t="s">
        <v>28</v>
      </c>
      <c r="D97" t="s">
        <v>29</v>
      </c>
      <c r="E97" t="s">
        <v>12</v>
      </c>
      <c r="F97" t="s">
        <v>13</v>
      </c>
      <c r="G97" t="s">
        <v>3</v>
      </c>
      <c r="H97" t="s">
        <v>3</v>
      </c>
      <c r="I97" t="s">
        <v>30</v>
      </c>
      <c r="J97" t="s">
        <v>31</v>
      </c>
      <c r="K97" t="s">
        <v>16</v>
      </c>
      <c r="L97" t="s">
        <v>17</v>
      </c>
      <c r="M97" t="s">
        <v>3</v>
      </c>
      <c r="N97" t="s">
        <v>3</v>
      </c>
    </row>
    <row r="98" spans="1:14" x14ac:dyDescent="0.2">
      <c r="A98" t="s">
        <v>1594</v>
      </c>
      <c r="B98">
        <v>3000</v>
      </c>
      <c r="C98" t="s">
        <v>152</v>
      </c>
      <c r="D98" t="s">
        <v>151</v>
      </c>
      <c r="E98" t="s">
        <v>12</v>
      </c>
      <c r="F98" t="s">
        <v>13</v>
      </c>
      <c r="G98" t="s">
        <v>3</v>
      </c>
      <c r="H98" t="s">
        <v>3</v>
      </c>
      <c r="I98" t="s">
        <v>349</v>
      </c>
      <c r="J98" t="s">
        <v>350</v>
      </c>
      <c r="K98" t="s">
        <v>47</v>
      </c>
      <c r="L98" t="s">
        <v>48</v>
      </c>
      <c r="M98" t="s">
        <v>3</v>
      </c>
      <c r="N98" t="s">
        <v>3</v>
      </c>
    </row>
    <row r="99" spans="1:14" x14ac:dyDescent="0.2">
      <c r="A99" t="s">
        <v>1595</v>
      </c>
      <c r="B99">
        <v>3000</v>
      </c>
      <c r="C99" t="s">
        <v>307</v>
      </c>
      <c r="D99" t="s">
        <v>308</v>
      </c>
      <c r="E99" t="s">
        <v>143</v>
      </c>
      <c r="F99" t="s">
        <v>144</v>
      </c>
      <c r="G99" t="s">
        <v>3</v>
      </c>
      <c r="H99" t="s">
        <v>3</v>
      </c>
      <c r="I99" t="s">
        <v>349</v>
      </c>
      <c r="J99" t="s">
        <v>350</v>
      </c>
      <c r="K99" t="s">
        <v>47</v>
      </c>
      <c r="L99" t="s">
        <v>48</v>
      </c>
      <c r="M99" t="s">
        <v>3</v>
      </c>
      <c r="N99" t="s">
        <v>3</v>
      </c>
    </row>
    <row r="100" spans="1:14" x14ac:dyDescent="0.2">
      <c r="A100" t="s">
        <v>1596</v>
      </c>
      <c r="B100">
        <v>1000</v>
      </c>
      <c r="C100" t="s">
        <v>140</v>
      </c>
      <c r="D100" t="s">
        <v>139</v>
      </c>
      <c r="E100" t="s">
        <v>12</v>
      </c>
      <c r="F100" t="s">
        <v>13</v>
      </c>
      <c r="G100" t="s">
        <v>3</v>
      </c>
      <c r="H100" t="s">
        <v>3</v>
      </c>
      <c r="I100" t="s">
        <v>349</v>
      </c>
      <c r="J100" t="s">
        <v>350</v>
      </c>
      <c r="K100" t="s">
        <v>47</v>
      </c>
      <c r="L100" t="s">
        <v>48</v>
      </c>
      <c r="M100" t="s">
        <v>3</v>
      </c>
      <c r="N100" t="s">
        <v>3</v>
      </c>
    </row>
    <row r="101" spans="1:14" x14ac:dyDescent="0.2">
      <c r="A101" t="s">
        <v>1597</v>
      </c>
      <c r="B101">
        <v>1000</v>
      </c>
      <c r="C101" t="s">
        <v>1598</v>
      </c>
      <c r="D101" t="s">
        <v>1599</v>
      </c>
      <c r="E101" t="s">
        <v>143</v>
      </c>
      <c r="F101" t="s">
        <v>144</v>
      </c>
      <c r="G101" t="s">
        <v>3</v>
      </c>
      <c r="H101" t="s">
        <v>3</v>
      </c>
      <c r="I101" t="s">
        <v>349</v>
      </c>
      <c r="J101" t="s">
        <v>350</v>
      </c>
      <c r="K101" t="s">
        <v>47</v>
      </c>
      <c r="L101" t="s">
        <v>48</v>
      </c>
      <c r="M101" t="s">
        <v>3</v>
      </c>
      <c r="N101" t="s">
        <v>3</v>
      </c>
    </row>
    <row r="102" spans="1:14" x14ac:dyDescent="0.2">
      <c r="A102" t="s">
        <v>1600</v>
      </c>
      <c r="B102">
        <v>60</v>
      </c>
      <c r="C102" t="s">
        <v>26</v>
      </c>
      <c r="D102" t="s">
        <v>27</v>
      </c>
      <c r="E102" t="s">
        <v>12</v>
      </c>
      <c r="F102" t="s">
        <v>13</v>
      </c>
      <c r="G102" t="s">
        <v>3</v>
      </c>
      <c r="H102" t="s">
        <v>3</v>
      </c>
      <c r="I102" t="s">
        <v>349</v>
      </c>
      <c r="J102" t="s">
        <v>350</v>
      </c>
      <c r="K102" t="s">
        <v>47</v>
      </c>
      <c r="L102" t="s">
        <v>48</v>
      </c>
      <c r="M102" t="s">
        <v>3</v>
      </c>
      <c r="N102" t="s">
        <v>3</v>
      </c>
    </row>
    <row r="103" spans="1:14" x14ac:dyDescent="0.2">
      <c r="A103" t="s">
        <v>1600</v>
      </c>
      <c r="B103">
        <v>2466</v>
      </c>
      <c r="C103" t="s">
        <v>26</v>
      </c>
      <c r="D103" t="s">
        <v>27</v>
      </c>
      <c r="E103" t="s">
        <v>12</v>
      </c>
      <c r="F103" t="s">
        <v>13</v>
      </c>
      <c r="G103" t="s">
        <v>3</v>
      </c>
      <c r="H103" t="s">
        <v>3</v>
      </c>
      <c r="I103" t="s">
        <v>349</v>
      </c>
      <c r="J103" t="s">
        <v>350</v>
      </c>
      <c r="K103" t="s">
        <v>47</v>
      </c>
      <c r="L103" t="s">
        <v>48</v>
      </c>
      <c r="M103" t="s">
        <v>3</v>
      </c>
      <c r="N103" t="s">
        <v>3</v>
      </c>
    </row>
    <row r="104" spans="1:14" x14ac:dyDescent="0.2">
      <c r="A104" t="s">
        <v>1600</v>
      </c>
      <c r="B104">
        <v>7474</v>
      </c>
      <c r="C104" t="s">
        <v>28</v>
      </c>
      <c r="D104" t="s">
        <v>29</v>
      </c>
      <c r="E104" t="s">
        <v>12</v>
      </c>
      <c r="F104" t="s">
        <v>13</v>
      </c>
      <c r="G104" t="s">
        <v>3</v>
      </c>
      <c r="H104" t="s">
        <v>3</v>
      </c>
      <c r="I104" t="s">
        <v>349</v>
      </c>
      <c r="J104" t="s">
        <v>350</v>
      </c>
      <c r="K104" t="s">
        <v>47</v>
      </c>
      <c r="L104" t="s">
        <v>48</v>
      </c>
      <c r="M104" t="s">
        <v>3</v>
      </c>
      <c r="N104" t="s">
        <v>3</v>
      </c>
    </row>
    <row r="105" spans="1:14" x14ac:dyDescent="0.2">
      <c r="A105" t="s">
        <v>1600</v>
      </c>
      <c r="B105">
        <v>10000</v>
      </c>
      <c r="C105" t="s">
        <v>1325</v>
      </c>
      <c r="D105" t="s">
        <v>1326</v>
      </c>
      <c r="E105" t="s">
        <v>143</v>
      </c>
      <c r="F105" t="s">
        <v>144</v>
      </c>
      <c r="G105" t="s">
        <v>3</v>
      </c>
      <c r="H105" t="s">
        <v>3</v>
      </c>
      <c r="I105" t="s">
        <v>349</v>
      </c>
      <c r="J105" t="s">
        <v>350</v>
      </c>
      <c r="K105" t="s">
        <v>47</v>
      </c>
      <c r="L105" t="s">
        <v>48</v>
      </c>
      <c r="M105" t="s">
        <v>3</v>
      </c>
      <c r="N105" t="s">
        <v>3</v>
      </c>
    </row>
    <row r="106" spans="1:14" x14ac:dyDescent="0.2">
      <c r="A106" t="s">
        <v>1652</v>
      </c>
      <c r="B106">
        <v>45007</v>
      </c>
      <c r="C106" t="s">
        <v>485</v>
      </c>
      <c r="D106" t="s">
        <v>486</v>
      </c>
      <c r="E106" t="s">
        <v>387</v>
      </c>
      <c r="F106" t="s">
        <v>388</v>
      </c>
      <c r="G106" t="s">
        <v>1238</v>
      </c>
      <c r="H106" t="s">
        <v>1237</v>
      </c>
      <c r="I106" t="s">
        <v>1095</v>
      </c>
      <c r="J106" t="s">
        <v>1096</v>
      </c>
      <c r="K106" t="s">
        <v>16</v>
      </c>
      <c r="L106" t="s">
        <v>17</v>
      </c>
      <c r="M106" t="s">
        <v>3</v>
      </c>
      <c r="N106" t="s">
        <v>3</v>
      </c>
    </row>
    <row r="107" spans="1:14" x14ac:dyDescent="0.2">
      <c r="A107" t="s">
        <v>1652</v>
      </c>
      <c r="B107">
        <v>45007</v>
      </c>
      <c r="C107" t="s">
        <v>1626</v>
      </c>
      <c r="D107" t="s">
        <v>1326</v>
      </c>
      <c r="E107" t="s">
        <v>1107</v>
      </c>
      <c r="F107" t="s">
        <v>1108</v>
      </c>
      <c r="G107" t="s">
        <v>1643</v>
      </c>
      <c r="H107" t="s">
        <v>1644</v>
      </c>
      <c r="I107" t="s">
        <v>1095</v>
      </c>
      <c r="J107" t="s">
        <v>1096</v>
      </c>
      <c r="K107" t="s">
        <v>16</v>
      </c>
      <c r="L107" t="s">
        <v>17</v>
      </c>
      <c r="M107" t="s">
        <v>3</v>
      </c>
      <c r="N107" t="s">
        <v>3</v>
      </c>
    </row>
    <row r="108" spans="1:14" x14ac:dyDescent="0.2">
      <c r="A108" t="s">
        <v>1383</v>
      </c>
      <c r="B108">
        <v>243750</v>
      </c>
      <c r="C108" t="s">
        <v>485</v>
      </c>
      <c r="D108" t="s">
        <v>486</v>
      </c>
      <c r="E108" t="s">
        <v>387</v>
      </c>
      <c r="F108" t="s">
        <v>388</v>
      </c>
      <c r="G108" t="s">
        <v>1381</v>
      </c>
      <c r="H108" t="s">
        <v>1382</v>
      </c>
      <c r="I108" t="s">
        <v>1095</v>
      </c>
      <c r="J108" t="s">
        <v>1096</v>
      </c>
      <c r="K108" t="s">
        <v>16</v>
      </c>
      <c r="L108" t="s">
        <v>17</v>
      </c>
      <c r="M108" t="s">
        <v>3</v>
      </c>
      <c r="N108" t="s">
        <v>3</v>
      </c>
    </row>
    <row r="109" spans="1:14" x14ac:dyDescent="0.2">
      <c r="A109" t="s">
        <v>1383</v>
      </c>
      <c r="B109">
        <v>243750</v>
      </c>
      <c r="C109" t="s">
        <v>1626</v>
      </c>
      <c r="D109" t="s">
        <v>1326</v>
      </c>
      <c r="E109" t="s">
        <v>1107</v>
      </c>
      <c r="F109" t="s">
        <v>1108</v>
      </c>
      <c r="G109" t="s">
        <v>1643</v>
      </c>
      <c r="H109" t="s">
        <v>1644</v>
      </c>
      <c r="I109" t="s">
        <v>1095</v>
      </c>
      <c r="J109" t="s">
        <v>1096</v>
      </c>
      <c r="K109" t="s">
        <v>16</v>
      </c>
      <c r="L109" t="s">
        <v>17</v>
      </c>
      <c r="M109" t="s">
        <v>3</v>
      </c>
      <c r="N109" t="s">
        <v>3</v>
      </c>
    </row>
    <row r="110" spans="1:14" x14ac:dyDescent="0.2">
      <c r="A110" t="s">
        <v>1403</v>
      </c>
      <c r="B110">
        <v>30000</v>
      </c>
      <c r="C110" t="s">
        <v>1246</v>
      </c>
      <c r="D110" t="s">
        <v>1247</v>
      </c>
      <c r="E110" t="s">
        <v>12</v>
      </c>
      <c r="F110" t="s">
        <v>13</v>
      </c>
      <c r="G110" t="s">
        <v>1402</v>
      </c>
      <c r="H110" t="s">
        <v>1403</v>
      </c>
      <c r="I110" t="s">
        <v>1393</v>
      </c>
      <c r="J110" t="s">
        <v>1394</v>
      </c>
      <c r="K110" t="s">
        <v>704</v>
      </c>
      <c r="L110" t="s">
        <v>705</v>
      </c>
      <c r="M110" t="s">
        <v>3</v>
      </c>
      <c r="N110" t="s">
        <v>3</v>
      </c>
    </row>
    <row r="111" spans="1:14" x14ac:dyDescent="0.2">
      <c r="A111" t="s">
        <v>1653</v>
      </c>
      <c r="B111">
        <v>30000</v>
      </c>
      <c r="C111" t="s">
        <v>1325</v>
      </c>
      <c r="D111" t="s">
        <v>1326</v>
      </c>
      <c r="E111" t="s">
        <v>143</v>
      </c>
      <c r="F111" t="s">
        <v>144</v>
      </c>
      <c r="G111" t="s">
        <v>1648</v>
      </c>
      <c r="H111" t="s">
        <v>1649</v>
      </c>
      <c r="I111" t="s">
        <v>1393</v>
      </c>
      <c r="J111" t="s">
        <v>1394</v>
      </c>
      <c r="K111" t="s">
        <v>704</v>
      </c>
      <c r="L111" t="s">
        <v>705</v>
      </c>
      <c r="M111" t="s">
        <v>3</v>
      </c>
      <c r="N111" t="s">
        <v>3</v>
      </c>
    </row>
    <row r="112" spans="1:14" x14ac:dyDescent="0.2">
      <c r="A112" t="s">
        <v>1642</v>
      </c>
      <c r="B112">
        <v>324548</v>
      </c>
      <c r="C112" t="s">
        <v>1635</v>
      </c>
      <c r="D112" t="s">
        <v>1634</v>
      </c>
      <c r="E112" t="s">
        <v>143</v>
      </c>
      <c r="F112" t="s">
        <v>144</v>
      </c>
      <c r="G112" t="s">
        <v>1636</v>
      </c>
      <c r="H112" t="s">
        <v>1637</v>
      </c>
      <c r="I112" t="s">
        <v>1095</v>
      </c>
      <c r="J112" t="s">
        <v>1096</v>
      </c>
      <c r="K112" t="s">
        <v>1202</v>
      </c>
      <c r="L112" t="s">
        <v>1203</v>
      </c>
      <c r="M112" t="s">
        <v>3</v>
      </c>
      <c r="N112" t="s">
        <v>3</v>
      </c>
    </row>
    <row r="113" spans="1:14" x14ac:dyDescent="0.2">
      <c r="A113" t="s">
        <v>1634</v>
      </c>
      <c r="B113">
        <v>276958</v>
      </c>
      <c r="C113" t="s">
        <v>1635</v>
      </c>
      <c r="D113" t="s">
        <v>1634</v>
      </c>
      <c r="E113" t="s">
        <v>143</v>
      </c>
      <c r="F113" t="s">
        <v>144</v>
      </c>
      <c r="G113" t="s">
        <v>1636</v>
      </c>
      <c r="H113" t="s">
        <v>1637</v>
      </c>
      <c r="I113" t="s">
        <v>1463</v>
      </c>
      <c r="J113" t="s">
        <v>1464</v>
      </c>
      <c r="K113" t="s">
        <v>1520</v>
      </c>
      <c r="L113" t="s">
        <v>1521</v>
      </c>
      <c r="M113" t="s">
        <v>3</v>
      </c>
      <c r="N113" t="s">
        <v>3</v>
      </c>
    </row>
    <row r="114" spans="1:14" x14ac:dyDescent="0.2">
      <c r="A114" t="s">
        <v>1470</v>
      </c>
      <c r="B114">
        <v>276958</v>
      </c>
      <c r="C114" t="s">
        <v>1471</v>
      </c>
      <c r="D114" t="s">
        <v>1470</v>
      </c>
      <c r="E114" t="s">
        <v>12</v>
      </c>
      <c r="F114" t="s">
        <v>13</v>
      </c>
      <c r="G114" t="s">
        <v>1518</v>
      </c>
      <c r="H114" t="s">
        <v>1519</v>
      </c>
      <c r="I114" t="s">
        <v>1463</v>
      </c>
      <c r="J114" t="s">
        <v>1464</v>
      </c>
      <c r="K114" t="s">
        <v>1520</v>
      </c>
      <c r="L114" t="s">
        <v>1521</v>
      </c>
      <c r="M114" t="s">
        <v>3</v>
      </c>
      <c r="N114" t="s">
        <v>3</v>
      </c>
    </row>
    <row r="115" spans="1:14" x14ac:dyDescent="0.2">
      <c r="A115" t="s">
        <v>1044</v>
      </c>
      <c r="B115">
        <v>54432</v>
      </c>
      <c r="C115" t="s">
        <v>1043</v>
      </c>
      <c r="D115" t="s">
        <v>1044</v>
      </c>
      <c r="E115" t="s">
        <v>12</v>
      </c>
      <c r="F115" t="s">
        <v>13</v>
      </c>
      <c r="G115" t="s">
        <v>1662</v>
      </c>
      <c r="H115" t="s">
        <v>1663</v>
      </c>
      <c r="I115" t="s">
        <v>1463</v>
      </c>
      <c r="J115" t="s">
        <v>1464</v>
      </c>
      <c r="K115" t="s">
        <v>409</v>
      </c>
      <c r="L115" t="s">
        <v>410</v>
      </c>
      <c r="M115" t="s">
        <v>3</v>
      </c>
      <c r="N115" t="s">
        <v>3</v>
      </c>
    </row>
    <row r="116" spans="1:14" x14ac:dyDescent="0.2">
      <c r="A116" t="s">
        <v>1664</v>
      </c>
      <c r="B116">
        <v>3000</v>
      </c>
      <c r="C116" t="s">
        <v>1471</v>
      </c>
      <c r="D116" t="s">
        <v>1470</v>
      </c>
      <c r="E116" t="s">
        <v>12</v>
      </c>
      <c r="F116" t="s">
        <v>13</v>
      </c>
      <c r="G116" t="s">
        <v>1665</v>
      </c>
      <c r="H116" t="s">
        <v>1664</v>
      </c>
      <c r="I116" t="s">
        <v>1463</v>
      </c>
      <c r="J116" t="s">
        <v>1464</v>
      </c>
      <c r="K116" t="s">
        <v>409</v>
      </c>
      <c r="L116" t="s">
        <v>410</v>
      </c>
      <c r="M116" t="s">
        <v>3</v>
      </c>
      <c r="N116" t="s">
        <v>3</v>
      </c>
    </row>
    <row r="117" spans="1:14" x14ac:dyDescent="0.2">
      <c r="A117" t="s">
        <v>1664</v>
      </c>
      <c r="B117">
        <v>3000</v>
      </c>
      <c r="C117" t="s">
        <v>1325</v>
      </c>
      <c r="D117" t="s">
        <v>1326</v>
      </c>
      <c r="E117" t="s">
        <v>143</v>
      </c>
      <c r="F117" t="s">
        <v>144</v>
      </c>
      <c r="G117" t="s">
        <v>1666</v>
      </c>
      <c r="H117" t="s">
        <v>1667</v>
      </c>
      <c r="I117" t="s">
        <v>1463</v>
      </c>
      <c r="J117" t="s">
        <v>1464</v>
      </c>
      <c r="K117" t="s">
        <v>409</v>
      </c>
      <c r="L117" t="s">
        <v>410</v>
      </c>
      <c r="M117" t="s">
        <v>3</v>
      </c>
      <c r="N117" t="s">
        <v>3</v>
      </c>
    </row>
    <row r="118" spans="1:14" x14ac:dyDescent="0.2">
      <c r="A118" t="s">
        <v>1668</v>
      </c>
      <c r="B118">
        <v>54432</v>
      </c>
      <c r="C118" t="s">
        <v>1635</v>
      </c>
      <c r="D118" t="s">
        <v>1634</v>
      </c>
      <c r="E118" t="s">
        <v>143</v>
      </c>
      <c r="F118" t="s">
        <v>144</v>
      </c>
      <c r="G118" t="s">
        <v>1636</v>
      </c>
      <c r="H118" t="s">
        <v>1637</v>
      </c>
      <c r="I118" t="s">
        <v>1463</v>
      </c>
      <c r="J118" t="s">
        <v>1464</v>
      </c>
      <c r="K118" t="s">
        <v>409</v>
      </c>
      <c r="L118" t="s">
        <v>410</v>
      </c>
      <c r="M118" t="s">
        <v>3</v>
      </c>
      <c r="N118" t="s">
        <v>3</v>
      </c>
    </row>
    <row r="119" spans="1:14" x14ac:dyDescent="0.2">
      <c r="A119" t="s">
        <v>1634</v>
      </c>
      <c r="B119">
        <v>31108</v>
      </c>
      <c r="C119" t="s">
        <v>1635</v>
      </c>
      <c r="D119" t="s">
        <v>1634</v>
      </c>
      <c r="E119" t="s">
        <v>143</v>
      </c>
      <c r="F119" t="s">
        <v>144</v>
      </c>
      <c r="G119" t="s">
        <v>1636</v>
      </c>
      <c r="H119" t="s">
        <v>1637</v>
      </c>
      <c r="I119" t="s">
        <v>1463</v>
      </c>
      <c r="J119" t="s">
        <v>1464</v>
      </c>
      <c r="K119" t="s">
        <v>1046</v>
      </c>
      <c r="L119" t="s">
        <v>1047</v>
      </c>
      <c r="M119" t="s">
        <v>3</v>
      </c>
      <c r="N119" t="s">
        <v>3</v>
      </c>
    </row>
    <row r="120" spans="1:14" x14ac:dyDescent="0.2">
      <c r="A120" t="s">
        <v>1326</v>
      </c>
      <c r="B120">
        <v>60000</v>
      </c>
      <c r="C120" t="s">
        <v>1325</v>
      </c>
      <c r="D120" t="s">
        <v>1326</v>
      </c>
      <c r="E120" t="s">
        <v>143</v>
      </c>
      <c r="F120" t="s">
        <v>144</v>
      </c>
      <c r="G120" t="s">
        <v>1654</v>
      </c>
      <c r="H120" t="s">
        <v>1655</v>
      </c>
      <c r="I120" t="s">
        <v>1463</v>
      </c>
      <c r="J120" t="s">
        <v>1464</v>
      </c>
      <c r="K120" t="s">
        <v>1046</v>
      </c>
      <c r="L120" t="s">
        <v>1047</v>
      </c>
      <c r="M120" t="s">
        <v>3</v>
      </c>
      <c r="N120" t="s">
        <v>3</v>
      </c>
    </row>
    <row r="121" spans="1:14" x14ac:dyDescent="0.2">
      <c r="A121" t="s">
        <v>1470</v>
      </c>
      <c r="B121">
        <v>60000</v>
      </c>
      <c r="C121" t="s">
        <v>1471</v>
      </c>
      <c r="D121" t="s">
        <v>1470</v>
      </c>
      <c r="E121" t="s">
        <v>12</v>
      </c>
      <c r="F121" t="s">
        <v>13</v>
      </c>
      <c r="G121" t="s">
        <v>1656</v>
      </c>
      <c r="H121" t="s">
        <v>1657</v>
      </c>
      <c r="I121" t="s">
        <v>1463</v>
      </c>
      <c r="J121" t="s">
        <v>1464</v>
      </c>
      <c r="K121" t="s">
        <v>1046</v>
      </c>
      <c r="L121" t="s">
        <v>1047</v>
      </c>
      <c r="M121" t="s">
        <v>3</v>
      </c>
      <c r="N121" t="s">
        <v>3</v>
      </c>
    </row>
    <row r="122" spans="1:14" x14ac:dyDescent="0.2">
      <c r="A122" t="s">
        <v>1470</v>
      </c>
      <c r="B122">
        <v>31108</v>
      </c>
      <c r="C122" t="s">
        <v>1471</v>
      </c>
      <c r="D122" t="s">
        <v>1470</v>
      </c>
      <c r="E122" t="s">
        <v>12</v>
      </c>
      <c r="F122" t="s">
        <v>13</v>
      </c>
      <c r="G122" t="s">
        <v>1477</v>
      </c>
      <c r="H122" t="s">
        <v>1478</v>
      </c>
      <c r="I122" t="s">
        <v>1463</v>
      </c>
      <c r="J122" t="s">
        <v>1464</v>
      </c>
      <c r="K122" t="s">
        <v>1046</v>
      </c>
      <c r="L122" t="s">
        <v>1047</v>
      </c>
      <c r="M122" t="s">
        <v>3</v>
      </c>
      <c r="N122" t="s">
        <v>3</v>
      </c>
    </row>
    <row r="123" spans="1:14" x14ac:dyDescent="0.2">
      <c r="A123" t="s">
        <v>1658</v>
      </c>
      <c r="B123">
        <v>92780</v>
      </c>
      <c r="C123" t="s">
        <v>1471</v>
      </c>
      <c r="D123" t="s">
        <v>1470</v>
      </c>
      <c r="E123" t="s">
        <v>12</v>
      </c>
      <c r="F123" t="s">
        <v>13</v>
      </c>
      <c r="G123" t="s">
        <v>1659</v>
      </c>
      <c r="H123" t="s">
        <v>1658</v>
      </c>
      <c r="I123" t="s">
        <v>1463</v>
      </c>
      <c r="J123" t="s">
        <v>1464</v>
      </c>
      <c r="K123" t="s">
        <v>1046</v>
      </c>
      <c r="L123" t="s">
        <v>1047</v>
      </c>
      <c r="M123" t="s">
        <v>3</v>
      </c>
      <c r="N123" t="s">
        <v>3</v>
      </c>
    </row>
    <row r="124" spans="1:14" x14ac:dyDescent="0.2">
      <c r="A124" t="s">
        <v>1658</v>
      </c>
      <c r="B124">
        <v>92780</v>
      </c>
      <c r="C124" t="s">
        <v>1325</v>
      </c>
      <c r="D124" t="s">
        <v>1326</v>
      </c>
      <c r="E124" t="s">
        <v>143</v>
      </c>
      <c r="F124" t="s">
        <v>144</v>
      </c>
      <c r="G124" t="s">
        <v>1660</v>
      </c>
      <c r="H124" t="s">
        <v>1661</v>
      </c>
      <c r="I124" t="s">
        <v>1463</v>
      </c>
      <c r="J124" t="s">
        <v>1464</v>
      </c>
      <c r="K124" t="s">
        <v>1046</v>
      </c>
      <c r="L124" t="s">
        <v>1047</v>
      </c>
      <c r="M124" t="s">
        <v>3</v>
      </c>
      <c r="N124" t="s">
        <v>3</v>
      </c>
    </row>
    <row r="125" spans="1:14" x14ac:dyDescent="0.2">
      <c r="A125" t="s">
        <v>24</v>
      </c>
      <c r="B125">
        <v>539</v>
      </c>
      <c r="C125" t="s">
        <v>23</v>
      </c>
      <c r="D125" t="s">
        <v>24</v>
      </c>
      <c r="E125" t="s">
        <v>12</v>
      </c>
      <c r="F125" t="s">
        <v>13</v>
      </c>
      <c r="G125" t="s">
        <v>3</v>
      </c>
      <c r="H125" t="s">
        <v>3</v>
      </c>
      <c r="I125" t="s">
        <v>34</v>
      </c>
      <c r="J125" t="s">
        <v>35</v>
      </c>
      <c r="K125" t="s">
        <v>16</v>
      </c>
      <c r="L125" t="s">
        <v>17</v>
      </c>
      <c r="M125" t="s">
        <v>3</v>
      </c>
      <c r="N125" t="s">
        <v>3</v>
      </c>
    </row>
    <row r="126" spans="1:14" x14ac:dyDescent="0.2">
      <c r="A126" t="s">
        <v>27</v>
      </c>
      <c r="B126">
        <v>22238</v>
      </c>
      <c r="C126" t="s">
        <v>26</v>
      </c>
      <c r="D126" t="s">
        <v>27</v>
      </c>
      <c r="E126" t="s">
        <v>12</v>
      </c>
      <c r="F126" t="s">
        <v>13</v>
      </c>
      <c r="G126" t="s">
        <v>3</v>
      </c>
      <c r="H126" t="s">
        <v>3</v>
      </c>
      <c r="I126" t="s">
        <v>34</v>
      </c>
      <c r="J126" t="s">
        <v>35</v>
      </c>
      <c r="K126" t="s">
        <v>16</v>
      </c>
      <c r="L126" t="s">
        <v>17</v>
      </c>
      <c r="M126" t="s">
        <v>3</v>
      </c>
      <c r="N126" t="s">
        <v>3</v>
      </c>
    </row>
    <row r="127" spans="1:14" x14ac:dyDescent="0.2">
      <c r="A127" t="s">
        <v>29</v>
      </c>
      <c r="B127">
        <v>67389</v>
      </c>
      <c r="C127" t="s">
        <v>28</v>
      </c>
      <c r="D127" t="s">
        <v>29</v>
      </c>
      <c r="E127" t="s">
        <v>12</v>
      </c>
      <c r="F127" t="s">
        <v>13</v>
      </c>
      <c r="G127" t="s">
        <v>3</v>
      </c>
      <c r="H127" t="s">
        <v>3</v>
      </c>
      <c r="I127" t="s">
        <v>34</v>
      </c>
      <c r="J127" t="s">
        <v>35</v>
      </c>
      <c r="K127" t="s">
        <v>16</v>
      </c>
      <c r="L127" t="s">
        <v>17</v>
      </c>
      <c r="M127" t="s">
        <v>3</v>
      </c>
      <c r="N127" t="s">
        <v>3</v>
      </c>
    </row>
    <row r="128" spans="1:14" x14ac:dyDescent="0.2">
      <c r="A128" t="s">
        <v>1628</v>
      </c>
      <c r="B128">
        <v>324548</v>
      </c>
      <c r="C128" t="s">
        <v>592</v>
      </c>
      <c r="D128" t="s">
        <v>225</v>
      </c>
      <c r="E128" t="s">
        <v>12</v>
      </c>
      <c r="F128" t="s">
        <v>13</v>
      </c>
      <c r="G128" t="s">
        <v>3</v>
      </c>
      <c r="H128" t="s">
        <v>3</v>
      </c>
      <c r="I128" t="s">
        <v>625</v>
      </c>
      <c r="J128" t="s">
        <v>626</v>
      </c>
      <c r="K128" t="s">
        <v>627</v>
      </c>
      <c r="L128" t="s">
        <v>628</v>
      </c>
      <c r="M128" t="s">
        <v>3</v>
      </c>
      <c r="N128" t="s">
        <v>3</v>
      </c>
    </row>
    <row r="129" spans="1:14" x14ac:dyDescent="0.2">
      <c r="A129" t="s">
        <v>173</v>
      </c>
      <c r="B129">
        <v>5000</v>
      </c>
      <c r="C129" t="s">
        <v>174</v>
      </c>
      <c r="D129" t="s">
        <v>173</v>
      </c>
      <c r="E129" t="s">
        <v>12</v>
      </c>
      <c r="F129" t="s">
        <v>13</v>
      </c>
      <c r="G129" t="s">
        <v>3</v>
      </c>
      <c r="H129" t="s">
        <v>3</v>
      </c>
      <c r="I129" t="s">
        <v>60</v>
      </c>
      <c r="J129" t="s">
        <v>61</v>
      </c>
      <c r="K129" t="s">
        <v>62</v>
      </c>
      <c r="L129" t="s">
        <v>63</v>
      </c>
      <c r="M129" t="s">
        <v>3</v>
      </c>
      <c r="N129" t="s">
        <v>3</v>
      </c>
    </row>
    <row r="130" spans="1:14" x14ac:dyDescent="0.2">
      <c r="A130" t="s">
        <v>59</v>
      </c>
      <c r="B130">
        <v>1208</v>
      </c>
      <c r="C130" t="s">
        <v>58</v>
      </c>
      <c r="D130" t="s">
        <v>59</v>
      </c>
      <c r="E130" t="s">
        <v>12</v>
      </c>
      <c r="F130" t="s">
        <v>13</v>
      </c>
      <c r="G130" t="s">
        <v>3</v>
      </c>
      <c r="H130" t="s">
        <v>3</v>
      </c>
      <c r="I130" t="s">
        <v>60</v>
      </c>
      <c r="J130" t="s">
        <v>61</v>
      </c>
      <c r="K130" t="s">
        <v>62</v>
      </c>
      <c r="L130" t="s">
        <v>63</v>
      </c>
      <c r="M130" t="s">
        <v>3</v>
      </c>
      <c r="N130" t="s">
        <v>3</v>
      </c>
    </row>
    <row r="131" spans="1:14" x14ac:dyDescent="0.2">
      <c r="A131" t="s">
        <v>65</v>
      </c>
      <c r="B131">
        <v>49863</v>
      </c>
      <c r="C131" t="s">
        <v>64</v>
      </c>
      <c r="D131" t="s">
        <v>65</v>
      </c>
      <c r="E131" t="s">
        <v>12</v>
      </c>
      <c r="F131" t="s">
        <v>13</v>
      </c>
      <c r="G131" t="s">
        <v>3</v>
      </c>
      <c r="H131" t="s">
        <v>3</v>
      </c>
      <c r="I131" t="s">
        <v>60</v>
      </c>
      <c r="J131" t="s">
        <v>61</v>
      </c>
      <c r="K131" t="s">
        <v>62</v>
      </c>
      <c r="L131" t="s">
        <v>63</v>
      </c>
      <c r="M131" t="s">
        <v>3</v>
      </c>
      <c r="N131" t="s">
        <v>3</v>
      </c>
    </row>
    <row r="132" spans="1:14" x14ac:dyDescent="0.2">
      <c r="A132" t="s">
        <v>68</v>
      </c>
      <c r="B132">
        <v>151099</v>
      </c>
      <c r="C132" t="s">
        <v>67</v>
      </c>
      <c r="D132" t="s">
        <v>68</v>
      </c>
      <c r="E132" t="s">
        <v>12</v>
      </c>
      <c r="F132" t="s">
        <v>13</v>
      </c>
      <c r="G132" t="s">
        <v>3</v>
      </c>
      <c r="H132" t="s">
        <v>3</v>
      </c>
      <c r="I132" t="s">
        <v>60</v>
      </c>
      <c r="J132" t="s">
        <v>61</v>
      </c>
      <c r="K132" t="s">
        <v>62</v>
      </c>
      <c r="L132" t="s">
        <v>63</v>
      </c>
      <c r="M132" t="s">
        <v>3</v>
      </c>
      <c r="N132" t="s">
        <v>3</v>
      </c>
    </row>
    <row r="133" spans="1:14" x14ac:dyDescent="0.2">
      <c r="A133" t="s">
        <v>1674</v>
      </c>
      <c r="B133">
        <v>15000</v>
      </c>
      <c r="C133" t="s">
        <v>307</v>
      </c>
      <c r="D133" t="s">
        <v>308</v>
      </c>
      <c r="E133" t="s">
        <v>143</v>
      </c>
      <c r="F133" t="s">
        <v>144</v>
      </c>
      <c r="G133" t="s">
        <v>1660</v>
      </c>
      <c r="H133" t="s">
        <v>1661</v>
      </c>
      <c r="I133" t="s">
        <v>1463</v>
      </c>
      <c r="J133" t="s">
        <v>1464</v>
      </c>
      <c r="K133" t="s">
        <v>1540</v>
      </c>
      <c r="L133" t="s">
        <v>1541</v>
      </c>
      <c r="M133" t="s">
        <v>3</v>
      </c>
      <c r="N133" t="s">
        <v>3</v>
      </c>
    </row>
    <row r="134" spans="1:14" x14ac:dyDescent="0.2">
      <c r="A134" t="s">
        <v>1675</v>
      </c>
      <c r="B134">
        <v>15000</v>
      </c>
      <c r="C134" t="s">
        <v>1471</v>
      </c>
      <c r="D134" t="s">
        <v>1470</v>
      </c>
      <c r="E134" t="s">
        <v>12</v>
      </c>
      <c r="F134" t="s">
        <v>13</v>
      </c>
      <c r="G134" t="s">
        <v>1548</v>
      </c>
      <c r="H134" t="s">
        <v>1549</v>
      </c>
      <c r="I134" t="s">
        <v>1463</v>
      </c>
      <c r="J134" t="s">
        <v>1464</v>
      </c>
      <c r="K134" t="s">
        <v>1540</v>
      </c>
      <c r="L134" t="s">
        <v>1541</v>
      </c>
      <c r="M134" t="s">
        <v>3</v>
      </c>
      <c r="N134" t="s">
        <v>3</v>
      </c>
    </row>
    <row r="135" spans="1:14" x14ac:dyDescent="0.2">
      <c r="A135" t="s">
        <v>1629</v>
      </c>
      <c r="B135">
        <v>171</v>
      </c>
      <c r="C135" t="s">
        <v>95</v>
      </c>
      <c r="D135" t="s">
        <v>96</v>
      </c>
      <c r="E135" t="s">
        <v>12</v>
      </c>
      <c r="F135" t="s">
        <v>13</v>
      </c>
      <c r="G135" t="s">
        <v>661</v>
      </c>
      <c r="H135" t="s">
        <v>662</v>
      </c>
      <c r="I135" t="s">
        <v>99</v>
      </c>
      <c r="J135" t="s">
        <v>100</v>
      </c>
      <c r="K135" t="s">
        <v>101</v>
      </c>
      <c r="L135" t="s">
        <v>102</v>
      </c>
      <c r="M135" t="s">
        <v>3</v>
      </c>
      <c r="N135" t="s">
        <v>3</v>
      </c>
    </row>
    <row r="136" spans="1:14" x14ac:dyDescent="0.2">
      <c r="A136" t="s">
        <v>1629</v>
      </c>
      <c r="B136">
        <v>7042</v>
      </c>
      <c r="C136" t="s">
        <v>104</v>
      </c>
      <c r="D136" t="s">
        <v>105</v>
      </c>
      <c r="E136" t="s">
        <v>12</v>
      </c>
      <c r="F136" t="s">
        <v>13</v>
      </c>
      <c r="G136" t="s">
        <v>661</v>
      </c>
      <c r="H136" t="s">
        <v>662</v>
      </c>
      <c r="I136" t="s">
        <v>99</v>
      </c>
      <c r="J136" t="s">
        <v>100</v>
      </c>
      <c r="K136" t="s">
        <v>101</v>
      </c>
      <c r="L136" t="s">
        <v>102</v>
      </c>
      <c r="M136" t="s">
        <v>3</v>
      </c>
      <c r="N136" t="s">
        <v>3</v>
      </c>
    </row>
    <row r="137" spans="1:14" x14ac:dyDescent="0.2">
      <c r="A137" t="s">
        <v>1629</v>
      </c>
      <c r="B137">
        <v>21339</v>
      </c>
      <c r="C137" t="s">
        <v>1630</v>
      </c>
      <c r="D137" t="s">
        <v>1631</v>
      </c>
      <c r="E137" t="s">
        <v>12</v>
      </c>
      <c r="F137" t="s">
        <v>13</v>
      </c>
      <c r="G137" t="s">
        <v>661</v>
      </c>
      <c r="H137" t="s">
        <v>662</v>
      </c>
      <c r="I137" t="s">
        <v>99</v>
      </c>
      <c r="J137" t="s">
        <v>100</v>
      </c>
      <c r="K137" t="s">
        <v>101</v>
      </c>
      <c r="L137" t="s">
        <v>102</v>
      </c>
      <c r="M137" t="s">
        <v>3</v>
      </c>
      <c r="N137" t="s">
        <v>3</v>
      </c>
    </row>
    <row r="138" spans="1:14" x14ac:dyDescent="0.2">
      <c r="A138" t="s">
        <v>1242</v>
      </c>
      <c r="B138">
        <v>50000</v>
      </c>
      <c r="C138" t="s">
        <v>1626</v>
      </c>
      <c r="D138" t="s">
        <v>1326</v>
      </c>
      <c r="E138" t="s">
        <v>1107</v>
      </c>
      <c r="F138" t="s">
        <v>1108</v>
      </c>
      <c r="G138" t="s">
        <v>1643</v>
      </c>
      <c r="H138" t="s">
        <v>1644</v>
      </c>
      <c r="I138" t="s">
        <v>1095</v>
      </c>
      <c r="J138" t="s">
        <v>1096</v>
      </c>
      <c r="K138" t="s">
        <v>695</v>
      </c>
      <c r="L138" t="s">
        <v>696</v>
      </c>
      <c r="M138" t="s">
        <v>3</v>
      </c>
      <c r="N138" t="s">
        <v>3</v>
      </c>
    </row>
    <row r="139" spans="1:14" x14ac:dyDescent="0.2">
      <c r="A139" t="s">
        <v>1242</v>
      </c>
      <c r="B139">
        <v>50000</v>
      </c>
      <c r="C139" t="s">
        <v>485</v>
      </c>
      <c r="D139" t="s">
        <v>486</v>
      </c>
      <c r="E139" t="s">
        <v>387</v>
      </c>
      <c r="F139" t="s">
        <v>388</v>
      </c>
      <c r="G139" t="s">
        <v>1243</v>
      </c>
      <c r="H139" t="s">
        <v>1244</v>
      </c>
      <c r="I139" t="s">
        <v>1095</v>
      </c>
      <c r="J139" t="s">
        <v>1096</v>
      </c>
      <c r="K139" t="s">
        <v>695</v>
      </c>
      <c r="L139" t="s">
        <v>696</v>
      </c>
      <c r="M139" t="s">
        <v>3</v>
      </c>
      <c r="N139" t="s">
        <v>3</v>
      </c>
    </row>
    <row r="140" spans="1:14" x14ac:dyDescent="0.2">
      <c r="A140" t="s">
        <v>1232</v>
      </c>
      <c r="B140">
        <v>211983</v>
      </c>
      <c r="C140" t="s">
        <v>485</v>
      </c>
      <c r="D140" t="s">
        <v>486</v>
      </c>
      <c r="E140" t="s">
        <v>387</v>
      </c>
      <c r="F140" t="s">
        <v>388</v>
      </c>
      <c r="G140" t="s">
        <v>1233</v>
      </c>
      <c r="H140" t="s">
        <v>1234</v>
      </c>
      <c r="I140" t="s">
        <v>1095</v>
      </c>
      <c r="J140" t="s">
        <v>1096</v>
      </c>
      <c r="K140" t="s">
        <v>695</v>
      </c>
      <c r="L140" t="s">
        <v>696</v>
      </c>
      <c r="M140" t="s">
        <v>3</v>
      </c>
      <c r="N140" t="s">
        <v>3</v>
      </c>
    </row>
    <row r="141" spans="1:14" x14ac:dyDescent="0.2">
      <c r="A141" t="s">
        <v>1232</v>
      </c>
      <c r="B141">
        <v>211983</v>
      </c>
      <c r="C141" t="s">
        <v>1626</v>
      </c>
      <c r="D141" t="s">
        <v>1326</v>
      </c>
      <c r="E141" t="s">
        <v>1107</v>
      </c>
      <c r="F141" t="s">
        <v>1108</v>
      </c>
      <c r="G141" t="s">
        <v>1643</v>
      </c>
      <c r="H141" t="s">
        <v>1644</v>
      </c>
      <c r="I141" t="s">
        <v>1095</v>
      </c>
      <c r="J141" t="s">
        <v>1096</v>
      </c>
      <c r="K141" t="s">
        <v>695</v>
      </c>
      <c r="L141" t="s">
        <v>696</v>
      </c>
      <c r="M141" t="s">
        <v>3</v>
      </c>
      <c r="N141" t="s">
        <v>3</v>
      </c>
    </row>
    <row r="142" spans="1:14" x14ac:dyDescent="0.2">
      <c r="A142" t="s">
        <v>587</v>
      </c>
      <c r="B142">
        <v>20000</v>
      </c>
      <c r="C142" t="s">
        <v>485</v>
      </c>
      <c r="D142" t="s">
        <v>486</v>
      </c>
      <c r="E142" t="s">
        <v>387</v>
      </c>
      <c r="F142" t="s">
        <v>388</v>
      </c>
      <c r="G142" t="s">
        <v>3</v>
      </c>
      <c r="H142" t="s">
        <v>3</v>
      </c>
      <c r="I142" t="s">
        <v>90</v>
      </c>
      <c r="J142" t="s">
        <v>91</v>
      </c>
      <c r="K142" t="s">
        <v>43</v>
      </c>
      <c r="L142" t="s">
        <v>44</v>
      </c>
      <c r="M142" t="s">
        <v>3</v>
      </c>
      <c r="N142" t="s">
        <v>3</v>
      </c>
    </row>
    <row r="143" spans="1:14" x14ac:dyDescent="0.2">
      <c r="A143" t="s">
        <v>587</v>
      </c>
      <c r="B143">
        <v>20000</v>
      </c>
      <c r="C143" t="s">
        <v>1626</v>
      </c>
      <c r="D143" t="s">
        <v>1326</v>
      </c>
      <c r="E143" t="s">
        <v>1107</v>
      </c>
      <c r="F143" t="s">
        <v>1108</v>
      </c>
      <c r="G143" t="s">
        <v>3</v>
      </c>
      <c r="H143" t="s">
        <v>3</v>
      </c>
      <c r="I143" t="s">
        <v>90</v>
      </c>
      <c r="J143" t="s">
        <v>91</v>
      </c>
      <c r="K143" t="s">
        <v>43</v>
      </c>
      <c r="L143" t="s">
        <v>44</v>
      </c>
      <c r="M143" t="s">
        <v>3</v>
      </c>
      <c r="N143" t="s">
        <v>3</v>
      </c>
    </row>
    <row r="144" spans="1:14" x14ac:dyDescent="0.2">
      <c r="A144" t="s">
        <v>1627</v>
      </c>
      <c r="B144">
        <v>4000</v>
      </c>
      <c r="C144" t="s">
        <v>140</v>
      </c>
      <c r="D144" t="s">
        <v>139</v>
      </c>
      <c r="E144" t="s">
        <v>12</v>
      </c>
      <c r="F144" t="s">
        <v>13</v>
      </c>
      <c r="G144" t="s">
        <v>3</v>
      </c>
      <c r="H144" t="s">
        <v>3</v>
      </c>
      <c r="I144" t="s">
        <v>90</v>
      </c>
      <c r="J144" t="s">
        <v>91</v>
      </c>
      <c r="K144" t="s">
        <v>43</v>
      </c>
      <c r="L144" t="s">
        <v>44</v>
      </c>
      <c r="M144" t="s">
        <v>3</v>
      </c>
      <c r="N144" t="s">
        <v>3</v>
      </c>
    </row>
    <row r="145" spans="1:14" x14ac:dyDescent="0.2">
      <c r="A145" t="s">
        <v>1627</v>
      </c>
      <c r="B145">
        <v>4000</v>
      </c>
      <c r="C145" t="s">
        <v>1598</v>
      </c>
      <c r="D145" t="s">
        <v>1599</v>
      </c>
      <c r="E145" t="s">
        <v>143</v>
      </c>
      <c r="F145" t="s">
        <v>144</v>
      </c>
      <c r="G145" t="s">
        <v>3</v>
      </c>
      <c r="H145" t="s">
        <v>3</v>
      </c>
      <c r="I145" t="s">
        <v>90</v>
      </c>
      <c r="J145" t="s">
        <v>91</v>
      </c>
      <c r="K145" t="s">
        <v>43</v>
      </c>
      <c r="L145" t="s">
        <v>44</v>
      </c>
      <c r="M145" t="s">
        <v>3</v>
      </c>
      <c r="N145" t="s">
        <v>3</v>
      </c>
    </row>
    <row r="146" spans="1:14" x14ac:dyDescent="0.2">
      <c r="A146" t="s">
        <v>128</v>
      </c>
      <c r="B146">
        <v>80150</v>
      </c>
      <c r="C146" t="s">
        <v>129</v>
      </c>
      <c r="D146" t="s">
        <v>128</v>
      </c>
      <c r="E146" t="s">
        <v>12</v>
      </c>
      <c r="F146" t="s">
        <v>13</v>
      </c>
      <c r="G146" t="s">
        <v>3</v>
      </c>
      <c r="H146" t="s">
        <v>3</v>
      </c>
      <c r="I146" t="s">
        <v>511</v>
      </c>
      <c r="J146" t="s">
        <v>512</v>
      </c>
      <c r="K146" t="s">
        <v>304</v>
      </c>
      <c r="L146" t="s">
        <v>305</v>
      </c>
      <c r="M146" t="s">
        <v>3</v>
      </c>
      <c r="N146" t="s">
        <v>3</v>
      </c>
    </row>
    <row r="147" spans="1:14" x14ac:dyDescent="0.2">
      <c r="A147" t="s">
        <v>1645</v>
      </c>
      <c r="C147" t="s">
        <v>1246</v>
      </c>
      <c r="D147" t="s">
        <v>1247</v>
      </c>
      <c r="E147" t="s">
        <v>12</v>
      </c>
      <c r="F147" t="s">
        <v>13</v>
      </c>
      <c r="G147" t="s">
        <v>1297</v>
      </c>
      <c r="H147" t="s">
        <v>1298</v>
      </c>
      <c r="I147" t="s">
        <v>1095</v>
      </c>
      <c r="J147" t="s">
        <v>1096</v>
      </c>
      <c r="K147" t="s">
        <v>627</v>
      </c>
      <c r="L147" t="s">
        <v>628</v>
      </c>
      <c r="M147" t="s">
        <v>3</v>
      </c>
      <c r="N147" t="s">
        <v>3</v>
      </c>
    </row>
    <row r="148" spans="1:14" x14ac:dyDescent="0.2">
      <c r="A148" t="s">
        <v>128</v>
      </c>
      <c r="B148">
        <v>134050</v>
      </c>
      <c r="C148" t="s">
        <v>129</v>
      </c>
      <c r="D148" t="s">
        <v>128</v>
      </c>
      <c r="E148" t="s">
        <v>12</v>
      </c>
      <c r="F148" t="s">
        <v>13</v>
      </c>
      <c r="G148" t="s">
        <v>3</v>
      </c>
      <c r="H148" t="s">
        <v>3</v>
      </c>
      <c r="I148" t="s">
        <v>74</v>
      </c>
      <c r="J148" t="s">
        <v>75</v>
      </c>
      <c r="K148" t="s">
        <v>304</v>
      </c>
      <c r="L148" t="s">
        <v>305</v>
      </c>
      <c r="M148" t="s">
        <v>3</v>
      </c>
      <c r="N148" t="s">
        <v>3</v>
      </c>
    </row>
    <row r="149" spans="1:14" x14ac:dyDescent="0.2">
      <c r="A149" t="s">
        <v>128</v>
      </c>
      <c r="B149">
        <v>120750</v>
      </c>
      <c r="C149" t="s">
        <v>129</v>
      </c>
      <c r="D149" t="s">
        <v>128</v>
      </c>
      <c r="E149" t="s">
        <v>12</v>
      </c>
      <c r="F149" t="s">
        <v>13</v>
      </c>
      <c r="G149" t="s">
        <v>3</v>
      </c>
      <c r="H149" t="s">
        <v>3</v>
      </c>
      <c r="I149" t="s">
        <v>72</v>
      </c>
      <c r="J149" t="s">
        <v>73</v>
      </c>
      <c r="K149" t="s">
        <v>304</v>
      </c>
      <c r="L149" t="s">
        <v>305</v>
      </c>
      <c r="M149" t="s">
        <v>3</v>
      </c>
      <c r="N149" t="s">
        <v>3</v>
      </c>
    </row>
    <row r="150" spans="1:14" x14ac:dyDescent="0.2">
      <c r="A150" t="s">
        <v>1601</v>
      </c>
      <c r="C150" t="s">
        <v>1325</v>
      </c>
      <c r="D150" t="s">
        <v>1326</v>
      </c>
      <c r="E150" t="s">
        <v>143</v>
      </c>
      <c r="F150" t="s">
        <v>144</v>
      </c>
      <c r="G150" t="s">
        <v>3</v>
      </c>
      <c r="H150" t="s">
        <v>3</v>
      </c>
      <c r="I150" t="s">
        <v>51</v>
      </c>
      <c r="J150" t="s">
        <v>52</v>
      </c>
      <c r="K150" t="s">
        <v>38</v>
      </c>
      <c r="L150" t="s">
        <v>39</v>
      </c>
      <c r="M150" t="s">
        <v>3</v>
      </c>
      <c r="N150" t="s">
        <v>3</v>
      </c>
    </row>
    <row r="151" spans="1:14" x14ac:dyDescent="0.2">
      <c r="A151" t="s">
        <v>1601</v>
      </c>
      <c r="C151" t="s">
        <v>140</v>
      </c>
      <c r="D151" t="s">
        <v>139</v>
      </c>
      <c r="E151" t="s">
        <v>12</v>
      </c>
      <c r="F151" t="s">
        <v>13</v>
      </c>
      <c r="G151" t="s">
        <v>3</v>
      </c>
      <c r="H151" t="s">
        <v>3</v>
      </c>
      <c r="I151" t="s">
        <v>51</v>
      </c>
      <c r="J151" t="s">
        <v>52</v>
      </c>
      <c r="K151" t="s">
        <v>38</v>
      </c>
      <c r="L151" t="s">
        <v>39</v>
      </c>
      <c r="M151" t="s">
        <v>3</v>
      </c>
      <c r="N151" t="s">
        <v>3</v>
      </c>
    </row>
    <row r="152" spans="1:14" x14ac:dyDescent="0.2">
      <c r="A152" t="s">
        <v>1602</v>
      </c>
      <c r="B152">
        <v>566</v>
      </c>
      <c r="C152" t="s">
        <v>152</v>
      </c>
      <c r="D152" t="s">
        <v>151</v>
      </c>
      <c r="E152" t="s">
        <v>12</v>
      </c>
      <c r="F152" t="s">
        <v>13</v>
      </c>
      <c r="G152" t="s">
        <v>3</v>
      </c>
      <c r="H152" t="s">
        <v>3</v>
      </c>
      <c r="I152" t="s">
        <v>51</v>
      </c>
      <c r="J152" t="s">
        <v>52</v>
      </c>
      <c r="K152" t="s">
        <v>38</v>
      </c>
      <c r="L152" t="s">
        <v>39</v>
      </c>
      <c r="M152" t="s">
        <v>3</v>
      </c>
      <c r="N152" t="s">
        <v>3</v>
      </c>
    </row>
    <row r="153" spans="1:14" x14ac:dyDescent="0.2">
      <c r="A153" t="s">
        <v>1602</v>
      </c>
      <c r="B153">
        <v>134</v>
      </c>
      <c r="C153" t="s">
        <v>10</v>
      </c>
      <c r="D153" t="s">
        <v>11</v>
      </c>
      <c r="E153" t="s">
        <v>12</v>
      </c>
      <c r="F153" t="s">
        <v>13</v>
      </c>
      <c r="G153" t="s">
        <v>3</v>
      </c>
      <c r="H153" t="s">
        <v>3</v>
      </c>
      <c r="I153" t="s">
        <v>51</v>
      </c>
      <c r="J153" t="s">
        <v>52</v>
      </c>
      <c r="K153" t="s">
        <v>38</v>
      </c>
      <c r="L153" t="s">
        <v>39</v>
      </c>
      <c r="M153" t="s">
        <v>3</v>
      </c>
      <c r="N153" t="s">
        <v>3</v>
      </c>
    </row>
    <row r="154" spans="1:14" x14ac:dyDescent="0.2">
      <c r="A154" t="s">
        <v>1602</v>
      </c>
      <c r="B154">
        <v>5533</v>
      </c>
      <c r="C154" t="s">
        <v>18</v>
      </c>
      <c r="D154" t="s">
        <v>19</v>
      </c>
      <c r="E154" t="s">
        <v>12</v>
      </c>
      <c r="F154" t="s">
        <v>13</v>
      </c>
      <c r="G154" t="s">
        <v>3</v>
      </c>
      <c r="H154" t="s">
        <v>3</v>
      </c>
      <c r="I154" t="s">
        <v>51</v>
      </c>
      <c r="J154" t="s">
        <v>52</v>
      </c>
      <c r="K154" t="s">
        <v>38</v>
      </c>
      <c r="L154" t="s">
        <v>39</v>
      </c>
      <c r="M154" t="s">
        <v>3</v>
      </c>
      <c r="N154" t="s">
        <v>3</v>
      </c>
    </row>
    <row r="155" spans="1:14" x14ac:dyDescent="0.2">
      <c r="A155" t="s">
        <v>1602</v>
      </c>
      <c r="B155">
        <v>16767</v>
      </c>
      <c r="C155" t="s">
        <v>20</v>
      </c>
      <c r="D155" t="s">
        <v>21</v>
      </c>
      <c r="E155" t="s">
        <v>12</v>
      </c>
      <c r="F155" t="s">
        <v>13</v>
      </c>
      <c r="G155" t="s">
        <v>3</v>
      </c>
      <c r="H155" t="s">
        <v>3</v>
      </c>
      <c r="I155" t="s">
        <v>51</v>
      </c>
      <c r="J155" t="s">
        <v>52</v>
      </c>
      <c r="K155" t="s">
        <v>38</v>
      </c>
      <c r="L155" t="s">
        <v>39</v>
      </c>
      <c r="M155" t="s">
        <v>3</v>
      </c>
      <c r="N155" t="s">
        <v>3</v>
      </c>
    </row>
    <row r="156" spans="1:14" x14ac:dyDescent="0.2">
      <c r="A156" t="s">
        <v>1603</v>
      </c>
      <c r="B156">
        <v>23000</v>
      </c>
      <c r="C156" t="s">
        <v>1325</v>
      </c>
      <c r="D156" t="s">
        <v>1326</v>
      </c>
      <c r="E156" t="s">
        <v>143</v>
      </c>
      <c r="F156" t="s">
        <v>144</v>
      </c>
      <c r="G156" t="s">
        <v>3</v>
      </c>
      <c r="H156" t="s">
        <v>3</v>
      </c>
      <c r="I156" t="s">
        <v>51</v>
      </c>
      <c r="J156" t="s">
        <v>52</v>
      </c>
      <c r="K156" t="s">
        <v>38</v>
      </c>
      <c r="L156" t="s">
        <v>39</v>
      </c>
      <c r="M156" t="s">
        <v>3</v>
      </c>
      <c r="N156" t="s">
        <v>3</v>
      </c>
    </row>
    <row r="157" spans="1:14" x14ac:dyDescent="0.2">
      <c r="A157" t="s">
        <v>1589</v>
      </c>
      <c r="B157">
        <v>19209</v>
      </c>
      <c r="C157" t="s">
        <v>1590</v>
      </c>
      <c r="D157" t="s">
        <v>1589</v>
      </c>
      <c r="E157" t="s">
        <v>12</v>
      </c>
      <c r="F157" t="s">
        <v>13</v>
      </c>
      <c r="G157" t="s">
        <v>3</v>
      </c>
      <c r="H157" t="s">
        <v>3</v>
      </c>
      <c r="I157" t="s">
        <v>51</v>
      </c>
      <c r="J157" t="s">
        <v>52</v>
      </c>
      <c r="K157" t="s">
        <v>38</v>
      </c>
      <c r="L157" t="s">
        <v>39</v>
      </c>
      <c r="M157" t="s">
        <v>3</v>
      </c>
      <c r="N157" t="s">
        <v>3</v>
      </c>
    </row>
    <row r="158" spans="1:14" x14ac:dyDescent="0.2">
      <c r="A158" t="s">
        <v>1591</v>
      </c>
      <c r="B158">
        <v>4044</v>
      </c>
      <c r="C158" t="s">
        <v>1592</v>
      </c>
      <c r="D158" t="s">
        <v>1591</v>
      </c>
      <c r="E158" t="s">
        <v>12</v>
      </c>
      <c r="F158" t="s">
        <v>13</v>
      </c>
      <c r="G158" t="s">
        <v>3</v>
      </c>
      <c r="H158" t="s">
        <v>3</v>
      </c>
      <c r="I158" t="s">
        <v>51</v>
      </c>
      <c r="J158" t="s">
        <v>52</v>
      </c>
      <c r="K158" t="s">
        <v>38</v>
      </c>
      <c r="L158" t="s">
        <v>39</v>
      </c>
      <c r="M158" t="s">
        <v>3</v>
      </c>
      <c r="N158" t="s">
        <v>3</v>
      </c>
    </row>
    <row r="159" spans="1:14" x14ac:dyDescent="0.2">
      <c r="A159" t="s">
        <v>465</v>
      </c>
      <c r="B159">
        <v>185</v>
      </c>
      <c r="C159" t="s">
        <v>466</v>
      </c>
      <c r="D159" t="s">
        <v>465</v>
      </c>
      <c r="E159" t="s">
        <v>12</v>
      </c>
      <c r="F159" t="s">
        <v>13</v>
      </c>
      <c r="G159" t="s">
        <v>3</v>
      </c>
      <c r="H159" t="s">
        <v>3</v>
      </c>
      <c r="I159" t="s">
        <v>51</v>
      </c>
      <c r="J159" t="s">
        <v>52</v>
      </c>
      <c r="K159" t="s">
        <v>38</v>
      </c>
      <c r="L159" t="s">
        <v>39</v>
      </c>
      <c r="M159" t="s">
        <v>3</v>
      </c>
      <c r="N159" t="s">
        <v>3</v>
      </c>
    </row>
    <row r="160" spans="1:14" x14ac:dyDescent="0.2">
      <c r="A160" t="s">
        <v>24</v>
      </c>
      <c r="B160">
        <v>245</v>
      </c>
      <c r="C160" t="s">
        <v>23</v>
      </c>
      <c r="D160" t="s">
        <v>24</v>
      </c>
      <c r="E160" t="s">
        <v>12</v>
      </c>
      <c r="F160" t="s">
        <v>13</v>
      </c>
      <c r="G160" t="s">
        <v>3</v>
      </c>
      <c r="H160" t="s">
        <v>3</v>
      </c>
      <c r="I160" t="s">
        <v>51</v>
      </c>
      <c r="J160" t="s">
        <v>52</v>
      </c>
      <c r="K160" t="s">
        <v>38</v>
      </c>
      <c r="L160" t="s">
        <v>39</v>
      </c>
      <c r="M160" t="s">
        <v>3</v>
      </c>
      <c r="N160" t="s">
        <v>3</v>
      </c>
    </row>
    <row r="161" spans="1:14" x14ac:dyDescent="0.2">
      <c r="A161" t="s">
        <v>467</v>
      </c>
      <c r="B161">
        <v>7647</v>
      </c>
      <c r="C161" t="s">
        <v>468</v>
      </c>
      <c r="D161" t="s">
        <v>467</v>
      </c>
      <c r="E161" t="s">
        <v>12</v>
      </c>
      <c r="F161" t="s">
        <v>13</v>
      </c>
      <c r="G161" t="s">
        <v>3</v>
      </c>
      <c r="H161" t="s">
        <v>3</v>
      </c>
      <c r="I161" t="s">
        <v>51</v>
      </c>
      <c r="J161" t="s">
        <v>52</v>
      </c>
      <c r="K161" t="s">
        <v>38</v>
      </c>
      <c r="L161" t="s">
        <v>39</v>
      </c>
      <c r="M161" t="s">
        <v>3</v>
      </c>
      <c r="N161" t="s">
        <v>3</v>
      </c>
    </row>
    <row r="162" spans="1:14" x14ac:dyDescent="0.2">
      <c r="A162" t="s">
        <v>27</v>
      </c>
      <c r="B162">
        <v>10120</v>
      </c>
      <c r="C162" t="s">
        <v>26</v>
      </c>
      <c r="D162" t="s">
        <v>27</v>
      </c>
      <c r="E162" t="s">
        <v>12</v>
      </c>
      <c r="F162" t="s">
        <v>13</v>
      </c>
      <c r="G162" t="s">
        <v>3</v>
      </c>
      <c r="H162" t="s">
        <v>3</v>
      </c>
      <c r="I162" t="s">
        <v>51</v>
      </c>
      <c r="J162" t="s">
        <v>52</v>
      </c>
      <c r="K162" t="s">
        <v>38</v>
      </c>
      <c r="L162" t="s">
        <v>39</v>
      </c>
      <c r="M162" t="s">
        <v>3</v>
      </c>
      <c r="N162" t="s">
        <v>3</v>
      </c>
    </row>
    <row r="163" spans="1:14" x14ac:dyDescent="0.2">
      <c r="A163" t="s">
        <v>469</v>
      </c>
      <c r="B163">
        <v>23172</v>
      </c>
      <c r="C163" t="s">
        <v>470</v>
      </c>
      <c r="D163" t="s">
        <v>469</v>
      </c>
      <c r="E163" t="s">
        <v>12</v>
      </c>
      <c r="F163" t="s">
        <v>13</v>
      </c>
      <c r="G163" t="s">
        <v>3</v>
      </c>
      <c r="H163" t="s">
        <v>3</v>
      </c>
      <c r="I163" t="s">
        <v>51</v>
      </c>
      <c r="J163" t="s">
        <v>52</v>
      </c>
      <c r="K163" t="s">
        <v>38</v>
      </c>
      <c r="L163" t="s">
        <v>39</v>
      </c>
      <c r="M163" t="s">
        <v>3</v>
      </c>
      <c r="N163" t="s">
        <v>3</v>
      </c>
    </row>
    <row r="164" spans="1:14" x14ac:dyDescent="0.2">
      <c r="A164" t="s">
        <v>29</v>
      </c>
      <c r="B164">
        <v>30667</v>
      </c>
      <c r="C164" t="s">
        <v>28</v>
      </c>
      <c r="D164" t="s">
        <v>29</v>
      </c>
      <c r="E164" t="s">
        <v>12</v>
      </c>
      <c r="F164" t="s">
        <v>13</v>
      </c>
      <c r="G164" t="s">
        <v>3</v>
      </c>
      <c r="H164" t="s">
        <v>3</v>
      </c>
      <c r="I164" t="s">
        <v>51</v>
      </c>
      <c r="J164" t="s">
        <v>52</v>
      </c>
      <c r="K164" t="s">
        <v>38</v>
      </c>
      <c r="L164" t="s">
        <v>39</v>
      </c>
      <c r="M164" t="s">
        <v>3</v>
      </c>
      <c r="N164" t="s">
        <v>3</v>
      </c>
    </row>
    <row r="165" spans="1:14" x14ac:dyDescent="0.2">
      <c r="A165" t="s">
        <v>128</v>
      </c>
      <c r="B165">
        <v>14875</v>
      </c>
      <c r="C165" t="s">
        <v>129</v>
      </c>
      <c r="D165" t="s">
        <v>128</v>
      </c>
      <c r="E165" t="s">
        <v>12</v>
      </c>
      <c r="F165" t="s">
        <v>13</v>
      </c>
      <c r="G165" t="s">
        <v>3</v>
      </c>
      <c r="H165" t="s">
        <v>3</v>
      </c>
      <c r="I165" t="s">
        <v>36</v>
      </c>
      <c r="J165" t="s">
        <v>37</v>
      </c>
      <c r="K165" t="s">
        <v>304</v>
      </c>
      <c r="L165" t="s">
        <v>305</v>
      </c>
      <c r="M165" t="s">
        <v>3</v>
      </c>
      <c r="N165" t="s">
        <v>3</v>
      </c>
    </row>
    <row r="166" spans="1:14" x14ac:dyDescent="0.2">
      <c r="A166" t="s">
        <v>1638</v>
      </c>
      <c r="B166">
        <v>30000</v>
      </c>
      <c r="C166" t="s">
        <v>735</v>
      </c>
      <c r="D166" t="s">
        <v>736</v>
      </c>
      <c r="E166" t="s">
        <v>12</v>
      </c>
      <c r="F166" t="s">
        <v>13</v>
      </c>
      <c r="G166" t="s">
        <v>1639</v>
      </c>
      <c r="H166" t="s">
        <v>1640</v>
      </c>
      <c r="I166" t="s">
        <v>828</v>
      </c>
      <c r="J166" t="s">
        <v>829</v>
      </c>
      <c r="K166" t="s">
        <v>47</v>
      </c>
      <c r="L166" t="s">
        <v>48</v>
      </c>
      <c r="M166" t="s">
        <v>3</v>
      </c>
      <c r="N166" t="s">
        <v>3</v>
      </c>
    </row>
    <row r="167" spans="1:14" x14ac:dyDescent="0.2">
      <c r="A167" t="s">
        <v>1641</v>
      </c>
      <c r="B167">
        <v>30000</v>
      </c>
      <c r="C167" t="s">
        <v>1635</v>
      </c>
      <c r="D167" t="s">
        <v>1634</v>
      </c>
      <c r="E167" t="s">
        <v>143</v>
      </c>
      <c r="F167" t="s">
        <v>144</v>
      </c>
      <c r="G167" t="s">
        <v>1636</v>
      </c>
      <c r="H167" t="s">
        <v>1637</v>
      </c>
      <c r="I167" t="s">
        <v>828</v>
      </c>
      <c r="J167" t="s">
        <v>829</v>
      </c>
      <c r="K167" t="s">
        <v>47</v>
      </c>
      <c r="L167" t="s">
        <v>48</v>
      </c>
      <c r="M167" t="s">
        <v>3</v>
      </c>
      <c r="N167" t="s">
        <v>3</v>
      </c>
    </row>
    <row r="168" spans="1:14" x14ac:dyDescent="0.2">
      <c r="A168" t="s">
        <v>1629</v>
      </c>
      <c r="B168">
        <v>28552</v>
      </c>
      <c r="C168" t="s">
        <v>1635</v>
      </c>
      <c r="D168" t="s">
        <v>1634</v>
      </c>
      <c r="E168" t="s">
        <v>143</v>
      </c>
      <c r="F168" t="s">
        <v>144</v>
      </c>
      <c r="G168" t="s">
        <v>1636</v>
      </c>
      <c r="H168" t="s">
        <v>1637</v>
      </c>
      <c r="I168" t="s">
        <v>1031</v>
      </c>
      <c r="J168" t="s">
        <v>1032</v>
      </c>
      <c r="K168" t="s">
        <v>1037</v>
      </c>
      <c r="L168" t="s">
        <v>1038</v>
      </c>
      <c r="M168" t="s">
        <v>3</v>
      </c>
      <c r="N168" t="s">
        <v>3</v>
      </c>
    </row>
    <row r="169" spans="1:14" x14ac:dyDescent="0.2">
      <c r="A169" t="s">
        <v>11</v>
      </c>
      <c r="B169">
        <v>688</v>
      </c>
      <c r="C169" t="s">
        <v>10</v>
      </c>
      <c r="D169" t="s">
        <v>11</v>
      </c>
      <c r="E169" t="s">
        <v>12</v>
      </c>
      <c r="F169" t="s">
        <v>13</v>
      </c>
      <c r="G169" t="s">
        <v>3</v>
      </c>
      <c r="H169" t="s">
        <v>3</v>
      </c>
      <c r="I169" t="s">
        <v>41</v>
      </c>
      <c r="J169" t="s">
        <v>42</v>
      </c>
      <c r="K169" t="s">
        <v>43</v>
      </c>
      <c r="L169" t="s">
        <v>44</v>
      </c>
      <c r="M169" t="s">
        <v>3</v>
      </c>
      <c r="N169" t="s">
        <v>3</v>
      </c>
    </row>
    <row r="170" spans="1:14" x14ac:dyDescent="0.2">
      <c r="A170" t="s">
        <v>19</v>
      </c>
      <c r="B170">
        <v>28363</v>
      </c>
      <c r="C170" t="s">
        <v>18</v>
      </c>
      <c r="D170" t="s">
        <v>19</v>
      </c>
      <c r="E170" t="s">
        <v>12</v>
      </c>
      <c r="F170" t="s">
        <v>13</v>
      </c>
      <c r="G170" t="s">
        <v>3</v>
      </c>
      <c r="H170" t="s">
        <v>3</v>
      </c>
      <c r="I170" t="s">
        <v>41</v>
      </c>
      <c r="J170" t="s">
        <v>42</v>
      </c>
      <c r="K170" t="s">
        <v>43</v>
      </c>
      <c r="L170" t="s">
        <v>44</v>
      </c>
      <c r="M170" t="s">
        <v>3</v>
      </c>
      <c r="N170" t="s">
        <v>3</v>
      </c>
    </row>
    <row r="171" spans="1:14" x14ac:dyDescent="0.2">
      <c r="A171" t="s">
        <v>21</v>
      </c>
      <c r="B171">
        <v>85949</v>
      </c>
      <c r="C171" t="s">
        <v>20</v>
      </c>
      <c r="D171" t="s">
        <v>21</v>
      </c>
      <c r="E171" t="s">
        <v>12</v>
      </c>
      <c r="F171" t="s">
        <v>13</v>
      </c>
      <c r="G171" t="s">
        <v>3</v>
      </c>
      <c r="H171" t="s">
        <v>3</v>
      </c>
      <c r="I171" t="s">
        <v>41</v>
      </c>
      <c r="J171" t="s">
        <v>42</v>
      </c>
      <c r="K171" t="s">
        <v>43</v>
      </c>
      <c r="L171" t="s">
        <v>44</v>
      </c>
      <c r="M171" t="s">
        <v>3</v>
      </c>
      <c r="N171" t="s">
        <v>3</v>
      </c>
    </row>
    <row r="172" spans="1:14" x14ac:dyDescent="0.2">
      <c r="A172" t="s">
        <v>1593</v>
      </c>
      <c r="B172">
        <v>115000</v>
      </c>
      <c r="C172" t="s">
        <v>1330</v>
      </c>
      <c r="D172" t="s">
        <v>1331</v>
      </c>
      <c r="E172" t="s">
        <v>143</v>
      </c>
      <c r="F172" t="s">
        <v>144</v>
      </c>
      <c r="G172" t="s">
        <v>3</v>
      </c>
      <c r="H172" t="s">
        <v>3</v>
      </c>
      <c r="I172" t="s">
        <v>41</v>
      </c>
      <c r="J172" t="s">
        <v>42</v>
      </c>
      <c r="K172" t="s">
        <v>43</v>
      </c>
      <c r="L172" t="s">
        <v>44</v>
      </c>
      <c r="M172" t="s">
        <v>3</v>
      </c>
      <c r="N172" t="s">
        <v>3</v>
      </c>
    </row>
    <row r="173" spans="1:14" x14ac:dyDescent="0.2">
      <c r="A173" t="s">
        <v>1647</v>
      </c>
      <c r="C173" t="s">
        <v>485</v>
      </c>
      <c r="D173" t="s">
        <v>486</v>
      </c>
      <c r="E173" t="s">
        <v>387</v>
      </c>
      <c r="F173" t="s">
        <v>388</v>
      </c>
      <c r="G173" t="s">
        <v>1373</v>
      </c>
      <c r="H173" t="s">
        <v>1374</v>
      </c>
      <c r="I173" t="s">
        <v>1095</v>
      </c>
      <c r="J173" t="s">
        <v>1096</v>
      </c>
      <c r="K173" t="s">
        <v>43</v>
      </c>
      <c r="L173" t="s">
        <v>44</v>
      </c>
      <c r="M173" t="s">
        <v>3</v>
      </c>
      <c r="N173" t="s">
        <v>3</v>
      </c>
    </row>
    <row r="174" spans="1:14" x14ac:dyDescent="0.2">
      <c r="A174" t="s">
        <v>1375</v>
      </c>
      <c r="B174">
        <v>136500</v>
      </c>
      <c r="C174" t="s">
        <v>485</v>
      </c>
      <c r="D174" t="s">
        <v>486</v>
      </c>
      <c r="E174" t="s">
        <v>387</v>
      </c>
      <c r="F174" t="s">
        <v>388</v>
      </c>
      <c r="G174" t="s">
        <v>1376</v>
      </c>
      <c r="H174" t="s">
        <v>1377</v>
      </c>
      <c r="I174" t="s">
        <v>1095</v>
      </c>
      <c r="J174" t="s">
        <v>1096</v>
      </c>
      <c r="K174" t="s">
        <v>43</v>
      </c>
      <c r="L174" t="s">
        <v>44</v>
      </c>
      <c r="M174" t="s">
        <v>3</v>
      </c>
      <c r="N174" t="s">
        <v>3</v>
      </c>
    </row>
    <row r="175" spans="1:14" x14ac:dyDescent="0.2">
      <c r="A175" t="s">
        <v>1647</v>
      </c>
      <c r="C175" t="s">
        <v>1626</v>
      </c>
      <c r="D175" t="s">
        <v>1326</v>
      </c>
      <c r="E175" t="s">
        <v>1107</v>
      </c>
      <c r="F175" t="s">
        <v>1108</v>
      </c>
      <c r="G175" t="s">
        <v>1648</v>
      </c>
      <c r="H175" t="s">
        <v>1649</v>
      </c>
      <c r="I175" t="s">
        <v>1095</v>
      </c>
      <c r="J175" t="s">
        <v>1096</v>
      </c>
      <c r="K175" t="s">
        <v>43</v>
      </c>
      <c r="L175" t="s">
        <v>44</v>
      </c>
      <c r="M175" t="s">
        <v>3</v>
      </c>
      <c r="N175" t="s">
        <v>3</v>
      </c>
    </row>
    <row r="176" spans="1:14" x14ac:dyDescent="0.2">
      <c r="A176" t="s">
        <v>1375</v>
      </c>
      <c r="B176">
        <v>136500</v>
      </c>
      <c r="C176" t="s">
        <v>1626</v>
      </c>
      <c r="D176" t="s">
        <v>1326</v>
      </c>
      <c r="E176" t="s">
        <v>1107</v>
      </c>
      <c r="F176" t="s">
        <v>1108</v>
      </c>
      <c r="G176" t="s">
        <v>1650</v>
      </c>
      <c r="H176" t="s">
        <v>1651</v>
      </c>
      <c r="I176" t="s">
        <v>1095</v>
      </c>
      <c r="J176" t="s">
        <v>1096</v>
      </c>
      <c r="K176" t="s">
        <v>43</v>
      </c>
      <c r="L176" t="s">
        <v>44</v>
      </c>
      <c r="M176" t="s">
        <v>3</v>
      </c>
      <c r="N176" t="s">
        <v>3</v>
      </c>
    </row>
    <row r="177" spans="1:14" x14ac:dyDescent="0.2">
      <c r="A177" t="s">
        <v>1323</v>
      </c>
      <c r="B177">
        <v>20225</v>
      </c>
      <c r="C177" t="s">
        <v>485</v>
      </c>
      <c r="D177" t="s">
        <v>486</v>
      </c>
      <c r="E177" t="s">
        <v>387</v>
      </c>
      <c r="F177" t="s">
        <v>388</v>
      </c>
      <c r="G177" t="s">
        <v>1320</v>
      </c>
      <c r="H177" t="s">
        <v>1321</v>
      </c>
      <c r="I177" t="s">
        <v>1095</v>
      </c>
      <c r="J177" t="s">
        <v>1096</v>
      </c>
      <c r="K177" t="s">
        <v>1314</v>
      </c>
      <c r="L177" t="s">
        <v>1315</v>
      </c>
      <c r="M177" t="s">
        <v>3</v>
      </c>
      <c r="N177" t="s">
        <v>3</v>
      </c>
    </row>
    <row r="178" spans="1:14" x14ac:dyDescent="0.2">
      <c r="A178" t="s">
        <v>1323</v>
      </c>
      <c r="B178">
        <v>20225</v>
      </c>
      <c r="C178" t="s">
        <v>1646</v>
      </c>
      <c r="D178" t="s">
        <v>1331</v>
      </c>
      <c r="E178" t="s">
        <v>1107</v>
      </c>
      <c r="F178" t="s">
        <v>1108</v>
      </c>
      <c r="G178" t="s">
        <v>1332</v>
      </c>
      <c r="H178" t="s">
        <v>1333</v>
      </c>
      <c r="I178" t="s">
        <v>1095</v>
      </c>
      <c r="J178" t="s">
        <v>1096</v>
      </c>
      <c r="K178" t="s">
        <v>1314</v>
      </c>
      <c r="L178" t="s">
        <v>1315</v>
      </c>
      <c r="M178" t="s">
        <v>3</v>
      </c>
      <c r="N178" t="s">
        <v>3</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showOutlineSymbols="0" showWhiteSpace="0" topLeftCell="G1" workbookViewId="0">
      <pane ySplit="1" topLeftCell="A42" activePane="bottomLeft" state="frozenSplit"/>
      <selection activeCell="A2" sqref="A2:N1671"/>
      <selection pane="bottomLeft" activeCell="A2" sqref="A2:N1671"/>
    </sheetView>
  </sheetViews>
  <sheetFormatPr defaultRowHeight="14.25" x14ac:dyDescent="0.2"/>
  <cols>
    <col min="1" max="1" width="91.375" bestFit="1" customWidth="1"/>
    <col min="2" max="2" width="9.875" bestFit="1" customWidth="1"/>
    <col min="3" max="3" width="16.5" bestFit="1" customWidth="1"/>
    <col min="4" max="4" width="51.75" bestFit="1" customWidth="1"/>
    <col min="5" max="5" width="14.375" bestFit="1" customWidth="1"/>
    <col min="6" max="6" width="23.125" bestFit="1" customWidth="1"/>
    <col min="7" max="7" width="16.5" bestFit="1" customWidth="1"/>
    <col min="8" max="8" width="38.5" bestFit="1" customWidth="1"/>
    <col min="9" max="9" width="11" bestFit="1" customWidth="1"/>
    <col min="10" max="10" width="40.75" bestFit="1" customWidth="1"/>
    <col min="11" max="11" width="14.375" bestFit="1" customWidth="1"/>
    <col min="12" max="12" width="49.5" bestFit="1" customWidth="1"/>
    <col min="13" max="13" width="11" bestFit="1" customWidth="1"/>
    <col min="14" max="14" width="37.375" bestFit="1" customWidth="1"/>
  </cols>
  <sheetData>
    <row r="1" spans="1:14" x14ac:dyDescent="0.2">
      <c r="A1" t="s">
        <v>0</v>
      </c>
      <c r="B1" t="s">
        <v>1</v>
      </c>
      <c r="C1" t="s">
        <v>2</v>
      </c>
      <c r="D1" t="s">
        <v>3</v>
      </c>
      <c r="E1" t="s">
        <v>4</v>
      </c>
      <c r="F1" t="s">
        <v>3</v>
      </c>
      <c r="G1" t="s">
        <v>5</v>
      </c>
      <c r="H1" t="s">
        <v>3</v>
      </c>
      <c r="I1" t="s">
        <v>6</v>
      </c>
      <c r="J1" t="s">
        <v>3</v>
      </c>
      <c r="K1" t="s">
        <v>7</v>
      </c>
      <c r="L1" t="s">
        <v>3</v>
      </c>
      <c r="M1" t="s">
        <v>8</v>
      </c>
      <c r="N1" t="s">
        <v>3</v>
      </c>
    </row>
    <row r="2" spans="1:14" x14ac:dyDescent="0.2">
      <c r="A2" t="s">
        <v>1676</v>
      </c>
      <c r="B2">
        <v>8162</v>
      </c>
      <c r="C2" t="s">
        <v>146</v>
      </c>
      <c r="D2" t="s">
        <v>145</v>
      </c>
      <c r="E2" t="s">
        <v>143</v>
      </c>
      <c r="F2" t="s">
        <v>144</v>
      </c>
      <c r="G2" t="s">
        <v>3</v>
      </c>
      <c r="H2" t="s">
        <v>3</v>
      </c>
      <c r="I2" t="s">
        <v>14</v>
      </c>
      <c r="J2" t="s">
        <v>15</v>
      </c>
      <c r="K2" t="s">
        <v>16</v>
      </c>
      <c r="L2" t="s">
        <v>17</v>
      </c>
      <c r="M2" t="s">
        <v>3</v>
      </c>
      <c r="N2" t="s">
        <v>3</v>
      </c>
    </row>
    <row r="3" spans="1:14" x14ac:dyDescent="0.2">
      <c r="A3" t="s">
        <v>1677</v>
      </c>
      <c r="B3">
        <v>16530</v>
      </c>
      <c r="C3" t="s">
        <v>148</v>
      </c>
      <c r="D3" t="s">
        <v>147</v>
      </c>
      <c r="E3" t="s">
        <v>143</v>
      </c>
      <c r="F3" t="s">
        <v>144</v>
      </c>
      <c r="G3" t="s">
        <v>3</v>
      </c>
      <c r="H3" t="s">
        <v>3</v>
      </c>
      <c r="I3" t="s">
        <v>14</v>
      </c>
      <c r="J3" t="s">
        <v>15</v>
      </c>
      <c r="K3" t="s">
        <v>16</v>
      </c>
      <c r="L3" t="s">
        <v>17</v>
      </c>
      <c r="M3" t="s">
        <v>3</v>
      </c>
      <c r="N3" t="s">
        <v>3</v>
      </c>
    </row>
    <row r="4" spans="1:14" x14ac:dyDescent="0.2">
      <c r="A4" t="s">
        <v>1678</v>
      </c>
      <c r="B4">
        <v>160</v>
      </c>
      <c r="C4" t="s">
        <v>142</v>
      </c>
      <c r="D4" t="s">
        <v>141</v>
      </c>
      <c r="E4" t="s">
        <v>143</v>
      </c>
      <c r="F4" t="s">
        <v>144</v>
      </c>
      <c r="G4" t="s">
        <v>3</v>
      </c>
      <c r="H4" t="s">
        <v>3</v>
      </c>
      <c r="I4" t="s">
        <v>14</v>
      </c>
      <c r="J4" t="s">
        <v>15</v>
      </c>
      <c r="K4" t="s">
        <v>16</v>
      </c>
      <c r="L4" t="s">
        <v>17</v>
      </c>
      <c r="M4" t="s">
        <v>3</v>
      </c>
      <c r="N4" t="s">
        <v>3</v>
      </c>
    </row>
    <row r="5" spans="1:14" x14ac:dyDescent="0.2">
      <c r="A5" t="s">
        <v>1679</v>
      </c>
      <c r="B5">
        <v>475</v>
      </c>
      <c r="C5" t="s">
        <v>142</v>
      </c>
      <c r="D5" t="s">
        <v>141</v>
      </c>
      <c r="E5" t="s">
        <v>143</v>
      </c>
      <c r="F5" t="s">
        <v>144</v>
      </c>
      <c r="G5" t="s">
        <v>3</v>
      </c>
      <c r="H5" t="s">
        <v>3</v>
      </c>
      <c r="I5" t="s">
        <v>14</v>
      </c>
      <c r="J5" t="s">
        <v>15</v>
      </c>
      <c r="K5" t="s">
        <v>16</v>
      </c>
      <c r="L5" t="s">
        <v>17</v>
      </c>
      <c r="M5" t="s">
        <v>3</v>
      </c>
      <c r="N5" t="s">
        <v>3</v>
      </c>
    </row>
    <row r="6" spans="1:14" x14ac:dyDescent="0.2">
      <c r="A6" t="s">
        <v>1680</v>
      </c>
      <c r="B6">
        <v>305</v>
      </c>
      <c r="C6" t="s">
        <v>142</v>
      </c>
      <c r="D6" t="s">
        <v>141</v>
      </c>
      <c r="E6" t="s">
        <v>143</v>
      </c>
      <c r="F6" t="s">
        <v>144</v>
      </c>
      <c r="G6" t="s">
        <v>3</v>
      </c>
      <c r="H6" t="s">
        <v>3</v>
      </c>
      <c r="I6" t="s">
        <v>14</v>
      </c>
      <c r="J6" t="s">
        <v>15</v>
      </c>
      <c r="K6" t="s">
        <v>16</v>
      </c>
      <c r="L6" t="s">
        <v>17</v>
      </c>
      <c r="M6" t="s">
        <v>3</v>
      </c>
      <c r="N6" t="s">
        <v>3</v>
      </c>
    </row>
    <row r="7" spans="1:14" x14ac:dyDescent="0.2">
      <c r="A7" t="s">
        <v>1681</v>
      </c>
      <c r="B7">
        <v>640</v>
      </c>
      <c r="C7" t="s">
        <v>142</v>
      </c>
      <c r="D7" t="s">
        <v>141</v>
      </c>
      <c r="E7" t="s">
        <v>143</v>
      </c>
      <c r="F7" t="s">
        <v>144</v>
      </c>
      <c r="G7" t="s">
        <v>3</v>
      </c>
      <c r="H7" t="s">
        <v>3</v>
      </c>
      <c r="I7" t="s">
        <v>14</v>
      </c>
      <c r="J7" t="s">
        <v>15</v>
      </c>
      <c r="K7" t="s">
        <v>16</v>
      </c>
      <c r="L7" t="s">
        <v>17</v>
      </c>
      <c r="M7" t="s">
        <v>3</v>
      </c>
      <c r="N7" t="s">
        <v>3</v>
      </c>
    </row>
    <row r="8" spans="1:14" x14ac:dyDescent="0.2">
      <c r="A8" t="s">
        <v>1723</v>
      </c>
      <c r="B8">
        <v>13380</v>
      </c>
      <c r="C8" t="s">
        <v>595</v>
      </c>
      <c r="D8" t="s">
        <v>521</v>
      </c>
      <c r="E8" t="s">
        <v>143</v>
      </c>
      <c r="F8" t="s">
        <v>144</v>
      </c>
      <c r="G8" t="s">
        <v>3</v>
      </c>
      <c r="H8" t="s">
        <v>3</v>
      </c>
      <c r="I8" t="s">
        <v>90</v>
      </c>
      <c r="J8" t="s">
        <v>91</v>
      </c>
      <c r="K8" t="s">
        <v>43</v>
      </c>
      <c r="L8" t="s">
        <v>44</v>
      </c>
      <c r="M8" t="s">
        <v>3</v>
      </c>
      <c r="N8" t="s">
        <v>3</v>
      </c>
    </row>
    <row r="9" spans="1:14" x14ac:dyDescent="0.2">
      <c r="A9" t="s">
        <v>1724</v>
      </c>
      <c r="B9">
        <v>17200</v>
      </c>
      <c r="C9" t="s">
        <v>595</v>
      </c>
      <c r="D9" t="s">
        <v>521</v>
      </c>
      <c r="E9" t="s">
        <v>143</v>
      </c>
      <c r="F9" t="s">
        <v>144</v>
      </c>
      <c r="G9" t="s">
        <v>3</v>
      </c>
      <c r="H9" t="s">
        <v>3</v>
      </c>
      <c r="I9" t="s">
        <v>90</v>
      </c>
      <c r="J9" t="s">
        <v>91</v>
      </c>
      <c r="K9" t="s">
        <v>43</v>
      </c>
      <c r="L9" t="s">
        <v>44</v>
      </c>
      <c r="M9" t="s">
        <v>3</v>
      </c>
      <c r="N9" t="s">
        <v>3</v>
      </c>
    </row>
    <row r="10" spans="1:14" x14ac:dyDescent="0.2">
      <c r="A10" t="s">
        <v>1725</v>
      </c>
      <c r="B10">
        <v>126500</v>
      </c>
      <c r="C10" t="s">
        <v>595</v>
      </c>
      <c r="D10" t="s">
        <v>521</v>
      </c>
      <c r="E10" t="s">
        <v>143</v>
      </c>
      <c r="F10" t="s">
        <v>144</v>
      </c>
      <c r="G10" t="s">
        <v>3</v>
      </c>
      <c r="H10" t="s">
        <v>3</v>
      </c>
      <c r="I10" t="s">
        <v>90</v>
      </c>
      <c r="J10" t="s">
        <v>91</v>
      </c>
      <c r="K10" t="s">
        <v>43</v>
      </c>
      <c r="L10" t="s">
        <v>44</v>
      </c>
      <c r="M10" t="s">
        <v>3</v>
      </c>
      <c r="N10" t="s">
        <v>3</v>
      </c>
    </row>
    <row r="11" spans="1:14" x14ac:dyDescent="0.2">
      <c r="A11" t="s">
        <v>1726</v>
      </c>
      <c r="B11">
        <v>6000</v>
      </c>
      <c r="C11" t="s">
        <v>556</v>
      </c>
      <c r="D11" t="s">
        <v>267</v>
      </c>
      <c r="E11" t="s">
        <v>12</v>
      </c>
      <c r="F11" t="s">
        <v>13</v>
      </c>
      <c r="G11" t="s">
        <v>3</v>
      </c>
      <c r="H11" t="s">
        <v>3</v>
      </c>
      <c r="I11" t="s">
        <v>90</v>
      </c>
      <c r="J11" t="s">
        <v>91</v>
      </c>
      <c r="K11" t="s">
        <v>43</v>
      </c>
      <c r="L11" t="s">
        <v>44</v>
      </c>
      <c r="M11" t="s">
        <v>3</v>
      </c>
      <c r="N11" t="s">
        <v>3</v>
      </c>
    </row>
    <row r="12" spans="1:14" x14ac:dyDescent="0.2">
      <c r="A12" t="s">
        <v>1727</v>
      </c>
      <c r="B12">
        <v>8000</v>
      </c>
      <c r="C12" t="s">
        <v>592</v>
      </c>
      <c r="D12" t="s">
        <v>225</v>
      </c>
      <c r="E12" t="s">
        <v>12</v>
      </c>
      <c r="F12" t="s">
        <v>13</v>
      </c>
      <c r="G12" t="s">
        <v>3</v>
      </c>
      <c r="H12" t="s">
        <v>3</v>
      </c>
      <c r="I12" t="s">
        <v>90</v>
      </c>
      <c r="J12" t="s">
        <v>91</v>
      </c>
      <c r="K12" t="s">
        <v>43</v>
      </c>
      <c r="L12" t="s">
        <v>44</v>
      </c>
      <c r="M12" t="s">
        <v>3</v>
      </c>
      <c r="N12" t="s">
        <v>3</v>
      </c>
    </row>
    <row r="13" spans="1:14" x14ac:dyDescent="0.2">
      <c r="A13" t="s">
        <v>1715</v>
      </c>
      <c r="B13">
        <v>4356</v>
      </c>
      <c r="C13" t="s">
        <v>293</v>
      </c>
      <c r="D13" t="s">
        <v>292</v>
      </c>
      <c r="E13" t="s">
        <v>12</v>
      </c>
      <c r="F13" t="s">
        <v>13</v>
      </c>
      <c r="G13" t="s">
        <v>3</v>
      </c>
      <c r="H13" t="s">
        <v>3</v>
      </c>
      <c r="I13" t="s">
        <v>511</v>
      </c>
      <c r="J13" t="s">
        <v>512</v>
      </c>
      <c r="K13" t="s">
        <v>38</v>
      </c>
      <c r="L13" t="s">
        <v>39</v>
      </c>
      <c r="M13" t="s">
        <v>3</v>
      </c>
      <c r="N13" t="s">
        <v>3</v>
      </c>
    </row>
    <row r="14" spans="1:14" x14ac:dyDescent="0.2">
      <c r="A14" t="s">
        <v>1716</v>
      </c>
      <c r="B14">
        <v>13380</v>
      </c>
      <c r="C14" t="s">
        <v>315</v>
      </c>
      <c r="D14" t="s">
        <v>309</v>
      </c>
      <c r="E14" t="s">
        <v>12</v>
      </c>
      <c r="F14" t="s">
        <v>13</v>
      </c>
      <c r="G14" t="s">
        <v>3</v>
      </c>
      <c r="H14" t="s">
        <v>3</v>
      </c>
      <c r="I14" t="s">
        <v>511</v>
      </c>
      <c r="J14" t="s">
        <v>512</v>
      </c>
      <c r="K14" t="s">
        <v>38</v>
      </c>
      <c r="L14" t="s">
        <v>39</v>
      </c>
      <c r="M14" t="s">
        <v>3</v>
      </c>
      <c r="N14" t="s">
        <v>3</v>
      </c>
    </row>
    <row r="15" spans="1:14" x14ac:dyDescent="0.2">
      <c r="A15" t="s">
        <v>1717</v>
      </c>
      <c r="B15">
        <v>503</v>
      </c>
      <c r="C15" t="s">
        <v>142</v>
      </c>
      <c r="D15" t="s">
        <v>141</v>
      </c>
      <c r="E15" t="s">
        <v>143</v>
      </c>
      <c r="F15" t="s">
        <v>144</v>
      </c>
      <c r="G15" t="s">
        <v>3</v>
      </c>
      <c r="H15" t="s">
        <v>3</v>
      </c>
      <c r="I15" t="s">
        <v>511</v>
      </c>
      <c r="J15" t="s">
        <v>512</v>
      </c>
      <c r="K15" t="s">
        <v>38</v>
      </c>
      <c r="L15" t="s">
        <v>39</v>
      </c>
      <c r="M15" t="s">
        <v>3</v>
      </c>
      <c r="N15" t="s">
        <v>3</v>
      </c>
    </row>
    <row r="16" spans="1:14" x14ac:dyDescent="0.2">
      <c r="A16" t="s">
        <v>1718</v>
      </c>
      <c r="B16">
        <v>3060</v>
      </c>
      <c r="C16" t="s">
        <v>142</v>
      </c>
      <c r="D16" t="s">
        <v>141</v>
      </c>
      <c r="E16" t="s">
        <v>143</v>
      </c>
      <c r="F16" t="s">
        <v>144</v>
      </c>
      <c r="G16" t="s">
        <v>3</v>
      </c>
      <c r="H16" t="s">
        <v>3</v>
      </c>
      <c r="I16" t="s">
        <v>511</v>
      </c>
      <c r="J16" t="s">
        <v>512</v>
      </c>
      <c r="K16" t="s">
        <v>38</v>
      </c>
      <c r="L16" t="s">
        <v>39</v>
      </c>
      <c r="M16" t="s">
        <v>3</v>
      </c>
      <c r="N16" t="s">
        <v>3</v>
      </c>
    </row>
    <row r="17" spans="1:14" x14ac:dyDescent="0.2">
      <c r="A17" t="s">
        <v>1676</v>
      </c>
      <c r="B17">
        <v>4049</v>
      </c>
      <c r="C17" t="s">
        <v>146</v>
      </c>
      <c r="D17" t="s">
        <v>145</v>
      </c>
      <c r="E17" t="s">
        <v>143</v>
      </c>
      <c r="F17" t="s">
        <v>144</v>
      </c>
      <c r="G17" t="s">
        <v>3</v>
      </c>
      <c r="H17" t="s">
        <v>3</v>
      </c>
      <c r="I17" t="s">
        <v>32</v>
      </c>
      <c r="J17" t="s">
        <v>33</v>
      </c>
      <c r="K17" t="s">
        <v>16</v>
      </c>
      <c r="L17" t="s">
        <v>17</v>
      </c>
      <c r="M17" t="s">
        <v>3</v>
      </c>
      <c r="N17" t="s">
        <v>3</v>
      </c>
    </row>
    <row r="18" spans="1:14" x14ac:dyDescent="0.2">
      <c r="A18" t="s">
        <v>1677</v>
      </c>
      <c r="B18">
        <v>23692</v>
      </c>
      <c r="C18" t="s">
        <v>148</v>
      </c>
      <c r="D18" t="s">
        <v>147</v>
      </c>
      <c r="E18" t="s">
        <v>143</v>
      </c>
      <c r="F18" t="s">
        <v>144</v>
      </c>
      <c r="G18" t="s">
        <v>3</v>
      </c>
      <c r="H18" t="s">
        <v>3</v>
      </c>
      <c r="I18" t="s">
        <v>32</v>
      </c>
      <c r="J18" t="s">
        <v>33</v>
      </c>
      <c r="K18" t="s">
        <v>16</v>
      </c>
      <c r="L18" t="s">
        <v>17</v>
      </c>
      <c r="M18" t="s">
        <v>3</v>
      </c>
      <c r="N18" t="s">
        <v>3</v>
      </c>
    </row>
    <row r="19" spans="1:14" x14ac:dyDescent="0.2">
      <c r="A19" t="s">
        <v>1680</v>
      </c>
      <c r="B19">
        <v>112</v>
      </c>
      <c r="C19" t="s">
        <v>142</v>
      </c>
      <c r="D19" t="s">
        <v>141</v>
      </c>
      <c r="E19" t="s">
        <v>143</v>
      </c>
      <c r="F19" t="s">
        <v>144</v>
      </c>
      <c r="G19" t="s">
        <v>3</v>
      </c>
      <c r="H19" t="s">
        <v>3</v>
      </c>
      <c r="I19" t="s">
        <v>32</v>
      </c>
      <c r="J19" t="s">
        <v>33</v>
      </c>
      <c r="K19" t="s">
        <v>16</v>
      </c>
      <c r="L19" t="s">
        <v>17</v>
      </c>
      <c r="M19" t="s">
        <v>3</v>
      </c>
      <c r="N19" t="s">
        <v>3</v>
      </c>
    </row>
    <row r="20" spans="1:14" x14ac:dyDescent="0.2">
      <c r="A20" t="s">
        <v>1684</v>
      </c>
      <c r="B20">
        <v>600</v>
      </c>
      <c r="C20" t="s">
        <v>142</v>
      </c>
      <c r="D20" t="s">
        <v>141</v>
      </c>
      <c r="E20" t="s">
        <v>143</v>
      </c>
      <c r="F20" t="s">
        <v>144</v>
      </c>
      <c r="G20" t="s">
        <v>3</v>
      </c>
      <c r="H20" t="s">
        <v>3</v>
      </c>
      <c r="I20" t="s">
        <v>32</v>
      </c>
      <c r="J20" t="s">
        <v>33</v>
      </c>
      <c r="K20" t="s">
        <v>16</v>
      </c>
      <c r="L20" t="s">
        <v>17</v>
      </c>
      <c r="M20" t="s">
        <v>3</v>
      </c>
      <c r="N20" t="s">
        <v>3</v>
      </c>
    </row>
    <row r="21" spans="1:14" x14ac:dyDescent="0.2">
      <c r="A21" t="s">
        <v>1709</v>
      </c>
      <c r="B21">
        <v>16627</v>
      </c>
      <c r="C21" t="s">
        <v>142</v>
      </c>
      <c r="D21" t="s">
        <v>141</v>
      </c>
      <c r="E21" t="s">
        <v>143</v>
      </c>
      <c r="F21" t="s">
        <v>144</v>
      </c>
      <c r="G21" t="s">
        <v>3</v>
      </c>
      <c r="H21" t="s">
        <v>3</v>
      </c>
      <c r="I21" t="s">
        <v>72</v>
      </c>
      <c r="J21" t="s">
        <v>73</v>
      </c>
      <c r="K21" t="s">
        <v>38</v>
      </c>
      <c r="L21" t="s">
        <v>39</v>
      </c>
      <c r="M21" t="s">
        <v>3</v>
      </c>
      <c r="N21" t="s">
        <v>3</v>
      </c>
    </row>
    <row r="22" spans="1:14" x14ac:dyDescent="0.2">
      <c r="A22" t="s">
        <v>1710</v>
      </c>
      <c r="B22">
        <v>930</v>
      </c>
      <c r="C22" t="s">
        <v>142</v>
      </c>
      <c r="D22" t="s">
        <v>141</v>
      </c>
      <c r="E22" t="s">
        <v>143</v>
      </c>
      <c r="F22" t="s">
        <v>144</v>
      </c>
      <c r="G22" t="s">
        <v>3</v>
      </c>
      <c r="H22" t="s">
        <v>3</v>
      </c>
      <c r="I22" t="s">
        <v>72</v>
      </c>
      <c r="J22" t="s">
        <v>73</v>
      </c>
      <c r="K22" t="s">
        <v>38</v>
      </c>
      <c r="L22" t="s">
        <v>39</v>
      </c>
      <c r="M22" t="s">
        <v>3</v>
      </c>
      <c r="N22" t="s">
        <v>3</v>
      </c>
    </row>
    <row r="23" spans="1:14" x14ac:dyDescent="0.2">
      <c r="A23" t="s">
        <v>1711</v>
      </c>
      <c r="B23">
        <v>4356</v>
      </c>
      <c r="C23" t="s">
        <v>142</v>
      </c>
      <c r="D23" t="s">
        <v>141</v>
      </c>
      <c r="E23" t="s">
        <v>143</v>
      </c>
      <c r="F23" t="s">
        <v>144</v>
      </c>
      <c r="G23" t="s">
        <v>3</v>
      </c>
      <c r="H23" t="s">
        <v>3</v>
      </c>
      <c r="I23" t="s">
        <v>72</v>
      </c>
      <c r="J23" t="s">
        <v>73</v>
      </c>
      <c r="K23" t="s">
        <v>38</v>
      </c>
      <c r="L23" t="s">
        <v>39</v>
      </c>
      <c r="M23" t="s">
        <v>3</v>
      </c>
      <c r="N23" t="s">
        <v>3</v>
      </c>
    </row>
    <row r="24" spans="1:14" x14ac:dyDescent="0.2">
      <c r="A24" t="s">
        <v>1712</v>
      </c>
      <c r="B24">
        <v>6510</v>
      </c>
      <c r="C24" t="s">
        <v>142</v>
      </c>
      <c r="D24" t="s">
        <v>141</v>
      </c>
      <c r="E24" t="s">
        <v>143</v>
      </c>
      <c r="F24" t="s">
        <v>144</v>
      </c>
      <c r="G24" t="s">
        <v>3</v>
      </c>
      <c r="H24" t="s">
        <v>3</v>
      </c>
      <c r="I24" t="s">
        <v>72</v>
      </c>
      <c r="J24" t="s">
        <v>73</v>
      </c>
      <c r="K24" t="s">
        <v>38</v>
      </c>
      <c r="L24" t="s">
        <v>39</v>
      </c>
      <c r="M24" t="s">
        <v>3</v>
      </c>
      <c r="N24" t="s">
        <v>3</v>
      </c>
    </row>
    <row r="25" spans="1:14" x14ac:dyDescent="0.2">
      <c r="A25" t="s">
        <v>1743</v>
      </c>
      <c r="B25">
        <v>4049</v>
      </c>
      <c r="C25" t="s">
        <v>1471</v>
      </c>
      <c r="D25" t="s">
        <v>1470</v>
      </c>
      <c r="E25" t="s">
        <v>12</v>
      </c>
      <c r="F25" t="s">
        <v>13</v>
      </c>
      <c r="G25" t="s">
        <v>1744</v>
      </c>
      <c r="H25" t="s">
        <v>1745</v>
      </c>
      <c r="I25" t="s">
        <v>1463</v>
      </c>
      <c r="J25" t="s">
        <v>1464</v>
      </c>
      <c r="K25" t="s">
        <v>409</v>
      </c>
      <c r="L25" t="s">
        <v>410</v>
      </c>
      <c r="M25" t="s">
        <v>3</v>
      </c>
      <c r="N25" t="s">
        <v>3</v>
      </c>
    </row>
    <row r="26" spans="1:14" x14ac:dyDescent="0.2">
      <c r="A26" t="s">
        <v>1746</v>
      </c>
      <c r="B26">
        <v>8162</v>
      </c>
      <c r="C26" t="s">
        <v>1471</v>
      </c>
      <c r="D26" t="s">
        <v>1470</v>
      </c>
      <c r="E26" t="s">
        <v>12</v>
      </c>
      <c r="F26" t="s">
        <v>13</v>
      </c>
      <c r="G26" t="s">
        <v>1744</v>
      </c>
      <c r="H26" t="s">
        <v>1745</v>
      </c>
      <c r="I26" t="s">
        <v>1463</v>
      </c>
      <c r="J26" t="s">
        <v>1464</v>
      </c>
      <c r="K26" t="s">
        <v>409</v>
      </c>
      <c r="L26" t="s">
        <v>410</v>
      </c>
      <c r="M26" t="s">
        <v>3</v>
      </c>
      <c r="N26" t="s">
        <v>3</v>
      </c>
    </row>
    <row r="27" spans="1:14" x14ac:dyDescent="0.2">
      <c r="A27" t="s">
        <v>1747</v>
      </c>
      <c r="B27">
        <v>3633</v>
      </c>
      <c r="C27" t="s">
        <v>1471</v>
      </c>
      <c r="D27" t="s">
        <v>1470</v>
      </c>
      <c r="E27" t="s">
        <v>12</v>
      </c>
      <c r="F27" t="s">
        <v>13</v>
      </c>
      <c r="G27" t="s">
        <v>1744</v>
      </c>
      <c r="H27" t="s">
        <v>1745</v>
      </c>
      <c r="I27" t="s">
        <v>1463</v>
      </c>
      <c r="J27" t="s">
        <v>1464</v>
      </c>
      <c r="K27" t="s">
        <v>409</v>
      </c>
      <c r="L27" t="s">
        <v>410</v>
      </c>
      <c r="M27" t="s">
        <v>3</v>
      </c>
      <c r="N27" t="s">
        <v>3</v>
      </c>
    </row>
    <row r="28" spans="1:14" x14ac:dyDescent="0.2">
      <c r="A28" t="s">
        <v>1748</v>
      </c>
      <c r="B28">
        <v>6308</v>
      </c>
      <c r="C28" t="s">
        <v>1471</v>
      </c>
      <c r="D28" t="s">
        <v>1470</v>
      </c>
      <c r="E28" t="s">
        <v>12</v>
      </c>
      <c r="F28" t="s">
        <v>13</v>
      </c>
      <c r="G28" t="s">
        <v>1744</v>
      </c>
      <c r="H28" t="s">
        <v>1745</v>
      </c>
      <c r="I28" t="s">
        <v>1463</v>
      </c>
      <c r="J28" t="s">
        <v>1464</v>
      </c>
      <c r="K28" t="s">
        <v>409</v>
      </c>
      <c r="L28" t="s">
        <v>410</v>
      </c>
      <c r="M28" t="s">
        <v>3</v>
      </c>
      <c r="N28" t="s">
        <v>3</v>
      </c>
    </row>
    <row r="29" spans="1:14" x14ac:dyDescent="0.2">
      <c r="A29" t="s">
        <v>1689</v>
      </c>
      <c r="B29">
        <v>3600</v>
      </c>
      <c r="C29" t="s">
        <v>325</v>
      </c>
      <c r="D29" t="s">
        <v>326</v>
      </c>
      <c r="E29" t="s">
        <v>143</v>
      </c>
      <c r="F29" t="s">
        <v>144</v>
      </c>
      <c r="G29" t="s">
        <v>3</v>
      </c>
      <c r="H29" t="s">
        <v>3</v>
      </c>
      <c r="I29" t="s">
        <v>41</v>
      </c>
      <c r="J29" t="s">
        <v>42</v>
      </c>
      <c r="K29" t="s">
        <v>43</v>
      </c>
      <c r="L29" t="s">
        <v>44</v>
      </c>
      <c r="M29" t="s">
        <v>3</v>
      </c>
      <c r="N29" t="s">
        <v>3</v>
      </c>
    </row>
    <row r="30" spans="1:14" x14ac:dyDescent="0.2">
      <c r="A30" t="s">
        <v>1690</v>
      </c>
      <c r="B30">
        <v>640</v>
      </c>
      <c r="C30" t="s">
        <v>315</v>
      </c>
      <c r="D30" t="s">
        <v>309</v>
      </c>
      <c r="E30" t="s">
        <v>12</v>
      </c>
      <c r="F30" t="s">
        <v>13</v>
      </c>
      <c r="G30" t="s">
        <v>3</v>
      </c>
      <c r="H30" t="s">
        <v>3</v>
      </c>
      <c r="I30" t="s">
        <v>41</v>
      </c>
      <c r="J30" t="s">
        <v>42</v>
      </c>
      <c r="K30" t="s">
        <v>43</v>
      </c>
      <c r="L30" t="s">
        <v>44</v>
      </c>
      <c r="M30" t="s">
        <v>3</v>
      </c>
      <c r="N30" t="s">
        <v>3</v>
      </c>
    </row>
    <row r="31" spans="1:14" x14ac:dyDescent="0.2">
      <c r="A31" t="s">
        <v>1691</v>
      </c>
      <c r="B31">
        <v>126500</v>
      </c>
      <c r="C31" t="s">
        <v>315</v>
      </c>
      <c r="D31" t="s">
        <v>309</v>
      </c>
      <c r="E31" t="s">
        <v>12</v>
      </c>
      <c r="F31" t="s">
        <v>13</v>
      </c>
      <c r="G31" t="s">
        <v>3</v>
      </c>
      <c r="H31" t="s">
        <v>3</v>
      </c>
      <c r="I31" t="s">
        <v>41</v>
      </c>
      <c r="J31" t="s">
        <v>42</v>
      </c>
      <c r="K31" t="s">
        <v>43</v>
      </c>
      <c r="L31" t="s">
        <v>44</v>
      </c>
      <c r="M31" t="s">
        <v>3</v>
      </c>
      <c r="N31" t="s">
        <v>3</v>
      </c>
    </row>
    <row r="32" spans="1:14" x14ac:dyDescent="0.2">
      <c r="A32" t="s">
        <v>1692</v>
      </c>
      <c r="B32">
        <v>8100</v>
      </c>
      <c r="C32" t="s">
        <v>315</v>
      </c>
      <c r="D32" t="s">
        <v>309</v>
      </c>
      <c r="E32" t="s">
        <v>12</v>
      </c>
      <c r="F32" t="s">
        <v>13</v>
      </c>
      <c r="G32" t="s">
        <v>3</v>
      </c>
      <c r="H32" t="s">
        <v>3</v>
      </c>
      <c r="I32" t="s">
        <v>41</v>
      </c>
      <c r="J32" t="s">
        <v>42</v>
      </c>
      <c r="K32" t="s">
        <v>43</v>
      </c>
      <c r="L32" t="s">
        <v>44</v>
      </c>
      <c r="M32" t="s">
        <v>3</v>
      </c>
      <c r="N32" t="s">
        <v>3</v>
      </c>
    </row>
    <row r="33" spans="1:14" x14ac:dyDescent="0.2">
      <c r="A33" t="s">
        <v>1693</v>
      </c>
      <c r="B33">
        <v>16627</v>
      </c>
      <c r="C33" t="s">
        <v>315</v>
      </c>
      <c r="D33" t="s">
        <v>309</v>
      </c>
      <c r="E33" t="s">
        <v>12</v>
      </c>
      <c r="F33" t="s">
        <v>13</v>
      </c>
      <c r="G33" t="s">
        <v>3</v>
      </c>
      <c r="H33" t="s">
        <v>3</v>
      </c>
      <c r="I33" t="s">
        <v>41</v>
      </c>
      <c r="J33" t="s">
        <v>42</v>
      </c>
      <c r="K33" t="s">
        <v>43</v>
      </c>
      <c r="L33" t="s">
        <v>44</v>
      </c>
      <c r="M33" t="s">
        <v>3</v>
      </c>
      <c r="N33" t="s">
        <v>3</v>
      </c>
    </row>
    <row r="34" spans="1:14" x14ac:dyDescent="0.2">
      <c r="A34" t="s">
        <v>1694</v>
      </c>
      <c r="B34">
        <v>600</v>
      </c>
      <c r="C34" t="s">
        <v>315</v>
      </c>
      <c r="D34" t="s">
        <v>309</v>
      </c>
      <c r="E34" t="s">
        <v>12</v>
      </c>
      <c r="F34" t="s">
        <v>13</v>
      </c>
      <c r="G34" t="s">
        <v>3</v>
      </c>
      <c r="H34" t="s">
        <v>3</v>
      </c>
      <c r="I34" t="s">
        <v>41</v>
      </c>
      <c r="J34" t="s">
        <v>42</v>
      </c>
      <c r="K34" t="s">
        <v>43</v>
      </c>
      <c r="L34" t="s">
        <v>44</v>
      </c>
      <c r="M34" t="s">
        <v>3</v>
      </c>
      <c r="N34" t="s">
        <v>3</v>
      </c>
    </row>
    <row r="35" spans="1:14" x14ac:dyDescent="0.2">
      <c r="A35" t="s">
        <v>1685</v>
      </c>
      <c r="B35">
        <v>32153</v>
      </c>
      <c r="C35" t="s">
        <v>142</v>
      </c>
      <c r="D35" t="s">
        <v>141</v>
      </c>
      <c r="E35" t="s">
        <v>143</v>
      </c>
      <c r="F35" t="s">
        <v>144</v>
      </c>
      <c r="G35" t="s">
        <v>3</v>
      </c>
      <c r="H35" t="s">
        <v>3</v>
      </c>
      <c r="I35" t="s">
        <v>36</v>
      </c>
      <c r="J35" t="s">
        <v>37</v>
      </c>
      <c r="K35" t="s">
        <v>38</v>
      </c>
      <c r="L35" t="s">
        <v>39</v>
      </c>
      <c r="M35" t="s">
        <v>3</v>
      </c>
      <c r="N35" t="s">
        <v>3</v>
      </c>
    </row>
    <row r="36" spans="1:14" x14ac:dyDescent="0.2">
      <c r="A36" t="s">
        <v>1686</v>
      </c>
      <c r="B36">
        <v>8100</v>
      </c>
      <c r="C36" t="s">
        <v>142</v>
      </c>
      <c r="D36" t="s">
        <v>141</v>
      </c>
      <c r="E36" t="s">
        <v>143</v>
      </c>
      <c r="F36" t="s">
        <v>144</v>
      </c>
      <c r="G36" t="s">
        <v>3</v>
      </c>
      <c r="H36" t="s">
        <v>3</v>
      </c>
      <c r="I36" t="s">
        <v>36</v>
      </c>
      <c r="J36" t="s">
        <v>37</v>
      </c>
      <c r="K36" t="s">
        <v>38</v>
      </c>
      <c r="L36" t="s">
        <v>39</v>
      </c>
      <c r="M36" t="s">
        <v>3</v>
      </c>
      <c r="N36" t="s">
        <v>3</v>
      </c>
    </row>
    <row r="37" spans="1:14" x14ac:dyDescent="0.2">
      <c r="A37" t="s">
        <v>1687</v>
      </c>
      <c r="B37">
        <v>930</v>
      </c>
      <c r="C37" t="s">
        <v>150</v>
      </c>
      <c r="D37" t="s">
        <v>149</v>
      </c>
      <c r="E37" t="s">
        <v>12</v>
      </c>
      <c r="F37" t="s">
        <v>13</v>
      </c>
      <c r="G37" t="s">
        <v>3</v>
      </c>
      <c r="H37" t="s">
        <v>3</v>
      </c>
      <c r="I37" t="s">
        <v>36</v>
      </c>
      <c r="J37" t="s">
        <v>37</v>
      </c>
      <c r="K37" t="s">
        <v>38</v>
      </c>
      <c r="L37" t="s">
        <v>39</v>
      </c>
      <c r="M37" t="s">
        <v>3</v>
      </c>
      <c r="N37" t="s">
        <v>3</v>
      </c>
    </row>
    <row r="38" spans="1:14" x14ac:dyDescent="0.2">
      <c r="A38" t="s">
        <v>1688</v>
      </c>
      <c r="B38">
        <v>13000</v>
      </c>
      <c r="C38" t="s">
        <v>142</v>
      </c>
      <c r="D38" t="s">
        <v>141</v>
      </c>
      <c r="E38" t="s">
        <v>143</v>
      </c>
      <c r="F38" t="s">
        <v>144</v>
      </c>
      <c r="G38" t="s">
        <v>3</v>
      </c>
      <c r="H38" t="s">
        <v>3</v>
      </c>
      <c r="I38" t="s">
        <v>36</v>
      </c>
      <c r="J38" t="s">
        <v>37</v>
      </c>
      <c r="K38" t="s">
        <v>38</v>
      </c>
      <c r="L38" t="s">
        <v>39</v>
      </c>
      <c r="M38" t="s">
        <v>3</v>
      </c>
      <c r="N38" t="s">
        <v>3</v>
      </c>
    </row>
    <row r="39" spans="1:14" x14ac:dyDescent="0.2">
      <c r="A39" t="s">
        <v>1719</v>
      </c>
      <c r="B39">
        <v>1929</v>
      </c>
      <c r="C39" t="s">
        <v>315</v>
      </c>
      <c r="D39" t="s">
        <v>309</v>
      </c>
      <c r="E39" t="s">
        <v>12</v>
      </c>
      <c r="F39" t="s">
        <v>13</v>
      </c>
      <c r="G39" t="s">
        <v>3</v>
      </c>
      <c r="H39" t="s">
        <v>3</v>
      </c>
      <c r="I39" t="s">
        <v>522</v>
      </c>
      <c r="J39" t="s">
        <v>523</v>
      </c>
      <c r="K39" t="s">
        <v>524</v>
      </c>
      <c r="L39" t="s">
        <v>525</v>
      </c>
      <c r="M39" t="s">
        <v>3</v>
      </c>
      <c r="N39" t="s">
        <v>3</v>
      </c>
    </row>
    <row r="40" spans="1:14" x14ac:dyDescent="0.2">
      <c r="A40" t="s">
        <v>1699</v>
      </c>
      <c r="B40">
        <v>2600</v>
      </c>
      <c r="C40" t="s">
        <v>343</v>
      </c>
      <c r="D40" t="s">
        <v>344</v>
      </c>
      <c r="E40" t="s">
        <v>143</v>
      </c>
      <c r="F40" t="s">
        <v>144</v>
      </c>
      <c r="G40" t="s">
        <v>3</v>
      </c>
      <c r="H40" t="s">
        <v>3</v>
      </c>
      <c r="I40" t="s">
        <v>49</v>
      </c>
      <c r="J40" t="s">
        <v>50</v>
      </c>
      <c r="K40" t="s">
        <v>47</v>
      </c>
      <c r="L40" t="s">
        <v>48</v>
      </c>
      <c r="M40" t="s">
        <v>3</v>
      </c>
      <c r="N40" t="s">
        <v>3</v>
      </c>
    </row>
    <row r="41" spans="1:14" x14ac:dyDescent="0.2">
      <c r="A41" t="s">
        <v>1700</v>
      </c>
      <c r="B41">
        <v>3060</v>
      </c>
      <c r="C41" t="s">
        <v>315</v>
      </c>
      <c r="D41" t="s">
        <v>309</v>
      </c>
      <c r="E41" t="s">
        <v>12</v>
      </c>
      <c r="F41" t="s">
        <v>13</v>
      </c>
      <c r="G41" t="s">
        <v>3</v>
      </c>
      <c r="H41" t="s">
        <v>3</v>
      </c>
      <c r="I41" t="s">
        <v>49</v>
      </c>
      <c r="J41" t="s">
        <v>50</v>
      </c>
      <c r="K41" t="s">
        <v>47</v>
      </c>
      <c r="L41" t="s">
        <v>48</v>
      </c>
      <c r="M41" t="s">
        <v>3</v>
      </c>
      <c r="N41" t="s">
        <v>3</v>
      </c>
    </row>
    <row r="42" spans="1:14" x14ac:dyDescent="0.2">
      <c r="A42" t="s">
        <v>1701</v>
      </c>
      <c r="B42">
        <v>444</v>
      </c>
      <c r="C42" t="s">
        <v>315</v>
      </c>
      <c r="D42" t="s">
        <v>309</v>
      </c>
      <c r="E42" t="s">
        <v>12</v>
      </c>
      <c r="F42" t="s">
        <v>13</v>
      </c>
      <c r="G42" t="s">
        <v>3</v>
      </c>
      <c r="H42" t="s">
        <v>3</v>
      </c>
      <c r="I42" t="s">
        <v>49</v>
      </c>
      <c r="J42" t="s">
        <v>50</v>
      </c>
      <c r="K42" t="s">
        <v>47</v>
      </c>
      <c r="L42" t="s">
        <v>48</v>
      </c>
      <c r="M42" t="s">
        <v>3</v>
      </c>
      <c r="N42" t="s">
        <v>3</v>
      </c>
    </row>
    <row r="43" spans="1:14" x14ac:dyDescent="0.2">
      <c r="A43" t="s">
        <v>1702</v>
      </c>
      <c r="B43">
        <v>112</v>
      </c>
      <c r="C43" t="s">
        <v>315</v>
      </c>
      <c r="D43" t="s">
        <v>309</v>
      </c>
      <c r="E43" t="s">
        <v>12</v>
      </c>
      <c r="F43" t="s">
        <v>13</v>
      </c>
      <c r="G43" t="s">
        <v>3</v>
      </c>
      <c r="H43" t="s">
        <v>3</v>
      </c>
      <c r="I43" t="s">
        <v>49</v>
      </c>
      <c r="J43" t="s">
        <v>50</v>
      </c>
      <c r="K43" t="s">
        <v>47</v>
      </c>
      <c r="L43" t="s">
        <v>48</v>
      </c>
      <c r="M43" t="s">
        <v>3</v>
      </c>
      <c r="N43" t="s">
        <v>3</v>
      </c>
    </row>
    <row r="44" spans="1:14" x14ac:dyDescent="0.2">
      <c r="A44" t="s">
        <v>1703</v>
      </c>
      <c r="B44">
        <v>50</v>
      </c>
      <c r="C44" t="s">
        <v>315</v>
      </c>
      <c r="D44" t="s">
        <v>309</v>
      </c>
      <c r="E44" t="s">
        <v>12</v>
      </c>
      <c r="F44" t="s">
        <v>13</v>
      </c>
      <c r="G44" t="s">
        <v>3</v>
      </c>
      <c r="H44" t="s">
        <v>3</v>
      </c>
      <c r="I44" t="s">
        <v>49</v>
      </c>
      <c r="J44" t="s">
        <v>50</v>
      </c>
      <c r="K44" t="s">
        <v>47</v>
      </c>
      <c r="L44" t="s">
        <v>48</v>
      </c>
      <c r="M44" t="s">
        <v>3</v>
      </c>
      <c r="N44" t="s">
        <v>3</v>
      </c>
    </row>
    <row r="45" spans="1:14" x14ac:dyDescent="0.2">
      <c r="A45" t="s">
        <v>1704</v>
      </c>
      <c r="B45">
        <v>305</v>
      </c>
      <c r="C45" t="s">
        <v>315</v>
      </c>
      <c r="D45" t="s">
        <v>309</v>
      </c>
      <c r="E45" t="s">
        <v>12</v>
      </c>
      <c r="F45" t="s">
        <v>13</v>
      </c>
      <c r="G45" t="s">
        <v>3</v>
      </c>
      <c r="H45" t="s">
        <v>3</v>
      </c>
      <c r="I45" t="s">
        <v>49</v>
      </c>
      <c r="J45" t="s">
        <v>50</v>
      </c>
      <c r="K45" t="s">
        <v>47</v>
      </c>
      <c r="L45" t="s">
        <v>48</v>
      </c>
      <c r="M45" t="s">
        <v>3</v>
      </c>
      <c r="N45" t="s">
        <v>3</v>
      </c>
    </row>
    <row r="46" spans="1:14" x14ac:dyDescent="0.2">
      <c r="A46" t="s">
        <v>1682</v>
      </c>
      <c r="B46">
        <v>50</v>
      </c>
      <c r="C46" t="s">
        <v>142</v>
      </c>
      <c r="D46" t="s">
        <v>141</v>
      </c>
      <c r="E46" t="s">
        <v>143</v>
      </c>
      <c r="F46" t="s">
        <v>144</v>
      </c>
      <c r="G46" t="s">
        <v>3</v>
      </c>
      <c r="H46" t="s">
        <v>3</v>
      </c>
      <c r="I46" t="s">
        <v>30</v>
      </c>
      <c r="J46" t="s">
        <v>31</v>
      </c>
      <c r="K46" t="s">
        <v>16</v>
      </c>
      <c r="L46" t="s">
        <v>17</v>
      </c>
      <c r="M46" t="s">
        <v>3</v>
      </c>
      <c r="N46" t="s">
        <v>3</v>
      </c>
    </row>
    <row r="47" spans="1:14" x14ac:dyDescent="0.2">
      <c r="A47" t="s">
        <v>1676</v>
      </c>
      <c r="B47">
        <v>3633</v>
      </c>
      <c r="C47" t="s">
        <v>146</v>
      </c>
      <c r="D47" t="s">
        <v>145</v>
      </c>
      <c r="E47" t="s">
        <v>143</v>
      </c>
      <c r="F47" t="s">
        <v>144</v>
      </c>
      <c r="G47" t="s">
        <v>3</v>
      </c>
      <c r="H47" t="s">
        <v>3</v>
      </c>
      <c r="I47" t="s">
        <v>30</v>
      </c>
      <c r="J47" t="s">
        <v>31</v>
      </c>
      <c r="K47" t="s">
        <v>16</v>
      </c>
      <c r="L47" t="s">
        <v>17</v>
      </c>
      <c r="M47" t="s">
        <v>3</v>
      </c>
      <c r="N47" t="s">
        <v>3</v>
      </c>
    </row>
    <row r="48" spans="1:14" x14ac:dyDescent="0.2">
      <c r="A48" t="s">
        <v>1677</v>
      </c>
      <c r="B48">
        <v>5387</v>
      </c>
      <c r="C48" t="s">
        <v>148</v>
      </c>
      <c r="D48" t="s">
        <v>147</v>
      </c>
      <c r="E48" t="s">
        <v>143</v>
      </c>
      <c r="F48" t="s">
        <v>144</v>
      </c>
      <c r="G48" t="s">
        <v>3</v>
      </c>
      <c r="H48" t="s">
        <v>3</v>
      </c>
      <c r="I48" t="s">
        <v>30</v>
      </c>
      <c r="J48" t="s">
        <v>31</v>
      </c>
      <c r="K48" t="s">
        <v>16</v>
      </c>
      <c r="L48" t="s">
        <v>17</v>
      </c>
      <c r="M48" t="s">
        <v>3</v>
      </c>
      <c r="N48" t="s">
        <v>3</v>
      </c>
    </row>
    <row r="49" spans="1:14" x14ac:dyDescent="0.2">
      <c r="A49" t="s">
        <v>1683</v>
      </c>
      <c r="B49">
        <v>13000</v>
      </c>
      <c r="C49" t="s">
        <v>315</v>
      </c>
      <c r="D49" t="s">
        <v>309</v>
      </c>
      <c r="E49" t="s">
        <v>12</v>
      </c>
      <c r="F49" t="s">
        <v>13</v>
      </c>
      <c r="G49" t="s">
        <v>3</v>
      </c>
      <c r="H49" t="s">
        <v>3</v>
      </c>
      <c r="I49" t="s">
        <v>30</v>
      </c>
      <c r="J49" t="s">
        <v>31</v>
      </c>
      <c r="K49" t="s">
        <v>16</v>
      </c>
      <c r="L49" t="s">
        <v>17</v>
      </c>
      <c r="M49" t="s">
        <v>3</v>
      </c>
      <c r="N49" t="s">
        <v>3</v>
      </c>
    </row>
    <row r="50" spans="1:14" x14ac:dyDescent="0.2">
      <c r="A50" t="s">
        <v>1689</v>
      </c>
      <c r="B50">
        <v>600</v>
      </c>
      <c r="C50" t="s">
        <v>343</v>
      </c>
      <c r="D50" t="s">
        <v>344</v>
      </c>
      <c r="E50" t="s">
        <v>143</v>
      </c>
      <c r="F50" t="s">
        <v>144</v>
      </c>
      <c r="G50" t="s">
        <v>3</v>
      </c>
      <c r="H50" t="s">
        <v>3</v>
      </c>
      <c r="I50" t="s">
        <v>45</v>
      </c>
      <c r="J50" t="s">
        <v>46</v>
      </c>
      <c r="K50" t="s">
        <v>47</v>
      </c>
      <c r="L50" t="s">
        <v>48</v>
      </c>
      <c r="M50" t="s">
        <v>3</v>
      </c>
      <c r="N50" t="s">
        <v>3</v>
      </c>
    </row>
    <row r="51" spans="1:14" x14ac:dyDescent="0.2">
      <c r="A51" t="s">
        <v>1695</v>
      </c>
      <c r="B51">
        <v>475</v>
      </c>
      <c r="C51" t="s">
        <v>315</v>
      </c>
      <c r="D51" t="s">
        <v>309</v>
      </c>
      <c r="E51" t="s">
        <v>12</v>
      </c>
      <c r="F51" t="s">
        <v>13</v>
      </c>
      <c r="G51" t="s">
        <v>3</v>
      </c>
      <c r="H51" t="s">
        <v>3</v>
      </c>
      <c r="I51" t="s">
        <v>45</v>
      </c>
      <c r="J51" t="s">
        <v>46</v>
      </c>
      <c r="K51" t="s">
        <v>47</v>
      </c>
      <c r="L51" t="s">
        <v>48</v>
      </c>
      <c r="M51" t="s">
        <v>3</v>
      </c>
      <c r="N51" t="s">
        <v>3</v>
      </c>
    </row>
    <row r="52" spans="1:14" x14ac:dyDescent="0.2">
      <c r="A52" t="s">
        <v>1696</v>
      </c>
      <c r="B52">
        <v>594</v>
      </c>
      <c r="C52" t="s">
        <v>315</v>
      </c>
      <c r="D52" t="s">
        <v>309</v>
      </c>
      <c r="E52" t="s">
        <v>12</v>
      </c>
      <c r="F52" t="s">
        <v>13</v>
      </c>
      <c r="G52" t="s">
        <v>3</v>
      </c>
      <c r="H52" t="s">
        <v>3</v>
      </c>
      <c r="I52" t="s">
        <v>45</v>
      </c>
      <c r="J52" t="s">
        <v>46</v>
      </c>
      <c r="K52" t="s">
        <v>47</v>
      </c>
      <c r="L52" t="s">
        <v>48</v>
      </c>
      <c r="M52" t="s">
        <v>3</v>
      </c>
      <c r="N52" t="s">
        <v>3</v>
      </c>
    </row>
    <row r="53" spans="1:14" x14ac:dyDescent="0.2">
      <c r="A53" t="s">
        <v>1697</v>
      </c>
      <c r="B53">
        <v>503</v>
      </c>
      <c r="C53" t="s">
        <v>315</v>
      </c>
      <c r="D53" t="s">
        <v>309</v>
      </c>
      <c r="E53" t="s">
        <v>12</v>
      </c>
      <c r="F53" t="s">
        <v>13</v>
      </c>
      <c r="G53" t="s">
        <v>3</v>
      </c>
      <c r="H53" t="s">
        <v>3</v>
      </c>
      <c r="I53" t="s">
        <v>45</v>
      </c>
      <c r="J53" t="s">
        <v>46</v>
      </c>
      <c r="K53" t="s">
        <v>47</v>
      </c>
      <c r="L53" t="s">
        <v>48</v>
      </c>
      <c r="M53" t="s">
        <v>3</v>
      </c>
      <c r="N53" t="s">
        <v>3</v>
      </c>
    </row>
    <row r="54" spans="1:14" x14ac:dyDescent="0.2">
      <c r="A54" t="s">
        <v>1689</v>
      </c>
      <c r="B54">
        <v>2600</v>
      </c>
      <c r="C54" t="s">
        <v>343</v>
      </c>
      <c r="D54" t="s">
        <v>344</v>
      </c>
      <c r="E54" t="s">
        <v>143</v>
      </c>
      <c r="F54" t="s">
        <v>144</v>
      </c>
      <c r="G54" t="s">
        <v>3</v>
      </c>
      <c r="H54" t="s">
        <v>3</v>
      </c>
      <c r="I54" t="s">
        <v>349</v>
      </c>
      <c r="J54" t="s">
        <v>350</v>
      </c>
      <c r="K54" t="s">
        <v>47</v>
      </c>
      <c r="L54" t="s">
        <v>48</v>
      </c>
      <c r="M54" t="s">
        <v>3</v>
      </c>
      <c r="N54" t="s">
        <v>3</v>
      </c>
    </row>
    <row r="55" spans="1:14" x14ac:dyDescent="0.2">
      <c r="A55" t="s">
        <v>1698</v>
      </c>
      <c r="B55">
        <v>160</v>
      </c>
      <c r="C55" t="s">
        <v>150</v>
      </c>
      <c r="D55" t="s">
        <v>149</v>
      </c>
      <c r="E55" t="s">
        <v>12</v>
      </c>
      <c r="F55" t="s">
        <v>13</v>
      </c>
      <c r="G55" t="s">
        <v>3</v>
      </c>
      <c r="H55" t="s">
        <v>3</v>
      </c>
      <c r="I55" t="s">
        <v>349</v>
      </c>
      <c r="J55" t="s">
        <v>350</v>
      </c>
      <c r="K55" t="s">
        <v>47</v>
      </c>
      <c r="L55" t="s">
        <v>48</v>
      </c>
      <c r="M55" t="s">
        <v>3</v>
      </c>
      <c r="N55" t="s">
        <v>3</v>
      </c>
    </row>
    <row r="56" spans="1:14" x14ac:dyDescent="0.2">
      <c r="A56" t="s">
        <v>1742</v>
      </c>
      <c r="B56">
        <v>2000</v>
      </c>
      <c r="C56" t="s">
        <v>1471</v>
      </c>
      <c r="D56" t="s">
        <v>1470</v>
      </c>
      <c r="E56" t="s">
        <v>12</v>
      </c>
      <c r="F56" t="s">
        <v>13</v>
      </c>
      <c r="G56" t="s">
        <v>1524</v>
      </c>
      <c r="H56" t="s">
        <v>1525</v>
      </c>
      <c r="I56" t="s">
        <v>1463</v>
      </c>
      <c r="J56" t="s">
        <v>1464</v>
      </c>
      <c r="K56" t="s">
        <v>1520</v>
      </c>
      <c r="L56" t="s">
        <v>1521</v>
      </c>
      <c r="M56" t="s">
        <v>3</v>
      </c>
      <c r="N56" t="s">
        <v>3</v>
      </c>
    </row>
    <row r="57" spans="1:14" x14ac:dyDescent="0.2">
      <c r="A57" t="s">
        <v>1741</v>
      </c>
      <c r="B57">
        <v>7000</v>
      </c>
      <c r="C57" t="s">
        <v>1471</v>
      </c>
      <c r="D57" t="s">
        <v>1470</v>
      </c>
      <c r="E57" t="s">
        <v>12</v>
      </c>
      <c r="F57" t="s">
        <v>13</v>
      </c>
      <c r="G57" t="s">
        <v>1502</v>
      </c>
      <c r="H57" t="s">
        <v>1503</v>
      </c>
      <c r="I57" t="s">
        <v>1463</v>
      </c>
      <c r="J57" t="s">
        <v>1464</v>
      </c>
      <c r="K57" t="s">
        <v>1046</v>
      </c>
      <c r="L57" t="s">
        <v>1047</v>
      </c>
      <c r="M57" t="s">
        <v>3</v>
      </c>
      <c r="N57" t="s">
        <v>3</v>
      </c>
    </row>
    <row r="58" spans="1:14" x14ac:dyDescent="0.2">
      <c r="A58" t="s">
        <v>1676</v>
      </c>
      <c r="B58">
        <v>6308</v>
      </c>
      <c r="C58" t="s">
        <v>146</v>
      </c>
      <c r="D58" t="s">
        <v>145</v>
      </c>
      <c r="E58" t="s">
        <v>143</v>
      </c>
      <c r="F58" t="s">
        <v>144</v>
      </c>
      <c r="G58" t="s">
        <v>3</v>
      </c>
      <c r="H58" t="s">
        <v>3</v>
      </c>
      <c r="I58" t="s">
        <v>34</v>
      </c>
      <c r="J58" t="s">
        <v>35</v>
      </c>
      <c r="K58" t="s">
        <v>16</v>
      </c>
      <c r="L58" t="s">
        <v>17</v>
      </c>
      <c r="M58" t="s">
        <v>3</v>
      </c>
      <c r="N58" t="s">
        <v>3</v>
      </c>
    </row>
    <row r="59" spans="1:14" x14ac:dyDescent="0.2">
      <c r="A59" t="s">
        <v>1677</v>
      </c>
      <c r="B59">
        <v>14991</v>
      </c>
      <c r="C59" t="s">
        <v>148</v>
      </c>
      <c r="D59" t="s">
        <v>147</v>
      </c>
      <c r="E59" t="s">
        <v>143</v>
      </c>
      <c r="F59" t="s">
        <v>144</v>
      </c>
      <c r="G59" t="s">
        <v>3</v>
      </c>
      <c r="H59" t="s">
        <v>3</v>
      </c>
      <c r="I59" t="s">
        <v>34</v>
      </c>
      <c r="J59" t="s">
        <v>35</v>
      </c>
      <c r="K59" t="s">
        <v>16</v>
      </c>
      <c r="L59" t="s">
        <v>17</v>
      </c>
      <c r="M59" t="s">
        <v>3</v>
      </c>
      <c r="N59" t="s">
        <v>3</v>
      </c>
    </row>
    <row r="60" spans="1:14" x14ac:dyDescent="0.2">
      <c r="A60" t="s">
        <v>1680</v>
      </c>
      <c r="B60">
        <v>444</v>
      </c>
      <c r="C60" t="s">
        <v>142</v>
      </c>
      <c r="D60" t="s">
        <v>141</v>
      </c>
      <c r="E60" t="s">
        <v>143</v>
      </c>
      <c r="F60" t="s">
        <v>144</v>
      </c>
      <c r="G60" t="s">
        <v>3</v>
      </c>
      <c r="H60" t="s">
        <v>3</v>
      </c>
      <c r="I60" t="s">
        <v>34</v>
      </c>
      <c r="J60" t="s">
        <v>35</v>
      </c>
      <c r="K60" t="s">
        <v>16</v>
      </c>
      <c r="L60" t="s">
        <v>17</v>
      </c>
      <c r="M60" t="s">
        <v>3</v>
      </c>
      <c r="N60" t="s">
        <v>3</v>
      </c>
    </row>
    <row r="61" spans="1:14" x14ac:dyDescent="0.2">
      <c r="A61" t="s">
        <v>1679</v>
      </c>
      <c r="B61">
        <v>594</v>
      </c>
      <c r="C61" t="s">
        <v>142</v>
      </c>
      <c r="D61" t="s">
        <v>141</v>
      </c>
      <c r="E61" t="s">
        <v>143</v>
      </c>
      <c r="F61" t="s">
        <v>144</v>
      </c>
      <c r="G61" t="s">
        <v>3</v>
      </c>
      <c r="H61" t="s">
        <v>3</v>
      </c>
      <c r="I61" t="s">
        <v>34</v>
      </c>
      <c r="J61" t="s">
        <v>35</v>
      </c>
      <c r="K61" t="s">
        <v>16</v>
      </c>
      <c r="L61" t="s">
        <v>17</v>
      </c>
      <c r="M61" t="s">
        <v>3</v>
      </c>
      <c r="N61" t="s">
        <v>3</v>
      </c>
    </row>
    <row r="62" spans="1:14" x14ac:dyDescent="0.2">
      <c r="A62" t="s">
        <v>1728</v>
      </c>
      <c r="B62">
        <v>500</v>
      </c>
      <c r="C62" t="s">
        <v>1729</v>
      </c>
      <c r="D62" t="s">
        <v>1730</v>
      </c>
      <c r="E62" t="s">
        <v>143</v>
      </c>
      <c r="F62" t="s">
        <v>144</v>
      </c>
      <c r="G62" t="s">
        <v>3</v>
      </c>
      <c r="H62" t="s">
        <v>3</v>
      </c>
      <c r="I62" t="s">
        <v>625</v>
      </c>
      <c r="J62" t="s">
        <v>626</v>
      </c>
      <c r="K62" t="s">
        <v>627</v>
      </c>
      <c r="L62" t="s">
        <v>628</v>
      </c>
      <c r="M62" t="s">
        <v>3</v>
      </c>
      <c r="N62" t="s">
        <v>3</v>
      </c>
    </row>
    <row r="63" spans="1:14" x14ac:dyDescent="0.2">
      <c r="A63" t="s">
        <v>1731</v>
      </c>
      <c r="B63">
        <v>14000</v>
      </c>
      <c r="C63" t="s">
        <v>1729</v>
      </c>
      <c r="D63" t="s">
        <v>1730</v>
      </c>
      <c r="E63" t="s">
        <v>143</v>
      </c>
      <c r="F63" t="s">
        <v>144</v>
      </c>
      <c r="G63" t="s">
        <v>3</v>
      </c>
      <c r="H63" t="s">
        <v>3</v>
      </c>
      <c r="I63" t="s">
        <v>625</v>
      </c>
      <c r="J63" t="s">
        <v>626</v>
      </c>
      <c r="K63" t="s">
        <v>627</v>
      </c>
      <c r="L63" t="s">
        <v>628</v>
      </c>
      <c r="M63" t="s">
        <v>3</v>
      </c>
      <c r="N63" t="s">
        <v>3</v>
      </c>
    </row>
    <row r="64" spans="1:14" x14ac:dyDescent="0.2">
      <c r="A64" t="s">
        <v>1749</v>
      </c>
      <c r="B64">
        <v>3500</v>
      </c>
      <c r="C64" t="s">
        <v>1471</v>
      </c>
      <c r="D64" t="s">
        <v>1470</v>
      </c>
      <c r="E64" t="s">
        <v>12</v>
      </c>
      <c r="F64" t="s">
        <v>13</v>
      </c>
      <c r="G64" t="s">
        <v>1546</v>
      </c>
      <c r="H64" t="s">
        <v>1547</v>
      </c>
      <c r="I64" t="s">
        <v>1463</v>
      </c>
      <c r="J64" t="s">
        <v>1464</v>
      </c>
      <c r="K64" t="s">
        <v>1540</v>
      </c>
      <c r="L64" t="s">
        <v>1541</v>
      </c>
      <c r="M64" t="s">
        <v>3</v>
      </c>
      <c r="N64" t="s">
        <v>3</v>
      </c>
    </row>
    <row r="65" spans="1:14" x14ac:dyDescent="0.2">
      <c r="A65" t="s">
        <v>1705</v>
      </c>
      <c r="B65">
        <v>2000</v>
      </c>
      <c r="C65" t="s">
        <v>399</v>
      </c>
      <c r="D65" t="s">
        <v>398</v>
      </c>
      <c r="E65" t="s">
        <v>143</v>
      </c>
      <c r="F65" t="s">
        <v>144</v>
      </c>
      <c r="G65" t="s">
        <v>3</v>
      </c>
      <c r="H65" t="s">
        <v>3</v>
      </c>
      <c r="I65" t="s">
        <v>60</v>
      </c>
      <c r="J65" t="s">
        <v>61</v>
      </c>
      <c r="K65" t="s">
        <v>70</v>
      </c>
      <c r="L65" t="s">
        <v>71</v>
      </c>
      <c r="M65" t="s">
        <v>3</v>
      </c>
      <c r="N65" t="s">
        <v>3</v>
      </c>
    </row>
    <row r="66" spans="1:14" x14ac:dyDescent="0.2">
      <c r="A66" t="s">
        <v>1706</v>
      </c>
      <c r="B66">
        <v>7000</v>
      </c>
      <c r="C66" t="s">
        <v>399</v>
      </c>
      <c r="D66" t="s">
        <v>398</v>
      </c>
      <c r="E66" t="s">
        <v>143</v>
      </c>
      <c r="F66" t="s">
        <v>144</v>
      </c>
      <c r="G66" t="s">
        <v>3</v>
      </c>
      <c r="H66" t="s">
        <v>3</v>
      </c>
      <c r="I66" t="s">
        <v>60</v>
      </c>
      <c r="J66" t="s">
        <v>61</v>
      </c>
      <c r="K66" t="s">
        <v>70</v>
      </c>
      <c r="L66" t="s">
        <v>71</v>
      </c>
      <c r="M66" t="s">
        <v>3</v>
      </c>
      <c r="N66" t="s">
        <v>3</v>
      </c>
    </row>
    <row r="67" spans="1:14" x14ac:dyDescent="0.2">
      <c r="A67" t="s">
        <v>1707</v>
      </c>
      <c r="B67">
        <v>3500</v>
      </c>
      <c r="C67" t="s">
        <v>399</v>
      </c>
      <c r="D67" t="s">
        <v>398</v>
      </c>
      <c r="E67" t="s">
        <v>143</v>
      </c>
      <c r="F67" t="s">
        <v>144</v>
      </c>
      <c r="G67" t="s">
        <v>3</v>
      </c>
      <c r="H67" t="s">
        <v>3</v>
      </c>
      <c r="I67" t="s">
        <v>60</v>
      </c>
      <c r="J67" t="s">
        <v>61</v>
      </c>
      <c r="K67" t="s">
        <v>70</v>
      </c>
      <c r="L67" t="s">
        <v>71</v>
      </c>
      <c r="M67" t="s">
        <v>3</v>
      </c>
      <c r="N67" t="s">
        <v>3</v>
      </c>
    </row>
    <row r="68" spans="1:14" x14ac:dyDescent="0.2">
      <c r="A68" t="s">
        <v>1708</v>
      </c>
      <c r="B68">
        <v>15000</v>
      </c>
      <c r="C68" t="s">
        <v>315</v>
      </c>
      <c r="D68" t="s">
        <v>309</v>
      </c>
      <c r="E68" t="s">
        <v>12</v>
      </c>
      <c r="F68" t="s">
        <v>13</v>
      </c>
      <c r="G68" t="s">
        <v>3</v>
      </c>
      <c r="H68" t="s">
        <v>3</v>
      </c>
      <c r="I68" t="s">
        <v>60</v>
      </c>
      <c r="J68" t="s">
        <v>61</v>
      </c>
      <c r="K68" t="s">
        <v>70</v>
      </c>
      <c r="L68" t="s">
        <v>71</v>
      </c>
      <c r="M68" t="s">
        <v>3</v>
      </c>
      <c r="N68" t="s">
        <v>3</v>
      </c>
    </row>
    <row r="69" spans="1:14" x14ac:dyDescent="0.2">
      <c r="A69" t="s">
        <v>1692</v>
      </c>
      <c r="B69">
        <v>32153</v>
      </c>
      <c r="C69" t="s">
        <v>315</v>
      </c>
      <c r="D69" t="s">
        <v>309</v>
      </c>
      <c r="E69" t="s">
        <v>12</v>
      </c>
      <c r="F69" t="s">
        <v>13</v>
      </c>
      <c r="G69" t="s">
        <v>3</v>
      </c>
      <c r="H69" t="s">
        <v>3</v>
      </c>
      <c r="I69" t="s">
        <v>51</v>
      </c>
      <c r="J69" t="s">
        <v>52</v>
      </c>
      <c r="K69" t="s">
        <v>38</v>
      </c>
      <c r="L69" t="s">
        <v>39</v>
      </c>
      <c r="M69" t="s">
        <v>3</v>
      </c>
      <c r="N69" t="s">
        <v>3</v>
      </c>
    </row>
    <row r="70" spans="1:14" x14ac:dyDescent="0.2">
      <c r="A70" t="s">
        <v>1733</v>
      </c>
      <c r="B70">
        <v>3600</v>
      </c>
      <c r="C70" t="s">
        <v>1471</v>
      </c>
      <c r="D70" t="s">
        <v>1470</v>
      </c>
      <c r="E70" t="s">
        <v>12</v>
      </c>
      <c r="F70" t="s">
        <v>13</v>
      </c>
      <c r="G70" t="s">
        <v>967</v>
      </c>
      <c r="H70" t="s">
        <v>968</v>
      </c>
      <c r="I70" t="s">
        <v>828</v>
      </c>
      <c r="J70" t="s">
        <v>829</v>
      </c>
      <c r="K70" t="s">
        <v>409</v>
      </c>
      <c r="L70" t="s">
        <v>410</v>
      </c>
      <c r="M70" t="s">
        <v>3</v>
      </c>
      <c r="N70" t="s">
        <v>3</v>
      </c>
    </row>
    <row r="71" spans="1:14" x14ac:dyDescent="0.2">
      <c r="A71" t="s">
        <v>1734</v>
      </c>
      <c r="B71">
        <v>2600</v>
      </c>
      <c r="C71" t="s">
        <v>1471</v>
      </c>
      <c r="D71" t="s">
        <v>1470</v>
      </c>
      <c r="E71" t="s">
        <v>12</v>
      </c>
      <c r="F71" t="s">
        <v>13</v>
      </c>
      <c r="G71" t="s">
        <v>967</v>
      </c>
      <c r="H71" t="s">
        <v>968</v>
      </c>
      <c r="I71" t="s">
        <v>828</v>
      </c>
      <c r="J71" t="s">
        <v>829</v>
      </c>
      <c r="K71" t="s">
        <v>409</v>
      </c>
      <c r="L71" t="s">
        <v>410</v>
      </c>
      <c r="M71" t="s">
        <v>3</v>
      </c>
      <c r="N71" t="s">
        <v>3</v>
      </c>
    </row>
    <row r="72" spans="1:14" x14ac:dyDescent="0.2">
      <c r="A72" t="s">
        <v>1735</v>
      </c>
      <c r="B72">
        <v>600</v>
      </c>
      <c r="C72" t="s">
        <v>1471</v>
      </c>
      <c r="D72" t="s">
        <v>1470</v>
      </c>
      <c r="E72" t="s">
        <v>12</v>
      </c>
      <c r="F72" t="s">
        <v>13</v>
      </c>
      <c r="G72" t="s">
        <v>967</v>
      </c>
      <c r="H72" t="s">
        <v>968</v>
      </c>
      <c r="I72" t="s">
        <v>828</v>
      </c>
      <c r="J72" t="s">
        <v>829</v>
      </c>
      <c r="K72" t="s">
        <v>409</v>
      </c>
      <c r="L72" t="s">
        <v>410</v>
      </c>
      <c r="M72" t="s">
        <v>3</v>
      </c>
      <c r="N72" t="s">
        <v>3</v>
      </c>
    </row>
    <row r="73" spans="1:14" x14ac:dyDescent="0.2">
      <c r="A73" t="s">
        <v>1736</v>
      </c>
      <c r="B73">
        <v>2600</v>
      </c>
      <c r="C73" t="s">
        <v>1471</v>
      </c>
      <c r="D73" t="s">
        <v>1470</v>
      </c>
      <c r="E73" t="s">
        <v>12</v>
      </c>
      <c r="F73" t="s">
        <v>13</v>
      </c>
      <c r="G73" t="s">
        <v>967</v>
      </c>
      <c r="H73" t="s">
        <v>968</v>
      </c>
      <c r="I73" t="s">
        <v>828</v>
      </c>
      <c r="J73" t="s">
        <v>829</v>
      </c>
      <c r="K73" t="s">
        <v>409</v>
      </c>
      <c r="L73" t="s">
        <v>410</v>
      </c>
      <c r="M73" t="s">
        <v>3</v>
      </c>
      <c r="N73" t="s">
        <v>3</v>
      </c>
    </row>
    <row r="74" spans="1:14" x14ac:dyDescent="0.2">
      <c r="A74" t="s">
        <v>1737</v>
      </c>
      <c r="B74">
        <v>23692</v>
      </c>
      <c r="C74" t="s">
        <v>1471</v>
      </c>
      <c r="D74" t="s">
        <v>1470</v>
      </c>
      <c r="E74" t="s">
        <v>12</v>
      </c>
      <c r="F74" t="s">
        <v>13</v>
      </c>
      <c r="G74" t="s">
        <v>967</v>
      </c>
      <c r="H74" t="s">
        <v>968</v>
      </c>
      <c r="I74" t="s">
        <v>828</v>
      </c>
      <c r="J74" t="s">
        <v>829</v>
      </c>
      <c r="K74" t="s">
        <v>409</v>
      </c>
      <c r="L74" t="s">
        <v>410</v>
      </c>
      <c r="M74" t="s">
        <v>3</v>
      </c>
      <c r="N74" t="s">
        <v>3</v>
      </c>
    </row>
    <row r="75" spans="1:14" x14ac:dyDescent="0.2">
      <c r="A75" t="s">
        <v>1738</v>
      </c>
      <c r="B75">
        <v>16530</v>
      </c>
      <c r="C75" t="s">
        <v>1471</v>
      </c>
      <c r="D75" t="s">
        <v>1470</v>
      </c>
      <c r="E75" t="s">
        <v>12</v>
      </c>
      <c r="F75" t="s">
        <v>13</v>
      </c>
      <c r="G75" t="s">
        <v>967</v>
      </c>
      <c r="H75" t="s">
        <v>968</v>
      </c>
      <c r="I75" t="s">
        <v>828</v>
      </c>
      <c r="J75" t="s">
        <v>829</v>
      </c>
      <c r="K75" t="s">
        <v>409</v>
      </c>
      <c r="L75" t="s">
        <v>410</v>
      </c>
      <c r="M75" t="s">
        <v>3</v>
      </c>
      <c r="N75" t="s">
        <v>3</v>
      </c>
    </row>
    <row r="76" spans="1:14" x14ac:dyDescent="0.2">
      <c r="A76" t="s">
        <v>1739</v>
      </c>
      <c r="B76">
        <v>5387</v>
      </c>
      <c r="C76" t="s">
        <v>1471</v>
      </c>
      <c r="D76" t="s">
        <v>1470</v>
      </c>
      <c r="E76" t="s">
        <v>12</v>
      </c>
      <c r="F76" t="s">
        <v>13</v>
      </c>
      <c r="G76" t="s">
        <v>967</v>
      </c>
      <c r="H76" t="s">
        <v>968</v>
      </c>
      <c r="I76" t="s">
        <v>828</v>
      </c>
      <c r="J76" t="s">
        <v>829</v>
      </c>
      <c r="K76" t="s">
        <v>409</v>
      </c>
      <c r="L76" t="s">
        <v>410</v>
      </c>
      <c r="M76" t="s">
        <v>3</v>
      </c>
      <c r="N76" t="s">
        <v>3</v>
      </c>
    </row>
    <row r="77" spans="1:14" x14ac:dyDescent="0.2">
      <c r="A77" t="s">
        <v>1740</v>
      </c>
      <c r="B77">
        <v>14991</v>
      </c>
      <c r="C77" t="s">
        <v>1471</v>
      </c>
      <c r="D77" t="s">
        <v>1470</v>
      </c>
      <c r="E77" t="s">
        <v>12</v>
      </c>
      <c r="F77" t="s">
        <v>13</v>
      </c>
      <c r="G77" t="s">
        <v>967</v>
      </c>
      <c r="H77" t="s">
        <v>968</v>
      </c>
      <c r="I77" t="s">
        <v>828</v>
      </c>
      <c r="J77" t="s">
        <v>829</v>
      </c>
      <c r="K77" t="s">
        <v>409</v>
      </c>
      <c r="L77" t="s">
        <v>410</v>
      </c>
      <c r="M77" t="s">
        <v>3</v>
      </c>
      <c r="N77" t="s">
        <v>3</v>
      </c>
    </row>
    <row r="78" spans="1:14" x14ac:dyDescent="0.2">
      <c r="A78" t="s">
        <v>1732</v>
      </c>
      <c r="B78">
        <v>2000</v>
      </c>
      <c r="C78" t="s">
        <v>1729</v>
      </c>
      <c r="D78" t="s">
        <v>1730</v>
      </c>
      <c r="E78" t="s">
        <v>143</v>
      </c>
      <c r="F78" t="s">
        <v>144</v>
      </c>
      <c r="G78" t="s">
        <v>3</v>
      </c>
      <c r="H78" t="s">
        <v>3</v>
      </c>
      <c r="I78" t="s">
        <v>625</v>
      </c>
      <c r="J78" t="s">
        <v>626</v>
      </c>
      <c r="K78" t="s">
        <v>627</v>
      </c>
      <c r="L78" t="s">
        <v>628</v>
      </c>
      <c r="M78" t="s">
        <v>645</v>
      </c>
      <c r="N78" t="s">
        <v>646</v>
      </c>
    </row>
    <row r="79" spans="1:14" x14ac:dyDescent="0.2">
      <c r="A79" t="s">
        <v>1732</v>
      </c>
      <c r="B79">
        <v>2000</v>
      </c>
      <c r="C79" t="s">
        <v>592</v>
      </c>
      <c r="D79" t="s">
        <v>225</v>
      </c>
      <c r="E79" t="s">
        <v>12</v>
      </c>
      <c r="F79" t="s">
        <v>13</v>
      </c>
      <c r="G79" t="s">
        <v>3</v>
      </c>
      <c r="H79" t="s">
        <v>3</v>
      </c>
      <c r="I79" t="s">
        <v>625</v>
      </c>
      <c r="J79" t="s">
        <v>626</v>
      </c>
      <c r="K79" t="s">
        <v>627</v>
      </c>
      <c r="L79" t="s">
        <v>628</v>
      </c>
      <c r="M79" t="s">
        <v>645</v>
      </c>
      <c r="N79" t="s">
        <v>646</v>
      </c>
    </row>
    <row r="80" spans="1:14" x14ac:dyDescent="0.2">
      <c r="A80" t="s">
        <v>1720</v>
      </c>
      <c r="B80">
        <v>500</v>
      </c>
      <c r="C80" t="s">
        <v>555</v>
      </c>
      <c r="D80" t="s">
        <v>215</v>
      </c>
      <c r="E80" t="s">
        <v>12</v>
      </c>
      <c r="F80" t="s">
        <v>13</v>
      </c>
      <c r="G80" t="s">
        <v>3</v>
      </c>
      <c r="H80" t="s">
        <v>3</v>
      </c>
      <c r="I80" t="s">
        <v>547</v>
      </c>
      <c r="J80" t="s">
        <v>548</v>
      </c>
      <c r="K80" t="s">
        <v>553</v>
      </c>
      <c r="L80" t="s">
        <v>554</v>
      </c>
      <c r="M80" t="s">
        <v>3</v>
      </c>
      <c r="N80" t="s">
        <v>3</v>
      </c>
    </row>
    <row r="81" spans="1:14" x14ac:dyDescent="0.2">
      <c r="A81" t="s">
        <v>1721</v>
      </c>
      <c r="B81">
        <v>1929</v>
      </c>
      <c r="C81" t="s">
        <v>520</v>
      </c>
      <c r="D81" t="s">
        <v>521</v>
      </c>
      <c r="E81" t="s">
        <v>143</v>
      </c>
      <c r="F81" t="s">
        <v>144</v>
      </c>
      <c r="G81" t="s">
        <v>3</v>
      </c>
      <c r="H81" t="s">
        <v>3</v>
      </c>
      <c r="I81" t="s">
        <v>547</v>
      </c>
      <c r="J81" t="s">
        <v>548</v>
      </c>
      <c r="K81" t="s">
        <v>553</v>
      </c>
      <c r="L81" t="s">
        <v>554</v>
      </c>
      <c r="M81" t="s">
        <v>3</v>
      </c>
      <c r="N81" t="s">
        <v>3</v>
      </c>
    </row>
    <row r="82" spans="1:14" x14ac:dyDescent="0.2">
      <c r="A82" t="s">
        <v>1722</v>
      </c>
      <c r="B82">
        <v>15000</v>
      </c>
      <c r="C82" t="s">
        <v>520</v>
      </c>
      <c r="D82" t="s">
        <v>521</v>
      </c>
      <c r="E82" t="s">
        <v>143</v>
      </c>
      <c r="F82" t="s">
        <v>144</v>
      </c>
      <c r="G82" t="s">
        <v>3</v>
      </c>
      <c r="H82" t="s">
        <v>3</v>
      </c>
      <c r="I82" t="s">
        <v>547</v>
      </c>
      <c r="J82" t="s">
        <v>548</v>
      </c>
      <c r="K82" t="s">
        <v>553</v>
      </c>
      <c r="L82" t="s">
        <v>554</v>
      </c>
      <c r="M82" t="s">
        <v>3</v>
      </c>
      <c r="N82" t="s">
        <v>3</v>
      </c>
    </row>
    <row r="83" spans="1:14" x14ac:dyDescent="0.2">
      <c r="A83" t="s">
        <v>1713</v>
      </c>
      <c r="B83">
        <v>6510</v>
      </c>
      <c r="C83" t="s">
        <v>293</v>
      </c>
      <c r="D83" t="s">
        <v>292</v>
      </c>
      <c r="E83" t="s">
        <v>12</v>
      </c>
      <c r="F83" t="s">
        <v>13</v>
      </c>
      <c r="G83" t="s">
        <v>3</v>
      </c>
      <c r="H83" t="s">
        <v>3</v>
      </c>
      <c r="I83" t="s">
        <v>74</v>
      </c>
      <c r="J83" t="s">
        <v>75</v>
      </c>
      <c r="K83" t="s">
        <v>38</v>
      </c>
      <c r="L83" t="s">
        <v>39</v>
      </c>
      <c r="M83" t="s">
        <v>3</v>
      </c>
      <c r="N83" t="s">
        <v>3</v>
      </c>
    </row>
    <row r="84" spans="1:14" x14ac:dyDescent="0.2">
      <c r="A84" t="s">
        <v>1714</v>
      </c>
      <c r="B84">
        <v>17200</v>
      </c>
      <c r="C84" t="s">
        <v>315</v>
      </c>
      <c r="D84" t="s">
        <v>309</v>
      </c>
      <c r="E84" t="s">
        <v>12</v>
      </c>
      <c r="F84" t="s">
        <v>13</v>
      </c>
      <c r="G84" t="s">
        <v>3</v>
      </c>
      <c r="H84" t="s">
        <v>3</v>
      </c>
      <c r="I84" t="s">
        <v>74</v>
      </c>
      <c r="J84" t="s">
        <v>75</v>
      </c>
      <c r="K84" t="s">
        <v>38</v>
      </c>
      <c r="L84" t="s">
        <v>39</v>
      </c>
      <c r="M84" t="s">
        <v>3</v>
      </c>
      <c r="N84" t="s">
        <v>3</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showOutlineSymbols="0" showWhiteSpace="0" topLeftCell="E1" workbookViewId="0">
      <pane ySplit="1" topLeftCell="A38" activePane="bottomLeft" state="frozenSplit"/>
      <selection activeCell="A2" sqref="A2:N1671"/>
      <selection pane="bottomLeft" activeCell="A2" sqref="A2:N1671"/>
    </sheetView>
  </sheetViews>
  <sheetFormatPr defaultRowHeight="14.25" x14ac:dyDescent="0.2"/>
  <cols>
    <col min="1" max="1" width="157.375" bestFit="1" customWidth="1"/>
    <col min="2" max="2" width="9.875" bestFit="1" customWidth="1"/>
    <col min="3" max="3" width="16.5" bestFit="1" customWidth="1"/>
    <col min="4" max="4" width="58.375" bestFit="1" customWidth="1"/>
    <col min="5" max="5" width="14.375" bestFit="1" customWidth="1"/>
    <col min="6" max="6" width="26.375" bestFit="1" customWidth="1"/>
    <col min="7" max="7" width="16.5" bestFit="1" customWidth="1"/>
    <col min="8" max="8" width="37.375" bestFit="1" customWidth="1"/>
    <col min="9" max="9" width="11" bestFit="1" customWidth="1"/>
    <col min="10" max="10" width="39.625" bestFit="1" customWidth="1"/>
    <col min="11" max="11" width="14.375" bestFit="1" customWidth="1"/>
    <col min="12" max="12" width="39.625" bestFit="1" customWidth="1"/>
    <col min="13" max="13" width="11" bestFit="1" customWidth="1"/>
    <col min="14" max="14" width="3.375" bestFit="1" customWidth="1"/>
  </cols>
  <sheetData>
    <row r="1" spans="1:14" x14ac:dyDescent="0.2">
      <c r="A1" t="s">
        <v>0</v>
      </c>
      <c r="B1" t="s">
        <v>1</v>
      </c>
      <c r="C1" t="s">
        <v>2</v>
      </c>
      <c r="D1" t="s">
        <v>3</v>
      </c>
      <c r="E1" t="s">
        <v>4</v>
      </c>
      <c r="F1" t="s">
        <v>3</v>
      </c>
      <c r="G1" t="s">
        <v>5</v>
      </c>
      <c r="H1" t="s">
        <v>3</v>
      </c>
      <c r="I1" t="s">
        <v>6</v>
      </c>
      <c r="J1" t="s">
        <v>3</v>
      </c>
      <c r="K1" t="s">
        <v>7</v>
      </c>
      <c r="L1" t="s">
        <v>3</v>
      </c>
      <c r="M1" t="s">
        <v>8</v>
      </c>
      <c r="N1" t="s">
        <v>3</v>
      </c>
    </row>
    <row r="2" spans="1:14" x14ac:dyDescent="0.2">
      <c r="A2" t="s">
        <v>109</v>
      </c>
      <c r="B2">
        <v>21230</v>
      </c>
      <c r="C2" t="s">
        <v>107</v>
      </c>
      <c r="D2" t="s">
        <v>108</v>
      </c>
      <c r="E2" t="s">
        <v>12</v>
      </c>
      <c r="F2" t="s">
        <v>13</v>
      </c>
      <c r="G2" t="s">
        <v>110</v>
      </c>
      <c r="H2" t="s">
        <v>111</v>
      </c>
      <c r="I2" t="s">
        <v>112</v>
      </c>
      <c r="J2" t="s">
        <v>113</v>
      </c>
      <c r="K2" t="s">
        <v>114</v>
      </c>
      <c r="L2" t="s">
        <v>115</v>
      </c>
      <c r="M2" t="s">
        <v>3</v>
      </c>
      <c r="N2" t="s">
        <v>3</v>
      </c>
    </row>
    <row r="3" spans="1:14" x14ac:dyDescent="0.2">
      <c r="A3" t="s">
        <v>116</v>
      </c>
      <c r="B3">
        <v>7006</v>
      </c>
      <c r="C3" t="s">
        <v>104</v>
      </c>
      <c r="D3" t="s">
        <v>105</v>
      </c>
      <c r="E3" t="s">
        <v>12</v>
      </c>
      <c r="F3" t="s">
        <v>13</v>
      </c>
      <c r="G3" t="s">
        <v>110</v>
      </c>
      <c r="H3" t="s">
        <v>111</v>
      </c>
      <c r="I3" t="s">
        <v>112</v>
      </c>
      <c r="J3" t="s">
        <v>113</v>
      </c>
      <c r="K3" t="s">
        <v>114</v>
      </c>
      <c r="L3" t="s">
        <v>115</v>
      </c>
      <c r="M3" t="s">
        <v>3</v>
      </c>
      <c r="N3" t="s">
        <v>3</v>
      </c>
    </row>
    <row r="4" spans="1:14" x14ac:dyDescent="0.2">
      <c r="A4" t="s">
        <v>94</v>
      </c>
      <c r="B4">
        <v>370</v>
      </c>
      <c r="C4" t="s">
        <v>95</v>
      </c>
      <c r="D4" t="s">
        <v>96</v>
      </c>
      <c r="E4" t="s">
        <v>12</v>
      </c>
      <c r="F4" t="s">
        <v>13</v>
      </c>
      <c r="G4" t="s">
        <v>97</v>
      </c>
      <c r="H4" t="s">
        <v>98</v>
      </c>
      <c r="I4" t="s">
        <v>99</v>
      </c>
      <c r="J4" t="s">
        <v>100</v>
      </c>
      <c r="K4" t="s">
        <v>101</v>
      </c>
      <c r="L4" t="s">
        <v>102</v>
      </c>
      <c r="M4" t="s">
        <v>3</v>
      </c>
      <c r="N4" t="s">
        <v>3</v>
      </c>
    </row>
    <row r="5" spans="1:14" x14ac:dyDescent="0.2">
      <c r="A5" t="s">
        <v>103</v>
      </c>
      <c r="B5">
        <v>15246</v>
      </c>
      <c r="C5" t="s">
        <v>104</v>
      </c>
      <c r="D5" t="s">
        <v>105</v>
      </c>
      <c r="E5" t="s">
        <v>12</v>
      </c>
      <c r="F5" t="s">
        <v>13</v>
      </c>
      <c r="G5" t="s">
        <v>97</v>
      </c>
      <c r="H5" t="s">
        <v>98</v>
      </c>
      <c r="I5" t="s">
        <v>99</v>
      </c>
      <c r="J5" t="s">
        <v>100</v>
      </c>
      <c r="K5" t="s">
        <v>101</v>
      </c>
      <c r="L5" t="s">
        <v>102</v>
      </c>
      <c r="M5" t="s">
        <v>3</v>
      </c>
      <c r="N5" t="s">
        <v>3</v>
      </c>
    </row>
    <row r="6" spans="1:14" x14ac:dyDescent="0.2">
      <c r="A6" t="s">
        <v>106</v>
      </c>
      <c r="B6">
        <v>46200</v>
      </c>
      <c r="C6" t="s">
        <v>107</v>
      </c>
      <c r="D6" t="s">
        <v>108</v>
      </c>
      <c r="E6" t="s">
        <v>12</v>
      </c>
      <c r="F6" t="s">
        <v>13</v>
      </c>
      <c r="G6" t="s">
        <v>97</v>
      </c>
      <c r="H6" t="s">
        <v>98</v>
      </c>
      <c r="I6" t="s">
        <v>99</v>
      </c>
      <c r="J6" t="s">
        <v>100</v>
      </c>
      <c r="K6" t="s">
        <v>101</v>
      </c>
      <c r="L6" t="s">
        <v>102</v>
      </c>
      <c r="M6" t="s">
        <v>3</v>
      </c>
      <c r="N6" t="s">
        <v>3</v>
      </c>
    </row>
    <row r="7" spans="1:14" x14ac:dyDescent="0.2">
      <c r="A7" t="s">
        <v>57</v>
      </c>
      <c r="B7">
        <v>151</v>
      </c>
      <c r="C7" t="s">
        <v>58</v>
      </c>
      <c r="D7" t="s">
        <v>59</v>
      </c>
      <c r="E7" t="s">
        <v>12</v>
      </c>
      <c r="F7" t="s">
        <v>13</v>
      </c>
      <c r="G7" t="s">
        <v>3</v>
      </c>
      <c r="H7" t="s">
        <v>3</v>
      </c>
      <c r="I7" t="s">
        <v>60</v>
      </c>
      <c r="J7" t="s">
        <v>61</v>
      </c>
      <c r="K7" t="s">
        <v>62</v>
      </c>
      <c r="L7" t="s">
        <v>63</v>
      </c>
      <c r="M7" t="s">
        <v>3</v>
      </c>
      <c r="N7" t="s">
        <v>3</v>
      </c>
    </row>
    <row r="8" spans="1:14" x14ac:dyDescent="0.2">
      <c r="A8" t="s">
        <v>57</v>
      </c>
      <c r="B8">
        <v>6201</v>
      </c>
      <c r="C8" t="s">
        <v>64</v>
      </c>
      <c r="D8" t="s">
        <v>65</v>
      </c>
      <c r="E8" t="s">
        <v>12</v>
      </c>
      <c r="F8" t="s">
        <v>13</v>
      </c>
      <c r="G8" t="s">
        <v>3</v>
      </c>
      <c r="H8" t="s">
        <v>3</v>
      </c>
      <c r="I8" t="s">
        <v>60</v>
      </c>
      <c r="J8" t="s">
        <v>61</v>
      </c>
      <c r="K8" t="s">
        <v>62</v>
      </c>
      <c r="L8" t="s">
        <v>63</v>
      </c>
      <c r="M8" t="s">
        <v>3</v>
      </c>
      <c r="N8" t="s">
        <v>3</v>
      </c>
    </row>
    <row r="9" spans="1:14" x14ac:dyDescent="0.2">
      <c r="A9" t="s">
        <v>66</v>
      </c>
      <c r="B9">
        <v>18792</v>
      </c>
      <c r="C9" t="s">
        <v>67</v>
      </c>
      <c r="D9" t="s">
        <v>68</v>
      </c>
      <c r="E9" t="s">
        <v>12</v>
      </c>
      <c r="F9" t="s">
        <v>13</v>
      </c>
      <c r="G9" t="s">
        <v>3</v>
      </c>
      <c r="H9" t="s">
        <v>3</v>
      </c>
      <c r="I9" t="s">
        <v>60</v>
      </c>
      <c r="J9" t="s">
        <v>61</v>
      </c>
      <c r="K9" t="s">
        <v>62</v>
      </c>
      <c r="L9" t="s">
        <v>63</v>
      </c>
      <c r="M9" t="s">
        <v>3</v>
      </c>
      <c r="N9" t="s">
        <v>3</v>
      </c>
    </row>
    <row r="10" spans="1:14" x14ac:dyDescent="0.2">
      <c r="A10" t="s">
        <v>9</v>
      </c>
      <c r="B10">
        <v>14</v>
      </c>
      <c r="C10" t="s">
        <v>10</v>
      </c>
      <c r="D10" t="s">
        <v>11</v>
      </c>
      <c r="E10" t="s">
        <v>12</v>
      </c>
      <c r="F10" t="s">
        <v>13</v>
      </c>
      <c r="G10" t="s">
        <v>3</v>
      </c>
      <c r="H10" t="s">
        <v>3</v>
      </c>
      <c r="I10" t="s">
        <v>74</v>
      </c>
      <c r="J10" t="s">
        <v>75</v>
      </c>
      <c r="K10" t="s">
        <v>38</v>
      </c>
      <c r="L10" t="s">
        <v>39</v>
      </c>
      <c r="M10" t="s">
        <v>3</v>
      </c>
      <c r="N10" t="s">
        <v>3</v>
      </c>
    </row>
    <row r="11" spans="1:14" x14ac:dyDescent="0.2">
      <c r="A11" t="s">
        <v>9</v>
      </c>
      <c r="B11">
        <v>559</v>
      </c>
      <c r="C11" t="s">
        <v>18</v>
      </c>
      <c r="D11" t="s">
        <v>19</v>
      </c>
      <c r="E11" t="s">
        <v>12</v>
      </c>
      <c r="F11" t="s">
        <v>13</v>
      </c>
      <c r="G11" t="s">
        <v>3</v>
      </c>
      <c r="H11" t="s">
        <v>3</v>
      </c>
      <c r="I11" t="s">
        <v>74</v>
      </c>
      <c r="J11" t="s">
        <v>75</v>
      </c>
      <c r="K11" t="s">
        <v>38</v>
      </c>
      <c r="L11" t="s">
        <v>39</v>
      </c>
      <c r="M11" t="s">
        <v>3</v>
      </c>
      <c r="N11" t="s">
        <v>3</v>
      </c>
    </row>
    <row r="12" spans="1:14" x14ac:dyDescent="0.2">
      <c r="A12" t="s">
        <v>9</v>
      </c>
      <c r="B12">
        <v>1694</v>
      </c>
      <c r="C12" t="s">
        <v>20</v>
      </c>
      <c r="D12" t="s">
        <v>21</v>
      </c>
      <c r="E12" t="s">
        <v>12</v>
      </c>
      <c r="F12" t="s">
        <v>13</v>
      </c>
      <c r="G12" t="s">
        <v>3</v>
      </c>
      <c r="H12" t="s">
        <v>3</v>
      </c>
      <c r="I12" t="s">
        <v>74</v>
      </c>
      <c r="J12" t="s">
        <v>75</v>
      </c>
      <c r="K12" t="s">
        <v>38</v>
      </c>
      <c r="L12" t="s">
        <v>39</v>
      </c>
      <c r="M12" t="s">
        <v>3</v>
      </c>
      <c r="N12" t="s">
        <v>3</v>
      </c>
    </row>
    <row r="13" spans="1:14" x14ac:dyDescent="0.2">
      <c r="A13" t="s">
        <v>40</v>
      </c>
      <c r="B13">
        <v>1</v>
      </c>
      <c r="C13" t="s">
        <v>10</v>
      </c>
      <c r="D13" t="s">
        <v>11</v>
      </c>
      <c r="E13" t="s">
        <v>12</v>
      </c>
      <c r="F13" t="s">
        <v>13</v>
      </c>
      <c r="G13" t="s">
        <v>3</v>
      </c>
      <c r="H13" t="s">
        <v>3</v>
      </c>
      <c r="I13" t="s">
        <v>74</v>
      </c>
      <c r="J13" t="s">
        <v>75</v>
      </c>
      <c r="K13" t="s">
        <v>38</v>
      </c>
      <c r="L13" t="s">
        <v>39</v>
      </c>
      <c r="M13" t="s">
        <v>3</v>
      </c>
      <c r="N13" t="s">
        <v>3</v>
      </c>
    </row>
    <row r="14" spans="1:14" x14ac:dyDescent="0.2">
      <c r="A14" t="s">
        <v>40</v>
      </c>
      <c r="B14">
        <v>45</v>
      </c>
      <c r="C14" t="s">
        <v>18</v>
      </c>
      <c r="D14" t="s">
        <v>19</v>
      </c>
      <c r="E14" t="s">
        <v>12</v>
      </c>
      <c r="F14" t="s">
        <v>13</v>
      </c>
      <c r="G14" t="s">
        <v>3</v>
      </c>
      <c r="H14" t="s">
        <v>3</v>
      </c>
      <c r="I14" t="s">
        <v>74</v>
      </c>
      <c r="J14" t="s">
        <v>75</v>
      </c>
      <c r="K14" t="s">
        <v>38</v>
      </c>
      <c r="L14" t="s">
        <v>39</v>
      </c>
      <c r="M14" t="s">
        <v>3</v>
      </c>
      <c r="N14" t="s">
        <v>3</v>
      </c>
    </row>
    <row r="15" spans="1:14" x14ac:dyDescent="0.2">
      <c r="A15" t="s">
        <v>40</v>
      </c>
      <c r="B15">
        <v>137</v>
      </c>
      <c r="C15" t="s">
        <v>20</v>
      </c>
      <c r="D15" t="s">
        <v>21</v>
      </c>
      <c r="E15" t="s">
        <v>12</v>
      </c>
      <c r="F15" t="s">
        <v>13</v>
      </c>
      <c r="G15" t="s">
        <v>3</v>
      </c>
      <c r="H15" t="s">
        <v>3</v>
      </c>
      <c r="I15" t="s">
        <v>74</v>
      </c>
      <c r="J15" t="s">
        <v>75</v>
      </c>
      <c r="K15" t="s">
        <v>38</v>
      </c>
      <c r="L15" t="s">
        <v>39</v>
      </c>
      <c r="M15" t="s">
        <v>3</v>
      </c>
      <c r="N15" t="s">
        <v>3</v>
      </c>
    </row>
    <row r="16" spans="1:14" x14ac:dyDescent="0.2">
      <c r="A16" t="s">
        <v>9</v>
      </c>
      <c r="B16">
        <v>1</v>
      </c>
      <c r="C16" t="s">
        <v>10</v>
      </c>
      <c r="D16" t="s">
        <v>11</v>
      </c>
      <c r="E16" t="s">
        <v>12</v>
      </c>
      <c r="F16" t="s">
        <v>13</v>
      </c>
      <c r="G16" t="s">
        <v>3</v>
      </c>
      <c r="H16" t="s">
        <v>3</v>
      </c>
      <c r="I16" t="s">
        <v>49</v>
      </c>
      <c r="J16" t="s">
        <v>50</v>
      </c>
      <c r="K16" t="s">
        <v>47</v>
      </c>
      <c r="L16" t="s">
        <v>48</v>
      </c>
      <c r="M16" t="s">
        <v>3</v>
      </c>
      <c r="N16" t="s">
        <v>3</v>
      </c>
    </row>
    <row r="17" spans="1:14" x14ac:dyDescent="0.2">
      <c r="A17" t="s">
        <v>9</v>
      </c>
      <c r="B17">
        <v>39</v>
      </c>
      <c r="C17" t="s">
        <v>18</v>
      </c>
      <c r="D17" t="s">
        <v>19</v>
      </c>
      <c r="E17" t="s">
        <v>12</v>
      </c>
      <c r="F17" t="s">
        <v>13</v>
      </c>
      <c r="G17" t="s">
        <v>3</v>
      </c>
      <c r="H17" t="s">
        <v>3</v>
      </c>
      <c r="I17" t="s">
        <v>49</v>
      </c>
      <c r="J17" t="s">
        <v>50</v>
      </c>
      <c r="K17" t="s">
        <v>47</v>
      </c>
      <c r="L17" t="s">
        <v>48</v>
      </c>
      <c r="M17" t="s">
        <v>3</v>
      </c>
      <c r="N17" t="s">
        <v>3</v>
      </c>
    </row>
    <row r="18" spans="1:14" x14ac:dyDescent="0.2">
      <c r="A18" t="s">
        <v>9</v>
      </c>
      <c r="B18">
        <v>117</v>
      </c>
      <c r="C18" t="s">
        <v>20</v>
      </c>
      <c r="D18" t="s">
        <v>21</v>
      </c>
      <c r="E18" t="s">
        <v>12</v>
      </c>
      <c r="F18" t="s">
        <v>13</v>
      </c>
      <c r="G18" t="s">
        <v>3</v>
      </c>
      <c r="H18" t="s">
        <v>3</v>
      </c>
      <c r="I18" t="s">
        <v>49</v>
      </c>
      <c r="J18" t="s">
        <v>50</v>
      </c>
      <c r="K18" t="s">
        <v>47</v>
      </c>
      <c r="L18" t="s">
        <v>48</v>
      </c>
      <c r="M18" t="s">
        <v>3</v>
      </c>
      <c r="N18" t="s">
        <v>3</v>
      </c>
    </row>
    <row r="19" spans="1:14" x14ac:dyDescent="0.2">
      <c r="A19" t="s">
        <v>40</v>
      </c>
      <c r="B19">
        <v>2</v>
      </c>
      <c r="C19" t="s">
        <v>10</v>
      </c>
      <c r="D19" t="s">
        <v>11</v>
      </c>
      <c r="E19" t="s">
        <v>12</v>
      </c>
      <c r="F19" t="s">
        <v>13</v>
      </c>
      <c r="G19" t="s">
        <v>3</v>
      </c>
      <c r="H19" t="s">
        <v>3</v>
      </c>
      <c r="I19" t="s">
        <v>51</v>
      </c>
      <c r="J19" t="s">
        <v>52</v>
      </c>
      <c r="K19" t="s">
        <v>38</v>
      </c>
      <c r="L19" t="s">
        <v>39</v>
      </c>
      <c r="M19" t="s">
        <v>3</v>
      </c>
      <c r="N19" t="s">
        <v>3</v>
      </c>
    </row>
    <row r="20" spans="1:14" x14ac:dyDescent="0.2">
      <c r="A20" t="s">
        <v>40</v>
      </c>
      <c r="B20">
        <v>76</v>
      </c>
      <c r="C20" t="s">
        <v>18</v>
      </c>
      <c r="D20" t="s">
        <v>19</v>
      </c>
      <c r="E20" t="s">
        <v>12</v>
      </c>
      <c r="F20" t="s">
        <v>13</v>
      </c>
      <c r="G20" t="s">
        <v>3</v>
      </c>
      <c r="H20" t="s">
        <v>3</v>
      </c>
      <c r="I20" t="s">
        <v>51</v>
      </c>
      <c r="J20" t="s">
        <v>52</v>
      </c>
      <c r="K20" t="s">
        <v>38</v>
      </c>
      <c r="L20" t="s">
        <v>39</v>
      </c>
      <c r="M20" t="s">
        <v>3</v>
      </c>
      <c r="N20" t="s">
        <v>3</v>
      </c>
    </row>
    <row r="21" spans="1:14" x14ac:dyDescent="0.2">
      <c r="A21" t="s">
        <v>40</v>
      </c>
      <c r="B21">
        <v>229</v>
      </c>
      <c r="C21" t="s">
        <v>20</v>
      </c>
      <c r="D21" t="s">
        <v>21</v>
      </c>
      <c r="E21" t="s">
        <v>12</v>
      </c>
      <c r="F21" t="s">
        <v>13</v>
      </c>
      <c r="G21" t="s">
        <v>3</v>
      </c>
      <c r="H21" t="s">
        <v>3</v>
      </c>
      <c r="I21" t="s">
        <v>51</v>
      </c>
      <c r="J21" t="s">
        <v>52</v>
      </c>
      <c r="K21" t="s">
        <v>38</v>
      </c>
      <c r="L21" t="s">
        <v>39</v>
      </c>
      <c r="M21" t="s">
        <v>3</v>
      </c>
      <c r="N21" t="s">
        <v>3</v>
      </c>
    </row>
    <row r="22" spans="1:14" x14ac:dyDescent="0.2">
      <c r="A22" t="s">
        <v>9</v>
      </c>
      <c r="B22">
        <v>209</v>
      </c>
      <c r="C22" t="s">
        <v>18</v>
      </c>
      <c r="D22" t="s">
        <v>19</v>
      </c>
      <c r="E22" t="s">
        <v>12</v>
      </c>
      <c r="F22" t="s">
        <v>13</v>
      </c>
      <c r="G22" t="s">
        <v>3</v>
      </c>
      <c r="H22" t="s">
        <v>3</v>
      </c>
      <c r="I22" t="s">
        <v>92</v>
      </c>
      <c r="J22" t="s">
        <v>93</v>
      </c>
      <c r="K22" t="s">
        <v>78</v>
      </c>
      <c r="L22" t="s">
        <v>79</v>
      </c>
      <c r="M22" t="s">
        <v>3</v>
      </c>
      <c r="N22" t="s">
        <v>3</v>
      </c>
    </row>
    <row r="23" spans="1:14" x14ac:dyDescent="0.2">
      <c r="A23" t="s">
        <v>9</v>
      </c>
      <c r="B23">
        <v>632</v>
      </c>
      <c r="C23" t="s">
        <v>20</v>
      </c>
      <c r="D23" t="s">
        <v>21</v>
      </c>
      <c r="E23" t="s">
        <v>12</v>
      </c>
      <c r="F23" t="s">
        <v>13</v>
      </c>
      <c r="G23" t="s">
        <v>3</v>
      </c>
      <c r="H23" t="s">
        <v>3</v>
      </c>
      <c r="I23" t="s">
        <v>92</v>
      </c>
      <c r="J23" t="s">
        <v>93</v>
      </c>
      <c r="K23" t="s">
        <v>78</v>
      </c>
      <c r="L23" t="s">
        <v>79</v>
      </c>
      <c r="M23" t="s">
        <v>3</v>
      </c>
      <c r="N23" t="s">
        <v>3</v>
      </c>
    </row>
    <row r="24" spans="1:14" x14ac:dyDescent="0.2">
      <c r="A24" t="s">
        <v>9</v>
      </c>
      <c r="B24">
        <v>5</v>
      </c>
      <c r="C24" t="s">
        <v>10</v>
      </c>
      <c r="D24" t="s">
        <v>11</v>
      </c>
      <c r="E24" t="s">
        <v>12</v>
      </c>
      <c r="F24" t="s">
        <v>13</v>
      </c>
      <c r="G24" t="s">
        <v>3</v>
      </c>
      <c r="H24" t="s">
        <v>3</v>
      </c>
      <c r="I24" t="s">
        <v>92</v>
      </c>
      <c r="J24" t="s">
        <v>93</v>
      </c>
      <c r="K24" t="s">
        <v>78</v>
      </c>
      <c r="L24" t="s">
        <v>79</v>
      </c>
      <c r="M24" t="s">
        <v>3</v>
      </c>
      <c r="N24" t="s">
        <v>3</v>
      </c>
    </row>
    <row r="25" spans="1:14" x14ac:dyDescent="0.2">
      <c r="A25" t="s">
        <v>9</v>
      </c>
      <c r="B25">
        <v>4</v>
      </c>
      <c r="C25" t="s">
        <v>10</v>
      </c>
      <c r="D25" t="s">
        <v>11</v>
      </c>
      <c r="E25" t="s">
        <v>12</v>
      </c>
      <c r="F25" t="s">
        <v>13</v>
      </c>
      <c r="G25" t="s">
        <v>3</v>
      </c>
      <c r="H25" t="s">
        <v>3</v>
      </c>
      <c r="I25" t="s">
        <v>76</v>
      </c>
      <c r="J25" t="s">
        <v>77</v>
      </c>
      <c r="K25" t="s">
        <v>78</v>
      </c>
      <c r="L25" t="s">
        <v>79</v>
      </c>
      <c r="M25" t="s">
        <v>3</v>
      </c>
      <c r="N25" t="s">
        <v>3</v>
      </c>
    </row>
    <row r="26" spans="1:14" x14ac:dyDescent="0.2">
      <c r="A26" t="s">
        <v>9</v>
      </c>
      <c r="B26">
        <v>161</v>
      </c>
      <c r="C26" t="s">
        <v>18</v>
      </c>
      <c r="D26" t="s">
        <v>19</v>
      </c>
      <c r="E26" t="s">
        <v>12</v>
      </c>
      <c r="F26" t="s">
        <v>13</v>
      </c>
      <c r="G26" t="s">
        <v>3</v>
      </c>
      <c r="H26" t="s">
        <v>3</v>
      </c>
      <c r="I26" t="s">
        <v>76</v>
      </c>
      <c r="J26" t="s">
        <v>77</v>
      </c>
      <c r="K26" t="s">
        <v>78</v>
      </c>
      <c r="L26" t="s">
        <v>79</v>
      </c>
      <c r="M26" t="s">
        <v>3</v>
      </c>
      <c r="N26" t="s">
        <v>3</v>
      </c>
    </row>
    <row r="27" spans="1:14" x14ac:dyDescent="0.2">
      <c r="A27" t="s">
        <v>9</v>
      </c>
      <c r="B27">
        <v>490</v>
      </c>
      <c r="C27" t="s">
        <v>20</v>
      </c>
      <c r="D27" t="s">
        <v>21</v>
      </c>
      <c r="E27" t="s">
        <v>12</v>
      </c>
      <c r="F27" t="s">
        <v>13</v>
      </c>
      <c r="G27" t="s">
        <v>3</v>
      </c>
      <c r="H27" t="s">
        <v>3</v>
      </c>
      <c r="I27" t="s">
        <v>76</v>
      </c>
      <c r="J27" t="s">
        <v>77</v>
      </c>
      <c r="K27" t="s">
        <v>78</v>
      </c>
      <c r="L27" t="s">
        <v>79</v>
      </c>
      <c r="M27" t="s">
        <v>3</v>
      </c>
      <c r="N27" t="s">
        <v>3</v>
      </c>
    </row>
    <row r="28" spans="1:14" x14ac:dyDescent="0.2">
      <c r="A28" t="s">
        <v>40</v>
      </c>
      <c r="B28">
        <v>4</v>
      </c>
      <c r="C28" t="s">
        <v>10</v>
      </c>
      <c r="D28" t="s">
        <v>11</v>
      </c>
      <c r="E28" t="s">
        <v>12</v>
      </c>
      <c r="F28" t="s">
        <v>13</v>
      </c>
      <c r="G28" t="s">
        <v>3</v>
      </c>
      <c r="H28" t="s">
        <v>3</v>
      </c>
      <c r="I28" t="s">
        <v>45</v>
      </c>
      <c r="J28" t="s">
        <v>46</v>
      </c>
      <c r="K28" t="s">
        <v>47</v>
      </c>
      <c r="L28" t="s">
        <v>48</v>
      </c>
      <c r="M28" t="s">
        <v>3</v>
      </c>
      <c r="N28" t="s">
        <v>3</v>
      </c>
    </row>
    <row r="29" spans="1:14" x14ac:dyDescent="0.2">
      <c r="A29" t="s">
        <v>40</v>
      </c>
      <c r="B29">
        <v>158</v>
      </c>
      <c r="C29" t="s">
        <v>18</v>
      </c>
      <c r="D29" t="s">
        <v>19</v>
      </c>
      <c r="E29" t="s">
        <v>12</v>
      </c>
      <c r="F29" t="s">
        <v>13</v>
      </c>
      <c r="G29" t="s">
        <v>3</v>
      </c>
      <c r="H29" t="s">
        <v>3</v>
      </c>
      <c r="I29" t="s">
        <v>45</v>
      </c>
      <c r="J29" t="s">
        <v>46</v>
      </c>
      <c r="K29" t="s">
        <v>47</v>
      </c>
      <c r="L29" t="s">
        <v>48</v>
      </c>
      <c r="M29" t="s">
        <v>3</v>
      </c>
      <c r="N29" t="s">
        <v>3</v>
      </c>
    </row>
    <row r="30" spans="1:14" x14ac:dyDescent="0.2">
      <c r="A30" t="s">
        <v>40</v>
      </c>
      <c r="B30">
        <v>480</v>
      </c>
      <c r="C30" t="s">
        <v>20</v>
      </c>
      <c r="D30" t="s">
        <v>21</v>
      </c>
      <c r="E30" t="s">
        <v>12</v>
      </c>
      <c r="F30" t="s">
        <v>13</v>
      </c>
      <c r="G30" t="s">
        <v>3</v>
      </c>
      <c r="H30" t="s">
        <v>3</v>
      </c>
      <c r="I30" t="s">
        <v>45</v>
      </c>
      <c r="J30" t="s">
        <v>46</v>
      </c>
      <c r="K30" t="s">
        <v>47</v>
      </c>
      <c r="L30" t="s">
        <v>48</v>
      </c>
      <c r="M30" t="s">
        <v>3</v>
      </c>
      <c r="N30" t="s">
        <v>3</v>
      </c>
    </row>
    <row r="31" spans="1:14" x14ac:dyDescent="0.2">
      <c r="A31" t="s">
        <v>22</v>
      </c>
      <c r="B31">
        <v>89</v>
      </c>
      <c r="C31" t="s">
        <v>23</v>
      </c>
      <c r="D31" t="s">
        <v>24</v>
      </c>
      <c r="E31" t="s">
        <v>12</v>
      </c>
      <c r="F31" t="s">
        <v>13</v>
      </c>
      <c r="G31" t="s">
        <v>3</v>
      </c>
      <c r="H31" t="s">
        <v>3</v>
      </c>
      <c r="I31" t="s">
        <v>30</v>
      </c>
      <c r="J31" t="s">
        <v>31</v>
      </c>
      <c r="K31" t="s">
        <v>16</v>
      </c>
      <c r="L31" t="s">
        <v>17</v>
      </c>
      <c r="M31" t="s">
        <v>3</v>
      </c>
      <c r="N31" t="s">
        <v>3</v>
      </c>
    </row>
    <row r="32" spans="1:14" x14ac:dyDescent="0.2">
      <c r="A32" t="s">
        <v>22</v>
      </c>
      <c r="B32">
        <v>3645</v>
      </c>
      <c r="C32" t="s">
        <v>26</v>
      </c>
      <c r="D32" t="s">
        <v>27</v>
      </c>
      <c r="E32" t="s">
        <v>12</v>
      </c>
      <c r="F32" t="s">
        <v>13</v>
      </c>
      <c r="G32" t="s">
        <v>3</v>
      </c>
      <c r="H32" t="s">
        <v>3</v>
      </c>
      <c r="I32" t="s">
        <v>30</v>
      </c>
      <c r="J32" t="s">
        <v>31</v>
      </c>
      <c r="K32" t="s">
        <v>16</v>
      </c>
      <c r="L32" t="s">
        <v>17</v>
      </c>
      <c r="M32" t="s">
        <v>3</v>
      </c>
      <c r="N32" t="s">
        <v>3</v>
      </c>
    </row>
    <row r="33" spans="1:14" x14ac:dyDescent="0.2">
      <c r="A33" t="s">
        <v>22</v>
      </c>
      <c r="B33">
        <v>11046</v>
      </c>
      <c r="C33" t="s">
        <v>28</v>
      </c>
      <c r="D33" t="s">
        <v>29</v>
      </c>
      <c r="E33" t="s">
        <v>12</v>
      </c>
      <c r="F33" t="s">
        <v>13</v>
      </c>
      <c r="G33" t="s">
        <v>3</v>
      </c>
      <c r="H33" t="s">
        <v>3</v>
      </c>
      <c r="I33" t="s">
        <v>30</v>
      </c>
      <c r="J33" t="s">
        <v>31</v>
      </c>
      <c r="K33" t="s">
        <v>16</v>
      </c>
      <c r="L33" t="s">
        <v>17</v>
      </c>
      <c r="M33" t="s">
        <v>3</v>
      </c>
      <c r="N33" t="s">
        <v>3</v>
      </c>
    </row>
    <row r="34" spans="1:14" x14ac:dyDescent="0.2">
      <c r="A34" t="s">
        <v>9</v>
      </c>
      <c r="B34">
        <v>4</v>
      </c>
      <c r="C34" t="s">
        <v>10</v>
      </c>
      <c r="D34" t="s">
        <v>11</v>
      </c>
      <c r="E34" t="s">
        <v>12</v>
      </c>
      <c r="F34" t="s">
        <v>13</v>
      </c>
      <c r="G34" t="s">
        <v>3</v>
      </c>
      <c r="H34" t="s">
        <v>3</v>
      </c>
      <c r="I34" t="s">
        <v>14</v>
      </c>
      <c r="J34" t="s">
        <v>15</v>
      </c>
      <c r="K34" t="s">
        <v>16</v>
      </c>
      <c r="L34" t="s">
        <v>17</v>
      </c>
      <c r="M34" t="s">
        <v>3</v>
      </c>
      <c r="N34" t="s">
        <v>3</v>
      </c>
    </row>
    <row r="35" spans="1:14" x14ac:dyDescent="0.2">
      <c r="A35" t="s">
        <v>9</v>
      </c>
      <c r="B35">
        <v>161</v>
      </c>
      <c r="C35" t="s">
        <v>18</v>
      </c>
      <c r="D35" t="s">
        <v>19</v>
      </c>
      <c r="E35" t="s">
        <v>12</v>
      </c>
      <c r="F35" t="s">
        <v>13</v>
      </c>
      <c r="G35" t="s">
        <v>3</v>
      </c>
      <c r="H35" t="s">
        <v>3</v>
      </c>
      <c r="I35" t="s">
        <v>14</v>
      </c>
      <c r="J35" t="s">
        <v>15</v>
      </c>
      <c r="K35" t="s">
        <v>16</v>
      </c>
      <c r="L35" t="s">
        <v>17</v>
      </c>
      <c r="M35" t="s">
        <v>3</v>
      </c>
      <c r="N35" t="s">
        <v>3</v>
      </c>
    </row>
    <row r="36" spans="1:14" x14ac:dyDescent="0.2">
      <c r="A36" t="s">
        <v>9</v>
      </c>
      <c r="B36">
        <v>490</v>
      </c>
      <c r="C36" t="s">
        <v>20</v>
      </c>
      <c r="D36" t="s">
        <v>21</v>
      </c>
      <c r="E36" t="s">
        <v>12</v>
      </c>
      <c r="F36" t="s">
        <v>13</v>
      </c>
      <c r="G36" t="s">
        <v>3</v>
      </c>
      <c r="H36" t="s">
        <v>3</v>
      </c>
      <c r="I36" t="s">
        <v>14</v>
      </c>
      <c r="J36" t="s">
        <v>15</v>
      </c>
      <c r="K36" t="s">
        <v>16</v>
      </c>
      <c r="L36" t="s">
        <v>17</v>
      </c>
      <c r="M36" t="s">
        <v>3</v>
      </c>
      <c r="N36" t="s">
        <v>3</v>
      </c>
    </row>
    <row r="37" spans="1:14" x14ac:dyDescent="0.2">
      <c r="A37" t="s">
        <v>22</v>
      </c>
      <c r="B37">
        <v>142</v>
      </c>
      <c r="C37" t="s">
        <v>23</v>
      </c>
      <c r="D37" t="s">
        <v>24</v>
      </c>
      <c r="E37" t="s">
        <v>12</v>
      </c>
      <c r="F37" t="s">
        <v>13</v>
      </c>
      <c r="G37" t="s">
        <v>3</v>
      </c>
      <c r="H37" t="s">
        <v>3</v>
      </c>
      <c r="I37" t="s">
        <v>14</v>
      </c>
      <c r="J37" t="s">
        <v>15</v>
      </c>
      <c r="K37" t="s">
        <v>16</v>
      </c>
      <c r="L37" t="s">
        <v>17</v>
      </c>
      <c r="M37" t="s">
        <v>3</v>
      </c>
      <c r="N37" t="s">
        <v>3</v>
      </c>
    </row>
    <row r="38" spans="1:14" x14ac:dyDescent="0.2">
      <c r="A38" t="s">
        <v>25</v>
      </c>
      <c r="B38">
        <v>5861</v>
      </c>
      <c r="C38" t="s">
        <v>26</v>
      </c>
      <c r="D38" t="s">
        <v>27</v>
      </c>
      <c r="E38" t="s">
        <v>12</v>
      </c>
      <c r="F38" t="s">
        <v>13</v>
      </c>
      <c r="G38" t="s">
        <v>3</v>
      </c>
      <c r="H38" t="s">
        <v>3</v>
      </c>
      <c r="I38" t="s">
        <v>14</v>
      </c>
      <c r="J38" t="s">
        <v>15</v>
      </c>
      <c r="K38" t="s">
        <v>16</v>
      </c>
      <c r="L38" t="s">
        <v>17</v>
      </c>
      <c r="M38" t="s">
        <v>3</v>
      </c>
      <c r="N38" t="s">
        <v>3</v>
      </c>
    </row>
    <row r="39" spans="1:14" x14ac:dyDescent="0.2">
      <c r="A39" t="s">
        <v>25</v>
      </c>
      <c r="B39">
        <v>17760</v>
      </c>
      <c r="C39" t="s">
        <v>28</v>
      </c>
      <c r="D39" t="s">
        <v>29</v>
      </c>
      <c r="E39" t="s">
        <v>12</v>
      </c>
      <c r="F39" t="s">
        <v>13</v>
      </c>
      <c r="G39" t="s">
        <v>3</v>
      </c>
      <c r="H39" t="s">
        <v>3</v>
      </c>
      <c r="I39" t="s">
        <v>14</v>
      </c>
      <c r="J39" t="s">
        <v>15</v>
      </c>
      <c r="K39" t="s">
        <v>16</v>
      </c>
      <c r="L39" t="s">
        <v>17</v>
      </c>
      <c r="M39" t="s">
        <v>3</v>
      </c>
      <c r="N39" t="s">
        <v>3</v>
      </c>
    </row>
    <row r="40" spans="1:14" x14ac:dyDescent="0.2">
      <c r="A40" t="s">
        <v>9</v>
      </c>
      <c r="B40">
        <v>4</v>
      </c>
      <c r="C40" t="s">
        <v>10</v>
      </c>
      <c r="D40" t="s">
        <v>11</v>
      </c>
      <c r="E40" t="s">
        <v>12</v>
      </c>
      <c r="F40" t="s">
        <v>13</v>
      </c>
      <c r="G40" t="s">
        <v>3</v>
      </c>
      <c r="H40" t="s">
        <v>3</v>
      </c>
      <c r="I40" t="s">
        <v>36</v>
      </c>
      <c r="J40" t="s">
        <v>37</v>
      </c>
      <c r="K40" t="s">
        <v>38</v>
      </c>
      <c r="L40" t="s">
        <v>39</v>
      </c>
      <c r="M40" t="s">
        <v>3</v>
      </c>
      <c r="N40" t="s">
        <v>3</v>
      </c>
    </row>
    <row r="41" spans="1:14" x14ac:dyDescent="0.2">
      <c r="A41" t="s">
        <v>9</v>
      </c>
      <c r="B41">
        <v>161</v>
      </c>
      <c r="C41" t="s">
        <v>18</v>
      </c>
      <c r="D41" t="s">
        <v>19</v>
      </c>
      <c r="E41" t="s">
        <v>12</v>
      </c>
      <c r="F41" t="s">
        <v>13</v>
      </c>
      <c r="G41" t="s">
        <v>3</v>
      </c>
      <c r="H41" t="s">
        <v>3</v>
      </c>
      <c r="I41" t="s">
        <v>36</v>
      </c>
      <c r="J41" t="s">
        <v>37</v>
      </c>
      <c r="K41" t="s">
        <v>38</v>
      </c>
      <c r="L41" t="s">
        <v>39</v>
      </c>
      <c r="M41" t="s">
        <v>3</v>
      </c>
      <c r="N41" t="s">
        <v>3</v>
      </c>
    </row>
    <row r="42" spans="1:14" x14ac:dyDescent="0.2">
      <c r="A42" t="s">
        <v>9</v>
      </c>
      <c r="B42">
        <v>490</v>
      </c>
      <c r="C42" t="s">
        <v>20</v>
      </c>
      <c r="D42" t="s">
        <v>21</v>
      </c>
      <c r="E42" t="s">
        <v>12</v>
      </c>
      <c r="F42" t="s">
        <v>13</v>
      </c>
      <c r="G42" t="s">
        <v>3</v>
      </c>
      <c r="H42" t="s">
        <v>3</v>
      </c>
      <c r="I42" t="s">
        <v>36</v>
      </c>
      <c r="J42" t="s">
        <v>37</v>
      </c>
      <c r="K42" t="s">
        <v>38</v>
      </c>
      <c r="L42" t="s">
        <v>39</v>
      </c>
      <c r="M42" t="s">
        <v>3</v>
      </c>
      <c r="N42" t="s">
        <v>3</v>
      </c>
    </row>
    <row r="43" spans="1:14" x14ac:dyDescent="0.2">
      <c r="A43" t="s">
        <v>40</v>
      </c>
      <c r="B43">
        <v>1</v>
      </c>
      <c r="C43" t="s">
        <v>10</v>
      </c>
      <c r="D43" t="s">
        <v>11</v>
      </c>
      <c r="E43" t="s">
        <v>12</v>
      </c>
      <c r="F43" t="s">
        <v>13</v>
      </c>
      <c r="G43" t="s">
        <v>3</v>
      </c>
      <c r="H43" t="s">
        <v>3</v>
      </c>
      <c r="I43" t="s">
        <v>41</v>
      </c>
      <c r="J43" t="s">
        <v>42</v>
      </c>
      <c r="K43" t="s">
        <v>43</v>
      </c>
      <c r="L43" t="s">
        <v>44</v>
      </c>
      <c r="M43" t="s">
        <v>3</v>
      </c>
      <c r="N43" t="s">
        <v>3</v>
      </c>
    </row>
    <row r="44" spans="1:14" x14ac:dyDescent="0.2">
      <c r="A44" t="s">
        <v>40</v>
      </c>
      <c r="B44">
        <v>36</v>
      </c>
      <c r="C44" t="s">
        <v>18</v>
      </c>
      <c r="D44" t="s">
        <v>19</v>
      </c>
      <c r="E44" t="s">
        <v>12</v>
      </c>
      <c r="F44" t="s">
        <v>13</v>
      </c>
      <c r="G44" t="s">
        <v>3</v>
      </c>
      <c r="H44" t="s">
        <v>3</v>
      </c>
      <c r="I44" t="s">
        <v>41</v>
      </c>
      <c r="J44" t="s">
        <v>42</v>
      </c>
      <c r="K44" t="s">
        <v>43</v>
      </c>
      <c r="L44" t="s">
        <v>44</v>
      </c>
      <c r="M44" t="s">
        <v>3</v>
      </c>
      <c r="N44" t="s">
        <v>3</v>
      </c>
    </row>
    <row r="45" spans="1:14" x14ac:dyDescent="0.2">
      <c r="A45" t="s">
        <v>40</v>
      </c>
      <c r="B45">
        <v>110</v>
      </c>
      <c r="C45" t="s">
        <v>20</v>
      </c>
      <c r="D45" t="s">
        <v>21</v>
      </c>
      <c r="E45" t="s">
        <v>12</v>
      </c>
      <c r="F45" t="s">
        <v>13</v>
      </c>
      <c r="G45" t="s">
        <v>3</v>
      </c>
      <c r="H45" t="s">
        <v>3</v>
      </c>
      <c r="I45" t="s">
        <v>41</v>
      </c>
      <c r="J45" t="s">
        <v>42</v>
      </c>
      <c r="K45" t="s">
        <v>43</v>
      </c>
      <c r="L45" t="s">
        <v>44</v>
      </c>
      <c r="M45" t="s">
        <v>3</v>
      </c>
      <c r="N45" t="s">
        <v>3</v>
      </c>
    </row>
    <row r="46" spans="1:14" x14ac:dyDescent="0.2">
      <c r="A46" t="s">
        <v>9</v>
      </c>
      <c r="B46">
        <v>14</v>
      </c>
      <c r="C46" t="s">
        <v>10</v>
      </c>
      <c r="D46" t="s">
        <v>11</v>
      </c>
      <c r="E46" t="s">
        <v>12</v>
      </c>
      <c r="F46" t="s">
        <v>13</v>
      </c>
      <c r="G46" t="s">
        <v>3</v>
      </c>
      <c r="H46" t="s">
        <v>3</v>
      </c>
      <c r="I46" t="s">
        <v>41</v>
      </c>
      <c r="J46" t="s">
        <v>42</v>
      </c>
      <c r="K46" t="s">
        <v>43</v>
      </c>
      <c r="L46" t="s">
        <v>44</v>
      </c>
      <c r="M46" t="s">
        <v>3</v>
      </c>
      <c r="N46" t="s">
        <v>3</v>
      </c>
    </row>
    <row r="47" spans="1:14" x14ac:dyDescent="0.2">
      <c r="A47" t="s">
        <v>9</v>
      </c>
      <c r="B47">
        <v>579</v>
      </c>
      <c r="C47" t="s">
        <v>18</v>
      </c>
      <c r="D47" t="s">
        <v>19</v>
      </c>
      <c r="E47" t="s">
        <v>12</v>
      </c>
      <c r="F47" t="s">
        <v>13</v>
      </c>
      <c r="G47" t="s">
        <v>3</v>
      </c>
      <c r="H47" t="s">
        <v>3</v>
      </c>
      <c r="I47" t="s">
        <v>41</v>
      </c>
      <c r="J47" t="s">
        <v>42</v>
      </c>
      <c r="K47" t="s">
        <v>43</v>
      </c>
      <c r="L47" t="s">
        <v>44</v>
      </c>
      <c r="M47" t="s">
        <v>3</v>
      </c>
      <c r="N47" t="s">
        <v>3</v>
      </c>
    </row>
    <row r="48" spans="1:14" x14ac:dyDescent="0.2">
      <c r="A48" t="s">
        <v>9</v>
      </c>
      <c r="B48">
        <v>1753</v>
      </c>
      <c r="C48" t="s">
        <v>20</v>
      </c>
      <c r="D48" t="s">
        <v>21</v>
      </c>
      <c r="E48" t="s">
        <v>12</v>
      </c>
      <c r="F48" t="s">
        <v>13</v>
      </c>
      <c r="G48" t="s">
        <v>3</v>
      </c>
      <c r="H48" t="s">
        <v>3</v>
      </c>
      <c r="I48" t="s">
        <v>41</v>
      </c>
      <c r="J48" t="s">
        <v>42</v>
      </c>
      <c r="K48" t="s">
        <v>43</v>
      </c>
      <c r="L48" t="s">
        <v>44</v>
      </c>
      <c r="M48" t="s">
        <v>3</v>
      </c>
      <c r="N48" t="s">
        <v>3</v>
      </c>
    </row>
    <row r="49" spans="1:14" x14ac:dyDescent="0.2">
      <c r="A49" t="s">
        <v>40</v>
      </c>
      <c r="B49">
        <v>20</v>
      </c>
      <c r="C49" t="s">
        <v>10</v>
      </c>
      <c r="D49" t="s">
        <v>11</v>
      </c>
      <c r="E49" t="s">
        <v>12</v>
      </c>
      <c r="F49" t="s">
        <v>13</v>
      </c>
      <c r="G49" t="s">
        <v>3</v>
      </c>
      <c r="H49" t="s">
        <v>3</v>
      </c>
      <c r="I49" t="s">
        <v>72</v>
      </c>
      <c r="J49" t="s">
        <v>73</v>
      </c>
      <c r="K49" t="s">
        <v>38</v>
      </c>
      <c r="L49" t="s">
        <v>39</v>
      </c>
      <c r="M49" t="s">
        <v>3</v>
      </c>
      <c r="N49" t="s">
        <v>3</v>
      </c>
    </row>
    <row r="50" spans="1:14" x14ac:dyDescent="0.2">
      <c r="A50" t="s">
        <v>40</v>
      </c>
      <c r="B50">
        <v>840</v>
      </c>
      <c r="C50" t="s">
        <v>18</v>
      </c>
      <c r="D50" t="s">
        <v>19</v>
      </c>
      <c r="E50" t="s">
        <v>12</v>
      </c>
      <c r="F50" t="s">
        <v>13</v>
      </c>
      <c r="G50" t="s">
        <v>3</v>
      </c>
      <c r="H50" t="s">
        <v>3</v>
      </c>
      <c r="I50" t="s">
        <v>72</v>
      </c>
      <c r="J50" t="s">
        <v>73</v>
      </c>
      <c r="K50" t="s">
        <v>38</v>
      </c>
      <c r="L50" t="s">
        <v>39</v>
      </c>
      <c r="M50" t="s">
        <v>3</v>
      </c>
      <c r="N50" t="s">
        <v>3</v>
      </c>
    </row>
    <row r="51" spans="1:14" x14ac:dyDescent="0.2">
      <c r="A51" t="s">
        <v>40</v>
      </c>
      <c r="B51">
        <v>2544</v>
      </c>
      <c r="C51" t="s">
        <v>20</v>
      </c>
      <c r="D51" t="s">
        <v>21</v>
      </c>
      <c r="E51" t="s">
        <v>12</v>
      </c>
      <c r="F51" t="s">
        <v>13</v>
      </c>
      <c r="G51" t="s">
        <v>3</v>
      </c>
      <c r="H51" t="s">
        <v>3</v>
      </c>
      <c r="I51" t="s">
        <v>72</v>
      </c>
      <c r="J51" t="s">
        <v>73</v>
      </c>
      <c r="K51" t="s">
        <v>38</v>
      </c>
      <c r="L51" t="s">
        <v>39</v>
      </c>
      <c r="M51" t="s">
        <v>3</v>
      </c>
      <c r="N51" t="s">
        <v>3</v>
      </c>
    </row>
    <row r="52" spans="1:14" x14ac:dyDescent="0.2">
      <c r="A52" t="s">
        <v>9</v>
      </c>
      <c r="B52">
        <v>5</v>
      </c>
      <c r="C52" t="s">
        <v>10</v>
      </c>
      <c r="D52" t="s">
        <v>11</v>
      </c>
      <c r="E52" t="s">
        <v>12</v>
      </c>
      <c r="F52" t="s">
        <v>13</v>
      </c>
      <c r="G52" t="s">
        <v>3</v>
      </c>
      <c r="H52" t="s">
        <v>3</v>
      </c>
      <c r="I52" t="s">
        <v>53</v>
      </c>
      <c r="J52" t="s">
        <v>54</v>
      </c>
      <c r="K52" t="s">
        <v>55</v>
      </c>
      <c r="L52" t="s">
        <v>56</v>
      </c>
      <c r="M52" t="s">
        <v>3</v>
      </c>
      <c r="N52" t="s">
        <v>3</v>
      </c>
    </row>
    <row r="53" spans="1:14" x14ac:dyDescent="0.2">
      <c r="A53" t="s">
        <v>9</v>
      </c>
      <c r="B53">
        <v>210</v>
      </c>
      <c r="C53" t="s">
        <v>18</v>
      </c>
      <c r="D53" t="s">
        <v>19</v>
      </c>
      <c r="E53" t="s">
        <v>12</v>
      </c>
      <c r="F53" t="s">
        <v>13</v>
      </c>
      <c r="G53" t="s">
        <v>3</v>
      </c>
      <c r="H53" t="s">
        <v>3</v>
      </c>
      <c r="I53" t="s">
        <v>53</v>
      </c>
      <c r="J53" t="s">
        <v>54</v>
      </c>
      <c r="K53" t="s">
        <v>55</v>
      </c>
      <c r="L53" t="s">
        <v>56</v>
      </c>
      <c r="M53" t="s">
        <v>3</v>
      </c>
      <c r="N53" t="s">
        <v>3</v>
      </c>
    </row>
    <row r="54" spans="1:14" x14ac:dyDescent="0.2">
      <c r="A54" t="s">
        <v>9</v>
      </c>
      <c r="B54">
        <v>637</v>
      </c>
      <c r="C54" t="s">
        <v>20</v>
      </c>
      <c r="D54" t="s">
        <v>21</v>
      </c>
      <c r="E54" t="s">
        <v>12</v>
      </c>
      <c r="F54" t="s">
        <v>13</v>
      </c>
      <c r="G54" t="s">
        <v>3</v>
      </c>
      <c r="H54" t="s">
        <v>3</v>
      </c>
      <c r="I54" t="s">
        <v>53</v>
      </c>
      <c r="J54" t="s">
        <v>54</v>
      </c>
      <c r="K54" t="s">
        <v>55</v>
      </c>
      <c r="L54" t="s">
        <v>56</v>
      </c>
      <c r="M54" t="s">
        <v>3</v>
      </c>
      <c r="N54" t="s">
        <v>3</v>
      </c>
    </row>
    <row r="55" spans="1:14" x14ac:dyDescent="0.2">
      <c r="A55" t="s">
        <v>69</v>
      </c>
      <c r="B55">
        <v>2</v>
      </c>
      <c r="C55" t="s">
        <v>10</v>
      </c>
      <c r="D55" t="s">
        <v>11</v>
      </c>
      <c r="E55" t="s">
        <v>12</v>
      </c>
      <c r="F55" t="s">
        <v>13</v>
      </c>
      <c r="G55" t="s">
        <v>3</v>
      </c>
      <c r="H55" t="s">
        <v>3</v>
      </c>
      <c r="I55" t="s">
        <v>60</v>
      </c>
      <c r="J55" t="s">
        <v>61</v>
      </c>
      <c r="K55" t="s">
        <v>70</v>
      </c>
      <c r="L55" t="s">
        <v>71</v>
      </c>
      <c r="M55" t="s">
        <v>3</v>
      </c>
      <c r="N55" t="s">
        <v>3</v>
      </c>
    </row>
    <row r="56" spans="1:14" x14ac:dyDescent="0.2">
      <c r="A56" t="s">
        <v>69</v>
      </c>
      <c r="B56">
        <v>81</v>
      </c>
      <c r="C56" t="s">
        <v>18</v>
      </c>
      <c r="D56" t="s">
        <v>19</v>
      </c>
      <c r="E56" t="s">
        <v>12</v>
      </c>
      <c r="F56" t="s">
        <v>13</v>
      </c>
      <c r="G56" t="s">
        <v>3</v>
      </c>
      <c r="H56" t="s">
        <v>3</v>
      </c>
      <c r="I56" t="s">
        <v>60</v>
      </c>
      <c r="J56" t="s">
        <v>61</v>
      </c>
      <c r="K56" t="s">
        <v>70</v>
      </c>
      <c r="L56" t="s">
        <v>71</v>
      </c>
      <c r="M56" t="s">
        <v>3</v>
      </c>
      <c r="N56" t="s">
        <v>3</v>
      </c>
    </row>
    <row r="57" spans="1:14" x14ac:dyDescent="0.2">
      <c r="A57" t="s">
        <v>69</v>
      </c>
      <c r="B57">
        <v>245</v>
      </c>
      <c r="C57" t="s">
        <v>20</v>
      </c>
      <c r="D57" t="s">
        <v>21</v>
      </c>
      <c r="E57" t="s">
        <v>12</v>
      </c>
      <c r="F57" t="s">
        <v>13</v>
      </c>
      <c r="G57" t="s">
        <v>3</v>
      </c>
      <c r="H57" t="s">
        <v>3</v>
      </c>
      <c r="I57" t="s">
        <v>60</v>
      </c>
      <c r="J57" t="s">
        <v>61</v>
      </c>
      <c r="K57" t="s">
        <v>70</v>
      </c>
      <c r="L57" t="s">
        <v>71</v>
      </c>
      <c r="M57" t="s">
        <v>3</v>
      </c>
      <c r="N57" t="s">
        <v>3</v>
      </c>
    </row>
    <row r="58" spans="1:14" x14ac:dyDescent="0.2">
      <c r="A58" t="s">
        <v>117</v>
      </c>
      <c r="B58">
        <v>224797</v>
      </c>
      <c r="C58" t="s">
        <v>118</v>
      </c>
      <c r="D58" t="s">
        <v>119</v>
      </c>
      <c r="E58" t="s">
        <v>120</v>
      </c>
      <c r="F58" t="s">
        <v>121</v>
      </c>
      <c r="G58" t="s">
        <v>122</v>
      </c>
      <c r="H58" t="s">
        <v>123</v>
      </c>
      <c r="I58" t="s">
        <v>124</v>
      </c>
      <c r="J58" t="s">
        <v>125</v>
      </c>
      <c r="K58" t="s">
        <v>126</v>
      </c>
      <c r="L58" t="s">
        <v>127</v>
      </c>
      <c r="M58" t="s">
        <v>3</v>
      </c>
      <c r="N58" t="s">
        <v>3</v>
      </c>
    </row>
    <row r="59" spans="1:14" x14ac:dyDescent="0.2">
      <c r="A59" t="s">
        <v>80</v>
      </c>
      <c r="B59">
        <v>12</v>
      </c>
      <c r="C59" t="s">
        <v>10</v>
      </c>
      <c r="D59" t="s">
        <v>11</v>
      </c>
      <c r="E59" t="s">
        <v>12</v>
      </c>
      <c r="F59" t="s">
        <v>13</v>
      </c>
      <c r="G59" t="s">
        <v>3</v>
      </c>
      <c r="H59" t="s">
        <v>3</v>
      </c>
      <c r="I59" t="s">
        <v>81</v>
      </c>
      <c r="J59" t="s">
        <v>82</v>
      </c>
      <c r="K59" t="s">
        <v>83</v>
      </c>
      <c r="L59" t="s">
        <v>84</v>
      </c>
      <c r="M59" t="s">
        <v>3</v>
      </c>
      <c r="N59" t="s">
        <v>3</v>
      </c>
    </row>
    <row r="60" spans="1:14" x14ac:dyDescent="0.2">
      <c r="A60" t="s">
        <v>85</v>
      </c>
      <c r="B60">
        <v>465</v>
      </c>
      <c r="C60" t="s">
        <v>18</v>
      </c>
      <c r="D60" t="s">
        <v>19</v>
      </c>
      <c r="E60" t="s">
        <v>12</v>
      </c>
      <c r="F60" t="s">
        <v>13</v>
      </c>
      <c r="G60" t="s">
        <v>3</v>
      </c>
      <c r="H60" t="s">
        <v>3</v>
      </c>
      <c r="I60" t="s">
        <v>81</v>
      </c>
      <c r="J60" t="s">
        <v>82</v>
      </c>
      <c r="K60" t="s">
        <v>83</v>
      </c>
      <c r="L60" t="s">
        <v>84</v>
      </c>
      <c r="M60" t="s">
        <v>3</v>
      </c>
      <c r="N60" t="s">
        <v>3</v>
      </c>
    </row>
    <row r="61" spans="1:14" x14ac:dyDescent="0.2">
      <c r="A61" t="s">
        <v>86</v>
      </c>
      <c r="B61">
        <v>595</v>
      </c>
      <c r="C61" t="s">
        <v>87</v>
      </c>
      <c r="D61" t="s">
        <v>88</v>
      </c>
      <c r="E61" t="s">
        <v>12</v>
      </c>
      <c r="F61" t="s">
        <v>13</v>
      </c>
      <c r="G61" t="s">
        <v>3</v>
      </c>
      <c r="H61" t="s">
        <v>3</v>
      </c>
      <c r="I61" t="s">
        <v>81</v>
      </c>
      <c r="J61" t="s">
        <v>82</v>
      </c>
      <c r="K61" t="s">
        <v>83</v>
      </c>
      <c r="L61" t="s">
        <v>84</v>
      </c>
      <c r="M61" t="s">
        <v>3</v>
      </c>
      <c r="N61" t="s">
        <v>3</v>
      </c>
    </row>
    <row r="62" spans="1:14" x14ac:dyDescent="0.2">
      <c r="A62" t="s">
        <v>89</v>
      </c>
      <c r="B62">
        <v>814</v>
      </c>
      <c r="C62" t="s">
        <v>87</v>
      </c>
      <c r="D62" t="s">
        <v>88</v>
      </c>
      <c r="E62" t="s">
        <v>12</v>
      </c>
      <c r="F62" t="s">
        <v>13</v>
      </c>
      <c r="G62" t="s">
        <v>3</v>
      </c>
      <c r="H62" t="s">
        <v>3</v>
      </c>
      <c r="I62" t="s">
        <v>81</v>
      </c>
      <c r="J62" t="s">
        <v>82</v>
      </c>
      <c r="K62" t="s">
        <v>83</v>
      </c>
      <c r="L62" t="s">
        <v>84</v>
      </c>
      <c r="M62" t="s">
        <v>3</v>
      </c>
      <c r="N62" t="s">
        <v>3</v>
      </c>
    </row>
    <row r="63" spans="1:14" x14ac:dyDescent="0.2">
      <c r="A63" t="s">
        <v>9</v>
      </c>
      <c r="B63">
        <v>10</v>
      </c>
      <c r="C63" t="s">
        <v>10</v>
      </c>
      <c r="D63" t="s">
        <v>11</v>
      </c>
      <c r="E63" t="s">
        <v>12</v>
      </c>
      <c r="F63" t="s">
        <v>13</v>
      </c>
      <c r="G63" t="s">
        <v>3</v>
      </c>
      <c r="H63" t="s">
        <v>3</v>
      </c>
      <c r="I63" t="s">
        <v>34</v>
      </c>
      <c r="J63" t="s">
        <v>35</v>
      </c>
      <c r="K63" t="s">
        <v>16</v>
      </c>
      <c r="L63" t="s">
        <v>17</v>
      </c>
      <c r="M63" t="s">
        <v>3</v>
      </c>
      <c r="N63" t="s">
        <v>3</v>
      </c>
    </row>
    <row r="64" spans="1:14" x14ac:dyDescent="0.2">
      <c r="A64" t="s">
        <v>9</v>
      </c>
      <c r="B64">
        <v>404</v>
      </c>
      <c r="C64" t="s">
        <v>18</v>
      </c>
      <c r="D64" t="s">
        <v>19</v>
      </c>
      <c r="E64" t="s">
        <v>12</v>
      </c>
      <c r="F64" t="s">
        <v>13</v>
      </c>
      <c r="G64" t="s">
        <v>3</v>
      </c>
      <c r="H64" t="s">
        <v>3</v>
      </c>
      <c r="I64" t="s">
        <v>34</v>
      </c>
      <c r="J64" t="s">
        <v>35</v>
      </c>
      <c r="K64" t="s">
        <v>16</v>
      </c>
      <c r="L64" t="s">
        <v>17</v>
      </c>
      <c r="M64" t="s">
        <v>3</v>
      </c>
      <c r="N64" t="s">
        <v>3</v>
      </c>
    </row>
    <row r="65" spans="1:14" x14ac:dyDescent="0.2">
      <c r="A65" t="s">
        <v>9</v>
      </c>
      <c r="B65">
        <v>1224</v>
      </c>
      <c r="C65" t="s">
        <v>20</v>
      </c>
      <c r="D65" t="s">
        <v>21</v>
      </c>
      <c r="E65" t="s">
        <v>12</v>
      </c>
      <c r="F65" t="s">
        <v>13</v>
      </c>
      <c r="G65" t="s">
        <v>3</v>
      </c>
      <c r="H65" t="s">
        <v>3</v>
      </c>
      <c r="I65" t="s">
        <v>34</v>
      </c>
      <c r="J65" t="s">
        <v>35</v>
      </c>
      <c r="K65" t="s">
        <v>16</v>
      </c>
      <c r="L65" t="s">
        <v>17</v>
      </c>
      <c r="M65" t="s">
        <v>3</v>
      </c>
      <c r="N65" t="s">
        <v>3</v>
      </c>
    </row>
    <row r="66" spans="1:14" x14ac:dyDescent="0.2">
      <c r="A66" t="s">
        <v>22</v>
      </c>
      <c r="B66">
        <v>158</v>
      </c>
      <c r="C66" t="s">
        <v>23</v>
      </c>
      <c r="D66" t="s">
        <v>24</v>
      </c>
      <c r="E66" t="s">
        <v>12</v>
      </c>
      <c r="F66" t="s">
        <v>13</v>
      </c>
      <c r="G66" t="s">
        <v>3</v>
      </c>
      <c r="H66" t="s">
        <v>3</v>
      </c>
      <c r="I66" t="s">
        <v>34</v>
      </c>
      <c r="J66" t="s">
        <v>35</v>
      </c>
      <c r="K66" t="s">
        <v>16</v>
      </c>
      <c r="L66" t="s">
        <v>17</v>
      </c>
      <c r="M66" t="s">
        <v>3</v>
      </c>
      <c r="N66" t="s">
        <v>3</v>
      </c>
    </row>
    <row r="67" spans="1:14" x14ac:dyDescent="0.2">
      <c r="A67" t="s">
        <v>22</v>
      </c>
      <c r="B67">
        <v>6526</v>
      </c>
      <c r="C67" t="s">
        <v>26</v>
      </c>
      <c r="D67" t="s">
        <v>27</v>
      </c>
      <c r="E67" t="s">
        <v>12</v>
      </c>
      <c r="F67" t="s">
        <v>13</v>
      </c>
      <c r="G67" t="s">
        <v>3</v>
      </c>
      <c r="H67" t="s">
        <v>3</v>
      </c>
      <c r="I67" t="s">
        <v>34</v>
      </c>
      <c r="J67" t="s">
        <v>35</v>
      </c>
      <c r="K67" t="s">
        <v>16</v>
      </c>
      <c r="L67" t="s">
        <v>17</v>
      </c>
      <c r="M67" t="s">
        <v>3</v>
      </c>
      <c r="N67" t="s">
        <v>3</v>
      </c>
    </row>
    <row r="68" spans="1:14" x14ac:dyDescent="0.2">
      <c r="A68" t="s">
        <v>22</v>
      </c>
      <c r="B68">
        <v>19776</v>
      </c>
      <c r="C68" t="s">
        <v>28</v>
      </c>
      <c r="D68" t="s">
        <v>29</v>
      </c>
      <c r="E68" t="s">
        <v>12</v>
      </c>
      <c r="F68" t="s">
        <v>13</v>
      </c>
      <c r="G68" t="s">
        <v>3</v>
      </c>
      <c r="H68" t="s">
        <v>3</v>
      </c>
      <c r="I68" t="s">
        <v>34</v>
      </c>
      <c r="J68" t="s">
        <v>35</v>
      </c>
      <c r="K68" t="s">
        <v>16</v>
      </c>
      <c r="L68" t="s">
        <v>17</v>
      </c>
      <c r="M68" t="s">
        <v>3</v>
      </c>
      <c r="N68" t="s">
        <v>3</v>
      </c>
    </row>
    <row r="69" spans="1:14" x14ac:dyDescent="0.2">
      <c r="A69" t="s">
        <v>40</v>
      </c>
      <c r="B69">
        <v>27</v>
      </c>
      <c r="C69" t="s">
        <v>10</v>
      </c>
      <c r="D69" t="s">
        <v>11</v>
      </c>
      <c r="E69" t="s">
        <v>12</v>
      </c>
      <c r="F69" t="s">
        <v>13</v>
      </c>
      <c r="G69" t="s">
        <v>3</v>
      </c>
      <c r="H69" t="s">
        <v>3</v>
      </c>
      <c r="I69" t="s">
        <v>90</v>
      </c>
      <c r="J69" t="s">
        <v>91</v>
      </c>
      <c r="K69" t="s">
        <v>43</v>
      </c>
      <c r="L69" t="s">
        <v>44</v>
      </c>
      <c r="M69" t="s">
        <v>3</v>
      </c>
      <c r="N69" t="s">
        <v>3</v>
      </c>
    </row>
    <row r="70" spans="1:14" x14ac:dyDescent="0.2">
      <c r="A70" t="s">
        <v>40</v>
      </c>
      <c r="B70">
        <v>1136</v>
      </c>
      <c r="C70" t="s">
        <v>18</v>
      </c>
      <c r="D70" t="s">
        <v>19</v>
      </c>
      <c r="E70" t="s">
        <v>12</v>
      </c>
      <c r="F70" t="s">
        <v>13</v>
      </c>
      <c r="G70" t="s">
        <v>3</v>
      </c>
      <c r="H70" t="s">
        <v>3</v>
      </c>
      <c r="I70" t="s">
        <v>90</v>
      </c>
      <c r="J70" t="s">
        <v>91</v>
      </c>
      <c r="K70" t="s">
        <v>43</v>
      </c>
      <c r="L70" t="s">
        <v>44</v>
      </c>
      <c r="M70" t="s">
        <v>3</v>
      </c>
      <c r="N70" t="s">
        <v>3</v>
      </c>
    </row>
    <row r="71" spans="1:14" x14ac:dyDescent="0.2">
      <c r="A71" t="s">
        <v>40</v>
      </c>
      <c r="B71">
        <v>3442</v>
      </c>
      <c r="C71" t="s">
        <v>20</v>
      </c>
      <c r="D71" t="s">
        <v>21</v>
      </c>
      <c r="E71" t="s">
        <v>12</v>
      </c>
      <c r="F71" t="s">
        <v>13</v>
      </c>
      <c r="G71" t="s">
        <v>3</v>
      </c>
      <c r="H71" t="s">
        <v>3</v>
      </c>
      <c r="I71" t="s">
        <v>90</v>
      </c>
      <c r="J71" t="s">
        <v>91</v>
      </c>
      <c r="K71" t="s">
        <v>43</v>
      </c>
      <c r="L71" t="s">
        <v>44</v>
      </c>
      <c r="M71" t="s">
        <v>3</v>
      </c>
      <c r="N71" t="s">
        <v>3</v>
      </c>
    </row>
    <row r="72" spans="1:14" x14ac:dyDescent="0.2">
      <c r="A72" t="s">
        <v>9</v>
      </c>
      <c r="B72">
        <v>16</v>
      </c>
      <c r="C72" t="s">
        <v>10</v>
      </c>
      <c r="D72" t="s">
        <v>11</v>
      </c>
      <c r="E72" t="s">
        <v>12</v>
      </c>
      <c r="F72" t="s">
        <v>13</v>
      </c>
      <c r="G72" t="s">
        <v>3</v>
      </c>
      <c r="H72" t="s">
        <v>3</v>
      </c>
      <c r="I72" t="s">
        <v>90</v>
      </c>
      <c r="J72" t="s">
        <v>91</v>
      </c>
      <c r="K72" t="s">
        <v>43</v>
      </c>
      <c r="L72" t="s">
        <v>44</v>
      </c>
      <c r="M72" t="s">
        <v>3</v>
      </c>
      <c r="N72" t="s">
        <v>3</v>
      </c>
    </row>
    <row r="73" spans="1:14" x14ac:dyDescent="0.2">
      <c r="A73" t="s">
        <v>9</v>
      </c>
      <c r="B73">
        <v>650</v>
      </c>
      <c r="C73" t="s">
        <v>18</v>
      </c>
      <c r="D73" t="s">
        <v>19</v>
      </c>
      <c r="E73" t="s">
        <v>12</v>
      </c>
      <c r="F73" t="s">
        <v>13</v>
      </c>
      <c r="G73" t="s">
        <v>3</v>
      </c>
      <c r="H73" t="s">
        <v>3</v>
      </c>
      <c r="I73" t="s">
        <v>90</v>
      </c>
      <c r="J73" t="s">
        <v>91</v>
      </c>
      <c r="K73" t="s">
        <v>43</v>
      </c>
      <c r="L73" t="s">
        <v>44</v>
      </c>
      <c r="M73" t="s">
        <v>3</v>
      </c>
      <c r="N73" t="s">
        <v>3</v>
      </c>
    </row>
    <row r="74" spans="1:14" x14ac:dyDescent="0.2">
      <c r="A74" t="s">
        <v>9</v>
      </c>
      <c r="B74">
        <v>1971</v>
      </c>
      <c r="C74" t="s">
        <v>20</v>
      </c>
      <c r="D74" t="s">
        <v>21</v>
      </c>
      <c r="E74" t="s">
        <v>12</v>
      </c>
      <c r="F74" t="s">
        <v>13</v>
      </c>
      <c r="G74" t="s">
        <v>3</v>
      </c>
      <c r="H74" t="s">
        <v>3</v>
      </c>
      <c r="I74" t="s">
        <v>90</v>
      </c>
      <c r="J74" t="s">
        <v>91</v>
      </c>
      <c r="K74" t="s">
        <v>43</v>
      </c>
      <c r="L74" t="s">
        <v>44</v>
      </c>
      <c r="M74" t="s">
        <v>3</v>
      </c>
      <c r="N74" t="s">
        <v>3</v>
      </c>
    </row>
    <row r="75" spans="1:14" x14ac:dyDescent="0.2">
      <c r="A75" t="s">
        <v>22</v>
      </c>
      <c r="B75">
        <v>118</v>
      </c>
      <c r="C75" t="s">
        <v>10</v>
      </c>
      <c r="D75" t="s">
        <v>11</v>
      </c>
      <c r="E75" t="s">
        <v>12</v>
      </c>
      <c r="F75" t="s">
        <v>13</v>
      </c>
      <c r="G75" t="s">
        <v>3</v>
      </c>
      <c r="H75" t="s">
        <v>3</v>
      </c>
      <c r="I75" t="s">
        <v>32</v>
      </c>
      <c r="J75" t="s">
        <v>33</v>
      </c>
      <c r="K75" t="s">
        <v>16</v>
      </c>
      <c r="L75" t="s">
        <v>17</v>
      </c>
      <c r="M75" t="s">
        <v>3</v>
      </c>
      <c r="N75" t="s">
        <v>3</v>
      </c>
    </row>
    <row r="76" spans="1:14" x14ac:dyDescent="0.2">
      <c r="A76" t="s">
        <v>22</v>
      </c>
      <c r="B76">
        <v>4867</v>
      </c>
      <c r="C76" t="s">
        <v>18</v>
      </c>
      <c r="D76" t="s">
        <v>19</v>
      </c>
      <c r="E76" t="s">
        <v>12</v>
      </c>
      <c r="F76" t="s">
        <v>13</v>
      </c>
      <c r="G76" t="s">
        <v>3</v>
      </c>
      <c r="H76" t="s">
        <v>3</v>
      </c>
      <c r="I76" t="s">
        <v>32</v>
      </c>
      <c r="J76" t="s">
        <v>33</v>
      </c>
      <c r="K76" t="s">
        <v>16</v>
      </c>
      <c r="L76" t="s">
        <v>17</v>
      </c>
      <c r="M76" t="s">
        <v>3</v>
      </c>
      <c r="N76" t="s">
        <v>3</v>
      </c>
    </row>
    <row r="77" spans="1:14" x14ac:dyDescent="0.2">
      <c r="A77" t="s">
        <v>22</v>
      </c>
      <c r="B77">
        <v>14748</v>
      </c>
      <c r="C77" t="s">
        <v>20</v>
      </c>
      <c r="D77" t="s">
        <v>21</v>
      </c>
      <c r="E77" t="s">
        <v>12</v>
      </c>
      <c r="F77" t="s">
        <v>13</v>
      </c>
      <c r="G77" t="s">
        <v>3</v>
      </c>
      <c r="H77" t="s">
        <v>3</v>
      </c>
      <c r="I77" t="s">
        <v>32</v>
      </c>
      <c r="J77" t="s">
        <v>33</v>
      </c>
      <c r="K77" t="s">
        <v>16</v>
      </c>
      <c r="L77" t="s">
        <v>17</v>
      </c>
      <c r="M77" t="s">
        <v>3</v>
      </c>
      <c r="N77" t="s">
        <v>3</v>
      </c>
    </row>
    <row r="78" spans="1:14" x14ac:dyDescent="0.2">
      <c r="A78" t="s">
        <v>9</v>
      </c>
      <c r="B78">
        <v>4</v>
      </c>
      <c r="C78" t="s">
        <v>10</v>
      </c>
      <c r="D78" t="s">
        <v>11</v>
      </c>
      <c r="E78" t="s">
        <v>12</v>
      </c>
      <c r="F78" t="s">
        <v>13</v>
      </c>
      <c r="G78" t="s">
        <v>3</v>
      </c>
      <c r="H78" t="s">
        <v>3</v>
      </c>
      <c r="I78" t="s">
        <v>32</v>
      </c>
      <c r="J78" t="s">
        <v>33</v>
      </c>
      <c r="K78" t="s">
        <v>16</v>
      </c>
      <c r="L78" t="s">
        <v>17</v>
      </c>
      <c r="M78" t="s">
        <v>3</v>
      </c>
      <c r="N78" t="s">
        <v>3</v>
      </c>
    </row>
    <row r="79" spans="1:14" x14ac:dyDescent="0.2">
      <c r="A79" t="s">
        <v>9</v>
      </c>
      <c r="B79">
        <v>161</v>
      </c>
      <c r="C79" t="s">
        <v>18</v>
      </c>
      <c r="D79" t="s">
        <v>19</v>
      </c>
      <c r="E79" t="s">
        <v>12</v>
      </c>
      <c r="F79" t="s">
        <v>13</v>
      </c>
      <c r="G79" t="s">
        <v>3</v>
      </c>
      <c r="H79" t="s">
        <v>3</v>
      </c>
      <c r="I79" t="s">
        <v>32</v>
      </c>
      <c r="J79" t="s">
        <v>33</v>
      </c>
      <c r="K79" t="s">
        <v>16</v>
      </c>
      <c r="L79" t="s">
        <v>17</v>
      </c>
      <c r="M79" t="s">
        <v>3</v>
      </c>
      <c r="N79" t="s">
        <v>3</v>
      </c>
    </row>
    <row r="80" spans="1:14" x14ac:dyDescent="0.2">
      <c r="A80" t="s">
        <v>9</v>
      </c>
      <c r="B80">
        <v>490</v>
      </c>
      <c r="C80" t="s">
        <v>20</v>
      </c>
      <c r="D80" t="s">
        <v>21</v>
      </c>
      <c r="E80" t="s">
        <v>12</v>
      </c>
      <c r="F80" t="s">
        <v>13</v>
      </c>
      <c r="G80" t="s">
        <v>3</v>
      </c>
      <c r="H80" t="s">
        <v>3</v>
      </c>
      <c r="I80" t="s">
        <v>32</v>
      </c>
      <c r="J80" t="s">
        <v>33</v>
      </c>
      <c r="K80" t="s">
        <v>16</v>
      </c>
      <c r="L80" t="s">
        <v>17</v>
      </c>
      <c r="M80" t="s">
        <v>3</v>
      </c>
      <c r="N80" t="s">
        <v>3</v>
      </c>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21"/>
  <sheetViews>
    <sheetView showOutlineSymbols="0" showWhiteSpace="0" topLeftCell="I1" workbookViewId="0">
      <pane ySplit="1" topLeftCell="A2379" activePane="bottomLeft" state="frozenSplit"/>
      <selection activeCell="A2" sqref="A2:N1671"/>
      <selection pane="bottomLeft" activeCell="A2" sqref="A2:N1671"/>
    </sheetView>
  </sheetViews>
  <sheetFormatPr defaultRowHeight="14.25" x14ac:dyDescent="0.2"/>
  <cols>
    <col min="1" max="1" width="183.75" bestFit="1" customWidth="1"/>
    <col min="2" max="2" width="12.125" bestFit="1" customWidth="1"/>
    <col min="3" max="3" width="16.5" bestFit="1" customWidth="1"/>
    <col min="4" max="4" width="68.25" bestFit="1" customWidth="1"/>
    <col min="5" max="5" width="14.375" bestFit="1" customWidth="1"/>
    <col min="6" max="6" width="34.125" bestFit="1" customWidth="1"/>
    <col min="7" max="7" width="16.5" bestFit="1" customWidth="1"/>
    <col min="8" max="8" width="69.375" bestFit="1" customWidth="1"/>
    <col min="9" max="9" width="11" bestFit="1" customWidth="1"/>
    <col min="10" max="10" width="46.25" bestFit="1" customWidth="1"/>
    <col min="11" max="11" width="14.375" bestFit="1" customWidth="1"/>
    <col min="12" max="12" width="58.375" bestFit="1" customWidth="1"/>
    <col min="13" max="13" width="11" bestFit="1" customWidth="1"/>
    <col min="14" max="14" width="46.25" bestFit="1" customWidth="1"/>
  </cols>
  <sheetData>
    <row r="1" spans="1:14" x14ac:dyDescent="0.2">
      <c r="A1" t="s">
        <v>0</v>
      </c>
      <c r="B1" t="s">
        <v>1</v>
      </c>
      <c r="C1" t="s">
        <v>2</v>
      </c>
      <c r="D1" t="s">
        <v>3</v>
      </c>
      <c r="E1" t="s">
        <v>4</v>
      </c>
      <c r="F1" t="s">
        <v>3</v>
      </c>
      <c r="G1" t="s">
        <v>5</v>
      </c>
      <c r="H1" t="s">
        <v>3</v>
      </c>
      <c r="I1" t="s">
        <v>6</v>
      </c>
      <c r="J1" t="s">
        <v>3</v>
      </c>
      <c r="K1" t="s">
        <v>7</v>
      </c>
      <c r="L1" t="s">
        <v>3</v>
      </c>
      <c r="M1" t="s">
        <v>8</v>
      </c>
      <c r="N1" t="s">
        <v>3</v>
      </c>
    </row>
    <row r="2" spans="1:14" x14ac:dyDescent="0.2">
      <c r="A2" t="s">
        <v>1750</v>
      </c>
      <c r="B2">
        <v>-210000</v>
      </c>
      <c r="C2" t="s">
        <v>1576</v>
      </c>
      <c r="D2" t="s">
        <v>1577</v>
      </c>
      <c r="E2" t="s">
        <v>12</v>
      </c>
      <c r="F2" t="s">
        <v>13</v>
      </c>
      <c r="G2" t="s">
        <v>1578</v>
      </c>
      <c r="H2" t="s">
        <v>1579</v>
      </c>
      <c r="I2" t="s">
        <v>1580</v>
      </c>
      <c r="J2" t="s">
        <v>1581</v>
      </c>
      <c r="K2" t="s">
        <v>1582</v>
      </c>
      <c r="L2" t="s">
        <v>1583</v>
      </c>
      <c r="M2" t="s">
        <v>3</v>
      </c>
      <c r="N2" t="s">
        <v>3</v>
      </c>
    </row>
    <row r="3" spans="1:14" x14ac:dyDescent="0.2">
      <c r="A3" t="s">
        <v>1751</v>
      </c>
      <c r="B3">
        <v>-249</v>
      </c>
      <c r="C3" t="s">
        <v>1576</v>
      </c>
      <c r="D3" t="s">
        <v>1577</v>
      </c>
      <c r="E3" t="s">
        <v>12</v>
      </c>
      <c r="F3" t="s">
        <v>13</v>
      </c>
      <c r="G3" t="s">
        <v>1578</v>
      </c>
      <c r="H3" t="s">
        <v>1579</v>
      </c>
      <c r="I3" t="s">
        <v>1580</v>
      </c>
      <c r="J3" t="s">
        <v>1581</v>
      </c>
      <c r="K3" t="s">
        <v>1582</v>
      </c>
      <c r="L3" t="s">
        <v>1583</v>
      </c>
      <c r="M3" t="s">
        <v>3</v>
      </c>
      <c r="N3" t="s">
        <v>3</v>
      </c>
    </row>
    <row r="4" spans="1:14" x14ac:dyDescent="0.2">
      <c r="A4" t="s">
        <v>1752</v>
      </c>
      <c r="B4">
        <v>-17468</v>
      </c>
      <c r="C4" t="s">
        <v>1576</v>
      </c>
      <c r="D4" t="s">
        <v>1577</v>
      </c>
      <c r="E4" t="s">
        <v>12</v>
      </c>
      <c r="F4" t="s">
        <v>13</v>
      </c>
      <c r="G4" t="s">
        <v>1578</v>
      </c>
      <c r="H4" t="s">
        <v>1579</v>
      </c>
      <c r="I4" t="s">
        <v>1580</v>
      </c>
      <c r="J4" t="s">
        <v>1581</v>
      </c>
      <c r="K4" t="s">
        <v>1582</v>
      </c>
      <c r="L4" t="s">
        <v>1583</v>
      </c>
      <c r="M4" t="s">
        <v>3</v>
      </c>
      <c r="N4" t="s">
        <v>3</v>
      </c>
    </row>
    <row r="5" spans="1:14" x14ac:dyDescent="0.2">
      <c r="A5" t="s">
        <v>1753</v>
      </c>
      <c r="B5">
        <v>210000</v>
      </c>
      <c r="C5" t="s">
        <v>1576</v>
      </c>
      <c r="D5" t="s">
        <v>1577</v>
      </c>
      <c r="E5" t="s">
        <v>12</v>
      </c>
      <c r="F5" t="s">
        <v>13</v>
      </c>
      <c r="G5" t="s">
        <v>1578</v>
      </c>
      <c r="H5" t="s">
        <v>1579</v>
      </c>
      <c r="I5" t="s">
        <v>1580</v>
      </c>
      <c r="J5" t="s">
        <v>1581</v>
      </c>
      <c r="K5" t="s">
        <v>1582</v>
      </c>
      <c r="L5" t="s">
        <v>1583</v>
      </c>
      <c r="M5" t="s">
        <v>3</v>
      </c>
      <c r="N5" t="s">
        <v>3</v>
      </c>
    </row>
    <row r="6" spans="1:14" x14ac:dyDescent="0.2">
      <c r="A6" t="s">
        <v>1754</v>
      </c>
      <c r="B6">
        <v>-6000</v>
      </c>
      <c r="C6" t="s">
        <v>1576</v>
      </c>
      <c r="D6" t="s">
        <v>1577</v>
      </c>
      <c r="E6" t="s">
        <v>12</v>
      </c>
      <c r="F6" t="s">
        <v>13</v>
      </c>
      <c r="G6" t="s">
        <v>1578</v>
      </c>
      <c r="H6" t="s">
        <v>1579</v>
      </c>
      <c r="I6" t="s">
        <v>1580</v>
      </c>
      <c r="J6" t="s">
        <v>1581</v>
      </c>
      <c r="K6" t="s">
        <v>1582</v>
      </c>
      <c r="L6" t="s">
        <v>1583</v>
      </c>
      <c r="M6" t="s">
        <v>3</v>
      </c>
      <c r="N6" t="s">
        <v>3</v>
      </c>
    </row>
    <row r="7" spans="1:14" x14ac:dyDescent="0.2">
      <c r="A7" t="s">
        <v>1755</v>
      </c>
      <c r="B7">
        <v>-18075</v>
      </c>
      <c r="C7" t="s">
        <v>1576</v>
      </c>
      <c r="D7" t="s">
        <v>1577</v>
      </c>
      <c r="E7" t="s">
        <v>12</v>
      </c>
      <c r="F7" t="s">
        <v>13</v>
      </c>
      <c r="G7" t="s">
        <v>1578</v>
      </c>
      <c r="H7" t="s">
        <v>1579</v>
      </c>
      <c r="I7" t="s">
        <v>1580</v>
      </c>
      <c r="J7" t="s">
        <v>1581</v>
      </c>
      <c r="K7" t="s">
        <v>1582</v>
      </c>
      <c r="L7" t="s">
        <v>1583</v>
      </c>
      <c r="M7" t="s">
        <v>3</v>
      </c>
      <c r="N7" t="s">
        <v>3</v>
      </c>
    </row>
    <row r="8" spans="1:14" x14ac:dyDescent="0.2">
      <c r="A8" t="s">
        <v>1756</v>
      </c>
      <c r="B8">
        <v>-20000</v>
      </c>
      <c r="C8" t="s">
        <v>1576</v>
      </c>
      <c r="D8" t="s">
        <v>1577</v>
      </c>
      <c r="E8" t="s">
        <v>12</v>
      </c>
      <c r="F8" t="s">
        <v>13</v>
      </c>
      <c r="G8" t="s">
        <v>1578</v>
      </c>
      <c r="H8" t="s">
        <v>1579</v>
      </c>
      <c r="I8" t="s">
        <v>1580</v>
      </c>
      <c r="J8" t="s">
        <v>1581</v>
      </c>
      <c r="K8" t="s">
        <v>1582</v>
      </c>
      <c r="L8" t="s">
        <v>1583</v>
      </c>
      <c r="M8" t="s">
        <v>3</v>
      </c>
      <c r="N8" t="s">
        <v>3</v>
      </c>
    </row>
    <row r="9" spans="1:14" x14ac:dyDescent="0.2">
      <c r="A9" t="s">
        <v>1757</v>
      </c>
      <c r="B9">
        <v>-20354</v>
      </c>
      <c r="C9" t="s">
        <v>1576</v>
      </c>
      <c r="D9" t="s">
        <v>1577</v>
      </c>
      <c r="E9" t="s">
        <v>12</v>
      </c>
      <c r="F9" t="s">
        <v>13</v>
      </c>
      <c r="G9" t="s">
        <v>1578</v>
      </c>
      <c r="H9" t="s">
        <v>1579</v>
      </c>
      <c r="I9" t="s">
        <v>1580</v>
      </c>
      <c r="J9" t="s">
        <v>1581</v>
      </c>
      <c r="K9" t="s">
        <v>1582</v>
      </c>
      <c r="L9" t="s">
        <v>1583</v>
      </c>
      <c r="M9" t="s">
        <v>3</v>
      </c>
      <c r="N9" t="s">
        <v>3</v>
      </c>
    </row>
    <row r="10" spans="1:14" x14ac:dyDescent="0.2">
      <c r="A10" t="s">
        <v>1752</v>
      </c>
      <c r="B10">
        <v>17468</v>
      </c>
      <c r="C10" t="s">
        <v>203</v>
      </c>
      <c r="D10" t="s">
        <v>204</v>
      </c>
      <c r="E10" t="s">
        <v>12</v>
      </c>
      <c r="F10" t="s">
        <v>13</v>
      </c>
      <c r="G10" t="s">
        <v>990</v>
      </c>
      <c r="H10" t="s">
        <v>991</v>
      </c>
      <c r="I10" t="s">
        <v>972</v>
      </c>
      <c r="J10" t="s">
        <v>973</v>
      </c>
      <c r="K10" t="s">
        <v>101</v>
      </c>
      <c r="L10" t="s">
        <v>102</v>
      </c>
      <c r="M10" t="s">
        <v>3</v>
      </c>
      <c r="N10" t="s">
        <v>3</v>
      </c>
    </row>
    <row r="11" spans="1:14" x14ac:dyDescent="0.2">
      <c r="A11" t="s">
        <v>1758</v>
      </c>
      <c r="B11">
        <v>249</v>
      </c>
      <c r="C11" t="s">
        <v>456</v>
      </c>
      <c r="D11" t="s">
        <v>455</v>
      </c>
      <c r="E11" t="s">
        <v>12</v>
      </c>
      <c r="F11" t="s">
        <v>13</v>
      </c>
      <c r="G11" t="s">
        <v>1057</v>
      </c>
      <c r="H11" t="s">
        <v>1058</v>
      </c>
      <c r="I11" t="s">
        <v>1054</v>
      </c>
      <c r="J11" t="s">
        <v>1055</v>
      </c>
      <c r="K11" t="s">
        <v>101</v>
      </c>
      <c r="L11" t="s">
        <v>102</v>
      </c>
      <c r="M11" t="s">
        <v>3</v>
      </c>
      <c r="N11" t="s">
        <v>3</v>
      </c>
    </row>
    <row r="12" spans="1:14" x14ac:dyDescent="0.2">
      <c r="A12" t="s">
        <v>1759</v>
      </c>
      <c r="B12">
        <v>20000</v>
      </c>
      <c r="C12" t="s">
        <v>592</v>
      </c>
      <c r="D12" t="s">
        <v>225</v>
      </c>
      <c r="E12" t="s">
        <v>12</v>
      </c>
      <c r="F12" t="s">
        <v>13</v>
      </c>
      <c r="G12" t="s">
        <v>1760</v>
      </c>
      <c r="H12" t="s">
        <v>1761</v>
      </c>
      <c r="I12" t="s">
        <v>1095</v>
      </c>
      <c r="J12" t="s">
        <v>1096</v>
      </c>
      <c r="K12" t="s">
        <v>1314</v>
      </c>
      <c r="L12" t="s">
        <v>1315</v>
      </c>
      <c r="M12" t="s">
        <v>3</v>
      </c>
      <c r="N12" t="s">
        <v>3</v>
      </c>
    </row>
    <row r="13" spans="1:14" x14ac:dyDescent="0.2">
      <c r="A13" t="s">
        <v>1757</v>
      </c>
      <c r="B13">
        <v>20354</v>
      </c>
      <c r="C13" t="s">
        <v>592</v>
      </c>
      <c r="D13" t="s">
        <v>225</v>
      </c>
      <c r="E13" t="s">
        <v>12</v>
      </c>
      <c r="F13" t="s">
        <v>13</v>
      </c>
      <c r="G13" t="s">
        <v>1762</v>
      </c>
      <c r="H13" t="s">
        <v>1763</v>
      </c>
      <c r="I13" t="s">
        <v>1095</v>
      </c>
      <c r="J13" t="s">
        <v>1096</v>
      </c>
      <c r="K13" t="s">
        <v>1314</v>
      </c>
      <c r="L13" t="s">
        <v>1315</v>
      </c>
      <c r="M13" t="s">
        <v>3</v>
      </c>
      <c r="N13" t="s">
        <v>3</v>
      </c>
    </row>
    <row r="14" spans="1:14" x14ac:dyDescent="0.2">
      <c r="A14" t="s">
        <v>1764</v>
      </c>
      <c r="B14">
        <v>18075</v>
      </c>
      <c r="C14" t="s">
        <v>266</v>
      </c>
      <c r="D14" t="s">
        <v>267</v>
      </c>
      <c r="E14" t="s">
        <v>12</v>
      </c>
      <c r="F14" t="s">
        <v>13</v>
      </c>
      <c r="G14" t="s">
        <v>3</v>
      </c>
      <c r="H14" t="s">
        <v>3</v>
      </c>
      <c r="I14" t="s">
        <v>547</v>
      </c>
      <c r="J14" t="s">
        <v>548</v>
      </c>
      <c r="K14" t="s">
        <v>553</v>
      </c>
      <c r="L14" t="s">
        <v>554</v>
      </c>
      <c r="M14" t="s">
        <v>560</v>
      </c>
      <c r="N14" t="s">
        <v>561</v>
      </c>
    </row>
    <row r="15" spans="1:14" x14ac:dyDescent="0.2">
      <c r="A15" t="s">
        <v>1765</v>
      </c>
      <c r="B15">
        <v>6000</v>
      </c>
      <c r="C15" t="s">
        <v>592</v>
      </c>
      <c r="D15" t="s">
        <v>225</v>
      </c>
      <c r="E15" t="s">
        <v>12</v>
      </c>
      <c r="F15" t="s">
        <v>13</v>
      </c>
      <c r="G15" t="s">
        <v>3</v>
      </c>
      <c r="H15" t="s">
        <v>3</v>
      </c>
      <c r="I15" t="s">
        <v>625</v>
      </c>
      <c r="J15" t="s">
        <v>626</v>
      </c>
      <c r="K15" t="s">
        <v>627</v>
      </c>
      <c r="L15" t="s">
        <v>628</v>
      </c>
      <c r="M15" t="s">
        <v>3</v>
      </c>
      <c r="N15" t="s">
        <v>3</v>
      </c>
    </row>
    <row r="16" spans="1:14" x14ac:dyDescent="0.2">
      <c r="A16" t="s">
        <v>1766</v>
      </c>
      <c r="B16">
        <v>-3400</v>
      </c>
      <c r="C16" t="s">
        <v>592</v>
      </c>
      <c r="D16" t="s">
        <v>225</v>
      </c>
      <c r="E16" t="s">
        <v>12</v>
      </c>
      <c r="F16" t="s">
        <v>13</v>
      </c>
      <c r="G16" t="s">
        <v>3</v>
      </c>
      <c r="H16" t="s">
        <v>3</v>
      </c>
      <c r="I16" t="s">
        <v>625</v>
      </c>
      <c r="J16" t="s">
        <v>626</v>
      </c>
      <c r="K16" t="s">
        <v>627</v>
      </c>
      <c r="L16" t="s">
        <v>628</v>
      </c>
      <c r="M16" t="s">
        <v>3</v>
      </c>
      <c r="N16" t="s">
        <v>3</v>
      </c>
    </row>
    <row r="17" spans="1:14" x14ac:dyDescent="0.2">
      <c r="A17" t="s">
        <v>1767</v>
      </c>
      <c r="B17">
        <v>1200</v>
      </c>
      <c r="C17" t="s">
        <v>140</v>
      </c>
      <c r="D17" t="s">
        <v>139</v>
      </c>
      <c r="E17" t="s">
        <v>12</v>
      </c>
      <c r="F17" t="s">
        <v>13</v>
      </c>
      <c r="G17" t="s">
        <v>3</v>
      </c>
      <c r="H17" t="s">
        <v>3</v>
      </c>
      <c r="I17" t="s">
        <v>49</v>
      </c>
      <c r="J17" t="s">
        <v>50</v>
      </c>
      <c r="K17" t="s">
        <v>47</v>
      </c>
      <c r="L17" t="s">
        <v>48</v>
      </c>
      <c r="M17" t="s">
        <v>3</v>
      </c>
      <c r="N17" t="s">
        <v>3</v>
      </c>
    </row>
    <row r="18" spans="1:14" x14ac:dyDescent="0.2">
      <c r="A18" t="s">
        <v>215</v>
      </c>
      <c r="B18">
        <v>-18200</v>
      </c>
      <c r="C18" t="s">
        <v>216</v>
      </c>
      <c r="D18" t="s">
        <v>215</v>
      </c>
      <c r="E18" t="s">
        <v>12</v>
      </c>
      <c r="F18" t="s">
        <v>13</v>
      </c>
      <c r="G18" t="s">
        <v>1408</v>
      </c>
      <c r="H18" t="s">
        <v>1409</v>
      </c>
      <c r="I18" t="s">
        <v>1393</v>
      </c>
      <c r="J18" t="s">
        <v>1394</v>
      </c>
      <c r="K18" t="s">
        <v>695</v>
      </c>
      <c r="L18" t="s">
        <v>696</v>
      </c>
      <c r="M18" t="s">
        <v>3</v>
      </c>
      <c r="N18" t="s">
        <v>3</v>
      </c>
    </row>
    <row r="19" spans="1:14" x14ac:dyDescent="0.2">
      <c r="A19" t="s">
        <v>215</v>
      </c>
      <c r="B19">
        <v>500</v>
      </c>
      <c r="C19" t="s">
        <v>216</v>
      </c>
      <c r="D19" t="s">
        <v>215</v>
      </c>
      <c r="E19" t="s">
        <v>12</v>
      </c>
      <c r="F19" t="s">
        <v>13</v>
      </c>
      <c r="G19" t="s">
        <v>1414</v>
      </c>
      <c r="H19" t="s">
        <v>1415</v>
      </c>
      <c r="I19" t="s">
        <v>1393</v>
      </c>
      <c r="J19" t="s">
        <v>1394</v>
      </c>
      <c r="K19" t="s">
        <v>695</v>
      </c>
      <c r="L19" t="s">
        <v>696</v>
      </c>
      <c r="M19" t="s">
        <v>3</v>
      </c>
      <c r="N19" t="s">
        <v>3</v>
      </c>
    </row>
    <row r="20" spans="1:14" x14ac:dyDescent="0.2">
      <c r="A20" t="s">
        <v>88</v>
      </c>
      <c r="B20">
        <v>-3400</v>
      </c>
      <c r="C20" t="s">
        <v>87</v>
      </c>
      <c r="D20" t="s">
        <v>88</v>
      </c>
      <c r="E20" t="s">
        <v>12</v>
      </c>
      <c r="F20" t="s">
        <v>13</v>
      </c>
      <c r="G20" t="s">
        <v>1408</v>
      </c>
      <c r="H20" t="s">
        <v>1409</v>
      </c>
      <c r="I20" t="s">
        <v>1393</v>
      </c>
      <c r="J20" t="s">
        <v>1394</v>
      </c>
      <c r="K20" t="s">
        <v>695</v>
      </c>
      <c r="L20" t="s">
        <v>696</v>
      </c>
      <c r="M20" t="s">
        <v>3</v>
      </c>
      <c r="N20" t="s">
        <v>3</v>
      </c>
    </row>
    <row r="21" spans="1:14" x14ac:dyDescent="0.2">
      <c r="A21" t="s">
        <v>215</v>
      </c>
      <c r="B21">
        <v>-9600</v>
      </c>
      <c r="C21" t="s">
        <v>216</v>
      </c>
      <c r="D21" t="s">
        <v>215</v>
      </c>
      <c r="E21" t="s">
        <v>12</v>
      </c>
      <c r="F21" t="s">
        <v>13</v>
      </c>
      <c r="G21" t="s">
        <v>1412</v>
      </c>
      <c r="H21" t="s">
        <v>1413</v>
      </c>
      <c r="I21" t="s">
        <v>1393</v>
      </c>
      <c r="J21" t="s">
        <v>1394</v>
      </c>
      <c r="K21" t="s">
        <v>695</v>
      </c>
      <c r="L21" t="s">
        <v>696</v>
      </c>
      <c r="M21" t="s">
        <v>3</v>
      </c>
      <c r="N21" t="s">
        <v>3</v>
      </c>
    </row>
    <row r="22" spans="1:14" x14ac:dyDescent="0.2">
      <c r="A22" t="s">
        <v>780</v>
      </c>
      <c r="B22">
        <v>30700</v>
      </c>
      <c r="C22" t="s">
        <v>781</v>
      </c>
      <c r="D22" t="s">
        <v>782</v>
      </c>
      <c r="E22" t="s">
        <v>12</v>
      </c>
      <c r="F22" t="s">
        <v>13</v>
      </c>
      <c r="G22" t="s">
        <v>1412</v>
      </c>
      <c r="H22" t="s">
        <v>1413</v>
      </c>
      <c r="I22" t="s">
        <v>1393</v>
      </c>
      <c r="J22" t="s">
        <v>1394</v>
      </c>
      <c r="K22" t="s">
        <v>695</v>
      </c>
      <c r="L22" t="s">
        <v>696</v>
      </c>
      <c r="M22" t="s">
        <v>3</v>
      </c>
      <c r="N22" t="s">
        <v>3</v>
      </c>
    </row>
    <row r="23" spans="1:14" x14ac:dyDescent="0.2">
      <c r="A23" t="s">
        <v>1768</v>
      </c>
      <c r="B23">
        <v>-3420</v>
      </c>
      <c r="C23" t="s">
        <v>170</v>
      </c>
      <c r="D23" t="s">
        <v>169</v>
      </c>
      <c r="E23" t="s">
        <v>12</v>
      </c>
      <c r="F23" t="s">
        <v>13</v>
      </c>
      <c r="G23" t="s">
        <v>669</v>
      </c>
      <c r="H23" t="s">
        <v>670</v>
      </c>
      <c r="I23" t="s">
        <v>1095</v>
      </c>
      <c r="J23" t="s">
        <v>1096</v>
      </c>
      <c r="K23" t="s">
        <v>101</v>
      </c>
      <c r="L23" t="s">
        <v>102</v>
      </c>
      <c r="M23" t="s">
        <v>1193</v>
      </c>
      <c r="N23" t="s">
        <v>1194</v>
      </c>
    </row>
    <row r="24" spans="1:14" x14ac:dyDescent="0.2">
      <c r="A24" t="s">
        <v>1769</v>
      </c>
      <c r="B24">
        <v>3420</v>
      </c>
      <c r="C24" t="s">
        <v>170</v>
      </c>
      <c r="D24" t="s">
        <v>169</v>
      </c>
      <c r="E24" t="s">
        <v>12</v>
      </c>
      <c r="F24" t="s">
        <v>13</v>
      </c>
      <c r="G24" t="s">
        <v>669</v>
      </c>
      <c r="H24" t="s">
        <v>670</v>
      </c>
      <c r="I24" t="s">
        <v>1095</v>
      </c>
      <c r="J24" t="s">
        <v>1096</v>
      </c>
      <c r="K24" t="s">
        <v>101</v>
      </c>
      <c r="L24" t="s">
        <v>102</v>
      </c>
      <c r="M24" t="s">
        <v>3</v>
      </c>
      <c r="N24" t="s">
        <v>3</v>
      </c>
    </row>
    <row r="25" spans="1:14" x14ac:dyDescent="0.2">
      <c r="A25" t="s">
        <v>1770</v>
      </c>
      <c r="B25">
        <v>563</v>
      </c>
      <c r="C25" t="s">
        <v>450</v>
      </c>
      <c r="D25" t="s">
        <v>449</v>
      </c>
      <c r="E25" t="s">
        <v>12</v>
      </c>
      <c r="F25" t="s">
        <v>13</v>
      </c>
      <c r="G25" t="s">
        <v>1052</v>
      </c>
      <c r="H25" t="s">
        <v>1053</v>
      </c>
      <c r="I25" t="s">
        <v>1054</v>
      </c>
      <c r="J25" t="s">
        <v>1055</v>
      </c>
      <c r="K25" t="s">
        <v>101</v>
      </c>
      <c r="L25" t="s">
        <v>102</v>
      </c>
      <c r="M25" t="s">
        <v>3</v>
      </c>
      <c r="N25" t="s">
        <v>3</v>
      </c>
    </row>
    <row r="26" spans="1:14" x14ac:dyDescent="0.2">
      <c r="A26" t="s">
        <v>1770</v>
      </c>
      <c r="B26">
        <v>231</v>
      </c>
      <c r="C26" t="s">
        <v>104</v>
      </c>
      <c r="D26" t="s">
        <v>105</v>
      </c>
      <c r="E26" t="s">
        <v>12</v>
      </c>
      <c r="F26" t="s">
        <v>13</v>
      </c>
      <c r="G26" t="s">
        <v>1057</v>
      </c>
      <c r="H26" t="s">
        <v>1058</v>
      </c>
      <c r="I26" t="s">
        <v>1054</v>
      </c>
      <c r="J26" t="s">
        <v>1055</v>
      </c>
      <c r="K26" t="s">
        <v>101</v>
      </c>
      <c r="L26" t="s">
        <v>102</v>
      </c>
      <c r="M26" t="s">
        <v>3</v>
      </c>
      <c r="N26" t="s">
        <v>3</v>
      </c>
    </row>
    <row r="27" spans="1:14" x14ac:dyDescent="0.2">
      <c r="A27" t="s">
        <v>1770</v>
      </c>
      <c r="B27">
        <v>1000</v>
      </c>
      <c r="C27" t="s">
        <v>680</v>
      </c>
      <c r="D27" t="s">
        <v>679</v>
      </c>
      <c r="E27" t="s">
        <v>12</v>
      </c>
      <c r="F27" t="s">
        <v>13</v>
      </c>
      <c r="G27" t="s">
        <v>1057</v>
      </c>
      <c r="H27" t="s">
        <v>1058</v>
      </c>
      <c r="I27" t="s">
        <v>1054</v>
      </c>
      <c r="J27" t="s">
        <v>1055</v>
      </c>
      <c r="K27" t="s">
        <v>101</v>
      </c>
      <c r="L27" t="s">
        <v>102</v>
      </c>
      <c r="M27" t="s">
        <v>3</v>
      </c>
      <c r="N27" t="s">
        <v>3</v>
      </c>
    </row>
    <row r="28" spans="1:14" x14ac:dyDescent="0.2">
      <c r="A28" t="s">
        <v>1770</v>
      </c>
      <c r="B28">
        <v>6</v>
      </c>
      <c r="C28" t="s">
        <v>95</v>
      </c>
      <c r="D28" t="s">
        <v>96</v>
      </c>
      <c r="E28" t="s">
        <v>12</v>
      </c>
      <c r="F28" t="s">
        <v>13</v>
      </c>
      <c r="G28" t="s">
        <v>1057</v>
      </c>
      <c r="H28" t="s">
        <v>1058</v>
      </c>
      <c r="I28" t="s">
        <v>1054</v>
      </c>
      <c r="J28" t="s">
        <v>1055</v>
      </c>
      <c r="K28" t="s">
        <v>101</v>
      </c>
      <c r="L28" t="s">
        <v>102</v>
      </c>
      <c r="M28" t="s">
        <v>3</v>
      </c>
      <c r="N28" t="s">
        <v>3</v>
      </c>
    </row>
    <row r="29" spans="1:14" x14ac:dyDescent="0.2">
      <c r="A29" t="s">
        <v>1770</v>
      </c>
      <c r="B29">
        <v>700</v>
      </c>
      <c r="C29" t="s">
        <v>87</v>
      </c>
      <c r="D29" t="s">
        <v>88</v>
      </c>
      <c r="E29" t="s">
        <v>12</v>
      </c>
      <c r="F29" t="s">
        <v>13</v>
      </c>
      <c r="G29" t="s">
        <v>1057</v>
      </c>
      <c r="H29" t="s">
        <v>1058</v>
      </c>
      <c r="I29" t="s">
        <v>1054</v>
      </c>
      <c r="J29" t="s">
        <v>1055</v>
      </c>
      <c r="K29" t="s">
        <v>101</v>
      </c>
      <c r="L29" t="s">
        <v>102</v>
      </c>
      <c r="M29" t="s">
        <v>3</v>
      </c>
      <c r="N29" t="s">
        <v>3</v>
      </c>
    </row>
    <row r="30" spans="1:14" x14ac:dyDescent="0.2">
      <c r="A30" t="s">
        <v>1771</v>
      </c>
      <c r="B30">
        <v>-2500</v>
      </c>
      <c r="C30" t="s">
        <v>781</v>
      </c>
      <c r="D30" t="s">
        <v>782</v>
      </c>
      <c r="E30" t="s">
        <v>12</v>
      </c>
      <c r="F30" t="s">
        <v>13</v>
      </c>
      <c r="G30" t="s">
        <v>1048</v>
      </c>
      <c r="H30" t="s">
        <v>1049</v>
      </c>
      <c r="I30" t="s">
        <v>1050</v>
      </c>
      <c r="J30" t="s">
        <v>1051</v>
      </c>
      <c r="K30" t="s">
        <v>101</v>
      </c>
      <c r="L30" t="s">
        <v>102</v>
      </c>
      <c r="M30" t="s">
        <v>3</v>
      </c>
      <c r="N30" t="s">
        <v>3</v>
      </c>
    </row>
    <row r="31" spans="1:14" x14ac:dyDescent="0.2">
      <c r="A31" t="s">
        <v>1772</v>
      </c>
      <c r="B31">
        <v>-30</v>
      </c>
      <c r="C31" t="s">
        <v>781</v>
      </c>
      <c r="D31" t="s">
        <v>782</v>
      </c>
      <c r="E31" t="s">
        <v>12</v>
      </c>
      <c r="F31" t="s">
        <v>13</v>
      </c>
      <c r="G31" t="s">
        <v>979</v>
      </c>
      <c r="H31" t="s">
        <v>980</v>
      </c>
      <c r="I31" t="s">
        <v>972</v>
      </c>
      <c r="J31" t="s">
        <v>973</v>
      </c>
      <c r="K31" t="s">
        <v>55</v>
      </c>
      <c r="L31" t="s">
        <v>56</v>
      </c>
      <c r="M31" t="s">
        <v>3</v>
      </c>
      <c r="N31" t="s">
        <v>3</v>
      </c>
    </row>
    <row r="32" spans="1:14" x14ac:dyDescent="0.2">
      <c r="A32" t="s">
        <v>1773</v>
      </c>
      <c r="B32">
        <v>-2565</v>
      </c>
      <c r="C32" t="s">
        <v>893</v>
      </c>
      <c r="D32" t="s">
        <v>892</v>
      </c>
      <c r="E32" t="s">
        <v>12</v>
      </c>
      <c r="F32" t="s">
        <v>13</v>
      </c>
      <c r="G32" t="s">
        <v>958</v>
      </c>
      <c r="H32" t="s">
        <v>959</v>
      </c>
      <c r="I32" t="s">
        <v>828</v>
      </c>
      <c r="J32" t="s">
        <v>829</v>
      </c>
      <c r="K32" t="s">
        <v>960</v>
      </c>
      <c r="L32" t="s">
        <v>961</v>
      </c>
      <c r="M32" t="s">
        <v>3</v>
      </c>
      <c r="N32" t="s">
        <v>3</v>
      </c>
    </row>
    <row r="33" spans="1:14" x14ac:dyDescent="0.2">
      <c r="A33" t="s">
        <v>1774</v>
      </c>
      <c r="B33">
        <v>-1200</v>
      </c>
      <c r="C33" t="s">
        <v>893</v>
      </c>
      <c r="D33" t="s">
        <v>892</v>
      </c>
      <c r="E33" t="s">
        <v>12</v>
      </c>
      <c r="F33" t="s">
        <v>13</v>
      </c>
      <c r="G33" t="s">
        <v>958</v>
      </c>
      <c r="H33" t="s">
        <v>959</v>
      </c>
      <c r="I33" t="s">
        <v>828</v>
      </c>
      <c r="J33" t="s">
        <v>829</v>
      </c>
      <c r="K33" t="s">
        <v>960</v>
      </c>
      <c r="L33" t="s">
        <v>961</v>
      </c>
      <c r="M33" t="s">
        <v>3</v>
      </c>
      <c r="N33" t="s">
        <v>3</v>
      </c>
    </row>
    <row r="34" spans="1:14" x14ac:dyDescent="0.2">
      <c r="A34" t="s">
        <v>1775</v>
      </c>
      <c r="B34">
        <v>-2880</v>
      </c>
      <c r="C34" t="s">
        <v>893</v>
      </c>
      <c r="D34" t="s">
        <v>892</v>
      </c>
      <c r="E34" t="s">
        <v>12</v>
      </c>
      <c r="F34" t="s">
        <v>13</v>
      </c>
      <c r="G34" t="s">
        <v>958</v>
      </c>
      <c r="H34" t="s">
        <v>959</v>
      </c>
      <c r="I34" t="s">
        <v>828</v>
      </c>
      <c r="J34" t="s">
        <v>829</v>
      </c>
      <c r="K34" t="s">
        <v>960</v>
      </c>
      <c r="L34" t="s">
        <v>961</v>
      </c>
      <c r="M34" t="s">
        <v>3</v>
      </c>
      <c r="N34" t="s">
        <v>3</v>
      </c>
    </row>
    <row r="35" spans="1:14" x14ac:dyDescent="0.2">
      <c r="A35" t="s">
        <v>1776</v>
      </c>
      <c r="B35">
        <v>5600</v>
      </c>
      <c r="C35" t="s">
        <v>781</v>
      </c>
      <c r="D35" t="s">
        <v>782</v>
      </c>
      <c r="E35" t="s">
        <v>12</v>
      </c>
      <c r="F35" t="s">
        <v>13</v>
      </c>
      <c r="G35" t="s">
        <v>783</v>
      </c>
      <c r="H35" t="s">
        <v>784</v>
      </c>
      <c r="I35" t="s">
        <v>751</v>
      </c>
      <c r="J35" t="s">
        <v>752</v>
      </c>
      <c r="K35" t="s">
        <v>101</v>
      </c>
      <c r="L35" t="s">
        <v>102</v>
      </c>
      <c r="M35" t="s">
        <v>3</v>
      </c>
      <c r="N35" t="s">
        <v>3</v>
      </c>
    </row>
    <row r="36" spans="1:14" x14ac:dyDescent="0.2">
      <c r="A36" t="s">
        <v>1776</v>
      </c>
      <c r="B36">
        <v>8000</v>
      </c>
      <c r="C36" t="s">
        <v>781</v>
      </c>
      <c r="D36" t="s">
        <v>782</v>
      </c>
      <c r="E36" t="s">
        <v>12</v>
      </c>
      <c r="F36" t="s">
        <v>13</v>
      </c>
      <c r="G36" t="s">
        <v>785</v>
      </c>
      <c r="H36" t="s">
        <v>786</v>
      </c>
      <c r="I36" t="s">
        <v>751</v>
      </c>
      <c r="J36" t="s">
        <v>752</v>
      </c>
      <c r="K36" t="s">
        <v>101</v>
      </c>
      <c r="L36" t="s">
        <v>102</v>
      </c>
      <c r="M36" t="s">
        <v>3</v>
      </c>
      <c r="N36" t="s">
        <v>3</v>
      </c>
    </row>
    <row r="37" spans="1:14" x14ac:dyDescent="0.2">
      <c r="A37" t="s">
        <v>1776</v>
      </c>
      <c r="B37">
        <v>-13600</v>
      </c>
      <c r="C37" t="s">
        <v>680</v>
      </c>
      <c r="D37" t="s">
        <v>679</v>
      </c>
      <c r="E37" t="s">
        <v>12</v>
      </c>
      <c r="F37" t="s">
        <v>13</v>
      </c>
      <c r="G37" t="s">
        <v>785</v>
      </c>
      <c r="H37" t="s">
        <v>786</v>
      </c>
      <c r="I37" t="s">
        <v>751</v>
      </c>
      <c r="J37" t="s">
        <v>752</v>
      </c>
      <c r="K37" t="s">
        <v>101</v>
      </c>
      <c r="L37" t="s">
        <v>102</v>
      </c>
      <c r="M37" t="s">
        <v>3</v>
      </c>
      <c r="N37" t="s">
        <v>3</v>
      </c>
    </row>
    <row r="38" spans="1:14" x14ac:dyDescent="0.2">
      <c r="A38" t="s">
        <v>1777</v>
      </c>
      <c r="B38">
        <v>-664</v>
      </c>
      <c r="C38" t="s">
        <v>680</v>
      </c>
      <c r="D38" t="s">
        <v>679</v>
      </c>
      <c r="E38" t="s">
        <v>12</v>
      </c>
      <c r="F38" t="s">
        <v>13</v>
      </c>
      <c r="G38" t="s">
        <v>819</v>
      </c>
      <c r="H38" t="s">
        <v>820</v>
      </c>
      <c r="I38" t="s">
        <v>751</v>
      </c>
      <c r="J38" t="s">
        <v>752</v>
      </c>
      <c r="K38" t="s">
        <v>101</v>
      </c>
      <c r="L38" t="s">
        <v>102</v>
      </c>
      <c r="M38" t="s">
        <v>3</v>
      </c>
      <c r="N38" t="s">
        <v>3</v>
      </c>
    </row>
    <row r="39" spans="1:14" x14ac:dyDescent="0.2">
      <c r="A39" t="s">
        <v>1778</v>
      </c>
      <c r="B39">
        <v>-336</v>
      </c>
      <c r="C39" t="s">
        <v>748</v>
      </c>
      <c r="D39" t="s">
        <v>747</v>
      </c>
      <c r="E39" t="s">
        <v>12</v>
      </c>
      <c r="F39" t="s">
        <v>13</v>
      </c>
      <c r="G39" t="s">
        <v>749</v>
      </c>
      <c r="H39" t="s">
        <v>750</v>
      </c>
      <c r="I39" t="s">
        <v>751</v>
      </c>
      <c r="J39" t="s">
        <v>752</v>
      </c>
      <c r="K39" t="s">
        <v>114</v>
      </c>
      <c r="L39" t="s">
        <v>115</v>
      </c>
      <c r="M39" t="s">
        <v>3</v>
      </c>
      <c r="N39" t="s">
        <v>3</v>
      </c>
    </row>
    <row r="40" spans="1:14" x14ac:dyDescent="0.2">
      <c r="A40" t="s">
        <v>1778</v>
      </c>
      <c r="B40">
        <v>-1000</v>
      </c>
      <c r="C40" t="s">
        <v>680</v>
      </c>
      <c r="D40" t="s">
        <v>679</v>
      </c>
      <c r="E40" t="s">
        <v>12</v>
      </c>
      <c r="F40" t="s">
        <v>13</v>
      </c>
      <c r="G40" t="s">
        <v>755</v>
      </c>
      <c r="H40" t="s">
        <v>756</v>
      </c>
      <c r="I40" t="s">
        <v>751</v>
      </c>
      <c r="J40" t="s">
        <v>752</v>
      </c>
      <c r="K40" t="s">
        <v>114</v>
      </c>
      <c r="L40" t="s">
        <v>115</v>
      </c>
      <c r="M40" t="s">
        <v>3</v>
      </c>
      <c r="N40" t="s">
        <v>3</v>
      </c>
    </row>
    <row r="41" spans="1:14" x14ac:dyDescent="0.2">
      <c r="A41" t="s">
        <v>1778</v>
      </c>
      <c r="B41">
        <v>2000</v>
      </c>
      <c r="C41" t="s">
        <v>315</v>
      </c>
      <c r="D41" t="s">
        <v>309</v>
      </c>
      <c r="E41" t="s">
        <v>12</v>
      </c>
      <c r="F41" t="s">
        <v>13</v>
      </c>
      <c r="G41" t="s">
        <v>761</v>
      </c>
      <c r="H41" t="s">
        <v>762</v>
      </c>
      <c r="I41" t="s">
        <v>751</v>
      </c>
      <c r="J41" t="s">
        <v>752</v>
      </c>
      <c r="K41" t="s">
        <v>114</v>
      </c>
      <c r="L41" t="s">
        <v>115</v>
      </c>
      <c r="M41" t="s">
        <v>3</v>
      </c>
      <c r="N41" t="s">
        <v>3</v>
      </c>
    </row>
    <row r="42" spans="1:14" x14ac:dyDescent="0.2">
      <c r="A42" t="s">
        <v>1779</v>
      </c>
      <c r="B42">
        <v>3400</v>
      </c>
      <c r="C42" t="s">
        <v>594</v>
      </c>
      <c r="D42" t="s">
        <v>211</v>
      </c>
      <c r="E42" t="s">
        <v>12</v>
      </c>
      <c r="F42" t="s">
        <v>13</v>
      </c>
      <c r="G42" t="s">
        <v>3</v>
      </c>
      <c r="H42" t="s">
        <v>3</v>
      </c>
      <c r="I42" t="s">
        <v>625</v>
      </c>
      <c r="J42" t="s">
        <v>626</v>
      </c>
      <c r="K42" t="s">
        <v>650</v>
      </c>
      <c r="L42" t="s">
        <v>651</v>
      </c>
      <c r="M42" t="s">
        <v>3</v>
      </c>
      <c r="N42" t="s">
        <v>3</v>
      </c>
    </row>
    <row r="43" spans="1:14" x14ac:dyDescent="0.2">
      <c r="A43" t="s">
        <v>1780</v>
      </c>
      <c r="B43">
        <v>1040</v>
      </c>
      <c r="C43" t="s">
        <v>168</v>
      </c>
      <c r="D43" t="s">
        <v>167</v>
      </c>
      <c r="E43" t="s">
        <v>12</v>
      </c>
      <c r="F43" t="s">
        <v>13</v>
      </c>
      <c r="G43" t="s">
        <v>3</v>
      </c>
      <c r="H43" t="s">
        <v>3</v>
      </c>
      <c r="I43" t="s">
        <v>36</v>
      </c>
      <c r="J43" t="s">
        <v>37</v>
      </c>
      <c r="K43" t="s">
        <v>38</v>
      </c>
      <c r="L43" t="s">
        <v>39</v>
      </c>
      <c r="M43" t="s">
        <v>3</v>
      </c>
      <c r="N43" t="s">
        <v>3</v>
      </c>
    </row>
    <row r="44" spans="1:14" x14ac:dyDescent="0.2">
      <c r="A44" t="s">
        <v>1781</v>
      </c>
      <c r="B44">
        <v>-18348</v>
      </c>
      <c r="C44" t="s">
        <v>176</v>
      </c>
      <c r="D44" t="s">
        <v>175</v>
      </c>
      <c r="E44" t="s">
        <v>12</v>
      </c>
      <c r="F44" t="s">
        <v>13</v>
      </c>
      <c r="G44" t="s">
        <v>3</v>
      </c>
      <c r="H44" t="s">
        <v>3</v>
      </c>
      <c r="I44" t="s">
        <v>60</v>
      </c>
      <c r="J44" t="s">
        <v>61</v>
      </c>
      <c r="K44" t="s">
        <v>960</v>
      </c>
      <c r="L44" t="s">
        <v>961</v>
      </c>
      <c r="M44" t="s">
        <v>3</v>
      </c>
      <c r="N44" t="s">
        <v>3</v>
      </c>
    </row>
    <row r="45" spans="1:14" x14ac:dyDescent="0.2">
      <c r="A45" t="s">
        <v>1776</v>
      </c>
      <c r="B45">
        <v>-8000</v>
      </c>
      <c r="C45" t="s">
        <v>176</v>
      </c>
      <c r="D45" t="s">
        <v>175</v>
      </c>
      <c r="E45" t="s">
        <v>12</v>
      </c>
      <c r="F45" t="s">
        <v>13</v>
      </c>
      <c r="G45" t="s">
        <v>3</v>
      </c>
      <c r="H45" t="s">
        <v>3</v>
      </c>
      <c r="I45" t="s">
        <v>60</v>
      </c>
      <c r="J45" t="s">
        <v>61</v>
      </c>
      <c r="K45" t="s">
        <v>62</v>
      </c>
      <c r="L45" t="s">
        <v>63</v>
      </c>
      <c r="M45" t="s">
        <v>3</v>
      </c>
      <c r="N45" t="s">
        <v>3</v>
      </c>
    </row>
    <row r="46" spans="1:14" x14ac:dyDescent="0.2">
      <c r="A46" t="s">
        <v>1776</v>
      </c>
      <c r="B46">
        <v>1000</v>
      </c>
      <c r="C46" t="s">
        <v>133</v>
      </c>
      <c r="D46" t="s">
        <v>132</v>
      </c>
      <c r="E46" t="s">
        <v>12</v>
      </c>
      <c r="F46" t="s">
        <v>13</v>
      </c>
      <c r="G46" t="s">
        <v>3</v>
      </c>
      <c r="H46" t="s">
        <v>3</v>
      </c>
      <c r="I46" t="s">
        <v>60</v>
      </c>
      <c r="J46" t="s">
        <v>61</v>
      </c>
      <c r="K46" t="s">
        <v>62</v>
      </c>
      <c r="L46" t="s">
        <v>63</v>
      </c>
      <c r="M46" t="s">
        <v>3</v>
      </c>
      <c r="N46" t="s">
        <v>3</v>
      </c>
    </row>
    <row r="47" spans="1:14" x14ac:dyDescent="0.2">
      <c r="A47" t="s">
        <v>1776</v>
      </c>
      <c r="B47">
        <v>1000</v>
      </c>
      <c r="C47" t="s">
        <v>178</v>
      </c>
      <c r="D47" t="s">
        <v>177</v>
      </c>
      <c r="E47" t="s">
        <v>12</v>
      </c>
      <c r="F47" t="s">
        <v>13</v>
      </c>
      <c r="G47" t="s">
        <v>3</v>
      </c>
      <c r="H47" t="s">
        <v>3</v>
      </c>
      <c r="I47" t="s">
        <v>60</v>
      </c>
      <c r="J47" t="s">
        <v>61</v>
      </c>
      <c r="K47" t="s">
        <v>62</v>
      </c>
      <c r="L47" t="s">
        <v>63</v>
      </c>
      <c r="M47" t="s">
        <v>3</v>
      </c>
      <c r="N47" t="s">
        <v>3</v>
      </c>
    </row>
    <row r="48" spans="1:14" x14ac:dyDescent="0.2">
      <c r="A48" t="s">
        <v>1776</v>
      </c>
      <c r="B48">
        <v>1000</v>
      </c>
      <c r="C48" t="s">
        <v>168</v>
      </c>
      <c r="D48" t="s">
        <v>167</v>
      </c>
      <c r="E48" t="s">
        <v>12</v>
      </c>
      <c r="F48" t="s">
        <v>13</v>
      </c>
      <c r="G48" t="s">
        <v>3</v>
      </c>
      <c r="H48" t="s">
        <v>3</v>
      </c>
      <c r="I48" t="s">
        <v>60</v>
      </c>
      <c r="J48" t="s">
        <v>61</v>
      </c>
      <c r="K48" t="s">
        <v>62</v>
      </c>
      <c r="L48" t="s">
        <v>63</v>
      </c>
      <c r="M48" t="s">
        <v>3</v>
      </c>
      <c r="N48" t="s">
        <v>3</v>
      </c>
    </row>
    <row r="49" spans="1:14" x14ac:dyDescent="0.2">
      <c r="A49" t="s">
        <v>1776</v>
      </c>
      <c r="B49">
        <v>1000</v>
      </c>
      <c r="C49" t="s">
        <v>186</v>
      </c>
      <c r="D49" t="s">
        <v>185</v>
      </c>
      <c r="E49" t="s">
        <v>12</v>
      </c>
      <c r="F49" t="s">
        <v>13</v>
      </c>
      <c r="G49" t="s">
        <v>3</v>
      </c>
      <c r="H49" t="s">
        <v>3</v>
      </c>
      <c r="I49" t="s">
        <v>60</v>
      </c>
      <c r="J49" t="s">
        <v>61</v>
      </c>
      <c r="K49" t="s">
        <v>62</v>
      </c>
      <c r="L49" t="s">
        <v>63</v>
      </c>
      <c r="M49" t="s">
        <v>3</v>
      </c>
      <c r="N49" t="s">
        <v>3</v>
      </c>
    </row>
    <row r="50" spans="1:14" x14ac:dyDescent="0.2">
      <c r="A50" t="s">
        <v>1776</v>
      </c>
      <c r="B50">
        <v>2000</v>
      </c>
      <c r="C50" t="s">
        <v>150</v>
      </c>
      <c r="D50" t="s">
        <v>149</v>
      </c>
      <c r="E50" t="s">
        <v>12</v>
      </c>
      <c r="F50" t="s">
        <v>13</v>
      </c>
      <c r="G50" t="s">
        <v>3</v>
      </c>
      <c r="H50" t="s">
        <v>3</v>
      </c>
      <c r="I50" t="s">
        <v>60</v>
      </c>
      <c r="J50" t="s">
        <v>61</v>
      </c>
      <c r="K50" t="s">
        <v>62</v>
      </c>
      <c r="L50" t="s">
        <v>63</v>
      </c>
      <c r="M50" t="s">
        <v>3</v>
      </c>
      <c r="N50" t="s">
        <v>3</v>
      </c>
    </row>
    <row r="51" spans="1:14" x14ac:dyDescent="0.2">
      <c r="A51" t="s">
        <v>1782</v>
      </c>
      <c r="B51">
        <v>2000</v>
      </c>
      <c r="C51" t="s">
        <v>152</v>
      </c>
      <c r="D51" t="s">
        <v>151</v>
      </c>
      <c r="E51" t="s">
        <v>12</v>
      </c>
      <c r="F51" t="s">
        <v>13</v>
      </c>
      <c r="G51" t="s">
        <v>3</v>
      </c>
      <c r="H51" t="s">
        <v>3</v>
      </c>
      <c r="I51" t="s">
        <v>60</v>
      </c>
      <c r="J51" t="s">
        <v>61</v>
      </c>
      <c r="K51" t="s">
        <v>62</v>
      </c>
      <c r="L51" t="s">
        <v>63</v>
      </c>
      <c r="M51" t="s">
        <v>3</v>
      </c>
      <c r="N51" t="s">
        <v>3</v>
      </c>
    </row>
    <row r="52" spans="1:14" x14ac:dyDescent="0.2">
      <c r="A52" t="s">
        <v>1783</v>
      </c>
      <c r="B52">
        <v>18348</v>
      </c>
      <c r="C52" t="s">
        <v>176</v>
      </c>
      <c r="D52" t="s">
        <v>175</v>
      </c>
      <c r="E52" t="s">
        <v>12</v>
      </c>
      <c r="F52" t="s">
        <v>13</v>
      </c>
      <c r="G52" t="s">
        <v>3</v>
      </c>
      <c r="H52" t="s">
        <v>3</v>
      </c>
      <c r="I52" t="s">
        <v>60</v>
      </c>
      <c r="J52" t="s">
        <v>61</v>
      </c>
      <c r="K52" t="s">
        <v>62</v>
      </c>
      <c r="L52" t="s">
        <v>63</v>
      </c>
      <c r="M52" t="s">
        <v>3</v>
      </c>
      <c r="N52" t="s">
        <v>3</v>
      </c>
    </row>
    <row r="53" spans="1:14" x14ac:dyDescent="0.2">
      <c r="A53" t="s">
        <v>1784</v>
      </c>
      <c r="B53">
        <v>30</v>
      </c>
      <c r="C53" t="s">
        <v>203</v>
      </c>
      <c r="D53" t="s">
        <v>204</v>
      </c>
      <c r="E53" t="s">
        <v>12</v>
      </c>
      <c r="F53" t="s">
        <v>13</v>
      </c>
      <c r="G53" t="s">
        <v>3</v>
      </c>
      <c r="H53" t="s">
        <v>3</v>
      </c>
      <c r="I53" t="s">
        <v>53</v>
      </c>
      <c r="J53" t="s">
        <v>54</v>
      </c>
      <c r="K53" t="s">
        <v>55</v>
      </c>
      <c r="L53" t="s">
        <v>56</v>
      </c>
      <c r="M53" t="s">
        <v>199</v>
      </c>
      <c r="N53" t="s">
        <v>200</v>
      </c>
    </row>
    <row r="54" spans="1:14" x14ac:dyDescent="0.2">
      <c r="A54" t="s">
        <v>1785</v>
      </c>
      <c r="B54">
        <v>3500</v>
      </c>
      <c r="C54" t="s">
        <v>203</v>
      </c>
      <c r="D54" t="s">
        <v>204</v>
      </c>
      <c r="E54" t="s">
        <v>12</v>
      </c>
      <c r="F54" t="s">
        <v>13</v>
      </c>
      <c r="G54" t="s">
        <v>3</v>
      </c>
      <c r="H54" t="s">
        <v>3</v>
      </c>
      <c r="I54" t="s">
        <v>349</v>
      </c>
      <c r="J54" t="s">
        <v>350</v>
      </c>
      <c r="K54" t="s">
        <v>47</v>
      </c>
      <c r="L54" t="s">
        <v>48</v>
      </c>
      <c r="M54" t="s">
        <v>199</v>
      </c>
      <c r="N54" t="s">
        <v>200</v>
      </c>
    </row>
    <row r="55" spans="1:14" x14ac:dyDescent="0.2">
      <c r="A55" t="s">
        <v>1785</v>
      </c>
      <c r="B55">
        <v>-3500</v>
      </c>
      <c r="C55" t="s">
        <v>152</v>
      </c>
      <c r="D55" t="s">
        <v>151</v>
      </c>
      <c r="E55" t="s">
        <v>12</v>
      </c>
      <c r="F55" t="s">
        <v>13</v>
      </c>
      <c r="G55" t="s">
        <v>3</v>
      </c>
      <c r="H55" t="s">
        <v>3</v>
      </c>
      <c r="I55" t="s">
        <v>349</v>
      </c>
      <c r="J55" t="s">
        <v>350</v>
      </c>
      <c r="K55" t="s">
        <v>47</v>
      </c>
      <c r="L55" t="s">
        <v>48</v>
      </c>
      <c r="M55" t="s">
        <v>3</v>
      </c>
      <c r="N55" t="s">
        <v>3</v>
      </c>
    </row>
    <row r="56" spans="1:14" x14ac:dyDescent="0.2">
      <c r="A56" t="s">
        <v>1786</v>
      </c>
      <c r="B56">
        <v>1840</v>
      </c>
      <c r="C56" t="s">
        <v>203</v>
      </c>
      <c r="D56" t="s">
        <v>204</v>
      </c>
      <c r="E56" t="s">
        <v>12</v>
      </c>
      <c r="F56" t="s">
        <v>13</v>
      </c>
      <c r="G56" t="s">
        <v>3</v>
      </c>
      <c r="H56" t="s">
        <v>3</v>
      </c>
      <c r="I56" t="s">
        <v>36</v>
      </c>
      <c r="J56" t="s">
        <v>37</v>
      </c>
      <c r="K56" t="s">
        <v>38</v>
      </c>
      <c r="L56" t="s">
        <v>39</v>
      </c>
      <c r="M56" t="s">
        <v>199</v>
      </c>
      <c r="N56" t="s">
        <v>200</v>
      </c>
    </row>
    <row r="57" spans="1:14" x14ac:dyDescent="0.2">
      <c r="A57" t="s">
        <v>139</v>
      </c>
      <c r="B57">
        <v>1069</v>
      </c>
      <c r="C57" t="s">
        <v>140</v>
      </c>
      <c r="D57" t="s">
        <v>139</v>
      </c>
      <c r="E57" t="s">
        <v>12</v>
      </c>
      <c r="F57" t="s">
        <v>13</v>
      </c>
      <c r="G57" t="s">
        <v>3</v>
      </c>
      <c r="H57" t="s">
        <v>3</v>
      </c>
      <c r="I57" t="s">
        <v>34</v>
      </c>
      <c r="J57" t="s">
        <v>35</v>
      </c>
      <c r="K57" t="s">
        <v>16</v>
      </c>
      <c r="L57" t="s">
        <v>17</v>
      </c>
      <c r="M57" t="s">
        <v>3</v>
      </c>
      <c r="N57" t="s">
        <v>3</v>
      </c>
    </row>
    <row r="58" spans="1:14" x14ac:dyDescent="0.2">
      <c r="A58" t="s">
        <v>1787</v>
      </c>
      <c r="B58">
        <v>1069</v>
      </c>
      <c r="C58" t="s">
        <v>140</v>
      </c>
      <c r="D58" t="s">
        <v>139</v>
      </c>
      <c r="E58" t="s">
        <v>12</v>
      </c>
      <c r="F58" t="s">
        <v>13</v>
      </c>
      <c r="G58" t="s">
        <v>3</v>
      </c>
      <c r="H58" t="s">
        <v>3</v>
      </c>
      <c r="I58" t="s">
        <v>34</v>
      </c>
      <c r="J58" t="s">
        <v>35</v>
      </c>
      <c r="K58" t="s">
        <v>16</v>
      </c>
      <c r="L58" t="s">
        <v>17</v>
      </c>
      <c r="M58" t="s">
        <v>3</v>
      </c>
      <c r="N58" t="s">
        <v>3</v>
      </c>
    </row>
    <row r="59" spans="1:14" x14ac:dyDescent="0.2">
      <c r="A59" t="s">
        <v>1788</v>
      </c>
      <c r="B59">
        <v>-1069</v>
      </c>
      <c r="C59" t="s">
        <v>174</v>
      </c>
      <c r="D59" t="s">
        <v>173</v>
      </c>
      <c r="E59" t="s">
        <v>12</v>
      </c>
      <c r="F59" t="s">
        <v>13</v>
      </c>
      <c r="G59" t="s">
        <v>3</v>
      </c>
      <c r="H59" t="s">
        <v>3</v>
      </c>
      <c r="I59" t="s">
        <v>34</v>
      </c>
      <c r="J59" t="s">
        <v>35</v>
      </c>
      <c r="K59" t="s">
        <v>16</v>
      </c>
      <c r="L59" t="s">
        <v>17</v>
      </c>
      <c r="M59" t="s">
        <v>3</v>
      </c>
      <c r="N59" t="s">
        <v>3</v>
      </c>
    </row>
    <row r="60" spans="1:14" x14ac:dyDescent="0.2">
      <c r="A60" t="s">
        <v>1789</v>
      </c>
      <c r="B60">
        <v>481</v>
      </c>
      <c r="C60" t="s">
        <v>140</v>
      </c>
      <c r="D60" t="s">
        <v>139</v>
      </c>
      <c r="E60" t="s">
        <v>12</v>
      </c>
      <c r="F60" t="s">
        <v>13</v>
      </c>
      <c r="G60" t="s">
        <v>3</v>
      </c>
      <c r="H60" t="s">
        <v>3</v>
      </c>
      <c r="I60" t="s">
        <v>30</v>
      </c>
      <c r="J60" t="s">
        <v>31</v>
      </c>
      <c r="K60" t="s">
        <v>16</v>
      </c>
      <c r="L60" t="s">
        <v>17</v>
      </c>
      <c r="M60" t="s">
        <v>3</v>
      </c>
      <c r="N60" t="s">
        <v>3</v>
      </c>
    </row>
    <row r="61" spans="1:14" x14ac:dyDescent="0.2">
      <c r="A61" t="s">
        <v>1790</v>
      </c>
      <c r="B61">
        <v>-481</v>
      </c>
      <c r="C61" t="s">
        <v>158</v>
      </c>
      <c r="D61" t="s">
        <v>157</v>
      </c>
      <c r="E61" t="s">
        <v>12</v>
      </c>
      <c r="F61" t="s">
        <v>13</v>
      </c>
      <c r="G61" t="s">
        <v>3</v>
      </c>
      <c r="H61" t="s">
        <v>3</v>
      </c>
      <c r="I61" t="s">
        <v>30</v>
      </c>
      <c r="J61" t="s">
        <v>31</v>
      </c>
      <c r="K61" t="s">
        <v>16</v>
      </c>
      <c r="L61" t="s">
        <v>17</v>
      </c>
      <c r="M61" t="s">
        <v>3</v>
      </c>
      <c r="N61" t="s">
        <v>3</v>
      </c>
    </row>
    <row r="62" spans="1:14" x14ac:dyDescent="0.2">
      <c r="A62" t="s">
        <v>1790</v>
      </c>
      <c r="B62">
        <v>481</v>
      </c>
      <c r="C62" t="s">
        <v>140</v>
      </c>
      <c r="D62" t="s">
        <v>139</v>
      </c>
      <c r="E62" t="s">
        <v>12</v>
      </c>
      <c r="F62" t="s">
        <v>13</v>
      </c>
      <c r="G62" t="s">
        <v>3</v>
      </c>
      <c r="H62" t="s">
        <v>3</v>
      </c>
      <c r="I62" t="s">
        <v>30</v>
      </c>
      <c r="J62" t="s">
        <v>31</v>
      </c>
      <c r="K62" t="s">
        <v>16</v>
      </c>
      <c r="L62" t="s">
        <v>17</v>
      </c>
      <c r="M62" t="s">
        <v>3</v>
      </c>
      <c r="N62" t="s">
        <v>3</v>
      </c>
    </row>
    <row r="63" spans="1:14" x14ac:dyDescent="0.2">
      <c r="A63" t="s">
        <v>1791</v>
      </c>
      <c r="B63">
        <v>1000</v>
      </c>
      <c r="C63" t="s">
        <v>140</v>
      </c>
      <c r="D63" t="s">
        <v>139</v>
      </c>
      <c r="E63" t="s">
        <v>12</v>
      </c>
      <c r="F63" t="s">
        <v>13</v>
      </c>
      <c r="G63" t="s">
        <v>3</v>
      </c>
      <c r="H63" t="s">
        <v>3</v>
      </c>
      <c r="I63" t="s">
        <v>14</v>
      </c>
      <c r="J63" t="s">
        <v>15</v>
      </c>
      <c r="K63" t="s">
        <v>16</v>
      </c>
      <c r="L63" t="s">
        <v>17</v>
      </c>
      <c r="M63" t="s">
        <v>3</v>
      </c>
      <c r="N63" t="s">
        <v>3</v>
      </c>
    </row>
    <row r="64" spans="1:14" x14ac:dyDescent="0.2">
      <c r="A64" t="s">
        <v>1792</v>
      </c>
      <c r="B64">
        <v>-180</v>
      </c>
      <c r="C64" t="s">
        <v>156</v>
      </c>
      <c r="D64" t="s">
        <v>155</v>
      </c>
      <c r="E64" t="s">
        <v>12</v>
      </c>
      <c r="F64" t="s">
        <v>13</v>
      </c>
      <c r="G64" t="s">
        <v>3</v>
      </c>
      <c r="H64" t="s">
        <v>3</v>
      </c>
      <c r="I64" t="s">
        <v>14</v>
      </c>
      <c r="J64" t="s">
        <v>15</v>
      </c>
      <c r="K64" t="s">
        <v>16</v>
      </c>
      <c r="L64" t="s">
        <v>17</v>
      </c>
      <c r="M64" t="s">
        <v>3</v>
      </c>
      <c r="N64" t="s">
        <v>3</v>
      </c>
    </row>
    <row r="65" spans="1:14" x14ac:dyDescent="0.2">
      <c r="A65" t="s">
        <v>1792</v>
      </c>
      <c r="B65">
        <v>180</v>
      </c>
      <c r="C65" t="s">
        <v>137</v>
      </c>
      <c r="D65" t="s">
        <v>138</v>
      </c>
      <c r="E65" t="s">
        <v>12</v>
      </c>
      <c r="F65" t="s">
        <v>13</v>
      </c>
      <c r="G65" t="s">
        <v>3</v>
      </c>
      <c r="H65" t="s">
        <v>3</v>
      </c>
      <c r="I65" t="s">
        <v>14</v>
      </c>
      <c r="J65" t="s">
        <v>15</v>
      </c>
      <c r="K65" t="s">
        <v>16</v>
      </c>
      <c r="L65" t="s">
        <v>17</v>
      </c>
      <c r="M65" t="s">
        <v>3</v>
      </c>
      <c r="N65" t="s">
        <v>3</v>
      </c>
    </row>
    <row r="66" spans="1:14" x14ac:dyDescent="0.2">
      <c r="A66" t="s">
        <v>1793</v>
      </c>
      <c r="B66">
        <v>1015</v>
      </c>
      <c r="C66" t="s">
        <v>140</v>
      </c>
      <c r="D66" t="s">
        <v>139</v>
      </c>
      <c r="E66" t="s">
        <v>12</v>
      </c>
      <c r="F66" t="s">
        <v>13</v>
      </c>
      <c r="G66" t="s">
        <v>3</v>
      </c>
      <c r="H66" t="s">
        <v>3</v>
      </c>
      <c r="I66" t="s">
        <v>14</v>
      </c>
      <c r="J66" t="s">
        <v>15</v>
      </c>
      <c r="K66" t="s">
        <v>16</v>
      </c>
      <c r="L66" t="s">
        <v>17</v>
      </c>
      <c r="M66" t="s">
        <v>3</v>
      </c>
      <c r="N66" t="s">
        <v>3</v>
      </c>
    </row>
    <row r="67" spans="1:14" x14ac:dyDescent="0.2">
      <c r="A67" t="s">
        <v>1794</v>
      </c>
      <c r="B67">
        <v>-1000</v>
      </c>
      <c r="C67" t="s">
        <v>135</v>
      </c>
      <c r="D67" t="s">
        <v>134</v>
      </c>
      <c r="E67" t="s">
        <v>12</v>
      </c>
      <c r="F67" t="s">
        <v>13</v>
      </c>
      <c r="G67" t="s">
        <v>3</v>
      </c>
      <c r="H67" t="s">
        <v>3</v>
      </c>
      <c r="I67" t="s">
        <v>14</v>
      </c>
      <c r="J67" t="s">
        <v>15</v>
      </c>
      <c r="K67" t="s">
        <v>16</v>
      </c>
      <c r="L67" t="s">
        <v>17</v>
      </c>
      <c r="M67" t="s">
        <v>3</v>
      </c>
      <c r="N67" t="s">
        <v>3</v>
      </c>
    </row>
    <row r="68" spans="1:14" x14ac:dyDescent="0.2">
      <c r="A68" t="s">
        <v>1795</v>
      </c>
      <c r="B68">
        <v>22</v>
      </c>
      <c r="C68" t="s">
        <v>10</v>
      </c>
      <c r="D68" t="s">
        <v>11</v>
      </c>
      <c r="E68" t="s">
        <v>12</v>
      </c>
      <c r="F68" t="s">
        <v>13</v>
      </c>
      <c r="G68" t="s">
        <v>3</v>
      </c>
      <c r="H68" t="s">
        <v>3</v>
      </c>
      <c r="I68" t="s">
        <v>36</v>
      </c>
      <c r="J68" t="s">
        <v>37</v>
      </c>
      <c r="K68" t="s">
        <v>38</v>
      </c>
      <c r="L68" t="s">
        <v>39</v>
      </c>
      <c r="M68" t="s">
        <v>3</v>
      </c>
      <c r="N68" t="s">
        <v>3</v>
      </c>
    </row>
    <row r="69" spans="1:14" x14ac:dyDescent="0.2">
      <c r="A69" t="s">
        <v>1795</v>
      </c>
      <c r="B69">
        <v>898</v>
      </c>
      <c r="C69" t="s">
        <v>18</v>
      </c>
      <c r="D69" t="s">
        <v>19</v>
      </c>
      <c r="E69" t="s">
        <v>12</v>
      </c>
      <c r="F69" t="s">
        <v>13</v>
      </c>
      <c r="G69" t="s">
        <v>3</v>
      </c>
      <c r="H69" t="s">
        <v>3</v>
      </c>
      <c r="I69" t="s">
        <v>36</v>
      </c>
      <c r="J69" t="s">
        <v>37</v>
      </c>
      <c r="K69" t="s">
        <v>38</v>
      </c>
      <c r="L69" t="s">
        <v>39</v>
      </c>
      <c r="M69" t="s">
        <v>3</v>
      </c>
      <c r="N69" t="s">
        <v>3</v>
      </c>
    </row>
    <row r="70" spans="1:14" x14ac:dyDescent="0.2">
      <c r="A70" t="s">
        <v>1795</v>
      </c>
      <c r="B70">
        <v>2723</v>
      </c>
      <c r="C70" t="s">
        <v>20</v>
      </c>
      <c r="D70" t="s">
        <v>21</v>
      </c>
      <c r="E70" t="s">
        <v>12</v>
      </c>
      <c r="F70" t="s">
        <v>13</v>
      </c>
      <c r="G70" t="s">
        <v>3</v>
      </c>
      <c r="H70" t="s">
        <v>3</v>
      </c>
      <c r="I70" t="s">
        <v>36</v>
      </c>
      <c r="J70" t="s">
        <v>37</v>
      </c>
      <c r="K70" t="s">
        <v>38</v>
      </c>
      <c r="L70" t="s">
        <v>39</v>
      </c>
      <c r="M70" t="s">
        <v>3</v>
      </c>
      <c r="N70" t="s">
        <v>3</v>
      </c>
    </row>
    <row r="71" spans="1:14" x14ac:dyDescent="0.2">
      <c r="A71" t="s">
        <v>1796</v>
      </c>
      <c r="B71">
        <v>911</v>
      </c>
      <c r="C71" t="s">
        <v>1590</v>
      </c>
      <c r="D71" t="s">
        <v>1589</v>
      </c>
      <c r="E71" t="s">
        <v>12</v>
      </c>
      <c r="F71" t="s">
        <v>13</v>
      </c>
      <c r="G71" t="s">
        <v>3</v>
      </c>
      <c r="H71" t="s">
        <v>3</v>
      </c>
      <c r="I71" t="s">
        <v>36</v>
      </c>
      <c r="J71" t="s">
        <v>37</v>
      </c>
      <c r="K71" t="s">
        <v>38</v>
      </c>
      <c r="L71" t="s">
        <v>39</v>
      </c>
      <c r="M71" t="s">
        <v>3</v>
      </c>
      <c r="N71" t="s">
        <v>3</v>
      </c>
    </row>
    <row r="72" spans="1:14" x14ac:dyDescent="0.2">
      <c r="A72" t="s">
        <v>1797</v>
      </c>
      <c r="B72">
        <v>-91240</v>
      </c>
      <c r="C72" t="s">
        <v>893</v>
      </c>
      <c r="D72" t="s">
        <v>892</v>
      </c>
      <c r="E72" t="s">
        <v>12</v>
      </c>
      <c r="F72" t="s">
        <v>13</v>
      </c>
      <c r="G72" t="s">
        <v>958</v>
      </c>
      <c r="H72" t="s">
        <v>959</v>
      </c>
      <c r="I72" t="s">
        <v>828</v>
      </c>
      <c r="J72" t="s">
        <v>829</v>
      </c>
      <c r="K72" t="s">
        <v>960</v>
      </c>
      <c r="L72" t="s">
        <v>961</v>
      </c>
      <c r="M72" t="s">
        <v>3</v>
      </c>
      <c r="N72" t="s">
        <v>3</v>
      </c>
    </row>
    <row r="73" spans="1:14" x14ac:dyDescent="0.2">
      <c r="A73" t="s">
        <v>1798</v>
      </c>
      <c r="B73">
        <v>-22810</v>
      </c>
      <c r="C73" t="s">
        <v>893</v>
      </c>
      <c r="D73" t="s">
        <v>892</v>
      </c>
      <c r="E73" t="s">
        <v>12</v>
      </c>
      <c r="F73" t="s">
        <v>13</v>
      </c>
      <c r="G73" t="s">
        <v>958</v>
      </c>
      <c r="H73" t="s">
        <v>959</v>
      </c>
      <c r="I73" t="s">
        <v>828</v>
      </c>
      <c r="J73" t="s">
        <v>829</v>
      </c>
      <c r="K73" t="s">
        <v>960</v>
      </c>
      <c r="L73" t="s">
        <v>961</v>
      </c>
      <c r="M73" t="s">
        <v>3</v>
      </c>
      <c r="N73" t="s">
        <v>3</v>
      </c>
    </row>
    <row r="74" spans="1:14" x14ac:dyDescent="0.2">
      <c r="A74" t="s">
        <v>1799</v>
      </c>
      <c r="B74">
        <v>1589</v>
      </c>
      <c r="C74" t="s">
        <v>203</v>
      </c>
      <c r="D74" t="s">
        <v>204</v>
      </c>
      <c r="E74" t="s">
        <v>12</v>
      </c>
      <c r="F74" t="s">
        <v>13</v>
      </c>
      <c r="G74" t="s">
        <v>3</v>
      </c>
      <c r="H74" t="s">
        <v>3</v>
      </c>
      <c r="I74" t="s">
        <v>81</v>
      </c>
      <c r="J74" t="s">
        <v>82</v>
      </c>
      <c r="K74" t="s">
        <v>83</v>
      </c>
      <c r="L74" t="s">
        <v>84</v>
      </c>
      <c r="M74" t="s">
        <v>199</v>
      </c>
      <c r="N74" t="s">
        <v>200</v>
      </c>
    </row>
    <row r="75" spans="1:14" x14ac:dyDescent="0.2">
      <c r="A75" t="s">
        <v>1800</v>
      </c>
      <c r="B75">
        <v>-1589</v>
      </c>
      <c r="C75" t="s">
        <v>140</v>
      </c>
      <c r="D75" t="s">
        <v>139</v>
      </c>
      <c r="E75" t="s">
        <v>12</v>
      </c>
      <c r="F75" t="s">
        <v>13</v>
      </c>
      <c r="G75" t="s">
        <v>3</v>
      </c>
      <c r="H75" t="s">
        <v>3</v>
      </c>
      <c r="I75" t="s">
        <v>81</v>
      </c>
      <c r="J75" t="s">
        <v>82</v>
      </c>
      <c r="K75" t="s">
        <v>83</v>
      </c>
      <c r="L75" t="s">
        <v>84</v>
      </c>
      <c r="M75" t="s">
        <v>3</v>
      </c>
      <c r="N75" t="s">
        <v>3</v>
      </c>
    </row>
    <row r="76" spans="1:14" x14ac:dyDescent="0.2">
      <c r="A76" t="s">
        <v>1801</v>
      </c>
      <c r="B76">
        <v>4646</v>
      </c>
      <c r="C76" t="s">
        <v>1590</v>
      </c>
      <c r="D76" t="s">
        <v>1589</v>
      </c>
      <c r="E76" t="s">
        <v>12</v>
      </c>
      <c r="F76" t="s">
        <v>13</v>
      </c>
      <c r="G76" t="s">
        <v>3</v>
      </c>
      <c r="H76" t="s">
        <v>3</v>
      </c>
      <c r="I76" t="s">
        <v>511</v>
      </c>
      <c r="J76" t="s">
        <v>512</v>
      </c>
      <c r="K76" t="s">
        <v>38</v>
      </c>
      <c r="L76" t="s">
        <v>39</v>
      </c>
      <c r="M76" t="s">
        <v>3</v>
      </c>
      <c r="N76" t="s">
        <v>3</v>
      </c>
    </row>
    <row r="77" spans="1:14" x14ac:dyDescent="0.2">
      <c r="A77" t="s">
        <v>1795</v>
      </c>
      <c r="B77">
        <v>111</v>
      </c>
      <c r="C77" t="s">
        <v>10</v>
      </c>
      <c r="D77" t="s">
        <v>11</v>
      </c>
      <c r="E77" t="s">
        <v>12</v>
      </c>
      <c r="F77" t="s">
        <v>13</v>
      </c>
      <c r="G77" t="s">
        <v>3</v>
      </c>
      <c r="H77" t="s">
        <v>3</v>
      </c>
      <c r="I77" t="s">
        <v>511</v>
      </c>
      <c r="J77" t="s">
        <v>512</v>
      </c>
      <c r="K77" t="s">
        <v>38</v>
      </c>
      <c r="L77" t="s">
        <v>39</v>
      </c>
      <c r="M77" t="s">
        <v>3</v>
      </c>
      <c r="N77" t="s">
        <v>3</v>
      </c>
    </row>
    <row r="78" spans="1:14" x14ac:dyDescent="0.2">
      <c r="A78" t="s">
        <v>1795</v>
      </c>
      <c r="B78">
        <v>4584</v>
      </c>
      <c r="C78" t="s">
        <v>18</v>
      </c>
      <c r="D78" t="s">
        <v>19</v>
      </c>
      <c r="E78" t="s">
        <v>12</v>
      </c>
      <c r="F78" t="s">
        <v>13</v>
      </c>
      <c r="G78" t="s">
        <v>3</v>
      </c>
      <c r="H78" t="s">
        <v>3</v>
      </c>
      <c r="I78" t="s">
        <v>511</v>
      </c>
      <c r="J78" t="s">
        <v>512</v>
      </c>
      <c r="K78" t="s">
        <v>38</v>
      </c>
      <c r="L78" t="s">
        <v>39</v>
      </c>
      <c r="M78" t="s">
        <v>3</v>
      </c>
      <c r="N78" t="s">
        <v>3</v>
      </c>
    </row>
    <row r="79" spans="1:14" x14ac:dyDescent="0.2">
      <c r="A79" t="s">
        <v>1795</v>
      </c>
      <c r="B79">
        <v>13889</v>
      </c>
      <c r="C79" t="s">
        <v>20</v>
      </c>
      <c r="D79" t="s">
        <v>21</v>
      </c>
      <c r="E79" t="s">
        <v>12</v>
      </c>
      <c r="F79" t="s">
        <v>13</v>
      </c>
      <c r="G79" t="s">
        <v>3</v>
      </c>
      <c r="H79" t="s">
        <v>3</v>
      </c>
      <c r="I79" t="s">
        <v>511</v>
      </c>
      <c r="J79" t="s">
        <v>512</v>
      </c>
      <c r="K79" t="s">
        <v>38</v>
      </c>
      <c r="L79" t="s">
        <v>39</v>
      </c>
      <c r="M79" t="s">
        <v>3</v>
      </c>
      <c r="N79" t="s">
        <v>3</v>
      </c>
    </row>
    <row r="80" spans="1:14" x14ac:dyDescent="0.2">
      <c r="A80" t="s">
        <v>1795</v>
      </c>
      <c r="B80">
        <v>181</v>
      </c>
      <c r="C80" t="s">
        <v>10</v>
      </c>
      <c r="D80" t="s">
        <v>11</v>
      </c>
      <c r="E80" t="s">
        <v>12</v>
      </c>
      <c r="F80" t="s">
        <v>13</v>
      </c>
      <c r="G80" t="s">
        <v>3</v>
      </c>
      <c r="H80" t="s">
        <v>3</v>
      </c>
      <c r="I80" t="s">
        <v>74</v>
      </c>
      <c r="J80" t="s">
        <v>75</v>
      </c>
      <c r="K80" t="s">
        <v>38</v>
      </c>
      <c r="L80" t="s">
        <v>39</v>
      </c>
      <c r="M80" t="s">
        <v>3</v>
      </c>
      <c r="N80" t="s">
        <v>3</v>
      </c>
    </row>
    <row r="81" spans="1:14" x14ac:dyDescent="0.2">
      <c r="A81" t="s">
        <v>1795</v>
      </c>
      <c r="B81">
        <v>7481</v>
      </c>
      <c r="C81" t="s">
        <v>18</v>
      </c>
      <c r="D81" t="s">
        <v>19</v>
      </c>
      <c r="E81" t="s">
        <v>12</v>
      </c>
      <c r="F81" t="s">
        <v>13</v>
      </c>
      <c r="G81" t="s">
        <v>3</v>
      </c>
      <c r="H81" t="s">
        <v>3</v>
      </c>
      <c r="I81" t="s">
        <v>74</v>
      </c>
      <c r="J81" t="s">
        <v>75</v>
      </c>
      <c r="K81" t="s">
        <v>38</v>
      </c>
      <c r="L81" t="s">
        <v>39</v>
      </c>
      <c r="M81" t="s">
        <v>3</v>
      </c>
      <c r="N81" t="s">
        <v>3</v>
      </c>
    </row>
    <row r="82" spans="1:14" x14ac:dyDescent="0.2">
      <c r="A82" t="s">
        <v>1795</v>
      </c>
      <c r="B82">
        <v>22669</v>
      </c>
      <c r="C82" t="s">
        <v>20</v>
      </c>
      <c r="D82" t="s">
        <v>21</v>
      </c>
      <c r="E82" t="s">
        <v>12</v>
      </c>
      <c r="F82" t="s">
        <v>13</v>
      </c>
      <c r="G82" t="s">
        <v>3</v>
      </c>
      <c r="H82" t="s">
        <v>3</v>
      </c>
      <c r="I82" t="s">
        <v>74</v>
      </c>
      <c r="J82" t="s">
        <v>75</v>
      </c>
      <c r="K82" t="s">
        <v>38</v>
      </c>
      <c r="L82" t="s">
        <v>39</v>
      </c>
      <c r="M82" t="s">
        <v>3</v>
      </c>
      <c r="N82" t="s">
        <v>3</v>
      </c>
    </row>
    <row r="83" spans="1:14" x14ac:dyDescent="0.2">
      <c r="A83" t="s">
        <v>1796</v>
      </c>
      <c r="B83">
        <v>7583</v>
      </c>
      <c r="C83" t="s">
        <v>1590</v>
      </c>
      <c r="D83" t="s">
        <v>1589</v>
      </c>
      <c r="E83" t="s">
        <v>12</v>
      </c>
      <c r="F83" t="s">
        <v>13</v>
      </c>
      <c r="G83" t="s">
        <v>3</v>
      </c>
      <c r="H83" t="s">
        <v>3</v>
      </c>
      <c r="I83" t="s">
        <v>74</v>
      </c>
      <c r="J83" t="s">
        <v>75</v>
      </c>
      <c r="K83" t="s">
        <v>38</v>
      </c>
      <c r="L83" t="s">
        <v>39</v>
      </c>
      <c r="M83" t="s">
        <v>3</v>
      </c>
      <c r="N83" t="s">
        <v>3</v>
      </c>
    </row>
    <row r="84" spans="1:14" x14ac:dyDescent="0.2">
      <c r="A84" t="s">
        <v>1795</v>
      </c>
      <c r="B84">
        <v>165</v>
      </c>
      <c r="C84" t="s">
        <v>10</v>
      </c>
      <c r="D84" t="s">
        <v>11</v>
      </c>
      <c r="E84" t="s">
        <v>12</v>
      </c>
      <c r="F84" t="s">
        <v>13</v>
      </c>
      <c r="G84" t="s">
        <v>3</v>
      </c>
      <c r="H84" t="s">
        <v>3</v>
      </c>
      <c r="I84" t="s">
        <v>72</v>
      </c>
      <c r="J84" t="s">
        <v>73</v>
      </c>
      <c r="K84" t="s">
        <v>38</v>
      </c>
      <c r="L84" t="s">
        <v>39</v>
      </c>
      <c r="M84" t="s">
        <v>3</v>
      </c>
      <c r="N84" t="s">
        <v>3</v>
      </c>
    </row>
    <row r="85" spans="1:14" x14ac:dyDescent="0.2">
      <c r="A85" t="s">
        <v>1795</v>
      </c>
      <c r="B85">
        <v>6815</v>
      </c>
      <c r="C85" t="s">
        <v>18</v>
      </c>
      <c r="D85" t="s">
        <v>19</v>
      </c>
      <c r="E85" t="s">
        <v>12</v>
      </c>
      <c r="F85" t="s">
        <v>13</v>
      </c>
      <c r="G85" t="s">
        <v>3</v>
      </c>
      <c r="H85" t="s">
        <v>3</v>
      </c>
      <c r="I85" t="s">
        <v>72</v>
      </c>
      <c r="J85" t="s">
        <v>73</v>
      </c>
      <c r="K85" t="s">
        <v>38</v>
      </c>
      <c r="L85" t="s">
        <v>39</v>
      </c>
      <c r="M85" t="s">
        <v>3</v>
      </c>
      <c r="N85" t="s">
        <v>3</v>
      </c>
    </row>
    <row r="86" spans="1:14" x14ac:dyDescent="0.2">
      <c r="A86" t="s">
        <v>1795</v>
      </c>
      <c r="B86">
        <v>20650</v>
      </c>
      <c r="C86" t="s">
        <v>20</v>
      </c>
      <c r="D86" t="s">
        <v>21</v>
      </c>
      <c r="E86" t="s">
        <v>12</v>
      </c>
      <c r="F86" t="s">
        <v>13</v>
      </c>
      <c r="G86" t="s">
        <v>3</v>
      </c>
      <c r="H86" t="s">
        <v>3</v>
      </c>
      <c r="I86" t="s">
        <v>72</v>
      </c>
      <c r="J86" t="s">
        <v>73</v>
      </c>
      <c r="K86" t="s">
        <v>38</v>
      </c>
      <c r="L86" t="s">
        <v>39</v>
      </c>
      <c r="M86" t="s">
        <v>3</v>
      </c>
      <c r="N86" t="s">
        <v>3</v>
      </c>
    </row>
    <row r="87" spans="1:14" x14ac:dyDescent="0.2">
      <c r="A87" t="s">
        <v>1796</v>
      </c>
      <c r="B87">
        <v>6907</v>
      </c>
      <c r="C87" t="s">
        <v>1590</v>
      </c>
      <c r="D87" t="s">
        <v>1589</v>
      </c>
      <c r="E87" t="s">
        <v>12</v>
      </c>
      <c r="F87" t="s">
        <v>13</v>
      </c>
      <c r="G87" t="s">
        <v>3</v>
      </c>
      <c r="H87" t="s">
        <v>3</v>
      </c>
      <c r="I87" t="s">
        <v>72</v>
      </c>
      <c r="J87" t="s">
        <v>73</v>
      </c>
      <c r="K87" t="s">
        <v>38</v>
      </c>
      <c r="L87" t="s">
        <v>39</v>
      </c>
      <c r="M87" t="s">
        <v>3</v>
      </c>
      <c r="N87" t="s">
        <v>3</v>
      </c>
    </row>
    <row r="88" spans="1:14" x14ac:dyDescent="0.2">
      <c r="A88" t="s">
        <v>1795</v>
      </c>
      <c r="B88">
        <v>66</v>
      </c>
      <c r="C88" t="s">
        <v>10</v>
      </c>
      <c r="D88" t="s">
        <v>11</v>
      </c>
      <c r="E88" t="s">
        <v>12</v>
      </c>
      <c r="F88" t="s">
        <v>13</v>
      </c>
      <c r="G88" t="s">
        <v>3</v>
      </c>
      <c r="H88" t="s">
        <v>3</v>
      </c>
      <c r="I88" t="s">
        <v>51</v>
      </c>
      <c r="J88" t="s">
        <v>52</v>
      </c>
      <c r="K88" t="s">
        <v>38</v>
      </c>
      <c r="L88" t="s">
        <v>39</v>
      </c>
      <c r="M88" t="s">
        <v>3</v>
      </c>
      <c r="N88" t="s">
        <v>3</v>
      </c>
    </row>
    <row r="89" spans="1:14" x14ac:dyDescent="0.2">
      <c r="A89" t="s">
        <v>1795</v>
      </c>
      <c r="B89">
        <v>2726</v>
      </c>
      <c r="C89" t="s">
        <v>18</v>
      </c>
      <c r="D89" t="s">
        <v>19</v>
      </c>
      <c r="E89" t="s">
        <v>12</v>
      </c>
      <c r="F89" t="s">
        <v>13</v>
      </c>
      <c r="G89" t="s">
        <v>3</v>
      </c>
      <c r="H89" t="s">
        <v>3</v>
      </c>
      <c r="I89" t="s">
        <v>51</v>
      </c>
      <c r="J89" t="s">
        <v>52</v>
      </c>
      <c r="K89" t="s">
        <v>38</v>
      </c>
      <c r="L89" t="s">
        <v>39</v>
      </c>
      <c r="M89" t="s">
        <v>3</v>
      </c>
      <c r="N89" t="s">
        <v>3</v>
      </c>
    </row>
    <row r="90" spans="1:14" x14ac:dyDescent="0.2">
      <c r="A90" t="s">
        <v>1795</v>
      </c>
      <c r="B90">
        <v>8260</v>
      </c>
      <c r="C90" t="s">
        <v>20</v>
      </c>
      <c r="D90" t="s">
        <v>21</v>
      </c>
      <c r="E90" t="s">
        <v>12</v>
      </c>
      <c r="F90" t="s">
        <v>13</v>
      </c>
      <c r="G90" t="s">
        <v>3</v>
      </c>
      <c r="H90" t="s">
        <v>3</v>
      </c>
      <c r="I90" t="s">
        <v>51</v>
      </c>
      <c r="J90" t="s">
        <v>52</v>
      </c>
      <c r="K90" t="s">
        <v>38</v>
      </c>
      <c r="L90" t="s">
        <v>39</v>
      </c>
      <c r="M90" t="s">
        <v>3</v>
      </c>
      <c r="N90" t="s">
        <v>3</v>
      </c>
    </row>
    <row r="91" spans="1:14" x14ac:dyDescent="0.2">
      <c r="A91" t="s">
        <v>1796</v>
      </c>
      <c r="B91">
        <v>2763</v>
      </c>
      <c r="C91" t="s">
        <v>1590</v>
      </c>
      <c r="D91" t="s">
        <v>1589</v>
      </c>
      <c r="E91" t="s">
        <v>12</v>
      </c>
      <c r="F91" t="s">
        <v>13</v>
      </c>
      <c r="G91" t="s">
        <v>3</v>
      </c>
      <c r="H91" t="s">
        <v>3</v>
      </c>
      <c r="I91" t="s">
        <v>51</v>
      </c>
      <c r="J91" t="s">
        <v>52</v>
      </c>
      <c r="K91" t="s">
        <v>38</v>
      </c>
      <c r="L91" t="s">
        <v>39</v>
      </c>
      <c r="M91" t="s">
        <v>3</v>
      </c>
      <c r="N91" t="s">
        <v>3</v>
      </c>
    </row>
    <row r="92" spans="1:14" x14ac:dyDescent="0.2">
      <c r="A92" t="s">
        <v>1802</v>
      </c>
      <c r="B92">
        <v>8000</v>
      </c>
      <c r="C92" t="s">
        <v>1105</v>
      </c>
      <c r="D92" t="s">
        <v>1106</v>
      </c>
      <c r="E92" t="s">
        <v>1107</v>
      </c>
      <c r="F92" t="s">
        <v>1108</v>
      </c>
      <c r="G92" t="s">
        <v>1165</v>
      </c>
      <c r="H92" t="s">
        <v>1166</v>
      </c>
      <c r="I92" t="s">
        <v>1095</v>
      </c>
      <c r="J92" t="s">
        <v>1096</v>
      </c>
      <c r="K92" t="s">
        <v>1097</v>
      </c>
      <c r="L92" t="s">
        <v>1098</v>
      </c>
      <c r="M92" t="s">
        <v>1167</v>
      </c>
      <c r="N92" t="s">
        <v>1168</v>
      </c>
    </row>
    <row r="93" spans="1:14" x14ac:dyDescent="0.2">
      <c r="A93" t="s">
        <v>1803</v>
      </c>
      <c r="B93">
        <v>10000</v>
      </c>
      <c r="C93" t="s">
        <v>1804</v>
      </c>
      <c r="D93" t="s">
        <v>194</v>
      </c>
      <c r="E93" t="s">
        <v>387</v>
      </c>
      <c r="F93" t="s">
        <v>388</v>
      </c>
      <c r="G93" t="s">
        <v>1805</v>
      </c>
      <c r="H93" t="s">
        <v>1806</v>
      </c>
      <c r="I93" t="s">
        <v>828</v>
      </c>
      <c r="J93" t="s">
        <v>829</v>
      </c>
      <c r="K93" t="s">
        <v>43</v>
      </c>
      <c r="L93" t="s">
        <v>44</v>
      </c>
      <c r="M93" t="s">
        <v>3</v>
      </c>
      <c r="N93" t="s">
        <v>3</v>
      </c>
    </row>
    <row r="94" spans="1:14" x14ac:dyDescent="0.2">
      <c r="A94" t="s">
        <v>1807</v>
      </c>
      <c r="B94">
        <v>-6000</v>
      </c>
      <c r="C94" t="s">
        <v>838</v>
      </c>
      <c r="D94" t="s">
        <v>194</v>
      </c>
      <c r="E94" t="s">
        <v>12</v>
      </c>
      <c r="F94" t="s">
        <v>13</v>
      </c>
      <c r="G94" t="s">
        <v>853</v>
      </c>
      <c r="H94" t="s">
        <v>854</v>
      </c>
      <c r="I94" t="s">
        <v>828</v>
      </c>
      <c r="J94" t="s">
        <v>829</v>
      </c>
      <c r="K94" t="s">
        <v>43</v>
      </c>
      <c r="L94" t="s">
        <v>44</v>
      </c>
      <c r="M94" t="s">
        <v>3</v>
      </c>
      <c r="N94" t="s">
        <v>3</v>
      </c>
    </row>
    <row r="95" spans="1:14" x14ac:dyDescent="0.2">
      <c r="A95" t="s">
        <v>1808</v>
      </c>
      <c r="B95">
        <v>-1000</v>
      </c>
      <c r="C95" t="s">
        <v>735</v>
      </c>
      <c r="D95" t="s">
        <v>736</v>
      </c>
      <c r="E95" t="s">
        <v>12</v>
      </c>
      <c r="F95" t="s">
        <v>13</v>
      </c>
      <c r="G95" t="s">
        <v>836</v>
      </c>
      <c r="H95" t="s">
        <v>837</v>
      </c>
      <c r="I95" t="s">
        <v>828</v>
      </c>
      <c r="J95" t="s">
        <v>829</v>
      </c>
      <c r="K95" t="s">
        <v>43</v>
      </c>
      <c r="L95" t="s">
        <v>44</v>
      </c>
      <c r="M95" t="s">
        <v>3</v>
      </c>
      <c r="N95" t="s">
        <v>3</v>
      </c>
    </row>
    <row r="96" spans="1:14" x14ac:dyDescent="0.2">
      <c r="A96" t="s">
        <v>1809</v>
      </c>
      <c r="B96">
        <v>3</v>
      </c>
      <c r="C96" t="s">
        <v>10</v>
      </c>
      <c r="D96" t="s">
        <v>11</v>
      </c>
      <c r="E96" t="s">
        <v>12</v>
      </c>
      <c r="F96" t="s">
        <v>13</v>
      </c>
      <c r="G96" t="s">
        <v>3</v>
      </c>
      <c r="H96" t="s">
        <v>3</v>
      </c>
      <c r="I96" t="s">
        <v>511</v>
      </c>
      <c r="J96" t="s">
        <v>512</v>
      </c>
      <c r="K96" t="s">
        <v>38</v>
      </c>
      <c r="L96" t="s">
        <v>39</v>
      </c>
      <c r="M96" t="s">
        <v>3</v>
      </c>
      <c r="N96" t="s">
        <v>3</v>
      </c>
    </row>
    <row r="97" spans="1:14" x14ac:dyDescent="0.2">
      <c r="A97" t="s">
        <v>1809</v>
      </c>
      <c r="B97">
        <v>127</v>
      </c>
      <c r="C97" t="s">
        <v>18</v>
      </c>
      <c r="D97" t="s">
        <v>19</v>
      </c>
      <c r="E97" t="s">
        <v>12</v>
      </c>
      <c r="F97" t="s">
        <v>13</v>
      </c>
      <c r="G97" t="s">
        <v>3</v>
      </c>
      <c r="H97" t="s">
        <v>3</v>
      </c>
      <c r="I97" t="s">
        <v>511</v>
      </c>
      <c r="J97" t="s">
        <v>512</v>
      </c>
      <c r="K97" t="s">
        <v>38</v>
      </c>
      <c r="L97" t="s">
        <v>39</v>
      </c>
      <c r="M97" t="s">
        <v>3</v>
      </c>
      <c r="N97" t="s">
        <v>3</v>
      </c>
    </row>
    <row r="98" spans="1:14" x14ac:dyDescent="0.2">
      <c r="A98" t="s">
        <v>1809</v>
      </c>
      <c r="B98">
        <v>383</v>
      </c>
      <c r="C98" t="s">
        <v>20</v>
      </c>
      <c r="D98" t="s">
        <v>21</v>
      </c>
      <c r="E98" t="s">
        <v>12</v>
      </c>
      <c r="F98" t="s">
        <v>13</v>
      </c>
      <c r="G98" t="s">
        <v>3</v>
      </c>
      <c r="H98" t="s">
        <v>3</v>
      </c>
      <c r="I98" t="s">
        <v>511</v>
      </c>
      <c r="J98" t="s">
        <v>512</v>
      </c>
      <c r="K98" t="s">
        <v>38</v>
      </c>
      <c r="L98" t="s">
        <v>39</v>
      </c>
      <c r="M98" t="s">
        <v>3</v>
      </c>
      <c r="N98" t="s">
        <v>3</v>
      </c>
    </row>
    <row r="99" spans="1:14" x14ac:dyDescent="0.2">
      <c r="A99" t="s">
        <v>1809</v>
      </c>
      <c r="B99">
        <v>513</v>
      </c>
      <c r="C99" t="s">
        <v>334</v>
      </c>
      <c r="D99" t="s">
        <v>335</v>
      </c>
      <c r="E99" t="s">
        <v>143</v>
      </c>
      <c r="F99" t="s">
        <v>144</v>
      </c>
      <c r="G99" t="s">
        <v>3</v>
      </c>
      <c r="H99" t="s">
        <v>3</v>
      </c>
      <c r="I99" t="s">
        <v>511</v>
      </c>
      <c r="J99" t="s">
        <v>512</v>
      </c>
      <c r="K99" t="s">
        <v>38</v>
      </c>
      <c r="L99" t="s">
        <v>39</v>
      </c>
      <c r="M99" t="s">
        <v>3</v>
      </c>
      <c r="N99" t="s">
        <v>3</v>
      </c>
    </row>
    <row r="100" spans="1:14" x14ac:dyDescent="0.2">
      <c r="A100" t="s">
        <v>1810</v>
      </c>
      <c r="B100">
        <v>2000</v>
      </c>
      <c r="C100" t="s">
        <v>592</v>
      </c>
      <c r="D100" t="s">
        <v>225</v>
      </c>
      <c r="E100" t="s">
        <v>12</v>
      </c>
      <c r="F100" t="s">
        <v>13</v>
      </c>
      <c r="G100" t="s">
        <v>3</v>
      </c>
      <c r="H100" t="s">
        <v>3</v>
      </c>
      <c r="I100" t="s">
        <v>625</v>
      </c>
      <c r="J100" t="s">
        <v>626</v>
      </c>
      <c r="K100" t="s">
        <v>652</v>
      </c>
      <c r="L100" t="s">
        <v>653</v>
      </c>
      <c r="M100" t="s">
        <v>3</v>
      </c>
      <c r="N100" t="s">
        <v>3</v>
      </c>
    </row>
    <row r="101" spans="1:14" x14ac:dyDescent="0.2">
      <c r="A101" t="s">
        <v>1811</v>
      </c>
      <c r="B101">
        <v>8000</v>
      </c>
      <c r="C101" t="s">
        <v>555</v>
      </c>
      <c r="D101" t="s">
        <v>215</v>
      </c>
      <c r="E101" t="s">
        <v>12</v>
      </c>
      <c r="F101" t="s">
        <v>13</v>
      </c>
      <c r="G101" t="s">
        <v>3</v>
      </c>
      <c r="H101" t="s">
        <v>3</v>
      </c>
      <c r="I101" t="s">
        <v>625</v>
      </c>
      <c r="J101" t="s">
        <v>626</v>
      </c>
      <c r="K101" t="s">
        <v>652</v>
      </c>
      <c r="L101" t="s">
        <v>653</v>
      </c>
      <c r="M101" t="s">
        <v>3</v>
      </c>
      <c r="N101" t="s">
        <v>3</v>
      </c>
    </row>
    <row r="102" spans="1:14" x14ac:dyDescent="0.2">
      <c r="A102" t="s">
        <v>1812</v>
      </c>
      <c r="B102">
        <v>5000</v>
      </c>
      <c r="C102" t="s">
        <v>1813</v>
      </c>
      <c r="D102" t="s">
        <v>1814</v>
      </c>
      <c r="E102" t="s">
        <v>387</v>
      </c>
      <c r="F102" t="s">
        <v>388</v>
      </c>
      <c r="G102" t="s">
        <v>3</v>
      </c>
      <c r="H102" t="s">
        <v>3</v>
      </c>
      <c r="I102" t="s">
        <v>625</v>
      </c>
      <c r="J102" t="s">
        <v>626</v>
      </c>
      <c r="K102" t="s">
        <v>652</v>
      </c>
      <c r="L102" t="s">
        <v>653</v>
      </c>
      <c r="M102" t="s">
        <v>3</v>
      </c>
      <c r="N102" t="s">
        <v>3</v>
      </c>
    </row>
    <row r="103" spans="1:14" x14ac:dyDescent="0.2">
      <c r="A103" t="s">
        <v>1815</v>
      </c>
      <c r="B103">
        <v>61478</v>
      </c>
      <c r="C103" t="s">
        <v>1816</v>
      </c>
      <c r="D103" t="s">
        <v>1817</v>
      </c>
      <c r="E103" t="s">
        <v>1107</v>
      </c>
      <c r="F103" t="s">
        <v>1108</v>
      </c>
      <c r="G103" t="s">
        <v>1818</v>
      </c>
      <c r="H103" t="s">
        <v>1819</v>
      </c>
      <c r="I103" t="s">
        <v>99</v>
      </c>
      <c r="J103" t="s">
        <v>100</v>
      </c>
      <c r="K103" t="s">
        <v>1097</v>
      </c>
      <c r="L103" t="s">
        <v>1098</v>
      </c>
      <c r="M103" t="s">
        <v>3</v>
      </c>
      <c r="N103" t="s">
        <v>3</v>
      </c>
    </row>
    <row r="104" spans="1:14" x14ac:dyDescent="0.2">
      <c r="A104" t="s">
        <v>1820</v>
      </c>
      <c r="B104">
        <v>3218</v>
      </c>
      <c r="C104" t="s">
        <v>140</v>
      </c>
      <c r="D104" t="s">
        <v>139</v>
      </c>
      <c r="E104" t="s">
        <v>12</v>
      </c>
      <c r="F104" t="s">
        <v>13</v>
      </c>
      <c r="G104" t="s">
        <v>3</v>
      </c>
      <c r="H104" t="s">
        <v>3</v>
      </c>
      <c r="I104" t="s">
        <v>41</v>
      </c>
      <c r="J104" t="s">
        <v>42</v>
      </c>
      <c r="K104" t="s">
        <v>43</v>
      </c>
      <c r="L104" t="s">
        <v>44</v>
      </c>
      <c r="M104" t="s">
        <v>3</v>
      </c>
      <c r="N104" t="s">
        <v>3</v>
      </c>
    </row>
    <row r="105" spans="1:14" x14ac:dyDescent="0.2">
      <c r="A105" t="s">
        <v>320</v>
      </c>
      <c r="B105">
        <v>3218</v>
      </c>
      <c r="C105" t="s">
        <v>319</v>
      </c>
      <c r="D105" t="s">
        <v>320</v>
      </c>
      <c r="E105" t="s">
        <v>143</v>
      </c>
      <c r="F105" t="s">
        <v>144</v>
      </c>
      <c r="G105" t="s">
        <v>3</v>
      </c>
      <c r="H105" t="s">
        <v>3</v>
      </c>
      <c r="I105" t="s">
        <v>41</v>
      </c>
      <c r="J105" t="s">
        <v>42</v>
      </c>
      <c r="K105" t="s">
        <v>43</v>
      </c>
      <c r="L105" t="s">
        <v>44</v>
      </c>
      <c r="M105" t="s">
        <v>3</v>
      </c>
      <c r="N105" t="s">
        <v>3</v>
      </c>
    </row>
    <row r="106" spans="1:14" x14ac:dyDescent="0.2">
      <c r="A106" t="s">
        <v>1821</v>
      </c>
      <c r="B106">
        <v>9180</v>
      </c>
      <c r="C106" t="s">
        <v>140</v>
      </c>
      <c r="D106" t="s">
        <v>139</v>
      </c>
      <c r="E106" t="s">
        <v>12</v>
      </c>
      <c r="F106" t="s">
        <v>13</v>
      </c>
      <c r="G106" t="s">
        <v>3</v>
      </c>
      <c r="H106" t="s">
        <v>3</v>
      </c>
      <c r="I106" t="s">
        <v>41</v>
      </c>
      <c r="J106" t="s">
        <v>42</v>
      </c>
      <c r="K106" t="s">
        <v>43</v>
      </c>
      <c r="L106" t="s">
        <v>44</v>
      </c>
      <c r="M106" t="s">
        <v>3</v>
      </c>
      <c r="N106" t="s">
        <v>3</v>
      </c>
    </row>
    <row r="107" spans="1:14" x14ac:dyDescent="0.2">
      <c r="A107" t="s">
        <v>1822</v>
      </c>
      <c r="B107">
        <v>9180</v>
      </c>
      <c r="C107" t="s">
        <v>322</v>
      </c>
      <c r="D107" t="s">
        <v>323</v>
      </c>
      <c r="E107" t="s">
        <v>143</v>
      </c>
      <c r="F107" t="s">
        <v>144</v>
      </c>
      <c r="G107" t="s">
        <v>3</v>
      </c>
      <c r="H107" t="s">
        <v>3</v>
      </c>
      <c r="I107" t="s">
        <v>41</v>
      </c>
      <c r="J107" t="s">
        <v>42</v>
      </c>
      <c r="K107" t="s">
        <v>43</v>
      </c>
      <c r="L107" t="s">
        <v>44</v>
      </c>
      <c r="M107" t="s">
        <v>3</v>
      </c>
      <c r="N107" t="s">
        <v>3</v>
      </c>
    </row>
    <row r="108" spans="1:14" x14ac:dyDescent="0.2">
      <c r="A108" t="s">
        <v>1823</v>
      </c>
      <c r="B108">
        <v>62</v>
      </c>
      <c r="C108" t="s">
        <v>10</v>
      </c>
      <c r="D108" t="s">
        <v>11</v>
      </c>
      <c r="E108" t="s">
        <v>12</v>
      </c>
      <c r="F108" t="s">
        <v>13</v>
      </c>
      <c r="G108" t="s">
        <v>3</v>
      </c>
      <c r="H108" t="s">
        <v>3</v>
      </c>
      <c r="I108" t="s">
        <v>81</v>
      </c>
      <c r="J108" t="s">
        <v>82</v>
      </c>
      <c r="K108" t="s">
        <v>83</v>
      </c>
      <c r="L108" t="s">
        <v>84</v>
      </c>
      <c r="M108" t="s">
        <v>3</v>
      </c>
      <c r="N108" t="s">
        <v>3</v>
      </c>
    </row>
    <row r="109" spans="1:14" x14ac:dyDescent="0.2">
      <c r="A109" t="s">
        <v>1823</v>
      </c>
      <c r="B109">
        <v>2553</v>
      </c>
      <c r="C109" t="s">
        <v>18</v>
      </c>
      <c r="D109" t="s">
        <v>19</v>
      </c>
      <c r="E109" t="s">
        <v>12</v>
      </c>
      <c r="F109" t="s">
        <v>13</v>
      </c>
      <c r="G109" t="s">
        <v>3</v>
      </c>
      <c r="H109" t="s">
        <v>3</v>
      </c>
      <c r="I109" t="s">
        <v>81</v>
      </c>
      <c r="J109" t="s">
        <v>82</v>
      </c>
      <c r="K109" t="s">
        <v>83</v>
      </c>
      <c r="L109" t="s">
        <v>84</v>
      </c>
      <c r="M109" t="s">
        <v>3</v>
      </c>
      <c r="N109" t="s">
        <v>3</v>
      </c>
    </row>
    <row r="110" spans="1:14" x14ac:dyDescent="0.2">
      <c r="A110" t="s">
        <v>1823</v>
      </c>
      <c r="B110">
        <v>7736</v>
      </c>
      <c r="C110" t="s">
        <v>20</v>
      </c>
      <c r="D110" t="s">
        <v>21</v>
      </c>
      <c r="E110" t="s">
        <v>12</v>
      </c>
      <c r="F110" t="s">
        <v>13</v>
      </c>
      <c r="G110" t="s">
        <v>3</v>
      </c>
      <c r="H110" t="s">
        <v>3</v>
      </c>
      <c r="I110" t="s">
        <v>81</v>
      </c>
      <c r="J110" t="s">
        <v>82</v>
      </c>
      <c r="K110" t="s">
        <v>83</v>
      </c>
      <c r="L110" t="s">
        <v>84</v>
      </c>
      <c r="M110" t="s">
        <v>3</v>
      </c>
      <c r="N110" t="s">
        <v>3</v>
      </c>
    </row>
    <row r="111" spans="1:14" x14ac:dyDescent="0.2">
      <c r="A111" t="s">
        <v>1823</v>
      </c>
      <c r="B111">
        <v>10351</v>
      </c>
      <c r="C111" t="s">
        <v>566</v>
      </c>
      <c r="D111" t="s">
        <v>567</v>
      </c>
      <c r="E111" t="s">
        <v>143</v>
      </c>
      <c r="F111" t="s">
        <v>144</v>
      </c>
      <c r="G111" t="s">
        <v>3</v>
      </c>
      <c r="H111" t="s">
        <v>3</v>
      </c>
      <c r="I111" t="s">
        <v>81</v>
      </c>
      <c r="J111" t="s">
        <v>82</v>
      </c>
      <c r="K111" t="s">
        <v>83</v>
      </c>
      <c r="L111" t="s">
        <v>84</v>
      </c>
      <c r="M111" t="s">
        <v>3</v>
      </c>
      <c r="N111" t="s">
        <v>3</v>
      </c>
    </row>
    <row r="112" spans="1:14" x14ac:dyDescent="0.2">
      <c r="A112" t="s">
        <v>1824</v>
      </c>
      <c r="B112">
        <v>167</v>
      </c>
      <c r="C112" t="s">
        <v>192</v>
      </c>
      <c r="D112" t="s">
        <v>191</v>
      </c>
      <c r="E112" t="s">
        <v>12</v>
      </c>
      <c r="F112" t="s">
        <v>13</v>
      </c>
      <c r="G112" t="s">
        <v>3</v>
      </c>
      <c r="H112" t="s">
        <v>3</v>
      </c>
      <c r="I112" t="s">
        <v>45</v>
      </c>
      <c r="J112" t="s">
        <v>46</v>
      </c>
      <c r="K112" t="s">
        <v>47</v>
      </c>
      <c r="L112" t="s">
        <v>48</v>
      </c>
      <c r="M112" t="s">
        <v>3</v>
      </c>
      <c r="N112" t="s">
        <v>3</v>
      </c>
    </row>
    <row r="113" spans="1:14" x14ac:dyDescent="0.2">
      <c r="A113" t="s">
        <v>323</v>
      </c>
      <c r="B113">
        <v>260</v>
      </c>
      <c r="C113" t="s">
        <v>322</v>
      </c>
      <c r="D113" t="s">
        <v>323</v>
      </c>
      <c r="E113" t="s">
        <v>143</v>
      </c>
      <c r="F113" t="s">
        <v>144</v>
      </c>
      <c r="G113" t="s">
        <v>3</v>
      </c>
      <c r="H113" t="s">
        <v>3</v>
      </c>
      <c r="I113" t="s">
        <v>45</v>
      </c>
      <c r="J113" t="s">
        <v>46</v>
      </c>
      <c r="K113" t="s">
        <v>47</v>
      </c>
      <c r="L113" t="s">
        <v>48</v>
      </c>
      <c r="M113" t="s">
        <v>3</v>
      </c>
      <c r="N113" t="s">
        <v>3</v>
      </c>
    </row>
    <row r="114" spans="1:14" x14ac:dyDescent="0.2">
      <c r="A114" t="s">
        <v>1825</v>
      </c>
      <c r="B114">
        <v>-260</v>
      </c>
      <c r="C114" t="s">
        <v>343</v>
      </c>
      <c r="D114" t="s">
        <v>344</v>
      </c>
      <c r="E114" t="s">
        <v>143</v>
      </c>
      <c r="F114" t="s">
        <v>144</v>
      </c>
      <c r="G114" t="s">
        <v>3</v>
      </c>
      <c r="H114" t="s">
        <v>3</v>
      </c>
      <c r="I114" t="s">
        <v>45</v>
      </c>
      <c r="J114" t="s">
        <v>46</v>
      </c>
      <c r="K114" t="s">
        <v>47</v>
      </c>
      <c r="L114" t="s">
        <v>48</v>
      </c>
      <c r="M114" t="s">
        <v>3</v>
      </c>
      <c r="N114" t="s">
        <v>3</v>
      </c>
    </row>
    <row r="115" spans="1:14" x14ac:dyDescent="0.2">
      <c r="A115" t="s">
        <v>139</v>
      </c>
      <c r="B115">
        <v>453</v>
      </c>
      <c r="C115" t="s">
        <v>140</v>
      </c>
      <c r="D115" t="s">
        <v>139</v>
      </c>
      <c r="E115" t="s">
        <v>12</v>
      </c>
      <c r="F115" t="s">
        <v>13</v>
      </c>
      <c r="G115" t="s">
        <v>3</v>
      </c>
      <c r="H115" t="s">
        <v>3</v>
      </c>
      <c r="I115" t="s">
        <v>45</v>
      </c>
      <c r="J115" t="s">
        <v>46</v>
      </c>
      <c r="K115" t="s">
        <v>47</v>
      </c>
      <c r="L115" t="s">
        <v>48</v>
      </c>
      <c r="M115" t="s">
        <v>3</v>
      </c>
      <c r="N115" t="s">
        <v>3</v>
      </c>
    </row>
    <row r="116" spans="1:14" x14ac:dyDescent="0.2">
      <c r="A116" t="s">
        <v>1826</v>
      </c>
      <c r="B116">
        <v>-453</v>
      </c>
      <c r="C116" t="s">
        <v>180</v>
      </c>
      <c r="D116" t="s">
        <v>179</v>
      </c>
      <c r="E116" t="s">
        <v>12</v>
      </c>
      <c r="F116" t="s">
        <v>13</v>
      </c>
      <c r="G116" t="s">
        <v>3</v>
      </c>
      <c r="H116" t="s">
        <v>3</v>
      </c>
      <c r="I116" t="s">
        <v>45</v>
      </c>
      <c r="J116" t="s">
        <v>46</v>
      </c>
      <c r="K116" t="s">
        <v>47</v>
      </c>
      <c r="L116" t="s">
        <v>48</v>
      </c>
      <c r="M116" t="s">
        <v>3</v>
      </c>
      <c r="N116" t="s">
        <v>3</v>
      </c>
    </row>
    <row r="117" spans="1:14" x14ac:dyDescent="0.2">
      <c r="A117" t="s">
        <v>130</v>
      </c>
      <c r="B117">
        <v>44</v>
      </c>
      <c r="C117" t="s">
        <v>131</v>
      </c>
      <c r="D117" t="s">
        <v>130</v>
      </c>
      <c r="E117" t="s">
        <v>12</v>
      </c>
      <c r="F117" t="s">
        <v>13</v>
      </c>
      <c r="G117" t="s">
        <v>3</v>
      </c>
      <c r="H117" t="s">
        <v>3</v>
      </c>
      <c r="I117" t="s">
        <v>45</v>
      </c>
      <c r="J117" t="s">
        <v>46</v>
      </c>
      <c r="K117" t="s">
        <v>47</v>
      </c>
      <c r="L117" t="s">
        <v>48</v>
      </c>
      <c r="M117" t="s">
        <v>3</v>
      </c>
      <c r="N117" t="s">
        <v>3</v>
      </c>
    </row>
    <row r="118" spans="1:14" x14ac:dyDescent="0.2">
      <c r="A118" t="s">
        <v>1827</v>
      </c>
      <c r="B118">
        <v>-44</v>
      </c>
      <c r="C118" t="s">
        <v>133</v>
      </c>
      <c r="D118" t="s">
        <v>132</v>
      </c>
      <c r="E118" t="s">
        <v>12</v>
      </c>
      <c r="F118" t="s">
        <v>13</v>
      </c>
      <c r="G118" t="s">
        <v>3</v>
      </c>
      <c r="H118" t="s">
        <v>3</v>
      </c>
      <c r="I118" t="s">
        <v>45</v>
      </c>
      <c r="J118" t="s">
        <v>46</v>
      </c>
      <c r="K118" t="s">
        <v>47</v>
      </c>
      <c r="L118" t="s">
        <v>48</v>
      </c>
      <c r="M118" t="s">
        <v>3</v>
      </c>
      <c r="N118" t="s">
        <v>3</v>
      </c>
    </row>
    <row r="119" spans="1:14" x14ac:dyDescent="0.2">
      <c r="A119" t="s">
        <v>167</v>
      </c>
      <c r="B119">
        <v>200</v>
      </c>
      <c r="C119" t="s">
        <v>168</v>
      </c>
      <c r="D119" t="s">
        <v>167</v>
      </c>
      <c r="E119" t="s">
        <v>12</v>
      </c>
      <c r="F119" t="s">
        <v>13</v>
      </c>
      <c r="G119" t="s">
        <v>3</v>
      </c>
      <c r="H119" t="s">
        <v>3</v>
      </c>
      <c r="I119" t="s">
        <v>45</v>
      </c>
      <c r="J119" t="s">
        <v>46</v>
      </c>
      <c r="K119" t="s">
        <v>47</v>
      </c>
      <c r="L119" t="s">
        <v>48</v>
      </c>
      <c r="M119" t="s">
        <v>3</v>
      </c>
      <c r="N119" t="s">
        <v>3</v>
      </c>
    </row>
    <row r="120" spans="1:14" x14ac:dyDescent="0.2">
      <c r="A120" t="s">
        <v>1828</v>
      </c>
      <c r="B120">
        <v>-200</v>
      </c>
      <c r="C120" t="s">
        <v>317</v>
      </c>
      <c r="D120" t="s">
        <v>316</v>
      </c>
      <c r="E120" t="s">
        <v>12</v>
      </c>
      <c r="F120" t="s">
        <v>13</v>
      </c>
      <c r="G120" t="s">
        <v>3</v>
      </c>
      <c r="H120" t="s">
        <v>3</v>
      </c>
      <c r="I120" t="s">
        <v>45</v>
      </c>
      <c r="J120" t="s">
        <v>46</v>
      </c>
      <c r="K120" t="s">
        <v>47</v>
      </c>
      <c r="L120" t="s">
        <v>48</v>
      </c>
      <c r="M120" t="s">
        <v>3</v>
      </c>
      <c r="N120" t="s">
        <v>3</v>
      </c>
    </row>
    <row r="121" spans="1:14" x14ac:dyDescent="0.2">
      <c r="A121" t="s">
        <v>167</v>
      </c>
      <c r="B121">
        <v>160</v>
      </c>
      <c r="C121" t="s">
        <v>168</v>
      </c>
      <c r="D121" t="s">
        <v>167</v>
      </c>
      <c r="E121" t="s">
        <v>12</v>
      </c>
      <c r="F121" t="s">
        <v>13</v>
      </c>
      <c r="G121" t="s">
        <v>3</v>
      </c>
      <c r="H121" t="s">
        <v>3</v>
      </c>
      <c r="I121" t="s">
        <v>45</v>
      </c>
      <c r="J121" t="s">
        <v>46</v>
      </c>
      <c r="K121" t="s">
        <v>47</v>
      </c>
      <c r="L121" t="s">
        <v>48</v>
      </c>
      <c r="M121" t="s">
        <v>3</v>
      </c>
      <c r="N121" t="s">
        <v>3</v>
      </c>
    </row>
    <row r="122" spans="1:14" x14ac:dyDescent="0.2">
      <c r="A122" t="s">
        <v>1829</v>
      </c>
      <c r="B122">
        <v>-160</v>
      </c>
      <c r="C122" t="s">
        <v>137</v>
      </c>
      <c r="D122" t="s">
        <v>138</v>
      </c>
      <c r="E122" t="s">
        <v>12</v>
      </c>
      <c r="F122" t="s">
        <v>13</v>
      </c>
      <c r="G122" t="s">
        <v>3</v>
      </c>
      <c r="H122" t="s">
        <v>3</v>
      </c>
      <c r="I122" t="s">
        <v>45</v>
      </c>
      <c r="J122" t="s">
        <v>46</v>
      </c>
      <c r="K122" t="s">
        <v>47</v>
      </c>
      <c r="L122" t="s">
        <v>48</v>
      </c>
      <c r="M122" t="s">
        <v>3</v>
      </c>
      <c r="N122" t="s">
        <v>3</v>
      </c>
    </row>
    <row r="123" spans="1:14" x14ac:dyDescent="0.2">
      <c r="A123" t="s">
        <v>167</v>
      </c>
      <c r="B123">
        <v>125</v>
      </c>
      <c r="C123" t="s">
        <v>168</v>
      </c>
      <c r="D123" t="s">
        <v>167</v>
      </c>
      <c r="E123" t="s">
        <v>12</v>
      </c>
      <c r="F123" t="s">
        <v>13</v>
      </c>
      <c r="G123" t="s">
        <v>3</v>
      </c>
      <c r="H123" t="s">
        <v>3</v>
      </c>
      <c r="I123" t="s">
        <v>45</v>
      </c>
      <c r="J123" t="s">
        <v>46</v>
      </c>
      <c r="K123" t="s">
        <v>47</v>
      </c>
      <c r="L123" t="s">
        <v>48</v>
      </c>
      <c r="M123" t="s">
        <v>3</v>
      </c>
      <c r="N123" t="s">
        <v>3</v>
      </c>
    </row>
    <row r="124" spans="1:14" x14ac:dyDescent="0.2">
      <c r="A124" t="s">
        <v>1830</v>
      </c>
      <c r="B124">
        <v>-125</v>
      </c>
      <c r="C124" t="s">
        <v>340</v>
      </c>
      <c r="D124" t="s">
        <v>339</v>
      </c>
      <c r="E124" t="s">
        <v>12</v>
      </c>
      <c r="F124" t="s">
        <v>13</v>
      </c>
      <c r="G124" t="s">
        <v>3</v>
      </c>
      <c r="H124" t="s">
        <v>3</v>
      </c>
      <c r="I124" t="s">
        <v>45</v>
      </c>
      <c r="J124" t="s">
        <v>46</v>
      </c>
      <c r="K124" t="s">
        <v>47</v>
      </c>
      <c r="L124" t="s">
        <v>48</v>
      </c>
      <c r="M124" t="s">
        <v>3</v>
      </c>
      <c r="N124" t="s">
        <v>3</v>
      </c>
    </row>
    <row r="125" spans="1:14" x14ac:dyDescent="0.2">
      <c r="A125" t="s">
        <v>163</v>
      </c>
      <c r="B125">
        <v>24</v>
      </c>
      <c r="C125" t="s">
        <v>164</v>
      </c>
      <c r="D125" t="s">
        <v>163</v>
      </c>
      <c r="E125" t="s">
        <v>12</v>
      </c>
      <c r="F125" t="s">
        <v>13</v>
      </c>
      <c r="G125" t="s">
        <v>3</v>
      </c>
      <c r="H125" t="s">
        <v>3</v>
      </c>
      <c r="I125" t="s">
        <v>45</v>
      </c>
      <c r="J125" t="s">
        <v>46</v>
      </c>
      <c r="K125" t="s">
        <v>47</v>
      </c>
      <c r="L125" t="s">
        <v>48</v>
      </c>
      <c r="M125" t="s">
        <v>3</v>
      </c>
      <c r="N125" t="s">
        <v>3</v>
      </c>
    </row>
    <row r="126" spans="1:14" x14ac:dyDescent="0.2">
      <c r="A126" t="s">
        <v>1831</v>
      </c>
      <c r="B126">
        <v>-24</v>
      </c>
      <c r="C126" t="s">
        <v>152</v>
      </c>
      <c r="D126" t="s">
        <v>151</v>
      </c>
      <c r="E126" t="s">
        <v>12</v>
      </c>
      <c r="F126" t="s">
        <v>13</v>
      </c>
      <c r="G126" t="s">
        <v>3</v>
      </c>
      <c r="H126" t="s">
        <v>3</v>
      </c>
      <c r="I126" t="s">
        <v>45</v>
      </c>
      <c r="J126" t="s">
        <v>46</v>
      </c>
      <c r="K126" t="s">
        <v>47</v>
      </c>
      <c r="L126" t="s">
        <v>48</v>
      </c>
      <c r="M126" t="s">
        <v>3</v>
      </c>
      <c r="N126" t="s">
        <v>3</v>
      </c>
    </row>
    <row r="127" spans="1:14" x14ac:dyDescent="0.2">
      <c r="A127" t="s">
        <v>130</v>
      </c>
      <c r="B127">
        <v>44</v>
      </c>
      <c r="C127" t="s">
        <v>131</v>
      </c>
      <c r="D127" t="s">
        <v>130</v>
      </c>
      <c r="E127" t="s">
        <v>12</v>
      </c>
      <c r="F127" t="s">
        <v>13</v>
      </c>
      <c r="G127" t="s">
        <v>3</v>
      </c>
      <c r="H127" t="s">
        <v>3</v>
      </c>
      <c r="I127" t="s">
        <v>45</v>
      </c>
      <c r="J127" t="s">
        <v>46</v>
      </c>
      <c r="K127" t="s">
        <v>47</v>
      </c>
      <c r="L127" t="s">
        <v>48</v>
      </c>
      <c r="M127" t="s">
        <v>3</v>
      </c>
      <c r="N127" t="s">
        <v>3</v>
      </c>
    </row>
    <row r="128" spans="1:14" x14ac:dyDescent="0.2">
      <c r="A128" t="s">
        <v>1832</v>
      </c>
      <c r="B128">
        <v>-44</v>
      </c>
      <c r="C128" t="s">
        <v>156</v>
      </c>
      <c r="D128" t="s">
        <v>155</v>
      </c>
      <c r="E128" t="s">
        <v>12</v>
      </c>
      <c r="F128" t="s">
        <v>13</v>
      </c>
      <c r="G128" t="s">
        <v>3</v>
      </c>
      <c r="H128" t="s">
        <v>3</v>
      </c>
      <c r="I128" t="s">
        <v>45</v>
      </c>
      <c r="J128" t="s">
        <v>46</v>
      </c>
      <c r="K128" t="s">
        <v>47</v>
      </c>
      <c r="L128" t="s">
        <v>48</v>
      </c>
      <c r="M128" t="s">
        <v>3</v>
      </c>
      <c r="N128" t="s">
        <v>3</v>
      </c>
    </row>
    <row r="129" spans="1:14" x14ac:dyDescent="0.2">
      <c r="A129" t="s">
        <v>187</v>
      </c>
      <c r="B129">
        <v>42</v>
      </c>
      <c r="C129" t="s">
        <v>188</v>
      </c>
      <c r="D129" t="s">
        <v>187</v>
      </c>
      <c r="E129" t="s">
        <v>12</v>
      </c>
      <c r="F129" t="s">
        <v>13</v>
      </c>
      <c r="G129" t="s">
        <v>3</v>
      </c>
      <c r="H129" t="s">
        <v>3</v>
      </c>
      <c r="I129" t="s">
        <v>45</v>
      </c>
      <c r="J129" t="s">
        <v>46</v>
      </c>
      <c r="K129" t="s">
        <v>47</v>
      </c>
      <c r="L129" t="s">
        <v>48</v>
      </c>
      <c r="M129" t="s">
        <v>3</v>
      </c>
      <c r="N129" t="s">
        <v>3</v>
      </c>
    </row>
    <row r="130" spans="1:14" x14ac:dyDescent="0.2">
      <c r="A130" t="s">
        <v>1833</v>
      </c>
      <c r="B130">
        <v>-42</v>
      </c>
      <c r="C130" t="s">
        <v>156</v>
      </c>
      <c r="D130" t="s">
        <v>155</v>
      </c>
      <c r="E130" t="s">
        <v>12</v>
      </c>
      <c r="F130" t="s">
        <v>13</v>
      </c>
      <c r="G130" t="s">
        <v>3</v>
      </c>
      <c r="H130" t="s">
        <v>3</v>
      </c>
      <c r="I130" t="s">
        <v>45</v>
      </c>
      <c r="J130" t="s">
        <v>46</v>
      </c>
      <c r="K130" t="s">
        <v>47</v>
      </c>
      <c r="L130" t="s">
        <v>48</v>
      </c>
      <c r="M130" t="s">
        <v>3</v>
      </c>
      <c r="N130" t="s">
        <v>3</v>
      </c>
    </row>
    <row r="131" spans="1:14" x14ac:dyDescent="0.2">
      <c r="A131" t="s">
        <v>189</v>
      </c>
      <c r="B131">
        <v>69</v>
      </c>
      <c r="C131" t="s">
        <v>190</v>
      </c>
      <c r="D131" t="s">
        <v>189</v>
      </c>
      <c r="E131" t="s">
        <v>12</v>
      </c>
      <c r="F131" t="s">
        <v>13</v>
      </c>
      <c r="G131" t="s">
        <v>3</v>
      </c>
      <c r="H131" t="s">
        <v>3</v>
      </c>
      <c r="I131" t="s">
        <v>45</v>
      </c>
      <c r="J131" t="s">
        <v>46</v>
      </c>
      <c r="K131" t="s">
        <v>47</v>
      </c>
      <c r="L131" t="s">
        <v>48</v>
      </c>
      <c r="M131" t="s">
        <v>3</v>
      </c>
      <c r="N131" t="s">
        <v>3</v>
      </c>
    </row>
    <row r="132" spans="1:14" x14ac:dyDescent="0.2">
      <c r="A132" t="s">
        <v>1834</v>
      </c>
      <c r="B132">
        <v>-69</v>
      </c>
      <c r="C132" t="s">
        <v>156</v>
      </c>
      <c r="D132" t="s">
        <v>155</v>
      </c>
      <c r="E132" t="s">
        <v>12</v>
      </c>
      <c r="F132" t="s">
        <v>13</v>
      </c>
      <c r="G132" t="s">
        <v>3</v>
      </c>
      <c r="H132" t="s">
        <v>3</v>
      </c>
      <c r="I132" t="s">
        <v>45</v>
      </c>
      <c r="J132" t="s">
        <v>46</v>
      </c>
      <c r="K132" t="s">
        <v>47</v>
      </c>
      <c r="L132" t="s">
        <v>48</v>
      </c>
      <c r="M132" t="s">
        <v>3</v>
      </c>
      <c r="N132" t="s">
        <v>3</v>
      </c>
    </row>
    <row r="133" spans="1:14" x14ac:dyDescent="0.2">
      <c r="A133" t="s">
        <v>1835</v>
      </c>
      <c r="B133">
        <v>-167</v>
      </c>
      <c r="C133" t="s">
        <v>156</v>
      </c>
      <c r="D133" t="s">
        <v>155</v>
      </c>
      <c r="E133" t="s">
        <v>12</v>
      </c>
      <c r="F133" t="s">
        <v>13</v>
      </c>
      <c r="G133" t="s">
        <v>3</v>
      </c>
      <c r="H133" t="s">
        <v>3</v>
      </c>
      <c r="I133" t="s">
        <v>45</v>
      </c>
      <c r="J133" t="s">
        <v>46</v>
      </c>
      <c r="K133" t="s">
        <v>47</v>
      </c>
      <c r="L133" t="s">
        <v>48</v>
      </c>
      <c r="M133" t="s">
        <v>3</v>
      </c>
      <c r="N133" t="s">
        <v>3</v>
      </c>
    </row>
    <row r="134" spans="1:14" x14ac:dyDescent="0.2">
      <c r="A134" t="s">
        <v>1836</v>
      </c>
      <c r="B134">
        <v>300</v>
      </c>
      <c r="C134" t="s">
        <v>186</v>
      </c>
      <c r="D134" t="s">
        <v>185</v>
      </c>
      <c r="E134" t="s">
        <v>12</v>
      </c>
      <c r="F134" t="s">
        <v>13</v>
      </c>
      <c r="G134" t="s">
        <v>3</v>
      </c>
      <c r="H134" t="s">
        <v>3</v>
      </c>
      <c r="I134" t="s">
        <v>51</v>
      </c>
      <c r="J134" t="s">
        <v>52</v>
      </c>
      <c r="K134" t="s">
        <v>38</v>
      </c>
      <c r="L134" t="s">
        <v>39</v>
      </c>
      <c r="M134" t="s">
        <v>3</v>
      </c>
      <c r="N134" t="s">
        <v>3</v>
      </c>
    </row>
    <row r="135" spans="1:14" x14ac:dyDescent="0.2">
      <c r="A135" t="s">
        <v>177</v>
      </c>
      <c r="B135">
        <v>1005</v>
      </c>
      <c r="C135" t="s">
        <v>178</v>
      </c>
      <c r="D135" t="s">
        <v>177</v>
      </c>
      <c r="E135" t="s">
        <v>12</v>
      </c>
      <c r="F135" t="s">
        <v>13</v>
      </c>
      <c r="G135" t="s">
        <v>3</v>
      </c>
      <c r="H135" t="s">
        <v>3</v>
      </c>
      <c r="I135" t="s">
        <v>51</v>
      </c>
      <c r="J135" t="s">
        <v>52</v>
      </c>
      <c r="K135" t="s">
        <v>38</v>
      </c>
      <c r="L135" t="s">
        <v>39</v>
      </c>
      <c r="M135" t="s">
        <v>3</v>
      </c>
      <c r="N135" t="s">
        <v>3</v>
      </c>
    </row>
    <row r="136" spans="1:14" x14ac:dyDescent="0.2">
      <c r="A136" t="s">
        <v>139</v>
      </c>
      <c r="B136">
        <v>-1005</v>
      </c>
      <c r="C136" t="s">
        <v>140</v>
      </c>
      <c r="D136" t="s">
        <v>139</v>
      </c>
      <c r="E136" t="s">
        <v>12</v>
      </c>
      <c r="F136" t="s">
        <v>13</v>
      </c>
      <c r="G136" t="s">
        <v>3</v>
      </c>
      <c r="H136" t="s">
        <v>3</v>
      </c>
      <c r="I136" t="s">
        <v>51</v>
      </c>
      <c r="J136" t="s">
        <v>52</v>
      </c>
      <c r="K136" t="s">
        <v>38</v>
      </c>
      <c r="L136" t="s">
        <v>39</v>
      </c>
      <c r="M136" t="s">
        <v>3</v>
      </c>
      <c r="N136" t="s">
        <v>3</v>
      </c>
    </row>
    <row r="137" spans="1:14" x14ac:dyDescent="0.2">
      <c r="A137" t="s">
        <v>139</v>
      </c>
      <c r="B137">
        <v>1800</v>
      </c>
      <c r="C137" t="s">
        <v>140</v>
      </c>
      <c r="D137" t="s">
        <v>139</v>
      </c>
      <c r="E137" t="s">
        <v>12</v>
      </c>
      <c r="F137" t="s">
        <v>13</v>
      </c>
      <c r="G137" t="s">
        <v>3</v>
      </c>
      <c r="H137" t="s">
        <v>3</v>
      </c>
      <c r="I137" t="s">
        <v>51</v>
      </c>
      <c r="J137" t="s">
        <v>52</v>
      </c>
      <c r="K137" t="s">
        <v>38</v>
      </c>
      <c r="L137" t="s">
        <v>39</v>
      </c>
      <c r="M137" t="s">
        <v>3</v>
      </c>
      <c r="N137" t="s">
        <v>3</v>
      </c>
    </row>
    <row r="138" spans="1:14" x14ac:dyDescent="0.2">
      <c r="A138" t="s">
        <v>167</v>
      </c>
      <c r="B138">
        <v>-1500</v>
      </c>
      <c r="C138" t="s">
        <v>168</v>
      </c>
      <c r="D138" t="s">
        <v>167</v>
      </c>
      <c r="E138" t="s">
        <v>12</v>
      </c>
      <c r="F138" t="s">
        <v>13</v>
      </c>
      <c r="G138" t="s">
        <v>3</v>
      </c>
      <c r="H138" t="s">
        <v>3</v>
      </c>
      <c r="I138" t="s">
        <v>51</v>
      </c>
      <c r="J138" t="s">
        <v>52</v>
      </c>
      <c r="K138" t="s">
        <v>38</v>
      </c>
      <c r="L138" t="s">
        <v>39</v>
      </c>
      <c r="M138" t="s">
        <v>3</v>
      </c>
      <c r="N138" t="s">
        <v>3</v>
      </c>
    </row>
    <row r="139" spans="1:14" x14ac:dyDescent="0.2">
      <c r="A139" t="s">
        <v>169</v>
      </c>
      <c r="B139">
        <v>-200</v>
      </c>
      <c r="C139" t="s">
        <v>170</v>
      </c>
      <c r="D139" t="s">
        <v>169</v>
      </c>
      <c r="E139" t="s">
        <v>12</v>
      </c>
      <c r="F139" t="s">
        <v>13</v>
      </c>
      <c r="G139" t="s">
        <v>3</v>
      </c>
      <c r="H139" t="s">
        <v>3</v>
      </c>
      <c r="I139" t="s">
        <v>51</v>
      </c>
      <c r="J139" t="s">
        <v>52</v>
      </c>
      <c r="K139" t="s">
        <v>38</v>
      </c>
      <c r="L139" t="s">
        <v>39</v>
      </c>
      <c r="M139" t="s">
        <v>3</v>
      </c>
      <c r="N139" t="s">
        <v>3</v>
      </c>
    </row>
    <row r="140" spans="1:14" x14ac:dyDescent="0.2">
      <c r="A140" t="s">
        <v>294</v>
      </c>
      <c r="B140">
        <v>-400</v>
      </c>
      <c r="C140" t="s">
        <v>295</v>
      </c>
      <c r="D140" t="s">
        <v>294</v>
      </c>
      <c r="E140" t="s">
        <v>12</v>
      </c>
      <c r="F140" t="s">
        <v>13</v>
      </c>
      <c r="G140" t="s">
        <v>3</v>
      </c>
      <c r="H140" t="s">
        <v>3</v>
      </c>
      <c r="I140" t="s">
        <v>51</v>
      </c>
      <c r="J140" t="s">
        <v>52</v>
      </c>
      <c r="K140" t="s">
        <v>38</v>
      </c>
      <c r="L140" t="s">
        <v>39</v>
      </c>
      <c r="M140" t="s">
        <v>3</v>
      </c>
      <c r="N140" t="s">
        <v>3</v>
      </c>
    </row>
    <row r="141" spans="1:14" x14ac:dyDescent="0.2">
      <c r="A141" t="s">
        <v>1837</v>
      </c>
      <c r="B141">
        <v>-2520</v>
      </c>
      <c r="C141" t="s">
        <v>1838</v>
      </c>
      <c r="D141" t="s">
        <v>1839</v>
      </c>
      <c r="E141" t="s">
        <v>12</v>
      </c>
      <c r="F141" t="s">
        <v>13</v>
      </c>
      <c r="G141" t="s">
        <v>3</v>
      </c>
      <c r="H141" t="s">
        <v>3</v>
      </c>
      <c r="I141" t="s">
        <v>60</v>
      </c>
      <c r="J141" t="s">
        <v>61</v>
      </c>
      <c r="K141" t="s">
        <v>62</v>
      </c>
      <c r="L141" t="s">
        <v>63</v>
      </c>
      <c r="M141" t="s">
        <v>199</v>
      </c>
      <c r="N141" t="s">
        <v>200</v>
      </c>
    </row>
    <row r="142" spans="1:14" x14ac:dyDescent="0.2">
      <c r="A142" t="s">
        <v>1840</v>
      </c>
      <c r="B142">
        <v>-500</v>
      </c>
      <c r="C142" t="s">
        <v>1838</v>
      </c>
      <c r="D142" t="s">
        <v>1839</v>
      </c>
      <c r="E142" t="s">
        <v>12</v>
      </c>
      <c r="F142" t="s">
        <v>13</v>
      </c>
      <c r="G142" t="s">
        <v>3</v>
      </c>
      <c r="H142" t="s">
        <v>3</v>
      </c>
      <c r="I142" t="s">
        <v>511</v>
      </c>
      <c r="J142" t="s">
        <v>512</v>
      </c>
      <c r="K142" t="s">
        <v>38</v>
      </c>
      <c r="L142" t="s">
        <v>39</v>
      </c>
      <c r="M142" t="s">
        <v>199</v>
      </c>
      <c r="N142" t="s">
        <v>200</v>
      </c>
    </row>
    <row r="143" spans="1:14" x14ac:dyDescent="0.2">
      <c r="A143" t="s">
        <v>1841</v>
      </c>
      <c r="B143">
        <v>-1074</v>
      </c>
      <c r="C143" t="s">
        <v>140</v>
      </c>
      <c r="D143" t="s">
        <v>139</v>
      </c>
      <c r="E143" t="s">
        <v>12</v>
      </c>
      <c r="F143" t="s">
        <v>13</v>
      </c>
      <c r="G143" t="s">
        <v>3</v>
      </c>
      <c r="H143" t="s">
        <v>3</v>
      </c>
      <c r="I143" t="s">
        <v>53</v>
      </c>
      <c r="J143" t="s">
        <v>54</v>
      </c>
      <c r="K143" t="s">
        <v>55</v>
      </c>
      <c r="L143" t="s">
        <v>56</v>
      </c>
      <c r="M143" t="s">
        <v>3</v>
      </c>
      <c r="N143" t="s">
        <v>3</v>
      </c>
    </row>
    <row r="144" spans="1:14" x14ac:dyDescent="0.2">
      <c r="A144" t="s">
        <v>1842</v>
      </c>
      <c r="B144">
        <v>-1074</v>
      </c>
      <c r="C144" t="s">
        <v>381</v>
      </c>
      <c r="D144" t="s">
        <v>380</v>
      </c>
      <c r="E144" t="s">
        <v>143</v>
      </c>
      <c r="F144" t="s">
        <v>144</v>
      </c>
      <c r="G144" t="s">
        <v>3</v>
      </c>
      <c r="H144" t="s">
        <v>3</v>
      </c>
      <c r="I144" t="s">
        <v>53</v>
      </c>
      <c r="J144" t="s">
        <v>54</v>
      </c>
      <c r="K144" t="s">
        <v>55</v>
      </c>
      <c r="L144" t="s">
        <v>56</v>
      </c>
      <c r="M144" t="s">
        <v>3</v>
      </c>
      <c r="N144" t="s">
        <v>3</v>
      </c>
    </row>
    <row r="145" spans="1:14" x14ac:dyDescent="0.2">
      <c r="A145" t="s">
        <v>1843</v>
      </c>
      <c r="B145">
        <v>-50</v>
      </c>
      <c r="C145" t="s">
        <v>317</v>
      </c>
      <c r="D145" t="s">
        <v>316</v>
      </c>
      <c r="E145" t="s">
        <v>12</v>
      </c>
      <c r="F145" t="s">
        <v>13</v>
      </c>
      <c r="G145" t="s">
        <v>3</v>
      </c>
      <c r="H145" t="s">
        <v>3</v>
      </c>
      <c r="I145" t="s">
        <v>53</v>
      </c>
      <c r="J145" t="s">
        <v>54</v>
      </c>
      <c r="K145" t="s">
        <v>55</v>
      </c>
      <c r="L145" t="s">
        <v>56</v>
      </c>
      <c r="M145" t="s">
        <v>3</v>
      </c>
      <c r="N145" t="s">
        <v>3</v>
      </c>
    </row>
    <row r="146" spans="1:14" x14ac:dyDescent="0.2">
      <c r="A146" t="s">
        <v>1844</v>
      </c>
      <c r="B146">
        <v>-76</v>
      </c>
      <c r="C146" t="s">
        <v>10</v>
      </c>
      <c r="D146" t="s">
        <v>11</v>
      </c>
      <c r="E146" t="s">
        <v>12</v>
      </c>
      <c r="F146" t="s">
        <v>13</v>
      </c>
      <c r="G146" t="s">
        <v>3</v>
      </c>
      <c r="H146" t="s">
        <v>3</v>
      </c>
      <c r="I146" t="s">
        <v>349</v>
      </c>
      <c r="J146" t="s">
        <v>350</v>
      </c>
      <c r="K146" t="s">
        <v>47</v>
      </c>
      <c r="L146" t="s">
        <v>48</v>
      </c>
      <c r="M146" t="s">
        <v>3</v>
      </c>
      <c r="N146" t="s">
        <v>3</v>
      </c>
    </row>
    <row r="147" spans="1:14" x14ac:dyDescent="0.2">
      <c r="A147" t="s">
        <v>1844</v>
      </c>
      <c r="B147">
        <v>-3173</v>
      </c>
      <c r="C147" t="s">
        <v>18</v>
      </c>
      <c r="D147" t="s">
        <v>19</v>
      </c>
      <c r="E147" t="s">
        <v>12</v>
      </c>
      <c r="F147" t="s">
        <v>13</v>
      </c>
      <c r="G147" t="s">
        <v>3</v>
      </c>
      <c r="H147" t="s">
        <v>3</v>
      </c>
      <c r="I147" t="s">
        <v>349</v>
      </c>
      <c r="J147" t="s">
        <v>350</v>
      </c>
      <c r="K147" t="s">
        <v>47</v>
      </c>
      <c r="L147" t="s">
        <v>48</v>
      </c>
      <c r="M147" t="s">
        <v>3</v>
      </c>
      <c r="N147" t="s">
        <v>3</v>
      </c>
    </row>
    <row r="148" spans="1:14" x14ac:dyDescent="0.2">
      <c r="A148" t="s">
        <v>1845</v>
      </c>
      <c r="B148">
        <v>-9615</v>
      </c>
      <c r="C148" t="s">
        <v>20</v>
      </c>
      <c r="D148" t="s">
        <v>21</v>
      </c>
      <c r="E148" t="s">
        <v>12</v>
      </c>
      <c r="F148" t="s">
        <v>13</v>
      </c>
      <c r="G148" t="s">
        <v>3</v>
      </c>
      <c r="H148" t="s">
        <v>3</v>
      </c>
      <c r="I148" t="s">
        <v>349</v>
      </c>
      <c r="J148" t="s">
        <v>350</v>
      </c>
      <c r="K148" t="s">
        <v>47</v>
      </c>
      <c r="L148" t="s">
        <v>48</v>
      </c>
      <c r="M148" t="s">
        <v>3</v>
      </c>
      <c r="N148" t="s">
        <v>3</v>
      </c>
    </row>
    <row r="149" spans="1:14" x14ac:dyDescent="0.2">
      <c r="A149" t="s">
        <v>1846</v>
      </c>
      <c r="B149">
        <v>-12864</v>
      </c>
      <c r="C149" t="s">
        <v>343</v>
      </c>
      <c r="D149" t="s">
        <v>344</v>
      </c>
      <c r="E149" t="s">
        <v>143</v>
      </c>
      <c r="F149" t="s">
        <v>144</v>
      </c>
      <c r="G149" t="s">
        <v>3</v>
      </c>
      <c r="H149" t="s">
        <v>3</v>
      </c>
      <c r="I149" t="s">
        <v>349</v>
      </c>
      <c r="J149" t="s">
        <v>350</v>
      </c>
      <c r="K149" t="s">
        <v>47</v>
      </c>
      <c r="L149" t="s">
        <v>48</v>
      </c>
      <c r="M149" t="s">
        <v>3</v>
      </c>
      <c r="N149" t="s">
        <v>3</v>
      </c>
    </row>
    <row r="150" spans="1:14" x14ac:dyDescent="0.2">
      <c r="A150" t="s">
        <v>1847</v>
      </c>
      <c r="B150">
        <v>-300</v>
      </c>
      <c r="C150" t="s">
        <v>140</v>
      </c>
      <c r="D150" t="s">
        <v>139</v>
      </c>
      <c r="E150" t="s">
        <v>12</v>
      </c>
      <c r="F150" t="s">
        <v>13</v>
      </c>
      <c r="G150" t="s">
        <v>3</v>
      </c>
      <c r="H150" t="s">
        <v>3</v>
      </c>
      <c r="I150" t="s">
        <v>522</v>
      </c>
      <c r="J150" t="s">
        <v>523</v>
      </c>
      <c r="K150" t="s">
        <v>524</v>
      </c>
      <c r="L150" t="s">
        <v>525</v>
      </c>
      <c r="M150" t="s">
        <v>3</v>
      </c>
      <c r="N150" t="s">
        <v>3</v>
      </c>
    </row>
    <row r="151" spans="1:14" x14ac:dyDescent="0.2">
      <c r="A151" t="s">
        <v>1847</v>
      </c>
      <c r="B151">
        <v>300</v>
      </c>
      <c r="C151" t="s">
        <v>597</v>
      </c>
      <c r="D151" t="s">
        <v>596</v>
      </c>
      <c r="E151" t="s">
        <v>12</v>
      </c>
      <c r="F151" t="s">
        <v>13</v>
      </c>
      <c r="G151" t="s">
        <v>3</v>
      </c>
      <c r="H151" t="s">
        <v>3</v>
      </c>
      <c r="I151" t="s">
        <v>522</v>
      </c>
      <c r="J151" t="s">
        <v>523</v>
      </c>
      <c r="K151" t="s">
        <v>524</v>
      </c>
      <c r="L151" t="s">
        <v>525</v>
      </c>
      <c r="M151" t="s">
        <v>3</v>
      </c>
      <c r="N151" t="s">
        <v>3</v>
      </c>
    </row>
    <row r="152" spans="1:14" x14ac:dyDescent="0.2">
      <c r="A152" t="s">
        <v>1848</v>
      </c>
      <c r="B152">
        <v>-10000</v>
      </c>
      <c r="C152" t="s">
        <v>592</v>
      </c>
      <c r="D152" t="s">
        <v>225</v>
      </c>
      <c r="E152" t="s">
        <v>12</v>
      </c>
      <c r="F152" t="s">
        <v>13</v>
      </c>
      <c r="G152" t="s">
        <v>3</v>
      </c>
      <c r="H152" t="s">
        <v>3</v>
      </c>
      <c r="I152" t="s">
        <v>625</v>
      </c>
      <c r="J152" t="s">
        <v>626</v>
      </c>
      <c r="K152" t="s">
        <v>627</v>
      </c>
      <c r="L152" t="s">
        <v>628</v>
      </c>
      <c r="M152" t="s">
        <v>3</v>
      </c>
      <c r="N152" t="s">
        <v>3</v>
      </c>
    </row>
    <row r="153" spans="1:14" x14ac:dyDescent="0.2">
      <c r="A153" t="s">
        <v>1849</v>
      </c>
      <c r="B153">
        <v>-1000</v>
      </c>
      <c r="C153" t="s">
        <v>403</v>
      </c>
      <c r="D153" t="s">
        <v>402</v>
      </c>
      <c r="E153" t="s">
        <v>12</v>
      </c>
      <c r="F153" t="s">
        <v>13</v>
      </c>
      <c r="G153" t="s">
        <v>3</v>
      </c>
      <c r="H153" t="s">
        <v>3</v>
      </c>
      <c r="I153" t="s">
        <v>625</v>
      </c>
      <c r="J153" t="s">
        <v>626</v>
      </c>
      <c r="K153" t="s">
        <v>627</v>
      </c>
      <c r="L153" t="s">
        <v>628</v>
      </c>
      <c r="M153" t="s">
        <v>3</v>
      </c>
      <c r="N153" t="s">
        <v>3</v>
      </c>
    </row>
    <row r="154" spans="1:14" x14ac:dyDescent="0.2">
      <c r="A154" t="s">
        <v>1849</v>
      </c>
      <c r="B154">
        <v>-1000</v>
      </c>
      <c r="C154" t="s">
        <v>311</v>
      </c>
      <c r="D154" t="s">
        <v>217</v>
      </c>
      <c r="E154" t="s">
        <v>12</v>
      </c>
      <c r="F154" t="s">
        <v>13</v>
      </c>
      <c r="G154" t="s">
        <v>3</v>
      </c>
      <c r="H154" t="s">
        <v>3</v>
      </c>
      <c r="I154" t="s">
        <v>625</v>
      </c>
      <c r="J154" t="s">
        <v>626</v>
      </c>
      <c r="K154" t="s">
        <v>627</v>
      </c>
      <c r="L154" t="s">
        <v>628</v>
      </c>
      <c r="M154" t="s">
        <v>3</v>
      </c>
      <c r="N154" t="s">
        <v>3</v>
      </c>
    </row>
    <row r="155" spans="1:14" x14ac:dyDescent="0.2">
      <c r="A155" t="s">
        <v>1849</v>
      </c>
      <c r="B155">
        <v>-10000</v>
      </c>
      <c r="C155" t="s">
        <v>158</v>
      </c>
      <c r="D155" t="s">
        <v>157</v>
      </c>
      <c r="E155" t="s">
        <v>12</v>
      </c>
      <c r="F155" t="s">
        <v>13</v>
      </c>
      <c r="G155" t="s">
        <v>3</v>
      </c>
      <c r="H155" t="s">
        <v>3</v>
      </c>
      <c r="I155" t="s">
        <v>625</v>
      </c>
      <c r="J155" t="s">
        <v>626</v>
      </c>
      <c r="K155" t="s">
        <v>627</v>
      </c>
      <c r="L155" t="s">
        <v>628</v>
      </c>
      <c r="M155" t="s">
        <v>3</v>
      </c>
      <c r="N155" t="s">
        <v>3</v>
      </c>
    </row>
    <row r="156" spans="1:14" x14ac:dyDescent="0.2">
      <c r="A156" t="s">
        <v>1849</v>
      </c>
      <c r="B156">
        <v>12000</v>
      </c>
      <c r="C156" t="s">
        <v>476</v>
      </c>
      <c r="D156" t="s">
        <v>475</v>
      </c>
      <c r="E156" t="s">
        <v>12</v>
      </c>
      <c r="F156" t="s">
        <v>13</v>
      </c>
      <c r="G156" t="s">
        <v>3</v>
      </c>
      <c r="H156" t="s">
        <v>3</v>
      </c>
      <c r="I156" t="s">
        <v>625</v>
      </c>
      <c r="J156" t="s">
        <v>626</v>
      </c>
      <c r="K156" t="s">
        <v>627</v>
      </c>
      <c r="L156" t="s">
        <v>628</v>
      </c>
      <c r="M156" t="s">
        <v>3</v>
      </c>
      <c r="N156" t="s">
        <v>3</v>
      </c>
    </row>
    <row r="157" spans="1:14" x14ac:dyDescent="0.2">
      <c r="A157" t="s">
        <v>1850</v>
      </c>
      <c r="B157">
        <v>-7833</v>
      </c>
      <c r="C157" t="s">
        <v>312</v>
      </c>
      <c r="D157" t="s">
        <v>239</v>
      </c>
      <c r="E157" t="s">
        <v>12</v>
      </c>
      <c r="F157" t="s">
        <v>13</v>
      </c>
      <c r="G157" t="s">
        <v>3</v>
      </c>
      <c r="H157" t="s">
        <v>3</v>
      </c>
      <c r="I157" t="s">
        <v>625</v>
      </c>
      <c r="J157" t="s">
        <v>626</v>
      </c>
      <c r="K157" t="s">
        <v>627</v>
      </c>
      <c r="L157" t="s">
        <v>628</v>
      </c>
      <c r="M157" t="s">
        <v>3</v>
      </c>
      <c r="N157" t="s">
        <v>3</v>
      </c>
    </row>
    <row r="158" spans="1:14" x14ac:dyDescent="0.2">
      <c r="A158" t="s">
        <v>1850</v>
      </c>
      <c r="B158">
        <v>-5000</v>
      </c>
      <c r="C158" t="s">
        <v>556</v>
      </c>
      <c r="D158" t="s">
        <v>267</v>
      </c>
      <c r="E158" t="s">
        <v>12</v>
      </c>
      <c r="F158" t="s">
        <v>13</v>
      </c>
      <c r="G158" t="s">
        <v>3</v>
      </c>
      <c r="H158" t="s">
        <v>3</v>
      </c>
      <c r="I158" t="s">
        <v>625</v>
      </c>
      <c r="J158" t="s">
        <v>626</v>
      </c>
      <c r="K158" t="s">
        <v>627</v>
      </c>
      <c r="L158" t="s">
        <v>628</v>
      </c>
      <c r="M158" t="s">
        <v>3</v>
      </c>
      <c r="N158" t="s">
        <v>3</v>
      </c>
    </row>
    <row r="159" spans="1:14" x14ac:dyDescent="0.2">
      <c r="A159" t="s">
        <v>1851</v>
      </c>
      <c r="B159">
        <v>-1540</v>
      </c>
      <c r="C159" t="s">
        <v>632</v>
      </c>
      <c r="D159" t="s">
        <v>633</v>
      </c>
      <c r="E159" t="s">
        <v>387</v>
      </c>
      <c r="F159" t="s">
        <v>388</v>
      </c>
      <c r="G159" t="s">
        <v>3</v>
      </c>
      <c r="H159" t="s">
        <v>3</v>
      </c>
      <c r="I159" t="s">
        <v>625</v>
      </c>
      <c r="J159" t="s">
        <v>626</v>
      </c>
      <c r="K159" t="s">
        <v>627</v>
      </c>
      <c r="L159" t="s">
        <v>628</v>
      </c>
      <c r="M159" t="s">
        <v>3</v>
      </c>
      <c r="N159" t="s">
        <v>3</v>
      </c>
    </row>
    <row r="160" spans="1:14" x14ac:dyDescent="0.2">
      <c r="A160" t="s">
        <v>1849</v>
      </c>
      <c r="B160">
        <v>250</v>
      </c>
      <c r="C160" t="s">
        <v>436</v>
      </c>
      <c r="D160" t="s">
        <v>435</v>
      </c>
      <c r="E160" t="s">
        <v>12</v>
      </c>
      <c r="F160" t="s">
        <v>13</v>
      </c>
      <c r="G160" t="s">
        <v>3</v>
      </c>
      <c r="H160" t="s">
        <v>3</v>
      </c>
      <c r="I160" t="s">
        <v>625</v>
      </c>
      <c r="J160" t="s">
        <v>626</v>
      </c>
      <c r="K160" t="s">
        <v>627</v>
      </c>
      <c r="L160" t="s">
        <v>628</v>
      </c>
      <c r="M160" t="s">
        <v>3</v>
      </c>
      <c r="N160" t="s">
        <v>3</v>
      </c>
    </row>
    <row r="161" spans="1:14" x14ac:dyDescent="0.2">
      <c r="A161" t="s">
        <v>1849</v>
      </c>
      <c r="B161">
        <v>-250</v>
      </c>
      <c r="C161" t="s">
        <v>156</v>
      </c>
      <c r="D161" t="s">
        <v>155</v>
      </c>
      <c r="E161" t="s">
        <v>12</v>
      </c>
      <c r="F161" t="s">
        <v>13</v>
      </c>
      <c r="G161" t="s">
        <v>3</v>
      </c>
      <c r="H161" t="s">
        <v>3</v>
      </c>
      <c r="I161" t="s">
        <v>625</v>
      </c>
      <c r="J161" t="s">
        <v>626</v>
      </c>
      <c r="K161" t="s">
        <v>627</v>
      </c>
      <c r="L161" t="s">
        <v>628</v>
      </c>
      <c r="M161" t="s">
        <v>3</v>
      </c>
      <c r="N161" t="s">
        <v>3</v>
      </c>
    </row>
    <row r="162" spans="1:14" x14ac:dyDescent="0.2">
      <c r="A162" t="s">
        <v>1849</v>
      </c>
      <c r="B162">
        <v>400</v>
      </c>
      <c r="C162" t="s">
        <v>594</v>
      </c>
      <c r="D162" t="s">
        <v>211</v>
      </c>
      <c r="E162" t="s">
        <v>12</v>
      </c>
      <c r="F162" t="s">
        <v>13</v>
      </c>
      <c r="G162" t="s">
        <v>3</v>
      </c>
      <c r="H162" t="s">
        <v>3</v>
      </c>
      <c r="I162" t="s">
        <v>625</v>
      </c>
      <c r="J162" t="s">
        <v>626</v>
      </c>
      <c r="K162" t="s">
        <v>627</v>
      </c>
      <c r="L162" t="s">
        <v>628</v>
      </c>
      <c r="M162" t="s">
        <v>3</v>
      </c>
      <c r="N162" t="s">
        <v>3</v>
      </c>
    </row>
    <row r="163" spans="1:14" x14ac:dyDescent="0.2">
      <c r="A163" t="s">
        <v>1849</v>
      </c>
      <c r="B163">
        <v>-400</v>
      </c>
      <c r="C163" t="s">
        <v>176</v>
      </c>
      <c r="D163" t="s">
        <v>175</v>
      </c>
      <c r="E163" t="s">
        <v>12</v>
      </c>
      <c r="F163" t="s">
        <v>13</v>
      </c>
      <c r="G163" t="s">
        <v>3</v>
      </c>
      <c r="H163" t="s">
        <v>3</v>
      </c>
      <c r="I163" t="s">
        <v>625</v>
      </c>
      <c r="J163" t="s">
        <v>626</v>
      </c>
      <c r="K163" t="s">
        <v>627</v>
      </c>
      <c r="L163" t="s">
        <v>628</v>
      </c>
      <c r="M163" t="s">
        <v>3</v>
      </c>
      <c r="N163" t="s">
        <v>3</v>
      </c>
    </row>
    <row r="164" spans="1:14" x14ac:dyDescent="0.2">
      <c r="A164" t="s">
        <v>1849</v>
      </c>
      <c r="B164">
        <v>190</v>
      </c>
      <c r="C164" t="s">
        <v>178</v>
      </c>
      <c r="D164" t="s">
        <v>177</v>
      </c>
      <c r="E164" t="s">
        <v>12</v>
      </c>
      <c r="F164" t="s">
        <v>13</v>
      </c>
      <c r="G164" t="s">
        <v>3</v>
      </c>
      <c r="H164" t="s">
        <v>3</v>
      </c>
      <c r="I164" t="s">
        <v>625</v>
      </c>
      <c r="J164" t="s">
        <v>626</v>
      </c>
      <c r="K164" t="s">
        <v>627</v>
      </c>
      <c r="L164" t="s">
        <v>628</v>
      </c>
      <c r="M164" t="s">
        <v>3</v>
      </c>
      <c r="N164" t="s">
        <v>3</v>
      </c>
    </row>
    <row r="165" spans="1:14" x14ac:dyDescent="0.2">
      <c r="A165" t="s">
        <v>1849</v>
      </c>
      <c r="B165">
        <v>-190</v>
      </c>
      <c r="C165" t="s">
        <v>184</v>
      </c>
      <c r="D165" t="s">
        <v>183</v>
      </c>
      <c r="E165" t="s">
        <v>12</v>
      </c>
      <c r="F165" t="s">
        <v>13</v>
      </c>
      <c r="G165" t="s">
        <v>3</v>
      </c>
      <c r="H165" t="s">
        <v>3</v>
      </c>
      <c r="I165" t="s">
        <v>625</v>
      </c>
      <c r="J165" t="s">
        <v>626</v>
      </c>
      <c r="K165" t="s">
        <v>627</v>
      </c>
      <c r="L165" t="s">
        <v>628</v>
      </c>
      <c r="M165" t="s">
        <v>3</v>
      </c>
      <c r="N165" t="s">
        <v>3</v>
      </c>
    </row>
    <row r="166" spans="1:14" x14ac:dyDescent="0.2">
      <c r="A166" t="s">
        <v>1852</v>
      </c>
      <c r="B166">
        <v>14373</v>
      </c>
      <c r="C166" t="s">
        <v>632</v>
      </c>
      <c r="D166" t="s">
        <v>633</v>
      </c>
      <c r="E166" t="s">
        <v>387</v>
      </c>
      <c r="F166" t="s">
        <v>388</v>
      </c>
      <c r="G166" t="s">
        <v>3</v>
      </c>
      <c r="H166" t="s">
        <v>3</v>
      </c>
      <c r="I166" t="s">
        <v>625</v>
      </c>
      <c r="J166" t="s">
        <v>626</v>
      </c>
      <c r="K166" t="s">
        <v>627</v>
      </c>
      <c r="L166" t="s">
        <v>628</v>
      </c>
      <c r="M166" t="s">
        <v>3</v>
      </c>
      <c r="N166" t="s">
        <v>3</v>
      </c>
    </row>
    <row r="167" spans="1:14" x14ac:dyDescent="0.2">
      <c r="A167" t="s">
        <v>1853</v>
      </c>
      <c r="B167">
        <v>2974</v>
      </c>
      <c r="C167" t="s">
        <v>203</v>
      </c>
      <c r="D167" t="s">
        <v>204</v>
      </c>
      <c r="E167" t="s">
        <v>12</v>
      </c>
      <c r="F167" t="s">
        <v>13</v>
      </c>
      <c r="G167" t="s">
        <v>3</v>
      </c>
      <c r="H167" t="s">
        <v>3</v>
      </c>
      <c r="I167" t="s">
        <v>32</v>
      </c>
      <c r="J167" t="s">
        <v>33</v>
      </c>
      <c r="K167" t="s">
        <v>16</v>
      </c>
      <c r="L167" t="s">
        <v>17</v>
      </c>
      <c r="M167" t="s">
        <v>199</v>
      </c>
      <c r="N167" t="s">
        <v>200</v>
      </c>
    </row>
    <row r="168" spans="1:14" x14ac:dyDescent="0.2">
      <c r="A168" t="s">
        <v>1854</v>
      </c>
      <c r="B168">
        <v>-2974</v>
      </c>
      <c r="C168" t="s">
        <v>129</v>
      </c>
      <c r="D168" t="s">
        <v>128</v>
      </c>
      <c r="E168" t="s">
        <v>12</v>
      </c>
      <c r="F168" t="s">
        <v>13</v>
      </c>
      <c r="G168" t="s">
        <v>3</v>
      </c>
      <c r="H168" t="s">
        <v>3</v>
      </c>
      <c r="I168" t="s">
        <v>32</v>
      </c>
      <c r="J168" t="s">
        <v>33</v>
      </c>
      <c r="K168" t="s">
        <v>16</v>
      </c>
      <c r="L168" t="s">
        <v>17</v>
      </c>
      <c r="M168" t="s">
        <v>3</v>
      </c>
      <c r="N168" t="s">
        <v>3</v>
      </c>
    </row>
    <row r="169" spans="1:14" x14ac:dyDescent="0.2">
      <c r="A169" t="s">
        <v>1855</v>
      </c>
      <c r="B169">
        <v>-700</v>
      </c>
      <c r="C169" t="s">
        <v>1838</v>
      </c>
      <c r="D169" t="s">
        <v>1839</v>
      </c>
      <c r="E169" t="s">
        <v>12</v>
      </c>
      <c r="F169" t="s">
        <v>13</v>
      </c>
      <c r="G169" t="s">
        <v>3</v>
      </c>
      <c r="H169" t="s">
        <v>3</v>
      </c>
      <c r="I169" t="s">
        <v>14</v>
      </c>
      <c r="J169" t="s">
        <v>15</v>
      </c>
      <c r="K169" t="s">
        <v>16</v>
      </c>
      <c r="L169" t="s">
        <v>17</v>
      </c>
      <c r="M169" t="s">
        <v>199</v>
      </c>
      <c r="N169" t="s">
        <v>200</v>
      </c>
    </row>
    <row r="170" spans="1:14" x14ac:dyDescent="0.2">
      <c r="A170" t="s">
        <v>1856</v>
      </c>
      <c r="B170">
        <v>13579</v>
      </c>
      <c r="C170" t="s">
        <v>129</v>
      </c>
      <c r="D170" t="s">
        <v>128</v>
      </c>
      <c r="E170" t="s">
        <v>12</v>
      </c>
      <c r="F170" t="s">
        <v>13</v>
      </c>
      <c r="G170" t="s">
        <v>3</v>
      </c>
      <c r="H170" t="s">
        <v>3</v>
      </c>
      <c r="I170" t="s">
        <v>14</v>
      </c>
      <c r="J170" t="s">
        <v>15</v>
      </c>
      <c r="K170" t="s">
        <v>16</v>
      </c>
      <c r="L170" t="s">
        <v>17</v>
      </c>
      <c r="M170" t="s">
        <v>3</v>
      </c>
      <c r="N170" t="s">
        <v>3</v>
      </c>
    </row>
    <row r="171" spans="1:14" x14ac:dyDescent="0.2">
      <c r="A171" t="s">
        <v>1857</v>
      </c>
      <c r="B171">
        <v>13579</v>
      </c>
      <c r="C171" t="s">
        <v>146</v>
      </c>
      <c r="D171" t="s">
        <v>145</v>
      </c>
      <c r="E171" t="s">
        <v>143</v>
      </c>
      <c r="F171" t="s">
        <v>144</v>
      </c>
      <c r="G171" t="s">
        <v>3</v>
      </c>
      <c r="H171" t="s">
        <v>3</v>
      </c>
      <c r="I171" t="s">
        <v>14</v>
      </c>
      <c r="J171" t="s">
        <v>15</v>
      </c>
      <c r="K171" t="s">
        <v>16</v>
      </c>
      <c r="L171" t="s">
        <v>17</v>
      </c>
      <c r="M171" t="s">
        <v>3</v>
      </c>
      <c r="N171" t="s">
        <v>3</v>
      </c>
    </row>
    <row r="172" spans="1:14" x14ac:dyDescent="0.2">
      <c r="A172" t="s">
        <v>1858</v>
      </c>
      <c r="B172">
        <v>-100</v>
      </c>
      <c r="C172" t="s">
        <v>186</v>
      </c>
      <c r="D172" t="s">
        <v>185</v>
      </c>
      <c r="E172" t="s">
        <v>12</v>
      </c>
      <c r="F172" t="s">
        <v>13</v>
      </c>
      <c r="G172" t="s">
        <v>3</v>
      </c>
      <c r="H172" t="s">
        <v>3</v>
      </c>
      <c r="I172" t="s">
        <v>14</v>
      </c>
      <c r="J172" t="s">
        <v>15</v>
      </c>
      <c r="K172" t="s">
        <v>16</v>
      </c>
      <c r="L172" t="s">
        <v>17</v>
      </c>
      <c r="M172" t="s">
        <v>3</v>
      </c>
      <c r="N172" t="s">
        <v>3</v>
      </c>
    </row>
    <row r="173" spans="1:14" x14ac:dyDescent="0.2">
      <c r="A173" t="s">
        <v>1858</v>
      </c>
      <c r="B173">
        <v>100</v>
      </c>
      <c r="C173" t="s">
        <v>176</v>
      </c>
      <c r="D173" t="s">
        <v>175</v>
      </c>
      <c r="E173" t="s">
        <v>12</v>
      </c>
      <c r="F173" t="s">
        <v>13</v>
      </c>
      <c r="G173" t="s">
        <v>3</v>
      </c>
      <c r="H173" t="s">
        <v>3</v>
      </c>
      <c r="I173" t="s">
        <v>14</v>
      </c>
      <c r="J173" t="s">
        <v>15</v>
      </c>
      <c r="K173" t="s">
        <v>16</v>
      </c>
      <c r="L173" t="s">
        <v>17</v>
      </c>
      <c r="M173" t="s">
        <v>3</v>
      </c>
      <c r="N173" t="s">
        <v>3</v>
      </c>
    </row>
    <row r="174" spans="1:14" x14ac:dyDescent="0.2">
      <c r="A174" t="s">
        <v>1859</v>
      </c>
      <c r="B174">
        <v>-12000</v>
      </c>
      <c r="C174" t="s">
        <v>148</v>
      </c>
      <c r="D174" t="s">
        <v>147</v>
      </c>
      <c r="E174" t="s">
        <v>143</v>
      </c>
      <c r="F174" t="s">
        <v>144</v>
      </c>
      <c r="G174" t="s">
        <v>3</v>
      </c>
      <c r="H174" t="s">
        <v>3</v>
      </c>
      <c r="I174" t="s">
        <v>34</v>
      </c>
      <c r="J174" t="s">
        <v>35</v>
      </c>
      <c r="K174" t="s">
        <v>16</v>
      </c>
      <c r="L174" t="s">
        <v>17</v>
      </c>
      <c r="M174" t="s">
        <v>3</v>
      </c>
      <c r="N174" t="s">
        <v>3</v>
      </c>
    </row>
    <row r="175" spans="1:14" x14ac:dyDescent="0.2">
      <c r="A175" t="s">
        <v>1860</v>
      </c>
      <c r="B175">
        <v>1015</v>
      </c>
      <c r="C175" t="s">
        <v>184</v>
      </c>
      <c r="D175" t="s">
        <v>183</v>
      </c>
      <c r="E175" t="s">
        <v>12</v>
      </c>
      <c r="F175" t="s">
        <v>13</v>
      </c>
      <c r="G175" t="s">
        <v>3</v>
      </c>
      <c r="H175" t="s">
        <v>3</v>
      </c>
      <c r="I175" t="s">
        <v>74</v>
      </c>
      <c r="J175" t="s">
        <v>75</v>
      </c>
      <c r="K175" t="s">
        <v>38</v>
      </c>
      <c r="L175" t="s">
        <v>39</v>
      </c>
      <c r="M175" t="s">
        <v>3</v>
      </c>
      <c r="N175" t="s">
        <v>3</v>
      </c>
    </row>
    <row r="176" spans="1:14" x14ac:dyDescent="0.2">
      <c r="A176" t="s">
        <v>1861</v>
      </c>
      <c r="B176">
        <v>700</v>
      </c>
      <c r="C176" t="s">
        <v>140</v>
      </c>
      <c r="D176" t="s">
        <v>139</v>
      </c>
      <c r="E176" t="s">
        <v>12</v>
      </c>
      <c r="F176" t="s">
        <v>13</v>
      </c>
      <c r="G176" t="s">
        <v>3</v>
      </c>
      <c r="H176" t="s">
        <v>3</v>
      </c>
      <c r="I176" t="s">
        <v>74</v>
      </c>
      <c r="J176" t="s">
        <v>75</v>
      </c>
      <c r="K176" t="s">
        <v>38</v>
      </c>
      <c r="L176" t="s">
        <v>39</v>
      </c>
      <c r="M176" t="s">
        <v>3</v>
      </c>
      <c r="N176" t="s">
        <v>3</v>
      </c>
    </row>
    <row r="177" spans="1:14" x14ac:dyDescent="0.2">
      <c r="A177" t="s">
        <v>1862</v>
      </c>
      <c r="B177">
        <v>1287</v>
      </c>
      <c r="C177" t="s">
        <v>334</v>
      </c>
      <c r="D177" t="s">
        <v>335</v>
      </c>
      <c r="E177" t="s">
        <v>143</v>
      </c>
      <c r="F177" t="s">
        <v>144</v>
      </c>
      <c r="G177" t="s">
        <v>3</v>
      </c>
      <c r="H177" t="s">
        <v>3</v>
      </c>
      <c r="I177" t="s">
        <v>74</v>
      </c>
      <c r="J177" t="s">
        <v>75</v>
      </c>
      <c r="K177" t="s">
        <v>38</v>
      </c>
      <c r="L177" t="s">
        <v>39</v>
      </c>
      <c r="M177" t="s">
        <v>3</v>
      </c>
      <c r="N177" t="s">
        <v>3</v>
      </c>
    </row>
    <row r="178" spans="1:14" x14ac:dyDescent="0.2">
      <c r="A178" t="s">
        <v>1863</v>
      </c>
      <c r="B178">
        <v>428</v>
      </c>
      <c r="C178" t="s">
        <v>142</v>
      </c>
      <c r="D178" t="s">
        <v>141</v>
      </c>
      <c r="E178" t="s">
        <v>143</v>
      </c>
      <c r="F178" t="s">
        <v>144</v>
      </c>
      <c r="G178" t="s">
        <v>3</v>
      </c>
      <c r="H178" t="s">
        <v>3</v>
      </c>
      <c r="I178" t="s">
        <v>74</v>
      </c>
      <c r="J178" t="s">
        <v>75</v>
      </c>
      <c r="K178" t="s">
        <v>38</v>
      </c>
      <c r="L178" t="s">
        <v>39</v>
      </c>
      <c r="M178" t="s">
        <v>3</v>
      </c>
      <c r="N178" t="s">
        <v>3</v>
      </c>
    </row>
    <row r="179" spans="1:14" x14ac:dyDescent="0.2">
      <c r="A179" t="s">
        <v>1864</v>
      </c>
      <c r="B179">
        <v>-3460</v>
      </c>
      <c r="C179" t="s">
        <v>1838</v>
      </c>
      <c r="D179" t="s">
        <v>1839</v>
      </c>
      <c r="E179" t="s">
        <v>12</v>
      </c>
      <c r="F179" t="s">
        <v>13</v>
      </c>
      <c r="G179" t="s">
        <v>3</v>
      </c>
      <c r="H179" t="s">
        <v>3</v>
      </c>
      <c r="I179" t="s">
        <v>74</v>
      </c>
      <c r="J179" t="s">
        <v>75</v>
      </c>
      <c r="K179" t="s">
        <v>38</v>
      </c>
      <c r="L179" t="s">
        <v>39</v>
      </c>
      <c r="M179" t="s">
        <v>199</v>
      </c>
      <c r="N179" t="s">
        <v>200</v>
      </c>
    </row>
    <row r="180" spans="1:14" x14ac:dyDescent="0.2">
      <c r="A180" t="s">
        <v>1865</v>
      </c>
      <c r="B180">
        <v>-1540</v>
      </c>
      <c r="C180" t="s">
        <v>1838</v>
      </c>
      <c r="D180" t="s">
        <v>1839</v>
      </c>
      <c r="E180" t="s">
        <v>12</v>
      </c>
      <c r="F180" t="s">
        <v>13</v>
      </c>
      <c r="G180" t="s">
        <v>3</v>
      </c>
      <c r="H180" t="s">
        <v>3</v>
      </c>
      <c r="I180" t="s">
        <v>74</v>
      </c>
      <c r="J180" t="s">
        <v>75</v>
      </c>
      <c r="K180" t="s">
        <v>38</v>
      </c>
      <c r="L180" t="s">
        <v>39</v>
      </c>
      <c r="M180" t="s">
        <v>199</v>
      </c>
      <c r="N180" t="s">
        <v>200</v>
      </c>
    </row>
    <row r="181" spans="1:14" x14ac:dyDescent="0.2">
      <c r="A181" t="s">
        <v>1866</v>
      </c>
      <c r="B181">
        <v>8228</v>
      </c>
      <c r="C181" t="s">
        <v>152</v>
      </c>
      <c r="D181" t="s">
        <v>151</v>
      </c>
      <c r="E181" t="s">
        <v>12</v>
      </c>
      <c r="F181" t="s">
        <v>13</v>
      </c>
      <c r="G181" t="s">
        <v>3</v>
      </c>
      <c r="H181" t="s">
        <v>3</v>
      </c>
      <c r="I181" t="s">
        <v>36</v>
      </c>
      <c r="J181" t="s">
        <v>37</v>
      </c>
      <c r="K181" t="s">
        <v>38</v>
      </c>
      <c r="L181" t="s">
        <v>39</v>
      </c>
      <c r="M181" t="s">
        <v>3</v>
      </c>
      <c r="N181" t="s">
        <v>3</v>
      </c>
    </row>
    <row r="182" spans="1:14" x14ac:dyDescent="0.2">
      <c r="A182" t="s">
        <v>1866</v>
      </c>
      <c r="B182">
        <v>1084</v>
      </c>
      <c r="C182" t="s">
        <v>20</v>
      </c>
      <c r="D182" t="s">
        <v>21</v>
      </c>
      <c r="E182" t="s">
        <v>12</v>
      </c>
      <c r="F182" t="s">
        <v>13</v>
      </c>
      <c r="G182" t="s">
        <v>3</v>
      </c>
      <c r="H182" t="s">
        <v>3</v>
      </c>
      <c r="I182" t="s">
        <v>36</v>
      </c>
      <c r="J182" t="s">
        <v>37</v>
      </c>
      <c r="K182" t="s">
        <v>38</v>
      </c>
      <c r="L182" t="s">
        <v>39</v>
      </c>
      <c r="M182" t="s">
        <v>3</v>
      </c>
      <c r="N182" t="s">
        <v>3</v>
      </c>
    </row>
    <row r="183" spans="1:14" x14ac:dyDescent="0.2">
      <c r="A183" t="s">
        <v>1866</v>
      </c>
      <c r="B183">
        <v>282</v>
      </c>
      <c r="C183" t="s">
        <v>140</v>
      </c>
      <c r="D183" t="s">
        <v>139</v>
      </c>
      <c r="E183" t="s">
        <v>12</v>
      </c>
      <c r="F183" t="s">
        <v>13</v>
      </c>
      <c r="G183" t="s">
        <v>3</v>
      </c>
      <c r="H183" t="s">
        <v>3</v>
      </c>
      <c r="I183" t="s">
        <v>36</v>
      </c>
      <c r="J183" t="s">
        <v>37</v>
      </c>
      <c r="K183" t="s">
        <v>38</v>
      </c>
      <c r="L183" t="s">
        <v>39</v>
      </c>
      <c r="M183" t="s">
        <v>3</v>
      </c>
      <c r="N183" t="s">
        <v>3</v>
      </c>
    </row>
    <row r="184" spans="1:14" x14ac:dyDescent="0.2">
      <c r="A184" t="s">
        <v>1866</v>
      </c>
      <c r="B184">
        <v>8</v>
      </c>
      <c r="C184" t="s">
        <v>10</v>
      </c>
      <c r="D184" t="s">
        <v>11</v>
      </c>
      <c r="E184" t="s">
        <v>12</v>
      </c>
      <c r="F184" t="s">
        <v>13</v>
      </c>
      <c r="G184" t="s">
        <v>3</v>
      </c>
      <c r="H184" t="s">
        <v>3</v>
      </c>
      <c r="I184" t="s">
        <v>36</v>
      </c>
      <c r="J184" t="s">
        <v>37</v>
      </c>
      <c r="K184" t="s">
        <v>38</v>
      </c>
      <c r="L184" t="s">
        <v>39</v>
      </c>
      <c r="M184" t="s">
        <v>3</v>
      </c>
      <c r="N184" t="s">
        <v>3</v>
      </c>
    </row>
    <row r="185" spans="1:14" x14ac:dyDescent="0.2">
      <c r="A185" t="s">
        <v>1866</v>
      </c>
      <c r="B185">
        <v>9960</v>
      </c>
      <c r="C185" t="s">
        <v>334</v>
      </c>
      <c r="D185" t="s">
        <v>335</v>
      </c>
      <c r="E185" t="s">
        <v>143</v>
      </c>
      <c r="F185" t="s">
        <v>144</v>
      </c>
      <c r="G185" t="s">
        <v>3</v>
      </c>
      <c r="H185" t="s">
        <v>3</v>
      </c>
      <c r="I185" t="s">
        <v>36</v>
      </c>
      <c r="J185" t="s">
        <v>37</v>
      </c>
      <c r="K185" t="s">
        <v>38</v>
      </c>
      <c r="L185" t="s">
        <v>39</v>
      </c>
      <c r="M185" t="s">
        <v>3</v>
      </c>
      <c r="N185" t="s">
        <v>3</v>
      </c>
    </row>
    <row r="186" spans="1:14" x14ac:dyDescent="0.2">
      <c r="A186" t="s">
        <v>1866</v>
      </c>
      <c r="B186">
        <v>358</v>
      </c>
      <c r="C186" t="s">
        <v>18</v>
      </c>
      <c r="D186" t="s">
        <v>19</v>
      </c>
      <c r="E186" t="s">
        <v>12</v>
      </c>
      <c r="F186" t="s">
        <v>13</v>
      </c>
      <c r="G186" t="s">
        <v>3</v>
      </c>
      <c r="H186" t="s">
        <v>3</v>
      </c>
      <c r="I186" t="s">
        <v>36</v>
      </c>
      <c r="J186" t="s">
        <v>37</v>
      </c>
      <c r="K186" t="s">
        <v>38</v>
      </c>
      <c r="L186" t="s">
        <v>39</v>
      </c>
      <c r="M186" t="s">
        <v>3</v>
      </c>
      <c r="N186" t="s">
        <v>3</v>
      </c>
    </row>
    <row r="187" spans="1:14" x14ac:dyDescent="0.2">
      <c r="A187" t="s">
        <v>1776</v>
      </c>
      <c r="B187">
        <v>114</v>
      </c>
      <c r="C187" t="s">
        <v>10</v>
      </c>
      <c r="D187" t="s">
        <v>11</v>
      </c>
      <c r="E187" t="s">
        <v>12</v>
      </c>
      <c r="F187" t="s">
        <v>13</v>
      </c>
      <c r="G187" t="s">
        <v>3</v>
      </c>
      <c r="H187" t="s">
        <v>3</v>
      </c>
      <c r="I187" t="s">
        <v>72</v>
      </c>
      <c r="J187" t="s">
        <v>73</v>
      </c>
      <c r="K187" t="s">
        <v>38</v>
      </c>
      <c r="L187" t="s">
        <v>39</v>
      </c>
      <c r="M187" t="s">
        <v>3</v>
      </c>
      <c r="N187" t="s">
        <v>3</v>
      </c>
    </row>
    <row r="188" spans="1:14" x14ac:dyDescent="0.2">
      <c r="A188" t="s">
        <v>1776</v>
      </c>
      <c r="B188">
        <v>4686</v>
      </c>
      <c r="C188" t="s">
        <v>18</v>
      </c>
      <c r="D188" t="s">
        <v>19</v>
      </c>
      <c r="E188" t="s">
        <v>12</v>
      </c>
      <c r="F188" t="s">
        <v>13</v>
      </c>
      <c r="G188" t="s">
        <v>3</v>
      </c>
      <c r="H188" t="s">
        <v>3</v>
      </c>
      <c r="I188" t="s">
        <v>72</v>
      </c>
      <c r="J188" t="s">
        <v>73</v>
      </c>
      <c r="K188" t="s">
        <v>38</v>
      </c>
      <c r="L188" t="s">
        <v>39</v>
      </c>
      <c r="M188" t="s">
        <v>3</v>
      </c>
      <c r="N188" t="s">
        <v>3</v>
      </c>
    </row>
    <row r="189" spans="1:14" x14ac:dyDescent="0.2">
      <c r="A189" t="s">
        <v>1782</v>
      </c>
      <c r="B189">
        <v>14200</v>
      </c>
      <c r="C189" t="s">
        <v>20</v>
      </c>
      <c r="D189" t="s">
        <v>21</v>
      </c>
      <c r="E189" t="s">
        <v>12</v>
      </c>
      <c r="F189" t="s">
        <v>13</v>
      </c>
      <c r="G189" t="s">
        <v>3</v>
      </c>
      <c r="H189" t="s">
        <v>3</v>
      </c>
      <c r="I189" t="s">
        <v>72</v>
      </c>
      <c r="J189" t="s">
        <v>73</v>
      </c>
      <c r="K189" t="s">
        <v>38</v>
      </c>
      <c r="L189" t="s">
        <v>39</v>
      </c>
      <c r="M189" t="s">
        <v>3</v>
      </c>
      <c r="N189" t="s">
        <v>3</v>
      </c>
    </row>
    <row r="190" spans="1:14" x14ac:dyDescent="0.2">
      <c r="A190" t="s">
        <v>1776</v>
      </c>
      <c r="B190">
        <v>-3000</v>
      </c>
      <c r="C190" t="s">
        <v>472</v>
      </c>
      <c r="D190" t="s">
        <v>471</v>
      </c>
      <c r="E190" t="s">
        <v>12</v>
      </c>
      <c r="F190" t="s">
        <v>13</v>
      </c>
      <c r="G190" t="s">
        <v>3</v>
      </c>
      <c r="H190" t="s">
        <v>3</v>
      </c>
      <c r="I190" t="s">
        <v>72</v>
      </c>
      <c r="J190" t="s">
        <v>73</v>
      </c>
      <c r="K190" t="s">
        <v>38</v>
      </c>
      <c r="L190" t="s">
        <v>39</v>
      </c>
      <c r="M190" t="s">
        <v>3</v>
      </c>
      <c r="N190" t="s">
        <v>3</v>
      </c>
    </row>
    <row r="191" spans="1:14" x14ac:dyDescent="0.2">
      <c r="A191" t="s">
        <v>1776</v>
      </c>
      <c r="B191">
        <v>-8000</v>
      </c>
      <c r="C191" t="s">
        <v>140</v>
      </c>
      <c r="D191" t="s">
        <v>139</v>
      </c>
      <c r="E191" t="s">
        <v>12</v>
      </c>
      <c r="F191" t="s">
        <v>13</v>
      </c>
      <c r="G191" t="s">
        <v>3</v>
      </c>
      <c r="H191" t="s">
        <v>3</v>
      </c>
      <c r="I191" t="s">
        <v>72</v>
      </c>
      <c r="J191" t="s">
        <v>73</v>
      </c>
      <c r="K191" t="s">
        <v>38</v>
      </c>
      <c r="L191" t="s">
        <v>39</v>
      </c>
      <c r="M191" t="s">
        <v>3</v>
      </c>
      <c r="N191" t="s">
        <v>3</v>
      </c>
    </row>
    <row r="192" spans="1:14" x14ac:dyDescent="0.2">
      <c r="A192" t="s">
        <v>1776</v>
      </c>
      <c r="B192">
        <v>-1000</v>
      </c>
      <c r="C192" t="s">
        <v>150</v>
      </c>
      <c r="D192" t="s">
        <v>149</v>
      </c>
      <c r="E192" t="s">
        <v>12</v>
      </c>
      <c r="F192" t="s">
        <v>13</v>
      </c>
      <c r="G192" t="s">
        <v>3</v>
      </c>
      <c r="H192" t="s">
        <v>3</v>
      </c>
      <c r="I192" t="s">
        <v>72</v>
      </c>
      <c r="J192" t="s">
        <v>73</v>
      </c>
      <c r="K192" t="s">
        <v>38</v>
      </c>
      <c r="L192" t="s">
        <v>39</v>
      </c>
      <c r="M192" t="s">
        <v>3</v>
      </c>
      <c r="N192" t="s">
        <v>3</v>
      </c>
    </row>
    <row r="193" spans="1:14" x14ac:dyDescent="0.2">
      <c r="A193" t="s">
        <v>1776</v>
      </c>
      <c r="B193">
        <v>-3000</v>
      </c>
      <c r="C193" t="s">
        <v>137</v>
      </c>
      <c r="D193" t="s">
        <v>138</v>
      </c>
      <c r="E193" t="s">
        <v>12</v>
      </c>
      <c r="F193" t="s">
        <v>13</v>
      </c>
      <c r="G193" t="s">
        <v>3</v>
      </c>
      <c r="H193" t="s">
        <v>3</v>
      </c>
      <c r="I193" t="s">
        <v>72</v>
      </c>
      <c r="J193" t="s">
        <v>73</v>
      </c>
      <c r="K193" t="s">
        <v>38</v>
      </c>
      <c r="L193" t="s">
        <v>39</v>
      </c>
      <c r="M193" t="s">
        <v>3</v>
      </c>
      <c r="N193" t="s">
        <v>3</v>
      </c>
    </row>
    <row r="194" spans="1:14" x14ac:dyDescent="0.2">
      <c r="A194" t="s">
        <v>1776</v>
      </c>
      <c r="B194">
        <v>-2000</v>
      </c>
      <c r="C194" t="s">
        <v>156</v>
      </c>
      <c r="D194" t="s">
        <v>155</v>
      </c>
      <c r="E194" t="s">
        <v>12</v>
      </c>
      <c r="F194" t="s">
        <v>13</v>
      </c>
      <c r="G194" t="s">
        <v>3</v>
      </c>
      <c r="H194" t="s">
        <v>3</v>
      </c>
      <c r="I194" t="s">
        <v>72</v>
      </c>
      <c r="J194" t="s">
        <v>73</v>
      </c>
      <c r="K194" t="s">
        <v>38</v>
      </c>
      <c r="L194" t="s">
        <v>39</v>
      </c>
      <c r="M194" t="s">
        <v>3</v>
      </c>
      <c r="N194" t="s">
        <v>3</v>
      </c>
    </row>
    <row r="195" spans="1:14" x14ac:dyDescent="0.2">
      <c r="A195" t="s">
        <v>1776</v>
      </c>
      <c r="B195">
        <v>-2000</v>
      </c>
      <c r="C195" t="s">
        <v>166</v>
      </c>
      <c r="D195" t="s">
        <v>165</v>
      </c>
      <c r="E195" t="s">
        <v>12</v>
      </c>
      <c r="F195" t="s">
        <v>13</v>
      </c>
      <c r="G195" t="s">
        <v>3</v>
      </c>
      <c r="H195" t="s">
        <v>3</v>
      </c>
      <c r="I195" t="s">
        <v>72</v>
      </c>
      <c r="J195" t="s">
        <v>73</v>
      </c>
      <c r="K195" t="s">
        <v>38</v>
      </c>
      <c r="L195" t="s">
        <v>39</v>
      </c>
      <c r="M195" t="s">
        <v>3</v>
      </c>
      <c r="N195" t="s">
        <v>3</v>
      </c>
    </row>
    <row r="196" spans="1:14" x14ac:dyDescent="0.2">
      <c r="A196" t="s">
        <v>1867</v>
      </c>
      <c r="B196">
        <v>738</v>
      </c>
      <c r="C196" t="s">
        <v>150</v>
      </c>
      <c r="D196" t="s">
        <v>149</v>
      </c>
      <c r="E196" t="s">
        <v>12</v>
      </c>
      <c r="F196" t="s">
        <v>13</v>
      </c>
      <c r="G196" t="s">
        <v>3</v>
      </c>
      <c r="H196" t="s">
        <v>3</v>
      </c>
      <c r="I196" t="s">
        <v>72</v>
      </c>
      <c r="J196" t="s">
        <v>73</v>
      </c>
      <c r="K196" t="s">
        <v>38</v>
      </c>
      <c r="L196" t="s">
        <v>39</v>
      </c>
      <c r="M196" t="s">
        <v>3</v>
      </c>
      <c r="N196" t="s">
        <v>3</v>
      </c>
    </row>
    <row r="197" spans="1:14" x14ac:dyDescent="0.2">
      <c r="A197" t="s">
        <v>1868</v>
      </c>
      <c r="B197">
        <v>738</v>
      </c>
      <c r="C197" t="s">
        <v>334</v>
      </c>
      <c r="D197" t="s">
        <v>335</v>
      </c>
      <c r="E197" t="s">
        <v>143</v>
      </c>
      <c r="F197" t="s">
        <v>144</v>
      </c>
      <c r="G197" t="s">
        <v>3</v>
      </c>
      <c r="H197" t="s">
        <v>3</v>
      </c>
      <c r="I197" t="s">
        <v>72</v>
      </c>
      <c r="J197" t="s">
        <v>73</v>
      </c>
      <c r="K197" t="s">
        <v>38</v>
      </c>
      <c r="L197" t="s">
        <v>39</v>
      </c>
      <c r="M197" t="s">
        <v>3</v>
      </c>
      <c r="N197" t="s">
        <v>3</v>
      </c>
    </row>
    <row r="198" spans="1:14" x14ac:dyDescent="0.2">
      <c r="A198" t="s">
        <v>1869</v>
      </c>
      <c r="B198">
        <v>5863</v>
      </c>
      <c r="C198" t="s">
        <v>152</v>
      </c>
      <c r="D198" t="s">
        <v>151</v>
      </c>
      <c r="E198" t="s">
        <v>12</v>
      </c>
      <c r="F198" t="s">
        <v>13</v>
      </c>
      <c r="G198" t="s">
        <v>3</v>
      </c>
      <c r="H198" t="s">
        <v>3</v>
      </c>
      <c r="I198" t="s">
        <v>72</v>
      </c>
      <c r="J198" t="s">
        <v>73</v>
      </c>
      <c r="K198" t="s">
        <v>38</v>
      </c>
      <c r="L198" t="s">
        <v>39</v>
      </c>
      <c r="M198" t="s">
        <v>3</v>
      </c>
      <c r="N198" t="s">
        <v>3</v>
      </c>
    </row>
    <row r="199" spans="1:14" x14ac:dyDescent="0.2">
      <c r="A199" t="s">
        <v>1869</v>
      </c>
      <c r="B199">
        <v>5863</v>
      </c>
      <c r="C199" t="s">
        <v>334</v>
      </c>
      <c r="D199" t="s">
        <v>335</v>
      </c>
      <c r="E199" t="s">
        <v>143</v>
      </c>
      <c r="F199" t="s">
        <v>144</v>
      </c>
      <c r="G199" t="s">
        <v>3</v>
      </c>
      <c r="H199" t="s">
        <v>3</v>
      </c>
      <c r="I199" t="s">
        <v>72</v>
      </c>
      <c r="J199" t="s">
        <v>73</v>
      </c>
      <c r="K199" t="s">
        <v>38</v>
      </c>
      <c r="L199" t="s">
        <v>39</v>
      </c>
      <c r="M199" t="s">
        <v>3</v>
      </c>
      <c r="N199" t="s">
        <v>3</v>
      </c>
    </row>
    <row r="200" spans="1:14" x14ac:dyDescent="0.2">
      <c r="A200" t="s">
        <v>323</v>
      </c>
      <c r="B200">
        <v>1500</v>
      </c>
      <c r="C200" t="s">
        <v>322</v>
      </c>
      <c r="D200" t="s">
        <v>323</v>
      </c>
      <c r="E200" t="s">
        <v>143</v>
      </c>
      <c r="F200" t="s">
        <v>144</v>
      </c>
      <c r="G200" t="s">
        <v>3</v>
      </c>
      <c r="H200" t="s">
        <v>3</v>
      </c>
      <c r="I200" t="s">
        <v>49</v>
      </c>
      <c r="J200" t="s">
        <v>50</v>
      </c>
      <c r="K200" t="s">
        <v>47</v>
      </c>
      <c r="L200" t="s">
        <v>48</v>
      </c>
      <c r="M200" t="s">
        <v>3</v>
      </c>
      <c r="N200" t="s">
        <v>3</v>
      </c>
    </row>
    <row r="201" spans="1:14" x14ac:dyDescent="0.2">
      <c r="A201" t="s">
        <v>1870</v>
      </c>
      <c r="B201">
        <v>-7000</v>
      </c>
      <c r="C201" t="s">
        <v>140</v>
      </c>
      <c r="D201" t="s">
        <v>139</v>
      </c>
      <c r="E201" t="s">
        <v>12</v>
      </c>
      <c r="F201" t="s">
        <v>13</v>
      </c>
      <c r="G201" t="s">
        <v>3</v>
      </c>
      <c r="H201" t="s">
        <v>3</v>
      </c>
      <c r="I201" t="s">
        <v>49</v>
      </c>
      <c r="J201" t="s">
        <v>50</v>
      </c>
      <c r="K201" t="s">
        <v>47</v>
      </c>
      <c r="L201" t="s">
        <v>48</v>
      </c>
      <c r="M201" t="s">
        <v>3</v>
      </c>
      <c r="N201" t="s">
        <v>3</v>
      </c>
    </row>
    <row r="202" spans="1:14" x14ac:dyDescent="0.2">
      <c r="A202" t="s">
        <v>1871</v>
      </c>
      <c r="B202">
        <v>-8500</v>
      </c>
      <c r="C202" t="s">
        <v>343</v>
      </c>
      <c r="D202" t="s">
        <v>344</v>
      </c>
      <c r="E202" t="s">
        <v>143</v>
      </c>
      <c r="F202" t="s">
        <v>144</v>
      </c>
      <c r="G202" t="s">
        <v>3</v>
      </c>
      <c r="H202" t="s">
        <v>3</v>
      </c>
      <c r="I202" t="s">
        <v>49</v>
      </c>
      <c r="J202" t="s">
        <v>50</v>
      </c>
      <c r="K202" t="s">
        <v>47</v>
      </c>
      <c r="L202" t="s">
        <v>48</v>
      </c>
      <c r="M202" t="s">
        <v>3</v>
      </c>
      <c r="N202" t="s">
        <v>3</v>
      </c>
    </row>
    <row r="203" spans="1:14" x14ac:dyDescent="0.2">
      <c r="A203" t="s">
        <v>1872</v>
      </c>
      <c r="B203">
        <v>61478</v>
      </c>
      <c r="C203" t="s">
        <v>632</v>
      </c>
      <c r="D203" t="s">
        <v>633</v>
      </c>
      <c r="E203" t="s">
        <v>387</v>
      </c>
      <c r="F203" t="s">
        <v>388</v>
      </c>
      <c r="G203" t="s">
        <v>3</v>
      </c>
      <c r="H203" t="s">
        <v>3</v>
      </c>
      <c r="I203" t="s">
        <v>431</v>
      </c>
      <c r="J203" t="s">
        <v>432</v>
      </c>
      <c r="K203" t="s">
        <v>70</v>
      </c>
      <c r="L203" t="s">
        <v>71</v>
      </c>
      <c r="M203" t="s">
        <v>3</v>
      </c>
      <c r="N203" t="s">
        <v>3</v>
      </c>
    </row>
    <row r="204" spans="1:14" x14ac:dyDescent="0.2">
      <c r="A204" t="s">
        <v>1873</v>
      </c>
      <c r="B204">
        <v>4000</v>
      </c>
      <c r="C204" t="s">
        <v>140</v>
      </c>
      <c r="D204" t="s">
        <v>139</v>
      </c>
      <c r="E204" t="s">
        <v>12</v>
      </c>
      <c r="F204" t="s">
        <v>13</v>
      </c>
      <c r="G204" t="s">
        <v>3</v>
      </c>
      <c r="H204" t="s">
        <v>3</v>
      </c>
      <c r="I204" t="s">
        <v>547</v>
      </c>
      <c r="J204" t="s">
        <v>548</v>
      </c>
      <c r="K204" t="s">
        <v>550</v>
      </c>
      <c r="L204" t="s">
        <v>551</v>
      </c>
      <c r="M204" t="s">
        <v>3</v>
      </c>
      <c r="N204" t="s">
        <v>3</v>
      </c>
    </row>
    <row r="205" spans="1:14" x14ac:dyDescent="0.2">
      <c r="A205" t="s">
        <v>1874</v>
      </c>
      <c r="B205">
        <v>5000</v>
      </c>
      <c r="C205" t="s">
        <v>140</v>
      </c>
      <c r="D205" t="s">
        <v>139</v>
      </c>
      <c r="E205" t="s">
        <v>12</v>
      </c>
      <c r="F205" t="s">
        <v>13</v>
      </c>
      <c r="G205" t="s">
        <v>3</v>
      </c>
      <c r="H205" t="s">
        <v>3</v>
      </c>
      <c r="I205" t="s">
        <v>547</v>
      </c>
      <c r="J205" t="s">
        <v>548</v>
      </c>
      <c r="K205" t="s">
        <v>550</v>
      </c>
      <c r="L205" t="s">
        <v>551</v>
      </c>
      <c r="M205" t="s">
        <v>3</v>
      </c>
      <c r="N205" t="s">
        <v>3</v>
      </c>
    </row>
    <row r="206" spans="1:14" x14ac:dyDescent="0.2">
      <c r="A206" t="s">
        <v>1875</v>
      </c>
      <c r="B206">
        <v>-10259</v>
      </c>
      <c r="C206" t="s">
        <v>140</v>
      </c>
      <c r="D206" t="s">
        <v>139</v>
      </c>
      <c r="E206" t="s">
        <v>12</v>
      </c>
      <c r="F206" t="s">
        <v>13</v>
      </c>
      <c r="G206" t="s">
        <v>3</v>
      </c>
      <c r="H206" t="s">
        <v>3</v>
      </c>
      <c r="I206" t="s">
        <v>547</v>
      </c>
      <c r="J206" t="s">
        <v>548</v>
      </c>
      <c r="K206" t="s">
        <v>550</v>
      </c>
      <c r="L206" t="s">
        <v>551</v>
      </c>
      <c r="M206" t="s">
        <v>3</v>
      </c>
      <c r="N206" t="s">
        <v>3</v>
      </c>
    </row>
    <row r="207" spans="1:14" x14ac:dyDescent="0.2">
      <c r="A207" t="s">
        <v>1876</v>
      </c>
      <c r="B207">
        <v>-10259</v>
      </c>
      <c r="C207" t="s">
        <v>520</v>
      </c>
      <c r="D207" t="s">
        <v>521</v>
      </c>
      <c r="E207" t="s">
        <v>143</v>
      </c>
      <c r="F207" t="s">
        <v>144</v>
      </c>
      <c r="G207" t="s">
        <v>3</v>
      </c>
      <c r="H207" t="s">
        <v>3</v>
      </c>
      <c r="I207" t="s">
        <v>547</v>
      </c>
      <c r="J207" t="s">
        <v>548</v>
      </c>
      <c r="K207" t="s">
        <v>553</v>
      </c>
      <c r="L207" t="s">
        <v>554</v>
      </c>
      <c r="M207" t="s">
        <v>3</v>
      </c>
      <c r="N207" t="s">
        <v>3</v>
      </c>
    </row>
    <row r="208" spans="1:14" x14ac:dyDescent="0.2">
      <c r="A208" t="s">
        <v>1877</v>
      </c>
      <c r="B208">
        <v>3100</v>
      </c>
      <c r="C208" t="s">
        <v>140</v>
      </c>
      <c r="D208" t="s">
        <v>139</v>
      </c>
      <c r="E208" t="s">
        <v>12</v>
      </c>
      <c r="F208" t="s">
        <v>13</v>
      </c>
      <c r="G208" t="s">
        <v>3</v>
      </c>
      <c r="H208" t="s">
        <v>3</v>
      </c>
      <c r="I208" t="s">
        <v>76</v>
      </c>
      <c r="J208" t="s">
        <v>77</v>
      </c>
      <c r="K208" t="s">
        <v>78</v>
      </c>
      <c r="L208" t="s">
        <v>79</v>
      </c>
      <c r="M208" t="s">
        <v>3</v>
      </c>
      <c r="N208" t="s">
        <v>3</v>
      </c>
    </row>
    <row r="209" spans="1:14" x14ac:dyDescent="0.2">
      <c r="A209" t="s">
        <v>1878</v>
      </c>
      <c r="B209">
        <v>3100</v>
      </c>
      <c r="C209" t="s">
        <v>381</v>
      </c>
      <c r="D209" t="s">
        <v>380</v>
      </c>
      <c r="E209" t="s">
        <v>143</v>
      </c>
      <c r="F209" t="s">
        <v>144</v>
      </c>
      <c r="G209" t="s">
        <v>3</v>
      </c>
      <c r="H209" t="s">
        <v>3</v>
      </c>
      <c r="I209" t="s">
        <v>76</v>
      </c>
      <c r="J209" t="s">
        <v>77</v>
      </c>
      <c r="K209" t="s">
        <v>78</v>
      </c>
      <c r="L209" t="s">
        <v>79</v>
      </c>
      <c r="M209" t="s">
        <v>3</v>
      </c>
      <c r="N209" t="s">
        <v>3</v>
      </c>
    </row>
    <row r="210" spans="1:14" x14ac:dyDescent="0.2">
      <c r="A210" t="s">
        <v>1879</v>
      </c>
      <c r="B210">
        <v>-5500</v>
      </c>
      <c r="C210" t="s">
        <v>1471</v>
      </c>
      <c r="D210" t="s">
        <v>1470</v>
      </c>
      <c r="E210" t="s">
        <v>12</v>
      </c>
      <c r="F210" t="s">
        <v>13</v>
      </c>
      <c r="G210" t="s">
        <v>1880</v>
      </c>
      <c r="H210" t="s">
        <v>1881</v>
      </c>
      <c r="I210" t="s">
        <v>1463</v>
      </c>
      <c r="J210" t="s">
        <v>1464</v>
      </c>
      <c r="K210" t="s">
        <v>1671</v>
      </c>
      <c r="L210" t="s">
        <v>1672</v>
      </c>
      <c r="M210" t="s">
        <v>3</v>
      </c>
      <c r="N210" t="s">
        <v>3</v>
      </c>
    </row>
    <row r="211" spans="1:14" x14ac:dyDescent="0.2">
      <c r="A211" t="s">
        <v>1882</v>
      </c>
      <c r="B211">
        <v>180258</v>
      </c>
      <c r="C211" t="s">
        <v>1635</v>
      </c>
      <c r="D211" t="s">
        <v>1634</v>
      </c>
      <c r="E211" t="s">
        <v>143</v>
      </c>
      <c r="F211" t="s">
        <v>144</v>
      </c>
      <c r="G211" t="s">
        <v>1636</v>
      </c>
      <c r="H211" t="s">
        <v>1637</v>
      </c>
      <c r="I211" t="s">
        <v>124</v>
      </c>
      <c r="J211" t="s">
        <v>125</v>
      </c>
      <c r="K211" t="s">
        <v>1037</v>
      </c>
      <c r="L211" t="s">
        <v>1038</v>
      </c>
      <c r="M211" t="s">
        <v>3</v>
      </c>
      <c r="N211" t="s">
        <v>3</v>
      </c>
    </row>
    <row r="212" spans="1:14" x14ac:dyDescent="0.2">
      <c r="A212" t="s">
        <v>1883</v>
      </c>
      <c r="B212">
        <v>34900</v>
      </c>
      <c r="C212" t="s">
        <v>199</v>
      </c>
      <c r="D212" t="s">
        <v>1430</v>
      </c>
      <c r="E212" t="s">
        <v>143</v>
      </c>
      <c r="F212" t="s">
        <v>144</v>
      </c>
      <c r="G212" t="s">
        <v>1431</v>
      </c>
      <c r="H212" t="s">
        <v>1432</v>
      </c>
      <c r="I212" t="s">
        <v>124</v>
      </c>
      <c r="J212" t="s">
        <v>125</v>
      </c>
      <c r="K212" t="s">
        <v>1097</v>
      </c>
      <c r="L212" t="s">
        <v>1098</v>
      </c>
      <c r="M212" t="s">
        <v>3</v>
      </c>
      <c r="N212" t="s">
        <v>3</v>
      </c>
    </row>
    <row r="213" spans="1:14" x14ac:dyDescent="0.2">
      <c r="A213" t="s">
        <v>1129</v>
      </c>
      <c r="B213">
        <v>1000</v>
      </c>
      <c r="C213" t="s">
        <v>1130</v>
      </c>
      <c r="D213" t="s">
        <v>1129</v>
      </c>
      <c r="E213" t="s">
        <v>143</v>
      </c>
      <c r="F213" t="s">
        <v>144</v>
      </c>
      <c r="G213" t="s">
        <v>1131</v>
      </c>
      <c r="H213" t="s">
        <v>1132</v>
      </c>
      <c r="I213" t="s">
        <v>124</v>
      </c>
      <c r="J213" t="s">
        <v>125</v>
      </c>
      <c r="K213" t="s">
        <v>1097</v>
      </c>
      <c r="L213" t="s">
        <v>1098</v>
      </c>
      <c r="M213" t="s">
        <v>3</v>
      </c>
      <c r="N213" t="s">
        <v>3</v>
      </c>
    </row>
    <row r="214" spans="1:14" x14ac:dyDescent="0.2">
      <c r="A214" t="s">
        <v>1882</v>
      </c>
      <c r="B214">
        <v>-180258</v>
      </c>
      <c r="C214" t="s">
        <v>1635</v>
      </c>
      <c r="D214" t="s">
        <v>1634</v>
      </c>
      <c r="E214" t="s">
        <v>143</v>
      </c>
      <c r="F214" t="s">
        <v>144</v>
      </c>
      <c r="G214" t="s">
        <v>1636</v>
      </c>
      <c r="H214" t="s">
        <v>1637</v>
      </c>
      <c r="I214" t="s">
        <v>124</v>
      </c>
      <c r="J214" t="s">
        <v>125</v>
      </c>
      <c r="K214" t="s">
        <v>1097</v>
      </c>
      <c r="L214" t="s">
        <v>1098</v>
      </c>
      <c r="M214" t="s">
        <v>3</v>
      </c>
      <c r="N214" t="s">
        <v>3</v>
      </c>
    </row>
    <row r="215" spans="1:14" x14ac:dyDescent="0.2">
      <c r="A215" t="s">
        <v>1884</v>
      </c>
      <c r="B215">
        <v>1100</v>
      </c>
      <c r="C215" t="s">
        <v>1452</v>
      </c>
      <c r="D215" t="s">
        <v>1453</v>
      </c>
      <c r="E215" t="s">
        <v>1107</v>
      </c>
      <c r="F215" t="s">
        <v>1108</v>
      </c>
      <c r="G215" t="s">
        <v>1454</v>
      </c>
      <c r="H215" t="s">
        <v>1455</v>
      </c>
      <c r="I215" t="s">
        <v>124</v>
      </c>
      <c r="J215" t="s">
        <v>125</v>
      </c>
      <c r="K215" t="s">
        <v>126</v>
      </c>
      <c r="L215" t="s">
        <v>127</v>
      </c>
      <c r="M215" t="s">
        <v>3</v>
      </c>
      <c r="N215" t="s">
        <v>3</v>
      </c>
    </row>
    <row r="216" spans="1:14" x14ac:dyDescent="0.2">
      <c r="A216" t="s">
        <v>1885</v>
      </c>
      <c r="B216">
        <v>-38779</v>
      </c>
      <c r="C216" t="s">
        <v>485</v>
      </c>
      <c r="D216" t="s">
        <v>486</v>
      </c>
      <c r="E216" t="s">
        <v>387</v>
      </c>
      <c r="F216" t="s">
        <v>388</v>
      </c>
      <c r="G216" t="s">
        <v>1238</v>
      </c>
      <c r="H216" t="s">
        <v>1237</v>
      </c>
      <c r="I216" t="s">
        <v>1095</v>
      </c>
      <c r="J216" t="s">
        <v>1096</v>
      </c>
      <c r="K216" t="s">
        <v>695</v>
      </c>
      <c r="L216" t="s">
        <v>696</v>
      </c>
      <c r="M216" t="s">
        <v>3</v>
      </c>
      <c r="N216" t="s">
        <v>3</v>
      </c>
    </row>
    <row r="217" spans="1:14" x14ac:dyDescent="0.2">
      <c r="A217" t="s">
        <v>1886</v>
      </c>
      <c r="B217">
        <v>-10816</v>
      </c>
      <c r="C217" t="s">
        <v>485</v>
      </c>
      <c r="D217" t="s">
        <v>486</v>
      </c>
      <c r="E217" t="s">
        <v>387</v>
      </c>
      <c r="F217" t="s">
        <v>388</v>
      </c>
      <c r="G217" t="s">
        <v>1238</v>
      </c>
      <c r="H217" t="s">
        <v>1237</v>
      </c>
      <c r="I217" t="s">
        <v>1095</v>
      </c>
      <c r="J217" t="s">
        <v>1096</v>
      </c>
      <c r="K217" t="s">
        <v>695</v>
      </c>
      <c r="L217" t="s">
        <v>696</v>
      </c>
      <c r="M217" t="s">
        <v>3</v>
      </c>
      <c r="N217" t="s">
        <v>3</v>
      </c>
    </row>
    <row r="218" spans="1:14" x14ac:dyDescent="0.2">
      <c r="A218" t="s">
        <v>1887</v>
      </c>
      <c r="B218">
        <v>8000</v>
      </c>
      <c r="C218" t="s">
        <v>1105</v>
      </c>
      <c r="D218" t="s">
        <v>1106</v>
      </c>
      <c r="E218" t="s">
        <v>1107</v>
      </c>
      <c r="F218" t="s">
        <v>1108</v>
      </c>
      <c r="G218" t="s">
        <v>1169</v>
      </c>
      <c r="H218" t="s">
        <v>1166</v>
      </c>
      <c r="I218" t="s">
        <v>1095</v>
      </c>
      <c r="J218" t="s">
        <v>1096</v>
      </c>
      <c r="K218" t="s">
        <v>1097</v>
      </c>
      <c r="L218" t="s">
        <v>1098</v>
      </c>
      <c r="M218" t="s">
        <v>3</v>
      </c>
      <c r="N218" t="s">
        <v>3</v>
      </c>
    </row>
    <row r="219" spans="1:14" x14ac:dyDescent="0.2">
      <c r="A219" t="s">
        <v>1888</v>
      </c>
      <c r="B219">
        <v>-30084</v>
      </c>
      <c r="C219" t="s">
        <v>1105</v>
      </c>
      <c r="D219" t="s">
        <v>1106</v>
      </c>
      <c r="E219" t="s">
        <v>1107</v>
      </c>
      <c r="F219" t="s">
        <v>1108</v>
      </c>
      <c r="G219" t="s">
        <v>1169</v>
      </c>
      <c r="H219" t="s">
        <v>1166</v>
      </c>
      <c r="I219" t="s">
        <v>1095</v>
      </c>
      <c r="J219" t="s">
        <v>1096</v>
      </c>
      <c r="K219" t="s">
        <v>1097</v>
      </c>
      <c r="L219" t="s">
        <v>1098</v>
      </c>
      <c r="M219" t="s">
        <v>3</v>
      </c>
      <c r="N219" t="s">
        <v>3</v>
      </c>
    </row>
    <row r="220" spans="1:14" x14ac:dyDescent="0.2">
      <c r="A220" t="s">
        <v>1889</v>
      </c>
      <c r="B220">
        <v>22084</v>
      </c>
      <c r="C220" t="s">
        <v>1105</v>
      </c>
      <c r="D220" t="s">
        <v>1106</v>
      </c>
      <c r="E220" t="s">
        <v>1107</v>
      </c>
      <c r="F220" t="s">
        <v>1108</v>
      </c>
      <c r="G220" t="s">
        <v>1109</v>
      </c>
      <c r="H220" t="s">
        <v>1110</v>
      </c>
      <c r="I220" t="s">
        <v>1095</v>
      </c>
      <c r="J220" t="s">
        <v>1096</v>
      </c>
      <c r="K220" t="s">
        <v>1097</v>
      </c>
      <c r="L220" t="s">
        <v>1098</v>
      </c>
      <c r="M220" t="s">
        <v>3</v>
      </c>
      <c r="N220" t="s">
        <v>3</v>
      </c>
    </row>
    <row r="221" spans="1:14" x14ac:dyDescent="0.2">
      <c r="A221" t="s">
        <v>1890</v>
      </c>
      <c r="B221">
        <v>-5000</v>
      </c>
      <c r="C221" t="s">
        <v>1246</v>
      </c>
      <c r="D221" t="s">
        <v>1247</v>
      </c>
      <c r="E221" t="s">
        <v>12</v>
      </c>
      <c r="F221" t="s">
        <v>13</v>
      </c>
      <c r="G221" t="s">
        <v>1354</v>
      </c>
      <c r="H221" t="s">
        <v>1355</v>
      </c>
      <c r="I221" t="s">
        <v>1095</v>
      </c>
      <c r="J221" t="s">
        <v>1096</v>
      </c>
      <c r="K221" t="s">
        <v>1356</v>
      </c>
      <c r="L221" t="s">
        <v>1357</v>
      </c>
      <c r="M221" t="s">
        <v>3</v>
      </c>
      <c r="N221" t="s">
        <v>3</v>
      </c>
    </row>
    <row r="222" spans="1:14" x14ac:dyDescent="0.2">
      <c r="A222" t="s">
        <v>1891</v>
      </c>
      <c r="B222">
        <v>8000</v>
      </c>
      <c r="C222" t="s">
        <v>1246</v>
      </c>
      <c r="D222" t="s">
        <v>1247</v>
      </c>
      <c r="E222" t="s">
        <v>12</v>
      </c>
      <c r="F222" t="s">
        <v>13</v>
      </c>
      <c r="G222" t="s">
        <v>1248</v>
      </c>
      <c r="H222" t="s">
        <v>1249</v>
      </c>
      <c r="I222" t="s">
        <v>1095</v>
      </c>
      <c r="J222" t="s">
        <v>1096</v>
      </c>
      <c r="K222" t="s">
        <v>745</v>
      </c>
      <c r="L222" t="s">
        <v>746</v>
      </c>
      <c r="M222" t="s">
        <v>3</v>
      </c>
      <c r="N222" t="s">
        <v>3</v>
      </c>
    </row>
    <row r="223" spans="1:14" x14ac:dyDescent="0.2">
      <c r="A223" t="s">
        <v>1892</v>
      </c>
      <c r="B223">
        <v>-10000</v>
      </c>
      <c r="C223" t="s">
        <v>485</v>
      </c>
      <c r="D223" t="s">
        <v>486</v>
      </c>
      <c r="E223" t="s">
        <v>387</v>
      </c>
      <c r="F223" t="s">
        <v>388</v>
      </c>
      <c r="G223" t="s">
        <v>1200</v>
      </c>
      <c r="H223" t="s">
        <v>1201</v>
      </c>
      <c r="I223" t="s">
        <v>1095</v>
      </c>
      <c r="J223" t="s">
        <v>1096</v>
      </c>
      <c r="K223" t="s">
        <v>1202</v>
      </c>
      <c r="L223" t="s">
        <v>1203</v>
      </c>
      <c r="M223" t="s">
        <v>3</v>
      </c>
      <c r="N223" t="s">
        <v>3</v>
      </c>
    </row>
    <row r="224" spans="1:14" x14ac:dyDescent="0.2">
      <c r="A224" t="s">
        <v>1893</v>
      </c>
      <c r="B224">
        <v>10816</v>
      </c>
      <c r="C224" t="s">
        <v>485</v>
      </c>
      <c r="D224" t="s">
        <v>486</v>
      </c>
      <c r="E224" t="s">
        <v>387</v>
      </c>
      <c r="F224" t="s">
        <v>388</v>
      </c>
      <c r="G224" t="s">
        <v>1208</v>
      </c>
      <c r="H224" t="s">
        <v>1209</v>
      </c>
      <c r="I224" t="s">
        <v>1095</v>
      </c>
      <c r="J224" t="s">
        <v>1096</v>
      </c>
      <c r="K224" t="s">
        <v>1202</v>
      </c>
      <c r="L224" t="s">
        <v>1203</v>
      </c>
      <c r="M224" t="s">
        <v>3</v>
      </c>
      <c r="N224" t="s">
        <v>3</v>
      </c>
    </row>
    <row r="225" spans="1:14" x14ac:dyDescent="0.2">
      <c r="A225" t="s">
        <v>1894</v>
      </c>
      <c r="B225">
        <v>38779</v>
      </c>
      <c r="C225" t="s">
        <v>485</v>
      </c>
      <c r="D225" t="s">
        <v>486</v>
      </c>
      <c r="E225" t="s">
        <v>387</v>
      </c>
      <c r="F225" t="s">
        <v>388</v>
      </c>
      <c r="G225" t="s">
        <v>1895</v>
      </c>
      <c r="H225" t="s">
        <v>1896</v>
      </c>
      <c r="I225" t="s">
        <v>1095</v>
      </c>
      <c r="J225" t="s">
        <v>1096</v>
      </c>
      <c r="K225" t="s">
        <v>1202</v>
      </c>
      <c r="L225" t="s">
        <v>1203</v>
      </c>
      <c r="M225" t="s">
        <v>3</v>
      </c>
      <c r="N225" t="s">
        <v>3</v>
      </c>
    </row>
    <row r="226" spans="1:14" x14ac:dyDescent="0.2">
      <c r="A226" t="s">
        <v>1897</v>
      </c>
      <c r="B226">
        <v>500</v>
      </c>
      <c r="C226" t="s">
        <v>258</v>
      </c>
      <c r="D226" t="s">
        <v>259</v>
      </c>
      <c r="E226" t="s">
        <v>12</v>
      </c>
      <c r="F226" t="s">
        <v>13</v>
      </c>
      <c r="G226" t="s">
        <v>979</v>
      </c>
      <c r="H226" t="s">
        <v>980</v>
      </c>
      <c r="I226" t="s">
        <v>972</v>
      </c>
      <c r="J226" t="s">
        <v>973</v>
      </c>
      <c r="K226" t="s">
        <v>38</v>
      </c>
      <c r="L226" t="s">
        <v>39</v>
      </c>
      <c r="M226" t="s">
        <v>3</v>
      </c>
      <c r="N226" t="s">
        <v>3</v>
      </c>
    </row>
    <row r="227" spans="1:14" x14ac:dyDescent="0.2">
      <c r="A227" t="s">
        <v>1898</v>
      </c>
      <c r="B227">
        <v>1641</v>
      </c>
      <c r="C227" t="s">
        <v>258</v>
      </c>
      <c r="D227" t="s">
        <v>259</v>
      </c>
      <c r="E227" t="s">
        <v>12</v>
      </c>
      <c r="F227" t="s">
        <v>13</v>
      </c>
      <c r="G227" t="s">
        <v>979</v>
      </c>
      <c r="H227" t="s">
        <v>980</v>
      </c>
      <c r="I227" t="s">
        <v>972</v>
      </c>
      <c r="J227" t="s">
        <v>973</v>
      </c>
      <c r="K227" t="s">
        <v>38</v>
      </c>
      <c r="L227" t="s">
        <v>39</v>
      </c>
      <c r="M227" t="s">
        <v>3</v>
      </c>
      <c r="N227" t="s">
        <v>3</v>
      </c>
    </row>
    <row r="228" spans="1:14" x14ac:dyDescent="0.2">
      <c r="A228" t="s">
        <v>1899</v>
      </c>
      <c r="B228">
        <v>3460</v>
      </c>
      <c r="C228" t="s">
        <v>258</v>
      </c>
      <c r="D228" t="s">
        <v>259</v>
      </c>
      <c r="E228" t="s">
        <v>12</v>
      </c>
      <c r="F228" t="s">
        <v>13</v>
      </c>
      <c r="G228" t="s">
        <v>979</v>
      </c>
      <c r="H228" t="s">
        <v>980</v>
      </c>
      <c r="I228" t="s">
        <v>972</v>
      </c>
      <c r="J228" t="s">
        <v>973</v>
      </c>
      <c r="K228" t="s">
        <v>38</v>
      </c>
      <c r="L228" t="s">
        <v>39</v>
      </c>
      <c r="M228" t="s">
        <v>3</v>
      </c>
      <c r="N228" t="s">
        <v>3</v>
      </c>
    </row>
    <row r="229" spans="1:14" x14ac:dyDescent="0.2">
      <c r="A229" t="s">
        <v>1900</v>
      </c>
      <c r="B229">
        <v>1540</v>
      </c>
      <c r="C229" t="s">
        <v>258</v>
      </c>
      <c r="D229" t="s">
        <v>259</v>
      </c>
      <c r="E229" t="s">
        <v>12</v>
      </c>
      <c r="F229" t="s">
        <v>13</v>
      </c>
      <c r="G229" t="s">
        <v>979</v>
      </c>
      <c r="H229" t="s">
        <v>980</v>
      </c>
      <c r="I229" t="s">
        <v>972</v>
      </c>
      <c r="J229" t="s">
        <v>973</v>
      </c>
      <c r="K229" t="s">
        <v>38</v>
      </c>
      <c r="L229" t="s">
        <v>39</v>
      </c>
      <c r="M229" t="s">
        <v>3</v>
      </c>
      <c r="N229" t="s">
        <v>3</v>
      </c>
    </row>
    <row r="230" spans="1:14" x14ac:dyDescent="0.2">
      <c r="A230" t="s">
        <v>1901</v>
      </c>
      <c r="B230">
        <v>1280</v>
      </c>
      <c r="C230" t="s">
        <v>238</v>
      </c>
      <c r="D230" t="s">
        <v>239</v>
      </c>
      <c r="E230" t="s">
        <v>12</v>
      </c>
      <c r="F230" t="s">
        <v>13</v>
      </c>
      <c r="G230" t="s">
        <v>1014</v>
      </c>
      <c r="H230" t="s">
        <v>1015</v>
      </c>
      <c r="I230" t="s">
        <v>972</v>
      </c>
      <c r="J230" t="s">
        <v>973</v>
      </c>
      <c r="K230" t="s">
        <v>38</v>
      </c>
      <c r="L230" t="s">
        <v>39</v>
      </c>
      <c r="M230" t="s">
        <v>3</v>
      </c>
      <c r="N230" t="s">
        <v>3</v>
      </c>
    </row>
    <row r="231" spans="1:14" x14ac:dyDescent="0.2">
      <c r="A231" t="s">
        <v>1902</v>
      </c>
      <c r="B231">
        <v>2520</v>
      </c>
      <c r="C231" t="s">
        <v>258</v>
      </c>
      <c r="D231" t="s">
        <v>259</v>
      </c>
      <c r="E231" t="s">
        <v>12</v>
      </c>
      <c r="F231" t="s">
        <v>13</v>
      </c>
      <c r="G231" t="s">
        <v>979</v>
      </c>
      <c r="H231" t="s">
        <v>980</v>
      </c>
      <c r="I231" t="s">
        <v>972</v>
      </c>
      <c r="J231" t="s">
        <v>973</v>
      </c>
      <c r="K231" t="s">
        <v>62</v>
      </c>
      <c r="L231" t="s">
        <v>63</v>
      </c>
      <c r="M231" t="s">
        <v>3</v>
      </c>
      <c r="N231" t="s">
        <v>3</v>
      </c>
    </row>
    <row r="232" spans="1:14" x14ac:dyDescent="0.2">
      <c r="A232" t="s">
        <v>1903</v>
      </c>
      <c r="B232">
        <v>700</v>
      </c>
      <c r="C232" t="s">
        <v>258</v>
      </c>
      <c r="D232" t="s">
        <v>259</v>
      </c>
      <c r="E232" t="s">
        <v>12</v>
      </c>
      <c r="F232" t="s">
        <v>13</v>
      </c>
      <c r="G232" t="s">
        <v>979</v>
      </c>
      <c r="H232" t="s">
        <v>980</v>
      </c>
      <c r="I232" t="s">
        <v>972</v>
      </c>
      <c r="J232" t="s">
        <v>973</v>
      </c>
      <c r="K232" t="s">
        <v>16</v>
      </c>
      <c r="L232" t="s">
        <v>17</v>
      </c>
      <c r="M232" t="s">
        <v>3</v>
      </c>
      <c r="N232" t="s">
        <v>3</v>
      </c>
    </row>
    <row r="233" spans="1:14" x14ac:dyDescent="0.2">
      <c r="A233" t="s">
        <v>1904</v>
      </c>
      <c r="B233">
        <v>-5000</v>
      </c>
      <c r="C233" t="s">
        <v>735</v>
      </c>
      <c r="D233" t="s">
        <v>736</v>
      </c>
      <c r="E233" t="s">
        <v>12</v>
      </c>
      <c r="F233" t="s">
        <v>13</v>
      </c>
      <c r="G233" t="s">
        <v>886</v>
      </c>
      <c r="H233" t="s">
        <v>887</v>
      </c>
      <c r="I233" t="s">
        <v>828</v>
      </c>
      <c r="J233" t="s">
        <v>829</v>
      </c>
      <c r="K233" t="s">
        <v>550</v>
      </c>
      <c r="L233" t="s">
        <v>551</v>
      </c>
      <c r="M233" t="s">
        <v>3</v>
      </c>
      <c r="N233" t="s">
        <v>3</v>
      </c>
    </row>
    <row r="234" spans="1:14" x14ac:dyDescent="0.2">
      <c r="A234" t="s">
        <v>1905</v>
      </c>
      <c r="B234">
        <v>-3000</v>
      </c>
      <c r="C234" t="s">
        <v>735</v>
      </c>
      <c r="D234" t="s">
        <v>736</v>
      </c>
      <c r="E234" t="s">
        <v>12</v>
      </c>
      <c r="F234" t="s">
        <v>13</v>
      </c>
      <c r="G234" t="s">
        <v>870</v>
      </c>
      <c r="H234" t="s">
        <v>869</v>
      </c>
      <c r="I234" t="s">
        <v>828</v>
      </c>
      <c r="J234" t="s">
        <v>829</v>
      </c>
      <c r="K234" t="s">
        <v>550</v>
      </c>
      <c r="L234" t="s">
        <v>551</v>
      </c>
      <c r="M234" t="s">
        <v>3</v>
      </c>
      <c r="N234" t="s">
        <v>3</v>
      </c>
    </row>
    <row r="235" spans="1:14" x14ac:dyDescent="0.2">
      <c r="A235" t="s">
        <v>1906</v>
      </c>
      <c r="B235">
        <v>6000</v>
      </c>
      <c r="C235" t="s">
        <v>838</v>
      </c>
      <c r="D235" t="s">
        <v>194</v>
      </c>
      <c r="E235" t="s">
        <v>12</v>
      </c>
      <c r="F235" t="s">
        <v>13</v>
      </c>
      <c r="G235" t="s">
        <v>857</v>
      </c>
      <c r="H235" t="s">
        <v>858</v>
      </c>
      <c r="I235" t="s">
        <v>828</v>
      </c>
      <c r="J235" t="s">
        <v>829</v>
      </c>
      <c r="K235" t="s">
        <v>550</v>
      </c>
      <c r="L235" t="s">
        <v>551</v>
      </c>
      <c r="M235" t="s">
        <v>3</v>
      </c>
      <c r="N235" t="s">
        <v>3</v>
      </c>
    </row>
    <row r="236" spans="1:14" x14ac:dyDescent="0.2">
      <c r="A236" t="s">
        <v>1907</v>
      </c>
      <c r="B236">
        <v>-3500</v>
      </c>
      <c r="C236" t="s">
        <v>838</v>
      </c>
      <c r="D236" t="s">
        <v>194</v>
      </c>
      <c r="E236" t="s">
        <v>12</v>
      </c>
      <c r="F236" t="s">
        <v>13</v>
      </c>
      <c r="G236" t="s">
        <v>855</v>
      </c>
      <c r="H236" t="s">
        <v>856</v>
      </c>
      <c r="I236" t="s">
        <v>828</v>
      </c>
      <c r="J236" t="s">
        <v>829</v>
      </c>
      <c r="K236" t="s">
        <v>83</v>
      </c>
      <c r="L236" t="s">
        <v>84</v>
      </c>
      <c r="M236" t="s">
        <v>3</v>
      </c>
      <c r="N236" t="s">
        <v>3</v>
      </c>
    </row>
    <row r="237" spans="1:14" x14ac:dyDescent="0.2">
      <c r="A237" t="s">
        <v>1908</v>
      </c>
      <c r="B237">
        <v>3500</v>
      </c>
      <c r="C237" t="s">
        <v>838</v>
      </c>
      <c r="D237" t="s">
        <v>194</v>
      </c>
      <c r="E237" t="s">
        <v>12</v>
      </c>
      <c r="F237" t="s">
        <v>13</v>
      </c>
      <c r="G237" t="s">
        <v>947</v>
      </c>
      <c r="H237" t="s">
        <v>948</v>
      </c>
      <c r="I237" t="s">
        <v>828</v>
      </c>
      <c r="J237" t="s">
        <v>829</v>
      </c>
      <c r="K237" t="s">
        <v>62</v>
      </c>
      <c r="L237" t="s">
        <v>63</v>
      </c>
      <c r="M237" t="s">
        <v>3</v>
      </c>
      <c r="N237" t="s">
        <v>3</v>
      </c>
    </row>
    <row r="238" spans="1:14" x14ac:dyDescent="0.2">
      <c r="A238" t="s">
        <v>1909</v>
      </c>
      <c r="B238">
        <v>-5600</v>
      </c>
      <c r="C238" t="s">
        <v>893</v>
      </c>
      <c r="D238" t="s">
        <v>892</v>
      </c>
      <c r="E238" t="s">
        <v>12</v>
      </c>
      <c r="F238" t="s">
        <v>13</v>
      </c>
      <c r="G238" t="s">
        <v>958</v>
      </c>
      <c r="H238" t="s">
        <v>959</v>
      </c>
      <c r="I238" t="s">
        <v>828</v>
      </c>
      <c r="J238" t="s">
        <v>829</v>
      </c>
      <c r="K238" t="s">
        <v>960</v>
      </c>
      <c r="L238" t="s">
        <v>961</v>
      </c>
      <c r="M238" t="s">
        <v>3</v>
      </c>
      <c r="N238" t="s">
        <v>3</v>
      </c>
    </row>
    <row r="239" spans="1:14" x14ac:dyDescent="0.2">
      <c r="A239" t="s">
        <v>1910</v>
      </c>
      <c r="B239">
        <v>1357</v>
      </c>
      <c r="C239" t="s">
        <v>104</v>
      </c>
      <c r="D239" t="s">
        <v>105</v>
      </c>
      <c r="E239" t="s">
        <v>12</v>
      </c>
      <c r="F239" t="s">
        <v>13</v>
      </c>
      <c r="G239" t="s">
        <v>661</v>
      </c>
      <c r="H239" t="s">
        <v>662</v>
      </c>
      <c r="I239" t="s">
        <v>99</v>
      </c>
      <c r="J239" t="s">
        <v>100</v>
      </c>
      <c r="K239" t="s">
        <v>101</v>
      </c>
      <c r="L239" t="s">
        <v>102</v>
      </c>
      <c r="M239" t="s">
        <v>3</v>
      </c>
      <c r="N239" t="s">
        <v>3</v>
      </c>
    </row>
    <row r="240" spans="1:14" x14ac:dyDescent="0.2">
      <c r="A240" t="s">
        <v>1910</v>
      </c>
      <c r="B240">
        <v>33</v>
      </c>
      <c r="C240" t="s">
        <v>95</v>
      </c>
      <c r="D240" t="s">
        <v>96</v>
      </c>
      <c r="E240" t="s">
        <v>12</v>
      </c>
      <c r="F240" t="s">
        <v>13</v>
      </c>
      <c r="G240" t="s">
        <v>661</v>
      </c>
      <c r="H240" t="s">
        <v>662</v>
      </c>
      <c r="I240" t="s">
        <v>99</v>
      </c>
      <c r="J240" t="s">
        <v>100</v>
      </c>
      <c r="K240" t="s">
        <v>101</v>
      </c>
      <c r="L240" t="s">
        <v>102</v>
      </c>
      <c r="M240" t="s">
        <v>3</v>
      </c>
      <c r="N240" t="s">
        <v>3</v>
      </c>
    </row>
    <row r="241" spans="1:14" x14ac:dyDescent="0.2">
      <c r="A241" t="s">
        <v>1910</v>
      </c>
      <c r="B241">
        <v>4110</v>
      </c>
      <c r="C241" t="s">
        <v>1630</v>
      </c>
      <c r="D241" t="s">
        <v>1631</v>
      </c>
      <c r="E241" t="s">
        <v>12</v>
      </c>
      <c r="F241" t="s">
        <v>13</v>
      </c>
      <c r="G241" t="s">
        <v>661</v>
      </c>
      <c r="H241" t="s">
        <v>662</v>
      </c>
      <c r="I241" t="s">
        <v>99</v>
      </c>
      <c r="J241" t="s">
        <v>100</v>
      </c>
      <c r="K241" t="s">
        <v>101</v>
      </c>
      <c r="L241" t="s">
        <v>102</v>
      </c>
      <c r="M241" t="s">
        <v>3</v>
      </c>
      <c r="N241" t="s">
        <v>3</v>
      </c>
    </row>
    <row r="242" spans="1:14" x14ac:dyDescent="0.2">
      <c r="A242" t="s">
        <v>1911</v>
      </c>
      <c r="B242">
        <v>5600</v>
      </c>
      <c r="C242" t="s">
        <v>266</v>
      </c>
      <c r="D242" t="s">
        <v>267</v>
      </c>
      <c r="E242" t="s">
        <v>12</v>
      </c>
      <c r="F242" t="s">
        <v>13</v>
      </c>
      <c r="G242" t="s">
        <v>3</v>
      </c>
      <c r="H242" t="s">
        <v>3</v>
      </c>
      <c r="I242" t="s">
        <v>36</v>
      </c>
      <c r="J242" t="s">
        <v>37</v>
      </c>
      <c r="K242" t="s">
        <v>38</v>
      </c>
      <c r="L242" t="s">
        <v>39</v>
      </c>
      <c r="M242" t="s">
        <v>302</v>
      </c>
      <c r="N242" t="s">
        <v>303</v>
      </c>
    </row>
    <row r="243" spans="1:14" x14ac:dyDescent="0.2">
      <c r="A243" t="s">
        <v>1837</v>
      </c>
      <c r="B243">
        <v>-1641</v>
      </c>
      <c r="C243" t="s">
        <v>1838</v>
      </c>
      <c r="D243" t="s">
        <v>1839</v>
      </c>
      <c r="E243" t="s">
        <v>12</v>
      </c>
      <c r="F243" t="s">
        <v>13</v>
      </c>
      <c r="G243" t="s">
        <v>3</v>
      </c>
      <c r="H243" t="s">
        <v>3</v>
      </c>
      <c r="I243" t="s">
        <v>36</v>
      </c>
      <c r="J243" t="s">
        <v>37</v>
      </c>
      <c r="K243" t="s">
        <v>38</v>
      </c>
      <c r="L243" t="s">
        <v>39</v>
      </c>
      <c r="M243" t="s">
        <v>199</v>
      </c>
      <c r="N243" t="s">
        <v>200</v>
      </c>
    </row>
    <row r="244" spans="1:14" x14ac:dyDescent="0.2">
      <c r="A244" t="s">
        <v>1912</v>
      </c>
      <c r="B244">
        <v>50</v>
      </c>
      <c r="C244" t="s">
        <v>209</v>
      </c>
      <c r="D244" t="s">
        <v>210</v>
      </c>
      <c r="E244" t="s">
        <v>12</v>
      </c>
      <c r="F244" t="s">
        <v>13</v>
      </c>
      <c r="G244" t="s">
        <v>3</v>
      </c>
      <c r="H244" t="s">
        <v>3</v>
      </c>
      <c r="I244" t="s">
        <v>53</v>
      </c>
      <c r="J244" t="s">
        <v>54</v>
      </c>
      <c r="K244" t="s">
        <v>55</v>
      </c>
      <c r="L244" t="s">
        <v>56</v>
      </c>
      <c r="M244" t="s">
        <v>199</v>
      </c>
      <c r="N244" t="s">
        <v>200</v>
      </c>
    </row>
    <row r="245" spans="1:14" x14ac:dyDescent="0.2">
      <c r="A245" t="s">
        <v>1913</v>
      </c>
      <c r="B245">
        <v>-1280</v>
      </c>
      <c r="C245" t="s">
        <v>1838</v>
      </c>
      <c r="D245" t="s">
        <v>1839</v>
      </c>
      <c r="E245" t="s">
        <v>12</v>
      </c>
      <c r="F245" t="s">
        <v>13</v>
      </c>
      <c r="G245" t="s">
        <v>3</v>
      </c>
      <c r="H245" t="s">
        <v>3</v>
      </c>
      <c r="I245" t="s">
        <v>72</v>
      </c>
      <c r="J245" t="s">
        <v>73</v>
      </c>
      <c r="K245" t="s">
        <v>38</v>
      </c>
      <c r="L245" t="s">
        <v>39</v>
      </c>
      <c r="M245" t="s">
        <v>199</v>
      </c>
      <c r="N245" t="s">
        <v>200</v>
      </c>
    </row>
    <row r="246" spans="1:14" x14ac:dyDescent="0.2">
      <c r="A246" t="s">
        <v>1914</v>
      </c>
      <c r="B246">
        <v>-25000</v>
      </c>
      <c r="C246" t="s">
        <v>319</v>
      </c>
      <c r="D246" t="s">
        <v>320</v>
      </c>
      <c r="E246" t="s">
        <v>143</v>
      </c>
      <c r="F246" t="s">
        <v>144</v>
      </c>
      <c r="G246" t="s">
        <v>3</v>
      </c>
      <c r="H246" t="s">
        <v>3</v>
      </c>
      <c r="I246" t="s">
        <v>90</v>
      </c>
      <c r="J246" t="s">
        <v>91</v>
      </c>
      <c r="K246" t="s">
        <v>43</v>
      </c>
      <c r="L246" t="s">
        <v>44</v>
      </c>
      <c r="M246" t="s">
        <v>3</v>
      </c>
      <c r="N246" t="s">
        <v>3</v>
      </c>
    </row>
    <row r="247" spans="1:14" x14ac:dyDescent="0.2">
      <c r="A247" t="s">
        <v>211</v>
      </c>
      <c r="B247">
        <v>2000</v>
      </c>
      <c r="C247" t="s">
        <v>594</v>
      </c>
      <c r="D247" t="s">
        <v>211</v>
      </c>
      <c r="E247" t="s">
        <v>12</v>
      </c>
      <c r="F247" t="s">
        <v>13</v>
      </c>
      <c r="G247" t="s">
        <v>3</v>
      </c>
      <c r="H247" t="s">
        <v>3</v>
      </c>
      <c r="I247" t="s">
        <v>625</v>
      </c>
      <c r="J247" t="s">
        <v>626</v>
      </c>
      <c r="K247" t="s">
        <v>650</v>
      </c>
      <c r="L247" t="s">
        <v>651</v>
      </c>
      <c r="M247" t="s">
        <v>3</v>
      </c>
      <c r="N247" t="s">
        <v>3</v>
      </c>
    </row>
    <row r="248" spans="1:14" x14ac:dyDescent="0.2">
      <c r="A248" t="s">
        <v>225</v>
      </c>
      <c r="B248">
        <v>-2000</v>
      </c>
      <c r="C248" t="s">
        <v>592</v>
      </c>
      <c r="D248" t="s">
        <v>225</v>
      </c>
      <c r="E248" t="s">
        <v>12</v>
      </c>
      <c r="F248" t="s">
        <v>13</v>
      </c>
      <c r="G248" t="s">
        <v>3</v>
      </c>
      <c r="H248" t="s">
        <v>3</v>
      </c>
      <c r="I248" t="s">
        <v>625</v>
      </c>
      <c r="J248" t="s">
        <v>626</v>
      </c>
      <c r="K248" t="s">
        <v>650</v>
      </c>
      <c r="L248" t="s">
        <v>651</v>
      </c>
      <c r="M248" t="s">
        <v>3</v>
      </c>
      <c r="N248" t="s">
        <v>3</v>
      </c>
    </row>
    <row r="249" spans="1:14" x14ac:dyDescent="0.2">
      <c r="A249" t="s">
        <v>1915</v>
      </c>
      <c r="B249">
        <v>-661</v>
      </c>
      <c r="C249" t="s">
        <v>293</v>
      </c>
      <c r="D249" t="s">
        <v>292</v>
      </c>
      <c r="E249" t="s">
        <v>12</v>
      </c>
      <c r="F249" t="s">
        <v>13</v>
      </c>
      <c r="G249" t="s">
        <v>3</v>
      </c>
      <c r="H249" t="s">
        <v>3</v>
      </c>
      <c r="I249" t="s">
        <v>511</v>
      </c>
      <c r="J249" t="s">
        <v>512</v>
      </c>
      <c r="K249" t="s">
        <v>38</v>
      </c>
      <c r="L249" t="s">
        <v>39</v>
      </c>
      <c r="M249" t="s">
        <v>3</v>
      </c>
      <c r="N249" t="s">
        <v>3</v>
      </c>
    </row>
    <row r="250" spans="1:14" x14ac:dyDescent="0.2">
      <c r="A250" t="s">
        <v>1915</v>
      </c>
      <c r="B250">
        <v>-1726</v>
      </c>
      <c r="C250" t="s">
        <v>293</v>
      </c>
      <c r="D250" t="s">
        <v>292</v>
      </c>
      <c r="E250" t="s">
        <v>12</v>
      </c>
      <c r="F250" t="s">
        <v>13</v>
      </c>
      <c r="G250" t="s">
        <v>3</v>
      </c>
      <c r="H250" t="s">
        <v>3</v>
      </c>
      <c r="I250" t="s">
        <v>74</v>
      </c>
      <c r="J250" t="s">
        <v>75</v>
      </c>
      <c r="K250" t="s">
        <v>38</v>
      </c>
      <c r="L250" t="s">
        <v>39</v>
      </c>
      <c r="M250" t="s">
        <v>3</v>
      </c>
      <c r="N250" t="s">
        <v>3</v>
      </c>
    </row>
    <row r="251" spans="1:14" x14ac:dyDescent="0.2">
      <c r="A251" t="s">
        <v>1915</v>
      </c>
      <c r="B251">
        <v>-258</v>
      </c>
      <c r="C251" t="s">
        <v>293</v>
      </c>
      <c r="D251" t="s">
        <v>292</v>
      </c>
      <c r="E251" t="s">
        <v>12</v>
      </c>
      <c r="F251" t="s">
        <v>13</v>
      </c>
      <c r="G251" t="s">
        <v>3</v>
      </c>
      <c r="H251" t="s">
        <v>3</v>
      </c>
      <c r="I251" t="s">
        <v>36</v>
      </c>
      <c r="J251" t="s">
        <v>37</v>
      </c>
      <c r="K251" t="s">
        <v>38</v>
      </c>
      <c r="L251" t="s">
        <v>39</v>
      </c>
      <c r="M251" t="s">
        <v>3</v>
      </c>
      <c r="N251" t="s">
        <v>3</v>
      </c>
    </row>
    <row r="252" spans="1:14" x14ac:dyDescent="0.2">
      <c r="A252" t="s">
        <v>1916</v>
      </c>
      <c r="B252">
        <v>-258</v>
      </c>
      <c r="C252" t="s">
        <v>142</v>
      </c>
      <c r="D252" t="s">
        <v>141</v>
      </c>
      <c r="E252" t="s">
        <v>143</v>
      </c>
      <c r="F252" t="s">
        <v>144</v>
      </c>
      <c r="G252" t="s">
        <v>3</v>
      </c>
      <c r="H252" t="s">
        <v>3</v>
      </c>
      <c r="I252" t="s">
        <v>72</v>
      </c>
      <c r="J252" t="s">
        <v>73</v>
      </c>
      <c r="K252" t="s">
        <v>38</v>
      </c>
      <c r="L252" t="s">
        <v>39</v>
      </c>
      <c r="M252" t="s">
        <v>3</v>
      </c>
      <c r="N252" t="s">
        <v>3</v>
      </c>
    </row>
    <row r="253" spans="1:14" x14ac:dyDescent="0.2">
      <c r="A253" t="s">
        <v>1917</v>
      </c>
      <c r="B253">
        <v>-661</v>
      </c>
      <c r="C253" t="s">
        <v>142</v>
      </c>
      <c r="D253" t="s">
        <v>141</v>
      </c>
      <c r="E253" t="s">
        <v>143</v>
      </c>
      <c r="F253" t="s">
        <v>144</v>
      </c>
      <c r="G253" t="s">
        <v>3</v>
      </c>
      <c r="H253" t="s">
        <v>3</v>
      </c>
      <c r="I253" t="s">
        <v>72</v>
      </c>
      <c r="J253" t="s">
        <v>73</v>
      </c>
      <c r="K253" t="s">
        <v>38</v>
      </c>
      <c r="L253" t="s">
        <v>39</v>
      </c>
      <c r="M253" t="s">
        <v>3</v>
      </c>
      <c r="N253" t="s">
        <v>3</v>
      </c>
    </row>
    <row r="254" spans="1:14" x14ac:dyDescent="0.2">
      <c r="A254" t="s">
        <v>1918</v>
      </c>
      <c r="B254">
        <v>-1726</v>
      </c>
      <c r="C254" t="s">
        <v>142</v>
      </c>
      <c r="D254" t="s">
        <v>141</v>
      </c>
      <c r="E254" t="s">
        <v>143</v>
      </c>
      <c r="F254" t="s">
        <v>144</v>
      </c>
      <c r="G254" t="s">
        <v>3</v>
      </c>
      <c r="H254" t="s">
        <v>3</v>
      </c>
      <c r="I254" t="s">
        <v>72</v>
      </c>
      <c r="J254" t="s">
        <v>73</v>
      </c>
      <c r="K254" t="s">
        <v>38</v>
      </c>
      <c r="L254" t="s">
        <v>39</v>
      </c>
      <c r="M254" t="s">
        <v>3</v>
      </c>
      <c r="N254" t="s">
        <v>3</v>
      </c>
    </row>
    <row r="255" spans="1:14" x14ac:dyDescent="0.2">
      <c r="A255" t="s">
        <v>1919</v>
      </c>
      <c r="B255">
        <v>1689</v>
      </c>
      <c r="C255" t="s">
        <v>1246</v>
      </c>
      <c r="D255" t="s">
        <v>1247</v>
      </c>
      <c r="E255" t="s">
        <v>12</v>
      </c>
      <c r="F255" t="s">
        <v>13</v>
      </c>
      <c r="G255" t="s">
        <v>1320</v>
      </c>
      <c r="H255" t="s">
        <v>1321</v>
      </c>
      <c r="I255" t="s">
        <v>1095</v>
      </c>
      <c r="J255" t="s">
        <v>1096</v>
      </c>
      <c r="K255" t="s">
        <v>1314</v>
      </c>
      <c r="L255" t="s">
        <v>1315</v>
      </c>
      <c r="M255" t="s">
        <v>3</v>
      </c>
      <c r="N255" t="s">
        <v>3</v>
      </c>
    </row>
    <row r="256" spans="1:14" x14ac:dyDescent="0.2">
      <c r="A256" t="s">
        <v>1919</v>
      </c>
      <c r="B256">
        <v>1689</v>
      </c>
      <c r="C256" t="s">
        <v>1330</v>
      </c>
      <c r="D256" t="s">
        <v>1331</v>
      </c>
      <c r="E256" t="s">
        <v>143</v>
      </c>
      <c r="F256" t="s">
        <v>144</v>
      </c>
      <c r="G256" t="s">
        <v>1332</v>
      </c>
      <c r="H256" t="s">
        <v>1333</v>
      </c>
      <c r="I256" t="s">
        <v>1095</v>
      </c>
      <c r="J256" t="s">
        <v>1096</v>
      </c>
      <c r="K256" t="s">
        <v>1314</v>
      </c>
      <c r="L256" t="s">
        <v>1315</v>
      </c>
      <c r="M256" t="s">
        <v>3</v>
      </c>
      <c r="N256" t="s">
        <v>3</v>
      </c>
    </row>
    <row r="257" spans="1:14" x14ac:dyDescent="0.2">
      <c r="A257" t="s">
        <v>1920</v>
      </c>
      <c r="B257">
        <v>7144</v>
      </c>
      <c r="C257" t="s">
        <v>1246</v>
      </c>
      <c r="D257" t="s">
        <v>1247</v>
      </c>
      <c r="E257" t="s">
        <v>12</v>
      </c>
      <c r="F257" t="s">
        <v>13</v>
      </c>
      <c r="G257" t="s">
        <v>1320</v>
      </c>
      <c r="H257" t="s">
        <v>1321</v>
      </c>
      <c r="I257" t="s">
        <v>1095</v>
      </c>
      <c r="J257" t="s">
        <v>1096</v>
      </c>
      <c r="K257" t="s">
        <v>1314</v>
      </c>
      <c r="L257" t="s">
        <v>1315</v>
      </c>
      <c r="M257" t="s">
        <v>3</v>
      </c>
      <c r="N257" t="s">
        <v>3</v>
      </c>
    </row>
    <row r="258" spans="1:14" x14ac:dyDescent="0.2">
      <c r="A258" t="s">
        <v>1920</v>
      </c>
      <c r="B258">
        <v>7144</v>
      </c>
      <c r="C258" t="s">
        <v>1330</v>
      </c>
      <c r="D258" t="s">
        <v>1331</v>
      </c>
      <c r="E258" t="s">
        <v>143</v>
      </c>
      <c r="F258" t="s">
        <v>144</v>
      </c>
      <c r="G258" t="s">
        <v>1332</v>
      </c>
      <c r="H258" t="s">
        <v>1333</v>
      </c>
      <c r="I258" t="s">
        <v>1095</v>
      </c>
      <c r="J258" t="s">
        <v>1096</v>
      </c>
      <c r="K258" t="s">
        <v>1314</v>
      </c>
      <c r="L258" t="s">
        <v>1315</v>
      </c>
      <c r="M258" t="s">
        <v>3</v>
      </c>
      <c r="N258" t="s">
        <v>3</v>
      </c>
    </row>
    <row r="259" spans="1:14" x14ac:dyDescent="0.2">
      <c r="A259" t="s">
        <v>1921</v>
      </c>
      <c r="B259">
        <v>4608</v>
      </c>
      <c r="C259" t="s">
        <v>1246</v>
      </c>
      <c r="D259" t="s">
        <v>1247</v>
      </c>
      <c r="E259" t="s">
        <v>12</v>
      </c>
      <c r="F259" t="s">
        <v>13</v>
      </c>
      <c r="G259" t="s">
        <v>1320</v>
      </c>
      <c r="H259" t="s">
        <v>1321</v>
      </c>
      <c r="I259" t="s">
        <v>1095</v>
      </c>
      <c r="J259" t="s">
        <v>1096</v>
      </c>
      <c r="K259" t="s">
        <v>1314</v>
      </c>
      <c r="L259" t="s">
        <v>1315</v>
      </c>
      <c r="M259" t="s">
        <v>3</v>
      </c>
      <c r="N259" t="s">
        <v>3</v>
      </c>
    </row>
    <row r="260" spans="1:14" x14ac:dyDescent="0.2">
      <c r="A260" t="s">
        <v>1921</v>
      </c>
      <c r="B260">
        <v>4608</v>
      </c>
      <c r="C260" t="s">
        <v>1330</v>
      </c>
      <c r="D260" t="s">
        <v>1331</v>
      </c>
      <c r="E260" t="s">
        <v>143</v>
      </c>
      <c r="F260" t="s">
        <v>144</v>
      </c>
      <c r="G260" t="s">
        <v>1332</v>
      </c>
      <c r="H260" t="s">
        <v>1333</v>
      </c>
      <c r="I260" t="s">
        <v>1095</v>
      </c>
      <c r="J260" t="s">
        <v>1096</v>
      </c>
      <c r="K260" t="s">
        <v>1314</v>
      </c>
      <c r="L260" t="s">
        <v>1315</v>
      </c>
      <c r="M260" t="s">
        <v>3</v>
      </c>
      <c r="N260" t="s">
        <v>3</v>
      </c>
    </row>
    <row r="261" spans="1:14" x14ac:dyDescent="0.2">
      <c r="A261" t="s">
        <v>1922</v>
      </c>
      <c r="B261">
        <v>5760</v>
      </c>
      <c r="C261" t="s">
        <v>1246</v>
      </c>
      <c r="D261" t="s">
        <v>1247</v>
      </c>
      <c r="E261" t="s">
        <v>12</v>
      </c>
      <c r="F261" t="s">
        <v>13</v>
      </c>
      <c r="G261" t="s">
        <v>1320</v>
      </c>
      <c r="H261" t="s">
        <v>1321</v>
      </c>
      <c r="I261" t="s">
        <v>1095</v>
      </c>
      <c r="J261" t="s">
        <v>1096</v>
      </c>
      <c r="K261" t="s">
        <v>1314</v>
      </c>
      <c r="L261" t="s">
        <v>1315</v>
      </c>
      <c r="M261" t="s">
        <v>3</v>
      </c>
      <c r="N261" t="s">
        <v>3</v>
      </c>
    </row>
    <row r="262" spans="1:14" x14ac:dyDescent="0.2">
      <c r="A262" t="s">
        <v>1922</v>
      </c>
      <c r="B262">
        <v>5760</v>
      </c>
      <c r="C262" t="s">
        <v>1330</v>
      </c>
      <c r="D262" t="s">
        <v>1331</v>
      </c>
      <c r="E262" t="s">
        <v>143</v>
      </c>
      <c r="F262" t="s">
        <v>144</v>
      </c>
      <c r="G262" t="s">
        <v>1332</v>
      </c>
      <c r="H262" t="s">
        <v>1333</v>
      </c>
      <c r="I262" t="s">
        <v>1095</v>
      </c>
      <c r="J262" t="s">
        <v>1096</v>
      </c>
      <c r="K262" t="s">
        <v>1314</v>
      </c>
      <c r="L262" t="s">
        <v>1315</v>
      </c>
      <c r="M262" t="s">
        <v>3</v>
      </c>
      <c r="N262" t="s">
        <v>3</v>
      </c>
    </row>
    <row r="263" spans="1:14" x14ac:dyDescent="0.2">
      <c r="A263" t="s">
        <v>1923</v>
      </c>
      <c r="B263">
        <v>21114</v>
      </c>
      <c r="C263" t="s">
        <v>1325</v>
      </c>
      <c r="D263" t="s">
        <v>1326</v>
      </c>
      <c r="E263" t="s">
        <v>143</v>
      </c>
      <c r="F263" t="s">
        <v>144</v>
      </c>
      <c r="G263" t="s">
        <v>1327</v>
      </c>
      <c r="H263" t="s">
        <v>1328</v>
      </c>
      <c r="I263" t="s">
        <v>1095</v>
      </c>
      <c r="J263" t="s">
        <v>1096</v>
      </c>
      <c r="K263" t="s">
        <v>1314</v>
      </c>
      <c r="L263" t="s">
        <v>1315</v>
      </c>
      <c r="M263" t="s">
        <v>3</v>
      </c>
      <c r="N263" t="s">
        <v>3</v>
      </c>
    </row>
    <row r="264" spans="1:14" x14ac:dyDescent="0.2">
      <c r="A264" t="s">
        <v>1923</v>
      </c>
      <c r="B264">
        <v>-21114</v>
      </c>
      <c r="C264" t="s">
        <v>1330</v>
      </c>
      <c r="D264" t="s">
        <v>1331</v>
      </c>
      <c r="E264" t="s">
        <v>143</v>
      </c>
      <c r="F264" t="s">
        <v>144</v>
      </c>
      <c r="G264" t="s">
        <v>1327</v>
      </c>
      <c r="H264" t="s">
        <v>1328</v>
      </c>
      <c r="I264" t="s">
        <v>1095</v>
      </c>
      <c r="J264" t="s">
        <v>1096</v>
      </c>
      <c r="K264" t="s">
        <v>1314</v>
      </c>
      <c r="L264" t="s">
        <v>1315</v>
      </c>
      <c r="M264" t="s">
        <v>3</v>
      </c>
      <c r="N264" t="s">
        <v>3</v>
      </c>
    </row>
    <row r="265" spans="1:14" x14ac:dyDescent="0.2">
      <c r="A265" t="s">
        <v>1924</v>
      </c>
      <c r="B265">
        <v>-1314</v>
      </c>
      <c r="C265" t="s">
        <v>1246</v>
      </c>
      <c r="D265" t="s">
        <v>1247</v>
      </c>
      <c r="E265" t="s">
        <v>12</v>
      </c>
      <c r="F265" t="s">
        <v>13</v>
      </c>
      <c r="G265" t="s">
        <v>1925</v>
      </c>
      <c r="H265" t="s">
        <v>1926</v>
      </c>
      <c r="I265" t="s">
        <v>1095</v>
      </c>
      <c r="J265" t="s">
        <v>1096</v>
      </c>
      <c r="K265" t="s">
        <v>1314</v>
      </c>
      <c r="L265" t="s">
        <v>1315</v>
      </c>
      <c r="M265" t="s">
        <v>3</v>
      </c>
      <c r="N265" t="s">
        <v>3</v>
      </c>
    </row>
    <row r="266" spans="1:14" x14ac:dyDescent="0.2">
      <c r="A266" t="s">
        <v>1924</v>
      </c>
      <c r="B266">
        <v>-1314</v>
      </c>
      <c r="C266" t="s">
        <v>1330</v>
      </c>
      <c r="D266" t="s">
        <v>1331</v>
      </c>
      <c r="E266" t="s">
        <v>143</v>
      </c>
      <c r="F266" t="s">
        <v>144</v>
      </c>
      <c r="G266" t="s">
        <v>1327</v>
      </c>
      <c r="H266" t="s">
        <v>1328</v>
      </c>
      <c r="I266" t="s">
        <v>1095</v>
      </c>
      <c r="J266" t="s">
        <v>1096</v>
      </c>
      <c r="K266" t="s">
        <v>1314</v>
      </c>
      <c r="L266" t="s">
        <v>1315</v>
      </c>
      <c r="M266" t="s">
        <v>3</v>
      </c>
      <c r="N266" t="s">
        <v>3</v>
      </c>
    </row>
    <row r="267" spans="1:14" x14ac:dyDescent="0.2">
      <c r="A267" t="s">
        <v>1927</v>
      </c>
      <c r="B267">
        <v>-6600</v>
      </c>
      <c r="C267" t="s">
        <v>1330</v>
      </c>
      <c r="D267" t="s">
        <v>1331</v>
      </c>
      <c r="E267" t="s">
        <v>143</v>
      </c>
      <c r="F267" t="s">
        <v>144</v>
      </c>
      <c r="G267" t="s">
        <v>1332</v>
      </c>
      <c r="H267" t="s">
        <v>1333</v>
      </c>
      <c r="I267" t="s">
        <v>1095</v>
      </c>
      <c r="J267" t="s">
        <v>1096</v>
      </c>
      <c r="K267" t="s">
        <v>1314</v>
      </c>
      <c r="L267" t="s">
        <v>1315</v>
      </c>
      <c r="M267" t="s">
        <v>3</v>
      </c>
      <c r="N267" t="s">
        <v>3</v>
      </c>
    </row>
    <row r="268" spans="1:14" x14ac:dyDescent="0.2">
      <c r="A268" t="s">
        <v>1927</v>
      </c>
      <c r="B268">
        <v>-6600</v>
      </c>
      <c r="C268" t="s">
        <v>1246</v>
      </c>
      <c r="D268" t="s">
        <v>1247</v>
      </c>
      <c r="E268" t="s">
        <v>12</v>
      </c>
      <c r="F268" t="s">
        <v>13</v>
      </c>
      <c r="G268" t="s">
        <v>1320</v>
      </c>
      <c r="H268" t="s">
        <v>1321</v>
      </c>
      <c r="I268" t="s">
        <v>1095</v>
      </c>
      <c r="J268" t="s">
        <v>1096</v>
      </c>
      <c r="K268" t="s">
        <v>1314</v>
      </c>
      <c r="L268" t="s">
        <v>1315</v>
      </c>
      <c r="M268" t="s">
        <v>3</v>
      </c>
      <c r="N268" t="s">
        <v>3</v>
      </c>
    </row>
    <row r="269" spans="1:14" x14ac:dyDescent="0.2">
      <c r="A269" t="s">
        <v>1928</v>
      </c>
      <c r="B269">
        <v>1160</v>
      </c>
      <c r="C269" t="s">
        <v>307</v>
      </c>
      <c r="D269" t="s">
        <v>308</v>
      </c>
      <c r="E269" t="s">
        <v>143</v>
      </c>
      <c r="F269" t="s">
        <v>144</v>
      </c>
      <c r="G269" t="s">
        <v>3</v>
      </c>
      <c r="H269" t="s">
        <v>3</v>
      </c>
      <c r="I269" t="s">
        <v>511</v>
      </c>
      <c r="J269" t="s">
        <v>512</v>
      </c>
      <c r="K269" t="s">
        <v>38</v>
      </c>
      <c r="L269" t="s">
        <v>39</v>
      </c>
      <c r="M269" t="s">
        <v>3</v>
      </c>
      <c r="N269" t="s">
        <v>3</v>
      </c>
    </row>
    <row r="270" spans="1:14" x14ac:dyDescent="0.2">
      <c r="A270" t="s">
        <v>1929</v>
      </c>
      <c r="B270">
        <v>687</v>
      </c>
      <c r="C270" t="s">
        <v>140</v>
      </c>
      <c r="D270" t="s">
        <v>139</v>
      </c>
      <c r="E270" t="s">
        <v>12</v>
      </c>
      <c r="F270" t="s">
        <v>13</v>
      </c>
      <c r="G270" t="s">
        <v>3</v>
      </c>
      <c r="H270" t="s">
        <v>3</v>
      </c>
      <c r="I270" t="s">
        <v>511</v>
      </c>
      <c r="J270" t="s">
        <v>512</v>
      </c>
      <c r="K270" t="s">
        <v>38</v>
      </c>
      <c r="L270" t="s">
        <v>39</v>
      </c>
      <c r="M270" t="s">
        <v>3</v>
      </c>
      <c r="N270" t="s">
        <v>3</v>
      </c>
    </row>
    <row r="271" spans="1:14" x14ac:dyDescent="0.2">
      <c r="A271" t="s">
        <v>1929</v>
      </c>
      <c r="B271">
        <v>1024</v>
      </c>
      <c r="C271" t="s">
        <v>152</v>
      </c>
      <c r="D271" t="s">
        <v>151</v>
      </c>
      <c r="E271" t="s">
        <v>12</v>
      </c>
      <c r="F271" t="s">
        <v>13</v>
      </c>
      <c r="G271" t="s">
        <v>3</v>
      </c>
      <c r="H271" t="s">
        <v>3</v>
      </c>
      <c r="I271" t="s">
        <v>511</v>
      </c>
      <c r="J271" t="s">
        <v>512</v>
      </c>
      <c r="K271" t="s">
        <v>38</v>
      </c>
      <c r="L271" t="s">
        <v>39</v>
      </c>
      <c r="M271" t="s">
        <v>3</v>
      </c>
      <c r="N271" t="s">
        <v>3</v>
      </c>
    </row>
    <row r="272" spans="1:14" x14ac:dyDescent="0.2">
      <c r="A272" t="s">
        <v>1929</v>
      </c>
      <c r="B272">
        <v>997</v>
      </c>
      <c r="C272" t="s">
        <v>18</v>
      </c>
      <c r="D272" t="s">
        <v>19</v>
      </c>
      <c r="E272" t="s">
        <v>12</v>
      </c>
      <c r="F272" t="s">
        <v>13</v>
      </c>
      <c r="G272" t="s">
        <v>3</v>
      </c>
      <c r="H272" t="s">
        <v>3</v>
      </c>
      <c r="I272" t="s">
        <v>511</v>
      </c>
      <c r="J272" t="s">
        <v>512</v>
      </c>
      <c r="K272" t="s">
        <v>38</v>
      </c>
      <c r="L272" t="s">
        <v>39</v>
      </c>
      <c r="M272" t="s">
        <v>3</v>
      </c>
      <c r="N272" t="s">
        <v>3</v>
      </c>
    </row>
    <row r="273" spans="1:14" x14ac:dyDescent="0.2">
      <c r="A273" t="s">
        <v>1929</v>
      </c>
      <c r="B273">
        <v>48</v>
      </c>
      <c r="C273" t="s">
        <v>18</v>
      </c>
      <c r="D273" t="s">
        <v>19</v>
      </c>
      <c r="E273" t="s">
        <v>12</v>
      </c>
      <c r="F273" t="s">
        <v>13</v>
      </c>
      <c r="G273" t="s">
        <v>3</v>
      </c>
      <c r="H273" t="s">
        <v>3</v>
      </c>
      <c r="I273" t="s">
        <v>511</v>
      </c>
      <c r="J273" t="s">
        <v>512</v>
      </c>
      <c r="K273" t="s">
        <v>38</v>
      </c>
      <c r="L273" t="s">
        <v>39</v>
      </c>
      <c r="M273" t="s">
        <v>3</v>
      </c>
      <c r="N273" t="s">
        <v>3</v>
      </c>
    </row>
    <row r="274" spans="1:14" x14ac:dyDescent="0.2">
      <c r="A274" t="s">
        <v>1929</v>
      </c>
      <c r="B274">
        <v>3021</v>
      </c>
      <c r="C274" t="s">
        <v>20</v>
      </c>
      <c r="D274" t="s">
        <v>21</v>
      </c>
      <c r="E274" t="s">
        <v>12</v>
      </c>
      <c r="F274" t="s">
        <v>13</v>
      </c>
      <c r="G274" t="s">
        <v>3</v>
      </c>
      <c r="H274" t="s">
        <v>3</v>
      </c>
      <c r="I274" t="s">
        <v>511</v>
      </c>
      <c r="J274" t="s">
        <v>512</v>
      </c>
      <c r="K274" t="s">
        <v>38</v>
      </c>
      <c r="L274" t="s">
        <v>39</v>
      </c>
      <c r="M274" t="s">
        <v>3</v>
      </c>
      <c r="N274" t="s">
        <v>3</v>
      </c>
    </row>
    <row r="275" spans="1:14" x14ac:dyDescent="0.2">
      <c r="A275" t="s">
        <v>1930</v>
      </c>
      <c r="B275">
        <v>2560</v>
      </c>
      <c r="C275" t="s">
        <v>1325</v>
      </c>
      <c r="D275" t="s">
        <v>1326</v>
      </c>
      <c r="E275" t="s">
        <v>143</v>
      </c>
      <c r="F275" t="s">
        <v>144</v>
      </c>
      <c r="G275" t="s">
        <v>3</v>
      </c>
      <c r="H275" t="s">
        <v>3</v>
      </c>
      <c r="I275" t="s">
        <v>511</v>
      </c>
      <c r="J275" t="s">
        <v>512</v>
      </c>
      <c r="K275" t="s">
        <v>38</v>
      </c>
      <c r="L275" t="s">
        <v>39</v>
      </c>
      <c r="M275" t="s">
        <v>3</v>
      </c>
      <c r="N275" t="s">
        <v>3</v>
      </c>
    </row>
    <row r="276" spans="1:14" x14ac:dyDescent="0.2">
      <c r="A276" t="s">
        <v>1931</v>
      </c>
      <c r="B276">
        <v>2057</v>
      </c>
      <c r="C276" t="s">
        <v>1325</v>
      </c>
      <c r="D276" t="s">
        <v>1326</v>
      </c>
      <c r="E276" t="s">
        <v>143</v>
      </c>
      <c r="F276" t="s">
        <v>144</v>
      </c>
      <c r="G276" t="s">
        <v>3</v>
      </c>
      <c r="H276" t="s">
        <v>3</v>
      </c>
      <c r="I276" t="s">
        <v>511</v>
      </c>
      <c r="J276" t="s">
        <v>512</v>
      </c>
      <c r="K276" t="s">
        <v>38</v>
      </c>
      <c r="L276" t="s">
        <v>39</v>
      </c>
      <c r="M276" t="s">
        <v>3</v>
      </c>
      <c r="N276" t="s">
        <v>3</v>
      </c>
    </row>
    <row r="277" spans="1:14" x14ac:dyDescent="0.2">
      <c r="A277" t="s">
        <v>1331</v>
      </c>
      <c r="B277">
        <v>3599</v>
      </c>
      <c r="C277" t="s">
        <v>1330</v>
      </c>
      <c r="D277" t="s">
        <v>1331</v>
      </c>
      <c r="E277" t="s">
        <v>143</v>
      </c>
      <c r="F277" t="s">
        <v>144</v>
      </c>
      <c r="G277" t="s">
        <v>3</v>
      </c>
      <c r="H277" t="s">
        <v>3</v>
      </c>
      <c r="I277" t="s">
        <v>72</v>
      </c>
      <c r="J277" t="s">
        <v>73</v>
      </c>
      <c r="K277" t="s">
        <v>38</v>
      </c>
      <c r="L277" t="s">
        <v>39</v>
      </c>
      <c r="M277" t="s">
        <v>3</v>
      </c>
      <c r="N277" t="s">
        <v>3</v>
      </c>
    </row>
    <row r="278" spans="1:14" x14ac:dyDescent="0.2">
      <c r="A278" t="s">
        <v>1932</v>
      </c>
      <c r="B278">
        <v>1740</v>
      </c>
      <c r="C278" t="s">
        <v>474</v>
      </c>
      <c r="D278" t="s">
        <v>473</v>
      </c>
      <c r="E278" t="s">
        <v>12</v>
      </c>
      <c r="F278" t="s">
        <v>13</v>
      </c>
      <c r="G278" t="s">
        <v>3</v>
      </c>
      <c r="H278" t="s">
        <v>3</v>
      </c>
      <c r="I278" t="s">
        <v>72</v>
      </c>
      <c r="J278" t="s">
        <v>73</v>
      </c>
      <c r="K278" t="s">
        <v>38</v>
      </c>
      <c r="L278" t="s">
        <v>39</v>
      </c>
      <c r="M278" t="s">
        <v>3</v>
      </c>
      <c r="N278" t="s">
        <v>3</v>
      </c>
    </row>
    <row r="279" spans="1:14" x14ac:dyDescent="0.2">
      <c r="A279" t="s">
        <v>1933</v>
      </c>
      <c r="B279">
        <v>1740</v>
      </c>
      <c r="C279" t="s">
        <v>307</v>
      </c>
      <c r="D279" t="s">
        <v>308</v>
      </c>
      <c r="E279" t="s">
        <v>143</v>
      </c>
      <c r="F279" t="s">
        <v>144</v>
      </c>
      <c r="G279" t="s">
        <v>3</v>
      </c>
      <c r="H279" t="s">
        <v>3</v>
      </c>
      <c r="I279" t="s">
        <v>72</v>
      </c>
      <c r="J279" t="s">
        <v>73</v>
      </c>
      <c r="K279" t="s">
        <v>38</v>
      </c>
      <c r="L279" t="s">
        <v>39</v>
      </c>
      <c r="M279" t="s">
        <v>3</v>
      </c>
      <c r="N279" t="s">
        <v>3</v>
      </c>
    </row>
    <row r="280" spans="1:14" x14ac:dyDescent="0.2">
      <c r="A280" t="s">
        <v>1934</v>
      </c>
      <c r="B280">
        <v>3599</v>
      </c>
      <c r="C280" t="s">
        <v>474</v>
      </c>
      <c r="D280" t="s">
        <v>473</v>
      </c>
      <c r="E280" t="s">
        <v>12</v>
      </c>
      <c r="F280" t="s">
        <v>13</v>
      </c>
      <c r="G280" t="s">
        <v>3</v>
      </c>
      <c r="H280" t="s">
        <v>3</v>
      </c>
      <c r="I280" t="s">
        <v>72</v>
      </c>
      <c r="J280" t="s">
        <v>73</v>
      </c>
      <c r="K280" t="s">
        <v>38</v>
      </c>
      <c r="L280" t="s">
        <v>39</v>
      </c>
      <c r="M280" t="s">
        <v>3</v>
      </c>
      <c r="N280" t="s">
        <v>3</v>
      </c>
    </row>
    <row r="281" spans="1:14" x14ac:dyDescent="0.2">
      <c r="A281" t="s">
        <v>1935</v>
      </c>
      <c r="B281">
        <v>1920</v>
      </c>
      <c r="C281" t="s">
        <v>474</v>
      </c>
      <c r="D281" t="s">
        <v>473</v>
      </c>
      <c r="E281" t="s">
        <v>12</v>
      </c>
      <c r="F281" t="s">
        <v>13</v>
      </c>
      <c r="G281" t="s">
        <v>3</v>
      </c>
      <c r="H281" t="s">
        <v>3</v>
      </c>
      <c r="I281" t="s">
        <v>72</v>
      </c>
      <c r="J281" t="s">
        <v>73</v>
      </c>
      <c r="K281" t="s">
        <v>38</v>
      </c>
      <c r="L281" t="s">
        <v>39</v>
      </c>
      <c r="M281" t="s">
        <v>3</v>
      </c>
      <c r="N281" t="s">
        <v>3</v>
      </c>
    </row>
    <row r="282" spans="1:14" x14ac:dyDescent="0.2">
      <c r="A282" t="s">
        <v>1935</v>
      </c>
      <c r="B282">
        <v>1920</v>
      </c>
      <c r="C282" t="s">
        <v>1325</v>
      </c>
      <c r="D282" t="s">
        <v>1326</v>
      </c>
      <c r="E282" t="s">
        <v>143</v>
      </c>
      <c r="F282" t="s">
        <v>144</v>
      </c>
      <c r="G282" t="s">
        <v>3</v>
      </c>
      <c r="H282" t="s">
        <v>3</v>
      </c>
      <c r="I282" t="s">
        <v>72</v>
      </c>
      <c r="J282" t="s">
        <v>73</v>
      </c>
      <c r="K282" t="s">
        <v>38</v>
      </c>
      <c r="L282" t="s">
        <v>39</v>
      </c>
      <c r="M282" t="s">
        <v>3</v>
      </c>
      <c r="N282" t="s">
        <v>3</v>
      </c>
    </row>
    <row r="283" spans="1:14" x14ac:dyDescent="0.2">
      <c r="A283" t="s">
        <v>1936</v>
      </c>
      <c r="B283">
        <v>484</v>
      </c>
      <c r="C283" t="s">
        <v>474</v>
      </c>
      <c r="D283" t="s">
        <v>473</v>
      </c>
      <c r="E283" t="s">
        <v>12</v>
      </c>
      <c r="F283" t="s">
        <v>13</v>
      </c>
      <c r="G283" t="s">
        <v>3</v>
      </c>
      <c r="H283" t="s">
        <v>3</v>
      </c>
      <c r="I283" t="s">
        <v>72</v>
      </c>
      <c r="J283" t="s">
        <v>73</v>
      </c>
      <c r="K283" t="s">
        <v>38</v>
      </c>
      <c r="L283" t="s">
        <v>39</v>
      </c>
      <c r="M283" t="s">
        <v>3</v>
      </c>
      <c r="N283" t="s">
        <v>3</v>
      </c>
    </row>
    <row r="284" spans="1:14" x14ac:dyDescent="0.2">
      <c r="A284" t="s">
        <v>1937</v>
      </c>
      <c r="B284">
        <v>484</v>
      </c>
      <c r="C284" t="s">
        <v>1598</v>
      </c>
      <c r="D284" t="s">
        <v>1599</v>
      </c>
      <c r="E284" t="s">
        <v>143</v>
      </c>
      <c r="F284" t="s">
        <v>144</v>
      </c>
      <c r="G284" t="s">
        <v>3</v>
      </c>
      <c r="H284" t="s">
        <v>3</v>
      </c>
      <c r="I284" t="s">
        <v>72</v>
      </c>
      <c r="J284" t="s">
        <v>73</v>
      </c>
      <c r="K284" t="s">
        <v>38</v>
      </c>
      <c r="L284" t="s">
        <v>39</v>
      </c>
      <c r="M284" t="s">
        <v>3</v>
      </c>
      <c r="N284" t="s">
        <v>3</v>
      </c>
    </row>
    <row r="285" spans="1:14" x14ac:dyDescent="0.2">
      <c r="A285" t="s">
        <v>1938</v>
      </c>
      <c r="B285">
        <v>10259</v>
      </c>
      <c r="C285" t="s">
        <v>1325</v>
      </c>
      <c r="D285" t="s">
        <v>1326</v>
      </c>
      <c r="E285" t="s">
        <v>143</v>
      </c>
      <c r="F285" t="s">
        <v>144</v>
      </c>
      <c r="G285" t="s">
        <v>3</v>
      </c>
      <c r="H285" t="s">
        <v>3</v>
      </c>
      <c r="I285" t="s">
        <v>547</v>
      </c>
      <c r="J285" t="s">
        <v>548</v>
      </c>
      <c r="K285" t="s">
        <v>553</v>
      </c>
      <c r="L285" t="s">
        <v>554</v>
      </c>
      <c r="M285" t="s">
        <v>3</v>
      </c>
      <c r="N285" t="s">
        <v>3</v>
      </c>
    </row>
    <row r="286" spans="1:14" x14ac:dyDescent="0.2">
      <c r="A286" t="s">
        <v>11</v>
      </c>
      <c r="B286">
        <v>12</v>
      </c>
      <c r="C286" t="s">
        <v>10</v>
      </c>
      <c r="D286" t="s">
        <v>11</v>
      </c>
      <c r="E286" t="s">
        <v>12</v>
      </c>
      <c r="F286" t="s">
        <v>13</v>
      </c>
      <c r="G286" t="s">
        <v>3</v>
      </c>
      <c r="H286" t="s">
        <v>3</v>
      </c>
      <c r="I286" t="s">
        <v>49</v>
      </c>
      <c r="J286" t="s">
        <v>50</v>
      </c>
      <c r="K286" t="s">
        <v>47</v>
      </c>
      <c r="L286" t="s">
        <v>48</v>
      </c>
      <c r="M286" t="s">
        <v>3</v>
      </c>
      <c r="N286" t="s">
        <v>3</v>
      </c>
    </row>
    <row r="287" spans="1:14" x14ac:dyDescent="0.2">
      <c r="A287" t="s">
        <v>19</v>
      </c>
      <c r="B287">
        <v>513</v>
      </c>
      <c r="C287" t="s">
        <v>18</v>
      </c>
      <c r="D287" t="s">
        <v>19</v>
      </c>
      <c r="E287" t="s">
        <v>12</v>
      </c>
      <c r="F287" t="s">
        <v>13</v>
      </c>
      <c r="G287" t="s">
        <v>3</v>
      </c>
      <c r="H287" t="s">
        <v>3</v>
      </c>
      <c r="I287" t="s">
        <v>49</v>
      </c>
      <c r="J287" t="s">
        <v>50</v>
      </c>
      <c r="K287" t="s">
        <v>47</v>
      </c>
      <c r="L287" t="s">
        <v>48</v>
      </c>
      <c r="M287" t="s">
        <v>3</v>
      </c>
      <c r="N287" t="s">
        <v>3</v>
      </c>
    </row>
    <row r="288" spans="1:14" x14ac:dyDescent="0.2">
      <c r="A288" t="s">
        <v>21</v>
      </c>
      <c r="B288">
        <v>920</v>
      </c>
      <c r="C288" t="s">
        <v>20</v>
      </c>
      <c r="D288" t="s">
        <v>21</v>
      </c>
      <c r="E288" t="s">
        <v>12</v>
      </c>
      <c r="F288" t="s">
        <v>13</v>
      </c>
      <c r="G288" t="s">
        <v>3</v>
      </c>
      <c r="H288" t="s">
        <v>3</v>
      </c>
      <c r="I288" t="s">
        <v>49</v>
      </c>
      <c r="J288" t="s">
        <v>50</v>
      </c>
      <c r="K288" t="s">
        <v>47</v>
      </c>
      <c r="L288" t="s">
        <v>48</v>
      </c>
      <c r="M288" t="s">
        <v>3</v>
      </c>
      <c r="N288" t="s">
        <v>3</v>
      </c>
    </row>
    <row r="289" spans="1:14" x14ac:dyDescent="0.2">
      <c r="A289" t="s">
        <v>88</v>
      </c>
      <c r="B289">
        <v>635</v>
      </c>
      <c r="C289" t="s">
        <v>87</v>
      </c>
      <c r="D289" t="s">
        <v>88</v>
      </c>
      <c r="E289" t="s">
        <v>12</v>
      </c>
      <c r="F289" t="s">
        <v>13</v>
      </c>
      <c r="G289" t="s">
        <v>3</v>
      </c>
      <c r="H289" t="s">
        <v>3</v>
      </c>
      <c r="I289" t="s">
        <v>49</v>
      </c>
      <c r="J289" t="s">
        <v>50</v>
      </c>
      <c r="K289" t="s">
        <v>47</v>
      </c>
      <c r="L289" t="s">
        <v>48</v>
      </c>
      <c r="M289" t="s">
        <v>3</v>
      </c>
      <c r="N289" t="s">
        <v>3</v>
      </c>
    </row>
    <row r="290" spans="1:14" x14ac:dyDescent="0.2">
      <c r="A290" t="s">
        <v>139</v>
      </c>
      <c r="B290">
        <v>1536</v>
      </c>
      <c r="C290" t="s">
        <v>140</v>
      </c>
      <c r="D290" t="s">
        <v>139</v>
      </c>
      <c r="E290" t="s">
        <v>12</v>
      </c>
      <c r="F290" t="s">
        <v>13</v>
      </c>
      <c r="G290" t="s">
        <v>3</v>
      </c>
      <c r="H290" t="s">
        <v>3</v>
      </c>
      <c r="I290" t="s">
        <v>49</v>
      </c>
      <c r="J290" t="s">
        <v>50</v>
      </c>
      <c r="K290" t="s">
        <v>47</v>
      </c>
      <c r="L290" t="s">
        <v>48</v>
      </c>
      <c r="M290" t="s">
        <v>3</v>
      </c>
      <c r="N290" t="s">
        <v>3</v>
      </c>
    </row>
    <row r="291" spans="1:14" x14ac:dyDescent="0.2">
      <c r="A291" t="s">
        <v>1326</v>
      </c>
      <c r="B291">
        <v>3616</v>
      </c>
      <c r="C291" t="s">
        <v>1325</v>
      </c>
      <c r="D291" t="s">
        <v>1326</v>
      </c>
      <c r="E291" t="s">
        <v>143</v>
      </c>
      <c r="F291" t="s">
        <v>144</v>
      </c>
      <c r="G291" t="s">
        <v>3</v>
      </c>
      <c r="H291" t="s">
        <v>3</v>
      </c>
      <c r="I291" t="s">
        <v>49</v>
      </c>
      <c r="J291" t="s">
        <v>50</v>
      </c>
      <c r="K291" t="s">
        <v>47</v>
      </c>
      <c r="L291" t="s">
        <v>48</v>
      </c>
      <c r="M291" t="s">
        <v>3</v>
      </c>
      <c r="N291" t="s">
        <v>3</v>
      </c>
    </row>
    <row r="292" spans="1:14" x14ac:dyDescent="0.2">
      <c r="A292" t="s">
        <v>139</v>
      </c>
      <c r="B292">
        <v>1741</v>
      </c>
      <c r="C292" t="s">
        <v>140</v>
      </c>
      <c r="D292" t="s">
        <v>139</v>
      </c>
      <c r="E292" t="s">
        <v>12</v>
      </c>
      <c r="F292" t="s">
        <v>13</v>
      </c>
      <c r="G292" t="s">
        <v>3</v>
      </c>
      <c r="H292" t="s">
        <v>3</v>
      </c>
      <c r="I292" t="s">
        <v>49</v>
      </c>
      <c r="J292" t="s">
        <v>50</v>
      </c>
      <c r="K292" t="s">
        <v>47</v>
      </c>
      <c r="L292" t="s">
        <v>48</v>
      </c>
      <c r="M292" t="s">
        <v>3</v>
      </c>
      <c r="N292" t="s">
        <v>3</v>
      </c>
    </row>
    <row r="293" spans="1:14" x14ac:dyDescent="0.2">
      <c r="A293" t="s">
        <v>139</v>
      </c>
      <c r="B293">
        <v>500</v>
      </c>
      <c r="C293" t="s">
        <v>140</v>
      </c>
      <c r="D293" t="s">
        <v>139</v>
      </c>
      <c r="E293" t="s">
        <v>12</v>
      </c>
      <c r="F293" t="s">
        <v>13</v>
      </c>
      <c r="G293" t="s">
        <v>3</v>
      </c>
      <c r="H293" t="s">
        <v>3</v>
      </c>
      <c r="I293" t="s">
        <v>49</v>
      </c>
      <c r="J293" t="s">
        <v>50</v>
      </c>
      <c r="K293" t="s">
        <v>47</v>
      </c>
      <c r="L293" t="s">
        <v>48</v>
      </c>
      <c r="M293" t="s">
        <v>3</v>
      </c>
      <c r="N293" t="s">
        <v>3</v>
      </c>
    </row>
    <row r="294" spans="1:14" x14ac:dyDescent="0.2">
      <c r="A294" t="s">
        <v>1599</v>
      </c>
      <c r="B294">
        <v>500</v>
      </c>
      <c r="C294" t="s">
        <v>1598</v>
      </c>
      <c r="D294" t="s">
        <v>1599</v>
      </c>
      <c r="E294" t="s">
        <v>143</v>
      </c>
      <c r="F294" t="s">
        <v>144</v>
      </c>
      <c r="G294" t="s">
        <v>3</v>
      </c>
      <c r="H294" t="s">
        <v>3</v>
      </c>
      <c r="I294" t="s">
        <v>49</v>
      </c>
      <c r="J294" t="s">
        <v>50</v>
      </c>
      <c r="K294" t="s">
        <v>47</v>
      </c>
      <c r="L294" t="s">
        <v>48</v>
      </c>
      <c r="M294" t="s">
        <v>3</v>
      </c>
      <c r="N294" t="s">
        <v>3</v>
      </c>
    </row>
    <row r="295" spans="1:14" x14ac:dyDescent="0.2">
      <c r="A295" t="s">
        <v>1331</v>
      </c>
      <c r="B295">
        <v>1741</v>
      </c>
      <c r="C295" t="s">
        <v>1330</v>
      </c>
      <c r="D295" t="s">
        <v>1331</v>
      </c>
      <c r="E295" t="s">
        <v>143</v>
      </c>
      <c r="F295" t="s">
        <v>144</v>
      </c>
      <c r="G295" t="s">
        <v>3</v>
      </c>
      <c r="H295" t="s">
        <v>3</v>
      </c>
      <c r="I295" t="s">
        <v>49</v>
      </c>
      <c r="J295" t="s">
        <v>50</v>
      </c>
      <c r="K295" t="s">
        <v>47</v>
      </c>
      <c r="L295" t="s">
        <v>48</v>
      </c>
      <c r="M295" t="s">
        <v>3</v>
      </c>
      <c r="N295" t="s">
        <v>3</v>
      </c>
    </row>
    <row r="296" spans="1:14" x14ac:dyDescent="0.2">
      <c r="A296" t="s">
        <v>1939</v>
      </c>
      <c r="B296">
        <v>5690</v>
      </c>
      <c r="C296" t="s">
        <v>140</v>
      </c>
      <c r="D296" t="s">
        <v>139</v>
      </c>
      <c r="E296" t="s">
        <v>12</v>
      </c>
      <c r="F296" t="s">
        <v>13</v>
      </c>
      <c r="G296" t="s">
        <v>3</v>
      </c>
      <c r="H296" t="s">
        <v>3</v>
      </c>
      <c r="I296" t="s">
        <v>74</v>
      </c>
      <c r="J296" t="s">
        <v>75</v>
      </c>
      <c r="K296" t="s">
        <v>38</v>
      </c>
      <c r="L296" t="s">
        <v>39</v>
      </c>
      <c r="M296" t="s">
        <v>3</v>
      </c>
      <c r="N296" t="s">
        <v>3</v>
      </c>
    </row>
    <row r="297" spans="1:14" x14ac:dyDescent="0.2">
      <c r="A297" t="s">
        <v>1939</v>
      </c>
      <c r="B297">
        <v>5690</v>
      </c>
      <c r="C297" t="s">
        <v>1330</v>
      </c>
      <c r="D297" t="s">
        <v>1331</v>
      </c>
      <c r="E297" t="s">
        <v>143</v>
      </c>
      <c r="F297" t="s">
        <v>144</v>
      </c>
      <c r="G297" t="s">
        <v>3</v>
      </c>
      <c r="H297" t="s">
        <v>3</v>
      </c>
      <c r="I297" t="s">
        <v>74</v>
      </c>
      <c r="J297" t="s">
        <v>75</v>
      </c>
      <c r="K297" t="s">
        <v>38</v>
      </c>
      <c r="L297" t="s">
        <v>39</v>
      </c>
      <c r="M297" t="s">
        <v>3</v>
      </c>
      <c r="N297" t="s">
        <v>3</v>
      </c>
    </row>
    <row r="298" spans="1:14" x14ac:dyDescent="0.2">
      <c r="A298" t="s">
        <v>1940</v>
      </c>
      <c r="B298">
        <v>2461</v>
      </c>
      <c r="C298" t="s">
        <v>140</v>
      </c>
      <c r="D298" t="s">
        <v>139</v>
      </c>
      <c r="E298" t="s">
        <v>12</v>
      </c>
      <c r="F298" t="s">
        <v>13</v>
      </c>
      <c r="G298" t="s">
        <v>3</v>
      </c>
      <c r="H298" t="s">
        <v>3</v>
      </c>
      <c r="I298" t="s">
        <v>74</v>
      </c>
      <c r="J298" t="s">
        <v>75</v>
      </c>
      <c r="K298" t="s">
        <v>38</v>
      </c>
      <c r="L298" t="s">
        <v>39</v>
      </c>
      <c r="M298" t="s">
        <v>3</v>
      </c>
      <c r="N298" t="s">
        <v>3</v>
      </c>
    </row>
    <row r="299" spans="1:14" x14ac:dyDescent="0.2">
      <c r="A299" t="s">
        <v>1940</v>
      </c>
      <c r="B299">
        <v>12</v>
      </c>
      <c r="C299" t="s">
        <v>10</v>
      </c>
      <c r="D299" t="s">
        <v>11</v>
      </c>
      <c r="E299" t="s">
        <v>12</v>
      </c>
      <c r="F299" t="s">
        <v>13</v>
      </c>
      <c r="G299" t="s">
        <v>3</v>
      </c>
      <c r="H299" t="s">
        <v>3</v>
      </c>
      <c r="I299" t="s">
        <v>74</v>
      </c>
      <c r="J299" t="s">
        <v>75</v>
      </c>
      <c r="K299" t="s">
        <v>38</v>
      </c>
      <c r="L299" t="s">
        <v>39</v>
      </c>
      <c r="M299" t="s">
        <v>3</v>
      </c>
      <c r="N299" t="s">
        <v>3</v>
      </c>
    </row>
    <row r="300" spans="1:14" x14ac:dyDescent="0.2">
      <c r="A300" t="s">
        <v>1940</v>
      </c>
      <c r="B300">
        <v>512</v>
      </c>
      <c r="C300" t="s">
        <v>18</v>
      </c>
      <c r="D300" t="s">
        <v>19</v>
      </c>
      <c r="E300" t="s">
        <v>12</v>
      </c>
      <c r="F300" t="s">
        <v>13</v>
      </c>
      <c r="G300" t="s">
        <v>3</v>
      </c>
      <c r="H300" t="s">
        <v>3</v>
      </c>
      <c r="I300" t="s">
        <v>74</v>
      </c>
      <c r="J300" t="s">
        <v>75</v>
      </c>
      <c r="K300" t="s">
        <v>38</v>
      </c>
      <c r="L300" t="s">
        <v>39</v>
      </c>
      <c r="M300" t="s">
        <v>3</v>
      </c>
      <c r="N300" t="s">
        <v>3</v>
      </c>
    </row>
    <row r="301" spans="1:14" x14ac:dyDescent="0.2">
      <c r="A301" t="s">
        <v>1940</v>
      </c>
      <c r="B301">
        <v>1551</v>
      </c>
      <c r="C301" t="s">
        <v>20</v>
      </c>
      <c r="D301" t="s">
        <v>21</v>
      </c>
      <c r="E301" t="s">
        <v>12</v>
      </c>
      <c r="F301" t="s">
        <v>13</v>
      </c>
      <c r="G301" t="s">
        <v>3</v>
      </c>
      <c r="H301" t="s">
        <v>3</v>
      </c>
      <c r="I301" t="s">
        <v>74</v>
      </c>
      <c r="J301" t="s">
        <v>75</v>
      </c>
      <c r="K301" t="s">
        <v>38</v>
      </c>
      <c r="L301" t="s">
        <v>39</v>
      </c>
      <c r="M301" t="s">
        <v>3</v>
      </c>
      <c r="N301" t="s">
        <v>3</v>
      </c>
    </row>
    <row r="302" spans="1:14" x14ac:dyDescent="0.2">
      <c r="A302" t="s">
        <v>1941</v>
      </c>
      <c r="B302">
        <v>4536</v>
      </c>
      <c r="C302" t="s">
        <v>1325</v>
      </c>
      <c r="D302" t="s">
        <v>1326</v>
      </c>
      <c r="E302" t="s">
        <v>143</v>
      </c>
      <c r="F302" t="s">
        <v>144</v>
      </c>
      <c r="G302" t="s">
        <v>3</v>
      </c>
      <c r="H302" t="s">
        <v>3</v>
      </c>
      <c r="I302" t="s">
        <v>74</v>
      </c>
      <c r="J302" t="s">
        <v>75</v>
      </c>
      <c r="K302" t="s">
        <v>38</v>
      </c>
      <c r="L302" t="s">
        <v>39</v>
      </c>
      <c r="M302" t="s">
        <v>3</v>
      </c>
      <c r="N302" t="s">
        <v>3</v>
      </c>
    </row>
    <row r="303" spans="1:14" x14ac:dyDescent="0.2">
      <c r="A303" t="s">
        <v>1942</v>
      </c>
      <c r="B303">
        <v>57412</v>
      </c>
      <c r="C303" t="s">
        <v>1626</v>
      </c>
      <c r="D303" t="s">
        <v>1326</v>
      </c>
      <c r="E303" t="s">
        <v>1107</v>
      </c>
      <c r="F303" t="s">
        <v>1108</v>
      </c>
      <c r="G303" t="s">
        <v>1643</v>
      </c>
      <c r="H303" t="s">
        <v>1644</v>
      </c>
      <c r="I303" t="s">
        <v>1095</v>
      </c>
      <c r="J303" t="s">
        <v>1096</v>
      </c>
      <c r="K303" t="s">
        <v>1279</v>
      </c>
      <c r="L303" t="s">
        <v>1280</v>
      </c>
      <c r="M303" t="s">
        <v>3</v>
      </c>
      <c r="N303" t="s">
        <v>3</v>
      </c>
    </row>
    <row r="304" spans="1:14" x14ac:dyDescent="0.2">
      <c r="A304" t="s">
        <v>1942</v>
      </c>
      <c r="B304">
        <v>-57412</v>
      </c>
      <c r="C304" t="s">
        <v>1646</v>
      </c>
      <c r="D304" t="s">
        <v>1331</v>
      </c>
      <c r="E304" t="s">
        <v>1107</v>
      </c>
      <c r="F304" t="s">
        <v>1108</v>
      </c>
      <c r="G304" t="s">
        <v>1943</v>
      </c>
      <c r="H304" t="s">
        <v>1944</v>
      </c>
      <c r="I304" t="s">
        <v>1095</v>
      </c>
      <c r="J304" t="s">
        <v>1096</v>
      </c>
      <c r="K304" t="s">
        <v>1279</v>
      </c>
      <c r="L304" t="s">
        <v>1280</v>
      </c>
      <c r="M304" t="s">
        <v>3</v>
      </c>
      <c r="N304" t="s">
        <v>3</v>
      </c>
    </row>
    <row r="305" spans="1:14" x14ac:dyDescent="0.2">
      <c r="A305" t="s">
        <v>1945</v>
      </c>
      <c r="B305">
        <v>1005</v>
      </c>
      <c r="C305" t="s">
        <v>140</v>
      </c>
      <c r="D305" t="s">
        <v>139</v>
      </c>
      <c r="E305" t="s">
        <v>12</v>
      </c>
      <c r="F305" t="s">
        <v>13</v>
      </c>
      <c r="G305" t="s">
        <v>3</v>
      </c>
      <c r="H305" t="s">
        <v>3</v>
      </c>
      <c r="I305" t="s">
        <v>51</v>
      </c>
      <c r="J305" t="s">
        <v>52</v>
      </c>
      <c r="K305" t="s">
        <v>38</v>
      </c>
      <c r="L305" t="s">
        <v>39</v>
      </c>
      <c r="M305" t="s">
        <v>3</v>
      </c>
      <c r="N305" t="s">
        <v>3</v>
      </c>
    </row>
    <row r="306" spans="1:14" x14ac:dyDescent="0.2">
      <c r="A306" t="s">
        <v>1946</v>
      </c>
      <c r="B306">
        <v>-1005</v>
      </c>
      <c r="C306" t="s">
        <v>178</v>
      </c>
      <c r="D306" t="s">
        <v>177</v>
      </c>
      <c r="E306" t="s">
        <v>12</v>
      </c>
      <c r="F306" t="s">
        <v>13</v>
      </c>
      <c r="G306" t="s">
        <v>3</v>
      </c>
      <c r="H306" t="s">
        <v>3</v>
      </c>
      <c r="I306" t="s">
        <v>51</v>
      </c>
      <c r="J306" t="s">
        <v>52</v>
      </c>
      <c r="K306" t="s">
        <v>38</v>
      </c>
      <c r="L306" t="s">
        <v>39</v>
      </c>
      <c r="M306" t="s">
        <v>3</v>
      </c>
      <c r="N306" t="s">
        <v>3</v>
      </c>
    </row>
    <row r="307" spans="1:14" x14ac:dyDescent="0.2">
      <c r="A307" t="s">
        <v>1947</v>
      </c>
      <c r="B307">
        <v>145</v>
      </c>
      <c r="C307" t="s">
        <v>10</v>
      </c>
      <c r="D307" t="s">
        <v>11</v>
      </c>
      <c r="E307" t="s">
        <v>12</v>
      </c>
      <c r="F307" t="s">
        <v>13</v>
      </c>
      <c r="G307" t="s">
        <v>3</v>
      </c>
      <c r="H307" t="s">
        <v>3</v>
      </c>
      <c r="I307" t="s">
        <v>41</v>
      </c>
      <c r="J307" t="s">
        <v>42</v>
      </c>
      <c r="K307" t="s">
        <v>43</v>
      </c>
      <c r="L307" t="s">
        <v>44</v>
      </c>
      <c r="M307" t="s">
        <v>3</v>
      </c>
      <c r="N307" t="s">
        <v>3</v>
      </c>
    </row>
    <row r="308" spans="1:14" x14ac:dyDescent="0.2">
      <c r="A308" t="s">
        <v>1947</v>
      </c>
      <c r="B308">
        <v>5992</v>
      </c>
      <c r="C308" t="s">
        <v>18</v>
      </c>
      <c r="D308" t="s">
        <v>19</v>
      </c>
      <c r="E308" t="s">
        <v>12</v>
      </c>
      <c r="F308" t="s">
        <v>13</v>
      </c>
      <c r="G308" t="s">
        <v>3</v>
      </c>
      <c r="H308" t="s">
        <v>3</v>
      </c>
      <c r="I308" t="s">
        <v>41</v>
      </c>
      <c r="J308" t="s">
        <v>42</v>
      </c>
      <c r="K308" t="s">
        <v>43</v>
      </c>
      <c r="L308" t="s">
        <v>44</v>
      </c>
      <c r="M308" t="s">
        <v>3</v>
      </c>
      <c r="N308" t="s">
        <v>3</v>
      </c>
    </row>
    <row r="309" spans="1:14" x14ac:dyDescent="0.2">
      <c r="A309" t="s">
        <v>1947</v>
      </c>
      <c r="B309">
        <v>18156</v>
      </c>
      <c r="C309" t="s">
        <v>20</v>
      </c>
      <c r="D309" t="s">
        <v>21</v>
      </c>
      <c r="E309" t="s">
        <v>12</v>
      </c>
      <c r="F309" t="s">
        <v>13</v>
      </c>
      <c r="G309" t="s">
        <v>3</v>
      </c>
      <c r="H309" t="s">
        <v>3</v>
      </c>
      <c r="I309" t="s">
        <v>41</v>
      </c>
      <c r="J309" t="s">
        <v>42</v>
      </c>
      <c r="K309" t="s">
        <v>43</v>
      </c>
      <c r="L309" t="s">
        <v>44</v>
      </c>
      <c r="M309" t="s">
        <v>3</v>
      </c>
      <c r="N309" t="s">
        <v>3</v>
      </c>
    </row>
    <row r="310" spans="1:14" x14ac:dyDescent="0.2">
      <c r="A310" t="s">
        <v>1947</v>
      </c>
      <c r="B310">
        <v>24293</v>
      </c>
      <c r="C310" t="s">
        <v>1330</v>
      </c>
      <c r="D310" t="s">
        <v>1331</v>
      </c>
      <c r="E310" t="s">
        <v>143</v>
      </c>
      <c r="F310" t="s">
        <v>144</v>
      </c>
      <c r="G310" t="s">
        <v>3</v>
      </c>
      <c r="H310" t="s">
        <v>3</v>
      </c>
      <c r="I310" t="s">
        <v>41</v>
      </c>
      <c r="J310" t="s">
        <v>42</v>
      </c>
      <c r="K310" t="s">
        <v>43</v>
      </c>
      <c r="L310" t="s">
        <v>44</v>
      </c>
      <c r="M310" t="s">
        <v>3</v>
      </c>
      <c r="N310" t="s">
        <v>3</v>
      </c>
    </row>
    <row r="311" spans="1:14" x14ac:dyDescent="0.2">
      <c r="A311" t="s">
        <v>1948</v>
      </c>
      <c r="B311">
        <v>3718</v>
      </c>
      <c r="C311" t="s">
        <v>140</v>
      </c>
      <c r="D311" t="s">
        <v>139</v>
      </c>
      <c r="E311" t="s">
        <v>12</v>
      </c>
      <c r="F311" t="s">
        <v>13</v>
      </c>
      <c r="G311" t="s">
        <v>3</v>
      </c>
      <c r="H311" t="s">
        <v>3</v>
      </c>
      <c r="I311" t="s">
        <v>41</v>
      </c>
      <c r="J311" t="s">
        <v>42</v>
      </c>
      <c r="K311" t="s">
        <v>43</v>
      </c>
      <c r="L311" t="s">
        <v>44</v>
      </c>
      <c r="M311" t="s">
        <v>3</v>
      </c>
      <c r="N311" t="s">
        <v>3</v>
      </c>
    </row>
    <row r="312" spans="1:14" x14ac:dyDescent="0.2">
      <c r="A312" t="s">
        <v>1949</v>
      </c>
      <c r="B312">
        <v>3718</v>
      </c>
      <c r="C312" t="s">
        <v>307</v>
      </c>
      <c r="D312" t="s">
        <v>308</v>
      </c>
      <c r="E312" t="s">
        <v>143</v>
      </c>
      <c r="F312" t="s">
        <v>144</v>
      </c>
      <c r="G312" t="s">
        <v>3</v>
      </c>
      <c r="H312" t="s">
        <v>3</v>
      </c>
      <c r="I312" t="s">
        <v>41</v>
      </c>
      <c r="J312" t="s">
        <v>42</v>
      </c>
      <c r="K312" t="s">
        <v>43</v>
      </c>
      <c r="L312" t="s">
        <v>44</v>
      </c>
      <c r="M312" t="s">
        <v>3</v>
      </c>
      <c r="N312" t="s">
        <v>3</v>
      </c>
    </row>
    <row r="313" spans="1:14" x14ac:dyDescent="0.2">
      <c r="A313" t="s">
        <v>1950</v>
      </c>
      <c r="B313">
        <v>9399</v>
      </c>
      <c r="C313" t="s">
        <v>140</v>
      </c>
      <c r="D313" t="s">
        <v>139</v>
      </c>
      <c r="E313" t="s">
        <v>12</v>
      </c>
      <c r="F313" t="s">
        <v>13</v>
      </c>
      <c r="G313" t="s">
        <v>3</v>
      </c>
      <c r="H313" t="s">
        <v>3</v>
      </c>
      <c r="I313" t="s">
        <v>41</v>
      </c>
      <c r="J313" t="s">
        <v>42</v>
      </c>
      <c r="K313" t="s">
        <v>43</v>
      </c>
      <c r="L313" t="s">
        <v>44</v>
      </c>
      <c r="M313" t="s">
        <v>3</v>
      </c>
      <c r="N313" t="s">
        <v>3</v>
      </c>
    </row>
    <row r="314" spans="1:14" x14ac:dyDescent="0.2">
      <c r="A314" t="s">
        <v>1951</v>
      </c>
      <c r="B314">
        <v>9399</v>
      </c>
      <c r="C314" t="s">
        <v>1325</v>
      </c>
      <c r="D314" t="s">
        <v>1326</v>
      </c>
      <c r="E314" t="s">
        <v>143</v>
      </c>
      <c r="F314" t="s">
        <v>144</v>
      </c>
      <c r="G314" t="s">
        <v>3</v>
      </c>
      <c r="H314" t="s">
        <v>3</v>
      </c>
      <c r="I314" t="s">
        <v>41</v>
      </c>
      <c r="J314" t="s">
        <v>42</v>
      </c>
      <c r="K314" t="s">
        <v>43</v>
      </c>
      <c r="L314" t="s">
        <v>44</v>
      </c>
      <c r="M314" t="s">
        <v>3</v>
      </c>
      <c r="N314" t="s">
        <v>3</v>
      </c>
    </row>
    <row r="315" spans="1:14" x14ac:dyDescent="0.2">
      <c r="A315" t="s">
        <v>1952</v>
      </c>
      <c r="B315">
        <v>1530</v>
      </c>
      <c r="C315" t="s">
        <v>140</v>
      </c>
      <c r="D315" t="s">
        <v>139</v>
      </c>
      <c r="E315" t="s">
        <v>12</v>
      </c>
      <c r="F315" t="s">
        <v>13</v>
      </c>
      <c r="G315" t="s">
        <v>3</v>
      </c>
      <c r="H315" t="s">
        <v>3</v>
      </c>
      <c r="I315" t="s">
        <v>41</v>
      </c>
      <c r="J315" t="s">
        <v>42</v>
      </c>
      <c r="K315" t="s">
        <v>43</v>
      </c>
      <c r="L315" t="s">
        <v>44</v>
      </c>
      <c r="M315" t="s">
        <v>3</v>
      </c>
      <c r="N315" t="s">
        <v>3</v>
      </c>
    </row>
    <row r="316" spans="1:14" x14ac:dyDescent="0.2">
      <c r="A316" t="s">
        <v>1952</v>
      </c>
      <c r="B316">
        <v>1530</v>
      </c>
      <c r="C316" t="s">
        <v>1598</v>
      </c>
      <c r="D316" t="s">
        <v>1599</v>
      </c>
      <c r="E316" t="s">
        <v>143</v>
      </c>
      <c r="F316" t="s">
        <v>144</v>
      </c>
      <c r="G316" t="s">
        <v>3</v>
      </c>
      <c r="H316" t="s">
        <v>3</v>
      </c>
      <c r="I316" t="s">
        <v>41</v>
      </c>
      <c r="J316" t="s">
        <v>42</v>
      </c>
      <c r="K316" t="s">
        <v>43</v>
      </c>
      <c r="L316" t="s">
        <v>44</v>
      </c>
      <c r="M316" t="s">
        <v>3</v>
      </c>
      <c r="N316" t="s">
        <v>3</v>
      </c>
    </row>
    <row r="317" spans="1:14" x14ac:dyDescent="0.2">
      <c r="A317" t="s">
        <v>1953</v>
      </c>
      <c r="B317">
        <v>4000</v>
      </c>
      <c r="C317" t="s">
        <v>140</v>
      </c>
      <c r="D317" t="s">
        <v>139</v>
      </c>
      <c r="E317" t="s">
        <v>12</v>
      </c>
      <c r="F317" t="s">
        <v>13</v>
      </c>
      <c r="G317" t="s">
        <v>3</v>
      </c>
      <c r="H317" t="s">
        <v>3</v>
      </c>
      <c r="I317" t="s">
        <v>90</v>
      </c>
      <c r="J317" t="s">
        <v>91</v>
      </c>
      <c r="K317" t="s">
        <v>43</v>
      </c>
      <c r="L317" t="s">
        <v>44</v>
      </c>
      <c r="M317" t="s">
        <v>3</v>
      </c>
      <c r="N317" t="s">
        <v>3</v>
      </c>
    </row>
    <row r="318" spans="1:14" x14ac:dyDescent="0.2">
      <c r="A318" t="s">
        <v>1954</v>
      </c>
      <c r="B318">
        <v>4000</v>
      </c>
      <c r="C318" t="s">
        <v>1598</v>
      </c>
      <c r="D318" t="s">
        <v>1599</v>
      </c>
      <c r="E318" t="s">
        <v>143</v>
      </c>
      <c r="F318" t="s">
        <v>144</v>
      </c>
      <c r="G318" t="s">
        <v>3</v>
      </c>
      <c r="H318" t="s">
        <v>3</v>
      </c>
      <c r="I318" t="s">
        <v>90</v>
      </c>
      <c r="J318" t="s">
        <v>91</v>
      </c>
      <c r="K318" t="s">
        <v>43</v>
      </c>
      <c r="L318" t="s">
        <v>44</v>
      </c>
      <c r="M318" t="s">
        <v>3</v>
      </c>
      <c r="N318" t="s">
        <v>3</v>
      </c>
    </row>
    <row r="319" spans="1:14" x14ac:dyDescent="0.2">
      <c r="A319" t="s">
        <v>1955</v>
      </c>
      <c r="B319">
        <v>-33000</v>
      </c>
      <c r="C319" t="s">
        <v>1325</v>
      </c>
      <c r="D319" t="s">
        <v>1326</v>
      </c>
      <c r="E319" t="s">
        <v>143</v>
      </c>
      <c r="F319" t="s">
        <v>144</v>
      </c>
      <c r="G319" t="s">
        <v>3</v>
      </c>
      <c r="H319" t="s">
        <v>3</v>
      </c>
      <c r="I319" t="s">
        <v>60</v>
      </c>
      <c r="J319" t="s">
        <v>61</v>
      </c>
      <c r="K319" t="s">
        <v>409</v>
      </c>
      <c r="L319" t="s">
        <v>410</v>
      </c>
      <c r="M319" t="s">
        <v>3</v>
      </c>
      <c r="N319" t="s">
        <v>3</v>
      </c>
    </row>
    <row r="320" spans="1:14" x14ac:dyDescent="0.2">
      <c r="A320" t="s">
        <v>1955</v>
      </c>
      <c r="B320">
        <v>-197</v>
      </c>
      <c r="C320" t="s">
        <v>10</v>
      </c>
      <c r="D320" t="s">
        <v>11</v>
      </c>
      <c r="E320" t="s">
        <v>12</v>
      </c>
      <c r="F320" t="s">
        <v>13</v>
      </c>
      <c r="G320" t="s">
        <v>3</v>
      </c>
      <c r="H320" t="s">
        <v>3</v>
      </c>
      <c r="I320" t="s">
        <v>60</v>
      </c>
      <c r="J320" t="s">
        <v>61</v>
      </c>
      <c r="K320" t="s">
        <v>409</v>
      </c>
      <c r="L320" t="s">
        <v>410</v>
      </c>
      <c r="M320" t="s">
        <v>3</v>
      </c>
      <c r="N320" t="s">
        <v>3</v>
      </c>
    </row>
    <row r="321" spans="1:14" x14ac:dyDescent="0.2">
      <c r="A321" t="s">
        <v>1955</v>
      </c>
      <c r="B321">
        <v>-8139</v>
      </c>
      <c r="C321" t="s">
        <v>18</v>
      </c>
      <c r="D321" t="s">
        <v>19</v>
      </c>
      <c r="E321" t="s">
        <v>12</v>
      </c>
      <c r="F321" t="s">
        <v>13</v>
      </c>
      <c r="G321" t="s">
        <v>3</v>
      </c>
      <c r="H321" t="s">
        <v>3</v>
      </c>
      <c r="I321" t="s">
        <v>60</v>
      </c>
      <c r="J321" t="s">
        <v>61</v>
      </c>
      <c r="K321" t="s">
        <v>409</v>
      </c>
      <c r="L321" t="s">
        <v>410</v>
      </c>
      <c r="M321" t="s">
        <v>3</v>
      </c>
      <c r="N321" t="s">
        <v>3</v>
      </c>
    </row>
    <row r="322" spans="1:14" x14ac:dyDescent="0.2">
      <c r="A322" t="s">
        <v>1955</v>
      </c>
      <c r="B322">
        <v>-24664</v>
      </c>
      <c r="C322" t="s">
        <v>20</v>
      </c>
      <c r="D322" t="s">
        <v>21</v>
      </c>
      <c r="E322" t="s">
        <v>12</v>
      </c>
      <c r="F322" t="s">
        <v>13</v>
      </c>
      <c r="G322" t="s">
        <v>3</v>
      </c>
      <c r="H322" t="s">
        <v>3</v>
      </c>
      <c r="I322" t="s">
        <v>60</v>
      </c>
      <c r="J322" t="s">
        <v>61</v>
      </c>
      <c r="K322" t="s">
        <v>409</v>
      </c>
      <c r="L322" t="s">
        <v>410</v>
      </c>
      <c r="M322" t="s">
        <v>3</v>
      </c>
      <c r="N322" t="s">
        <v>3</v>
      </c>
    </row>
    <row r="323" spans="1:14" x14ac:dyDescent="0.2">
      <c r="A323" t="s">
        <v>1956</v>
      </c>
      <c r="B323">
        <v>5738</v>
      </c>
      <c r="C323" t="s">
        <v>140</v>
      </c>
      <c r="D323" t="s">
        <v>139</v>
      </c>
      <c r="E323" t="s">
        <v>12</v>
      </c>
      <c r="F323" t="s">
        <v>13</v>
      </c>
      <c r="G323" t="s">
        <v>3</v>
      </c>
      <c r="H323" t="s">
        <v>3</v>
      </c>
      <c r="I323" t="s">
        <v>53</v>
      </c>
      <c r="J323" t="s">
        <v>54</v>
      </c>
      <c r="K323" t="s">
        <v>55</v>
      </c>
      <c r="L323" t="s">
        <v>56</v>
      </c>
      <c r="M323" t="s">
        <v>3</v>
      </c>
      <c r="N323" t="s">
        <v>3</v>
      </c>
    </row>
    <row r="324" spans="1:14" x14ac:dyDescent="0.2">
      <c r="A324" t="s">
        <v>1956</v>
      </c>
      <c r="B324">
        <v>5738</v>
      </c>
      <c r="C324" t="s">
        <v>1598</v>
      </c>
      <c r="D324" t="s">
        <v>1599</v>
      </c>
      <c r="E324" t="s">
        <v>143</v>
      </c>
      <c r="F324" t="s">
        <v>144</v>
      </c>
      <c r="G324" t="s">
        <v>3</v>
      </c>
      <c r="H324" t="s">
        <v>3</v>
      </c>
      <c r="I324" t="s">
        <v>53</v>
      </c>
      <c r="J324" t="s">
        <v>54</v>
      </c>
      <c r="K324" t="s">
        <v>55</v>
      </c>
      <c r="L324" t="s">
        <v>56</v>
      </c>
      <c r="M324" t="s">
        <v>3</v>
      </c>
      <c r="N324" t="s">
        <v>3</v>
      </c>
    </row>
    <row r="325" spans="1:14" x14ac:dyDescent="0.2">
      <c r="A325" t="s">
        <v>1957</v>
      </c>
      <c r="B325">
        <v>1000</v>
      </c>
      <c r="C325" t="s">
        <v>140</v>
      </c>
      <c r="D325" t="s">
        <v>139</v>
      </c>
      <c r="E325" t="s">
        <v>12</v>
      </c>
      <c r="F325" t="s">
        <v>13</v>
      </c>
      <c r="G325" t="s">
        <v>3</v>
      </c>
      <c r="H325" t="s">
        <v>3</v>
      </c>
      <c r="I325" t="s">
        <v>53</v>
      </c>
      <c r="J325" t="s">
        <v>54</v>
      </c>
      <c r="K325" t="s">
        <v>55</v>
      </c>
      <c r="L325" t="s">
        <v>56</v>
      </c>
      <c r="M325" t="s">
        <v>3</v>
      </c>
      <c r="N325" t="s">
        <v>3</v>
      </c>
    </row>
    <row r="326" spans="1:14" x14ac:dyDescent="0.2">
      <c r="A326" t="s">
        <v>1958</v>
      </c>
      <c r="B326">
        <v>1000</v>
      </c>
      <c r="C326" t="s">
        <v>1598</v>
      </c>
      <c r="D326" t="s">
        <v>1599</v>
      </c>
      <c r="E326" t="s">
        <v>143</v>
      </c>
      <c r="F326" t="s">
        <v>144</v>
      </c>
      <c r="G326" t="s">
        <v>3</v>
      </c>
      <c r="H326" t="s">
        <v>3</v>
      </c>
      <c r="I326" t="s">
        <v>53</v>
      </c>
      <c r="J326" t="s">
        <v>54</v>
      </c>
      <c r="K326" t="s">
        <v>55</v>
      </c>
      <c r="L326" t="s">
        <v>56</v>
      </c>
      <c r="M326" t="s">
        <v>3</v>
      </c>
      <c r="N326" t="s">
        <v>3</v>
      </c>
    </row>
    <row r="327" spans="1:14" x14ac:dyDescent="0.2">
      <c r="A327" t="s">
        <v>1959</v>
      </c>
      <c r="B327">
        <v>1074</v>
      </c>
      <c r="C327" t="s">
        <v>140</v>
      </c>
      <c r="D327" t="s">
        <v>139</v>
      </c>
      <c r="E327" t="s">
        <v>12</v>
      </c>
      <c r="F327" t="s">
        <v>13</v>
      </c>
      <c r="G327" t="s">
        <v>3</v>
      </c>
      <c r="H327" t="s">
        <v>3</v>
      </c>
      <c r="I327" t="s">
        <v>53</v>
      </c>
      <c r="J327" t="s">
        <v>54</v>
      </c>
      <c r="K327" t="s">
        <v>55</v>
      </c>
      <c r="L327" t="s">
        <v>56</v>
      </c>
      <c r="M327" t="s">
        <v>3</v>
      </c>
      <c r="N327" t="s">
        <v>3</v>
      </c>
    </row>
    <row r="328" spans="1:14" x14ac:dyDescent="0.2">
      <c r="A328" t="s">
        <v>1959</v>
      </c>
      <c r="B328">
        <v>1074</v>
      </c>
      <c r="C328" t="s">
        <v>1325</v>
      </c>
      <c r="D328" t="s">
        <v>1326</v>
      </c>
      <c r="E328" t="s">
        <v>143</v>
      </c>
      <c r="F328" t="s">
        <v>144</v>
      </c>
      <c r="G328" t="s">
        <v>3</v>
      </c>
      <c r="H328" t="s">
        <v>3</v>
      </c>
      <c r="I328" t="s">
        <v>53</v>
      </c>
      <c r="J328" t="s">
        <v>54</v>
      </c>
      <c r="K328" t="s">
        <v>55</v>
      </c>
      <c r="L328" t="s">
        <v>56</v>
      </c>
      <c r="M328" t="s">
        <v>3</v>
      </c>
      <c r="N328" t="s">
        <v>3</v>
      </c>
    </row>
    <row r="329" spans="1:14" x14ac:dyDescent="0.2">
      <c r="A329" t="s">
        <v>1960</v>
      </c>
      <c r="B329">
        <v>5700</v>
      </c>
      <c r="C329" t="s">
        <v>152</v>
      </c>
      <c r="D329" t="s">
        <v>151</v>
      </c>
      <c r="E329" t="s">
        <v>12</v>
      </c>
      <c r="F329" t="s">
        <v>13</v>
      </c>
      <c r="G329" t="s">
        <v>3</v>
      </c>
      <c r="H329" t="s">
        <v>3</v>
      </c>
      <c r="I329" t="s">
        <v>349</v>
      </c>
      <c r="J329" t="s">
        <v>350</v>
      </c>
      <c r="K329" t="s">
        <v>47</v>
      </c>
      <c r="L329" t="s">
        <v>48</v>
      </c>
      <c r="M329" t="s">
        <v>3</v>
      </c>
      <c r="N329" t="s">
        <v>3</v>
      </c>
    </row>
    <row r="330" spans="1:14" x14ac:dyDescent="0.2">
      <c r="A330" t="s">
        <v>1961</v>
      </c>
      <c r="B330">
        <v>2900</v>
      </c>
      <c r="C330" t="s">
        <v>307</v>
      </c>
      <c r="D330" t="s">
        <v>308</v>
      </c>
      <c r="E330" t="s">
        <v>143</v>
      </c>
      <c r="F330" t="s">
        <v>144</v>
      </c>
      <c r="G330" t="s">
        <v>3</v>
      </c>
      <c r="H330" t="s">
        <v>3</v>
      </c>
      <c r="I330" t="s">
        <v>349</v>
      </c>
      <c r="J330" t="s">
        <v>350</v>
      </c>
      <c r="K330" t="s">
        <v>47</v>
      </c>
      <c r="L330" t="s">
        <v>48</v>
      </c>
      <c r="M330" t="s">
        <v>3</v>
      </c>
      <c r="N330" t="s">
        <v>3</v>
      </c>
    </row>
    <row r="331" spans="1:14" x14ac:dyDescent="0.2">
      <c r="A331" t="s">
        <v>1962</v>
      </c>
      <c r="B331">
        <v>2800</v>
      </c>
      <c r="C331" t="s">
        <v>307</v>
      </c>
      <c r="D331" t="s">
        <v>308</v>
      </c>
      <c r="E331" t="s">
        <v>143</v>
      </c>
      <c r="F331" t="s">
        <v>144</v>
      </c>
      <c r="G331" t="s">
        <v>3</v>
      </c>
      <c r="H331" t="s">
        <v>3</v>
      </c>
      <c r="I331" t="s">
        <v>349</v>
      </c>
      <c r="J331" t="s">
        <v>350</v>
      </c>
      <c r="K331" t="s">
        <v>47</v>
      </c>
      <c r="L331" t="s">
        <v>48</v>
      </c>
      <c r="M331" t="s">
        <v>3</v>
      </c>
      <c r="N331" t="s">
        <v>3</v>
      </c>
    </row>
    <row r="332" spans="1:14" x14ac:dyDescent="0.2">
      <c r="A332" t="s">
        <v>1963</v>
      </c>
      <c r="B332">
        <v>76</v>
      </c>
      <c r="C332" t="s">
        <v>10</v>
      </c>
      <c r="D332" t="s">
        <v>11</v>
      </c>
      <c r="E332" t="s">
        <v>12</v>
      </c>
      <c r="F332" t="s">
        <v>13</v>
      </c>
      <c r="G332" t="s">
        <v>3</v>
      </c>
      <c r="H332" t="s">
        <v>3</v>
      </c>
      <c r="I332" t="s">
        <v>349</v>
      </c>
      <c r="J332" t="s">
        <v>350</v>
      </c>
      <c r="K332" t="s">
        <v>47</v>
      </c>
      <c r="L332" t="s">
        <v>48</v>
      </c>
      <c r="M332" t="s">
        <v>3</v>
      </c>
      <c r="N332" t="s">
        <v>3</v>
      </c>
    </row>
    <row r="333" spans="1:14" x14ac:dyDescent="0.2">
      <c r="A333" t="s">
        <v>1963</v>
      </c>
      <c r="B333">
        <v>3173</v>
      </c>
      <c r="C333" t="s">
        <v>18</v>
      </c>
      <c r="D333" t="s">
        <v>19</v>
      </c>
      <c r="E333" t="s">
        <v>12</v>
      </c>
      <c r="F333" t="s">
        <v>13</v>
      </c>
      <c r="G333" t="s">
        <v>3</v>
      </c>
      <c r="H333" t="s">
        <v>3</v>
      </c>
      <c r="I333" t="s">
        <v>349</v>
      </c>
      <c r="J333" t="s">
        <v>350</v>
      </c>
      <c r="K333" t="s">
        <v>47</v>
      </c>
      <c r="L333" t="s">
        <v>48</v>
      </c>
      <c r="M333" t="s">
        <v>3</v>
      </c>
      <c r="N333" t="s">
        <v>3</v>
      </c>
    </row>
    <row r="334" spans="1:14" x14ac:dyDescent="0.2">
      <c r="A334" t="s">
        <v>1963</v>
      </c>
      <c r="B334">
        <v>9615</v>
      </c>
      <c r="C334" t="s">
        <v>20</v>
      </c>
      <c r="D334" t="s">
        <v>21</v>
      </c>
      <c r="E334" t="s">
        <v>12</v>
      </c>
      <c r="F334" t="s">
        <v>13</v>
      </c>
      <c r="G334" t="s">
        <v>3</v>
      </c>
      <c r="H334" t="s">
        <v>3</v>
      </c>
      <c r="I334" t="s">
        <v>349</v>
      </c>
      <c r="J334" t="s">
        <v>350</v>
      </c>
      <c r="K334" t="s">
        <v>47</v>
      </c>
      <c r="L334" t="s">
        <v>48</v>
      </c>
      <c r="M334" t="s">
        <v>3</v>
      </c>
      <c r="N334" t="s">
        <v>3</v>
      </c>
    </row>
    <row r="335" spans="1:14" x14ac:dyDescent="0.2">
      <c r="A335" t="s">
        <v>1964</v>
      </c>
      <c r="B335">
        <v>12864</v>
      </c>
      <c r="C335" t="s">
        <v>1325</v>
      </c>
      <c r="D335" t="s">
        <v>1326</v>
      </c>
      <c r="E335" t="s">
        <v>143</v>
      </c>
      <c r="F335" t="s">
        <v>144</v>
      </c>
      <c r="G335" t="s">
        <v>3</v>
      </c>
      <c r="H335" t="s">
        <v>3</v>
      </c>
      <c r="I335" t="s">
        <v>349</v>
      </c>
      <c r="J335" t="s">
        <v>350</v>
      </c>
      <c r="K335" t="s">
        <v>47</v>
      </c>
      <c r="L335" t="s">
        <v>48</v>
      </c>
      <c r="M335" t="s">
        <v>3</v>
      </c>
      <c r="N335" t="s">
        <v>3</v>
      </c>
    </row>
    <row r="336" spans="1:14" x14ac:dyDescent="0.2">
      <c r="A336" t="s">
        <v>1965</v>
      </c>
      <c r="B336">
        <v>200</v>
      </c>
      <c r="C336" t="s">
        <v>140</v>
      </c>
      <c r="D336" t="s">
        <v>139</v>
      </c>
      <c r="E336" t="s">
        <v>12</v>
      </c>
      <c r="F336" t="s">
        <v>13</v>
      </c>
      <c r="G336" t="s">
        <v>3</v>
      </c>
      <c r="H336" t="s">
        <v>3</v>
      </c>
      <c r="I336" t="s">
        <v>522</v>
      </c>
      <c r="J336" t="s">
        <v>523</v>
      </c>
      <c r="K336" t="s">
        <v>524</v>
      </c>
      <c r="L336" t="s">
        <v>525</v>
      </c>
      <c r="M336" t="s">
        <v>3</v>
      </c>
      <c r="N336" t="s">
        <v>3</v>
      </c>
    </row>
    <row r="337" spans="1:14" x14ac:dyDescent="0.2">
      <c r="A337" t="s">
        <v>1966</v>
      </c>
      <c r="B337">
        <v>800</v>
      </c>
      <c r="C337" t="s">
        <v>1598</v>
      </c>
      <c r="D337" t="s">
        <v>1599</v>
      </c>
      <c r="E337" t="s">
        <v>143</v>
      </c>
      <c r="F337" t="s">
        <v>144</v>
      </c>
      <c r="G337" t="s">
        <v>3</v>
      </c>
      <c r="H337" t="s">
        <v>3</v>
      </c>
      <c r="I337" t="s">
        <v>522</v>
      </c>
      <c r="J337" t="s">
        <v>523</v>
      </c>
      <c r="K337" t="s">
        <v>524</v>
      </c>
      <c r="L337" t="s">
        <v>525</v>
      </c>
      <c r="M337" t="s">
        <v>3</v>
      </c>
      <c r="N337" t="s">
        <v>3</v>
      </c>
    </row>
    <row r="338" spans="1:14" x14ac:dyDescent="0.2">
      <c r="A338" t="s">
        <v>1967</v>
      </c>
      <c r="B338">
        <v>2000</v>
      </c>
      <c r="C338" t="s">
        <v>1325</v>
      </c>
      <c r="D338" t="s">
        <v>1326</v>
      </c>
      <c r="E338" t="s">
        <v>143</v>
      </c>
      <c r="F338" t="s">
        <v>144</v>
      </c>
      <c r="G338" t="s">
        <v>3</v>
      </c>
      <c r="H338" t="s">
        <v>3</v>
      </c>
      <c r="I338" t="s">
        <v>522</v>
      </c>
      <c r="J338" t="s">
        <v>523</v>
      </c>
      <c r="K338" t="s">
        <v>524</v>
      </c>
      <c r="L338" t="s">
        <v>525</v>
      </c>
      <c r="M338" t="s">
        <v>3</v>
      </c>
      <c r="N338" t="s">
        <v>3</v>
      </c>
    </row>
    <row r="339" spans="1:14" x14ac:dyDescent="0.2">
      <c r="A339" t="s">
        <v>1967</v>
      </c>
      <c r="B339">
        <v>2000</v>
      </c>
      <c r="C339" t="s">
        <v>150</v>
      </c>
      <c r="D339" t="s">
        <v>149</v>
      </c>
      <c r="E339" t="s">
        <v>12</v>
      </c>
      <c r="F339" t="s">
        <v>13</v>
      </c>
      <c r="G339" t="s">
        <v>3</v>
      </c>
      <c r="H339" t="s">
        <v>3</v>
      </c>
      <c r="I339" t="s">
        <v>522</v>
      </c>
      <c r="J339" t="s">
        <v>523</v>
      </c>
      <c r="K339" t="s">
        <v>524</v>
      </c>
      <c r="L339" t="s">
        <v>525</v>
      </c>
      <c r="M339" t="s">
        <v>3</v>
      </c>
      <c r="N339" t="s">
        <v>3</v>
      </c>
    </row>
    <row r="340" spans="1:14" x14ac:dyDescent="0.2">
      <c r="A340" t="s">
        <v>1968</v>
      </c>
      <c r="B340">
        <v>600</v>
      </c>
      <c r="C340" t="s">
        <v>597</v>
      </c>
      <c r="D340" t="s">
        <v>596</v>
      </c>
      <c r="E340" t="s">
        <v>12</v>
      </c>
      <c r="F340" t="s">
        <v>13</v>
      </c>
      <c r="G340" t="s">
        <v>3</v>
      </c>
      <c r="H340" t="s">
        <v>3</v>
      </c>
      <c r="I340" t="s">
        <v>522</v>
      </c>
      <c r="J340" t="s">
        <v>523</v>
      </c>
      <c r="K340" t="s">
        <v>524</v>
      </c>
      <c r="L340" t="s">
        <v>525</v>
      </c>
      <c r="M340" t="s">
        <v>3</v>
      </c>
      <c r="N340" t="s">
        <v>3</v>
      </c>
    </row>
    <row r="341" spans="1:14" x14ac:dyDescent="0.2">
      <c r="A341" t="s">
        <v>1969</v>
      </c>
      <c r="B341">
        <v>470</v>
      </c>
      <c r="C341" t="s">
        <v>140</v>
      </c>
      <c r="D341" t="s">
        <v>139</v>
      </c>
      <c r="E341" t="s">
        <v>12</v>
      </c>
      <c r="F341" t="s">
        <v>13</v>
      </c>
      <c r="G341" t="s">
        <v>3</v>
      </c>
      <c r="H341" t="s">
        <v>3</v>
      </c>
      <c r="I341" t="s">
        <v>14</v>
      </c>
      <c r="J341" t="s">
        <v>15</v>
      </c>
      <c r="K341" t="s">
        <v>16</v>
      </c>
      <c r="L341" t="s">
        <v>17</v>
      </c>
      <c r="M341" t="s">
        <v>3</v>
      </c>
      <c r="N341" t="s">
        <v>3</v>
      </c>
    </row>
    <row r="342" spans="1:14" x14ac:dyDescent="0.2">
      <c r="A342" t="s">
        <v>1970</v>
      </c>
      <c r="B342">
        <v>470</v>
      </c>
      <c r="C342" t="s">
        <v>1330</v>
      </c>
      <c r="D342" t="s">
        <v>1331</v>
      </c>
      <c r="E342" t="s">
        <v>143</v>
      </c>
      <c r="F342" t="s">
        <v>144</v>
      </c>
      <c r="G342" t="s">
        <v>3</v>
      </c>
      <c r="H342" t="s">
        <v>3</v>
      </c>
      <c r="I342" t="s">
        <v>14</v>
      </c>
      <c r="J342" t="s">
        <v>15</v>
      </c>
      <c r="K342" t="s">
        <v>16</v>
      </c>
      <c r="L342" t="s">
        <v>17</v>
      </c>
      <c r="M342" t="s">
        <v>3</v>
      </c>
      <c r="N342" t="s">
        <v>3</v>
      </c>
    </row>
    <row r="343" spans="1:14" x14ac:dyDescent="0.2">
      <c r="A343" t="s">
        <v>1971</v>
      </c>
      <c r="B343">
        <v>190</v>
      </c>
      <c r="C343" t="s">
        <v>152</v>
      </c>
      <c r="D343" t="s">
        <v>151</v>
      </c>
      <c r="E343" t="s">
        <v>12</v>
      </c>
      <c r="F343" t="s">
        <v>13</v>
      </c>
      <c r="G343" t="s">
        <v>3</v>
      </c>
      <c r="H343" t="s">
        <v>3</v>
      </c>
      <c r="I343" t="s">
        <v>14</v>
      </c>
      <c r="J343" t="s">
        <v>15</v>
      </c>
      <c r="K343" t="s">
        <v>16</v>
      </c>
      <c r="L343" t="s">
        <v>17</v>
      </c>
      <c r="M343" t="s">
        <v>3</v>
      </c>
      <c r="N343" t="s">
        <v>3</v>
      </c>
    </row>
    <row r="344" spans="1:14" x14ac:dyDescent="0.2">
      <c r="A344" t="s">
        <v>1971</v>
      </c>
      <c r="B344">
        <v>190</v>
      </c>
      <c r="C344" t="s">
        <v>307</v>
      </c>
      <c r="D344" t="s">
        <v>308</v>
      </c>
      <c r="E344" t="s">
        <v>143</v>
      </c>
      <c r="F344" t="s">
        <v>144</v>
      </c>
      <c r="G344" t="s">
        <v>3</v>
      </c>
      <c r="H344" t="s">
        <v>3</v>
      </c>
      <c r="I344" t="s">
        <v>14</v>
      </c>
      <c r="J344" t="s">
        <v>15</v>
      </c>
      <c r="K344" t="s">
        <v>16</v>
      </c>
      <c r="L344" t="s">
        <v>17</v>
      </c>
      <c r="M344" t="s">
        <v>3</v>
      </c>
      <c r="N344" t="s">
        <v>3</v>
      </c>
    </row>
    <row r="345" spans="1:14" x14ac:dyDescent="0.2">
      <c r="A345" t="s">
        <v>1972</v>
      </c>
      <c r="B345">
        <v>6498</v>
      </c>
      <c r="C345" t="s">
        <v>140</v>
      </c>
      <c r="D345" t="s">
        <v>139</v>
      </c>
      <c r="E345" t="s">
        <v>12</v>
      </c>
      <c r="F345" t="s">
        <v>13</v>
      </c>
      <c r="G345" t="s">
        <v>3</v>
      </c>
      <c r="H345" t="s">
        <v>3</v>
      </c>
      <c r="I345" t="s">
        <v>81</v>
      </c>
      <c r="J345" t="s">
        <v>82</v>
      </c>
      <c r="K345" t="s">
        <v>83</v>
      </c>
      <c r="L345" t="s">
        <v>84</v>
      </c>
      <c r="M345" t="s">
        <v>3</v>
      </c>
      <c r="N345" t="s">
        <v>3</v>
      </c>
    </row>
    <row r="346" spans="1:14" x14ac:dyDescent="0.2">
      <c r="A346" t="s">
        <v>1973</v>
      </c>
      <c r="B346">
        <v>6498</v>
      </c>
      <c r="C346" t="s">
        <v>1325</v>
      </c>
      <c r="D346" t="s">
        <v>1326</v>
      </c>
      <c r="E346" t="s">
        <v>143</v>
      </c>
      <c r="F346" t="s">
        <v>144</v>
      </c>
      <c r="G346" t="s">
        <v>3</v>
      </c>
      <c r="H346" t="s">
        <v>3</v>
      </c>
      <c r="I346" t="s">
        <v>81</v>
      </c>
      <c r="J346" t="s">
        <v>82</v>
      </c>
      <c r="K346" t="s">
        <v>83</v>
      </c>
      <c r="L346" t="s">
        <v>84</v>
      </c>
      <c r="M346" t="s">
        <v>3</v>
      </c>
      <c r="N346" t="s">
        <v>3</v>
      </c>
    </row>
    <row r="347" spans="1:14" x14ac:dyDescent="0.2">
      <c r="A347" t="s">
        <v>1974</v>
      </c>
      <c r="B347">
        <v>10259</v>
      </c>
      <c r="C347" t="s">
        <v>140</v>
      </c>
      <c r="D347" t="s">
        <v>139</v>
      </c>
      <c r="E347" t="s">
        <v>12</v>
      </c>
      <c r="F347" t="s">
        <v>13</v>
      </c>
      <c r="G347" t="s">
        <v>3</v>
      </c>
      <c r="H347" t="s">
        <v>3</v>
      </c>
      <c r="I347" t="s">
        <v>547</v>
      </c>
      <c r="J347" t="s">
        <v>548</v>
      </c>
      <c r="K347" t="s">
        <v>550</v>
      </c>
      <c r="L347" t="s">
        <v>551</v>
      </c>
      <c r="M347" t="s">
        <v>3</v>
      </c>
      <c r="N347" t="s">
        <v>3</v>
      </c>
    </row>
    <row r="348" spans="1:14" x14ac:dyDescent="0.2">
      <c r="A348" t="s">
        <v>1975</v>
      </c>
      <c r="B348">
        <v>6000</v>
      </c>
      <c r="C348" t="s">
        <v>140</v>
      </c>
      <c r="D348" t="s">
        <v>139</v>
      </c>
      <c r="E348" t="s">
        <v>12</v>
      </c>
      <c r="F348" t="s">
        <v>13</v>
      </c>
      <c r="G348" t="s">
        <v>3</v>
      </c>
      <c r="H348" t="s">
        <v>3</v>
      </c>
      <c r="I348" t="s">
        <v>76</v>
      </c>
      <c r="J348" t="s">
        <v>77</v>
      </c>
      <c r="K348" t="s">
        <v>78</v>
      </c>
      <c r="L348" t="s">
        <v>79</v>
      </c>
      <c r="M348" t="s">
        <v>3</v>
      </c>
      <c r="N348" t="s">
        <v>3</v>
      </c>
    </row>
    <row r="349" spans="1:14" x14ac:dyDescent="0.2">
      <c r="A349" t="s">
        <v>1975</v>
      </c>
      <c r="B349">
        <v>6000</v>
      </c>
      <c r="C349" t="s">
        <v>1598</v>
      </c>
      <c r="D349" t="s">
        <v>1599</v>
      </c>
      <c r="E349" t="s">
        <v>143</v>
      </c>
      <c r="F349" t="s">
        <v>144</v>
      </c>
      <c r="G349" t="s">
        <v>3</v>
      </c>
      <c r="H349" t="s">
        <v>3</v>
      </c>
      <c r="I349" t="s">
        <v>76</v>
      </c>
      <c r="J349" t="s">
        <v>77</v>
      </c>
      <c r="K349" t="s">
        <v>78</v>
      </c>
      <c r="L349" t="s">
        <v>79</v>
      </c>
      <c r="M349" t="s">
        <v>3</v>
      </c>
      <c r="N349" t="s">
        <v>3</v>
      </c>
    </row>
    <row r="350" spans="1:14" x14ac:dyDescent="0.2">
      <c r="A350" t="s">
        <v>1976</v>
      </c>
      <c r="B350">
        <v>3096</v>
      </c>
      <c r="C350" t="s">
        <v>1673</v>
      </c>
      <c r="D350" t="s">
        <v>1670</v>
      </c>
      <c r="E350" t="s">
        <v>12</v>
      </c>
      <c r="F350" t="s">
        <v>13</v>
      </c>
      <c r="G350" t="s">
        <v>1669</v>
      </c>
      <c r="H350" t="s">
        <v>1670</v>
      </c>
      <c r="I350" t="s">
        <v>1463</v>
      </c>
      <c r="J350" t="s">
        <v>1464</v>
      </c>
      <c r="K350" t="s">
        <v>1671</v>
      </c>
      <c r="L350" t="s">
        <v>1672</v>
      </c>
      <c r="M350" t="s">
        <v>3</v>
      </c>
      <c r="N350" t="s">
        <v>3</v>
      </c>
    </row>
    <row r="351" spans="1:14" x14ac:dyDescent="0.2">
      <c r="A351" t="s">
        <v>1976</v>
      </c>
      <c r="B351">
        <v>3096</v>
      </c>
      <c r="C351" t="s">
        <v>1635</v>
      </c>
      <c r="D351" t="s">
        <v>1634</v>
      </c>
      <c r="E351" t="s">
        <v>143</v>
      </c>
      <c r="F351" t="s">
        <v>144</v>
      </c>
      <c r="G351" t="s">
        <v>1636</v>
      </c>
      <c r="H351" t="s">
        <v>1637</v>
      </c>
      <c r="I351" t="s">
        <v>1463</v>
      </c>
      <c r="J351" t="s">
        <v>1464</v>
      </c>
      <c r="K351" t="s">
        <v>1671</v>
      </c>
      <c r="L351" t="s">
        <v>1672</v>
      </c>
      <c r="M351" t="s">
        <v>3</v>
      </c>
      <c r="N351" t="s">
        <v>3</v>
      </c>
    </row>
    <row r="352" spans="1:14" x14ac:dyDescent="0.2">
      <c r="A352" t="s">
        <v>1976</v>
      </c>
      <c r="B352">
        <v>12021</v>
      </c>
      <c r="C352" t="s">
        <v>1635</v>
      </c>
      <c r="D352" t="s">
        <v>1634</v>
      </c>
      <c r="E352" t="s">
        <v>143</v>
      </c>
      <c r="F352" t="s">
        <v>144</v>
      </c>
      <c r="G352" t="s">
        <v>1636</v>
      </c>
      <c r="H352" t="s">
        <v>1637</v>
      </c>
      <c r="I352" t="s">
        <v>1463</v>
      </c>
      <c r="J352" t="s">
        <v>1464</v>
      </c>
      <c r="K352" t="s">
        <v>1520</v>
      </c>
      <c r="L352" t="s">
        <v>1521</v>
      </c>
      <c r="M352" t="s">
        <v>3</v>
      </c>
      <c r="N352" t="s">
        <v>3</v>
      </c>
    </row>
    <row r="353" spans="1:14" x14ac:dyDescent="0.2">
      <c r="A353" t="s">
        <v>1976</v>
      </c>
      <c r="B353">
        <v>12021</v>
      </c>
      <c r="C353" t="s">
        <v>1471</v>
      </c>
      <c r="D353" t="s">
        <v>1470</v>
      </c>
      <c r="E353" t="s">
        <v>12</v>
      </c>
      <c r="F353" t="s">
        <v>13</v>
      </c>
      <c r="G353" t="s">
        <v>1518</v>
      </c>
      <c r="H353" t="s">
        <v>1519</v>
      </c>
      <c r="I353" t="s">
        <v>1463</v>
      </c>
      <c r="J353" t="s">
        <v>1464</v>
      </c>
      <c r="K353" t="s">
        <v>1520</v>
      </c>
      <c r="L353" t="s">
        <v>1521</v>
      </c>
      <c r="M353" t="s">
        <v>3</v>
      </c>
      <c r="N353" t="s">
        <v>3</v>
      </c>
    </row>
    <row r="354" spans="1:14" x14ac:dyDescent="0.2">
      <c r="A354" t="s">
        <v>1882</v>
      </c>
      <c r="B354">
        <v>5111</v>
      </c>
      <c r="C354" t="s">
        <v>1635</v>
      </c>
      <c r="D354" t="s">
        <v>1634</v>
      </c>
      <c r="E354" t="s">
        <v>143</v>
      </c>
      <c r="F354" t="s">
        <v>144</v>
      </c>
      <c r="G354" t="s">
        <v>1636</v>
      </c>
      <c r="H354" t="s">
        <v>1637</v>
      </c>
      <c r="I354" t="s">
        <v>124</v>
      </c>
      <c r="J354" t="s">
        <v>125</v>
      </c>
      <c r="K354" t="s">
        <v>1037</v>
      </c>
      <c r="L354" t="s">
        <v>1038</v>
      </c>
      <c r="M354" t="s">
        <v>3</v>
      </c>
      <c r="N354" t="s">
        <v>3</v>
      </c>
    </row>
    <row r="355" spans="1:14" x14ac:dyDescent="0.2">
      <c r="A355" t="s">
        <v>1882</v>
      </c>
      <c r="B355">
        <v>-5111</v>
      </c>
      <c r="C355" t="s">
        <v>1635</v>
      </c>
      <c r="D355" t="s">
        <v>1634</v>
      </c>
      <c r="E355" t="s">
        <v>143</v>
      </c>
      <c r="F355" t="s">
        <v>144</v>
      </c>
      <c r="G355" t="s">
        <v>1636</v>
      </c>
      <c r="H355" t="s">
        <v>1637</v>
      </c>
      <c r="I355" t="s">
        <v>124</v>
      </c>
      <c r="J355" t="s">
        <v>125</v>
      </c>
      <c r="K355" t="s">
        <v>1097</v>
      </c>
      <c r="L355" t="s">
        <v>1098</v>
      </c>
      <c r="M355" t="s">
        <v>3</v>
      </c>
      <c r="N355" t="s">
        <v>3</v>
      </c>
    </row>
    <row r="356" spans="1:14" x14ac:dyDescent="0.2">
      <c r="A356" t="s">
        <v>1977</v>
      </c>
      <c r="B356">
        <v>11061</v>
      </c>
      <c r="C356" t="s">
        <v>893</v>
      </c>
      <c r="D356" t="s">
        <v>892</v>
      </c>
      <c r="E356" t="s">
        <v>12</v>
      </c>
      <c r="F356" t="s">
        <v>13</v>
      </c>
      <c r="G356" t="s">
        <v>958</v>
      </c>
      <c r="H356" t="s">
        <v>959</v>
      </c>
      <c r="I356" t="s">
        <v>828</v>
      </c>
      <c r="J356" t="s">
        <v>829</v>
      </c>
      <c r="K356" t="s">
        <v>960</v>
      </c>
      <c r="L356" t="s">
        <v>961</v>
      </c>
      <c r="M356" t="s">
        <v>3</v>
      </c>
      <c r="N356" t="s">
        <v>3</v>
      </c>
    </row>
    <row r="357" spans="1:14" x14ac:dyDescent="0.2">
      <c r="A357" t="s">
        <v>1977</v>
      </c>
      <c r="B357">
        <v>11061</v>
      </c>
      <c r="C357" t="s">
        <v>1325</v>
      </c>
      <c r="D357" t="s">
        <v>1326</v>
      </c>
      <c r="E357" t="s">
        <v>143</v>
      </c>
      <c r="F357" t="s">
        <v>144</v>
      </c>
      <c r="G357" t="s">
        <v>1978</v>
      </c>
      <c r="H357" t="s">
        <v>1979</v>
      </c>
      <c r="I357" t="s">
        <v>828</v>
      </c>
      <c r="J357" t="s">
        <v>829</v>
      </c>
      <c r="K357" t="s">
        <v>960</v>
      </c>
      <c r="L357" t="s">
        <v>961</v>
      </c>
      <c r="M357" t="s">
        <v>3</v>
      </c>
      <c r="N357" t="s">
        <v>3</v>
      </c>
    </row>
    <row r="358" spans="1:14" x14ac:dyDescent="0.2">
      <c r="A358" t="s">
        <v>1980</v>
      </c>
      <c r="B358">
        <v>22810</v>
      </c>
      <c r="C358" t="s">
        <v>1325</v>
      </c>
      <c r="D358" t="s">
        <v>1326</v>
      </c>
      <c r="E358" t="s">
        <v>143</v>
      </c>
      <c r="F358" t="s">
        <v>144</v>
      </c>
      <c r="G358" t="s">
        <v>1978</v>
      </c>
      <c r="H358" t="s">
        <v>1979</v>
      </c>
      <c r="I358" t="s">
        <v>828</v>
      </c>
      <c r="J358" t="s">
        <v>829</v>
      </c>
      <c r="K358" t="s">
        <v>960</v>
      </c>
      <c r="L358" t="s">
        <v>961</v>
      </c>
      <c r="M358" t="s">
        <v>3</v>
      </c>
      <c r="N358" t="s">
        <v>3</v>
      </c>
    </row>
    <row r="359" spans="1:14" x14ac:dyDescent="0.2">
      <c r="A359" t="s">
        <v>1981</v>
      </c>
      <c r="B359">
        <v>91240</v>
      </c>
      <c r="C359" t="s">
        <v>1325</v>
      </c>
      <c r="D359" t="s">
        <v>1326</v>
      </c>
      <c r="E359" t="s">
        <v>143</v>
      </c>
      <c r="F359" t="s">
        <v>144</v>
      </c>
      <c r="G359" t="s">
        <v>1978</v>
      </c>
      <c r="H359" t="s">
        <v>1979</v>
      </c>
      <c r="I359" t="s">
        <v>828</v>
      </c>
      <c r="J359" t="s">
        <v>829</v>
      </c>
      <c r="K359" t="s">
        <v>960</v>
      </c>
      <c r="L359" t="s">
        <v>961</v>
      </c>
      <c r="M359" t="s">
        <v>3</v>
      </c>
      <c r="N359" t="s">
        <v>3</v>
      </c>
    </row>
    <row r="360" spans="1:14" x14ac:dyDescent="0.2">
      <c r="A360" t="s">
        <v>1982</v>
      </c>
      <c r="B360">
        <v>22810</v>
      </c>
      <c r="C360" t="s">
        <v>893</v>
      </c>
      <c r="D360" t="s">
        <v>892</v>
      </c>
      <c r="E360" t="s">
        <v>12</v>
      </c>
      <c r="F360" t="s">
        <v>13</v>
      </c>
      <c r="G360" t="s">
        <v>958</v>
      </c>
      <c r="H360" t="s">
        <v>959</v>
      </c>
      <c r="I360" t="s">
        <v>828</v>
      </c>
      <c r="J360" t="s">
        <v>829</v>
      </c>
      <c r="K360" t="s">
        <v>960</v>
      </c>
      <c r="L360" t="s">
        <v>961</v>
      </c>
      <c r="M360" t="s">
        <v>3</v>
      </c>
      <c r="N360" t="s">
        <v>3</v>
      </c>
    </row>
    <row r="361" spans="1:14" x14ac:dyDescent="0.2">
      <c r="A361" t="s">
        <v>1983</v>
      </c>
      <c r="B361">
        <v>91240</v>
      </c>
      <c r="C361" t="s">
        <v>893</v>
      </c>
      <c r="D361" t="s">
        <v>892</v>
      </c>
      <c r="E361" t="s">
        <v>12</v>
      </c>
      <c r="F361" t="s">
        <v>13</v>
      </c>
      <c r="G361" t="s">
        <v>958</v>
      </c>
      <c r="H361" t="s">
        <v>959</v>
      </c>
      <c r="I361" t="s">
        <v>828</v>
      </c>
      <c r="J361" t="s">
        <v>829</v>
      </c>
      <c r="K361" t="s">
        <v>960</v>
      </c>
      <c r="L361" t="s">
        <v>961</v>
      </c>
      <c r="M361" t="s">
        <v>3</v>
      </c>
      <c r="N361" t="s">
        <v>3</v>
      </c>
    </row>
    <row r="362" spans="1:14" x14ac:dyDescent="0.2">
      <c r="A362" t="s">
        <v>1984</v>
      </c>
      <c r="B362">
        <v>90</v>
      </c>
      <c r="C362" t="s">
        <v>95</v>
      </c>
      <c r="D362" t="s">
        <v>96</v>
      </c>
      <c r="E362" t="s">
        <v>12</v>
      </c>
      <c r="F362" t="s">
        <v>13</v>
      </c>
      <c r="G362" t="s">
        <v>3</v>
      </c>
      <c r="H362" t="s">
        <v>3</v>
      </c>
      <c r="I362" t="s">
        <v>81</v>
      </c>
      <c r="J362" t="s">
        <v>82</v>
      </c>
      <c r="K362" t="s">
        <v>83</v>
      </c>
      <c r="L362" t="s">
        <v>84</v>
      </c>
      <c r="M362" t="s">
        <v>3</v>
      </c>
      <c r="N362" t="s">
        <v>3</v>
      </c>
    </row>
    <row r="363" spans="1:14" x14ac:dyDescent="0.2">
      <c r="A363" t="s">
        <v>1984</v>
      </c>
      <c r="B363">
        <v>3700</v>
      </c>
      <c r="C363" t="s">
        <v>104</v>
      </c>
      <c r="D363" t="s">
        <v>105</v>
      </c>
      <c r="E363" t="s">
        <v>12</v>
      </c>
      <c r="F363" t="s">
        <v>13</v>
      </c>
      <c r="G363" t="s">
        <v>3</v>
      </c>
      <c r="H363" t="s">
        <v>3</v>
      </c>
      <c r="I363" t="s">
        <v>81</v>
      </c>
      <c r="J363" t="s">
        <v>82</v>
      </c>
      <c r="K363" t="s">
        <v>83</v>
      </c>
      <c r="L363" t="s">
        <v>84</v>
      </c>
      <c r="M363" t="s">
        <v>3</v>
      </c>
      <c r="N363" t="s">
        <v>3</v>
      </c>
    </row>
    <row r="364" spans="1:14" x14ac:dyDescent="0.2">
      <c r="A364" t="s">
        <v>1984</v>
      </c>
      <c r="B364">
        <v>11213</v>
      </c>
      <c r="C364" t="s">
        <v>20</v>
      </c>
      <c r="D364" t="s">
        <v>21</v>
      </c>
      <c r="E364" t="s">
        <v>12</v>
      </c>
      <c r="F364" t="s">
        <v>13</v>
      </c>
      <c r="G364" t="s">
        <v>3</v>
      </c>
      <c r="H364" t="s">
        <v>3</v>
      </c>
      <c r="I364" t="s">
        <v>81</v>
      </c>
      <c r="J364" t="s">
        <v>82</v>
      </c>
      <c r="K364" t="s">
        <v>83</v>
      </c>
      <c r="L364" t="s">
        <v>84</v>
      </c>
      <c r="M364" t="s">
        <v>3</v>
      </c>
      <c r="N364" t="s">
        <v>3</v>
      </c>
    </row>
    <row r="365" spans="1:14" x14ac:dyDescent="0.2">
      <c r="A365" t="s">
        <v>1984</v>
      </c>
      <c r="B365">
        <v>-15003</v>
      </c>
      <c r="C365" t="s">
        <v>140</v>
      </c>
      <c r="D365" t="s">
        <v>139</v>
      </c>
      <c r="E365" t="s">
        <v>12</v>
      </c>
      <c r="F365" t="s">
        <v>13</v>
      </c>
      <c r="G365" t="s">
        <v>3</v>
      </c>
      <c r="H365" t="s">
        <v>3</v>
      </c>
      <c r="I365" t="s">
        <v>81</v>
      </c>
      <c r="J365" t="s">
        <v>82</v>
      </c>
      <c r="K365" t="s">
        <v>83</v>
      </c>
      <c r="L365" t="s">
        <v>84</v>
      </c>
      <c r="M365" t="s">
        <v>3</v>
      </c>
      <c r="N365" t="s">
        <v>3</v>
      </c>
    </row>
    <row r="366" spans="1:14" x14ac:dyDescent="0.2">
      <c r="A366" t="s">
        <v>1985</v>
      </c>
      <c r="B366">
        <v>2000</v>
      </c>
      <c r="C366" t="s">
        <v>238</v>
      </c>
      <c r="D366" t="s">
        <v>239</v>
      </c>
      <c r="E366" t="s">
        <v>12</v>
      </c>
      <c r="F366" t="s">
        <v>13</v>
      </c>
      <c r="G366" t="s">
        <v>979</v>
      </c>
      <c r="H366" t="s">
        <v>980</v>
      </c>
      <c r="I366" t="s">
        <v>972</v>
      </c>
      <c r="J366" t="s">
        <v>973</v>
      </c>
      <c r="K366" t="s">
        <v>704</v>
      </c>
      <c r="L366" t="s">
        <v>705</v>
      </c>
      <c r="M366" t="s">
        <v>3</v>
      </c>
      <c r="N366" t="s">
        <v>3</v>
      </c>
    </row>
    <row r="367" spans="1:14" x14ac:dyDescent="0.2">
      <c r="A367" t="s">
        <v>1986</v>
      </c>
      <c r="B367">
        <v>7000</v>
      </c>
      <c r="C367" t="s">
        <v>203</v>
      </c>
      <c r="D367" t="s">
        <v>204</v>
      </c>
      <c r="E367" t="s">
        <v>12</v>
      </c>
      <c r="F367" t="s">
        <v>13</v>
      </c>
      <c r="G367" t="s">
        <v>979</v>
      </c>
      <c r="H367" t="s">
        <v>980</v>
      </c>
      <c r="I367" t="s">
        <v>972</v>
      </c>
      <c r="J367" t="s">
        <v>973</v>
      </c>
      <c r="K367" t="s">
        <v>704</v>
      </c>
      <c r="L367" t="s">
        <v>705</v>
      </c>
      <c r="M367" t="s">
        <v>3</v>
      </c>
      <c r="N367" t="s">
        <v>3</v>
      </c>
    </row>
    <row r="368" spans="1:14" x14ac:dyDescent="0.2">
      <c r="A368" t="s">
        <v>1987</v>
      </c>
      <c r="B368">
        <v>4000</v>
      </c>
      <c r="C368" t="s">
        <v>209</v>
      </c>
      <c r="D368" t="s">
        <v>210</v>
      </c>
      <c r="E368" t="s">
        <v>12</v>
      </c>
      <c r="F368" t="s">
        <v>13</v>
      </c>
      <c r="G368" t="s">
        <v>979</v>
      </c>
      <c r="H368" t="s">
        <v>980</v>
      </c>
      <c r="I368" t="s">
        <v>972</v>
      </c>
      <c r="J368" t="s">
        <v>973</v>
      </c>
      <c r="K368" t="s">
        <v>704</v>
      </c>
      <c r="L368" t="s">
        <v>705</v>
      </c>
      <c r="M368" t="s">
        <v>3</v>
      </c>
      <c r="N368" t="s">
        <v>3</v>
      </c>
    </row>
    <row r="369" spans="1:14" x14ac:dyDescent="0.2">
      <c r="A369" t="s">
        <v>1988</v>
      </c>
      <c r="B369">
        <v>-54</v>
      </c>
      <c r="C369" t="s">
        <v>10</v>
      </c>
      <c r="D369" t="s">
        <v>11</v>
      </c>
      <c r="E369" t="s">
        <v>12</v>
      </c>
      <c r="F369" t="s">
        <v>13</v>
      </c>
      <c r="G369" t="s">
        <v>3</v>
      </c>
      <c r="H369" t="s">
        <v>3</v>
      </c>
      <c r="I369" t="s">
        <v>625</v>
      </c>
      <c r="J369" t="s">
        <v>626</v>
      </c>
      <c r="K369" t="s">
        <v>627</v>
      </c>
      <c r="L369" t="s">
        <v>628</v>
      </c>
      <c r="M369" t="s">
        <v>3</v>
      </c>
      <c r="N369" t="s">
        <v>3</v>
      </c>
    </row>
    <row r="370" spans="1:14" x14ac:dyDescent="0.2">
      <c r="A370" t="s">
        <v>1989</v>
      </c>
      <c r="B370">
        <v>-2220</v>
      </c>
      <c r="C370" t="s">
        <v>18</v>
      </c>
      <c r="D370" t="s">
        <v>19</v>
      </c>
      <c r="E370" t="s">
        <v>12</v>
      </c>
      <c r="F370" t="s">
        <v>13</v>
      </c>
      <c r="G370" t="s">
        <v>3</v>
      </c>
      <c r="H370" t="s">
        <v>3</v>
      </c>
      <c r="I370" t="s">
        <v>625</v>
      </c>
      <c r="J370" t="s">
        <v>626</v>
      </c>
      <c r="K370" t="s">
        <v>627</v>
      </c>
      <c r="L370" t="s">
        <v>628</v>
      </c>
      <c r="M370" t="s">
        <v>3</v>
      </c>
      <c r="N370" t="s">
        <v>3</v>
      </c>
    </row>
    <row r="371" spans="1:14" x14ac:dyDescent="0.2">
      <c r="A371" t="s">
        <v>157</v>
      </c>
      <c r="B371">
        <v>-1849</v>
      </c>
      <c r="C371" t="s">
        <v>158</v>
      </c>
      <c r="D371" t="s">
        <v>157</v>
      </c>
      <c r="E371" t="s">
        <v>12</v>
      </c>
      <c r="F371" t="s">
        <v>13</v>
      </c>
      <c r="G371" t="s">
        <v>3</v>
      </c>
      <c r="H371" t="s">
        <v>3</v>
      </c>
      <c r="I371" t="s">
        <v>625</v>
      </c>
      <c r="J371" t="s">
        <v>626</v>
      </c>
      <c r="K371" t="s">
        <v>627</v>
      </c>
      <c r="L371" t="s">
        <v>628</v>
      </c>
      <c r="M371" t="s">
        <v>3</v>
      </c>
      <c r="N371" t="s">
        <v>3</v>
      </c>
    </row>
    <row r="372" spans="1:14" x14ac:dyDescent="0.2">
      <c r="A372" t="s">
        <v>1851</v>
      </c>
      <c r="B372">
        <v>9192</v>
      </c>
      <c r="C372" t="s">
        <v>632</v>
      </c>
      <c r="D372" t="s">
        <v>633</v>
      </c>
      <c r="E372" t="s">
        <v>387</v>
      </c>
      <c r="F372" t="s">
        <v>388</v>
      </c>
      <c r="G372" t="s">
        <v>3</v>
      </c>
      <c r="H372" t="s">
        <v>3</v>
      </c>
      <c r="I372" t="s">
        <v>625</v>
      </c>
      <c r="J372" t="s">
        <v>626</v>
      </c>
      <c r="K372" t="s">
        <v>627</v>
      </c>
      <c r="L372" t="s">
        <v>628</v>
      </c>
      <c r="M372" t="s">
        <v>3</v>
      </c>
      <c r="N372" t="s">
        <v>3</v>
      </c>
    </row>
    <row r="373" spans="1:14" x14ac:dyDescent="0.2">
      <c r="A373" t="s">
        <v>1990</v>
      </c>
      <c r="B373">
        <v>-423</v>
      </c>
      <c r="C373" t="s">
        <v>403</v>
      </c>
      <c r="D373" t="s">
        <v>402</v>
      </c>
      <c r="E373" t="s">
        <v>12</v>
      </c>
      <c r="F373" t="s">
        <v>13</v>
      </c>
      <c r="G373" t="s">
        <v>3</v>
      </c>
      <c r="H373" t="s">
        <v>3</v>
      </c>
      <c r="I373" t="s">
        <v>625</v>
      </c>
      <c r="J373" t="s">
        <v>626</v>
      </c>
      <c r="K373" t="s">
        <v>627</v>
      </c>
      <c r="L373" t="s">
        <v>628</v>
      </c>
      <c r="M373" t="s">
        <v>3</v>
      </c>
      <c r="N373" t="s">
        <v>3</v>
      </c>
    </row>
    <row r="374" spans="1:14" x14ac:dyDescent="0.2">
      <c r="A374" t="s">
        <v>453</v>
      </c>
      <c r="B374">
        <v>500</v>
      </c>
      <c r="C374" t="s">
        <v>454</v>
      </c>
      <c r="D374" t="s">
        <v>453</v>
      </c>
      <c r="E374" t="s">
        <v>12</v>
      </c>
      <c r="F374" t="s">
        <v>13</v>
      </c>
      <c r="G374" t="s">
        <v>3</v>
      </c>
      <c r="H374" t="s">
        <v>3</v>
      </c>
      <c r="I374" t="s">
        <v>625</v>
      </c>
      <c r="J374" t="s">
        <v>626</v>
      </c>
      <c r="K374" t="s">
        <v>627</v>
      </c>
      <c r="L374" t="s">
        <v>628</v>
      </c>
      <c r="M374" t="s">
        <v>3</v>
      </c>
      <c r="N374" t="s">
        <v>3</v>
      </c>
    </row>
    <row r="375" spans="1:14" x14ac:dyDescent="0.2">
      <c r="A375" t="s">
        <v>153</v>
      </c>
      <c r="B375">
        <v>-500</v>
      </c>
      <c r="C375" t="s">
        <v>154</v>
      </c>
      <c r="D375" t="s">
        <v>153</v>
      </c>
      <c r="E375" t="s">
        <v>12</v>
      </c>
      <c r="F375" t="s">
        <v>13</v>
      </c>
      <c r="G375" t="s">
        <v>3</v>
      </c>
      <c r="H375" t="s">
        <v>3</v>
      </c>
      <c r="I375" t="s">
        <v>625</v>
      </c>
      <c r="J375" t="s">
        <v>626</v>
      </c>
      <c r="K375" t="s">
        <v>627</v>
      </c>
      <c r="L375" t="s">
        <v>628</v>
      </c>
      <c r="M375" t="s">
        <v>3</v>
      </c>
      <c r="N375" t="s">
        <v>3</v>
      </c>
    </row>
    <row r="376" spans="1:14" x14ac:dyDescent="0.2">
      <c r="A376" t="s">
        <v>1990</v>
      </c>
      <c r="B376">
        <v>-700</v>
      </c>
      <c r="C376" t="s">
        <v>314</v>
      </c>
      <c r="D376" t="s">
        <v>313</v>
      </c>
      <c r="E376" t="s">
        <v>12</v>
      </c>
      <c r="F376" t="s">
        <v>13</v>
      </c>
      <c r="G376" t="s">
        <v>3</v>
      </c>
      <c r="H376" t="s">
        <v>3</v>
      </c>
      <c r="I376" t="s">
        <v>625</v>
      </c>
      <c r="J376" t="s">
        <v>626</v>
      </c>
      <c r="K376" t="s">
        <v>627</v>
      </c>
      <c r="L376" t="s">
        <v>628</v>
      </c>
      <c r="M376" t="s">
        <v>3</v>
      </c>
      <c r="N376" t="s">
        <v>3</v>
      </c>
    </row>
    <row r="377" spans="1:14" x14ac:dyDescent="0.2">
      <c r="A377" t="s">
        <v>157</v>
      </c>
      <c r="B377">
        <v>1000</v>
      </c>
      <c r="C377" t="s">
        <v>158</v>
      </c>
      <c r="D377" t="s">
        <v>157</v>
      </c>
      <c r="E377" t="s">
        <v>12</v>
      </c>
      <c r="F377" t="s">
        <v>13</v>
      </c>
      <c r="G377" t="s">
        <v>3</v>
      </c>
      <c r="H377" t="s">
        <v>3</v>
      </c>
      <c r="I377" t="s">
        <v>625</v>
      </c>
      <c r="J377" t="s">
        <v>626</v>
      </c>
      <c r="K377" t="s">
        <v>627</v>
      </c>
      <c r="L377" t="s">
        <v>628</v>
      </c>
      <c r="M377" t="s">
        <v>3</v>
      </c>
      <c r="N377" t="s">
        <v>3</v>
      </c>
    </row>
    <row r="378" spans="1:14" x14ac:dyDescent="0.2">
      <c r="A378" t="s">
        <v>169</v>
      </c>
      <c r="B378">
        <v>-1000</v>
      </c>
      <c r="C378" t="s">
        <v>170</v>
      </c>
      <c r="D378" t="s">
        <v>169</v>
      </c>
      <c r="E378" t="s">
        <v>12</v>
      </c>
      <c r="F378" t="s">
        <v>13</v>
      </c>
      <c r="G378" t="s">
        <v>3</v>
      </c>
      <c r="H378" t="s">
        <v>3</v>
      </c>
      <c r="I378" t="s">
        <v>625</v>
      </c>
      <c r="J378" t="s">
        <v>626</v>
      </c>
      <c r="K378" t="s">
        <v>627</v>
      </c>
      <c r="L378" t="s">
        <v>628</v>
      </c>
      <c r="M378" t="s">
        <v>3</v>
      </c>
      <c r="N378" t="s">
        <v>3</v>
      </c>
    </row>
    <row r="379" spans="1:14" x14ac:dyDescent="0.2">
      <c r="A379" t="s">
        <v>157</v>
      </c>
      <c r="B379">
        <v>2000</v>
      </c>
      <c r="C379" t="s">
        <v>158</v>
      </c>
      <c r="D379" t="s">
        <v>157</v>
      </c>
      <c r="E379" t="s">
        <v>12</v>
      </c>
      <c r="F379" t="s">
        <v>13</v>
      </c>
      <c r="G379" t="s">
        <v>3</v>
      </c>
      <c r="H379" t="s">
        <v>3</v>
      </c>
      <c r="I379" t="s">
        <v>625</v>
      </c>
      <c r="J379" t="s">
        <v>626</v>
      </c>
      <c r="K379" t="s">
        <v>627</v>
      </c>
      <c r="L379" t="s">
        <v>628</v>
      </c>
      <c r="M379" t="s">
        <v>3</v>
      </c>
      <c r="N379" t="s">
        <v>3</v>
      </c>
    </row>
    <row r="380" spans="1:14" x14ac:dyDescent="0.2">
      <c r="A380" t="s">
        <v>316</v>
      </c>
      <c r="B380">
        <v>-2000</v>
      </c>
      <c r="C380" t="s">
        <v>317</v>
      </c>
      <c r="D380" t="s">
        <v>316</v>
      </c>
      <c r="E380" t="s">
        <v>12</v>
      </c>
      <c r="F380" t="s">
        <v>13</v>
      </c>
      <c r="G380" t="s">
        <v>3</v>
      </c>
      <c r="H380" t="s">
        <v>3</v>
      </c>
      <c r="I380" t="s">
        <v>625</v>
      </c>
      <c r="J380" t="s">
        <v>626</v>
      </c>
      <c r="K380" t="s">
        <v>627</v>
      </c>
      <c r="L380" t="s">
        <v>628</v>
      </c>
      <c r="M380" t="s">
        <v>3</v>
      </c>
      <c r="N380" t="s">
        <v>3</v>
      </c>
    </row>
    <row r="381" spans="1:14" x14ac:dyDescent="0.2">
      <c r="A381" t="s">
        <v>1991</v>
      </c>
      <c r="B381">
        <v>-6726</v>
      </c>
      <c r="C381" t="s">
        <v>87</v>
      </c>
      <c r="D381" t="s">
        <v>88</v>
      </c>
      <c r="E381" t="s">
        <v>12</v>
      </c>
      <c r="F381" t="s">
        <v>13</v>
      </c>
      <c r="G381" t="s">
        <v>3</v>
      </c>
      <c r="H381" t="s">
        <v>3</v>
      </c>
      <c r="I381" t="s">
        <v>625</v>
      </c>
      <c r="J381" t="s">
        <v>626</v>
      </c>
      <c r="K381" t="s">
        <v>627</v>
      </c>
      <c r="L381" t="s">
        <v>628</v>
      </c>
      <c r="M381" t="s">
        <v>3</v>
      </c>
      <c r="N381" t="s">
        <v>3</v>
      </c>
    </row>
    <row r="382" spans="1:14" x14ac:dyDescent="0.2">
      <c r="A382" t="s">
        <v>1992</v>
      </c>
      <c r="B382">
        <v>1123</v>
      </c>
      <c r="C382" t="s">
        <v>632</v>
      </c>
      <c r="D382" t="s">
        <v>633</v>
      </c>
      <c r="E382" t="s">
        <v>387</v>
      </c>
      <c r="F382" t="s">
        <v>388</v>
      </c>
      <c r="G382" t="s">
        <v>3</v>
      </c>
      <c r="H382" t="s">
        <v>3</v>
      </c>
      <c r="I382" t="s">
        <v>625</v>
      </c>
      <c r="J382" t="s">
        <v>626</v>
      </c>
      <c r="K382" t="s">
        <v>627</v>
      </c>
      <c r="L382" t="s">
        <v>628</v>
      </c>
      <c r="M382" t="s">
        <v>3</v>
      </c>
      <c r="N382" t="s">
        <v>3</v>
      </c>
    </row>
    <row r="383" spans="1:14" x14ac:dyDescent="0.2">
      <c r="A383" t="s">
        <v>1993</v>
      </c>
      <c r="B383">
        <v>100000</v>
      </c>
      <c r="C383" t="s">
        <v>485</v>
      </c>
      <c r="D383" t="s">
        <v>486</v>
      </c>
      <c r="E383" t="s">
        <v>387</v>
      </c>
      <c r="F383" t="s">
        <v>388</v>
      </c>
      <c r="G383" t="s">
        <v>1208</v>
      </c>
      <c r="H383" t="s">
        <v>1209</v>
      </c>
      <c r="I383" t="s">
        <v>1095</v>
      </c>
      <c r="J383" t="s">
        <v>1096</v>
      </c>
      <c r="K383" t="s">
        <v>1202</v>
      </c>
      <c r="L383" t="s">
        <v>1203</v>
      </c>
      <c r="M383" t="s">
        <v>3</v>
      </c>
      <c r="N383" t="s">
        <v>3</v>
      </c>
    </row>
    <row r="384" spans="1:14" x14ac:dyDescent="0.2">
      <c r="A384" t="s">
        <v>1994</v>
      </c>
      <c r="B384">
        <v>-100000</v>
      </c>
      <c r="C384" t="s">
        <v>485</v>
      </c>
      <c r="D384" t="s">
        <v>486</v>
      </c>
      <c r="E384" t="s">
        <v>387</v>
      </c>
      <c r="F384" t="s">
        <v>388</v>
      </c>
      <c r="G384" t="s">
        <v>1211</v>
      </c>
      <c r="H384" t="s">
        <v>1212</v>
      </c>
      <c r="I384" t="s">
        <v>1095</v>
      </c>
      <c r="J384" t="s">
        <v>1096</v>
      </c>
      <c r="K384" t="s">
        <v>1202</v>
      </c>
      <c r="L384" t="s">
        <v>1203</v>
      </c>
      <c r="M384" t="s">
        <v>3</v>
      </c>
      <c r="N384" t="s">
        <v>3</v>
      </c>
    </row>
    <row r="385" spans="1:14" x14ac:dyDescent="0.2">
      <c r="A385" t="s">
        <v>1995</v>
      </c>
      <c r="B385">
        <v>-279000</v>
      </c>
      <c r="C385" t="s">
        <v>485</v>
      </c>
      <c r="D385" t="s">
        <v>486</v>
      </c>
      <c r="E385" t="s">
        <v>387</v>
      </c>
      <c r="F385" t="s">
        <v>388</v>
      </c>
      <c r="G385" t="s">
        <v>1996</v>
      </c>
      <c r="H385" t="s">
        <v>1997</v>
      </c>
      <c r="I385" t="s">
        <v>1095</v>
      </c>
      <c r="J385" t="s">
        <v>1096</v>
      </c>
      <c r="K385" t="s">
        <v>1202</v>
      </c>
      <c r="L385" t="s">
        <v>1203</v>
      </c>
      <c r="M385" t="s">
        <v>3</v>
      </c>
      <c r="N385" t="s">
        <v>3</v>
      </c>
    </row>
    <row r="386" spans="1:14" x14ac:dyDescent="0.2">
      <c r="A386" t="s">
        <v>1998</v>
      </c>
      <c r="B386">
        <v>15000</v>
      </c>
      <c r="C386" t="s">
        <v>555</v>
      </c>
      <c r="D386" t="s">
        <v>215</v>
      </c>
      <c r="E386" t="s">
        <v>12</v>
      </c>
      <c r="F386" t="s">
        <v>13</v>
      </c>
      <c r="G386" t="s">
        <v>1217</v>
      </c>
      <c r="H386" t="s">
        <v>1218</v>
      </c>
      <c r="I386" t="s">
        <v>1095</v>
      </c>
      <c r="J386" t="s">
        <v>1096</v>
      </c>
      <c r="K386" t="s">
        <v>1202</v>
      </c>
      <c r="L386" t="s">
        <v>1203</v>
      </c>
      <c r="M386" t="s">
        <v>3</v>
      </c>
      <c r="N386" t="s">
        <v>3</v>
      </c>
    </row>
    <row r="387" spans="1:14" x14ac:dyDescent="0.2">
      <c r="A387" t="s">
        <v>1999</v>
      </c>
      <c r="B387">
        <v>300000</v>
      </c>
      <c r="C387" t="s">
        <v>485</v>
      </c>
      <c r="D387" t="s">
        <v>486</v>
      </c>
      <c r="E387" t="s">
        <v>387</v>
      </c>
      <c r="F387" t="s">
        <v>388</v>
      </c>
      <c r="G387" t="s">
        <v>1208</v>
      </c>
      <c r="H387" t="s">
        <v>1209</v>
      </c>
      <c r="I387" t="s">
        <v>1095</v>
      </c>
      <c r="J387" t="s">
        <v>1096</v>
      </c>
      <c r="K387" t="s">
        <v>1202</v>
      </c>
      <c r="L387" t="s">
        <v>1203</v>
      </c>
      <c r="M387" t="s">
        <v>3</v>
      </c>
      <c r="N387" t="s">
        <v>3</v>
      </c>
    </row>
    <row r="388" spans="1:14" x14ac:dyDescent="0.2">
      <c r="A388" t="s">
        <v>2000</v>
      </c>
      <c r="B388">
        <v>50000</v>
      </c>
      <c r="C388" t="s">
        <v>485</v>
      </c>
      <c r="D388" t="s">
        <v>486</v>
      </c>
      <c r="E388" t="s">
        <v>387</v>
      </c>
      <c r="F388" t="s">
        <v>388</v>
      </c>
      <c r="G388" t="s">
        <v>2001</v>
      </c>
      <c r="H388" t="s">
        <v>2000</v>
      </c>
      <c r="I388" t="s">
        <v>1095</v>
      </c>
      <c r="J388" t="s">
        <v>1096</v>
      </c>
      <c r="K388" t="s">
        <v>1202</v>
      </c>
      <c r="L388" t="s">
        <v>1203</v>
      </c>
      <c r="M388" t="s">
        <v>3</v>
      </c>
      <c r="N388" t="s">
        <v>3</v>
      </c>
    </row>
    <row r="389" spans="1:14" x14ac:dyDescent="0.2">
      <c r="A389" t="s">
        <v>2002</v>
      </c>
      <c r="B389">
        <v>20650</v>
      </c>
      <c r="C389" t="s">
        <v>485</v>
      </c>
      <c r="D389" t="s">
        <v>486</v>
      </c>
      <c r="E389" t="s">
        <v>387</v>
      </c>
      <c r="F389" t="s">
        <v>388</v>
      </c>
      <c r="G389" t="s">
        <v>2003</v>
      </c>
      <c r="H389" t="s">
        <v>2002</v>
      </c>
      <c r="I389" t="s">
        <v>1095</v>
      </c>
      <c r="J389" t="s">
        <v>1096</v>
      </c>
      <c r="K389" t="s">
        <v>1202</v>
      </c>
      <c r="L389" t="s">
        <v>1203</v>
      </c>
      <c r="M389" t="s">
        <v>3</v>
      </c>
      <c r="N389" t="s">
        <v>3</v>
      </c>
    </row>
    <row r="390" spans="1:14" x14ac:dyDescent="0.2">
      <c r="A390" t="s">
        <v>2004</v>
      </c>
      <c r="B390">
        <v>31321</v>
      </c>
      <c r="C390" t="s">
        <v>485</v>
      </c>
      <c r="D390" t="s">
        <v>486</v>
      </c>
      <c r="E390" t="s">
        <v>387</v>
      </c>
      <c r="F390" t="s">
        <v>388</v>
      </c>
      <c r="G390" t="s">
        <v>2005</v>
      </c>
      <c r="H390" t="s">
        <v>2004</v>
      </c>
      <c r="I390" t="s">
        <v>1095</v>
      </c>
      <c r="J390" t="s">
        <v>1096</v>
      </c>
      <c r="K390" t="s">
        <v>1202</v>
      </c>
      <c r="L390" t="s">
        <v>1203</v>
      </c>
      <c r="M390" t="s">
        <v>3</v>
      </c>
      <c r="N390" t="s">
        <v>3</v>
      </c>
    </row>
    <row r="391" spans="1:14" x14ac:dyDescent="0.2">
      <c r="A391" t="s">
        <v>2006</v>
      </c>
      <c r="B391">
        <v>70000</v>
      </c>
      <c r="C391" t="s">
        <v>485</v>
      </c>
      <c r="D391" t="s">
        <v>486</v>
      </c>
      <c r="E391" t="s">
        <v>387</v>
      </c>
      <c r="F391" t="s">
        <v>388</v>
      </c>
      <c r="G391" t="s">
        <v>1895</v>
      </c>
      <c r="H391" t="s">
        <v>1896</v>
      </c>
      <c r="I391" t="s">
        <v>1095</v>
      </c>
      <c r="J391" t="s">
        <v>1096</v>
      </c>
      <c r="K391" t="s">
        <v>1202</v>
      </c>
      <c r="L391" t="s">
        <v>1203</v>
      </c>
      <c r="M391" t="s">
        <v>3</v>
      </c>
      <c r="N391" t="s">
        <v>3</v>
      </c>
    </row>
    <row r="392" spans="1:14" x14ac:dyDescent="0.2">
      <c r="A392" t="s">
        <v>2007</v>
      </c>
      <c r="B392">
        <v>-2282</v>
      </c>
      <c r="C392" t="s">
        <v>162</v>
      </c>
      <c r="D392" t="s">
        <v>161</v>
      </c>
      <c r="E392" t="s">
        <v>12</v>
      </c>
      <c r="F392" t="s">
        <v>13</v>
      </c>
      <c r="G392" t="s">
        <v>3</v>
      </c>
      <c r="H392" t="s">
        <v>3</v>
      </c>
      <c r="I392" t="s">
        <v>14</v>
      </c>
      <c r="J392" t="s">
        <v>15</v>
      </c>
      <c r="K392" t="s">
        <v>16</v>
      </c>
      <c r="L392" t="s">
        <v>17</v>
      </c>
      <c r="M392" t="s">
        <v>3</v>
      </c>
      <c r="N392" t="s">
        <v>3</v>
      </c>
    </row>
    <row r="393" spans="1:14" x14ac:dyDescent="0.2">
      <c r="A393" t="s">
        <v>2008</v>
      </c>
      <c r="B393">
        <v>2282</v>
      </c>
      <c r="C393" t="s">
        <v>152</v>
      </c>
      <c r="D393" t="s">
        <v>151</v>
      </c>
      <c r="E393" t="s">
        <v>12</v>
      </c>
      <c r="F393" t="s">
        <v>13</v>
      </c>
      <c r="G393" t="s">
        <v>3</v>
      </c>
      <c r="H393" t="s">
        <v>3</v>
      </c>
      <c r="I393" t="s">
        <v>14</v>
      </c>
      <c r="J393" t="s">
        <v>15</v>
      </c>
      <c r="K393" t="s">
        <v>16</v>
      </c>
      <c r="L393" t="s">
        <v>17</v>
      </c>
      <c r="M393" t="s">
        <v>3</v>
      </c>
      <c r="N393" t="s">
        <v>3</v>
      </c>
    </row>
    <row r="394" spans="1:14" x14ac:dyDescent="0.2">
      <c r="A394" t="s">
        <v>2009</v>
      </c>
      <c r="B394">
        <v>-11470</v>
      </c>
      <c r="C394" t="s">
        <v>129</v>
      </c>
      <c r="D394" t="s">
        <v>128</v>
      </c>
      <c r="E394" t="s">
        <v>12</v>
      </c>
      <c r="F394" t="s">
        <v>13</v>
      </c>
      <c r="G394" t="s">
        <v>3</v>
      </c>
      <c r="H394" t="s">
        <v>3</v>
      </c>
      <c r="I394" t="s">
        <v>14</v>
      </c>
      <c r="J394" t="s">
        <v>15</v>
      </c>
      <c r="K394" t="s">
        <v>16</v>
      </c>
      <c r="L394" t="s">
        <v>17</v>
      </c>
      <c r="M394" t="s">
        <v>3</v>
      </c>
      <c r="N394" t="s">
        <v>3</v>
      </c>
    </row>
    <row r="395" spans="1:14" x14ac:dyDescent="0.2">
      <c r="A395" t="s">
        <v>2010</v>
      </c>
      <c r="B395">
        <v>-6882</v>
      </c>
      <c r="C395" t="s">
        <v>146</v>
      </c>
      <c r="D395" t="s">
        <v>145</v>
      </c>
      <c r="E395" t="s">
        <v>143</v>
      </c>
      <c r="F395" t="s">
        <v>144</v>
      </c>
      <c r="G395" t="s">
        <v>3</v>
      </c>
      <c r="H395" t="s">
        <v>3</v>
      </c>
      <c r="I395" t="s">
        <v>14</v>
      </c>
      <c r="J395" t="s">
        <v>15</v>
      </c>
      <c r="K395" t="s">
        <v>16</v>
      </c>
      <c r="L395" t="s">
        <v>17</v>
      </c>
      <c r="M395" t="s">
        <v>3</v>
      </c>
      <c r="N395" t="s">
        <v>3</v>
      </c>
    </row>
    <row r="396" spans="1:14" x14ac:dyDescent="0.2">
      <c r="A396" t="s">
        <v>2011</v>
      </c>
      <c r="B396">
        <v>-13678</v>
      </c>
      <c r="C396" t="s">
        <v>148</v>
      </c>
      <c r="D396" t="s">
        <v>147</v>
      </c>
      <c r="E396" t="s">
        <v>143</v>
      </c>
      <c r="F396" t="s">
        <v>144</v>
      </c>
      <c r="G396" t="s">
        <v>3</v>
      </c>
      <c r="H396" t="s">
        <v>3</v>
      </c>
      <c r="I396" t="s">
        <v>14</v>
      </c>
      <c r="J396" t="s">
        <v>15</v>
      </c>
      <c r="K396" t="s">
        <v>16</v>
      </c>
      <c r="L396" t="s">
        <v>17</v>
      </c>
      <c r="M396" t="s">
        <v>3</v>
      </c>
      <c r="N396" t="s">
        <v>3</v>
      </c>
    </row>
    <row r="397" spans="1:14" x14ac:dyDescent="0.2">
      <c r="A397" t="s">
        <v>1976</v>
      </c>
      <c r="B397">
        <v>-18</v>
      </c>
      <c r="C397" t="s">
        <v>23</v>
      </c>
      <c r="D397" t="s">
        <v>24</v>
      </c>
      <c r="E397" t="s">
        <v>12</v>
      </c>
      <c r="F397" t="s">
        <v>13</v>
      </c>
      <c r="G397" t="s">
        <v>3</v>
      </c>
      <c r="H397" t="s">
        <v>3</v>
      </c>
      <c r="I397" t="s">
        <v>14</v>
      </c>
      <c r="J397" t="s">
        <v>15</v>
      </c>
      <c r="K397" t="s">
        <v>16</v>
      </c>
      <c r="L397" t="s">
        <v>17</v>
      </c>
      <c r="M397" t="s">
        <v>3</v>
      </c>
      <c r="N397" t="s">
        <v>3</v>
      </c>
    </row>
    <row r="398" spans="1:14" x14ac:dyDescent="0.2">
      <c r="A398" t="s">
        <v>1976</v>
      </c>
      <c r="B398">
        <v>-775</v>
      </c>
      <c r="C398" t="s">
        <v>18</v>
      </c>
      <c r="D398" t="s">
        <v>19</v>
      </c>
      <c r="E398" t="s">
        <v>12</v>
      </c>
      <c r="F398" t="s">
        <v>13</v>
      </c>
      <c r="G398" t="s">
        <v>3</v>
      </c>
      <c r="H398" t="s">
        <v>3</v>
      </c>
      <c r="I398" t="s">
        <v>14</v>
      </c>
      <c r="J398" t="s">
        <v>15</v>
      </c>
      <c r="K398" t="s">
        <v>16</v>
      </c>
      <c r="L398" t="s">
        <v>17</v>
      </c>
      <c r="M398" t="s">
        <v>3</v>
      </c>
      <c r="N398" t="s">
        <v>3</v>
      </c>
    </row>
    <row r="399" spans="1:14" x14ac:dyDescent="0.2">
      <c r="A399" t="s">
        <v>1976</v>
      </c>
      <c r="B399">
        <v>-2348</v>
      </c>
      <c r="C399" t="s">
        <v>20</v>
      </c>
      <c r="D399" t="s">
        <v>21</v>
      </c>
      <c r="E399" t="s">
        <v>12</v>
      </c>
      <c r="F399" t="s">
        <v>13</v>
      </c>
      <c r="G399" t="s">
        <v>3</v>
      </c>
      <c r="H399" t="s">
        <v>3</v>
      </c>
      <c r="I399" t="s">
        <v>14</v>
      </c>
      <c r="J399" t="s">
        <v>15</v>
      </c>
      <c r="K399" t="s">
        <v>16</v>
      </c>
      <c r="L399" t="s">
        <v>17</v>
      </c>
      <c r="M399" t="s">
        <v>3</v>
      </c>
      <c r="N399" t="s">
        <v>3</v>
      </c>
    </row>
    <row r="400" spans="1:14" x14ac:dyDescent="0.2">
      <c r="A400" t="s">
        <v>2009</v>
      </c>
      <c r="B400">
        <v>-12677</v>
      </c>
      <c r="C400" t="s">
        <v>129</v>
      </c>
      <c r="D400" t="s">
        <v>128</v>
      </c>
      <c r="E400" t="s">
        <v>12</v>
      </c>
      <c r="F400" t="s">
        <v>13</v>
      </c>
      <c r="G400" t="s">
        <v>3</v>
      </c>
      <c r="H400" t="s">
        <v>3</v>
      </c>
      <c r="I400" t="s">
        <v>34</v>
      </c>
      <c r="J400" t="s">
        <v>35</v>
      </c>
      <c r="K400" t="s">
        <v>16</v>
      </c>
      <c r="L400" t="s">
        <v>17</v>
      </c>
      <c r="M400" t="s">
        <v>3</v>
      </c>
      <c r="N400" t="s">
        <v>3</v>
      </c>
    </row>
    <row r="401" spans="1:14" x14ac:dyDescent="0.2">
      <c r="A401" t="s">
        <v>2012</v>
      </c>
      <c r="B401">
        <v>-7606</v>
      </c>
      <c r="C401" t="s">
        <v>146</v>
      </c>
      <c r="D401" t="s">
        <v>145</v>
      </c>
      <c r="E401" t="s">
        <v>143</v>
      </c>
      <c r="F401" t="s">
        <v>144</v>
      </c>
      <c r="G401" t="s">
        <v>3</v>
      </c>
      <c r="H401" t="s">
        <v>3</v>
      </c>
      <c r="I401" t="s">
        <v>34</v>
      </c>
      <c r="J401" t="s">
        <v>35</v>
      </c>
      <c r="K401" t="s">
        <v>16</v>
      </c>
      <c r="L401" t="s">
        <v>17</v>
      </c>
      <c r="M401" t="s">
        <v>3</v>
      </c>
      <c r="N401" t="s">
        <v>3</v>
      </c>
    </row>
    <row r="402" spans="1:14" x14ac:dyDescent="0.2">
      <c r="A402" t="s">
        <v>2013</v>
      </c>
      <c r="B402">
        <v>-15213</v>
      </c>
      <c r="C402" t="s">
        <v>148</v>
      </c>
      <c r="D402" t="s">
        <v>147</v>
      </c>
      <c r="E402" t="s">
        <v>143</v>
      </c>
      <c r="F402" t="s">
        <v>144</v>
      </c>
      <c r="G402" t="s">
        <v>3</v>
      </c>
      <c r="H402" t="s">
        <v>3</v>
      </c>
      <c r="I402" t="s">
        <v>34</v>
      </c>
      <c r="J402" t="s">
        <v>35</v>
      </c>
      <c r="K402" t="s">
        <v>16</v>
      </c>
      <c r="L402" t="s">
        <v>17</v>
      </c>
      <c r="M402" t="s">
        <v>3</v>
      </c>
      <c r="N402" t="s">
        <v>3</v>
      </c>
    </row>
    <row r="403" spans="1:14" x14ac:dyDescent="0.2">
      <c r="A403" t="s">
        <v>1976</v>
      </c>
      <c r="B403">
        <v>14</v>
      </c>
      <c r="C403" t="s">
        <v>23</v>
      </c>
      <c r="D403" t="s">
        <v>24</v>
      </c>
      <c r="E403" t="s">
        <v>12</v>
      </c>
      <c r="F403" t="s">
        <v>13</v>
      </c>
      <c r="G403" t="s">
        <v>3</v>
      </c>
      <c r="H403" t="s">
        <v>3</v>
      </c>
      <c r="I403" t="s">
        <v>34</v>
      </c>
      <c r="J403" t="s">
        <v>35</v>
      </c>
      <c r="K403" t="s">
        <v>16</v>
      </c>
      <c r="L403" t="s">
        <v>17</v>
      </c>
      <c r="M403" t="s">
        <v>3</v>
      </c>
      <c r="N403" t="s">
        <v>3</v>
      </c>
    </row>
    <row r="404" spans="1:14" x14ac:dyDescent="0.2">
      <c r="A404" t="s">
        <v>1976</v>
      </c>
      <c r="B404">
        <v>572</v>
      </c>
      <c r="C404" t="s">
        <v>26</v>
      </c>
      <c r="D404" t="s">
        <v>27</v>
      </c>
      <c r="E404" t="s">
        <v>12</v>
      </c>
      <c r="F404" t="s">
        <v>13</v>
      </c>
      <c r="G404" t="s">
        <v>3</v>
      </c>
      <c r="H404" t="s">
        <v>3</v>
      </c>
      <c r="I404" t="s">
        <v>34</v>
      </c>
      <c r="J404" t="s">
        <v>35</v>
      </c>
      <c r="K404" t="s">
        <v>16</v>
      </c>
      <c r="L404" t="s">
        <v>17</v>
      </c>
      <c r="M404" t="s">
        <v>3</v>
      </c>
      <c r="N404" t="s">
        <v>3</v>
      </c>
    </row>
    <row r="405" spans="1:14" x14ac:dyDescent="0.2">
      <c r="A405" t="s">
        <v>1976</v>
      </c>
      <c r="B405">
        <v>1733</v>
      </c>
      <c r="C405" t="s">
        <v>28</v>
      </c>
      <c r="D405" t="s">
        <v>29</v>
      </c>
      <c r="E405" t="s">
        <v>12</v>
      </c>
      <c r="F405" t="s">
        <v>13</v>
      </c>
      <c r="G405" t="s">
        <v>3</v>
      </c>
      <c r="H405" t="s">
        <v>3</v>
      </c>
      <c r="I405" t="s">
        <v>34</v>
      </c>
      <c r="J405" t="s">
        <v>35</v>
      </c>
      <c r="K405" t="s">
        <v>16</v>
      </c>
      <c r="L405" t="s">
        <v>17</v>
      </c>
      <c r="M405" t="s">
        <v>3</v>
      </c>
      <c r="N405" t="s">
        <v>3</v>
      </c>
    </row>
    <row r="406" spans="1:14" x14ac:dyDescent="0.2">
      <c r="A406" t="s">
        <v>1849</v>
      </c>
      <c r="B406">
        <v>-89</v>
      </c>
      <c r="C406" t="s">
        <v>156</v>
      </c>
      <c r="D406" t="s">
        <v>155</v>
      </c>
      <c r="E406" t="s">
        <v>12</v>
      </c>
      <c r="F406" t="s">
        <v>13</v>
      </c>
      <c r="G406" t="s">
        <v>3</v>
      </c>
      <c r="H406" t="s">
        <v>3</v>
      </c>
      <c r="I406" t="s">
        <v>547</v>
      </c>
      <c r="J406" t="s">
        <v>548</v>
      </c>
      <c r="K406" t="s">
        <v>553</v>
      </c>
      <c r="L406" t="s">
        <v>554</v>
      </c>
      <c r="M406" t="s">
        <v>3</v>
      </c>
      <c r="N406" t="s">
        <v>3</v>
      </c>
    </row>
    <row r="407" spans="1:14" x14ac:dyDescent="0.2">
      <c r="A407" t="s">
        <v>2014</v>
      </c>
      <c r="B407">
        <v>-400</v>
      </c>
      <c r="C407" t="s">
        <v>176</v>
      </c>
      <c r="D407" t="s">
        <v>175</v>
      </c>
      <c r="E407" t="s">
        <v>12</v>
      </c>
      <c r="F407" t="s">
        <v>13</v>
      </c>
      <c r="G407" t="s">
        <v>3</v>
      </c>
      <c r="H407" t="s">
        <v>3</v>
      </c>
      <c r="I407" t="s">
        <v>547</v>
      </c>
      <c r="J407" t="s">
        <v>548</v>
      </c>
      <c r="K407" t="s">
        <v>553</v>
      </c>
      <c r="L407" t="s">
        <v>554</v>
      </c>
      <c r="M407" t="s">
        <v>3</v>
      </c>
      <c r="N407" t="s">
        <v>3</v>
      </c>
    </row>
    <row r="408" spans="1:14" x14ac:dyDescent="0.2">
      <c r="A408" t="s">
        <v>1849</v>
      </c>
      <c r="B408">
        <v>75</v>
      </c>
      <c r="C408" t="s">
        <v>137</v>
      </c>
      <c r="D408" t="s">
        <v>138</v>
      </c>
      <c r="E408" t="s">
        <v>12</v>
      </c>
      <c r="F408" t="s">
        <v>13</v>
      </c>
      <c r="G408" t="s">
        <v>3</v>
      </c>
      <c r="H408" t="s">
        <v>3</v>
      </c>
      <c r="I408" t="s">
        <v>547</v>
      </c>
      <c r="J408" t="s">
        <v>548</v>
      </c>
      <c r="K408" t="s">
        <v>553</v>
      </c>
      <c r="L408" t="s">
        <v>554</v>
      </c>
      <c r="M408" t="s">
        <v>3</v>
      </c>
      <c r="N408" t="s">
        <v>3</v>
      </c>
    </row>
    <row r="409" spans="1:14" x14ac:dyDescent="0.2">
      <c r="A409" t="s">
        <v>2015</v>
      </c>
      <c r="B409">
        <v>27</v>
      </c>
      <c r="C409" t="s">
        <v>95</v>
      </c>
      <c r="D409" t="s">
        <v>96</v>
      </c>
      <c r="E409" t="s">
        <v>12</v>
      </c>
      <c r="F409" t="s">
        <v>13</v>
      </c>
      <c r="G409" t="s">
        <v>3</v>
      </c>
      <c r="H409" t="s">
        <v>3</v>
      </c>
      <c r="I409" t="s">
        <v>547</v>
      </c>
      <c r="J409" t="s">
        <v>548</v>
      </c>
      <c r="K409" t="s">
        <v>553</v>
      </c>
      <c r="L409" t="s">
        <v>554</v>
      </c>
      <c r="M409" t="s">
        <v>3</v>
      </c>
      <c r="N409" t="s">
        <v>3</v>
      </c>
    </row>
    <row r="410" spans="1:14" x14ac:dyDescent="0.2">
      <c r="A410" t="s">
        <v>2016</v>
      </c>
      <c r="B410">
        <v>373</v>
      </c>
      <c r="C410" t="s">
        <v>192</v>
      </c>
      <c r="D410" t="s">
        <v>191</v>
      </c>
      <c r="E410" t="s">
        <v>12</v>
      </c>
      <c r="F410" t="s">
        <v>13</v>
      </c>
      <c r="G410" t="s">
        <v>3</v>
      </c>
      <c r="H410" t="s">
        <v>3</v>
      </c>
      <c r="I410" t="s">
        <v>547</v>
      </c>
      <c r="J410" t="s">
        <v>548</v>
      </c>
      <c r="K410" t="s">
        <v>553</v>
      </c>
      <c r="L410" t="s">
        <v>554</v>
      </c>
      <c r="M410" t="s">
        <v>3</v>
      </c>
      <c r="N410" t="s">
        <v>3</v>
      </c>
    </row>
    <row r="411" spans="1:14" x14ac:dyDescent="0.2">
      <c r="A411" t="s">
        <v>2015</v>
      </c>
      <c r="B411">
        <v>3432</v>
      </c>
      <c r="C411" t="s">
        <v>87</v>
      </c>
      <c r="D411" t="s">
        <v>88</v>
      </c>
      <c r="E411" t="s">
        <v>12</v>
      </c>
      <c r="F411" t="s">
        <v>13</v>
      </c>
      <c r="G411" t="s">
        <v>3</v>
      </c>
      <c r="H411" t="s">
        <v>3</v>
      </c>
      <c r="I411" t="s">
        <v>547</v>
      </c>
      <c r="J411" t="s">
        <v>548</v>
      </c>
      <c r="K411" t="s">
        <v>553</v>
      </c>
      <c r="L411" t="s">
        <v>554</v>
      </c>
      <c r="M411" t="s">
        <v>3</v>
      </c>
      <c r="N411" t="s">
        <v>3</v>
      </c>
    </row>
    <row r="412" spans="1:14" x14ac:dyDescent="0.2">
      <c r="A412" t="s">
        <v>1849</v>
      </c>
      <c r="B412">
        <v>325</v>
      </c>
      <c r="C412" t="s">
        <v>454</v>
      </c>
      <c r="D412" t="s">
        <v>453</v>
      </c>
      <c r="E412" t="s">
        <v>12</v>
      </c>
      <c r="F412" t="s">
        <v>13</v>
      </c>
      <c r="G412" t="s">
        <v>3</v>
      </c>
      <c r="H412" t="s">
        <v>3</v>
      </c>
      <c r="I412" t="s">
        <v>547</v>
      </c>
      <c r="J412" t="s">
        <v>548</v>
      </c>
      <c r="K412" t="s">
        <v>553</v>
      </c>
      <c r="L412" t="s">
        <v>554</v>
      </c>
      <c r="M412" t="s">
        <v>3</v>
      </c>
      <c r="N412" t="s">
        <v>3</v>
      </c>
    </row>
    <row r="413" spans="1:14" x14ac:dyDescent="0.2">
      <c r="A413" t="s">
        <v>1849</v>
      </c>
      <c r="B413">
        <v>89</v>
      </c>
      <c r="C413" t="s">
        <v>154</v>
      </c>
      <c r="D413" t="s">
        <v>153</v>
      </c>
      <c r="E413" t="s">
        <v>12</v>
      </c>
      <c r="F413" t="s">
        <v>13</v>
      </c>
      <c r="G413" t="s">
        <v>3</v>
      </c>
      <c r="H413" t="s">
        <v>3</v>
      </c>
      <c r="I413" t="s">
        <v>547</v>
      </c>
      <c r="J413" t="s">
        <v>548</v>
      </c>
      <c r="K413" t="s">
        <v>553</v>
      </c>
      <c r="L413" t="s">
        <v>554</v>
      </c>
      <c r="M413" t="s">
        <v>3</v>
      </c>
      <c r="N413" t="s">
        <v>3</v>
      </c>
    </row>
    <row r="414" spans="1:14" x14ac:dyDescent="0.2">
      <c r="A414" t="s">
        <v>2016</v>
      </c>
      <c r="B414">
        <v>-619</v>
      </c>
      <c r="C414" t="s">
        <v>20</v>
      </c>
      <c r="D414" t="s">
        <v>21</v>
      </c>
      <c r="E414" t="s">
        <v>12</v>
      </c>
      <c r="F414" t="s">
        <v>13</v>
      </c>
      <c r="G414" t="s">
        <v>3</v>
      </c>
      <c r="H414" t="s">
        <v>3</v>
      </c>
      <c r="I414" t="s">
        <v>547</v>
      </c>
      <c r="J414" t="s">
        <v>548</v>
      </c>
      <c r="K414" t="s">
        <v>553</v>
      </c>
      <c r="L414" t="s">
        <v>554</v>
      </c>
      <c r="M414" t="s">
        <v>3</v>
      </c>
      <c r="N414" t="s">
        <v>3</v>
      </c>
    </row>
    <row r="415" spans="1:14" x14ac:dyDescent="0.2">
      <c r="A415" t="s">
        <v>2016</v>
      </c>
      <c r="B415">
        <v>93</v>
      </c>
      <c r="C415" t="s">
        <v>188</v>
      </c>
      <c r="D415" t="s">
        <v>187</v>
      </c>
      <c r="E415" t="s">
        <v>12</v>
      </c>
      <c r="F415" t="s">
        <v>13</v>
      </c>
      <c r="G415" t="s">
        <v>3</v>
      </c>
      <c r="H415" t="s">
        <v>3</v>
      </c>
      <c r="I415" t="s">
        <v>547</v>
      </c>
      <c r="J415" t="s">
        <v>548</v>
      </c>
      <c r="K415" t="s">
        <v>553</v>
      </c>
      <c r="L415" t="s">
        <v>554</v>
      </c>
      <c r="M415" t="s">
        <v>3</v>
      </c>
      <c r="N415" t="s">
        <v>3</v>
      </c>
    </row>
    <row r="416" spans="1:14" x14ac:dyDescent="0.2">
      <c r="A416" t="s">
        <v>2016</v>
      </c>
      <c r="B416">
        <v>154</v>
      </c>
      <c r="C416" t="s">
        <v>190</v>
      </c>
      <c r="D416" t="s">
        <v>189</v>
      </c>
      <c r="E416" t="s">
        <v>12</v>
      </c>
      <c r="F416" t="s">
        <v>13</v>
      </c>
      <c r="G416" t="s">
        <v>3</v>
      </c>
      <c r="H416" t="s">
        <v>3</v>
      </c>
      <c r="I416" t="s">
        <v>547</v>
      </c>
      <c r="J416" t="s">
        <v>548</v>
      </c>
      <c r="K416" t="s">
        <v>553</v>
      </c>
      <c r="L416" t="s">
        <v>554</v>
      </c>
      <c r="M416" t="s">
        <v>3</v>
      </c>
      <c r="N416" t="s">
        <v>3</v>
      </c>
    </row>
    <row r="417" spans="1:14" x14ac:dyDescent="0.2">
      <c r="A417" t="s">
        <v>2015</v>
      </c>
      <c r="B417">
        <v>1132</v>
      </c>
      <c r="C417" t="s">
        <v>104</v>
      </c>
      <c r="D417" t="s">
        <v>105</v>
      </c>
      <c r="E417" t="s">
        <v>12</v>
      </c>
      <c r="F417" t="s">
        <v>13</v>
      </c>
      <c r="G417" t="s">
        <v>3</v>
      </c>
      <c r="H417" t="s">
        <v>3</v>
      </c>
      <c r="I417" t="s">
        <v>547</v>
      </c>
      <c r="J417" t="s">
        <v>548</v>
      </c>
      <c r="K417" t="s">
        <v>553</v>
      </c>
      <c r="L417" t="s">
        <v>554</v>
      </c>
      <c r="M417" t="s">
        <v>3</v>
      </c>
      <c r="N417" t="s">
        <v>3</v>
      </c>
    </row>
    <row r="418" spans="1:14" x14ac:dyDescent="0.2">
      <c r="A418" t="s">
        <v>2017</v>
      </c>
      <c r="B418">
        <v>29106</v>
      </c>
      <c r="C418" t="s">
        <v>1471</v>
      </c>
      <c r="D418" t="s">
        <v>1470</v>
      </c>
      <c r="E418" t="s">
        <v>12</v>
      </c>
      <c r="F418" t="s">
        <v>13</v>
      </c>
      <c r="G418" t="s">
        <v>1477</v>
      </c>
      <c r="H418" t="s">
        <v>1478</v>
      </c>
      <c r="I418" t="s">
        <v>1463</v>
      </c>
      <c r="J418" t="s">
        <v>1464</v>
      </c>
      <c r="K418" t="s">
        <v>1046</v>
      </c>
      <c r="L418" t="s">
        <v>1047</v>
      </c>
      <c r="M418" t="s">
        <v>3</v>
      </c>
      <c r="N418" t="s">
        <v>3</v>
      </c>
    </row>
    <row r="419" spans="1:14" x14ac:dyDescent="0.2">
      <c r="A419" t="s">
        <v>2018</v>
      </c>
      <c r="B419">
        <v>40000</v>
      </c>
      <c r="C419" t="s">
        <v>1246</v>
      </c>
      <c r="D419" t="s">
        <v>1247</v>
      </c>
      <c r="E419" t="s">
        <v>12</v>
      </c>
      <c r="F419" t="s">
        <v>13</v>
      </c>
      <c r="G419" t="s">
        <v>1346</v>
      </c>
      <c r="H419" t="s">
        <v>1347</v>
      </c>
      <c r="I419" t="s">
        <v>1095</v>
      </c>
      <c r="J419" t="s">
        <v>1096</v>
      </c>
      <c r="K419" t="s">
        <v>1343</v>
      </c>
      <c r="L419" t="s">
        <v>1344</v>
      </c>
      <c r="M419" t="s">
        <v>3</v>
      </c>
      <c r="N419" t="s">
        <v>3</v>
      </c>
    </row>
    <row r="420" spans="1:14" x14ac:dyDescent="0.2">
      <c r="A420" t="s">
        <v>2019</v>
      </c>
      <c r="B420">
        <v>12000</v>
      </c>
      <c r="C420" t="s">
        <v>485</v>
      </c>
      <c r="D420" t="s">
        <v>486</v>
      </c>
      <c r="E420" t="s">
        <v>387</v>
      </c>
      <c r="F420" t="s">
        <v>388</v>
      </c>
      <c r="G420" t="s">
        <v>1381</v>
      </c>
      <c r="H420" t="s">
        <v>1382</v>
      </c>
      <c r="I420" t="s">
        <v>1095</v>
      </c>
      <c r="J420" t="s">
        <v>1096</v>
      </c>
      <c r="K420" t="s">
        <v>16</v>
      </c>
      <c r="L420" t="s">
        <v>17</v>
      </c>
      <c r="M420" t="s">
        <v>3</v>
      </c>
      <c r="N420" t="s">
        <v>3</v>
      </c>
    </row>
    <row r="421" spans="1:14" x14ac:dyDescent="0.2">
      <c r="A421" t="s">
        <v>2020</v>
      </c>
      <c r="B421">
        <v>50000</v>
      </c>
      <c r="C421" t="s">
        <v>485</v>
      </c>
      <c r="D421" t="s">
        <v>486</v>
      </c>
      <c r="E421" t="s">
        <v>387</v>
      </c>
      <c r="F421" t="s">
        <v>388</v>
      </c>
      <c r="G421" t="s">
        <v>2021</v>
      </c>
      <c r="H421" t="s">
        <v>2022</v>
      </c>
      <c r="I421" t="s">
        <v>1095</v>
      </c>
      <c r="J421" t="s">
        <v>1096</v>
      </c>
      <c r="K421" t="s">
        <v>16</v>
      </c>
      <c r="L421" t="s">
        <v>17</v>
      </c>
      <c r="M421" t="s">
        <v>3</v>
      </c>
      <c r="N421" t="s">
        <v>3</v>
      </c>
    </row>
    <row r="422" spans="1:14" x14ac:dyDescent="0.2">
      <c r="A422" t="s">
        <v>2023</v>
      </c>
      <c r="B422">
        <v>540</v>
      </c>
      <c r="C422" t="s">
        <v>485</v>
      </c>
      <c r="D422" t="s">
        <v>486</v>
      </c>
      <c r="E422" t="s">
        <v>387</v>
      </c>
      <c r="F422" t="s">
        <v>388</v>
      </c>
      <c r="G422" t="s">
        <v>1381</v>
      </c>
      <c r="H422" t="s">
        <v>1382</v>
      </c>
      <c r="I422" t="s">
        <v>1095</v>
      </c>
      <c r="J422" t="s">
        <v>1096</v>
      </c>
      <c r="K422" t="s">
        <v>16</v>
      </c>
      <c r="L422" t="s">
        <v>17</v>
      </c>
      <c r="M422" t="s">
        <v>3</v>
      </c>
      <c r="N422" t="s">
        <v>3</v>
      </c>
    </row>
    <row r="423" spans="1:14" x14ac:dyDescent="0.2">
      <c r="A423" t="s">
        <v>2024</v>
      </c>
      <c r="B423">
        <v>-1500</v>
      </c>
      <c r="C423" t="s">
        <v>781</v>
      </c>
      <c r="D423" t="s">
        <v>782</v>
      </c>
      <c r="E423" t="s">
        <v>12</v>
      </c>
      <c r="F423" t="s">
        <v>13</v>
      </c>
      <c r="G423" t="s">
        <v>997</v>
      </c>
      <c r="H423" t="s">
        <v>998</v>
      </c>
      <c r="I423" t="s">
        <v>751</v>
      </c>
      <c r="J423" t="s">
        <v>752</v>
      </c>
      <c r="K423" t="s">
        <v>101</v>
      </c>
      <c r="L423" t="s">
        <v>102</v>
      </c>
      <c r="M423" t="s">
        <v>3</v>
      </c>
      <c r="N423" t="s">
        <v>3</v>
      </c>
    </row>
    <row r="424" spans="1:14" x14ac:dyDescent="0.2">
      <c r="A424" t="s">
        <v>2025</v>
      </c>
      <c r="B424">
        <v>100</v>
      </c>
      <c r="C424" t="s">
        <v>238</v>
      </c>
      <c r="D424" t="s">
        <v>239</v>
      </c>
      <c r="E424" t="s">
        <v>12</v>
      </c>
      <c r="F424" t="s">
        <v>13</v>
      </c>
      <c r="G424" t="s">
        <v>3</v>
      </c>
      <c r="H424" t="s">
        <v>3</v>
      </c>
      <c r="I424" t="s">
        <v>32</v>
      </c>
      <c r="J424" t="s">
        <v>33</v>
      </c>
      <c r="K424" t="s">
        <v>16</v>
      </c>
      <c r="L424" t="s">
        <v>17</v>
      </c>
      <c r="M424" t="s">
        <v>199</v>
      </c>
      <c r="N424" t="s">
        <v>200</v>
      </c>
    </row>
    <row r="425" spans="1:14" x14ac:dyDescent="0.2">
      <c r="A425" t="s">
        <v>2026</v>
      </c>
      <c r="B425">
        <v>-100</v>
      </c>
      <c r="C425" t="s">
        <v>1838</v>
      </c>
      <c r="D425" t="s">
        <v>1839</v>
      </c>
      <c r="E425" t="s">
        <v>12</v>
      </c>
      <c r="F425" t="s">
        <v>13</v>
      </c>
      <c r="G425" t="s">
        <v>3</v>
      </c>
      <c r="H425" t="s">
        <v>3</v>
      </c>
      <c r="I425" t="s">
        <v>32</v>
      </c>
      <c r="J425" t="s">
        <v>33</v>
      </c>
      <c r="K425" t="s">
        <v>16</v>
      </c>
      <c r="L425" t="s">
        <v>17</v>
      </c>
      <c r="M425" t="s">
        <v>199</v>
      </c>
      <c r="N425" t="s">
        <v>200</v>
      </c>
    </row>
    <row r="426" spans="1:14" x14ac:dyDescent="0.2">
      <c r="A426" t="s">
        <v>2027</v>
      </c>
      <c r="B426">
        <v>215</v>
      </c>
      <c r="C426" t="s">
        <v>238</v>
      </c>
      <c r="D426" t="s">
        <v>239</v>
      </c>
      <c r="E426" t="s">
        <v>12</v>
      </c>
      <c r="F426" t="s">
        <v>13</v>
      </c>
      <c r="G426" t="s">
        <v>3</v>
      </c>
      <c r="H426" t="s">
        <v>3</v>
      </c>
      <c r="I426" t="s">
        <v>32</v>
      </c>
      <c r="J426" t="s">
        <v>33</v>
      </c>
      <c r="K426" t="s">
        <v>16</v>
      </c>
      <c r="L426" t="s">
        <v>17</v>
      </c>
      <c r="M426" t="s">
        <v>199</v>
      </c>
      <c r="N426" t="s">
        <v>200</v>
      </c>
    </row>
    <row r="427" spans="1:14" x14ac:dyDescent="0.2">
      <c r="A427" t="s">
        <v>2028</v>
      </c>
      <c r="B427">
        <v>-20000</v>
      </c>
      <c r="C427" t="s">
        <v>1246</v>
      </c>
      <c r="D427" t="s">
        <v>1247</v>
      </c>
      <c r="E427" t="s">
        <v>12</v>
      </c>
      <c r="F427" t="s">
        <v>13</v>
      </c>
      <c r="G427" t="s">
        <v>1378</v>
      </c>
      <c r="H427" t="s">
        <v>1379</v>
      </c>
      <c r="I427" t="s">
        <v>1095</v>
      </c>
      <c r="J427" t="s">
        <v>1096</v>
      </c>
      <c r="K427" t="s">
        <v>16</v>
      </c>
      <c r="L427" t="s">
        <v>17</v>
      </c>
      <c r="M427" t="s">
        <v>1170</v>
      </c>
      <c r="N427" t="s">
        <v>1171</v>
      </c>
    </row>
    <row r="428" spans="1:14" x14ac:dyDescent="0.2">
      <c r="A428" t="s">
        <v>2029</v>
      </c>
      <c r="B428">
        <v>16668</v>
      </c>
      <c r="C428" t="s">
        <v>485</v>
      </c>
      <c r="D428" t="s">
        <v>486</v>
      </c>
      <c r="E428" t="s">
        <v>387</v>
      </c>
      <c r="F428" t="s">
        <v>388</v>
      </c>
      <c r="G428" t="s">
        <v>1283</v>
      </c>
      <c r="H428" t="s">
        <v>1284</v>
      </c>
      <c r="I428" t="s">
        <v>1095</v>
      </c>
      <c r="J428" t="s">
        <v>1096</v>
      </c>
      <c r="K428" t="s">
        <v>1279</v>
      </c>
      <c r="L428" t="s">
        <v>1280</v>
      </c>
      <c r="M428" t="s">
        <v>3</v>
      </c>
      <c r="N428" t="s">
        <v>3</v>
      </c>
    </row>
    <row r="429" spans="1:14" x14ac:dyDescent="0.2">
      <c r="A429" t="s">
        <v>1244</v>
      </c>
      <c r="B429">
        <v>-43333</v>
      </c>
      <c r="C429" t="s">
        <v>485</v>
      </c>
      <c r="D429" t="s">
        <v>486</v>
      </c>
      <c r="E429" t="s">
        <v>387</v>
      </c>
      <c r="F429" t="s">
        <v>388</v>
      </c>
      <c r="G429" t="s">
        <v>1243</v>
      </c>
      <c r="H429" t="s">
        <v>1244</v>
      </c>
      <c r="I429" t="s">
        <v>1095</v>
      </c>
      <c r="J429" t="s">
        <v>1096</v>
      </c>
      <c r="K429" t="s">
        <v>55</v>
      </c>
      <c r="L429" t="s">
        <v>56</v>
      </c>
      <c r="M429" t="s">
        <v>3</v>
      </c>
      <c r="N429" t="s">
        <v>3</v>
      </c>
    </row>
    <row r="430" spans="1:14" x14ac:dyDescent="0.2">
      <c r="A430" t="s">
        <v>2030</v>
      </c>
      <c r="B430">
        <v>-240000</v>
      </c>
      <c r="C430" t="s">
        <v>485</v>
      </c>
      <c r="D430" t="s">
        <v>486</v>
      </c>
      <c r="E430" t="s">
        <v>387</v>
      </c>
      <c r="F430" t="s">
        <v>388</v>
      </c>
      <c r="G430" t="s">
        <v>2031</v>
      </c>
      <c r="H430" t="s">
        <v>2032</v>
      </c>
      <c r="I430" t="s">
        <v>1095</v>
      </c>
      <c r="J430" t="s">
        <v>1096</v>
      </c>
      <c r="K430" t="s">
        <v>650</v>
      </c>
      <c r="L430" t="s">
        <v>651</v>
      </c>
      <c r="M430" t="s">
        <v>3</v>
      </c>
      <c r="N430" t="s">
        <v>3</v>
      </c>
    </row>
    <row r="431" spans="1:14" x14ac:dyDescent="0.2">
      <c r="A431" t="s">
        <v>2033</v>
      </c>
      <c r="B431">
        <v>8856</v>
      </c>
      <c r="C431" t="s">
        <v>485</v>
      </c>
      <c r="D431" t="s">
        <v>486</v>
      </c>
      <c r="E431" t="s">
        <v>387</v>
      </c>
      <c r="F431" t="s">
        <v>388</v>
      </c>
      <c r="G431" t="s">
        <v>1238</v>
      </c>
      <c r="H431" t="s">
        <v>1237</v>
      </c>
      <c r="I431" t="s">
        <v>1095</v>
      </c>
      <c r="J431" t="s">
        <v>1096</v>
      </c>
      <c r="K431" t="s">
        <v>695</v>
      </c>
      <c r="L431" t="s">
        <v>696</v>
      </c>
      <c r="M431" t="s">
        <v>3</v>
      </c>
      <c r="N431" t="s">
        <v>3</v>
      </c>
    </row>
    <row r="432" spans="1:14" x14ac:dyDescent="0.2">
      <c r="A432" t="s">
        <v>2034</v>
      </c>
      <c r="B432">
        <v>-52878</v>
      </c>
      <c r="C432" t="s">
        <v>485</v>
      </c>
      <c r="D432" t="s">
        <v>486</v>
      </c>
      <c r="E432" t="s">
        <v>387</v>
      </c>
      <c r="F432" t="s">
        <v>388</v>
      </c>
      <c r="G432" t="s">
        <v>1238</v>
      </c>
      <c r="H432" t="s">
        <v>1237</v>
      </c>
      <c r="I432" t="s">
        <v>1095</v>
      </c>
      <c r="J432" t="s">
        <v>1096</v>
      </c>
      <c r="K432" t="s">
        <v>695</v>
      </c>
      <c r="L432" t="s">
        <v>696</v>
      </c>
      <c r="M432" t="s">
        <v>3</v>
      </c>
      <c r="N432" t="s">
        <v>3</v>
      </c>
    </row>
    <row r="433" spans="1:14" x14ac:dyDescent="0.2">
      <c r="A433" t="s">
        <v>2035</v>
      </c>
      <c r="B433">
        <v>3550</v>
      </c>
      <c r="C433" t="s">
        <v>176</v>
      </c>
      <c r="D433" t="s">
        <v>175</v>
      </c>
      <c r="E433" t="s">
        <v>12</v>
      </c>
      <c r="F433" t="s">
        <v>13</v>
      </c>
      <c r="G433" t="s">
        <v>1434</v>
      </c>
      <c r="H433" t="s">
        <v>1435</v>
      </c>
      <c r="I433" t="s">
        <v>124</v>
      </c>
      <c r="J433" t="s">
        <v>125</v>
      </c>
      <c r="K433" t="s">
        <v>101</v>
      </c>
      <c r="L433" t="s">
        <v>102</v>
      </c>
      <c r="M433" t="s">
        <v>3</v>
      </c>
      <c r="N433" t="s">
        <v>3</v>
      </c>
    </row>
    <row r="434" spans="1:14" x14ac:dyDescent="0.2">
      <c r="A434" t="s">
        <v>2036</v>
      </c>
      <c r="B434">
        <v>356282</v>
      </c>
      <c r="C434" t="s">
        <v>118</v>
      </c>
      <c r="D434" t="s">
        <v>119</v>
      </c>
      <c r="E434" t="s">
        <v>120</v>
      </c>
      <c r="F434" t="s">
        <v>121</v>
      </c>
      <c r="G434" t="s">
        <v>122</v>
      </c>
      <c r="H434" t="s">
        <v>123</v>
      </c>
      <c r="I434" t="s">
        <v>124</v>
      </c>
      <c r="J434" t="s">
        <v>125</v>
      </c>
      <c r="K434" t="s">
        <v>126</v>
      </c>
      <c r="L434" t="s">
        <v>127</v>
      </c>
      <c r="M434" t="s">
        <v>3</v>
      </c>
      <c r="N434" t="s">
        <v>3</v>
      </c>
    </row>
    <row r="435" spans="1:14" x14ac:dyDescent="0.2">
      <c r="A435" t="s">
        <v>2037</v>
      </c>
      <c r="B435">
        <v>1000</v>
      </c>
      <c r="C435" t="s">
        <v>1452</v>
      </c>
      <c r="D435" t="s">
        <v>1453</v>
      </c>
      <c r="E435" t="s">
        <v>1107</v>
      </c>
      <c r="F435" t="s">
        <v>1108</v>
      </c>
      <c r="G435" t="s">
        <v>1454</v>
      </c>
      <c r="H435" t="s">
        <v>1455</v>
      </c>
      <c r="I435" t="s">
        <v>124</v>
      </c>
      <c r="J435" t="s">
        <v>125</v>
      </c>
      <c r="K435" t="s">
        <v>126</v>
      </c>
      <c r="L435" t="s">
        <v>127</v>
      </c>
      <c r="M435" t="s">
        <v>3</v>
      </c>
      <c r="N435" t="s">
        <v>3</v>
      </c>
    </row>
    <row r="436" spans="1:14" x14ac:dyDescent="0.2">
      <c r="A436" t="s">
        <v>2038</v>
      </c>
      <c r="B436">
        <v>50</v>
      </c>
      <c r="C436" t="s">
        <v>1452</v>
      </c>
      <c r="D436" t="s">
        <v>1453</v>
      </c>
      <c r="E436" t="s">
        <v>1107</v>
      </c>
      <c r="F436" t="s">
        <v>1108</v>
      </c>
      <c r="G436" t="s">
        <v>2039</v>
      </c>
      <c r="H436" t="s">
        <v>2040</v>
      </c>
      <c r="I436" t="s">
        <v>124</v>
      </c>
      <c r="J436" t="s">
        <v>125</v>
      </c>
      <c r="K436" t="s">
        <v>126</v>
      </c>
      <c r="L436" t="s">
        <v>127</v>
      </c>
      <c r="M436" t="s">
        <v>3</v>
      </c>
      <c r="N436" t="s">
        <v>3</v>
      </c>
    </row>
    <row r="437" spans="1:14" x14ac:dyDescent="0.2">
      <c r="A437" t="s">
        <v>2041</v>
      </c>
      <c r="B437">
        <v>-100000</v>
      </c>
      <c r="C437" t="s">
        <v>2042</v>
      </c>
      <c r="D437" t="s">
        <v>2043</v>
      </c>
      <c r="E437" t="s">
        <v>2044</v>
      </c>
      <c r="F437" t="s">
        <v>2045</v>
      </c>
      <c r="G437" t="s">
        <v>2046</v>
      </c>
      <c r="H437" t="s">
        <v>2047</v>
      </c>
      <c r="I437" t="s">
        <v>124</v>
      </c>
      <c r="J437" t="s">
        <v>125</v>
      </c>
      <c r="K437" t="s">
        <v>1097</v>
      </c>
      <c r="L437" t="s">
        <v>1098</v>
      </c>
      <c r="M437" t="s">
        <v>3</v>
      </c>
      <c r="N437" t="s">
        <v>3</v>
      </c>
    </row>
    <row r="438" spans="1:14" x14ac:dyDescent="0.2">
      <c r="A438" t="s">
        <v>2048</v>
      </c>
      <c r="B438">
        <v>-4143</v>
      </c>
      <c r="C438" t="s">
        <v>2042</v>
      </c>
      <c r="D438" t="s">
        <v>2043</v>
      </c>
      <c r="E438" t="s">
        <v>2044</v>
      </c>
      <c r="F438" t="s">
        <v>2045</v>
      </c>
      <c r="G438" t="s">
        <v>2046</v>
      </c>
      <c r="H438" t="s">
        <v>2047</v>
      </c>
      <c r="I438" t="s">
        <v>124</v>
      </c>
      <c r="J438" t="s">
        <v>125</v>
      </c>
      <c r="K438" t="s">
        <v>1097</v>
      </c>
      <c r="L438" t="s">
        <v>1098</v>
      </c>
      <c r="M438" t="s">
        <v>3</v>
      </c>
      <c r="N438" t="s">
        <v>3</v>
      </c>
    </row>
    <row r="439" spans="1:14" x14ac:dyDescent="0.2">
      <c r="A439" t="s">
        <v>2049</v>
      </c>
      <c r="B439">
        <v>-87243</v>
      </c>
      <c r="C439" t="s">
        <v>2042</v>
      </c>
      <c r="D439" t="s">
        <v>2043</v>
      </c>
      <c r="E439" t="s">
        <v>2044</v>
      </c>
      <c r="F439" t="s">
        <v>2045</v>
      </c>
      <c r="G439" t="s">
        <v>2046</v>
      </c>
      <c r="H439" t="s">
        <v>2047</v>
      </c>
      <c r="I439" t="s">
        <v>124</v>
      </c>
      <c r="J439" t="s">
        <v>125</v>
      </c>
      <c r="K439" t="s">
        <v>1097</v>
      </c>
      <c r="L439" t="s">
        <v>1098</v>
      </c>
      <c r="M439" t="s">
        <v>3</v>
      </c>
      <c r="N439" t="s">
        <v>3</v>
      </c>
    </row>
    <row r="440" spans="1:14" x14ac:dyDescent="0.2">
      <c r="A440" t="s">
        <v>2050</v>
      </c>
      <c r="B440">
        <v>180258</v>
      </c>
      <c r="C440" t="s">
        <v>1635</v>
      </c>
      <c r="D440" t="s">
        <v>1634</v>
      </c>
      <c r="E440" t="s">
        <v>143</v>
      </c>
      <c r="F440" t="s">
        <v>144</v>
      </c>
      <c r="G440" t="s">
        <v>1636</v>
      </c>
      <c r="H440" t="s">
        <v>1637</v>
      </c>
      <c r="I440" t="s">
        <v>124</v>
      </c>
      <c r="J440" t="s">
        <v>125</v>
      </c>
      <c r="K440" t="s">
        <v>1097</v>
      </c>
      <c r="L440" t="s">
        <v>1098</v>
      </c>
      <c r="M440" t="s">
        <v>3</v>
      </c>
      <c r="N440" t="s">
        <v>3</v>
      </c>
    </row>
    <row r="441" spans="1:14" x14ac:dyDescent="0.2">
      <c r="A441" t="s">
        <v>2051</v>
      </c>
      <c r="B441">
        <v>2500</v>
      </c>
      <c r="C441" t="s">
        <v>1130</v>
      </c>
      <c r="D441" t="s">
        <v>1129</v>
      </c>
      <c r="E441" t="s">
        <v>143</v>
      </c>
      <c r="F441" t="s">
        <v>144</v>
      </c>
      <c r="G441" t="s">
        <v>1131</v>
      </c>
      <c r="H441" t="s">
        <v>1132</v>
      </c>
      <c r="I441" t="s">
        <v>124</v>
      </c>
      <c r="J441" t="s">
        <v>125</v>
      </c>
      <c r="K441" t="s">
        <v>1097</v>
      </c>
      <c r="L441" t="s">
        <v>1098</v>
      </c>
      <c r="M441" t="s">
        <v>3</v>
      </c>
      <c r="N441" t="s">
        <v>3</v>
      </c>
    </row>
    <row r="442" spans="1:14" x14ac:dyDescent="0.2">
      <c r="A442" t="s">
        <v>2052</v>
      </c>
      <c r="B442">
        <v>-4143</v>
      </c>
      <c r="C442" t="s">
        <v>1426</v>
      </c>
      <c r="D442" t="s">
        <v>1425</v>
      </c>
      <c r="E442" t="s">
        <v>1427</v>
      </c>
      <c r="F442" t="s">
        <v>1425</v>
      </c>
      <c r="G442" t="s">
        <v>2053</v>
      </c>
      <c r="H442" t="s">
        <v>2054</v>
      </c>
      <c r="I442" t="s">
        <v>124</v>
      </c>
      <c r="J442" t="s">
        <v>125</v>
      </c>
      <c r="K442" t="s">
        <v>1097</v>
      </c>
      <c r="L442" t="s">
        <v>1098</v>
      </c>
      <c r="M442" t="s">
        <v>3</v>
      </c>
      <c r="N442" t="s">
        <v>3</v>
      </c>
    </row>
    <row r="443" spans="1:14" x14ac:dyDescent="0.2">
      <c r="A443" t="s">
        <v>2055</v>
      </c>
      <c r="B443">
        <v>-87243</v>
      </c>
      <c r="C443" t="s">
        <v>1426</v>
      </c>
      <c r="D443" t="s">
        <v>1425</v>
      </c>
      <c r="E443" t="s">
        <v>1427</v>
      </c>
      <c r="F443" t="s">
        <v>1425</v>
      </c>
      <c r="G443" t="s">
        <v>2053</v>
      </c>
      <c r="H443" t="s">
        <v>2054</v>
      </c>
      <c r="I443" t="s">
        <v>124</v>
      </c>
      <c r="J443" t="s">
        <v>125</v>
      </c>
      <c r="K443" t="s">
        <v>1097</v>
      </c>
      <c r="L443" t="s">
        <v>1098</v>
      </c>
      <c r="M443" t="s">
        <v>3</v>
      </c>
      <c r="N443" t="s">
        <v>3</v>
      </c>
    </row>
    <row r="444" spans="1:14" x14ac:dyDescent="0.2">
      <c r="A444" t="s">
        <v>2056</v>
      </c>
      <c r="B444">
        <v>-100000</v>
      </c>
      <c r="C444" t="s">
        <v>1426</v>
      </c>
      <c r="D444" t="s">
        <v>1425</v>
      </c>
      <c r="E444" t="s">
        <v>1427</v>
      </c>
      <c r="F444" t="s">
        <v>1425</v>
      </c>
      <c r="G444" t="s">
        <v>2053</v>
      </c>
      <c r="H444" t="s">
        <v>2054</v>
      </c>
      <c r="I444" t="s">
        <v>124</v>
      </c>
      <c r="J444" t="s">
        <v>125</v>
      </c>
      <c r="K444" t="s">
        <v>1097</v>
      </c>
      <c r="L444" t="s">
        <v>1098</v>
      </c>
      <c r="M444" t="s">
        <v>3</v>
      </c>
      <c r="N444" t="s">
        <v>3</v>
      </c>
    </row>
    <row r="445" spans="1:14" x14ac:dyDescent="0.2">
      <c r="A445" t="s">
        <v>2057</v>
      </c>
      <c r="B445">
        <v>45548</v>
      </c>
      <c r="C445" t="s">
        <v>1673</v>
      </c>
      <c r="D445" t="s">
        <v>1670</v>
      </c>
      <c r="E445" t="s">
        <v>12</v>
      </c>
      <c r="F445" t="s">
        <v>13</v>
      </c>
      <c r="G445" t="s">
        <v>1669</v>
      </c>
      <c r="H445" t="s">
        <v>1670</v>
      </c>
      <c r="I445" t="s">
        <v>1463</v>
      </c>
      <c r="J445" t="s">
        <v>1464</v>
      </c>
      <c r="K445" t="s">
        <v>1671</v>
      </c>
      <c r="L445" t="s">
        <v>1672</v>
      </c>
      <c r="M445" t="s">
        <v>3</v>
      </c>
      <c r="N445" t="s">
        <v>3</v>
      </c>
    </row>
    <row r="446" spans="1:14" x14ac:dyDescent="0.2">
      <c r="A446" t="s">
        <v>2058</v>
      </c>
      <c r="B446">
        <v>4494</v>
      </c>
      <c r="C446" t="s">
        <v>170</v>
      </c>
      <c r="D446" t="s">
        <v>169</v>
      </c>
      <c r="E446" t="s">
        <v>12</v>
      </c>
      <c r="F446" t="s">
        <v>13</v>
      </c>
      <c r="G446" t="s">
        <v>669</v>
      </c>
      <c r="H446" t="s">
        <v>670</v>
      </c>
      <c r="I446" t="s">
        <v>1463</v>
      </c>
      <c r="J446" t="s">
        <v>1464</v>
      </c>
      <c r="K446" t="s">
        <v>101</v>
      </c>
      <c r="L446" t="s">
        <v>102</v>
      </c>
      <c r="M446" t="s">
        <v>3</v>
      </c>
      <c r="N446" t="s">
        <v>3</v>
      </c>
    </row>
    <row r="447" spans="1:14" x14ac:dyDescent="0.2">
      <c r="A447" t="s">
        <v>2059</v>
      </c>
      <c r="B447">
        <v>945</v>
      </c>
      <c r="C447" t="s">
        <v>150</v>
      </c>
      <c r="D447" t="s">
        <v>149</v>
      </c>
      <c r="E447" t="s">
        <v>12</v>
      </c>
      <c r="F447" t="s">
        <v>13</v>
      </c>
      <c r="G447" t="s">
        <v>3</v>
      </c>
      <c r="H447" t="s">
        <v>3</v>
      </c>
      <c r="I447" t="s">
        <v>60</v>
      </c>
      <c r="J447" t="s">
        <v>61</v>
      </c>
      <c r="K447" t="s">
        <v>409</v>
      </c>
      <c r="L447" t="s">
        <v>410</v>
      </c>
      <c r="M447" t="s">
        <v>3</v>
      </c>
      <c r="N447" t="s">
        <v>3</v>
      </c>
    </row>
    <row r="448" spans="1:14" x14ac:dyDescent="0.2">
      <c r="A448" t="s">
        <v>2059</v>
      </c>
      <c r="B448">
        <v>19</v>
      </c>
      <c r="C448" t="s">
        <v>10</v>
      </c>
      <c r="D448" t="s">
        <v>11</v>
      </c>
      <c r="E448" t="s">
        <v>12</v>
      </c>
      <c r="F448" t="s">
        <v>13</v>
      </c>
      <c r="G448" t="s">
        <v>3</v>
      </c>
      <c r="H448" t="s">
        <v>3</v>
      </c>
      <c r="I448" t="s">
        <v>60</v>
      </c>
      <c r="J448" t="s">
        <v>61</v>
      </c>
      <c r="K448" t="s">
        <v>409</v>
      </c>
      <c r="L448" t="s">
        <v>410</v>
      </c>
      <c r="M448" t="s">
        <v>3</v>
      </c>
      <c r="N448" t="s">
        <v>3</v>
      </c>
    </row>
    <row r="449" spans="1:14" x14ac:dyDescent="0.2">
      <c r="A449" t="s">
        <v>2059</v>
      </c>
      <c r="B449">
        <v>789</v>
      </c>
      <c r="C449" t="s">
        <v>18</v>
      </c>
      <c r="D449" t="s">
        <v>19</v>
      </c>
      <c r="E449" t="s">
        <v>12</v>
      </c>
      <c r="F449" t="s">
        <v>13</v>
      </c>
      <c r="G449" t="s">
        <v>3</v>
      </c>
      <c r="H449" t="s">
        <v>3</v>
      </c>
      <c r="I449" t="s">
        <v>60</v>
      </c>
      <c r="J449" t="s">
        <v>61</v>
      </c>
      <c r="K449" t="s">
        <v>409</v>
      </c>
      <c r="L449" t="s">
        <v>410</v>
      </c>
      <c r="M449" t="s">
        <v>3</v>
      </c>
      <c r="N449" t="s">
        <v>3</v>
      </c>
    </row>
    <row r="450" spans="1:14" x14ac:dyDescent="0.2">
      <c r="A450" t="s">
        <v>2059</v>
      </c>
      <c r="B450">
        <v>2390</v>
      </c>
      <c r="C450" t="s">
        <v>20</v>
      </c>
      <c r="D450" t="s">
        <v>21</v>
      </c>
      <c r="E450" t="s">
        <v>12</v>
      </c>
      <c r="F450" t="s">
        <v>13</v>
      </c>
      <c r="G450" t="s">
        <v>3</v>
      </c>
      <c r="H450" t="s">
        <v>3</v>
      </c>
      <c r="I450" t="s">
        <v>60</v>
      </c>
      <c r="J450" t="s">
        <v>61</v>
      </c>
      <c r="K450" t="s">
        <v>409</v>
      </c>
      <c r="L450" t="s">
        <v>410</v>
      </c>
      <c r="M450" t="s">
        <v>3</v>
      </c>
      <c r="N450" t="s">
        <v>3</v>
      </c>
    </row>
    <row r="451" spans="1:14" x14ac:dyDescent="0.2">
      <c r="A451" t="s">
        <v>2060</v>
      </c>
      <c r="B451">
        <v>3100</v>
      </c>
      <c r="C451" t="s">
        <v>203</v>
      </c>
      <c r="D451" t="s">
        <v>204</v>
      </c>
      <c r="E451" t="s">
        <v>12</v>
      </c>
      <c r="F451" t="s">
        <v>13</v>
      </c>
      <c r="G451" t="s">
        <v>3</v>
      </c>
      <c r="H451" t="s">
        <v>3</v>
      </c>
      <c r="I451" t="s">
        <v>72</v>
      </c>
      <c r="J451" t="s">
        <v>73</v>
      </c>
      <c r="K451" t="s">
        <v>38</v>
      </c>
      <c r="L451" t="s">
        <v>39</v>
      </c>
      <c r="M451" t="s">
        <v>199</v>
      </c>
      <c r="N451" t="s">
        <v>200</v>
      </c>
    </row>
    <row r="452" spans="1:14" x14ac:dyDescent="0.2">
      <c r="A452" t="s">
        <v>2061</v>
      </c>
      <c r="B452">
        <v>1849</v>
      </c>
      <c r="C452" t="s">
        <v>203</v>
      </c>
      <c r="D452" t="s">
        <v>204</v>
      </c>
      <c r="E452" t="s">
        <v>12</v>
      </c>
      <c r="F452" t="s">
        <v>13</v>
      </c>
      <c r="G452" t="s">
        <v>3</v>
      </c>
      <c r="H452" t="s">
        <v>3</v>
      </c>
      <c r="I452" t="s">
        <v>625</v>
      </c>
      <c r="J452" t="s">
        <v>626</v>
      </c>
      <c r="K452" t="s">
        <v>627</v>
      </c>
      <c r="L452" t="s">
        <v>628</v>
      </c>
      <c r="M452" t="s">
        <v>199</v>
      </c>
      <c r="N452" t="s">
        <v>200</v>
      </c>
    </row>
    <row r="453" spans="1:14" x14ac:dyDescent="0.2">
      <c r="A453" t="s">
        <v>2062</v>
      </c>
      <c r="B453">
        <v>-5600</v>
      </c>
      <c r="C453" t="s">
        <v>1246</v>
      </c>
      <c r="D453" t="s">
        <v>1247</v>
      </c>
      <c r="E453" t="s">
        <v>12</v>
      </c>
      <c r="F453" t="s">
        <v>13</v>
      </c>
      <c r="G453" t="s">
        <v>3</v>
      </c>
      <c r="H453" t="s">
        <v>3</v>
      </c>
      <c r="I453" t="s">
        <v>625</v>
      </c>
      <c r="J453" t="s">
        <v>626</v>
      </c>
      <c r="K453" t="s">
        <v>650</v>
      </c>
      <c r="L453" t="s">
        <v>651</v>
      </c>
      <c r="M453" t="s">
        <v>3</v>
      </c>
      <c r="N453" t="s">
        <v>3</v>
      </c>
    </row>
    <row r="454" spans="1:14" x14ac:dyDescent="0.2">
      <c r="A454" t="s">
        <v>2063</v>
      </c>
      <c r="B454">
        <v>900</v>
      </c>
      <c r="C454" t="s">
        <v>593</v>
      </c>
      <c r="D454" t="s">
        <v>227</v>
      </c>
      <c r="E454" t="s">
        <v>12</v>
      </c>
      <c r="F454" t="s">
        <v>13</v>
      </c>
      <c r="G454" t="s">
        <v>3</v>
      </c>
      <c r="H454" t="s">
        <v>3</v>
      </c>
      <c r="I454" t="s">
        <v>625</v>
      </c>
      <c r="J454" t="s">
        <v>626</v>
      </c>
      <c r="K454" t="s">
        <v>650</v>
      </c>
      <c r="L454" t="s">
        <v>651</v>
      </c>
      <c r="M454" t="s">
        <v>3</v>
      </c>
      <c r="N454" t="s">
        <v>3</v>
      </c>
    </row>
    <row r="455" spans="1:14" x14ac:dyDescent="0.2">
      <c r="A455" t="s">
        <v>2064</v>
      </c>
      <c r="B455">
        <v>3000</v>
      </c>
      <c r="C455" t="s">
        <v>592</v>
      </c>
      <c r="D455" t="s">
        <v>225</v>
      </c>
      <c r="E455" t="s">
        <v>12</v>
      </c>
      <c r="F455" t="s">
        <v>13</v>
      </c>
      <c r="G455" t="s">
        <v>3</v>
      </c>
      <c r="H455" t="s">
        <v>3</v>
      </c>
      <c r="I455" t="s">
        <v>625</v>
      </c>
      <c r="J455" t="s">
        <v>626</v>
      </c>
      <c r="K455" t="s">
        <v>650</v>
      </c>
      <c r="L455" t="s">
        <v>651</v>
      </c>
      <c r="M455" t="s">
        <v>3</v>
      </c>
      <c r="N455" t="s">
        <v>3</v>
      </c>
    </row>
    <row r="456" spans="1:14" x14ac:dyDescent="0.2">
      <c r="A456" t="s">
        <v>2065</v>
      </c>
      <c r="B456">
        <v>1700</v>
      </c>
      <c r="C456" t="s">
        <v>594</v>
      </c>
      <c r="D456" t="s">
        <v>211</v>
      </c>
      <c r="E456" t="s">
        <v>12</v>
      </c>
      <c r="F456" t="s">
        <v>13</v>
      </c>
      <c r="G456" t="s">
        <v>3</v>
      </c>
      <c r="H456" t="s">
        <v>3</v>
      </c>
      <c r="I456" t="s">
        <v>625</v>
      </c>
      <c r="J456" t="s">
        <v>626</v>
      </c>
      <c r="K456" t="s">
        <v>650</v>
      </c>
      <c r="L456" t="s">
        <v>651</v>
      </c>
      <c r="M456" t="s">
        <v>3</v>
      </c>
      <c r="N456" t="s">
        <v>3</v>
      </c>
    </row>
    <row r="457" spans="1:14" x14ac:dyDescent="0.2">
      <c r="A457" t="s">
        <v>2066</v>
      </c>
      <c r="B457">
        <v>7200</v>
      </c>
      <c r="C457" t="s">
        <v>927</v>
      </c>
      <c r="D457" t="s">
        <v>928</v>
      </c>
      <c r="E457" t="s">
        <v>12</v>
      </c>
      <c r="F457" t="s">
        <v>13</v>
      </c>
      <c r="G457" t="s">
        <v>2067</v>
      </c>
      <c r="H457" t="s">
        <v>2068</v>
      </c>
      <c r="I457" t="s">
        <v>828</v>
      </c>
      <c r="J457" t="s">
        <v>829</v>
      </c>
      <c r="K457" t="s">
        <v>924</v>
      </c>
      <c r="L457" t="s">
        <v>925</v>
      </c>
      <c r="M457" t="s">
        <v>3</v>
      </c>
      <c r="N457" t="s">
        <v>3</v>
      </c>
    </row>
    <row r="458" spans="1:14" x14ac:dyDescent="0.2">
      <c r="A458" t="s">
        <v>2069</v>
      </c>
      <c r="B458">
        <v>6509</v>
      </c>
      <c r="C458" t="s">
        <v>893</v>
      </c>
      <c r="D458" t="s">
        <v>892</v>
      </c>
      <c r="E458" t="s">
        <v>12</v>
      </c>
      <c r="F458" t="s">
        <v>13</v>
      </c>
      <c r="G458" t="s">
        <v>958</v>
      </c>
      <c r="H458" t="s">
        <v>959</v>
      </c>
      <c r="I458" t="s">
        <v>828</v>
      </c>
      <c r="J458" t="s">
        <v>829</v>
      </c>
      <c r="K458" t="s">
        <v>960</v>
      </c>
      <c r="L458" t="s">
        <v>961</v>
      </c>
      <c r="M458" t="s">
        <v>3</v>
      </c>
      <c r="N458" t="s">
        <v>3</v>
      </c>
    </row>
    <row r="459" spans="1:14" x14ac:dyDescent="0.2">
      <c r="A459" t="s">
        <v>2070</v>
      </c>
      <c r="B459">
        <v>-7200</v>
      </c>
      <c r="C459" t="s">
        <v>838</v>
      </c>
      <c r="D459" t="s">
        <v>194</v>
      </c>
      <c r="E459" t="s">
        <v>12</v>
      </c>
      <c r="F459" t="s">
        <v>13</v>
      </c>
      <c r="G459" t="s">
        <v>2067</v>
      </c>
      <c r="H459" t="s">
        <v>2068</v>
      </c>
      <c r="I459" t="s">
        <v>828</v>
      </c>
      <c r="J459" t="s">
        <v>829</v>
      </c>
      <c r="K459" t="s">
        <v>867</v>
      </c>
      <c r="L459" t="s">
        <v>868</v>
      </c>
      <c r="M459" t="s">
        <v>3</v>
      </c>
      <c r="N459" t="s">
        <v>3</v>
      </c>
    </row>
    <row r="460" spans="1:14" x14ac:dyDescent="0.2">
      <c r="A460" t="s">
        <v>2071</v>
      </c>
      <c r="B460">
        <v>1146</v>
      </c>
      <c r="C460" t="s">
        <v>838</v>
      </c>
      <c r="D460" t="s">
        <v>194</v>
      </c>
      <c r="E460" t="s">
        <v>12</v>
      </c>
      <c r="F460" t="s">
        <v>13</v>
      </c>
      <c r="G460" t="s">
        <v>905</v>
      </c>
      <c r="H460" t="s">
        <v>906</v>
      </c>
      <c r="I460" t="s">
        <v>828</v>
      </c>
      <c r="J460" t="s">
        <v>829</v>
      </c>
      <c r="K460" t="s">
        <v>38</v>
      </c>
      <c r="L460" t="s">
        <v>39</v>
      </c>
      <c r="M460" t="s">
        <v>3</v>
      </c>
      <c r="N460" t="s">
        <v>3</v>
      </c>
    </row>
    <row r="461" spans="1:14" x14ac:dyDescent="0.2">
      <c r="A461" t="s">
        <v>2072</v>
      </c>
      <c r="B461">
        <v>1400</v>
      </c>
      <c r="C461" t="s">
        <v>258</v>
      </c>
      <c r="D461" t="s">
        <v>259</v>
      </c>
      <c r="E461" t="s">
        <v>12</v>
      </c>
      <c r="F461" t="s">
        <v>13</v>
      </c>
      <c r="G461" t="s">
        <v>2073</v>
      </c>
      <c r="H461" t="s">
        <v>2074</v>
      </c>
      <c r="I461" t="s">
        <v>972</v>
      </c>
      <c r="J461" t="s">
        <v>973</v>
      </c>
      <c r="K461" t="s">
        <v>101</v>
      </c>
      <c r="L461" t="s">
        <v>102</v>
      </c>
      <c r="M461" t="s">
        <v>3</v>
      </c>
      <c r="N461" t="s">
        <v>3</v>
      </c>
    </row>
    <row r="462" spans="1:14" x14ac:dyDescent="0.2">
      <c r="A462" t="s">
        <v>2075</v>
      </c>
      <c r="B462">
        <v>500</v>
      </c>
      <c r="C462" t="s">
        <v>203</v>
      </c>
      <c r="D462" t="s">
        <v>204</v>
      </c>
      <c r="E462" t="s">
        <v>12</v>
      </c>
      <c r="F462" t="s">
        <v>13</v>
      </c>
      <c r="G462" t="s">
        <v>990</v>
      </c>
      <c r="H462" t="s">
        <v>991</v>
      </c>
      <c r="I462" t="s">
        <v>972</v>
      </c>
      <c r="J462" t="s">
        <v>973</v>
      </c>
      <c r="K462" t="s">
        <v>101</v>
      </c>
      <c r="L462" t="s">
        <v>102</v>
      </c>
      <c r="M462" t="s">
        <v>3</v>
      </c>
      <c r="N462" t="s">
        <v>3</v>
      </c>
    </row>
    <row r="463" spans="1:14" x14ac:dyDescent="0.2">
      <c r="A463" t="s">
        <v>2076</v>
      </c>
      <c r="B463">
        <v>350</v>
      </c>
      <c r="C463" t="s">
        <v>238</v>
      </c>
      <c r="D463" t="s">
        <v>239</v>
      </c>
      <c r="E463" t="s">
        <v>12</v>
      </c>
      <c r="F463" t="s">
        <v>13</v>
      </c>
      <c r="G463" t="s">
        <v>1008</v>
      </c>
      <c r="H463" t="s">
        <v>1009</v>
      </c>
      <c r="I463" t="s">
        <v>972</v>
      </c>
      <c r="J463" t="s">
        <v>973</v>
      </c>
      <c r="K463" t="s">
        <v>101</v>
      </c>
      <c r="L463" t="s">
        <v>102</v>
      </c>
      <c r="M463" t="s">
        <v>3</v>
      </c>
      <c r="N463" t="s">
        <v>3</v>
      </c>
    </row>
    <row r="464" spans="1:14" x14ac:dyDescent="0.2">
      <c r="A464" t="s">
        <v>1035</v>
      </c>
      <c r="B464">
        <v>211</v>
      </c>
      <c r="C464" t="s">
        <v>1034</v>
      </c>
      <c r="D464" t="s">
        <v>1035</v>
      </c>
      <c r="E464" t="s">
        <v>143</v>
      </c>
      <c r="F464" t="s">
        <v>144</v>
      </c>
      <c r="G464" t="s">
        <v>1102</v>
      </c>
      <c r="H464" t="s">
        <v>1103</v>
      </c>
      <c r="I464" t="s">
        <v>972</v>
      </c>
      <c r="J464" t="s">
        <v>973</v>
      </c>
      <c r="K464" t="s">
        <v>101</v>
      </c>
      <c r="L464" t="s">
        <v>102</v>
      </c>
      <c r="M464" t="s">
        <v>3</v>
      </c>
      <c r="N464" t="s">
        <v>3</v>
      </c>
    </row>
    <row r="465" spans="1:14" x14ac:dyDescent="0.2">
      <c r="A465" t="s">
        <v>2077</v>
      </c>
      <c r="B465">
        <v>1500</v>
      </c>
      <c r="C465" t="s">
        <v>781</v>
      </c>
      <c r="D465" t="s">
        <v>782</v>
      </c>
      <c r="E465" t="s">
        <v>12</v>
      </c>
      <c r="F465" t="s">
        <v>13</v>
      </c>
      <c r="G465" t="s">
        <v>997</v>
      </c>
      <c r="H465" t="s">
        <v>998</v>
      </c>
      <c r="I465" t="s">
        <v>972</v>
      </c>
      <c r="J465" t="s">
        <v>973</v>
      </c>
      <c r="K465" t="s">
        <v>101</v>
      </c>
      <c r="L465" t="s">
        <v>102</v>
      </c>
      <c r="M465" t="s">
        <v>3</v>
      </c>
      <c r="N465" t="s">
        <v>3</v>
      </c>
    </row>
    <row r="466" spans="1:14" x14ac:dyDescent="0.2">
      <c r="A466" t="s">
        <v>2078</v>
      </c>
      <c r="B466">
        <v>1000</v>
      </c>
      <c r="C466" t="s">
        <v>781</v>
      </c>
      <c r="D466" t="s">
        <v>782</v>
      </c>
      <c r="E466" t="s">
        <v>12</v>
      </c>
      <c r="F466" t="s">
        <v>13</v>
      </c>
      <c r="G466" t="s">
        <v>997</v>
      </c>
      <c r="H466" t="s">
        <v>998</v>
      </c>
      <c r="I466" t="s">
        <v>972</v>
      </c>
      <c r="J466" t="s">
        <v>973</v>
      </c>
      <c r="K466" t="s">
        <v>101</v>
      </c>
      <c r="L466" t="s">
        <v>102</v>
      </c>
      <c r="M466" t="s">
        <v>3</v>
      </c>
      <c r="N466" t="s">
        <v>3</v>
      </c>
    </row>
    <row r="467" spans="1:14" x14ac:dyDescent="0.2">
      <c r="A467" t="s">
        <v>2079</v>
      </c>
      <c r="B467">
        <v>-4592</v>
      </c>
      <c r="C467" t="s">
        <v>140</v>
      </c>
      <c r="D467" t="s">
        <v>139</v>
      </c>
      <c r="E467" t="s">
        <v>12</v>
      </c>
      <c r="F467" t="s">
        <v>13</v>
      </c>
      <c r="G467" t="s">
        <v>3</v>
      </c>
      <c r="H467" t="s">
        <v>3</v>
      </c>
      <c r="I467" t="s">
        <v>547</v>
      </c>
      <c r="J467" t="s">
        <v>548</v>
      </c>
      <c r="K467" t="s">
        <v>550</v>
      </c>
      <c r="L467" t="s">
        <v>551</v>
      </c>
      <c r="M467" t="s">
        <v>3</v>
      </c>
      <c r="N467" t="s">
        <v>3</v>
      </c>
    </row>
    <row r="468" spans="1:14" x14ac:dyDescent="0.2">
      <c r="A468" t="s">
        <v>2080</v>
      </c>
      <c r="B468">
        <v>7848</v>
      </c>
      <c r="C468" t="s">
        <v>1457</v>
      </c>
      <c r="D468" t="s">
        <v>1458</v>
      </c>
      <c r="E468" t="s">
        <v>143</v>
      </c>
      <c r="F468" t="s">
        <v>144</v>
      </c>
      <c r="G468" t="s">
        <v>1459</v>
      </c>
      <c r="H468" t="s">
        <v>1460</v>
      </c>
      <c r="I468" t="s">
        <v>124</v>
      </c>
      <c r="J468" t="s">
        <v>125</v>
      </c>
      <c r="K468" t="s">
        <v>1037</v>
      </c>
      <c r="L468" t="s">
        <v>1038</v>
      </c>
      <c r="M468" t="s">
        <v>3</v>
      </c>
      <c r="N468" t="s">
        <v>3</v>
      </c>
    </row>
    <row r="469" spans="1:14" x14ac:dyDescent="0.2">
      <c r="A469" t="s">
        <v>2081</v>
      </c>
      <c r="B469">
        <v>15000</v>
      </c>
      <c r="C469" t="s">
        <v>485</v>
      </c>
      <c r="D469" t="s">
        <v>486</v>
      </c>
      <c r="E469" t="s">
        <v>387</v>
      </c>
      <c r="F469" t="s">
        <v>388</v>
      </c>
      <c r="G469" t="s">
        <v>3</v>
      </c>
      <c r="H469" t="s">
        <v>3</v>
      </c>
      <c r="I469" t="s">
        <v>72</v>
      </c>
      <c r="J469" t="s">
        <v>73</v>
      </c>
      <c r="K469" t="s">
        <v>38</v>
      </c>
      <c r="L469" t="s">
        <v>39</v>
      </c>
      <c r="M469" t="s">
        <v>487</v>
      </c>
      <c r="N469" t="s">
        <v>488</v>
      </c>
    </row>
    <row r="470" spans="1:14" x14ac:dyDescent="0.2">
      <c r="A470" t="s">
        <v>2082</v>
      </c>
      <c r="B470">
        <v>907</v>
      </c>
      <c r="C470" t="s">
        <v>485</v>
      </c>
      <c r="D470" t="s">
        <v>486</v>
      </c>
      <c r="E470" t="s">
        <v>387</v>
      </c>
      <c r="F470" t="s">
        <v>388</v>
      </c>
      <c r="G470" t="s">
        <v>3</v>
      </c>
      <c r="H470" t="s">
        <v>3</v>
      </c>
      <c r="I470" t="s">
        <v>72</v>
      </c>
      <c r="J470" t="s">
        <v>73</v>
      </c>
      <c r="K470" t="s">
        <v>38</v>
      </c>
      <c r="L470" t="s">
        <v>39</v>
      </c>
      <c r="M470" t="s">
        <v>487</v>
      </c>
      <c r="N470" t="s">
        <v>488</v>
      </c>
    </row>
    <row r="471" spans="1:14" x14ac:dyDescent="0.2">
      <c r="A471" t="s">
        <v>2083</v>
      </c>
      <c r="B471">
        <v>60</v>
      </c>
      <c r="C471" t="s">
        <v>186</v>
      </c>
      <c r="D471" t="s">
        <v>185</v>
      </c>
      <c r="E471" t="s">
        <v>12</v>
      </c>
      <c r="F471" t="s">
        <v>13</v>
      </c>
      <c r="G471" t="s">
        <v>3</v>
      </c>
      <c r="H471" t="s">
        <v>3</v>
      </c>
      <c r="I471" t="s">
        <v>32</v>
      </c>
      <c r="J471" t="s">
        <v>33</v>
      </c>
      <c r="K471" t="s">
        <v>16</v>
      </c>
      <c r="L471" t="s">
        <v>17</v>
      </c>
      <c r="M471" t="s">
        <v>3</v>
      </c>
      <c r="N471" t="s">
        <v>3</v>
      </c>
    </row>
    <row r="472" spans="1:14" x14ac:dyDescent="0.2">
      <c r="A472" t="s">
        <v>2084</v>
      </c>
      <c r="B472">
        <v>2502</v>
      </c>
      <c r="C472" t="s">
        <v>158</v>
      </c>
      <c r="D472" t="s">
        <v>157</v>
      </c>
      <c r="E472" t="s">
        <v>12</v>
      </c>
      <c r="F472" t="s">
        <v>13</v>
      </c>
      <c r="G472" t="s">
        <v>3</v>
      </c>
      <c r="H472" t="s">
        <v>3</v>
      </c>
      <c r="I472" t="s">
        <v>32</v>
      </c>
      <c r="J472" t="s">
        <v>33</v>
      </c>
      <c r="K472" t="s">
        <v>16</v>
      </c>
      <c r="L472" t="s">
        <v>17</v>
      </c>
      <c r="M472" t="s">
        <v>3</v>
      </c>
      <c r="N472" t="s">
        <v>3</v>
      </c>
    </row>
    <row r="473" spans="1:14" x14ac:dyDescent="0.2">
      <c r="A473" t="s">
        <v>2085</v>
      </c>
      <c r="B473">
        <v>500</v>
      </c>
      <c r="C473" t="s">
        <v>164</v>
      </c>
      <c r="D473" t="s">
        <v>163</v>
      </c>
      <c r="E473" t="s">
        <v>12</v>
      </c>
      <c r="F473" t="s">
        <v>13</v>
      </c>
      <c r="G473" t="s">
        <v>3</v>
      </c>
      <c r="H473" t="s">
        <v>3</v>
      </c>
      <c r="I473" t="s">
        <v>32</v>
      </c>
      <c r="J473" t="s">
        <v>33</v>
      </c>
      <c r="K473" t="s">
        <v>16</v>
      </c>
      <c r="L473" t="s">
        <v>17</v>
      </c>
      <c r="M473" t="s">
        <v>3</v>
      </c>
      <c r="N473" t="s">
        <v>3</v>
      </c>
    </row>
    <row r="474" spans="1:14" x14ac:dyDescent="0.2">
      <c r="A474" t="s">
        <v>2085</v>
      </c>
      <c r="B474">
        <v>930</v>
      </c>
      <c r="C474" t="s">
        <v>166</v>
      </c>
      <c r="D474" t="s">
        <v>165</v>
      </c>
      <c r="E474" t="s">
        <v>12</v>
      </c>
      <c r="F474" t="s">
        <v>13</v>
      </c>
      <c r="G474" t="s">
        <v>3</v>
      </c>
      <c r="H474" t="s">
        <v>3</v>
      </c>
      <c r="I474" t="s">
        <v>32</v>
      </c>
      <c r="J474" t="s">
        <v>33</v>
      </c>
      <c r="K474" t="s">
        <v>16</v>
      </c>
      <c r="L474" t="s">
        <v>17</v>
      </c>
      <c r="M474" t="s">
        <v>3</v>
      </c>
      <c r="N474" t="s">
        <v>3</v>
      </c>
    </row>
    <row r="475" spans="1:14" x14ac:dyDescent="0.2">
      <c r="A475" t="s">
        <v>2086</v>
      </c>
      <c r="B475">
        <v>3100</v>
      </c>
      <c r="C475" t="s">
        <v>152</v>
      </c>
      <c r="D475" t="s">
        <v>151</v>
      </c>
      <c r="E475" t="s">
        <v>12</v>
      </c>
      <c r="F475" t="s">
        <v>13</v>
      </c>
      <c r="G475" t="s">
        <v>3</v>
      </c>
      <c r="H475" t="s">
        <v>3</v>
      </c>
      <c r="I475" t="s">
        <v>32</v>
      </c>
      <c r="J475" t="s">
        <v>33</v>
      </c>
      <c r="K475" t="s">
        <v>16</v>
      </c>
      <c r="L475" t="s">
        <v>17</v>
      </c>
      <c r="M475" t="s">
        <v>3</v>
      </c>
      <c r="N475" t="s">
        <v>3</v>
      </c>
    </row>
    <row r="476" spans="1:14" x14ac:dyDescent="0.2">
      <c r="A476" t="s">
        <v>2087</v>
      </c>
      <c r="B476">
        <v>149</v>
      </c>
      <c r="C476" t="s">
        <v>10</v>
      </c>
      <c r="D476" t="s">
        <v>11</v>
      </c>
      <c r="E476" t="s">
        <v>12</v>
      </c>
      <c r="F476" t="s">
        <v>13</v>
      </c>
      <c r="G476" t="s">
        <v>3</v>
      </c>
      <c r="H476" t="s">
        <v>3</v>
      </c>
      <c r="I476" t="s">
        <v>32</v>
      </c>
      <c r="J476" t="s">
        <v>33</v>
      </c>
      <c r="K476" t="s">
        <v>16</v>
      </c>
      <c r="L476" t="s">
        <v>17</v>
      </c>
      <c r="M476" t="s">
        <v>3</v>
      </c>
      <c r="N476" t="s">
        <v>3</v>
      </c>
    </row>
    <row r="477" spans="1:14" x14ac:dyDescent="0.2">
      <c r="A477" t="s">
        <v>2087</v>
      </c>
      <c r="B477">
        <v>6136</v>
      </c>
      <c r="C477" t="s">
        <v>18</v>
      </c>
      <c r="D477" t="s">
        <v>19</v>
      </c>
      <c r="E477" t="s">
        <v>12</v>
      </c>
      <c r="F477" t="s">
        <v>13</v>
      </c>
      <c r="G477" t="s">
        <v>3</v>
      </c>
      <c r="H477" t="s">
        <v>3</v>
      </c>
      <c r="I477" t="s">
        <v>32</v>
      </c>
      <c r="J477" t="s">
        <v>33</v>
      </c>
      <c r="K477" t="s">
        <v>16</v>
      </c>
      <c r="L477" t="s">
        <v>17</v>
      </c>
      <c r="M477" t="s">
        <v>3</v>
      </c>
      <c r="N477" t="s">
        <v>3</v>
      </c>
    </row>
    <row r="478" spans="1:14" x14ac:dyDescent="0.2">
      <c r="A478" t="s">
        <v>2087</v>
      </c>
      <c r="B478">
        <v>18594</v>
      </c>
      <c r="C478" t="s">
        <v>20</v>
      </c>
      <c r="D478" t="s">
        <v>21</v>
      </c>
      <c r="E478" t="s">
        <v>12</v>
      </c>
      <c r="F478" t="s">
        <v>13</v>
      </c>
      <c r="G478" t="s">
        <v>3</v>
      </c>
      <c r="H478" t="s">
        <v>3</v>
      </c>
      <c r="I478" t="s">
        <v>32</v>
      </c>
      <c r="J478" t="s">
        <v>33</v>
      </c>
      <c r="K478" t="s">
        <v>16</v>
      </c>
      <c r="L478" t="s">
        <v>17</v>
      </c>
      <c r="M478" t="s">
        <v>3</v>
      </c>
      <c r="N478" t="s">
        <v>3</v>
      </c>
    </row>
    <row r="479" spans="1:14" x14ac:dyDescent="0.2">
      <c r="A479" t="s">
        <v>2088</v>
      </c>
      <c r="B479">
        <v>-215</v>
      </c>
      <c r="C479" t="s">
        <v>170</v>
      </c>
      <c r="D479" t="s">
        <v>169</v>
      </c>
      <c r="E479" t="s">
        <v>12</v>
      </c>
      <c r="F479" t="s">
        <v>13</v>
      </c>
      <c r="G479" t="s">
        <v>3</v>
      </c>
      <c r="H479" t="s">
        <v>3</v>
      </c>
      <c r="I479" t="s">
        <v>32</v>
      </c>
      <c r="J479" t="s">
        <v>33</v>
      </c>
      <c r="K479" t="s">
        <v>16</v>
      </c>
      <c r="L479" t="s">
        <v>17</v>
      </c>
      <c r="M479" t="s">
        <v>3</v>
      </c>
      <c r="N479" t="s">
        <v>3</v>
      </c>
    </row>
    <row r="480" spans="1:14" x14ac:dyDescent="0.2">
      <c r="A480" t="s">
        <v>2089</v>
      </c>
      <c r="B480">
        <v>-6668</v>
      </c>
      <c r="C480" t="s">
        <v>146</v>
      </c>
      <c r="D480" t="s">
        <v>145</v>
      </c>
      <c r="E480" t="s">
        <v>143</v>
      </c>
      <c r="F480" t="s">
        <v>144</v>
      </c>
      <c r="G480" t="s">
        <v>3</v>
      </c>
      <c r="H480" t="s">
        <v>3</v>
      </c>
      <c r="I480" t="s">
        <v>32</v>
      </c>
      <c r="J480" t="s">
        <v>33</v>
      </c>
      <c r="K480" t="s">
        <v>16</v>
      </c>
      <c r="L480" t="s">
        <v>17</v>
      </c>
      <c r="M480" t="s">
        <v>3</v>
      </c>
      <c r="N480" t="s">
        <v>3</v>
      </c>
    </row>
    <row r="481" spans="1:14" x14ac:dyDescent="0.2">
      <c r="A481" t="s">
        <v>2089</v>
      </c>
      <c r="B481">
        <v>-8468</v>
      </c>
      <c r="C481" t="s">
        <v>148</v>
      </c>
      <c r="D481" t="s">
        <v>147</v>
      </c>
      <c r="E481" t="s">
        <v>143</v>
      </c>
      <c r="F481" t="s">
        <v>144</v>
      </c>
      <c r="G481" t="s">
        <v>3</v>
      </c>
      <c r="H481" t="s">
        <v>3</v>
      </c>
      <c r="I481" t="s">
        <v>32</v>
      </c>
      <c r="J481" t="s">
        <v>33</v>
      </c>
      <c r="K481" t="s">
        <v>16</v>
      </c>
      <c r="L481" t="s">
        <v>17</v>
      </c>
      <c r="M481" t="s">
        <v>3</v>
      </c>
      <c r="N481" t="s">
        <v>3</v>
      </c>
    </row>
    <row r="482" spans="1:14" x14ac:dyDescent="0.2">
      <c r="A482" t="s">
        <v>2090</v>
      </c>
      <c r="B482">
        <v>-272</v>
      </c>
      <c r="C482" t="s">
        <v>182</v>
      </c>
      <c r="D482" t="s">
        <v>181</v>
      </c>
      <c r="E482" t="s">
        <v>12</v>
      </c>
      <c r="F482" t="s">
        <v>13</v>
      </c>
      <c r="G482" t="s">
        <v>3</v>
      </c>
      <c r="H482" t="s">
        <v>3</v>
      </c>
      <c r="I482" t="s">
        <v>32</v>
      </c>
      <c r="J482" t="s">
        <v>33</v>
      </c>
      <c r="K482" t="s">
        <v>16</v>
      </c>
      <c r="L482" t="s">
        <v>17</v>
      </c>
      <c r="M482" t="s">
        <v>3</v>
      </c>
      <c r="N482" t="s">
        <v>3</v>
      </c>
    </row>
    <row r="483" spans="1:14" x14ac:dyDescent="0.2">
      <c r="A483" t="s">
        <v>2091</v>
      </c>
      <c r="B483">
        <v>-200</v>
      </c>
      <c r="C483" t="s">
        <v>156</v>
      </c>
      <c r="D483" t="s">
        <v>155</v>
      </c>
      <c r="E483" t="s">
        <v>12</v>
      </c>
      <c r="F483" t="s">
        <v>13</v>
      </c>
      <c r="G483" t="s">
        <v>3</v>
      </c>
      <c r="H483" t="s">
        <v>3</v>
      </c>
      <c r="I483" t="s">
        <v>32</v>
      </c>
      <c r="J483" t="s">
        <v>33</v>
      </c>
      <c r="K483" t="s">
        <v>16</v>
      </c>
      <c r="L483" t="s">
        <v>17</v>
      </c>
      <c r="M483" t="s">
        <v>3</v>
      </c>
      <c r="N483" t="s">
        <v>3</v>
      </c>
    </row>
    <row r="484" spans="1:14" x14ac:dyDescent="0.2">
      <c r="A484" t="s">
        <v>2009</v>
      </c>
      <c r="B484">
        <v>-2000</v>
      </c>
      <c r="C484" t="s">
        <v>129</v>
      </c>
      <c r="D484" t="s">
        <v>128</v>
      </c>
      <c r="E484" t="s">
        <v>12</v>
      </c>
      <c r="F484" t="s">
        <v>13</v>
      </c>
      <c r="G484" t="s">
        <v>3</v>
      </c>
      <c r="H484" t="s">
        <v>3</v>
      </c>
      <c r="I484" t="s">
        <v>32</v>
      </c>
      <c r="J484" t="s">
        <v>33</v>
      </c>
      <c r="K484" t="s">
        <v>16</v>
      </c>
      <c r="L484" t="s">
        <v>17</v>
      </c>
      <c r="M484" t="s">
        <v>3</v>
      </c>
      <c r="N484" t="s">
        <v>3</v>
      </c>
    </row>
    <row r="485" spans="1:14" x14ac:dyDescent="0.2">
      <c r="A485" t="s">
        <v>2090</v>
      </c>
      <c r="B485">
        <v>10</v>
      </c>
      <c r="C485" t="s">
        <v>184</v>
      </c>
      <c r="D485" t="s">
        <v>183</v>
      </c>
      <c r="E485" t="s">
        <v>12</v>
      </c>
      <c r="F485" t="s">
        <v>13</v>
      </c>
      <c r="G485" t="s">
        <v>3</v>
      </c>
      <c r="H485" t="s">
        <v>3</v>
      </c>
      <c r="I485" t="s">
        <v>32</v>
      </c>
      <c r="J485" t="s">
        <v>33</v>
      </c>
      <c r="K485" t="s">
        <v>16</v>
      </c>
      <c r="L485" t="s">
        <v>17</v>
      </c>
      <c r="M485" t="s">
        <v>3</v>
      </c>
      <c r="N485" t="s">
        <v>3</v>
      </c>
    </row>
    <row r="486" spans="1:14" x14ac:dyDescent="0.2">
      <c r="A486" t="s">
        <v>2092</v>
      </c>
      <c r="B486">
        <v>100</v>
      </c>
      <c r="C486" t="s">
        <v>158</v>
      </c>
      <c r="D486" t="s">
        <v>157</v>
      </c>
      <c r="E486" t="s">
        <v>12</v>
      </c>
      <c r="F486" t="s">
        <v>13</v>
      </c>
      <c r="G486" t="s">
        <v>3</v>
      </c>
      <c r="H486" t="s">
        <v>3</v>
      </c>
      <c r="I486" t="s">
        <v>32</v>
      </c>
      <c r="J486" t="s">
        <v>33</v>
      </c>
      <c r="K486" t="s">
        <v>16</v>
      </c>
      <c r="L486" t="s">
        <v>17</v>
      </c>
      <c r="M486" t="s">
        <v>3</v>
      </c>
      <c r="N486" t="s">
        <v>3</v>
      </c>
    </row>
    <row r="487" spans="1:14" x14ac:dyDescent="0.2">
      <c r="A487" t="s">
        <v>2093</v>
      </c>
      <c r="B487">
        <v>-385</v>
      </c>
      <c r="C487" t="s">
        <v>172</v>
      </c>
      <c r="D487" t="s">
        <v>171</v>
      </c>
      <c r="E487" t="s">
        <v>12</v>
      </c>
      <c r="F487" t="s">
        <v>13</v>
      </c>
      <c r="G487" t="s">
        <v>3</v>
      </c>
      <c r="H487" t="s">
        <v>3</v>
      </c>
      <c r="I487" t="s">
        <v>32</v>
      </c>
      <c r="J487" t="s">
        <v>33</v>
      </c>
      <c r="K487" t="s">
        <v>16</v>
      </c>
      <c r="L487" t="s">
        <v>17</v>
      </c>
      <c r="M487" t="s">
        <v>3</v>
      </c>
      <c r="N487" t="s">
        <v>3</v>
      </c>
    </row>
    <row r="488" spans="1:14" x14ac:dyDescent="0.2">
      <c r="A488" t="s">
        <v>2094</v>
      </c>
      <c r="B488">
        <v>385</v>
      </c>
      <c r="C488" t="s">
        <v>174</v>
      </c>
      <c r="D488" t="s">
        <v>173</v>
      </c>
      <c r="E488" t="s">
        <v>12</v>
      </c>
      <c r="F488" t="s">
        <v>13</v>
      </c>
      <c r="G488" t="s">
        <v>3</v>
      </c>
      <c r="H488" t="s">
        <v>3</v>
      </c>
      <c r="I488" t="s">
        <v>32</v>
      </c>
      <c r="J488" t="s">
        <v>33</v>
      </c>
      <c r="K488" t="s">
        <v>16</v>
      </c>
      <c r="L488" t="s">
        <v>17</v>
      </c>
      <c r="M488" t="s">
        <v>3</v>
      </c>
      <c r="N488" t="s">
        <v>3</v>
      </c>
    </row>
    <row r="489" spans="1:14" x14ac:dyDescent="0.2">
      <c r="A489" t="s">
        <v>2090</v>
      </c>
      <c r="B489">
        <v>40</v>
      </c>
      <c r="C489" t="s">
        <v>176</v>
      </c>
      <c r="D489" t="s">
        <v>175</v>
      </c>
      <c r="E489" t="s">
        <v>12</v>
      </c>
      <c r="F489" t="s">
        <v>13</v>
      </c>
      <c r="G489" t="s">
        <v>3</v>
      </c>
      <c r="H489" t="s">
        <v>3</v>
      </c>
      <c r="I489" t="s">
        <v>32</v>
      </c>
      <c r="J489" t="s">
        <v>33</v>
      </c>
      <c r="K489" t="s">
        <v>16</v>
      </c>
      <c r="L489" t="s">
        <v>17</v>
      </c>
      <c r="M489" t="s">
        <v>3</v>
      </c>
      <c r="N489" t="s">
        <v>3</v>
      </c>
    </row>
    <row r="490" spans="1:14" x14ac:dyDescent="0.2">
      <c r="A490" t="s">
        <v>2095</v>
      </c>
      <c r="B490">
        <v>622</v>
      </c>
      <c r="C490" t="s">
        <v>178</v>
      </c>
      <c r="D490" t="s">
        <v>177</v>
      </c>
      <c r="E490" t="s">
        <v>12</v>
      </c>
      <c r="F490" t="s">
        <v>13</v>
      </c>
      <c r="G490" t="s">
        <v>3</v>
      </c>
      <c r="H490" t="s">
        <v>3</v>
      </c>
      <c r="I490" t="s">
        <v>32</v>
      </c>
      <c r="J490" t="s">
        <v>33</v>
      </c>
      <c r="K490" t="s">
        <v>16</v>
      </c>
      <c r="L490" t="s">
        <v>17</v>
      </c>
      <c r="M490" t="s">
        <v>3</v>
      </c>
      <c r="N490" t="s">
        <v>3</v>
      </c>
    </row>
    <row r="491" spans="1:14" x14ac:dyDescent="0.2">
      <c r="A491" t="s">
        <v>2090</v>
      </c>
      <c r="B491">
        <v>-300</v>
      </c>
      <c r="C491" t="s">
        <v>186</v>
      </c>
      <c r="D491" t="s">
        <v>185</v>
      </c>
      <c r="E491" t="s">
        <v>12</v>
      </c>
      <c r="F491" t="s">
        <v>13</v>
      </c>
      <c r="G491" t="s">
        <v>3</v>
      </c>
      <c r="H491" t="s">
        <v>3</v>
      </c>
      <c r="I491" t="s">
        <v>32</v>
      </c>
      <c r="J491" t="s">
        <v>33</v>
      </c>
      <c r="K491" t="s">
        <v>16</v>
      </c>
      <c r="L491" t="s">
        <v>17</v>
      </c>
      <c r="M491" t="s">
        <v>3</v>
      </c>
      <c r="N491" t="s">
        <v>3</v>
      </c>
    </row>
    <row r="492" spans="1:14" x14ac:dyDescent="0.2">
      <c r="A492" t="s">
        <v>1976</v>
      </c>
      <c r="B492">
        <v>3</v>
      </c>
      <c r="C492" t="s">
        <v>10</v>
      </c>
      <c r="D492" t="s">
        <v>11</v>
      </c>
      <c r="E492" t="s">
        <v>12</v>
      </c>
      <c r="F492" t="s">
        <v>13</v>
      </c>
      <c r="G492" t="s">
        <v>3</v>
      </c>
      <c r="H492" t="s">
        <v>3</v>
      </c>
      <c r="I492" t="s">
        <v>32</v>
      </c>
      <c r="J492" t="s">
        <v>33</v>
      </c>
      <c r="K492" t="s">
        <v>16</v>
      </c>
      <c r="L492" t="s">
        <v>17</v>
      </c>
      <c r="M492" t="s">
        <v>3</v>
      </c>
      <c r="N492" t="s">
        <v>3</v>
      </c>
    </row>
    <row r="493" spans="1:14" x14ac:dyDescent="0.2">
      <c r="A493" t="s">
        <v>1976</v>
      </c>
      <c r="B493">
        <v>127</v>
      </c>
      <c r="C493" t="s">
        <v>18</v>
      </c>
      <c r="D493" t="s">
        <v>19</v>
      </c>
      <c r="E493" t="s">
        <v>12</v>
      </c>
      <c r="F493" t="s">
        <v>13</v>
      </c>
      <c r="G493" t="s">
        <v>3</v>
      </c>
      <c r="H493" t="s">
        <v>3</v>
      </c>
      <c r="I493" t="s">
        <v>32</v>
      </c>
      <c r="J493" t="s">
        <v>33</v>
      </c>
      <c r="K493" t="s">
        <v>16</v>
      </c>
      <c r="L493" t="s">
        <v>17</v>
      </c>
      <c r="M493" t="s">
        <v>3</v>
      </c>
      <c r="N493" t="s">
        <v>3</v>
      </c>
    </row>
    <row r="494" spans="1:14" x14ac:dyDescent="0.2">
      <c r="A494" t="s">
        <v>1976</v>
      </c>
      <c r="B494">
        <v>384</v>
      </c>
      <c r="C494" t="s">
        <v>20</v>
      </c>
      <c r="D494" t="s">
        <v>21</v>
      </c>
      <c r="E494" t="s">
        <v>12</v>
      </c>
      <c r="F494" t="s">
        <v>13</v>
      </c>
      <c r="G494" t="s">
        <v>3</v>
      </c>
      <c r="H494" t="s">
        <v>3</v>
      </c>
      <c r="I494" t="s">
        <v>32</v>
      </c>
      <c r="J494" t="s">
        <v>33</v>
      </c>
      <c r="K494" t="s">
        <v>16</v>
      </c>
      <c r="L494" t="s">
        <v>17</v>
      </c>
      <c r="M494" t="s">
        <v>3</v>
      </c>
      <c r="N494" t="s">
        <v>3</v>
      </c>
    </row>
    <row r="495" spans="1:14" x14ac:dyDescent="0.2">
      <c r="A495" t="s">
        <v>2096</v>
      </c>
      <c r="B495">
        <v>3030</v>
      </c>
      <c r="C495" t="s">
        <v>1143</v>
      </c>
      <c r="D495" t="s">
        <v>1142</v>
      </c>
      <c r="E495" t="s">
        <v>1107</v>
      </c>
      <c r="F495" t="s">
        <v>1108</v>
      </c>
      <c r="G495" t="s">
        <v>1144</v>
      </c>
      <c r="H495" t="s">
        <v>1142</v>
      </c>
      <c r="I495" t="s">
        <v>1095</v>
      </c>
      <c r="J495" t="s">
        <v>1096</v>
      </c>
      <c r="K495" t="s">
        <v>1097</v>
      </c>
      <c r="L495" t="s">
        <v>1098</v>
      </c>
      <c r="M495" t="s">
        <v>3</v>
      </c>
      <c r="N495" t="s">
        <v>3</v>
      </c>
    </row>
    <row r="496" spans="1:14" x14ac:dyDescent="0.2">
      <c r="A496" t="s">
        <v>2097</v>
      </c>
      <c r="B496">
        <v>48000</v>
      </c>
      <c r="C496" t="s">
        <v>1105</v>
      </c>
      <c r="D496" t="s">
        <v>1106</v>
      </c>
      <c r="E496" t="s">
        <v>1107</v>
      </c>
      <c r="F496" t="s">
        <v>1108</v>
      </c>
      <c r="G496" t="s">
        <v>1169</v>
      </c>
      <c r="H496" t="s">
        <v>1166</v>
      </c>
      <c r="I496" t="s">
        <v>1095</v>
      </c>
      <c r="J496" t="s">
        <v>1096</v>
      </c>
      <c r="K496" t="s">
        <v>1097</v>
      </c>
      <c r="L496" t="s">
        <v>1098</v>
      </c>
      <c r="M496" t="s">
        <v>3</v>
      </c>
      <c r="N496" t="s">
        <v>3</v>
      </c>
    </row>
    <row r="497" spans="1:14" x14ac:dyDescent="0.2">
      <c r="A497" t="s">
        <v>2098</v>
      </c>
      <c r="B497">
        <v>22500</v>
      </c>
      <c r="C497" t="s">
        <v>1105</v>
      </c>
      <c r="D497" t="s">
        <v>1106</v>
      </c>
      <c r="E497" t="s">
        <v>1107</v>
      </c>
      <c r="F497" t="s">
        <v>1108</v>
      </c>
      <c r="G497" t="s">
        <v>1169</v>
      </c>
      <c r="H497" t="s">
        <v>1166</v>
      </c>
      <c r="I497" t="s">
        <v>1095</v>
      </c>
      <c r="J497" t="s">
        <v>1096</v>
      </c>
      <c r="K497" t="s">
        <v>1097</v>
      </c>
      <c r="L497" t="s">
        <v>1098</v>
      </c>
      <c r="M497" t="s">
        <v>3</v>
      </c>
      <c r="N497" t="s">
        <v>3</v>
      </c>
    </row>
    <row r="498" spans="1:14" x14ac:dyDescent="0.2">
      <c r="A498" t="s">
        <v>2099</v>
      </c>
      <c r="B498">
        <v>-4000</v>
      </c>
      <c r="C498" t="s">
        <v>2100</v>
      </c>
      <c r="D498" t="s">
        <v>2101</v>
      </c>
      <c r="E498" t="s">
        <v>143</v>
      </c>
      <c r="F498" t="s">
        <v>144</v>
      </c>
      <c r="G498" t="s">
        <v>1149</v>
      </c>
      <c r="H498" t="s">
        <v>1150</v>
      </c>
      <c r="I498" t="s">
        <v>1095</v>
      </c>
      <c r="J498" t="s">
        <v>1096</v>
      </c>
      <c r="K498" t="s">
        <v>1097</v>
      </c>
      <c r="L498" t="s">
        <v>1098</v>
      </c>
      <c r="M498" t="s">
        <v>3</v>
      </c>
      <c r="N498" t="s">
        <v>3</v>
      </c>
    </row>
    <row r="499" spans="1:14" x14ac:dyDescent="0.2">
      <c r="A499" t="s">
        <v>2102</v>
      </c>
      <c r="B499">
        <v>56000</v>
      </c>
      <c r="C499" t="s">
        <v>1092</v>
      </c>
      <c r="D499" t="s">
        <v>1093</v>
      </c>
      <c r="E499" t="s">
        <v>143</v>
      </c>
      <c r="F499" t="s">
        <v>144</v>
      </c>
      <c r="G499" t="s">
        <v>2103</v>
      </c>
      <c r="H499" t="s">
        <v>2104</v>
      </c>
      <c r="I499" t="s">
        <v>1095</v>
      </c>
      <c r="J499" t="s">
        <v>1096</v>
      </c>
      <c r="K499" t="s">
        <v>1097</v>
      </c>
      <c r="L499" t="s">
        <v>1098</v>
      </c>
      <c r="M499" t="s">
        <v>3</v>
      </c>
      <c r="N499" t="s">
        <v>3</v>
      </c>
    </row>
    <row r="500" spans="1:14" x14ac:dyDescent="0.2">
      <c r="A500" t="s">
        <v>2105</v>
      </c>
      <c r="B500">
        <v>104818</v>
      </c>
      <c r="C500" t="s">
        <v>1092</v>
      </c>
      <c r="D500" t="s">
        <v>1093</v>
      </c>
      <c r="E500" t="s">
        <v>143</v>
      </c>
      <c r="F500" t="s">
        <v>144</v>
      </c>
      <c r="G500" t="s">
        <v>2106</v>
      </c>
      <c r="H500" t="s">
        <v>2107</v>
      </c>
      <c r="I500" t="s">
        <v>1095</v>
      </c>
      <c r="J500" t="s">
        <v>1096</v>
      </c>
      <c r="K500" t="s">
        <v>1097</v>
      </c>
      <c r="L500" t="s">
        <v>1098</v>
      </c>
      <c r="M500" t="s">
        <v>3</v>
      </c>
      <c r="N500" t="s">
        <v>3</v>
      </c>
    </row>
    <row r="501" spans="1:14" x14ac:dyDescent="0.2">
      <c r="A501" t="s">
        <v>2108</v>
      </c>
      <c r="B501">
        <v>2503</v>
      </c>
      <c r="C501" t="s">
        <v>1146</v>
      </c>
      <c r="D501" t="s">
        <v>1145</v>
      </c>
      <c r="E501" t="s">
        <v>143</v>
      </c>
      <c r="F501" t="s">
        <v>144</v>
      </c>
      <c r="G501" t="s">
        <v>1147</v>
      </c>
      <c r="H501" t="s">
        <v>1145</v>
      </c>
      <c r="I501" t="s">
        <v>1095</v>
      </c>
      <c r="J501" t="s">
        <v>1096</v>
      </c>
      <c r="K501" t="s">
        <v>1097</v>
      </c>
      <c r="L501" t="s">
        <v>1098</v>
      </c>
      <c r="M501" t="s">
        <v>3</v>
      </c>
      <c r="N501" t="s">
        <v>3</v>
      </c>
    </row>
    <row r="502" spans="1:14" x14ac:dyDescent="0.2">
      <c r="A502" t="s">
        <v>2109</v>
      </c>
      <c r="B502">
        <v>5185</v>
      </c>
      <c r="C502" t="s">
        <v>1092</v>
      </c>
      <c r="D502" t="s">
        <v>1093</v>
      </c>
      <c r="E502" t="s">
        <v>143</v>
      </c>
      <c r="F502" t="s">
        <v>144</v>
      </c>
      <c r="G502" t="s">
        <v>1094</v>
      </c>
      <c r="H502" t="s">
        <v>1091</v>
      </c>
      <c r="I502" t="s">
        <v>1095</v>
      </c>
      <c r="J502" t="s">
        <v>1096</v>
      </c>
      <c r="K502" t="s">
        <v>1097</v>
      </c>
      <c r="L502" t="s">
        <v>1098</v>
      </c>
      <c r="M502" t="s">
        <v>3</v>
      </c>
      <c r="N502" t="s">
        <v>3</v>
      </c>
    </row>
    <row r="503" spans="1:14" x14ac:dyDescent="0.2">
      <c r="A503" t="s">
        <v>2110</v>
      </c>
      <c r="B503">
        <v>66</v>
      </c>
      <c r="C503" t="s">
        <v>95</v>
      </c>
      <c r="D503" t="s">
        <v>96</v>
      </c>
      <c r="E503" t="s">
        <v>12</v>
      </c>
      <c r="F503" t="s">
        <v>13</v>
      </c>
      <c r="G503" t="s">
        <v>661</v>
      </c>
      <c r="H503" t="s">
        <v>662</v>
      </c>
      <c r="I503" t="s">
        <v>99</v>
      </c>
      <c r="J503" t="s">
        <v>100</v>
      </c>
      <c r="K503" t="s">
        <v>101</v>
      </c>
      <c r="L503" t="s">
        <v>102</v>
      </c>
      <c r="M503" t="s">
        <v>3</v>
      </c>
      <c r="N503" t="s">
        <v>3</v>
      </c>
    </row>
    <row r="504" spans="1:14" x14ac:dyDescent="0.2">
      <c r="A504" t="s">
        <v>2110</v>
      </c>
      <c r="B504">
        <v>2712</v>
      </c>
      <c r="C504" t="s">
        <v>104</v>
      </c>
      <c r="D504" t="s">
        <v>105</v>
      </c>
      <c r="E504" t="s">
        <v>12</v>
      </c>
      <c r="F504" t="s">
        <v>13</v>
      </c>
      <c r="G504" t="s">
        <v>661</v>
      </c>
      <c r="H504" t="s">
        <v>662</v>
      </c>
      <c r="I504" t="s">
        <v>99</v>
      </c>
      <c r="J504" t="s">
        <v>100</v>
      </c>
      <c r="K504" t="s">
        <v>101</v>
      </c>
      <c r="L504" t="s">
        <v>102</v>
      </c>
      <c r="M504" t="s">
        <v>3</v>
      </c>
      <c r="N504" t="s">
        <v>3</v>
      </c>
    </row>
    <row r="505" spans="1:14" x14ac:dyDescent="0.2">
      <c r="A505" t="s">
        <v>2110</v>
      </c>
      <c r="B505">
        <v>8220</v>
      </c>
      <c r="C505" t="s">
        <v>664</v>
      </c>
      <c r="D505" t="s">
        <v>663</v>
      </c>
      <c r="E505" t="s">
        <v>12</v>
      </c>
      <c r="F505" t="s">
        <v>13</v>
      </c>
      <c r="G505" t="s">
        <v>661</v>
      </c>
      <c r="H505" t="s">
        <v>662</v>
      </c>
      <c r="I505" t="s">
        <v>99</v>
      </c>
      <c r="J505" t="s">
        <v>100</v>
      </c>
      <c r="K505" t="s">
        <v>101</v>
      </c>
      <c r="L505" t="s">
        <v>102</v>
      </c>
      <c r="M505" t="s">
        <v>3</v>
      </c>
      <c r="N505" t="s">
        <v>3</v>
      </c>
    </row>
    <row r="506" spans="1:14" x14ac:dyDescent="0.2">
      <c r="A506" t="s">
        <v>2111</v>
      </c>
      <c r="B506">
        <v>-1000</v>
      </c>
      <c r="C506" t="s">
        <v>781</v>
      </c>
      <c r="D506" t="s">
        <v>782</v>
      </c>
      <c r="E506" t="s">
        <v>12</v>
      </c>
      <c r="F506" t="s">
        <v>13</v>
      </c>
      <c r="G506" t="s">
        <v>1048</v>
      </c>
      <c r="H506" t="s">
        <v>1049</v>
      </c>
      <c r="I506" t="s">
        <v>1050</v>
      </c>
      <c r="J506" t="s">
        <v>1051</v>
      </c>
      <c r="K506" t="s">
        <v>101</v>
      </c>
      <c r="L506" t="s">
        <v>102</v>
      </c>
      <c r="M506" t="s">
        <v>3</v>
      </c>
      <c r="N506" t="s">
        <v>3</v>
      </c>
    </row>
    <row r="507" spans="1:14" x14ac:dyDescent="0.2">
      <c r="A507" t="s">
        <v>2112</v>
      </c>
      <c r="B507">
        <v>9180</v>
      </c>
      <c r="C507" t="s">
        <v>1246</v>
      </c>
      <c r="D507" t="s">
        <v>1247</v>
      </c>
      <c r="E507" t="s">
        <v>12</v>
      </c>
      <c r="F507" t="s">
        <v>13</v>
      </c>
      <c r="G507" t="s">
        <v>1248</v>
      </c>
      <c r="H507" t="s">
        <v>1249</v>
      </c>
      <c r="I507" t="s">
        <v>1095</v>
      </c>
      <c r="J507" t="s">
        <v>1096</v>
      </c>
      <c r="K507" t="s">
        <v>745</v>
      </c>
      <c r="L507" t="s">
        <v>746</v>
      </c>
      <c r="M507" t="s">
        <v>3</v>
      </c>
      <c r="N507" t="s">
        <v>3</v>
      </c>
    </row>
    <row r="508" spans="1:14" x14ac:dyDescent="0.2">
      <c r="A508" t="s">
        <v>2112</v>
      </c>
      <c r="B508">
        <v>48000</v>
      </c>
      <c r="C508" t="s">
        <v>1246</v>
      </c>
      <c r="D508" t="s">
        <v>1247</v>
      </c>
      <c r="E508" t="s">
        <v>12</v>
      </c>
      <c r="F508" t="s">
        <v>13</v>
      </c>
      <c r="G508" t="s">
        <v>1248</v>
      </c>
      <c r="H508" t="s">
        <v>1249</v>
      </c>
      <c r="I508" t="s">
        <v>1095</v>
      </c>
      <c r="J508" t="s">
        <v>1096</v>
      </c>
      <c r="K508" t="s">
        <v>745</v>
      </c>
      <c r="L508" t="s">
        <v>746</v>
      </c>
      <c r="M508" t="s">
        <v>3</v>
      </c>
      <c r="N508" t="s">
        <v>3</v>
      </c>
    </row>
    <row r="509" spans="1:14" x14ac:dyDescent="0.2">
      <c r="A509" t="s">
        <v>2113</v>
      </c>
      <c r="B509">
        <v>264134</v>
      </c>
      <c r="C509" t="s">
        <v>2114</v>
      </c>
      <c r="D509" t="s">
        <v>2115</v>
      </c>
      <c r="E509" t="s">
        <v>387</v>
      </c>
      <c r="F509" t="s">
        <v>388</v>
      </c>
      <c r="G509" t="s">
        <v>2116</v>
      </c>
      <c r="H509" t="s">
        <v>2117</v>
      </c>
      <c r="I509" t="s">
        <v>1095</v>
      </c>
      <c r="J509" t="s">
        <v>1096</v>
      </c>
      <c r="K509" t="s">
        <v>1306</v>
      </c>
      <c r="L509" t="s">
        <v>1307</v>
      </c>
      <c r="M509" t="s">
        <v>3</v>
      </c>
      <c r="N509" t="s">
        <v>3</v>
      </c>
    </row>
    <row r="510" spans="1:14" x14ac:dyDescent="0.2">
      <c r="A510" t="s">
        <v>2118</v>
      </c>
      <c r="B510">
        <v>10100</v>
      </c>
      <c r="C510" t="s">
        <v>2114</v>
      </c>
      <c r="D510" t="s">
        <v>2115</v>
      </c>
      <c r="E510" t="s">
        <v>387</v>
      </c>
      <c r="F510" t="s">
        <v>388</v>
      </c>
      <c r="G510" t="s">
        <v>2116</v>
      </c>
      <c r="H510" t="s">
        <v>2117</v>
      </c>
      <c r="I510" t="s">
        <v>1095</v>
      </c>
      <c r="J510" t="s">
        <v>1096</v>
      </c>
      <c r="K510" t="s">
        <v>1306</v>
      </c>
      <c r="L510" t="s">
        <v>1307</v>
      </c>
      <c r="M510" t="s">
        <v>3</v>
      </c>
      <c r="N510" t="s">
        <v>3</v>
      </c>
    </row>
    <row r="511" spans="1:14" x14ac:dyDescent="0.2">
      <c r="A511" t="s">
        <v>2119</v>
      </c>
      <c r="B511">
        <v>74726</v>
      </c>
      <c r="C511" t="s">
        <v>2114</v>
      </c>
      <c r="D511" t="s">
        <v>2115</v>
      </c>
      <c r="E511" t="s">
        <v>387</v>
      </c>
      <c r="F511" t="s">
        <v>388</v>
      </c>
      <c r="G511" t="s">
        <v>2116</v>
      </c>
      <c r="H511" t="s">
        <v>2117</v>
      </c>
      <c r="I511" t="s">
        <v>1095</v>
      </c>
      <c r="J511" t="s">
        <v>1096</v>
      </c>
      <c r="K511" t="s">
        <v>1306</v>
      </c>
      <c r="L511" t="s">
        <v>1307</v>
      </c>
      <c r="M511" t="s">
        <v>3</v>
      </c>
      <c r="N511" t="s">
        <v>3</v>
      </c>
    </row>
    <row r="512" spans="1:14" x14ac:dyDescent="0.2">
      <c r="A512" t="s">
        <v>2120</v>
      </c>
      <c r="B512">
        <v>10000</v>
      </c>
      <c r="C512" t="s">
        <v>485</v>
      </c>
      <c r="D512" t="s">
        <v>486</v>
      </c>
      <c r="E512" t="s">
        <v>387</v>
      </c>
      <c r="F512" t="s">
        <v>388</v>
      </c>
      <c r="G512" t="s">
        <v>1354</v>
      </c>
      <c r="H512" t="s">
        <v>1355</v>
      </c>
      <c r="I512" t="s">
        <v>1095</v>
      </c>
      <c r="J512" t="s">
        <v>1096</v>
      </c>
      <c r="K512" t="s">
        <v>1356</v>
      </c>
      <c r="L512" t="s">
        <v>1357</v>
      </c>
      <c r="M512" t="s">
        <v>3</v>
      </c>
      <c r="N512" t="s">
        <v>3</v>
      </c>
    </row>
    <row r="513" spans="1:14" x14ac:dyDescent="0.2">
      <c r="A513" t="s">
        <v>2121</v>
      </c>
      <c r="B513">
        <v>5000</v>
      </c>
      <c r="C513" t="s">
        <v>158</v>
      </c>
      <c r="D513" t="s">
        <v>157</v>
      </c>
      <c r="E513" t="s">
        <v>12</v>
      </c>
      <c r="F513" t="s">
        <v>13</v>
      </c>
      <c r="G513" t="s">
        <v>3</v>
      </c>
      <c r="H513" t="s">
        <v>3</v>
      </c>
      <c r="I513" t="s">
        <v>90</v>
      </c>
      <c r="J513" t="s">
        <v>91</v>
      </c>
      <c r="K513" t="s">
        <v>43</v>
      </c>
      <c r="L513" t="s">
        <v>44</v>
      </c>
      <c r="M513" t="s">
        <v>3</v>
      </c>
      <c r="N513" t="s">
        <v>3</v>
      </c>
    </row>
    <row r="514" spans="1:14" x14ac:dyDescent="0.2">
      <c r="A514" t="s">
        <v>2122</v>
      </c>
      <c r="B514">
        <v>-10000</v>
      </c>
      <c r="C514" t="s">
        <v>485</v>
      </c>
      <c r="D514" t="s">
        <v>486</v>
      </c>
      <c r="E514" t="s">
        <v>387</v>
      </c>
      <c r="F514" t="s">
        <v>388</v>
      </c>
      <c r="G514" t="s">
        <v>3</v>
      </c>
      <c r="H514" t="s">
        <v>3</v>
      </c>
      <c r="I514" t="s">
        <v>90</v>
      </c>
      <c r="J514" t="s">
        <v>91</v>
      </c>
      <c r="K514" t="s">
        <v>43</v>
      </c>
      <c r="L514" t="s">
        <v>44</v>
      </c>
      <c r="M514" t="s">
        <v>3</v>
      </c>
      <c r="N514" t="s">
        <v>3</v>
      </c>
    </row>
    <row r="515" spans="1:14" x14ac:dyDescent="0.2">
      <c r="A515" t="s">
        <v>2123</v>
      </c>
      <c r="B515">
        <v>-26905</v>
      </c>
      <c r="C515" t="s">
        <v>595</v>
      </c>
      <c r="D515" t="s">
        <v>521</v>
      </c>
      <c r="E515" t="s">
        <v>143</v>
      </c>
      <c r="F515" t="s">
        <v>144</v>
      </c>
      <c r="G515" t="s">
        <v>3</v>
      </c>
      <c r="H515" t="s">
        <v>3</v>
      </c>
      <c r="I515" t="s">
        <v>90</v>
      </c>
      <c r="J515" t="s">
        <v>91</v>
      </c>
      <c r="K515" t="s">
        <v>43</v>
      </c>
      <c r="L515" t="s">
        <v>44</v>
      </c>
      <c r="M515" t="s">
        <v>3</v>
      </c>
      <c r="N515" t="s">
        <v>3</v>
      </c>
    </row>
    <row r="516" spans="1:14" x14ac:dyDescent="0.2">
      <c r="A516" t="s">
        <v>2124</v>
      </c>
      <c r="B516">
        <v>-13758</v>
      </c>
      <c r="C516" t="s">
        <v>319</v>
      </c>
      <c r="D516" t="s">
        <v>320</v>
      </c>
      <c r="E516" t="s">
        <v>143</v>
      </c>
      <c r="F516" t="s">
        <v>144</v>
      </c>
      <c r="G516" t="s">
        <v>3</v>
      </c>
      <c r="H516" t="s">
        <v>3</v>
      </c>
      <c r="I516" t="s">
        <v>90</v>
      </c>
      <c r="J516" t="s">
        <v>91</v>
      </c>
      <c r="K516" t="s">
        <v>43</v>
      </c>
      <c r="L516" t="s">
        <v>44</v>
      </c>
      <c r="M516" t="s">
        <v>3</v>
      </c>
      <c r="N516" t="s">
        <v>3</v>
      </c>
    </row>
    <row r="517" spans="1:14" x14ac:dyDescent="0.2">
      <c r="A517" t="s">
        <v>2125</v>
      </c>
      <c r="B517">
        <v>-15417</v>
      </c>
      <c r="C517" t="s">
        <v>343</v>
      </c>
      <c r="D517" t="s">
        <v>344</v>
      </c>
      <c r="E517" t="s">
        <v>143</v>
      </c>
      <c r="F517" t="s">
        <v>144</v>
      </c>
      <c r="G517" t="s">
        <v>3</v>
      </c>
      <c r="H517" t="s">
        <v>3</v>
      </c>
      <c r="I517" t="s">
        <v>45</v>
      </c>
      <c r="J517" t="s">
        <v>46</v>
      </c>
      <c r="K517" t="s">
        <v>47</v>
      </c>
      <c r="L517" t="s">
        <v>48</v>
      </c>
      <c r="M517" t="s">
        <v>3</v>
      </c>
      <c r="N517" t="s">
        <v>3</v>
      </c>
    </row>
    <row r="518" spans="1:14" x14ac:dyDescent="0.2">
      <c r="A518" t="s">
        <v>2126</v>
      </c>
      <c r="B518">
        <v>-200</v>
      </c>
      <c r="C518" t="s">
        <v>142</v>
      </c>
      <c r="D518" t="s">
        <v>141</v>
      </c>
      <c r="E518" t="s">
        <v>143</v>
      </c>
      <c r="F518" t="s">
        <v>144</v>
      </c>
      <c r="G518" t="s">
        <v>3</v>
      </c>
      <c r="H518" t="s">
        <v>3</v>
      </c>
      <c r="I518" t="s">
        <v>45</v>
      </c>
      <c r="J518" t="s">
        <v>46</v>
      </c>
      <c r="K518" t="s">
        <v>47</v>
      </c>
      <c r="L518" t="s">
        <v>48</v>
      </c>
      <c r="M518" t="s">
        <v>3</v>
      </c>
      <c r="N518" t="s">
        <v>3</v>
      </c>
    </row>
    <row r="519" spans="1:14" x14ac:dyDescent="0.2">
      <c r="A519" t="s">
        <v>2127</v>
      </c>
      <c r="B519">
        <v>-3690</v>
      </c>
      <c r="C519" t="s">
        <v>343</v>
      </c>
      <c r="D519" t="s">
        <v>344</v>
      </c>
      <c r="E519" t="s">
        <v>143</v>
      </c>
      <c r="F519" t="s">
        <v>144</v>
      </c>
      <c r="G519" t="s">
        <v>3</v>
      </c>
      <c r="H519" t="s">
        <v>3</v>
      </c>
      <c r="I519" t="s">
        <v>349</v>
      </c>
      <c r="J519" t="s">
        <v>350</v>
      </c>
      <c r="K519" t="s">
        <v>47</v>
      </c>
      <c r="L519" t="s">
        <v>48</v>
      </c>
      <c r="M519" t="s">
        <v>3</v>
      </c>
      <c r="N519" t="s">
        <v>3</v>
      </c>
    </row>
    <row r="520" spans="1:14" x14ac:dyDescent="0.2">
      <c r="A520" t="s">
        <v>2128</v>
      </c>
      <c r="B520">
        <v>-18379</v>
      </c>
      <c r="C520" t="s">
        <v>343</v>
      </c>
      <c r="D520" t="s">
        <v>344</v>
      </c>
      <c r="E520" t="s">
        <v>143</v>
      </c>
      <c r="F520" t="s">
        <v>144</v>
      </c>
      <c r="G520" t="s">
        <v>3</v>
      </c>
      <c r="H520" t="s">
        <v>3</v>
      </c>
      <c r="I520" t="s">
        <v>49</v>
      </c>
      <c r="J520" t="s">
        <v>50</v>
      </c>
      <c r="K520" t="s">
        <v>47</v>
      </c>
      <c r="L520" t="s">
        <v>48</v>
      </c>
      <c r="M520" t="s">
        <v>3</v>
      </c>
      <c r="N520" t="s">
        <v>3</v>
      </c>
    </row>
    <row r="521" spans="1:14" x14ac:dyDescent="0.2">
      <c r="A521" t="s">
        <v>2129</v>
      </c>
      <c r="B521">
        <v>-1800</v>
      </c>
      <c r="C521" t="s">
        <v>142</v>
      </c>
      <c r="D521" t="s">
        <v>141</v>
      </c>
      <c r="E521" t="s">
        <v>143</v>
      </c>
      <c r="F521" t="s">
        <v>144</v>
      </c>
      <c r="G521" t="s">
        <v>3</v>
      </c>
      <c r="H521" t="s">
        <v>3</v>
      </c>
      <c r="I521" t="s">
        <v>49</v>
      </c>
      <c r="J521" t="s">
        <v>50</v>
      </c>
      <c r="K521" t="s">
        <v>47</v>
      </c>
      <c r="L521" t="s">
        <v>48</v>
      </c>
      <c r="M521" t="s">
        <v>3</v>
      </c>
      <c r="N521" t="s">
        <v>3</v>
      </c>
    </row>
    <row r="522" spans="1:14" x14ac:dyDescent="0.2">
      <c r="A522" t="s">
        <v>2130</v>
      </c>
      <c r="B522">
        <v>53</v>
      </c>
      <c r="C522" t="s">
        <v>10</v>
      </c>
      <c r="D522" t="s">
        <v>11</v>
      </c>
      <c r="E522" t="s">
        <v>12</v>
      </c>
      <c r="F522" t="s">
        <v>13</v>
      </c>
      <c r="G522" t="s">
        <v>3</v>
      </c>
      <c r="H522" t="s">
        <v>3</v>
      </c>
      <c r="I522" t="s">
        <v>60</v>
      </c>
      <c r="J522" t="s">
        <v>61</v>
      </c>
      <c r="K522" t="s">
        <v>70</v>
      </c>
      <c r="L522" t="s">
        <v>71</v>
      </c>
      <c r="M522" t="s">
        <v>3</v>
      </c>
      <c r="N522" t="s">
        <v>3</v>
      </c>
    </row>
    <row r="523" spans="1:14" x14ac:dyDescent="0.2">
      <c r="A523" t="s">
        <v>2130</v>
      </c>
      <c r="B523">
        <v>2178</v>
      </c>
      <c r="C523" t="s">
        <v>18</v>
      </c>
      <c r="D523" t="s">
        <v>19</v>
      </c>
      <c r="E523" t="s">
        <v>12</v>
      </c>
      <c r="F523" t="s">
        <v>13</v>
      </c>
      <c r="G523" t="s">
        <v>3</v>
      </c>
      <c r="H523" t="s">
        <v>3</v>
      </c>
      <c r="I523" t="s">
        <v>60</v>
      </c>
      <c r="J523" t="s">
        <v>61</v>
      </c>
      <c r="K523" t="s">
        <v>70</v>
      </c>
      <c r="L523" t="s">
        <v>71</v>
      </c>
      <c r="M523" t="s">
        <v>3</v>
      </c>
      <c r="N523" t="s">
        <v>3</v>
      </c>
    </row>
    <row r="524" spans="1:14" x14ac:dyDescent="0.2">
      <c r="A524" t="s">
        <v>2130</v>
      </c>
      <c r="B524">
        <v>6600</v>
      </c>
      <c r="C524" t="s">
        <v>20</v>
      </c>
      <c r="D524" t="s">
        <v>21</v>
      </c>
      <c r="E524" t="s">
        <v>12</v>
      </c>
      <c r="F524" t="s">
        <v>13</v>
      </c>
      <c r="G524" t="s">
        <v>3</v>
      </c>
      <c r="H524" t="s">
        <v>3</v>
      </c>
      <c r="I524" t="s">
        <v>60</v>
      </c>
      <c r="J524" t="s">
        <v>61</v>
      </c>
      <c r="K524" t="s">
        <v>70</v>
      </c>
      <c r="L524" t="s">
        <v>71</v>
      </c>
      <c r="M524" t="s">
        <v>3</v>
      </c>
      <c r="N524" t="s">
        <v>3</v>
      </c>
    </row>
    <row r="525" spans="1:14" x14ac:dyDescent="0.2">
      <c r="A525" t="s">
        <v>2131</v>
      </c>
      <c r="B525">
        <v>-14200</v>
      </c>
      <c r="C525" t="s">
        <v>443</v>
      </c>
      <c r="D525" t="s">
        <v>442</v>
      </c>
      <c r="E525" t="s">
        <v>143</v>
      </c>
      <c r="F525" t="s">
        <v>144</v>
      </c>
      <c r="G525" t="s">
        <v>3</v>
      </c>
      <c r="H525" t="s">
        <v>3</v>
      </c>
      <c r="I525" t="s">
        <v>431</v>
      </c>
      <c r="J525" t="s">
        <v>432</v>
      </c>
      <c r="K525" t="s">
        <v>70</v>
      </c>
      <c r="L525" t="s">
        <v>71</v>
      </c>
      <c r="M525" t="s">
        <v>3</v>
      </c>
      <c r="N525" t="s">
        <v>3</v>
      </c>
    </row>
    <row r="526" spans="1:14" x14ac:dyDescent="0.2">
      <c r="A526" t="s">
        <v>2132</v>
      </c>
      <c r="B526">
        <v>32</v>
      </c>
      <c r="C526" t="s">
        <v>95</v>
      </c>
      <c r="D526" t="s">
        <v>96</v>
      </c>
      <c r="E526" t="s">
        <v>12</v>
      </c>
      <c r="F526" t="s">
        <v>13</v>
      </c>
      <c r="G526" t="s">
        <v>3</v>
      </c>
      <c r="H526" t="s">
        <v>3</v>
      </c>
      <c r="I526" t="s">
        <v>431</v>
      </c>
      <c r="J526" t="s">
        <v>432</v>
      </c>
      <c r="K526" t="s">
        <v>70</v>
      </c>
      <c r="L526" t="s">
        <v>71</v>
      </c>
      <c r="M526" t="s">
        <v>3</v>
      </c>
      <c r="N526" t="s">
        <v>3</v>
      </c>
    </row>
    <row r="527" spans="1:14" x14ac:dyDescent="0.2">
      <c r="A527" t="s">
        <v>2132</v>
      </c>
      <c r="B527">
        <v>1307</v>
      </c>
      <c r="C527" t="s">
        <v>104</v>
      </c>
      <c r="D527" t="s">
        <v>105</v>
      </c>
      <c r="E527" t="s">
        <v>12</v>
      </c>
      <c r="F527" t="s">
        <v>13</v>
      </c>
      <c r="G527" t="s">
        <v>3</v>
      </c>
      <c r="H527" t="s">
        <v>3</v>
      </c>
      <c r="I527" t="s">
        <v>431</v>
      </c>
      <c r="J527" t="s">
        <v>432</v>
      </c>
      <c r="K527" t="s">
        <v>70</v>
      </c>
      <c r="L527" t="s">
        <v>71</v>
      </c>
      <c r="M527" t="s">
        <v>3</v>
      </c>
      <c r="N527" t="s">
        <v>3</v>
      </c>
    </row>
    <row r="528" spans="1:14" x14ac:dyDescent="0.2">
      <c r="A528" t="s">
        <v>2132</v>
      </c>
      <c r="B528">
        <v>3961</v>
      </c>
      <c r="C528" t="s">
        <v>20</v>
      </c>
      <c r="D528" t="s">
        <v>21</v>
      </c>
      <c r="E528" t="s">
        <v>12</v>
      </c>
      <c r="F528" t="s">
        <v>13</v>
      </c>
      <c r="G528" t="s">
        <v>3</v>
      </c>
      <c r="H528" t="s">
        <v>3</v>
      </c>
      <c r="I528" t="s">
        <v>431</v>
      </c>
      <c r="J528" t="s">
        <v>432</v>
      </c>
      <c r="K528" t="s">
        <v>70</v>
      </c>
      <c r="L528" t="s">
        <v>71</v>
      </c>
      <c r="M528" t="s">
        <v>3</v>
      </c>
      <c r="N528" t="s">
        <v>3</v>
      </c>
    </row>
    <row r="529" spans="1:14" x14ac:dyDescent="0.2">
      <c r="A529" t="s">
        <v>2133</v>
      </c>
      <c r="B529">
        <v>5608</v>
      </c>
      <c r="C529" t="s">
        <v>154</v>
      </c>
      <c r="D529" t="s">
        <v>153</v>
      </c>
      <c r="E529" t="s">
        <v>12</v>
      </c>
      <c r="F529" t="s">
        <v>13</v>
      </c>
      <c r="G529" t="s">
        <v>3</v>
      </c>
      <c r="H529" t="s">
        <v>3</v>
      </c>
      <c r="I529" t="s">
        <v>431</v>
      </c>
      <c r="J529" t="s">
        <v>432</v>
      </c>
      <c r="K529" t="s">
        <v>70</v>
      </c>
      <c r="L529" t="s">
        <v>71</v>
      </c>
      <c r="M529" t="s">
        <v>3</v>
      </c>
      <c r="N529" t="s">
        <v>3</v>
      </c>
    </row>
    <row r="530" spans="1:14" x14ac:dyDescent="0.2">
      <c r="A530" t="s">
        <v>2009</v>
      </c>
      <c r="B530">
        <v>-5463</v>
      </c>
      <c r="C530" t="s">
        <v>129</v>
      </c>
      <c r="D530" t="s">
        <v>128</v>
      </c>
      <c r="E530" t="s">
        <v>12</v>
      </c>
      <c r="F530" t="s">
        <v>13</v>
      </c>
      <c r="G530" t="s">
        <v>3</v>
      </c>
      <c r="H530" t="s">
        <v>3</v>
      </c>
      <c r="I530" t="s">
        <v>30</v>
      </c>
      <c r="J530" t="s">
        <v>31</v>
      </c>
      <c r="K530" t="s">
        <v>16</v>
      </c>
      <c r="L530" t="s">
        <v>17</v>
      </c>
      <c r="M530" t="s">
        <v>3</v>
      </c>
      <c r="N530" t="s">
        <v>3</v>
      </c>
    </row>
    <row r="531" spans="1:14" x14ac:dyDescent="0.2">
      <c r="A531" t="s">
        <v>2134</v>
      </c>
      <c r="B531">
        <v>-6987</v>
      </c>
      <c r="C531" t="s">
        <v>148</v>
      </c>
      <c r="D531" t="s">
        <v>147</v>
      </c>
      <c r="E531" t="s">
        <v>143</v>
      </c>
      <c r="F531" t="s">
        <v>144</v>
      </c>
      <c r="G531" t="s">
        <v>3</v>
      </c>
      <c r="H531" t="s">
        <v>3</v>
      </c>
      <c r="I531" t="s">
        <v>30</v>
      </c>
      <c r="J531" t="s">
        <v>31</v>
      </c>
      <c r="K531" t="s">
        <v>16</v>
      </c>
      <c r="L531" t="s">
        <v>17</v>
      </c>
      <c r="M531" t="s">
        <v>3</v>
      </c>
      <c r="N531" t="s">
        <v>3</v>
      </c>
    </row>
    <row r="532" spans="1:14" x14ac:dyDescent="0.2">
      <c r="A532" t="s">
        <v>2135</v>
      </c>
      <c r="B532">
        <v>-3278</v>
      </c>
      <c r="C532" t="s">
        <v>146</v>
      </c>
      <c r="D532" t="s">
        <v>145</v>
      </c>
      <c r="E532" t="s">
        <v>143</v>
      </c>
      <c r="F532" t="s">
        <v>144</v>
      </c>
      <c r="G532" t="s">
        <v>3</v>
      </c>
      <c r="H532" t="s">
        <v>3</v>
      </c>
      <c r="I532" t="s">
        <v>30</v>
      </c>
      <c r="J532" t="s">
        <v>31</v>
      </c>
      <c r="K532" t="s">
        <v>16</v>
      </c>
      <c r="L532" t="s">
        <v>17</v>
      </c>
      <c r="M532" t="s">
        <v>3</v>
      </c>
      <c r="N532" t="s">
        <v>3</v>
      </c>
    </row>
    <row r="533" spans="1:14" x14ac:dyDescent="0.2">
      <c r="A533" t="s">
        <v>2136</v>
      </c>
      <c r="B533">
        <v>358</v>
      </c>
      <c r="C533" t="s">
        <v>168</v>
      </c>
      <c r="D533" t="s">
        <v>167</v>
      </c>
      <c r="E533" t="s">
        <v>12</v>
      </c>
      <c r="F533" t="s">
        <v>13</v>
      </c>
      <c r="G533" t="s">
        <v>3</v>
      </c>
      <c r="H533" t="s">
        <v>3</v>
      </c>
      <c r="I533" t="s">
        <v>30</v>
      </c>
      <c r="J533" t="s">
        <v>31</v>
      </c>
      <c r="K533" t="s">
        <v>16</v>
      </c>
      <c r="L533" t="s">
        <v>17</v>
      </c>
      <c r="M533" t="s">
        <v>3</v>
      </c>
      <c r="N533" t="s">
        <v>3</v>
      </c>
    </row>
    <row r="534" spans="1:14" x14ac:dyDescent="0.2">
      <c r="A534" t="s">
        <v>2136</v>
      </c>
      <c r="B534">
        <v>-358</v>
      </c>
      <c r="C534" t="s">
        <v>164</v>
      </c>
      <c r="D534" t="s">
        <v>163</v>
      </c>
      <c r="E534" t="s">
        <v>12</v>
      </c>
      <c r="F534" t="s">
        <v>13</v>
      </c>
      <c r="G534" t="s">
        <v>3</v>
      </c>
      <c r="H534" t="s">
        <v>3</v>
      </c>
      <c r="I534" t="s">
        <v>30</v>
      </c>
      <c r="J534" t="s">
        <v>31</v>
      </c>
      <c r="K534" t="s">
        <v>16</v>
      </c>
      <c r="L534" t="s">
        <v>17</v>
      </c>
      <c r="M534" t="s">
        <v>3</v>
      </c>
      <c r="N534" t="s">
        <v>3</v>
      </c>
    </row>
    <row r="535" spans="1:14" x14ac:dyDescent="0.2">
      <c r="A535" t="s">
        <v>1976</v>
      </c>
      <c r="B535">
        <v>3</v>
      </c>
      <c r="C535" t="s">
        <v>23</v>
      </c>
      <c r="D535" t="s">
        <v>24</v>
      </c>
      <c r="E535" t="s">
        <v>12</v>
      </c>
      <c r="F535" t="s">
        <v>13</v>
      </c>
      <c r="G535" t="s">
        <v>3</v>
      </c>
      <c r="H535" t="s">
        <v>3</v>
      </c>
      <c r="I535" t="s">
        <v>30</v>
      </c>
      <c r="J535" t="s">
        <v>31</v>
      </c>
      <c r="K535" t="s">
        <v>16</v>
      </c>
      <c r="L535" t="s">
        <v>17</v>
      </c>
      <c r="M535" t="s">
        <v>3</v>
      </c>
      <c r="N535" t="s">
        <v>3</v>
      </c>
    </row>
    <row r="536" spans="1:14" x14ac:dyDescent="0.2">
      <c r="A536" t="s">
        <v>1976</v>
      </c>
      <c r="B536">
        <v>123</v>
      </c>
      <c r="C536" t="s">
        <v>18</v>
      </c>
      <c r="D536" t="s">
        <v>19</v>
      </c>
      <c r="E536" t="s">
        <v>12</v>
      </c>
      <c r="F536" t="s">
        <v>13</v>
      </c>
      <c r="G536" t="s">
        <v>3</v>
      </c>
      <c r="H536" t="s">
        <v>3</v>
      </c>
      <c r="I536" t="s">
        <v>30</v>
      </c>
      <c r="J536" t="s">
        <v>31</v>
      </c>
      <c r="K536" t="s">
        <v>16</v>
      </c>
      <c r="L536" t="s">
        <v>17</v>
      </c>
      <c r="M536" t="s">
        <v>3</v>
      </c>
      <c r="N536" t="s">
        <v>3</v>
      </c>
    </row>
    <row r="537" spans="1:14" x14ac:dyDescent="0.2">
      <c r="A537" t="s">
        <v>1976</v>
      </c>
      <c r="B537">
        <v>375</v>
      </c>
      <c r="C537" t="s">
        <v>20</v>
      </c>
      <c r="D537" t="s">
        <v>21</v>
      </c>
      <c r="E537" t="s">
        <v>12</v>
      </c>
      <c r="F537" t="s">
        <v>13</v>
      </c>
      <c r="G537" t="s">
        <v>3</v>
      </c>
      <c r="H537" t="s">
        <v>3</v>
      </c>
      <c r="I537" t="s">
        <v>30</v>
      </c>
      <c r="J537" t="s">
        <v>31</v>
      </c>
      <c r="K537" t="s">
        <v>16</v>
      </c>
      <c r="L537" t="s">
        <v>17</v>
      </c>
      <c r="M537" t="s">
        <v>3</v>
      </c>
      <c r="N537" t="s">
        <v>3</v>
      </c>
    </row>
    <row r="538" spans="1:14" x14ac:dyDescent="0.2">
      <c r="A538" t="s">
        <v>2137</v>
      </c>
      <c r="B538">
        <v>20000</v>
      </c>
      <c r="C538" t="s">
        <v>555</v>
      </c>
      <c r="D538" t="s">
        <v>215</v>
      </c>
      <c r="E538" t="s">
        <v>12</v>
      </c>
      <c r="F538" t="s">
        <v>13</v>
      </c>
      <c r="G538" t="s">
        <v>3</v>
      </c>
      <c r="H538" t="s">
        <v>3</v>
      </c>
      <c r="I538" t="s">
        <v>32</v>
      </c>
      <c r="J538" t="s">
        <v>33</v>
      </c>
      <c r="K538" t="s">
        <v>16</v>
      </c>
      <c r="L538" t="s">
        <v>17</v>
      </c>
      <c r="M538" t="s">
        <v>268</v>
      </c>
      <c r="N538" t="s">
        <v>269</v>
      </c>
    </row>
    <row r="539" spans="1:14" x14ac:dyDescent="0.2">
      <c r="A539" t="s">
        <v>2138</v>
      </c>
      <c r="B539">
        <v>-39140</v>
      </c>
      <c r="C539" t="s">
        <v>325</v>
      </c>
      <c r="D539" t="s">
        <v>326</v>
      </c>
      <c r="E539" t="s">
        <v>143</v>
      </c>
      <c r="F539" t="s">
        <v>144</v>
      </c>
      <c r="G539" t="s">
        <v>3</v>
      </c>
      <c r="H539" t="s">
        <v>3</v>
      </c>
      <c r="I539" t="s">
        <v>41</v>
      </c>
      <c r="J539" t="s">
        <v>42</v>
      </c>
      <c r="K539" t="s">
        <v>43</v>
      </c>
      <c r="L539" t="s">
        <v>44</v>
      </c>
      <c r="M539" t="s">
        <v>3</v>
      </c>
      <c r="N539" t="s">
        <v>3</v>
      </c>
    </row>
    <row r="540" spans="1:14" x14ac:dyDescent="0.2">
      <c r="A540" t="s">
        <v>2139</v>
      </c>
      <c r="B540">
        <v>-8033</v>
      </c>
      <c r="C540" t="s">
        <v>142</v>
      </c>
      <c r="D540" t="s">
        <v>141</v>
      </c>
      <c r="E540" t="s">
        <v>143</v>
      </c>
      <c r="F540" t="s">
        <v>144</v>
      </c>
      <c r="G540" t="s">
        <v>3</v>
      </c>
      <c r="H540" t="s">
        <v>3</v>
      </c>
      <c r="I540" t="s">
        <v>72</v>
      </c>
      <c r="J540" t="s">
        <v>73</v>
      </c>
      <c r="K540" t="s">
        <v>38</v>
      </c>
      <c r="L540" t="s">
        <v>39</v>
      </c>
      <c r="M540" t="s">
        <v>3</v>
      </c>
      <c r="N540" t="s">
        <v>3</v>
      </c>
    </row>
    <row r="541" spans="1:14" x14ac:dyDescent="0.2">
      <c r="A541" t="s">
        <v>2140</v>
      </c>
      <c r="B541">
        <v>47</v>
      </c>
      <c r="C541" t="s">
        <v>58</v>
      </c>
      <c r="D541" t="s">
        <v>59</v>
      </c>
      <c r="E541" t="s">
        <v>12</v>
      </c>
      <c r="F541" t="s">
        <v>13</v>
      </c>
      <c r="G541" t="s">
        <v>3</v>
      </c>
      <c r="H541" t="s">
        <v>3</v>
      </c>
      <c r="I541" t="s">
        <v>60</v>
      </c>
      <c r="J541" t="s">
        <v>61</v>
      </c>
      <c r="K541" t="s">
        <v>62</v>
      </c>
      <c r="L541" t="s">
        <v>63</v>
      </c>
      <c r="M541" t="s">
        <v>3</v>
      </c>
      <c r="N541" t="s">
        <v>3</v>
      </c>
    </row>
    <row r="542" spans="1:14" x14ac:dyDescent="0.2">
      <c r="A542" t="s">
        <v>2140</v>
      </c>
      <c r="B542">
        <v>1953</v>
      </c>
      <c r="C542" t="s">
        <v>64</v>
      </c>
      <c r="D542" t="s">
        <v>65</v>
      </c>
      <c r="E542" t="s">
        <v>12</v>
      </c>
      <c r="F542" t="s">
        <v>13</v>
      </c>
      <c r="G542" t="s">
        <v>3</v>
      </c>
      <c r="H542" t="s">
        <v>3</v>
      </c>
      <c r="I542" t="s">
        <v>60</v>
      </c>
      <c r="J542" t="s">
        <v>61</v>
      </c>
      <c r="K542" t="s">
        <v>62</v>
      </c>
      <c r="L542" t="s">
        <v>63</v>
      </c>
      <c r="M542" t="s">
        <v>3</v>
      </c>
      <c r="N542" t="s">
        <v>3</v>
      </c>
    </row>
    <row r="543" spans="1:14" x14ac:dyDescent="0.2">
      <c r="A543" t="s">
        <v>2141</v>
      </c>
      <c r="B543">
        <v>5918</v>
      </c>
      <c r="C543" t="s">
        <v>67</v>
      </c>
      <c r="D543" t="s">
        <v>68</v>
      </c>
      <c r="E543" t="s">
        <v>12</v>
      </c>
      <c r="F543" t="s">
        <v>13</v>
      </c>
      <c r="G543" t="s">
        <v>3</v>
      </c>
      <c r="H543" t="s">
        <v>3</v>
      </c>
      <c r="I543" t="s">
        <v>60</v>
      </c>
      <c r="J543" t="s">
        <v>61</v>
      </c>
      <c r="K543" t="s">
        <v>62</v>
      </c>
      <c r="L543" t="s">
        <v>63</v>
      </c>
      <c r="M543" t="s">
        <v>3</v>
      </c>
      <c r="N543" t="s">
        <v>3</v>
      </c>
    </row>
    <row r="544" spans="1:14" x14ac:dyDescent="0.2">
      <c r="A544" t="s">
        <v>2142</v>
      </c>
      <c r="B544">
        <v>-5000</v>
      </c>
      <c r="C544" t="s">
        <v>735</v>
      </c>
      <c r="D544" t="s">
        <v>736</v>
      </c>
      <c r="E544" t="s">
        <v>12</v>
      </c>
      <c r="F544" t="s">
        <v>13</v>
      </c>
      <c r="G544" t="s">
        <v>836</v>
      </c>
      <c r="H544" t="s">
        <v>837</v>
      </c>
      <c r="I544" t="s">
        <v>828</v>
      </c>
      <c r="J544" t="s">
        <v>829</v>
      </c>
      <c r="K544" t="s">
        <v>43</v>
      </c>
      <c r="L544" t="s">
        <v>44</v>
      </c>
      <c r="M544" t="s">
        <v>3</v>
      </c>
      <c r="N544" t="s">
        <v>3</v>
      </c>
    </row>
    <row r="545" spans="1:14" x14ac:dyDescent="0.2">
      <c r="A545" t="s">
        <v>2143</v>
      </c>
      <c r="B545">
        <v>7700</v>
      </c>
      <c r="C545" t="s">
        <v>203</v>
      </c>
      <c r="D545" t="s">
        <v>204</v>
      </c>
      <c r="E545" t="s">
        <v>12</v>
      </c>
      <c r="F545" t="s">
        <v>13</v>
      </c>
      <c r="G545" t="s">
        <v>979</v>
      </c>
      <c r="H545" t="s">
        <v>980</v>
      </c>
      <c r="I545" t="s">
        <v>972</v>
      </c>
      <c r="J545" t="s">
        <v>973</v>
      </c>
      <c r="K545" t="s">
        <v>38</v>
      </c>
      <c r="L545" t="s">
        <v>39</v>
      </c>
      <c r="M545" t="s">
        <v>3</v>
      </c>
      <c r="N545" t="s">
        <v>3</v>
      </c>
    </row>
    <row r="546" spans="1:14" x14ac:dyDescent="0.2">
      <c r="A546" t="s">
        <v>2144</v>
      </c>
      <c r="B546">
        <v>12588</v>
      </c>
      <c r="C546" t="s">
        <v>1043</v>
      </c>
      <c r="D546" t="s">
        <v>1044</v>
      </c>
      <c r="E546" t="s">
        <v>12</v>
      </c>
      <c r="F546" t="s">
        <v>13</v>
      </c>
      <c r="G546" t="s">
        <v>1662</v>
      </c>
      <c r="H546" t="s">
        <v>1663</v>
      </c>
      <c r="I546" t="s">
        <v>1463</v>
      </c>
      <c r="J546" t="s">
        <v>1464</v>
      </c>
      <c r="K546" t="s">
        <v>409</v>
      </c>
      <c r="L546" t="s">
        <v>410</v>
      </c>
      <c r="M546" t="s">
        <v>3</v>
      </c>
      <c r="N546" t="s">
        <v>3</v>
      </c>
    </row>
    <row r="547" spans="1:14" x14ac:dyDescent="0.2">
      <c r="A547" t="s">
        <v>2145</v>
      </c>
      <c r="B547">
        <v>-8831</v>
      </c>
      <c r="C547" t="s">
        <v>680</v>
      </c>
      <c r="D547" t="s">
        <v>679</v>
      </c>
      <c r="E547" t="s">
        <v>12</v>
      </c>
      <c r="F547" t="s">
        <v>13</v>
      </c>
      <c r="G547" t="s">
        <v>1563</v>
      </c>
      <c r="H547" t="s">
        <v>1564</v>
      </c>
      <c r="I547" t="s">
        <v>1463</v>
      </c>
      <c r="J547" t="s">
        <v>1464</v>
      </c>
      <c r="K547" t="s">
        <v>1565</v>
      </c>
      <c r="L547" t="s">
        <v>1566</v>
      </c>
      <c r="M547" t="s">
        <v>3</v>
      </c>
      <c r="N547" t="s">
        <v>3</v>
      </c>
    </row>
    <row r="548" spans="1:14" x14ac:dyDescent="0.2">
      <c r="A548" t="s">
        <v>2146</v>
      </c>
      <c r="B548">
        <v>-10998</v>
      </c>
      <c r="C548" t="s">
        <v>680</v>
      </c>
      <c r="D548" t="s">
        <v>679</v>
      </c>
      <c r="E548" t="s">
        <v>12</v>
      </c>
      <c r="F548" t="s">
        <v>13</v>
      </c>
      <c r="G548" t="s">
        <v>1563</v>
      </c>
      <c r="H548" t="s">
        <v>1564</v>
      </c>
      <c r="I548" t="s">
        <v>1463</v>
      </c>
      <c r="J548" t="s">
        <v>1464</v>
      </c>
      <c r="K548" t="s">
        <v>1565</v>
      </c>
      <c r="L548" t="s">
        <v>1566</v>
      </c>
      <c r="M548" t="s">
        <v>3</v>
      </c>
      <c r="N548" t="s">
        <v>3</v>
      </c>
    </row>
    <row r="549" spans="1:14" x14ac:dyDescent="0.2">
      <c r="A549" t="s">
        <v>2147</v>
      </c>
      <c r="B549">
        <v>-4494</v>
      </c>
      <c r="C549" t="s">
        <v>680</v>
      </c>
      <c r="D549" t="s">
        <v>679</v>
      </c>
      <c r="E549" t="s">
        <v>12</v>
      </c>
      <c r="F549" t="s">
        <v>13</v>
      </c>
      <c r="G549" t="s">
        <v>1563</v>
      </c>
      <c r="H549" t="s">
        <v>1564</v>
      </c>
      <c r="I549" t="s">
        <v>1463</v>
      </c>
      <c r="J549" t="s">
        <v>1464</v>
      </c>
      <c r="K549" t="s">
        <v>1565</v>
      </c>
      <c r="L549" t="s">
        <v>1566</v>
      </c>
      <c r="M549" t="s">
        <v>3</v>
      </c>
      <c r="N549" t="s">
        <v>3</v>
      </c>
    </row>
    <row r="550" spans="1:14" x14ac:dyDescent="0.2">
      <c r="A550" t="s">
        <v>2148</v>
      </c>
      <c r="B550">
        <v>-350</v>
      </c>
      <c r="C550" t="s">
        <v>258</v>
      </c>
      <c r="D550" t="s">
        <v>259</v>
      </c>
      <c r="E550" t="s">
        <v>12</v>
      </c>
      <c r="F550" t="s">
        <v>13</v>
      </c>
      <c r="G550" t="s">
        <v>1272</v>
      </c>
      <c r="H550" t="s">
        <v>1273</v>
      </c>
      <c r="I550" t="s">
        <v>1095</v>
      </c>
      <c r="J550" t="s">
        <v>1096</v>
      </c>
      <c r="K550" t="s">
        <v>745</v>
      </c>
      <c r="L550" t="s">
        <v>746</v>
      </c>
      <c r="M550" t="s">
        <v>1193</v>
      </c>
      <c r="N550" t="s">
        <v>1194</v>
      </c>
    </row>
    <row r="551" spans="1:14" x14ac:dyDescent="0.2">
      <c r="A551" t="s">
        <v>2149</v>
      </c>
      <c r="B551">
        <v>-2850</v>
      </c>
      <c r="C551" t="s">
        <v>258</v>
      </c>
      <c r="D551" t="s">
        <v>259</v>
      </c>
      <c r="E551" t="s">
        <v>12</v>
      </c>
      <c r="F551" t="s">
        <v>13</v>
      </c>
      <c r="G551" t="s">
        <v>1272</v>
      </c>
      <c r="H551" t="s">
        <v>1273</v>
      </c>
      <c r="I551" t="s">
        <v>1095</v>
      </c>
      <c r="J551" t="s">
        <v>1096</v>
      </c>
      <c r="K551" t="s">
        <v>745</v>
      </c>
      <c r="L551" t="s">
        <v>746</v>
      </c>
      <c r="M551" t="s">
        <v>1193</v>
      </c>
      <c r="N551" t="s">
        <v>1194</v>
      </c>
    </row>
    <row r="552" spans="1:14" x14ac:dyDescent="0.2">
      <c r="A552" t="s">
        <v>2150</v>
      </c>
      <c r="B552">
        <v>54</v>
      </c>
      <c r="C552" t="s">
        <v>95</v>
      </c>
      <c r="D552" t="s">
        <v>96</v>
      </c>
      <c r="E552" t="s">
        <v>12</v>
      </c>
      <c r="F552" t="s">
        <v>13</v>
      </c>
      <c r="G552" t="s">
        <v>1272</v>
      </c>
      <c r="H552" t="s">
        <v>1273</v>
      </c>
      <c r="I552" t="s">
        <v>1095</v>
      </c>
      <c r="J552" t="s">
        <v>1096</v>
      </c>
      <c r="K552" t="s">
        <v>745</v>
      </c>
      <c r="L552" t="s">
        <v>746</v>
      </c>
      <c r="M552" t="s">
        <v>1193</v>
      </c>
      <c r="N552" t="s">
        <v>1194</v>
      </c>
    </row>
    <row r="553" spans="1:14" x14ac:dyDescent="0.2">
      <c r="A553" t="s">
        <v>2150</v>
      </c>
      <c r="B553">
        <v>2220</v>
      </c>
      <c r="C553" t="s">
        <v>104</v>
      </c>
      <c r="D553" t="s">
        <v>105</v>
      </c>
      <c r="E553" t="s">
        <v>12</v>
      </c>
      <c r="F553" t="s">
        <v>13</v>
      </c>
      <c r="G553" t="s">
        <v>1272</v>
      </c>
      <c r="H553" t="s">
        <v>1273</v>
      </c>
      <c r="I553" t="s">
        <v>1095</v>
      </c>
      <c r="J553" t="s">
        <v>1096</v>
      </c>
      <c r="K553" t="s">
        <v>745</v>
      </c>
      <c r="L553" t="s">
        <v>746</v>
      </c>
      <c r="M553" t="s">
        <v>1193</v>
      </c>
      <c r="N553" t="s">
        <v>1194</v>
      </c>
    </row>
    <row r="554" spans="1:14" x14ac:dyDescent="0.2">
      <c r="A554" t="s">
        <v>2151</v>
      </c>
      <c r="B554">
        <v>6726</v>
      </c>
      <c r="C554" t="s">
        <v>87</v>
      </c>
      <c r="D554" t="s">
        <v>88</v>
      </c>
      <c r="E554" t="s">
        <v>12</v>
      </c>
      <c r="F554" t="s">
        <v>13</v>
      </c>
      <c r="G554" t="s">
        <v>1272</v>
      </c>
      <c r="H554" t="s">
        <v>1273</v>
      </c>
      <c r="I554" t="s">
        <v>1095</v>
      </c>
      <c r="J554" t="s">
        <v>1096</v>
      </c>
      <c r="K554" t="s">
        <v>745</v>
      </c>
      <c r="L554" t="s">
        <v>746</v>
      </c>
      <c r="M554" t="s">
        <v>1193</v>
      </c>
      <c r="N554" t="s">
        <v>1194</v>
      </c>
    </row>
    <row r="555" spans="1:14" x14ac:dyDescent="0.2">
      <c r="A555" t="s">
        <v>2152</v>
      </c>
      <c r="B555">
        <v>100000</v>
      </c>
      <c r="C555" t="s">
        <v>1626</v>
      </c>
      <c r="D555" t="s">
        <v>1326</v>
      </c>
      <c r="E555" t="s">
        <v>1107</v>
      </c>
      <c r="F555" t="s">
        <v>1108</v>
      </c>
      <c r="G555" t="s">
        <v>1643</v>
      </c>
      <c r="H555" t="s">
        <v>1644</v>
      </c>
      <c r="I555" t="s">
        <v>1095</v>
      </c>
      <c r="J555" t="s">
        <v>1096</v>
      </c>
      <c r="K555" t="s">
        <v>695</v>
      </c>
      <c r="L555" t="s">
        <v>696</v>
      </c>
      <c r="M555" t="s">
        <v>3</v>
      </c>
      <c r="N555" t="s">
        <v>3</v>
      </c>
    </row>
    <row r="556" spans="1:14" x14ac:dyDescent="0.2">
      <c r="A556" t="s">
        <v>2152</v>
      </c>
      <c r="B556">
        <v>100000</v>
      </c>
      <c r="C556" t="s">
        <v>485</v>
      </c>
      <c r="D556" t="s">
        <v>486</v>
      </c>
      <c r="E556" t="s">
        <v>387</v>
      </c>
      <c r="F556" t="s">
        <v>388</v>
      </c>
      <c r="G556" t="s">
        <v>1233</v>
      </c>
      <c r="H556" t="s">
        <v>1234</v>
      </c>
      <c r="I556" t="s">
        <v>1095</v>
      </c>
      <c r="J556" t="s">
        <v>1096</v>
      </c>
      <c r="K556" t="s">
        <v>695</v>
      </c>
      <c r="L556" t="s">
        <v>696</v>
      </c>
      <c r="M556" t="s">
        <v>3</v>
      </c>
      <c r="N556" t="s">
        <v>3</v>
      </c>
    </row>
    <row r="557" spans="1:14" x14ac:dyDescent="0.2">
      <c r="A557" t="s">
        <v>2153</v>
      </c>
      <c r="B557">
        <v>100000</v>
      </c>
      <c r="C557" t="s">
        <v>485</v>
      </c>
      <c r="D557" t="s">
        <v>486</v>
      </c>
      <c r="E557" t="s">
        <v>387</v>
      </c>
      <c r="F557" t="s">
        <v>388</v>
      </c>
      <c r="G557" t="s">
        <v>3</v>
      </c>
      <c r="H557" t="s">
        <v>3</v>
      </c>
      <c r="I557" t="s">
        <v>72</v>
      </c>
      <c r="J557" t="s">
        <v>73</v>
      </c>
      <c r="K557" t="s">
        <v>38</v>
      </c>
      <c r="L557" t="s">
        <v>39</v>
      </c>
      <c r="M557" t="s">
        <v>487</v>
      </c>
      <c r="N557" t="s">
        <v>488</v>
      </c>
    </row>
    <row r="558" spans="1:14" x14ac:dyDescent="0.2">
      <c r="A558" t="s">
        <v>2154</v>
      </c>
      <c r="B558">
        <v>10000</v>
      </c>
      <c r="C558" t="s">
        <v>485</v>
      </c>
      <c r="D558" t="s">
        <v>486</v>
      </c>
      <c r="E558" t="s">
        <v>387</v>
      </c>
      <c r="F558" t="s">
        <v>388</v>
      </c>
      <c r="G558" t="s">
        <v>1354</v>
      </c>
      <c r="H558" t="s">
        <v>1355</v>
      </c>
      <c r="I558" t="s">
        <v>1095</v>
      </c>
      <c r="J558" t="s">
        <v>1096</v>
      </c>
      <c r="K558" t="s">
        <v>1356</v>
      </c>
      <c r="L558" t="s">
        <v>1357</v>
      </c>
      <c r="M558" t="s">
        <v>3</v>
      </c>
      <c r="N558" t="s">
        <v>3</v>
      </c>
    </row>
    <row r="559" spans="1:14" x14ac:dyDescent="0.2">
      <c r="A559" t="s">
        <v>2155</v>
      </c>
      <c r="B559">
        <v>20000</v>
      </c>
      <c r="C559" t="s">
        <v>2156</v>
      </c>
      <c r="D559" t="s">
        <v>1599</v>
      </c>
      <c r="E559" t="s">
        <v>1107</v>
      </c>
      <c r="F559" t="s">
        <v>1108</v>
      </c>
      <c r="G559" t="s">
        <v>1654</v>
      </c>
      <c r="H559" t="s">
        <v>1655</v>
      </c>
      <c r="I559" t="s">
        <v>1095</v>
      </c>
      <c r="J559" t="s">
        <v>1096</v>
      </c>
      <c r="K559" t="s">
        <v>1356</v>
      </c>
      <c r="L559" t="s">
        <v>1357</v>
      </c>
      <c r="M559" t="s">
        <v>3</v>
      </c>
      <c r="N559" t="s">
        <v>3</v>
      </c>
    </row>
    <row r="560" spans="1:14" x14ac:dyDescent="0.2">
      <c r="A560" t="s">
        <v>2157</v>
      </c>
      <c r="B560">
        <v>20000</v>
      </c>
      <c r="C560" t="s">
        <v>485</v>
      </c>
      <c r="D560" t="s">
        <v>486</v>
      </c>
      <c r="E560" t="s">
        <v>387</v>
      </c>
      <c r="F560" t="s">
        <v>388</v>
      </c>
      <c r="G560" t="s">
        <v>1354</v>
      </c>
      <c r="H560" t="s">
        <v>1355</v>
      </c>
      <c r="I560" t="s">
        <v>1095</v>
      </c>
      <c r="J560" t="s">
        <v>1096</v>
      </c>
      <c r="K560" t="s">
        <v>1356</v>
      </c>
      <c r="L560" t="s">
        <v>1357</v>
      </c>
      <c r="M560" t="s">
        <v>3</v>
      </c>
      <c r="N560" t="s">
        <v>3</v>
      </c>
    </row>
    <row r="561" spans="1:14" x14ac:dyDescent="0.2">
      <c r="A561" t="s">
        <v>2158</v>
      </c>
      <c r="B561">
        <v>56908</v>
      </c>
      <c r="C561" t="s">
        <v>1626</v>
      </c>
      <c r="D561" t="s">
        <v>1326</v>
      </c>
      <c r="E561" t="s">
        <v>1107</v>
      </c>
      <c r="F561" t="s">
        <v>1108</v>
      </c>
      <c r="G561" t="s">
        <v>1643</v>
      </c>
      <c r="H561" t="s">
        <v>1644</v>
      </c>
      <c r="I561" t="s">
        <v>1095</v>
      </c>
      <c r="J561" t="s">
        <v>1096</v>
      </c>
      <c r="K561" t="s">
        <v>16</v>
      </c>
      <c r="L561" t="s">
        <v>17</v>
      </c>
      <c r="M561" t="s">
        <v>3</v>
      </c>
      <c r="N561" t="s">
        <v>3</v>
      </c>
    </row>
    <row r="562" spans="1:14" x14ac:dyDescent="0.2">
      <c r="A562" t="s">
        <v>2158</v>
      </c>
      <c r="B562">
        <v>56908</v>
      </c>
      <c r="C562" t="s">
        <v>485</v>
      </c>
      <c r="D562" t="s">
        <v>486</v>
      </c>
      <c r="E562" t="s">
        <v>387</v>
      </c>
      <c r="F562" t="s">
        <v>388</v>
      </c>
      <c r="G562" t="s">
        <v>1381</v>
      </c>
      <c r="H562" t="s">
        <v>1382</v>
      </c>
      <c r="I562" t="s">
        <v>1095</v>
      </c>
      <c r="J562" t="s">
        <v>1096</v>
      </c>
      <c r="K562" t="s">
        <v>16</v>
      </c>
      <c r="L562" t="s">
        <v>17</v>
      </c>
      <c r="M562" t="s">
        <v>3</v>
      </c>
      <c r="N562" t="s">
        <v>3</v>
      </c>
    </row>
    <row r="563" spans="1:14" x14ac:dyDescent="0.2">
      <c r="A563" t="s">
        <v>2159</v>
      </c>
      <c r="B563">
        <v>5111</v>
      </c>
      <c r="C563" t="s">
        <v>1838</v>
      </c>
      <c r="D563" t="s">
        <v>1839</v>
      </c>
      <c r="E563" t="s">
        <v>12</v>
      </c>
      <c r="F563" t="s">
        <v>13</v>
      </c>
      <c r="G563" t="s">
        <v>979</v>
      </c>
      <c r="H563" t="s">
        <v>980</v>
      </c>
      <c r="I563" t="s">
        <v>972</v>
      </c>
      <c r="J563" t="s">
        <v>973</v>
      </c>
      <c r="K563" t="s">
        <v>38</v>
      </c>
      <c r="L563" t="s">
        <v>39</v>
      </c>
      <c r="M563" t="s">
        <v>3</v>
      </c>
      <c r="N563" t="s">
        <v>3</v>
      </c>
    </row>
    <row r="564" spans="1:14" x14ac:dyDescent="0.2">
      <c r="A564" t="s">
        <v>2059</v>
      </c>
      <c r="B564">
        <v>-945</v>
      </c>
      <c r="C564" t="s">
        <v>150</v>
      </c>
      <c r="D564" t="s">
        <v>149</v>
      </c>
      <c r="E564" t="s">
        <v>12</v>
      </c>
      <c r="F564" t="s">
        <v>13</v>
      </c>
      <c r="G564" t="s">
        <v>3</v>
      </c>
      <c r="H564" t="s">
        <v>3</v>
      </c>
      <c r="I564" t="s">
        <v>60</v>
      </c>
      <c r="J564" t="s">
        <v>61</v>
      </c>
      <c r="K564" t="s">
        <v>409</v>
      </c>
      <c r="L564" t="s">
        <v>410</v>
      </c>
      <c r="M564" t="s">
        <v>3</v>
      </c>
      <c r="N564" t="s">
        <v>3</v>
      </c>
    </row>
    <row r="565" spans="1:14" x14ac:dyDescent="0.2">
      <c r="A565" t="s">
        <v>2059</v>
      </c>
      <c r="B565">
        <v>-19</v>
      </c>
      <c r="C565" t="s">
        <v>10</v>
      </c>
      <c r="D565" t="s">
        <v>11</v>
      </c>
      <c r="E565" t="s">
        <v>12</v>
      </c>
      <c r="F565" t="s">
        <v>13</v>
      </c>
      <c r="G565" t="s">
        <v>3</v>
      </c>
      <c r="H565" t="s">
        <v>3</v>
      </c>
      <c r="I565" t="s">
        <v>60</v>
      </c>
      <c r="J565" t="s">
        <v>61</v>
      </c>
      <c r="K565" t="s">
        <v>409</v>
      </c>
      <c r="L565" t="s">
        <v>410</v>
      </c>
      <c r="M565" t="s">
        <v>3</v>
      </c>
      <c r="N565" t="s">
        <v>3</v>
      </c>
    </row>
    <row r="566" spans="1:14" x14ac:dyDescent="0.2">
      <c r="A566" t="s">
        <v>2059</v>
      </c>
      <c r="B566">
        <v>-789</v>
      </c>
      <c r="C566" t="s">
        <v>18</v>
      </c>
      <c r="D566" t="s">
        <v>19</v>
      </c>
      <c r="E566" t="s">
        <v>12</v>
      </c>
      <c r="F566" t="s">
        <v>13</v>
      </c>
      <c r="G566" t="s">
        <v>3</v>
      </c>
      <c r="H566" t="s">
        <v>3</v>
      </c>
      <c r="I566" t="s">
        <v>60</v>
      </c>
      <c r="J566" t="s">
        <v>61</v>
      </c>
      <c r="K566" t="s">
        <v>409</v>
      </c>
      <c r="L566" t="s">
        <v>410</v>
      </c>
      <c r="M566" t="s">
        <v>3</v>
      </c>
      <c r="N566" t="s">
        <v>3</v>
      </c>
    </row>
    <row r="567" spans="1:14" x14ac:dyDescent="0.2">
      <c r="A567" t="s">
        <v>2059</v>
      </c>
      <c r="B567">
        <v>-2390</v>
      </c>
      <c r="C567" t="s">
        <v>20</v>
      </c>
      <c r="D567" t="s">
        <v>21</v>
      </c>
      <c r="E567" t="s">
        <v>12</v>
      </c>
      <c r="F567" t="s">
        <v>13</v>
      </c>
      <c r="G567" t="s">
        <v>3</v>
      </c>
      <c r="H567" t="s">
        <v>3</v>
      </c>
      <c r="I567" t="s">
        <v>60</v>
      </c>
      <c r="J567" t="s">
        <v>61</v>
      </c>
      <c r="K567" t="s">
        <v>409</v>
      </c>
      <c r="L567" t="s">
        <v>410</v>
      </c>
      <c r="M567" t="s">
        <v>3</v>
      </c>
      <c r="N567" t="s">
        <v>3</v>
      </c>
    </row>
    <row r="568" spans="1:14" x14ac:dyDescent="0.2">
      <c r="A568" t="s">
        <v>2160</v>
      </c>
      <c r="B568">
        <v>-4143</v>
      </c>
      <c r="C568" t="s">
        <v>1325</v>
      </c>
      <c r="D568" t="s">
        <v>1326</v>
      </c>
      <c r="E568" t="s">
        <v>143</v>
      </c>
      <c r="F568" t="s">
        <v>144</v>
      </c>
      <c r="G568" t="s">
        <v>3</v>
      </c>
      <c r="H568" t="s">
        <v>3</v>
      </c>
      <c r="I568" t="s">
        <v>60</v>
      </c>
      <c r="J568" t="s">
        <v>61</v>
      </c>
      <c r="K568" t="s">
        <v>409</v>
      </c>
      <c r="L568" t="s">
        <v>410</v>
      </c>
      <c r="M568" t="s">
        <v>3</v>
      </c>
      <c r="N568" t="s">
        <v>3</v>
      </c>
    </row>
    <row r="569" spans="1:14" x14ac:dyDescent="0.2">
      <c r="A569" t="s">
        <v>2161</v>
      </c>
      <c r="B569">
        <v>6</v>
      </c>
      <c r="C569" t="s">
        <v>10</v>
      </c>
      <c r="D569" t="s">
        <v>11</v>
      </c>
      <c r="E569" t="s">
        <v>12</v>
      </c>
      <c r="F569" t="s">
        <v>13</v>
      </c>
      <c r="G569" t="s">
        <v>3</v>
      </c>
      <c r="H569" t="s">
        <v>3</v>
      </c>
      <c r="I569" t="s">
        <v>74</v>
      </c>
      <c r="J569" t="s">
        <v>75</v>
      </c>
      <c r="K569" t="s">
        <v>38</v>
      </c>
      <c r="L569" t="s">
        <v>39</v>
      </c>
      <c r="M569" t="s">
        <v>3</v>
      </c>
      <c r="N569" t="s">
        <v>3</v>
      </c>
    </row>
    <row r="570" spans="1:14" x14ac:dyDescent="0.2">
      <c r="A570" t="s">
        <v>2161</v>
      </c>
      <c r="B570">
        <v>247</v>
      </c>
      <c r="C570" t="s">
        <v>18</v>
      </c>
      <c r="D570" t="s">
        <v>19</v>
      </c>
      <c r="E570" t="s">
        <v>12</v>
      </c>
      <c r="F570" t="s">
        <v>13</v>
      </c>
      <c r="G570" t="s">
        <v>3</v>
      </c>
      <c r="H570" t="s">
        <v>3</v>
      </c>
      <c r="I570" t="s">
        <v>74</v>
      </c>
      <c r="J570" t="s">
        <v>75</v>
      </c>
      <c r="K570" t="s">
        <v>38</v>
      </c>
      <c r="L570" t="s">
        <v>39</v>
      </c>
      <c r="M570" t="s">
        <v>3</v>
      </c>
      <c r="N570" t="s">
        <v>3</v>
      </c>
    </row>
    <row r="571" spans="1:14" x14ac:dyDescent="0.2">
      <c r="A571" t="s">
        <v>2161</v>
      </c>
      <c r="B571">
        <v>747</v>
      </c>
      <c r="C571" t="s">
        <v>20</v>
      </c>
      <c r="D571" t="s">
        <v>21</v>
      </c>
      <c r="E571" t="s">
        <v>12</v>
      </c>
      <c r="F571" t="s">
        <v>13</v>
      </c>
      <c r="G571" t="s">
        <v>3</v>
      </c>
      <c r="H571" t="s">
        <v>3</v>
      </c>
      <c r="I571" t="s">
        <v>74</v>
      </c>
      <c r="J571" t="s">
        <v>75</v>
      </c>
      <c r="K571" t="s">
        <v>38</v>
      </c>
      <c r="L571" t="s">
        <v>39</v>
      </c>
      <c r="M571" t="s">
        <v>3</v>
      </c>
      <c r="N571" t="s">
        <v>3</v>
      </c>
    </row>
    <row r="572" spans="1:14" x14ac:dyDescent="0.2">
      <c r="A572" t="s">
        <v>2162</v>
      </c>
      <c r="B572">
        <v>1000</v>
      </c>
      <c r="C572" t="s">
        <v>1325</v>
      </c>
      <c r="D572" t="s">
        <v>1326</v>
      </c>
      <c r="E572" t="s">
        <v>143</v>
      </c>
      <c r="F572" t="s">
        <v>144</v>
      </c>
      <c r="G572" t="s">
        <v>3</v>
      </c>
      <c r="H572" t="s">
        <v>3</v>
      </c>
      <c r="I572" t="s">
        <v>74</v>
      </c>
      <c r="J572" t="s">
        <v>75</v>
      </c>
      <c r="K572" t="s">
        <v>38</v>
      </c>
      <c r="L572" t="s">
        <v>39</v>
      </c>
      <c r="M572" t="s">
        <v>3</v>
      </c>
      <c r="N572" t="s">
        <v>3</v>
      </c>
    </row>
    <row r="573" spans="1:14" x14ac:dyDescent="0.2">
      <c r="A573" t="s">
        <v>1976</v>
      </c>
      <c r="B573">
        <v>642</v>
      </c>
      <c r="C573" t="s">
        <v>1246</v>
      </c>
      <c r="D573" t="s">
        <v>1247</v>
      </c>
      <c r="E573" t="s">
        <v>12</v>
      </c>
      <c r="F573" t="s">
        <v>13</v>
      </c>
      <c r="G573" t="s">
        <v>1297</v>
      </c>
      <c r="H573" t="s">
        <v>1298</v>
      </c>
      <c r="I573" t="s">
        <v>1095</v>
      </c>
      <c r="J573" t="s">
        <v>1096</v>
      </c>
      <c r="K573" t="s">
        <v>627</v>
      </c>
      <c r="L573" t="s">
        <v>628</v>
      </c>
      <c r="M573" t="s">
        <v>3</v>
      </c>
      <c r="N573" t="s">
        <v>3</v>
      </c>
    </row>
    <row r="574" spans="1:14" x14ac:dyDescent="0.2">
      <c r="A574" t="s">
        <v>1976</v>
      </c>
      <c r="B574">
        <v>5090</v>
      </c>
      <c r="C574" t="s">
        <v>1630</v>
      </c>
      <c r="D574" t="s">
        <v>1631</v>
      </c>
      <c r="E574" t="s">
        <v>12</v>
      </c>
      <c r="F574" t="s">
        <v>13</v>
      </c>
      <c r="G574" t="s">
        <v>661</v>
      </c>
      <c r="H574" t="s">
        <v>662</v>
      </c>
      <c r="I574" t="s">
        <v>99</v>
      </c>
      <c r="J574" t="s">
        <v>100</v>
      </c>
      <c r="K574" t="s">
        <v>101</v>
      </c>
      <c r="L574" t="s">
        <v>102</v>
      </c>
      <c r="M574" t="s">
        <v>3</v>
      </c>
      <c r="N574" t="s">
        <v>3</v>
      </c>
    </row>
    <row r="575" spans="1:14" x14ac:dyDescent="0.2">
      <c r="A575" t="s">
        <v>1976</v>
      </c>
      <c r="B575">
        <v>1680</v>
      </c>
      <c r="C575" t="s">
        <v>104</v>
      </c>
      <c r="D575" t="s">
        <v>105</v>
      </c>
      <c r="E575" t="s">
        <v>12</v>
      </c>
      <c r="F575" t="s">
        <v>13</v>
      </c>
      <c r="G575" t="s">
        <v>661</v>
      </c>
      <c r="H575" t="s">
        <v>662</v>
      </c>
      <c r="I575" t="s">
        <v>99</v>
      </c>
      <c r="J575" t="s">
        <v>100</v>
      </c>
      <c r="K575" t="s">
        <v>101</v>
      </c>
      <c r="L575" t="s">
        <v>102</v>
      </c>
      <c r="M575" t="s">
        <v>3</v>
      </c>
      <c r="N575" t="s">
        <v>3</v>
      </c>
    </row>
    <row r="576" spans="1:14" x14ac:dyDescent="0.2">
      <c r="A576" t="s">
        <v>1976</v>
      </c>
      <c r="B576">
        <v>41</v>
      </c>
      <c r="C576" t="s">
        <v>95</v>
      </c>
      <c r="D576" t="s">
        <v>96</v>
      </c>
      <c r="E576" t="s">
        <v>12</v>
      </c>
      <c r="F576" t="s">
        <v>13</v>
      </c>
      <c r="G576" t="s">
        <v>661</v>
      </c>
      <c r="H576" t="s">
        <v>662</v>
      </c>
      <c r="I576" t="s">
        <v>99</v>
      </c>
      <c r="J576" t="s">
        <v>100</v>
      </c>
      <c r="K576" t="s">
        <v>101</v>
      </c>
      <c r="L576" t="s">
        <v>102</v>
      </c>
      <c r="M576" t="s">
        <v>3</v>
      </c>
      <c r="N576" t="s">
        <v>3</v>
      </c>
    </row>
    <row r="577" spans="1:14" x14ac:dyDescent="0.2">
      <c r="A577" t="s">
        <v>2163</v>
      </c>
      <c r="B577">
        <v>1151</v>
      </c>
      <c r="C577" t="s">
        <v>140</v>
      </c>
      <c r="D577" t="s">
        <v>139</v>
      </c>
      <c r="E577" t="s">
        <v>12</v>
      </c>
      <c r="F577" t="s">
        <v>13</v>
      </c>
      <c r="G577" t="s">
        <v>3</v>
      </c>
      <c r="H577" t="s">
        <v>3</v>
      </c>
      <c r="I577" t="s">
        <v>41</v>
      </c>
      <c r="J577" t="s">
        <v>42</v>
      </c>
      <c r="K577" t="s">
        <v>43</v>
      </c>
      <c r="L577" t="s">
        <v>44</v>
      </c>
      <c r="M577" t="s">
        <v>3</v>
      </c>
      <c r="N577" t="s">
        <v>3</v>
      </c>
    </row>
    <row r="578" spans="1:14" x14ac:dyDescent="0.2">
      <c r="A578" t="s">
        <v>2164</v>
      </c>
      <c r="B578">
        <v>1151</v>
      </c>
      <c r="C578" t="s">
        <v>307</v>
      </c>
      <c r="D578" t="s">
        <v>308</v>
      </c>
      <c r="E578" t="s">
        <v>143</v>
      </c>
      <c r="F578" t="s">
        <v>144</v>
      </c>
      <c r="G578" t="s">
        <v>3</v>
      </c>
      <c r="H578" t="s">
        <v>3</v>
      </c>
      <c r="I578" t="s">
        <v>41</v>
      </c>
      <c r="J578" t="s">
        <v>42</v>
      </c>
      <c r="K578" t="s">
        <v>43</v>
      </c>
      <c r="L578" t="s">
        <v>44</v>
      </c>
      <c r="M578" t="s">
        <v>3</v>
      </c>
      <c r="N578" t="s">
        <v>3</v>
      </c>
    </row>
    <row r="579" spans="1:14" x14ac:dyDescent="0.2">
      <c r="A579" t="s">
        <v>2165</v>
      </c>
      <c r="B579">
        <v>730</v>
      </c>
      <c r="C579" t="s">
        <v>140</v>
      </c>
      <c r="D579" t="s">
        <v>139</v>
      </c>
      <c r="E579" t="s">
        <v>12</v>
      </c>
      <c r="F579" t="s">
        <v>13</v>
      </c>
      <c r="G579" t="s">
        <v>3</v>
      </c>
      <c r="H579" t="s">
        <v>3</v>
      </c>
      <c r="I579" t="s">
        <v>41</v>
      </c>
      <c r="J579" t="s">
        <v>42</v>
      </c>
      <c r="K579" t="s">
        <v>43</v>
      </c>
      <c r="L579" t="s">
        <v>44</v>
      </c>
      <c r="M579" t="s">
        <v>3</v>
      </c>
      <c r="N579" t="s">
        <v>3</v>
      </c>
    </row>
    <row r="580" spans="1:14" x14ac:dyDescent="0.2">
      <c r="A580" t="s">
        <v>2165</v>
      </c>
      <c r="B580">
        <v>730</v>
      </c>
      <c r="C580" t="s">
        <v>1598</v>
      </c>
      <c r="D580" t="s">
        <v>1599</v>
      </c>
      <c r="E580" t="s">
        <v>143</v>
      </c>
      <c r="F580" t="s">
        <v>144</v>
      </c>
      <c r="G580" t="s">
        <v>3</v>
      </c>
      <c r="H580" t="s">
        <v>3</v>
      </c>
      <c r="I580" t="s">
        <v>41</v>
      </c>
      <c r="J580" t="s">
        <v>42</v>
      </c>
      <c r="K580" t="s">
        <v>43</v>
      </c>
      <c r="L580" t="s">
        <v>44</v>
      </c>
      <c r="M580" t="s">
        <v>3</v>
      </c>
      <c r="N580" t="s">
        <v>3</v>
      </c>
    </row>
    <row r="581" spans="1:14" x14ac:dyDescent="0.2">
      <c r="A581" t="s">
        <v>2166</v>
      </c>
      <c r="B581">
        <v>-10000</v>
      </c>
      <c r="C581" t="s">
        <v>485</v>
      </c>
      <c r="D581" t="s">
        <v>486</v>
      </c>
      <c r="E581" t="s">
        <v>387</v>
      </c>
      <c r="F581" t="s">
        <v>388</v>
      </c>
      <c r="G581" t="s">
        <v>3</v>
      </c>
      <c r="H581" t="s">
        <v>3</v>
      </c>
      <c r="I581" t="s">
        <v>90</v>
      </c>
      <c r="J581" t="s">
        <v>91</v>
      </c>
      <c r="K581" t="s">
        <v>43</v>
      </c>
      <c r="L581" t="s">
        <v>44</v>
      </c>
      <c r="M581" t="s">
        <v>3</v>
      </c>
      <c r="N581" t="s">
        <v>3</v>
      </c>
    </row>
    <row r="582" spans="1:14" x14ac:dyDescent="0.2">
      <c r="A582" t="s">
        <v>2167</v>
      </c>
      <c r="B582">
        <v>55200</v>
      </c>
      <c r="C582" t="s">
        <v>1626</v>
      </c>
      <c r="D582" t="s">
        <v>1326</v>
      </c>
      <c r="E582" t="s">
        <v>1107</v>
      </c>
      <c r="F582" t="s">
        <v>1108</v>
      </c>
      <c r="G582" t="s">
        <v>3</v>
      </c>
      <c r="H582" t="s">
        <v>3</v>
      </c>
      <c r="I582" t="s">
        <v>90</v>
      </c>
      <c r="J582" t="s">
        <v>91</v>
      </c>
      <c r="K582" t="s">
        <v>43</v>
      </c>
      <c r="L582" t="s">
        <v>44</v>
      </c>
      <c r="M582" t="s">
        <v>3</v>
      </c>
      <c r="N582" t="s">
        <v>3</v>
      </c>
    </row>
    <row r="583" spans="1:14" x14ac:dyDescent="0.2">
      <c r="A583" t="s">
        <v>2167</v>
      </c>
      <c r="B583">
        <v>55200</v>
      </c>
      <c r="C583" t="s">
        <v>485</v>
      </c>
      <c r="D583" t="s">
        <v>486</v>
      </c>
      <c r="E583" t="s">
        <v>387</v>
      </c>
      <c r="F583" t="s">
        <v>388</v>
      </c>
      <c r="G583" t="s">
        <v>3</v>
      </c>
      <c r="H583" t="s">
        <v>3</v>
      </c>
      <c r="I583" t="s">
        <v>90</v>
      </c>
      <c r="J583" t="s">
        <v>91</v>
      </c>
      <c r="K583" t="s">
        <v>43</v>
      </c>
      <c r="L583" t="s">
        <v>44</v>
      </c>
      <c r="M583" t="s">
        <v>3</v>
      </c>
      <c r="N583" t="s">
        <v>3</v>
      </c>
    </row>
    <row r="584" spans="1:14" x14ac:dyDescent="0.2">
      <c r="A584" t="s">
        <v>2168</v>
      </c>
      <c r="B584">
        <v>165801</v>
      </c>
      <c r="C584" t="s">
        <v>485</v>
      </c>
      <c r="D584" t="s">
        <v>486</v>
      </c>
      <c r="E584" t="s">
        <v>387</v>
      </c>
      <c r="F584" t="s">
        <v>388</v>
      </c>
      <c r="G584" t="s">
        <v>3</v>
      </c>
      <c r="H584" t="s">
        <v>3</v>
      </c>
      <c r="I584" t="s">
        <v>90</v>
      </c>
      <c r="J584" t="s">
        <v>91</v>
      </c>
      <c r="K584" t="s">
        <v>43</v>
      </c>
      <c r="L584" t="s">
        <v>44</v>
      </c>
      <c r="M584" t="s">
        <v>3</v>
      </c>
      <c r="N584" t="s">
        <v>3</v>
      </c>
    </row>
    <row r="585" spans="1:14" x14ac:dyDescent="0.2">
      <c r="A585" t="s">
        <v>2168</v>
      </c>
      <c r="B585">
        <v>165801</v>
      </c>
      <c r="C585" t="s">
        <v>1626</v>
      </c>
      <c r="D585" t="s">
        <v>1326</v>
      </c>
      <c r="E585" t="s">
        <v>1107</v>
      </c>
      <c r="F585" t="s">
        <v>1108</v>
      </c>
      <c r="G585" t="s">
        <v>3</v>
      </c>
      <c r="H585" t="s">
        <v>3</v>
      </c>
      <c r="I585" t="s">
        <v>90</v>
      </c>
      <c r="J585" t="s">
        <v>91</v>
      </c>
      <c r="K585" t="s">
        <v>43</v>
      </c>
      <c r="L585" t="s">
        <v>44</v>
      </c>
      <c r="M585" t="s">
        <v>3</v>
      </c>
      <c r="N585" t="s">
        <v>3</v>
      </c>
    </row>
    <row r="586" spans="1:14" x14ac:dyDescent="0.2">
      <c r="A586" t="s">
        <v>2169</v>
      </c>
      <c r="B586">
        <v>3000</v>
      </c>
      <c r="C586" t="s">
        <v>152</v>
      </c>
      <c r="D586" t="s">
        <v>151</v>
      </c>
      <c r="E586" t="s">
        <v>12</v>
      </c>
      <c r="F586" t="s">
        <v>13</v>
      </c>
      <c r="G586" t="s">
        <v>3</v>
      </c>
      <c r="H586" t="s">
        <v>3</v>
      </c>
      <c r="I586" t="s">
        <v>349</v>
      </c>
      <c r="J586" t="s">
        <v>350</v>
      </c>
      <c r="K586" t="s">
        <v>47</v>
      </c>
      <c r="L586" t="s">
        <v>48</v>
      </c>
      <c r="M586" t="s">
        <v>3</v>
      </c>
      <c r="N586" t="s">
        <v>3</v>
      </c>
    </row>
    <row r="587" spans="1:14" x14ac:dyDescent="0.2">
      <c r="A587" t="s">
        <v>2170</v>
      </c>
      <c r="B587">
        <v>3000</v>
      </c>
      <c r="C587" t="s">
        <v>1325</v>
      </c>
      <c r="D587" t="s">
        <v>1326</v>
      </c>
      <c r="E587" t="s">
        <v>143</v>
      </c>
      <c r="F587" t="s">
        <v>144</v>
      </c>
      <c r="G587" t="s">
        <v>3</v>
      </c>
      <c r="H587" t="s">
        <v>3</v>
      </c>
      <c r="I587" t="s">
        <v>349</v>
      </c>
      <c r="J587" t="s">
        <v>350</v>
      </c>
      <c r="K587" t="s">
        <v>47</v>
      </c>
      <c r="L587" t="s">
        <v>48</v>
      </c>
      <c r="M587" t="s">
        <v>3</v>
      </c>
      <c r="N587" t="s">
        <v>3</v>
      </c>
    </row>
    <row r="588" spans="1:14" x14ac:dyDescent="0.2">
      <c r="A588" t="s">
        <v>2171</v>
      </c>
      <c r="B588">
        <v>2400</v>
      </c>
      <c r="C588" t="s">
        <v>150</v>
      </c>
      <c r="D588" t="s">
        <v>149</v>
      </c>
      <c r="E588" t="s">
        <v>12</v>
      </c>
      <c r="F588" t="s">
        <v>13</v>
      </c>
      <c r="G588" t="s">
        <v>3</v>
      </c>
      <c r="H588" t="s">
        <v>3</v>
      </c>
      <c r="I588" t="s">
        <v>522</v>
      </c>
      <c r="J588" t="s">
        <v>523</v>
      </c>
      <c r="K588" t="s">
        <v>524</v>
      </c>
      <c r="L588" t="s">
        <v>525</v>
      </c>
      <c r="M588" t="s">
        <v>3</v>
      </c>
      <c r="N588" t="s">
        <v>3</v>
      </c>
    </row>
    <row r="589" spans="1:14" x14ac:dyDescent="0.2">
      <c r="A589" t="s">
        <v>2171</v>
      </c>
      <c r="B589">
        <v>2400</v>
      </c>
      <c r="C589" t="s">
        <v>1325</v>
      </c>
      <c r="D589" t="s">
        <v>1326</v>
      </c>
      <c r="E589" t="s">
        <v>143</v>
      </c>
      <c r="F589" t="s">
        <v>144</v>
      </c>
      <c r="G589" t="s">
        <v>3</v>
      </c>
      <c r="H589" t="s">
        <v>3</v>
      </c>
      <c r="I589" t="s">
        <v>522</v>
      </c>
      <c r="J589" t="s">
        <v>523</v>
      </c>
      <c r="K589" t="s">
        <v>524</v>
      </c>
      <c r="L589" t="s">
        <v>525</v>
      </c>
      <c r="M589" t="s">
        <v>3</v>
      </c>
      <c r="N589" t="s">
        <v>3</v>
      </c>
    </row>
    <row r="590" spans="1:14" x14ac:dyDescent="0.2">
      <c r="A590" t="s">
        <v>2172</v>
      </c>
      <c r="B590">
        <v>5515</v>
      </c>
      <c r="C590" t="s">
        <v>1616</v>
      </c>
      <c r="D590" t="s">
        <v>1615</v>
      </c>
      <c r="E590" t="s">
        <v>12</v>
      </c>
      <c r="F590" t="s">
        <v>13</v>
      </c>
      <c r="G590" t="s">
        <v>3</v>
      </c>
      <c r="H590" t="s">
        <v>3</v>
      </c>
      <c r="I590" t="s">
        <v>522</v>
      </c>
      <c r="J590" t="s">
        <v>523</v>
      </c>
      <c r="K590" t="s">
        <v>524</v>
      </c>
      <c r="L590" t="s">
        <v>525</v>
      </c>
      <c r="M590" t="s">
        <v>3</v>
      </c>
      <c r="N590" t="s">
        <v>3</v>
      </c>
    </row>
    <row r="591" spans="1:14" x14ac:dyDescent="0.2">
      <c r="A591" t="s">
        <v>2172</v>
      </c>
      <c r="B591">
        <v>9432</v>
      </c>
      <c r="C591" t="s">
        <v>1618</v>
      </c>
      <c r="D591" t="s">
        <v>1617</v>
      </c>
      <c r="E591" t="s">
        <v>12</v>
      </c>
      <c r="F591" t="s">
        <v>13</v>
      </c>
      <c r="G591" t="s">
        <v>3</v>
      </c>
      <c r="H591" t="s">
        <v>3</v>
      </c>
      <c r="I591" t="s">
        <v>522</v>
      </c>
      <c r="J591" t="s">
        <v>523</v>
      </c>
      <c r="K591" t="s">
        <v>524</v>
      </c>
      <c r="L591" t="s">
        <v>525</v>
      </c>
      <c r="M591" t="s">
        <v>3</v>
      </c>
      <c r="N591" t="s">
        <v>3</v>
      </c>
    </row>
    <row r="592" spans="1:14" x14ac:dyDescent="0.2">
      <c r="A592" t="s">
        <v>2173</v>
      </c>
      <c r="B592">
        <v>14947</v>
      </c>
      <c r="C592" t="s">
        <v>1325</v>
      </c>
      <c r="D592" t="s">
        <v>1326</v>
      </c>
      <c r="E592" t="s">
        <v>143</v>
      </c>
      <c r="F592" t="s">
        <v>144</v>
      </c>
      <c r="G592" t="s">
        <v>3</v>
      </c>
      <c r="H592" t="s">
        <v>3</v>
      </c>
      <c r="I592" t="s">
        <v>522</v>
      </c>
      <c r="J592" t="s">
        <v>523</v>
      </c>
      <c r="K592" t="s">
        <v>524</v>
      </c>
      <c r="L592" t="s">
        <v>525</v>
      </c>
      <c r="M592" t="s">
        <v>3</v>
      </c>
      <c r="N592" t="s">
        <v>3</v>
      </c>
    </row>
    <row r="593" spans="1:14" x14ac:dyDescent="0.2">
      <c r="A593" t="s">
        <v>2174</v>
      </c>
      <c r="B593">
        <v>-326</v>
      </c>
      <c r="C593" t="s">
        <v>1616</v>
      </c>
      <c r="D593" t="s">
        <v>1615</v>
      </c>
      <c r="E593" t="s">
        <v>12</v>
      </c>
      <c r="F593" t="s">
        <v>13</v>
      </c>
      <c r="G593" t="s">
        <v>3</v>
      </c>
      <c r="H593" t="s">
        <v>3</v>
      </c>
      <c r="I593" t="s">
        <v>522</v>
      </c>
      <c r="J593" t="s">
        <v>523</v>
      </c>
      <c r="K593" t="s">
        <v>524</v>
      </c>
      <c r="L593" t="s">
        <v>525</v>
      </c>
      <c r="M593" t="s">
        <v>3</v>
      </c>
      <c r="N593" t="s">
        <v>3</v>
      </c>
    </row>
    <row r="594" spans="1:14" x14ac:dyDescent="0.2">
      <c r="A594" t="s">
        <v>2174</v>
      </c>
      <c r="B594">
        <v>-117</v>
      </c>
      <c r="C594" t="s">
        <v>1618</v>
      </c>
      <c r="D594" t="s">
        <v>1617</v>
      </c>
      <c r="E594" t="s">
        <v>12</v>
      </c>
      <c r="F594" t="s">
        <v>13</v>
      </c>
      <c r="G594" t="s">
        <v>3</v>
      </c>
      <c r="H594" t="s">
        <v>3</v>
      </c>
      <c r="I594" t="s">
        <v>522</v>
      </c>
      <c r="J594" t="s">
        <v>523</v>
      </c>
      <c r="K594" t="s">
        <v>524</v>
      </c>
      <c r="L594" t="s">
        <v>525</v>
      </c>
      <c r="M594" t="s">
        <v>3</v>
      </c>
      <c r="N594" t="s">
        <v>3</v>
      </c>
    </row>
    <row r="595" spans="1:14" x14ac:dyDescent="0.2">
      <c r="A595" t="s">
        <v>2174</v>
      </c>
      <c r="B595">
        <v>-443</v>
      </c>
      <c r="C595" t="s">
        <v>1325</v>
      </c>
      <c r="D595" t="s">
        <v>1326</v>
      </c>
      <c r="E595" t="s">
        <v>143</v>
      </c>
      <c r="F595" t="s">
        <v>144</v>
      </c>
      <c r="G595" t="s">
        <v>3</v>
      </c>
      <c r="H595" t="s">
        <v>3</v>
      </c>
      <c r="I595" t="s">
        <v>522</v>
      </c>
      <c r="J595" t="s">
        <v>523</v>
      </c>
      <c r="K595" t="s">
        <v>524</v>
      </c>
      <c r="L595" t="s">
        <v>525</v>
      </c>
      <c r="M595" t="s">
        <v>3</v>
      </c>
      <c r="N595" t="s">
        <v>3</v>
      </c>
    </row>
    <row r="596" spans="1:14" x14ac:dyDescent="0.2">
      <c r="A596" t="s">
        <v>1976</v>
      </c>
      <c r="B596">
        <v>-3</v>
      </c>
      <c r="C596" t="s">
        <v>10</v>
      </c>
      <c r="D596" t="s">
        <v>11</v>
      </c>
      <c r="E596" t="s">
        <v>12</v>
      </c>
      <c r="F596" t="s">
        <v>13</v>
      </c>
      <c r="G596" t="s">
        <v>3</v>
      </c>
      <c r="H596" t="s">
        <v>3</v>
      </c>
      <c r="I596" t="s">
        <v>32</v>
      </c>
      <c r="J596" t="s">
        <v>33</v>
      </c>
      <c r="K596" t="s">
        <v>16</v>
      </c>
      <c r="L596" t="s">
        <v>17</v>
      </c>
      <c r="M596" t="s">
        <v>3</v>
      </c>
      <c r="N596" t="s">
        <v>3</v>
      </c>
    </row>
    <row r="597" spans="1:14" x14ac:dyDescent="0.2">
      <c r="A597" t="s">
        <v>1976</v>
      </c>
      <c r="B597">
        <v>-127</v>
      </c>
      <c r="C597" t="s">
        <v>18</v>
      </c>
      <c r="D597" t="s">
        <v>19</v>
      </c>
      <c r="E597" t="s">
        <v>12</v>
      </c>
      <c r="F597" t="s">
        <v>13</v>
      </c>
      <c r="G597" t="s">
        <v>3</v>
      </c>
      <c r="H597" t="s">
        <v>3</v>
      </c>
      <c r="I597" t="s">
        <v>32</v>
      </c>
      <c r="J597" t="s">
        <v>33</v>
      </c>
      <c r="K597" t="s">
        <v>16</v>
      </c>
      <c r="L597" t="s">
        <v>17</v>
      </c>
      <c r="M597" t="s">
        <v>3</v>
      </c>
      <c r="N597" t="s">
        <v>3</v>
      </c>
    </row>
    <row r="598" spans="1:14" x14ac:dyDescent="0.2">
      <c r="A598" t="s">
        <v>1976</v>
      </c>
      <c r="B598">
        <v>-384</v>
      </c>
      <c r="C598" t="s">
        <v>20</v>
      </c>
      <c r="D598" t="s">
        <v>21</v>
      </c>
      <c r="E598" t="s">
        <v>12</v>
      </c>
      <c r="F598" t="s">
        <v>13</v>
      </c>
      <c r="G598" t="s">
        <v>3</v>
      </c>
      <c r="H598" t="s">
        <v>3</v>
      </c>
      <c r="I598" t="s">
        <v>32</v>
      </c>
      <c r="J598" t="s">
        <v>33</v>
      </c>
      <c r="K598" t="s">
        <v>16</v>
      </c>
      <c r="L598" t="s">
        <v>17</v>
      </c>
      <c r="M598" t="s">
        <v>3</v>
      </c>
      <c r="N598" t="s">
        <v>3</v>
      </c>
    </row>
    <row r="599" spans="1:14" x14ac:dyDescent="0.2">
      <c r="A599" t="s">
        <v>1976</v>
      </c>
      <c r="B599">
        <v>18</v>
      </c>
      <c r="C599" t="s">
        <v>23</v>
      </c>
      <c r="D599" t="s">
        <v>24</v>
      </c>
      <c r="E599" t="s">
        <v>12</v>
      </c>
      <c r="F599" t="s">
        <v>13</v>
      </c>
      <c r="G599" t="s">
        <v>3</v>
      </c>
      <c r="H599" t="s">
        <v>3</v>
      </c>
      <c r="I599" t="s">
        <v>14</v>
      </c>
      <c r="J599" t="s">
        <v>15</v>
      </c>
      <c r="K599" t="s">
        <v>16</v>
      </c>
      <c r="L599" t="s">
        <v>17</v>
      </c>
      <c r="M599" t="s">
        <v>3</v>
      </c>
      <c r="N599" t="s">
        <v>3</v>
      </c>
    </row>
    <row r="600" spans="1:14" x14ac:dyDescent="0.2">
      <c r="A600" t="s">
        <v>1976</v>
      </c>
      <c r="B600">
        <v>775</v>
      </c>
      <c r="C600" t="s">
        <v>18</v>
      </c>
      <c r="D600" t="s">
        <v>19</v>
      </c>
      <c r="E600" t="s">
        <v>12</v>
      </c>
      <c r="F600" t="s">
        <v>13</v>
      </c>
      <c r="G600" t="s">
        <v>3</v>
      </c>
      <c r="H600" t="s">
        <v>3</v>
      </c>
      <c r="I600" t="s">
        <v>14</v>
      </c>
      <c r="J600" t="s">
        <v>15</v>
      </c>
      <c r="K600" t="s">
        <v>16</v>
      </c>
      <c r="L600" t="s">
        <v>17</v>
      </c>
      <c r="M600" t="s">
        <v>3</v>
      </c>
      <c r="N600" t="s">
        <v>3</v>
      </c>
    </row>
    <row r="601" spans="1:14" x14ac:dyDescent="0.2">
      <c r="A601" t="s">
        <v>1976</v>
      </c>
      <c r="B601">
        <v>2348</v>
      </c>
      <c r="C601" t="s">
        <v>20</v>
      </c>
      <c r="D601" t="s">
        <v>21</v>
      </c>
      <c r="E601" t="s">
        <v>12</v>
      </c>
      <c r="F601" t="s">
        <v>13</v>
      </c>
      <c r="G601" t="s">
        <v>3</v>
      </c>
      <c r="H601" t="s">
        <v>3</v>
      </c>
      <c r="I601" t="s">
        <v>14</v>
      </c>
      <c r="J601" t="s">
        <v>15</v>
      </c>
      <c r="K601" t="s">
        <v>16</v>
      </c>
      <c r="L601" t="s">
        <v>17</v>
      </c>
      <c r="M601" t="s">
        <v>3</v>
      </c>
      <c r="N601" t="s">
        <v>3</v>
      </c>
    </row>
    <row r="602" spans="1:14" x14ac:dyDescent="0.2">
      <c r="A602" t="s">
        <v>1976</v>
      </c>
      <c r="B602">
        <v>-3</v>
      </c>
      <c r="C602" t="s">
        <v>23</v>
      </c>
      <c r="D602" t="s">
        <v>24</v>
      </c>
      <c r="E602" t="s">
        <v>12</v>
      </c>
      <c r="F602" t="s">
        <v>13</v>
      </c>
      <c r="G602" t="s">
        <v>3</v>
      </c>
      <c r="H602" t="s">
        <v>3</v>
      </c>
      <c r="I602" t="s">
        <v>30</v>
      </c>
      <c r="J602" t="s">
        <v>31</v>
      </c>
      <c r="K602" t="s">
        <v>16</v>
      </c>
      <c r="L602" t="s">
        <v>17</v>
      </c>
      <c r="M602" t="s">
        <v>3</v>
      </c>
      <c r="N602" t="s">
        <v>3</v>
      </c>
    </row>
    <row r="603" spans="1:14" x14ac:dyDescent="0.2">
      <c r="A603" t="s">
        <v>1976</v>
      </c>
      <c r="B603">
        <v>-123</v>
      </c>
      <c r="C603" t="s">
        <v>18</v>
      </c>
      <c r="D603" t="s">
        <v>19</v>
      </c>
      <c r="E603" t="s">
        <v>12</v>
      </c>
      <c r="F603" t="s">
        <v>13</v>
      </c>
      <c r="G603" t="s">
        <v>3</v>
      </c>
      <c r="H603" t="s">
        <v>3</v>
      </c>
      <c r="I603" t="s">
        <v>30</v>
      </c>
      <c r="J603" t="s">
        <v>31</v>
      </c>
      <c r="K603" t="s">
        <v>16</v>
      </c>
      <c r="L603" t="s">
        <v>17</v>
      </c>
      <c r="M603" t="s">
        <v>3</v>
      </c>
      <c r="N603" t="s">
        <v>3</v>
      </c>
    </row>
    <row r="604" spans="1:14" x14ac:dyDescent="0.2">
      <c r="A604" t="s">
        <v>1976</v>
      </c>
      <c r="B604">
        <v>-375</v>
      </c>
      <c r="C604" t="s">
        <v>20</v>
      </c>
      <c r="D604" t="s">
        <v>21</v>
      </c>
      <c r="E604" t="s">
        <v>12</v>
      </c>
      <c r="F604" t="s">
        <v>13</v>
      </c>
      <c r="G604" t="s">
        <v>3</v>
      </c>
      <c r="H604" t="s">
        <v>3</v>
      </c>
      <c r="I604" t="s">
        <v>30</v>
      </c>
      <c r="J604" t="s">
        <v>31</v>
      </c>
      <c r="K604" t="s">
        <v>16</v>
      </c>
      <c r="L604" t="s">
        <v>17</v>
      </c>
      <c r="M604" t="s">
        <v>3</v>
      </c>
      <c r="N604" t="s">
        <v>3</v>
      </c>
    </row>
    <row r="605" spans="1:14" x14ac:dyDescent="0.2">
      <c r="A605" t="s">
        <v>1976</v>
      </c>
      <c r="B605">
        <v>-14</v>
      </c>
      <c r="C605" t="s">
        <v>23</v>
      </c>
      <c r="D605" t="s">
        <v>24</v>
      </c>
      <c r="E605" t="s">
        <v>12</v>
      </c>
      <c r="F605" t="s">
        <v>13</v>
      </c>
      <c r="G605" t="s">
        <v>3</v>
      </c>
      <c r="H605" t="s">
        <v>3</v>
      </c>
      <c r="I605" t="s">
        <v>34</v>
      </c>
      <c r="J605" t="s">
        <v>35</v>
      </c>
      <c r="K605" t="s">
        <v>16</v>
      </c>
      <c r="L605" t="s">
        <v>17</v>
      </c>
      <c r="M605" t="s">
        <v>3</v>
      </c>
      <c r="N605" t="s">
        <v>3</v>
      </c>
    </row>
    <row r="606" spans="1:14" x14ac:dyDescent="0.2">
      <c r="A606" t="s">
        <v>1976</v>
      </c>
      <c r="B606">
        <v>-572</v>
      </c>
      <c r="C606" t="s">
        <v>26</v>
      </c>
      <c r="D606" t="s">
        <v>27</v>
      </c>
      <c r="E606" t="s">
        <v>12</v>
      </c>
      <c r="F606" t="s">
        <v>13</v>
      </c>
      <c r="G606" t="s">
        <v>3</v>
      </c>
      <c r="H606" t="s">
        <v>3</v>
      </c>
      <c r="I606" t="s">
        <v>34</v>
      </c>
      <c r="J606" t="s">
        <v>35</v>
      </c>
      <c r="K606" t="s">
        <v>16</v>
      </c>
      <c r="L606" t="s">
        <v>17</v>
      </c>
      <c r="M606" t="s">
        <v>3</v>
      </c>
      <c r="N606" t="s">
        <v>3</v>
      </c>
    </row>
    <row r="607" spans="1:14" x14ac:dyDescent="0.2">
      <c r="A607" t="s">
        <v>1976</v>
      </c>
      <c r="B607">
        <v>-1733</v>
      </c>
      <c r="C607" t="s">
        <v>28</v>
      </c>
      <c r="D607" t="s">
        <v>29</v>
      </c>
      <c r="E607" t="s">
        <v>12</v>
      </c>
      <c r="F607" t="s">
        <v>13</v>
      </c>
      <c r="G607" t="s">
        <v>3</v>
      </c>
      <c r="H607" t="s">
        <v>3</v>
      </c>
      <c r="I607" t="s">
        <v>34</v>
      </c>
      <c r="J607" t="s">
        <v>35</v>
      </c>
      <c r="K607" t="s">
        <v>16</v>
      </c>
      <c r="L607" t="s">
        <v>17</v>
      </c>
      <c r="M607" t="s">
        <v>3</v>
      </c>
      <c r="N607" t="s">
        <v>3</v>
      </c>
    </row>
    <row r="608" spans="1:14" x14ac:dyDescent="0.2">
      <c r="A608" t="s">
        <v>1976</v>
      </c>
      <c r="B608">
        <v>-856</v>
      </c>
      <c r="C608" t="s">
        <v>2175</v>
      </c>
      <c r="D608" t="s">
        <v>2176</v>
      </c>
      <c r="E608" t="s">
        <v>12</v>
      </c>
      <c r="F608" t="s">
        <v>13</v>
      </c>
      <c r="G608" t="s">
        <v>1669</v>
      </c>
      <c r="H608" t="s">
        <v>1670</v>
      </c>
      <c r="I608" t="s">
        <v>1463</v>
      </c>
      <c r="J608" t="s">
        <v>1464</v>
      </c>
      <c r="K608" t="s">
        <v>1671</v>
      </c>
      <c r="L608" t="s">
        <v>1672</v>
      </c>
      <c r="M608" t="s">
        <v>3</v>
      </c>
      <c r="N608" t="s">
        <v>3</v>
      </c>
    </row>
    <row r="609" spans="1:14" x14ac:dyDescent="0.2">
      <c r="A609" t="s">
        <v>1976</v>
      </c>
      <c r="B609">
        <v>-856</v>
      </c>
      <c r="C609" t="s">
        <v>1635</v>
      </c>
      <c r="D609" t="s">
        <v>1634</v>
      </c>
      <c r="E609" t="s">
        <v>143</v>
      </c>
      <c r="F609" t="s">
        <v>144</v>
      </c>
      <c r="G609" t="s">
        <v>1636</v>
      </c>
      <c r="H609" t="s">
        <v>1637</v>
      </c>
      <c r="I609" t="s">
        <v>1463</v>
      </c>
      <c r="J609" t="s">
        <v>1464</v>
      </c>
      <c r="K609" t="s">
        <v>1671</v>
      </c>
      <c r="L609" t="s">
        <v>1672</v>
      </c>
      <c r="M609" t="s">
        <v>3</v>
      </c>
      <c r="N609" t="s">
        <v>3</v>
      </c>
    </row>
    <row r="610" spans="1:14" x14ac:dyDescent="0.2">
      <c r="A610" t="s">
        <v>1976</v>
      </c>
      <c r="B610">
        <v>-1963</v>
      </c>
      <c r="C610" t="s">
        <v>1471</v>
      </c>
      <c r="D610" t="s">
        <v>1470</v>
      </c>
      <c r="E610" t="s">
        <v>12</v>
      </c>
      <c r="F610" t="s">
        <v>13</v>
      </c>
      <c r="G610" t="s">
        <v>1518</v>
      </c>
      <c r="H610" t="s">
        <v>1519</v>
      </c>
      <c r="I610" t="s">
        <v>1463</v>
      </c>
      <c r="J610" t="s">
        <v>1464</v>
      </c>
      <c r="K610" t="s">
        <v>1520</v>
      </c>
      <c r="L610" t="s">
        <v>1521</v>
      </c>
      <c r="M610" t="s">
        <v>3</v>
      </c>
      <c r="N610" t="s">
        <v>3</v>
      </c>
    </row>
    <row r="611" spans="1:14" x14ac:dyDescent="0.2">
      <c r="A611" t="s">
        <v>1976</v>
      </c>
      <c r="B611">
        <v>-1963</v>
      </c>
      <c r="C611" t="s">
        <v>1635</v>
      </c>
      <c r="D611" t="s">
        <v>1634</v>
      </c>
      <c r="E611" t="s">
        <v>143</v>
      </c>
      <c r="F611" t="s">
        <v>144</v>
      </c>
      <c r="G611" t="s">
        <v>1636</v>
      </c>
      <c r="H611" t="s">
        <v>1637</v>
      </c>
      <c r="I611" t="s">
        <v>1463</v>
      </c>
      <c r="J611" t="s">
        <v>1464</v>
      </c>
      <c r="K611" t="s">
        <v>1520</v>
      </c>
      <c r="L611" t="s">
        <v>1521</v>
      </c>
      <c r="M611" t="s">
        <v>3</v>
      </c>
      <c r="N611" t="s">
        <v>3</v>
      </c>
    </row>
    <row r="612" spans="1:14" x14ac:dyDescent="0.2">
      <c r="A612" t="s">
        <v>2177</v>
      </c>
      <c r="B612">
        <v>2915</v>
      </c>
      <c r="C612" t="s">
        <v>140</v>
      </c>
      <c r="D612" t="s">
        <v>139</v>
      </c>
      <c r="E612" t="s">
        <v>12</v>
      </c>
      <c r="F612" t="s">
        <v>13</v>
      </c>
      <c r="G612" t="s">
        <v>3</v>
      </c>
      <c r="H612" t="s">
        <v>3</v>
      </c>
      <c r="I612" t="s">
        <v>76</v>
      </c>
      <c r="J612" t="s">
        <v>77</v>
      </c>
      <c r="K612" t="s">
        <v>78</v>
      </c>
      <c r="L612" t="s">
        <v>79</v>
      </c>
      <c r="M612" t="s">
        <v>3</v>
      </c>
      <c r="N612" t="s">
        <v>3</v>
      </c>
    </row>
    <row r="613" spans="1:14" x14ac:dyDescent="0.2">
      <c r="A613" t="s">
        <v>2177</v>
      </c>
      <c r="B613">
        <v>2915</v>
      </c>
      <c r="C613" t="s">
        <v>1598</v>
      </c>
      <c r="D613" t="s">
        <v>1599</v>
      </c>
      <c r="E613" t="s">
        <v>143</v>
      </c>
      <c r="F613" t="s">
        <v>144</v>
      </c>
      <c r="G613" t="s">
        <v>3</v>
      </c>
      <c r="H613" t="s">
        <v>3</v>
      </c>
      <c r="I613" t="s">
        <v>76</v>
      </c>
      <c r="J613" t="s">
        <v>77</v>
      </c>
      <c r="K613" t="s">
        <v>78</v>
      </c>
      <c r="L613" t="s">
        <v>79</v>
      </c>
      <c r="M613" t="s">
        <v>3</v>
      </c>
      <c r="N613" t="s">
        <v>3</v>
      </c>
    </row>
    <row r="614" spans="1:14" x14ac:dyDescent="0.2">
      <c r="A614" t="s">
        <v>2178</v>
      </c>
      <c r="B614">
        <v>2000</v>
      </c>
      <c r="C614" t="s">
        <v>1246</v>
      </c>
      <c r="D614" t="s">
        <v>1247</v>
      </c>
      <c r="E614" t="s">
        <v>12</v>
      </c>
      <c r="F614" t="s">
        <v>13</v>
      </c>
      <c r="G614" t="s">
        <v>1402</v>
      </c>
      <c r="H614" t="s">
        <v>1403</v>
      </c>
      <c r="I614" t="s">
        <v>1393</v>
      </c>
      <c r="J614" t="s">
        <v>1394</v>
      </c>
      <c r="K614" t="s">
        <v>704</v>
      </c>
      <c r="L614" t="s">
        <v>705</v>
      </c>
      <c r="M614" t="s">
        <v>3</v>
      </c>
      <c r="N614" t="s">
        <v>3</v>
      </c>
    </row>
    <row r="615" spans="1:14" x14ac:dyDescent="0.2">
      <c r="A615" t="s">
        <v>2178</v>
      </c>
      <c r="B615">
        <v>2000</v>
      </c>
      <c r="C615" t="s">
        <v>1325</v>
      </c>
      <c r="D615" t="s">
        <v>1326</v>
      </c>
      <c r="E615" t="s">
        <v>143</v>
      </c>
      <c r="F615" t="s">
        <v>144</v>
      </c>
      <c r="G615" t="s">
        <v>1648</v>
      </c>
      <c r="H615" t="s">
        <v>1649</v>
      </c>
      <c r="I615" t="s">
        <v>1393</v>
      </c>
      <c r="J615" t="s">
        <v>1394</v>
      </c>
      <c r="K615" t="s">
        <v>704</v>
      </c>
      <c r="L615" t="s">
        <v>705</v>
      </c>
      <c r="M615" t="s">
        <v>3</v>
      </c>
      <c r="N615" t="s">
        <v>3</v>
      </c>
    </row>
    <row r="616" spans="1:14" x14ac:dyDescent="0.2">
      <c r="A616" t="s">
        <v>2179</v>
      </c>
      <c r="B616">
        <v>-100000</v>
      </c>
      <c r="C616" t="s">
        <v>1626</v>
      </c>
      <c r="D616" t="s">
        <v>1326</v>
      </c>
      <c r="E616" t="s">
        <v>1107</v>
      </c>
      <c r="F616" t="s">
        <v>1108</v>
      </c>
      <c r="G616" t="s">
        <v>1650</v>
      </c>
      <c r="H616" t="s">
        <v>1651</v>
      </c>
      <c r="I616" t="s">
        <v>1095</v>
      </c>
      <c r="J616" t="s">
        <v>1096</v>
      </c>
      <c r="K616" t="s">
        <v>38</v>
      </c>
      <c r="L616" t="s">
        <v>39</v>
      </c>
      <c r="M616" t="s">
        <v>3</v>
      </c>
      <c r="N616" t="s">
        <v>3</v>
      </c>
    </row>
    <row r="617" spans="1:14" x14ac:dyDescent="0.2">
      <c r="A617" t="s">
        <v>2179</v>
      </c>
      <c r="B617">
        <v>-100000</v>
      </c>
      <c r="C617" t="s">
        <v>485</v>
      </c>
      <c r="D617" t="s">
        <v>486</v>
      </c>
      <c r="E617" t="s">
        <v>387</v>
      </c>
      <c r="F617" t="s">
        <v>388</v>
      </c>
      <c r="G617" t="s">
        <v>2180</v>
      </c>
      <c r="H617" t="s">
        <v>2181</v>
      </c>
      <c r="I617" t="s">
        <v>1095</v>
      </c>
      <c r="J617" t="s">
        <v>1096</v>
      </c>
      <c r="K617" t="s">
        <v>38</v>
      </c>
      <c r="L617" t="s">
        <v>39</v>
      </c>
      <c r="M617" t="s">
        <v>3</v>
      </c>
      <c r="N617" t="s">
        <v>3</v>
      </c>
    </row>
    <row r="618" spans="1:14" x14ac:dyDescent="0.2">
      <c r="A618" t="s">
        <v>2182</v>
      </c>
      <c r="B618">
        <v>100000</v>
      </c>
      <c r="C618" t="s">
        <v>1626</v>
      </c>
      <c r="D618" t="s">
        <v>1326</v>
      </c>
      <c r="E618" t="s">
        <v>1107</v>
      </c>
      <c r="F618" t="s">
        <v>1108</v>
      </c>
      <c r="G618" t="s">
        <v>1643</v>
      </c>
      <c r="H618" t="s">
        <v>1644</v>
      </c>
      <c r="I618" t="s">
        <v>1095</v>
      </c>
      <c r="J618" t="s">
        <v>1096</v>
      </c>
      <c r="K618" t="s">
        <v>38</v>
      </c>
      <c r="L618" t="s">
        <v>39</v>
      </c>
      <c r="M618" t="s">
        <v>3</v>
      </c>
      <c r="N618" t="s">
        <v>3</v>
      </c>
    </row>
    <row r="619" spans="1:14" x14ac:dyDescent="0.2">
      <c r="A619" t="s">
        <v>2183</v>
      </c>
      <c r="B619">
        <v>-166667</v>
      </c>
      <c r="C619" t="s">
        <v>485</v>
      </c>
      <c r="D619" t="s">
        <v>486</v>
      </c>
      <c r="E619" t="s">
        <v>387</v>
      </c>
      <c r="F619" t="s">
        <v>388</v>
      </c>
      <c r="G619" t="s">
        <v>1243</v>
      </c>
      <c r="H619" t="s">
        <v>1244</v>
      </c>
      <c r="I619" t="s">
        <v>1095</v>
      </c>
      <c r="J619" t="s">
        <v>1096</v>
      </c>
      <c r="K619" t="s">
        <v>55</v>
      </c>
      <c r="L619" t="s">
        <v>56</v>
      </c>
      <c r="M619" t="s">
        <v>3</v>
      </c>
      <c r="N619" t="s">
        <v>3</v>
      </c>
    </row>
    <row r="620" spans="1:14" x14ac:dyDescent="0.2">
      <c r="A620" t="s">
        <v>2183</v>
      </c>
      <c r="B620">
        <v>-166667</v>
      </c>
      <c r="C620" t="s">
        <v>1626</v>
      </c>
      <c r="D620" t="s">
        <v>1326</v>
      </c>
      <c r="E620" t="s">
        <v>1107</v>
      </c>
      <c r="F620" t="s">
        <v>1108</v>
      </c>
      <c r="G620" t="s">
        <v>1650</v>
      </c>
      <c r="H620" t="s">
        <v>1651</v>
      </c>
      <c r="I620" t="s">
        <v>1095</v>
      </c>
      <c r="J620" t="s">
        <v>1096</v>
      </c>
      <c r="K620" t="s">
        <v>55</v>
      </c>
      <c r="L620" t="s">
        <v>56</v>
      </c>
      <c r="M620" t="s">
        <v>3</v>
      </c>
      <c r="N620" t="s">
        <v>3</v>
      </c>
    </row>
    <row r="621" spans="1:14" x14ac:dyDescent="0.2">
      <c r="A621" t="s">
        <v>2184</v>
      </c>
      <c r="B621">
        <v>81240</v>
      </c>
      <c r="C621" t="s">
        <v>1646</v>
      </c>
      <c r="D621" t="s">
        <v>1331</v>
      </c>
      <c r="E621" t="s">
        <v>1107</v>
      </c>
      <c r="F621" t="s">
        <v>1108</v>
      </c>
      <c r="G621" t="s">
        <v>1943</v>
      </c>
      <c r="H621" t="s">
        <v>1944</v>
      </c>
      <c r="I621" t="s">
        <v>1095</v>
      </c>
      <c r="J621" t="s">
        <v>1096</v>
      </c>
      <c r="K621" t="s">
        <v>1279</v>
      </c>
      <c r="L621" t="s">
        <v>1280</v>
      </c>
      <c r="M621" t="s">
        <v>3</v>
      </c>
      <c r="N621" t="s">
        <v>3</v>
      </c>
    </row>
    <row r="622" spans="1:14" x14ac:dyDescent="0.2">
      <c r="A622" t="s">
        <v>2185</v>
      </c>
      <c r="B622">
        <v>-23828</v>
      </c>
      <c r="C622" t="s">
        <v>1646</v>
      </c>
      <c r="D622" t="s">
        <v>1331</v>
      </c>
      <c r="E622" t="s">
        <v>1107</v>
      </c>
      <c r="F622" t="s">
        <v>1108</v>
      </c>
      <c r="G622" t="s">
        <v>1943</v>
      </c>
      <c r="H622" t="s">
        <v>1944</v>
      </c>
      <c r="I622" t="s">
        <v>1095</v>
      </c>
      <c r="J622" t="s">
        <v>1096</v>
      </c>
      <c r="K622" t="s">
        <v>1279</v>
      </c>
      <c r="L622" t="s">
        <v>1280</v>
      </c>
      <c r="M622" t="s">
        <v>3</v>
      </c>
      <c r="N622" t="s">
        <v>3</v>
      </c>
    </row>
    <row r="623" spans="1:14" x14ac:dyDescent="0.2">
      <c r="A623" t="s">
        <v>2186</v>
      </c>
      <c r="B623">
        <v>-23828</v>
      </c>
      <c r="C623" t="s">
        <v>485</v>
      </c>
      <c r="D623" t="s">
        <v>486</v>
      </c>
      <c r="E623" t="s">
        <v>387</v>
      </c>
      <c r="F623" t="s">
        <v>388</v>
      </c>
      <c r="G623" t="s">
        <v>1283</v>
      </c>
      <c r="H623" t="s">
        <v>1284</v>
      </c>
      <c r="I623" t="s">
        <v>1095</v>
      </c>
      <c r="J623" t="s">
        <v>1096</v>
      </c>
      <c r="K623" t="s">
        <v>1279</v>
      </c>
      <c r="L623" t="s">
        <v>1280</v>
      </c>
      <c r="M623" t="s">
        <v>3</v>
      </c>
      <c r="N623" t="s">
        <v>3</v>
      </c>
    </row>
    <row r="624" spans="1:14" x14ac:dyDescent="0.2">
      <c r="A624" t="s">
        <v>2187</v>
      </c>
      <c r="B624">
        <v>279000</v>
      </c>
      <c r="C624" t="s">
        <v>1626</v>
      </c>
      <c r="D624" t="s">
        <v>1326</v>
      </c>
      <c r="E624" t="s">
        <v>1107</v>
      </c>
      <c r="F624" t="s">
        <v>1108</v>
      </c>
      <c r="G624" t="s">
        <v>1643</v>
      </c>
      <c r="H624" t="s">
        <v>1644</v>
      </c>
      <c r="I624" t="s">
        <v>1095</v>
      </c>
      <c r="J624" t="s">
        <v>1096</v>
      </c>
      <c r="K624" t="s">
        <v>1202</v>
      </c>
      <c r="L624" t="s">
        <v>1203</v>
      </c>
      <c r="M624" t="s">
        <v>3</v>
      </c>
      <c r="N624" t="s">
        <v>3</v>
      </c>
    </row>
    <row r="625" spans="1:14" x14ac:dyDescent="0.2">
      <c r="A625" t="s">
        <v>2188</v>
      </c>
      <c r="B625">
        <v>279000</v>
      </c>
      <c r="C625" t="s">
        <v>485</v>
      </c>
      <c r="D625" t="s">
        <v>486</v>
      </c>
      <c r="E625" t="s">
        <v>387</v>
      </c>
      <c r="F625" t="s">
        <v>388</v>
      </c>
      <c r="G625" t="s">
        <v>1996</v>
      </c>
      <c r="H625" t="s">
        <v>1997</v>
      </c>
      <c r="I625" t="s">
        <v>1095</v>
      </c>
      <c r="J625" t="s">
        <v>1096</v>
      </c>
      <c r="K625" t="s">
        <v>1202</v>
      </c>
      <c r="L625" t="s">
        <v>1203</v>
      </c>
      <c r="M625" t="s">
        <v>3</v>
      </c>
      <c r="N625" t="s">
        <v>3</v>
      </c>
    </row>
    <row r="626" spans="1:14" x14ac:dyDescent="0.2">
      <c r="A626" t="s">
        <v>1999</v>
      </c>
      <c r="B626">
        <v>100000</v>
      </c>
      <c r="C626" t="s">
        <v>1626</v>
      </c>
      <c r="D626" t="s">
        <v>1326</v>
      </c>
      <c r="E626" t="s">
        <v>1107</v>
      </c>
      <c r="F626" t="s">
        <v>1108</v>
      </c>
      <c r="G626" t="s">
        <v>1650</v>
      </c>
      <c r="H626" t="s">
        <v>1651</v>
      </c>
      <c r="I626" t="s">
        <v>1095</v>
      </c>
      <c r="J626" t="s">
        <v>1096</v>
      </c>
      <c r="K626" t="s">
        <v>1202</v>
      </c>
      <c r="L626" t="s">
        <v>1203</v>
      </c>
      <c r="M626" t="s">
        <v>3</v>
      </c>
      <c r="N626" t="s">
        <v>3</v>
      </c>
    </row>
    <row r="627" spans="1:14" x14ac:dyDescent="0.2">
      <c r="A627" t="s">
        <v>2189</v>
      </c>
      <c r="B627">
        <v>100000</v>
      </c>
      <c r="C627" t="s">
        <v>485</v>
      </c>
      <c r="D627" t="s">
        <v>486</v>
      </c>
      <c r="E627" t="s">
        <v>387</v>
      </c>
      <c r="F627" t="s">
        <v>388</v>
      </c>
      <c r="G627" t="s">
        <v>1208</v>
      </c>
      <c r="H627" t="s">
        <v>1209</v>
      </c>
      <c r="I627" t="s">
        <v>1095</v>
      </c>
      <c r="J627" t="s">
        <v>1096</v>
      </c>
      <c r="K627" t="s">
        <v>1202</v>
      </c>
      <c r="L627" t="s">
        <v>1203</v>
      </c>
      <c r="M627" t="s">
        <v>3</v>
      </c>
      <c r="N627" t="s">
        <v>3</v>
      </c>
    </row>
    <row r="628" spans="1:14" x14ac:dyDescent="0.2">
      <c r="A628" t="s">
        <v>2189</v>
      </c>
      <c r="B628">
        <v>100000</v>
      </c>
      <c r="C628" t="s">
        <v>1626</v>
      </c>
      <c r="D628" t="s">
        <v>1326</v>
      </c>
      <c r="E628" t="s">
        <v>1107</v>
      </c>
      <c r="F628" t="s">
        <v>1108</v>
      </c>
      <c r="G628" t="s">
        <v>1650</v>
      </c>
      <c r="H628" t="s">
        <v>1651</v>
      </c>
      <c r="I628" t="s">
        <v>1095</v>
      </c>
      <c r="J628" t="s">
        <v>1096</v>
      </c>
      <c r="K628" t="s">
        <v>1202</v>
      </c>
      <c r="L628" t="s">
        <v>1203</v>
      </c>
      <c r="M628" t="s">
        <v>3</v>
      </c>
      <c r="N628" t="s">
        <v>3</v>
      </c>
    </row>
    <row r="629" spans="1:14" x14ac:dyDescent="0.2">
      <c r="A629" t="s">
        <v>2190</v>
      </c>
      <c r="B629">
        <v>100000</v>
      </c>
      <c r="C629" t="s">
        <v>485</v>
      </c>
      <c r="D629" t="s">
        <v>486</v>
      </c>
      <c r="E629" t="s">
        <v>387</v>
      </c>
      <c r="F629" t="s">
        <v>388</v>
      </c>
      <c r="G629" t="s">
        <v>1208</v>
      </c>
      <c r="H629" t="s">
        <v>1209</v>
      </c>
      <c r="I629" t="s">
        <v>1095</v>
      </c>
      <c r="J629" t="s">
        <v>1096</v>
      </c>
      <c r="K629" t="s">
        <v>1202</v>
      </c>
      <c r="L629" t="s">
        <v>1203</v>
      </c>
      <c r="M629" t="s">
        <v>3</v>
      </c>
      <c r="N629" t="s">
        <v>3</v>
      </c>
    </row>
    <row r="630" spans="1:14" x14ac:dyDescent="0.2">
      <c r="A630" t="s">
        <v>1212</v>
      </c>
      <c r="B630">
        <v>-200000</v>
      </c>
      <c r="C630" t="s">
        <v>485</v>
      </c>
      <c r="D630" t="s">
        <v>486</v>
      </c>
      <c r="E630" t="s">
        <v>387</v>
      </c>
      <c r="F630" t="s">
        <v>388</v>
      </c>
      <c r="G630" t="s">
        <v>1211</v>
      </c>
      <c r="H630" t="s">
        <v>1212</v>
      </c>
      <c r="I630" t="s">
        <v>1095</v>
      </c>
      <c r="J630" t="s">
        <v>1096</v>
      </c>
      <c r="K630" t="s">
        <v>1202</v>
      </c>
      <c r="L630" t="s">
        <v>1203</v>
      </c>
      <c r="M630" t="s">
        <v>3</v>
      </c>
      <c r="N630" t="s">
        <v>3</v>
      </c>
    </row>
    <row r="631" spans="1:14" x14ac:dyDescent="0.2">
      <c r="A631" t="s">
        <v>1212</v>
      </c>
      <c r="B631">
        <v>-200000</v>
      </c>
      <c r="C631" t="s">
        <v>1626</v>
      </c>
      <c r="D631" t="s">
        <v>1326</v>
      </c>
      <c r="E631" t="s">
        <v>1107</v>
      </c>
      <c r="F631" t="s">
        <v>1108</v>
      </c>
      <c r="G631" t="s">
        <v>1650</v>
      </c>
      <c r="H631" t="s">
        <v>1651</v>
      </c>
      <c r="I631" t="s">
        <v>1095</v>
      </c>
      <c r="J631" t="s">
        <v>1096</v>
      </c>
      <c r="K631" t="s">
        <v>1202</v>
      </c>
      <c r="L631" t="s">
        <v>1203</v>
      </c>
      <c r="M631" t="s">
        <v>3</v>
      </c>
      <c r="N631" t="s">
        <v>3</v>
      </c>
    </row>
    <row r="632" spans="1:14" x14ac:dyDescent="0.2">
      <c r="A632" t="s">
        <v>1896</v>
      </c>
      <c r="B632">
        <v>125026</v>
      </c>
      <c r="C632" t="s">
        <v>485</v>
      </c>
      <c r="D632" t="s">
        <v>486</v>
      </c>
      <c r="E632" t="s">
        <v>387</v>
      </c>
      <c r="F632" t="s">
        <v>388</v>
      </c>
      <c r="G632" t="s">
        <v>1895</v>
      </c>
      <c r="H632" t="s">
        <v>1896</v>
      </c>
      <c r="I632" t="s">
        <v>1095</v>
      </c>
      <c r="J632" t="s">
        <v>1096</v>
      </c>
      <c r="K632" t="s">
        <v>1202</v>
      </c>
      <c r="L632" t="s">
        <v>1203</v>
      </c>
      <c r="M632" t="s">
        <v>3</v>
      </c>
      <c r="N632" t="s">
        <v>3</v>
      </c>
    </row>
    <row r="633" spans="1:14" x14ac:dyDescent="0.2">
      <c r="A633" t="s">
        <v>1896</v>
      </c>
      <c r="B633">
        <v>125026</v>
      </c>
      <c r="C633" t="s">
        <v>1626</v>
      </c>
      <c r="D633" t="s">
        <v>1326</v>
      </c>
      <c r="E633" t="s">
        <v>1107</v>
      </c>
      <c r="F633" t="s">
        <v>1108</v>
      </c>
      <c r="G633" t="s">
        <v>1650</v>
      </c>
      <c r="H633" t="s">
        <v>1651</v>
      </c>
      <c r="I633" t="s">
        <v>1095</v>
      </c>
      <c r="J633" t="s">
        <v>1096</v>
      </c>
      <c r="K633" t="s">
        <v>1202</v>
      </c>
      <c r="L633" t="s">
        <v>1203</v>
      </c>
      <c r="M633" t="s">
        <v>3</v>
      </c>
      <c r="N633" t="s">
        <v>3</v>
      </c>
    </row>
    <row r="634" spans="1:14" x14ac:dyDescent="0.2">
      <c r="A634" t="s">
        <v>1976</v>
      </c>
      <c r="B634">
        <v>642</v>
      </c>
      <c r="C634" t="s">
        <v>1635</v>
      </c>
      <c r="D634" t="s">
        <v>1634</v>
      </c>
      <c r="E634" t="s">
        <v>143</v>
      </c>
      <c r="F634" t="s">
        <v>144</v>
      </c>
      <c r="G634" t="s">
        <v>1636</v>
      </c>
      <c r="H634" t="s">
        <v>1637</v>
      </c>
      <c r="I634" t="s">
        <v>1095</v>
      </c>
      <c r="J634" t="s">
        <v>1096</v>
      </c>
      <c r="K634" t="s">
        <v>1202</v>
      </c>
      <c r="L634" t="s">
        <v>1203</v>
      </c>
      <c r="M634" t="s">
        <v>3</v>
      </c>
      <c r="N634" t="s">
        <v>3</v>
      </c>
    </row>
    <row r="635" spans="1:14" x14ac:dyDescent="0.2">
      <c r="A635" t="s">
        <v>1976</v>
      </c>
      <c r="B635">
        <v>5145</v>
      </c>
      <c r="C635" t="s">
        <v>735</v>
      </c>
      <c r="D635" t="s">
        <v>736</v>
      </c>
      <c r="E635" t="s">
        <v>12</v>
      </c>
      <c r="F635" t="s">
        <v>13</v>
      </c>
      <c r="G635" t="s">
        <v>1639</v>
      </c>
      <c r="H635" t="s">
        <v>1640</v>
      </c>
      <c r="I635" t="s">
        <v>828</v>
      </c>
      <c r="J635" t="s">
        <v>829</v>
      </c>
      <c r="K635" t="s">
        <v>47</v>
      </c>
      <c r="L635" t="s">
        <v>48</v>
      </c>
      <c r="M635" t="s">
        <v>3</v>
      </c>
      <c r="N635" t="s">
        <v>3</v>
      </c>
    </row>
    <row r="636" spans="1:14" x14ac:dyDescent="0.2">
      <c r="A636" t="s">
        <v>1976</v>
      </c>
      <c r="B636">
        <v>5145</v>
      </c>
      <c r="C636" t="s">
        <v>1635</v>
      </c>
      <c r="D636" t="s">
        <v>1634</v>
      </c>
      <c r="E636" t="s">
        <v>143</v>
      </c>
      <c r="F636" t="s">
        <v>144</v>
      </c>
      <c r="G636" t="s">
        <v>1636</v>
      </c>
      <c r="H636" t="s">
        <v>1637</v>
      </c>
      <c r="I636" t="s">
        <v>828</v>
      </c>
      <c r="J636" t="s">
        <v>829</v>
      </c>
      <c r="K636" t="s">
        <v>47</v>
      </c>
      <c r="L636" t="s">
        <v>48</v>
      </c>
      <c r="M636" t="s">
        <v>3</v>
      </c>
      <c r="N636" t="s">
        <v>3</v>
      </c>
    </row>
    <row r="637" spans="1:14" x14ac:dyDescent="0.2">
      <c r="A637" t="s">
        <v>1976</v>
      </c>
      <c r="B637">
        <v>-503</v>
      </c>
      <c r="C637" t="s">
        <v>838</v>
      </c>
      <c r="D637" t="s">
        <v>194</v>
      </c>
      <c r="E637" t="s">
        <v>12</v>
      </c>
      <c r="F637" t="s">
        <v>13</v>
      </c>
      <c r="G637" t="s">
        <v>1632</v>
      </c>
      <c r="H637" t="s">
        <v>1633</v>
      </c>
      <c r="I637" t="s">
        <v>828</v>
      </c>
      <c r="J637" t="s">
        <v>829</v>
      </c>
      <c r="K637" t="s">
        <v>16</v>
      </c>
      <c r="L637" t="s">
        <v>17</v>
      </c>
      <c r="M637" t="s">
        <v>3</v>
      </c>
      <c r="N637" t="s">
        <v>3</v>
      </c>
    </row>
    <row r="638" spans="1:14" x14ac:dyDescent="0.2">
      <c r="A638" t="s">
        <v>1976</v>
      </c>
      <c r="B638">
        <v>-696</v>
      </c>
      <c r="C638" t="s">
        <v>1635</v>
      </c>
      <c r="D638" t="s">
        <v>1634</v>
      </c>
      <c r="E638" t="s">
        <v>143</v>
      </c>
      <c r="F638" t="s">
        <v>144</v>
      </c>
      <c r="G638" t="s">
        <v>1636</v>
      </c>
      <c r="H638" t="s">
        <v>1637</v>
      </c>
      <c r="I638" t="s">
        <v>828</v>
      </c>
      <c r="J638" t="s">
        <v>829</v>
      </c>
      <c r="K638" t="s">
        <v>16</v>
      </c>
      <c r="L638" t="s">
        <v>17</v>
      </c>
      <c r="M638" t="s">
        <v>3</v>
      </c>
      <c r="N638" t="s">
        <v>3</v>
      </c>
    </row>
    <row r="639" spans="1:14" x14ac:dyDescent="0.2">
      <c r="A639" t="s">
        <v>1976</v>
      </c>
      <c r="B639">
        <v>6811</v>
      </c>
      <c r="C639" t="s">
        <v>1635</v>
      </c>
      <c r="D639" t="s">
        <v>1634</v>
      </c>
      <c r="E639" t="s">
        <v>143</v>
      </c>
      <c r="F639" t="s">
        <v>144</v>
      </c>
      <c r="G639" t="s">
        <v>1636</v>
      </c>
      <c r="H639" t="s">
        <v>1637</v>
      </c>
      <c r="I639" t="s">
        <v>1031</v>
      </c>
      <c r="J639" t="s">
        <v>1032</v>
      </c>
      <c r="K639" t="s">
        <v>1037</v>
      </c>
      <c r="L639" t="s">
        <v>1038</v>
      </c>
      <c r="M639" t="s">
        <v>3</v>
      </c>
      <c r="N639" t="s">
        <v>3</v>
      </c>
    </row>
    <row r="640" spans="1:14" x14ac:dyDescent="0.2">
      <c r="A640" t="s">
        <v>2184</v>
      </c>
      <c r="B640">
        <v>-81240</v>
      </c>
      <c r="C640" t="s">
        <v>1646</v>
      </c>
      <c r="D640" t="s">
        <v>1331</v>
      </c>
      <c r="E640" t="s">
        <v>1107</v>
      </c>
      <c r="F640" t="s">
        <v>1108</v>
      </c>
      <c r="G640" t="s">
        <v>1943</v>
      </c>
      <c r="H640" t="s">
        <v>1944</v>
      </c>
      <c r="I640" t="s">
        <v>1095</v>
      </c>
      <c r="J640" t="s">
        <v>1096</v>
      </c>
      <c r="K640" t="s">
        <v>1314</v>
      </c>
      <c r="L640" t="s">
        <v>1315</v>
      </c>
      <c r="M640" t="s">
        <v>3</v>
      </c>
      <c r="N640" t="s">
        <v>3</v>
      </c>
    </row>
    <row r="641" spans="1:14" x14ac:dyDescent="0.2">
      <c r="A641" t="s">
        <v>1976</v>
      </c>
      <c r="B641">
        <v>-9976</v>
      </c>
      <c r="C641" t="s">
        <v>1635</v>
      </c>
      <c r="D641" t="s">
        <v>1634</v>
      </c>
      <c r="E641" t="s">
        <v>143</v>
      </c>
      <c r="F641" t="s">
        <v>144</v>
      </c>
      <c r="G641" t="s">
        <v>1636</v>
      </c>
      <c r="H641" t="s">
        <v>1637</v>
      </c>
      <c r="I641" t="s">
        <v>1463</v>
      </c>
      <c r="J641" t="s">
        <v>1464</v>
      </c>
      <c r="K641" t="s">
        <v>1046</v>
      </c>
      <c r="L641" t="s">
        <v>1047</v>
      </c>
      <c r="M641" t="s">
        <v>3</v>
      </c>
      <c r="N641" t="s">
        <v>3</v>
      </c>
    </row>
    <row r="642" spans="1:14" x14ac:dyDescent="0.2">
      <c r="A642" t="s">
        <v>1976</v>
      </c>
      <c r="B642">
        <v>-9976</v>
      </c>
      <c r="C642" t="s">
        <v>1471</v>
      </c>
      <c r="D642" t="s">
        <v>1470</v>
      </c>
      <c r="E642" t="s">
        <v>12</v>
      </c>
      <c r="F642" t="s">
        <v>13</v>
      </c>
      <c r="G642" t="s">
        <v>1477</v>
      </c>
      <c r="H642" t="s">
        <v>1478</v>
      </c>
      <c r="I642" t="s">
        <v>1463</v>
      </c>
      <c r="J642" t="s">
        <v>1464</v>
      </c>
      <c r="K642" t="s">
        <v>1046</v>
      </c>
      <c r="L642" t="s">
        <v>1047</v>
      </c>
      <c r="M642" t="s">
        <v>3</v>
      </c>
      <c r="N642" t="s">
        <v>3</v>
      </c>
    </row>
    <row r="643" spans="1:14" x14ac:dyDescent="0.2">
      <c r="A643" t="s">
        <v>2191</v>
      </c>
      <c r="B643">
        <v>6</v>
      </c>
      <c r="C643" t="s">
        <v>10</v>
      </c>
      <c r="D643" t="s">
        <v>11</v>
      </c>
      <c r="E643" t="s">
        <v>12</v>
      </c>
      <c r="F643" t="s">
        <v>13</v>
      </c>
      <c r="G643" t="s">
        <v>3</v>
      </c>
      <c r="H643" t="s">
        <v>3</v>
      </c>
      <c r="I643" t="s">
        <v>511</v>
      </c>
      <c r="J643" t="s">
        <v>512</v>
      </c>
      <c r="K643" t="s">
        <v>38</v>
      </c>
      <c r="L643" t="s">
        <v>39</v>
      </c>
      <c r="M643" t="s">
        <v>3</v>
      </c>
      <c r="N643" t="s">
        <v>3</v>
      </c>
    </row>
    <row r="644" spans="1:14" x14ac:dyDescent="0.2">
      <c r="A644" t="s">
        <v>2191</v>
      </c>
      <c r="B644">
        <v>247</v>
      </c>
      <c r="C644" t="s">
        <v>18</v>
      </c>
      <c r="D644" t="s">
        <v>19</v>
      </c>
      <c r="E644" t="s">
        <v>12</v>
      </c>
      <c r="F644" t="s">
        <v>13</v>
      </c>
      <c r="G644" t="s">
        <v>3</v>
      </c>
      <c r="H644" t="s">
        <v>3</v>
      </c>
      <c r="I644" t="s">
        <v>511</v>
      </c>
      <c r="J644" t="s">
        <v>512</v>
      </c>
      <c r="K644" t="s">
        <v>38</v>
      </c>
      <c r="L644" t="s">
        <v>39</v>
      </c>
      <c r="M644" t="s">
        <v>3</v>
      </c>
      <c r="N644" t="s">
        <v>3</v>
      </c>
    </row>
    <row r="645" spans="1:14" x14ac:dyDescent="0.2">
      <c r="A645" t="s">
        <v>2191</v>
      </c>
      <c r="B645">
        <v>747</v>
      </c>
      <c r="C645" t="s">
        <v>20</v>
      </c>
      <c r="D645" t="s">
        <v>21</v>
      </c>
      <c r="E645" t="s">
        <v>12</v>
      </c>
      <c r="F645" t="s">
        <v>13</v>
      </c>
      <c r="G645" t="s">
        <v>3</v>
      </c>
      <c r="H645" t="s">
        <v>3</v>
      </c>
      <c r="I645" t="s">
        <v>511</v>
      </c>
      <c r="J645" t="s">
        <v>512</v>
      </c>
      <c r="K645" t="s">
        <v>38</v>
      </c>
      <c r="L645" t="s">
        <v>39</v>
      </c>
      <c r="M645" t="s">
        <v>3</v>
      </c>
      <c r="N645" t="s">
        <v>3</v>
      </c>
    </row>
    <row r="646" spans="1:14" x14ac:dyDescent="0.2">
      <c r="A646" t="s">
        <v>2192</v>
      </c>
      <c r="B646">
        <v>1000</v>
      </c>
      <c r="C646" t="s">
        <v>1325</v>
      </c>
      <c r="D646" t="s">
        <v>1326</v>
      </c>
      <c r="E646" t="s">
        <v>143</v>
      </c>
      <c r="F646" t="s">
        <v>144</v>
      </c>
      <c r="G646" t="s">
        <v>3</v>
      </c>
      <c r="H646" t="s">
        <v>3</v>
      </c>
      <c r="I646" t="s">
        <v>511</v>
      </c>
      <c r="J646" t="s">
        <v>512</v>
      </c>
      <c r="K646" t="s">
        <v>38</v>
      </c>
      <c r="L646" t="s">
        <v>39</v>
      </c>
      <c r="M646" t="s">
        <v>3</v>
      </c>
      <c r="N646" t="s">
        <v>3</v>
      </c>
    </row>
    <row r="647" spans="1:14" x14ac:dyDescent="0.2">
      <c r="A647" t="s">
        <v>2191</v>
      </c>
      <c r="B647">
        <v>7</v>
      </c>
      <c r="C647" t="s">
        <v>10</v>
      </c>
      <c r="D647" t="s">
        <v>11</v>
      </c>
      <c r="E647" t="s">
        <v>12</v>
      </c>
      <c r="F647" t="s">
        <v>13</v>
      </c>
      <c r="G647" t="s">
        <v>3</v>
      </c>
      <c r="H647" t="s">
        <v>3</v>
      </c>
      <c r="I647" t="s">
        <v>72</v>
      </c>
      <c r="J647" t="s">
        <v>73</v>
      </c>
      <c r="K647" t="s">
        <v>38</v>
      </c>
      <c r="L647" t="s">
        <v>39</v>
      </c>
      <c r="M647" t="s">
        <v>3</v>
      </c>
      <c r="N647" t="s">
        <v>3</v>
      </c>
    </row>
    <row r="648" spans="1:14" x14ac:dyDescent="0.2">
      <c r="A648" t="s">
        <v>2191</v>
      </c>
      <c r="B648">
        <v>296</v>
      </c>
      <c r="C648" t="s">
        <v>18</v>
      </c>
      <c r="D648" t="s">
        <v>19</v>
      </c>
      <c r="E648" t="s">
        <v>12</v>
      </c>
      <c r="F648" t="s">
        <v>13</v>
      </c>
      <c r="G648" t="s">
        <v>3</v>
      </c>
      <c r="H648" t="s">
        <v>3</v>
      </c>
      <c r="I648" t="s">
        <v>72</v>
      </c>
      <c r="J648" t="s">
        <v>73</v>
      </c>
      <c r="K648" t="s">
        <v>38</v>
      </c>
      <c r="L648" t="s">
        <v>39</v>
      </c>
      <c r="M648" t="s">
        <v>3</v>
      </c>
      <c r="N648" t="s">
        <v>3</v>
      </c>
    </row>
    <row r="649" spans="1:14" x14ac:dyDescent="0.2">
      <c r="A649" t="s">
        <v>2191</v>
      </c>
      <c r="B649">
        <v>897</v>
      </c>
      <c r="C649" t="s">
        <v>20</v>
      </c>
      <c r="D649" t="s">
        <v>21</v>
      </c>
      <c r="E649" t="s">
        <v>12</v>
      </c>
      <c r="F649" t="s">
        <v>13</v>
      </c>
      <c r="G649" t="s">
        <v>3</v>
      </c>
      <c r="H649" t="s">
        <v>3</v>
      </c>
      <c r="I649" t="s">
        <v>72</v>
      </c>
      <c r="J649" t="s">
        <v>73</v>
      </c>
      <c r="K649" t="s">
        <v>38</v>
      </c>
      <c r="L649" t="s">
        <v>39</v>
      </c>
      <c r="M649" t="s">
        <v>3</v>
      </c>
      <c r="N649" t="s">
        <v>3</v>
      </c>
    </row>
    <row r="650" spans="1:14" x14ac:dyDescent="0.2">
      <c r="A650" t="s">
        <v>2191</v>
      </c>
      <c r="B650">
        <v>1200</v>
      </c>
      <c r="C650" t="s">
        <v>1325</v>
      </c>
      <c r="D650" t="s">
        <v>1326</v>
      </c>
      <c r="E650" t="s">
        <v>143</v>
      </c>
      <c r="F650" t="s">
        <v>144</v>
      </c>
      <c r="G650" t="s">
        <v>3</v>
      </c>
      <c r="H650" t="s">
        <v>3</v>
      </c>
      <c r="I650" t="s">
        <v>72</v>
      </c>
      <c r="J650" t="s">
        <v>73</v>
      </c>
      <c r="K650" t="s">
        <v>38</v>
      </c>
      <c r="L650" t="s">
        <v>39</v>
      </c>
      <c r="M650" t="s">
        <v>3</v>
      </c>
      <c r="N650" t="s">
        <v>3</v>
      </c>
    </row>
    <row r="651" spans="1:14" x14ac:dyDescent="0.2">
      <c r="A651" t="s">
        <v>1976</v>
      </c>
      <c r="B651">
        <v>-7211</v>
      </c>
      <c r="C651" t="s">
        <v>1635</v>
      </c>
      <c r="D651" t="s">
        <v>1634</v>
      </c>
      <c r="E651" t="s">
        <v>143</v>
      </c>
      <c r="F651" t="s">
        <v>144</v>
      </c>
      <c r="G651" t="s">
        <v>1636</v>
      </c>
      <c r="H651" t="s">
        <v>1637</v>
      </c>
      <c r="I651" t="s">
        <v>1463</v>
      </c>
      <c r="J651" t="s">
        <v>1464</v>
      </c>
      <c r="K651" t="s">
        <v>409</v>
      </c>
      <c r="L651" t="s">
        <v>410</v>
      </c>
      <c r="M651" t="s">
        <v>3</v>
      </c>
      <c r="N651" t="s">
        <v>3</v>
      </c>
    </row>
    <row r="652" spans="1:14" x14ac:dyDescent="0.2">
      <c r="A652" t="s">
        <v>1976</v>
      </c>
      <c r="B652">
        <v>-7211</v>
      </c>
      <c r="C652" t="s">
        <v>1043</v>
      </c>
      <c r="D652" t="s">
        <v>1044</v>
      </c>
      <c r="E652" t="s">
        <v>12</v>
      </c>
      <c r="F652" t="s">
        <v>13</v>
      </c>
      <c r="G652" t="s">
        <v>1662</v>
      </c>
      <c r="H652" t="s">
        <v>1663</v>
      </c>
      <c r="I652" t="s">
        <v>1463</v>
      </c>
      <c r="J652" t="s">
        <v>1464</v>
      </c>
      <c r="K652" t="s">
        <v>409</v>
      </c>
      <c r="L652" t="s">
        <v>410</v>
      </c>
      <c r="M652" t="s">
        <v>3</v>
      </c>
      <c r="N652" t="s">
        <v>3</v>
      </c>
    </row>
    <row r="653" spans="1:14" x14ac:dyDescent="0.2">
      <c r="A653" t="s">
        <v>2193</v>
      </c>
      <c r="B653">
        <v>5111</v>
      </c>
      <c r="C653" t="s">
        <v>1635</v>
      </c>
      <c r="D653" t="s">
        <v>1634</v>
      </c>
      <c r="E653" t="s">
        <v>143</v>
      </c>
      <c r="F653" t="s">
        <v>144</v>
      </c>
      <c r="G653" t="s">
        <v>1636</v>
      </c>
      <c r="H653" t="s">
        <v>1637</v>
      </c>
      <c r="I653" t="s">
        <v>124</v>
      </c>
      <c r="J653" t="s">
        <v>125</v>
      </c>
      <c r="K653" t="s">
        <v>1097</v>
      </c>
      <c r="L653" t="s">
        <v>1098</v>
      </c>
      <c r="M653" t="s">
        <v>3</v>
      </c>
      <c r="N653" t="s">
        <v>3</v>
      </c>
    </row>
    <row r="654" spans="1:14" x14ac:dyDescent="0.2">
      <c r="A654" t="s">
        <v>2194</v>
      </c>
      <c r="B654">
        <v>48</v>
      </c>
      <c r="C654" t="s">
        <v>10</v>
      </c>
      <c r="D654" t="s">
        <v>11</v>
      </c>
      <c r="E654" t="s">
        <v>12</v>
      </c>
      <c r="F654" t="s">
        <v>13</v>
      </c>
      <c r="G654" t="s">
        <v>3</v>
      </c>
      <c r="H654" t="s">
        <v>3</v>
      </c>
      <c r="I654" t="s">
        <v>81</v>
      </c>
      <c r="J654" t="s">
        <v>82</v>
      </c>
      <c r="K654" t="s">
        <v>83</v>
      </c>
      <c r="L654" t="s">
        <v>84</v>
      </c>
      <c r="M654" t="s">
        <v>3</v>
      </c>
      <c r="N654" t="s">
        <v>3</v>
      </c>
    </row>
    <row r="655" spans="1:14" x14ac:dyDescent="0.2">
      <c r="A655" t="s">
        <v>2194</v>
      </c>
      <c r="B655">
        <v>1973</v>
      </c>
      <c r="C655" t="s">
        <v>18</v>
      </c>
      <c r="D655" t="s">
        <v>19</v>
      </c>
      <c r="E655" t="s">
        <v>12</v>
      </c>
      <c r="F655" t="s">
        <v>13</v>
      </c>
      <c r="G655" t="s">
        <v>3</v>
      </c>
      <c r="H655" t="s">
        <v>3</v>
      </c>
      <c r="I655" t="s">
        <v>81</v>
      </c>
      <c r="J655" t="s">
        <v>82</v>
      </c>
      <c r="K655" t="s">
        <v>83</v>
      </c>
      <c r="L655" t="s">
        <v>84</v>
      </c>
      <c r="M655" t="s">
        <v>3</v>
      </c>
      <c r="N655" t="s">
        <v>3</v>
      </c>
    </row>
    <row r="656" spans="1:14" x14ac:dyDescent="0.2">
      <c r="A656" t="s">
        <v>2194</v>
      </c>
      <c r="B656">
        <v>5979</v>
      </c>
      <c r="C656" t="s">
        <v>87</v>
      </c>
      <c r="D656" t="s">
        <v>88</v>
      </c>
      <c r="E656" t="s">
        <v>12</v>
      </c>
      <c r="F656" t="s">
        <v>13</v>
      </c>
      <c r="G656" t="s">
        <v>3</v>
      </c>
      <c r="H656" t="s">
        <v>3</v>
      </c>
      <c r="I656" t="s">
        <v>81</v>
      </c>
      <c r="J656" t="s">
        <v>82</v>
      </c>
      <c r="K656" t="s">
        <v>83</v>
      </c>
      <c r="L656" t="s">
        <v>84</v>
      </c>
      <c r="M656" t="s">
        <v>3</v>
      </c>
      <c r="N656" t="s">
        <v>3</v>
      </c>
    </row>
    <row r="657" spans="1:14" x14ac:dyDescent="0.2">
      <c r="A657" t="s">
        <v>2195</v>
      </c>
      <c r="B657">
        <v>8000</v>
      </c>
      <c r="C657" t="s">
        <v>307</v>
      </c>
      <c r="D657" t="s">
        <v>308</v>
      </c>
      <c r="E657" t="s">
        <v>143</v>
      </c>
      <c r="F657" t="s">
        <v>144</v>
      </c>
      <c r="G657" t="s">
        <v>3</v>
      </c>
      <c r="H657" t="s">
        <v>3</v>
      </c>
      <c r="I657" t="s">
        <v>81</v>
      </c>
      <c r="J657" t="s">
        <v>82</v>
      </c>
      <c r="K657" t="s">
        <v>83</v>
      </c>
      <c r="L657" t="s">
        <v>84</v>
      </c>
      <c r="M657" t="s">
        <v>3</v>
      </c>
      <c r="N657" t="s">
        <v>3</v>
      </c>
    </row>
    <row r="658" spans="1:14" x14ac:dyDescent="0.2">
      <c r="A658" t="s">
        <v>2196</v>
      </c>
      <c r="B658">
        <v>1500</v>
      </c>
      <c r="C658" t="s">
        <v>140</v>
      </c>
      <c r="D658" t="s">
        <v>139</v>
      </c>
      <c r="E658" t="s">
        <v>12</v>
      </c>
      <c r="F658" t="s">
        <v>13</v>
      </c>
      <c r="G658" t="s">
        <v>3</v>
      </c>
      <c r="H658" t="s">
        <v>3</v>
      </c>
      <c r="I658" t="s">
        <v>81</v>
      </c>
      <c r="J658" t="s">
        <v>82</v>
      </c>
      <c r="K658" t="s">
        <v>83</v>
      </c>
      <c r="L658" t="s">
        <v>84</v>
      </c>
      <c r="M658" t="s">
        <v>3</v>
      </c>
      <c r="N658" t="s">
        <v>3</v>
      </c>
    </row>
    <row r="659" spans="1:14" x14ac:dyDescent="0.2">
      <c r="A659" t="s">
        <v>2197</v>
      </c>
      <c r="B659">
        <v>1500</v>
      </c>
      <c r="C659" t="s">
        <v>1330</v>
      </c>
      <c r="D659" t="s">
        <v>1331</v>
      </c>
      <c r="E659" t="s">
        <v>143</v>
      </c>
      <c r="F659" t="s">
        <v>144</v>
      </c>
      <c r="G659" t="s">
        <v>3</v>
      </c>
      <c r="H659" t="s">
        <v>3</v>
      </c>
      <c r="I659" t="s">
        <v>81</v>
      </c>
      <c r="J659" t="s">
        <v>82</v>
      </c>
      <c r="K659" t="s">
        <v>83</v>
      </c>
      <c r="L659" t="s">
        <v>84</v>
      </c>
      <c r="M659" t="s">
        <v>3</v>
      </c>
      <c r="N659" t="s">
        <v>3</v>
      </c>
    </row>
    <row r="660" spans="1:14" x14ac:dyDescent="0.2">
      <c r="A660" t="s">
        <v>2198</v>
      </c>
      <c r="B660">
        <v>2000</v>
      </c>
      <c r="C660" t="s">
        <v>140</v>
      </c>
      <c r="D660" t="s">
        <v>139</v>
      </c>
      <c r="E660" t="s">
        <v>12</v>
      </c>
      <c r="F660" t="s">
        <v>13</v>
      </c>
      <c r="G660" t="s">
        <v>3</v>
      </c>
      <c r="H660" t="s">
        <v>3</v>
      </c>
      <c r="I660" t="s">
        <v>547</v>
      </c>
      <c r="J660" t="s">
        <v>548</v>
      </c>
      <c r="K660" t="s">
        <v>550</v>
      </c>
      <c r="L660" t="s">
        <v>551</v>
      </c>
      <c r="M660" t="s">
        <v>3</v>
      </c>
      <c r="N660" t="s">
        <v>3</v>
      </c>
    </row>
    <row r="661" spans="1:14" x14ac:dyDescent="0.2">
      <c r="A661" t="s">
        <v>2199</v>
      </c>
      <c r="B661">
        <v>2000</v>
      </c>
      <c r="C661" t="s">
        <v>1598</v>
      </c>
      <c r="D661" t="s">
        <v>1599</v>
      </c>
      <c r="E661" t="s">
        <v>143</v>
      </c>
      <c r="F661" t="s">
        <v>144</v>
      </c>
      <c r="G661" t="s">
        <v>3</v>
      </c>
      <c r="H661" t="s">
        <v>3</v>
      </c>
      <c r="I661" t="s">
        <v>547</v>
      </c>
      <c r="J661" t="s">
        <v>548</v>
      </c>
      <c r="K661" t="s">
        <v>550</v>
      </c>
      <c r="L661" t="s">
        <v>551</v>
      </c>
      <c r="M661" t="s">
        <v>3</v>
      </c>
      <c r="N661" t="s">
        <v>3</v>
      </c>
    </row>
    <row r="662" spans="1:14" x14ac:dyDescent="0.2">
      <c r="A662" t="s">
        <v>2200</v>
      </c>
      <c r="B662">
        <v>1800</v>
      </c>
      <c r="C662" t="s">
        <v>140</v>
      </c>
      <c r="D662" t="s">
        <v>139</v>
      </c>
      <c r="E662" t="s">
        <v>12</v>
      </c>
      <c r="F662" t="s">
        <v>13</v>
      </c>
      <c r="G662" t="s">
        <v>3</v>
      </c>
      <c r="H662" t="s">
        <v>3</v>
      </c>
      <c r="I662" t="s">
        <v>547</v>
      </c>
      <c r="J662" t="s">
        <v>548</v>
      </c>
      <c r="K662" t="s">
        <v>550</v>
      </c>
      <c r="L662" t="s">
        <v>551</v>
      </c>
      <c r="M662" t="s">
        <v>3</v>
      </c>
      <c r="N662" t="s">
        <v>3</v>
      </c>
    </row>
    <row r="663" spans="1:14" x14ac:dyDescent="0.2">
      <c r="A663" t="s">
        <v>2201</v>
      </c>
      <c r="B663">
        <v>1800</v>
      </c>
      <c r="C663" t="s">
        <v>1598</v>
      </c>
      <c r="D663" t="s">
        <v>1599</v>
      </c>
      <c r="E663" t="s">
        <v>143</v>
      </c>
      <c r="F663" t="s">
        <v>144</v>
      </c>
      <c r="G663" t="s">
        <v>3</v>
      </c>
      <c r="H663" t="s">
        <v>3</v>
      </c>
      <c r="I663" t="s">
        <v>547</v>
      </c>
      <c r="J663" t="s">
        <v>548</v>
      </c>
      <c r="K663" t="s">
        <v>550</v>
      </c>
      <c r="L663" t="s">
        <v>551</v>
      </c>
      <c r="M663" t="s">
        <v>3</v>
      </c>
      <c r="N663" t="s">
        <v>3</v>
      </c>
    </row>
    <row r="664" spans="1:14" x14ac:dyDescent="0.2">
      <c r="A664" t="s">
        <v>2202</v>
      </c>
      <c r="B664">
        <v>3500</v>
      </c>
      <c r="C664" t="s">
        <v>158</v>
      </c>
      <c r="D664" t="s">
        <v>157</v>
      </c>
      <c r="E664" t="s">
        <v>12</v>
      </c>
      <c r="F664" t="s">
        <v>13</v>
      </c>
      <c r="G664" t="s">
        <v>3</v>
      </c>
      <c r="H664" t="s">
        <v>3</v>
      </c>
      <c r="I664" t="s">
        <v>53</v>
      </c>
      <c r="J664" t="s">
        <v>54</v>
      </c>
      <c r="K664" t="s">
        <v>55</v>
      </c>
      <c r="L664" t="s">
        <v>56</v>
      </c>
      <c r="M664" t="s">
        <v>3</v>
      </c>
      <c r="N664" t="s">
        <v>3</v>
      </c>
    </row>
    <row r="665" spans="1:14" x14ac:dyDescent="0.2">
      <c r="A665" t="s">
        <v>2203</v>
      </c>
      <c r="B665">
        <v>3500</v>
      </c>
      <c r="C665" t="s">
        <v>1598</v>
      </c>
      <c r="D665" t="s">
        <v>1599</v>
      </c>
      <c r="E665" t="s">
        <v>143</v>
      </c>
      <c r="F665" t="s">
        <v>144</v>
      </c>
      <c r="G665" t="s">
        <v>3</v>
      </c>
      <c r="H665" t="s">
        <v>3</v>
      </c>
      <c r="I665" t="s">
        <v>53</v>
      </c>
      <c r="J665" t="s">
        <v>54</v>
      </c>
      <c r="K665" t="s">
        <v>55</v>
      </c>
      <c r="L665" t="s">
        <v>56</v>
      </c>
      <c r="M665" t="s">
        <v>3</v>
      </c>
      <c r="N665" t="s">
        <v>3</v>
      </c>
    </row>
    <row r="666" spans="1:14" x14ac:dyDescent="0.2">
      <c r="A666" t="s">
        <v>2204</v>
      </c>
      <c r="B666">
        <v>-423</v>
      </c>
      <c r="C666" t="s">
        <v>315</v>
      </c>
      <c r="D666" t="s">
        <v>309</v>
      </c>
      <c r="E666" t="s">
        <v>12</v>
      </c>
      <c r="F666" t="s">
        <v>13</v>
      </c>
      <c r="G666" t="s">
        <v>3</v>
      </c>
      <c r="H666" t="s">
        <v>3</v>
      </c>
      <c r="I666" t="s">
        <v>49</v>
      </c>
      <c r="J666" t="s">
        <v>50</v>
      </c>
      <c r="K666" t="s">
        <v>47</v>
      </c>
      <c r="L666" t="s">
        <v>48</v>
      </c>
      <c r="M666" t="s">
        <v>3</v>
      </c>
      <c r="N666" t="s">
        <v>3</v>
      </c>
    </row>
    <row r="667" spans="1:14" x14ac:dyDescent="0.2">
      <c r="A667" t="s">
        <v>2205</v>
      </c>
      <c r="B667">
        <v>-270</v>
      </c>
      <c r="C667" t="s">
        <v>315</v>
      </c>
      <c r="D667" t="s">
        <v>309</v>
      </c>
      <c r="E667" t="s">
        <v>12</v>
      </c>
      <c r="F667" t="s">
        <v>13</v>
      </c>
      <c r="G667" t="s">
        <v>3</v>
      </c>
      <c r="H667" t="s">
        <v>3</v>
      </c>
      <c r="I667" t="s">
        <v>49</v>
      </c>
      <c r="J667" t="s">
        <v>50</v>
      </c>
      <c r="K667" t="s">
        <v>47</v>
      </c>
      <c r="L667" t="s">
        <v>48</v>
      </c>
      <c r="M667" t="s">
        <v>3</v>
      </c>
      <c r="N667" t="s">
        <v>3</v>
      </c>
    </row>
    <row r="668" spans="1:14" x14ac:dyDescent="0.2">
      <c r="A668" t="s">
        <v>2206</v>
      </c>
      <c r="B668">
        <v>-56</v>
      </c>
      <c r="C668" t="s">
        <v>315</v>
      </c>
      <c r="D668" t="s">
        <v>309</v>
      </c>
      <c r="E668" t="s">
        <v>12</v>
      </c>
      <c r="F668" t="s">
        <v>13</v>
      </c>
      <c r="G668" t="s">
        <v>3</v>
      </c>
      <c r="H668" t="s">
        <v>3</v>
      </c>
      <c r="I668" t="s">
        <v>49</v>
      </c>
      <c r="J668" t="s">
        <v>50</v>
      </c>
      <c r="K668" t="s">
        <v>47</v>
      </c>
      <c r="L668" t="s">
        <v>48</v>
      </c>
      <c r="M668" t="s">
        <v>3</v>
      </c>
      <c r="N668" t="s">
        <v>3</v>
      </c>
    </row>
    <row r="669" spans="1:14" x14ac:dyDescent="0.2">
      <c r="A669" t="s">
        <v>2207</v>
      </c>
      <c r="B669">
        <v>-5564</v>
      </c>
      <c r="C669" t="s">
        <v>142</v>
      </c>
      <c r="D669" t="s">
        <v>141</v>
      </c>
      <c r="E669" t="s">
        <v>143</v>
      </c>
      <c r="F669" t="s">
        <v>144</v>
      </c>
      <c r="G669" t="s">
        <v>3</v>
      </c>
      <c r="H669" t="s">
        <v>3</v>
      </c>
      <c r="I669" t="s">
        <v>72</v>
      </c>
      <c r="J669" t="s">
        <v>73</v>
      </c>
      <c r="K669" t="s">
        <v>38</v>
      </c>
      <c r="L669" t="s">
        <v>39</v>
      </c>
      <c r="M669" t="s">
        <v>3</v>
      </c>
      <c r="N669" t="s">
        <v>3</v>
      </c>
    </row>
    <row r="670" spans="1:14" x14ac:dyDescent="0.2">
      <c r="A670" t="s">
        <v>2208</v>
      </c>
      <c r="B670">
        <v>-130</v>
      </c>
      <c r="C670" t="s">
        <v>315</v>
      </c>
      <c r="D670" t="s">
        <v>309</v>
      </c>
      <c r="E670" t="s">
        <v>12</v>
      </c>
      <c r="F670" t="s">
        <v>13</v>
      </c>
      <c r="G670" t="s">
        <v>3</v>
      </c>
      <c r="H670" t="s">
        <v>3</v>
      </c>
      <c r="I670" t="s">
        <v>45</v>
      </c>
      <c r="J670" t="s">
        <v>46</v>
      </c>
      <c r="K670" t="s">
        <v>47</v>
      </c>
      <c r="L670" t="s">
        <v>48</v>
      </c>
      <c r="M670" t="s">
        <v>3</v>
      </c>
      <c r="N670" t="s">
        <v>3</v>
      </c>
    </row>
    <row r="671" spans="1:14" x14ac:dyDescent="0.2">
      <c r="A671" t="s">
        <v>2204</v>
      </c>
      <c r="B671">
        <v>-330</v>
      </c>
      <c r="C671" t="s">
        <v>315</v>
      </c>
      <c r="D671" t="s">
        <v>309</v>
      </c>
      <c r="E671" t="s">
        <v>12</v>
      </c>
      <c r="F671" t="s">
        <v>13</v>
      </c>
      <c r="G671" t="s">
        <v>3</v>
      </c>
      <c r="H671" t="s">
        <v>3</v>
      </c>
      <c r="I671" t="s">
        <v>45</v>
      </c>
      <c r="J671" t="s">
        <v>46</v>
      </c>
      <c r="K671" t="s">
        <v>47</v>
      </c>
      <c r="L671" t="s">
        <v>48</v>
      </c>
      <c r="M671" t="s">
        <v>3</v>
      </c>
      <c r="N671" t="s">
        <v>3</v>
      </c>
    </row>
    <row r="672" spans="1:14" x14ac:dyDescent="0.2">
      <c r="A672" t="s">
        <v>2205</v>
      </c>
      <c r="B672">
        <v>-290</v>
      </c>
      <c r="C672" t="s">
        <v>315</v>
      </c>
      <c r="D672" t="s">
        <v>309</v>
      </c>
      <c r="E672" t="s">
        <v>12</v>
      </c>
      <c r="F672" t="s">
        <v>13</v>
      </c>
      <c r="G672" t="s">
        <v>3</v>
      </c>
      <c r="H672" t="s">
        <v>3</v>
      </c>
      <c r="I672" t="s">
        <v>45</v>
      </c>
      <c r="J672" t="s">
        <v>46</v>
      </c>
      <c r="K672" t="s">
        <v>47</v>
      </c>
      <c r="L672" t="s">
        <v>48</v>
      </c>
      <c r="M672" t="s">
        <v>3</v>
      </c>
      <c r="N672" t="s">
        <v>3</v>
      </c>
    </row>
    <row r="673" spans="1:14" x14ac:dyDescent="0.2">
      <c r="A673" t="s">
        <v>2209</v>
      </c>
      <c r="B673">
        <v>-760</v>
      </c>
      <c r="C673" t="s">
        <v>142</v>
      </c>
      <c r="D673" t="s">
        <v>141</v>
      </c>
      <c r="E673" t="s">
        <v>143</v>
      </c>
      <c r="F673" t="s">
        <v>144</v>
      </c>
      <c r="G673" t="s">
        <v>3</v>
      </c>
      <c r="H673" t="s">
        <v>3</v>
      </c>
      <c r="I673" t="s">
        <v>14</v>
      </c>
      <c r="J673" t="s">
        <v>15</v>
      </c>
      <c r="K673" t="s">
        <v>16</v>
      </c>
      <c r="L673" t="s">
        <v>17</v>
      </c>
      <c r="M673" t="s">
        <v>3</v>
      </c>
      <c r="N673" t="s">
        <v>3</v>
      </c>
    </row>
    <row r="674" spans="1:14" x14ac:dyDescent="0.2">
      <c r="A674" t="s">
        <v>2210</v>
      </c>
      <c r="B674">
        <v>-356</v>
      </c>
      <c r="C674" t="s">
        <v>142</v>
      </c>
      <c r="D674" t="s">
        <v>141</v>
      </c>
      <c r="E674" t="s">
        <v>143</v>
      </c>
      <c r="F674" t="s">
        <v>144</v>
      </c>
      <c r="G674" t="s">
        <v>3</v>
      </c>
      <c r="H674" t="s">
        <v>3</v>
      </c>
      <c r="I674" t="s">
        <v>32</v>
      </c>
      <c r="J674" t="s">
        <v>33</v>
      </c>
      <c r="K674" t="s">
        <v>16</v>
      </c>
      <c r="L674" t="s">
        <v>17</v>
      </c>
      <c r="M674" t="s">
        <v>3</v>
      </c>
      <c r="N674" t="s">
        <v>3</v>
      </c>
    </row>
    <row r="675" spans="1:14" x14ac:dyDescent="0.2">
      <c r="A675" t="s">
        <v>2211</v>
      </c>
      <c r="B675">
        <v>-130</v>
      </c>
      <c r="C675" t="s">
        <v>142</v>
      </c>
      <c r="D675" t="s">
        <v>141</v>
      </c>
      <c r="E675" t="s">
        <v>143</v>
      </c>
      <c r="F675" t="s">
        <v>144</v>
      </c>
      <c r="G675" t="s">
        <v>3</v>
      </c>
      <c r="H675" t="s">
        <v>3</v>
      </c>
      <c r="I675" t="s">
        <v>511</v>
      </c>
      <c r="J675" t="s">
        <v>512</v>
      </c>
      <c r="K675" t="s">
        <v>38</v>
      </c>
      <c r="L675" t="s">
        <v>39</v>
      </c>
      <c r="M675" t="s">
        <v>3</v>
      </c>
      <c r="N675" t="s">
        <v>3</v>
      </c>
    </row>
    <row r="676" spans="1:14" x14ac:dyDescent="0.2">
      <c r="A676" t="s">
        <v>2212</v>
      </c>
      <c r="B676">
        <v>-2564</v>
      </c>
      <c r="C676" t="s">
        <v>315</v>
      </c>
      <c r="D676" t="s">
        <v>309</v>
      </c>
      <c r="E676" t="s">
        <v>12</v>
      </c>
      <c r="F676" t="s">
        <v>13</v>
      </c>
      <c r="G676" t="s">
        <v>3</v>
      </c>
      <c r="H676" t="s">
        <v>3</v>
      </c>
      <c r="I676" t="s">
        <v>511</v>
      </c>
      <c r="J676" t="s">
        <v>512</v>
      </c>
      <c r="K676" t="s">
        <v>38</v>
      </c>
      <c r="L676" t="s">
        <v>39</v>
      </c>
      <c r="M676" t="s">
        <v>3</v>
      </c>
      <c r="N676" t="s">
        <v>3</v>
      </c>
    </row>
    <row r="677" spans="1:14" x14ac:dyDescent="0.2">
      <c r="A677" t="s">
        <v>2213</v>
      </c>
      <c r="B677">
        <v>-2564</v>
      </c>
      <c r="C677" t="s">
        <v>595</v>
      </c>
      <c r="D677" t="s">
        <v>521</v>
      </c>
      <c r="E677" t="s">
        <v>143</v>
      </c>
      <c r="F677" t="s">
        <v>144</v>
      </c>
      <c r="G677" t="s">
        <v>3</v>
      </c>
      <c r="H677" t="s">
        <v>3</v>
      </c>
      <c r="I677" t="s">
        <v>90</v>
      </c>
      <c r="J677" t="s">
        <v>91</v>
      </c>
      <c r="K677" t="s">
        <v>43</v>
      </c>
      <c r="L677" t="s">
        <v>44</v>
      </c>
      <c r="M677" t="s">
        <v>3</v>
      </c>
      <c r="N677" t="s">
        <v>3</v>
      </c>
    </row>
    <row r="678" spans="1:14" x14ac:dyDescent="0.2">
      <c r="A678" t="s">
        <v>2214</v>
      </c>
      <c r="B678">
        <v>-2882</v>
      </c>
      <c r="C678" t="s">
        <v>595</v>
      </c>
      <c r="D678" t="s">
        <v>521</v>
      </c>
      <c r="E678" t="s">
        <v>143</v>
      </c>
      <c r="F678" t="s">
        <v>144</v>
      </c>
      <c r="G678" t="s">
        <v>3</v>
      </c>
      <c r="H678" t="s">
        <v>3</v>
      </c>
      <c r="I678" t="s">
        <v>90</v>
      </c>
      <c r="J678" t="s">
        <v>91</v>
      </c>
      <c r="K678" t="s">
        <v>43</v>
      </c>
      <c r="L678" t="s">
        <v>44</v>
      </c>
      <c r="M678" t="s">
        <v>3</v>
      </c>
      <c r="N678" t="s">
        <v>3</v>
      </c>
    </row>
    <row r="679" spans="1:14" x14ac:dyDescent="0.2">
      <c r="A679" t="s">
        <v>2215</v>
      </c>
      <c r="B679">
        <v>-23778</v>
      </c>
      <c r="C679" t="s">
        <v>595</v>
      </c>
      <c r="D679" t="s">
        <v>521</v>
      </c>
      <c r="E679" t="s">
        <v>143</v>
      </c>
      <c r="F679" t="s">
        <v>144</v>
      </c>
      <c r="G679" t="s">
        <v>3</v>
      </c>
      <c r="H679" t="s">
        <v>3</v>
      </c>
      <c r="I679" t="s">
        <v>90</v>
      </c>
      <c r="J679" t="s">
        <v>91</v>
      </c>
      <c r="K679" t="s">
        <v>43</v>
      </c>
      <c r="L679" t="s">
        <v>44</v>
      </c>
      <c r="M679" t="s">
        <v>3</v>
      </c>
      <c r="N679" t="s">
        <v>3</v>
      </c>
    </row>
    <row r="680" spans="1:14" x14ac:dyDescent="0.2">
      <c r="A680" t="s">
        <v>2216</v>
      </c>
      <c r="B680">
        <v>-5564</v>
      </c>
      <c r="C680" t="s">
        <v>315</v>
      </c>
      <c r="D680" t="s">
        <v>309</v>
      </c>
      <c r="E680" t="s">
        <v>12</v>
      </c>
      <c r="F680" t="s">
        <v>13</v>
      </c>
      <c r="G680" t="s">
        <v>3</v>
      </c>
      <c r="H680" t="s">
        <v>3</v>
      </c>
      <c r="I680" t="s">
        <v>41</v>
      </c>
      <c r="J680" t="s">
        <v>42</v>
      </c>
      <c r="K680" t="s">
        <v>43</v>
      </c>
      <c r="L680" t="s">
        <v>44</v>
      </c>
      <c r="M680" t="s">
        <v>3</v>
      </c>
      <c r="N680" t="s">
        <v>3</v>
      </c>
    </row>
    <row r="681" spans="1:14" x14ac:dyDescent="0.2">
      <c r="A681" t="s">
        <v>2217</v>
      </c>
      <c r="B681">
        <v>-200</v>
      </c>
      <c r="C681" t="s">
        <v>315</v>
      </c>
      <c r="D681" t="s">
        <v>309</v>
      </c>
      <c r="E681" t="s">
        <v>12</v>
      </c>
      <c r="F681" t="s">
        <v>13</v>
      </c>
      <c r="G681" t="s">
        <v>3</v>
      </c>
      <c r="H681" t="s">
        <v>3</v>
      </c>
      <c r="I681" t="s">
        <v>41</v>
      </c>
      <c r="J681" t="s">
        <v>42</v>
      </c>
      <c r="K681" t="s">
        <v>43</v>
      </c>
      <c r="L681" t="s">
        <v>44</v>
      </c>
      <c r="M681" t="s">
        <v>3</v>
      </c>
      <c r="N681" t="s">
        <v>3</v>
      </c>
    </row>
    <row r="682" spans="1:14" x14ac:dyDescent="0.2">
      <c r="A682" t="s">
        <v>2206</v>
      </c>
      <c r="B682">
        <v>-300</v>
      </c>
      <c r="C682" t="s">
        <v>315</v>
      </c>
      <c r="D682" t="s">
        <v>309</v>
      </c>
      <c r="E682" t="s">
        <v>12</v>
      </c>
      <c r="F682" t="s">
        <v>13</v>
      </c>
      <c r="G682" t="s">
        <v>3</v>
      </c>
      <c r="H682" t="s">
        <v>3</v>
      </c>
      <c r="I682" t="s">
        <v>41</v>
      </c>
      <c r="J682" t="s">
        <v>42</v>
      </c>
      <c r="K682" t="s">
        <v>43</v>
      </c>
      <c r="L682" t="s">
        <v>44</v>
      </c>
      <c r="M682" t="s">
        <v>3</v>
      </c>
      <c r="N682" t="s">
        <v>3</v>
      </c>
    </row>
    <row r="683" spans="1:14" x14ac:dyDescent="0.2">
      <c r="A683" t="s">
        <v>2212</v>
      </c>
      <c r="B683">
        <v>-23778</v>
      </c>
      <c r="C683" t="s">
        <v>315</v>
      </c>
      <c r="D683" t="s">
        <v>309</v>
      </c>
      <c r="E683" t="s">
        <v>12</v>
      </c>
      <c r="F683" t="s">
        <v>13</v>
      </c>
      <c r="G683" t="s">
        <v>3</v>
      </c>
      <c r="H683" t="s">
        <v>3</v>
      </c>
      <c r="I683" t="s">
        <v>41</v>
      </c>
      <c r="J683" t="s">
        <v>42</v>
      </c>
      <c r="K683" t="s">
        <v>43</v>
      </c>
      <c r="L683" t="s">
        <v>44</v>
      </c>
      <c r="M683" t="s">
        <v>3</v>
      </c>
      <c r="N683" t="s">
        <v>3</v>
      </c>
    </row>
    <row r="684" spans="1:14" x14ac:dyDescent="0.2">
      <c r="A684" t="s">
        <v>2212</v>
      </c>
      <c r="B684">
        <v>-2882</v>
      </c>
      <c r="C684" t="s">
        <v>315</v>
      </c>
      <c r="D684" t="s">
        <v>309</v>
      </c>
      <c r="E684" t="s">
        <v>12</v>
      </c>
      <c r="F684" t="s">
        <v>13</v>
      </c>
      <c r="G684" t="s">
        <v>3</v>
      </c>
      <c r="H684" t="s">
        <v>3</v>
      </c>
      <c r="I684" t="s">
        <v>74</v>
      </c>
      <c r="J684" t="s">
        <v>75</v>
      </c>
      <c r="K684" t="s">
        <v>38</v>
      </c>
      <c r="L684" t="s">
        <v>39</v>
      </c>
      <c r="M684" t="s">
        <v>3</v>
      </c>
      <c r="N684" t="s">
        <v>3</v>
      </c>
    </row>
    <row r="685" spans="1:14" x14ac:dyDescent="0.2">
      <c r="A685" t="s">
        <v>2218</v>
      </c>
      <c r="B685">
        <v>-753</v>
      </c>
      <c r="C685" t="s">
        <v>142</v>
      </c>
      <c r="D685" t="s">
        <v>141</v>
      </c>
      <c r="E685" t="s">
        <v>143</v>
      </c>
      <c r="F685" t="s">
        <v>144</v>
      </c>
      <c r="G685" t="s">
        <v>3</v>
      </c>
      <c r="H685" t="s">
        <v>3</v>
      </c>
      <c r="I685" t="s">
        <v>34</v>
      </c>
      <c r="J685" t="s">
        <v>35</v>
      </c>
      <c r="K685" t="s">
        <v>16</v>
      </c>
      <c r="L685" t="s">
        <v>17</v>
      </c>
      <c r="M685" t="s">
        <v>3</v>
      </c>
      <c r="N685" t="s">
        <v>3</v>
      </c>
    </row>
    <row r="686" spans="1:14" x14ac:dyDescent="0.2">
      <c r="A686" t="s">
        <v>210</v>
      </c>
      <c r="C686" t="s">
        <v>209</v>
      </c>
      <c r="D686" t="s">
        <v>210</v>
      </c>
      <c r="E686" t="s">
        <v>12</v>
      </c>
      <c r="F686" t="s">
        <v>13</v>
      </c>
      <c r="G686" t="s">
        <v>3</v>
      </c>
      <c r="H686" t="s">
        <v>3</v>
      </c>
      <c r="I686" t="s">
        <v>60</v>
      </c>
      <c r="J686" t="s">
        <v>61</v>
      </c>
      <c r="K686" t="s">
        <v>424</v>
      </c>
      <c r="L686" t="s">
        <v>425</v>
      </c>
      <c r="M686" t="s">
        <v>199</v>
      </c>
      <c r="N686" t="s">
        <v>200</v>
      </c>
    </row>
    <row r="687" spans="1:14" x14ac:dyDescent="0.2">
      <c r="A687" t="s">
        <v>215</v>
      </c>
      <c r="C687" t="s">
        <v>216</v>
      </c>
      <c r="D687" t="s">
        <v>215</v>
      </c>
      <c r="E687" t="s">
        <v>12</v>
      </c>
      <c r="F687" t="s">
        <v>13</v>
      </c>
      <c r="G687" t="s">
        <v>1360</v>
      </c>
      <c r="H687" t="s">
        <v>1361</v>
      </c>
      <c r="I687" t="s">
        <v>1095</v>
      </c>
      <c r="J687" t="s">
        <v>1096</v>
      </c>
      <c r="K687" t="s">
        <v>1356</v>
      </c>
      <c r="L687" t="s">
        <v>1357</v>
      </c>
      <c r="M687" t="s">
        <v>1370</v>
      </c>
      <c r="N687" t="s">
        <v>1371</v>
      </c>
    </row>
    <row r="688" spans="1:14" x14ac:dyDescent="0.2">
      <c r="A688" t="s">
        <v>2043</v>
      </c>
      <c r="B688">
        <v>-2838976</v>
      </c>
      <c r="C688" t="s">
        <v>2042</v>
      </c>
      <c r="D688" t="s">
        <v>2043</v>
      </c>
      <c r="E688" t="s">
        <v>2044</v>
      </c>
      <c r="F688" t="s">
        <v>2045</v>
      </c>
      <c r="G688" t="s">
        <v>2046</v>
      </c>
      <c r="H688" t="s">
        <v>2047</v>
      </c>
      <c r="I688" t="s">
        <v>124</v>
      </c>
      <c r="J688" t="s">
        <v>125</v>
      </c>
      <c r="K688" t="s">
        <v>1097</v>
      </c>
      <c r="L688" t="s">
        <v>1098</v>
      </c>
      <c r="M688" t="s">
        <v>3</v>
      </c>
      <c r="N688" t="s">
        <v>3</v>
      </c>
    </row>
    <row r="689" spans="1:14" x14ac:dyDescent="0.2">
      <c r="A689" t="s">
        <v>1259</v>
      </c>
      <c r="B689">
        <v>153000</v>
      </c>
      <c r="C689" t="s">
        <v>1428</v>
      </c>
      <c r="D689" t="s">
        <v>1259</v>
      </c>
      <c r="E689" t="s">
        <v>143</v>
      </c>
      <c r="F689" t="s">
        <v>144</v>
      </c>
      <c r="G689" t="s">
        <v>1429</v>
      </c>
      <c r="H689" t="s">
        <v>1259</v>
      </c>
      <c r="I689" t="s">
        <v>124</v>
      </c>
      <c r="J689" t="s">
        <v>125</v>
      </c>
      <c r="K689" t="s">
        <v>1097</v>
      </c>
      <c r="L689" t="s">
        <v>1098</v>
      </c>
      <c r="M689" t="s">
        <v>3</v>
      </c>
      <c r="N689" t="s">
        <v>3</v>
      </c>
    </row>
    <row r="690" spans="1:14" x14ac:dyDescent="0.2">
      <c r="A690" t="s">
        <v>1432</v>
      </c>
      <c r="B690">
        <v>14911530</v>
      </c>
      <c r="C690" t="s">
        <v>199</v>
      </c>
      <c r="D690" t="s">
        <v>1430</v>
      </c>
      <c r="E690" t="s">
        <v>143</v>
      </c>
      <c r="F690" t="s">
        <v>144</v>
      </c>
      <c r="G690" t="s">
        <v>1431</v>
      </c>
      <c r="H690" t="s">
        <v>1432</v>
      </c>
      <c r="I690" t="s">
        <v>124</v>
      </c>
      <c r="J690" t="s">
        <v>125</v>
      </c>
      <c r="K690" t="s">
        <v>1097</v>
      </c>
      <c r="L690" t="s">
        <v>1098</v>
      </c>
      <c r="M690" t="s">
        <v>3</v>
      </c>
      <c r="N690" t="s">
        <v>3</v>
      </c>
    </row>
    <row r="691" spans="1:14" x14ac:dyDescent="0.2">
      <c r="A691" t="s">
        <v>2054</v>
      </c>
      <c r="B691">
        <v>-3299874</v>
      </c>
      <c r="C691" t="s">
        <v>1426</v>
      </c>
      <c r="D691" t="s">
        <v>1425</v>
      </c>
      <c r="E691" t="s">
        <v>1427</v>
      </c>
      <c r="F691" t="s">
        <v>1425</v>
      </c>
      <c r="G691" t="s">
        <v>2053</v>
      </c>
      <c r="H691" t="s">
        <v>2054</v>
      </c>
      <c r="I691" t="s">
        <v>124</v>
      </c>
      <c r="J691" t="s">
        <v>125</v>
      </c>
      <c r="K691" t="s">
        <v>1097</v>
      </c>
      <c r="L691" t="s">
        <v>1098</v>
      </c>
      <c r="M691" t="s">
        <v>3</v>
      </c>
      <c r="N691" t="s">
        <v>3</v>
      </c>
    </row>
    <row r="692" spans="1:14" x14ac:dyDescent="0.2">
      <c r="A692" t="s">
        <v>1277</v>
      </c>
      <c r="B692">
        <v>5700</v>
      </c>
      <c r="C692" t="s">
        <v>218</v>
      </c>
      <c r="D692" t="s">
        <v>217</v>
      </c>
      <c r="E692" t="s">
        <v>12</v>
      </c>
      <c r="F692" t="s">
        <v>13</v>
      </c>
      <c r="G692" t="s">
        <v>1276</v>
      </c>
      <c r="H692" t="s">
        <v>1277</v>
      </c>
      <c r="I692" t="s">
        <v>1095</v>
      </c>
      <c r="J692" t="s">
        <v>1096</v>
      </c>
      <c r="K692" t="s">
        <v>745</v>
      </c>
      <c r="L692" t="s">
        <v>746</v>
      </c>
      <c r="M692" t="s">
        <v>1193</v>
      </c>
      <c r="N692" t="s">
        <v>1194</v>
      </c>
    </row>
    <row r="693" spans="1:14" x14ac:dyDescent="0.2">
      <c r="A693" t="s">
        <v>1273</v>
      </c>
      <c r="B693">
        <v>950</v>
      </c>
      <c r="C693" t="s">
        <v>774</v>
      </c>
      <c r="D693" t="s">
        <v>775</v>
      </c>
      <c r="E693" t="s">
        <v>12</v>
      </c>
      <c r="F693" t="s">
        <v>13</v>
      </c>
      <c r="G693" t="s">
        <v>1272</v>
      </c>
      <c r="H693" t="s">
        <v>1273</v>
      </c>
      <c r="I693" t="s">
        <v>1095</v>
      </c>
      <c r="J693" t="s">
        <v>1096</v>
      </c>
      <c r="K693" t="s">
        <v>745</v>
      </c>
      <c r="L693" t="s">
        <v>746</v>
      </c>
      <c r="M693" t="s">
        <v>1193</v>
      </c>
      <c r="N693" t="s">
        <v>1194</v>
      </c>
    </row>
    <row r="694" spans="1:14" x14ac:dyDescent="0.2">
      <c r="A694" t="s">
        <v>1273</v>
      </c>
      <c r="B694">
        <v>12350</v>
      </c>
      <c r="C694" t="s">
        <v>258</v>
      </c>
      <c r="D694" t="s">
        <v>259</v>
      </c>
      <c r="E694" t="s">
        <v>12</v>
      </c>
      <c r="F694" t="s">
        <v>13</v>
      </c>
      <c r="G694" t="s">
        <v>1272</v>
      </c>
      <c r="H694" t="s">
        <v>1273</v>
      </c>
      <c r="I694" t="s">
        <v>1095</v>
      </c>
      <c r="J694" t="s">
        <v>1096</v>
      </c>
      <c r="K694" t="s">
        <v>745</v>
      </c>
      <c r="L694" t="s">
        <v>746</v>
      </c>
      <c r="M694" t="s">
        <v>1193</v>
      </c>
      <c r="N694" t="s">
        <v>1194</v>
      </c>
    </row>
    <row r="695" spans="1:14" x14ac:dyDescent="0.2">
      <c r="A695" t="s">
        <v>1273</v>
      </c>
      <c r="B695">
        <v>190</v>
      </c>
      <c r="C695" t="s">
        <v>216</v>
      </c>
      <c r="D695" t="s">
        <v>215</v>
      </c>
      <c r="E695" t="s">
        <v>12</v>
      </c>
      <c r="F695" t="s">
        <v>13</v>
      </c>
      <c r="G695" t="s">
        <v>1272</v>
      </c>
      <c r="H695" t="s">
        <v>1273</v>
      </c>
      <c r="I695" t="s">
        <v>1095</v>
      </c>
      <c r="J695" t="s">
        <v>1096</v>
      </c>
      <c r="K695" t="s">
        <v>745</v>
      </c>
      <c r="L695" t="s">
        <v>746</v>
      </c>
      <c r="M695" t="s">
        <v>1193</v>
      </c>
      <c r="N695" t="s">
        <v>1194</v>
      </c>
    </row>
    <row r="696" spans="1:14" x14ac:dyDescent="0.2">
      <c r="A696" t="s">
        <v>1273</v>
      </c>
      <c r="B696">
        <v>1425</v>
      </c>
      <c r="C696" t="s">
        <v>456</v>
      </c>
      <c r="D696" t="s">
        <v>455</v>
      </c>
      <c r="E696" t="s">
        <v>12</v>
      </c>
      <c r="F696" t="s">
        <v>13</v>
      </c>
      <c r="G696" t="s">
        <v>1272</v>
      </c>
      <c r="H696" t="s">
        <v>1273</v>
      </c>
      <c r="I696" t="s">
        <v>1095</v>
      </c>
      <c r="J696" t="s">
        <v>1096</v>
      </c>
      <c r="K696" t="s">
        <v>745</v>
      </c>
      <c r="L696" t="s">
        <v>746</v>
      </c>
      <c r="M696" t="s">
        <v>1193</v>
      </c>
      <c r="N696" t="s">
        <v>1194</v>
      </c>
    </row>
    <row r="697" spans="1:14" x14ac:dyDescent="0.2">
      <c r="A697" t="s">
        <v>1273</v>
      </c>
      <c r="B697">
        <v>380</v>
      </c>
      <c r="C697" t="s">
        <v>186</v>
      </c>
      <c r="D697" t="s">
        <v>185</v>
      </c>
      <c r="E697" t="s">
        <v>12</v>
      </c>
      <c r="F697" t="s">
        <v>13</v>
      </c>
      <c r="G697" t="s">
        <v>1272</v>
      </c>
      <c r="H697" t="s">
        <v>1273</v>
      </c>
      <c r="I697" t="s">
        <v>1095</v>
      </c>
      <c r="J697" t="s">
        <v>1096</v>
      </c>
      <c r="K697" t="s">
        <v>745</v>
      </c>
      <c r="L697" t="s">
        <v>746</v>
      </c>
      <c r="M697" t="s">
        <v>1193</v>
      </c>
      <c r="N697" t="s">
        <v>1194</v>
      </c>
    </row>
    <row r="698" spans="1:14" x14ac:dyDescent="0.2">
      <c r="A698" t="s">
        <v>1273</v>
      </c>
      <c r="B698">
        <v>48</v>
      </c>
      <c r="C698" t="s">
        <v>95</v>
      </c>
      <c r="D698" t="s">
        <v>96</v>
      </c>
      <c r="E698" t="s">
        <v>12</v>
      </c>
      <c r="F698" t="s">
        <v>13</v>
      </c>
      <c r="G698" t="s">
        <v>1272</v>
      </c>
      <c r="H698" t="s">
        <v>1273</v>
      </c>
      <c r="I698" t="s">
        <v>1095</v>
      </c>
      <c r="J698" t="s">
        <v>1096</v>
      </c>
      <c r="K698" t="s">
        <v>745</v>
      </c>
      <c r="L698" t="s">
        <v>746</v>
      </c>
      <c r="M698" t="s">
        <v>1193</v>
      </c>
      <c r="N698" t="s">
        <v>1194</v>
      </c>
    </row>
    <row r="699" spans="1:14" x14ac:dyDescent="0.2">
      <c r="A699" t="s">
        <v>1273</v>
      </c>
      <c r="B699">
        <v>1973</v>
      </c>
      <c r="C699" t="s">
        <v>104</v>
      </c>
      <c r="D699" t="s">
        <v>105</v>
      </c>
      <c r="E699" t="s">
        <v>12</v>
      </c>
      <c r="F699" t="s">
        <v>13</v>
      </c>
      <c r="G699" t="s">
        <v>1272</v>
      </c>
      <c r="H699" t="s">
        <v>1273</v>
      </c>
      <c r="I699" t="s">
        <v>1095</v>
      </c>
      <c r="J699" t="s">
        <v>1096</v>
      </c>
      <c r="K699" t="s">
        <v>745</v>
      </c>
      <c r="L699" t="s">
        <v>746</v>
      </c>
      <c r="M699" t="s">
        <v>1193</v>
      </c>
      <c r="N699" t="s">
        <v>1194</v>
      </c>
    </row>
    <row r="700" spans="1:14" x14ac:dyDescent="0.2">
      <c r="A700" t="s">
        <v>1273</v>
      </c>
      <c r="B700">
        <v>5980</v>
      </c>
      <c r="C700" t="s">
        <v>87</v>
      </c>
      <c r="D700" t="s">
        <v>88</v>
      </c>
      <c r="E700" t="s">
        <v>12</v>
      </c>
      <c r="F700" t="s">
        <v>13</v>
      </c>
      <c r="G700" t="s">
        <v>1272</v>
      </c>
      <c r="H700" t="s">
        <v>1273</v>
      </c>
      <c r="I700" t="s">
        <v>1095</v>
      </c>
      <c r="J700" t="s">
        <v>1096</v>
      </c>
      <c r="K700" t="s">
        <v>745</v>
      </c>
      <c r="L700" t="s">
        <v>746</v>
      </c>
      <c r="M700" t="s">
        <v>1193</v>
      </c>
      <c r="N700" t="s">
        <v>1194</v>
      </c>
    </row>
    <row r="701" spans="1:14" x14ac:dyDescent="0.2">
      <c r="A701" t="s">
        <v>1268</v>
      </c>
      <c r="B701">
        <v>4750</v>
      </c>
      <c r="C701" t="s">
        <v>176</v>
      </c>
      <c r="D701" t="s">
        <v>175</v>
      </c>
      <c r="E701" t="s">
        <v>12</v>
      </c>
      <c r="F701" t="s">
        <v>13</v>
      </c>
      <c r="G701" t="s">
        <v>1267</v>
      </c>
      <c r="H701" t="s">
        <v>1268</v>
      </c>
      <c r="I701" t="s">
        <v>1095</v>
      </c>
      <c r="J701" t="s">
        <v>1096</v>
      </c>
      <c r="K701" t="s">
        <v>745</v>
      </c>
      <c r="L701" t="s">
        <v>746</v>
      </c>
      <c r="M701" t="s">
        <v>1193</v>
      </c>
      <c r="N701" t="s">
        <v>1194</v>
      </c>
    </row>
    <row r="702" spans="1:14" x14ac:dyDescent="0.2">
      <c r="A702" t="s">
        <v>1289</v>
      </c>
      <c r="B702">
        <v>958</v>
      </c>
      <c r="C702" t="s">
        <v>315</v>
      </c>
      <c r="D702" t="s">
        <v>309</v>
      </c>
      <c r="E702" t="s">
        <v>12</v>
      </c>
      <c r="F702" t="s">
        <v>13</v>
      </c>
      <c r="G702" t="s">
        <v>1288</v>
      </c>
      <c r="H702" t="s">
        <v>1289</v>
      </c>
      <c r="I702" t="s">
        <v>1095</v>
      </c>
      <c r="J702" t="s">
        <v>1096</v>
      </c>
      <c r="K702" t="s">
        <v>1279</v>
      </c>
      <c r="L702" t="s">
        <v>1280</v>
      </c>
      <c r="M702" t="s">
        <v>1292</v>
      </c>
      <c r="N702" t="s">
        <v>1293</v>
      </c>
    </row>
    <row r="703" spans="1:14" x14ac:dyDescent="0.2">
      <c r="A703" t="s">
        <v>1289</v>
      </c>
      <c r="B703">
        <v>300</v>
      </c>
      <c r="C703" t="s">
        <v>220</v>
      </c>
      <c r="D703" t="s">
        <v>219</v>
      </c>
      <c r="E703" t="s">
        <v>12</v>
      </c>
      <c r="F703" t="s">
        <v>13</v>
      </c>
      <c r="G703" t="s">
        <v>1288</v>
      </c>
      <c r="H703" t="s">
        <v>1289</v>
      </c>
      <c r="I703" t="s">
        <v>1095</v>
      </c>
      <c r="J703" t="s">
        <v>1096</v>
      </c>
      <c r="K703" t="s">
        <v>1279</v>
      </c>
      <c r="L703" t="s">
        <v>1280</v>
      </c>
      <c r="M703" t="s">
        <v>1292</v>
      </c>
      <c r="N703" t="s">
        <v>1293</v>
      </c>
    </row>
    <row r="704" spans="1:14" x14ac:dyDescent="0.2">
      <c r="A704" t="s">
        <v>1289</v>
      </c>
      <c r="B704">
        <v>1425</v>
      </c>
      <c r="C704" t="s">
        <v>222</v>
      </c>
      <c r="D704" t="s">
        <v>221</v>
      </c>
      <c r="E704" t="s">
        <v>12</v>
      </c>
      <c r="F704" t="s">
        <v>13</v>
      </c>
      <c r="G704" t="s">
        <v>1288</v>
      </c>
      <c r="H704" t="s">
        <v>1289</v>
      </c>
      <c r="I704" t="s">
        <v>1095</v>
      </c>
      <c r="J704" t="s">
        <v>1096</v>
      </c>
      <c r="K704" t="s">
        <v>1279</v>
      </c>
      <c r="L704" t="s">
        <v>1280</v>
      </c>
      <c r="M704" t="s">
        <v>1292</v>
      </c>
      <c r="N704" t="s">
        <v>1293</v>
      </c>
    </row>
    <row r="705" spans="1:14" x14ac:dyDescent="0.2">
      <c r="A705" t="s">
        <v>1289</v>
      </c>
      <c r="B705">
        <v>6650</v>
      </c>
      <c r="C705" t="s">
        <v>224</v>
      </c>
      <c r="D705" t="s">
        <v>223</v>
      </c>
      <c r="E705" t="s">
        <v>12</v>
      </c>
      <c r="F705" t="s">
        <v>13</v>
      </c>
      <c r="G705" t="s">
        <v>1288</v>
      </c>
      <c r="H705" t="s">
        <v>1289</v>
      </c>
      <c r="I705" t="s">
        <v>1095</v>
      </c>
      <c r="J705" t="s">
        <v>1096</v>
      </c>
      <c r="K705" t="s">
        <v>1279</v>
      </c>
      <c r="L705" t="s">
        <v>1280</v>
      </c>
      <c r="M705" t="s">
        <v>1292</v>
      </c>
      <c r="N705" t="s">
        <v>1293</v>
      </c>
    </row>
    <row r="706" spans="1:14" x14ac:dyDescent="0.2">
      <c r="A706" t="s">
        <v>1289</v>
      </c>
      <c r="B706">
        <v>548</v>
      </c>
      <c r="C706" t="s">
        <v>228</v>
      </c>
      <c r="D706" t="s">
        <v>227</v>
      </c>
      <c r="E706" t="s">
        <v>12</v>
      </c>
      <c r="F706" t="s">
        <v>13</v>
      </c>
      <c r="G706" t="s">
        <v>1288</v>
      </c>
      <c r="H706" t="s">
        <v>1289</v>
      </c>
      <c r="I706" t="s">
        <v>1095</v>
      </c>
      <c r="J706" t="s">
        <v>1096</v>
      </c>
      <c r="K706" t="s">
        <v>1279</v>
      </c>
      <c r="L706" t="s">
        <v>1280</v>
      </c>
      <c r="M706" t="s">
        <v>1292</v>
      </c>
      <c r="N706" t="s">
        <v>1293</v>
      </c>
    </row>
    <row r="707" spans="1:14" x14ac:dyDescent="0.2">
      <c r="A707" t="s">
        <v>1289</v>
      </c>
      <c r="B707">
        <v>581</v>
      </c>
      <c r="C707" t="s">
        <v>212</v>
      </c>
      <c r="D707" t="s">
        <v>211</v>
      </c>
      <c r="E707" t="s">
        <v>12</v>
      </c>
      <c r="F707" t="s">
        <v>13</v>
      </c>
      <c r="G707" t="s">
        <v>1288</v>
      </c>
      <c r="H707" t="s">
        <v>1289</v>
      </c>
      <c r="I707" t="s">
        <v>1095</v>
      </c>
      <c r="J707" t="s">
        <v>1096</v>
      </c>
      <c r="K707" t="s">
        <v>1279</v>
      </c>
      <c r="L707" t="s">
        <v>1280</v>
      </c>
      <c r="M707" t="s">
        <v>1292</v>
      </c>
      <c r="N707" t="s">
        <v>1293</v>
      </c>
    </row>
    <row r="708" spans="1:14" x14ac:dyDescent="0.2">
      <c r="A708" t="s">
        <v>1289</v>
      </c>
      <c r="B708">
        <v>739</v>
      </c>
      <c r="C708" t="s">
        <v>230</v>
      </c>
      <c r="D708" t="s">
        <v>229</v>
      </c>
      <c r="E708" t="s">
        <v>12</v>
      </c>
      <c r="F708" t="s">
        <v>13</v>
      </c>
      <c r="G708" t="s">
        <v>1288</v>
      </c>
      <c r="H708" t="s">
        <v>1289</v>
      </c>
      <c r="I708" t="s">
        <v>1095</v>
      </c>
      <c r="J708" t="s">
        <v>1096</v>
      </c>
      <c r="K708" t="s">
        <v>1279</v>
      </c>
      <c r="L708" t="s">
        <v>1280</v>
      </c>
      <c r="M708" t="s">
        <v>1292</v>
      </c>
      <c r="N708" t="s">
        <v>1293</v>
      </c>
    </row>
    <row r="709" spans="1:14" x14ac:dyDescent="0.2">
      <c r="A709" t="s">
        <v>1387</v>
      </c>
      <c r="B709">
        <v>285</v>
      </c>
      <c r="C709" t="s">
        <v>216</v>
      </c>
      <c r="D709" t="s">
        <v>215</v>
      </c>
      <c r="E709" t="s">
        <v>12</v>
      </c>
      <c r="F709" t="s">
        <v>13</v>
      </c>
      <c r="G709" t="s">
        <v>1386</v>
      </c>
      <c r="H709" t="s">
        <v>1387</v>
      </c>
      <c r="I709" t="s">
        <v>1095</v>
      </c>
      <c r="J709" t="s">
        <v>1096</v>
      </c>
      <c r="K709" t="s">
        <v>424</v>
      </c>
      <c r="L709" t="s">
        <v>425</v>
      </c>
      <c r="M709" t="s">
        <v>1388</v>
      </c>
      <c r="N709" t="s">
        <v>1389</v>
      </c>
    </row>
    <row r="710" spans="1:14" x14ac:dyDescent="0.2">
      <c r="A710" t="s">
        <v>1387</v>
      </c>
      <c r="B710">
        <v>190</v>
      </c>
      <c r="C710" t="s">
        <v>218</v>
      </c>
      <c r="D710" t="s">
        <v>217</v>
      </c>
      <c r="E710" t="s">
        <v>12</v>
      </c>
      <c r="F710" t="s">
        <v>13</v>
      </c>
      <c r="G710" t="s">
        <v>1386</v>
      </c>
      <c r="H710" t="s">
        <v>1387</v>
      </c>
      <c r="I710" t="s">
        <v>1095</v>
      </c>
      <c r="J710" t="s">
        <v>1096</v>
      </c>
      <c r="K710" t="s">
        <v>424</v>
      </c>
      <c r="L710" t="s">
        <v>425</v>
      </c>
      <c r="M710" t="s">
        <v>1388</v>
      </c>
      <c r="N710" t="s">
        <v>1389</v>
      </c>
    </row>
    <row r="711" spans="1:14" x14ac:dyDescent="0.2">
      <c r="A711" t="s">
        <v>1387</v>
      </c>
      <c r="B711">
        <v>293</v>
      </c>
      <c r="C711" t="s">
        <v>220</v>
      </c>
      <c r="D711" t="s">
        <v>219</v>
      </c>
      <c r="E711" t="s">
        <v>12</v>
      </c>
      <c r="F711" t="s">
        <v>13</v>
      </c>
      <c r="G711" t="s">
        <v>1386</v>
      </c>
      <c r="H711" t="s">
        <v>1387</v>
      </c>
      <c r="I711" t="s">
        <v>1095</v>
      </c>
      <c r="J711" t="s">
        <v>1096</v>
      </c>
      <c r="K711" t="s">
        <v>424</v>
      </c>
      <c r="L711" t="s">
        <v>425</v>
      </c>
      <c r="M711" t="s">
        <v>1388</v>
      </c>
      <c r="N711" t="s">
        <v>1389</v>
      </c>
    </row>
    <row r="712" spans="1:14" x14ac:dyDescent="0.2">
      <c r="A712" t="s">
        <v>1387</v>
      </c>
      <c r="B712">
        <v>7600</v>
      </c>
      <c r="C712" t="s">
        <v>222</v>
      </c>
      <c r="D712" t="s">
        <v>221</v>
      </c>
      <c r="E712" t="s">
        <v>12</v>
      </c>
      <c r="F712" t="s">
        <v>13</v>
      </c>
      <c r="G712" t="s">
        <v>1386</v>
      </c>
      <c r="H712" t="s">
        <v>1387</v>
      </c>
      <c r="I712" t="s">
        <v>1095</v>
      </c>
      <c r="J712" t="s">
        <v>1096</v>
      </c>
      <c r="K712" t="s">
        <v>424</v>
      </c>
      <c r="L712" t="s">
        <v>425</v>
      </c>
      <c r="M712" t="s">
        <v>1388</v>
      </c>
      <c r="N712" t="s">
        <v>1389</v>
      </c>
    </row>
    <row r="713" spans="1:14" x14ac:dyDescent="0.2">
      <c r="A713" t="s">
        <v>1387</v>
      </c>
      <c r="B713">
        <v>15655</v>
      </c>
      <c r="C713" t="s">
        <v>224</v>
      </c>
      <c r="D713" t="s">
        <v>223</v>
      </c>
      <c r="E713" t="s">
        <v>12</v>
      </c>
      <c r="F713" t="s">
        <v>13</v>
      </c>
      <c r="G713" t="s">
        <v>1386</v>
      </c>
      <c r="H713" t="s">
        <v>1387</v>
      </c>
      <c r="I713" t="s">
        <v>1095</v>
      </c>
      <c r="J713" t="s">
        <v>1096</v>
      </c>
      <c r="K713" t="s">
        <v>424</v>
      </c>
      <c r="L713" t="s">
        <v>425</v>
      </c>
      <c r="M713" t="s">
        <v>1388</v>
      </c>
      <c r="N713" t="s">
        <v>1389</v>
      </c>
    </row>
    <row r="714" spans="1:14" x14ac:dyDescent="0.2">
      <c r="A714" t="s">
        <v>1387</v>
      </c>
      <c r="B714">
        <v>5544</v>
      </c>
      <c r="C714" t="s">
        <v>226</v>
      </c>
      <c r="D714" t="s">
        <v>225</v>
      </c>
      <c r="E714" t="s">
        <v>12</v>
      </c>
      <c r="F714" t="s">
        <v>13</v>
      </c>
      <c r="G714" t="s">
        <v>1386</v>
      </c>
      <c r="H714" t="s">
        <v>1387</v>
      </c>
      <c r="I714" t="s">
        <v>1095</v>
      </c>
      <c r="J714" t="s">
        <v>1096</v>
      </c>
      <c r="K714" t="s">
        <v>424</v>
      </c>
      <c r="L714" t="s">
        <v>425</v>
      </c>
      <c r="M714" t="s">
        <v>1388</v>
      </c>
      <c r="N714" t="s">
        <v>1389</v>
      </c>
    </row>
    <row r="715" spans="1:14" x14ac:dyDescent="0.2">
      <c r="A715" t="s">
        <v>1387</v>
      </c>
      <c r="B715">
        <v>2806</v>
      </c>
      <c r="C715" t="s">
        <v>228</v>
      </c>
      <c r="D715" t="s">
        <v>227</v>
      </c>
      <c r="E715" t="s">
        <v>12</v>
      </c>
      <c r="F715" t="s">
        <v>13</v>
      </c>
      <c r="G715" t="s">
        <v>1386</v>
      </c>
      <c r="H715" t="s">
        <v>1387</v>
      </c>
      <c r="I715" t="s">
        <v>1095</v>
      </c>
      <c r="J715" t="s">
        <v>1096</v>
      </c>
      <c r="K715" t="s">
        <v>424</v>
      </c>
      <c r="L715" t="s">
        <v>425</v>
      </c>
      <c r="M715" t="s">
        <v>1388</v>
      </c>
      <c r="N715" t="s">
        <v>1389</v>
      </c>
    </row>
    <row r="716" spans="1:14" x14ac:dyDescent="0.2">
      <c r="A716" t="s">
        <v>1387</v>
      </c>
      <c r="B716">
        <v>5075</v>
      </c>
      <c r="C716" t="s">
        <v>212</v>
      </c>
      <c r="D716" t="s">
        <v>211</v>
      </c>
      <c r="E716" t="s">
        <v>12</v>
      </c>
      <c r="F716" t="s">
        <v>13</v>
      </c>
      <c r="G716" t="s">
        <v>1386</v>
      </c>
      <c r="H716" t="s">
        <v>1387</v>
      </c>
      <c r="I716" t="s">
        <v>1095</v>
      </c>
      <c r="J716" t="s">
        <v>1096</v>
      </c>
      <c r="K716" t="s">
        <v>424</v>
      </c>
      <c r="L716" t="s">
        <v>425</v>
      </c>
      <c r="M716" t="s">
        <v>1388</v>
      </c>
      <c r="N716" t="s">
        <v>1389</v>
      </c>
    </row>
    <row r="717" spans="1:14" x14ac:dyDescent="0.2">
      <c r="A717" t="s">
        <v>1387</v>
      </c>
      <c r="B717">
        <v>12518</v>
      </c>
      <c r="C717" t="s">
        <v>230</v>
      </c>
      <c r="D717" t="s">
        <v>229</v>
      </c>
      <c r="E717" t="s">
        <v>12</v>
      </c>
      <c r="F717" t="s">
        <v>13</v>
      </c>
      <c r="G717" t="s">
        <v>1386</v>
      </c>
      <c r="H717" t="s">
        <v>1387</v>
      </c>
      <c r="I717" t="s">
        <v>1095</v>
      </c>
      <c r="J717" t="s">
        <v>1096</v>
      </c>
      <c r="K717" t="s">
        <v>424</v>
      </c>
      <c r="L717" t="s">
        <v>425</v>
      </c>
      <c r="M717" t="s">
        <v>1388</v>
      </c>
      <c r="N717" t="s">
        <v>1389</v>
      </c>
    </row>
    <row r="718" spans="1:14" x14ac:dyDescent="0.2">
      <c r="A718" t="s">
        <v>1539</v>
      </c>
      <c r="B718">
        <v>3000</v>
      </c>
      <c r="C718" t="s">
        <v>312</v>
      </c>
      <c r="D718" t="s">
        <v>239</v>
      </c>
      <c r="E718" t="s">
        <v>12</v>
      </c>
      <c r="F718" t="s">
        <v>13</v>
      </c>
      <c r="G718" t="s">
        <v>1538</v>
      </c>
      <c r="H718" t="s">
        <v>1539</v>
      </c>
      <c r="I718" t="s">
        <v>1463</v>
      </c>
      <c r="J718" t="s">
        <v>1464</v>
      </c>
      <c r="K718" t="s">
        <v>1540</v>
      </c>
      <c r="L718" t="s">
        <v>1541</v>
      </c>
      <c r="M718" t="s">
        <v>3</v>
      </c>
      <c r="N718" t="s">
        <v>3</v>
      </c>
    </row>
    <row r="719" spans="1:14" x14ac:dyDescent="0.2">
      <c r="A719" t="s">
        <v>1543</v>
      </c>
      <c r="B719">
        <v>1200</v>
      </c>
      <c r="C719" t="s">
        <v>311</v>
      </c>
      <c r="D719" t="s">
        <v>217</v>
      </c>
      <c r="E719" t="s">
        <v>12</v>
      </c>
      <c r="F719" t="s">
        <v>13</v>
      </c>
      <c r="G719" t="s">
        <v>1542</v>
      </c>
      <c r="H719" t="s">
        <v>1543</v>
      </c>
      <c r="I719" t="s">
        <v>1463</v>
      </c>
      <c r="J719" t="s">
        <v>1464</v>
      </c>
      <c r="K719" t="s">
        <v>1540</v>
      </c>
      <c r="L719" t="s">
        <v>1541</v>
      </c>
      <c r="M719" t="s">
        <v>3</v>
      </c>
      <c r="N719" t="s">
        <v>3</v>
      </c>
    </row>
    <row r="720" spans="1:14" x14ac:dyDescent="0.2">
      <c r="A720" t="s">
        <v>1545</v>
      </c>
      <c r="B720">
        <v>1200</v>
      </c>
      <c r="C720" t="s">
        <v>403</v>
      </c>
      <c r="D720" t="s">
        <v>402</v>
      </c>
      <c r="E720" t="s">
        <v>12</v>
      </c>
      <c r="F720" t="s">
        <v>13</v>
      </c>
      <c r="G720" t="s">
        <v>1544</v>
      </c>
      <c r="H720" t="s">
        <v>1545</v>
      </c>
      <c r="I720" t="s">
        <v>1463</v>
      </c>
      <c r="J720" t="s">
        <v>1464</v>
      </c>
      <c r="K720" t="s">
        <v>1540</v>
      </c>
      <c r="L720" t="s">
        <v>1541</v>
      </c>
      <c r="M720" t="s">
        <v>3</v>
      </c>
      <c r="N720" t="s">
        <v>3</v>
      </c>
    </row>
    <row r="721" spans="1:14" x14ac:dyDescent="0.2">
      <c r="A721" t="s">
        <v>1547</v>
      </c>
      <c r="B721">
        <v>1000</v>
      </c>
      <c r="C721" t="s">
        <v>1471</v>
      </c>
      <c r="D721" t="s">
        <v>1470</v>
      </c>
      <c r="E721" t="s">
        <v>12</v>
      </c>
      <c r="F721" t="s">
        <v>13</v>
      </c>
      <c r="G721" t="s">
        <v>1546</v>
      </c>
      <c r="H721" t="s">
        <v>1547</v>
      </c>
      <c r="I721" t="s">
        <v>1463</v>
      </c>
      <c r="J721" t="s">
        <v>1464</v>
      </c>
      <c r="K721" t="s">
        <v>1540</v>
      </c>
      <c r="L721" t="s">
        <v>1541</v>
      </c>
      <c r="M721" t="s">
        <v>3</v>
      </c>
      <c r="N721" t="s">
        <v>3</v>
      </c>
    </row>
    <row r="722" spans="1:14" x14ac:dyDescent="0.2">
      <c r="A722" t="s">
        <v>1547</v>
      </c>
      <c r="B722">
        <v>3000</v>
      </c>
      <c r="C722" t="s">
        <v>1043</v>
      </c>
      <c r="D722" t="s">
        <v>1044</v>
      </c>
      <c r="E722" t="s">
        <v>12</v>
      </c>
      <c r="F722" t="s">
        <v>13</v>
      </c>
      <c r="G722" t="s">
        <v>1546</v>
      </c>
      <c r="H722" t="s">
        <v>1547</v>
      </c>
      <c r="I722" t="s">
        <v>1463</v>
      </c>
      <c r="J722" t="s">
        <v>1464</v>
      </c>
      <c r="K722" t="s">
        <v>1540</v>
      </c>
      <c r="L722" t="s">
        <v>1541</v>
      </c>
      <c r="M722" t="s">
        <v>3</v>
      </c>
      <c r="N722" t="s">
        <v>3</v>
      </c>
    </row>
    <row r="723" spans="1:14" x14ac:dyDescent="0.2">
      <c r="A723" t="s">
        <v>1549</v>
      </c>
      <c r="B723">
        <v>10000</v>
      </c>
      <c r="C723" t="s">
        <v>1471</v>
      </c>
      <c r="D723" t="s">
        <v>1470</v>
      </c>
      <c r="E723" t="s">
        <v>12</v>
      </c>
      <c r="F723" t="s">
        <v>13</v>
      </c>
      <c r="G723" t="s">
        <v>1548</v>
      </c>
      <c r="H723" t="s">
        <v>1549</v>
      </c>
      <c r="I723" t="s">
        <v>1463</v>
      </c>
      <c r="J723" t="s">
        <v>1464</v>
      </c>
      <c r="K723" t="s">
        <v>1540</v>
      </c>
      <c r="L723" t="s">
        <v>1541</v>
      </c>
      <c r="M723" t="s">
        <v>3</v>
      </c>
      <c r="N723" t="s">
        <v>3</v>
      </c>
    </row>
    <row r="724" spans="1:14" x14ac:dyDescent="0.2">
      <c r="A724" t="s">
        <v>1551</v>
      </c>
      <c r="B724">
        <v>300</v>
      </c>
      <c r="C724" t="s">
        <v>1471</v>
      </c>
      <c r="D724" t="s">
        <v>1470</v>
      </c>
      <c r="E724" t="s">
        <v>12</v>
      </c>
      <c r="F724" t="s">
        <v>13</v>
      </c>
      <c r="G724" t="s">
        <v>1550</v>
      </c>
      <c r="H724" t="s">
        <v>1551</v>
      </c>
      <c r="I724" t="s">
        <v>1463</v>
      </c>
      <c r="J724" t="s">
        <v>1464</v>
      </c>
      <c r="K724" t="s">
        <v>1540</v>
      </c>
      <c r="L724" t="s">
        <v>1541</v>
      </c>
      <c r="M724" t="s">
        <v>3</v>
      </c>
      <c r="N724" t="s">
        <v>3</v>
      </c>
    </row>
    <row r="725" spans="1:14" x14ac:dyDescent="0.2">
      <c r="A725" t="s">
        <v>1553</v>
      </c>
      <c r="B725">
        <v>1100</v>
      </c>
      <c r="C725" t="s">
        <v>450</v>
      </c>
      <c r="D725" t="s">
        <v>449</v>
      </c>
      <c r="E725" t="s">
        <v>12</v>
      </c>
      <c r="F725" t="s">
        <v>13</v>
      </c>
      <c r="G725" t="s">
        <v>1552</v>
      </c>
      <c r="H725" t="s">
        <v>1553</v>
      </c>
      <c r="I725" t="s">
        <v>1463</v>
      </c>
      <c r="J725" t="s">
        <v>1464</v>
      </c>
      <c r="K725" t="s">
        <v>1540</v>
      </c>
      <c r="L725" t="s">
        <v>1541</v>
      </c>
      <c r="M725" t="s">
        <v>3</v>
      </c>
      <c r="N725" t="s">
        <v>3</v>
      </c>
    </row>
    <row r="726" spans="1:14" x14ac:dyDescent="0.2">
      <c r="A726" t="s">
        <v>1557</v>
      </c>
      <c r="B726">
        <v>3780</v>
      </c>
      <c r="C726" t="s">
        <v>1471</v>
      </c>
      <c r="D726" t="s">
        <v>1470</v>
      </c>
      <c r="E726" t="s">
        <v>12</v>
      </c>
      <c r="F726" t="s">
        <v>13</v>
      </c>
      <c r="G726" t="s">
        <v>1556</v>
      </c>
      <c r="H726" t="s">
        <v>1557</v>
      </c>
      <c r="I726" t="s">
        <v>1463</v>
      </c>
      <c r="J726" t="s">
        <v>1464</v>
      </c>
      <c r="K726" t="s">
        <v>1540</v>
      </c>
      <c r="L726" t="s">
        <v>1541</v>
      </c>
      <c r="M726" t="s">
        <v>3</v>
      </c>
      <c r="N726" t="s">
        <v>3</v>
      </c>
    </row>
    <row r="727" spans="1:14" x14ac:dyDescent="0.2">
      <c r="A727" t="s">
        <v>1557</v>
      </c>
      <c r="B727">
        <v>37</v>
      </c>
      <c r="C727" t="s">
        <v>95</v>
      </c>
      <c r="D727" t="s">
        <v>96</v>
      </c>
      <c r="E727" t="s">
        <v>12</v>
      </c>
      <c r="F727" t="s">
        <v>13</v>
      </c>
      <c r="G727" t="s">
        <v>1556</v>
      </c>
      <c r="H727" t="s">
        <v>1557</v>
      </c>
      <c r="I727" t="s">
        <v>1463</v>
      </c>
      <c r="J727" t="s">
        <v>1464</v>
      </c>
      <c r="K727" t="s">
        <v>1540</v>
      </c>
      <c r="L727" t="s">
        <v>1541</v>
      </c>
      <c r="M727" t="s">
        <v>3</v>
      </c>
      <c r="N727" t="s">
        <v>3</v>
      </c>
    </row>
    <row r="728" spans="1:14" x14ac:dyDescent="0.2">
      <c r="A728" t="s">
        <v>1557</v>
      </c>
      <c r="B728">
        <v>1091</v>
      </c>
      <c r="C728" t="s">
        <v>104</v>
      </c>
      <c r="D728" t="s">
        <v>105</v>
      </c>
      <c r="E728" t="s">
        <v>12</v>
      </c>
      <c r="F728" t="s">
        <v>13</v>
      </c>
      <c r="G728" t="s">
        <v>1556</v>
      </c>
      <c r="H728" t="s">
        <v>1557</v>
      </c>
      <c r="I728" t="s">
        <v>1463</v>
      </c>
      <c r="J728" t="s">
        <v>1464</v>
      </c>
      <c r="K728" t="s">
        <v>1540</v>
      </c>
      <c r="L728" t="s">
        <v>1541</v>
      </c>
      <c r="M728" t="s">
        <v>3</v>
      </c>
      <c r="N728" t="s">
        <v>3</v>
      </c>
    </row>
    <row r="729" spans="1:14" x14ac:dyDescent="0.2">
      <c r="A729" t="s">
        <v>1557</v>
      </c>
      <c r="B729">
        <v>3240</v>
      </c>
      <c r="C729" t="s">
        <v>87</v>
      </c>
      <c r="D729" t="s">
        <v>88</v>
      </c>
      <c r="E729" t="s">
        <v>12</v>
      </c>
      <c r="F729" t="s">
        <v>13</v>
      </c>
      <c r="G729" t="s">
        <v>1556</v>
      </c>
      <c r="H729" t="s">
        <v>1557</v>
      </c>
      <c r="I729" t="s">
        <v>1463</v>
      </c>
      <c r="J729" t="s">
        <v>1464</v>
      </c>
      <c r="K729" t="s">
        <v>1540</v>
      </c>
      <c r="L729" t="s">
        <v>1541</v>
      </c>
      <c r="M729" t="s">
        <v>3</v>
      </c>
      <c r="N729" t="s">
        <v>3</v>
      </c>
    </row>
    <row r="730" spans="1:14" x14ac:dyDescent="0.2">
      <c r="A730" t="s">
        <v>1559</v>
      </c>
      <c r="B730">
        <v>5200</v>
      </c>
      <c r="C730" t="s">
        <v>1471</v>
      </c>
      <c r="D730" t="s">
        <v>1470</v>
      </c>
      <c r="E730" t="s">
        <v>12</v>
      </c>
      <c r="F730" t="s">
        <v>13</v>
      </c>
      <c r="G730" t="s">
        <v>1558</v>
      </c>
      <c r="H730" t="s">
        <v>1559</v>
      </c>
      <c r="I730" t="s">
        <v>1463</v>
      </c>
      <c r="J730" t="s">
        <v>1464</v>
      </c>
      <c r="K730" t="s">
        <v>1540</v>
      </c>
      <c r="L730" t="s">
        <v>1541</v>
      </c>
      <c r="M730" t="s">
        <v>3</v>
      </c>
      <c r="N730" t="s">
        <v>3</v>
      </c>
    </row>
    <row r="731" spans="1:14" x14ac:dyDescent="0.2">
      <c r="A731" t="s">
        <v>1561</v>
      </c>
      <c r="B731">
        <v>26000</v>
      </c>
      <c r="C731" t="s">
        <v>1043</v>
      </c>
      <c r="D731" t="s">
        <v>1044</v>
      </c>
      <c r="E731" t="s">
        <v>12</v>
      </c>
      <c r="F731" t="s">
        <v>13</v>
      </c>
      <c r="G731" t="s">
        <v>1560</v>
      </c>
      <c r="H731" t="s">
        <v>1561</v>
      </c>
      <c r="I731" t="s">
        <v>1463</v>
      </c>
      <c r="J731" t="s">
        <v>1464</v>
      </c>
      <c r="K731" t="s">
        <v>1540</v>
      </c>
      <c r="L731" t="s">
        <v>1541</v>
      </c>
      <c r="M731" t="s">
        <v>3</v>
      </c>
      <c r="N731" t="s">
        <v>3</v>
      </c>
    </row>
    <row r="732" spans="1:14" x14ac:dyDescent="0.2">
      <c r="A732" t="s">
        <v>1564</v>
      </c>
      <c r="B732">
        <v>449</v>
      </c>
      <c r="C732" t="s">
        <v>781</v>
      </c>
      <c r="D732" t="s">
        <v>782</v>
      </c>
      <c r="E732" t="s">
        <v>12</v>
      </c>
      <c r="F732" t="s">
        <v>13</v>
      </c>
      <c r="G732" t="s">
        <v>1563</v>
      </c>
      <c r="H732" t="s">
        <v>1564</v>
      </c>
      <c r="I732" t="s">
        <v>1463</v>
      </c>
      <c r="J732" t="s">
        <v>1464</v>
      </c>
      <c r="K732" t="s">
        <v>1565</v>
      </c>
      <c r="L732" t="s">
        <v>1566</v>
      </c>
      <c r="M732" t="s">
        <v>3</v>
      </c>
      <c r="N732" t="s">
        <v>3</v>
      </c>
    </row>
    <row r="733" spans="1:14" x14ac:dyDescent="0.2">
      <c r="A733" t="s">
        <v>1564</v>
      </c>
      <c r="B733">
        <v>33176</v>
      </c>
      <c r="C733" t="s">
        <v>680</v>
      </c>
      <c r="D733" t="s">
        <v>679</v>
      </c>
      <c r="E733" t="s">
        <v>12</v>
      </c>
      <c r="F733" t="s">
        <v>13</v>
      </c>
      <c r="G733" t="s">
        <v>1563</v>
      </c>
      <c r="H733" t="s">
        <v>1564</v>
      </c>
      <c r="I733" t="s">
        <v>1463</v>
      </c>
      <c r="J733" t="s">
        <v>1464</v>
      </c>
      <c r="K733" t="s">
        <v>1565</v>
      </c>
      <c r="L733" t="s">
        <v>1566</v>
      </c>
      <c r="M733" t="s">
        <v>3</v>
      </c>
      <c r="N733" t="s">
        <v>3</v>
      </c>
    </row>
    <row r="734" spans="1:14" x14ac:dyDescent="0.2">
      <c r="A734" t="s">
        <v>1570</v>
      </c>
      <c r="B734">
        <v>4743</v>
      </c>
      <c r="C734" t="s">
        <v>1471</v>
      </c>
      <c r="D734" t="s">
        <v>1470</v>
      </c>
      <c r="E734" t="s">
        <v>12</v>
      </c>
      <c r="F734" t="s">
        <v>13</v>
      </c>
      <c r="G734" t="s">
        <v>1569</v>
      </c>
      <c r="H734" t="s">
        <v>1570</v>
      </c>
      <c r="I734" t="s">
        <v>1463</v>
      </c>
      <c r="J734" t="s">
        <v>1464</v>
      </c>
      <c r="K734" t="s">
        <v>1565</v>
      </c>
      <c r="L734" t="s">
        <v>1566</v>
      </c>
      <c r="M734" t="s">
        <v>3</v>
      </c>
      <c r="N734" t="s">
        <v>3</v>
      </c>
    </row>
    <row r="735" spans="1:14" x14ac:dyDescent="0.2">
      <c r="A735" t="s">
        <v>1572</v>
      </c>
      <c r="B735">
        <v>33</v>
      </c>
      <c r="C735" t="s">
        <v>1471</v>
      </c>
      <c r="D735" t="s">
        <v>1470</v>
      </c>
      <c r="E735" t="s">
        <v>12</v>
      </c>
      <c r="F735" t="s">
        <v>13</v>
      </c>
      <c r="G735" t="s">
        <v>1571</v>
      </c>
      <c r="H735" t="s">
        <v>1572</v>
      </c>
      <c r="I735" t="s">
        <v>1463</v>
      </c>
      <c r="J735" t="s">
        <v>1464</v>
      </c>
      <c r="K735" t="s">
        <v>1565</v>
      </c>
      <c r="L735" t="s">
        <v>1566</v>
      </c>
      <c r="M735" t="s">
        <v>3</v>
      </c>
      <c r="N735" t="s">
        <v>3</v>
      </c>
    </row>
    <row r="736" spans="1:14" x14ac:dyDescent="0.2">
      <c r="A736" t="s">
        <v>1572</v>
      </c>
      <c r="B736">
        <v>438</v>
      </c>
      <c r="C736" t="s">
        <v>766</v>
      </c>
      <c r="D736" t="s">
        <v>765</v>
      </c>
      <c r="E736" t="s">
        <v>12</v>
      </c>
      <c r="F736" t="s">
        <v>13</v>
      </c>
      <c r="G736" t="s">
        <v>1571</v>
      </c>
      <c r="H736" t="s">
        <v>1572</v>
      </c>
      <c r="I736" t="s">
        <v>1463</v>
      </c>
      <c r="J736" t="s">
        <v>1464</v>
      </c>
      <c r="K736" t="s">
        <v>1565</v>
      </c>
      <c r="L736" t="s">
        <v>1566</v>
      </c>
      <c r="M736" t="s">
        <v>3</v>
      </c>
      <c r="N736" t="s">
        <v>3</v>
      </c>
    </row>
    <row r="737" spans="1:14" x14ac:dyDescent="0.2">
      <c r="A737" t="s">
        <v>1572</v>
      </c>
      <c r="B737">
        <v>315</v>
      </c>
      <c r="C737" t="s">
        <v>748</v>
      </c>
      <c r="D737" t="s">
        <v>747</v>
      </c>
      <c r="E737" t="s">
        <v>12</v>
      </c>
      <c r="F737" t="s">
        <v>13</v>
      </c>
      <c r="G737" t="s">
        <v>1571</v>
      </c>
      <c r="H737" t="s">
        <v>1572</v>
      </c>
      <c r="I737" t="s">
        <v>1463</v>
      </c>
      <c r="J737" t="s">
        <v>1464</v>
      </c>
      <c r="K737" t="s">
        <v>1565</v>
      </c>
      <c r="L737" t="s">
        <v>1566</v>
      </c>
      <c r="M737" t="s">
        <v>3</v>
      </c>
      <c r="N737" t="s">
        <v>3</v>
      </c>
    </row>
    <row r="738" spans="1:14" x14ac:dyDescent="0.2">
      <c r="A738" t="s">
        <v>1572</v>
      </c>
      <c r="B738">
        <v>15000</v>
      </c>
      <c r="C738" t="s">
        <v>680</v>
      </c>
      <c r="D738" t="s">
        <v>679</v>
      </c>
      <c r="E738" t="s">
        <v>12</v>
      </c>
      <c r="F738" t="s">
        <v>13</v>
      </c>
      <c r="G738" t="s">
        <v>1571</v>
      </c>
      <c r="H738" t="s">
        <v>1572</v>
      </c>
      <c r="I738" t="s">
        <v>1463</v>
      </c>
      <c r="J738" t="s">
        <v>1464</v>
      </c>
      <c r="K738" t="s">
        <v>1565</v>
      </c>
      <c r="L738" t="s">
        <v>1566</v>
      </c>
      <c r="M738" t="s">
        <v>3</v>
      </c>
      <c r="N738" t="s">
        <v>3</v>
      </c>
    </row>
    <row r="739" spans="1:14" x14ac:dyDescent="0.2">
      <c r="A739" t="s">
        <v>1574</v>
      </c>
      <c r="B739">
        <v>186</v>
      </c>
      <c r="C739" t="s">
        <v>748</v>
      </c>
      <c r="D739" t="s">
        <v>747</v>
      </c>
      <c r="E739" t="s">
        <v>12</v>
      </c>
      <c r="F739" t="s">
        <v>13</v>
      </c>
      <c r="G739" t="s">
        <v>1573</v>
      </c>
      <c r="H739" t="s">
        <v>1574</v>
      </c>
      <c r="I739" t="s">
        <v>1463</v>
      </c>
      <c r="J739" t="s">
        <v>1464</v>
      </c>
      <c r="K739" t="s">
        <v>1565</v>
      </c>
      <c r="L739" t="s">
        <v>1566</v>
      </c>
      <c r="M739" t="s">
        <v>3</v>
      </c>
      <c r="N739" t="s">
        <v>3</v>
      </c>
    </row>
    <row r="740" spans="1:14" x14ac:dyDescent="0.2">
      <c r="A740" t="s">
        <v>1574</v>
      </c>
      <c r="B740">
        <v>266</v>
      </c>
      <c r="C740" t="s">
        <v>800</v>
      </c>
      <c r="D740" t="s">
        <v>799</v>
      </c>
      <c r="E740" t="s">
        <v>12</v>
      </c>
      <c r="F740" t="s">
        <v>13</v>
      </c>
      <c r="G740" t="s">
        <v>1573</v>
      </c>
      <c r="H740" t="s">
        <v>1574</v>
      </c>
      <c r="I740" t="s">
        <v>1463</v>
      </c>
      <c r="J740" t="s">
        <v>1464</v>
      </c>
      <c r="K740" t="s">
        <v>1565</v>
      </c>
      <c r="L740" t="s">
        <v>1566</v>
      </c>
      <c r="M740" t="s">
        <v>3</v>
      </c>
      <c r="N740" t="s">
        <v>3</v>
      </c>
    </row>
    <row r="741" spans="1:14" x14ac:dyDescent="0.2">
      <c r="A741" t="s">
        <v>1574</v>
      </c>
      <c r="B741">
        <v>150</v>
      </c>
      <c r="C741" t="s">
        <v>680</v>
      </c>
      <c r="D741" t="s">
        <v>679</v>
      </c>
      <c r="E741" t="s">
        <v>12</v>
      </c>
      <c r="F741" t="s">
        <v>13</v>
      </c>
      <c r="G741" t="s">
        <v>1573</v>
      </c>
      <c r="H741" t="s">
        <v>1574</v>
      </c>
      <c r="I741" t="s">
        <v>1463</v>
      </c>
      <c r="J741" t="s">
        <v>1464</v>
      </c>
      <c r="K741" t="s">
        <v>1565</v>
      </c>
      <c r="L741" t="s">
        <v>1566</v>
      </c>
      <c r="M741" t="s">
        <v>3</v>
      </c>
      <c r="N741" t="s">
        <v>3</v>
      </c>
    </row>
    <row r="742" spans="1:14" x14ac:dyDescent="0.2">
      <c r="A742" t="s">
        <v>1574</v>
      </c>
      <c r="B742">
        <v>48</v>
      </c>
      <c r="C742" t="s">
        <v>188</v>
      </c>
      <c r="D742" t="s">
        <v>187</v>
      </c>
      <c r="E742" t="s">
        <v>12</v>
      </c>
      <c r="F742" t="s">
        <v>13</v>
      </c>
      <c r="G742" t="s">
        <v>1573</v>
      </c>
      <c r="H742" t="s">
        <v>1574</v>
      </c>
      <c r="I742" t="s">
        <v>1463</v>
      </c>
      <c r="J742" t="s">
        <v>1464</v>
      </c>
      <c r="K742" t="s">
        <v>1565</v>
      </c>
      <c r="L742" t="s">
        <v>1566</v>
      </c>
      <c r="M742" t="s">
        <v>3</v>
      </c>
      <c r="N742" t="s">
        <v>3</v>
      </c>
    </row>
    <row r="743" spans="1:14" x14ac:dyDescent="0.2">
      <c r="A743" t="s">
        <v>1574</v>
      </c>
      <c r="B743">
        <v>78</v>
      </c>
      <c r="C743" t="s">
        <v>190</v>
      </c>
      <c r="D743" t="s">
        <v>189</v>
      </c>
      <c r="E743" t="s">
        <v>12</v>
      </c>
      <c r="F743" t="s">
        <v>13</v>
      </c>
      <c r="G743" t="s">
        <v>1573</v>
      </c>
      <c r="H743" t="s">
        <v>1574</v>
      </c>
      <c r="I743" t="s">
        <v>1463</v>
      </c>
      <c r="J743" t="s">
        <v>1464</v>
      </c>
      <c r="K743" t="s">
        <v>1565</v>
      </c>
      <c r="L743" t="s">
        <v>1566</v>
      </c>
      <c r="M743" t="s">
        <v>3</v>
      </c>
      <c r="N743" t="s">
        <v>3</v>
      </c>
    </row>
    <row r="744" spans="1:14" x14ac:dyDescent="0.2">
      <c r="A744" t="s">
        <v>1574</v>
      </c>
      <c r="B744">
        <v>327</v>
      </c>
      <c r="C744" t="s">
        <v>630</v>
      </c>
      <c r="D744" t="s">
        <v>629</v>
      </c>
      <c r="E744" t="s">
        <v>12</v>
      </c>
      <c r="F744" t="s">
        <v>13</v>
      </c>
      <c r="G744" t="s">
        <v>1573</v>
      </c>
      <c r="H744" t="s">
        <v>1574</v>
      </c>
      <c r="I744" t="s">
        <v>1463</v>
      </c>
      <c r="J744" t="s">
        <v>1464</v>
      </c>
      <c r="K744" t="s">
        <v>1565</v>
      </c>
      <c r="L744" t="s">
        <v>1566</v>
      </c>
      <c r="M744" t="s">
        <v>3</v>
      </c>
      <c r="N744" t="s">
        <v>3</v>
      </c>
    </row>
    <row r="745" spans="1:14" x14ac:dyDescent="0.2">
      <c r="A745" t="s">
        <v>1527</v>
      </c>
      <c r="B745">
        <v>1000</v>
      </c>
      <c r="C745" t="s">
        <v>1471</v>
      </c>
      <c r="D745" t="s">
        <v>1470</v>
      </c>
      <c r="E745" t="s">
        <v>12</v>
      </c>
      <c r="F745" t="s">
        <v>13</v>
      </c>
      <c r="G745" t="s">
        <v>1526</v>
      </c>
      <c r="H745" t="s">
        <v>1527</v>
      </c>
      <c r="I745" t="s">
        <v>1463</v>
      </c>
      <c r="J745" t="s">
        <v>1464</v>
      </c>
      <c r="K745" t="s">
        <v>409</v>
      </c>
      <c r="L745" t="s">
        <v>410</v>
      </c>
      <c r="M745" t="s">
        <v>3</v>
      </c>
      <c r="N745" t="s">
        <v>3</v>
      </c>
    </row>
    <row r="746" spans="1:14" x14ac:dyDescent="0.2">
      <c r="A746" t="s">
        <v>1529</v>
      </c>
      <c r="B746">
        <v>2000</v>
      </c>
      <c r="C746" t="s">
        <v>1471</v>
      </c>
      <c r="D746" t="s">
        <v>1470</v>
      </c>
      <c r="E746" t="s">
        <v>12</v>
      </c>
      <c r="F746" t="s">
        <v>13</v>
      </c>
      <c r="G746" t="s">
        <v>1528</v>
      </c>
      <c r="H746" t="s">
        <v>1529</v>
      </c>
      <c r="I746" t="s">
        <v>1463</v>
      </c>
      <c r="J746" t="s">
        <v>1464</v>
      </c>
      <c r="K746" t="s">
        <v>409</v>
      </c>
      <c r="L746" t="s">
        <v>410</v>
      </c>
      <c r="M746" t="s">
        <v>3</v>
      </c>
      <c r="N746" t="s">
        <v>3</v>
      </c>
    </row>
    <row r="747" spans="1:14" x14ac:dyDescent="0.2">
      <c r="A747" t="s">
        <v>1663</v>
      </c>
      <c r="B747">
        <v>2086</v>
      </c>
      <c r="C747" t="s">
        <v>1043</v>
      </c>
      <c r="D747" t="s">
        <v>1044</v>
      </c>
      <c r="E747" t="s">
        <v>12</v>
      </c>
      <c r="F747" t="s">
        <v>13</v>
      </c>
      <c r="G747" t="s">
        <v>1662</v>
      </c>
      <c r="H747" t="s">
        <v>1663</v>
      </c>
      <c r="I747" t="s">
        <v>1463</v>
      </c>
      <c r="J747" t="s">
        <v>1464</v>
      </c>
      <c r="K747" t="s">
        <v>409</v>
      </c>
      <c r="L747" t="s">
        <v>410</v>
      </c>
      <c r="M747" t="s">
        <v>3</v>
      </c>
      <c r="N747" t="s">
        <v>3</v>
      </c>
    </row>
    <row r="748" spans="1:14" x14ac:dyDescent="0.2">
      <c r="A748" t="s">
        <v>1533</v>
      </c>
      <c r="B748">
        <v>56023</v>
      </c>
      <c r="C748" t="s">
        <v>1471</v>
      </c>
      <c r="D748" t="s">
        <v>1470</v>
      </c>
      <c r="E748" t="s">
        <v>12</v>
      </c>
      <c r="F748" t="s">
        <v>13</v>
      </c>
      <c r="G748" t="s">
        <v>1532</v>
      </c>
      <c r="H748" t="s">
        <v>1533</v>
      </c>
      <c r="I748" t="s">
        <v>1463</v>
      </c>
      <c r="J748" t="s">
        <v>1464</v>
      </c>
      <c r="K748" t="s">
        <v>409</v>
      </c>
      <c r="L748" t="s">
        <v>410</v>
      </c>
      <c r="M748" t="s">
        <v>3</v>
      </c>
      <c r="N748" t="s">
        <v>3</v>
      </c>
    </row>
    <row r="749" spans="1:14" x14ac:dyDescent="0.2">
      <c r="A749" t="s">
        <v>1535</v>
      </c>
      <c r="B749">
        <v>86500</v>
      </c>
      <c r="C749" t="s">
        <v>910</v>
      </c>
      <c r="D749" t="s">
        <v>911</v>
      </c>
      <c r="E749" t="s">
        <v>12</v>
      </c>
      <c r="F749" t="s">
        <v>13</v>
      </c>
      <c r="G749" t="s">
        <v>1534</v>
      </c>
      <c r="H749" t="s">
        <v>1535</v>
      </c>
      <c r="I749" t="s">
        <v>1463</v>
      </c>
      <c r="J749" t="s">
        <v>1464</v>
      </c>
      <c r="K749" t="s">
        <v>409</v>
      </c>
      <c r="L749" t="s">
        <v>410</v>
      </c>
      <c r="M749" t="s">
        <v>3</v>
      </c>
      <c r="N749" t="s">
        <v>3</v>
      </c>
    </row>
    <row r="750" spans="1:14" x14ac:dyDescent="0.2">
      <c r="A750" t="s">
        <v>1537</v>
      </c>
      <c r="B750">
        <v>5702</v>
      </c>
      <c r="C750" t="s">
        <v>87</v>
      </c>
      <c r="D750" t="s">
        <v>88</v>
      </c>
      <c r="E750" t="s">
        <v>12</v>
      </c>
      <c r="F750" t="s">
        <v>13</v>
      </c>
      <c r="G750" t="s">
        <v>1536</v>
      </c>
      <c r="H750" t="s">
        <v>1537</v>
      </c>
      <c r="I750" t="s">
        <v>1463</v>
      </c>
      <c r="J750" t="s">
        <v>1464</v>
      </c>
      <c r="K750" t="s">
        <v>409</v>
      </c>
      <c r="L750" t="s">
        <v>410</v>
      </c>
      <c r="M750" t="s">
        <v>3</v>
      </c>
      <c r="N750" t="s">
        <v>3</v>
      </c>
    </row>
    <row r="751" spans="1:14" x14ac:dyDescent="0.2">
      <c r="A751" t="s">
        <v>1515</v>
      </c>
      <c r="B751">
        <v>1675</v>
      </c>
      <c r="C751" t="s">
        <v>1471</v>
      </c>
      <c r="D751" t="s">
        <v>1470</v>
      </c>
      <c r="E751" t="s">
        <v>12</v>
      </c>
      <c r="F751" t="s">
        <v>13</v>
      </c>
      <c r="G751" t="s">
        <v>1514</v>
      </c>
      <c r="H751" t="s">
        <v>1515</v>
      </c>
      <c r="I751" t="s">
        <v>1463</v>
      </c>
      <c r="J751" t="s">
        <v>1464</v>
      </c>
      <c r="K751" t="s">
        <v>1516</v>
      </c>
      <c r="L751" t="s">
        <v>1517</v>
      </c>
      <c r="M751" t="s">
        <v>3</v>
      </c>
      <c r="N751" t="s">
        <v>3</v>
      </c>
    </row>
    <row r="752" spans="1:14" x14ac:dyDescent="0.2">
      <c r="A752" t="s">
        <v>1523</v>
      </c>
      <c r="B752">
        <v>2800</v>
      </c>
      <c r="C752" t="s">
        <v>1043</v>
      </c>
      <c r="D752" t="s">
        <v>1044</v>
      </c>
      <c r="E752" t="s">
        <v>12</v>
      </c>
      <c r="F752" t="s">
        <v>13</v>
      </c>
      <c r="G752" t="s">
        <v>1522</v>
      </c>
      <c r="H752" t="s">
        <v>1523</v>
      </c>
      <c r="I752" t="s">
        <v>1463</v>
      </c>
      <c r="J752" t="s">
        <v>1464</v>
      </c>
      <c r="K752" t="s">
        <v>1520</v>
      </c>
      <c r="L752" t="s">
        <v>1521</v>
      </c>
      <c r="M752" t="s">
        <v>3</v>
      </c>
      <c r="N752" t="s">
        <v>3</v>
      </c>
    </row>
    <row r="753" spans="1:14" x14ac:dyDescent="0.2">
      <c r="A753" t="s">
        <v>1519</v>
      </c>
      <c r="B753">
        <v>30865</v>
      </c>
      <c r="C753" t="s">
        <v>1471</v>
      </c>
      <c r="D753" t="s">
        <v>1470</v>
      </c>
      <c r="E753" t="s">
        <v>12</v>
      </c>
      <c r="F753" t="s">
        <v>13</v>
      </c>
      <c r="G753" t="s">
        <v>1518</v>
      </c>
      <c r="H753" t="s">
        <v>1519</v>
      </c>
      <c r="I753" t="s">
        <v>1463</v>
      </c>
      <c r="J753" t="s">
        <v>1464</v>
      </c>
      <c r="K753" t="s">
        <v>1520</v>
      </c>
      <c r="L753" t="s">
        <v>1521</v>
      </c>
      <c r="M753" t="s">
        <v>3</v>
      </c>
      <c r="N753" t="s">
        <v>3</v>
      </c>
    </row>
    <row r="754" spans="1:14" x14ac:dyDescent="0.2">
      <c r="A754" t="s">
        <v>1519</v>
      </c>
      <c r="B754">
        <v>10000</v>
      </c>
      <c r="C754" t="s">
        <v>910</v>
      </c>
      <c r="D754" t="s">
        <v>911</v>
      </c>
      <c r="E754" t="s">
        <v>12</v>
      </c>
      <c r="F754" t="s">
        <v>13</v>
      </c>
      <c r="G754" t="s">
        <v>1518</v>
      </c>
      <c r="H754" t="s">
        <v>1519</v>
      </c>
      <c r="I754" t="s">
        <v>1463</v>
      </c>
      <c r="J754" t="s">
        <v>1464</v>
      </c>
      <c r="K754" t="s">
        <v>1520</v>
      </c>
      <c r="L754" t="s">
        <v>1521</v>
      </c>
      <c r="M754" t="s">
        <v>3</v>
      </c>
      <c r="N754" t="s">
        <v>3</v>
      </c>
    </row>
    <row r="755" spans="1:14" x14ac:dyDescent="0.2">
      <c r="A755" t="s">
        <v>1525</v>
      </c>
      <c r="B755">
        <v>295</v>
      </c>
      <c r="C755" t="s">
        <v>1471</v>
      </c>
      <c r="D755" t="s">
        <v>1470</v>
      </c>
      <c r="E755" t="s">
        <v>12</v>
      </c>
      <c r="F755" t="s">
        <v>13</v>
      </c>
      <c r="G755" t="s">
        <v>1524</v>
      </c>
      <c r="H755" t="s">
        <v>1525</v>
      </c>
      <c r="I755" t="s">
        <v>1463</v>
      </c>
      <c r="J755" t="s">
        <v>1464</v>
      </c>
      <c r="K755" t="s">
        <v>1520</v>
      </c>
      <c r="L755" t="s">
        <v>1521</v>
      </c>
      <c r="M755" t="s">
        <v>3</v>
      </c>
      <c r="N755" t="s">
        <v>3</v>
      </c>
    </row>
    <row r="756" spans="1:14" x14ac:dyDescent="0.2">
      <c r="A756" t="s">
        <v>1415</v>
      </c>
      <c r="B756">
        <v>2500</v>
      </c>
      <c r="C756" t="s">
        <v>216</v>
      </c>
      <c r="D756" t="s">
        <v>215</v>
      </c>
      <c r="E756" t="s">
        <v>12</v>
      </c>
      <c r="F756" t="s">
        <v>13</v>
      </c>
      <c r="G756" t="s">
        <v>1414</v>
      </c>
      <c r="H756" t="s">
        <v>1415</v>
      </c>
      <c r="I756" t="s">
        <v>1393</v>
      </c>
      <c r="J756" t="s">
        <v>1394</v>
      </c>
      <c r="K756" t="s">
        <v>695</v>
      </c>
      <c r="L756" t="s">
        <v>696</v>
      </c>
      <c r="M756" t="s">
        <v>3</v>
      </c>
      <c r="N756" t="s">
        <v>3</v>
      </c>
    </row>
    <row r="757" spans="1:14" x14ac:dyDescent="0.2">
      <c r="A757" t="s">
        <v>1409</v>
      </c>
      <c r="B757">
        <v>1500</v>
      </c>
      <c r="C757" t="s">
        <v>781</v>
      </c>
      <c r="D757" t="s">
        <v>782</v>
      </c>
      <c r="E757" t="s">
        <v>12</v>
      </c>
      <c r="F757" t="s">
        <v>13</v>
      </c>
      <c r="G757" t="s">
        <v>1408</v>
      </c>
      <c r="H757" t="s">
        <v>1409</v>
      </c>
      <c r="I757" t="s">
        <v>1393</v>
      </c>
      <c r="J757" t="s">
        <v>1394</v>
      </c>
      <c r="K757" t="s">
        <v>695</v>
      </c>
      <c r="L757" t="s">
        <v>696</v>
      </c>
      <c r="M757" t="s">
        <v>3</v>
      </c>
      <c r="N757" t="s">
        <v>3</v>
      </c>
    </row>
    <row r="758" spans="1:14" x14ac:dyDescent="0.2">
      <c r="A758" t="s">
        <v>1409</v>
      </c>
      <c r="B758">
        <v>20903</v>
      </c>
      <c r="C758" t="s">
        <v>216</v>
      </c>
      <c r="D758" t="s">
        <v>215</v>
      </c>
      <c r="E758" t="s">
        <v>12</v>
      </c>
      <c r="F758" t="s">
        <v>13</v>
      </c>
      <c r="G758" t="s">
        <v>1408</v>
      </c>
      <c r="H758" t="s">
        <v>1409</v>
      </c>
      <c r="I758" t="s">
        <v>1393</v>
      </c>
      <c r="J758" t="s">
        <v>1394</v>
      </c>
      <c r="K758" t="s">
        <v>695</v>
      </c>
      <c r="L758" t="s">
        <v>696</v>
      </c>
      <c r="M758" t="s">
        <v>3</v>
      </c>
      <c r="N758" t="s">
        <v>3</v>
      </c>
    </row>
    <row r="759" spans="1:14" x14ac:dyDescent="0.2">
      <c r="A759" t="s">
        <v>1409</v>
      </c>
      <c r="B759">
        <v>96</v>
      </c>
      <c r="C759" t="s">
        <v>95</v>
      </c>
      <c r="D759" t="s">
        <v>96</v>
      </c>
      <c r="E759" t="s">
        <v>12</v>
      </c>
      <c r="F759" t="s">
        <v>13</v>
      </c>
      <c r="G759" t="s">
        <v>1408</v>
      </c>
      <c r="H759" t="s">
        <v>1409</v>
      </c>
      <c r="I759" t="s">
        <v>1393</v>
      </c>
      <c r="J759" t="s">
        <v>1394</v>
      </c>
      <c r="K759" t="s">
        <v>695</v>
      </c>
      <c r="L759" t="s">
        <v>696</v>
      </c>
      <c r="M759" t="s">
        <v>3</v>
      </c>
      <c r="N759" t="s">
        <v>3</v>
      </c>
    </row>
    <row r="760" spans="1:14" x14ac:dyDescent="0.2">
      <c r="A760" t="s">
        <v>1409</v>
      </c>
      <c r="B760">
        <v>3960</v>
      </c>
      <c r="C760" t="s">
        <v>104</v>
      </c>
      <c r="D760" t="s">
        <v>105</v>
      </c>
      <c r="E760" t="s">
        <v>12</v>
      </c>
      <c r="F760" t="s">
        <v>13</v>
      </c>
      <c r="G760" t="s">
        <v>1408</v>
      </c>
      <c r="H760" t="s">
        <v>1409</v>
      </c>
      <c r="I760" t="s">
        <v>1393</v>
      </c>
      <c r="J760" t="s">
        <v>1394</v>
      </c>
      <c r="K760" t="s">
        <v>695</v>
      </c>
      <c r="L760" t="s">
        <v>696</v>
      </c>
      <c r="M760" t="s">
        <v>3</v>
      </c>
      <c r="N760" t="s">
        <v>3</v>
      </c>
    </row>
    <row r="761" spans="1:14" x14ac:dyDescent="0.2">
      <c r="A761" t="s">
        <v>1409</v>
      </c>
      <c r="B761">
        <v>12000</v>
      </c>
      <c r="C761" t="s">
        <v>87</v>
      </c>
      <c r="D761" t="s">
        <v>88</v>
      </c>
      <c r="E761" t="s">
        <v>12</v>
      </c>
      <c r="F761" t="s">
        <v>13</v>
      </c>
      <c r="G761" t="s">
        <v>1408</v>
      </c>
      <c r="H761" t="s">
        <v>1409</v>
      </c>
      <c r="I761" t="s">
        <v>1393</v>
      </c>
      <c r="J761" t="s">
        <v>1394</v>
      </c>
      <c r="K761" t="s">
        <v>695</v>
      </c>
      <c r="L761" t="s">
        <v>696</v>
      </c>
      <c r="M761" t="s">
        <v>3</v>
      </c>
      <c r="N761" t="s">
        <v>3</v>
      </c>
    </row>
    <row r="762" spans="1:14" x14ac:dyDescent="0.2">
      <c r="A762" t="s">
        <v>1413</v>
      </c>
      <c r="B762">
        <v>10500</v>
      </c>
      <c r="C762" t="s">
        <v>216</v>
      </c>
      <c r="D762" t="s">
        <v>215</v>
      </c>
      <c r="E762" t="s">
        <v>12</v>
      </c>
      <c r="F762" t="s">
        <v>13</v>
      </c>
      <c r="G762" t="s">
        <v>1412</v>
      </c>
      <c r="H762" t="s">
        <v>1413</v>
      </c>
      <c r="I762" t="s">
        <v>1393</v>
      </c>
      <c r="J762" t="s">
        <v>1394</v>
      </c>
      <c r="K762" t="s">
        <v>695</v>
      </c>
      <c r="L762" t="s">
        <v>696</v>
      </c>
      <c r="M762" t="s">
        <v>3</v>
      </c>
      <c r="N762" t="s">
        <v>3</v>
      </c>
    </row>
    <row r="763" spans="1:14" x14ac:dyDescent="0.2">
      <c r="A763" t="s">
        <v>1033</v>
      </c>
      <c r="B763">
        <v>8500</v>
      </c>
      <c r="C763" t="s">
        <v>1034</v>
      </c>
      <c r="D763" t="s">
        <v>1035</v>
      </c>
      <c r="E763" t="s">
        <v>143</v>
      </c>
      <c r="F763" t="s">
        <v>144</v>
      </c>
      <c r="G763" t="s">
        <v>1036</v>
      </c>
      <c r="H763" t="s">
        <v>1033</v>
      </c>
      <c r="I763" t="s">
        <v>1031</v>
      </c>
      <c r="J763" t="s">
        <v>1032</v>
      </c>
      <c r="K763" t="s">
        <v>1037</v>
      </c>
      <c r="L763" t="s">
        <v>1038</v>
      </c>
      <c r="M763" t="s">
        <v>3</v>
      </c>
      <c r="N763" t="s">
        <v>3</v>
      </c>
    </row>
    <row r="764" spans="1:14" x14ac:dyDescent="0.2">
      <c r="A764" t="s">
        <v>1039</v>
      </c>
      <c r="B764">
        <v>1000</v>
      </c>
      <c r="C764" t="s">
        <v>1040</v>
      </c>
      <c r="D764" t="s">
        <v>1039</v>
      </c>
      <c r="E764" t="s">
        <v>143</v>
      </c>
      <c r="F764" t="s">
        <v>144</v>
      </c>
      <c r="G764" t="s">
        <v>1041</v>
      </c>
      <c r="H764" t="s">
        <v>1039</v>
      </c>
      <c r="I764" t="s">
        <v>1031</v>
      </c>
      <c r="J764" t="s">
        <v>1032</v>
      </c>
      <c r="K764" t="s">
        <v>1037</v>
      </c>
      <c r="L764" t="s">
        <v>1038</v>
      </c>
      <c r="M764" t="s">
        <v>3</v>
      </c>
      <c r="N764" t="s">
        <v>3</v>
      </c>
    </row>
    <row r="765" spans="1:14" x14ac:dyDescent="0.2">
      <c r="A765" t="s">
        <v>1015</v>
      </c>
      <c r="B765">
        <v>1400</v>
      </c>
      <c r="C765" t="s">
        <v>781</v>
      </c>
      <c r="D765" t="s">
        <v>782</v>
      </c>
      <c r="E765" t="s">
        <v>12</v>
      </c>
      <c r="F765" t="s">
        <v>13</v>
      </c>
      <c r="G765" t="s">
        <v>1014</v>
      </c>
      <c r="H765" t="s">
        <v>1015</v>
      </c>
      <c r="I765" t="s">
        <v>972</v>
      </c>
      <c r="J765" t="s">
        <v>973</v>
      </c>
      <c r="K765" t="s">
        <v>38</v>
      </c>
      <c r="L765" t="s">
        <v>39</v>
      </c>
      <c r="M765" t="s">
        <v>3</v>
      </c>
      <c r="N765" t="s">
        <v>3</v>
      </c>
    </row>
    <row r="766" spans="1:14" x14ac:dyDescent="0.2">
      <c r="A766" t="s">
        <v>980</v>
      </c>
      <c r="B766">
        <v>137630</v>
      </c>
      <c r="C766" t="s">
        <v>781</v>
      </c>
      <c r="D766" t="s">
        <v>782</v>
      </c>
      <c r="E766" t="s">
        <v>12</v>
      </c>
      <c r="F766" t="s">
        <v>13</v>
      </c>
      <c r="G766" t="s">
        <v>979</v>
      </c>
      <c r="H766" t="s">
        <v>980</v>
      </c>
      <c r="I766" t="s">
        <v>972</v>
      </c>
      <c r="J766" t="s">
        <v>973</v>
      </c>
      <c r="K766" t="s">
        <v>38</v>
      </c>
      <c r="L766" t="s">
        <v>39</v>
      </c>
      <c r="M766" t="s">
        <v>3</v>
      </c>
      <c r="N766" t="s">
        <v>3</v>
      </c>
    </row>
    <row r="767" spans="1:14" x14ac:dyDescent="0.2">
      <c r="A767" t="s">
        <v>980</v>
      </c>
      <c r="B767">
        <v>13291</v>
      </c>
      <c r="C767" t="s">
        <v>781</v>
      </c>
      <c r="D767" t="s">
        <v>782</v>
      </c>
      <c r="E767" t="s">
        <v>12</v>
      </c>
      <c r="F767" t="s">
        <v>13</v>
      </c>
      <c r="G767" t="s">
        <v>979</v>
      </c>
      <c r="H767" t="s">
        <v>980</v>
      </c>
      <c r="I767" t="s">
        <v>972</v>
      </c>
      <c r="J767" t="s">
        <v>973</v>
      </c>
      <c r="K767" t="s">
        <v>47</v>
      </c>
      <c r="L767" t="s">
        <v>48</v>
      </c>
      <c r="M767" t="s">
        <v>3</v>
      </c>
      <c r="N767" t="s">
        <v>3</v>
      </c>
    </row>
    <row r="768" spans="1:14" x14ac:dyDescent="0.2">
      <c r="A768" t="s">
        <v>858</v>
      </c>
      <c r="B768">
        <v>50000</v>
      </c>
      <c r="C768" t="s">
        <v>838</v>
      </c>
      <c r="D768" t="s">
        <v>194</v>
      </c>
      <c r="E768" t="s">
        <v>12</v>
      </c>
      <c r="F768" t="s">
        <v>13</v>
      </c>
      <c r="G768" t="s">
        <v>857</v>
      </c>
      <c r="H768" t="s">
        <v>858</v>
      </c>
      <c r="I768" t="s">
        <v>828</v>
      </c>
      <c r="J768" t="s">
        <v>829</v>
      </c>
      <c r="K768" t="s">
        <v>550</v>
      </c>
      <c r="L768" t="s">
        <v>551</v>
      </c>
      <c r="M768" t="s">
        <v>3</v>
      </c>
      <c r="N768" t="s">
        <v>3</v>
      </c>
    </row>
    <row r="769" spans="1:14" x14ac:dyDescent="0.2">
      <c r="A769" t="s">
        <v>861</v>
      </c>
      <c r="B769">
        <v>118820</v>
      </c>
      <c r="C769" t="s">
        <v>838</v>
      </c>
      <c r="D769" t="s">
        <v>194</v>
      </c>
      <c r="E769" t="s">
        <v>12</v>
      </c>
      <c r="F769" t="s">
        <v>13</v>
      </c>
      <c r="G769" t="s">
        <v>860</v>
      </c>
      <c r="H769" t="s">
        <v>861</v>
      </c>
      <c r="I769" t="s">
        <v>828</v>
      </c>
      <c r="J769" t="s">
        <v>829</v>
      </c>
      <c r="K769" t="s">
        <v>550</v>
      </c>
      <c r="L769" t="s">
        <v>551</v>
      </c>
      <c r="M769" t="s">
        <v>3</v>
      </c>
      <c r="N769" t="s">
        <v>3</v>
      </c>
    </row>
    <row r="770" spans="1:14" x14ac:dyDescent="0.2">
      <c r="A770" t="s">
        <v>881</v>
      </c>
      <c r="B770">
        <v>8000</v>
      </c>
      <c r="C770" t="s">
        <v>597</v>
      </c>
      <c r="D770" t="s">
        <v>596</v>
      </c>
      <c r="E770" t="s">
        <v>12</v>
      </c>
      <c r="F770" t="s">
        <v>13</v>
      </c>
      <c r="G770" t="s">
        <v>880</v>
      </c>
      <c r="H770" t="s">
        <v>881</v>
      </c>
      <c r="I770" t="s">
        <v>828</v>
      </c>
      <c r="J770" t="s">
        <v>829</v>
      </c>
      <c r="K770" t="s">
        <v>550</v>
      </c>
      <c r="L770" t="s">
        <v>551</v>
      </c>
      <c r="M770" t="s">
        <v>3</v>
      </c>
      <c r="N770" t="s">
        <v>3</v>
      </c>
    </row>
    <row r="771" spans="1:14" x14ac:dyDescent="0.2">
      <c r="A771" t="s">
        <v>866</v>
      </c>
      <c r="B771">
        <v>17000</v>
      </c>
      <c r="C771" t="s">
        <v>735</v>
      </c>
      <c r="D771" t="s">
        <v>736</v>
      </c>
      <c r="E771" t="s">
        <v>12</v>
      </c>
      <c r="F771" t="s">
        <v>13</v>
      </c>
      <c r="G771" t="s">
        <v>865</v>
      </c>
      <c r="H771" t="s">
        <v>866</v>
      </c>
      <c r="I771" t="s">
        <v>828</v>
      </c>
      <c r="J771" t="s">
        <v>829</v>
      </c>
      <c r="K771" t="s">
        <v>550</v>
      </c>
      <c r="L771" t="s">
        <v>551</v>
      </c>
      <c r="M771" t="s">
        <v>3</v>
      </c>
      <c r="N771" t="s">
        <v>3</v>
      </c>
    </row>
    <row r="772" spans="1:14" x14ac:dyDescent="0.2">
      <c r="A772" t="s">
        <v>869</v>
      </c>
      <c r="B772">
        <v>10000</v>
      </c>
      <c r="C772" t="s">
        <v>735</v>
      </c>
      <c r="D772" t="s">
        <v>736</v>
      </c>
      <c r="E772" t="s">
        <v>12</v>
      </c>
      <c r="F772" t="s">
        <v>13</v>
      </c>
      <c r="G772" t="s">
        <v>870</v>
      </c>
      <c r="H772" t="s">
        <v>869</v>
      </c>
      <c r="I772" t="s">
        <v>828</v>
      </c>
      <c r="J772" t="s">
        <v>829</v>
      </c>
      <c r="K772" t="s">
        <v>550</v>
      </c>
      <c r="L772" t="s">
        <v>551</v>
      </c>
      <c r="M772" t="s">
        <v>3</v>
      </c>
      <c r="N772" t="s">
        <v>3</v>
      </c>
    </row>
    <row r="773" spans="1:14" x14ac:dyDescent="0.2">
      <c r="A773" t="s">
        <v>887</v>
      </c>
      <c r="B773">
        <v>5000</v>
      </c>
      <c r="C773" t="s">
        <v>735</v>
      </c>
      <c r="D773" t="s">
        <v>736</v>
      </c>
      <c r="E773" t="s">
        <v>12</v>
      </c>
      <c r="F773" t="s">
        <v>13</v>
      </c>
      <c r="G773" t="s">
        <v>886</v>
      </c>
      <c r="H773" t="s">
        <v>887</v>
      </c>
      <c r="I773" t="s">
        <v>828</v>
      </c>
      <c r="J773" t="s">
        <v>829</v>
      </c>
      <c r="K773" t="s">
        <v>550</v>
      </c>
      <c r="L773" t="s">
        <v>551</v>
      </c>
      <c r="M773" t="s">
        <v>3</v>
      </c>
      <c r="N773" t="s">
        <v>3</v>
      </c>
    </row>
    <row r="774" spans="1:14" x14ac:dyDescent="0.2">
      <c r="A774" t="s">
        <v>884</v>
      </c>
      <c r="B774">
        <v>1500</v>
      </c>
      <c r="C774" t="s">
        <v>735</v>
      </c>
      <c r="D774" t="s">
        <v>736</v>
      </c>
      <c r="E774" t="s">
        <v>12</v>
      </c>
      <c r="F774" t="s">
        <v>13</v>
      </c>
      <c r="G774" t="s">
        <v>883</v>
      </c>
      <c r="H774" t="s">
        <v>884</v>
      </c>
      <c r="I774" t="s">
        <v>828</v>
      </c>
      <c r="J774" t="s">
        <v>829</v>
      </c>
      <c r="K774" t="s">
        <v>550</v>
      </c>
      <c r="L774" t="s">
        <v>551</v>
      </c>
      <c r="M774" t="s">
        <v>3</v>
      </c>
      <c r="N774" t="s">
        <v>3</v>
      </c>
    </row>
    <row r="775" spans="1:14" x14ac:dyDescent="0.2">
      <c r="A775" t="s">
        <v>830</v>
      </c>
      <c r="B775">
        <v>187200</v>
      </c>
      <c r="C775" t="s">
        <v>831</v>
      </c>
      <c r="D775" t="s">
        <v>830</v>
      </c>
      <c r="E775" t="s">
        <v>143</v>
      </c>
      <c r="F775" t="s">
        <v>144</v>
      </c>
      <c r="G775" t="s">
        <v>832</v>
      </c>
      <c r="H775" t="s">
        <v>833</v>
      </c>
      <c r="I775" t="s">
        <v>828</v>
      </c>
      <c r="J775" t="s">
        <v>829</v>
      </c>
      <c r="K775" t="s">
        <v>43</v>
      </c>
      <c r="L775" t="s">
        <v>44</v>
      </c>
      <c r="M775" t="s">
        <v>3</v>
      </c>
      <c r="N775" t="s">
        <v>3</v>
      </c>
    </row>
    <row r="776" spans="1:14" x14ac:dyDescent="0.2">
      <c r="A776" t="s">
        <v>835</v>
      </c>
      <c r="B776">
        <v>2500</v>
      </c>
      <c r="C776" t="s">
        <v>597</v>
      </c>
      <c r="D776" t="s">
        <v>596</v>
      </c>
      <c r="E776" t="s">
        <v>12</v>
      </c>
      <c r="F776" t="s">
        <v>13</v>
      </c>
      <c r="G776" t="s">
        <v>834</v>
      </c>
      <c r="H776" t="s">
        <v>835</v>
      </c>
      <c r="I776" t="s">
        <v>828</v>
      </c>
      <c r="J776" t="s">
        <v>829</v>
      </c>
      <c r="K776" t="s">
        <v>43</v>
      </c>
      <c r="L776" t="s">
        <v>44</v>
      </c>
      <c r="M776" t="s">
        <v>3</v>
      </c>
      <c r="N776" t="s">
        <v>3</v>
      </c>
    </row>
    <row r="777" spans="1:14" x14ac:dyDescent="0.2">
      <c r="A777" t="s">
        <v>837</v>
      </c>
      <c r="B777">
        <v>20000</v>
      </c>
      <c r="C777" t="s">
        <v>735</v>
      </c>
      <c r="D777" t="s">
        <v>736</v>
      </c>
      <c r="E777" t="s">
        <v>12</v>
      </c>
      <c r="F777" t="s">
        <v>13</v>
      </c>
      <c r="G777" t="s">
        <v>836</v>
      </c>
      <c r="H777" t="s">
        <v>837</v>
      </c>
      <c r="I777" t="s">
        <v>828</v>
      </c>
      <c r="J777" t="s">
        <v>829</v>
      </c>
      <c r="K777" t="s">
        <v>43</v>
      </c>
      <c r="L777" t="s">
        <v>44</v>
      </c>
      <c r="M777" t="s">
        <v>3</v>
      </c>
      <c r="N777" t="s">
        <v>3</v>
      </c>
    </row>
    <row r="778" spans="1:14" x14ac:dyDescent="0.2">
      <c r="A778" t="s">
        <v>840</v>
      </c>
      <c r="B778">
        <v>5000</v>
      </c>
      <c r="C778" t="s">
        <v>838</v>
      </c>
      <c r="D778" t="s">
        <v>194</v>
      </c>
      <c r="E778" t="s">
        <v>12</v>
      </c>
      <c r="F778" t="s">
        <v>13</v>
      </c>
      <c r="G778" t="s">
        <v>839</v>
      </c>
      <c r="H778" t="s">
        <v>840</v>
      </c>
      <c r="I778" t="s">
        <v>828</v>
      </c>
      <c r="J778" t="s">
        <v>829</v>
      </c>
      <c r="K778" t="s">
        <v>43</v>
      </c>
      <c r="L778" t="s">
        <v>44</v>
      </c>
      <c r="M778" t="s">
        <v>3</v>
      </c>
      <c r="N778" t="s">
        <v>3</v>
      </c>
    </row>
    <row r="779" spans="1:14" x14ac:dyDescent="0.2">
      <c r="A779" t="s">
        <v>854</v>
      </c>
      <c r="B779">
        <v>50000</v>
      </c>
      <c r="C779" t="s">
        <v>838</v>
      </c>
      <c r="D779" t="s">
        <v>194</v>
      </c>
      <c r="E779" t="s">
        <v>12</v>
      </c>
      <c r="F779" t="s">
        <v>13</v>
      </c>
      <c r="G779" t="s">
        <v>853</v>
      </c>
      <c r="H779" t="s">
        <v>854</v>
      </c>
      <c r="I779" t="s">
        <v>828</v>
      </c>
      <c r="J779" t="s">
        <v>829</v>
      </c>
      <c r="K779" t="s">
        <v>43</v>
      </c>
      <c r="L779" t="s">
        <v>44</v>
      </c>
      <c r="M779" t="s">
        <v>3</v>
      </c>
      <c r="N779" t="s">
        <v>3</v>
      </c>
    </row>
    <row r="780" spans="1:14" x14ac:dyDescent="0.2">
      <c r="A780" t="s">
        <v>844</v>
      </c>
      <c r="B780">
        <v>14500</v>
      </c>
      <c r="C780" t="s">
        <v>838</v>
      </c>
      <c r="D780" t="s">
        <v>194</v>
      </c>
      <c r="E780" t="s">
        <v>12</v>
      </c>
      <c r="F780" t="s">
        <v>13</v>
      </c>
      <c r="G780" t="s">
        <v>843</v>
      </c>
      <c r="H780" t="s">
        <v>844</v>
      </c>
      <c r="I780" t="s">
        <v>828</v>
      </c>
      <c r="J780" t="s">
        <v>829</v>
      </c>
      <c r="K780" t="s">
        <v>43</v>
      </c>
      <c r="L780" t="s">
        <v>44</v>
      </c>
      <c r="M780" t="s">
        <v>3</v>
      </c>
      <c r="N780" t="s">
        <v>3</v>
      </c>
    </row>
    <row r="781" spans="1:14" x14ac:dyDescent="0.2">
      <c r="A781" t="s">
        <v>842</v>
      </c>
      <c r="B781">
        <v>111420</v>
      </c>
      <c r="C781" t="s">
        <v>838</v>
      </c>
      <c r="D781" t="s">
        <v>194</v>
      </c>
      <c r="E781" t="s">
        <v>12</v>
      </c>
      <c r="F781" t="s">
        <v>13</v>
      </c>
      <c r="G781" t="s">
        <v>841</v>
      </c>
      <c r="H781" t="s">
        <v>842</v>
      </c>
      <c r="I781" t="s">
        <v>828</v>
      </c>
      <c r="J781" t="s">
        <v>829</v>
      </c>
      <c r="K781" t="s">
        <v>43</v>
      </c>
      <c r="L781" t="s">
        <v>44</v>
      </c>
      <c r="M781" t="s">
        <v>3</v>
      </c>
      <c r="N781" t="s">
        <v>3</v>
      </c>
    </row>
    <row r="782" spans="1:14" x14ac:dyDescent="0.2">
      <c r="A782" t="s">
        <v>846</v>
      </c>
      <c r="B782">
        <v>38347</v>
      </c>
      <c r="C782" t="s">
        <v>838</v>
      </c>
      <c r="D782" t="s">
        <v>194</v>
      </c>
      <c r="E782" t="s">
        <v>12</v>
      </c>
      <c r="F782" t="s">
        <v>13</v>
      </c>
      <c r="G782" t="s">
        <v>845</v>
      </c>
      <c r="H782" t="s">
        <v>846</v>
      </c>
      <c r="I782" t="s">
        <v>828</v>
      </c>
      <c r="J782" t="s">
        <v>829</v>
      </c>
      <c r="K782" t="s">
        <v>43</v>
      </c>
      <c r="L782" t="s">
        <v>44</v>
      </c>
      <c r="M782" t="s">
        <v>3</v>
      </c>
      <c r="N782" t="s">
        <v>3</v>
      </c>
    </row>
    <row r="783" spans="1:14" x14ac:dyDescent="0.2">
      <c r="A783" t="s">
        <v>850</v>
      </c>
      <c r="B783">
        <v>22500</v>
      </c>
      <c r="C783" t="s">
        <v>848</v>
      </c>
      <c r="D783" t="s">
        <v>847</v>
      </c>
      <c r="E783" t="s">
        <v>12</v>
      </c>
      <c r="F783" t="s">
        <v>13</v>
      </c>
      <c r="G783" t="s">
        <v>849</v>
      </c>
      <c r="H783" t="s">
        <v>850</v>
      </c>
      <c r="I783" t="s">
        <v>828</v>
      </c>
      <c r="J783" t="s">
        <v>829</v>
      </c>
      <c r="K783" t="s">
        <v>43</v>
      </c>
      <c r="L783" t="s">
        <v>44</v>
      </c>
      <c r="M783" t="s">
        <v>3</v>
      </c>
      <c r="N783" t="s">
        <v>3</v>
      </c>
    </row>
    <row r="784" spans="1:14" x14ac:dyDescent="0.2">
      <c r="A784" t="s">
        <v>852</v>
      </c>
      <c r="B784">
        <v>8000</v>
      </c>
      <c r="C784" t="s">
        <v>597</v>
      </c>
      <c r="D784" t="s">
        <v>596</v>
      </c>
      <c r="E784" t="s">
        <v>12</v>
      </c>
      <c r="F784" t="s">
        <v>13</v>
      </c>
      <c r="G784" t="s">
        <v>851</v>
      </c>
      <c r="H784" t="s">
        <v>852</v>
      </c>
      <c r="I784" t="s">
        <v>828</v>
      </c>
      <c r="J784" t="s">
        <v>829</v>
      </c>
      <c r="K784" t="s">
        <v>43</v>
      </c>
      <c r="L784" t="s">
        <v>44</v>
      </c>
      <c r="M784" t="s">
        <v>3</v>
      </c>
      <c r="N784" t="s">
        <v>3</v>
      </c>
    </row>
    <row r="785" spans="1:14" x14ac:dyDescent="0.2">
      <c r="A785" t="s">
        <v>717</v>
      </c>
      <c r="B785">
        <v>570</v>
      </c>
      <c r="C785" t="s">
        <v>680</v>
      </c>
      <c r="D785" t="s">
        <v>679</v>
      </c>
      <c r="E785" t="s">
        <v>12</v>
      </c>
      <c r="F785" t="s">
        <v>13</v>
      </c>
      <c r="G785" t="s">
        <v>716</v>
      </c>
      <c r="H785" t="s">
        <v>717</v>
      </c>
      <c r="I785" t="s">
        <v>699</v>
      </c>
      <c r="J785" t="s">
        <v>700</v>
      </c>
      <c r="K785" t="s">
        <v>704</v>
      </c>
      <c r="L785" t="s">
        <v>705</v>
      </c>
      <c r="M785" t="s">
        <v>3</v>
      </c>
      <c r="N785" t="s">
        <v>3</v>
      </c>
    </row>
    <row r="786" spans="1:14" x14ac:dyDescent="0.2">
      <c r="A786" t="s">
        <v>719</v>
      </c>
      <c r="B786">
        <v>13000</v>
      </c>
      <c r="C786" t="s">
        <v>680</v>
      </c>
      <c r="D786" t="s">
        <v>679</v>
      </c>
      <c r="E786" t="s">
        <v>12</v>
      </c>
      <c r="F786" t="s">
        <v>13</v>
      </c>
      <c r="G786" t="s">
        <v>718</v>
      </c>
      <c r="H786" t="s">
        <v>719</v>
      </c>
      <c r="I786" t="s">
        <v>699</v>
      </c>
      <c r="J786" t="s">
        <v>700</v>
      </c>
      <c r="K786" t="s">
        <v>704</v>
      </c>
      <c r="L786" t="s">
        <v>705</v>
      </c>
      <c r="M786" t="s">
        <v>3</v>
      </c>
      <c r="N786" t="s">
        <v>3</v>
      </c>
    </row>
    <row r="787" spans="1:14" x14ac:dyDescent="0.2">
      <c r="A787" t="s">
        <v>738</v>
      </c>
      <c r="B787">
        <v>50000</v>
      </c>
      <c r="C787" t="s">
        <v>735</v>
      </c>
      <c r="D787" t="s">
        <v>736</v>
      </c>
      <c r="E787" t="s">
        <v>12</v>
      </c>
      <c r="F787" t="s">
        <v>13</v>
      </c>
      <c r="G787" t="s">
        <v>737</v>
      </c>
      <c r="H787" t="s">
        <v>738</v>
      </c>
      <c r="I787" t="s">
        <v>699</v>
      </c>
      <c r="J787" t="s">
        <v>700</v>
      </c>
      <c r="K787" t="s">
        <v>704</v>
      </c>
      <c r="L787" t="s">
        <v>705</v>
      </c>
      <c r="M787" t="s">
        <v>3</v>
      </c>
      <c r="N787" t="s">
        <v>3</v>
      </c>
    </row>
    <row r="788" spans="1:14" x14ac:dyDescent="0.2">
      <c r="A788" t="s">
        <v>731</v>
      </c>
      <c r="B788">
        <v>4000</v>
      </c>
      <c r="C788" t="s">
        <v>680</v>
      </c>
      <c r="D788" t="s">
        <v>679</v>
      </c>
      <c r="E788" t="s">
        <v>12</v>
      </c>
      <c r="F788" t="s">
        <v>13</v>
      </c>
      <c r="G788" t="s">
        <v>730</v>
      </c>
      <c r="H788" t="s">
        <v>731</v>
      </c>
      <c r="I788" t="s">
        <v>699</v>
      </c>
      <c r="J788" t="s">
        <v>700</v>
      </c>
      <c r="K788" t="s">
        <v>704</v>
      </c>
      <c r="L788" t="s">
        <v>705</v>
      </c>
      <c r="M788" t="s">
        <v>3</v>
      </c>
      <c r="N788" t="s">
        <v>3</v>
      </c>
    </row>
    <row r="789" spans="1:14" x14ac:dyDescent="0.2">
      <c r="A789" t="s">
        <v>722</v>
      </c>
      <c r="B789">
        <v>2900</v>
      </c>
      <c r="C789" t="s">
        <v>680</v>
      </c>
      <c r="D789" t="s">
        <v>679</v>
      </c>
      <c r="E789" t="s">
        <v>12</v>
      </c>
      <c r="F789" t="s">
        <v>13</v>
      </c>
      <c r="G789" t="s">
        <v>721</v>
      </c>
      <c r="H789" t="s">
        <v>722</v>
      </c>
      <c r="I789" t="s">
        <v>699</v>
      </c>
      <c r="J789" t="s">
        <v>700</v>
      </c>
      <c r="K789" t="s">
        <v>704</v>
      </c>
      <c r="L789" t="s">
        <v>705</v>
      </c>
      <c r="M789" t="s">
        <v>3</v>
      </c>
      <c r="N789" t="s">
        <v>3</v>
      </c>
    </row>
    <row r="790" spans="1:14" x14ac:dyDescent="0.2">
      <c r="A790" t="s">
        <v>713</v>
      </c>
      <c r="B790">
        <v>745</v>
      </c>
      <c r="C790" t="s">
        <v>710</v>
      </c>
      <c r="D790" t="s">
        <v>711</v>
      </c>
      <c r="E790" t="s">
        <v>12</v>
      </c>
      <c r="F790" t="s">
        <v>13</v>
      </c>
      <c r="G790" t="s">
        <v>712</v>
      </c>
      <c r="H790" t="s">
        <v>713</v>
      </c>
      <c r="I790" t="s">
        <v>699</v>
      </c>
      <c r="J790" t="s">
        <v>700</v>
      </c>
      <c r="K790" t="s">
        <v>704</v>
      </c>
      <c r="L790" t="s">
        <v>705</v>
      </c>
      <c r="M790" t="s">
        <v>3</v>
      </c>
      <c r="N790" t="s">
        <v>3</v>
      </c>
    </row>
    <row r="791" spans="1:14" x14ac:dyDescent="0.2">
      <c r="A791" t="s">
        <v>724</v>
      </c>
      <c r="B791">
        <v>8500</v>
      </c>
      <c r="C791" t="s">
        <v>680</v>
      </c>
      <c r="D791" t="s">
        <v>679</v>
      </c>
      <c r="E791" t="s">
        <v>12</v>
      </c>
      <c r="F791" t="s">
        <v>13</v>
      </c>
      <c r="G791" t="s">
        <v>723</v>
      </c>
      <c r="H791" t="s">
        <v>724</v>
      </c>
      <c r="I791" t="s">
        <v>699</v>
      </c>
      <c r="J791" t="s">
        <v>700</v>
      </c>
      <c r="K791" t="s">
        <v>704</v>
      </c>
      <c r="L791" t="s">
        <v>705</v>
      </c>
      <c r="M791" t="s">
        <v>3</v>
      </c>
      <c r="N791" t="s">
        <v>3</v>
      </c>
    </row>
    <row r="792" spans="1:14" x14ac:dyDescent="0.2">
      <c r="A792" t="s">
        <v>727</v>
      </c>
      <c r="B792">
        <v>2000</v>
      </c>
      <c r="C792" t="s">
        <v>680</v>
      </c>
      <c r="D792" t="s">
        <v>679</v>
      </c>
      <c r="E792" t="s">
        <v>12</v>
      </c>
      <c r="F792" t="s">
        <v>13</v>
      </c>
      <c r="G792" t="s">
        <v>726</v>
      </c>
      <c r="H792" t="s">
        <v>727</v>
      </c>
      <c r="I792" t="s">
        <v>699</v>
      </c>
      <c r="J792" t="s">
        <v>700</v>
      </c>
      <c r="K792" t="s">
        <v>704</v>
      </c>
      <c r="L792" t="s">
        <v>705</v>
      </c>
      <c r="M792" t="s">
        <v>3</v>
      </c>
      <c r="N792" t="s">
        <v>3</v>
      </c>
    </row>
    <row r="793" spans="1:14" x14ac:dyDescent="0.2">
      <c r="A793" t="s">
        <v>729</v>
      </c>
      <c r="B793">
        <v>15000</v>
      </c>
      <c r="C793" t="s">
        <v>680</v>
      </c>
      <c r="D793" t="s">
        <v>679</v>
      </c>
      <c r="E793" t="s">
        <v>12</v>
      </c>
      <c r="F793" t="s">
        <v>13</v>
      </c>
      <c r="G793" t="s">
        <v>728</v>
      </c>
      <c r="H793" t="s">
        <v>729</v>
      </c>
      <c r="I793" t="s">
        <v>699</v>
      </c>
      <c r="J793" t="s">
        <v>700</v>
      </c>
      <c r="K793" t="s">
        <v>704</v>
      </c>
      <c r="L793" t="s">
        <v>705</v>
      </c>
      <c r="M793" t="s">
        <v>3</v>
      </c>
      <c r="N793" t="s">
        <v>3</v>
      </c>
    </row>
    <row r="794" spans="1:14" x14ac:dyDescent="0.2">
      <c r="A794" t="s">
        <v>733</v>
      </c>
      <c r="B794">
        <v>12000</v>
      </c>
      <c r="C794" t="s">
        <v>680</v>
      </c>
      <c r="D794" t="s">
        <v>679</v>
      </c>
      <c r="E794" t="s">
        <v>12</v>
      </c>
      <c r="F794" t="s">
        <v>13</v>
      </c>
      <c r="G794" t="s">
        <v>732</v>
      </c>
      <c r="H794" t="s">
        <v>733</v>
      </c>
      <c r="I794" t="s">
        <v>699</v>
      </c>
      <c r="J794" t="s">
        <v>700</v>
      </c>
      <c r="K794" t="s">
        <v>704</v>
      </c>
      <c r="L794" t="s">
        <v>705</v>
      </c>
      <c r="M794" t="s">
        <v>3</v>
      </c>
      <c r="N794" t="s">
        <v>3</v>
      </c>
    </row>
    <row r="795" spans="1:14" x14ac:dyDescent="0.2">
      <c r="A795" t="s">
        <v>703</v>
      </c>
      <c r="B795">
        <v>15012</v>
      </c>
      <c r="C795" t="s">
        <v>680</v>
      </c>
      <c r="D795" t="s">
        <v>679</v>
      </c>
      <c r="E795" t="s">
        <v>12</v>
      </c>
      <c r="F795" t="s">
        <v>13</v>
      </c>
      <c r="G795" t="s">
        <v>702</v>
      </c>
      <c r="H795" t="s">
        <v>703</v>
      </c>
      <c r="I795" t="s">
        <v>699</v>
      </c>
      <c r="J795" t="s">
        <v>700</v>
      </c>
      <c r="K795" t="s">
        <v>704</v>
      </c>
      <c r="L795" t="s">
        <v>705</v>
      </c>
      <c r="M795" t="s">
        <v>3</v>
      </c>
      <c r="N795" t="s">
        <v>3</v>
      </c>
    </row>
    <row r="796" spans="1:14" x14ac:dyDescent="0.2">
      <c r="A796" t="s">
        <v>708</v>
      </c>
      <c r="B796">
        <v>14204</v>
      </c>
      <c r="C796" t="s">
        <v>680</v>
      </c>
      <c r="D796" t="s">
        <v>679</v>
      </c>
      <c r="E796" t="s">
        <v>12</v>
      </c>
      <c r="F796" t="s">
        <v>13</v>
      </c>
      <c r="G796" t="s">
        <v>707</v>
      </c>
      <c r="H796" t="s">
        <v>708</v>
      </c>
      <c r="I796" t="s">
        <v>699</v>
      </c>
      <c r="J796" t="s">
        <v>700</v>
      </c>
      <c r="K796" t="s">
        <v>704</v>
      </c>
      <c r="L796" t="s">
        <v>705</v>
      </c>
      <c r="M796" t="s">
        <v>3</v>
      </c>
      <c r="N796" t="s">
        <v>3</v>
      </c>
    </row>
    <row r="797" spans="1:14" x14ac:dyDescent="0.2">
      <c r="A797" t="s">
        <v>741</v>
      </c>
      <c r="B797">
        <v>12000</v>
      </c>
      <c r="C797" t="s">
        <v>680</v>
      </c>
      <c r="D797" t="s">
        <v>679</v>
      </c>
      <c r="E797" t="s">
        <v>12</v>
      </c>
      <c r="F797" t="s">
        <v>13</v>
      </c>
      <c r="G797" t="s">
        <v>740</v>
      </c>
      <c r="H797" t="s">
        <v>741</v>
      </c>
      <c r="I797" t="s">
        <v>699</v>
      </c>
      <c r="J797" t="s">
        <v>700</v>
      </c>
      <c r="K797" t="s">
        <v>704</v>
      </c>
      <c r="L797" t="s">
        <v>705</v>
      </c>
      <c r="M797" t="s">
        <v>3</v>
      </c>
      <c r="N797" t="s">
        <v>3</v>
      </c>
    </row>
    <row r="798" spans="1:14" x14ac:dyDescent="0.2">
      <c r="A798" t="s">
        <v>744</v>
      </c>
      <c r="B798">
        <v>2850</v>
      </c>
      <c r="C798" t="s">
        <v>680</v>
      </c>
      <c r="D798" t="s">
        <v>679</v>
      </c>
      <c r="E798" t="s">
        <v>12</v>
      </c>
      <c r="F798" t="s">
        <v>13</v>
      </c>
      <c r="G798" t="s">
        <v>743</v>
      </c>
      <c r="H798" t="s">
        <v>744</v>
      </c>
      <c r="I798" t="s">
        <v>699</v>
      </c>
      <c r="J798" t="s">
        <v>700</v>
      </c>
      <c r="K798" t="s">
        <v>704</v>
      </c>
      <c r="L798" t="s">
        <v>705</v>
      </c>
      <c r="M798" t="s">
        <v>3</v>
      </c>
      <c r="N798" t="s">
        <v>3</v>
      </c>
    </row>
    <row r="799" spans="1:14" x14ac:dyDescent="0.2">
      <c r="A799" t="s">
        <v>215</v>
      </c>
      <c r="B799">
        <v>500</v>
      </c>
      <c r="C799" t="s">
        <v>461</v>
      </c>
      <c r="D799" t="s">
        <v>215</v>
      </c>
      <c r="E799" t="s">
        <v>12</v>
      </c>
      <c r="F799" t="s">
        <v>13</v>
      </c>
      <c r="G799" t="s">
        <v>3</v>
      </c>
      <c r="H799" t="s">
        <v>3</v>
      </c>
      <c r="I799" t="s">
        <v>81</v>
      </c>
      <c r="J799" t="s">
        <v>82</v>
      </c>
      <c r="K799" t="s">
        <v>83</v>
      </c>
      <c r="L799" t="s">
        <v>84</v>
      </c>
      <c r="M799" t="s">
        <v>584</v>
      </c>
      <c r="N799" t="s">
        <v>585</v>
      </c>
    </row>
    <row r="800" spans="1:14" x14ac:dyDescent="0.2">
      <c r="A800" t="s">
        <v>309</v>
      </c>
      <c r="B800">
        <v>10800</v>
      </c>
      <c r="C800" t="s">
        <v>315</v>
      </c>
      <c r="D800" t="s">
        <v>309</v>
      </c>
      <c r="E800" t="s">
        <v>12</v>
      </c>
      <c r="F800" t="s">
        <v>13</v>
      </c>
      <c r="G800" t="s">
        <v>3</v>
      </c>
      <c r="H800" t="s">
        <v>3</v>
      </c>
      <c r="I800" t="s">
        <v>81</v>
      </c>
      <c r="J800" t="s">
        <v>82</v>
      </c>
      <c r="K800" t="s">
        <v>83</v>
      </c>
      <c r="L800" t="s">
        <v>84</v>
      </c>
      <c r="M800" t="s">
        <v>584</v>
      </c>
      <c r="N800" t="s">
        <v>585</v>
      </c>
    </row>
    <row r="801" spans="1:14" x14ac:dyDescent="0.2">
      <c r="A801" t="s">
        <v>219</v>
      </c>
      <c r="B801">
        <v>579</v>
      </c>
      <c r="C801" t="s">
        <v>220</v>
      </c>
      <c r="D801" t="s">
        <v>219</v>
      </c>
      <c r="E801" t="s">
        <v>12</v>
      </c>
      <c r="F801" t="s">
        <v>13</v>
      </c>
      <c r="G801" t="s">
        <v>3</v>
      </c>
      <c r="H801" t="s">
        <v>3</v>
      </c>
      <c r="I801" t="s">
        <v>81</v>
      </c>
      <c r="J801" t="s">
        <v>82</v>
      </c>
      <c r="K801" t="s">
        <v>83</v>
      </c>
      <c r="L801" t="s">
        <v>84</v>
      </c>
      <c r="M801" t="s">
        <v>584</v>
      </c>
      <c r="N801" t="s">
        <v>585</v>
      </c>
    </row>
    <row r="802" spans="1:14" x14ac:dyDescent="0.2">
      <c r="A802" t="s">
        <v>221</v>
      </c>
      <c r="B802">
        <v>5028</v>
      </c>
      <c r="C802" t="s">
        <v>222</v>
      </c>
      <c r="D802" t="s">
        <v>221</v>
      </c>
      <c r="E802" t="s">
        <v>12</v>
      </c>
      <c r="F802" t="s">
        <v>13</v>
      </c>
      <c r="G802" t="s">
        <v>3</v>
      </c>
      <c r="H802" t="s">
        <v>3</v>
      </c>
      <c r="I802" t="s">
        <v>81</v>
      </c>
      <c r="J802" t="s">
        <v>82</v>
      </c>
      <c r="K802" t="s">
        <v>83</v>
      </c>
      <c r="L802" t="s">
        <v>84</v>
      </c>
      <c r="M802" t="s">
        <v>584</v>
      </c>
      <c r="N802" t="s">
        <v>585</v>
      </c>
    </row>
    <row r="803" spans="1:14" x14ac:dyDescent="0.2">
      <c r="A803" t="s">
        <v>223</v>
      </c>
      <c r="B803">
        <v>6820</v>
      </c>
      <c r="C803" t="s">
        <v>224</v>
      </c>
      <c r="D803" t="s">
        <v>223</v>
      </c>
      <c r="E803" t="s">
        <v>12</v>
      </c>
      <c r="F803" t="s">
        <v>13</v>
      </c>
      <c r="G803" t="s">
        <v>3</v>
      </c>
      <c r="H803" t="s">
        <v>3</v>
      </c>
      <c r="I803" t="s">
        <v>81</v>
      </c>
      <c r="J803" t="s">
        <v>82</v>
      </c>
      <c r="K803" t="s">
        <v>83</v>
      </c>
      <c r="L803" t="s">
        <v>84</v>
      </c>
      <c r="M803" t="s">
        <v>584</v>
      </c>
      <c r="N803" t="s">
        <v>585</v>
      </c>
    </row>
    <row r="804" spans="1:14" x14ac:dyDescent="0.2">
      <c r="A804" t="s">
        <v>225</v>
      </c>
      <c r="B804">
        <v>5474</v>
      </c>
      <c r="C804" t="s">
        <v>226</v>
      </c>
      <c r="D804" t="s">
        <v>225</v>
      </c>
      <c r="E804" t="s">
        <v>12</v>
      </c>
      <c r="F804" t="s">
        <v>13</v>
      </c>
      <c r="G804" t="s">
        <v>3</v>
      </c>
      <c r="H804" t="s">
        <v>3</v>
      </c>
      <c r="I804" t="s">
        <v>81</v>
      </c>
      <c r="J804" t="s">
        <v>82</v>
      </c>
      <c r="K804" t="s">
        <v>83</v>
      </c>
      <c r="L804" t="s">
        <v>84</v>
      </c>
      <c r="M804" t="s">
        <v>584</v>
      </c>
      <c r="N804" t="s">
        <v>585</v>
      </c>
    </row>
    <row r="805" spans="1:14" x14ac:dyDescent="0.2">
      <c r="A805" t="s">
        <v>227</v>
      </c>
      <c r="B805">
        <v>288</v>
      </c>
      <c r="C805" t="s">
        <v>228</v>
      </c>
      <c r="D805" t="s">
        <v>227</v>
      </c>
      <c r="E805" t="s">
        <v>12</v>
      </c>
      <c r="F805" t="s">
        <v>13</v>
      </c>
      <c r="G805" t="s">
        <v>3</v>
      </c>
      <c r="H805" t="s">
        <v>3</v>
      </c>
      <c r="I805" t="s">
        <v>81</v>
      </c>
      <c r="J805" t="s">
        <v>82</v>
      </c>
      <c r="K805" t="s">
        <v>83</v>
      </c>
      <c r="L805" t="s">
        <v>84</v>
      </c>
      <c r="M805" t="s">
        <v>584</v>
      </c>
      <c r="N805" t="s">
        <v>585</v>
      </c>
    </row>
    <row r="806" spans="1:14" x14ac:dyDescent="0.2">
      <c r="A806" t="s">
        <v>211</v>
      </c>
      <c r="B806">
        <v>12260</v>
      </c>
      <c r="C806" t="s">
        <v>212</v>
      </c>
      <c r="D806" t="s">
        <v>211</v>
      </c>
      <c r="E806" t="s">
        <v>12</v>
      </c>
      <c r="F806" t="s">
        <v>13</v>
      </c>
      <c r="G806" t="s">
        <v>3</v>
      </c>
      <c r="H806" t="s">
        <v>3</v>
      </c>
      <c r="I806" t="s">
        <v>81</v>
      </c>
      <c r="J806" t="s">
        <v>82</v>
      </c>
      <c r="K806" t="s">
        <v>83</v>
      </c>
      <c r="L806" t="s">
        <v>84</v>
      </c>
      <c r="M806" t="s">
        <v>584</v>
      </c>
      <c r="N806" t="s">
        <v>585</v>
      </c>
    </row>
    <row r="807" spans="1:14" x14ac:dyDescent="0.2">
      <c r="A807" t="s">
        <v>229</v>
      </c>
      <c r="B807">
        <v>13827</v>
      </c>
      <c r="C807" t="s">
        <v>230</v>
      </c>
      <c r="D807" t="s">
        <v>229</v>
      </c>
      <c r="E807" t="s">
        <v>12</v>
      </c>
      <c r="F807" t="s">
        <v>13</v>
      </c>
      <c r="G807" t="s">
        <v>3</v>
      </c>
      <c r="H807" t="s">
        <v>3</v>
      </c>
      <c r="I807" t="s">
        <v>81</v>
      </c>
      <c r="J807" t="s">
        <v>82</v>
      </c>
      <c r="K807" t="s">
        <v>83</v>
      </c>
      <c r="L807" t="s">
        <v>84</v>
      </c>
      <c r="M807" t="s">
        <v>584</v>
      </c>
      <c r="N807" t="s">
        <v>585</v>
      </c>
    </row>
    <row r="808" spans="1:14" x14ac:dyDescent="0.2">
      <c r="A808" t="s">
        <v>215</v>
      </c>
      <c r="B808">
        <v>800</v>
      </c>
      <c r="C808" t="s">
        <v>216</v>
      </c>
      <c r="D808" t="s">
        <v>215</v>
      </c>
      <c r="E808" t="s">
        <v>12</v>
      </c>
      <c r="F808" t="s">
        <v>13</v>
      </c>
      <c r="G808" t="s">
        <v>3</v>
      </c>
      <c r="H808" t="s">
        <v>3</v>
      </c>
      <c r="I808" t="s">
        <v>522</v>
      </c>
      <c r="J808" t="s">
        <v>523</v>
      </c>
      <c r="K808" t="s">
        <v>524</v>
      </c>
      <c r="L808" t="s">
        <v>525</v>
      </c>
      <c r="M808" t="s">
        <v>545</v>
      </c>
      <c r="N808" t="s">
        <v>546</v>
      </c>
    </row>
    <row r="809" spans="1:14" x14ac:dyDescent="0.2">
      <c r="A809" t="s">
        <v>217</v>
      </c>
      <c r="B809">
        <v>520</v>
      </c>
      <c r="C809" t="s">
        <v>218</v>
      </c>
      <c r="D809" t="s">
        <v>217</v>
      </c>
      <c r="E809" t="s">
        <v>12</v>
      </c>
      <c r="F809" t="s">
        <v>13</v>
      </c>
      <c r="G809" t="s">
        <v>3</v>
      </c>
      <c r="H809" t="s">
        <v>3</v>
      </c>
      <c r="I809" t="s">
        <v>522</v>
      </c>
      <c r="J809" t="s">
        <v>523</v>
      </c>
      <c r="K809" t="s">
        <v>524</v>
      </c>
      <c r="L809" t="s">
        <v>525</v>
      </c>
      <c r="M809" t="s">
        <v>545</v>
      </c>
      <c r="N809" t="s">
        <v>546</v>
      </c>
    </row>
    <row r="810" spans="1:14" x14ac:dyDescent="0.2">
      <c r="A810" t="s">
        <v>267</v>
      </c>
      <c r="B810">
        <v>2000</v>
      </c>
      <c r="C810" t="s">
        <v>266</v>
      </c>
      <c r="D810" t="s">
        <v>267</v>
      </c>
      <c r="E810" t="s">
        <v>12</v>
      </c>
      <c r="F810" t="s">
        <v>13</v>
      </c>
      <c r="G810" t="s">
        <v>3</v>
      </c>
      <c r="H810" t="s">
        <v>3</v>
      </c>
      <c r="I810" t="s">
        <v>522</v>
      </c>
      <c r="J810" t="s">
        <v>523</v>
      </c>
      <c r="K810" t="s">
        <v>524</v>
      </c>
      <c r="L810" t="s">
        <v>525</v>
      </c>
      <c r="M810" t="s">
        <v>545</v>
      </c>
      <c r="N810" t="s">
        <v>546</v>
      </c>
    </row>
    <row r="811" spans="1:14" x14ac:dyDescent="0.2">
      <c r="A811" t="s">
        <v>219</v>
      </c>
      <c r="B811">
        <v>388</v>
      </c>
      <c r="C811" t="s">
        <v>220</v>
      </c>
      <c r="D811" t="s">
        <v>219</v>
      </c>
      <c r="E811" t="s">
        <v>12</v>
      </c>
      <c r="F811" t="s">
        <v>13</v>
      </c>
      <c r="G811" t="s">
        <v>3</v>
      </c>
      <c r="H811" t="s">
        <v>3</v>
      </c>
      <c r="I811" t="s">
        <v>522</v>
      </c>
      <c r="J811" t="s">
        <v>523</v>
      </c>
      <c r="K811" t="s">
        <v>524</v>
      </c>
      <c r="L811" t="s">
        <v>525</v>
      </c>
      <c r="M811" t="s">
        <v>545</v>
      </c>
      <c r="N811" t="s">
        <v>546</v>
      </c>
    </row>
    <row r="812" spans="1:14" x14ac:dyDescent="0.2">
      <c r="A812" t="s">
        <v>2219</v>
      </c>
      <c r="B812">
        <v>800</v>
      </c>
      <c r="C812" t="s">
        <v>2220</v>
      </c>
      <c r="D812" t="s">
        <v>2219</v>
      </c>
      <c r="E812" t="s">
        <v>12</v>
      </c>
      <c r="F812" t="s">
        <v>13</v>
      </c>
      <c r="G812" t="s">
        <v>3</v>
      </c>
      <c r="H812" t="s">
        <v>3</v>
      </c>
      <c r="I812" t="s">
        <v>522</v>
      </c>
      <c r="J812" t="s">
        <v>523</v>
      </c>
      <c r="K812" t="s">
        <v>524</v>
      </c>
      <c r="L812" t="s">
        <v>525</v>
      </c>
      <c r="M812" t="s">
        <v>545</v>
      </c>
      <c r="N812" t="s">
        <v>546</v>
      </c>
    </row>
    <row r="813" spans="1:14" x14ac:dyDescent="0.2">
      <c r="A813" t="s">
        <v>221</v>
      </c>
      <c r="B813">
        <v>12540</v>
      </c>
      <c r="C813" t="s">
        <v>222</v>
      </c>
      <c r="D813" t="s">
        <v>221</v>
      </c>
      <c r="E813" t="s">
        <v>12</v>
      </c>
      <c r="F813" t="s">
        <v>13</v>
      </c>
      <c r="G813" t="s">
        <v>3</v>
      </c>
      <c r="H813" t="s">
        <v>3</v>
      </c>
      <c r="I813" t="s">
        <v>522</v>
      </c>
      <c r="J813" t="s">
        <v>523</v>
      </c>
      <c r="K813" t="s">
        <v>524</v>
      </c>
      <c r="L813" t="s">
        <v>525</v>
      </c>
      <c r="M813" t="s">
        <v>545</v>
      </c>
      <c r="N813" t="s">
        <v>546</v>
      </c>
    </row>
    <row r="814" spans="1:14" x14ac:dyDescent="0.2">
      <c r="A814" t="s">
        <v>223</v>
      </c>
      <c r="B814">
        <v>35925</v>
      </c>
      <c r="C814" t="s">
        <v>224</v>
      </c>
      <c r="D814" t="s">
        <v>223</v>
      </c>
      <c r="E814" t="s">
        <v>12</v>
      </c>
      <c r="F814" t="s">
        <v>13</v>
      </c>
      <c r="G814" t="s">
        <v>3</v>
      </c>
      <c r="H814" t="s">
        <v>3</v>
      </c>
      <c r="I814" t="s">
        <v>522</v>
      </c>
      <c r="J814" t="s">
        <v>523</v>
      </c>
      <c r="K814" t="s">
        <v>524</v>
      </c>
      <c r="L814" t="s">
        <v>525</v>
      </c>
      <c r="M814" t="s">
        <v>545</v>
      </c>
      <c r="N814" t="s">
        <v>546</v>
      </c>
    </row>
    <row r="815" spans="1:14" x14ac:dyDescent="0.2">
      <c r="A815" t="s">
        <v>225</v>
      </c>
      <c r="B815">
        <v>7644</v>
      </c>
      <c r="C815" t="s">
        <v>226</v>
      </c>
      <c r="D815" t="s">
        <v>225</v>
      </c>
      <c r="E815" t="s">
        <v>12</v>
      </c>
      <c r="F815" t="s">
        <v>13</v>
      </c>
      <c r="G815" t="s">
        <v>3</v>
      </c>
      <c r="H815" t="s">
        <v>3</v>
      </c>
      <c r="I815" t="s">
        <v>522</v>
      </c>
      <c r="J815" t="s">
        <v>523</v>
      </c>
      <c r="K815" t="s">
        <v>524</v>
      </c>
      <c r="L815" t="s">
        <v>525</v>
      </c>
      <c r="M815" t="s">
        <v>545</v>
      </c>
      <c r="N815" t="s">
        <v>546</v>
      </c>
    </row>
    <row r="816" spans="1:14" x14ac:dyDescent="0.2">
      <c r="A816" t="s">
        <v>227</v>
      </c>
      <c r="B816">
        <v>1104</v>
      </c>
      <c r="C816" t="s">
        <v>228</v>
      </c>
      <c r="D816" t="s">
        <v>227</v>
      </c>
      <c r="E816" t="s">
        <v>12</v>
      </c>
      <c r="F816" t="s">
        <v>13</v>
      </c>
      <c r="G816" t="s">
        <v>3</v>
      </c>
      <c r="H816" t="s">
        <v>3</v>
      </c>
      <c r="I816" t="s">
        <v>522</v>
      </c>
      <c r="J816" t="s">
        <v>523</v>
      </c>
      <c r="K816" t="s">
        <v>524</v>
      </c>
      <c r="L816" t="s">
        <v>525</v>
      </c>
      <c r="M816" t="s">
        <v>545</v>
      </c>
      <c r="N816" t="s">
        <v>546</v>
      </c>
    </row>
    <row r="817" spans="1:14" x14ac:dyDescent="0.2">
      <c r="A817" t="s">
        <v>211</v>
      </c>
      <c r="B817">
        <v>16765</v>
      </c>
      <c r="C817" t="s">
        <v>212</v>
      </c>
      <c r="D817" t="s">
        <v>211</v>
      </c>
      <c r="E817" t="s">
        <v>12</v>
      </c>
      <c r="F817" t="s">
        <v>13</v>
      </c>
      <c r="G817" t="s">
        <v>3</v>
      </c>
      <c r="H817" t="s">
        <v>3</v>
      </c>
      <c r="I817" t="s">
        <v>522</v>
      </c>
      <c r="J817" t="s">
        <v>523</v>
      </c>
      <c r="K817" t="s">
        <v>524</v>
      </c>
      <c r="L817" t="s">
        <v>525</v>
      </c>
      <c r="M817" t="s">
        <v>545</v>
      </c>
      <c r="N817" t="s">
        <v>546</v>
      </c>
    </row>
    <row r="818" spans="1:14" x14ac:dyDescent="0.2">
      <c r="A818" t="s">
        <v>229</v>
      </c>
      <c r="B818">
        <v>28957</v>
      </c>
      <c r="C818" t="s">
        <v>230</v>
      </c>
      <c r="D818" t="s">
        <v>229</v>
      </c>
      <c r="E818" t="s">
        <v>12</v>
      </c>
      <c r="F818" t="s">
        <v>13</v>
      </c>
      <c r="G818" t="s">
        <v>3</v>
      </c>
      <c r="H818" t="s">
        <v>3</v>
      </c>
      <c r="I818" t="s">
        <v>522</v>
      </c>
      <c r="J818" t="s">
        <v>523</v>
      </c>
      <c r="K818" t="s">
        <v>524</v>
      </c>
      <c r="L818" t="s">
        <v>525</v>
      </c>
      <c r="M818" t="s">
        <v>545</v>
      </c>
      <c r="N818" t="s">
        <v>546</v>
      </c>
    </row>
    <row r="819" spans="1:14" x14ac:dyDescent="0.2">
      <c r="A819" t="s">
        <v>173</v>
      </c>
      <c r="B819">
        <v>5000</v>
      </c>
      <c r="C819" t="s">
        <v>174</v>
      </c>
      <c r="D819" t="s">
        <v>173</v>
      </c>
      <c r="E819" t="s">
        <v>12</v>
      </c>
      <c r="F819" t="s">
        <v>13</v>
      </c>
      <c r="G819" t="s">
        <v>3</v>
      </c>
      <c r="H819" t="s">
        <v>3</v>
      </c>
      <c r="I819" t="s">
        <v>60</v>
      </c>
      <c r="J819" t="s">
        <v>61</v>
      </c>
      <c r="K819" t="s">
        <v>62</v>
      </c>
      <c r="L819" t="s">
        <v>63</v>
      </c>
      <c r="M819" t="s">
        <v>3</v>
      </c>
      <c r="N819" t="s">
        <v>3</v>
      </c>
    </row>
    <row r="820" spans="1:14" x14ac:dyDescent="0.2">
      <c r="A820" t="s">
        <v>59</v>
      </c>
      <c r="B820">
        <v>2100</v>
      </c>
      <c r="C820" t="s">
        <v>58</v>
      </c>
      <c r="D820" t="s">
        <v>59</v>
      </c>
      <c r="E820" t="s">
        <v>12</v>
      </c>
      <c r="F820" t="s">
        <v>13</v>
      </c>
      <c r="G820" t="s">
        <v>3</v>
      </c>
      <c r="H820" t="s">
        <v>3</v>
      </c>
      <c r="I820" t="s">
        <v>60</v>
      </c>
      <c r="J820" t="s">
        <v>61</v>
      </c>
      <c r="K820" t="s">
        <v>62</v>
      </c>
      <c r="L820" t="s">
        <v>63</v>
      </c>
      <c r="M820" t="s">
        <v>3</v>
      </c>
      <c r="N820" t="s">
        <v>3</v>
      </c>
    </row>
    <row r="821" spans="1:14" x14ac:dyDescent="0.2">
      <c r="A821" t="s">
        <v>11</v>
      </c>
      <c r="B821">
        <v>169</v>
      </c>
      <c r="C821" t="s">
        <v>10</v>
      </c>
      <c r="D821" t="s">
        <v>11</v>
      </c>
      <c r="E821" t="s">
        <v>12</v>
      </c>
      <c r="F821" t="s">
        <v>13</v>
      </c>
      <c r="G821" t="s">
        <v>3</v>
      </c>
      <c r="H821" t="s">
        <v>3</v>
      </c>
      <c r="I821" t="s">
        <v>60</v>
      </c>
      <c r="J821" t="s">
        <v>61</v>
      </c>
      <c r="K821" t="s">
        <v>62</v>
      </c>
      <c r="L821" t="s">
        <v>63</v>
      </c>
      <c r="M821" t="s">
        <v>3</v>
      </c>
      <c r="N821" t="s">
        <v>3</v>
      </c>
    </row>
    <row r="822" spans="1:14" x14ac:dyDescent="0.2">
      <c r="A822" t="s">
        <v>65</v>
      </c>
      <c r="B822">
        <v>86569</v>
      </c>
      <c r="C822" t="s">
        <v>64</v>
      </c>
      <c r="D822" t="s">
        <v>65</v>
      </c>
      <c r="E822" t="s">
        <v>12</v>
      </c>
      <c r="F822" t="s">
        <v>13</v>
      </c>
      <c r="G822" t="s">
        <v>3</v>
      </c>
      <c r="H822" t="s">
        <v>3</v>
      </c>
      <c r="I822" t="s">
        <v>60</v>
      </c>
      <c r="J822" t="s">
        <v>61</v>
      </c>
      <c r="K822" t="s">
        <v>62</v>
      </c>
      <c r="L822" t="s">
        <v>63</v>
      </c>
      <c r="M822" t="s">
        <v>3</v>
      </c>
      <c r="N822" t="s">
        <v>3</v>
      </c>
    </row>
    <row r="823" spans="1:14" x14ac:dyDescent="0.2">
      <c r="A823" t="s">
        <v>19</v>
      </c>
      <c r="B823">
        <v>6989</v>
      </c>
      <c r="C823" t="s">
        <v>18</v>
      </c>
      <c r="D823" t="s">
        <v>19</v>
      </c>
      <c r="E823" t="s">
        <v>12</v>
      </c>
      <c r="F823" t="s">
        <v>13</v>
      </c>
      <c r="G823" t="s">
        <v>3</v>
      </c>
      <c r="H823" t="s">
        <v>3</v>
      </c>
      <c r="I823" t="s">
        <v>60</v>
      </c>
      <c r="J823" t="s">
        <v>61</v>
      </c>
      <c r="K823" t="s">
        <v>62</v>
      </c>
      <c r="L823" t="s">
        <v>63</v>
      </c>
      <c r="M823" t="s">
        <v>3</v>
      </c>
      <c r="N823" t="s">
        <v>3</v>
      </c>
    </row>
    <row r="824" spans="1:14" x14ac:dyDescent="0.2">
      <c r="A824" t="s">
        <v>68</v>
      </c>
      <c r="B824">
        <v>262331</v>
      </c>
      <c r="C824" t="s">
        <v>67</v>
      </c>
      <c r="D824" t="s">
        <v>68</v>
      </c>
      <c r="E824" t="s">
        <v>12</v>
      </c>
      <c r="F824" t="s">
        <v>13</v>
      </c>
      <c r="G824" t="s">
        <v>3</v>
      </c>
      <c r="H824" t="s">
        <v>3</v>
      </c>
      <c r="I824" t="s">
        <v>60</v>
      </c>
      <c r="J824" t="s">
        <v>61</v>
      </c>
      <c r="K824" t="s">
        <v>62</v>
      </c>
      <c r="L824" t="s">
        <v>63</v>
      </c>
      <c r="M824" t="s">
        <v>3</v>
      </c>
      <c r="N824" t="s">
        <v>3</v>
      </c>
    </row>
    <row r="825" spans="1:14" x14ac:dyDescent="0.2">
      <c r="A825" t="s">
        <v>21</v>
      </c>
      <c r="B825">
        <v>21180</v>
      </c>
      <c r="C825" t="s">
        <v>20</v>
      </c>
      <c r="D825" t="s">
        <v>21</v>
      </c>
      <c r="E825" t="s">
        <v>12</v>
      </c>
      <c r="F825" t="s">
        <v>13</v>
      </c>
      <c r="G825" t="s">
        <v>3</v>
      </c>
      <c r="H825" t="s">
        <v>3</v>
      </c>
      <c r="I825" t="s">
        <v>60</v>
      </c>
      <c r="J825" t="s">
        <v>61</v>
      </c>
      <c r="K825" t="s">
        <v>62</v>
      </c>
      <c r="L825" t="s">
        <v>63</v>
      </c>
      <c r="M825" t="s">
        <v>3</v>
      </c>
      <c r="N825" t="s">
        <v>3</v>
      </c>
    </row>
    <row r="826" spans="1:14" x14ac:dyDescent="0.2">
      <c r="A826" t="s">
        <v>175</v>
      </c>
      <c r="B826">
        <v>18348</v>
      </c>
      <c r="C826" t="s">
        <v>176</v>
      </c>
      <c r="D826" t="s">
        <v>175</v>
      </c>
      <c r="E826" t="s">
        <v>12</v>
      </c>
      <c r="F826" t="s">
        <v>13</v>
      </c>
      <c r="G826" t="s">
        <v>3</v>
      </c>
      <c r="H826" t="s">
        <v>3</v>
      </c>
      <c r="I826" t="s">
        <v>60</v>
      </c>
      <c r="J826" t="s">
        <v>61</v>
      </c>
      <c r="K826" t="s">
        <v>960</v>
      </c>
      <c r="L826" t="s">
        <v>961</v>
      </c>
      <c r="M826" t="s">
        <v>3</v>
      </c>
      <c r="N826" t="s">
        <v>3</v>
      </c>
    </row>
    <row r="827" spans="1:14" x14ac:dyDescent="0.2">
      <c r="A827" t="s">
        <v>215</v>
      </c>
      <c r="B827">
        <v>481</v>
      </c>
      <c r="C827" t="s">
        <v>461</v>
      </c>
      <c r="D827" t="s">
        <v>215</v>
      </c>
      <c r="E827" t="s">
        <v>12</v>
      </c>
      <c r="F827" t="s">
        <v>13</v>
      </c>
      <c r="G827" t="s">
        <v>3</v>
      </c>
      <c r="H827" t="s">
        <v>3</v>
      </c>
      <c r="I827" t="s">
        <v>53</v>
      </c>
      <c r="J827" t="s">
        <v>54</v>
      </c>
      <c r="K827" t="s">
        <v>55</v>
      </c>
      <c r="L827" t="s">
        <v>56</v>
      </c>
      <c r="M827" t="s">
        <v>382</v>
      </c>
      <c r="N827" t="s">
        <v>383</v>
      </c>
    </row>
    <row r="828" spans="1:14" x14ac:dyDescent="0.2">
      <c r="A828" t="s">
        <v>217</v>
      </c>
      <c r="B828">
        <v>19</v>
      </c>
      <c r="C828" t="s">
        <v>218</v>
      </c>
      <c r="D828" t="s">
        <v>217</v>
      </c>
      <c r="E828" t="s">
        <v>12</v>
      </c>
      <c r="F828" t="s">
        <v>13</v>
      </c>
      <c r="G828" t="s">
        <v>3</v>
      </c>
      <c r="H828" t="s">
        <v>3</v>
      </c>
      <c r="I828" t="s">
        <v>53</v>
      </c>
      <c r="J828" t="s">
        <v>54</v>
      </c>
      <c r="K828" t="s">
        <v>55</v>
      </c>
      <c r="L828" t="s">
        <v>56</v>
      </c>
      <c r="M828" t="s">
        <v>382</v>
      </c>
      <c r="N828" t="s">
        <v>383</v>
      </c>
    </row>
    <row r="829" spans="1:14" x14ac:dyDescent="0.2">
      <c r="A829" t="s">
        <v>219</v>
      </c>
      <c r="B829">
        <v>316</v>
      </c>
      <c r="C829" t="s">
        <v>220</v>
      </c>
      <c r="D829" t="s">
        <v>219</v>
      </c>
      <c r="E829" t="s">
        <v>12</v>
      </c>
      <c r="F829" t="s">
        <v>13</v>
      </c>
      <c r="G829" t="s">
        <v>3</v>
      </c>
      <c r="H829" t="s">
        <v>3</v>
      </c>
      <c r="I829" t="s">
        <v>53</v>
      </c>
      <c r="J829" t="s">
        <v>54</v>
      </c>
      <c r="K829" t="s">
        <v>55</v>
      </c>
      <c r="L829" t="s">
        <v>56</v>
      </c>
      <c r="M829" t="s">
        <v>382</v>
      </c>
      <c r="N829" t="s">
        <v>383</v>
      </c>
    </row>
    <row r="830" spans="1:14" x14ac:dyDescent="0.2">
      <c r="A830" t="s">
        <v>221</v>
      </c>
      <c r="B830">
        <v>576</v>
      </c>
      <c r="C830" t="s">
        <v>222</v>
      </c>
      <c r="D830" t="s">
        <v>221</v>
      </c>
      <c r="E830" t="s">
        <v>12</v>
      </c>
      <c r="F830" t="s">
        <v>13</v>
      </c>
      <c r="G830" t="s">
        <v>3</v>
      </c>
      <c r="H830" t="s">
        <v>3</v>
      </c>
      <c r="I830" t="s">
        <v>53</v>
      </c>
      <c r="J830" t="s">
        <v>54</v>
      </c>
      <c r="K830" t="s">
        <v>55</v>
      </c>
      <c r="L830" t="s">
        <v>56</v>
      </c>
      <c r="M830" t="s">
        <v>382</v>
      </c>
      <c r="N830" t="s">
        <v>383</v>
      </c>
    </row>
    <row r="831" spans="1:14" x14ac:dyDescent="0.2">
      <c r="A831" t="s">
        <v>223</v>
      </c>
      <c r="B831">
        <v>9447</v>
      </c>
      <c r="C831" t="s">
        <v>224</v>
      </c>
      <c r="D831" t="s">
        <v>223</v>
      </c>
      <c r="E831" t="s">
        <v>12</v>
      </c>
      <c r="F831" t="s">
        <v>13</v>
      </c>
      <c r="G831" t="s">
        <v>3</v>
      </c>
      <c r="H831" t="s">
        <v>3</v>
      </c>
      <c r="I831" t="s">
        <v>53</v>
      </c>
      <c r="J831" t="s">
        <v>54</v>
      </c>
      <c r="K831" t="s">
        <v>55</v>
      </c>
      <c r="L831" t="s">
        <v>56</v>
      </c>
      <c r="M831" t="s">
        <v>382</v>
      </c>
      <c r="N831" t="s">
        <v>383</v>
      </c>
    </row>
    <row r="832" spans="1:14" x14ac:dyDescent="0.2">
      <c r="A832" t="s">
        <v>227</v>
      </c>
      <c r="B832">
        <v>64</v>
      </c>
      <c r="C832" t="s">
        <v>228</v>
      </c>
      <c r="D832" t="s">
        <v>227</v>
      </c>
      <c r="E832" t="s">
        <v>12</v>
      </c>
      <c r="F832" t="s">
        <v>13</v>
      </c>
      <c r="G832" t="s">
        <v>3</v>
      </c>
      <c r="H832" t="s">
        <v>3</v>
      </c>
      <c r="I832" t="s">
        <v>53</v>
      </c>
      <c r="J832" t="s">
        <v>54</v>
      </c>
      <c r="K832" t="s">
        <v>55</v>
      </c>
      <c r="L832" t="s">
        <v>56</v>
      </c>
      <c r="M832" t="s">
        <v>382</v>
      </c>
      <c r="N832" t="s">
        <v>383</v>
      </c>
    </row>
    <row r="833" spans="1:14" x14ac:dyDescent="0.2">
      <c r="A833" t="s">
        <v>211</v>
      </c>
      <c r="B833">
        <v>4345</v>
      </c>
      <c r="C833" t="s">
        <v>212</v>
      </c>
      <c r="D833" t="s">
        <v>211</v>
      </c>
      <c r="E833" t="s">
        <v>12</v>
      </c>
      <c r="F833" t="s">
        <v>13</v>
      </c>
      <c r="G833" t="s">
        <v>3</v>
      </c>
      <c r="H833" t="s">
        <v>3</v>
      </c>
      <c r="I833" t="s">
        <v>53</v>
      </c>
      <c r="J833" t="s">
        <v>54</v>
      </c>
      <c r="K833" t="s">
        <v>55</v>
      </c>
      <c r="L833" t="s">
        <v>56</v>
      </c>
      <c r="M833" t="s">
        <v>382</v>
      </c>
      <c r="N833" t="s">
        <v>383</v>
      </c>
    </row>
    <row r="834" spans="1:14" x14ac:dyDescent="0.2">
      <c r="A834" t="s">
        <v>139</v>
      </c>
      <c r="B834">
        <v>6112</v>
      </c>
      <c r="C834" t="s">
        <v>140</v>
      </c>
      <c r="D834" t="s">
        <v>139</v>
      </c>
      <c r="E834" t="s">
        <v>12</v>
      </c>
      <c r="F834" t="s">
        <v>13</v>
      </c>
      <c r="G834" t="s">
        <v>3</v>
      </c>
      <c r="H834" t="s">
        <v>3</v>
      </c>
      <c r="I834" t="s">
        <v>511</v>
      </c>
      <c r="J834" t="s">
        <v>512</v>
      </c>
      <c r="K834" t="s">
        <v>38</v>
      </c>
      <c r="L834" t="s">
        <v>39</v>
      </c>
      <c r="M834" t="s">
        <v>3</v>
      </c>
      <c r="N834" t="s">
        <v>3</v>
      </c>
    </row>
    <row r="835" spans="1:14" x14ac:dyDescent="0.2">
      <c r="A835" t="s">
        <v>151</v>
      </c>
      <c r="B835">
        <v>5093</v>
      </c>
      <c r="C835" t="s">
        <v>152</v>
      </c>
      <c r="D835" t="s">
        <v>151</v>
      </c>
      <c r="E835" t="s">
        <v>12</v>
      </c>
      <c r="F835" t="s">
        <v>13</v>
      </c>
      <c r="G835" t="s">
        <v>3</v>
      </c>
      <c r="H835" t="s">
        <v>3</v>
      </c>
      <c r="I835" t="s">
        <v>511</v>
      </c>
      <c r="J835" t="s">
        <v>512</v>
      </c>
      <c r="K835" t="s">
        <v>38</v>
      </c>
      <c r="L835" t="s">
        <v>39</v>
      </c>
      <c r="M835" t="s">
        <v>3</v>
      </c>
      <c r="N835" t="s">
        <v>3</v>
      </c>
    </row>
    <row r="836" spans="1:14" x14ac:dyDescent="0.2">
      <c r="A836" t="s">
        <v>339</v>
      </c>
      <c r="B836">
        <v>486</v>
      </c>
      <c r="C836" t="s">
        <v>340</v>
      </c>
      <c r="D836" t="s">
        <v>339</v>
      </c>
      <c r="E836" t="s">
        <v>12</v>
      </c>
      <c r="F836" t="s">
        <v>13</v>
      </c>
      <c r="G836" t="s">
        <v>3</v>
      </c>
      <c r="H836" t="s">
        <v>3</v>
      </c>
      <c r="I836" t="s">
        <v>511</v>
      </c>
      <c r="J836" t="s">
        <v>512</v>
      </c>
      <c r="K836" t="s">
        <v>38</v>
      </c>
      <c r="L836" t="s">
        <v>39</v>
      </c>
      <c r="M836" t="s">
        <v>3</v>
      </c>
      <c r="N836" t="s">
        <v>3</v>
      </c>
    </row>
    <row r="837" spans="1:14" x14ac:dyDescent="0.2">
      <c r="A837" t="s">
        <v>138</v>
      </c>
      <c r="B837">
        <v>339</v>
      </c>
      <c r="C837" t="s">
        <v>137</v>
      </c>
      <c r="D837" t="s">
        <v>138</v>
      </c>
      <c r="E837" t="s">
        <v>12</v>
      </c>
      <c r="F837" t="s">
        <v>13</v>
      </c>
      <c r="G837" t="s">
        <v>3</v>
      </c>
      <c r="H837" t="s">
        <v>3</v>
      </c>
      <c r="I837" t="s">
        <v>511</v>
      </c>
      <c r="J837" t="s">
        <v>512</v>
      </c>
      <c r="K837" t="s">
        <v>38</v>
      </c>
      <c r="L837" t="s">
        <v>39</v>
      </c>
      <c r="M837" t="s">
        <v>3</v>
      </c>
      <c r="N837" t="s">
        <v>3</v>
      </c>
    </row>
    <row r="838" spans="1:14" x14ac:dyDescent="0.2">
      <c r="A838" t="s">
        <v>153</v>
      </c>
      <c r="B838">
        <v>133</v>
      </c>
      <c r="C838" t="s">
        <v>154</v>
      </c>
      <c r="D838" t="s">
        <v>153</v>
      </c>
      <c r="E838" t="s">
        <v>12</v>
      </c>
      <c r="F838" t="s">
        <v>13</v>
      </c>
      <c r="G838" t="s">
        <v>3</v>
      </c>
      <c r="H838" t="s">
        <v>3</v>
      </c>
      <c r="I838" t="s">
        <v>511</v>
      </c>
      <c r="J838" t="s">
        <v>512</v>
      </c>
      <c r="K838" t="s">
        <v>38</v>
      </c>
      <c r="L838" t="s">
        <v>39</v>
      </c>
      <c r="M838" t="s">
        <v>3</v>
      </c>
      <c r="N838" t="s">
        <v>3</v>
      </c>
    </row>
    <row r="839" spans="1:14" x14ac:dyDescent="0.2">
      <c r="A839" t="s">
        <v>155</v>
      </c>
      <c r="B839">
        <v>1232</v>
      </c>
      <c r="C839" t="s">
        <v>156</v>
      </c>
      <c r="D839" t="s">
        <v>155</v>
      </c>
      <c r="E839" t="s">
        <v>12</v>
      </c>
      <c r="F839" t="s">
        <v>13</v>
      </c>
      <c r="G839" t="s">
        <v>3</v>
      </c>
      <c r="H839" t="s">
        <v>3</v>
      </c>
      <c r="I839" t="s">
        <v>511</v>
      </c>
      <c r="J839" t="s">
        <v>512</v>
      </c>
      <c r="K839" t="s">
        <v>38</v>
      </c>
      <c r="L839" t="s">
        <v>39</v>
      </c>
      <c r="M839" t="s">
        <v>3</v>
      </c>
      <c r="N839" t="s">
        <v>3</v>
      </c>
    </row>
    <row r="840" spans="1:14" x14ac:dyDescent="0.2">
      <c r="A840" t="s">
        <v>157</v>
      </c>
      <c r="B840">
        <v>393</v>
      </c>
      <c r="C840" t="s">
        <v>158</v>
      </c>
      <c r="D840" t="s">
        <v>157</v>
      </c>
      <c r="E840" t="s">
        <v>12</v>
      </c>
      <c r="F840" t="s">
        <v>13</v>
      </c>
      <c r="G840" t="s">
        <v>3</v>
      </c>
      <c r="H840" t="s">
        <v>3</v>
      </c>
      <c r="I840" t="s">
        <v>511</v>
      </c>
      <c r="J840" t="s">
        <v>512</v>
      </c>
      <c r="K840" t="s">
        <v>38</v>
      </c>
      <c r="L840" t="s">
        <v>39</v>
      </c>
      <c r="M840" t="s">
        <v>3</v>
      </c>
      <c r="N840" t="s">
        <v>3</v>
      </c>
    </row>
    <row r="841" spans="1:14" x14ac:dyDescent="0.2">
      <c r="A841" t="s">
        <v>159</v>
      </c>
      <c r="B841">
        <v>163</v>
      </c>
      <c r="C841" t="s">
        <v>160</v>
      </c>
      <c r="D841" t="s">
        <v>159</v>
      </c>
      <c r="E841" t="s">
        <v>12</v>
      </c>
      <c r="F841" t="s">
        <v>13</v>
      </c>
      <c r="G841" t="s">
        <v>3</v>
      </c>
      <c r="H841" t="s">
        <v>3</v>
      </c>
      <c r="I841" t="s">
        <v>511</v>
      </c>
      <c r="J841" t="s">
        <v>512</v>
      </c>
      <c r="K841" t="s">
        <v>38</v>
      </c>
      <c r="L841" t="s">
        <v>39</v>
      </c>
      <c r="M841" t="s">
        <v>3</v>
      </c>
      <c r="N841" t="s">
        <v>3</v>
      </c>
    </row>
    <row r="842" spans="1:14" x14ac:dyDescent="0.2">
      <c r="A842" t="s">
        <v>161</v>
      </c>
      <c r="B842">
        <v>291</v>
      </c>
      <c r="C842" t="s">
        <v>162</v>
      </c>
      <c r="D842" t="s">
        <v>161</v>
      </c>
      <c r="E842" t="s">
        <v>12</v>
      </c>
      <c r="F842" t="s">
        <v>13</v>
      </c>
      <c r="G842" t="s">
        <v>3</v>
      </c>
      <c r="H842" t="s">
        <v>3</v>
      </c>
      <c r="I842" t="s">
        <v>511</v>
      </c>
      <c r="J842" t="s">
        <v>512</v>
      </c>
      <c r="K842" t="s">
        <v>38</v>
      </c>
      <c r="L842" t="s">
        <v>39</v>
      </c>
      <c r="M842" t="s">
        <v>3</v>
      </c>
      <c r="N842" t="s">
        <v>3</v>
      </c>
    </row>
    <row r="843" spans="1:14" x14ac:dyDescent="0.2">
      <c r="A843" t="s">
        <v>163</v>
      </c>
      <c r="B843">
        <v>543</v>
      </c>
      <c r="C843" t="s">
        <v>164</v>
      </c>
      <c r="D843" t="s">
        <v>163</v>
      </c>
      <c r="E843" t="s">
        <v>12</v>
      </c>
      <c r="F843" t="s">
        <v>13</v>
      </c>
      <c r="G843" t="s">
        <v>3</v>
      </c>
      <c r="H843" t="s">
        <v>3</v>
      </c>
      <c r="I843" t="s">
        <v>511</v>
      </c>
      <c r="J843" t="s">
        <v>512</v>
      </c>
      <c r="K843" t="s">
        <v>38</v>
      </c>
      <c r="L843" t="s">
        <v>39</v>
      </c>
      <c r="M843" t="s">
        <v>3</v>
      </c>
      <c r="N843" t="s">
        <v>3</v>
      </c>
    </row>
    <row r="844" spans="1:14" x14ac:dyDescent="0.2">
      <c r="A844" t="s">
        <v>165</v>
      </c>
      <c r="B844">
        <v>662</v>
      </c>
      <c r="C844" t="s">
        <v>166</v>
      </c>
      <c r="D844" t="s">
        <v>165</v>
      </c>
      <c r="E844" t="s">
        <v>12</v>
      </c>
      <c r="F844" t="s">
        <v>13</v>
      </c>
      <c r="G844" t="s">
        <v>3</v>
      </c>
      <c r="H844" t="s">
        <v>3</v>
      </c>
      <c r="I844" t="s">
        <v>511</v>
      </c>
      <c r="J844" t="s">
        <v>512</v>
      </c>
      <c r="K844" t="s">
        <v>38</v>
      </c>
      <c r="L844" t="s">
        <v>39</v>
      </c>
      <c r="M844" t="s">
        <v>3</v>
      </c>
      <c r="N844" t="s">
        <v>3</v>
      </c>
    </row>
    <row r="845" spans="1:14" x14ac:dyDescent="0.2">
      <c r="A845" t="s">
        <v>167</v>
      </c>
      <c r="B845">
        <v>6000</v>
      </c>
      <c r="C845" t="s">
        <v>168</v>
      </c>
      <c r="D845" t="s">
        <v>167</v>
      </c>
      <c r="E845" t="s">
        <v>12</v>
      </c>
      <c r="F845" t="s">
        <v>13</v>
      </c>
      <c r="G845" t="s">
        <v>3</v>
      </c>
      <c r="H845" t="s">
        <v>3</v>
      </c>
      <c r="I845" t="s">
        <v>511</v>
      </c>
      <c r="J845" t="s">
        <v>512</v>
      </c>
      <c r="K845" t="s">
        <v>38</v>
      </c>
      <c r="L845" t="s">
        <v>39</v>
      </c>
      <c r="M845" t="s">
        <v>3</v>
      </c>
      <c r="N845" t="s">
        <v>3</v>
      </c>
    </row>
    <row r="846" spans="1:14" x14ac:dyDescent="0.2">
      <c r="A846" t="s">
        <v>402</v>
      </c>
      <c r="B846">
        <v>1686</v>
      </c>
      <c r="C846" t="s">
        <v>403</v>
      </c>
      <c r="D846" t="s">
        <v>402</v>
      </c>
      <c r="E846" t="s">
        <v>12</v>
      </c>
      <c r="F846" t="s">
        <v>13</v>
      </c>
      <c r="G846" t="s">
        <v>3</v>
      </c>
      <c r="H846" t="s">
        <v>3</v>
      </c>
      <c r="I846" t="s">
        <v>511</v>
      </c>
      <c r="J846" t="s">
        <v>512</v>
      </c>
      <c r="K846" t="s">
        <v>38</v>
      </c>
      <c r="L846" t="s">
        <v>39</v>
      </c>
      <c r="M846" t="s">
        <v>3</v>
      </c>
      <c r="N846" t="s">
        <v>3</v>
      </c>
    </row>
    <row r="847" spans="1:14" x14ac:dyDescent="0.2">
      <c r="A847" t="s">
        <v>169</v>
      </c>
      <c r="B847">
        <v>570</v>
      </c>
      <c r="C847" t="s">
        <v>170</v>
      </c>
      <c r="D847" t="s">
        <v>169</v>
      </c>
      <c r="E847" t="s">
        <v>12</v>
      </c>
      <c r="F847" t="s">
        <v>13</v>
      </c>
      <c r="G847" t="s">
        <v>3</v>
      </c>
      <c r="H847" t="s">
        <v>3</v>
      </c>
      <c r="I847" t="s">
        <v>511</v>
      </c>
      <c r="J847" t="s">
        <v>512</v>
      </c>
      <c r="K847" t="s">
        <v>38</v>
      </c>
      <c r="L847" t="s">
        <v>39</v>
      </c>
      <c r="M847" t="s">
        <v>3</v>
      </c>
      <c r="N847" t="s">
        <v>3</v>
      </c>
    </row>
    <row r="848" spans="1:14" x14ac:dyDescent="0.2">
      <c r="A848" t="s">
        <v>217</v>
      </c>
      <c r="B848">
        <v>784</v>
      </c>
      <c r="C848" t="s">
        <v>311</v>
      </c>
      <c r="D848" t="s">
        <v>217</v>
      </c>
      <c r="E848" t="s">
        <v>12</v>
      </c>
      <c r="F848" t="s">
        <v>13</v>
      </c>
      <c r="G848" t="s">
        <v>3</v>
      </c>
      <c r="H848" t="s">
        <v>3</v>
      </c>
      <c r="I848" t="s">
        <v>511</v>
      </c>
      <c r="J848" t="s">
        <v>512</v>
      </c>
      <c r="K848" t="s">
        <v>38</v>
      </c>
      <c r="L848" t="s">
        <v>39</v>
      </c>
      <c r="M848" t="s">
        <v>3</v>
      </c>
      <c r="N848" t="s">
        <v>3</v>
      </c>
    </row>
    <row r="849" spans="1:14" x14ac:dyDescent="0.2">
      <c r="A849" t="s">
        <v>239</v>
      </c>
      <c r="B849">
        <v>923</v>
      </c>
      <c r="C849" t="s">
        <v>312</v>
      </c>
      <c r="D849" t="s">
        <v>239</v>
      </c>
      <c r="E849" t="s">
        <v>12</v>
      </c>
      <c r="F849" t="s">
        <v>13</v>
      </c>
      <c r="G849" t="s">
        <v>3</v>
      </c>
      <c r="H849" t="s">
        <v>3</v>
      </c>
      <c r="I849" t="s">
        <v>511</v>
      </c>
      <c r="J849" t="s">
        <v>512</v>
      </c>
      <c r="K849" t="s">
        <v>38</v>
      </c>
      <c r="L849" t="s">
        <v>39</v>
      </c>
      <c r="M849" t="s">
        <v>3</v>
      </c>
      <c r="N849" t="s">
        <v>3</v>
      </c>
    </row>
    <row r="850" spans="1:14" x14ac:dyDescent="0.2">
      <c r="A850" t="s">
        <v>313</v>
      </c>
      <c r="B850">
        <v>1513</v>
      </c>
      <c r="C850" t="s">
        <v>314</v>
      </c>
      <c r="D850" t="s">
        <v>313</v>
      </c>
      <c r="E850" t="s">
        <v>12</v>
      </c>
      <c r="F850" t="s">
        <v>13</v>
      </c>
      <c r="G850" t="s">
        <v>3</v>
      </c>
      <c r="H850" t="s">
        <v>3</v>
      </c>
      <c r="I850" t="s">
        <v>511</v>
      </c>
      <c r="J850" t="s">
        <v>512</v>
      </c>
      <c r="K850" t="s">
        <v>38</v>
      </c>
      <c r="L850" t="s">
        <v>39</v>
      </c>
      <c r="M850" t="s">
        <v>3</v>
      </c>
      <c r="N850" t="s">
        <v>3</v>
      </c>
    </row>
    <row r="851" spans="1:14" x14ac:dyDescent="0.2">
      <c r="A851" t="s">
        <v>309</v>
      </c>
      <c r="B851">
        <v>977</v>
      </c>
      <c r="C851" t="s">
        <v>315</v>
      </c>
      <c r="D851" t="s">
        <v>309</v>
      </c>
      <c r="E851" t="s">
        <v>12</v>
      </c>
      <c r="F851" t="s">
        <v>13</v>
      </c>
      <c r="G851" t="s">
        <v>3</v>
      </c>
      <c r="H851" t="s">
        <v>3</v>
      </c>
      <c r="I851" t="s">
        <v>511</v>
      </c>
      <c r="J851" t="s">
        <v>512</v>
      </c>
      <c r="K851" t="s">
        <v>38</v>
      </c>
      <c r="L851" t="s">
        <v>39</v>
      </c>
      <c r="M851" t="s">
        <v>3</v>
      </c>
      <c r="N851" t="s">
        <v>3</v>
      </c>
    </row>
    <row r="852" spans="1:14" x14ac:dyDescent="0.2">
      <c r="A852" t="s">
        <v>316</v>
      </c>
      <c r="B852">
        <v>143</v>
      </c>
      <c r="C852" t="s">
        <v>317</v>
      </c>
      <c r="D852" t="s">
        <v>316</v>
      </c>
      <c r="E852" t="s">
        <v>12</v>
      </c>
      <c r="F852" t="s">
        <v>13</v>
      </c>
      <c r="G852" t="s">
        <v>3</v>
      </c>
      <c r="H852" t="s">
        <v>3</v>
      </c>
      <c r="I852" t="s">
        <v>511</v>
      </c>
      <c r="J852" t="s">
        <v>512</v>
      </c>
      <c r="K852" t="s">
        <v>38</v>
      </c>
      <c r="L852" t="s">
        <v>39</v>
      </c>
      <c r="M852" t="s">
        <v>3</v>
      </c>
      <c r="N852" t="s">
        <v>3</v>
      </c>
    </row>
    <row r="853" spans="1:14" x14ac:dyDescent="0.2">
      <c r="A853" t="s">
        <v>175</v>
      </c>
      <c r="B853">
        <v>275</v>
      </c>
      <c r="C853" t="s">
        <v>176</v>
      </c>
      <c r="D853" t="s">
        <v>175</v>
      </c>
      <c r="E853" t="s">
        <v>12</v>
      </c>
      <c r="F853" t="s">
        <v>13</v>
      </c>
      <c r="G853" t="s">
        <v>3</v>
      </c>
      <c r="H853" t="s">
        <v>3</v>
      </c>
      <c r="I853" t="s">
        <v>511</v>
      </c>
      <c r="J853" t="s">
        <v>512</v>
      </c>
      <c r="K853" t="s">
        <v>38</v>
      </c>
      <c r="L853" t="s">
        <v>39</v>
      </c>
      <c r="M853" t="s">
        <v>3</v>
      </c>
      <c r="N853" t="s">
        <v>3</v>
      </c>
    </row>
    <row r="854" spans="1:14" x14ac:dyDescent="0.2">
      <c r="A854" t="s">
        <v>177</v>
      </c>
      <c r="B854">
        <v>490</v>
      </c>
      <c r="C854" t="s">
        <v>178</v>
      </c>
      <c r="D854" t="s">
        <v>177</v>
      </c>
      <c r="E854" t="s">
        <v>12</v>
      </c>
      <c r="F854" t="s">
        <v>13</v>
      </c>
      <c r="G854" t="s">
        <v>3</v>
      </c>
      <c r="H854" t="s">
        <v>3</v>
      </c>
      <c r="I854" t="s">
        <v>511</v>
      </c>
      <c r="J854" t="s">
        <v>512</v>
      </c>
      <c r="K854" t="s">
        <v>38</v>
      </c>
      <c r="L854" t="s">
        <v>39</v>
      </c>
      <c r="M854" t="s">
        <v>3</v>
      </c>
      <c r="N854" t="s">
        <v>3</v>
      </c>
    </row>
    <row r="855" spans="1:14" x14ac:dyDescent="0.2">
      <c r="A855" t="s">
        <v>255</v>
      </c>
      <c r="B855">
        <v>467</v>
      </c>
      <c r="C855" t="s">
        <v>256</v>
      </c>
      <c r="D855" t="s">
        <v>255</v>
      </c>
      <c r="E855" t="s">
        <v>12</v>
      </c>
      <c r="F855" t="s">
        <v>13</v>
      </c>
      <c r="G855" t="s">
        <v>3</v>
      </c>
      <c r="H855" t="s">
        <v>3</v>
      </c>
      <c r="I855" t="s">
        <v>511</v>
      </c>
      <c r="J855" t="s">
        <v>512</v>
      </c>
      <c r="K855" t="s">
        <v>38</v>
      </c>
      <c r="L855" t="s">
        <v>39</v>
      </c>
      <c r="M855" t="s">
        <v>3</v>
      </c>
      <c r="N855" t="s">
        <v>3</v>
      </c>
    </row>
    <row r="856" spans="1:14" x14ac:dyDescent="0.2">
      <c r="A856" t="s">
        <v>179</v>
      </c>
      <c r="B856">
        <v>903</v>
      </c>
      <c r="C856" t="s">
        <v>180</v>
      </c>
      <c r="D856" t="s">
        <v>179</v>
      </c>
      <c r="E856" t="s">
        <v>12</v>
      </c>
      <c r="F856" t="s">
        <v>13</v>
      </c>
      <c r="G856" t="s">
        <v>3</v>
      </c>
      <c r="H856" t="s">
        <v>3</v>
      </c>
      <c r="I856" t="s">
        <v>511</v>
      </c>
      <c r="J856" t="s">
        <v>512</v>
      </c>
      <c r="K856" t="s">
        <v>38</v>
      </c>
      <c r="L856" t="s">
        <v>39</v>
      </c>
      <c r="M856" t="s">
        <v>3</v>
      </c>
      <c r="N856" t="s">
        <v>3</v>
      </c>
    </row>
    <row r="857" spans="1:14" x14ac:dyDescent="0.2">
      <c r="A857" t="s">
        <v>130</v>
      </c>
      <c r="B857">
        <v>234</v>
      </c>
      <c r="C857" t="s">
        <v>131</v>
      </c>
      <c r="D857" t="s">
        <v>130</v>
      </c>
      <c r="E857" t="s">
        <v>12</v>
      </c>
      <c r="F857" t="s">
        <v>13</v>
      </c>
      <c r="G857" t="s">
        <v>3</v>
      </c>
      <c r="H857" t="s">
        <v>3</v>
      </c>
      <c r="I857" t="s">
        <v>511</v>
      </c>
      <c r="J857" t="s">
        <v>512</v>
      </c>
      <c r="K857" t="s">
        <v>38</v>
      </c>
      <c r="L857" t="s">
        <v>39</v>
      </c>
      <c r="M857" t="s">
        <v>3</v>
      </c>
      <c r="N857" t="s">
        <v>3</v>
      </c>
    </row>
    <row r="858" spans="1:14" x14ac:dyDescent="0.2">
      <c r="A858" t="s">
        <v>132</v>
      </c>
      <c r="B858">
        <v>767</v>
      </c>
      <c r="C858" t="s">
        <v>133</v>
      </c>
      <c r="D858" t="s">
        <v>132</v>
      </c>
      <c r="E858" t="s">
        <v>12</v>
      </c>
      <c r="F858" t="s">
        <v>13</v>
      </c>
      <c r="G858" t="s">
        <v>3</v>
      </c>
      <c r="H858" t="s">
        <v>3</v>
      </c>
      <c r="I858" t="s">
        <v>511</v>
      </c>
      <c r="J858" t="s">
        <v>512</v>
      </c>
      <c r="K858" t="s">
        <v>38</v>
      </c>
      <c r="L858" t="s">
        <v>39</v>
      </c>
      <c r="M858" t="s">
        <v>3</v>
      </c>
      <c r="N858" t="s">
        <v>3</v>
      </c>
    </row>
    <row r="859" spans="1:14" x14ac:dyDescent="0.2">
      <c r="A859" t="s">
        <v>181</v>
      </c>
      <c r="B859">
        <v>1237</v>
      </c>
      <c r="C859" t="s">
        <v>182</v>
      </c>
      <c r="D859" t="s">
        <v>181</v>
      </c>
      <c r="E859" t="s">
        <v>12</v>
      </c>
      <c r="F859" t="s">
        <v>13</v>
      </c>
      <c r="G859" t="s">
        <v>3</v>
      </c>
      <c r="H859" t="s">
        <v>3</v>
      </c>
      <c r="I859" t="s">
        <v>511</v>
      </c>
      <c r="J859" t="s">
        <v>512</v>
      </c>
      <c r="K859" t="s">
        <v>38</v>
      </c>
      <c r="L859" t="s">
        <v>39</v>
      </c>
      <c r="M859" t="s">
        <v>3</v>
      </c>
      <c r="N859" t="s">
        <v>3</v>
      </c>
    </row>
    <row r="860" spans="1:14" x14ac:dyDescent="0.2">
      <c r="A860" t="s">
        <v>183</v>
      </c>
      <c r="B860">
        <v>595</v>
      </c>
      <c r="C860" t="s">
        <v>184</v>
      </c>
      <c r="D860" t="s">
        <v>183</v>
      </c>
      <c r="E860" t="s">
        <v>12</v>
      </c>
      <c r="F860" t="s">
        <v>13</v>
      </c>
      <c r="G860" t="s">
        <v>3</v>
      </c>
      <c r="H860" t="s">
        <v>3</v>
      </c>
      <c r="I860" t="s">
        <v>511</v>
      </c>
      <c r="J860" t="s">
        <v>512</v>
      </c>
      <c r="K860" t="s">
        <v>38</v>
      </c>
      <c r="L860" t="s">
        <v>39</v>
      </c>
      <c r="M860" t="s">
        <v>3</v>
      </c>
      <c r="N860" t="s">
        <v>3</v>
      </c>
    </row>
    <row r="861" spans="1:14" x14ac:dyDescent="0.2">
      <c r="A861" t="s">
        <v>185</v>
      </c>
      <c r="B861">
        <v>1597</v>
      </c>
      <c r="C861" t="s">
        <v>186</v>
      </c>
      <c r="D861" t="s">
        <v>185</v>
      </c>
      <c r="E861" t="s">
        <v>12</v>
      </c>
      <c r="F861" t="s">
        <v>13</v>
      </c>
      <c r="G861" t="s">
        <v>3</v>
      </c>
      <c r="H861" t="s">
        <v>3</v>
      </c>
      <c r="I861" t="s">
        <v>511</v>
      </c>
      <c r="J861" t="s">
        <v>512</v>
      </c>
      <c r="K861" t="s">
        <v>38</v>
      </c>
      <c r="L861" t="s">
        <v>39</v>
      </c>
      <c r="M861" t="s">
        <v>3</v>
      </c>
      <c r="N861" t="s">
        <v>3</v>
      </c>
    </row>
    <row r="862" spans="1:14" x14ac:dyDescent="0.2">
      <c r="A862" t="s">
        <v>465</v>
      </c>
      <c r="B862">
        <v>107</v>
      </c>
      <c r="C862" t="s">
        <v>466</v>
      </c>
      <c r="D862" t="s">
        <v>465</v>
      </c>
      <c r="E862" t="s">
        <v>12</v>
      </c>
      <c r="F862" t="s">
        <v>13</v>
      </c>
      <c r="G862" t="s">
        <v>3</v>
      </c>
      <c r="H862" t="s">
        <v>3</v>
      </c>
      <c r="I862" t="s">
        <v>511</v>
      </c>
      <c r="J862" t="s">
        <v>512</v>
      </c>
      <c r="K862" t="s">
        <v>38</v>
      </c>
      <c r="L862" t="s">
        <v>39</v>
      </c>
      <c r="M862" t="s">
        <v>3</v>
      </c>
      <c r="N862" t="s">
        <v>3</v>
      </c>
    </row>
    <row r="863" spans="1:14" x14ac:dyDescent="0.2">
      <c r="A863" t="s">
        <v>11</v>
      </c>
      <c r="B863">
        <v>948</v>
      </c>
      <c r="C863" t="s">
        <v>10</v>
      </c>
      <c r="D863" t="s">
        <v>11</v>
      </c>
      <c r="E863" t="s">
        <v>12</v>
      </c>
      <c r="F863" t="s">
        <v>13</v>
      </c>
      <c r="G863" t="s">
        <v>3</v>
      </c>
      <c r="H863" t="s">
        <v>3</v>
      </c>
      <c r="I863" t="s">
        <v>511</v>
      </c>
      <c r="J863" t="s">
        <v>512</v>
      </c>
      <c r="K863" t="s">
        <v>38</v>
      </c>
      <c r="L863" t="s">
        <v>39</v>
      </c>
      <c r="M863" t="s">
        <v>3</v>
      </c>
      <c r="N863" t="s">
        <v>3</v>
      </c>
    </row>
    <row r="864" spans="1:14" x14ac:dyDescent="0.2">
      <c r="A864" t="s">
        <v>467</v>
      </c>
      <c r="B864">
        <v>4417</v>
      </c>
      <c r="C864" t="s">
        <v>468</v>
      </c>
      <c r="D864" t="s">
        <v>467</v>
      </c>
      <c r="E864" t="s">
        <v>12</v>
      </c>
      <c r="F864" t="s">
        <v>13</v>
      </c>
      <c r="G864" t="s">
        <v>3</v>
      </c>
      <c r="H864" t="s">
        <v>3</v>
      </c>
      <c r="I864" t="s">
        <v>511</v>
      </c>
      <c r="J864" t="s">
        <v>512</v>
      </c>
      <c r="K864" t="s">
        <v>38</v>
      </c>
      <c r="L864" t="s">
        <v>39</v>
      </c>
      <c r="M864" t="s">
        <v>3</v>
      </c>
      <c r="N864" t="s">
        <v>3</v>
      </c>
    </row>
    <row r="865" spans="1:14" x14ac:dyDescent="0.2">
      <c r="A865" t="s">
        <v>19</v>
      </c>
      <c r="B865">
        <v>39100</v>
      </c>
      <c r="C865" t="s">
        <v>18</v>
      </c>
      <c r="D865" t="s">
        <v>19</v>
      </c>
      <c r="E865" t="s">
        <v>12</v>
      </c>
      <c r="F865" t="s">
        <v>13</v>
      </c>
      <c r="G865" t="s">
        <v>3</v>
      </c>
      <c r="H865" t="s">
        <v>3</v>
      </c>
      <c r="I865" t="s">
        <v>511</v>
      </c>
      <c r="J865" t="s">
        <v>512</v>
      </c>
      <c r="K865" t="s">
        <v>38</v>
      </c>
      <c r="L865" t="s">
        <v>39</v>
      </c>
      <c r="M865" t="s">
        <v>3</v>
      </c>
      <c r="N865" t="s">
        <v>3</v>
      </c>
    </row>
    <row r="866" spans="1:14" x14ac:dyDescent="0.2">
      <c r="A866" t="s">
        <v>88</v>
      </c>
      <c r="B866">
        <v>1615</v>
      </c>
      <c r="C866" t="s">
        <v>87</v>
      </c>
      <c r="D866" t="s">
        <v>88</v>
      </c>
      <c r="E866" t="s">
        <v>12</v>
      </c>
      <c r="F866" t="s">
        <v>13</v>
      </c>
      <c r="G866" t="s">
        <v>3</v>
      </c>
      <c r="H866" t="s">
        <v>3</v>
      </c>
      <c r="I866" t="s">
        <v>511</v>
      </c>
      <c r="J866" t="s">
        <v>512</v>
      </c>
      <c r="K866" t="s">
        <v>38</v>
      </c>
      <c r="L866" t="s">
        <v>39</v>
      </c>
      <c r="M866" t="s">
        <v>3</v>
      </c>
      <c r="N866" t="s">
        <v>3</v>
      </c>
    </row>
    <row r="867" spans="1:14" x14ac:dyDescent="0.2">
      <c r="A867" t="s">
        <v>469</v>
      </c>
      <c r="B867">
        <v>13385</v>
      </c>
      <c r="C867" t="s">
        <v>470</v>
      </c>
      <c r="D867" t="s">
        <v>469</v>
      </c>
      <c r="E867" t="s">
        <v>12</v>
      </c>
      <c r="F867" t="s">
        <v>13</v>
      </c>
      <c r="G867" t="s">
        <v>3</v>
      </c>
      <c r="H867" t="s">
        <v>3</v>
      </c>
      <c r="I867" t="s">
        <v>511</v>
      </c>
      <c r="J867" t="s">
        <v>512</v>
      </c>
      <c r="K867" t="s">
        <v>38</v>
      </c>
      <c r="L867" t="s">
        <v>39</v>
      </c>
      <c r="M867" t="s">
        <v>3</v>
      </c>
      <c r="N867" t="s">
        <v>3</v>
      </c>
    </row>
    <row r="868" spans="1:14" x14ac:dyDescent="0.2">
      <c r="A868" t="s">
        <v>21</v>
      </c>
      <c r="B868">
        <v>116869</v>
      </c>
      <c r="C868" t="s">
        <v>20</v>
      </c>
      <c r="D868" t="s">
        <v>21</v>
      </c>
      <c r="E868" t="s">
        <v>12</v>
      </c>
      <c r="F868" t="s">
        <v>13</v>
      </c>
      <c r="G868" t="s">
        <v>3</v>
      </c>
      <c r="H868" t="s">
        <v>3</v>
      </c>
      <c r="I868" t="s">
        <v>511</v>
      </c>
      <c r="J868" t="s">
        <v>512</v>
      </c>
      <c r="K868" t="s">
        <v>38</v>
      </c>
      <c r="L868" t="s">
        <v>39</v>
      </c>
      <c r="M868" t="s">
        <v>3</v>
      </c>
      <c r="N868" t="s">
        <v>3</v>
      </c>
    </row>
    <row r="869" spans="1:14" x14ac:dyDescent="0.2">
      <c r="A869" t="s">
        <v>141</v>
      </c>
      <c r="B869">
        <v>32319</v>
      </c>
      <c r="C869" t="s">
        <v>142</v>
      </c>
      <c r="D869" t="s">
        <v>141</v>
      </c>
      <c r="E869" t="s">
        <v>143</v>
      </c>
      <c r="F869" t="s">
        <v>144</v>
      </c>
      <c r="G869" t="s">
        <v>3</v>
      </c>
      <c r="H869" t="s">
        <v>3</v>
      </c>
      <c r="I869" t="s">
        <v>72</v>
      </c>
      <c r="J869" t="s">
        <v>73</v>
      </c>
      <c r="K869" t="s">
        <v>38</v>
      </c>
      <c r="L869" t="s">
        <v>39</v>
      </c>
      <c r="M869" t="s">
        <v>3</v>
      </c>
      <c r="N869" t="s">
        <v>3</v>
      </c>
    </row>
    <row r="870" spans="1:14" x14ac:dyDescent="0.2">
      <c r="A870" t="s">
        <v>471</v>
      </c>
      <c r="B870">
        <v>6712</v>
      </c>
      <c r="C870" t="s">
        <v>472</v>
      </c>
      <c r="D870" t="s">
        <v>471</v>
      </c>
      <c r="E870" t="s">
        <v>12</v>
      </c>
      <c r="F870" t="s">
        <v>13</v>
      </c>
      <c r="G870" t="s">
        <v>3</v>
      </c>
      <c r="H870" t="s">
        <v>3</v>
      </c>
      <c r="I870" t="s">
        <v>72</v>
      </c>
      <c r="J870" t="s">
        <v>73</v>
      </c>
      <c r="K870" t="s">
        <v>38</v>
      </c>
      <c r="L870" t="s">
        <v>39</v>
      </c>
      <c r="M870" t="s">
        <v>3</v>
      </c>
      <c r="N870" t="s">
        <v>3</v>
      </c>
    </row>
    <row r="871" spans="1:14" x14ac:dyDescent="0.2">
      <c r="A871" t="s">
        <v>139</v>
      </c>
      <c r="B871">
        <v>13419</v>
      </c>
      <c r="C871" t="s">
        <v>140</v>
      </c>
      <c r="D871" t="s">
        <v>139</v>
      </c>
      <c r="E871" t="s">
        <v>12</v>
      </c>
      <c r="F871" t="s">
        <v>13</v>
      </c>
      <c r="G871" t="s">
        <v>3</v>
      </c>
      <c r="H871" t="s">
        <v>3</v>
      </c>
      <c r="I871" t="s">
        <v>72</v>
      </c>
      <c r="J871" t="s">
        <v>73</v>
      </c>
      <c r="K871" t="s">
        <v>38</v>
      </c>
      <c r="L871" t="s">
        <v>39</v>
      </c>
      <c r="M871" t="s">
        <v>3</v>
      </c>
      <c r="N871" t="s">
        <v>3</v>
      </c>
    </row>
    <row r="872" spans="1:14" x14ac:dyDescent="0.2">
      <c r="A872" t="s">
        <v>473</v>
      </c>
      <c r="B872">
        <v>3492</v>
      </c>
      <c r="C872" t="s">
        <v>474</v>
      </c>
      <c r="D872" t="s">
        <v>473</v>
      </c>
      <c r="E872" t="s">
        <v>12</v>
      </c>
      <c r="F872" t="s">
        <v>13</v>
      </c>
      <c r="G872" t="s">
        <v>3</v>
      </c>
      <c r="H872" t="s">
        <v>3</v>
      </c>
      <c r="I872" t="s">
        <v>72</v>
      </c>
      <c r="J872" t="s">
        <v>73</v>
      </c>
      <c r="K872" t="s">
        <v>38</v>
      </c>
      <c r="L872" t="s">
        <v>39</v>
      </c>
      <c r="M872" t="s">
        <v>3</v>
      </c>
      <c r="N872" t="s">
        <v>3</v>
      </c>
    </row>
    <row r="873" spans="1:14" x14ac:dyDescent="0.2">
      <c r="A873" t="s">
        <v>149</v>
      </c>
      <c r="B873">
        <v>4594</v>
      </c>
      <c r="C873" t="s">
        <v>150</v>
      </c>
      <c r="D873" t="s">
        <v>149</v>
      </c>
      <c r="E873" t="s">
        <v>12</v>
      </c>
      <c r="F873" t="s">
        <v>13</v>
      </c>
      <c r="G873" t="s">
        <v>3</v>
      </c>
      <c r="H873" t="s">
        <v>3</v>
      </c>
      <c r="I873" t="s">
        <v>72</v>
      </c>
      <c r="J873" t="s">
        <v>73</v>
      </c>
      <c r="K873" t="s">
        <v>38</v>
      </c>
      <c r="L873" t="s">
        <v>39</v>
      </c>
      <c r="M873" t="s">
        <v>3</v>
      </c>
      <c r="N873" t="s">
        <v>3</v>
      </c>
    </row>
    <row r="874" spans="1:14" x14ac:dyDescent="0.2">
      <c r="A874" t="s">
        <v>151</v>
      </c>
      <c r="B874">
        <v>5962</v>
      </c>
      <c r="C874" t="s">
        <v>152</v>
      </c>
      <c r="D874" t="s">
        <v>151</v>
      </c>
      <c r="E874" t="s">
        <v>12</v>
      </c>
      <c r="F874" t="s">
        <v>13</v>
      </c>
      <c r="G874" t="s">
        <v>3</v>
      </c>
      <c r="H874" t="s">
        <v>3</v>
      </c>
      <c r="I874" t="s">
        <v>72</v>
      </c>
      <c r="J874" t="s">
        <v>73</v>
      </c>
      <c r="K874" t="s">
        <v>38</v>
      </c>
      <c r="L874" t="s">
        <v>39</v>
      </c>
      <c r="M874" t="s">
        <v>3</v>
      </c>
      <c r="N874" t="s">
        <v>3</v>
      </c>
    </row>
    <row r="875" spans="1:14" x14ac:dyDescent="0.2">
      <c r="A875" t="s">
        <v>339</v>
      </c>
      <c r="B875">
        <v>2173</v>
      </c>
      <c r="C875" t="s">
        <v>340</v>
      </c>
      <c r="D875" t="s">
        <v>339</v>
      </c>
      <c r="E875" t="s">
        <v>12</v>
      </c>
      <c r="F875" t="s">
        <v>13</v>
      </c>
      <c r="G875" t="s">
        <v>3</v>
      </c>
      <c r="H875" t="s">
        <v>3</v>
      </c>
      <c r="I875" t="s">
        <v>72</v>
      </c>
      <c r="J875" t="s">
        <v>73</v>
      </c>
      <c r="K875" t="s">
        <v>38</v>
      </c>
      <c r="L875" t="s">
        <v>39</v>
      </c>
      <c r="M875" t="s">
        <v>3</v>
      </c>
      <c r="N875" t="s">
        <v>3</v>
      </c>
    </row>
    <row r="876" spans="1:14" x14ac:dyDescent="0.2">
      <c r="A876" t="s">
        <v>138</v>
      </c>
      <c r="B876">
        <v>3364</v>
      </c>
      <c r="C876" t="s">
        <v>137</v>
      </c>
      <c r="D876" t="s">
        <v>138</v>
      </c>
      <c r="E876" t="s">
        <v>12</v>
      </c>
      <c r="F876" t="s">
        <v>13</v>
      </c>
      <c r="G876" t="s">
        <v>3</v>
      </c>
      <c r="H876" t="s">
        <v>3</v>
      </c>
      <c r="I876" t="s">
        <v>72</v>
      </c>
      <c r="J876" t="s">
        <v>73</v>
      </c>
      <c r="K876" t="s">
        <v>38</v>
      </c>
      <c r="L876" t="s">
        <v>39</v>
      </c>
      <c r="M876" t="s">
        <v>3</v>
      </c>
      <c r="N876" t="s">
        <v>3</v>
      </c>
    </row>
    <row r="877" spans="1:14" x14ac:dyDescent="0.2">
      <c r="A877" t="s">
        <v>153</v>
      </c>
      <c r="B877">
        <v>269</v>
      </c>
      <c r="C877" t="s">
        <v>154</v>
      </c>
      <c r="D877" t="s">
        <v>153</v>
      </c>
      <c r="E877" t="s">
        <v>12</v>
      </c>
      <c r="F877" t="s">
        <v>13</v>
      </c>
      <c r="G877" t="s">
        <v>3</v>
      </c>
      <c r="H877" t="s">
        <v>3</v>
      </c>
      <c r="I877" t="s">
        <v>72</v>
      </c>
      <c r="J877" t="s">
        <v>73</v>
      </c>
      <c r="K877" t="s">
        <v>38</v>
      </c>
      <c r="L877" t="s">
        <v>39</v>
      </c>
      <c r="M877" t="s">
        <v>3</v>
      </c>
      <c r="N877" t="s">
        <v>3</v>
      </c>
    </row>
    <row r="878" spans="1:14" x14ac:dyDescent="0.2">
      <c r="A878" t="s">
        <v>155</v>
      </c>
      <c r="B878">
        <v>3170</v>
      </c>
      <c r="C878" t="s">
        <v>156</v>
      </c>
      <c r="D878" t="s">
        <v>155</v>
      </c>
      <c r="E878" t="s">
        <v>12</v>
      </c>
      <c r="F878" t="s">
        <v>13</v>
      </c>
      <c r="G878" t="s">
        <v>3</v>
      </c>
      <c r="H878" t="s">
        <v>3</v>
      </c>
      <c r="I878" t="s">
        <v>72</v>
      </c>
      <c r="J878" t="s">
        <v>73</v>
      </c>
      <c r="K878" t="s">
        <v>38</v>
      </c>
      <c r="L878" t="s">
        <v>39</v>
      </c>
      <c r="M878" t="s">
        <v>3</v>
      </c>
      <c r="N878" t="s">
        <v>3</v>
      </c>
    </row>
    <row r="879" spans="1:14" x14ac:dyDescent="0.2">
      <c r="A879" t="s">
        <v>475</v>
      </c>
      <c r="B879">
        <v>966</v>
      </c>
      <c r="C879" t="s">
        <v>476</v>
      </c>
      <c r="D879" t="s">
        <v>475</v>
      </c>
      <c r="E879" t="s">
        <v>12</v>
      </c>
      <c r="F879" t="s">
        <v>13</v>
      </c>
      <c r="G879" t="s">
        <v>3</v>
      </c>
      <c r="H879" t="s">
        <v>3</v>
      </c>
      <c r="I879" t="s">
        <v>72</v>
      </c>
      <c r="J879" t="s">
        <v>73</v>
      </c>
      <c r="K879" t="s">
        <v>38</v>
      </c>
      <c r="L879" t="s">
        <v>39</v>
      </c>
      <c r="M879" t="s">
        <v>3</v>
      </c>
      <c r="N879" t="s">
        <v>3</v>
      </c>
    </row>
    <row r="880" spans="1:14" x14ac:dyDescent="0.2">
      <c r="A880" t="s">
        <v>161</v>
      </c>
      <c r="B880">
        <v>4239</v>
      </c>
      <c r="C880" t="s">
        <v>162</v>
      </c>
      <c r="D880" t="s">
        <v>161</v>
      </c>
      <c r="E880" t="s">
        <v>12</v>
      </c>
      <c r="F880" t="s">
        <v>13</v>
      </c>
      <c r="G880" t="s">
        <v>3</v>
      </c>
      <c r="H880" t="s">
        <v>3</v>
      </c>
      <c r="I880" t="s">
        <v>72</v>
      </c>
      <c r="J880" t="s">
        <v>73</v>
      </c>
      <c r="K880" t="s">
        <v>38</v>
      </c>
      <c r="L880" t="s">
        <v>39</v>
      </c>
      <c r="M880" t="s">
        <v>3</v>
      </c>
      <c r="N880" t="s">
        <v>3</v>
      </c>
    </row>
    <row r="881" spans="1:14" x14ac:dyDescent="0.2">
      <c r="A881" t="s">
        <v>163</v>
      </c>
      <c r="B881">
        <v>760</v>
      </c>
      <c r="C881" t="s">
        <v>164</v>
      </c>
      <c r="D881" t="s">
        <v>163</v>
      </c>
      <c r="E881" t="s">
        <v>12</v>
      </c>
      <c r="F881" t="s">
        <v>13</v>
      </c>
      <c r="G881" t="s">
        <v>3</v>
      </c>
      <c r="H881" t="s">
        <v>3</v>
      </c>
      <c r="I881" t="s">
        <v>72</v>
      </c>
      <c r="J881" t="s">
        <v>73</v>
      </c>
      <c r="K881" t="s">
        <v>38</v>
      </c>
      <c r="L881" t="s">
        <v>39</v>
      </c>
      <c r="M881" t="s">
        <v>3</v>
      </c>
      <c r="N881" t="s">
        <v>3</v>
      </c>
    </row>
    <row r="882" spans="1:14" x14ac:dyDescent="0.2">
      <c r="A882" t="s">
        <v>165</v>
      </c>
      <c r="B882">
        <v>2647</v>
      </c>
      <c r="C882" t="s">
        <v>166</v>
      </c>
      <c r="D882" t="s">
        <v>165</v>
      </c>
      <c r="E882" t="s">
        <v>12</v>
      </c>
      <c r="F882" t="s">
        <v>13</v>
      </c>
      <c r="G882" t="s">
        <v>3</v>
      </c>
      <c r="H882" t="s">
        <v>3</v>
      </c>
      <c r="I882" t="s">
        <v>72</v>
      </c>
      <c r="J882" t="s">
        <v>73</v>
      </c>
      <c r="K882" t="s">
        <v>38</v>
      </c>
      <c r="L882" t="s">
        <v>39</v>
      </c>
      <c r="M882" t="s">
        <v>3</v>
      </c>
      <c r="N882" t="s">
        <v>3</v>
      </c>
    </row>
    <row r="883" spans="1:14" x14ac:dyDescent="0.2">
      <c r="A883" t="s">
        <v>167</v>
      </c>
      <c r="B883">
        <v>14590</v>
      </c>
      <c r="C883" t="s">
        <v>168</v>
      </c>
      <c r="D883" t="s">
        <v>167</v>
      </c>
      <c r="E883" t="s">
        <v>12</v>
      </c>
      <c r="F883" t="s">
        <v>13</v>
      </c>
      <c r="G883" t="s">
        <v>3</v>
      </c>
      <c r="H883" t="s">
        <v>3</v>
      </c>
      <c r="I883" t="s">
        <v>72</v>
      </c>
      <c r="J883" t="s">
        <v>73</v>
      </c>
      <c r="K883" t="s">
        <v>38</v>
      </c>
      <c r="L883" t="s">
        <v>39</v>
      </c>
      <c r="M883" t="s">
        <v>3</v>
      </c>
      <c r="N883" t="s">
        <v>3</v>
      </c>
    </row>
    <row r="884" spans="1:14" x14ac:dyDescent="0.2">
      <c r="A884" t="s">
        <v>169</v>
      </c>
      <c r="B884">
        <v>1298</v>
      </c>
      <c r="C884" t="s">
        <v>170</v>
      </c>
      <c r="D884" t="s">
        <v>169</v>
      </c>
      <c r="E884" t="s">
        <v>12</v>
      </c>
      <c r="F884" t="s">
        <v>13</v>
      </c>
      <c r="G884" t="s">
        <v>3</v>
      </c>
      <c r="H884" t="s">
        <v>3</v>
      </c>
      <c r="I884" t="s">
        <v>72</v>
      </c>
      <c r="J884" t="s">
        <v>73</v>
      </c>
      <c r="K884" t="s">
        <v>38</v>
      </c>
      <c r="L884" t="s">
        <v>39</v>
      </c>
      <c r="M884" t="s">
        <v>3</v>
      </c>
      <c r="N884" t="s">
        <v>3</v>
      </c>
    </row>
    <row r="885" spans="1:14" x14ac:dyDescent="0.2">
      <c r="A885" t="s">
        <v>173</v>
      </c>
      <c r="B885">
        <v>2000</v>
      </c>
      <c r="C885" t="s">
        <v>174</v>
      </c>
      <c r="D885" t="s">
        <v>173</v>
      </c>
      <c r="E885" t="s">
        <v>12</v>
      </c>
      <c r="F885" t="s">
        <v>13</v>
      </c>
      <c r="G885" t="s">
        <v>3</v>
      </c>
      <c r="H885" t="s">
        <v>3</v>
      </c>
      <c r="I885" t="s">
        <v>72</v>
      </c>
      <c r="J885" t="s">
        <v>73</v>
      </c>
      <c r="K885" t="s">
        <v>38</v>
      </c>
      <c r="L885" t="s">
        <v>39</v>
      </c>
      <c r="M885" t="s">
        <v>3</v>
      </c>
      <c r="N885" t="s">
        <v>3</v>
      </c>
    </row>
    <row r="886" spans="1:14" x14ac:dyDescent="0.2">
      <c r="A886" t="s">
        <v>316</v>
      </c>
      <c r="B886">
        <v>376</v>
      </c>
      <c r="C886" t="s">
        <v>317</v>
      </c>
      <c r="D886" t="s">
        <v>316</v>
      </c>
      <c r="E886" t="s">
        <v>12</v>
      </c>
      <c r="F886" t="s">
        <v>13</v>
      </c>
      <c r="G886" t="s">
        <v>3</v>
      </c>
      <c r="H886" t="s">
        <v>3</v>
      </c>
      <c r="I886" t="s">
        <v>72</v>
      </c>
      <c r="J886" t="s">
        <v>73</v>
      </c>
      <c r="K886" t="s">
        <v>38</v>
      </c>
      <c r="L886" t="s">
        <v>39</v>
      </c>
      <c r="M886" t="s">
        <v>3</v>
      </c>
      <c r="N886" t="s">
        <v>3</v>
      </c>
    </row>
    <row r="887" spans="1:14" x14ac:dyDescent="0.2">
      <c r="A887" t="s">
        <v>175</v>
      </c>
      <c r="B887">
        <v>757</v>
      </c>
      <c r="C887" t="s">
        <v>176</v>
      </c>
      <c r="D887" t="s">
        <v>175</v>
      </c>
      <c r="E887" t="s">
        <v>12</v>
      </c>
      <c r="F887" t="s">
        <v>13</v>
      </c>
      <c r="G887" t="s">
        <v>3</v>
      </c>
      <c r="H887" t="s">
        <v>3</v>
      </c>
      <c r="I887" t="s">
        <v>72</v>
      </c>
      <c r="J887" t="s">
        <v>73</v>
      </c>
      <c r="K887" t="s">
        <v>38</v>
      </c>
      <c r="L887" t="s">
        <v>39</v>
      </c>
      <c r="M887" t="s">
        <v>3</v>
      </c>
      <c r="N887" t="s">
        <v>3</v>
      </c>
    </row>
    <row r="888" spans="1:14" x14ac:dyDescent="0.2">
      <c r="A888" t="s">
        <v>177</v>
      </c>
      <c r="B888">
        <v>552</v>
      </c>
      <c r="C888" t="s">
        <v>178</v>
      </c>
      <c r="D888" t="s">
        <v>177</v>
      </c>
      <c r="E888" t="s">
        <v>12</v>
      </c>
      <c r="F888" t="s">
        <v>13</v>
      </c>
      <c r="G888" t="s">
        <v>3</v>
      </c>
      <c r="H888" t="s">
        <v>3</v>
      </c>
      <c r="I888" t="s">
        <v>72</v>
      </c>
      <c r="J888" t="s">
        <v>73</v>
      </c>
      <c r="K888" t="s">
        <v>38</v>
      </c>
      <c r="L888" t="s">
        <v>39</v>
      </c>
      <c r="M888" t="s">
        <v>3</v>
      </c>
      <c r="N888" t="s">
        <v>3</v>
      </c>
    </row>
    <row r="889" spans="1:14" x14ac:dyDescent="0.2">
      <c r="A889" t="s">
        <v>255</v>
      </c>
      <c r="B889">
        <v>1677</v>
      </c>
      <c r="C889" t="s">
        <v>256</v>
      </c>
      <c r="D889" t="s">
        <v>255</v>
      </c>
      <c r="E889" t="s">
        <v>12</v>
      </c>
      <c r="F889" t="s">
        <v>13</v>
      </c>
      <c r="G889" t="s">
        <v>3</v>
      </c>
      <c r="H889" t="s">
        <v>3</v>
      </c>
      <c r="I889" t="s">
        <v>72</v>
      </c>
      <c r="J889" t="s">
        <v>73</v>
      </c>
      <c r="K889" t="s">
        <v>38</v>
      </c>
      <c r="L889" t="s">
        <v>39</v>
      </c>
      <c r="M889" t="s">
        <v>3</v>
      </c>
      <c r="N889" t="s">
        <v>3</v>
      </c>
    </row>
    <row r="890" spans="1:14" x14ac:dyDescent="0.2">
      <c r="A890" t="s">
        <v>179</v>
      </c>
      <c r="B890">
        <v>1000</v>
      </c>
      <c r="C890" t="s">
        <v>180</v>
      </c>
      <c r="D890" t="s">
        <v>179</v>
      </c>
      <c r="E890" t="s">
        <v>12</v>
      </c>
      <c r="F890" t="s">
        <v>13</v>
      </c>
      <c r="G890" t="s">
        <v>3</v>
      </c>
      <c r="H890" t="s">
        <v>3</v>
      </c>
      <c r="I890" t="s">
        <v>72</v>
      </c>
      <c r="J890" t="s">
        <v>73</v>
      </c>
      <c r="K890" t="s">
        <v>38</v>
      </c>
      <c r="L890" t="s">
        <v>39</v>
      </c>
      <c r="M890" t="s">
        <v>3</v>
      </c>
      <c r="N890" t="s">
        <v>3</v>
      </c>
    </row>
    <row r="891" spans="1:14" x14ac:dyDescent="0.2">
      <c r="A891" t="s">
        <v>130</v>
      </c>
      <c r="B891">
        <v>143</v>
      </c>
      <c r="C891" t="s">
        <v>131</v>
      </c>
      <c r="D891" t="s">
        <v>130</v>
      </c>
      <c r="E891" t="s">
        <v>12</v>
      </c>
      <c r="F891" t="s">
        <v>13</v>
      </c>
      <c r="G891" t="s">
        <v>3</v>
      </c>
      <c r="H891" t="s">
        <v>3</v>
      </c>
      <c r="I891" t="s">
        <v>72</v>
      </c>
      <c r="J891" t="s">
        <v>73</v>
      </c>
      <c r="K891" t="s">
        <v>38</v>
      </c>
      <c r="L891" t="s">
        <v>39</v>
      </c>
      <c r="M891" t="s">
        <v>3</v>
      </c>
      <c r="N891" t="s">
        <v>3</v>
      </c>
    </row>
    <row r="892" spans="1:14" x14ac:dyDescent="0.2">
      <c r="A892" t="s">
        <v>132</v>
      </c>
      <c r="B892">
        <v>1505</v>
      </c>
      <c r="C892" t="s">
        <v>133</v>
      </c>
      <c r="D892" t="s">
        <v>132</v>
      </c>
      <c r="E892" t="s">
        <v>12</v>
      </c>
      <c r="F892" t="s">
        <v>13</v>
      </c>
      <c r="G892" t="s">
        <v>3</v>
      </c>
      <c r="H892" t="s">
        <v>3</v>
      </c>
      <c r="I892" t="s">
        <v>72</v>
      </c>
      <c r="J892" t="s">
        <v>73</v>
      </c>
      <c r="K892" t="s">
        <v>38</v>
      </c>
      <c r="L892" t="s">
        <v>39</v>
      </c>
      <c r="M892" t="s">
        <v>3</v>
      </c>
      <c r="N892" t="s">
        <v>3</v>
      </c>
    </row>
    <row r="893" spans="1:14" x14ac:dyDescent="0.2">
      <c r="A893" t="s">
        <v>181</v>
      </c>
      <c r="B893">
        <v>500</v>
      </c>
      <c r="C893" t="s">
        <v>182</v>
      </c>
      <c r="D893" t="s">
        <v>181</v>
      </c>
      <c r="E893" t="s">
        <v>12</v>
      </c>
      <c r="F893" t="s">
        <v>13</v>
      </c>
      <c r="G893" t="s">
        <v>3</v>
      </c>
      <c r="H893" t="s">
        <v>3</v>
      </c>
      <c r="I893" t="s">
        <v>72</v>
      </c>
      <c r="J893" t="s">
        <v>73</v>
      </c>
      <c r="K893" t="s">
        <v>38</v>
      </c>
      <c r="L893" t="s">
        <v>39</v>
      </c>
      <c r="M893" t="s">
        <v>3</v>
      </c>
      <c r="N893" t="s">
        <v>3</v>
      </c>
    </row>
    <row r="894" spans="1:14" x14ac:dyDescent="0.2">
      <c r="A894" t="s">
        <v>183</v>
      </c>
      <c r="B894">
        <v>1114</v>
      </c>
      <c r="C894" t="s">
        <v>184</v>
      </c>
      <c r="D894" t="s">
        <v>183</v>
      </c>
      <c r="E894" t="s">
        <v>12</v>
      </c>
      <c r="F894" t="s">
        <v>13</v>
      </c>
      <c r="G894" t="s">
        <v>3</v>
      </c>
      <c r="H894" t="s">
        <v>3</v>
      </c>
      <c r="I894" t="s">
        <v>72</v>
      </c>
      <c r="J894" t="s">
        <v>73</v>
      </c>
      <c r="K894" t="s">
        <v>38</v>
      </c>
      <c r="L894" t="s">
        <v>39</v>
      </c>
      <c r="M894" t="s">
        <v>3</v>
      </c>
      <c r="N894" t="s">
        <v>3</v>
      </c>
    </row>
    <row r="895" spans="1:14" x14ac:dyDescent="0.2">
      <c r="A895" t="s">
        <v>185</v>
      </c>
      <c r="B895">
        <v>1300</v>
      </c>
      <c r="C895" t="s">
        <v>186</v>
      </c>
      <c r="D895" t="s">
        <v>185</v>
      </c>
      <c r="E895" t="s">
        <v>12</v>
      </c>
      <c r="F895" t="s">
        <v>13</v>
      </c>
      <c r="G895" t="s">
        <v>3</v>
      </c>
      <c r="H895" t="s">
        <v>3</v>
      </c>
      <c r="I895" t="s">
        <v>72</v>
      </c>
      <c r="J895" t="s">
        <v>73</v>
      </c>
      <c r="K895" t="s">
        <v>38</v>
      </c>
      <c r="L895" t="s">
        <v>39</v>
      </c>
      <c r="M895" t="s">
        <v>3</v>
      </c>
      <c r="N895" t="s">
        <v>3</v>
      </c>
    </row>
    <row r="896" spans="1:14" x14ac:dyDescent="0.2">
      <c r="A896" t="s">
        <v>465</v>
      </c>
      <c r="B896">
        <v>82</v>
      </c>
      <c r="C896" t="s">
        <v>466</v>
      </c>
      <c r="D896" t="s">
        <v>465</v>
      </c>
      <c r="E896" t="s">
        <v>12</v>
      </c>
      <c r="F896" t="s">
        <v>13</v>
      </c>
      <c r="G896" t="s">
        <v>3</v>
      </c>
      <c r="H896" t="s">
        <v>3</v>
      </c>
      <c r="I896" t="s">
        <v>72</v>
      </c>
      <c r="J896" t="s">
        <v>73</v>
      </c>
      <c r="K896" t="s">
        <v>38</v>
      </c>
      <c r="L896" t="s">
        <v>39</v>
      </c>
      <c r="M896" t="s">
        <v>3</v>
      </c>
      <c r="N896" t="s">
        <v>3</v>
      </c>
    </row>
    <row r="897" spans="1:14" x14ac:dyDescent="0.2">
      <c r="A897" t="s">
        <v>11</v>
      </c>
      <c r="B897">
        <v>2114</v>
      </c>
      <c r="C897" t="s">
        <v>10</v>
      </c>
      <c r="D897" t="s">
        <v>11</v>
      </c>
      <c r="E897" t="s">
        <v>12</v>
      </c>
      <c r="F897" t="s">
        <v>13</v>
      </c>
      <c r="G897" t="s">
        <v>3</v>
      </c>
      <c r="H897" t="s">
        <v>3</v>
      </c>
      <c r="I897" t="s">
        <v>72</v>
      </c>
      <c r="J897" t="s">
        <v>73</v>
      </c>
      <c r="K897" t="s">
        <v>38</v>
      </c>
      <c r="L897" t="s">
        <v>39</v>
      </c>
      <c r="M897" t="s">
        <v>3</v>
      </c>
      <c r="N897" t="s">
        <v>3</v>
      </c>
    </row>
    <row r="898" spans="1:14" x14ac:dyDescent="0.2">
      <c r="A898" t="s">
        <v>467</v>
      </c>
      <c r="B898">
        <v>3353</v>
      </c>
      <c r="C898" t="s">
        <v>468</v>
      </c>
      <c r="D898" t="s">
        <v>467</v>
      </c>
      <c r="E898" t="s">
        <v>12</v>
      </c>
      <c r="F898" t="s">
        <v>13</v>
      </c>
      <c r="G898" t="s">
        <v>3</v>
      </c>
      <c r="H898" t="s">
        <v>3</v>
      </c>
      <c r="I898" t="s">
        <v>72</v>
      </c>
      <c r="J898" t="s">
        <v>73</v>
      </c>
      <c r="K898" t="s">
        <v>38</v>
      </c>
      <c r="L898" t="s">
        <v>39</v>
      </c>
      <c r="M898" t="s">
        <v>3</v>
      </c>
      <c r="N898" t="s">
        <v>3</v>
      </c>
    </row>
    <row r="899" spans="1:14" x14ac:dyDescent="0.2">
      <c r="A899" t="s">
        <v>19</v>
      </c>
      <c r="B899">
        <v>87199</v>
      </c>
      <c r="C899" t="s">
        <v>18</v>
      </c>
      <c r="D899" t="s">
        <v>19</v>
      </c>
      <c r="E899" t="s">
        <v>12</v>
      </c>
      <c r="F899" t="s">
        <v>13</v>
      </c>
      <c r="G899" t="s">
        <v>3</v>
      </c>
      <c r="H899" t="s">
        <v>3</v>
      </c>
      <c r="I899" t="s">
        <v>72</v>
      </c>
      <c r="J899" t="s">
        <v>73</v>
      </c>
      <c r="K899" t="s">
        <v>38</v>
      </c>
      <c r="L899" t="s">
        <v>39</v>
      </c>
      <c r="M899" t="s">
        <v>3</v>
      </c>
      <c r="N899" t="s">
        <v>3</v>
      </c>
    </row>
    <row r="900" spans="1:14" x14ac:dyDescent="0.2">
      <c r="A900" t="s">
        <v>88</v>
      </c>
      <c r="B900">
        <v>3672</v>
      </c>
      <c r="C900" t="s">
        <v>87</v>
      </c>
      <c r="D900" t="s">
        <v>88</v>
      </c>
      <c r="E900" t="s">
        <v>12</v>
      </c>
      <c r="F900" t="s">
        <v>13</v>
      </c>
      <c r="G900" t="s">
        <v>3</v>
      </c>
      <c r="H900" t="s">
        <v>3</v>
      </c>
      <c r="I900" t="s">
        <v>72</v>
      </c>
      <c r="J900" t="s">
        <v>73</v>
      </c>
      <c r="K900" t="s">
        <v>38</v>
      </c>
      <c r="L900" t="s">
        <v>39</v>
      </c>
      <c r="M900" t="s">
        <v>3</v>
      </c>
      <c r="N900" t="s">
        <v>3</v>
      </c>
    </row>
    <row r="901" spans="1:14" x14ac:dyDescent="0.2">
      <c r="A901" t="s">
        <v>469</v>
      </c>
      <c r="B901">
        <v>10160</v>
      </c>
      <c r="C901" t="s">
        <v>470</v>
      </c>
      <c r="D901" t="s">
        <v>469</v>
      </c>
      <c r="E901" t="s">
        <v>12</v>
      </c>
      <c r="F901" t="s">
        <v>13</v>
      </c>
      <c r="G901" t="s">
        <v>3</v>
      </c>
      <c r="H901" t="s">
        <v>3</v>
      </c>
      <c r="I901" t="s">
        <v>72</v>
      </c>
      <c r="J901" t="s">
        <v>73</v>
      </c>
      <c r="K901" t="s">
        <v>38</v>
      </c>
      <c r="L901" t="s">
        <v>39</v>
      </c>
      <c r="M901" t="s">
        <v>3</v>
      </c>
      <c r="N901" t="s">
        <v>3</v>
      </c>
    </row>
    <row r="902" spans="1:14" x14ac:dyDescent="0.2">
      <c r="A902" t="s">
        <v>21</v>
      </c>
      <c r="B902">
        <v>260569</v>
      </c>
      <c r="C902" t="s">
        <v>20</v>
      </c>
      <c r="D902" t="s">
        <v>21</v>
      </c>
      <c r="E902" t="s">
        <v>12</v>
      </c>
      <c r="F902" t="s">
        <v>13</v>
      </c>
      <c r="G902" t="s">
        <v>3</v>
      </c>
      <c r="H902" t="s">
        <v>3</v>
      </c>
      <c r="I902" t="s">
        <v>72</v>
      </c>
      <c r="J902" t="s">
        <v>73</v>
      </c>
      <c r="K902" t="s">
        <v>38</v>
      </c>
      <c r="L902" t="s">
        <v>39</v>
      </c>
      <c r="M902" t="s">
        <v>3</v>
      </c>
      <c r="N902" t="s">
        <v>3</v>
      </c>
    </row>
    <row r="903" spans="1:14" x14ac:dyDescent="0.2">
      <c r="A903" t="s">
        <v>215</v>
      </c>
      <c r="B903">
        <v>500</v>
      </c>
      <c r="C903" t="s">
        <v>216</v>
      </c>
      <c r="D903" t="s">
        <v>215</v>
      </c>
      <c r="E903" t="s">
        <v>12</v>
      </c>
      <c r="F903" t="s">
        <v>13</v>
      </c>
      <c r="G903" t="s">
        <v>3</v>
      </c>
      <c r="H903" t="s">
        <v>3</v>
      </c>
      <c r="I903" t="s">
        <v>45</v>
      </c>
      <c r="J903" t="s">
        <v>46</v>
      </c>
      <c r="K903" t="s">
        <v>47</v>
      </c>
      <c r="L903" t="s">
        <v>48</v>
      </c>
      <c r="M903" t="s">
        <v>347</v>
      </c>
      <c r="N903" t="s">
        <v>348</v>
      </c>
    </row>
    <row r="904" spans="1:14" x14ac:dyDescent="0.2">
      <c r="A904" t="s">
        <v>309</v>
      </c>
      <c r="B904">
        <v>32400</v>
      </c>
      <c r="C904" t="s">
        <v>315</v>
      </c>
      <c r="D904" t="s">
        <v>309</v>
      </c>
      <c r="E904" t="s">
        <v>12</v>
      </c>
      <c r="F904" t="s">
        <v>13</v>
      </c>
      <c r="G904" t="s">
        <v>3</v>
      </c>
      <c r="H904" t="s">
        <v>3</v>
      </c>
      <c r="I904" t="s">
        <v>45</v>
      </c>
      <c r="J904" t="s">
        <v>46</v>
      </c>
      <c r="K904" t="s">
        <v>47</v>
      </c>
      <c r="L904" t="s">
        <v>48</v>
      </c>
      <c r="M904" t="s">
        <v>347</v>
      </c>
      <c r="N904" t="s">
        <v>348</v>
      </c>
    </row>
    <row r="905" spans="1:14" x14ac:dyDescent="0.2">
      <c r="A905" t="s">
        <v>219</v>
      </c>
      <c r="B905">
        <v>400</v>
      </c>
      <c r="C905" t="s">
        <v>220</v>
      </c>
      <c r="D905" t="s">
        <v>219</v>
      </c>
      <c r="E905" t="s">
        <v>12</v>
      </c>
      <c r="F905" t="s">
        <v>13</v>
      </c>
      <c r="G905" t="s">
        <v>3</v>
      </c>
      <c r="H905" t="s">
        <v>3</v>
      </c>
      <c r="I905" t="s">
        <v>45</v>
      </c>
      <c r="J905" t="s">
        <v>46</v>
      </c>
      <c r="K905" t="s">
        <v>47</v>
      </c>
      <c r="L905" t="s">
        <v>48</v>
      </c>
      <c r="M905" t="s">
        <v>347</v>
      </c>
      <c r="N905" t="s">
        <v>348</v>
      </c>
    </row>
    <row r="906" spans="1:14" x14ac:dyDescent="0.2">
      <c r="A906" t="s">
        <v>2219</v>
      </c>
      <c r="B906">
        <v>300</v>
      </c>
      <c r="C906" t="s">
        <v>2220</v>
      </c>
      <c r="D906" t="s">
        <v>2219</v>
      </c>
      <c r="E906" t="s">
        <v>12</v>
      </c>
      <c r="F906" t="s">
        <v>13</v>
      </c>
      <c r="G906" t="s">
        <v>3</v>
      </c>
      <c r="H906" t="s">
        <v>3</v>
      </c>
      <c r="I906" t="s">
        <v>45</v>
      </c>
      <c r="J906" t="s">
        <v>46</v>
      </c>
      <c r="K906" t="s">
        <v>47</v>
      </c>
      <c r="L906" t="s">
        <v>48</v>
      </c>
      <c r="M906" t="s">
        <v>347</v>
      </c>
      <c r="N906" t="s">
        <v>348</v>
      </c>
    </row>
    <row r="907" spans="1:14" x14ac:dyDescent="0.2">
      <c r="A907" t="s">
        <v>221</v>
      </c>
      <c r="B907">
        <v>2150</v>
      </c>
      <c r="C907" t="s">
        <v>222</v>
      </c>
      <c r="D907" t="s">
        <v>221</v>
      </c>
      <c r="E907" t="s">
        <v>12</v>
      </c>
      <c r="F907" t="s">
        <v>13</v>
      </c>
      <c r="G907" t="s">
        <v>3</v>
      </c>
      <c r="H907" t="s">
        <v>3</v>
      </c>
      <c r="I907" t="s">
        <v>45</v>
      </c>
      <c r="J907" t="s">
        <v>46</v>
      </c>
      <c r="K907" t="s">
        <v>47</v>
      </c>
      <c r="L907" t="s">
        <v>48</v>
      </c>
      <c r="M907" t="s">
        <v>347</v>
      </c>
      <c r="N907" t="s">
        <v>348</v>
      </c>
    </row>
    <row r="908" spans="1:14" x14ac:dyDescent="0.2">
      <c r="A908" t="s">
        <v>223</v>
      </c>
      <c r="B908">
        <v>8817</v>
      </c>
      <c r="C908" t="s">
        <v>224</v>
      </c>
      <c r="D908" t="s">
        <v>223</v>
      </c>
      <c r="E908" t="s">
        <v>12</v>
      </c>
      <c r="F908" t="s">
        <v>13</v>
      </c>
      <c r="G908" t="s">
        <v>3</v>
      </c>
      <c r="H908" t="s">
        <v>3</v>
      </c>
      <c r="I908" t="s">
        <v>45</v>
      </c>
      <c r="J908" t="s">
        <v>46</v>
      </c>
      <c r="K908" t="s">
        <v>47</v>
      </c>
      <c r="L908" t="s">
        <v>48</v>
      </c>
      <c r="M908" t="s">
        <v>347</v>
      </c>
      <c r="N908" t="s">
        <v>348</v>
      </c>
    </row>
    <row r="909" spans="1:14" x14ac:dyDescent="0.2">
      <c r="A909" t="s">
        <v>227</v>
      </c>
      <c r="B909">
        <v>131</v>
      </c>
      <c r="C909" t="s">
        <v>228</v>
      </c>
      <c r="D909" t="s">
        <v>227</v>
      </c>
      <c r="E909" t="s">
        <v>12</v>
      </c>
      <c r="F909" t="s">
        <v>13</v>
      </c>
      <c r="G909" t="s">
        <v>3</v>
      </c>
      <c r="H909" t="s">
        <v>3</v>
      </c>
      <c r="I909" t="s">
        <v>45</v>
      </c>
      <c r="J909" t="s">
        <v>46</v>
      </c>
      <c r="K909" t="s">
        <v>47</v>
      </c>
      <c r="L909" t="s">
        <v>48</v>
      </c>
      <c r="M909" t="s">
        <v>347</v>
      </c>
      <c r="N909" t="s">
        <v>348</v>
      </c>
    </row>
    <row r="910" spans="1:14" x14ac:dyDescent="0.2">
      <c r="A910" t="s">
        <v>211</v>
      </c>
      <c r="B910">
        <v>1826</v>
      </c>
      <c r="C910" t="s">
        <v>212</v>
      </c>
      <c r="D910" t="s">
        <v>211</v>
      </c>
      <c r="E910" t="s">
        <v>12</v>
      </c>
      <c r="F910" t="s">
        <v>13</v>
      </c>
      <c r="G910" t="s">
        <v>3</v>
      </c>
      <c r="H910" t="s">
        <v>3</v>
      </c>
      <c r="I910" t="s">
        <v>45</v>
      </c>
      <c r="J910" t="s">
        <v>46</v>
      </c>
      <c r="K910" t="s">
        <v>47</v>
      </c>
      <c r="L910" t="s">
        <v>48</v>
      </c>
      <c r="M910" t="s">
        <v>347</v>
      </c>
      <c r="N910" t="s">
        <v>348</v>
      </c>
    </row>
    <row r="911" spans="1:14" x14ac:dyDescent="0.2">
      <c r="A911" t="s">
        <v>229</v>
      </c>
      <c r="B911">
        <v>4556</v>
      </c>
      <c r="C911" t="s">
        <v>230</v>
      </c>
      <c r="D911" t="s">
        <v>229</v>
      </c>
      <c r="E911" t="s">
        <v>12</v>
      </c>
      <c r="F911" t="s">
        <v>13</v>
      </c>
      <c r="G911" t="s">
        <v>3</v>
      </c>
      <c r="H911" t="s">
        <v>3</v>
      </c>
      <c r="I911" t="s">
        <v>45</v>
      </c>
      <c r="J911" t="s">
        <v>46</v>
      </c>
      <c r="K911" t="s">
        <v>47</v>
      </c>
      <c r="L911" t="s">
        <v>48</v>
      </c>
      <c r="M911" t="s">
        <v>347</v>
      </c>
      <c r="N911" t="s">
        <v>348</v>
      </c>
    </row>
    <row r="912" spans="1:14" x14ac:dyDescent="0.2">
      <c r="A912" t="s">
        <v>326</v>
      </c>
      <c r="B912">
        <v>179100</v>
      </c>
      <c r="C912" t="s">
        <v>325</v>
      </c>
      <c r="D912" t="s">
        <v>326</v>
      </c>
      <c r="E912" t="s">
        <v>143</v>
      </c>
      <c r="F912" t="s">
        <v>144</v>
      </c>
      <c r="G912" t="s">
        <v>3</v>
      </c>
      <c r="H912" t="s">
        <v>3</v>
      </c>
      <c r="I912" t="s">
        <v>41</v>
      </c>
      <c r="J912" t="s">
        <v>42</v>
      </c>
      <c r="K912" t="s">
        <v>43</v>
      </c>
      <c r="L912" t="s">
        <v>44</v>
      </c>
      <c r="M912" t="s">
        <v>3</v>
      </c>
      <c r="N912" t="s">
        <v>3</v>
      </c>
    </row>
    <row r="913" spans="1:14" x14ac:dyDescent="0.2">
      <c r="A913" t="s">
        <v>139</v>
      </c>
      <c r="B913">
        <v>48615</v>
      </c>
      <c r="C913" t="s">
        <v>140</v>
      </c>
      <c r="D913" t="s">
        <v>139</v>
      </c>
      <c r="E913" t="s">
        <v>12</v>
      </c>
      <c r="F913" t="s">
        <v>13</v>
      </c>
      <c r="G913" t="s">
        <v>3</v>
      </c>
      <c r="H913" t="s">
        <v>3</v>
      </c>
      <c r="I913" t="s">
        <v>41</v>
      </c>
      <c r="J913" t="s">
        <v>42</v>
      </c>
      <c r="K913" t="s">
        <v>43</v>
      </c>
      <c r="L913" t="s">
        <v>44</v>
      </c>
      <c r="M913" t="s">
        <v>3</v>
      </c>
      <c r="N913" t="s">
        <v>3</v>
      </c>
    </row>
    <row r="914" spans="1:14" x14ac:dyDescent="0.2">
      <c r="A914" t="s">
        <v>151</v>
      </c>
      <c r="B914">
        <v>18000</v>
      </c>
      <c r="C914" t="s">
        <v>152</v>
      </c>
      <c r="D914" t="s">
        <v>151</v>
      </c>
      <c r="E914" t="s">
        <v>12</v>
      </c>
      <c r="F914" t="s">
        <v>13</v>
      </c>
      <c r="G914" t="s">
        <v>3</v>
      </c>
      <c r="H914" t="s">
        <v>3</v>
      </c>
      <c r="I914" t="s">
        <v>41</v>
      </c>
      <c r="J914" t="s">
        <v>42</v>
      </c>
      <c r="K914" t="s">
        <v>43</v>
      </c>
      <c r="L914" t="s">
        <v>44</v>
      </c>
      <c r="M914" t="s">
        <v>3</v>
      </c>
      <c r="N914" t="s">
        <v>3</v>
      </c>
    </row>
    <row r="915" spans="1:14" x14ac:dyDescent="0.2">
      <c r="A915" t="s">
        <v>138</v>
      </c>
      <c r="B915">
        <v>475</v>
      </c>
      <c r="C915" t="s">
        <v>137</v>
      </c>
      <c r="D915" t="s">
        <v>138</v>
      </c>
      <c r="E915" t="s">
        <v>12</v>
      </c>
      <c r="F915" t="s">
        <v>13</v>
      </c>
      <c r="G915" t="s">
        <v>3</v>
      </c>
      <c r="H915" t="s">
        <v>3</v>
      </c>
      <c r="I915" t="s">
        <v>41</v>
      </c>
      <c r="J915" t="s">
        <v>42</v>
      </c>
      <c r="K915" t="s">
        <v>43</v>
      </c>
      <c r="L915" t="s">
        <v>44</v>
      </c>
      <c r="M915" t="s">
        <v>3</v>
      </c>
      <c r="N915" t="s">
        <v>3</v>
      </c>
    </row>
    <row r="916" spans="1:14" x14ac:dyDescent="0.2">
      <c r="A916" t="s">
        <v>153</v>
      </c>
      <c r="B916">
        <v>570</v>
      </c>
      <c r="C916" t="s">
        <v>154</v>
      </c>
      <c r="D916" t="s">
        <v>153</v>
      </c>
      <c r="E916" t="s">
        <v>12</v>
      </c>
      <c r="F916" t="s">
        <v>13</v>
      </c>
      <c r="G916" t="s">
        <v>3</v>
      </c>
      <c r="H916" t="s">
        <v>3</v>
      </c>
      <c r="I916" t="s">
        <v>41</v>
      </c>
      <c r="J916" t="s">
        <v>42</v>
      </c>
      <c r="K916" t="s">
        <v>43</v>
      </c>
      <c r="L916" t="s">
        <v>44</v>
      </c>
      <c r="M916" t="s">
        <v>3</v>
      </c>
      <c r="N916" t="s">
        <v>3</v>
      </c>
    </row>
    <row r="917" spans="1:14" x14ac:dyDescent="0.2">
      <c r="A917" t="s">
        <v>155</v>
      </c>
      <c r="B917">
        <v>95</v>
      </c>
      <c r="C917" t="s">
        <v>156</v>
      </c>
      <c r="D917" t="s">
        <v>155</v>
      </c>
      <c r="E917" t="s">
        <v>12</v>
      </c>
      <c r="F917" t="s">
        <v>13</v>
      </c>
      <c r="G917" t="s">
        <v>3</v>
      </c>
      <c r="H917" t="s">
        <v>3</v>
      </c>
      <c r="I917" t="s">
        <v>41</v>
      </c>
      <c r="J917" t="s">
        <v>42</v>
      </c>
      <c r="K917" t="s">
        <v>43</v>
      </c>
      <c r="L917" t="s">
        <v>44</v>
      </c>
      <c r="M917" t="s">
        <v>3</v>
      </c>
      <c r="N917" t="s">
        <v>3</v>
      </c>
    </row>
    <row r="918" spans="1:14" x14ac:dyDescent="0.2">
      <c r="A918" t="s">
        <v>167</v>
      </c>
      <c r="B918">
        <v>475</v>
      </c>
      <c r="C918" t="s">
        <v>168</v>
      </c>
      <c r="D918" t="s">
        <v>167</v>
      </c>
      <c r="E918" t="s">
        <v>12</v>
      </c>
      <c r="F918" t="s">
        <v>13</v>
      </c>
      <c r="G918" t="s">
        <v>3</v>
      </c>
      <c r="H918" t="s">
        <v>3</v>
      </c>
      <c r="I918" t="s">
        <v>41</v>
      </c>
      <c r="J918" t="s">
        <v>42</v>
      </c>
      <c r="K918" t="s">
        <v>43</v>
      </c>
      <c r="L918" t="s">
        <v>44</v>
      </c>
      <c r="M918" t="s">
        <v>3</v>
      </c>
      <c r="N918" t="s">
        <v>3</v>
      </c>
    </row>
    <row r="919" spans="1:14" x14ac:dyDescent="0.2">
      <c r="A919" t="s">
        <v>169</v>
      </c>
      <c r="B919">
        <v>760</v>
      </c>
      <c r="C919" t="s">
        <v>170</v>
      </c>
      <c r="D919" t="s">
        <v>169</v>
      </c>
      <c r="E919" t="s">
        <v>12</v>
      </c>
      <c r="F919" t="s">
        <v>13</v>
      </c>
      <c r="G919" t="s">
        <v>3</v>
      </c>
      <c r="H919" t="s">
        <v>3</v>
      </c>
      <c r="I919" t="s">
        <v>41</v>
      </c>
      <c r="J919" t="s">
        <v>42</v>
      </c>
      <c r="K919" t="s">
        <v>43</v>
      </c>
      <c r="L919" t="s">
        <v>44</v>
      </c>
      <c r="M919" t="s">
        <v>3</v>
      </c>
      <c r="N919" t="s">
        <v>3</v>
      </c>
    </row>
    <row r="920" spans="1:14" x14ac:dyDescent="0.2">
      <c r="A920" t="s">
        <v>309</v>
      </c>
      <c r="B920">
        <v>7408</v>
      </c>
      <c r="C920" t="s">
        <v>310</v>
      </c>
      <c r="D920" t="s">
        <v>309</v>
      </c>
      <c r="E920" t="s">
        <v>12</v>
      </c>
      <c r="F920" t="s">
        <v>13</v>
      </c>
      <c r="G920" t="s">
        <v>3</v>
      </c>
      <c r="H920" t="s">
        <v>3</v>
      </c>
      <c r="I920" t="s">
        <v>41</v>
      </c>
      <c r="J920" t="s">
        <v>42</v>
      </c>
      <c r="K920" t="s">
        <v>43</v>
      </c>
      <c r="L920" t="s">
        <v>44</v>
      </c>
      <c r="M920" t="s">
        <v>3</v>
      </c>
      <c r="N920" t="s">
        <v>3</v>
      </c>
    </row>
    <row r="921" spans="1:14" x14ac:dyDescent="0.2">
      <c r="A921" t="s">
        <v>217</v>
      </c>
      <c r="B921">
        <v>665</v>
      </c>
      <c r="C921" t="s">
        <v>311</v>
      </c>
      <c r="D921" t="s">
        <v>217</v>
      </c>
      <c r="E921" t="s">
        <v>12</v>
      </c>
      <c r="F921" t="s">
        <v>13</v>
      </c>
      <c r="G921" t="s">
        <v>3</v>
      </c>
      <c r="H921" t="s">
        <v>3</v>
      </c>
      <c r="I921" t="s">
        <v>41</v>
      </c>
      <c r="J921" t="s">
        <v>42</v>
      </c>
      <c r="K921" t="s">
        <v>43</v>
      </c>
      <c r="L921" t="s">
        <v>44</v>
      </c>
      <c r="M921" t="s">
        <v>3</v>
      </c>
      <c r="N921" t="s">
        <v>3</v>
      </c>
    </row>
    <row r="922" spans="1:14" x14ac:dyDescent="0.2">
      <c r="A922" t="s">
        <v>239</v>
      </c>
      <c r="B922">
        <v>1995</v>
      </c>
      <c r="C922" t="s">
        <v>312</v>
      </c>
      <c r="D922" t="s">
        <v>239</v>
      </c>
      <c r="E922" t="s">
        <v>12</v>
      </c>
      <c r="F922" t="s">
        <v>13</v>
      </c>
      <c r="G922" t="s">
        <v>3</v>
      </c>
      <c r="H922" t="s">
        <v>3</v>
      </c>
      <c r="I922" t="s">
        <v>41</v>
      </c>
      <c r="J922" t="s">
        <v>42</v>
      </c>
      <c r="K922" t="s">
        <v>43</v>
      </c>
      <c r="L922" t="s">
        <v>44</v>
      </c>
      <c r="M922" t="s">
        <v>3</v>
      </c>
      <c r="N922" t="s">
        <v>3</v>
      </c>
    </row>
    <row r="923" spans="1:14" x14ac:dyDescent="0.2">
      <c r="A923" t="s">
        <v>313</v>
      </c>
      <c r="B923">
        <v>3515</v>
      </c>
      <c r="C923" t="s">
        <v>314</v>
      </c>
      <c r="D923" t="s">
        <v>313</v>
      </c>
      <c r="E923" t="s">
        <v>12</v>
      </c>
      <c r="F923" t="s">
        <v>13</v>
      </c>
      <c r="G923" t="s">
        <v>3</v>
      </c>
      <c r="H923" t="s">
        <v>3</v>
      </c>
      <c r="I923" t="s">
        <v>41</v>
      </c>
      <c r="J923" t="s">
        <v>42</v>
      </c>
      <c r="K923" t="s">
        <v>43</v>
      </c>
      <c r="L923" t="s">
        <v>44</v>
      </c>
      <c r="M923" t="s">
        <v>3</v>
      </c>
      <c r="N923" t="s">
        <v>3</v>
      </c>
    </row>
    <row r="924" spans="1:14" x14ac:dyDescent="0.2">
      <c r="A924" t="s">
        <v>309</v>
      </c>
      <c r="B924">
        <v>13539</v>
      </c>
      <c r="C924" t="s">
        <v>315</v>
      </c>
      <c r="D924" t="s">
        <v>309</v>
      </c>
      <c r="E924" t="s">
        <v>12</v>
      </c>
      <c r="F924" t="s">
        <v>13</v>
      </c>
      <c r="G924" t="s">
        <v>3</v>
      </c>
      <c r="H924" t="s">
        <v>3</v>
      </c>
      <c r="I924" t="s">
        <v>41</v>
      </c>
      <c r="J924" t="s">
        <v>42</v>
      </c>
      <c r="K924" t="s">
        <v>43</v>
      </c>
      <c r="L924" t="s">
        <v>44</v>
      </c>
      <c r="M924" t="s">
        <v>3</v>
      </c>
      <c r="N924" t="s">
        <v>3</v>
      </c>
    </row>
    <row r="925" spans="1:14" x14ac:dyDescent="0.2">
      <c r="A925" t="s">
        <v>171</v>
      </c>
      <c r="B925">
        <v>190</v>
      </c>
      <c r="C925" t="s">
        <v>172</v>
      </c>
      <c r="D925" t="s">
        <v>171</v>
      </c>
      <c r="E925" t="s">
        <v>12</v>
      </c>
      <c r="F925" t="s">
        <v>13</v>
      </c>
      <c r="G925" t="s">
        <v>3</v>
      </c>
      <c r="H925" t="s">
        <v>3</v>
      </c>
      <c r="I925" t="s">
        <v>41</v>
      </c>
      <c r="J925" t="s">
        <v>42</v>
      </c>
      <c r="K925" t="s">
        <v>43</v>
      </c>
      <c r="L925" t="s">
        <v>44</v>
      </c>
      <c r="M925" t="s">
        <v>3</v>
      </c>
      <c r="N925" t="s">
        <v>3</v>
      </c>
    </row>
    <row r="926" spans="1:14" x14ac:dyDescent="0.2">
      <c r="A926" t="s">
        <v>173</v>
      </c>
      <c r="B926">
        <v>2000</v>
      </c>
      <c r="C926" t="s">
        <v>174</v>
      </c>
      <c r="D926" t="s">
        <v>173</v>
      </c>
      <c r="E926" t="s">
        <v>12</v>
      </c>
      <c r="F926" t="s">
        <v>13</v>
      </c>
      <c r="G926" t="s">
        <v>3</v>
      </c>
      <c r="H926" t="s">
        <v>3</v>
      </c>
      <c r="I926" t="s">
        <v>41</v>
      </c>
      <c r="J926" t="s">
        <v>42</v>
      </c>
      <c r="K926" t="s">
        <v>43</v>
      </c>
      <c r="L926" t="s">
        <v>44</v>
      </c>
      <c r="M926" t="s">
        <v>3</v>
      </c>
      <c r="N926" t="s">
        <v>3</v>
      </c>
    </row>
    <row r="927" spans="1:14" x14ac:dyDescent="0.2">
      <c r="A927" t="s">
        <v>316</v>
      </c>
      <c r="B927">
        <v>1425</v>
      </c>
      <c r="C927" t="s">
        <v>317</v>
      </c>
      <c r="D927" t="s">
        <v>316</v>
      </c>
      <c r="E927" t="s">
        <v>12</v>
      </c>
      <c r="F927" t="s">
        <v>13</v>
      </c>
      <c r="G927" t="s">
        <v>3</v>
      </c>
      <c r="H927" t="s">
        <v>3</v>
      </c>
      <c r="I927" t="s">
        <v>41</v>
      </c>
      <c r="J927" t="s">
        <v>42</v>
      </c>
      <c r="K927" t="s">
        <v>43</v>
      </c>
      <c r="L927" t="s">
        <v>44</v>
      </c>
      <c r="M927" t="s">
        <v>3</v>
      </c>
      <c r="N927" t="s">
        <v>3</v>
      </c>
    </row>
    <row r="928" spans="1:14" x14ac:dyDescent="0.2">
      <c r="A928" t="s">
        <v>294</v>
      </c>
      <c r="B928">
        <v>204</v>
      </c>
      <c r="C928" t="s">
        <v>295</v>
      </c>
      <c r="D928" t="s">
        <v>294</v>
      </c>
      <c r="E928" t="s">
        <v>12</v>
      </c>
      <c r="F928" t="s">
        <v>13</v>
      </c>
      <c r="G928" t="s">
        <v>3</v>
      </c>
      <c r="H928" t="s">
        <v>3</v>
      </c>
      <c r="I928" t="s">
        <v>41</v>
      </c>
      <c r="J928" t="s">
        <v>42</v>
      </c>
      <c r="K928" t="s">
        <v>43</v>
      </c>
      <c r="L928" t="s">
        <v>44</v>
      </c>
      <c r="M928" t="s">
        <v>3</v>
      </c>
      <c r="N928" t="s">
        <v>3</v>
      </c>
    </row>
    <row r="929" spans="1:14" x14ac:dyDescent="0.2">
      <c r="A929" t="s">
        <v>175</v>
      </c>
      <c r="B929">
        <v>475</v>
      </c>
      <c r="C929" t="s">
        <v>176</v>
      </c>
      <c r="D929" t="s">
        <v>175</v>
      </c>
      <c r="E929" t="s">
        <v>12</v>
      </c>
      <c r="F929" t="s">
        <v>13</v>
      </c>
      <c r="G929" t="s">
        <v>3</v>
      </c>
      <c r="H929" t="s">
        <v>3</v>
      </c>
      <c r="I929" t="s">
        <v>41</v>
      </c>
      <c r="J929" t="s">
        <v>42</v>
      </c>
      <c r="K929" t="s">
        <v>43</v>
      </c>
      <c r="L929" t="s">
        <v>44</v>
      </c>
      <c r="M929" t="s">
        <v>3</v>
      </c>
      <c r="N929" t="s">
        <v>3</v>
      </c>
    </row>
    <row r="930" spans="1:14" x14ac:dyDescent="0.2">
      <c r="A930" t="s">
        <v>177</v>
      </c>
      <c r="B930">
        <v>380</v>
      </c>
      <c r="C930" t="s">
        <v>178</v>
      </c>
      <c r="D930" t="s">
        <v>177</v>
      </c>
      <c r="E930" t="s">
        <v>12</v>
      </c>
      <c r="F930" t="s">
        <v>13</v>
      </c>
      <c r="G930" t="s">
        <v>3</v>
      </c>
      <c r="H930" t="s">
        <v>3</v>
      </c>
      <c r="I930" t="s">
        <v>41</v>
      </c>
      <c r="J930" t="s">
        <v>42</v>
      </c>
      <c r="K930" t="s">
        <v>43</v>
      </c>
      <c r="L930" t="s">
        <v>44</v>
      </c>
      <c r="M930" t="s">
        <v>3</v>
      </c>
      <c r="N930" t="s">
        <v>3</v>
      </c>
    </row>
    <row r="931" spans="1:14" x14ac:dyDescent="0.2">
      <c r="A931" t="s">
        <v>179</v>
      </c>
      <c r="B931">
        <v>285</v>
      </c>
      <c r="C931" t="s">
        <v>180</v>
      </c>
      <c r="D931" t="s">
        <v>179</v>
      </c>
      <c r="E931" t="s">
        <v>12</v>
      </c>
      <c r="F931" t="s">
        <v>13</v>
      </c>
      <c r="G931" t="s">
        <v>3</v>
      </c>
      <c r="H931" t="s">
        <v>3</v>
      </c>
      <c r="I931" t="s">
        <v>41</v>
      </c>
      <c r="J931" t="s">
        <v>42</v>
      </c>
      <c r="K931" t="s">
        <v>43</v>
      </c>
      <c r="L931" t="s">
        <v>44</v>
      </c>
      <c r="M931" t="s">
        <v>3</v>
      </c>
      <c r="N931" t="s">
        <v>3</v>
      </c>
    </row>
    <row r="932" spans="1:14" x14ac:dyDescent="0.2">
      <c r="A932" t="s">
        <v>130</v>
      </c>
      <c r="B932">
        <v>95</v>
      </c>
      <c r="C932" t="s">
        <v>131</v>
      </c>
      <c r="D932" t="s">
        <v>130</v>
      </c>
      <c r="E932" t="s">
        <v>12</v>
      </c>
      <c r="F932" t="s">
        <v>13</v>
      </c>
      <c r="G932" t="s">
        <v>3</v>
      </c>
      <c r="H932" t="s">
        <v>3</v>
      </c>
      <c r="I932" t="s">
        <v>41</v>
      </c>
      <c r="J932" t="s">
        <v>42</v>
      </c>
      <c r="K932" t="s">
        <v>43</v>
      </c>
      <c r="L932" t="s">
        <v>44</v>
      </c>
      <c r="M932" t="s">
        <v>3</v>
      </c>
      <c r="N932" t="s">
        <v>3</v>
      </c>
    </row>
    <row r="933" spans="1:14" x14ac:dyDescent="0.2">
      <c r="A933" t="s">
        <v>132</v>
      </c>
      <c r="B933">
        <v>1425</v>
      </c>
      <c r="C933" t="s">
        <v>133</v>
      </c>
      <c r="D933" t="s">
        <v>132</v>
      </c>
      <c r="E933" t="s">
        <v>12</v>
      </c>
      <c r="F933" t="s">
        <v>13</v>
      </c>
      <c r="G933" t="s">
        <v>3</v>
      </c>
      <c r="H933" t="s">
        <v>3</v>
      </c>
      <c r="I933" t="s">
        <v>41</v>
      </c>
      <c r="J933" t="s">
        <v>42</v>
      </c>
      <c r="K933" t="s">
        <v>43</v>
      </c>
      <c r="L933" t="s">
        <v>44</v>
      </c>
      <c r="M933" t="s">
        <v>3</v>
      </c>
      <c r="N933" t="s">
        <v>3</v>
      </c>
    </row>
    <row r="934" spans="1:14" x14ac:dyDescent="0.2">
      <c r="A934" t="s">
        <v>181</v>
      </c>
      <c r="B934">
        <v>780</v>
      </c>
      <c r="C934" t="s">
        <v>182</v>
      </c>
      <c r="D934" t="s">
        <v>181</v>
      </c>
      <c r="E934" t="s">
        <v>12</v>
      </c>
      <c r="F934" t="s">
        <v>13</v>
      </c>
      <c r="G934" t="s">
        <v>3</v>
      </c>
      <c r="H934" t="s">
        <v>3</v>
      </c>
      <c r="I934" t="s">
        <v>41</v>
      </c>
      <c r="J934" t="s">
        <v>42</v>
      </c>
      <c r="K934" t="s">
        <v>43</v>
      </c>
      <c r="L934" t="s">
        <v>44</v>
      </c>
      <c r="M934" t="s">
        <v>3</v>
      </c>
      <c r="N934" t="s">
        <v>3</v>
      </c>
    </row>
    <row r="935" spans="1:14" x14ac:dyDescent="0.2">
      <c r="A935" t="s">
        <v>183</v>
      </c>
      <c r="B935">
        <v>570</v>
      </c>
      <c r="C935" t="s">
        <v>184</v>
      </c>
      <c r="D935" t="s">
        <v>183</v>
      </c>
      <c r="E935" t="s">
        <v>12</v>
      </c>
      <c r="F935" t="s">
        <v>13</v>
      </c>
      <c r="G935" t="s">
        <v>3</v>
      </c>
      <c r="H935" t="s">
        <v>3</v>
      </c>
      <c r="I935" t="s">
        <v>41</v>
      </c>
      <c r="J935" t="s">
        <v>42</v>
      </c>
      <c r="K935" t="s">
        <v>43</v>
      </c>
      <c r="L935" t="s">
        <v>44</v>
      </c>
      <c r="M935" t="s">
        <v>3</v>
      </c>
      <c r="N935" t="s">
        <v>3</v>
      </c>
    </row>
    <row r="936" spans="1:14" x14ac:dyDescent="0.2">
      <c r="A936" t="s">
        <v>185</v>
      </c>
      <c r="B936">
        <v>380</v>
      </c>
      <c r="C936" t="s">
        <v>186</v>
      </c>
      <c r="D936" t="s">
        <v>185</v>
      </c>
      <c r="E936" t="s">
        <v>12</v>
      </c>
      <c r="F936" t="s">
        <v>13</v>
      </c>
      <c r="G936" t="s">
        <v>3</v>
      </c>
      <c r="H936" t="s">
        <v>3</v>
      </c>
      <c r="I936" t="s">
        <v>41</v>
      </c>
      <c r="J936" t="s">
        <v>42</v>
      </c>
      <c r="K936" t="s">
        <v>43</v>
      </c>
      <c r="L936" t="s">
        <v>44</v>
      </c>
      <c r="M936" t="s">
        <v>3</v>
      </c>
      <c r="N936" t="s">
        <v>3</v>
      </c>
    </row>
    <row r="937" spans="1:14" x14ac:dyDescent="0.2">
      <c r="A937" t="s">
        <v>11</v>
      </c>
      <c r="B937">
        <v>2992</v>
      </c>
      <c r="C937" t="s">
        <v>10</v>
      </c>
      <c r="D937" t="s">
        <v>11</v>
      </c>
      <c r="E937" t="s">
        <v>12</v>
      </c>
      <c r="F937" t="s">
        <v>13</v>
      </c>
      <c r="G937" t="s">
        <v>3</v>
      </c>
      <c r="H937" t="s">
        <v>3</v>
      </c>
      <c r="I937" t="s">
        <v>41</v>
      </c>
      <c r="J937" t="s">
        <v>42</v>
      </c>
      <c r="K937" t="s">
        <v>43</v>
      </c>
      <c r="L937" t="s">
        <v>44</v>
      </c>
      <c r="M937" t="s">
        <v>3</v>
      </c>
      <c r="N937" t="s">
        <v>3</v>
      </c>
    </row>
    <row r="938" spans="1:14" x14ac:dyDescent="0.2">
      <c r="A938" t="s">
        <v>19</v>
      </c>
      <c r="B938">
        <v>123425</v>
      </c>
      <c r="C938" t="s">
        <v>18</v>
      </c>
      <c r="D938" t="s">
        <v>19</v>
      </c>
      <c r="E938" t="s">
        <v>12</v>
      </c>
      <c r="F938" t="s">
        <v>13</v>
      </c>
      <c r="G938" t="s">
        <v>3</v>
      </c>
      <c r="H938" t="s">
        <v>3</v>
      </c>
      <c r="I938" t="s">
        <v>41</v>
      </c>
      <c r="J938" t="s">
        <v>42</v>
      </c>
      <c r="K938" t="s">
        <v>43</v>
      </c>
      <c r="L938" t="s">
        <v>44</v>
      </c>
      <c r="M938" t="s">
        <v>3</v>
      </c>
      <c r="N938" t="s">
        <v>3</v>
      </c>
    </row>
    <row r="939" spans="1:14" x14ac:dyDescent="0.2">
      <c r="A939" t="s">
        <v>88</v>
      </c>
      <c r="B939">
        <v>1986</v>
      </c>
      <c r="C939" t="s">
        <v>87</v>
      </c>
      <c r="D939" t="s">
        <v>88</v>
      </c>
      <c r="E939" t="s">
        <v>12</v>
      </c>
      <c r="F939" t="s">
        <v>13</v>
      </c>
      <c r="G939" t="s">
        <v>3</v>
      </c>
      <c r="H939" t="s">
        <v>3</v>
      </c>
      <c r="I939" t="s">
        <v>41</v>
      </c>
      <c r="J939" t="s">
        <v>42</v>
      </c>
      <c r="K939" t="s">
        <v>43</v>
      </c>
      <c r="L939" t="s">
        <v>44</v>
      </c>
      <c r="M939" t="s">
        <v>3</v>
      </c>
      <c r="N939" t="s">
        <v>3</v>
      </c>
    </row>
    <row r="940" spans="1:14" x14ac:dyDescent="0.2">
      <c r="A940" t="s">
        <v>21</v>
      </c>
      <c r="B940">
        <v>372028</v>
      </c>
      <c r="C940" t="s">
        <v>20</v>
      </c>
      <c r="D940" t="s">
        <v>21</v>
      </c>
      <c r="E940" t="s">
        <v>12</v>
      </c>
      <c r="F940" t="s">
        <v>13</v>
      </c>
      <c r="G940" t="s">
        <v>3</v>
      </c>
      <c r="H940" t="s">
        <v>3</v>
      </c>
      <c r="I940" t="s">
        <v>41</v>
      </c>
      <c r="J940" t="s">
        <v>42</v>
      </c>
      <c r="K940" t="s">
        <v>43</v>
      </c>
      <c r="L940" t="s">
        <v>44</v>
      </c>
      <c r="M940" t="s">
        <v>3</v>
      </c>
      <c r="N940" t="s">
        <v>3</v>
      </c>
    </row>
    <row r="941" spans="1:14" x14ac:dyDescent="0.2">
      <c r="A941" t="s">
        <v>194</v>
      </c>
      <c r="B941">
        <v>96</v>
      </c>
      <c r="C941" t="s">
        <v>195</v>
      </c>
      <c r="D941" t="s">
        <v>194</v>
      </c>
      <c r="E941" t="s">
        <v>12</v>
      </c>
      <c r="F941" t="s">
        <v>13</v>
      </c>
      <c r="G941" t="s">
        <v>3</v>
      </c>
      <c r="H941" t="s">
        <v>3</v>
      </c>
      <c r="I941" t="s">
        <v>41</v>
      </c>
      <c r="J941" t="s">
        <v>42</v>
      </c>
      <c r="K941" t="s">
        <v>43</v>
      </c>
      <c r="L941" t="s">
        <v>44</v>
      </c>
      <c r="M941" t="s">
        <v>3</v>
      </c>
      <c r="N941" t="s">
        <v>3</v>
      </c>
    </row>
    <row r="942" spans="1:14" x14ac:dyDescent="0.2">
      <c r="A942" t="s">
        <v>139</v>
      </c>
      <c r="B942">
        <v>950</v>
      </c>
      <c r="C942" t="s">
        <v>140</v>
      </c>
      <c r="D942" t="s">
        <v>139</v>
      </c>
      <c r="E942" t="s">
        <v>12</v>
      </c>
      <c r="F942" t="s">
        <v>13</v>
      </c>
      <c r="G942" t="s">
        <v>3</v>
      </c>
      <c r="H942" t="s">
        <v>3</v>
      </c>
      <c r="I942" t="s">
        <v>36</v>
      </c>
      <c r="J942" t="s">
        <v>37</v>
      </c>
      <c r="K942" t="s">
        <v>38</v>
      </c>
      <c r="L942" t="s">
        <v>39</v>
      </c>
      <c r="M942" t="s">
        <v>3</v>
      </c>
      <c r="N942" t="s">
        <v>3</v>
      </c>
    </row>
    <row r="943" spans="1:14" x14ac:dyDescent="0.2">
      <c r="A943" t="s">
        <v>149</v>
      </c>
      <c r="B943">
        <v>1000</v>
      </c>
      <c r="C943" t="s">
        <v>150</v>
      </c>
      <c r="D943" t="s">
        <v>149</v>
      </c>
      <c r="E943" t="s">
        <v>12</v>
      </c>
      <c r="F943" t="s">
        <v>13</v>
      </c>
      <c r="G943" t="s">
        <v>3</v>
      </c>
      <c r="H943" t="s">
        <v>3</v>
      </c>
      <c r="I943" t="s">
        <v>36</v>
      </c>
      <c r="J943" t="s">
        <v>37</v>
      </c>
      <c r="K943" t="s">
        <v>38</v>
      </c>
      <c r="L943" t="s">
        <v>39</v>
      </c>
      <c r="M943" t="s">
        <v>3</v>
      </c>
      <c r="N943" t="s">
        <v>3</v>
      </c>
    </row>
    <row r="944" spans="1:14" x14ac:dyDescent="0.2">
      <c r="A944" t="s">
        <v>151</v>
      </c>
      <c r="B944">
        <v>475</v>
      </c>
      <c r="C944" t="s">
        <v>152</v>
      </c>
      <c r="D944" t="s">
        <v>151</v>
      </c>
      <c r="E944" t="s">
        <v>12</v>
      </c>
      <c r="F944" t="s">
        <v>13</v>
      </c>
      <c r="G944" t="s">
        <v>3</v>
      </c>
      <c r="H944" t="s">
        <v>3</v>
      </c>
      <c r="I944" t="s">
        <v>36</v>
      </c>
      <c r="J944" t="s">
        <v>37</v>
      </c>
      <c r="K944" t="s">
        <v>38</v>
      </c>
      <c r="L944" t="s">
        <v>39</v>
      </c>
      <c r="M944" t="s">
        <v>3</v>
      </c>
      <c r="N944" t="s">
        <v>3</v>
      </c>
    </row>
    <row r="945" spans="1:14" x14ac:dyDescent="0.2">
      <c r="A945" t="s">
        <v>138</v>
      </c>
      <c r="B945">
        <v>238</v>
      </c>
      <c r="C945" t="s">
        <v>137</v>
      </c>
      <c r="D945" t="s">
        <v>138</v>
      </c>
      <c r="E945" t="s">
        <v>12</v>
      </c>
      <c r="F945" t="s">
        <v>13</v>
      </c>
      <c r="G945" t="s">
        <v>3</v>
      </c>
      <c r="H945" t="s">
        <v>3</v>
      </c>
      <c r="I945" t="s">
        <v>36</v>
      </c>
      <c r="J945" t="s">
        <v>37</v>
      </c>
      <c r="K945" t="s">
        <v>38</v>
      </c>
      <c r="L945" t="s">
        <v>39</v>
      </c>
      <c r="M945" t="s">
        <v>3</v>
      </c>
      <c r="N945" t="s">
        <v>3</v>
      </c>
    </row>
    <row r="946" spans="1:14" x14ac:dyDescent="0.2">
      <c r="A946" t="s">
        <v>153</v>
      </c>
      <c r="B946">
        <v>190</v>
      </c>
      <c r="C946" t="s">
        <v>154</v>
      </c>
      <c r="D946" t="s">
        <v>153</v>
      </c>
      <c r="E946" t="s">
        <v>12</v>
      </c>
      <c r="F946" t="s">
        <v>13</v>
      </c>
      <c r="G946" t="s">
        <v>3</v>
      </c>
      <c r="H946" t="s">
        <v>3</v>
      </c>
      <c r="I946" t="s">
        <v>36</v>
      </c>
      <c r="J946" t="s">
        <v>37</v>
      </c>
      <c r="K946" t="s">
        <v>38</v>
      </c>
      <c r="L946" t="s">
        <v>39</v>
      </c>
      <c r="M946" t="s">
        <v>3</v>
      </c>
      <c r="N946" t="s">
        <v>3</v>
      </c>
    </row>
    <row r="947" spans="1:14" x14ac:dyDescent="0.2">
      <c r="A947" t="s">
        <v>155</v>
      </c>
      <c r="B947">
        <v>143</v>
      </c>
      <c r="C947" t="s">
        <v>156</v>
      </c>
      <c r="D947" t="s">
        <v>155</v>
      </c>
      <c r="E947" t="s">
        <v>12</v>
      </c>
      <c r="F947" t="s">
        <v>13</v>
      </c>
      <c r="G947" t="s">
        <v>3</v>
      </c>
      <c r="H947" t="s">
        <v>3</v>
      </c>
      <c r="I947" t="s">
        <v>36</v>
      </c>
      <c r="J947" t="s">
        <v>37</v>
      </c>
      <c r="K947" t="s">
        <v>38</v>
      </c>
      <c r="L947" t="s">
        <v>39</v>
      </c>
      <c r="M947" t="s">
        <v>3</v>
      </c>
      <c r="N947" t="s">
        <v>3</v>
      </c>
    </row>
    <row r="948" spans="1:14" x14ac:dyDescent="0.2">
      <c r="A948" t="s">
        <v>163</v>
      </c>
      <c r="B948">
        <v>285</v>
      </c>
      <c r="C948" t="s">
        <v>164</v>
      </c>
      <c r="D948" t="s">
        <v>163</v>
      </c>
      <c r="E948" t="s">
        <v>12</v>
      </c>
      <c r="F948" t="s">
        <v>13</v>
      </c>
      <c r="G948" t="s">
        <v>3</v>
      </c>
      <c r="H948" t="s">
        <v>3</v>
      </c>
      <c r="I948" t="s">
        <v>36</v>
      </c>
      <c r="J948" t="s">
        <v>37</v>
      </c>
      <c r="K948" t="s">
        <v>38</v>
      </c>
      <c r="L948" t="s">
        <v>39</v>
      </c>
      <c r="M948" t="s">
        <v>3</v>
      </c>
      <c r="N948" t="s">
        <v>3</v>
      </c>
    </row>
    <row r="949" spans="1:14" x14ac:dyDescent="0.2">
      <c r="A949" t="s">
        <v>165</v>
      </c>
      <c r="B949">
        <v>428</v>
      </c>
      <c r="C949" t="s">
        <v>166</v>
      </c>
      <c r="D949" t="s">
        <v>165</v>
      </c>
      <c r="E949" t="s">
        <v>12</v>
      </c>
      <c r="F949" t="s">
        <v>13</v>
      </c>
      <c r="G949" t="s">
        <v>3</v>
      </c>
      <c r="H949" t="s">
        <v>3</v>
      </c>
      <c r="I949" t="s">
        <v>36</v>
      </c>
      <c r="J949" t="s">
        <v>37</v>
      </c>
      <c r="K949" t="s">
        <v>38</v>
      </c>
      <c r="L949" t="s">
        <v>39</v>
      </c>
      <c r="M949" t="s">
        <v>3</v>
      </c>
      <c r="N949" t="s">
        <v>3</v>
      </c>
    </row>
    <row r="950" spans="1:14" x14ac:dyDescent="0.2">
      <c r="A950" t="s">
        <v>167</v>
      </c>
      <c r="B950">
        <v>1713</v>
      </c>
      <c r="C950" t="s">
        <v>168</v>
      </c>
      <c r="D950" t="s">
        <v>167</v>
      </c>
      <c r="E950" t="s">
        <v>12</v>
      </c>
      <c r="F950" t="s">
        <v>13</v>
      </c>
      <c r="G950" t="s">
        <v>3</v>
      </c>
      <c r="H950" t="s">
        <v>3</v>
      </c>
      <c r="I950" t="s">
        <v>36</v>
      </c>
      <c r="J950" t="s">
        <v>37</v>
      </c>
      <c r="K950" t="s">
        <v>38</v>
      </c>
      <c r="L950" t="s">
        <v>39</v>
      </c>
      <c r="M950" t="s">
        <v>3</v>
      </c>
      <c r="N950" t="s">
        <v>3</v>
      </c>
    </row>
    <row r="951" spans="1:14" x14ac:dyDescent="0.2">
      <c r="A951" t="s">
        <v>169</v>
      </c>
      <c r="B951">
        <v>950</v>
      </c>
      <c r="C951" t="s">
        <v>170</v>
      </c>
      <c r="D951" t="s">
        <v>169</v>
      </c>
      <c r="E951" t="s">
        <v>12</v>
      </c>
      <c r="F951" t="s">
        <v>13</v>
      </c>
      <c r="G951" t="s">
        <v>3</v>
      </c>
      <c r="H951" t="s">
        <v>3</v>
      </c>
      <c r="I951" t="s">
        <v>36</v>
      </c>
      <c r="J951" t="s">
        <v>37</v>
      </c>
      <c r="K951" t="s">
        <v>38</v>
      </c>
      <c r="L951" t="s">
        <v>39</v>
      </c>
      <c r="M951" t="s">
        <v>3</v>
      </c>
      <c r="N951" t="s">
        <v>3</v>
      </c>
    </row>
    <row r="952" spans="1:14" x14ac:dyDescent="0.2">
      <c r="A952" t="s">
        <v>171</v>
      </c>
      <c r="B952">
        <v>95</v>
      </c>
      <c r="C952" t="s">
        <v>172</v>
      </c>
      <c r="D952" t="s">
        <v>171</v>
      </c>
      <c r="E952" t="s">
        <v>12</v>
      </c>
      <c r="F952" t="s">
        <v>13</v>
      </c>
      <c r="G952" t="s">
        <v>3</v>
      </c>
      <c r="H952" t="s">
        <v>3</v>
      </c>
      <c r="I952" t="s">
        <v>36</v>
      </c>
      <c r="J952" t="s">
        <v>37</v>
      </c>
      <c r="K952" t="s">
        <v>38</v>
      </c>
      <c r="L952" t="s">
        <v>39</v>
      </c>
      <c r="M952" t="s">
        <v>3</v>
      </c>
      <c r="N952" t="s">
        <v>3</v>
      </c>
    </row>
    <row r="953" spans="1:14" x14ac:dyDescent="0.2">
      <c r="A953" t="s">
        <v>294</v>
      </c>
      <c r="B953">
        <v>238</v>
      </c>
      <c r="C953" t="s">
        <v>295</v>
      </c>
      <c r="D953" t="s">
        <v>294</v>
      </c>
      <c r="E953" t="s">
        <v>12</v>
      </c>
      <c r="F953" t="s">
        <v>13</v>
      </c>
      <c r="G953" t="s">
        <v>3</v>
      </c>
      <c r="H953" t="s">
        <v>3</v>
      </c>
      <c r="I953" t="s">
        <v>36</v>
      </c>
      <c r="J953" t="s">
        <v>37</v>
      </c>
      <c r="K953" t="s">
        <v>38</v>
      </c>
      <c r="L953" t="s">
        <v>39</v>
      </c>
      <c r="M953" t="s">
        <v>3</v>
      </c>
      <c r="N953" t="s">
        <v>3</v>
      </c>
    </row>
    <row r="954" spans="1:14" x14ac:dyDescent="0.2">
      <c r="A954" t="s">
        <v>175</v>
      </c>
      <c r="B954">
        <v>190</v>
      </c>
      <c r="C954" t="s">
        <v>176</v>
      </c>
      <c r="D954" t="s">
        <v>175</v>
      </c>
      <c r="E954" t="s">
        <v>12</v>
      </c>
      <c r="F954" t="s">
        <v>13</v>
      </c>
      <c r="G954" t="s">
        <v>3</v>
      </c>
      <c r="H954" t="s">
        <v>3</v>
      </c>
      <c r="I954" t="s">
        <v>36</v>
      </c>
      <c r="J954" t="s">
        <v>37</v>
      </c>
      <c r="K954" t="s">
        <v>38</v>
      </c>
      <c r="L954" t="s">
        <v>39</v>
      </c>
      <c r="M954" t="s">
        <v>3</v>
      </c>
      <c r="N954" t="s">
        <v>3</v>
      </c>
    </row>
    <row r="955" spans="1:14" x14ac:dyDescent="0.2">
      <c r="A955" t="s">
        <v>177</v>
      </c>
      <c r="B955">
        <v>190</v>
      </c>
      <c r="C955" t="s">
        <v>178</v>
      </c>
      <c r="D955" t="s">
        <v>177</v>
      </c>
      <c r="E955" t="s">
        <v>12</v>
      </c>
      <c r="F955" t="s">
        <v>13</v>
      </c>
      <c r="G955" t="s">
        <v>3</v>
      </c>
      <c r="H955" t="s">
        <v>3</v>
      </c>
      <c r="I955" t="s">
        <v>36</v>
      </c>
      <c r="J955" t="s">
        <v>37</v>
      </c>
      <c r="K955" t="s">
        <v>38</v>
      </c>
      <c r="L955" t="s">
        <v>39</v>
      </c>
      <c r="M955" t="s">
        <v>3</v>
      </c>
      <c r="N955" t="s">
        <v>3</v>
      </c>
    </row>
    <row r="956" spans="1:14" x14ac:dyDescent="0.2">
      <c r="A956" t="s">
        <v>255</v>
      </c>
      <c r="B956">
        <v>95</v>
      </c>
      <c r="C956" t="s">
        <v>256</v>
      </c>
      <c r="D956" t="s">
        <v>255</v>
      </c>
      <c r="E956" t="s">
        <v>12</v>
      </c>
      <c r="F956" t="s">
        <v>13</v>
      </c>
      <c r="G956" t="s">
        <v>3</v>
      </c>
      <c r="H956" t="s">
        <v>3</v>
      </c>
      <c r="I956" t="s">
        <v>36</v>
      </c>
      <c r="J956" t="s">
        <v>37</v>
      </c>
      <c r="K956" t="s">
        <v>38</v>
      </c>
      <c r="L956" t="s">
        <v>39</v>
      </c>
      <c r="M956" t="s">
        <v>3</v>
      </c>
      <c r="N956" t="s">
        <v>3</v>
      </c>
    </row>
    <row r="957" spans="1:14" x14ac:dyDescent="0.2">
      <c r="A957" t="s">
        <v>179</v>
      </c>
      <c r="B957">
        <v>143</v>
      </c>
      <c r="C957" t="s">
        <v>180</v>
      </c>
      <c r="D957" t="s">
        <v>179</v>
      </c>
      <c r="E957" t="s">
        <v>12</v>
      </c>
      <c r="F957" t="s">
        <v>13</v>
      </c>
      <c r="G957" t="s">
        <v>3</v>
      </c>
      <c r="H957" t="s">
        <v>3</v>
      </c>
      <c r="I957" t="s">
        <v>36</v>
      </c>
      <c r="J957" t="s">
        <v>37</v>
      </c>
      <c r="K957" t="s">
        <v>38</v>
      </c>
      <c r="L957" t="s">
        <v>39</v>
      </c>
      <c r="M957" t="s">
        <v>3</v>
      </c>
      <c r="N957" t="s">
        <v>3</v>
      </c>
    </row>
    <row r="958" spans="1:14" x14ac:dyDescent="0.2">
      <c r="A958" t="s">
        <v>130</v>
      </c>
      <c r="B958">
        <v>238</v>
      </c>
      <c r="C958" t="s">
        <v>131</v>
      </c>
      <c r="D958" t="s">
        <v>130</v>
      </c>
      <c r="E958" t="s">
        <v>12</v>
      </c>
      <c r="F958" t="s">
        <v>13</v>
      </c>
      <c r="G958" t="s">
        <v>3</v>
      </c>
      <c r="H958" t="s">
        <v>3</v>
      </c>
      <c r="I958" t="s">
        <v>36</v>
      </c>
      <c r="J958" t="s">
        <v>37</v>
      </c>
      <c r="K958" t="s">
        <v>38</v>
      </c>
      <c r="L958" t="s">
        <v>39</v>
      </c>
      <c r="M958" t="s">
        <v>3</v>
      </c>
      <c r="N958" t="s">
        <v>3</v>
      </c>
    </row>
    <row r="959" spans="1:14" x14ac:dyDescent="0.2">
      <c r="A959" t="s">
        <v>132</v>
      </c>
      <c r="B959">
        <v>855</v>
      </c>
      <c r="C959" t="s">
        <v>133</v>
      </c>
      <c r="D959" t="s">
        <v>132</v>
      </c>
      <c r="E959" t="s">
        <v>12</v>
      </c>
      <c r="F959" t="s">
        <v>13</v>
      </c>
      <c r="G959" t="s">
        <v>3</v>
      </c>
      <c r="H959" t="s">
        <v>3</v>
      </c>
      <c r="I959" t="s">
        <v>36</v>
      </c>
      <c r="J959" t="s">
        <v>37</v>
      </c>
      <c r="K959" t="s">
        <v>38</v>
      </c>
      <c r="L959" t="s">
        <v>39</v>
      </c>
      <c r="M959" t="s">
        <v>3</v>
      </c>
      <c r="N959" t="s">
        <v>3</v>
      </c>
    </row>
    <row r="960" spans="1:14" x14ac:dyDescent="0.2">
      <c r="A960" t="s">
        <v>181</v>
      </c>
      <c r="B960">
        <v>190</v>
      </c>
      <c r="C960" t="s">
        <v>182</v>
      </c>
      <c r="D960" t="s">
        <v>181</v>
      </c>
      <c r="E960" t="s">
        <v>12</v>
      </c>
      <c r="F960" t="s">
        <v>13</v>
      </c>
      <c r="G960" t="s">
        <v>3</v>
      </c>
      <c r="H960" t="s">
        <v>3</v>
      </c>
      <c r="I960" t="s">
        <v>36</v>
      </c>
      <c r="J960" t="s">
        <v>37</v>
      </c>
      <c r="K960" t="s">
        <v>38</v>
      </c>
      <c r="L960" t="s">
        <v>39</v>
      </c>
      <c r="M960" t="s">
        <v>3</v>
      </c>
      <c r="N960" t="s">
        <v>3</v>
      </c>
    </row>
    <row r="961" spans="1:14" x14ac:dyDescent="0.2">
      <c r="A961" t="s">
        <v>183</v>
      </c>
      <c r="B961">
        <v>285</v>
      </c>
      <c r="C961" t="s">
        <v>184</v>
      </c>
      <c r="D961" t="s">
        <v>183</v>
      </c>
      <c r="E961" t="s">
        <v>12</v>
      </c>
      <c r="F961" t="s">
        <v>13</v>
      </c>
      <c r="G961" t="s">
        <v>3</v>
      </c>
      <c r="H961" t="s">
        <v>3</v>
      </c>
      <c r="I961" t="s">
        <v>36</v>
      </c>
      <c r="J961" t="s">
        <v>37</v>
      </c>
      <c r="K961" t="s">
        <v>38</v>
      </c>
      <c r="L961" t="s">
        <v>39</v>
      </c>
      <c r="M961" t="s">
        <v>3</v>
      </c>
      <c r="N961" t="s">
        <v>3</v>
      </c>
    </row>
    <row r="962" spans="1:14" x14ac:dyDescent="0.2">
      <c r="A962" t="s">
        <v>185</v>
      </c>
      <c r="B962">
        <v>380</v>
      </c>
      <c r="C962" t="s">
        <v>186</v>
      </c>
      <c r="D962" t="s">
        <v>185</v>
      </c>
      <c r="E962" t="s">
        <v>12</v>
      </c>
      <c r="F962" t="s">
        <v>13</v>
      </c>
      <c r="G962" t="s">
        <v>3</v>
      </c>
      <c r="H962" t="s">
        <v>3</v>
      </c>
      <c r="I962" t="s">
        <v>36</v>
      </c>
      <c r="J962" t="s">
        <v>37</v>
      </c>
      <c r="K962" t="s">
        <v>38</v>
      </c>
      <c r="L962" t="s">
        <v>39</v>
      </c>
      <c r="M962" t="s">
        <v>3</v>
      </c>
      <c r="N962" t="s">
        <v>3</v>
      </c>
    </row>
    <row r="963" spans="1:14" x14ac:dyDescent="0.2">
      <c r="A963" t="s">
        <v>465</v>
      </c>
      <c r="B963">
        <v>290</v>
      </c>
      <c r="C963" t="s">
        <v>466</v>
      </c>
      <c r="D963" t="s">
        <v>465</v>
      </c>
      <c r="E963" t="s">
        <v>12</v>
      </c>
      <c r="F963" t="s">
        <v>13</v>
      </c>
      <c r="G963" t="s">
        <v>3</v>
      </c>
      <c r="H963" t="s">
        <v>3</v>
      </c>
      <c r="I963" t="s">
        <v>36</v>
      </c>
      <c r="J963" t="s">
        <v>37</v>
      </c>
      <c r="K963" t="s">
        <v>38</v>
      </c>
      <c r="L963" t="s">
        <v>39</v>
      </c>
      <c r="M963" t="s">
        <v>3</v>
      </c>
      <c r="N963" t="s">
        <v>3</v>
      </c>
    </row>
    <row r="964" spans="1:14" x14ac:dyDescent="0.2">
      <c r="A964" t="s">
        <v>11</v>
      </c>
      <c r="B964">
        <v>600</v>
      </c>
      <c r="C964" t="s">
        <v>10</v>
      </c>
      <c r="D964" t="s">
        <v>11</v>
      </c>
      <c r="E964" t="s">
        <v>12</v>
      </c>
      <c r="F964" t="s">
        <v>13</v>
      </c>
      <c r="G964" t="s">
        <v>3</v>
      </c>
      <c r="H964" t="s">
        <v>3</v>
      </c>
      <c r="I964" t="s">
        <v>36</v>
      </c>
      <c r="J964" t="s">
        <v>37</v>
      </c>
      <c r="K964" t="s">
        <v>38</v>
      </c>
      <c r="L964" t="s">
        <v>39</v>
      </c>
      <c r="M964" t="s">
        <v>3</v>
      </c>
      <c r="N964" t="s">
        <v>3</v>
      </c>
    </row>
    <row r="965" spans="1:14" x14ac:dyDescent="0.2">
      <c r="A965" t="s">
        <v>467</v>
      </c>
      <c r="B965">
        <v>11954</v>
      </c>
      <c r="C965" t="s">
        <v>468</v>
      </c>
      <c r="D965" t="s">
        <v>467</v>
      </c>
      <c r="E965" t="s">
        <v>12</v>
      </c>
      <c r="F965" t="s">
        <v>13</v>
      </c>
      <c r="G965" t="s">
        <v>3</v>
      </c>
      <c r="H965" t="s">
        <v>3</v>
      </c>
      <c r="I965" t="s">
        <v>36</v>
      </c>
      <c r="J965" t="s">
        <v>37</v>
      </c>
      <c r="K965" t="s">
        <v>38</v>
      </c>
      <c r="L965" t="s">
        <v>39</v>
      </c>
      <c r="M965" t="s">
        <v>3</v>
      </c>
      <c r="N965" t="s">
        <v>3</v>
      </c>
    </row>
    <row r="966" spans="1:14" x14ac:dyDescent="0.2">
      <c r="A966" t="s">
        <v>19</v>
      </c>
      <c r="B966">
        <v>24758</v>
      </c>
      <c r="C966" t="s">
        <v>18</v>
      </c>
      <c r="D966" t="s">
        <v>19</v>
      </c>
      <c r="E966" t="s">
        <v>12</v>
      </c>
      <c r="F966" t="s">
        <v>13</v>
      </c>
      <c r="G966" t="s">
        <v>3</v>
      </c>
      <c r="H966" t="s">
        <v>3</v>
      </c>
      <c r="I966" t="s">
        <v>36</v>
      </c>
      <c r="J966" t="s">
        <v>37</v>
      </c>
      <c r="K966" t="s">
        <v>38</v>
      </c>
      <c r="L966" t="s">
        <v>39</v>
      </c>
      <c r="M966" t="s">
        <v>3</v>
      </c>
      <c r="N966" t="s">
        <v>3</v>
      </c>
    </row>
    <row r="967" spans="1:14" x14ac:dyDescent="0.2">
      <c r="A967" t="s">
        <v>88</v>
      </c>
      <c r="B967">
        <v>800</v>
      </c>
      <c r="C967" t="s">
        <v>87</v>
      </c>
      <c r="D967" t="s">
        <v>88</v>
      </c>
      <c r="E967" t="s">
        <v>12</v>
      </c>
      <c r="F967" t="s">
        <v>13</v>
      </c>
      <c r="G967" t="s">
        <v>3</v>
      </c>
      <c r="H967" t="s">
        <v>3</v>
      </c>
      <c r="I967" t="s">
        <v>36</v>
      </c>
      <c r="J967" t="s">
        <v>37</v>
      </c>
      <c r="K967" t="s">
        <v>38</v>
      </c>
      <c r="L967" t="s">
        <v>39</v>
      </c>
      <c r="M967" t="s">
        <v>3</v>
      </c>
      <c r="N967" t="s">
        <v>3</v>
      </c>
    </row>
    <row r="968" spans="1:14" x14ac:dyDescent="0.2">
      <c r="A968" t="s">
        <v>469</v>
      </c>
      <c r="B968">
        <v>36224</v>
      </c>
      <c r="C968" t="s">
        <v>470</v>
      </c>
      <c r="D968" t="s">
        <v>469</v>
      </c>
      <c r="E968" t="s">
        <v>12</v>
      </c>
      <c r="F968" t="s">
        <v>13</v>
      </c>
      <c r="G968" t="s">
        <v>3</v>
      </c>
      <c r="H968" t="s">
        <v>3</v>
      </c>
      <c r="I968" t="s">
        <v>36</v>
      </c>
      <c r="J968" t="s">
        <v>37</v>
      </c>
      <c r="K968" t="s">
        <v>38</v>
      </c>
      <c r="L968" t="s">
        <v>39</v>
      </c>
      <c r="M968" t="s">
        <v>3</v>
      </c>
      <c r="N968" t="s">
        <v>3</v>
      </c>
    </row>
    <row r="969" spans="1:14" x14ac:dyDescent="0.2">
      <c r="A969" t="s">
        <v>21</v>
      </c>
      <c r="B969">
        <v>74227</v>
      </c>
      <c r="C969" t="s">
        <v>20</v>
      </c>
      <c r="D969" t="s">
        <v>21</v>
      </c>
      <c r="E969" t="s">
        <v>12</v>
      </c>
      <c r="F969" t="s">
        <v>13</v>
      </c>
      <c r="G969" t="s">
        <v>3</v>
      </c>
      <c r="H969" t="s">
        <v>3</v>
      </c>
      <c r="I969" t="s">
        <v>36</v>
      </c>
      <c r="J969" t="s">
        <v>37</v>
      </c>
      <c r="K969" t="s">
        <v>38</v>
      </c>
      <c r="L969" t="s">
        <v>39</v>
      </c>
      <c r="M969" t="s">
        <v>3</v>
      </c>
      <c r="N969" t="s">
        <v>3</v>
      </c>
    </row>
    <row r="970" spans="1:14" x14ac:dyDescent="0.2">
      <c r="A970" t="s">
        <v>215</v>
      </c>
      <c r="B970">
        <v>500</v>
      </c>
      <c r="C970" t="s">
        <v>461</v>
      </c>
      <c r="D970" t="s">
        <v>215</v>
      </c>
      <c r="E970" t="s">
        <v>12</v>
      </c>
      <c r="F970" t="s">
        <v>13</v>
      </c>
      <c r="G970" t="s">
        <v>3</v>
      </c>
      <c r="H970" t="s">
        <v>3</v>
      </c>
      <c r="I970" t="s">
        <v>32</v>
      </c>
      <c r="J970" t="s">
        <v>33</v>
      </c>
      <c r="K970" t="s">
        <v>16</v>
      </c>
      <c r="L970" t="s">
        <v>17</v>
      </c>
      <c r="M970" t="s">
        <v>268</v>
      </c>
      <c r="N970" t="s">
        <v>269</v>
      </c>
    </row>
    <row r="971" spans="1:14" x14ac:dyDescent="0.2">
      <c r="A971" t="s">
        <v>217</v>
      </c>
      <c r="B971">
        <v>420</v>
      </c>
      <c r="C971" t="s">
        <v>218</v>
      </c>
      <c r="D971" t="s">
        <v>217</v>
      </c>
      <c r="E971" t="s">
        <v>12</v>
      </c>
      <c r="F971" t="s">
        <v>13</v>
      </c>
      <c r="G971" t="s">
        <v>3</v>
      </c>
      <c r="H971" t="s">
        <v>3</v>
      </c>
      <c r="I971" t="s">
        <v>32</v>
      </c>
      <c r="J971" t="s">
        <v>33</v>
      </c>
      <c r="K971" t="s">
        <v>16</v>
      </c>
      <c r="L971" t="s">
        <v>17</v>
      </c>
      <c r="M971" t="s">
        <v>268</v>
      </c>
      <c r="N971" t="s">
        <v>269</v>
      </c>
    </row>
    <row r="972" spans="1:14" x14ac:dyDescent="0.2">
      <c r="A972" t="s">
        <v>219</v>
      </c>
      <c r="B972">
        <v>450</v>
      </c>
      <c r="C972" t="s">
        <v>220</v>
      </c>
      <c r="D972" t="s">
        <v>219</v>
      </c>
      <c r="E972" t="s">
        <v>12</v>
      </c>
      <c r="F972" t="s">
        <v>13</v>
      </c>
      <c r="G972" t="s">
        <v>3</v>
      </c>
      <c r="H972" t="s">
        <v>3</v>
      </c>
      <c r="I972" t="s">
        <v>32</v>
      </c>
      <c r="J972" t="s">
        <v>33</v>
      </c>
      <c r="K972" t="s">
        <v>16</v>
      </c>
      <c r="L972" t="s">
        <v>17</v>
      </c>
      <c r="M972" t="s">
        <v>268</v>
      </c>
      <c r="N972" t="s">
        <v>269</v>
      </c>
    </row>
    <row r="973" spans="1:14" x14ac:dyDescent="0.2">
      <c r="A973" t="s">
        <v>221</v>
      </c>
      <c r="B973">
        <v>20592</v>
      </c>
      <c r="C973" t="s">
        <v>222</v>
      </c>
      <c r="D973" t="s">
        <v>221</v>
      </c>
      <c r="E973" t="s">
        <v>12</v>
      </c>
      <c r="F973" t="s">
        <v>13</v>
      </c>
      <c r="G973" t="s">
        <v>3</v>
      </c>
      <c r="H973" t="s">
        <v>3</v>
      </c>
      <c r="I973" t="s">
        <v>32</v>
      </c>
      <c r="J973" t="s">
        <v>33</v>
      </c>
      <c r="K973" t="s">
        <v>16</v>
      </c>
      <c r="L973" t="s">
        <v>17</v>
      </c>
      <c r="M973" t="s">
        <v>268</v>
      </c>
      <c r="N973" t="s">
        <v>269</v>
      </c>
    </row>
    <row r="974" spans="1:14" x14ac:dyDescent="0.2">
      <c r="A974" t="s">
        <v>223</v>
      </c>
      <c r="B974">
        <v>34863</v>
      </c>
      <c r="C974" t="s">
        <v>224</v>
      </c>
      <c r="D974" t="s">
        <v>223</v>
      </c>
      <c r="E974" t="s">
        <v>12</v>
      </c>
      <c r="F974" t="s">
        <v>13</v>
      </c>
      <c r="G974" t="s">
        <v>3</v>
      </c>
      <c r="H974" t="s">
        <v>3</v>
      </c>
      <c r="I974" t="s">
        <v>32</v>
      </c>
      <c r="J974" t="s">
        <v>33</v>
      </c>
      <c r="K974" t="s">
        <v>16</v>
      </c>
      <c r="L974" t="s">
        <v>17</v>
      </c>
      <c r="M974" t="s">
        <v>268</v>
      </c>
      <c r="N974" t="s">
        <v>269</v>
      </c>
    </row>
    <row r="975" spans="1:14" x14ac:dyDescent="0.2">
      <c r="A975" t="s">
        <v>225</v>
      </c>
      <c r="B975">
        <v>13642</v>
      </c>
      <c r="C975" t="s">
        <v>226</v>
      </c>
      <c r="D975" t="s">
        <v>225</v>
      </c>
      <c r="E975" t="s">
        <v>12</v>
      </c>
      <c r="F975" t="s">
        <v>13</v>
      </c>
      <c r="G975" t="s">
        <v>3</v>
      </c>
      <c r="H975" t="s">
        <v>3</v>
      </c>
      <c r="I975" t="s">
        <v>32</v>
      </c>
      <c r="J975" t="s">
        <v>33</v>
      </c>
      <c r="K975" t="s">
        <v>16</v>
      </c>
      <c r="L975" t="s">
        <v>17</v>
      </c>
      <c r="M975" t="s">
        <v>268</v>
      </c>
      <c r="N975" t="s">
        <v>269</v>
      </c>
    </row>
    <row r="976" spans="1:14" x14ac:dyDescent="0.2">
      <c r="A976" t="s">
        <v>2219</v>
      </c>
      <c r="B976">
        <v>500</v>
      </c>
      <c r="C976" t="s">
        <v>2220</v>
      </c>
      <c r="D976" t="s">
        <v>2219</v>
      </c>
      <c r="E976" t="s">
        <v>12</v>
      </c>
      <c r="F976" t="s">
        <v>13</v>
      </c>
      <c r="G976" t="s">
        <v>3</v>
      </c>
      <c r="H976" t="s">
        <v>3</v>
      </c>
      <c r="I976" t="s">
        <v>32</v>
      </c>
      <c r="J976" t="s">
        <v>33</v>
      </c>
      <c r="K976" t="s">
        <v>16</v>
      </c>
      <c r="L976" t="s">
        <v>17</v>
      </c>
      <c r="M976" t="s">
        <v>268</v>
      </c>
      <c r="N976" t="s">
        <v>269</v>
      </c>
    </row>
    <row r="977" spans="1:14" x14ac:dyDescent="0.2">
      <c r="A977" t="s">
        <v>227</v>
      </c>
      <c r="B977">
        <v>5528</v>
      </c>
      <c r="C977" t="s">
        <v>228</v>
      </c>
      <c r="D977" t="s">
        <v>227</v>
      </c>
      <c r="E977" t="s">
        <v>12</v>
      </c>
      <c r="F977" t="s">
        <v>13</v>
      </c>
      <c r="G977" t="s">
        <v>3</v>
      </c>
      <c r="H977" t="s">
        <v>3</v>
      </c>
      <c r="I977" t="s">
        <v>32</v>
      </c>
      <c r="J977" t="s">
        <v>33</v>
      </c>
      <c r="K977" t="s">
        <v>16</v>
      </c>
      <c r="L977" t="s">
        <v>17</v>
      </c>
      <c r="M977" t="s">
        <v>268</v>
      </c>
      <c r="N977" t="s">
        <v>269</v>
      </c>
    </row>
    <row r="978" spans="1:14" x14ac:dyDescent="0.2">
      <c r="A978" t="s">
        <v>211</v>
      </c>
      <c r="B978">
        <v>8914</v>
      </c>
      <c r="C978" t="s">
        <v>212</v>
      </c>
      <c r="D978" t="s">
        <v>211</v>
      </c>
      <c r="E978" t="s">
        <v>12</v>
      </c>
      <c r="F978" t="s">
        <v>13</v>
      </c>
      <c r="G978" t="s">
        <v>3</v>
      </c>
      <c r="H978" t="s">
        <v>3</v>
      </c>
      <c r="I978" t="s">
        <v>32</v>
      </c>
      <c r="J978" t="s">
        <v>33</v>
      </c>
      <c r="K978" t="s">
        <v>16</v>
      </c>
      <c r="L978" t="s">
        <v>17</v>
      </c>
      <c r="M978" t="s">
        <v>268</v>
      </c>
      <c r="N978" t="s">
        <v>269</v>
      </c>
    </row>
    <row r="979" spans="1:14" x14ac:dyDescent="0.2">
      <c r="A979" t="s">
        <v>229</v>
      </c>
      <c r="B979">
        <v>28927</v>
      </c>
      <c r="C979" t="s">
        <v>230</v>
      </c>
      <c r="D979" t="s">
        <v>229</v>
      </c>
      <c r="E979" t="s">
        <v>12</v>
      </c>
      <c r="F979" t="s">
        <v>13</v>
      </c>
      <c r="G979" t="s">
        <v>3</v>
      </c>
      <c r="H979" t="s">
        <v>3</v>
      </c>
      <c r="I979" t="s">
        <v>32</v>
      </c>
      <c r="J979" t="s">
        <v>33</v>
      </c>
      <c r="K979" t="s">
        <v>16</v>
      </c>
      <c r="L979" t="s">
        <v>17</v>
      </c>
      <c r="M979" t="s">
        <v>268</v>
      </c>
      <c r="N979" t="s">
        <v>269</v>
      </c>
    </row>
    <row r="980" spans="1:14" x14ac:dyDescent="0.2">
      <c r="A980" t="s">
        <v>88</v>
      </c>
      <c r="B980">
        <v>2436</v>
      </c>
      <c r="C980" t="s">
        <v>87</v>
      </c>
      <c r="D980" t="s">
        <v>88</v>
      </c>
      <c r="E980" t="s">
        <v>12</v>
      </c>
      <c r="F980" t="s">
        <v>13</v>
      </c>
      <c r="G980" t="s">
        <v>3</v>
      </c>
      <c r="H980" t="s">
        <v>3</v>
      </c>
      <c r="I980" t="s">
        <v>32</v>
      </c>
      <c r="J980" t="s">
        <v>33</v>
      </c>
      <c r="K980" t="s">
        <v>16</v>
      </c>
      <c r="L980" t="s">
        <v>17</v>
      </c>
      <c r="M980" t="s">
        <v>268</v>
      </c>
      <c r="N980" t="s">
        <v>269</v>
      </c>
    </row>
    <row r="981" spans="1:14" x14ac:dyDescent="0.2">
      <c r="A981" t="s">
        <v>145</v>
      </c>
      <c r="B981">
        <v>26959</v>
      </c>
      <c r="C981" t="s">
        <v>146</v>
      </c>
      <c r="D981" t="s">
        <v>145</v>
      </c>
      <c r="E981" t="s">
        <v>143</v>
      </c>
      <c r="F981" t="s">
        <v>144</v>
      </c>
      <c r="G981" t="s">
        <v>3</v>
      </c>
      <c r="H981" t="s">
        <v>3</v>
      </c>
      <c r="I981" t="s">
        <v>30</v>
      </c>
      <c r="J981" t="s">
        <v>31</v>
      </c>
      <c r="K981" t="s">
        <v>16</v>
      </c>
      <c r="L981" t="s">
        <v>17</v>
      </c>
      <c r="M981" t="s">
        <v>3</v>
      </c>
      <c r="N981" t="s">
        <v>3</v>
      </c>
    </row>
    <row r="982" spans="1:14" x14ac:dyDescent="0.2">
      <c r="A982" t="s">
        <v>147</v>
      </c>
      <c r="B982">
        <v>101372</v>
      </c>
      <c r="C982" t="s">
        <v>148</v>
      </c>
      <c r="D982" t="s">
        <v>147</v>
      </c>
      <c r="E982" t="s">
        <v>143</v>
      </c>
      <c r="F982" t="s">
        <v>144</v>
      </c>
      <c r="G982" t="s">
        <v>3</v>
      </c>
      <c r="H982" t="s">
        <v>3</v>
      </c>
      <c r="I982" t="s">
        <v>30</v>
      </c>
      <c r="J982" t="s">
        <v>31</v>
      </c>
      <c r="K982" t="s">
        <v>16</v>
      </c>
      <c r="L982" t="s">
        <v>17</v>
      </c>
      <c r="M982" t="s">
        <v>3</v>
      </c>
      <c r="N982" t="s">
        <v>3</v>
      </c>
    </row>
    <row r="983" spans="1:14" x14ac:dyDescent="0.2">
      <c r="A983" t="s">
        <v>151</v>
      </c>
      <c r="B983">
        <v>4180</v>
      </c>
      <c r="C983" t="s">
        <v>152</v>
      </c>
      <c r="D983" t="s">
        <v>151</v>
      </c>
      <c r="E983" t="s">
        <v>12</v>
      </c>
      <c r="F983" t="s">
        <v>13</v>
      </c>
      <c r="G983" t="s">
        <v>3</v>
      </c>
      <c r="H983" t="s">
        <v>3</v>
      </c>
      <c r="I983" t="s">
        <v>30</v>
      </c>
      <c r="J983" t="s">
        <v>31</v>
      </c>
      <c r="K983" t="s">
        <v>16</v>
      </c>
      <c r="L983" t="s">
        <v>17</v>
      </c>
      <c r="M983" t="s">
        <v>3</v>
      </c>
      <c r="N983" t="s">
        <v>3</v>
      </c>
    </row>
    <row r="984" spans="1:14" x14ac:dyDescent="0.2">
      <c r="A984" t="s">
        <v>138</v>
      </c>
      <c r="B984">
        <v>608</v>
      </c>
      <c r="C984" t="s">
        <v>137</v>
      </c>
      <c r="D984" t="s">
        <v>138</v>
      </c>
      <c r="E984" t="s">
        <v>12</v>
      </c>
      <c r="F984" t="s">
        <v>13</v>
      </c>
      <c r="G984" t="s">
        <v>3</v>
      </c>
      <c r="H984" t="s">
        <v>3</v>
      </c>
      <c r="I984" t="s">
        <v>30</v>
      </c>
      <c r="J984" t="s">
        <v>31</v>
      </c>
      <c r="K984" t="s">
        <v>16</v>
      </c>
      <c r="L984" t="s">
        <v>17</v>
      </c>
      <c r="M984" t="s">
        <v>3</v>
      </c>
      <c r="N984" t="s">
        <v>3</v>
      </c>
    </row>
    <row r="985" spans="1:14" x14ac:dyDescent="0.2">
      <c r="A985" t="s">
        <v>153</v>
      </c>
      <c r="B985">
        <v>180</v>
      </c>
      <c r="C985" t="s">
        <v>154</v>
      </c>
      <c r="D985" t="s">
        <v>153</v>
      </c>
      <c r="E985" t="s">
        <v>12</v>
      </c>
      <c r="F985" t="s">
        <v>13</v>
      </c>
      <c r="G985" t="s">
        <v>3</v>
      </c>
      <c r="H985" t="s">
        <v>3</v>
      </c>
      <c r="I985" t="s">
        <v>30</v>
      </c>
      <c r="J985" t="s">
        <v>31</v>
      </c>
      <c r="K985" t="s">
        <v>16</v>
      </c>
      <c r="L985" t="s">
        <v>17</v>
      </c>
      <c r="M985" t="s">
        <v>3</v>
      </c>
      <c r="N985" t="s">
        <v>3</v>
      </c>
    </row>
    <row r="986" spans="1:14" x14ac:dyDescent="0.2">
      <c r="A986" t="s">
        <v>155</v>
      </c>
      <c r="B986">
        <v>150</v>
      </c>
      <c r="C986" t="s">
        <v>156</v>
      </c>
      <c r="D986" t="s">
        <v>155</v>
      </c>
      <c r="E986" t="s">
        <v>12</v>
      </c>
      <c r="F986" t="s">
        <v>13</v>
      </c>
      <c r="G986" t="s">
        <v>3</v>
      </c>
      <c r="H986" t="s">
        <v>3</v>
      </c>
      <c r="I986" t="s">
        <v>30</v>
      </c>
      <c r="J986" t="s">
        <v>31</v>
      </c>
      <c r="K986" t="s">
        <v>16</v>
      </c>
      <c r="L986" t="s">
        <v>17</v>
      </c>
      <c r="M986" t="s">
        <v>3</v>
      </c>
      <c r="N986" t="s">
        <v>3</v>
      </c>
    </row>
    <row r="987" spans="1:14" x14ac:dyDescent="0.2">
      <c r="A987" t="s">
        <v>128</v>
      </c>
      <c r="B987">
        <v>62300</v>
      </c>
      <c r="C987" t="s">
        <v>129</v>
      </c>
      <c r="D987" t="s">
        <v>128</v>
      </c>
      <c r="E987" t="s">
        <v>12</v>
      </c>
      <c r="F987" t="s">
        <v>13</v>
      </c>
      <c r="G987" t="s">
        <v>3</v>
      </c>
      <c r="H987" t="s">
        <v>3</v>
      </c>
      <c r="I987" t="s">
        <v>30</v>
      </c>
      <c r="J987" t="s">
        <v>31</v>
      </c>
      <c r="K987" t="s">
        <v>16</v>
      </c>
      <c r="L987" t="s">
        <v>17</v>
      </c>
      <c r="M987" t="s">
        <v>3</v>
      </c>
      <c r="N987" t="s">
        <v>3</v>
      </c>
    </row>
    <row r="988" spans="1:14" x14ac:dyDescent="0.2">
      <c r="A988" t="s">
        <v>157</v>
      </c>
      <c r="B988">
        <v>570</v>
      </c>
      <c r="C988" t="s">
        <v>158</v>
      </c>
      <c r="D988" t="s">
        <v>157</v>
      </c>
      <c r="E988" t="s">
        <v>12</v>
      </c>
      <c r="F988" t="s">
        <v>13</v>
      </c>
      <c r="G988" t="s">
        <v>3</v>
      </c>
      <c r="H988" t="s">
        <v>3</v>
      </c>
      <c r="I988" t="s">
        <v>30</v>
      </c>
      <c r="J988" t="s">
        <v>31</v>
      </c>
      <c r="K988" t="s">
        <v>16</v>
      </c>
      <c r="L988" t="s">
        <v>17</v>
      </c>
      <c r="M988" t="s">
        <v>3</v>
      </c>
      <c r="N988" t="s">
        <v>3</v>
      </c>
    </row>
    <row r="989" spans="1:14" x14ac:dyDescent="0.2">
      <c r="A989" t="s">
        <v>159</v>
      </c>
      <c r="B989">
        <v>1800</v>
      </c>
      <c r="C989" t="s">
        <v>160</v>
      </c>
      <c r="D989" t="s">
        <v>159</v>
      </c>
      <c r="E989" t="s">
        <v>12</v>
      </c>
      <c r="F989" t="s">
        <v>13</v>
      </c>
      <c r="G989" t="s">
        <v>3</v>
      </c>
      <c r="H989" t="s">
        <v>3</v>
      </c>
      <c r="I989" t="s">
        <v>30</v>
      </c>
      <c r="J989" t="s">
        <v>31</v>
      </c>
      <c r="K989" t="s">
        <v>16</v>
      </c>
      <c r="L989" t="s">
        <v>17</v>
      </c>
      <c r="M989" t="s">
        <v>3</v>
      </c>
      <c r="N989" t="s">
        <v>3</v>
      </c>
    </row>
    <row r="990" spans="1:14" x14ac:dyDescent="0.2">
      <c r="A990" t="s">
        <v>163</v>
      </c>
      <c r="B990">
        <v>500</v>
      </c>
      <c r="C990" t="s">
        <v>164</v>
      </c>
      <c r="D990" t="s">
        <v>163</v>
      </c>
      <c r="E990" t="s">
        <v>12</v>
      </c>
      <c r="F990" t="s">
        <v>13</v>
      </c>
      <c r="G990" t="s">
        <v>3</v>
      </c>
      <c r="H990" t="s">
        <v>3</v>
      </c>
      <c r="I990" t="s">
        <v>30</v>
      </c>
      <c r="J990" t="s">
        <v>31</v>
      </c>
      <c r="K990" t="s">
        <v>16</v>
      </c>
      <c r="L990" t="s">
        <v>17</v>
      </c>
      <c r="M990" t="s">
        <v>3</v>
      </c>
      <c r="N990" t="s">
        <v>3</v>
      </c>
    </row>
    <row r="991" spans="1:14" x14ac:dyDescent="0.2">
      <c r="A991" t="s">
        <v>167</v>
      </c>
      <c r="B991">
        <v>1700</v>
      </c>
      <c r="C991" t="s">
        <v>168</v>
      </c>
      <c r="D991" t="s">
        <v>167</v>
      </c>
      <c r="E991" t="s">
        <v>12</v>
      </c>
      <c r="F991" t="s">
        <v>13</v>
      </c>
      <c r="G991" t="s">
        <v>3</v>
      </c>
      <c r="H991" t="s">
        <v>3</v>
      </c>
      <c r="I991" t="s">
        <v>30</v>
      </c>
      <c r="J991" t="s">
        <v>31</v>
      </c>
      <c r="K991" t="s">
        <v>16</v>
      </c>
      <c r="L991" t="s">
        <v>17</v>
      </c>
      <c r="M991" t="s">
        <v>3</v>
      </c>
      <c r="N991" t="s">
        <v>3</v>
      </c>
    </row>
    <row r="992" spans="1:14" x14ac:dyDescent="0.2">
      <c r="A992" t="s">
        <v>169</v>
      </c>
      <c r="B992">
        <v>143</v>
      </c>
      <c r="C992" t="s">
        <v>170</v>
      </c>
      <c r="D992" t="s">
        <v>169</v>
      </c>
      <c r="E992" t="s">
        <v>12</v>
      </c>
      <c r="F992" t="s">
        <v>13</v>
      </c>
      <c r="G992" t="s">
        <v>3</v>
      </c>
      <c r="H992" t="s">
        <v>3</v>
      </c>
      <c r="I992" t="s">
        <v>30</v>
      </c>
      <c r="J992" t="s">
        <v>31</v>
      </c>
      <c r="K992" t="s">
        <v>16</v>
      </c>
      <c r="L992" t="s">
        <v>17</v>
      </c>
      <c r="M992" t="s">
        <v>3</v>
      </c>
      <c r="N992" t="s">
        <v>3</v>
      </c>
    </row>
    <row r="993" spans="1:14" x14ac:dyDescent="0.2">
      <c r="A993" t="s">
        <v>171</v>
      </c>
      <c r="B993">
        <v>1000</v>
      </c>
      <c r="C993" t="s">
        <v>172</v>
      </c>
      <c r="D993" t="s">
        <v>171</v>
      </c>
      <c r="E993" t="s">
        <v>12</v>
      </c>
      <c r="F993" t="s">
        <v>13</v>
      </c>
      <c r="G993" t="s">
        <v>3</v>
      </c>
      <c r="H993" t="s">
        <v>3</v>
      </c>
      <c r="I993" t="s">
        <v>30</v>
      </c>
      <c r="J993" t="s">
        <v>31</v>
      </c>
      <c r="K993" t="s">
        <v>16</v>
      </c>
      <c r="L993" t="s">
        <v>17</v>
      </c>
      <c r="M993" t="s">
        <v>3</v>
      </c>
      <c r="N993" t="s">
        <v>3</v>
      </c>
    </row>
    <row r="994" spans="1:14" x14ac:dyDescent="0.2">
      <c r="A994" t="s">
        <v>173</v>
      </c>
      <c r="B994">
        <v>1330</v>
      </c>
      <c r="C994" t="s">
        <v>174</v>
      </c>
      <c r="D994" t="s">
        <v>173</v>
      </c>
      <c r="E994" t="s">
        <v>12</v>
      </c>
      <c r="F994" t="s">
        <v>13</v>
      </c>
      <c r="G994" t="s">
        <v>3</v>
      </c>
      <c r="H994" t="s">
        <v>3</v>
      </c>
      <c r="I994" t="s">
        <v>30</v>
      </c>
      <c r="J994" t="s">
        <v>31</v>
      </c>
      <c r="K994" t="s">
        <v>16</v>
      </c>
      <c r="L994" t="s">
        <v>17</v>
      </c>
      <c r="M994" t="s">
        <v>3</v>
      </c>
      <c r="N994" t="s">
        <v>3</v>
      </c>
    </row>
    <row r="995" spans="1:14" x14ac:dyDescent="0.2">
      <c r="A995" t="s">
        <v>175</v>
      </c>
      <c r="B995">
        <v>238</v>
      </c>
      <c r="C995" t="s">
        <v>176</v>
      </c>
      <c r="D995" t="s">
        <v>175</v>
      </c>
      <c r="E995" t="s">
        <v>12</v>
      </c>
      <c r="F995" t="s">
        <v>13</v>
      </c>
      <c r="G995" t="s">
        <v>3</v>
      </c>
      <c r="H995" t="s">
        <v>3</v>
      </c>
      <c r="I995" t="s">
        <v>30</v>
      </c>
      <c r="J995" t="s">
        <v>31</v>
      </c>
      <c r="K995" t="s">
        <v>16</v>
      </c>
      <c r="L995" t="s">
        <v>17</v>
      </c>
      <c r="M995" t="s">
        <v>3</v>
      </c>
      <c r="N995" t="s">
        <v>3</v>
      </c>
    </row>
    <row r="996" spans="1:14" x14ac:dyDescent="0.2">
      <c r="A996" t="s">
        <v>177</v>
      </c>
      <c r="B996">
        <v>114</v>
      </c>
      <c r="C996" t="s">
        <v>178</v>
      </c>
      <c r="D996" t="s">
        <v>177</v>
      </c>
      <c r="E996" t="s">
        <v>12</v>
      </c>
      <c r="F996" t="s">
        <v>13</v>
      </c>
      <c r="G996" t="s">
        <v>3</v>
      </c>
      <c r="H996" t="s">
        <v>3</v>
      </c>
      <c r="I996" t="s">
        <v>30</v>
      </c>
      <c r="J996" t="s">
        <v>31</v>
      </c>
      <c r="K996" t="s">
        <v>16</v>
      </c>
      <c r="L996" t="s">
        <v>17</v>
      </c>
      <c r="M996" t="s">
        <v>3</v>
      </c>
      <c r="N996" t="s">
        <v>3</v>
      </c>
    </row>
    <row r="997" spans="1:14" x14ac:dyDescent="0.2">
      <c r="A997" t="s">
        <v>130</v>
      </c>
      <c r="B997">
        <v>48</v>
      </c>
      <c r="C997" t="s">
        <v>131</v>
      </c>
      <c r="D997" t="s">
        <v>130</v>
      </c>
      <c r="E997" t="s">
        <v>12</v>
      </c>
      <c r="F997" t="s">
        <v>13</v>
      </c>
      <c r="G997" t="s">
        <v>3</v>
      </c>
      <c r="H997" t="s">
        <v>3</v>
      </c>
      <c r="I997" t="s">
        <v>30</v>
      </c>
      <c r="J997" t="s">
        <v>31</v>
      </c>
      <c r="K997" t="s">
        <v>16</v>
      </c>
      <c r="L997" t="s">
        <v>17</v>
      </c>
      <c r="M997" t="s">
        <v>3</v>
      </c>
      <c r="N997" t="s">
        <v>3</v>
      </c>
    </row>
    <row r="998" spans="1:14" x14ac:dyDescent="0.2">
      <c r="A998" t="s">
        <v>132</v>
      </c>
      <c r="B998">
        <v>238</v>
      </c>
      <c r="C998" t="s">
        <v>133</v>
      </c>
      <c r="D998" t="s">
        <v>132</v>
      </c>
      <c r="E998" t="s">
        <v>12</v>
      </c>
      <c r="F998" t="s">
        <v>13</v>
      </c>
      <c r="G998" t="s">
        <v>3</v>
      </c>
      <c r="H998" t="s">
        <v>3</v>
      </c>
      <c r="I998" t="s">
        <v>30</v>
      </c>
      <c r="J998" t="s">
        <v>31</v>
      </c>
      <c r="K998" t="s">
        <v>16</v>
      </c>
      <c r="L998" t="s">
        <v>17</v>
      </c>
      <c r="M998" t="s">
        <v>3</v>
      </c>
      <c r="N998" t="s">
        <v>3</v>
      </c>
    </row>
    <row r="999" spans="1:14" x14ac:dyDescent="0.2">
      <c r="A999" t="s">
        <v>181</v>
      </c>
      <c r="B999">
        <v>95</v>
      </c>
      <c r="C999" t="s">
        <v>182</v>
      </c>
      <c r="D999" t="s">
        <v>181</v>
      </c>
      <c r="E999" t="s">
        <v>12</v>
      </c>
      <c r="F999" t="s">
        <v>13</v>
      </c>
      <c r="G999" t="s">
        <v>3</v>
      </c>
      <c r="H999" t="s">
        <v>3</v>
      </c>
      <c r="I999" t="s">
        <v>30</v>
      </c>
      <c r="J999" t="s">
        <v>31</v>
      </c>
      <c r="K999" t="s">
        <v>16</v>
      </c>
      <c r="L999" t="s">
        <v>17</v>
      </c>
      <c r="M999" t="s">
        <v>3</v>
      </c>
      <c r="N999" t="s">
        <v>3</v>
      </c>
    </row>
    <row r="1000" spans="1:14" x14ac:dyDescent="0.2">
      <c r="A1000" t="s">
        <v>183</v>
      </c>
      <c r="B1000">
        <v>90</v>
      </c>
      <c r="C1000" t="s">
        <v>184</v>
      </c>
      <c r="D1000" t="s">
        <v>183</v>
      </c>
      <c r="E1000" t="s">
        <v>12</v>
      </c>
      <c r="F1000" t="s">
        <v>13</v>
      </c>
      <c r="G1000" t="s">
        <v>3</v>
      </c>
      <c r="H1000" t="s">
        <v>3</v>
      </c>
      <c r="I1000" t="s">
        <v>30</v>
      </c>
      <c r="J1000" t="s">
        <v>31</v>
      </c>
      <c r="K1000" t="s">
        <v>16</v>
      </c>
      <c r="L1000" t="s">
        <v>17</v>
      </c>
      <c r="M1000" t="s">
        <v>3</v>
      </c>
      <c r="N1000" t="s">
        <v>3</v>
      </c>
    </row>
    <row r="1001" spans="1:14" x14ac:dyDescent="0.2">
      <c r="A1001" t="s">
        <v>185</v>
      </c>
      <c r="B1001">
        <v>300</v>
      </c>
      <c r="C1001" t="s">
        <v>186</v>
      </c>
      <c r="D1001" t="s">
        <v>185</v>
      </c>
      <c r="E1001" t="s">
        <v>12</v>
      </c>
      <c r="F1001" t="s">
        <v>13</v>
      </c>
      <c r="G1001" t="s">
        <v>3</v>
      </c>
      <c r="H1001" t="s">
        <v>3</v>
      </c>
      <c r="I1001" t="s">
        <v>30</v>
      </c>
      <c r="J1001" t="s">
        <v>31</v>
      </c>
      <c r="K1001" t="s">
        <v>16</v>
      </c>
      <c r="L1001" t="s">
        <v>17</v>
      </c>
      <c r="M1001" t="s">
        <v>3</v>
      </c>
      <c r="N1001" t="s">
        <v>3</v>
      </c>
    </row>
    <row r="1002" spans="1:14" x14ac:dyDescent="0.2">
      <c r="A1002" t="s">
        <v>11</v>
      </c>
      <c r="B1002">
        <v>930</v>
      </c>
      <c r="C1002" t="s">
        <v>10</v>
      </c>
      <c r="D1002" t="s">
        <v>11</v>
      </c>
      <c r="E1002" t="s">
        <v>12</v>
      </c>
      <c r="F1002" t="s">
        <v>13</v>
      </c>
      <c r="G1002" t="s">
        <v>3</v>
      </c>
      <c r="H1002" t="s">
        <v>3</v>
      </c>
      <c r="I1002" t="s">
        <v>30</v>
      </c>
      <c r="J1002" t="s">
        <v>31</v>
      </c>
      <c r="K1002" t="s">
        <v>16</v>
      </c>
      <c r="L1002" t="s">
        <v>17</v>
      </c>
      <c r="M1002" t="s">
        <v>3</v>
      </c>
      <c r="N1002" t="s">
        <v>3</v>
      </c>
    </row>
    <row r="1003" spans="1:14" x14ac:dyDescent="0.2">
      <c r="A1003" t="s">
        <v>24</v>
      </c>
      <c r="B1003">
        <v>1692</v>
      </c>
      <c r="C1003" t="s">
        <v>23</v>
      </c>
      <c r="D1003" t="s">
        <v>24</v>
      </c>
      <c r="E1003" t="s">
        <v>12</v>
      </c>
      <c r="F1003" t="s">
        <v>13</v>
      </c>
      <c r="G1003" t="s">
        <v>3</v>
      </c>
      <c r="H1003" t="s">
        <v>3</v>
      </c>
      <c r="I1003" t="s">
        <v>30</v>
      </c>
      <c r="J1003" t="s">
        <v>31</v>
      </c>
      <c r="K1003" t="s">
        <v>16</v>
      </c>
      <c r="L1003" t="s">
        <v>17</v>
      </c>
      <c r="M1003" t="s">
        <v>3</v>
      </c>
      <c r="N1003" t="s">
        <v>3</v>
      </c>
    </row>
    <row r="1004" spans="1:14" x14ac:dyDescent="0.2">
      <c r="A1004" t="s">
        <v>19</v>
      </c>
      <c r="B1004">
        <v>108143</v>
      </c>
      <c r="C1004" t="s">
        <v>18</v>
      </c>
      <c r="D1004" t="s">
        <v>19</v>
      </c>
      <c r="E1004" t="s">
        <v>12</v>
      </c>
      <c r="F1004" t="s">
        <v>13</v>
      </c>
      <c r="G1004" t="s">
        <v>3</v>
      </c>
      <c r="H1004" t="s">
        <v>3</v>
      </c>
      <c r="I1004" t="s">
        <v>30</v>
      </c>
      <c r="J1004" t="s">
        <v>31</v>
      </c>
      <c r="K1004" t="s">
        <v>16</v>
      </c>
      <c r="L1004" t="s">
        <v>17</v>
      </c>
      <c r="M1004" t="s">
        <v>3</v>
      </c>
      <c r="N1004" t="s">
        <v>3</v>
      </c>
    </row>
    <row r="1005" spans="1:14" x14ac:dyDescent="0.2">
      <c r="A1005" t="s">
        <v>21</v>
      </c>
      <c r="B1005">
        <v>327704</v>
      </c>
      <c r="C1005" t="s">
        <v>20</v>
      </c>
      <c r="D1005" t="s">
        <v>21</v>
      </c>
      <c r="E1005" t="s">
        <v>12</v>
      </c>
      <c r="F1005" t="s">
        <v>13</v>
      </c>
      <c r="G1005" t="s">
        <v>3</v>
      </c>
      <c r="H1005" t="s">
        <v>3</v>
      </c>
      <c r="I1005" t="s">
        <v>30</v>
      </c>
      <c r="J1005" t="s">
        <v>31</v>
      </c>
      <c r="K1005" t="s">
        <v>16</v>
      </c>
      <c r="L1005" t="s">
        <v>17</v>
      </c>
      <c r="M1005" t="s">
        <v>3</v>
      </c>
      <c r="N1005" t="s">
        <v>3</v>
      </c>
    </row>
    <row r="1006" spans="1:14" x14ac:dyDescent="0.2">
      <c r="A1006" t="s">
        <v>194</v>
      </c>
      <c r="B1006">
        <v>70</v>
      </c>
      <c r="C1006" t="s">
        <v>195</v>
      </c>
      <c r="D1006" t="s">
        <v>194</v>
      </c>
      <c r="E1006" t="s">
        <v>12</v>
      </c>
      <c r="F1006" t="s">
        <v>13</v>
      </c>
      <c r="G1006" t="s">
        <v>3</v>
      </c>
      <c r="H1006" t="s">
        <v>3</v>
      </c>
      <c r="I1006" t="s">
        <v>30</v>
      </c>
      <c r="J1006" t="s">
        <v>31</v>
      </c>
      <c r="K1006" t="s">
        <v>16</v>
      </c>
      <c r="L1006" t="s">
        <v>17</v>
      </c>
      <c r="M1006" t="s">
        <v>3</v>
      </c>
      <c r="N1006" t="s">
        <v>3</v>
      </c>
    </row>
    <row r="1007" spans="1:14" x14ac:dyDescent="0.2">
      <c r="A1007" t="s">
        <v>215</v>
      </c>
      <c r="B1007">
        <v>500</v>
      </c>
      <c r="C1007" t="s">
        <v>461</v>
      </c>
      <c r="D1007" t="s">
        <v>215</v>
      </c>
      <c r="E1007" t="s">
        <v>12</v>
      </c>
      <c r="F1007" t="s">
        <v>13</v>
      </c>
      <c r="G1007" t="s">
        <v>3</v>
      </c>
      <c r="H1007" t="s">
        <v>3</v>
      </c>
      <c r="I1007" t="s">
        <v>14</v>
      </c>
      <c r="J1007" t="s">
        <v>15</v>
      </c>
      <c r="K1007" t="s">
        <v>16</v>
      </c>
      <c r="L1007" t="s">
        <v>17</v>
      </c>
      <c r="M1007" t="s">
        <v>231</v>
      </c>
      <c r="N1007" t="s">
        <v>232</v>
      </c>
    </row>
    <row r="1008" spans="1:14" x14ac:dyDescent="0.2">
      <c r="A1008" t="s">
        <v>217</v>
      </c>
      <c r="B1008">
        <v>1000</v>
      </c>
      <c r="C1008" t="s">
        <v>218</v>
      </c>
      <c r="D1008" t="s">
        <v>217</v>
      </c>
      <c r="E1008" t="s">
        <v>12</v>
      </c>
      <c r="F1008" t="s">
        <v>13</v>
      </c>
      <c r="G1008" t="s">
        <v>3</v>
      </c>
      <c r="H1008" t="s">
        <v>3</v>
      </c>
      <c r="I1008" t="s">
        <v>14</v>
      </c>
      <c r="J1008" t="s">
        <v>15</v>
      </c>
      <c r="K1008" t="s">
        <v>16</v>
      </c>
      <c r="L1008" t="s">
        <v>17</v>
      </c>
      <c r="M1008" t="s">
        <v>231</v>
      </c>
      <c r="N1008" t="s">
        <v>232</v>
      </c>
    </row>
    <row r="1009" spans="1:14" x14ac:dyDescent="0.2">
      <c r="A1009" t="s">
        <v>267</v>
      </c>
      <c r="B1009">
        <v>2000</v>
      </c>
      <c r="C1009" t="s">
        <v>266</v>
      </c>
      <c r="D1009" t="s">
        <v>267</v>
      </c>
      <c r="E1009" t="s">
        <v>12</v>
      </c>
      <c r="F1009" t="s">
        <v>13</v>
      </c>
      <c r="G1009" t="s">
        <v>3</v>
      </c>
      <c r="H1009" t="s">
        <v>3</v>
      </c>
      <c r="I1009" t="s">
        <v>14</v>
      </c>
      <c r="J1009" t="s">
        <v>15</v>
      </c>
      <c r="K1009" t="s">
        <v>16</v>
      </c>
      <c r="L1009" t="s">
        <v>17</v>
      </c>
      <c r="M1009" t="s">
        <v>231</v>
      </c>
      <c r="N1009" t="s">
        <v>232</v>
      </c>
    </row>
    <row r="1010" spans="1:14" x14ac:dyDescent="0.2">
      <c r="A1010" t="s">
        <v>219</v>
      </c>
      <c r="B1010">
        <v>465</v>
      </c>
      <c r="C1010" t="s">
        <v>220</v>
      </c>
      <c r="D1010" t="s">
        <v>219</v>
      </c>
      <c r="E1010" t="s">
        <v>12</v>
      </c>
      <c r="F1010" t="s">
        <v>13</v>
      </c>
      <c r="G1010" t="s">
        <v>3</v>
      </c>
      <c r="H1010" t="s">
        <v>3</v>
      </c>
      <c r="I1010" t="s">
        <v>14</v>
      </c>
      <c r="J1010" t="s">
        <v>15</v>
      </c>
      <c r="K1010" t="s">
        <v>16</v>
      </c>
      <c r="L1010" t="s">
        <v>17</v>
      </c>
      <c r="M1010" t="s">
        <v>231</v>
      </c>
      <c r="N1010" t="s">
        <v>232</v>
      </c>
    </row>
    <row r="1011" spans="1:14" x14ac:dyDescent="0.2">
      <c r="A1011" t="s">
        <v>221</v>
      </c>
      <c r="B1011">
        <v>8790</v>
      </c>
      <c r="C1011" t="s">
        <v>222</v>
      </c>
      <c r="D1011" t="s">
        <v>221</v>
      </c>
      <c r="E1011" t="s">
        <v>12</v>
      </c>
      <c r="F1011" t="s">
        <v>13</v>
      </c>
      <c r="G1011" t="s">
        <v>3</v>
      </c>
      <c r="H1011" t="s">
        <v>3</v>
      </c>
      <c r="I1011" t="s">
        <v>14</v>
      </c>
      <c r="J1011" t="s">
        <v>15</v>
      </c>
      <c r="K1011" t="s">
        <v>16</v>
      </c>
      <c r="L1011" t="s">
        <v>17</v>
      </c>
      <c r="M1011" t="s">
        <v>231</v>
      </c>
      <c r="N1011" t="s">
        <v>232</v>
      </c>
    </row>
    <row r="1012" spans="1:14" x14ac:dyDescent="0.2">
      <c r="A1012" t="s">
        <v>223</v>
      </c>
      <c r="B1012">
        <v>35588</v>
      </c>
      <c r="C1012" t="s">
        <v>224</v>
      </c>
      <c r="D1012" t="s">
        <v>223</v>
      </c>
      <c r="E1012" t="s">
        <v>12</v>
      </c>
      <c r="F1012" t="s">
        <v>13</v>
      </c>
      <c r="G1012" t="s">
        <v>3</v>
      </c>
      <c r="H1012" t="s">
        <v>3</v>
      </c>
      <c r="I1012" t="s">
        <v>14</v>
      </c>
      <c r="J1012" t="s">
        <v>15</v>
      </c>
      <c r="K1012" t="s">
        <v>16</v>
      </c>
      <c r="L1012" t="s">
        <v>17</v>
      </c>
      <c r="M1012" t="s">
        <v>231</v>
      </c>
      <c r="N1012" t="s">
        <v>232</v>
      </c>
    </row>
    <row r="1013" spans="1:14" x14ac:dyDescent="0.2">
      <c r="A1013" t="s">
        <v>225</v>
      </c>
      <c r="B1013">
        <v>37819</v>
      </c>
      <c r="C1013" t="s">
        <v>226</v>
      </c>
      <c r="D1013" t="s">
        <v>225</v>
      </c>
      <c r="E1013" t="s">
        <v>12</v>
      </c>
      <c r="F1013" t="s">
        <v>13</v>
      </c>
      <c r="G1013" t="s">
        <v>3</v>
      </c>
      <c r="H1013" t="s">
        <v>3</v>
      </c>
      <c r="I1013" t="s">
        <v>14</v>
      </c>
      <c r="J1013" t="s">
        <v>15</v>
      </c>
      <c r="K1013" t="s">
        <v>16</v>
      </c>
      <c r="L1013" t="s">
        <v>17</v>
      </c>
      <c r="M1013" t="s">
        <v>231</v>
      </c>
      <c r="N1013" t="s">
        <v>232</v>
      </c>
    </row>
    <row r="1014" spans="1:14" x14ac:dyDescent="0.2">
      <c r="A1014" t="s">
        <v>227</v>
      </c>
      <c r="B1014">
        <v>4378</v>
      </c>
      <c r="C1014" t="s">
        <v>228</v>
      </c>
      <c r="D1014" t="s">
        <v>227</v>
      </c>
      <c r="E1014" t="s">
        <v>12</v>
      </c>
      <c r="F1014" t="s">
        <v>13</v>
      </c>
      <c r="G1014" t="s">
        <v>3</v>
      </c>
      <c r="H1014" t="s">
        <v>3</v>
      </c>
      <c r="I1014" t="s">
        <v>14</v>
      </c>
      <c r="J1014" t="s">
        <v>15</v>
      </c>
      <c r="K1014" t="s">
        <v>16</v>
      </c>
      <c r="L1014" t="s">
        <v>17</v>
      </c>
      <c r="M1014" t="s">
        <v>231</v>
      </c>
      <c r="N1014" t="s">
        <v>232</v>
      </c>
    </row>
    <row r="1015" spans="1:14" x14ac:dyDescent="0.2">
      <c r="A1015" t="s">
        <v>211</v>
      </c>
      <c r="B1015">
        <v>6413</v>
      </c>
      <c r="C1015" t="s">
        <v>212</v>
      </c>
      <c r="D1015" t="s">
        <v>211</v>
      </c>
      <c r="E1015" t="s">
        <v>12</v>
      </c>
      <c r="F1015" t="s">
        <v>13</v>
      </c>
      <c r="G1015" t="s">
        <v>3</v>
      </c>
      <c r="H1015" t="s">
        <v>3</v>
      </c>
      <c r="I1015" t="s">
        <v>14</v>
      </c>
      <c r="J1015" t="s">
        <v>15</v>
      </c>
      <c r="K1015" t="s">
        <v>16</v>
      </c>
      <c r="L1015" t="s">
        <v>17</v>
      </c>
      <c r="M1015" t="s">
        <v>231</v>
      </c>
      <c r="N1015" t="s">
        <v>232</v>
      </c>
    </row>
    <row r="1016" spans="1:14" x14ac:dyDescent="0.2">
      <c r="A1016" t="s">
        <v>229</v>
      </c>
      <c r="B1016">
        <v>35954</v>
      </c>
      <c r="C1016" t="s">
        <v>230</v>
      </c>
      <c r="D1016" t="s">
        <v>229</v>
      </c>
      <c r="E1016" t="s">
        <v>12</v>
      </c>
      <c r="F1016" t="s">
        <v>13</v>
      </c>
      <c r="G1016" t="s">
        <v>3</v>
      </c>
      <c r="H1016" t="s">
        <v>3</v>
      </c>
      <c r="I1016" t="s">
        <v>14</v>
      </c>
      <c r="J1016" t="s">
        <v>15</v>
      </c>
      <c r="K1016" t="s">
        <v>16</v>
      </c>
      <c r="L1016" t="s">
        <v>17</v>
      </c>
      <c r="M1016" t="s">
        <v>231</v>
      </c>
      <c r="N1016" t="s">
        <v>232</v>
      </c>
    </row>
    <row r="1017" spans="1:14" x14ac:dyDescent="0.2">
      <c r="A1017" t="s">
        <v>217</v>
      </c>
      <c r="B1017">
        <v>400</v>
      </c>
      <c r="C1017" t="s">
        <v>218</v>
      </c>
      <c r="D1017" t="s">
        <v>217</v>
      </c>
      <c r="E1017" t="s">
        <v>12</v>
      </c>
      <c r="F1017" t="s">
        <v>13</v>
      </c>
      <c r="G1017" t="s">
        <v>3</v>
      </c>
      <c r="H1017" t="s">
        <v>3</v>
      </c>
      <c r="I1017" t="s">
        <v>431</v>
      </c>
      <c r="J1017" t="s">
        <v>432</v>
      </c>
      <c r="K1017" t="s">
        <v>70</v>
      </c>
      <c r="L1017" t="s">
        <v>71</v>
      </c>
      <c r="M1017" t="s">
        <v>462</v>
      </c>
      <c r="N1017" t="s">
        <v>463</v>
      </c>
    </row>
    <row r="1018" spans="1:14" x14ac:dyDescent="0.2">
      <c r="A1018" t="s">
        <v>267</v>
      </c>
      <c r="B1018">
        <v>3000</v>
      </c>
      <c r="C1018" t="s">
        <v>266</v>
      </c>
      <c r="D1018" t="s">
        <v>267</v>
      </c>
      <c r="E1018" t="s">
        <v>12</v>
      </c>
      <c r="F1018" t="s">
        <v>13</v>
      </c>
      <c r="G1018" t="s">
        <v>3</v>
      </c>
      <c r="H1018" t="s">
        <v>3</v>
      </c>
      <c r="I1018" t="s">
        <v>431</v>
      </c>
      <c r="J1018" t="s">
        <v>432</v>
      </c>
      <c r="K1018" t="s">
        <v>70</v>
      </c>
      <c r="L1018" t="s">
        <v>71</v>
      </c>
      <c r="M1018" t="s">
        <v>462</v>
      </c>
      <c r="N1018" t="s">
        <v>463</v>
      </c>
    </row>
    <row r="1019" spans="1:14" x14ac:dyDescent="0.2">
      <c r="A1019" t="s">
        <v>221</v>
      </c>
      <c r="B1019">
        <v>12000</v>
      </c>
      <c r="C1019" t="s">
        <v>222</v>
      </c>
      <c r="D1019" t="s">
        <v>221</v>
      </c>
      <c r="E1019" t="s">
        <v>12</v>
      </c>
      <c r="F1019" t="s">
        <v>13</v>
      </c>
      <c r="G1019" t="s">
        <v>3</v>
      </c>
      <c r="H1019" t="s">
        <v>3</v>
      </c>
      <c r="I1019" t="s">
        <v>431</v>
      </c>
      <c r="J1019" t="s">
        <v>432</v>
      </c>
      <c r="K1019" t="s">
        <v>70</v>
      </c>
      <c r="L1019" t="s">
        <v>71</v>
      </c>
      <c r="M1019" t="s">
        <v>462</v>
      </c>
      <c r="N1019" t="s">
        <v>463</v>
      </c>
    </row>
    <row r="1020" spans="1:14" x14ac:dyDescent="0.2">
      <c r="A1020" t="s">
        <v>647</v>
      </c>
      <c r="B1020">
        <v>2700</v>
      </c>
      <c r="C1020" t="s">
        <v>648</v>
      </c>
      <c r="D1020" t="s">
        <v>647</v>
      </c>
      <c r="E1020" t="s">
        <v>12</v>
      </c>
      <c r="F1020" t="s">
        <v>13</v>
      </c>
      <c r="G1020" t="s">
        <v>3</v>
      </c>
      <c r="H1020" t="s">
        <v>3</v>
      </c>
      <c r="I1020" t="s">
        <v>431</v>
      </c>
      <c r="J1020" t="s">
        <v>432</v>
      </c>
      <c r="K1020" t="s">
        <v>70</v>
      </c>
      <c r="L1020" t="s">
        <v>71</v>
      </c>
      <c r="M1020" t="s">
        <v>462</v>
      </c>
      <c r="N1020" t="s">
        <v>463</v>
      </c>
    </row>
    <row r="1021" spans="1:14" x14ac:dyDescent="0.2">
      <c r="A1021" t="s">
        <v>225</v>
      </c>
      <c r="B1021">
        <v>15393</v>
      </c>
      <c r="C1021" t="s">
        <v>226</v>
      </c>
      <c r="D1021" t="s">
        <v>225</v>
      </c>
      <c r="E1021" t="s">
        <v>12</v>
      </c>
      <c r="F1021" t="s">
        <v>13</v>
      </c>
      <c r="G1021" t="s">
        <v>3</v>
      </c>
      <c r="H1021" t="s">
        <v>3</v>
      </c>
      <c r="I1021" t="s">
        <v>431</v>
      </c>
      <c r="J1021" t="s">
        <v>432</v>
      </c>
      <c r="K1021" t="s">
        <v>70</v>
      </c>
      <c r="L1021" t="s">
        <v>71</v>
      </c>
      <c r="M1021" t="s">
        <v>462</v>
      </c>
      <c r="N1021" t="s">
        <v>463</v>
      </c>
    </row>
    <row r="1022" spans="1:14" x14ac:dyDescent="0.2">
      <c r="A1022" t="s">
        <v>227</v>
      </c>
      <c r="B1022">
        <v>7000</v>
      </c>
      <c r="C1022" t="s">
        <v>228</v>
      </c>
      <c r="D1022" t="s">
        <v>227</v>
      </c>
      <c r="E1022" t="s">
        <v>12</v>
      </c>
      <c r="F1022" t="s">
        <v>13</v>
      </c>
      <c r="G1022" t="s">
        <v>3</v>
      </c>
      <c r="H1022" t="s">
        <v>3</v>
      </c>
      <c r="I1022" t="s">
        <v>431</v>
      </c>
      <c r="J1022" t="s">
        <v>432</v>
      </c>
      <c r="K1022" t="s">
        <v>70</v>
      </c>
      <c r="L1022" t="s">
        <v>71</v>
      </c>
      <c r="M1022" t="s">
        <v>462</v>
      </c>
      <c r="N1022" t="s">
        <v>463</v>
      </c>
    </row>
    <row r="1023" spans="1:14" x14ac:dyDescent="0.2">
      <c r="A1023" t="s">
        <v>211</v>
      </c>
      <c r="B1023">
        <v>15000</v>
      </c>
      <c r="C1023" t="s">
        <v>212</v>
      </c>
      <c r="D1023" t="s">
        <v>211</v>
      </c>
      <c r="E1023" t="s">
        <v>12</v>
      </c>
      <c r="F1023" t="s">
        <v>13</v>
      </c>
      <c r="G1023" t="s">
        <v>3</v>
      </c>
      <c r="H1023" t="s">
        <v>3</v>
      </c>
      <c r="I1023" t="s">
        <v>431</v>
      </c>
      <c r="J1023" t="s">
        <v>432</v>
      </c>
      <c r="K1023" t="s">
        <v>70</v>
      </c>
      <c r="L1023" t="s">
        <v>71</v>
      </c>
      <c r="M1023" t="s">
        <v>462</v>
      </c>
      <c r="N1023" t="s">
        <v>463</v>
      </c>
    </row>
    <row r="1024" spans="1:14" x14ac:dyDescent="0.2">
      <c r="A1024" t="s">
        <v>229</v>
      </c>
      <c r="B1024">
        <v>27000</v>
      </c>
      <c r="C1024" t="s">
        <v>230</v>
      </c>
      <c r="D1024" t="s">
        <v>229</v>
      </c>
      <c r="E1024" t="s">
        <v>12</v>
      </c>
      <c r="F1024" t="s">
        <v>13</v>
      </c>
      <c r="G1024" t="s">
        <v>3</v>
      </c>
      <c r="H1024" t="s">
        <v>3</v>
      </c>
      <c r="I1024" t="s">
        <v>431</v>
      </c>
      <c r="J1024" t="s">
        <v>432</v>
      </c>
      <c r="K1024" t="s">
        <v>70</v>
      </c>
      <c r="L1024" t="s">
        <v>71</v>
      </c>
      <c r="M1024" t="s">
        <v>462</v>
      </c>
      <c r="N1024" t="s">
        <v>463</v>
      </c>
    </row>
    <row r="1025" spans="1:14" x14ac:dyDescent="0.2">
      <c r="A1025" t="s">
        <v>433</v>
      </c>
      <c r="B1025">
        <v>7000</v>
      </c>
      <c r="C1025" t="s">
        <v>434</v>
      </c>
      <c r="D1025" t="s">
        <v>433</v>
      </c>
      <c r="E1025" t="s">
        <v>143</v>
      </c>
      <c r="F1025" t="s">
        <v>144</v>
      </c>
      <c r="G1025" t="s">
        <v>3</v>
      </c>
      <c r="H1025" t="s">
        <v>3</v>
      </c>
      <c r="I1025" t="s">
        <v>431</v>
      </c>
      <c r="J1025" t="s">
        <v>432</v>
      </c>
      <c r="K1025" t="s">
        <v>70</v>
      </c>
      <c r="L1025" t="s">
        <v>71</v>
      </c>
      <c r="M1025" t="s">
        <v>3</v>
      </c>
      <c r="N1025" t="s">
        <v>3</v>
      </c>
    </row>
    <row r="1026" spans="1:14" x14ac:dyDescent="0.2">
      <c r="A1026" t="s">
        <v>398</v>
      </c>
      <c r="B1026">
        <v>37000</v>
      </c>
      <c r="C1026" t="s">
        <v>399</v>
      </c>
      <c r="D1026" t="s">
        <v>398</v>
      </c>
      <c r="E1026" t="s">
        <v>143</v>
      </c>
      <c r="F1026" t="s">
        <v>144</v>
      </c>
      <c r="G1026" t="s">
        <v>3</v>
      </c>
      <c r="H1026" t="s">
        <v>3</v>
      </c>
      <c r="I1026" t="s">
        <v>431</v>
      </c>
      <c r="J1026" t="s">
        <v>432</v>
      </c>
      <c r="K1026" t="s">
        <v>70</v>
      </c>
      <c r="L1026" t="s">
        <v>71</v>
      </c>
      <c r="M1026" t="s">
        <v>3</v>
      </c>
      <c r="N1026" t="s">
        <v>3</v>
      </c>
    </row>
    <row r="1027" spans="1:14" x14ac:dyDescent="0.2">
      <c r="A1027" t="s">
        <v>400</v>
      </c>
      <c r="B1027">
        <v>5000</v>
      </c>
      <c r="C1027" t="s">
        <v>401</v>
      </c>
      <c r="D1027" t="s">
        <v>400</v>
      </c>
      <c r="E1027" t="s">
        <v>143</v>
      </c>
      <c r="F1027" t="s">
        <v>144</v>
      </c>
      <c r="G1027" t="s">
        <v>3</v>
      </c>
      <c r="H1027" t="s">
        <v>3</v>
      </c>
      <c r="I1027" t="s">
        <v>431</v>
      </c>
      <c r="J1027" t="s">
        <v>432</v>
      </c>
      <c r="K1027" t="s">
        <v>70</v>
      </c>
      <c r="L1027" t="s">
        <v>71</v>
      </c>
      <c r="M1027" t="s">
        <v>3</v>
      </c>
      <c r="N1027" t="s">
        <v>3</v>
      </c>
    </row>
    <row r="1028" spans="1:14" x14ac:dyDescent="0.2">
      <c r="A1028" t="s">
        <v>442</v>
      </c>
      <c r="B1028">
        <v>788063</v>
      </c>
      <c r="C1028" t="s">
        <v>443</v>
      </c>
      <c r="D1028" t="s">
        <v>442</v>
      </c>
      <c r="E1028" t="s">
        <v>143</v>
      </c>
      <c r="F1028" t="s">
        <v>144</v>
      </c>
      <c r="G1028" t="s">
        <v>3</v>
      </c>
      <c r="H1028" t="s">
        <v>3</v>
      </c>
      <c r="I1028" t="s">
        <v>431</v>
      </c>
      <c r="J1028" t="s">
        <v>432</v>
      </c>
      <c r="K1028" t="s">
        <v>70</v>
      </c>
      <c r="L1028" t="s">
        <v>71</v>
      </c>
      <c r="M1028" t="s">
        <v>3</v>
      </c>
      <c r="N1028" t="s">
        <v>3</v>
      </c>
    </row>
    <row r="1029" spans="1:14" x14ac:dyDescent="0.2">
      <c r="A1029" t="s">
        <v>449</v>
      </c>
      <c r="B1029">
        <v>150</v>
      </c>
      <c r="C1029" t="s">
        <v>450</v>
      </c>
      <c r="D1029" t="s">
        <v>449</v>
      </c>
      <c r="E1029" t="s">
        <v>12</v>
      </c>
      <c r="F1029" t="s">
        <v>13</v>
      </c>
      <c r="G1029" t="s">
        <v>3</v>
      </c>
      <c r="H1029" t="s">
        <v>3</v>
      </c>
      <c r="I1029" t="s">
        <v>431</v>
      </c>
      <c r="J1029" t="s">
        <v>432</v>
      </c>
      <c r="K1029" t="s">
        <v>70</v>
      </c>
      <c r="L1029" t="s">
        <v>71</v>
      </c>
      <c r="M1029" t="s">
        <v>3</v>
      </c>
      <c r="N1029" t="s">
        <v>3</v>
      </c>
    </row>
    <row r="1030" spans="1:14" x14ac:dyDescent="0.2">
      <c r="A1030" t="s">
        <v>378</v>
      </c>
      <c r="B1030">
        <v>1000</v>
      </c>
      <c r="C1030" t="s">
        <v>379</v>
      </c>
      <c r="D1030" t="s">
        <v>378</v>
      </c>
      <c r="E1030" t="s">
        <v>12</v>
      </c>
      <c r="F1030" t="s">
        <v>13</v>
      </c>
      <c r="G1030" t="s">
        <v>3</v>
      </c>
      <c r="H1030" t="s">
        <v>3</v>
      </c>
      <c r="I1030" t="s">
        <v>431</v>
      </c>
      <c r="J1030" t="s">
        <v>432</v>
      </c>
      <c r="K1030" t="s">
        <v>70</v>
      </c>
      <c r="L1030" t="s">
        <v>71</v>
      </c>
      <c r="M1030" t="s">
        <v>3</v>
      </c>
      <c r="N1030" t="s">
        <v>3</v>
      </c>
    </row>
    <row r="1031" spans="1:14" x14ac:dyDescent="0.2">
      <c r="A1031" t="s">
        <v>435</v>
      </c>
      <c r="B1031">
        <v>2500</v>
      </c>
      <c r="C1031" t="s">
        <v>436</v>
      </c>
      <c r="D1031" t="s">
        <v>435</v>
      </c>
      <c r="E1031" t="s">
        <v>12</v>
      </c>
      <c r="F1031" t="s">
        <v>13</v>
      </c>
      <c r="G1031" t="s">
        <v>3</v>
      </c>
      <c r="H1031" t="s">
        <v>3</v>
      </c>
      <c r="I1031" t="s">
        <v>431</v>
      </c>
      <c r="J1031" t="s">
        <v>432</v>
      </c>
      <c r="K1031" t="s">
        <v>70</v>
      </c>
      <c r="L1031" t="s">
        <v>71</v>
      </c>
      <c r="M1031" t="s">
        <v>3</v>
      </c>
      <c r="N1031" t="s">
        <v>3</v>
      </c>
    </row>
    <row r="1032" spans="1:14" x14ac:dyDescent="0.2">
      <c r="A1032" t="s">
        <v>139</v>
      </c>
      <c r="B1032">
        <v>3000</v>
      </c>
      <c r="C1032" t="s">
        <v>140</v>
      </c>
      <c r="D1032" t="s">
        <v>139</v>
      </c>
      <c r="E1032" t="s">
        <v>12</v>
      </c>
      <c r="F1032" t="s">
        <v>13</v>
      </c>
      <c r="G1032" t="s">
        <v>3</v>
      </c>
      <c r="H1032" t="s">
        <v>3</v>
      </c>
      <c r="I1032" t="s">
        <v>431</v>
      </c>
      <c r="J1032" t="s">
        <v>432</v>
      </c>
      <c r="K1032" t="s">
        <v>70</v>
      </c>
      <c r="L1032" t="s">
        <v>71</v>
      </c>
      <c r="M1032" t="s">
        <v>3</v>
      </c>
      <c r="N1032" t="s">
        <v>3</v>
      </c>
    </row>
    <row r="1033" spans="1:14" x14ac:dyDescent="0.2">
      <c r="A1033" t="s">
        <v>247</v>
      </c>
      <c r="B1033">
        <v>3500</v>
      </c>
      <c r="C1033" t="s">
        <v>246</v>
      </c>
      <c r="D1033" t="s">
        <v>247</v>
      </c>
      <c r="E1033" t="s">
        <v>12</v>
      </c>
      <c r="F1033" t="s">
        <v>13</v>
      </c>
      <c r="G1033" t="s">
        <v>3</v>
      </c>
      <c r="H1033" t="s">
        <v>3</v>
      </c>
      <c r="I1033" t="s">
        <v>431</v>
      </c>
      <c r="J1033" t="s">
        <v>432</v>
      </c>
      <c r="K1033" t="s">
        <v>70</v>
      </c>
      <c r="L1033" t="s">
        <v>71</v>
      </c>
      <c r="M1033" t="s">
        <v>3</v>
      </c>
      <c r="N1033" t="s">
        <v>3</v>
      </c>
    </row>
    <row r="1034" spans="1:14" x14ac:dyDescent="0.2">
      <c r="A1034" t="s">
        <v>138</v>
      </c>
      <c r="B1034">
        <v>300</v>
      </c>
      <c r="C1034" t="s">
        <v>137</v>
      </c>
      <c r="D1034" t="s">
        <v>138</v>
      </c>
      <c r="E1034" t="s">
        <v>12</v>
      </c>
      <c r="F1034" t="s">
        <v>13</v>
      </c>
      <c r="G1034" t="s">
        <v>3</v>
      </c>
      <c r="H1034" t="s">
        <v>3</v>
      </c>
      <c r="I1034" t="s">
        <v>431</v>
      </c>
      <c r="J1034" t="s">
        <v>432</v>
      </c>
      <c r="K1034" t="s">
        <v>70</v>
      </c>
      <c r="L1034" t="s">
        <v>71</v>
      </c>
      <c r="M1034" t="s">
        <v>3</v>
      </c>
      <c r="N1034" t="s">
        <v>3</v>
      </c>
    </row>
    <row r="1035" spans="1:14" x14ac:dyDescent="0.2">
      <c r="A1035" t="s">
        <v>153</v>
      </c>
      <c r="B1035">
        <v>18000</v>
      </c>
      <c r="C1035" t="s">
        <v>154</v>
      </c>
      <c r="D1035" t="s">
        <v>153</v>
      </c>
      <c r="E1035" t="s">
        <v>12</v>
      </c>
      <c r="F1035" t="s">
        <v>13</v>
      </c>
      <c r="G1035" t="s">
        <v>3</v>
      </c>
      <c r="H1035" t="s">
        <v>3</v>
      </c>
      <c r="I1035" t="s">
        <v>431</v>
      </c>
      <c r="J1035" t="s">
        <v>432</v>
      </c>
      <c r="K1035" t="s">
        <v>70</v>
      </c>
      <c r="L1035" t="s">
        <v>71</v>
      </c>
      <c r="M1035" t="s">
        <v>3</v>
      </c>
      <c r="N1035" t="s">
        <v>3</v>
      </c>
    </row>
    <row r="1036" spans="1:14" x14ac:dyDescent="0.2">
      <c r="A1036" t="s">
        <v>155</v>
      </c>
      <c r="B1036">
        <v>33000</v>
      </c>
      <c r="C1036" t="s">
        <v>156</v>
      </c>
      <c r="D1036" t="s">
        <v>155</v>
      </c>
      <c r="E1036" t="s">
        <v>12</v>
      </c>
      <c r="F1036" t="s">
        <v>13</v>
      </c>
      <c r="G1036" t="s">
        <v>3</v>
      </c>
      <c r="H1036" t="s">
        <v>3</v>
      </c>
      <c r="I1036" t="s">
        <v>431</v>
      </c>
      <c r="J1036" t="s">
        <v>432</v>
      </c>
      <c r="K1036" t="s">
        <v>70</v>
      </c>
      <c r="L1036" t="s">
        <v>71</v>
      </c>
      <c r="M1036" t="s">
        <v>3</v>
      </c>
      <c r="N1036" t="s">
        <v>3</v>
      </c>
    </row>
    <row r="1037" spans="1:14" x14ac:dyDescent="0.2">
      <c r="A1037" t="s">
        <v>128</v>
      </c>
      <c r="B1037">
        <v>80000</v>
      </c>
      <c r="C1037" t="s">
        <v>129</v>
      </c>
      <c r="D1037" t="s">
        <v>128</v>
      </c>
      <c r="E1037" t="s">
        <v>12</v>
      </c>
      <c r="F1037" t="s">
        <v>13</v>
      </c>
      <c r="G1037" t="s">
        <v>3</v>
      </c>
      <c r="H1037" t="s">
        <v>3</v>
      </c>
      <c r="I1037" t="s">
        <v>431</v>
      </c>
      <c r="J1037" t="s">
        <v>432</v>
      </c>
      <c r="K1037" t="s">
        <v>70</v>
      </c>
      <c r="L1037" t="s">
        <v>71</v>
      </c>
      <c r="M1037" t="s">
        <v>3</v>
      </c>
      <c r="N1037" t="s">
        <v>3</v>
      </c>
    </row>
    <row r="1038" spans="1:14" x14ac:dyDescent="0.2">
      <c r="A1038" t="s">
        <v>163</v>
      </c>
      <c r="B1038">
        <v>1000</v>
      </c>
      <c r="C1038" t="s">
        <v>164</v>
      </c>
      <c r="D1038" t="s">
        <v>163</v>
      </c>
      <c r="E1038" t="s">
        <v>12</v>
      </c>
      <c r="F1038" t="s">
        <v>13</v>
      </c>
      <c r="G1038" t="s">
        <v>3</v>
      </c>
      <c r="H1038" t="s">
        <v>3</v>
      </c>
      <c r="I1038" t="s">
        <v>431</v>
      </c>
      <c r="J1038" t="s">
        <v>432</v>
      </c>
      <c r="K1038" t="s">
        <v>70</v>
      </c>
      <c r="L1038" t="s">
        <v>71</v>
      </c>
      <c r="M1038" t="s">
        <v>3</v>
      </c>
      <c r="N1038" t="s">
        <v>3</v>
      </c>
    </row>
    <row r="1039" spans="1:14" x14ac:dyDescent="0.2">
      <c r="A1039" t="s">
        <v>165</v>
      </c>
      <c r="B1039">
        <v>2000</v>
      </c>
      <c r="C1039" t="s">
        <v>166</v>
      </c>
      <c r="D1039" t="s">
        <v>165</v>
      </c>
      <c r="E1039" t="s">
        <v>12</v>
      </c>
      <c r="F1039" t="s">
        <v>13</v>
      </c>
      <c r="G1039" t="s">
        <v>3</v>
      </c>
      <c r="H1039" t="s">
        <v>3</v>
      </c>
      <c r="I1039" t="s">
        <v>431</v>
      </c>
      <c r="J1039" t="s">
        <v>432</v>
      </c>
      <c r="K1039" t="s">
        <v>70</v>
      </c>
      <c r="L1039" t="s">
        <v>71</v>
      </c>
      <c r="M1039" t="s">
        <v>3</v>
      </c>
      <c r="N1039" t="s">
        <v>3</v>
      </c>
    </row>
    <row r="1040" spans="1:14" x14ac:dyDescent="0.2">
      <c r="A1040" t="s">
        <v>167</v>
      </c>
      <c r="B1040">
        <v>10000</v>
      </c>
      <c r="C1040" t="s">
        <v>168</v>
      </c>
      <c r="D1040" t="s">
        <v>167</v>
      </c>
      <c r="E1040" t="s">
        <v>12</v>
      </c>
      <c r="F1040" t="s">
        <v>13</v>
      </c>
      <c r="G1040" t="s">
        <v>3</v>
      </c>
      <c r="H1040" t="s">
        <v>3</v>
      </c>
      <c r="I1040" t="s">
        <v>431</v>
      </c>
      <c r="J1040" t="s">
        <v>432</v>
      </c>
      <c r="K1040" t="s">
        <v>70</v>
      </c>
      <c r="L1040" t="s">
        <v>71</v>
      </c>
      <c r="M1040" t="s">
        <v>3</v>
      </c>
      <c r="N1040" t="s">
        <v>3</v>
      </c>
    </row>
    <row r="1041" spans="1:14" x14ac:dyDescent="0.2">
      <c r="A1041" t="s">
        <v>169</v>
      </c>
      <c r="B1041">
        <v>2000</v>
      </c>
      <c r="C1041" t="s">
        <v>170</v>
      </c>
      <c r="D1041" t="s">
        <v>169</v>
      </c>
      <c r="E1041" t="s">
        <v>12</v>
      </c>
      <c r="F1041" t="s">
        <v>13</v>
      </c>
      <c r="G1041" t="s">
        <v>3</v>
      </c>
      <c r="H1041" t="s">
        <v>3</v>
      </c>
      <c r="I1041" t="s">
        <v>431</v>
      </c>
      <c r="J1041" t="s">
        <v>432</v>
      </c>
      <c r="K1041" t="s">
        <v>70</v>
      </c>
      <c r="L1041" t="s">
        <v>71</v>
      </c>
      <c r="M1041" t="s">
        <v>3</v>
      </c>
      <c r="N1041" t="s">
        <v>3</v>
      </c>
    </row>
    <row r="1042" spans="1:14" x14ac:dyDescent="0.2">
      <c r="A1042" t="s">
        <v>217</v>
      </c>
      <c r="B1042">
        <v>120</v>
      </c>
      <c r="C1042" t="s">
        <v>311</v>
      </c>
      <c r="D1042" t="s">
        <v>217</v>
      </c>
      <c r="E1042" t="s">
        <v>12</v>
      </c>
      <c r="F1042" t="s">
        <v>13</v>
      </c>
      <c r="G1042" t="s">
        <v>3</v>
      </c>
      <c r="H1042" t="s">
        <v>3</v>
      </c>
      <c r="I1042" t="s">
        <v>431</v>
      </c>
      <c r="J1042" t="s">
        <v>432</v>
      </c>
      <c r="K1042" t="s">
        <v>70</v>
      </c>
      <c r="L1042" t="s">
        <v>71</v>
      </c>
      <c r="M1042" t="s">
        <v>3</v>
      </c>
      <c r="N1042" t="s">
        <v>3</v>
      </c>
    </row>
    <row r="1043" spans="1:14" x14ac:dyDescent="0.2">
      <c r="A1043" t="s">
        <v>239</v>
      </c>
      <c r="B1043">
        <v>2000</v>
      </c>
      <c r="C1043" t="s">
        <v>312</v>
      </c>
      <c r="D1043" t="s">
        <v>239</v>
      </c>
      <c r="E1043" t="s">
        <v>12</v>
      </c>
      <c r="F1043" t="s">
        <v>13</v>
      </c>
      <c r="G1043" t="s">
        <v>3</v>
      </c>
      <c r="H1043" t="s">
        <v>3</v>
      </c>
      <c r="I1043" t="s">
        <v>431</v>
      </c>
      <c r="J1043" t="s">
        <v>432</v>
      </c>
      <c r="K1043" t="s">
        <v>70</v>
      </c>
      <c r="L1043" t="s">
        <v>71</v>
      </c>
      <c r="M1043" t="s">
        <v>3</v>
      </c>
      <c r="N1043" t="s">
        <v>3</v>
      </c>
    </row>
    <row r="1044" spans="1:14" x14ac:dyDescent="0.2">
      <c r="A1044" t="s">
        <v>313</v>
      </c>
      <c r="B1044">
        <v>3000</v>
      </c>
      <c r="C1044" t="s">
        <v>314</v>
      </c>
      <c r="D1044" t="s">
        <v>313</v>
      </c>
      <c r="E1044" t="s">
        <v>12</v>
      </c>
      <c r="F1044" t="s">
        <v>13</v>
      </c>
      <c r="G1044" t="s">
        <v>3</v>
      </c>
      <c r="H1044" t="s">
        <v>3</v>
      </c>
      <c r="I1044" t="s">
        <v>431</v>
      </c>
      <c r="J1044" t="s">
        <v>432</v>
      </c>
      <c r="K1044" t="s">
        <v>70</v>
      </c>
      <c r="L1044" t="s">
        <v>71</v>
      </c>
      <c r="M1044" t="s">
        <v>3</v>
      </c>
      <c r="N1044" t="s">
        <v>3</v>
      </c>
    </row>
    <row r="1045" spans="1:14" x14ac:dyDescent="0.2">
      <c r="A1045" t="s">
        <v>171</v>
      </c>
      <c r="B1045">
        <v>200</v>
      </c>
      <c r="C1045" t="s">
        <v>172</v>
      </c>
      <c r="D1045" t="s">
        <v>171</v>
      </c>
      <c r="E1045" t="s">
        <v>12</v>
      </c>
      <c r="F1045" t="s">
        <v>13</v>
      </c>
      <c r="G1045" t="s">
        <v>3</v>
      </c>
      <c r="H1045" t="s">
        <v>3</v>
      </c>
      <c r="I1045" t="s">
        <v>431</v>
      </c>
      <c r="J1045" t="s">
        <v>432</v>
      </c>
      <c r="K1045" t="s">
        <v>70</v>
      </c>
      <c r="L1045" t="s">
        <v>71</v>
      </c>
      <c r="M1045" t="s">
        <v>3</v>
      </c>
      <c r="N1045" t="s">
        <v>3</v>
      </c>
    </row>
    <row r="1046" spans="1:14" x14ac:dyDescent="0.2">
      <c r="A1046" t="s">
        <v>173</v>
      </c>
      <c r="B1046">
        <v>2500</v>
      </c>
      <c r="C1046" t="s">
        <v>174</v>
      </c>
      <c r="D1046" t="s">
        <v>173</v>
      </c>
      <c r="E1046" t="s">
        <v>12</v>
      </c>
      <c r="F1046" t="s">
        <v>13</v>
      </c>
      <c r="G1046" t="s">
        <v>3</v>
      </c>
      <c r="H1046" t="s">
        <v>3</v>
      </c>
      <c r="I1046" t="s">
        <v>431</v>
      </c>
      <c r="J1046" t="s">
        <v>432</v>
      </c>
      <c r="K1046" t="s">
        <v>70</v>
      </c>
      <c r="L1046" t="s">
        <v>71</v>
      </c>
      <c r="M1046" t="s">
        <v>3</v>
      </c>
      <c r="N1046" t="s">
        <v>3</v>
      </c>
    </row>
    <row r="1047" spans="1:14" x14ac:dyDescent="0.2">
      <c r="A1047" t="s">
        <v>175</v>
      </c>
      <c r="B1047">
        <v>900</v>
      </c>
      <c r="C1047" t="s">
        <v>176</v>
      </c>
      <c r="D1047" t="s">
        <v>175</v>
      </c>
      <c r="E1047" t="s">
        <v>12</v>
      </c>
      <c r="F1047" t="s">
        <v>13</v>
      </c>
      <c r="G1047" t="s">
        <v>3</v>
      </c>
      <c r="H1047" t="s">
        <v>3</v>
      </c>
      <c r="I1047" t="s">
        <v>431</v>
      </c>
      <c r="J1047" t="s">
        <v>432</v>
      </c>
      <c r="K1047" t="s">
        <v>70</v>
      </c>
      <c r="L1047" t="s">
        <v>71</v>
      </c>
      <c r="M1047" t="s">
        <v>3</v>
      </c>
      <c r="N1047" t="s">
        <v>3</v>
      </c>
    </row>
    <row r="1048" spans="1:14" x14ac:dyDescent="0.2">
      <c r="A1048" t="s">
        <v>177</v>
      </c>
      <c r="B1048">
        <v>3500</v>
      </c>
      <c r="C1048" t="s">
        <v>178</v>
      </c>
      <c r="D1048" t="s">
        <v>177</v>
      </c>
      <c r="E1048" t="s">
        <v>12</v>
      </c>
      <c r="F1048" t="s">
        <v>13</v>
      </c>
      <c r="G1048" t="s">
        <v>3</v>
      </c>
      <c r="H1048" t="s">
        <v>3</v>
      </c>
      <c r="I1048" t="s">
        <v>431</v>
      </c>
      <c r="J1048" t="s">
        <v>432</v>
      </c>
      <c r="K1048" t="s">
        <v>70</v>
      </c>
      <c r="L1048" t="s">
        <v>71</v>
      </c>
      <c r="M1048" t="s">
        <v>3</v>
      </c>
      <c r="N1048" t="s">
        <v>3</v>
      </c>
    </row>
    <row r="1049" spans="1:14" x14ac:dyDescent="0.2">
      <c r="A1049" t="s">
        <v>455</v>
      </c>
      <c r="B1049">
        <v>1500</v>
      </c>
      <c r="C1049" t="s">
        <v>456</v>
      </c>
      <c r="D1049" t="s">
        <v>455</v>
      </c>
      <c r="E1049" t="s">
        <v>12</v>
      </c>
      <c r="F1049" t="s">
        <v>13</v>
      </c>
      <c r="G1049" t="s">
        <v>3</v>
      </c>
      <c r="H1049" t="s">
        <v>3</v>
      </c>
      <c r="I1049" t="s">
        <v>431</v>
      </c>
      <c r="J1049" t="s">
        <v>432</v>
      </c>
      <c r="K1049" t="s">
        <v>70</v>
      </c>
      <c r="L1049" t="s">
        <v>71</v>
      </c>
      <c r="M1049" t="s">
        <v>3</v>
      </c>
      <c r="N1049" t="s">
        <v>3</v>
      </c>
    </row>
    <row r="1050" spans="1:14" x14ac:dyDescent="0.2">
      <c r="A1050" t="s">
        <v>255</v>
      </c>
      <c r="B1050">
        <v>500</v>
      </c>
      <c r="C1050" t="s">
        <v>256</v>
      </c>
      <c r="D1050" t="s">
        <v>255</v>
      </c>
      <c r="E1050" t="s">
        <v>12</v>
      </c>
      <c r="F1050" t="s">
        <v>13</v>
      </c>
      <c r="G1050" t="s">
        <v>3</v>
      </c>
      <c r="H1050" t="s">
        <v>3</v>
      </c>
      <c r="I1050" t="s">
        <v>431</v>
      </c>
      <c r="J1050" t="s">
        <v>432</v>
      </c>
      <c r="K1050" t="s">
        <v>70</v>
      </c>
      <c r="L1050" t="s">
        <v>71</v>
      </c>
      <c r="M1050" t="s">
        <v>3</v>
      </c>
      <c r="N1050" t="s">
        <v>3</v>
      </c>
    </row>
    <row r="1051" spans="1:14" x14ac:dyDescent="0.2">
      <c r="A1051" t="s">
        <v>179</v>
      </c>
      <c r="B1051">
        <v>250</v>
      </c>
      <c r="C1051" t="s">
        <v>180</v>
      </c>
      <c r="D1051" t="s">
        <v>179</v>
      </c>
      <c r="E1051" t="s">
        <v>12</v>
      </c>
      <c r="F1051" t="s">
        <v>13</v>
      </c>
      <c r="G1051" t="s">
        <v>3</v>
      </c>
      <c r="H1051" t="s">
        <v>3</v>
      </c>
      <c r="I1051" t="s">
        <v>431</v>
      </c>
      <c r="J1051" t="s">
        <v>432</v>
      </c>
      <c r="K1051" t="s">
        <v>70</v>
      </c>
      <c r="L1051" t="s">
        <v>71</v>
      </c>
      <c r="M1051" t="s">
        <v>3</v>
      </c>
      <c r="N1051" t="s">
        <v>3</v>
      </c>
    </row>
    <row r="1052" spans="1:14" x14ac:dyDescent="0.2">
      <c r="A1052" t="s">
        <v>130</v>
      </c>
      <c r="B1052">
        <v>150</v>
      </c>
      <c r="C1052" t="s">
        <v>131</v>
      </c>
      <c r="D1052" t="s">
        <v>130</v>
      </c>
      <c r="E1052" t="s">
        <v>12</v>
      </c>
      <c r="F1052" t="s">
        <v>13</v>
      </c>
      <c r="G1052" t="s">
        <v>3</v>
      </c>
      <c r="H1052" t="s">
        <v>3</v>
      </c>
      <c r="I1052" t="s">
        <v>431</v>
      </c>
      <c r="J1052" t="s">
        <v>432</v>
      </c>
      <c r="K1052" t="s">
        <v>70</v>
      </c>
      <c r="L1052" t="s">
        <v>71</v>
      </c>
      <c r="M1052" t="s">
        <v>3</v>
      </c>
      <c r="N1052" t="s">
        <v>3</v>
      </c>
    </row>
    <row r="1053" spans="1:14" x14ac:dyDescent="0.2">
      <c r="A1053" t="s">
        <v>132</v>
      </c>
      <c r="B1053">
        <v>2300</v>
      </c>
      <c r="C1053" t="s">
        <v>133</v>
      </c>
      <c r="D1053" t="s">
        <v>132</v>
      </c>
      <c r="E1053" t="s">
        <v>12</v>
      </c>
      <c r="F1053" t="s">
        <v>13</v>
      </c>
      <c r="G1053" t="s">
        <v>3</v>
      </c>
      <c r="H1053" t="s">
        <v>3</v>
      </c>
      <c r="I1053" t="s">
        <v>431</v>
      </c>
      <c r="J1053" t="s">
        <v>432</v>
      </c>
      <c r="K1053" t="s">
        <v>70</v>
      </c>
      <c r="L1053" t="s">
        <v>71</v>
      </c>
      <c r="M1053" t="s">
        <v>3</v>
      </c>
      <c r="N1053" t="s">
        <v>3</v>
      </c>
    </row>
    <row r="1054" spans="1:14" x14ac:dyDescent="0.2">
      <c r="A1054" t="s">
        <v>181</v>
      </c>
      <c r="B1054">
        <v>800</v>
      </c>
      <c r="C1054" t="s">
        <v>182</v>
      </c>
      <c r="D1054" t="s">
        <v>181</v>
      </c>
      <c r="E1054" t="s">
        <v>12</v>
      </c>
      <c r="F1054" t="s">
        <v>13</v>
      </c>
      <c r="G1054" t="s">
        <v>3</v>
      </c>
      <c r="H1054" t="s">
        <v>3</v>
      </c>
      <c r="I1054" t="s">
        <v>431</v>
      </c>
      <c r="J1054" t="s">
        <v>432</v>
      </c>
      <c r="K1054" t="s">
        <v>70</v>
      </c>
      <c r="L1054" t="s">
        <v>71</v>
      </c>
      <c r="M1054" t="s">
        <v>3</v>
      </c>
      <c r="N1054" t="s">
        <v>3</v>
      </c>
    </row>
    <row r="1055" spans="1:14" x14ac:dyDescent="0.2">
      <c r="A1055" t="s">
        <v>183</v>
      </c>
      <c r="B1055">
        <v>1000</v>
      </c>
      <c r="C1055" t="s">
        <v>184</v>
      </c>
      <c r="D1055" t="s">
        <v>183</v>
      </c>
      <c r="E1055" t="s">
        <v>12</v>
      </c>
      <c r="F1055" t="s">
        <v>13</v>
      </c>
      <c r="G1055" t="s">
        <v>3</v>
      </c>
      <c r="H1055" t="s">
        <v>3</v>
      </c>
      <c r="I1055" t="s">
        <v>431</v>
      </c>
      <c r="J1055" t="s">
        <v>432</v>
      </c>
      <c r="K1055" t="s">
        <v>70</v>
      </c>
      <c r="L1055" t="s">
        <v>71</v>
      </c>
      <c r="M1055" t="s">
        <v>3</v>
      </c>
      <c r="N1055" t="s">
        <v>3</v>
      </c>
    </row>
    <row r="1056" spans="1:14" x14ac:dyDescent="0.2">
      <c r="A1056" t="s">
        <v>185</v>
      </c>
      <c r="B1056">
        <v>1000</v>
      </c>
      <c r="C1056" t="s">
        <v>186</v>
      </c>
      <c r="D1056" t="s">
        <v>185</v>
      </c>
      <c r="E1056" t="s">
        <v>12</v>
      </c>
      <c r="F1056" t="s">
        <v>13</v>
      </c>
      <c r="G1056" t="s">
        <v>3</v>
      </c>
      <c r="H1056" t="s">
        <v>3</v>
      </c>
      <c r="I1056" t="s">
        <v>431</v>
      </c>
      <c r="J1056" t="s">
        <v>432</v>
      </c>
      <c r="K1056" t="s">
        <v>70</v>
      </c>
      <c r="L1056" t="s">
        <v>71</v>
      </c>
      <c r="M1056" t="s">
        <v>3</v>
      </c>
      <c r="N1056" t="s">
        <v>3</v>
      </c>
    </row>
    <row r="1057" spans="1:14" x14ac:dyDescent="0.2">
      <c r="A1057" t="s">
        <v>96</v>
      </c>
      <c r="B1057">
        <v>3432</v>
      </c>
      <c r="C1057" t="s">
        <v>95</v>
      </c>
      <c r="D1057" t="s">
        <v>96</v>
      </c>
      <c r="E1057" t="s">
        <v>12</v>
      </c>
      <c r="F1057" t="s">
        <v>13</v>
      </c>
      <c r="G1057" t="s">
        <v>3</v>
      </c>
      <c r="H1057" t="s">
        <v>3</v>
      </c>
      <c r="I1057" t="s">
        <v>431</v>
      </c>
      <c r="J1057" t="s">
        <v>432</v>
      </c>
      <c r="K1057" t="s">
        <v>70</v>
      </c>
      <c r="L1057" t="s">
        <v>71</v>
      </c>
      <c r="M1057" t="s">
        <v>3</v>
      </c>
      <c r="N1057" t="s">
        <v>3</v>
      </c>
    </row>
    <row r="1058" spans="1:14" x14ac:dyDescent="0.2">
      <c r="A1058" t="s">
        <v>105</v>
      </c>
      <c r="B1058">
        <v>141545</v>
      </c>
      <c r="C1058" t="s">
        <v>104</v>
      </c>
      <c r="D1058" t="s">
        <v>105</v>
      </c>
      <c r="E1058" t="s">
        <v>12</v>
      </c>
      <c r="F1058" t="s">
        <v>13</v>
      </c>
      <c r="G1058" t="s">
        <v>3</v>
      </c>
      <c r="H1058" t="s">
        <v>3</v>
      </c>
      <c r="I1058" t="s">
        <v>431</v>
      </c>
      <c r="J1058" t="s">
        <v>432</v>
      </c>
      <c r="K1058" t="s">
        <v>70</v>
      </c>
      <c r="L1058" t="s">
        <v>71</v>
      </c>
      <c r="M1058" t="s">
        <v>3</v>
      </c>
      <c r="N1058" t="s">
        <v>3</v>
      </c>
    </row>
    <row r="1059" spans="1:14" x14ac:dyDescent="0.2">
      <c r="A1059" t="s">
        <v>88</v>
      </c>
      <c r="B1059">
        <v>4000</v>
      </c>
      <c r="C1059" t="s">
        <v>87</v>
      </c>
      <c r="D1059" t="s">
        <v>88</v>
      </c>
      <c r="E1059" t="s">
        <v>12</v>
      </c>
      <c r="F1059" t="s">
        <v>13</v>
      </c>
      <c r="G1059" t="s">
        <v>3</v>
      </c>
      <c r="H1059" t="s">
        <v>3</v>
      </c>
      <c r="I1059" t="s">
        <v>431</v>
      </c>
      <c r="J1059" t="s">
        <v>432</v>
      </c>
      <c r="K1059" t="s">
        <v>70</v>
      </c>
      <c r="L1059" t="s">
        <v>71</v>
      </c>
      <c r="M1059" t="s">
        <v>3</v>
      </c>
      <c r="N1059" t="s">
        <v>3</v>
      </c>
    </row>
    <row r="1060" spans="1:14" x14ac:dyDescent="0.2">
      <c r="A1060" t="s">
        <v>21</v>
      </c>
      <c r="B1060">
        <v>424923</v>
      </c>
      <c r="C1060" t="s">
        <v>20</v>
      </c>
      <c r="D1060" t="s">
        <v>21</v>
      </c>
      <c r="E1060" t="s">
        <v>12</v>
      </c>
      <c r="F1060" t="s">
        <v>13</v>
      </c>
      <c r="G1060" t="s">
        <v>3</v>
      </c>
      <c r="H1060" t="s">
        <v>3</v>
      </c>
      <c r="I1060" t="s">
        <v>431</v>
      </c>
      <c r="J1060" t="s">
        <v>432</v>
      </c>
      <c r="K1060" t="s">
        <v>70</v>
      </c>
      <c r="L1060" t="s">
        <v>71</v>
      </c>
      <c r="M1060" t="s">
        <v>3</v>
      </c>
      <c r="N1060" t="s">
        <v>3</v>
      </c>
    </row>
    <row r="1061" spans="1:14" x14ac:dyDescent="0.2">
      <c r="A1061" t="s">
        <v>398</v>
      </c>
      <c r="B1061">
        <v>48880</v>
      </c>
      <c r="C1061" t="s">
        <v>399</v>
      </c>
      <c r="D1061" t="s">
        <v>398</v>
      </c>
      <c r="E1061" t="s">
        <v>143</v>
      </c>
      <c r="F1061" t="s">
        <v>144</v>
      </c>
      <c r="G1061" t="s">
        <v>3</v>
      </c>
      <c r="H1061" t="s">
        <v>3</v>
      </c>
      <c r="I1061" t="s">
        <v>60</v>
      </c>
      <c r="J1061" t="s">
        <v>61</v>
      </c>
      <c r="K1061" t="s">
        <v>70</v>
      </c>
      <c r="L1061" t="s">
        <v>71</v>
      </c>
      <c r="M1061" t="s">
        <v>3</v>
      </c>
      <c r="N1061" t="s">
        <v>3</v>
      </c>
    </row>
    <row r="1062" spans="1:14" x14ac:dyDescent="0.2">
      <c r="A1062" t="s">
        <v>400</v>
      </c>
      <c r="B1062">
        <v>69159</v>
      </c>
      <c r="C1062" t="s">
        <v>401</v>
      </c>
      <c r="D1062" t="s">
        <v>400</v>
      </c>
      <c r="E1062" t="s">
        <v>143</v>
      </c>
      <c r="F1062" t="s">
        <v>144</v>
      </c>
      <c r="G1062" t="s">
        <v>3</v>
      </c>
      <c r="H1062" t="s">
        <v>3</v>
      </c>
      <c r="I1062" t="s">
        <v>60</v>
      </c>
      <c r="J1062" t="s">
        <v>61</v>
      </c>
      <c r="K1062" t="s">
        <v>70</v>
      </c>
      <c r="L1062" t="s">
        <v>71</v>
      </c>
      <c r="M1062" t="s">
        <v>3</v>
      </c>
      <c r="N1062" t="s">
        <v>3</v>
      </c>
    </row>
    <row r="1063" spans="1:14" x14ac:dyDescent="0.2">
      <c r="A1063" t="s">
        <v>139</v>
      </c>
      <c r="B1063">
        <v>4182</v>
      </c>
      <c r="C1063" t="s">
        <v>140</v>
      </c>
      <c r="D1063" t="s">
        <v>139</v>
      </c>
      <c r="E1063" t="s">
        <v>12</v>
      </c>
      <c r="F1063" t="s">
        <v>13</v>
      </c>
      <c r="G1063" t="s">
        <v>3</v>
      </c>
      <c r="H1063" t="s">
        <v>3</v>
      </c>
      <c r="I1063" t="s">
        <v>60</v>
      </c>
      <c r="J1063" t="s">
        <v>61</v>
      </c>
      <c r="K1063" t="s">
        <v>70</v>
      </c>
      <c r="L1063" t="s">
        <v>71</v>
      </c>
      <c r="M1063" t="s">
        <v>3</v>
      </c>
      <c r="N1063" t="s">
        <v>3</v>
      </c>
    </row>
    <row r="1064" spans="1:14" x14ac:dyDescent="0.2">
      <c r="A1064" t="s">
        <v>138</v>
      </c>
      <c r="B1064">
        <v>814</v>
      </c>
      <c r="C1064" t="s">
        <v>137</v>
      </c>
      <c r="D1064" t="s">
        <v>138</v>
      </c>
      <c r="E1064" t="s">
        <v>12</v>
      </c>
      <c r="F1064" t="s">
        <v>13</v>
      </c>
      <c r="G1064" t="s">
        <v>3</v>
      </c>
      <c r="H1064" t="s">
        <v>3</v>
      </c>
      <c r="I1064" t="s">
        <v>60</v>
      </c>
      <c r="J1064" t="s">
        <v>61</v>
      </c>
      <c r="K1064" t="s">
        <v>70</v>
      </c>
      <c r="L1064" t="s">
        <v>71</v>
      </c>
      <c r="M1064" t="s">
        <v>3</v>
      </c>
      <c r="N1064" t="s">
        <v>3</v>
      </c>
    </row>
    <row r="1065" spans="1:14" x14ac:dyDescent="0.2">
      <c r="A1065" t="s">
        <v>153</v>
      </c>
      <c r="B1065">
        <v>292</v>
      </c>
      <c r="C1065" t="s">
        <v>154</v>
      </c>
      <c r="D1065" t="s">
        <v>153</v>
      </c>
      <c r="E1065" t="s">
        <v>12</v>
      </c>
      <c r="F1065" t="s">
        <v>13</v>
      </c>
      <c r="G1065" t="s">
        <v>3</v>
      </c>
      <c r="H1065" t="s">
        <v>3</v>
      </c>
      <c r="I1065" t="s">
        <v>60</v>
      </c>
      <c r="J1065" t="s">
        <v>61</v>
      </c>
      <c r="K1065" t="s">
        <v>70</v>
      </c>
      <c r="L1065" t="s">
        <v>71</v>
      </c>
      <c r="M1065" t="s">
        <v>3</v>
      </c>
      <c r="N1065" t="s">
        <v>3</v>
      </c>
    </row>
    <row r="1066" spans="1:14" x14ac:dyDescent="0.2">
      <c r="A1066" t="s">
        <v>155</v>
      </c>
      <c r="B1066">
        <v>466</v>
      </c>
      <c r="C1066" t="s">
        <v>156</v>
      </c>
      <c r="D1066" t="s">
        <v>155</v>
      </c>
      <c r="E1066" t="s">
        <v>12</v>
      </c>
      <c r="F1066" t="s">
        <v>13</v>
      </c>
      <c r="G1066" t="s">
        <v>3</v>
      </c>
      <c r="H1066" t="s">
        <v>3</v>
      </c>
      <c r="I1066" t="s">
        <v>60</v>
      </c>
      <c r="J1066" t="s">
        <v>61</v>
      </c>
      <c r="K1066" t="s">
        <v>70</v>
      </c>
      <c r="L1066" t="s">
        <v>71</v>
      </c>
      <c r="M1066" t="s">
        <v>3</v>
      </c>
      <c r="N1066" t="s">
        <v>3</v>
      </c>
    </row>
    <row r="1067" spans="1:14" x14ac:dyDescent="0.2">
      <c r="A1067" t="s">
        <v>128</v>
      </c>
      <c r="B1067">
        <v>74000</v>
      </c>
      <c r="C1067" t="s">
        <v>129</v>
      </c>
      <c r="D1067" t="s">
        <v>128</v>
      </c>
      <c r="E1067" t="s">
        <v>12</v>
      </c>
      <c r="F1067" t="s">
        <v>13</v>
      </c>
      <c r="G1067" t="s">
        <v>3</v>
      </c>
      <c r="H1067" t="s">
        <v>3</v>
      </c>
      <c r="I1067" t="s">
        <v>60</v>
      </c>
      <c r="J1067" t="s">
        <v>61</v>
      </c>
      <c r="K1067" t="s">
        <v>70</v>
      </c>
      <c r="L1067" t="s">
        <v>71</v>
      </c>
      <c r="M1067" t="s">
        <v>3</v>
      </c>
      <c r="N1067" t="s">
        <v>3</v>
      </c>
    </row>
    <row r="1068" spans="1:14" x14ac:dyDescent="0.2">
      <c r="A1068" t="s">
        <v>163</v>
      </c>
      <c r="B1068">
        <v>1940</v>
      </c>
      <c r="C1068" t="s">
        <v>164</v>
      </c>
      <c r="D1068" t="s">
        <v>163</v>
      </c>
      <c r="E1068" t="s">
        <v>12</v>
      </c>
      <c r="F1068" t="s">
        <v>13</v>
      </c>
      <c r="G1068" t="s">
        <v>3</v>
      </c>
      <c r="H1068" t="s">
        <v>3</v>
      </c>
      <c r="I1068" t="s">
        <v>60</v>
      </c>
      <c r="J1068" t="s">
        <v>61</v>
      </c>
      <c r="K1068" t="s">
        <v>70</v>
      </c>
      <c r="L1068" t="s">
        <v>71</v>
      </c>
      <c r="M1068" t="s">
        <v>3</v>
      </c>
      <c r="N1068" t="s">
        <v>3</v>
      </c>
    </row>
    <row r="1069" spans="1:14" x14ac:dyDescent="0.2">
      <c r="A1069" t="s">
        <v>165</v>
      </c>
      <c r="B1069">
        <v>717</v>
      </c>
      <c r="C1069" t="s">
        <v>166</v>
      </c>
      <c r="D1069" t="s">
        <v>165</v>
      </c>
      <c r="E1069" t="s">
        <v>12</v>
      </c>
      <c r="F1069" t="s">
        <v>13</v>
      </c>
      <c r="G1069" t="s">
        <v>3</v>
      </c>
      <c r="H1069" t="s">
        <v>3</v>
      </c>
      <c r="I1069" t="s">
        <v>60</v>
      </c>
      <c r="J1069" t="s">
        <v>61</v>
      </c>
      <c r="K1069" t="s">
        <v>70</v>
      </c>
      <c r="L1069" t="s">
        <v>71</v>
      </c>
      <c r="M1069" t="s">
        <v>3</v>
      </c>
      <c r="N1069" t="s">
        <v>3</v>
      </c>
    </row>
    <row r="1070" spans="1:14" x14ac:dyDescent="0.2">
      <c r="A1070" t="s">
        <v>402</v>
      </c>
      <c r="B1070">
        <v>4931</v>
      </c>
      <c r="C1070" t="s">
        <v>403</v>
      </c>
      <c r="D1070" t="s">
        <v>402</v>
      </c>
      <c r="E1070" t="s">
        <v>12</v>
      </c>
      <c r="F1070" t="s">
        <v>13</v>
      </c>
      <c r="G1070" t="s">
        <v>3</v>
      </c>
      <c r="H1070" t="s">
        <v>3</v>
      </c>
      <c r="I1070" t="s">
        <v>60</v>
      </c>
      <c r="J1070" t="s">
        <v>61</v>
      </c>
      <c r="K1070" t="s">
        <v>70</v>
      </c>
      <c r="L1070" t="s">
        <v>71</v>
      </c>
      <c r="M1070" t="s">
        <v>3</v>
      </c>
      <c r="N1070" t="s">
        <v>3</v>
      </c>
    </row>
    <row r="1071" spans="1:14" x14ac:dyDescent="0.2">
      <c r="A1071" t="s">
        <v>169</v>
      </c>
      <c r="B1071">
        <v>4186</v>
      </c>
      <c r="C1071" t="s">
        <v>170</v>
      </c>
      <c r="D1071" t="s">
        <v>169</v>
      </c>
      <c r="E1071" t="s">
        <v>12</v>
      </c>
      <c r="F1071" t="s">
        <v>13</v>
      </c>
      <c r="G1071" t="s">
        <v>3</v>
      </c>
      <c r="H1071" t="s">
        <v>3</v>
      </c>
      <c r="I1071" t="s">
        <v>60</v>
      </c>
      <c r="J1071" t="s">
        <v>61</v>
      </c>
      <c r="K1071" t="s">
        <v>70</v>
      </c>
      <c r="L1071" t="s">
        <v>71</v>
      </c>
      <c r="M1071" t="s">
        <v>3</v>
      </c>
      <c r="N1071" t="s">
        <v>3</v>
      </c>
    </row>
    <row r="1072" spans="1:14" x14ac:dyDescent="0.2">
      <c r="A1072" t="s">
        <v>217</v>
      </c>
      <c r="B1072">
        <v>3149</v>
      </c>
      <c r="C1072" t="s">
        <v>311</v>
      </c>
      <c r="D1072" t="s">
        <v>217</v>
      </c>
      <c r="E1072" t="s">
        <v>12</v>
      </c>
      <c r="F1072" t="s">
        <v>13</v>
      </c>
      <c r="G1072" t="s">
        <v>3</v>
      </c>
      <c r="H1072" t="s">
        <v>3</v>
      </c>
      <c r="I1072" t="s">
        <v>60</v>
      </c>
      <c r="J1072" t="s">
        <v>61</v>
      </c>
      <c r="K1072" t="s">
        <v>70</v>
      </c>
      <c r="L1072" t="s">
        <v>71</v>
      </c>
      <c r="M1072" t="s">
        <v>3</v>
      </c>
      <c r="N1072" t="s">
        <v>3</v>
      </c>
    </row>
    <row r="1073" spans="1:14" x14ac:dyDescent="0.2">
      <c r="A1073" t="s">
        <v>239</v>
      </c>
      <c r="B1073">
        <v>3818</v>
      </c>
      <c r="C1073" t="s">
        <v>312</v>
      </c>
      <c r="D1073" t="s">
        <v>239</v>
      </c>
      <c r="E1073" t="s">
        <v>12</v>
      </c>
      <c r="F1073" t="s">
        <v>13</v>
      </c>
      <c r="G1073" t="s">
        <v>3</v>
      </c>
      <c r="H1073" t="s">
        <v>3</v>
      </c>
      <c r="I1073" t="s">
        <v>60</v>
      </c>
      <c r="J1073" t="s">
        <v>61</v>
      </c>
      <c r="K1073" t="s">
        <v>70</v>
      </c>
      <c r="L1073" t="s">
        <v>71</v>
      </c>
      <c r="M1073" t="s">
        <v>3</v>
      </c>
      <c r="N1073" t="s">
        <v>3</v>
      </c>
    </row>
    <row r="1074" spans="1:14" x14ac:dyDescent="0.2">
      <c r="A1074" t="s">
        <v>313</v>
      </c>
      <c r="B1074">
        <v>5749</v>
      </c>
      <c r="C1074" t="s">
        <v>314</v>
      </c>
      <c r="D1074" t="s">
        <v>313</v>
      </c>
      <c r="E1074" t="s">
        <v>12</v>
      </c>
      <c r="F1074" t="s">
        <v>13</v>
      </c>
      <c r="G1074" t="s">
        <v>3</v>
      </c>
      <c r="H1074" t="s">
        <v>3</v>
      </c>
      <c r="I1074" t="s">
        <v>60</v>
      </c>
      <c r="J1074" t="s">
        <v>61</v>
      </c>
      <c r="K1074" t="s">
        <v>70</v>
      </c>
      <c r="L1074" t="s">
        <v>71</v>
      </c>
      <c r="M1074" t="s">
        <v>3</v>
      </c>
      <c r="N1074" t="s">
        <v>3</v>
      </c>
    </row>
    <row r="1075" spans="1:14" x14ac:dyDescent="0.2">
      <c r="A1075" t="s">
        <v>309</v>
      </c>
      <c r="B1075">
        <v>9959</v>
      </c>
      <c r="C1075" t="s">
        <v>315</v>
      </c>
      <c r="D1075" t="s">
        <v>309</v>
      </c>
      <c r="E1075" t="s">
        <v>12</v>
      </c>
      <c r="F1075" t="s">
        <v>13</v>
      </c>
      <c r="G1075" t="s">
        <v>3</v>
      </c>
      <c r="H1075" t="s">
        <v>3</v>
      </c>
      <c r="I1075" t="s">
        <v>60</v>
      </c>
      <c r="J1075" t="s">
        <v>61</v>
      </c>
      <c r="K1075" t="s">
        <v>70</v>
      </c>
      <c r="L1075" t="s">
        <v>71</v>
      </c>
      <c r="M1075" t="s">
        <v>3</v>
      </c>
      <c r="N1075" t="s">
        <v>3</v>
      </c>
    </row>
    <row r="1076" spans="1:14" x14ac:dyDescent="0.2">
      <c r="A1076" t="s">
        <v>171</v>
      </c>
      <c r="B1076">
        <v>60</v>
      </c>
      <c r="C1076" t="s">
        <v>172</v>
      </c>
      <c r="D1076" t="s">
        <v>171</v>
      </c>
      <c r="E1076" t="s">
        <v>12</v>
      </c>
      <c r="F1076" t="s">
        <v>13</v>
      </c>
      <c r="G1076" t="s">
        <v>3</v>
      </c>
      <c r="H1076" t="s">
        <v>3</v>
      </c>
      <c r="I1076" t="s">
        <v>60</v>
      </c>
      <c r="J1076" t="s">
        <v>61</v>
      </c>
      <c r="K1076" t="s">
        <v>70</v>
      </c>
      <c r="L1076" t="s">
        <v>71</v>
      </c>
      <c r="M1076" t="s">
        <v>3</v>
      </c>
      <c r="N1076" t="s">
        <v>3</v>
      </c>
    </row>
    <row r="1077" spans="1:14" x14ac:dyDescent="0.2">
      <c r="A1077" t="s">
        <v>173</v>
      </c>
      <c r="B1077">
        <v>1200</v>
      </c>
      <c r="C1077" t="s">
        <v>174</v>
      </c>
      <c r="D1077" t="s">
        <v>173</v>
      </c>
      <c r="E1077" t="s">
        <v>12</v>
      </c>
      <c r="F1077" t="s">
        <v>13</v>
      </c>
      <c r="G1077" t="s">
        <v>3</v>
      </c>
      <c r="H1077" t="s">
        <v>3</v>
      </c>
      <c r="I1077" t="s">
        <v>60</v>
      </c>
      <c r="J1077" t="s">
        <v>61</v>
      </c>
      <c r="K1077" t="s">
        <v>70</v>
      </c>
      <c r="L1077" t="s">
        <v>71</v>
      </c>
      <c r="M1077" t="s">
        <v>3</v>
      </c>
      <c r="N1077" t="s">
        <v>3</v>
      </c>
    </row>
    <row r="1078" spans="1:14" x14ac:dyDescent="0.2">
      <c r="A1078" t="s">
        <v>294</v>
      </c>
      <c r="B1078">
        <v>60</v>
      </c>
      <c r="C1078" t="s">
        <v>295</v>
      </c>
      <c r="D1078" t="s">
        <v>294</v>
      </c>
      <c r="E1078" t="s">
        <v>12</v>
      </c>
      <c r="F1078" t="s">
        <v>13</v>
      </c>
      <c r="G1078" t="s">
        <v>3</v>
      </c>
      <c r="H1078" t="s">
        <v>3</v>
      </c>
      <c r="I1078" t="s">
        <v>60</v>
      </c>
      <c r="J1078" t="s">
        <v>61</v>
      </c>
      <c r="K1078" t="s">
        <v>70</v>
      </c>
      <c r="L1078" t="s">
        <v>71</v>
      </c>
      <c r="M1078" t="s">
        <v>3</v>
      </c>
      <c r="N1078" t="s">
        <v>3</v>
      </c>
    </row>
    <row r="1079" spans="1:14" x14ac:dyDescent="0.2">
      <c r="A1079" t="s">
        <v>175</v>
      </c>
      <c r="B1079">
        <v>3720</v>
      </c>
      <c r="C1079" t="s">
        <v>176</v>
      </c>
      <c r="D1079" t="s">
        <v>175</v>
      </c>
      <c r="E1079" t="s">
        <v>12</v>
      </c>
      <c r="F1079" t="s">
        <v>13</v>
      </c>
      <c r="G1079" t="s">
        <v>3</v>
      </c>
      <c r="H1079" t="s">
        <v>3</v>
      </c>
      <c r="I1079" t="s">
        <v>60</v>
      </c>
      <c r="J1079" t="s">
        <v>61</v>
      </c>
      <c r="K1079" t="s">
        <v>70</v>
      </c>
      <c r="L1079" t="s">
        <v>71</v>
      </c>
      <c r="M1079" t="s">
        <v>3</v>
      </c>
      <c r="N1079" t="s">
        <v>3</v>
      </c>
    </row>
    <row r="1080" spans="1:14" x14ac:dyDescent="0.2">
      <c r="A1080" t="s">
        <v>177</v>
      </c>
      <c r="B1080">
        <v>60</v>
      </c>
      <c r="C1080" t="s">
        <v>178</v>
      </c>
      <c r="D1080" t="s">
        <v>177</v>
      </c>
      <c r="E1080" t="s">
        <v>12</v>
      </c>
      <c r="F1080" t="s">
        <v>13</v>
      </c>
      <c r="G1080" t="s">
        <v>3</v>
      </c>
      <c r="H1080" t="s">
        <v>3</v>
      </c>
      <c r="I1080" t="s">
        <v>60</v>
      </c>
      <c r="J1080" t="s">
        <v>61</v>
      </c>
      <c r="K1080" t="s">
        <v>70</v>
      </c>
      <c r="L1080" t="s">
        <v>71</v>
      </c>
      <c r="M1080" t="s">
        <v>3</v>
      </c>
      <c r="N1080" t="s">
        <v>3</v>
      </c>
    </row>
    <row r="1081" spans="1:14" x14ac:dyDescent="0.2">
      <c r="A1081" t="s">
        <v>130</v>
      </c>
      <c r="B1081">
        <v>60</v>
      </c>
      <c r="C1081" t="s">
        <v>131</v>
      </c>
      <c r="D1081" t="s">
        <v>130</v>
      </c>
      <c r="E1081" t="s">
        <v>12</v>
      </c>
      <c r="F1081" t="s">
        <v>13</v>
      </c>
      <c r="G1081" t="s">
        <v>3</v>
      </c>
      <c r="H1081" t="s">
        <v>3</v>
      </c>
      <c r="I1081" t="s">
        <v>60</v>
      </c>
      <c r="J1081" t="s">
        <v>61</v>
      </c>
      <c r="K1081" t="s">
        <v>70</v>
      </c>
      <c r="L1081" t="s">
        <v>71</v>
      </c>
      <c r="M1081" t="s">
        <v>3</v>
      </c>
      <c r="N1081" t="s">
        <v>3</v>
      </c>
    </row>
    <row r="1082" spans="1:14" x14ac:dyDescent="0.2">
      <c r="A1082" t="s">
        <v>132</v>
      </c>
      <c r="B1082">
        <v>837</v>
      </c>
      <c r="C1082" t="s">
        <v>133</v>
      </c>
      <c r="D1082" t="s">
        <v>132</v>
      </c>
      <c r="E1082" t="s">
        <v>12</v>
      </c>
      <c r="F1082" t="s">
        <v>13</v>
      </c>
      <c r="G1082" t="s">
        <v>3</v>
      </c>
      <c r="H1082" t="s">
        <v>3</v>
      </c>
      <c r="I1082" t="s">
        <v>60</v>
      </c>
      <c r="J1082" t="s">
        <v>61</v>
      </c>
      <c r="K1082" t="s">
        <v>70</v>
      </c>
      <c r="L1082" t="s">
        <v>71</v>
      </c>
      <c r="M1082" t="s">
        <v>3</v>
      </c>
      <c r="N1082" t="s">
        <v>3</v>
      </c>
    </row>
    <row r="1083" spans="1:14" x14ac:dyDescent="0.2">
      <c r="A1083" t="s">
        <v>181</v>
      </c>
      <c r="B1083">
        <v>347</v>
      </c>
      <c r="C1083" t="s">
        <v>182</v>
      </c>
      <c r="D1083" t="s">
        <v>181</v>
      </c>
      <c r="E1083" t="s">
        <v>12</v>
      </c>
      <c r="F1083" t="s">
        <v>13</v>
      </c>
      <c r="G1083" t="s">
        <v>3</v>
      </c>
      <c r="H1083" t="s">
        <v>3</v>
      </c>
      <c r="I1083" t="s">
        <v>60</v>
      </c>
      <c r="J1083" t="s">
        <v>61</v>
      </c>
      <c r="K1083" t="s">
        <v>70</v>
      </c>
      <c r="L1083" t="s">
        <v>71</v>
      </c>
      <c r="M1083" t="s">
        <v>3</v>
      </c>
      <c r="N1083" t="s">
        <v>3</v>
      </c>
    </row>
    <row r="1084" spans="1:14" x14ac:dyDescent="0.2">
      <c r="A1084" t="s">
        <v>183</v>
      </c>
      <c r="B1084">
        <v>492</v>
      </c>
      <c r="C1084" t="s">
        <v>184</v>
      </c>
      <c r="D1084" t="s">
        <v>183</v>
      </c>
      <c r="E1084" t="s">
        <v>12</v>
      </c>
      <c r="F1084" t="s">
        <v>13</v>
      </c>
      <c r="G1084" t="s">
        <v>3</v>
      </c>
      <c r="H1084" t="s">
        <v>3</v>
      </c>
      <c r="I1084" t="s">
        <v>60</v>
      </c>
      <c r="J1084" t="s">
        <v>61</v>
      </c>
      <c r="K1084" t="s">
        <v>70</v>
      </c>
      <c r="L1084" t="s">
        <v>71</v>
      </c>
      <c r="M1084" t="s">
        <v>3</v>
      </c>
      <c r="N1084" t="s">
        <v>3</v>
      </c>
    </row>
    <row r="1085" spans="1:14" x14ac:dyDescent="0.2">
      <c r="A1085" t="s">
        <v>185</v>
      </c>
      <c r="B1085">
        <v>744</v>
      </c>
      <c r="C1085" t="s">
        <v>186</v>
      </c>
      <c r="D1085" t="s">
        <v>185</v>
      </c>
      <c r="E1085" t="s">
        <v>12</v>
      </c>
      <c r="F1085" t="s">
        <v>13</v>
      </c>
      <c r="G1085" t="s">
        <v>3</v>
      </c>
      <c r="H1085" t="s">
        <v>3</v>
      </c>
      <c r="I1085" t="s">
        <v>60</v>
      </c>
      <c r="J1085" t="s">
        <v>61</v>
      </c>
      <c r="K1085" t="s">
        <v>70</v>
      </c>
      <c r="L1085" t="s">
        <v>71</v>
      </c>
      <c r="M1085" t="s">
        <v>3</v>
      </c>
      <c r="N1085" t="s">
        <v>3</v>
      </c>
    </row>
    <row r="1086" spans="1:14" x14ac:dyDescent="0.2">
      <c r="A1086" t="s">
        <v>11</v>
      </c>
      <c r="B1086">
        <v>1517</v>
      </c>
      <c r="C1086" t="s">
        <v>10</v>
      </c>
      <c r="D1086" t="s">
        <v>11</v>
      </c>
      <c r="E1086" t="s">
        <v>12</v>
      </c>
      <c r="F1086" t="s">
        <v>13</v>
      </c>
      <c r="G1086" t="s">
        <v>3</v>
      </c>
      <c r="H1086" t="s">
        <v>3</v>
      </c>
      <c r="I1086" t="s">
        <v>60</v>
      </c>
      <c r="J1086" t="s">
        <v>61</v>
      </c>
      <c r="K1086" t="s">
        <v>70</v>
      </c>
      <c r="L1086" t="s">
        <v>71</v>
      </c>
      <c r="M1086" t="s">
        <v>3</v>
      </c>
      <c r="N1086" t="s">
        <v>3</v>
      </c>
    </row>
    <row r="1087" spans="1:14" x14ac:dyDescent="0.2">
      <c r="A1087" t="s">
        <v>96</v>
      </c>
      <c r="B1087">
        <v>117</v>
      </c>
      <c r="C1087" t="s">
        <v>95</v>
      </c>
      <c r="D1087" t="s">
        <v>96</v>
      </c>
      <c r="E1087" t="s">
        <v>12</v>
      </c>
      <c r="F1087" t="s">
        <v>13</v>
      </c>
      <c r="G1087" t="s">
        <v>3</v>
      </c>
      <c r="H1087" t="s">
        <v>3</v>
      </c>
      <c r="I1087" t="s">
        <v>60</v>
      </c>
      <c r="J1087" t="s">
        <v>61</v>
      </c>
      <c r="K1087" t="s">
        <v>70</v>
      </c>
      <c r="L1087" t="s">
        <v>71</v>
      </c>
      <c r="M1087" t="s">
        <v>3</v>
      </c>
      <c r="N1087" t="s">
        <v>3</v>
      </c>
    </row>
    <row r="1088" spans="1:14" x14ac:dyDescent="0.2">
      <c r="A1088" t="s">
        <v>19</v>
      </c>
      <c r="B1088">
        <v>62585</v>
      </c>
      <c r="C1088" t="s">
        <v>18</v>
      </c>
      <c r="D1088" t="s">
        <v>19</v>
      </c>
      <c r="E1088" t="s">
        <v>12</v>
      </c>
      <c r="F1088" t="s">
        <v>13</v>
      </c>
      <c r="G1088" t="s">
        <v>3</v>
      </c>
      <c r="H1088" t="s">
        <v>3</v>
      </c>
      <c r="I1088" t="s">
        <v>60</v>
      </c>
      <c r="J1088" t="s">
        <v>61</v>
      </c>
      <c r="K1088" t="s">
        <v>70</v>
      </c>
      <c r="L1088" t="s">
        <v>71</v>
      </c>
      <c r="M1088" t="s">
        <v>3</v>
      </c>
      <c r="N1088" t="s">
        <v>3</v>
      </c>
    </row>
    <row r="1089" spans="1:14" x14ac:dyDescent="0.2">
      <c r="A1089" t="s">
        <v>105</v>
      </c>
      <c r="B1089">
        <v>4811</v>
      </c>
      <c r="C1089" t="s">
        <v>104</v>
      </c>
      <c r="D1089" t="s">
        <v>105</v>
      </c>
      <c r="E1089" t="s">
        <v>12</v>
      </c>
      <c r="F1089" t="s">
        <v>13</v>
      </c>
      <c r="G1089" t="s">
        <v>3</v>
      </c>
      <c r="H1089" t="s">
        <v>3</v>
      </c>
      <c r="I1089" t="s">
        <v>60</v>
      </c>
      <c r="J1089" t="s">
        <v>61</v>
      </c>
      <c r="K1089" t="s">
        <v>70</v>
      </c>
      <c r="L1089" t="s">
        <v>71</v>
      </c>
      <c r="M1089" t="s">
        <v>3</v>
      </c>
      <c r="N1089" t="s">
        <v>3</v>
      </c>
    </row>
    <row r="1090" spans="1:14" x14ac:dyDescent="0.2">
      <c r="A1090" t="s">
        <v>88</v>
      </c>
      <c r="B1090">
        <v>4000</v>
      </c>
      <c r="C1090" t="s">
        <v>87</v>
      </c>
      <c r="D1090" t="s">
        <v>88</v>
      </c>
      <c r="E1090" t="s">
        <v>12</v>
      </c>
      <c r="F1090" t="s">
        <v>13</v>
      </c>
      <c r="G1090" t="s">
        <v>3</v>
      </c>
      <c r="H1090" t="s">
        <v>3</v>
      </c>
      <c r="I1090" t="s">
        <v>60</v>
      </c>
      <c r="J1090" t="s">
        <v>61</v>
      </c>
      <c r="K1090" t="s">
        <v>70</v>
      </c>
      <c r="L1090" t="s">
        <v>71</v>
      </c>
      <c r="M1090" t="s">
        <v>3</v>
      </c>
      <c r="N1090" t="s">
        <v>3</v>
      </c>
    </row>
    <row r="1091" spans="1:14" x14ac:dyDescent="0.2">
      <c r="A1091" t="s">
        <v>21</v>
      </c>
      <c r="B1091">
        <v>200232</v>
      </c>
      <c r="C1091" t="s">
        <v>20</v>
      </c>
      <c r="D1091" t="s">
        <v>21</v>
      </c>
      <c r="E1091" t="s">
        <v>12</v>
      </c>
      <c r="F1091" t="s">
        <v>13</v>
      </c>
      <c r="G1091" t="s">
        <v>3</v>
      </c>
      <c r="H1091" t="s">
        <v>3</v>
      </c>
      <c r="I1091" t="s">
        <v>60</v>
      </c>
      <c r="J1091" t="s">
        <v>61</v>
      </c>
      <c r="K1091" t="s">
        <v>70</v>
      </c>
      <c r="L1091" t="s">
        <v>71</v>
      </c>
      <c r="M1091" t="s">
        <v>3</v>
      </c>
      <c r="N1091" t="s">
        <v>3</v>
      </c>
    </row>
    <row r="1092" spans="1:14" x14ac:dyDescent="0.2">
      <c r="A1092" t="s">
        <v>1480</v>
      </c>
      <c r="B1092">
        <v>4000</v>
      </c>
      <c r="C1092" t="s">
        <v>1471</v>
      </c>
      <c r="D1092" t="s">
        <v>1470</v>
      </c>
      <c r="E1092" t="s">
        <v>12</v>
      </c>
      <c r="F1092" t="s">
        <v>13</v>
      </c>
      <c r="G1092" t="s">
        <v>1479</v>
      </c>
      <c r="H1092" t="s">
        <v>1480</v>
      </c>
      <c r="I1092" t="s">
        <v>1463</v>
      </c>
      <c r="J1092" t="s">
        <v>1464</v>
      </c>
      <c r="K1092" t="s">
        <v>1046</v>
      </c>
      <c r="L1092" t="s">
        <v>1047</v>
      </c>
      <c r="M1092" t="s">
        <v>3</v>
      </c>
      <c r="N1092" t="s">
        <v>3</v>
      </c>
    </row>
    <row r="1093" spans="1:14" x14ac:dyDescent="0.2">
      <c r="A1093" t="s">
        <v>1478</v>
      </c>
      <c r="B1093">
        <v>12811</v>
      </c>
      <c r="C1093" t="s">
        <v>1471</v>
      </c>
      <c r="D1093" t="s">
        <v>1470</v>
      </c>
      <c r="E1093" t="s">
        <v>12</v>
      </c>
      <c r="F1093" t="s">
        <v>13</v>
      </c>
      <c r="G1093" t="s">
        <v>1477</v>
      </c>
      <c r="H1093" t="s">
        <v>1478</v>
      </c>
      <c r="I1093" t="s">
        <v>1463</v>
      </c>
      <c r="J1093" t="s">
        <v>1464</v>
      </c>
      <c r="K1093" t="s">
        <v>1046</v>
      </c>
      <c r="L1093" t="s">
        <v>1047</v>
      </c>
      <c r="M1093" t="s">
        <v>3</v>
      </c>
      <c r="N1093" t="s">
        <v>3</v>
      </c>
    </row>
    <row r="1094" spans="1:14" x14ac:dyDescent="0.2">
      <c r="A1094" t="s">
        <v>1484</v>
      </c>
      <c r="B1094">
        <v>7000</v>
      </c>
      <c r="C1094" t="s">
        <v>1471</v>
      </c>
      <c r="D1094" t="s">
        <v>1470</v>
      </c>
      <c r="E1094" t="s">
        <v>12</v>
      </c>
      <c r="F1094" t="s">
        <v>13</v>
      </c>
      <c r="G1094" t="s">
        <v>1483</v>
      </c>
      <c r="H1094" t="s">
        <v>1484</v>
      </c>
      <c r="I1094" t="s">
        <v>1463</v>
      </c>
      <c r="J1094" t="s">
        <v>1464</v>
      </c>
      <c r="K1094" t="s">
        <v>1046</v>
      </c>
      <c r="L1094" t="s">
        <v>1047</v>
      </c>
      <c r="M1094" t="s">
        <v>3</v>
      </c>
      <c r="N1094" t="s">
        <v>3</v>
      </c>
    </row>
    <row r="1095" spans="1:14" x14ac:dyDescent="0.2">
      <c r="A1095" t="s">
        <v>1484</v>
      </c>
      <c r="B1095">
        <v>213</v>
      </c>
      <c r="C1095" t="s">
        <v>95</v>
      </c>
      <c r="D1095" t="s">
        <v>96</v>
      </c>
      <c r="E1095" t="s">
        <v>12</v>
      </c>
      <c r="F1095" t="s">
        <v>13</v>
      </c>
      <c r="G1095" t="s">
        <v>1483</v>
      </c>
      <c r="H1095" t="s">
        <v>1484</v>
      </c>
      <c r="I1095" t="s">
        <v>1463</v>
      </c>
      <c r="J1095" t="s">
        <v>1464</v>
      </c>
      <c r="K1095" t="s">
        <v>1046</v>
      </c>
      <c r="L1095" t="s">
        <v>1047</v>
      </c>
      <c r="M1095" t="s">
        <v>3</v>
      </c>
      <c r="N1095" t="s">
        <v>3</v>
      </c>
    </row>
    <row r="1096" spans="1:14" x14ac:dyDescent="0.2">
      <c r="A1096" t="s">
        <v>1484</v>
      </c>
      <c r="B1096">
        <v>5699</v>
      </c>
      <c r="C1096" t="s">
        <v>104</v>
      </c>
      <c r="D1096" t="s">
        <v>105</v>
      </c>
      <c r="E1096" t="s">
        <v>12</v>
      </c>
      <c r="F1096" t="s">
        <v>13</v>
      </c>
      <c r="G1096" t="s">
        <v>1483</v>
      </c>
      <c r="H1096" t="s">
        <v>1484</v>
      </c>
      <c r="I1096" t="s">
        <v>1463</v>
      </c>
      <c r="J1096" t="s">
        <v>1464</v>
      </c>
      <c r="K1096" t="s">
        <v>1046</v>
      </c>
      <c r="L1096" t="s">
        <v>1047</v>
      </c>
      <c r="M1096" t="s">
        <v>3</v>
      </c>
      <c r="N1096" t="s">
        <v>3</v>
      </c>
    </row>
    <row r="1097" spans="1:14" x14ac:dyDescent="0.2">
      <c r="A1097" t="s">
        <v>1484</v>
      </c>
      <c r="B1097">
        <v>13925</v>
      </c>
      <c r="C1097" t="s">
        <v>87</v>
      </c>
      <c r="D1097" t="s">
        <v>88</v>
      </c>
      <c r="E1097" t="s">
        <v>12</v>
      </c>
      <c r="F1097" t="s">
        <v>13</v>
      </c>
      <c r="G1097" t="s">
        <v>1483</v>
      </c>
      <c r="H1097" t="s">
        <v>1484</v>
      </c>
      <c r="I1097" t="s">
        <v>1463</v>
      </c>
      <c r="J1097" t="s">
        <v>1464</v>
      </c>
      <c r="K1097" t="s">
        <v>1046</v>
      </c>
      <c r="L1097" t="s">
        <v>1047</v>
      </c>
      <c r="M1097" t="s">
        <v>3</v>
      </c>
      <c r="N1097" t="s">
        <v>3</v>
      </c>
    </row>
    <row r="1098" spans="1:14" x14ac:dyDescent="0.2">
      <c r="A1098" t="s">
        <v>1488</v>
      </c>
      <c r="B1098">
        <v>50000</v>
      </c>
      <c r="C1098" t="s">
        <v>1486</v>
      </c>
      <c r="D1098" t="s">
        <v>1485</v>
      </c>
      <c r="E1098" t="s">
        <v>12</v>
      </c>
      <c r="F1098" t="s">
        <v>13</v>
      </c>
      <c r="G1098" t="s">
        <v>1487</v>
      </c>
      <c r="H1098" t="s">
        <v>1488</v>
      </c>
      <c r="I1098" t="s">
        <v>1463</v>
      </c>
      <c r="J1098" t="s">
        <v>1464</v>
      </c>
      <c r="K1098" t="s">
        <v>1046</v>
      </c>
      <c r="L1098" t="s">
        <v>1047</v>
      </c>
      <c r="M1098" t="s">
        <v>3</v>
      </c>
      <c r="N1098" t="s">
        <v>3</v>
      </c>
    </row>
    <row r="1099" spans="1:14" x14ac:dyDescent="0.2">
      <c r="A1099" t="s">
        <v>1489</v>
      </c>
      <c r="B1099">
        <v>102100</v>
      </c>
      <c r="C1099" t="s">
        <v>1501</v>
      </c>
      <c r="D1099" t="s">
        <v>1500</v>
      </c>
      <c r="E1099" t="s">
        <v>12</v>
      </c>
      <c r="F1099" t="s">
        <v>13</v>
      </c>
      <c r="G1099" t="s">
        <v>1491</v>
      </c>
      <c r="H1099" t="s">
        <v>1489</v>
      </c>
      <c r="I1099" t="s">
        <v>1463</v>
      </c>
      <c r="J1099" t="s">
        <v>1464</v>
      </c>
      <c r="K1099" t="s">
        <v>1046</v>
      </c>
      <c r="L1099" t="s">
        <v>1047</v>
      </c>
      <c r="M1099" t="s">
        <v>3</v>
      </c>
      <c r="N1099" t="s">
        <v>3</v>
      </c>
    </row>
    <row r="1100" spans="1:14" x14ac:dyDescent="0.2">
      <c r="A1100" t="s">
        <v>1493</v>
      </c>
      <c r="B1100">
        <v>58106</v>
      </c>
      <c r="C1100" t="s">
        <v>838</v>
      </c>
      <c r="D1100" t="s">
        <v>194</v>
      </c>
      <c r="E1100" t="s">
        <v>12</v>
      </c>
      <c r="F1100" t="s">
        <v>13</v>
      </c>
      <c r="G1100" t="s">
        <v>1492</v>
      </c>
      <c r="H1100" t="s">
        <v>1493</v>
      </c>
      <c r="I1100" t="s">
        <v>1463</v>
      </c>
      <c r="J1100" t="s">
        <v>1464</v>
      </c>
      <c r="K1100" t="s">
        <v>1046</v>
      </c>
      <c r="L1100" t="s">
        <v>1047</v>
      </c>
      <c r="M1100" t="s">
        <v>3</v>
      </c>
      <c r="N1100" t="s">
        <v>3</v>
      </c>
    </row>
    <row r="1101" spans="1:14" x14ac:dyDescent="0.2">
      <c r="A1101" t="s">
        <v>1495</v>
      </c>
      <c r="B1101">
        <v>5000</v>
      </c>
      <c r="C1101" t="s">
        <v>1471</v>
      </c>
      <c r="D1101" t="s">
        <v>1470</v>
      </c>
      <c r="E1101" t="s">
        <v>12</v>
      </c>
      <c r="F1101" t="s">
        <v>13</v>
      </c>
      <c r="G1101" t="s">
        <v>1494</v>
      </c>
      <c r="H1101" t="s">
        <v>1495</v>
      </c>
      <c r="I1101" t="s">
        <v>1463</v>
      </c>
      <c r="J1101" t="s">
        <v>1464</v>
      </c>
      <c r="K1101" t="s">
        <v>1046</v>
      </c>
      <c r="L1101" t="s">
        <v>1047</v>
      </c>
      <c r="M1101" t="s">
        <v>3</v>
      </c>
      <c r="N1101" t="s">
        <v>3</v>
      </c>
    </row>
    <row r="1102" spans="1:14" x14ac:dyDescent="0.2">
      <c r="A1102" t="s">
        <v>1497</v>
      </c>
      <c r="B1102">
        <v>9000</v>
      </c>
      <c r="C1102" t="s">
        <v>838</v>
      </c>
      <c r="D1102" t="s">
        <v>194</v>
      </c>
      <c r="E1102" t="s">
        <v>12</v>
      </c>
      <c r="F1102" t="s">
        <v>13</v>
      </c>
      <c r="G1102" t="s">
        <v>1496</v>
      </c>
      <c r="H1102" t="s">
        <v>1497</v>
      </c>
      <c r="I1102" t="s">
        <v>1463</v>
      </c>
      <c r="J1102" t="s">
        <v>1464</v>
      </c>
      <c r="K1102" t="s">
        <v>1046</v>
      </c>
      <c r="L1102" t="s">
        <v>1047</v>
      </c>
      <c r="M1102" t="s">
        <v>3</v>
      </c>
      <c r="N1102" t="s">
        <v>3</v>
      </c>
    </row>
    <row r="1103" spans="1:14" x14ac:dyDescent="0.2">
      <c r="A1103" t="s">
        <v>1499</v>
      </c>
      <c r="B1103">
        <v>6000</v>
      </c>
      <c r="C1103" t="s">
        <v>1486</v>
      </c>
      <c r="D1103" t="s">
        <v>1485</v>
      </c>
      <c r="E1103" t="s">
        <v>12</v>
      </c>
      <c r="F1103" t="s">
        <v>13</v>
      </c>
      <c r="G1103" t="s">
        <v>1498</v>
      </c>
      <c r="H1103" t="s">
        <v>1499</v>
      </c>
      <c r="I1103" t="s">
        <v>1463</v>
      </c>
      <c r="J1103" t="s">
        <v>1464</v>
      </c>
      <c r="K1103" t="s">
        <v>1046</v>
      </c>
      <c r="L1103" t="s">
        <v>1047</v>
      </c>
      <c r="M1103" t="s">
        <v>3</v>
      </c>
      <c r="N1103" t="s">
        <v>3</v>
      </c>
    </row>
    <row r="1104" spans="1:14" x14ac:dyDescent="0.2">
      <c r="A1104" t="s">
        <v>1499</v>
      </c>
      <c r="B1104">
        <v>16767</v>
      </c>
      <c r="C1104" t="s">
        <v>1501</v>
      </c>
      <c r="D1104" t="s">
        <v>1500</v>
      </c>
      <c r="E1104" t="s">
        <v>12</v>
      </c>
      <c r="F1104" t="s">
        <v>13</v>
      </c>
      <c r="G1104" t="s">
        <v>1498</v>
      </c>
      <c r="H1104" t="s">
        <v>1499</v>
      </c>
      <c r="I1104" t="s">
        <v>1463</v>
      </c>
      <c r="J1104" t="s">
        <v>1464</v>
      </c>
      <c r="K1104" t="s">
        <v>1046</v>
      </c>
      <c r="L1104" t="s">
        <v>1047</v>
      </c>
      <c r="M1104" t="s">
        <v>3</v>
      </c>
      <c r="N1104" t="s">
        <v>3</v>
      </c>
    </row>
    <row r="1105" spans="1:14" x14ac:dyDescent="0.2">
      <c r="A1105" t="s">
        <v>1503</v>
      </c>
      <c r="B1105">
        <v>11550</v>
      </c>
      <c r="C1105" t="s">
        <v>1471</v>
      </c>
      <c r="D1105" t="s">
        <v>1470</v>
      </c>
      <c r="E1105" t="s">
        <v>12</v>
      </c>
      <c r="F1105" t="s">
        <v>13</v>
      </c>
      <c r="G1105" t="s">
        <v>1502</v>
      </c>
      <c r="H1105" t="s">
        <v>1503</v>
      </c>
      <c r="I1105" t="s">
        <v>1463</v>
      </c>
      <c r="J1105" t="s">
        <v>1464</v>
      </c>
      <c r="K1105" t="s">
        <v>1046</v>
      </c>
      <c r="L1105" t="s">
        <v>1047</v>
      </c>
      <c r="M1105" t="s">
        <v>3</v>
      </c>
      <c r="N1105" t="s">
        <v>3</v>
      </c>
    </row>
    <row r="1106" spans="1:14" x14ac:dyDescent="0.2">
      <c r="A1106" t="s">
        <v>1505</v>
      </c>
      <c r="B1106">
        <v>15000</v>
      </c>
      <c r="C1106" t="s">
        <v>1471</v>
      </c>
      <c r="D1106" t="s">
        <v>1470</v>
      </c>
      <c r="E1106" t="s">
        <v>12</v>
      </c>
      <c r="F1106" t="s">
        <v>13</v>
      </c>
      <c r="G1106" t="s">
        <v>1504</v>
      </c>
      <c r="H1106" t="s">
        <v>1505</v>
      </c>
      <c r="I1106" t="s">
        <v>1463</v>
      </c>
      <c r="J1106" t="s">
        <v>1464</v>
      </c>
      <c r="K1106" t="s">
        <v>1046</v>
      </c>
      <c r="L1106" t="s">
        <v>1047</v>
      </c>
      <c r="M1106" t="s">
        <v>3</v>
      </c>
      <c r="N1106" t="s">
        <v>3</v>
      </c>
    </row>
    <row r="1107" spans="1:14" x14ac:dyDescent="0.2">
      <c r="A1107" t="s">
        <v>1507</v>
      </c>
      <c r="B1107">
        <v>4000</v>
      </c>
      <c r="C1107" t="s">
        <v>1471</v>
      </c>
      <c r="D1107" t="s">
        <v>1470</v>
      </c>
      <c r="E1107" t="s">
        <v>12</v>
      </c>
      <c r="F1107" t="s">
        <v>13</v>
      </c>
      <c r="G1107" t="s">
        <v>1506</v>
      </c>
      <c r="H1107" t="s">
        <v>1507</v>
      </c>
      <c r="I1107" t="s">
        <v>1463</v>
      </c>
      <c r="J1107" t="s">
        <v>1464</v>
      </c>
      <c r="K1107" t="s">
        <v>1046</v>
      </c>
      <c r="L1107" t="s">
        <v>1047</v>
      </c>
      <c r="M1107" t="s">
        <v>3</v>
      </c>
      <c r="N1107" t="s">
        <v>3</v>
      </c>
    </row>
    <row r="1108" spans="1:14" x14ac:dyDescent="0.2">
      <c r="A1108" t="s">
        <v>1509</v>
      </c>
      <c r="B1108">
        <v>10000</v>
      </c>
      <c r="C1108" t="s">
        <v>1471</v>
      </c>
      <c r="D1108" t="s">
        <v>1470</v>
      </c>
      <c r="E1108" t="s">
        <v>12</v>
      </c>
      <c r="F1108" t="s">
        <v>13</v>
      </c>
      <c r="G1108" t="s">
        <v>1508</v>
      </c>
      <c r="H1108" t="s">
        <v>1509</v>
      </c>
      <c r="I1108" t="s">
        <v>1463</v>
      </c>
      <c r="J1108" t="s">
        <v>1464</v>
      </c>
      <c r="K1108" t="s">
        <v>1046</v>
      </c>
      <c r="L1108" t="s">
        <v>1047</v>
      </c>
      <c r="M1108" t="s">
        <v>3</v>
      </c>
      <c r="N1108" t="s">
        <v>3</v>
      </c>
    </row>
    <row r="1109" spans="1:14" x14ac:dyDescent="0.2">
      <c r="A1109" t="s">
        <v>1473</v>
      </c>
      <c r="B1109">
        <v>4000</v>
      </c>
      <c r="C1109" t="s">
        <v>1471</v>
      </c>
      <c r="D1109" t="s">
        <v>1470</v>
      </c>
      <c r="E1109" t="s">
        <v>12</v>
      </c>
      <c r="F1109" t="s">
        <v>13</v>
      </c>
      <c r="G1109" t="s">
        <v>1472</v>
      </c>
      <c r="H1109" t="s">
        <v>1473</v>
      </c>
      <c r="I1109" t="s">
        <v>1463</v>
      </c>
      <c r="J1109" t="s">
        <v>1464</v>
      </c>
      <c r="K1109" t="s">
        <v>1474</v>
      </c>
      <c r="L1109" t="s">
        <v>1475</v>
      </c>
      <c r="M1109" t="s">
        <v>3</v>
      </c>
      <c r="N1109" t="s">
        <v>3</v>
      </c>
    </row>
    <row r="1110" spans="1:14" x14ac:dyDescent="0.2">
      <c r="A1110" t="s">
        <v>943</v>
      </c>
      <c r="B1110">
        <v>11260</v>
      </c>
      <c r="C1110" t="s">
        <v>838</v>
      </c>
      <c r="D1110" t="s">
        <v>194</v>
      </c>
      <c r="E1110" t="s">
        <v>12</v>
      </c>
      <c r="F1110" t="s">
        <v>13</v>
      </c>
      <c r="G1110" t="s">
        <v>942</v>
      </c>
      <c r="H1110" t="s">
        <v>943</v>
      </c>
      <c r="I1110" t="s">
        <v>828</v>
      </c>
      <c r="J1110" t="s">
        <v>829</v>
      </c>
      <c r="K1110" t="s">
        <v>62</v>
      </c>
      <c r="L1110" t="s">
        <v>63</v>
      </c>
      <c r="M1110" t="s">
        <v>3</v>
      </c>
      <c r="N1110" t="s">
        <v>3</v>
      </c>
    </row>
    <row r="1111" spans="1:14" x14ac:dyDescent="0.2">
      <c r="A1111" t="s">
        <v>948</v>
      </c>
      <c r="B1111">
        <v>6000</v>
      </c>
      <c r="C1111" t="s">
        <v>838</v>
      </c>
      <c r="D1111" t="s">
        <v>194</v>
      </c>
      <c r="E1111" t="s">
        <v>12</v>
      </c>
      <c r="F1111" t="s">
        <v>13</v>
      </c>
      <c r="G1111" t="s">
        <v>947</v>
      </c>
      <c r="H1111" t="s">
        <v>948</v>
      </c>
      <c r="I1111" t="s">
        <v>828</v>
      </c>
      <c r="J1111" t="s">
        <v>829</v>
      </c>
      <c r="K1111" t="s">
        <v>62</v>
      </c>
      <c r="L1111" t="s">
        <v>63</v>
      </c>
      <c r="M1111" t="s">
        <v>3</v>
      </c>
      <c r="N1111" t="s">
        <v>3</v>
      </c>
    </row>
    <row r="1112" spans="1:14" x14ac:dyDescent="0.2">
      <c r="A1112" t="s">
        <v>951</v>
      </c>
      <c r="B1112">
        <v>20000</v>
      </c>
      <c r="C1112" t="s">
        <v>893</v>
      </c>
      <c r="D1112" t="s">
        <v>892</v>
      </c>
      <c r="E1112" t="s">
        <v>12</v>
      </c>
      <c r="F1112" t="s">
        <v>13</v>
      </c>
      <c r="G1112" t="s">
        <v>950</v>
      </c>
      <c r="H1112" t="s">
        <v>951</v>
      </c>
      <c r="I1112" t="s">
        <v>828</v>
      </c>
      <c r="J1112" t="s">
        <v>829</v>
      </c>
      <c r="K1112" t="s">
        <v>62</v>
      </c>
      <c r="L1112" t="s">
        <v>63</v>
      </c>
      <c r="M1112" t="s">
        <v>3</v>
      </c>
      <c r="N1112" t="s">
        <v>3</v>
      </c>
    </row>
    <row r="1113" spans="1:14" x14ac:dyDescent="0.2">
      <c r="A1113" t="s">
        <v>953</v>
      </c>
      <c r="B1113">
        <v>2607</v>
      </c>
      <c r="C1113" t="s">
        <v>893</v>
      </c>
      <c r="D1113" t="s">
        <v>892</v>
      </c>
      <c r="E1113" t="s">
        <v>12</v>
      </c>
      <c r="F1113" t="s">
        <v>13</v>
      </c>
      <c r="G1113" t="s">
        <v>952</v>
      </c>
      <c r="H1113" t="s">
        <v>953</v>
      </c>
      <c r="I1113" t="s">
        <v>828</v>
      </c>
      <c r="J1113" t="s">
        <v>829</v>
      </c>
      <c r="K1113" t="s">
        <v>62</v>
      </c>
      <c r="L1113" t="s">
        <v>63</v>
      </c>
      <c r="M1113" t="s">
        <v>3</v>
      </c>
      <c r="N1113" t="s">
        <v>3</v>
      </c>
    </row>
    <row r="1114" spans="1:14" x14ac:dyDescent="0.2">
      <c r="A1114" t="s">
        <v>953</v>
      </c>
      <c r="B1114">
        <v>2</v>
      </c>
      <c r="C1114" t="s">
        <v>95</v>
      </c>
      <c r="D1114" t="s">
        <v>96</v>
      </c>
      <c r="E1114" t="s">
        <v>12</v>
      </c>
      <c r="F1114" t="s">
        <v>13</v>
      </c>
      <c r="G1114" t="s">
        <v>952</v>
      </c>
      <c r="H1114" t="s">
        <v>953</v>
      </c>
      <c r="I1114" t="s">
        <v>828</v>
      </c>
      <c r="J1114" t="s">
        <v>829</v>
      </c>
      <c r="K1114" t="s">
        <v>62</v>
      </c>
      <c r="L1114" t="s">
        <v>63</v>
      </c>
      <c r="M1114" t="s">
        <v>3</v>
      </c>
      <c r="N1114" t="s">
        <v>3</v>
      </c>
    </row>
    <row r="1115" spans="1:14" x14ac:dyDescent="0.2">
      <c r="A1115" t="s">
        <v>953</v>
      </c>
      <c r="B1115">
        <v>97</v>
      </c>
      <c r="C1115" t="s">
        <v>104</v>
      </c>
      <c r="D1115" t="s">
        <v>105</v>
      </c>
      <c r="E1115" t="s">
        <v>12</v>
      </c>
      <c r="F1115" t="s">
        <v>13</v>
      </c>
      <c r="G1115" t="s">
        <v>952</v>
      </c>
      <c r="H1115" t="s">
        <v>953</v>
      </c>
      <c r="I1115" t="s">
        <v>828</v>
      </c>
      <c r="J1115" t="s">
        <v>829</v>
      </c>
      <c r="K1115" t="s">
        <v>62</v>
      </c>
      <c r="L1115" t="s">
        <v>63</v>
      </c>
      <c r="M1115" t="s">
        <v>3</v>
      </c>
      <c r="N1115" t="s">
        <v>3</v>
      </c>
    </row>
    <row r="1116" spans="1:14" x14ac:dyDescent="0.2">
      <c r="A1116" t="s">
        <v>953</v>
      </c>
      <c r="B1116">
        <v>294</v>
      </c>
      <c r="C1116" t="s">
        <v>87</v>
      </c>
      <c r="D1116" t="s">
        <v>88</v>
      </c>
      <c r="E1116" t="s">
        <v>12</v>
      </c>
      <c r="F1116" t="s">
        <v>13</v>
      </c>
      <c r="G1116" t="s">
        <v>952</v>
      </c>
      <c r="H1116" t="s">
        <v>953</v>
      </c>
      <c r="I1116" t="s">
        <v>828</v>
      </c>
      <c r="J1116" t="s">
        <v>829</v>
      </c>
      <c r="K1116" t="s">
        <v>62</v>
      </c>
      <c r="L1116" t="s">
        <v>63</v>
      </c>
      <c r="M1116" t="s">
        <v>3</v>
      </c>
      <c r="N1116" t="s">
        <v>3</v>
      </c>
    </row>
    <row r="1117" spans="1:14" x14ac:dyDescent="0.2">
      <c r="A1117" t="s">
        <v>946</v>
      </c>
      <c r="B1117">
        <v>5000</v>
      </c>
      <c r="C1117" t="s">
        <v>597</v>
      </c>
      <c r="D1117" t="s">
        <v>596</v>
      </c>
      <c r="E1117" t="s">
        <v>12</v>
      </c>
      <c r="F1117" t="s">
        <v>13</v>
      </c>
      <c r="G1117" t="s">
        <v>945</v>
      </c>
      <c r="H1117" t="s">
        <v>946</v>
      </c>
      <c r="I1117" t="s">
        <v>828</v>
      </c>
      <c r="J1117" t="s">
        <v>829</v>
      </c>
      <c r="K1117" t="s">
        <v>62</v>
      </c>
      <c r="L1117" t="s">
        <v>63</v>
      </c>
      <c r="M1117" t="s">
        <v>3</v>
      </c>
      <c r="N1117" t="s">
        <v>3</v>
      </c>
    </row>
    <row r="1118" spans="1:14" x14ac:dyDescent="0.2">
      <c r="A1118" t="s">
        <v>956</v>
      </c>
      <c r="B1118">
        <v>2565</v>
      </c>
      <c r="C1118" t="s">
        <v>893</v>
      </c>
      <c r="D1118" t="s">
        <v>892</v>
      </c>
      <c r="E1118" t="s">
        <v>12</v>
      </c>
      <c r="F1118" t="s">
        <v>13</v>
      </c>
      <c r="G1118" t="s">
        <v>955</v>
      </c>
      <c r="H1118" t="s">
        <v>956</v>
      </c>
      <c r="I1118" t="s">
        <v>828</v>
      </c>
      <c r="J1118" t="s">
        <v>829</v>
      </c>
      <c r="K1118" t="s">
        <v>62</v>
      </c>
      <c r="L1118" t="s">
        <v>63</v>
      </c>
      <c r="M1118" t="s">
        <v>3</v>
      </c>
      <c r="N1118" t="s">
        <v>3</v>
      </c>
    </row>
    <row r="1119" spans="1:14" x14ac:dyDescent="0.2">
      <c r="A1119" t="s">
        <v>932</v>
      </c>
      <c r="B1119">
        <v>49686</v>
      </c>
      <c r="C1119" t="s">
        <v>901</v>
      </c>
      <c r="D1119" t="s">
        <v>900</v>
      </c>
      <c r="E1119" t="s">
        <v>143</v>
      </c>
      <c r="F1119" t="s">
        <v>144</v>
      </c>
      <c r="G1119" t="s">
        <v>931</v>
      </c>
      <c r="H1119" t="s">
        <v>932</v>
      </c>
      <c r="I1119" t="s">
        <v>828</v>
      </c>
      <c r="J1119" t="s">
        <v>829</v>
      </c>
      <c r="K1119" t="s">
        <v>47</v>
      </c>
      <c r="L1119" t="s">
        <v>48</v>
      </c>
      <c r="M1119" t="s">
        <v>3</v>
      </c>
      <c r="N1119" t="s">
        <v>3</v>
      </c>
    </row>
    <row r="1120" spans="1:14" x14ac:dyDescent="0.2">
      <c r="A1120" t="s">
        <v>934</v>
      </c>
      <c r="B1120">
        <v>137280</v>
      </c>
      <c r="C1120" t="s">
        <v>901</v>
      </c>
      <c r="D1120" t="s">
        <v>900</v>
      </c>
      <c r="E1120" t="s">
        <v>143</v>
      </c>
      <c r="F1120" t="s">
        <v>144</v>
      </c>
      <c r="G1120" t="s">
        <v>933</v>
      </c>
      <c r="H1120" t="s">
        <v>934</v>
      </c>
      <c r="I1120" t="s">
        <v>828</v>
      </c>
      <c r="J1120" t="s">
        <v>829</v>
      </c>
      <c r="K1120" t="s">
        <v>47</v>
      </c>
      <c r="L1120" t="s">
        <v>48</v>
      </c>
      <c r="M1120" t="s">
        <v>3</v>
      </c>
      <c r="N1120" t="s">
        <v>3</v>
      </c>
    </row>
    <row r="1121" spans="1:14" x14ac:dyDescent="0.2">
      <c r="A1121" t="s">
        <v>936</v>
      </c>
      <c r="B1121">
        <v>24232</v>
      </c>
      <c r="C1121" t="s">
        <v>901</v>
      </c>
      <c r="D1121" t="s">
        <v>900</v>
      </c>
      <c r="E1121" t="s">
        <v>143</v>
      </c>
      <c r="F1121" t="s">
        <v>144</v>
      </c>
      <c r="G1121" t="s">
        <v>935</v>
      </c>
      <c r="H1121" t="s">
        <v>936</v>
      </c>
      <c r="I1121" t="s">
        <v>828</v>
      </c>
      <c r="J1121" t="s">
        <v>829</v>
      </c>
      <c r="K1121" t="s">
        <v>47</v>
      </c>
      <c r="L1121" t="s">
        <v>48</v>
      </c>
      <c r="M1121" t="s">
        <v>3</v>
      </c>
      <c r="N1121" t="s">
        <v>3</v>
      </c>
    </row>
    <row r="1122" spans="1:14" x14ac:dyDescent="0.2">
      <c r="A1122" t="s">
        <v>1640</v>
      </c>
      <c r="B1122">
        <v>32900</v>
      </c>
      <c r="C1122" t="s">
        <v>735</v>
      </c>
      <c r="D1122" t="s">
        <v>736</v>
      </c>
      <c r="E1122" t="s">
        <v>12</v>
      </c>
      <c r="F1122" t="s">
        <v>13</v>
      </c>
      <c r="G1122" t="s">
        <v>1639</v>
      </c>
      <c r="H1122" t="s">
        <v>1640</v>
      </c>
      <c r="I1122" t="s">
        <v>828</v>
      </c>
      <c r="J1122" t="s">
        <v>829</v>
      </c>
      <c r="K1122" t="s">
        <v>47</v>
      </c>
      <c r="L1122" t="s">
        <v>48</v>
      </c>
      <c r="M1122" t="s">
        <v>3</v>
      </c>
      <c r="N1122" t="s">
        <v>3</v>
      </c>
    </row>
    <row r="1123" spans="1:14" x14ac:dyDescent="0.2">
      <c r="A1123" t="s">
        <v>2221</v>
      </c>
      <c r="B1123">
        <v>2500</v>
      </c>
      <c r="C1123" t="s">
        <v>735</v>
      </c>
      <c r="D1123" t="s">
        <v>736</v>
      </c>
      <c r="E1123" t="s">
        <v>12</v>
      </c>
      <c r="F1123" t="s">
        <v>13</v>
      </c>
      <c r="G1123" t="s">
        <v>2222</v>
      </c>
      <c r="H1123" t="s">
        <v>2221</v>
      </c>
      <c r="I1123" t="s">
        <v>828</v>
      </c>
      <c r="J1123" t="s">
        <v>829</v>
      </c>
      <c r="K1123" t="s">
        <v>47</v>
      </c>
      <c r="L1123" t="s">
        <v>48</v>
      </c>
      <c r="M1123" t="s">
        <v>3</v>
      </c>
      <c r="N1123" t="s">
        <v>3</v>
      </c>
    </row>
    <row r="1124" spans="1:14" x14ac:dyDescent="0.2">
      <c r="A1124" t="s">
        <v>940</v>
      </c>
      <c r="B1124">
        <v>2500</v>
      </c>
      <c r="C1124" t="s">
        <v>735</v>
      </c>
      <c r="D1124" t="s">
        <v>736</v>
      </c>
      <c r="E1124" t="s">
        <v>12</v>
      </c>
      <c r="F1124" t="s">
        <v>13</v>
      </c>
      <c r="G1124" t="s">
        <v>939</v>
      </c>
      <c r="H1124" t="s">
        <v>940</v>
      </c>
      <c r="I1124" t="s">
        <v>828</v>
      </c>
      <c r="J1124" t="s">
        <v>829</v>
      </c>
      <c r="K1124" t="s">
        <v>47</v>
      </c>
      <c r="L1124" t="s">
        <v>48</v>
      </c>
      <c r="M1124" t="s">
        <v>3</v>
      </c>
      <c r="N1124" t="s">
        <v>3</v>
      </c>
    </row>
    <row r="1125" spans="1:14" x14ac:dyDescent="0.2">
      <c r="A1125" t="s">
        <v>217</v>
      </c>
      <c r="B1125">
        <v>100</v>
      </c>
      <c r="C1125" t="s">
        <v>218</v>
      </c>
      <c r="D1125" t="s">
        <v>217</v>
      </c>
      <c r="E1125" t="s">
        <v>12</v>
      </c>
      <c r="F1125" t="s">
        <v>13</v>
      </c>
      <c r="G1125" t="s">
        <v>3</v>
      </c>
      <c r="H1125" t="s">
        <v>3</v>
      </c>
      <c r="I1125" t="s">
        <v>49</v>
      </c>
      <c r="J1125" t="s">
        <v>50</v>
      </c>
      <c r="K1125" t="s">
        <v>47</v>
      </c>
      <c r="L1125" t="s">
        <v>48</v>
      </c>
      <c r="M1125" t="s">
        <v>372</v>
      </c>
      <c r="N1125" t="s">
        <v>373</v>
      </c>
    </row>
    <row r="1126" spans="1:14" x14ac:dyDescent="0.2">
      <c r="A1126" t="s">
        <v>219</v>
      </c>
      <c r="B1126">
        <v>600</v>
      </c>
      <c r="C1126" t="s">
        <v>220</v>
      </c>
      <c r="D1126" t="s">
        <v>219</v>
      </c>
      <c r="E1126" t="s">
        <v>12</v>
      </c>
      <c r="F1126" t="s">
        <v>13</v>
      </c>
      <c r="G1126" t="s">
        <v>3</v>
      </c>
      <c r="H1126" t="s">
        <v>3</v>
      </c>
      <c r="I1126" t="s">
        <v>49</v>
      </c>
      <c r="J1126" t="s">
        <v>50</v>
      </c>
      <c r="K1126" t="s">
        <v>47</v>
      </c>
      <c r="L1126" t="s">
        <v>48</v>
      </c>
      <c r="M1126" t="s">
        <v>372</v>
      </c>
      <c r="N1126" t="s">
        <v>373</v>
      </c>
    </row>
    <row r="1127" spans="1:14" x14ac:dyDescent="0.2">
      <c r="A1127" t="s">
        <v>225</v>
      </c>
      <c r="B1127">
        <v>1200</v>
      </c>
      <c r="C1127" t="s">
        <v>226</v>
      </c>
      <c r="D1127" t="s">
        <v>225</v>
      </c>
      <c r="E1127" t="s">
        <v>12</v>
      </c>
      <c r="F1127" t="s">
        <v>13</v>
      </c>
      <c r="G1127" t="s">
        <v>3</v>
      </c>
      <c r="H1127" t="s">
        <v>3</v>
      </c>
      <c r="I1127" t="s">
        <v>49</v>
      </c>
      <c r="J1127" t="s">
        <v>50</v>
      </c>
      <c r="K1127" t="s">
        <v>47</v>
      </c>
      <c r="L1127" t="s">
        <v>48</v>
      </c>
      <c r="M1127" t="s">
        <v>372</v>
      </c>
      <c r="N1127" t="s">
        <v>373</v>
      </c>
    </row>
    <row r="1128" spans="1:14" x14ac:dyDescent="0.2">
      <c r="A1128" t="s">
        <v>227</v>
      </c>
      <c r="B1128">
        <v>360</v>
      </c>
      <c r="C1128" t="s">
        <v>228</v>
      </c>
      <c r="D1128" t="s">
        <v>227</v>
      </c>
      <c r="E1128" t="s">
        <v>12</v>
      </c>
      <c r="F1128" t="s">
        <v>13</v>
      </c>
      <c r="G1128" t="s">
        <v>3</v>
      </c>
      <c r="H1128" t="s">
        <v>3</v>
      </c>
      <c r="I1128" t="s">
        <v>49</v>
      </c>
      <c r="J1128" t="s">
        <v>50</v>
      </c>
      <c r="K1128" t="s">
        <v>47</v>
      </c>
      <c r="L1128" t="s">
        <v>48</v>
      </c>
      <c r="M1128" t="s">
        <v>372</v>
      </c>
      <c r="N1128" t="s">
        <v>373</v>
      </c>
    </row>
    <row r="1129" spans="1:14" x14ac:dyDescent="0.2">
      <c r="A1129" t="s">
        <v>211</v>
      </c>
      <c r="B1129">
        <v>2500</v>
      </c>
      <c r="C1129" t="s">
        <v>212</v>
      </c>
      <c r="D1129" t="s">
        <v>211</v>
      </c>
      <c r="E1129" t="s">
        <v>12</v>
      </c>
      <c r="F1129" t="s">
        <v>13</v>
      </c>
      <c r="G1129" t="s">
        <v>3</v>
      </c>
      <c r="H1129" t="s">
        <v>3</v>
      </c>
      <c r="I1129" t="s">
        <v>49</v>
      </c>
      <c r="J1129" t="s">
        <v>50</v>
      </c>
      <c r="K1129" t="s">
        <v>47</v>
      </c>
      <c r="L1129" t="s">
        <v>48</v>
      </c>
      <c r="M1129" t="s">
        <v>372</v>
      </c>
      <c r="N1129" t="s">
        <v>373</v>
      </c>
    </row>
    <row r="1130" spans="1:14" x14ac:dyDescent="0.2">
      <c r="A1130" t="s">
        <v>335</v>
      </c>
      <c r="B1130">
        <v>2500</v>
      </c>
      <c r="C1130" t="s">
        <v>334</v>
      </c>
      <c r="D1130" t="s">
        <v>335</v>
      </c>
      <c r="E1130" t="s">
        <v>143</v>
      </c>
      <c r="F1130" t="s">
        <v>144</v>
      </c>
      <c r="G1130" t="s">
        <v>3</v>
      </c>
      <c r="H1130" t="s">
        <v>3</v>
      </c>
      <c r="I1130" t="s">
        <v>49</v>
      </c>
      <c r="J1130" t="s">
        <v>50</v>
      </c>
      <c r="K1130" t="s">
        <v>47</v>
      </c>
      <c r="L1130" t="s">
        <v>48</v>
      </c>
      <c r="M1130" t="s">
        <v>3</v>
      </c>
      <c r="N1130" t="s">
        <v>3</v>
      </c>
    </row>
    <row r="1131" spans="1:14" x14ac:dyDescent="0.2">
      <c r="A1131" t="s">
        <v>141</v>
      </c>
      <c r="B1131">
        <v>5500</v>
      </c>
      <c r="C1131" t="s">
        <v>142</v>
      </c>
      <c r="D1131" t="s">
        <v>141</v>
      </c>
      <c r="E1131" t="s">
        <v>143</v>
      </c>
      <c r="F1131" t="s">
        <v>144</v>
      </c>
      <c r="G1131" t="s">
        <v>3</v>
      </c>
      <c r="H1131" t="s">
        <v>3</v>
      </c>
      <c r="I1131" t="s">
        <v>49</v>
      </c>
      <c r="J1131" t="s">
        <v>50</v>
      </c>
      <c r="K1131" t="s">
        <v>47</v>
      </c>
      <c r="L1131" t="s">
        <v>48</v>
      </c>
      <c r="M1131" t="s">
        <v>3</v>
      </c>
      <c r="N1131" t="s">
        <v>3</v>
      </c>
    </row>
    <row r="1132" spans="1:14" x14ac:dyDescent="0.2">
      <c r="A1132" t="s">
        <v>344</v>
      </c>
      <c r="B1132">
        <v>70624</v>
      </c>
      <c r="C1132" t="s">
        <v>343</v>
      </c>
      <c r="D1132" t="s">
        <v>344</v>
      </c>
      <c r="E1132" t="s">
        <v>143</v>
      </c>
      <c r="F1132" t="s">
        <v>144</v>
      </c>
      <c r="G1132" t="s">
        <v>3</v>
      </c>
      <c r="H1132" t="s">
        <v>3</v>
      </c>
      <c r="I1132" t="s">
        <v>49</v>
      </c>
      <c r="J1132" t="s">
        <v>50</v>
      </c>
      <c r="K1132" t="s">
        <v>47</v>
      </c>
      <c r="L1132" t="s">
        <v>48</v>
      </c>
      <c r="M1132" t="s">
        <v>3</v>
      </c>
      <c r="N1132" t="s">
        <v>3</v>
      </c>
    </row>
    <row r="1133" spans="1:14" x14ac:dyDescent="0.2">
      <c r="A1133" t="s">
        <v>139</v>
      </c>
      <c r="B1133">
        <v>15661</v>
      </c>
      <c r="C1133" t="s">
        <v>140</v>
      </c>
      <c r="D1133" t="s">
        <v>139</v>
      </c>
      <c r="E1133" t="s">
        <v>12</v>
      </c>
      <c r="F1133" t="s">
        <v>13</v>
      </c>
      <c r="G1133" t="s">
        <v>3</v>
      </c>
      <c r="H1133" t="s">
        <v>3</v>
      </c>
      <c r="I1133" t="s">
        <v>49</v>
      </c>
      <c r="J1133" t="s">
        <v>50</v>
      </c>
      <c r="K1133" t="s">
        <v>47</v>
      </c>
      <c r="L1133" t="s">
        <v>48</v>
      </c>
      <c r="M1133" t="s">
        <v>3</v>
      </c>
      <c r="N1133" t="s">
        <v>3</v>
      </c>
    </row>
    <row r="1134" spans="1:14" x14ac:dyDescent="0.2">
      <c r="A1134" t="s">
        <v>151</v>
      </c>
      <c r="B1134">
        <v>12408</v>
      </c>
      <c r="C1134" t="s">
        <v>152</v>
      </c>
      <c r="D1134" t="s">
        <v>151</v>
      </c>
      <c r="E1134" t="s">
        <v>12</v>
      </c>
      <c r="F1134" t="s">
        <v>13</v>
      </c>
      <c r="G1134" t="s">
        <v>3</v>
      </c>
      <c r="H1134" t="s">
        <v>3</v>
      </c>
      <c r="I1134" t="s">
        <v>49</v>
      </c>
      <c r="J1134" t="s">
        <v>50</v>
      </c>
      <c r="K1134" t="s">
        <v>47</v>
      </c>
      <c r="L1134" t="s">
        <v>48</v>
      </c>
      <c r="M1134" t="s">
        <v>3</v>
      </c>
      <c r="N1134" t="s">
        <v>3</v>
      </c>
    </row>
    <row r="1135" spans="1:14" x14ac:dyDescent="0.2">
      <c r="A1135" t="s">
        <v>138</v>
      </c>
      <c r="B1135">
        <v>1320</v>
      </c>
      <c r="C1135" t="s">
        <v>137</v>
      </c>
      <c r="D1135" t="s">
        <v>138</v>
      </c>
      <c r="E1135" t="s">
        <v>12</v>
      </c>
      <c r="F1135" t="s">
        <v>13</v>
      </c>
      <c r="G1135" t="s">
        <v>3</v>
      </c>
      <c r="H1135" t="s">
        <v>3</v>
      </c>
      <c r="I1135" t="s">
        <v>49</v>
      </c>
      <c r="J1135" t="s">
        <v>50</v>
      </c>
      <c r="K1135" t="s">
        <v>47</v>
      </c>
      <c r="L1135" t="s">
        <v>48</v>
      </c>
      <c r="M1135" t="s">
        <v>3</v>
      </c>
      <c r="N1135" t="s">
        <v>3</v>
      </c>
    </row>
    <row r="1136" spans="1:14" x14ac:dyDescent="0.2">
      <c r="A1136" t="s">
        <v>153</v>
      </c>
      <c r="B1136">
        <v>400</v>
      </c>
      <c r="C1136" t="s">
        <v>154</v>
      </c>
      <c r="D1136" t="s">
        <v>153</v>
      </c>
      <c r="E1136" t="s">
        <v>12</v>
      </c>
      <c r="F1136" t="s">
        <v>13</v>
      </c>
      <c r="G1136" t="s">
        <v>3</v>
      </c>
      <c r="H1136" t="s">
        <v>3</v>
      </c>
      <c r="I1136" t="s">
        <v>49</v>
      </c>
      <c r="J1136" t="s">
        <v>50</v>
      </c>
      <c r="K1136" t="s">
        <v>47</v>
      </c>
      <c r="L1136" t="s">
        <v>48</v>
      </c>
      <c r="M1136" t="s">
        <v>3</v>
      </c>
      <c r="N1136" t="s">
        <v>3</v>
      </c>
    </row>
    <row r="1137" spans="1:14" x14ac:dyDescent="0.2">
      <c r="A1137" t="s">
        <v>155</v>
      </c>
      <c r="B1137">
        <v>262</v>
      </c>
      <c r="C1137" t="s">
        <v>156</v>
      </c>
      <c r="D1137" t="s">
        <v>155</v>
      </c>
      <c r="E1137" t="s">
        <v>12</v>
      </c>
      <c r="F1137" t="s">
        <v>13</v>
      </c>
      <c r="G1137" t="s">
        <v>3</v>
      </c>
      <c r="H1137" t="s">
        <v>3</v>
      </c>
      <c r="I1137" t="s">
        <v>49</v>
      </c>
      <c r="J1137" t="s">
        <v>50</v>
      </c>
      <c r="K1137" t="s">
        <v>47</v>
      </c>
      <c r="L1137" t="s">
        <v>48</v>
      </c>
      <c r="M1137" t="s">
        <v>3</v>
      </c>
      <c r="N1137" t="s">
        <v>3</v>
      </c>
    </row>
    <row r="1138" spans="1:14" x14ac:dyDescent="0.2">
      <c r="A1138" t="s">
        <v>163</v>
      </c>
      <c r="B1138">
        <v>702</v>
      </c>
      <c r="C1138" t="s">
        <v>164</v>
      </c>
      <c r="D1138" t="s">
        <v>163</v>
      </c>
      <c r="E1138" t="s">
        <v>12</v>
      </c>
      <c r="F1138" t="s">
        <v>13</v>
      </c>
      <c r="G1138" t="s">
        <v>3</v>
      </c>
      <c r="H1138" t="s">
        <v>3</v>
      </c>
      <c r="I1138" t="s">
        <v>49</v>
      </c>
      <c r="J1138" t="s">
        <v>50</v>
      </c>
      <c r="K1138" t="s">
        <v>47</v>
      </c>
      <c r="L1138" t="s">
        <v>48</v>
      </c>
      <c r="M1138" t="s">
        <v>3</v>
      </c>
      <c r="N1138" t="s">
        <v>3</v>
      </c>
    </row>
    <row r="1139" spans="1:14" x14ac:dyDescent="0.2">
      <c r="A1139" t="s">
        <v>167</v>
      </c>
      <c r="B1139">
        <v>1300</v>
      </c>
      <c r="C1139" t="s">
        <v>168</v>
      </c>
      <c r="D1139" t="s">
        <v>167</v>
      </c>
      <c r="E1139" t="s">
        <v>12</v>
      </c>
      <c r="F1139" t="s">
        <v>13</v>
      </c>
      <c r="G1139" t="s">
        <v>3</v>
      </c>
      <c r="H1139" t="s">
        <v>3</v>
      </c>
      <c r="I1139" t="s">
        <v>49</v>
      </c>
      <c r="J1139" t="s">
        <v>50</v>
      </c>
      <c r="K1139" t="s">
        <v>47</v>
      </c>
      <c r="L1139" t="s">
        <v>48</v>
      </c>
      <c r="M1139" t="s">
        <v>3</v>
      </c>
      <c r="N1139" t="s">
        <v>3</v>
      </c>
    </row>
    <row r="1140" spans="1:14" x14ac:dyDescent="0.2">
      <c r="A1140" t="s">
        <v>169</v>
      </c>
      <c r="B1140">
        <v>1858</v>
      </c>
      <c r="C1140" t="s">
        <v>170</v>
      </c>
      <c r="D1140" t="s">
        <v>169</v>
      </c>
      <c r="E1140" t="s">
        <v>12</v>
      </c>
      <c r="F1140" t="s">
        <v>13</v>
      </c>
      <c r="G1140" t="s">
        <v>3</v>
      </c>
      <c r="H1140" t="s">
        <v>3</v>
      </c>
      <c r="I1140" t="s">
        <v>49</v>
      </c>
      <c r="J1140" t="s">
        <v>50</v>
      </c>
      <c r="K1140" t="s">
        <v>47</v>
      </c>
      <c r="L1140" t="s">
        <v>48</v>
      </c>
      <c r="M1140" t="s">
        <v>3</v>
      </c>
      <c r="N1140" t="s">
        <v>3</v>
      </c>
    </row>
    <row r="1141" spans="1:14" x14ac:dyDescent="0.2">
      <c r="A1141" t="s">
        <v>171</v>
      </c>
      <c r="B1141">
        <v>443</v>
      </c>
      <c r="C1141" t="s">
        <v>172</v>
      </c>
      <c r="D1141" t="s">
        <v>171</v>
      </c>
      <c r="E1141" t="s">
        <v>12</v>
      </c>
      <c r="F1141" t="s">
        <v>13</v>
      </c>
      <c r="G1141" t="s">
        <v>3</v>
      </c>
      <c r="H1141" t="s">
        <v>3</v>
      </c>
      <c r="I1141" t="s">
        <v>49</v>
      </c>
      <c r="J1141" t="s">
        <v>50</v>
      </c>
      <c r="K1141" t="s">
        <v>47</v>
      </c>
      <c r="L1141" t="s">
        <v>48</v>
      </c>
      <c r="M1141" t="s">
        <v>3</v>
      </c>
      <c r="N1141" t="s">
        <v>3</v>
      </c>
    </row>
    <row r="1142" spans="1:14" x14ac:dyDescent="0.2">
      <c r="A1142" t="s">
        <v>173</v>
      </c>
      <c r="B1142">
        <v>1300</v>
      </c>
      <c r="C1142" t="s">
        <v>174</v>
      </c>
      <c r="D1142" t="s">
        <v>173</v>
      </c>
      <c r="E1142" t="s">
        <v>12</v>
      </c>
      <c r="F1142" t="s">
        <v>13</v>
      </c>
      <c r="G1142" t="s">
        <v>3</v>
      </c>
      <c r="H1142" t="s">
        <v>3</v>
      </c>
      <c r="I1142" t="s">
        <v>49</v>
      </c>
      <c r="J1142" t="s">
        <v>50</v>
      </c>
      <c r="K1142" t="s">
        <v>47</v>
      </c>
      <c r="L1142" t="s">
        <v>48</v>
      </c>
      <c r="M1142" t="s">
        <v>3</v>
      </c>
      <c r="N1142" t="s">
        <v>3</v>
      </c>
    </row>
    <row r="1143" spans="1:14" x14ac:dyDescent="0.2">
      <c r="A1143" t="s">
        <v>294</v>
      </c>
      <c r="B1143">
        <v>95</v>
      </c>
      <c r="C1143" t="s">
        <v>295</v>
      </c>
      <c r="D1143" t="s">
        <v>294</v>
      </c>
      <c r="E1143" t="s">
        <v>12</v>
      </c>
      <c r="F1143" t="s">
        <v>13</v>
      </c>
      <c r="G1143" t="s">
        <v>3</v>
      </c>
      <c r="H1143" t="s">
        <v>3</v>
      </c>
      <c r="I1143" t="s">
        <v>49</v>
      </c>
      <c r="J1143" t="s">
        <v>50</v>
      </c>
      <c r="K1143" t="s">
        <v>47</v>
      </c>
      <c r="L1143" t="s">
        <v>48</v>
      </c>
      <c r="M1143" t="s">
        <v>3</v>
      </c>
      <c r="N1143" t="s">
        <v>3</v>
      </c>
    </row>
    <row r="1144" spans="1:14" x14ac:dyDescent="0.2">
      <c r="A1144" t="s">
        <v>175</v>
      </c>
      <c r="B1144">
        <v>347</v>
      </c>
      <c r="C1144" t="s">
        <v>176</v>
      </c>
      <c r="D1144" t="s">
        <v>175</v>
      </c>
      <c r="E1144" t="s">
        <v>12</v>
      </c>
      <c r="F1144" t="s">
        <v>13</v>
      </c>
      <c r="G1144" t="s">
        <v>3</v>
      </c>
      <c r="H1144" t="s">
        <v>3</v>
      </c>
      <c r="I1144" t="s">
        <v>49</v>
      </c>
      <c r="J1144" t="s">
        <v>50</v>
      </c>
      <c r="K1144" t="s">
        <v>47</v>
      </c>
      <c r="L1144" t="s">
        <v>48</v>
      </c>
      <c r="M1144" t="s">
        <v>3</v>
      </c>
      <c r="N1144" t="s">
        <v>3</v>
      </c>
    </row>
    <row r="1145" spans="1:14" x14ac:dyDescent="0.2">
      <c r="A1145" t="s">
        <v>177</v>
      </c>
      <c r="B1145">
        <v>428</v>
      </c>
      <c r="C1145" t="s">
        <v>178</v>
      </c>
      <c r="D1145" t="s">
        <v>177</v>
      </c>
      <c r="E1145" t="s">
        <v>12</v>
      </c>
      <c r="F1145" t="s">
        <v>13</v>
      </c>
      <c r="G1145" t="s">
        <v>3</v>
      </c>
      <c r="H1145" t="s">
        <v>3</v>
      </c>
      <c r="I1145" t="s">
        <v>49</v>
      </c>
      <c r="J1145" t="s">
        <v>50</v>
      </c>
      <c r="K1145" t="s">
        <v>47</v>
      </c>
      <c r="L1145" t="s">
        <v>48</v>
      </c>
      <c r="M1145" t="s">
        <v>3</v>
      </c>
      <c r="N1145" t="s">
        <v>3</v>
      </c>
    </row>
    <row r="1146" spans="1:14" x14ac:dyDescent="0.2">
      <c r="A1146" t="s">
        <v>179</v>
      </c>
      <c r="B1146">
        <v>2419</v>
      </c>
      <c r="C1146" t="s">
        <v>180</v>
      </c>
      <c r="D1146" t="s">
        <v>179</v>
      </c>
      <c r="E1146" t="s">
        <v>12</v>
      </c>
      <c r="F1146" t="s">
        <v>13</v>
      </c>
      <c r="G1146" t="s">
        <v>3</v>
      </c>
      <c r="H1146" t="s">
        <v>3</v>
      </c>
      <c r="I1146" t="s">
        <v>49</v>
      </c>
      <c r="J1146" t="s">
        <v>50</v>
      </c>
      <c r="K1146" t="s">
        <v>47</v>
      </c>
      <c r="L1146" t="s">
        <v>48</v>
      </c>
      <c r="M1146" t="s">
        <v>3</v>
      </c>
      <c r="N1146" t="s">
        <v>3</v>
      </c>
    </row>
    <row r="1147" spans="1:14" x14ac:dyDescent="0.2">
      <c r="A1147" t="s">
        <v>130</v>
      </c>
      <c r="B1147">
        <v>43</v>
      </c>
      <c r="C1147" t="s">
        <v>131</v>
      </c>
      <c r="D1147" t="s">
        <v>130</v>
      </c>
      <c r="E1147" t="s">
        <v>12</v>
      </c>
      <c r="F1147" t="s">
        <v>13</v>
      </c>
      <c r="G1147" t="s">
        <v>3</v>
      </c>
      <c r="H1147" t="s">
        <v>3</v>
      </c>
      <c r="I1147" t="s">
        <v>49</v>
      </c>
      <c r="J1147" t="s">
        <v>50</v>
      </c>
      <c r="K1147" t="s">
        <v>47</v>
      </c>
      <c r="L1147" t="s">
        <v>48</v>
      </c>
      <c r="M1147" t="s">
        <v>3</v>
      </c>
      <c r="N1147" t="s">
        <v>3</v>
      </c>
    </row>
    <row r="1148" spans="1:14" x14ac:dyDescent="0.2">
      <c r="A1148" t="s">
        <v>132</v>
      </c>
      <c r="B1148">
        <v>332</v>
      </c>
      <c r="C1148" t="s">
        <v>133</v>
      </c>
      <c r="D1148" t="s">
        <v>132</v>
      </c>
      <c r="E1148" t="s">
        <v>12</v>
      </c>
      <c r="F1148" t="s">
        <v>13</v>
      </c>
      <c r="G1148" t="s">
        <v>3</v>
      </c>
      <c r="H1148" t="s">
        <v>3</v>
      </c>
      <c r="I1148" t="s">
        <v>49</v>
      </c>
      <c r="J1148" t="s">
        <v>50</v>
      </c>
      <c r="K1148" t="s">
        <v>47</v>
      </c>
      <c r="L1148" t="s">
        <v>48</v>
      </c>
      <c r="M1148" t="s">
        <v>3</v>
      </c>
      <c r="N1148" t="s">
        <v>3</v>
      </c>
    </row>
    <row r="1149" spans="1:14" x14ac:dyDescent="0.2">
      <c r="A1149" t="s">
        <v>181</v>
      </c>
      <c r="B1149">
        <v>369</v>
      </c>
      <c r="C1149" t="s">
        <v>182</v>
      </c>
      <c r="D1149" t="s">
        <v>181</v>
      </c>
      <c r="E1149" t="s">
        <v>12</v>
      </c>
      <c r="F1149" t="s">
        <v>13</v>
      </c>
      <c r="G1149" t="s">
        <v>3</v>
      </c>
      <c r="H1149" t="s">
        <v>3</v>
      </c>
      <c r="I1149" t="s">
        <v>49</v>
      </c>
      <c r="J1149" t="s">
        <v>50</v>
      </c>
      <c r="K1149" t="s">
        <v>47</v>
      </c>
      <c r="L1149" t="s">
        <v>48</v>
      </c>
      <c r="M1149" t="s">
        <v>3</v>
      </c>
      <c r="N1149" t="s">
        <v>3</v>
      </c>
    </row>
    <row r="1150" spans="1:14" x14ac:dyDescent="0.2">
      <c r="A1150" t="s">
        <v>183</v>
      </c>
      <c r="B1150">
        <v>62</v>
      </c>
      <c r="C1150" t="s">
        <v>184</v>
      </c>
      <c r="D1150" t="s">
        <v>183</v>
      </c>
      <c r="E1150" t="s">
        <v>12</v>
      </c>
      <c r="F1150" t="s">
        <v>13</v>
      </c>
      <c r="G1150" t="s">
        <v>3</v>
      </c>
      <c r="H1150" t="s">
        <v>3</v>
      </c>
      <c r="I1150" t="s">
        <v>49</v>
      </c>
      <c r="J1150" t="s">
        <v>50</v>
      </c>
      <c r="K1150" t="s">
        <v>47</v>
      </c>
      <c r="L1150" t="s">
        <v>48</v>
      </c>
      <c r="M1150" t="s">
        <v>3</v>
      </c>
      <c r="N1150" t="s">
        <v>3</v>
      </c>
    </row>
    <row r="1151" spans="1:14" x14ac:dyDescent="0.2">
      <c r="A1151" t="s">
        <v>185</v>
      </c>
      <c r="B1151">
        <v>556</v>
      </c>
      <c r="C1151" t="s">
        <v>186</v>
      </c>
      <c r="D1151" t="s">
        <v>185</v>
      </c>
      <c r="E1151" t="s">
        <v>12</v>
      </c>
      <c r="F1151" t="s">
        <v>13</v>
      </c>
      <c r="G1151" t="s">
        <v>3</v>
      </c>
      <c r="H1151" t="s">
        <v>3</v>
      </c>
      <c r="I1151" t="s">
        <v>49</v>
      </c>
      <c r="J1151" t="s">
        <v>50</v>
      </c>
      <c r="K1151" t="s">
        <v>47</v>
      </c>
      <c r="L1151" t="s">
        <v>48</v>
      </c>
      <c r="M1151" t="s">
        <v>3</v>
      </c>
      <c r="N1151" t="s">
        <v>3</v>
      </c>
    </row>
    <row r="1152" spans="1:14" x14ac:dyDescent="0.2">
      <c r="A1152" t="s">
        <v>11</v>
      </c>
      <c r="B1152">
        <v>297</v>
      </c>
      <c r="C1152" t="s">
        <v>10</v>
      </c>
      <c r="D1152" t="s">
        <v>11</v>
      </c>
      <c r="E1152" t="s">
        <v>12</v>
      </c>
      <c r="F1152" t="s">
        <v>13</v>
      </c>
      <c r="G1152" t="s">
        <v>3</v>
      </c>
      <c r="H1152" t="s">
        <v>3</v>
      </c>
      <c r="I1152" t="s">
        <v>49</v>
      </c>
      <c r="J1152" t="s">
        <v>50</v>
      </c>
      <c r="K1152" t="s">
        <v>47</v>
      </c>
      <c r="L1152" t="s">
        <v>48</v>
      </c>
      <c r="M1152" t="s">
        <v>3</v>
      </c>
      <c r="N1152" t="s">
        <v>3</v>
      </c>
    </row>
    <row r="1153" spans="1:14" x14ac:dyDescent="0.2">
      <c r="A1153" t="s">
        <v>24</v>
      </c>
      <c r="B1153">
        <v>885</v>
      </c>
      <c r="C1153" t="s">
        <v>23</v>
      </c>
      <c r="D1153" t="s">
        <v>24</v>
      </c>
      <c r="E1153" t="s">
        <v>12</v>
      </c>
      <c r="F1153" t="s">
        <v>13</v>
      </c>
      <c r="G1153" t="s">
        <v>3</v>
      </c>
      <c r="H1153" t="s">
        <v>3</v>
      </c>
      <c r="I1153" t="s">
        <v>49</v>
      </c>
      <c r="J1153" t="s">
        <v>50</v>
      </c>
      <c r="K1153" t="s">
        <v>47</v>
      </c>
      <c r="L1153" t="s">
        <v>48</v>
      </c>
      <c r="M1153" t="s">
        <v>3</v>
      </c>
      <c r="N1153" t="s">
        <v>3</v>
      </c>
    </row>
    <row r="1154" spans="1:14" x14ac:dyDescent="0.2">
      <c r="A1154" t="s">
        <v>19</v>
      </c>
      <c r="B1154">
        <v>12259</v>
      </c>
      <c r="C1154" t="s">
        <v>18</v>
      </c>
      <c r="D1154" t="s">
        <v>19</v>
      </c>
      <c r="E1154" t="s">
        <v>12</v>
      </c>
      <c r="F1154" t="s">
        <v>13</v>
      </c>
      <c r="G1154" t="s">
        <v>3</v>
      </c>
      <c r="H1154" t="s">
        <v>3</v>
      </c>
      <c r="I1154" t="s">
        <v>49</v>
      </c>
      <c r="J1154" t="s">
        <v>50</v>
      </c>
      <c r="K1154" t="s">
        <v>47</v>
      </c>
      <c r="L1154" t="s">
        <v>48</v>
      </c>
      <c r="M1154" t="s">
        <v>3</v>
      </c>
      <c r="N1154" t="s">
        <v>3</v>
      </c>
    </row>
    <row r="1155" spans="1:14" x14ac:dyDescent="0.2">
      <c r="A1155" t="s">
        <v>27</v>
      </c>
      <c r="B1155">
        <v>36521</v>
      </c>
      <c r="C1155" t="s">
        <v>26</v>
      </c>
      <c r="D1155" t="s">
        <v>27</v>
      </c>
      <c r="E1155" t="s">
        <v>12</v>
      </c>
      <c r="F1155" t="s">
        <v>13</v>
      </c>
      <c r="G1155" t="s">
        <v>3</v>
      </c>
      <c r="H1155" t="s">
        <v>3</v>
      </c>
      <c r="I1155" t="s">
        <v>49</v>
      </c>
      <c r="J1155" t="s">
        <v>50</v>
      </c>
      <c r="K1155" t="s">
        <v>47</v>
      </c>
      <c r="L1155" t="s">
        <v>48</v>
      </c>
      <c r="M1155" t="s">
        <v>3</v>
      </c>
      <c r="N1155" t="s">
        <v>3</v>
      </c>
    </row>
    <row r="1156" spans="1:14" x14ac:dyDescent="0.2">
      <c r="A1156" t="s">
        <v>88</v>
      </c>
      <c r="B1156">
        <v>1433</v>
      </c>
      <c r="C1156" t="s">
        <v>87</v>
      </c>
      <c r="D1156" t="s">
        <v>88</v>
      </c>
      <c r="E1156" t="s">
        <v>12</v>
      </c>
      <c r="F1156" t="s">
        <v>13</v>
      </c>
      <c r="G1156" t="s">
        <v>3</v>
      </c>
      <c r="H1156" t="s">
        <v>3</v>
      </c>
      <c r="I1156" t="s">
        <v>49</v>
      </c>
      <c r="J1156" t="s">
        <v>50</v>
      </c>
      <c r="K1156" t="s">
        <v>47</v>
      </c>
      <c r="L1156" t="s">
        <v>48</v>
      </c>
      <c r="M1156" t="s">
        <v>3</v>
      </c>
      <c r="N1156" t="s">
        <v>3</v>
      </c>
    </row>
    <row r="1157" spans="1:14" x14ac:dyDescent="0.2">
      <c r="A1157" t="s">
        <v>21</v>
      </c>
      <c r="B1157">
        <v>36330</v>
      </c>
      <c r="C1157" t="s">
        <v>20</v>
      </c>
      <c r="D1157" t="s">
        <v>21</v>
      </c>
      <c r="E1157" t="s">
        <v>12</v>
      </c>
      <c r="F1157" t="s">
        <v>13</v>
      </c>
      <c r="G1157" t="s">
        <v>3</v>
      </c>
      <c r="H1157" t="s">
        <v>3</v>
      </c>
      <c r="I1157" t="s">
        <v>49</v>
      </c>
      <c r="J1157" t="s">
        <v>50</v>
      </c>
      <c r="K1157" t="s">
        <v>47</v>
      </c>
      <c r="L1157" t="s">
        <v>48</v>
      </c>
      <c r="M1157" t="s">
        <v>3</v>
      </c>
      <c r="N1157" t="s">
        <v>3</v>
      </c>
    </row>
    <row r="1158" spans="1:14" x14ac:dyDescent="0.2">
      <c r="A1158" t="s">
        <v>29</v>
      </c>
      <c r="B1158">
        <v>110805</v>
      </c>
      <c r="C1158" t="s">
        <v>28</v>
      </c>
      <c r="D1158" t="s">
        <v>29</v>
      </c>
      <c r="E1158" t="s">
        <v>12</v>
      </c>
      <c r="F1158" t="s">
        <v>13</v>
      </c>
      <c r="G1158" t="s">
        <v>3</v>
      </c>
      <c r="H1158" t="s">
        <v>3</v>
      </c>
      <c r="I1158" t="s">
        <v>49</v>
      </c>
      <c r="J1158" t="s">
        <v>50</v>
      </c>
      <c r="K1158" t="s">
        <v>47</v>
      </c>
      <c r="L1158" t="s">
        <v>48</v>
      </c>
      <c r="M1158" t="s">
        <v>3</v>
      </c>
      <c r="N1158" t="s">
        <v>3</v>
      </c>
    </row>
    <row r="1159" spans="1:14" x14ac:dyDescent="0.2">
      <c r="A1159" t="s">
        <v>194</v>
      </c>
      <c r="B1159">
        <v>265</v>
      </c>
      <c r="C1159" t="s">
        <v>195</v>
      </c>
      <c r="D1159" t="s">
        <v>194</v>
      </c>
      <c r="E1159" t="s">
        <v>12</v>
      </c>
      <c r="F1159" t="s">
        <v>13</v>
      </c>
      <c r="G1159" t="s">
        <v>3</v>
      </c>
      <c r="H1159" t="s">
        <v>3</v>
      </c>
      <c r="I1159" t="s">
        <v>49</v>
      </c>
      <c r="J1159" t="s">
        <v>50</v>
      </c>
      <c r="K1159" t="s">
        <v>47</v>
      </c>
      <c r="L1159" t="s">
        <v>48</v>
      </c>
      <c r="M1159" t="s">
        <v>3</v>
      </c>
      <c r="N1159" t="s">
        <v>3</v>
      </c>
    </row>
    <row r="1160" spans="1:14" x14ac:dyDescent="0.2">
      <c r="A1160" t="s">
        <v>335</v>
      </c>
      <c r="B1160">
        <v>3000</v>
      </c>
      <c r="C1160" t="s">
        <v>334</v>
      </c>
      <c r="D1160" t="s">
        <v>335</v>
      </c>
      <c r="E1160" t="s">
        <v>143</v>
      </c>
      <c r="F1160" t="s">
        <v>144</v>
      </c>
      <c r="G1160" t="s">
        <v>3</v>
      </c>
      <c r="H1160" t="s">
        <v>3</v>
      </c>
      <c r="I1160" t="s">
        <v>349</v>
      </c>
      <c r="J1160" t="s">
        <v>350</v>
      </c>
      <c r="K1160" t="s">
        <v>47</v>
      </c>
      <c r="L1160" t="s">
        <v>48</v>
      </c>
      <c r="M1160" t="s">
        <v>3</v>
      </c>
      <c r="N1160" t="s">
        <v>3</v>
      </c>
    </row>
    <row r="1161" spans="1:14" x14ac:dyDescent="0.2">
      <c r="A1161" t="s">
        <v>344</v>
      </c>
      <c r="B1161">
        <v>90262</v>
      </c>
      <c r="C1161" t="s">
        <v>343</v>
      </c>
      <c r="D1161" t="s">
        <v>344</v>
      </c>
      <c r="E1161" t="s">
        <v>143</v>
      </c>
      <c r="F1161" t="s">
        <v>144</v>
      </c>
      <c r="G1161" t="s">
        <v>3</v>
      </c>
      <c r="H1161" t="s">
        <v>3</v>
      </c>
      <c r="I1161" t="s">
        <v>349</v>
      </c>
      <c r="J1161" t="s">
        <v>350</v>
      </c>
      <c r="K1161" t="s">
        <v>47</v>
      </c>
      <c r="L1161" t="s">
        <v>48</v>
      </c>
      <c r="M1161" t="s">
        <v>3</v>
      </c>
      <c r="N1161" t="s">
        <v>3</v>
      </c>
    </row>
    <row r="1162" spans="1:14" x14ac:dyDescent="0.2">
      <c r="A1162" t="s">
        <v>139</v>
      </c>
      <c r="B1162">
        <v>15100</v>
      </c>
      <c r="C1162" t="s">
        <v>140</v>
      </c>
      <c r="D1162" t="s">
        <v>139</v>
      </c>
      <c r="E1162" t="s">
        <v>12</v>
      </c>
      <c r="F1162" t="s">
        <v>13</v>
      </c>
      <c r="G1162" t="s">
        <v>3</v>
      </c>
      <c r="H1162" t="s">
        <v>3</v>
      </c>
      <c r="I1162" t="s">
        <v>349</v>
      </c>
      <c r="J1162" t="s">
        <v>350</v>
      </c>
      <c r="K1162" t="s">
        <v>47</v>
      </c>
      <c r="L1162" t="s">
        <v>48</v>
      </c>
      <c r="M1162" t="s">
        <v>3</v>
      </c>
      <c r="N1162" t="s">
        <v>3</v>
      </c>
    </row>
    <row r="1163" spans="1:14" x14ac:dyDescent="0.2">
      <c r="A1163" t="s">
        <v>149</v>
      </c>
      <c r="B1163">
        <v>95</v>
      </c>
      <c r="C1163" t="s">
        <v>150</v>
      </c>
      <c r="D1163" t="s">
        <v>149</v>
      </c>
      <c r="E1163" t="s">
        <v>12</v>
      </c>
      <c r="F1163" t="s">
        <v>13</v>
      </c>
      <c r="G1163" t="s">
        <v>3</v>
      </c>
      <c r="H1163" t="s">
        <v>3</v>
      </c>
      <c r="I1163" t="s">
        <v>349</v>
      </c>
      <c r="J1163" t="s">
        <v>350</v>
      </c>
      <c r="K1163" t="s">
        <v>47</v>
      </c>
      <c r="L1163" t="s">
        <v>48</v>
      </c>
      <c r="M1163" t="s">
        <v>3</v>
      </c>
      <c r="N1163" t="s">
        <v>3</v>
      </c>
    </row>
    <row r="1164" spans="1:14" x14ac:dyDescent="0.2">
      <c r="A1164" t="s">
        <v>151</v>
      </c>
      <c r="B1164">
        <v>10000</v>
      </c>
      <c r="C1164" t="s">
        <v>152</v>
      </c>
      <c r="D1164" t="s">
        <v>151</v>
      </c>
      <c r="E1164" t="s">
        <v>12</v>
      </c>
      <c r="F1164" t="s">
        <v>13</v>
      </c>
      <c r="G1164" t="s">
        <v>3</v>
      </c>
      <c r="H1164" t="s">
        <v>3</v>
      </c>
      <c r="I1164" t="s">
        <v>349</v>
      </c>
      <c r="J1164" t="s">
        <v>350</v>
      </c>
      <c r="K1164" t="s">
        <v>47</v>
      </c>
      <c r="L1164" t="s">
        <v>48</v>
      </c>
      <c r="M1164" t="s">
        <v>3</v>
      </c>
      <c r="N1164" t="s">
        <v>3</v>
      </c>
    </row>
    <row r="1165" spans="1:14" x14ac:dyDescent="0.2">
      <c r="A1165" t="s">
        <v>339</v>
      </c>
      <c r="B1165">
        <v>1330</v>
      </c>
      <c r="C1165" t="s">
        <v>340</v>
      </c>
      <c r="D1165" t="s">
        <v>339</v>
      </c>
      <c r="E1165" t="s">
        <v>12</v>
      </c>
      <c r="F1165" t="s">
        <v>13</v>
      </c>
      <c r="G1165" t="s">
        <v>3</v>
      </c>
      <c r="H1165" t="s">
        <v>3</v>
      </c>
      <c r="I1165" t="s">
        <v>349</v>
      </c>
      <c r="J1165" t="s">
        <v>350</v>
      </c>
      <c r="K1165" t="s">
        <v>47</v>
      </c>
      <c r="L1165" t="s">
        <v>48</v>
      </c>
      <c r="M1165" t="s">
        <v>3</v>
      </c>
      <c r="N1165" t="s">
        <v>3</v>
      </c>
    </row>
    <row r="1166" spans="1:14" x14ac:dyDescent="0.2">
      <c r="A1166" t="s">
        <v>138</v>
      </c>
      <c r="B1166">
        <v>95</v>
      </c>
      <c r="C1166" t="s">
        <v>137</v>
      </c>
      <c r="D1166" t="s">
        <v>138</v>
      </c>
      <c r="E1166" t="s">
        <v>12</v>
      </c>
      <c r="F1166" t="s">
        <v>13</v>
      </c>
      <c r="G1166" t="s">
        <v>3</v>
      </c>
      <c r="H1166" t="s">
        <v>3</v>
      </c>
      <c r="I1166" t="s">
        <v>349</v>
      </c>
      <c r="J1166" t="s">
        <v>350</v>
      </c>
      <c r="K1166" t="s">
        <v>47</v>
      </c>
      <c r="L1166" t="s">
        <v>48</v>
      </c>
      <c r="M1166" t="s">
        <v>3</v>
      </c>
      <c r="N1166" t="s">
        <v>3</v>
      </c>
    </row>
    <row r="1167" spans="1:14" x14ac:dyDescent="0.2">
      <c r="A1167" t="s">
        <v>153</v>
      </c>
      <c r="B1167">
        <v>66</v>
      </c>
      <c r="C1167" t="s">
        <v>154</v>
      </c>
      <c r="D1167" t="s">
        <v>153</v>
      </c>
      <c r="E1167" t="s">
        <v>12</v>
      </c>
      <c r="F1167" t="s">
        <v>13</v>
      </c>
      <c r="G1167" t="s">
        <v>3</v>
      </c>
      <c r="H1167" t="s">
        <v>3</v>
      </c>
      <c r="I1167" t="s">
        <v>349</v>
      </c>
      <c r="J1167" t="s">
        <v>350</v>
      </c>
      <c r="K1167" t="s">
        <v>47</v>
      </c>
      <c r="L1167" t="s">
        <v>48</v>
      </c>
      <c r="M1167" t="s">
        <v>3</v>
      </c>
      <c r="N1167" t="s">
        <v>3</v>
      </c>
    </row>
    <row r="1168" spans="1:14" x14ac:dyDescent="0.2">
      <c r="A1168" t="s">
        <v>157</v>
      </c>
      <c r="B1168">
        <v>285</v>
      </c>
      <c r="C1168" t="s">
        <v>158</v>
      </c>
      <c r="D1168" t="s">
        <v>157</v>
      </c>
      <c r="E1168" t="s">
        <v>12</v>
      </c>
      <c r="F1168" t="s">
        <v>13</v>
      </c>
      <c r="G1168" t="s">
        <v>3</v>
      </c>
      <c r="H1168" t="s">
        <v>3</v>
      </c>
      <c r="I1168" t="s">
        <v>349</v>
      </c>
      <c r="J1168" t="s">
        <v>350</v>
      </c>
      <c r="K1168" t="s">
        <v>47</v>
      </c>
      <c r="L1168" t="s">
        <v>48</v>
      </c>
      <c r="M1168" t="s">
        <v>3</v>
      </c>
      <c r="N1168" t="s">
        <v>3</v>
      </c>
    </row>
    <row r="1169" spans="1:14" x14ac:dyDescent="0.2">
      <c r="A1169" t="s">
        <v>159</v>
      </c>
      <c r="B1169">
        <v>950</v>
      </c>
      <c r="C1169" t="s">
        <v>160</v>
      </c>
      <c r="D1169" t="s">
        <v>159</v>
      </c>
      <c r="E1169" t="s">
        <v>12</v>
      </c>
      <c r="F1169" t="s">
        <v>13</v>
      </c>
      <c r="G1169" t="s">
        <v>3</v>
      </c>
      <c r="H1169" t="s">
        <v>3</v>
      </c>
      <c r="I1169" t="s">
        <v>349</v>
      </c>
      <c r="J1169" t="s">
        <v>350</v>
      </c>
      <c r="K1169" t="s">
        <v>47</v>
      </c>
      <c r="L1169" t="s">
        <v>48</v>
      </c>
      <c r="M1169" t="s">
        <v>3</v>
      </c>
      <c r="N1169" t="s">
        <v>3</v>
      </c>
    </row>
    <row r="1170" spans="1:14" x14ac:dyDescent="0.2">
      <c r="A1170" t="s">
        <v>352</v>
      </c>
      <c r="B1170">
        <v>190</v>
      </c>
      <c r="C1170" t="s">
        <v>353</v>
      </c>
      <c r="D1170" t="s">
        <v>352</v>
      </c>
      <c r="E1170" t="s">
        <v>12</v>
      </c>
      <c r="F1170" t="s">
        <v>13</v>
      </c>
      <c r="G1170" t="s">
        <v>3</v>
      </c>
      <c r="H1170" t="s">
        <v>3</v>
      </c>
      <c r="I1170" t="s">
        <v>349</v>
      </c>
      <c r="J1170" t="s">
        <v>350</v>
      </c>
      <c r="K1170" t="s">
        <v>47</v>
      </c>
      <c r="L1170" t="s">
        <v>48</v>
      </c>
      <c r="M1170" t="s">
        <v>3</v>
      </c>
      <c r="N1170" t="s">
        <v>3</v>
      </c>
    </row>
    <row r="1171" spans="1:14" x14ac:dyDescent="0.2">
      <c r="A1171" t="s">
        <v>163</v>
      </c>
      <c r="B1171">
        <v>4000</v>
      </c>
      <c r="C1171" t="s">
        <v>164</v>
      </c>
      <c r="D1171" t="s">
        <v>163</v>
      </c>
      <c r="E1171" t="s">
        <v>12</v>
      </c>
      <c r="F1171" t="s">
        <v>13</v>
      </c>
      <c r="G1171" t="s">
        <v>3</v>
      </c>
      <c r="H1171" t="s">
        <v>3</v>
      </c>
      <c r="I1171" t="s">
        <v>349</v>
      </c>
      <c r="J1171" t="s">
        <v>350</v>
      </c>
      <c r="K1171" t="s">
        <v>47</v>
      </c>
      <c r="L1171" t="s">
        <v>48</v>
      </c>
      <c r="M1171" t="s">
        <v>3</v>
      </c>
      <c r="N1171" t="s">
        <v>3</v>
      </c>
    </row>
    <row r="1172" spans="1:14" x14ac:dyDescent="0.2">
      <c r="A1172" t="s">
        <v>165</v>
      </c>
      <c r="B1172">
        <v>475</v>
      </c>
      <c r="C1172" t="s">
        <v>166</v>
      </c>
      <c r="D1172" t="s">
        <v>165</v>
      </c>
      <c r="E1172" t="s">
        <v>12</v>
      </c>
      <c r="F1172" t="s">
        <v>13</v>
      </c>
      <c r="G1172" t="s">
        <v>3</v>
      </c>
      <c r="H1172" t="s">
        <v>3</v>
      </c>
      <c r="I1172" t="s">
        <v>349</v>
      </c>
      <c r="J1172" t="s">
        <v>350</v>
      </c>
      <c r="K1172" t="s">
        <v>47</v>
      </c>
      <c r="L1172" t="s">
        <v>48</v>
      </c>
      <c r="M1172" t="s">
        <v>3</v>
      </c>
      <c r="N1172" t="s">
        <v>3</v>
      </c>
    </row>
    <row r="1173" spans="1:14" x14ac:dyDescent="0.2">
      <c r="A1173" t="s">
        <v>167</v>
      </c>
      <c r="B1173">
        <v>5000</v>
      </c>
      <c r="C1173" t="s">
        <v>168</v>
      </c>
      <c r="D1173" t="s">
        <v>167</v>
      </c>
      <c r="E1173" t="s">
        <v>12</v>
      </c>
      <c r="F1173" t="s">
        <v>13</v>
      </c>
      <c r="G1173" t="s">
        <v>3</v>
      </c>
      <c r="H1173" t="s">
        <v>3</v>
      </c>
      <c r="I1173" t="s">
        <v>349</v>
      </c>
      <c r="J1173" t="s">
        <v>350</v>
      </c>
      <c r="K1173" t="s">
        <v>47</v>
      </c>
      <c r="L1173" t="s">
        <v>48</v>
      </c>
      <c r="M1173" t="s">
        <v>3</v>
      </c>
      <c r="N1173" t="s">
        <v>3</v>
      </c>
    </row>
    <row r="1174" spans="1:14" x14ac:dyDescent="0.2">
      <c r="A1174" t="s">
        <v>169</v>
      </c>
      <c r="B1174">
        <v>8550</v>
      </c>
      <c r="C1174" t="s">
        <v>170</v>
      </c>
      <c r="D1174" t="s">
        <v>169</v>
      </c>
      <c r="E1174" t="s">
        <v>12</v>
      </c>
      <c r="F1174" t="s">
        <v>13</v>
      </c>
      <c r="G1174" t="s">
        <v>3</v>
      </c>
      <c r="H1174" t="s">
        <v>3</v>
      </c>
      <c r="I1174" t="s">
        <v>349</v>
      </c>
      <c r="J1174" t="s">
        <v>350</v>
      </c>
      <c r="K1174" t="s">
        <v>47</v>
      </c>
      <c r="L1174" t="s">
        <v>48</v>
      </c>
      <c r="M1174" t="s">
        <v>3</v>
      </c>
      <c r="N1174" t="s">
        <v>3</v>
      </c>
    </row>
    <row r="1175" spans="1:14" x14ac:dyDescent="0.2">
      <c r="A1175" t="s">
        <v>215</v>
      </c>
      <c r="B1175">
        <v>475</v>
      </c>
      <c r="C1175" t="s">
        <v>216</v>
      </c>
      <c r="D1175" t="s">
        <v>215</v>
      </c>
      <c r="E1175" t="s">
        <v>12</v>
      </c>
      <c r="F1175" t="s">
        <v>13</v>
      </c>
      <c r="G1175" t="s">
        <v>3</v>
      </c>
      <c r="H1175" t="s">
        <v>3</v>
      </c>
      <c r="I1175" t="s">
        <v>349</v>
      </c>
      <c r="J1175" t="s">
        <v>350</v>
      </c>
      <c r="K1175" t="s">
        <v>47</v>
      </c>
      <c r="L1175" t="s">
        <v>48</v>
      </c>
      <c r="M1175" t="s">
        <v>3</v>
      </c>
      <c r="N1175" t="s">
        <v>3</v>
      </c>
    </row>
    <row r="1176" spans="1:14" x14ac:dyDescent="0.2">
      <c r="A1176" t="s">
        <v>171</v>
      </c>
      <c r="B1176">
        <v>117</v>
      </c>
      <c r="C1176" t="s">
        <v>172</v>
      </c>
      <c r="D1176" t="s">
        <v>171</v>
      </c>
      <c r="E1176" t="s">
        <v>12</v>
      </c>
      <c r="F1176" t="s">
        <v>13</v>
      </c>
      <c r="G1176" t="s">
        <v>3</v>
      </c>
      <c r="H1176" t="s">
        <v>3</v>
      </c>
      <c r="I1176" t="s">
        <v>349</v>
      </c>
      <c r="J1176" t="s">
        <v>350</v>
      </c>
      <c r="K1176" t="s">
        <v>47</v>
      </c>
      <c r="L1176" t="s">
        <v>48</v>
      </c>
      <c r="M1176" t="s">
        <v>3</v>
      </c>
      <c r="N1176" t="s">
        <v>3</v>
      </c>
    </row>
    <row r="1177" spans="1:14" x14ac:dyDescent="0.2">
      <c r="A1177" t="s">
        <v>173</v>
      </c>
      <c r="B1177">
        <v>1520</v>
      </c>
      <c r="C1177" t="s">
        <v>174</v>
      </c>
      <c r="D1177" t="s">
        <v>173</v>
      </c>
      <c r="E1177" t="s">
        <v>12</v>
      </c>
      <c r="F1177" t="s">
        <v>13</v>
      </c>
      <c r="G1177" t="s">
        <v>3</v>
      </c>
      <c r="H1177" t="s">
        <v>3</v>
      </c>
      <c r="I1177" t="s">
        <v>349</v>
      </c>
      <c r="J1177" t="s">
        <v>350</v>
      </c>
      <c r="K1177" t="s">
        <v>47</v>
      </c>
      <c r="L1177" t="s">
        <v>48</v>
      </c>
      <c r="M1177" t="s">
        <v>3</v>
      </c>
      <c r="N1177" t="s">
        <v>3</v>
      </c>
    </row>
    <row r="1178" spans="1:14" x14ac:dyDescent="0.2">
      <c r="A1178" t="s">
        <v>294</v>
      </c>
      <c r="B1178">
        <v>190</v>
      </c>
      <c r="C1178" t="s">
        <v>295</v>
      </c>
      <c r="D1178" t="s">
        <v>294</v>
      </c>
      <c r="E1178" t="s">
        <v>12</v>
      </c>
      <c r="F1178" t="s">
        <v>13</v>
      </c>
      <c r="G1178" t="s">
        <v>3</v>
      </c>
      <c r="H1178" t="s">
        <v>3</v>
      </c>
      <c r="I1178" t="s">
        <v>349</v>
      </c>
      <c r="J1178" t="s">
        <v>350</v>
      </c>
      <c r="K1178" t="s">
        <v>47</v>
      </c>
      <c r="L1178" t="s">
        <v>48</v>
      </c>
      <c r="M1178" t="s">
        <v>3</v>
      </c>
      <c r="N1178" t="s">
        <v>3</v>
      </c>
    </row>
    <row r="1179" spans="1:14" x14ac:dyDescent="0.2">
      <c r="A1179" t="s">
        <v>175</v>
      </c>
      <c r="B1179">
        <v>570</v>
      </c>
      <c r="C1179" t="s">
        <v>176</v>
      </c>
      <c r="D1179" t="s">
        <v>175</v>
      </c>
      <c r="E1179" t="s">
        <v>12</v>
      </c>
      <c r="F1179" t="s">
        <v>13</v>
      </c>
      <c r="G1179" t="s">
        <v>3</v>
      </c>
      <c r="H1179" t="s">
        <v>3</v>
      </c>
      <c r="I1179" t="s">
        <v>349</v>
      </c>
      <c r="J1179" t="s">
        <v>350</v>
      </c>
      <c r="K1179" t="s">
        <v>47</v>
      </c>
      <c r="L1179" t="s">
        <v>48</v>
      </c>
      <c r="M1179" t="s">
        <v>3</v>
      </c>
      <c r="N1179" t="s">
        <v>3</v>
      </c>
    </row>
    <row r="1180" spans="1:14" x14ac:dyDescent="0.2">
      <c r="A1180" t="s">
        <v>177</v>
      </c>
      <c r="B1180">
        <v>475</v>
      </c>
      <c r="C1180" t="s">
        <v>178</v>
      </c>
      <c r="D1180" t="s">
        <v>177</v>
      </c>
      <c r="E1180" t="s">
        <v>12</v>
      </c>
      <c r="F1180" t="s">
        <v>13</v>
      </c>
      <c r="G1180" t="s">
        <v>3</v>
      </c>
      <c r="H1180" t="s">
        <v>3</v>
      </c>
      <c r="I1180" t="s">
        <v>349</v>
      </c>
      <c r="J1180" t="s">
        <v>350</v>
      </c>
      <c r="K1180" t="s">
        <v>47</v>
      </c>
      <c r="L1180" t="s">
        <v>48</v>
      </c>
      <c r="M1180" t="s">
        <v>3</v>
      </c>
      <c r="N1180" t="s">
        <v>3</v>
      </c>
    </row>
    <row r="1181" spans="1:14" x14ac:dyDescent="0.2">
      <c r="A1181" t="s">
        <v>255</v>
      </c>
      <c r="B1181">
        <v>95</v>
      </c>
      <c r="C1181" t="s">
        <v>256</v>
      </c>
      <c r="D1181" t="s">
        <v>255</v>
      </c>
      <c r="E1181" t="s">
        <v>12</v>
      </c>
      <c r="F1181" t="s">
        <v>13</v>
      </c>
      <c r="G1181" t="s">
        <v>3</v>
      </c>
      <c r="H1181" t="s">
        <v>3</v>
      </c>
      <c r="I1181" t="s">
        <v>349</v>
      </c>
      <c r="J1181" t="s">
        <v>350</v>
      </c>
      <c r="K1181" t="s">
        <v>47</v>
      </c>
      <c r="L1181" t="s">
        <v>48</v>
      </c>
      <c r="M1181" t="s">
        <v>3</v>
      </c>
      <c r="N1181" t="s">
        <v>3</v>
      </c>
    </row>
    <row r="1182" spans="1:14" x14ac:dyDescent="0.2">
      <c r="A1182" t="s">
        <v>179</v>
      </c>
      <c r="B1182">
        <v>143</v>
      </c>
      <c r="C1182" t="s">
        <v>180</v>
      </c>
      <c r="D1182" t="s">
        <v>179</v>
      </c>
      <c r="E1182" t="s">
        <v>12</v>
      </c>
      <c r="F1182" t="s">
        <v>13</v>
      </c>
      <c r="G1182" t="s">
        <v>3</v>
      </c>
      <c r="H1182" t="s">
        <v>3</v>
      </c>
      <c r="I1182" t="s">
        <v>349</v>
      </c>
      <c r="J1182" t="s">
        <v>350</v>
      </c>
      <c r="K1182" t="s">
        <v>47</v>
      </c>
      <c r="L1182" t="s">
        <v>48</v>
      </c>
      <c r="M1182" t="s">
        <v>3</v>
      </c>
      <c r="N1182" t="s">
        <v>3</v>
      </c>
    </row>
    <row r="1183" spans="1:14" x14ac:dyDescent="0.2">
      <c r="A1183" t="s">
        <v>130</v>
      </c>
      <c r="B1183">
        <v>29</v>
      </c>
      <c r="C1183" t="s">
        <v>131</v>
      </c>
      <c r="D1183" t="s">
        <v>130</v>
      </c>
      <c r="E1183" t="s">
        <v>12</v>
      </c>
      <c r="F1183" t="s">
        <v>13</v>
      </c>
      <c r="G1183" t="s">
        <v>3</v>
      </c>
      <c r="H1183" t="s">
        <v>3</v>
      </c>
      <c r="I1183" t="s">
        <v>349</v>
      </c>
      <c r="J1183" t="s">
        <v>350</v>
      </c>
      <c r="K1183" t="s">
        <v>47</v>
      </c>
      <c r="L1183" t="s">
        <v>48</v>
      </c>
      <c r="M1183" t="s">
        <v>3</v>
      </c>
      <c r="N1183" t="s">
        <v>3</v>
      </c>
    </row>
    <row r="1184" spans="1:14" x14ac:dyDescent="0.2">
      <c r="A1184" t="s">
        <v>132</v>
      </c>
      <c r="B1184">
        <v>380</v>
      </c>
      <c r="C1184" t="s">
        <v>133</v>
      </c>
      <c r="D1184" t="s">
        <v>132</v>
      </c>
      <c r="E1184" t="s">
        <v>12</v>
      </c>
      <c r="F1184" t="s">
        <v>13</v>
      </c>
      <c r="G1184" t="s">
        <v>3</v>
      </c>
      <c r="H1184" t="s">
        <v>3</v>
      </c>
      <c r="I1184" t="s">
        <v>349</v>
      </c>
      <c r="J1184" t="s">
        <v>350</v>
      </c>
      <c r="K1184" t="s">
        <v>47</v>
      </c>
      <c r="L1184" t="s">
        <v>48</v>
      </c>
      <c r="M1184" t="s">
        <v>3</v>
      </c>
      <c r="N1184" t="s">
        <v>3</v>
      </c>
    </row>
    <row r="1185" spans="1:14" x14ac:dyDescent="0.2">
      <c r="A1185" t="s">
        <v>181</v>
      </c>
      <c r="B1185">
        <v>713</v>
      </c>
      <c r="C1185" t="s">
        <v>182</v>
      </c>
      <c r="D1185" t="s">
        <v>181</v>
      </c>
      <c r="E1185" t="s">
        <v>12</v>
      </c>
      <c r="F1185" t="s">
        <v>13</v>
      </c>
      <c r="G1185" t="s">
        <v>3</v>
      </c>
      <c r="H1185" t="s">
        <v>3</v>
      </c>
      <c r="I1185" t="s">
        <v>349</v>
      </c>
      <c r="J1185" t="s">
        <v>350</v>
      </c>
      <c r="K1185" t="s">
        <v>47</v>
      </c>
      <c r="L1185" t="s">
        <v>48</v>
      </c>
      <c r="M1185" t="s">
        <v>3</v>
      </c>
      <c r="N1185" t="s">
        <v>3</v>
      </c>
    </row>
    <row r="1186" spans="1:14" x14ac:dyDescent="0.2">
      <c r="A1186" t="s">
        <v>183</v>
      </c>
      <c r="B1186">
        <v>542</v>
      </c>
      <c r="C1186" t="s">
        <v>184</v>
      </c>
      <c r="D1186" t="s">
        <v>183</v>
      </c>
      <c r="E1186" t="s">
        <v>12</v>
      </c>
      <c r="F1186" t="s">
        <v>13</v>
      </c>
      <c r="G1186" t="s">
        <v>3</v>
      </c>
      <c r="H1186" t="s">
        <v>3</v>
      </c>
      <c r="I1186" t="s">
        <v>349</v>
      </c>
      <c r="J1186" t="s">
        <v>350</v>
      </c>
      <c r="K1186" t="s">
        <v>47</v>
      </c>
      <c r="L1186" t="s">
        <v>48</v>
      </c>
      <c r="M1186" t="s">
        <v>3</v>
      </c>
      <c r="N1186" t="s">
        <v>3</v>
      </c>
    </row>
    <row r="1187" spans="1:14" x14ac:dyDescent="0.2">
      <c r="A1187" t="s">
        <v>185</v>
      </c>
      <c r="B1187">
        <v>428</v>
      </c>
      <c r="C1187" t="s">
        <v>186</v>
      </c>
      <c r="D1187" t="s">
        <v>185</v>
      </c>
      <c r="E1187" t="s">
        <v>12</v>
      </c>
      <c r="F1187" t="s">
        <v>13</v>
      </c>
      <c r="G1187" t="s">
        <v>3</v>
      </c>
      <c r="H1187" t="s">
        <v>3</v>
      </c>
      <c r="I1187" t="s">
        <v>349</v>
      </c>
      <c r="J1187" t="s">
        <v>350</v>
      </c>
      <c r="K1187" t="s">
        <v>47</v>
      </c>
      <c r="L1187" t="s">
        <v>48</v>
      </c>
      <c r="M1187" t="s">
        <v>3</v>
      </c>
      <c r="N1187" t="s">
        <v>3</v>
      </c>
    </row>
    <row r="1188" spans="1:14" x14ac:dyDescent="0.2">
      <c r="A1188" t="s">
        <v>11</v>
      </c>
      <c r="B1188">
        <v>414</v>
      </c>
      <c r="C1188" t="s">
        <v>10</v>
      </c>
      <c r="D1188" t="s">
        <v>11</v>
      </c>
      <c r="E1188" t="s">
        <v>12</v>
      </c>
      <c r="F1188" t="s">
        <v>13</v>
      </c>
      <c r="G1188" t="s">
        <v>3</v>
      </c>
      <c r="H1188" t="s">
        <v>3</v>
      </c>
      <c r="I1188" t="s">
        <v>349</v>
      </c>
      <c r="J1188" t="s">
        <v>350</v>
      </c>
      <c r="K1188" t="s">
        <v>47</v>
      </c>
      <c r="L1188" t="s">
        <v>48</v>
      </c>
      <c r="M1188" t="s">
        <v>3</v>
      </c>
      <c r="N1188" t="s">
        <v>3</v>
      </c>
    </row>
    <row r="1189" spans="1:14" x14ac:dyDescent="0.2">
      <c r="A1189" t="s">
        <v>24</v>
      </c>
      <c r="B1189">
        <v>2494</v>
      </c>
      <c r="C1189" t="s">
        <v>23</v>
      </c>
      <c r="D1189" t="s">
        <v>24</v>
      </c>
      <c r="E1189" t="s">
        <v>12</v>
      </c>
      <c r="F1189" t="s">
        <v>13</v>
      </c>
      <c r="G1189" t="s">
        <v>3</v>
      </c>
      <c r="H1189" t="s">
        <v>3</v>
      </c>
      <c r="I1189" t="s">
        <v>349</v>
      </c>
      <c r="J1189" t="s">
        <v>350</v>
      </c>
      <c r="K1189" t="s">
        <v>47</v>
      </c>
      <c r="L1189" t="s">
        <v>48</v>
      </c>
      <c r="M1189" t="s">
        <v>3</v>
      </c>
      <c r="N1189" t="s">
        <v>3</v>
      </c>
    </row>
    <row r="1190" spans="1:14" x14ac:dyDescent="0.2">
      <c r="A1190" t="s">
        <v>19</v>
      </c>
      <c r="B1190">
        <v>17077</v>
      </c>
      <c r="C1190" t="s">
        <v>18</v>
      </c>
      <c r="D1190" t="s">
        <v>19</v>
      </c>
      <c r="E1190" t="s">
        <v>12</v>
      </c>
      <c r="F1190" t="s">
        <v>13</v>
      </c>
      <c r="G1190" t="s">
        <v>3</v>
      </c>
      <c r="H1190" t="s">
        <v>3</v>
      </c>
      <c r="I1190" t="s">
        <v>349</v>
      </c>
      <c r="J1190" t="s">
        <v>350</v>
      </c>
      <c r="K1190" t="s">
        <v>47</v>
      </c>
      <c r="L1190" t="s">
        <v>48</v>
      </c>
      <c r="M1190" t="s">
        <v>3</v>
      </c>
      <c r="N1190" t="s">
        <v>3</v>
      </c>
    </row>
    <row r="1191" spans="1:14" x14ac:dyDescent="0.2">
      <c r="A1191" t="s">
        <v>27</v>
      </c>
      <c r="B1191">
        <v>102891</v>
      </c>
      <c r="C1191" t="s">
        <v>26</v>
      </c>
      <c r="D1191" t="s">
        <v>27</v>
      </c>
      <c r="E1191" t="s">
        <v>12</v>
      </c>
      <c r="F1191" t="s">
        <v>13</v>
      </c>
      <c r="G1191" t="s">
        <v>3</v>
      </c>
      <c r="H1191" t="s">
        <v>3</v>
      </c>
      <c r="I1191" t="s">
        <v>349</v>
      </c>
      <c r="J1191" t="s">
        <v>350</v>
      </c>
      <c r="K1191" t="s">
        <v>47</v>
      </c>
      <c r="L1191" t="s">
        <v>48</v>
      </c>
      <c r="M1191" t="s">
        <v>3</v>
      </c>
      <c r="N1191" t="s">
        <v>3</v>
      </c>
    </row>
    <row r="1192" spans="1:14" x14ac:dyDescent="0.2">
      <c r="A1192" t="s">
        <v>21</v>
      </c>
      <c r="B1192">
        <v>51768</v>
      </c>
      <c r="C1192" t="s">
        <v>20</v>
      </c>
      <c r="D1192" t="s">
        <v>21</v>
      </c>
      <c r="E1192" t="s">
        <v>12</v>
      </c>
      <c r="F1192" t="s">
        <v>13</v>
      </c>
      <c r="G1192" t="s">
        <v>3</v>
      </c>
      <c r="H1192" t="s">
        <v>3</v>
      </c>
      <c r="I1192" t="s">
        <v>349</v>
      </c>
      <c r="J1192" t="s">
        <v>350</v>
      </c>
      <c r="K1192" t="s">
        <v>47</v>
      </c>
      <c r="L1192" t="s">
        <v>48</v>
      </c>
      <c r="M1192" t="s">
        <v>3</v>
      </c>
      <c r="N1192" t="s">
        <v>3</v>
      </c>
    </row>
    <row r="1193" spans="1:14" x14ac:dyDescent="0.2">
      <c r="A1193" t="s">
        <v>29</v>
      </c>
      <c r="B1193">
        <v>311770</v>
      </c>
      <c r="C1193" t="s">
        <v>28</v>
      </c>
      <c r="D1193" t="s">
        <v>29</v>
      </c>
      <c r="E1193" t="s">
        <v>12</v>
      </c>
      <c r="F1193" t="s">
        <v>13</v>
      </c>
      <c r="G1193" t="s">
        <v>3</v>
      </c>
      <c r="H1193" t="s">
        <v>3</v>
      </c>
      <c r="I1193" t="s">
        <v>349</v>
      </c>
      <c r="J1193" t="s">
        <v>350</v>
      </c>
      <c r="K1193" t="s">
        <v>47</v>
      </c>
      <c r="L1193" t="s">
        <v>48</v>
      </c>
      <c r="M1193" t="s">
        <v>3</v>
      </c>
      <c r="N1193" t="s">
        <v>3</v>
      </c>
    </row>
    <row r="1194" spans="1:14" x14ac:dyDescent="0.2">
      <c r="A1194" t="s">
        <v>194</v>
      </c>
      <c r="B1194">
        <v>864</v>
      </c>
      <c r="C1194" t="s">
        <v>195</v>
      </c>
      <c r="D1194" t="s">
        <v>194</v>
      </c>
      <c r="E1194" t="s">
        <v>12</v>
      </c>
      <c r="F1194" t="s">
        <v>13</v>
      </c>
      <c r="G1194" t="s">
        <v>3</v>
      </c>
      <c r="H1194" t="s">
        <v>3</v>
      </c>
      <c r="I1194" t="s">
        <v>349</v>
      </c>
      <c r="J1194" t="s">
        <v>350</v>
      </c>
      <c r="K1194" t="s">
        <v>47</v>
      </c>
      <c r="L1194" t="s">
        <v>48</v>
      </c>
      <c r="M1194" t="s">
        <v>3</v>
      </c>
      <c r="N1194" t="s">
        <v>3</v>
      </c>
    </row>
    <row r="1195" spans="1:14" x14ac:dyDescent="0.2">
      <c r="A1195" t="s">
        <v>335</v>
      </c>
      <c r="B1195">
        <v>3063</v>
      </c>
      <c r="C1195" t="s">
        <v>334</v>
      </c>
      <c r="D1195" t="s">
        <v>335</v>
      </c>
      <c r="E1195" t="s">
        <v>143</v>
      </c>
      <c r="F1195" t="s">
        <v>144</v>
      </c>
      <c r="G1195" t="s">
        <v>3</v>
      </c>
      <c r="H1195" t="s">
        <v>3</v>
      </c>
      <c r="I1195" t="s">
        <v>45</v>
      </c>
      <c r="J1195" t="s">
        <v>46</v>
      </c>
      <c r="K1195" t="s">
        <v>47</v>
      </c>
      <c r="L1195" t="s">
        <v>48</v>
      </c>
      <c r="M1195" t="s">
        <v>3</v>
      </c>
      <c r="N1195" t="s">
        <v>3</v>
      </c>
    </row>
    <row r="1196" spans="1:14" x14ac:dyDescent="0.2">
      <c r="A1196" t="s">
        <v>141</v>
      </c>
      <c r="B1196">
        <v>200</v>
      </c>
      <c r="C1196" t="s">
        <v>142</v>
      </c>
      <c r="D1196" t="s">
        <v>141</v>
      </c>
      <c r="E1196" t="s">
        <v>143</v>
      </c>
      <c r="F1196" t="s">
        <v>144</v>
      </c>
      <c r="G1196" t="s">
        <v>3</v>
      </c>
      <c r="H1196" t="s">
        <v>3</v>
      </c>
      <c r="I1196" t="s">
        <v>45</v>
      </c>
      <c r="J1196" t="s">
        <v>46</v>
      </c>
      <c r="K1196" t="s">
        <v>47</v>
      </c>
      <c r="L1196" t="s">
        <v>48</v>
      </c>
      <c r="M1196" t="s">
        <v>3</v>
      </c>
      <c r="N1196" t="s">
        <v>3</v>
      </c>
    </row>
    <row r="1197" spans="1:14" x14ac:dyDescent="0.2">
      <c r="A1197" t="s">
        <v>344</v>
      </c>
      <c r="B1197">
        <v>41410</v>
      </c>
      <c r="C1197" t="s">
        <v>343</v>
      </c>
      <c r="D1197" t="s">
        <v>344</v>
      </c>
      <c r="E1197" t="s">
        <v>143</v>
      </c>
      <c r="F1197" t="s">
        <v>144</v>
      </c>
      <c r="G1197" t="s">
        <v>3</v>
      </c>
      <c r="H1197" t="s">
        <v>3</v>
      </c>
      <c r="I1197" t="s">
        <v>45</v>
      </c>
      <c r="J1197" t="s">
        <v>46</v>
      </c>
      <c r="K1197" t="s">
        <v>47</v>
      </c>
      <c r="L1197" t="s">
        <v>48</v>
      </c>
      <c r="M1197" t="s">
        <v>3</v>
      </c>
      <c r="N1197" t="s">
        <v>3</v>
      </c>
    </row>
    <row r="1198" spans="1:14" x14ac:dyDescent="0.2">
      <c r="A1198" t="s">
        <v>139</v>
      </c>
      <c r="B1198">
        <v>1000</v>
      </c>
      <c r="C1198" t="s">
        <v>140</v>
      </c>
      <c r="D1198" t="s">
        <v>139</v>
      </c>
      <c r="E1198" t="s">
        <v>12</v>
      </c>
      <c r="F1198" t="s">
        <v>13</v>
      </c>
      <c r="G1198" t="s">
        <v>3</v>
      </c>
      <c r="H1198" t="s">
        <v>3</v>
      </c>
      <c r="I1198" t="s">
        <v>45</v>
      </c>
      <c r="J1198" t="s">
        <v>46</v>
      </c>
      <c r="K1198" t="s">
        <v>47</v>
      </c>
      <c r="L1198" t="s">
        <v>48</v>
      </c>
      <c r="M1198" t="s">
        <v>3</v>
      </c>
      <c r="N1198" t="s">
        <v>3</v>
      </c>
    </row>
    <row r="1199" spans="1:14" x14ac:dyDescent="0.2">
      <c r="A1199" t="s">
        <v>149</v>
      </c>
      <c r="B1199">
        <v>1045</v>
      </c>
      <c r="C1199" t="s">
        <v>150</v>
      </c>
      <c r="D1199" t="s">
        <v>149</v>
      </c>
      <c r="E1199" t="s">
        <v>12</v>
      </c>
      <c r="F1199" t="s">
        <v>13</v>
      </c>
      <c r="G1199" t="s">
        <v>3</v>
      </c>
      <c r="H1199" t="s">
        <v>3</v>
      </c>
      <c r="I1199" t="s">
        <v>45</v>
      </c>
      <c r="J1199" t="s">
        <v>46</v>
      </c>
      <c r="K1199" t="s">
        <v>47</v>
      </c>
      <c r="L1199" t="s">
        <v>48</v>
      </c>
      <c r="M1199" t="s">
        <v>3</v>
      </c>
      <c r="N1199" t="s">
        <v>3</v>
      </c>
    </row>
    <row r="1200" spans="1:14" x14ac:dyDescent="0.2">
      <c r="A1200" t="s">
        <v>151</v>
      </c>
      <c r="B1200">
        <v>4774</v>
      </c>
      <c r="C1200" t="s">
        <v>152</v>
      </c>
      <c r="D1200" t="s">
        <v>151</v>
      </c>
      <c r="E1200" t="s">
        <v>12</v>
      </c>
      <c r="F1200" t="s">
        <v>13</v>
      </c>
      <c r="G1200" t="s">
        <v>3</v>
      </c>
      <c r="H1200" t="s">
        <v>3</v>
      </c>
      <c r="I1200" t="s">
        <v>45</v>
      </c>
      <c r="J1200" t="s">
        <v>46</v>
      </c>
      <c r="K1200" t="s">
        <v>47</v>
      </c>
      <c r="L1200" t="s">
        <v>48</v>
      </c>
      <c r="M1200" t="s">
        <v>3</v>
      </c>
      <c r="N1200" t="s">
        <v>3</v>
      </c>
    </row>
    <row r="1201" spans="1:14" x14ac:dyDescent="0.2">
      <c r="A1201" t="s">
        <v>339</v>
      </c>
      <c r="B1201">
        <v>125</v>
      </c>
      <c r="C1201" t="s">
        <v>340</v>
      </c>
      <c r="D1201" t="s">
        <v>339</v>
      </c>
      <c r="E1201" t="s">
        <v>12</v>
      </c>
      <c r="F1201" t="s">
        <v>13</v>
      </c>
      <c r="G1201" t="s">
        <v>3</v>
      </c>
      <c r="H1201" t="s">
        <v>3</v>
      </c>
      <c r="I1201" t="s">
        <v>45</v>
      </c>
      <c r="J1201" t="s">
        <v>46</v>
      </c>
      <c r="K1201" t="s">
        <v>47</v>
      </c>
      <c r="L1201" t="s">
        <v>48</v>
      </c>
      <c r="M1201" t="s">
        <v>3</v>
      </c>
      <c r="N1201" t="s">
        <v>3</v>
      </c>
    </row>
    <row r="1202" spans="1:14" x14ac:dyDescent="0.2">
      <c r="A1202" t="s">
        <v>138</v>
      </c>
      <c r="B1202">
        <v>160</v>
      </c>
      <c r="C1202" t="s">
        <v>137</v>
      </c>
      <c r="D1202" t="s">
        <v>138</v>
      </c>
      <c r="E1202" t="s">
        <v>12</v>
      </c>
      <c r="F1202" t="s">
        <v>13</v>
      </c>
      <c r="G1202" t="s">
        <v>3</v>
      </c>
      <c r="H1202" t="s">
        <v>3</v>
      </c>
      <c r="I1202" t="s">
        <v>45</v>
      </c>
      <c r="J1202" t="s">
        <v>46</v>
      </c>
      <c r="K1202" t="s">
        <v>47</v>
      </c>
      <c r="L1202" t="s">
        <v>48</v>
      </c>
      <c r="M1202" t="s">
        <v>3</v>
      </c>
      <c r="N1202" t="s">
        <v>3</v>
      </c>
    </row>
    <row r="1203" spans="1:14" x14ac:dyDescent="0.2">
      <c r="A1203" t="s">
        <v>153</v>
      </c>
      <c r="B1203">
        <v>56</v>
      </c>
      <c r="C1203" t="s">
        <v>154</v>
      </c>
      <c r="D1203" t="s">
        <v>153</v>
      </c>
      <c r="E1203" t="s">
        <v>12</v>
      </c>
      <c r="F1203" t="s">
        <v>13</v>
      </c>
      <c r="G1203" t="s">
        <v>3</v>
      </c>
      <c r="H1203" t="s">
        <v>3</v>
      </c>
      <c r="I1203" t="s">
        <v>45</v>
      </c>
      <c r="J1203" t="s">
        <v>46</v>
      </c>
      <c r="K1203" t="s">
        <v>47</v>
      </c>
      <c r="L1203" t="s">
        <v>48</v>
      </c>
      <c r="M1203" t="s">
        <v>3</v>
      </c>
      <c r="N1203" t="s">
        <v>3</v>
      </c>
    </row>
    <row r="1204" spans="1:14" x14ac:dyDescent="0.2">
      <c r="A1204" t="s">
        <v>155</v>
      </c>
      <c r="B1204">
        <v>407</v>
      </c>
      <c r="C1204" t="s">
        <v>156</v>
      </c>
      <c r="D1204" t="s">
        <v>155</v>
      </c>
      <c r="E1204" t="s">
        <v>12</v>
      </c>
      <c r="F1204" t="s">
        <v>13</v>
      </c>
      <c r="G1204" t="s">
        <v>3</v>
      </c>
      <c r="H1204" t="s">
        <v>3</v>
      </c>
      <c r="I1204" t="s">
        <v>45</v>
      </c>
      <c r="J1204" t="s">
        <v>46</v>
      </c>
      <c r="K1204" t="s">
        <v>47</v>
      </c>
      <c r="L1204" t="s">
        <v>48</v>
      </c>
      <c r="M1204" t="s">
        <v>3</v>
      </c>
      <c r="N1204" t="s">
        <v>3</v>
      </c>
    </row>
    <row r="1205" spans="1:14" x14ac:dyDescent="0.2">
      <c r="A1205" t="s">
        <v>161</v>
      </c>
      <c r="B1205">
        <v>567</v>
      </c>
      <c r="C1205" t="s">
        <v>162</v>
      </c>
      <c r="D1205" t="s">
        <v>161</v>
      </c>
      <c r="E1205" t="s">
        <v>12</v>
      </c>
      <c r="F1205" t="s">
        <v>13</v>
      </c>
      <c r="G1205" t="s">
        <v>3</v>
      </c>
      <c r="H1205" t="s">
        <v>3</v>
      </c>
      <c r="I1205" t="s">
        <v>45</v>
      </c>
      <c r="J1205" t="s">
        <v>46</v>
      </c>
      <c r="K1205" t="s">
        <v>47</v>
      </c>
      <c r="L1205" t="s">
        <v>48</v>
      </c>
      <c r="M1205" t="s">
        <v>3</v>
      </c>
      <c r="N1205" t="s">
        <v>3</v>
      </c>
    </row>
    <row r="1206" spans="1:14" x14ac:dyDescent="0.2">
      <c r="A1206" t="s">
        <v>169</v>
      </c>
      <c r="B1206">
        <v>200</v>
      </c>
      <c r="C1206" t="s">
        <v>170</v>
      </c>
      <c r="D1206" t="s">
        <v>169</v>
      </c>
      <c r="E1206" t="s">
        <v>12</v>
      </c>
      <c r="F1206" t="s">
        <v>13</v>
      </c>
      <c r="G1206" t="s">
        <v>3</v>
      </c>
      <c r="H1206" t="s">
        <v>3</v>
      </c>
      <c r="I1206" t="s">
        <v>45</v>
      </c>
      <c r="J1206" t="s">
        <v>46</v>
      </c>
      <c r="K1206" t="s">
        <v>47</v>
      </c>
      <c r="L1206" t="s">
        <v>48</v>
      </c>
      <c r="M1206" t="s">
        <v>3</v>
      </c>
      <c r="N1206" t="s">
        <v>3</v>
      </c>
    </row>
    <row r="1207" spans="1:14" x14ac:dyDescent="0.2">
      <c r="A1207" t="s">
        <v>171</v>
      </c>
      <c r="B1207">
        <v>270</v>
      </c>
      <c r="C1207" t="s">
        <v>172</v>
      </c>
      <c r="D1207" t="s">
        <v>171</v>
      </c>
      <c r="E1207" t="s">
        <v>12</v>
      </c>
      <c r="F1207" t="s">
        <v>13</v>
      </c>
      <c r="G1207" t="s">
        <v>3</v>
      </c>
      <c r="H1207" t="s">
        <v>3</v>
      </c>
      <c r="I1207" t="s">
        <v>45</v>
      </c>
      <c r="J1207" t="s">
        <v>46</v>
      </c>
      <c r="K1207" t="s">
        <v>47</v>
      </c>
      <c r="L1207" t="s">
        <v>48</v>
      </c>
      <c r="M1207" t="s">
        <v>3</v>
      </c>
      <c r="N1207" t="s">
        <v>3</v>
      </c>
    </row>
    <row r="1208" spans="1:14" x14ac:dyDescent="0.2">
      <c r="A1208" t="s">
        <v>173</v>
      </c>
      <c r="B1208">
        <v>808</v>
      </c>
      <c r="C1208" t="s">
        <v>174</v>
      </c>
      <c r="D1208" t="s">
        <v>173</v>
      </c>
      <c r="E1208" t="s">
        <v>12</v>
      </c>
      <c r="F1208" t="s">
        <v>13</v>
      </c>
      <c r="G1208" t="s">
        <v>3</v>
      </c>
      <c r="H1208" t="s">
        <v>3</v>
      </c>
      <c r="I1208" t="s">
        <v>45</v>
      </c>
      <c r="J1208" t="s">
        <v>46</v>
      </c>
      <c r="K1208" t="s">
        <v>47</v>
      </c>
      <c r="L1208" t="s">
        <v>48</v>
      </c>
      <c r="M1208" t="s">
        <v>3</v>
      </c>
      <c r="N1208" t="s">
        <v>3</v>
      </c>
    </row>
    <row r="1209" spans="1:14" x14ac:dyDescent="0.2">
      <c r="A1209" t="s">
        <v>316</v>
      </c>
      <c r="B1209">
        <v>200</v>
      </c>
      <c r="C1209" t="s">
        <v>317</v>
      </c>
      <c r="D1209" t="s">
        <v>316</v>
      </c>
      <c r="E1209" t="s">
        <v>12</v>
      </c>
      <c r="F1209" t="s">
        <v>13</v>
      </c>
      <c r="G1209" t="s">
        <v>3</v>
      </c>
      <c r="H1209" t="s">
        <v>3</v>
      </c>
      <c r="I1209" t="s">
        <v>45</v>
      </c>
      <c r="J1209" t="s">
        <v>46</v>
      </c>
      <c r="K1209" t="s">
        <v>47</v>
      </c>
      <c r="L1209" t="s">
        <v>48</v>
      </c>
      <c r="M1209" t="s">
        <v>3</v>
      </c>
      <c r="N1209" t="s">
        <v>3</v>
      </c>
    </row>
    <row r="1210" spans="1:14" x14ac:dyDescent="0.2">
      <c r="A1210" t="s">
        <v>294</v>
      </c>
      <c r="B1210">
        <v>275</v>
      </c>
      <c r="C1210" t="s">
        <v>295</v>
      </c>
      <c r="D1210" t="s">
        <v>294</v>
      </c>
      <c r="E1210" t="s">
        <v>12</v>
      </c>
      <c r="F1210" t="s">
        <v>13</v>
      </c>
      <c r="G1210" t="s">
        <v>3</v>
      </c>
      <c r="H1210" t="s">
        <v>3</v>
      </c>
      <c r="I1210" t="s">
        <v>45</v>
      </c>
      <c r="J1210" t="s">
        <v>46</v>
      </c>
      <c r="K1210" t="s">
        <v>47</v>
      </c>
      <c r="L1210" t="s">
        <v>48</v>
      </c>
      <c r="M1210" t="s">
        <v>3</v>
      </c>
      <c r="N1210" t="s">
        <v>3</v>
      </c>
    </row>
    <row r="1211" spans="1:14" x14ac:dyDescent="0.2">
      <c r="A1211" t="s">
        <v>175</v>
      </c>
      <c r="B1211">
        <v>245</v>
      </c>
      <c r="C1211" t="s">
        <v>176</v>
      </c>
      <c r="D1211" t="s">
        <v>175</v>
      </c>
      <c r="E1211" t="s">
        <v>12</v>
      </c>
      <c r="F1211" t="s">
        <v>13</v>
      </c>
      <c r="G1211" t="s">
        <v>3</v>
      </c>
      <c r="H1211" t="s">
        <v>3</v>
      </c>
      <c r="I1211" t="s">
        <v>45</v>
      </c>
      <c r="J1211" t="s">
        <v>46</v>
      </c>
      <c r="K1211" t="s">
        <v>47</v>
      </c>
      <c r="L1211" t="s">
        <v>48</v>
      </c>
      <c r="M1211" t="s">
        <v>3</v>
      </c>
      <c r="N1211" t="s">
        <v>3</v>
      </c>
    </row>
    <row r="1212" spans="1:14" x14ac:dyDescent="0.2">
      <c r="A1212" t="s">
        <v>177</v>
      </c>
      <c r="B1212">
        <v>285</v>
      </c>
      <c r="C1212" t="s">
        <v>178</v>
      </c>
      <c r="D1212" t="s">
        <v>177</v>
      </c>
      <c r="E1212" t="s">
        <v>12</v>
      </c>
      <c r="F1212" t="s">
        <v>13</v>
      </c>
      <c r="G1212" t="s">
        <v>3</v>
      </c>
      <c r="H1212" t="s">
        <v>3</v>
      </c>
      <c r="I1212" t="s">
        <v>45</v>
      </c>
      <c r="J1212" t="s">
        <v>46</v>
      </c>
      <c r="K1212" t="s">
        <v>47</v>
      </c>
      <c r="L1212" t="s">
        <v>48</v>
      </c>
      <c r="M1212" t="s">
        <v>3</v>
      </c>
      <c r="N1212" t="s">
        <v>3</v>
      </c>
    </row>
    <row r="1213" spans="1:14" x14ac:dyDescent="0.2">
      <c r="A1213" t="s">
        <v>255</v>
      </c>
      <c r="B1213">
        <v>300</v>
      </c>
      <c r="C1213" t="s">
        <v>256</v>
      </c>
      <c r="D1213" t="s">
        <v>255</v>
      </c>
      <c r="E1213" t="s">
        <v>12</v>
      </c>
      <c r="F1213" t="s">
        <v>13</v>
      </c>
      <c r="G1213" t="s">
        <v>3</v>
      </c>
      <c r="H1213" t="s">
        <v>3</v>
      </c>
      <c r="I1213" t="s">
        <v>45</v>
      </c>
      <c r="J1213" t="s">
        <v>46</v>
      </c>
      <c r="K1213" t="s">
        <v>47</v>
      </c>
      <c r="L1213" t="s">
        <v>48</v>
      </c>
      <c r="M1213" t="s">
        <v>3</v>
      </c>
      <c r="N1213" t="s">
        <v>3</v>
      </c>
    </row>
    <row r="1214" spans="1:14" x14ac:dyDescent="0.2">
      <c r="A1214" t="s">
        <v>179</v>
      </c>
      <c r="B1214">
        <v>463</v>
      </c>
      <c r="C1214" t="s">
        <v>180</v>
      </c>
      <c r="D1214" t="s">
        <v>179</v>
      </c>
      <c r="E1214" t="s">
        <v>12</v>
      </c>
      <c r="F1214" t="s">
        <v>13</v>
      </c>
      <c r="G1214" t="s">
        <v>3</v>
      </c>
      <c r="H1214" t="s">
        <v>3</v>
      </c>
      <c r="I1214" t="s">
        <v>45</v>
      </c>
      <c r="J1214" t="s">
        <v>46</v>
      </c>
      <c r="K1214" t="s">
        <v>47</v>
      </c>
      <c r="L1214" t="s">
        <v>48</v>
      </c>
      <c r="M1214" t="s">
        <v>3</v>
      </c>
      <c r="N1214" t="s">
        <v>3</v>
      </c>
    </row>
    <row r="1215" spans="1:14" x14ac:dyDescent="0.2">
      <c r="A1215" t="s">
        <v>130</v>
      </c>
      <c r="B1215">
        <v>14</v>
      </c>
      <c r="C1215" t="s">
        <v>131</v>
      </c>
      <c r="D1215" t="s">
        <v>130</v>
      </c>
      <c r="E1215" t="s">
        <v>12</v>
      </c>
      <c r="F1215" t="s">
        <v>13</v>
      </c>
      <c r="G1215" t="s">
        <v>3</v>
      </c>
      <c r="H1215" t="s">
        <v>3</v>
      </c>
      <c r="I1215" t="s">
        <v>45</v>
      </c>
      <c r="J1215" t="s">
        <v>46</v>
      </c>
      <c r="K1215" t="s">
        <v>47</v>
      </c>
      <c r="L1215" t="s">
        <v>48</v>
      </c>
      <c r="M1215" t="s">
        <v>3</v>
      </c>
      <c r="N1215" t="s">
        <v>3</v>
      </c>
    </row>
    <row r="1216" spans="1:14" x14ac:dyDescent="0.2">
      <c r="A1216" t="s">
        <v>132</v>
      </c>
      <c r="B1216">
        <v>181</v>
      </c>
      <c r="C1216" t="s">
        <v>133</v>
      </c>
      <c r="D1216" t="s">
        <v>132</v>
      </c>
      <c r="E1216" t="s">
        <v>12</v>
      </c>
      <c r="F1216" t="s">
        <v>13</v>
      </c>
      <c r="G1216" t="s">
        <v>3</v>
      </c>
      <c r="H1216" t="s">
        <v>3</v>
      </c>
      <c r="I1216" t="s">
        <v>45</v>
      </c>
      <c r="J1216" t="s">
        <v>46</v>
      </c>
      <c r="K1216" t="s">
        <v>47</v>
      </c>
      <c r="L1216" t="s">
        <v>48</v>
      </c>
      <c r="M1216" t="s">
        <v>3</v>
      </c>
      <c r="N1216" t="s">
        <v>3</v>
      </c>
    </row>
    <row r="1217" spans="1:14" x14ac:dyDescent="0.2">
      <c r="A1217" t="s">
        <v>181</v>
      </c>
      <c r="B1217">
        <v>382</v>
      </c>
      <c r="C1217" t="s">
        <v>182</v>
      </c>
      <c r="D1217" t="s">
        <v>181</v>
      </c>
      <c r="E1217" t="s">
        <v>12</v>
      </c>
      <c r="F1217" t="s">
        <v>13</v>
      </c>
      <c r="G1217" t="s">
        <v>3</v>
      </c>
      <c r="H1217" t="s">
        <v>3</v>
      </c>
      <c r="I1217" t="s">
        <v>45</v>
      </c>
      <c r="J1217" t="s">
        <v>46</v>
      </c>
      <c r="K1217" t="s">
        <v>47</v>
      </c>
      <c r="L1217" t="s">
        <v>48</v>
      </c>
      <c r="M1217" t="s">
        <v>3</v>
      </c>
      <c r="N1217" t="s">
        <v>3</v>
      </c>
    </row>
    <row r="1218" spans="1:14" x14ac:dyDescent="0.2">
      <c r="A1218" t="s">
        <v>183</v>
      </c>
      <c r="B1218">
        <v>110</v>
      </c>
      <c r="C1218" t="s">
        <v>184</v>
      </c>
      <c r="D1218" t="s">
        <v>183</v>
      </c>
      <c r="E1218" t="s">
        <v>12</v>
      </c>
      <c r="F1218" t="s">
        <v>13</v>
      </c>
      <c r="G1218" t="s">
        <v>3</v>
      </c>
      <c r="H1218" t="s">
        <v>3</v>
      </c>
      <c r="I1218" t="s">
        <v>45</v>
      </c>
      <c r="J1218" t="s">
        <v>46</v>
      </c>
      <c r="K1218" t="s">
        <v>47</v>
      </c>
      <c r="L1218" t="s">
        <v>48</v>
      </c>
      <c r="M1218" t="s">
        <v>3</v>
      </c>
      <c r="N1218" t="s">
        <v>3</v>
      </c>
    </row>
    <row r="1219" spans="1:14" x14ac:dyDescent="0.2">
      <c r="A1219" t="s">
        <v>185</v>
      </c>
      <c r="B1219">
        <v>125</v>
      </c>
      <c r="C1219" t="s">
        <v>186</v>
      </c>
      <c r="D1219" t="s">
        <v>185</v>
      </c>
      <c r="E1219" t="s">
        <v>12</v>
      </c>
      <c r="F1219" t="s">
        <v>13</v>
      </c>
      <c r="G1219" t="s">
        <v>3</v>
      </c>
      <c r="H1219" t="s">
        <v>3</v>
      </c>
      <c r="I1219" t="s">
        <v>45</v>
      </c>
      <c r="J1219" t="s">
        <v>46</v>
      </c>
      <c r="K1219" t="s">
        <v>47</v>
      </c>
      <c r="L1219" t="s">
        <v>48</v>
      </c>
      <c r="M1219" t="s">
        <v>3</v>
      </c>
      <c r="N1219" t="s">
        <v>3</v>
      </c>
    </row>
    <row r="1220" spans="1:14" x14ac:dyDescent="0.2">
      <c r="A1220" t="s">
        <v>11</v>
      </c>
      <c r="B1220">
        <v>342</v>
      </c>
      <c r="C1220" t="s">
        <v>10</v>
      </c>
      <c r="D1220" t="s">
        <v>11</v>
      </c>
      <c r="E1220" t="s">
        <v>12</v>
      </c>
      <c r="F1220" t="s">
        <v>13</v>
      </c>
      <c r="G1220" t="s">
        <v>3</v>
      </c>
      <c r="H1220" t="s">
        <v>3</v>
      </c>
      <c r="I1220" t="s">
        <v>45</v>
      </c>
      <c r="J1220" t="s">
        <v>46</v>
      </c>
      <c r="K1220" t="s">
        <v>47</v>
      </c>
      <c r="L1220" t="s">
        <v>48</v>
      </c>
      <c r="M1220" t="s">
        <v>3</v>
      </c>
      <c r="N1220" t="s">
        <v>3</v>
      </c>
    </row>
    <row r="1221" spans="1:14" x14ac:dyDescent="0.2">
      <c r="A1221" t="s">
        <v>24</v>
      </c>
      <c r="B1221">
        <v>377</v>
      </c>
      <c r="C1221" t="s">
        <v>23</v>
      </c>
      <c r="D1221" t="s">
        <v>24</v>
      </c>
      <c r="E1221" t="s">
        <v>12</v>
      </c>
      <c r="F1221" t="s">
        <v>13</v>
      </c>
      <c r="G1221" t="s">
        <v>3</v>
      </c>
      <c r="H1221" t="s">
        <v>3</v>
      </c>
      <c r="I1221" t="s">
        <v>45</v>
      </c>
      <c r="J1221" t="s">
        <v>46</v>
      </c>
      <c r="K1221" t="s">
        <v>47</v>
      </c>
      <c r="L1221" t="s">
        <v>48</v>
      </c>
      <c r="M1221" t="s">
        <v>3</v>
      </c>
      <c r="N1221" t="s">
        <v>3</v>
      </c>
    </row>
    <row r="1222" spans="1:14" x14ac:dyDescent="0.2">
      <c r="A1222" t="s">
        <v>19</v>
      </c>
      <c r="B1222">
        <v>14094</v>
      </c>
      <c r="C1222" t="s">
        <v>18</v>
      </c>
      <c r="D1222" t="s">
        <v>19</v>
      </c>
      <c r="E1222" t="s">
        <v>12</v>
      </c>
      <c r="F1222" t="s">
        <v>13</v>
      </c>
      <c r="G1222" t="s">
        <v>3</v>
      </c>
      <c r="H1222" t="s">
        <v>3</v>
      </c>
      <c r="I1222" t="s">
        <v>45</v>
      </c>
      <c r="J1222" t="s">
        <v>46</v>
      </c>
      <c r="K1222" t="s">
        <v>47</v>
      </c>
      <c r="L1222" t="s">
        <v>48</v>
      </c>
      <c r="M1222" t="s">
        <v>3</v>
      </c>
      <c r="N1222" t="s">
        <v>3</v>
      </c>
    </row>
    <row r="1223" spans="1:14" x14ac:dyDescent="0.2">
      <c r="A1223" t="s">
        <v>27</v>
      </c>
      <c r="B1223">
        <v>15560</v>
      </c>
      <c r="C1223" t="s">
        <v>26</v>
      </c>
      <c r="D1223" t="s">
        <v>27</v>
      </c>
      <c r="E1223" t="s">
        <v>12</v>
      </c>
      <c r="F1223" t="s">
        <v>13</v>
      </c>
      <c r="G1223" t="s">
        <v>3</v>
      </c>
      <c r="H1223" t="s">
        <v>3</v>
      </c>
      <c r="I1223" t="s">
        <v>45</v>
      </c>
      <c r="J1223" t="s">
        <v>46</v>
      </c>
      <c r="K1223" t="s">
        <v>47</v>
      </c>
      <c r="L1223" t="s">
        <v>48</v>
      </c>
      <c r="M1223" t="s">
        <v>3</v>
      </c>
      <c r="N1223" t="s">
        <v>3</v>
      </c>
    </row>
    <row r="1224" spans="1:14" x14ac:dyDescent="0.2">
      <c r="A1224" t="s">
        <v>88</v>
      </c>
      <c r="B1224">
        <v>2304</v>
      </c>
      <c r="C1224" t="s">
        <v>87</v>
      </c>
      <c r="D1224" t="s">
        <v>88</v>
      </c>
      <c r="E1224" t="s">
        <v>12</v>
      </c>
      <c r="F1224" t="s">
        <v>13</v>
      </c>
      <c r="G1224" t="s">
        <v>3</v>
      </c>
      <c r="H1224" t="s">
        <v>3</v>
      </c>
      <c r="I1224" t="s">
        <v>45</v>
      </c>
      <c r="J1224" t="s">
        <v>46</v>
      </c>
      <c r="K1224" t="s">
        <v>47</v>
      </c>
      <c r="L1224" t="s">
        <v>48</v>
      </c>
      <c r="M1224" t="s">
        <v>3</v>
      </c>
      <c r="N1224" t="s">
        <v>3</v>
      </c>
    </row>
    <row r="1225" spans="1:14" x14ac:dyDescent="0.2">
      <c r="A1225" t="s">
        <v>21</v>
      </c>
      <c r="B1225">
        <v>40404</v>
      </c>
      <c r="C1225" t="s">
        <v>20</v>
      </c>
      <c r="D1225" t="s">
        <v>21</v>
      </c>
      <c r="E1225" t="s">
        <v>12</v>
      </c>
      <c r="F1225" t="s">
        <v>13</v>
      </c>
      <c r="G1225" t="s">
        <v>3</v>
      </c>
      <c r="H1225" t="s">
        <v>3</v>
      </c>
      <c r="I1225" t="s">
        <v>45</v>
      </c>
      <c r="J1225" t="s">
        <v>46</v>
      </c>
      <c r="K1225" t="s">
        <v>47</v>
      </c>
      <c r="L1225" t="s">
        <v>48</v>
      </c>
      <c r="M1225" t="s">
        <v>3</v>
      </c>
      <c r="N1225" t="s">
        <v>3</v>
      </c>
    </row>
    <row r="1226" spans="1:14" x14ac:dyDescent="0.2">
      <c r="A1226" t="s">
        <v>29</v>
      </c>
      <c r="B1226">
        <v>47153</v>
      </c>
      <c r="C1226" t="s">
        <v>28</v>
      </c>
      <c r="D1226" t="s">
        <v>29</v>
      </c>
      <c r="E1226" t="s">
        <v>12</v>
      </c>
      <c r="F1226" t="s">
        <v>13</v>
      </c>
      <c r="G1226" t="s">
        <v>3</v>
      </c>
      <c r="H1226" t="s">
        <v>3</v>
      </c>
      <c r="I1226" t="s">
        <v>45</v>
      </c>
      <c r="J1226" t="s">
        <v>46</v>
      </c>
      <c r="K1226" t="s">
        <v>47</v>
      </c>
      <c r="L1226" t="s">
        <v>48</v>
      </c>
      <c r="M1226" t="s">
        <v>3</v>
      </c>
      <c r="N1226" t="s">
        <v>3</v>
      </c>
    </row>
    <row r="1227" spans="1:14" x14ac:dyDescent="0.2">
      <c r="A1227" t="s">
        <v>194</v>
      </c>
      <c r="B1227">
        <v>50</v>
      </c>
      <c r="C1227" t="s">
        <v>195</v>
      </c>
      <c r="D1227" t="s">
        <v>194</v>
      </c>
      <c r="E1227" t="s">
        <v>12</v>
      </c>
      <c r="F1227" t="s">
        <v>13</v>
      </c>
      <c r="G1227" t="s">
        <v>3</v>
      </c>
      <c r="H1227" t="s">
        <v>3</v>
      </c>
      <c r="I1227" t="s">
        <v>45</v>
      </c>
      <c r="J1227" t="s">
        <v>46</v>
      </c>
      <c r="K1227" t="s">
        <v>47</v>
      </c>
      <c r="L1227" t="s">
        <v>48</v>
      </c>
      <c r="M1227" t="s">
        <v>3</v>
      </c>
      <c r="N1227" t="s">
        <v>3</v>
      </c>
    </row>
    <row r="1228" spans="1:14" x14ac:dyDescent="0.2">
      <c r="A1228" t="s">
        <v>217</v>
      </c>
      <c r="B1228">
        <v>95</v>
      </c>
      <c r="C1228" t="s">
        <v>218</v>
      </c>
      <c r="D1228" t="s">
        <v>217</v>
      </c>
      <c r="E1228" t="s">
        <v>12</v>
      </c>
      <c r="F1228" t="s">
        <v>13</v>
      </c>
      <c r="G1228" t="s">
        <v>3</v>
      </c>
      <c r="H1228" t="s">
        <v>3</v>
      </c>
      <c r="I1228" t="s">
        <v>74</v>
      </c>
      <c r="J1228" t="s">
        <v>75</v>
      </c>
      <c r="K1228" t="s">
        <v>38</v>
      </c>
      <c r="L1228" t="s">
        <v>39</v>
      </c>
      <c r="M1228" t="s">
        <v>503</v>
      </c>
      <c r="N1228" t="s">
        <v>504</v>
      </c>
    </row>
    <row r="1229" spans="1:14" x14ac:dyDescent="0.2">
      <c r="A1229" t="s">
        <v>225</v>
      </c>
      <c r="B1229">
        <v>9504</v>
      </c>
      <c r="C1229" t="s">
        <v>226</v>
      </c>
      <c r="D1229" t="s">
        <v>225</v>
      </c>
      <c r="E1229" t="s">
        <v>12</v>
      </c>
      <c r="F1229" t="s">
        <v>13</v>
      </c>
      <c r="G1229" t="s">
        <v>3</v>
      </c>
      <c r="H1229" t="s">
        <v>3</v>
      </c>
      <c r="I1229" t="s">
        <v>74</v>
      </c>
      <c r="J1229" t="s">
        <v>75</v>
      </c>
      <c r="K1229" t="s">
        <v>38</v>
      </c>
      <c r="L1229" t="s">
        <v>39</v>
      </c>
      <c r="M1229" t="s">
        <v>503</v>
      </c>
      <c r="N1229" t="s">
        <v>504</v>
      </c>
    </row>
    <row r="1230" spans="1:14" x14ac:dyDescent="0.2">
      <c r="A1230" t="s">
        <v>211</v>
      </c>
      <c r="B1230">
        <v>618</v>
      </c>
      <c r="C1230" t="s">
        <v>212</v>
      </c>
      <c r="D1230" t="s">
        <v>211</v>
      </c>
      <c r="E1230" t="s">
        <v>12</v>
      </c>
      <c r="F1230" t="s">
        <v>13</v>
      </c>
      <c r="G1230" t="s">
        <v>3</v>
      </c>
      <c r="H1230" t="s">
        <v>3</v>
      </c>
      <c r="I1230" t="s">
        <v>74</v>
      </c>
      <c r="J1230" t="s">
        <v>75</v>
      </c>
      <c r="K1230" t="s">
        <v>38</v>
      </c>
      <c r="L1230" t="s">
        <v>39</v>
      </c>
      <c r="M1230" t="s">
        <v>503</v>
      </c>
      <c r="N1230" t="s">
        <v>504</v>
      </c>
    </row>
    <row r="1231" spans="1:14" x14ac:dyDescent="0.2">
      <c r="A1231" t="s">
        <v>335</v>
      </c>
      <c r="B1231">
        <v>928</v>
      </c>
      <c r="C1231" t="s">
        <v>334</v>
      </c>
      <c r="D1231" t="s">
        <v>335</v>
      </c>
      <c r="E1231" t="s">
        <v>143</v>
      </c>
      <c r="F1231" t="s">
        <v>144</v>
      </c>
      <c r="G1231" t="s">
        <v>3</v>
      </c>
      <c r="H1231" t="s">
        <v>3</v>
      </c>
      <c r="I1231" t="s">
        <v>74</v>
      </c>
      <c r="J1231" t="s">
        <v>75</v>
      </c>
      <c r="K1231" t="s">
        <v>38</v>
      </c>
      <c r="L1231" t="s">
        <v>39</v>
      </c>
      <c r="M1231" t="s">
        <v>3</v>
      </c>
      <c r="N1231" t="s">
        <v>3</v>
      </c>
    </row>
    <row r="1232" spans="1:14" x14ac:dyDescent="0.2">
      <c r="A1232" t="s">
        <v>141</v>
      </c>
      <c r="B1232">
        <v>1632</v>
      </c>
      <c r="C1232" t="s">
        <v>142</v>
      </c>
      <c r="D1232" t="s">
        <v>141</v>
      </c>
      <c r="E1232" t="s">
        <v>143</v>
      </c>
      <c r="F1232" t="s">
        <v>144</v>
      </c>
      <c r="G1232" t="s">
        <v>3</v>
      </c>
      <c r="H1232" t="s">
        <v>3</v>
      </c>
      <c r="I1232" t="s">
        <v>74</v>
      </c>
      <c r="J1232" t="s">
        <v>75</v>
      </c>
      <c r="K1232" t="s">
        <v>38</v>
      </c>
      <c r="L1232" t="s">
        <v>39</v>
      </c>
      <c r="M1232" t="s">
        <v>3</v>
      </c>
      <c r="N1232" t="s">
        <v>3</v>
      </c>
    </row>
    <row r="1233" spans="1:14" x14ac:dyDescent="0.2">
      <c r="A1233" t="s">
        <v>139</v>
      </c>
      <c r="B1233">
        <v>8218</v>
      </c>
      <c r="C1233" t="s">
        <v>140</v>
      </c>
      <c r="D1233" t="s">
        <v>139</v>
      </c>
      <c r="E1233" t="s">
        <v>12</v>
      </c>
      <c r="F1233" t="s">
        <v>13</v>
      </c>
      <c r="G1233" t="s">
        <v>3</v>
      </c>
      <c r="H1233" t="s">
        <v>3</v>
      </c>
      <c r="I1233" t="s">
        <v>74</v>
      </c>
      <c r="J1233" t="s">
        <v>75</v>
      </c>
      <c r="K1233" t="s">
        <v>38</v>
      </c>
      <c r="L1233" t="s">
        <v>39</v>
      </c>
      <c r="M1233" t="s">
        <v>3</v>
      </c>
      <c r="N1233" t="s">
        <v>3</v>
      </c>
    </row>
    <row r="1234" spans="1:14" x14ac:dyDescent="0.2">
      <c r="A1234" t="s">
        <v>292</v>
      </c>
      <c r="B1234">
        <v>3800</v>
      </c>
      <c r="C1234" t="s">
        <v>293</v>
      </c>
      <c r="D1234" t="s">
        <v>292</v>
      </c>
      <c r="E1234" t="s">
        <v>12</v>
      </c>
      <c r="F1234" t="s">
        <v>13</v>
      </c>
      <c r="G1234" t="s">
        <v>3</v>
      </c>
      <c r="H1234" t="s">
        <v>3</v>
      </c>
      <c r="I1234" t="s">
        <v>74</v>
      </c>
      <c r="J1234" t="s">
        <v>75</v>
      </c>
      <c r="K1234" t="s">
        <v>38</v>
      </c>
      <c r="L1234" t="s">
        <v>39</v>
      </c>
      <c r="M1234" t="s">
        <v>3</v>
      </c>
      <c r="N1234" t="s">
        <v>3</v>
      </c>
    </row>
    <row r="1235" spans="1:14" x14ac:dyDescent="0.2">
      <c r="A1235" t="s">
        <v>149</v>
      </c>
      <c r="B1235">
        <v>2234</v>
      </c>
      <c r="C1235" t="s">
        <v>150</v>
      </c>
      <c r="D1235" t="s">
        <v>149</v>
      </c>
      <c r="E1235" t="s">
        <v>12</v>
      </c>
      <c r="F1235" t="s">
        <v>13</v>
      </c>
      <c r="G1235" t="s">
        <v>3</v>
      </c>
      <c r="H1235" t="s">
        <v>3</v>
      </c>
      <c r="I1235" t="s">
        <v>74</v>
      </c>
      <c r="J1235" t="s">
        <v>75</v>
      </c>
      <c r="K1235" t="s">
        <v>38</v>
      </c>
      <c r="L1235" t="s">
        <v>39</v>
      </c>
      <c r="M1235" t="s">
        <v>3</v>
      </c>
      <c r="N1235" t="s">
        <v>3</v>
      </c>
    </row>
    <row r="1236" spans="1:14" x14ac:dyDescent="0.2">
      <c r="A1236" t="s">
        <v>151</v>
      </c>
      <c r="B1236">
        <v>9035</v>
      </c>
      <c r="C1236" t="s">
        <v>152</v>
      </c>
      <c r="D1236" t="s">
        <v>151</v>
      </c>
      <c r="E1236" t="s">
        <v>12</v>
      </c>
      <c r="F1236" t="s">
        <v>13</v>
      </c>
      <c r="G1236" t="s">
        <v>3</v>
      </c>
      <c r="H1236" t="s">
        <v>3</v>
      </c>
      <c r="I1236" t="s">
        <v>74</v>
      </c>
      <c r="J1236" t="s">
        <v>75</v>
      </c>
      <c r="K1236" t="s">
        <v>38</v>
      </c>
      <c r="L1236" t="s">
        <v>39</v>
      </c>
      <c r="M1236" t="s">
        <v>3</v>
      </c>
      <c r="N1236" t="s">
        <v>3</v>
      </c>
    </row>
    <row r="1237" spans="1:14" x14ac:dyDescent="0.2">
      <c r="A1237" t="s">
        <v>339</v>
      </c>
      <c r="B1237">
        <v>718</v>
      </c>
      <c r="C1237" t="s">
        <v>340</v>
      </c>
      <c r="D1237" t="s">
        <v>339</v>
      </c>
      <c r="E1237" t="s">
        <v>12</v>
      </c>
      <c r="F1237" t="s">
        <v>13</v>
      </c>
      <c r="G1237" t="s">
        <v>3</v>
      </c>
      <c r="H1237" t="s">
        <v>3</v>
      </c>
      <c r="I1237" t="s">
        <v>74</v>
      </c>
      <c r="J1237" t="s">
        <v>75</v>
      </c>
      <c r="K1237" t="s">
        <v>38</v>
      </c>
      <c r="L1237" t="s">
        <v>39</v>
      </c>
      <c r="M1237" t="s">
        <v>3</v>
      </c>
      <c r="N1237" t="s">
        <v>3</v>
      </c>
    </row>
    <row r="1238" spans="1:14" x14ac:dyDescent="0.2">
      <c r="A1238" t="s">
        <v>247</v>
      </c>
      <c r="B1238">
        <v>1140</v>
      </c>
      <c r="C1238" t="s">
        <v>246</v>
      </c>
      <c r="D1238" t="s">
        <v>247</v>
      </c>
      <c r="E1238" t="s">
        <v>12</v>
      </c>
      <c r="F1238" t="s">
        <v>13</v>
      </c>
      <c r="G1238" t="s">
        <v>3</v>
      </c>
      <c r="H1238" t="s">
        <v>3</v>
      </c>
      <c r="I1238" t="s">
        <v>74</v>
      </c>
      <c r="J1238" t="s">
        <v>75</v>
      </c>
      <c r="K1238" t="s">
        <v>38</v>
      </c>
      <c r="L1238" t="s">
        <v>39</v>
      </c>
      <c r="M1238" t="s">
        <v>3</v>
      </c>
      <c r="N1238" t="s">
        <v>3</v>
      </c>
    </row>
    <row r="1239" spans="1:14" x14ac:dyDescent="0.2">
      <c r="A1239" t="s">
        <v>153</v>
      </c>
      <c r="B1239">
        <v>950</v>
      </c>
      <c r="C1239" t="s">
        <v>154</v>
      </c>
      <c r="D1239" t="s">
        <v>153</v>
      </c>
      <c r="E1239" t="s">
        <v>12</v>
      </c>
      <c r="F1239" t="s">
        <v>13</v>
      </c>
      <c r="G1239" t="s">
        <v>3</v>
      </c>
      <c r="H1239" t="s">
        <v>3</v>
      </c>
      <c r="I1239" t="s">
        <v>74</v>
      </c>
      <c r="J1239" t="s">
        <v>75</v>
      </c>
      <c r="K1239" t="s">
        <v>38</v>
      </c>
      <c r="L1239" t="s">
        <v>39</v>
      </c>
      <c r="M1239" t="s">
        <v>3</v>
      </c>
      <c r="N1239" t="s">
        <v>3</v>
      </c>
    </row>
    <row r="1240" spans="1:14" x14ac:dyDescent="0.2">
      <c r="A1240" t="s">
        <v>155</v>
      </c>
      <c r="B1240">
        <v>2200</v>
      </c>
      <c r="C1240" t="s">
        <v>156</v>
      </c>
      <c r="D1240" t="s">
        <v>155</v>
      </c>
      <c r="E1240" t="s">
        <v>12</v>
      </c>
      <c r="F1240" t="s">
        <v>13</v>
      </c>
      <c r="G1240" t="s">
        <v>3</v>
      </c>
      <c r="H1240" t="s">
        <v>3</v>
      </c>
      <c r="I1240" t="s">
        <v>74</v>
      </c>
      <c r="J1240" t="s">
        <v>75</v>
      </c>
      <c r="K1240" t="s">
        <v>38</v>
      </c>
      <c r="L1240" t="s">
        <v>39</v>
      </c>
      <c r="M1240" t="s">
        <v>3</v>
      </c>
      <c r="N1240" t="s">
        <v>3</v>
      </c>
    </row>
    <row r="1241" spans="1:14" x14ac:dyDescent="0.2">
      <c r="A1241" t="s">
        <v>163</v>
      </c>
      <c r="B1241">
        <v>5899</v>
      </c>
      <c r="C1241" t="s">
        <v>164</v>
      </c>
      <c r="D1241" t="s">
        <v>163</v>
      </c>
      <c r="E1241" t="s">
        <v>12</v>
      </c>
      <c r="F1241" t="s">
        <v>13</v>
      </c>
      <c r="G1241" t="s">
        <v>3</v>
      </c>
      <c r="H1241" t="s">
        <v>3</v>
      </c>
      <c r="I1241" t="s">
        <v>74</v>
      </c>
      <c r="J1241" t="s">
        <v>75</v>
      </c>
      <c r="K1241" t="s">
        <v>38</v>
      </c>
      <c r="L1241" t="s">
        <v>39</v>
      </c>
      <c r="M1241" t="s">
        <v>3</v>
      </c>
      <c r="N1241" t="s">
        <v>3</v>
      </c>
    </row>
    <row r="1242" spans="1:14" x14ac:dyDescent="0.2">
      <c r="A1242" t="s">
        <v>165</v>
      </c>
      <c r="B1242">
        <v>6105</v>
      </c>
      <c r="C1242" t="s">
        <v>166</v>
      </c>
      <c r="D1242" t="s">
        <v>165</v>
      </c>
      <c r="E1242" t="s">
        <v>12</v>
      </c>
      <c r="F1242" t="s">
        <v>13</v>
      </c>
      <c r="G1242" t="s">
        <v>3</v>
      </c>
      <c r="H1242" t="s">
        <v>3</v>
      </c>
      <c r="I1242" t="s">
        <v>74</v>
      </c>
      <c r="J1242" t="s">
        <v>75</v>
      </c>
      <c r="K1242" t="s">
        <v>38</v>
      </c>
      <c r="L1242" t="s">
        <v>39</v>
      </c>
      <c r="M1242" t="s">
        <v>3</v>
      </c>
      <c r="N1242" t="s">
        <v>3</v>
      </c>
    </row>
    <row r="1243" spans="1:14" x14ac:dyDescent="0.2">
      <c r="A1243" t="s">
        <v>167</v>
      </c>
      <c r="B1243">
        <v>8881</v>
      </c>
      <c r="C1243" t="s">
        <v>168</v>
      </c>
      <c r="D1243" t="s">
        <v>167</v>
      </c>
      <c r="E1243" t="s">
        <v>12</v>
      </c>
      <c r="F1243" t="s">
        <v>13</v>
      </c>
      <c r="G1243" t="s">
        <v>3</v>
      </c>
      <c r="H1243" t="s">
        <v>3</v>
      </c>
      <c r="I1243" t="s">
        <v>74</v>
      </c>
      <c r="J1243" t="s">
        <v>75</v>
      </c>
      <c r="K1243" t="s">
        <v>38</v>
      </c>
      <c r="L1243" t="s">
        <v>39</v>
      </c>
      <c r="M1243" t="s">
        <v>3</v>
      </c>
      <c r="N1243" t="s">
        <v>3</v>
      </c>
    </row>
    <row r="1244" spans="1:14" x14ac:dyDescent="0.2">
      <c r="A1244" t="s">
        <v>402</v>
      </c>
      <c r="B1244">
        <v>410</v>
      </c>
      <c r="C1244" t="s">
        <v>403</v>
      </c>
      <c r="D1244" t="s">
        <v>402</v>
      </c>
      <c r="E1244" t="s">
        <v>12</v>
      </c>
      <c r="F1244" t="s">
        <v>13</v>
      </c>
      <c r="G1244" t="s">
        <v>3</v>
      </c>
      <c r="H1244" t="s">
        <v>3</v>
      </c>
      <c r="I1244" t="s">
        <v>74</v>
      </c>
      <c r="J1244" t="s">
        <v>75</v>
      </c>
      <c r="K1244" t="s">
        <v>38</v>
      </c>
      <c r="L1244" t="s">
        <v>39</v>
      </c>
      <c r="M1244" t="s">
        <v>3</v>
      </c>
      <c r="N1244" t="s">
        <v>3</v>
      </c>
    </row>
    <row r="1245" spans="1:14" x14ac:dyDescent="0.2">
      <c r="A1245" t="s">
        <v>169</v>
      </c>
      <c r="B1245">
        <v>486</v>
      </c>
      <c r="C1245" t="s">
        <v>170</v>
      </c>
      <c r="D1245" t="s">
        <v>169</v>
      </c>
      <c r="E1245" t="s">
        <v>12</v>
      </c>
      <c r="F1245" t="s">
        <v>13</v>
      </c>
      <c r="G1245" t="s">
        <v>3</v>
      </c>
      <c r="H1245" t="s">
        <v>3</v>
      </c>
      <c r="I1245" t="s">
        <v>74</v>
      </c>
      <c r="J1245" t="s">
        <v>75</v>
      </c>
      <c r="K1245" t="s">
        <v>38</v>
      </c>
      <c r="L1245" t="s">
        <v>39</v>
      </c>
      <c r="M1245" t="s">
        <v>3</v>
      </c>
      <c r="N1245" t="s">
        <v>3</v>
      </c>
    </row>
    <row r="1246" spans="1:14" x14ac:dyDescent="0.2">
      <c r="A1246" t="s">
        <v>217</v>
      </c>
      <c r="B1246">
        <v>760</v>
      </c>
      <c r="C1246" t="s">
        <v>311</v>
      </c>
      <c r="D1246" t="s">
        <v>217</v>
      </c>
      <c r="E1246" t="s">
        <v>12</v>
      </c>
      <c r="F1246" t="s">
        <v>13</v>
      </c>
      <c r="G1246" t="s">
        <v>3</v>
      </c>
      <c r="H1246" t="s">
        <v>3</v>
      </c>
      <c r="I1246" t="s">
        <v>74</v>
      </c>
      <c r="J1246" t="s">
        <v>75</v>
      </c>
      <c r="K1246" t="s">
        <v>38</v>
      </c>
      <c r="L1246" t="s">
        <v>39</v>
      </c>
      <c r="M1246" t="s">
        <v>3</v>
      </c>
      <c r="N1246" t="s">
        <v>3</v>
      </c>
    </row>
    <row r="1247" spans="1:14" x14ac:dyDescent="0.2">
      <c r="A1247" t="s">
        <v>239</v>
      </c>
      <c r="B1247">
        <v>1450</v>
      </c>
      <c r="C1247" t="s">
        <v>312</v>
      </c>
      <c r="D1247" t="s">
        <v>239</v>
      </c>
      <c r="E1247" t="s">
        <v>12</v>
      </c>
      <c r="F1247" t="s">
        <v>13</v>
      </c>
      <c r="G1247" t="s">
        <v>3</v>
      </c>
      <c r="H1247" t="s">
        <v>3</v>
      </c>
      <c r="I1247" t="s">
        <v>74</v>
      </c>
      <c r="J1247" t="s">
        <v>75</v>
      </c>
      <c r="K1247" t="s">
        <v>38</v>
      </c>
      <c r="L1247" t="s">
        <v>39</v>
      </c>
      <c r="M1247" t="s">
        <v>3</v>
      </c>
      <c r="N1247" t="s">
        <v>3</v>
      </c>
    </row>
    <row r="1248" spans="1:14" x14ac:dyDescent="0.2">
      <c r="A1248" t="s">
        <v>313</v>
      </c>
      <c r="B1248">
        <v>815</v>
      </c>
      <c r="C1248" t="s">
        <v>314</v>
      </c>
      <c r="D1248" t="s">
        <v>313</v>
      </c>
      <c r="E1248" t="s">
        <v>12</v>
      </c>
      <c r="F1248" t="s">
        <v>13</v>
      </c>
      <c r="G1248" t="s">
        <v>3</v>
      </c>
      <c r="H1248" t="s">
        <v>3</v>
      </c>
      <c r="I1248" t="s">
        <v>74</v>
      </c>
      <c r="J1248" t="s">
        <v>75</v>
      </c>
      <c r="K1248" t="s">
        <v>38</v>
      </c>
      <c r="L1248" t="s">
        <v>39</v>
      </c>
      <c r="M1248" t="s">
        <v>3</v>
      </c>
      <c r="N1248" t="s">
        <v>3</v>
      </c>
    </row>
    <row r="1249" spans="1:14" x14ac:dyDescent="0.2">
      <c r="A1249" t="s">
        <v>309</v>
      </c>
      <c r="B1249">
        <v>3883</v>
      </c>
      <c r="C1249" t="s">
        <v>315</v>
      </c>
      <c r="D1249" t="s">
        <v>309</v>
      </c>
      <c r="E1249" t="s">
        <v>12</v>
      </c>
      <c r="F1249" t="s">
        <v>13</v>
      </c>
      <c r="G1249" t="s">
        <v>3</v>
      </c>
      <c r="H1249" t="s">
        <v>3</v>
      </c>
      <c r="I1249" t="s">
        <v>74</v>
      </c>
      <c r="J1249" t="s">
        <v>75</v>
      </c>
      <c r="K1249" t="s">
        <v>38</v>
      </c>
      <c r="L1249" t="s">
        <v>39</v>
      </c>
      <c r="M1249" t="s">
        <v>3</v>
      </c>
      <c r="N1249" t="s">
        <v>3</v>
      </c>
    </row>
    <row r="1250" spans="1:14" x14ac:dyDescent="0.2">
      <c r="A1250" t="s">
        <v>173</v>
      </c>
      <c r="B1250">
        <v>475</v>
      </c>
      <c r="C1250" t="s">
        <v>174</v>
      </c>
      <c r="D1250" t="s">
        <v>173</v>
      </c>
      <c r="E1250" t="s">
        <v>12</v>
      </c>
      <c r="F1250" t="s">
        <v>13</v>
      </c>
      <c r="G1250" t="s">
        <v>3</v>
      </c>
      <c r="H1250" t="s">
        <v>3</v>
      </c>
      <c r="I1250" t="s">
        <v>74</v>
      </c>
      <c r="J1250" t="s">
        <v>75</v>
      </c>
      <c r="K1250" t="s">
        <v>38</v>
      </c>
      <c r="L1250" t="s">
        <v>39</v>
      </c>
      <c r="M1250" t="s">
        <v>3</v>
      </c>
      <c r="N1250" t="s">
        <v>3</v>
      </c>
    </row>
    <row r="1251" spans="1:14" x14ac:dyDescent="0.2">
      <c r="A1251" t="s">
        <v>294</v>
      </c>
      <c r="B1251">
        <v>124</v>
      </c>
      <c r="C1251" t="s">
        <v>295</v>
      </c>
      <c r="D1251" t="s">
        <v>294</v>
      </c>
      <c r="E1251" t="s">
        <v>12</v>
      </c>
      <c r="F1251" t="s">
        <v>13</v>
      </c>
      <c r="G1251" t="s">
        <v>3</v>
      </c>
      <c r="H1251" t="s">
        <v>3</v>
      </c>
      <c r="I1251" t="s">
        <v>74</v>
      </c>
      <c r="J1251" t="s">
        <v>75</v>
      </c>
      <c r="K1251" t="s">
        <v>38</v>
      </c>
      <c r="L1251" t="s">
        <v>39</v>
      </c>
      <c r="M1251" t="s">
        <v>3</v>
      </c>
      <c r="N1251" t="s">
        <v>3</v>
      </c>
    </row>
    <row r="1252" spans="1:14" x14ac:dyDescent="0.2">
      <c r="A1252" t="s">
        <v>175</v>
      </c>
      <c r="B1252">
        <v>1179</v>
      </c>
      <c r="C1252" t="s">
        <v>176</v>
      </c>
      <c r="D1252" t="s">
        <v>175</v>
      </c>
      <c r="E1252" t="s">
        <v>12</v>
      </c>
      <c r="F1252" t="s">
        <v>13</v>
      </c>
      <c r="G1252" t="s">
        <v>3</v>
      </c>
      <c r="H1252" t="s">
        <v>3</v>
      </c>
      <c r="I1252" t="s">
        <v>74</v>
      </c>
      <c r="J1252" t="s">
        <v>75</v>
      </c>
      <c r="K1252" t="s">
        <v>38</v>
      </c>
      <c r="L1252" t="s">
        <v>39</v>
      </c>
      <c r="M1252" t="s">
        <v>3</v>
      </c>
      <c r="N1252" t="s">
        <v>3</v>
      </c>
    </row>
    <row r="1253" spans="1:14" x14ac:dyDescent="0.2">
      <c r="A1253" t="s">
        <v>177</v>
      </c>
      <c r="B1253">
        <v>1300</v>
      </c>
      <c r="C1253" t="s">
        <v>178</v>
      </c>
      <c r="D1253" t="s">
        <v>177</v>
      </c>
      <c r="E1253" t="s">
        <v>12</v>
      </c>
      <c r="F1253" t="s">
        <v>13</v>
      </c>
      <c r="G1253" t="s">
        <v>3</v>
      </c>
      <c r="H1253" t="s">
        <v>3</v>
      </c>
      <c r="I1253" t="s">
        <v>74</v>
      </c>
      <c r="J1253" t="s">
        <v>75</v>
      </c>
      <c r="K1253" t="s">
        <v>38</v>
      </c>
      <c r="L1253" t="s">
        <v>39</v>
      </c>
      <c r="M1253" t="s">
        <v>3</v>
      </c>
      <c r="N1253" t="s">
        <v>3</v>
      </c>
    </row>
    <row r="1254" spans="1:14" x14ac:dyDescent="0.2">
      <c r="A1254" t="s">
        <v>255</v>
      </c>
      <c r="B1254">
        <v>346</v>
      </c>
      <c r="C1254" t="s">
        <v>256</v>
      </c>
      <c r="D1254" t="s">
        <v>255</v>
      </c>
      <c r="E1254" t="s">
        <v>12</v>
      </c>
      <c r="F1254" t="s">
        <v>13</v>
      </c>
      <c r="G1254" t="s">
        <v>3</v>
      </c>
      <c r="H1254" t="s">
        <v>3</v>
      </c>
      <c r="I1254" t="s">
        <v>74</v>
      </c>
      <c r="J1254" t="s">
        <v>75</v>
      </c>
      <c r="K1254" t="s">
        <v>38</v>
      </c>
      <c r="L1254" t="s">
        <v>39</v>
      </c>
      <c r="M1254" t="s">
        <v>3</v>
      </c>
      <c r="N1254" t="s">
        <v>3</v>
      </c>
    </row>
    <row r="1255" spans="1:14" x14ac:dyDescent="0.2">
      <c r="A1255" t="s">
        <v>179</v>
      </c>
      <c r="B1255">
        <v>1764</v>
      </c>
      <c r="C1255" t="s">
        <v>180</v>
      </c>
      <c r="D1255" t="s">
        <v>179</v>
      </c>
      <c r="E1255" t="s">
        <v>12</v>
      </c>
      <c r="F1255" t="s">
        <v>13</v>
      </c>
      <c r="G1255" t="s">
        <v>3</v>
      </c>
      <c r="H1255" t="s">
        <v>3</v>
      </c>
      <c r="I1255" t="s">
        <v>74</v>
      </c>
      <c r="J1255" t="s">
        <v>75</v>
      </c>
      <c r="K1255" t="s">
        <v>38</v>
      </c>
      <c r="L1255" t="s">
        <v>39</v>
      </c>
      <c r="M1255" t="s">
        <v>3</v>
      </c>
      <c r="N1255" t="s">
        <v>3</v>
      </c>
    </row>
    <row r="1256" spans="1:14" x14ac:dyDescent="0.2">
      <c r="A1256" t="s">
        <v>130</v>
      </c>
      <c r="B1256">
        <v>170</v>
      </c>
      <c r="C1256" t="s">
        <v>131</v>
      </c>
      <c r="D1256" t="s">
        <v>130</v>
      </c>
      <c r="E1256" t="s">
        <v>12</v>
      </c>
      <c r="F1256" t="s">
        <v>13</v>
      </c>
      <c r="G1256" t="s">
        <v>3</v>
      </c>
      <c r="H1256" t="s">
        <v>3</v>
      </c>
      <c r="I1256" t="s">
        <v>74</v>
      </c>
      <c r="J1256" t="s">
        <v>75</v>
      </c>
      <c r="K1256" t="s">
        <v>38</v>
      </c>
      <c r="L1256" t="s">
        <v>39</v>
      </c>
      <c r="M1256" t="s">
        <v>3</v>
      </c>
      <c r="N1256" t="s">
        <v>3</v>
      </c>
    </row>
    <row r="1257" spans="1:14" x14ac:dyDescent="0.2">
      <c r="A1257" t="s">
        <v>132</v>
      </c>
      <c r="B1257">
        <v>1793</v>
      </c>
      <c r="C1257" t="s">
        <v>133</v>
      </c>
      <c r="D1257" t="s">
        <v>132</v>
      </c>
      <c r="E1257" t="s">
        <v>12</v>
      </c>
      <c r="F1257" t="s">
        <v>13</v>
      </c>
      <c r="G1257" t="s">
        <v>3</v>
      </c>
      <c r="H1257" t="s">
        <v>3</v>
      </c>
      <c r="I1257" t="s">
        <v>74</v>
      </c>
      <c r="J1257" t="s">
        <v>75</v>
      </c>
      <c r="K1257" t="s">
        <v>38</v>
      </c>
      <c r="L1257" t="s">
        <v>39</v>
      </c>
      <c r="M1257" t="s">
        <v>3</v>
      </c>
      <c r="N1257" t="s">
        <v>3</v>
      </c>
    </row>
    <row r="1258" spans="1:14" x14ac:dyDescent="0.2">
      <c r="A1258" t="s">
        <v>181</v>
      </c>
      <c r="B1258">
        <v>1900</v>
      </c>
      <c r="C1258" t="s">
        <v>182</v>
      </c>
      <c r="D1258" t="s">
        <v>181</v>
      </c>
      <c r="E1258" t="s">
        <v>12</v>
      </c>
      <c r="F1258" t="s">
        <v>13</v>
      </c>
      <c r="G1258" t="s">
        <v>3</v>
      </c>
      <c r="H1258" t="s">
        <v>3</v>
      </c>
      <c r="I1258" t="s">
        <v>74</v>
      </c>
      <c r="J1258" t="s">
        <v>75</v>
      </c>
      <c r="K1258" t="s">
        <v>38</v>
      </c>
      <c r="L1258" t="s">
        <v>39</v>
      </c>
      <c r="M1258" t="s">
        <v>3</v>
      </c>
      <c r="N1258" t="s">
        <v>3</v>
      </c>
    </row>
    <row r="1259" spans="1:14" x14ac:dyDescent="0.2">
      <c r="A1259" t="s">
        <v>183</v>
      </c>
      <c r="B1259">
        <v>2107</v>
      </c>
      <c r="C1259" t="s">
        <v>184</v>
      </c>
      <c r="D1259" t="s">
        <v>183</v>
      </c>
      <c r="E1259" t="s">
        <v>12</v>
      </c>
      <c r="F1259" t="s">
        <v>13</v>
      </c>
      <c r="G1259" t="s">
        <v>3</v>
      </c>
      <c r="H1259" t="s">
        <v>3</v>
      </c>
      <c r="I1259" t="s">
        <v>74</v>
      </c>
      <c r="J1259" t="s">
        <v>75</v>
      </c>
      <c r="K1259" t="s">
        <v>38</v>
      </c>
      <c r="L1259" t="s">
        <v>39</v>
      </c>
      <c r="M1259" t="s">
        <v>3</v>
      </c>
      <c r="N1259" t="s">
        <v>3</v>
      </c>
    </row>
    <row r="1260" spans="1:14" x14ac:dyDescent="0.2">
      <c r="A1260" t="s">
        <v>185</v>
      </c>
      <c r="B1260">
        <v>1723</v>
      </c>
      <c r="C1260" t="s">
        <v>186</v>
      </c>
      <c r="D1260" t="s">
        <v>185</v>
      </c>
      <c r="E1260" t="s">
        <v>12</v>
      </c>
      <c r="F1260" t="s">
        <v>13</v>
      </c>
      <c r="G1260" t="s">
        <v>3</v>
      </c>
      <c r="H1260" t="s">
        <v>3</v>
      </c>
      <c r="I1260" t="s">
        <v>74</v>
      </c>
      <c r="J1260" t="s">
        <v>75</v>
      </c>
      <c r="K1260" t="s">
        <v>38</v>
      </c>
      <c r="L1260" t="s">
        <v>39</v>
      </c>
      <c r="M1260" t="s">
        <v>3</v>
      </c>
      <c r="N1260" t="s">
        <v>3</v>
      </c>
    </row>
    <row r="1261" spans="1:14" x14ac:dyDescent="0.2">
      <c r="A1261" t="s">
        <v>465</v>
      </c>
      <c r="B1261">
        <v>94</v>
      </c>
      <c r="C1261" t="s">
        <v>466</v>
      </c>
      <c r="D1261" t="s">
        <v>465</v>
      </c>
      <c r="E1261" t="s">
        <v>12</v>
      </c>
      <c r="F1261" t="s">
        <v>13</v>
      </c>
      <c r="G1261" t="s">
        <v>3</v>
      </c>
      <c r="H1261" t="s">
        <v>3</v>
      </c>
      <c r="I1261" t="s">
        <v>74</v>
      </c>
      <c r="J1261" t="s">
        <v>75</v>
      </c>
      <c r="K1261" t="s">
        <v>38</v>
      </c>
      <c r="L1261" t="s">
        <v>39</v>
      </c>
      <c r="M1261" t="s">
        <v>3</v>
      </c>
      <c r="N1261" t="s">
        <v>3</v>
      </c>
    </row>
    <row r="1262" spans="1:14" x14ac:dyDescent="0.2">
      <c r="A1262" t="s">
        <v>11</v>
      </c>
      <c r="B1262">
        <v>1898</v>
      </c>
      <c r="C1262" t="s">
        <v>10</v>
      </c>
      <c r="D1262" t="s">
        <v>11</v>
      </c>
      <c r="E1262" t="s">
        <v>12</v>
      </c>
      <c r="F1262" t="s">
        <v>13</v>
      </c>
      <c r="G1262" t="s">
        <v>3</v>
      </c>
      <c r="H1262" t="s">
        <v>3</v>
      </c>
      <c r="I1262" t="s">
        <v>74</v>
      </c>
      <c r="J1262" t="s">
        <v>75</v>
      </c>
      <c r="K1262" t="s">
        <v>38</v>
      </c>
      <c r="L1262" t="s">
        <v>39</v>
      </c>
      <c r="M1262" t="s">
        <v>3</v>
      </c>
      <c r="N1262" t="s">
        <v>3</v>
      </c>
    </row>
    <row r="1263" spans="1:14" x14ac:dyDescent="0.2">
      <c r="A1263" t="s">
        <v>467</v>
      </c>
      <c r="B1263">
        <v>3910</v>
      </c>
      <c r="C1263" t="s">
        <v>468</v>
      </c>
      <c r="D1263" t="s">
        <v>467</v>
      </c>
      <c r="E1263" t="s">
        <v>12</v>
      </c>
      <c r="F1263" t="s">
        <v>13</v>
      </c>
      <c r="G1263" t="s">
        <v>3</v>
      </c>
      <c r="H1263" t="s">
        <v>3</v>
      </c>
      <c r="I1263" t="s">
        <v>74</v>
      </c>
      <c r="J1263" t="s">
        <v>75</v>
      </c>
      <c r="K1263" t="s">
        <v>38</v>
      </c>
      <c r="L1263" t="s">
        <v>39</v>
      </c>
      <c r="M1263" t="s">
        <v>3</v>
      </c>
      <c r="N1263" t="s">
        <v>3</v>
      </c>
    </row>
    <row r="1264" spans="1:14" x14ac:dyDescent="0.2">
      <c r="A1264" t="s">
        <v>19</v>
      </c>
      <c r="B1264">
        <v>78307</v>
      </c>
      <c r="C1264" t="s">
        <v>18</v>
      </c>
      <c r="D1264" t="s">
        <v>19</v>
      </c>
      <c r="E1264" t="s">
        <v>12</v>
      </c>
      <c r="F1264" t="s">
        <v>13</v>
      </c>
      <c r="G1264" t="s">
        <v>3</v>
      </c>
      <c r="H1264" t="s">
        <v>3</v>
      </c>
      <c r="I1264" t="s">
        <v>74</v>
      </c>
      <c r="J1264" t="s">
        <v>75</v>
      </c>
      <c r="K1264" t="s">
        <v>38</v>
      </c>
      <c r="L1264" t="s">
        <v>39</v>
      </c>
      <c r="M1264" t="s">
        <v>3</v>
      </c>
      <c r="N1264" t="s">
        <v>3</v>
      </c>
    </row>
    <row r="1265" spans="1:14" x14ac:dyDescent="0.2">
      <c r="A1265" t="s">
        <v>187</v>
      </c>
      <c r="B1265">
        <v>190</v>
      </c>
      <c r="C1265" t="s">
        <v>188</v>
      </c>
      <c r="D1265" t="s">
        <v>187</v>
      </c>
      <c r="E1265" t="s">
        <v>12</v>
      </c>
      <c r="F1265" t="s">
        <v>13</v>
      </c>
      <c r="G1265" t="s">
        <v>3</v>
      </c>
      <c r="H1265" t="s">
        <v>3</v>
      </c>
      <c r="I1265" t="s">
        <v>74</v>
      </c>
      <c r="J1265" t="s">
        <v>75</v>
      </c>
      <c r="K1265" t="s">
        <v>38</v>
      </c>
      <c r="L1265" t="s">
        <v>39</v>
      </c>
      <c r="M1265" t="s">
        <v>3</v>
      </c>
      <c r="N1265" t="s">
        <v>3</v>
      </c>
    </row>
    <row r="1266" spans="1:14" x14ac:dyDescent="0.2">
      <c r="A1266" t="s">
        <v>189</v>
      </c>
      <c r="B1266">
        <v>314</v>
      </c>
      <c r="C1266" t="s">
        <v>190</v>
      </c>
      <c r="D1266" t="s">
        <v>189</v>
      </c>
      <c r="E1266" t="s">
        <v>12</v>
      </c>
      <c r="F1266" t="s">
        <v>13</v>
      </c>
      <c r="G1266" t="s">
        <v>3</v>
      </c>
      <c r="H1266" t="s">
        <v>3</v>
      </c>
      <c r="I1266" t="s">
        <v>74</v>
      </c>
      <c r="J1266" t="s">
        <v>75</v>
      </c>
      <c r="K1266" t="s">
        <v>38</v>
      </c>
      <c r="L1266" t="s">
        <v>39</v>
      </c>
      <c r="M1266" t="s">
        <v>3</v>
      </c>
      <c r="N1266" t="s">
        <v>3</v>
      </c>
    </row>
    <row r="1267" spans="1:14" x14ac:dyDescent="0.2">
      <c r="A1267" t="s">
        <v>191</v>
      </c>
      <c r="B1267">
        <v>950</v>
      </c>
      <c r="C1267" t="s">
        <v>192</v>
      </c>
      <c r="D1267" t="s">
        <v>191</v>
      </c>
      <c r="E1267" t="s">
        <v>12</v>
      </c>
      <c r="F1267" t="s">
        <v>13</v>
      </c>
      <c r="G1267" t="s">
        <v>3</v>
      </c>
      <c r="H1267" t="s">
        <v>3</v>
      </c>
      <c r="I1267" t="s">
        <v>74</v>
      </c>
      <c r="J1267" t="s">
        <v>75</v>
      </c>
      <c r="K1267" t="s">
        <v>38</v>
      </c>
      <c r="L1267" t="s">
        <v>39</v>
      </c>
      <c r="M1267" t="s">
        <v>3</v>
      </c>
      <c r="N1267" t="s">
        <v>3</v>
      </c>
    </row>
    <row r="1268" spans="1:14" x14ac:dyDescent="0.2">
      <c r="A1268" t="s">
        <v>88</v>
      </c>
      <c r="B1268">
        <v>3290</v>
      </c>
      <c r="C1268" t="s">
        <v>87</v>
      </c>
      <c r="D1268" t="s">
        <v>88</v>
      </c>
      <c r="E1268" t="s">
        <v>12</v>
      </c>
      <c r="F1268" t="s">
        <v>13</v>
      </c>
      <c r="G1268" t="s">
        <v>3</v>
      </c>
      <c r="H1268" t="s">
        <v>3</v>
      </c>
      <c r="I1268" t="s">
        <v>74</v>
      </c>
      <c r="J1268" t="s">
        <v>75</v>
      </c>
      <c r="K1268" t="s">
        <v>38</v>
      </c>
      <c r="L1268" t="s">
        <v>39</v>
      </c>
      <c r="M1268" t="s">
        <v>3</v>
      </c>
      <c r="N1268" t="s">
        <v>3</v>
      </c>
    </row>
    <row r="1269" spans="1:14" x14ac:dyDescent="0.2">
      <c r="A1269" t="s">
        <v>469</v>
      </c>
      <c r="B1269">
        <v>11847</v>
      </c>
      <c r="C1269" t="s">
        <v>470</v>
      </c>
      <c r="D1269" t="s">
        <v>469</v>
      </c>
      <c r="E1269" t="s">
        <v>12</v>
      </c>
      <c r="F1269" t="s">
        <v>13</v>
      </c>
      <c r="G1269" t="s">
        <v>3</v>
      </c>
      <c r="H1269" t="s">
        <v>3</v>
      </c>
      <c r="I1269" t="s">
        <v>74</v>
      </c>
      <c r="J1269" t="s">
        <v>75</v>
      </c>
      <c r="K1269" t="s">
        <v>38</v>
      </c>
      <c r="L1269" t="s">
        <v>39</v>
      </c>
      <c r="M1269" t="s">
        <v>3</v>
      </c>
      <c r="N1269" t="s">
        <v>3</v>
      </c>
    </row>
    <row r="1270" spans="1:14" x14ac:dyDescent="0.2">
      <c r="A1270" t="s">
        <v>21</v>
      </c>
      <c r="B1270">
        <v>234004</v>
      </c>
      <c r="C1270" t="s">
        <v>20</v>
      </c>
      <c r="D1270" t="s">
        <v>21</v>
      </c>
      <c r="E1270" t="s">
        <v>12</v>
      </c>
      <c r="F1270" t="s">
        <v>13</v>
      </c>
      <c r="G1270" t="s">
        <v>3</v>
      </c>
      <c r="H1270" t="s">
        <v>3</v>
      </c>
      <c r="I1270" t="s">
        <v>74</v>
      </c>
      <c r="J1270" t="s">
        <v>75</v>
      </c>
      <c r="K1270" t="s">
        <v>38</v>
      </c>
      <c r="L1270" t="s">
        <v>39</v>
      </c>
      <c r="M1270" t="s">
        <v>3</v>
      </c>
      <c r="N1270" t="s">
        <v>3</v>
      </c>
    </row>
    <row r="1271" spans="1:14" x14ac:dyDescent="0.2">
      <c r="A1271" t="s">
        <v>194</v>
      </c>
      <c r="B1271">
        <v>202</v>
      </c>
      <c r="C1271" t="s">
        <v>195</v>
      </c>
      <c r="D1271" t="s">
        <v>194</v>
      </c>
      <c r="E1271" t="s">
        <v>12</v>
      </c>
      <c r="F1271" t="s">
        <v>13</v>
      </c>
      <c r="G1271" t="s">
        <v>3</v>
      </c>
      <c r="H1271" t="s">
        <v>3</v>
      </c>
      <c r="I1271" t="s">
        <v>74</v>
      </c>
      <c r="J1271" t="s">
        <v>75</v>
      </c>
      <c r="K1271" t="s">
        <v>38</v>
      </c>
      <c r="L1271" t="s">
        <v>39</v>
      </c>
      <c r="M1271" t="s">
        <v>3</v>
      </c>
      <c r="N1271" t="s">
        <v>3</v>
      </c>
    </row>
    <row r="1272" spans="1:14" x14ac:dyDescent="0.2">
      <c r="A1272" t="s">
        <v>2223</v>
      </c>
      <c r="B1272">
        <v>4992</v>
      </c>
      <c r="C1272" t="s">
        <v>1838</v>
      </c>
      <c r="D1272" t="s">
        <v>1839</v>
      </c>
      <c r="E1272" t="s">
        <v>12</v>
      </c>
      <c r="F1272" t="s">
        <v>13</v>
      </c>
      <c r="G1272" t="s">
        <v>3</v>
      </c>
      <c r="H1272" t="s">
        <v>3</v>
      </c>
      <c r="I1272" t="s">
        <v>36</v>
      </c>
      <c r="J1272" t="s">
        <v>37</v>
      </c>
      <c r="K1272" t="s">
        <v>38</v>
      </c>
      <c r="L1272" t="s">
        <v>39</v>
      </c>
      <c r="M1272" t="s">
        <v>199</v>
      </c>
      <c r="N1272" t="s">
        <v>200</v>
      </c>
    </row>
    <row r="1273" spans="1:14" x14ac:dyDescent="0.2">
      <c r="A1273" t="s">
        <v>204</v>
      </c>
      <c r="B1273">
        <v>550</v>
      </c>
      <c r="C1273" t="s">
        <v>203</v>
      </c>
      <c r="D1273" t="s">
        <v>204</v>
      </c>
      <c r="E1273" t="s">
        <v>12</v>
      </c>
      <c r="F1273" t="s">
        <v>13</v>
      </c>
      <c r="G1273" t="s">
        <v>3</v>
      </c>
      <c r="H1273" t="s">
        <v>3</v>
      </c>
      <c r="I1273" t="s">
        <v>36</v>
      </c>
      <c r="J1273" t="s">
        <v>37</v>
      </c>
      <c r="K1273" t="s">
        <v>38</v>
      </c>
      <c r="L1273" t="s">
        <v>39</v>
      </c>
      <c r="M1273" t="s">
        <v>199</v>
      </c>
      <c r="N1273" t="s">
        <v>200</v>
      </c>
    </row>
    <row r="1274" spans="1:14" x14ac:dyDescent="0.2">
      <c r="A1274" t="s">
        <v>980</v>
      </c>
      <c r="B1274">
        <v>24050</v>
      </c>
      <c r="C1274" t="s">
        <v>781</v>
      </c>
      <c r="D1274" t="s">
        <v>782</v>
      </c>
      <c r="E1274" t="s">
        <v>12</v>
      </c>
      <c r="F1274" t="s">
        <v>13</v>
      </c>
      <c r="G1274" t="s">
        <v>979</v>
      </c>
      <c r="H1274" t="s">
        <v>980</v>
      </c>
      <c r="I1274" t="s">
        <v>972</v>
      </c>
      <c r="J1274" t="s">
        <v>973</v>
      </c>
      <c r="K1274" t="s">
        <v>16</v>
      </c>
      <c r="L1274" t="s">
        <v>17</v>
      </c>
      <c r="M1274" t="s">
        <v>3</v>
      </c>
      <c r="N1274" t="s">
        <v>3</v>
      </c>
    </row>
    <row r="1275" spans="1:14" x14ac:dyDescent="0.2">
      <c r="A1275" t="s">
        <v>215</v>
      </c>
      <c r="B1275">
        <v>500</v>
      </c>
      <c r="C1275" t="s">
        <v>216</v>
      </c>
      <c r="D1275" t="s">
        <v>215</v>
      </c>
      <c r="E1275" t="s">
        <v>12</v>
      </c>
      <c r="F1275" t="s">
        <v>13</v>
      </c>
      <c r="G1275" t="s">
        <v>3</v>
      </c>
      <c r="H1275" t="s">
        <v>3</v>
      </c>
      <c r="I1275" t="s">
        <v>34</v>
      </c>
      <c r="J1275" t="s">
        <v>35</v>
      </c>
      <c r="K1275" t="s">
        <v>16</v>
      </c>
      <c r="L1275" t="s">
        <v>17</v>
      </c>
      <c r="M1275" t="s">
        <v>286</v>
      </c>
      <c r="N1275" t="s">
        <v>287</v>
      </c>
    </row>
    <row r="1276" spans="1:14" x14ac:dyDescent="0.2">
      <c r="A1276" t="s">
        <v>217</v>
      </c>
      <c r="B1276">
        <v>220</v>
      </c>
      <c r="C1276" t="s">
        <v>218</v>
      </c>
      <c r="D1276" t="s">
        <v>217</v>
      </c>
      <c r="E1276" t="s">
        <v>12</v>
      </c>
      <c r="F1276" t="s">
        <v>13</v>
      </c>
      <c r="G1276" t="s">
        <v>3</v>
      </c>
      <c r="H1276" t="s">
        <v>3</v>
      </c>
      <c r="I1276" t="s">
        <v>34</v>
      </c>
      <c r="J1276" t="s">
        <v>35</v>
      </c>
      <c r="K1276" t="s">
        <v>16</v>
      </c>
      <c r="L1276" t="s">
        <v>17</v>
      </c>
      <c r="M1276" t="s">
        <v>286</v>
      </c>
      <c r="N1276" t="s">
        <v>287</v>
      </c>
    </row>
    <row r="1277" spans="1:14" x14ac:dyDescent="0.2">
      <c r="A1277" t="s">
        <v>219</v>
      </c>
      <c r="B1277">
        <v>450</v>
      </c>
      <c r="C1277" t="s">
        <v>220</v>
      </c>
      <c r="D1277" t="s">
        <v>219</v>
      </c>
      <c r="E1277" t="s">
        <v>12</v>
      </c>
      <c r="F1277" t="s">
        <v>13</v>
      </c>
      <c r="G1277" t="s">
        <v>3</v>
      </c>
      <c r="H1277" t="s">
        <v>3</v>
      </c>
      <c r="I1277" t="s">
        <v>34</v>
      </c>
      <c r="J1277" t="s">
        <v>35</v>
      </c>
      <c r="K1277" t="s">
        <v>16</v>
      </c>
      <c r="L1277" t="s">
        <v>17</v>
      </c>
      <c r="M1277" t="s">
        <v>286</v>
      </c>
      <c r="N1277" t="s">
        <v>287</v>
      </c>
    </row>
    <row r="1278" spans="1:14" x14ac:dyDescent="0.2">
      <c r="A1278" t="s">
        <v>2219</v>
      </c>
      <c r="B1278">
        <v>1250</v>
      </c>
      <c r="C1278" t="s">
        <v>2220</v>
      </c>
      <c r="D1278" t="s">
        <v>2219</v>
      </c>
      <c r="E1278" t="s">
        <v>12</v>
      </c>
      <c r="F1278" t="s">
        <v>13</v>
      </c>
      <c r="G1278" t="s">
        <v>3</v>
      </c>
      <c r="H1278" t="s">
        <v>3</v>
      </c>
      <c r="I1278" t="s">
        <v>34</v>
      </c>
      <c r="J1278" t="s">
        <v>35</v>
      </c>
      <c r="K1278" t="s">
        <v>16</v>
      </c>
      <c r="L1278" t="s">
        <v>17</v>
      </c>
      <c r="M1278" t="s">
        <v>286</v>
      </c>
      <c r="N1278" t="s">
        <v>287</v>
      </c>
    </row>
    <row r="1279" spans="1:14" x14ac:dyDescent="0.2">
      <c r="A1279" t="s">
        <v>221</v>
      </c>
      <c r="B1279">
        <v>6828</v>
      </c>
      <c r="C1279" t="s">
        <v>222</v>
      </c>
      <c r="D1279" t="s">
        <v>221</v>
      </c>
      <c r="E1279" t="s">
        <v>12</v>
      </c>
      <c r="F1279" t="s">
        <v>13</v>
      </c>
      <c r="G1279" t="s">
        <v>3</v>
      </c>
      <c r="H1279" t="s">
        <v>3</v>
      </c>
      <c r="I1279" t="s">
        <v>34</v>
      </c>
      <c r="J1279" t="s">
        <v>35</v>
      </c>
      <c r="K1279" t="s">
        <v>16</v>
      </c>
      <c r="L1279" t="s">
        <v>17</v>
      </c>
      <c r="M1279" t="s">
        <v>286</v>
      </c>
      <c r="N1279" t="s">
        <v>287</v>
      </c>
    </row>
    <row r="1280" spans="1:14" x14ac:dyDescent="0.2">
      <c r="A1280" t="s">
        <v>223</v>
      </c>
      <c r="B1280">
        <v>24364</v>
      </c>
      <c r="C1280" t="s">
        <v>224</v>
      </c>
      <c r="D1280" t="s">
        <v>223</v>
      </c>
      <c r="E1280" t="s">
        <v>12</v>
      </c>
      <c r="F1280" t="s">
        <v>13</v>
      </c>
      <c r="G1280" t="s">
        <v>3</v>
      </c>
      <c r="H1280" t="s">
        <v>3</v>
      </c>
      <c r="I1280" t="s">
        <v>34</v>
      </c>
      <c r="J1280" t="s">
        <v>35</v>
      </c>
      <c r="K1280" t="s">
        <v>16</v>
      </c>
      <c r="L1280" t="s">
        <v>17</v>
      </c>
      <c r="M1280" t="s">
        <v>286</v>
      </c>
      <c r="N1280" t="s">
        <v>287</v>
      </c>
    </row>
    <row r="1281" spans="1:14" x14ac:dyDescent="0.2">
      <c r="A1281" t="s">
        <v>225</v>
      </c>
      <c r="B1281">
        <v>10167</v>
      </c>
      <c r="C1281" t="s">
        <v>226</v>
      </c>
      <c r="D1281" t="s">
        <v>225</v>
      </c>
      <c r="E1281" t="s">
        <v>12</v>
      </c>
      <c r="F1281" t="s">
        <v>13</v>
      </c>
      <c r="G1281" t="s">
        <v>3</v>
      </c>
      <c r="H1281" t="s">
        <v>3</v>
      </c>
      <c r="I1281" t="s">
        <v>34</v>
      </c>
      <c r="J1281" t="s">
        <v>35</v>
      </c>
      <c r="K1281" t="s">
        <v>16</v>
      </c>
      <c r="L1281" t="s">
        <v>17</v>
      </c>
      <c r="M1281" t="s">
        <v>286</v>
      </c>
      <c r="N1281" t="s">
        <v>287</v>
      </c>
    </row>
    <row r="1282" spans="1:14" x14ac:dyDescent="0.2">
      <c r="A1282" t="s">
        <v>227</v>
      </c>
      <c r="B1282">
        <v>1511</v>
      </c>
      <c r="C1282" t="s">
        <v>228</v>
      </c>
      <c r="D1282" t="s">
        <v>227</v>
      </c>
      <c r="E1282" t="s">
        <v>12</v>
      </c>
      <c r="F1282" t="s">
        <v>13</v>
      </c>
      <c r="G1282" t="s">
        <v>3</v>
      </c>
      <c r="H1282" t="s">
        <v>3</v>
      </c>
      <c r="I1282" t="s">
        <v>34</v>
      </c>
      <c r="J1282" t="s">
        <v>35</v>
      </c>
      <c r="K1282" t="s">
        <v>16</v>
      </c>
      <c r="L1282" t="s">
        <v>17</v>
      </c>
      <c r="M1282" t="s">
        <v>286</v>
      </c>
      <c r="N1282" t="s">
        <v>287</v>
      </c>
    </row>
    <row r="1283" spans="1:14" x14ac:dyDescent="0.2">
      <c r="A1283" t="s">
        <v>211</v>
      </c>
      <c r="B1283">
        <v>6957</v>
      </c>
      <c r="C1283" t="s">
        <v>212</v>
      </c>
      <c r="D1283" t="s">
        <v>211</v>
      </c>
      <c r="E1283" t="s">
        <v>12</v>
      </c>
      <c r="F1283" t="s">
        <v>13</v>
      </c>
      <c r="G1283" t="s">
        <v>3</v>
      </c>
      <c r="H1283" t="s">
        <v>3</v>
      </c>
      <c r="I1283" t="s">
        <v>34</v>
      </c>
      <c r="J1283" t="s">
        <v>35</v>
      </c>
      <c r="K1283" t="s">
        <v>16</v>
      </c>
      <c r="L1283" t="s">
        <v>17</v>
      </c>
      <c r="M1283" t="s">
        <v>286</v>
      </c>
      <c r="N1283" t="s">
        <v>287</v>
      </c>
    </row>
    <row r="1284" spans="1:14" x14ac:dyDescent="0.2">
      <c r="A1284" t="s">
        <v>229</v>
      </c>
      <c r="B1284">
        <v>12810</v>
      </c>
      <c r="C1284" t="s">
        <v>230</v>
      </c>
      <c r="D1284" t="s">
        <v>229</v>
      </c>
      <c r="E1284" t="s">
        <v>12</v>
      </c>
      <c r="F1284" t="s">
        <v>13</v>
      </c>
      <c r="G1284" t="s">
        <v>3</v>
      </c>
      <c r="H1284" t="s">
        <v>3</v>
      </c>
      <c r="I1284" t="s">
        <v>34</v>
      </c>
      <c r="J1284" t="s">
        <v>35</v>
      </c>
      <c r="K1284" t="s">
        <v>16</v>
      </c>
      <c r="L1284" t="s">
        <v>17</v>
      </c>
      <c r="M1284" t="s">
        <v>286</v>
      </c>
      <c r="N1284" t="s">
        <v>287</v>
      </c>
    </row>
    <row r="1285" spans="1:14" x14ac:dyDescent="0.2">
      <c r="A1285" t="s">
        <v>980</v>
      </c>
      <c r="B1285">
        <v>4850</v>
      </c>
      <c r="C1285" t="s">
        <v>781</v>
      </c>
      <c r="D1285" t="s">
        <v>782</v>
      </c>
      <c r="E1285" t="s">
        <v>12</v>
      </c>
      <c r="F1285" t="s">
        <v>13</v>
      </c>
      <c r="G1285" t="s">
        <v>979</v>
      </c>
      <c r="H1285" t="s">
        <v>980</v>
      </c>
      <c r="I1285" t="s">
        <v>972</v>
      </c>
      <c r="J1285" t="s">
        <v>973</v>
      </c>
      <c r="K1285" t="s">
        <v>553</v>
      </c>
      <c r="L1285" t="s">
        <v>554</v>
      </c>
      <c r="M1285" t="s">
        <v>3</v>
      </c>
      <c r="N1285" t="s">
        <v>3</v>
      </c>
    </row>
    <row r="1286" spans="1:14" x14ac:dyDescent="0.2">
      <c r="A1286" t="s">
        <v>521</v>
      </c>
      <c r="B1286">
        <v>3031</v>
      </c>
      <c r="C1286" t="s">
        <v>520</v>
      </c>
      <c r="D1286" t="s">
        <v>521</v>
      </c>
      <c r="E1286" t="s">
        <v>143</v>
      </c>
      <c r="F1286" t="s">
        <v>144</v>
      </c>
      <c r="G1286" t="s">
        <v>3</v>
      </c>
      <c r="H1286" t="s">
        <v>3</v>
      </c>
      <c r="I1286" t="s">
        <v>522</v>
      </c>
      <c r="J1286" t="s">
        <v>523</v>
      </c>
      <c r="K1286" t="s">
        <v>524</v>
      </c>
      <c r="L1286" t="s">
        <v>525</v>
      </c>
      <c r="M1286" t="s">
        <v>3</v>
      </c>
      <c r="N1286" t="s">
        <v>3</v>
      </c>
    </row>
    <row r="1287" spans="1:14" x14ac:dyDescent="0.2">
      <c r="A1287" t="s">
        <v>534</v>
      </c>
      <c r="B1287">
        <v>4649</v>
      </c>
      <c r="C1287" t="s">
        <v>535</v>
      </c>
      <c r="D1287" t="s">
        <v>534</v>
      </c>
      <c r="E1287" t="s">
        <v>143</v>
      </c>
      <c r="F1287" t="s">
        <v>144</v>
      </c>
      <c r="G1287" t="s">
        <v>3</v>
      </c>
      <c r="H1287" t="s">
        <v>3</v>
      </c>
      <c r="I1287" t="s">
        <v>522</v>
      </c>
      <c r="J1287" t="s">
        <v>523</v>
      </c>
      <c r="K1287" t="s">
        <v>524</v>
      </c>
      <c r="L1287" t="s">
        <v>525</v>
      </c>
      <c r="M1287" t="s">
        <v>3</v>
      </c>
      <c r="N1287" t="s">
        <v>3</v>
      </c>
    </row>
    <row r="1288" spans="1:14" x14ac:dyDescent="0.2">
      <c r="A1288" t="s">
        <v>536</v>
      </c>
      <c r="B1288">
        <v>6315</v>
      </c>
      <c r="C1288" t="s">
        <v>537</v>
      </c>
      <c r="D1288" t="s">
        <v>536</v>
      </c>
      <c r="E1288" t="s">
        <v>143</v>
      </c>
      <c r="F1288" t="s">
        <v>144</v>
      </c>
      <c r="G1288" t="s">
        <v>3</v>
      </c>
      <c r="H1288" t="s">
        <v>3</v>
      </c>
      <c r="I1288" t="s">
        <v>522</v>
      </c>
      <c r="J1288" t="s">
        <v>523</v>
      </c>
      <c r="K1288" t="s">
        <v>524</v>
      </c>
      <c r="L1288" t="s">
        <v>525</v>
      </c>
      <c r="M1288" t="s">
        <v>3</v>
      </c>
      <c r="N1288" t="s">
        <v>3</v>
      </c>
    </row>
    <row r="1289" spans="1:14" x14ac:dyDescent="0.2">
      <c r="A1289" t="s">
        <v>378</v>
      </c>
      <c r="B1289">
        <v>3637</v>
      </c>
      <c r="C1289" t="s">
        <v>379</v>
      </c>
      <c r="D1289" t="s">
        <v>378</v>
      </c>
      <c r="E1289" t="s">
        <v>12</v>
      </c>
      <c r="F1289" t="s">
        <v>13</v>
      </c>
      <c r="G1289" t="s">
        <v>3</v>
      </c>
      <c r="H1289" t="s">
        <v>3</v>
      </c>
      <c r="I1289" t="s">
        <v>522</v>
      </c>
      <c r="J1289" t="s">
        <v>523</v>
      </c>
      <c r="K1289" t="s">
        <v>524</v>
      </c>
      <c r="L1289" t="s">
        <v>525</v>
      </c>
      <c r="M1289" t="s">
        <v>3</v>
      </c>
      <c r="N1289" t="s">
        <v>3</v>
      </c>
    </row>
    <row r="1290" spans="1:14" x14ac:dyDescent="0.2">
      <c r="A1290" t="s">
        <v>139</v>
      </c>
      <c r="B1290">
        <v>11781</v>
      </c>
      <c r="C1290" t="s">
        <v>140</v>
      </c>
      <c r="D1290" t="s">
        <v>139</v>
      </c>
      <c r="E1290" t="s">
        <v>12</v>
      </c>
      <c r="F1290" t="s">
        <v>13</v>
      </c>
      <c r="G1290" t="s">
        <v>3</v>
      </c>
      <c r="H1290" t="s">
        <v>3</v>
      </c>
      <c r="I1290" t="s">
        <v>522</v>
      </c>
      <c r="J1290" t="s">
        <v>523</v>
      </c>
      <c r="K1290" t="s">
        <v>524</v>
      </c>
      <c r="L1290" t="s">
        <v>525</v>
      </c>
      <c r="M1290" t="s">
        <v>3</v>
      </c>
      <c r="N1290" t="s">
        <v>3</v>
      </c>
    </row>
    <row r="1291" spans="1:14" x14ac:dyDescent="0.2">
      <c r="A1291" t="s">
        <v>149</v>
      </c>
      <c r="B1291">
        <v>2745</v>
      </c>
      <c r="C1291" t="s">
        <v>150</v>
      </c>
      <c r="D1291" t="s">
        <v>149</v>
      </c>
      <c r="E1291" t="s">
        <v>12</v>
      </c>
      <c r="F1291" t="s">
        <v>13</v>
      </c>
      <c r="G1291" t="s">
        <v>3</v>
      </c>
      <c r="H1291" t="s">
        <v>3</v>
      </c>
      <c r="I1291" t="s">
        <v>522</v>
      </c>
      <c r="J1291" t="s">
        <v>523</v>
      </c>
      <c r="K1291" t="s">
        <v>524</v>
      </c>
      <c r="L1291" t="s">
        <v>525</v>
      </c>
      <c r="M1291" t="s">
        <v>3</v>
      </c>
      <c r="N1291" t="s">
        <v>3</v>
      </c>
    </row>
    <row r="1292" spans="1:14" x14ac:dyDescent="0.2">
      <c r="A1292" t="s">
        <v>1615</v>
      </c>
      <c r="B1292">
        <v>39219</v>
      </c>
      <c r="C1292" t="s">
        <v>1616</v>
      </c>
      <c r="D1292" t="s">
        <v>1615</v>
      </c>
      <c r="E1292" t="s">
        <v>12</v>
      </c>
      <c r="F1292" t="s">
        <v>13</v>
      </c>
      <c r="G1292" t="s">
        <v>3</v>
      </c>
      <c r="H1292" t="s">
        <v>3</v>
      </c>
      <c r="I1292" t="s">
        <v>522</v>
      </c>
      <c r="J1292" t="s">
        <v>523</v>
      </c>
      <c r="K1292" t="s">
        <v>524</v>
      </c>
      <c r="L1292" t="s">
        <v>525</v>
      </c>
      <c r="M1292" t="s">
        <v>3</v>
      </c>
      <c r="N1292" t="s">
        <v>3</v>
      </c>
    </row>
    <row r="1293" spans="1:14" x14ac:dyDescent="0.2">
      <c r="A1293" t="s">
        <v>138</v>
      </c>
      <c r="B1293">
        <v>228</v>
      </c>
      <c r="C1293" t="s">
        <v>137</v>
      </c>
      <c r="D1293" t="s">
        <v>138</v>
      </c>
      <c r="E1293" t="s">
        <v>12</v>
      </c>
      <c r="F1293" t="s">
        <v>13</v>
      </c>
      <c r="G1293" t="s">
        <v>3</v>
      </c>
      <c r="H1293" t="s">
        <v>3</v>
      </c>
      <c r="I1293" t="s">
        <v>522</v>
      </c>
      <c r="J1293" t="s">
        <v>523</v>
      </c>
      <c r="K1293" t="s">
        <v>524</v>
      </c>
      <c r="L1293" t="s">
        <v>525</v>
      </c>
      <c r="M1293" t="s">
        <v>3</v>
      </c>
      <c r="N1293" t="s">
        <v>3</v>
      </c>
    </row>
    <row r="1294" spans="1:14" x14ac:dyDescent="0.2">
      <c r="A1294" t="s">
        <v>153</v>
      </c>
      <c r="B1294">
        <v>608</v>
      </c>
      <c r="C1294" t="s">
        <v>154</v>
      </c>
      <c r="D1294" t="s">
        <v>153</v>
      </c>
      <c r="E1294" t="s">
        <v>12</v>
      </c>
      <c r="F1294" t="s">
        <v>13</v>
      </c>
      <c r="G1294" t="s">
        <v>3</v>
      </c>
      <c r="H1294" t="s">
        <v>3</v>
      </c>
      <c r="I1294" t="s">
        <v>522</v>
      </c>
      <c r="J1294" t="s">
        <v>523</v>
      </c>
      <c r="K1294" t="s">
        <v>524</v>
      </c>
      <c r="L1294" t="s">
        <v>525</v>
      </c>
      <c r="M1294" t="s">
        <v>3</v>
      </c>
      <c r="N1294" t="s">
        <v>3</v>
      </c>
    </row>
    <row r="1295" spans="1:14" x14ac:dyDescent="0.2">
      <c r="A1295" t="s">
        <v>161</v>
      </c>
      <c r="B1295">
        <v>171</v>
      </c>
      <c r="C1295" t="s">
        <v>162</v>
      </c>
      <c r="D1295" t="s">
        <v>161</v>
      </c>
      <c r="E1295" t="s">
        <v>12</v>
      </c>
      <c r="F1295" t="s">
        <v>13</v>
      </c>
      <c r="G1295" t="s">
        <v>3</v>
      </c>
      <c r="H1295" t="s">
        <v>3</v>
      </c>
      <c r="I1295" t="s">
        <v>522</v>
      </c>
      <c r="J1295" t="s">
        <v>523</v>
      </c>
      <c r="K1295" t="s">
        <v>524</v>
      </c>
      <c r="L1295" t="s">
        <v>525</v>
      </c>
      <c r="M1295" t="s">
        <v>3</v>
      </c>
      <c r="N1295" t="s">
        <v>3</v>
      </c>
    </row>
    <row r="1296" spans="1:14" x14ac:dyDescent="0.2">
      <c r="A1296" t="s">
        <v>352</v>
      </c>
      <c r="B1296">
        <v>1524</v>
      </c>
      <c r="C1296" t="s">
        <v>353</v>
      </c>
      <c r="D1296" t="s">
        <v>352</v>
      </c>
      <c r="E1296" t="s">
        <v>12</v>
      </c>
      <c r="F1296" t="s">
        <v>13</v>
      </c>
      <c r="G1296" t="s">
        <v>3</v>
      </c>
      <c r="H1296" t="s">
        <v>3</v>
      </c>
      <c r="I1296" t="s">
        <v>522</v>
      </c>
      <c r="J1296" t="s">
        <v>523</v>
      </c>
      <c r="K1296" t="s">
        <v>524</v>
      </c>
      <c r="L1296" t="s">
        <v>525</v>
      </c>
      <c r="M1296" t="s">
        <v>3</v>
      </c>
      <c r="N1296" t="s">
        <v>3</v>
      </c>
    </row>
    <row r="1297" spans="1:14" x14ac:dyDescent="0.2">
      <c r="A1297" t="s">
        <v>163</v>
      </c>
      <c r="B1297">
        <v>409</v>
      </c>
      <c r="C1297" t="s">
        <v>164</v>
      </c>
      <c r="D1297" t="s">
        <v>163</v>
      </c>
      <c r="E1297" t="s">
        <v>12</v>
      </c>
      <c r="F1297" t="s">
        <v>13</v>
      </c>
      <c r="G1297" t="s">
        <v>3</v>
      </c>
      <c r="H1297" t="s">
        <v>3</v>
      </c>
      <c r="I1297" t="s">
        <v>522</v>
      </c>
      <c r="J1297" t="s">
        <v>523</v>
      </c>
      <c r="K1297" t="s">
        <v>524</v>
      </c>
      <c r="L1297" t="s">
        <v>525</v>
      </c>
      <c r="M1297" t="s">
        <v>3</v>
      </c>
      <c r="N1297" t="s">
        <v>3</v>
      </c>
    </row>
    <row r="1298" spans="1:14" x14ac:dyDescent="0.2">
      <c r="A1298" t="s">
        <v>165</v>
      </c>
      <c r="B1298">
        <v>361</v>
      </c>
      <c r="C1298" t="s">
        <v>166</v>
      </c>
      <c r="D1298" t="s">
        <v>165</v>
      </c>
      <c r="E1298" t="s">
        <v>12</v>
      </c>
      <c r="F1298" t="s">
        <v>13</v>
      </c>
      <c r="G1298" t="s">
        <v>3</v>
      </c>
      <c r="H1298" t="s">
        <v>3</v>
      </c>
      <c r="I1298" t="s">
        <v>522</v>
      </c>
      <c r="J1298" t="s">
        <v>523</v>
      </c>
      <c r="K1298" t="s">
        <v>524</v>
      </c>
      <c r="L1298" t="s">
        <v>525</v>
      </c>
      <c r="M1298" t="s">
        <v>3</v>
      </c>
      <c r="N1298" t="s">
        <v>3</v>
      </c>
    </row>
    <row r="1299" spans="1:14" x14ac:dyDescent="0.2">
      <c r="A1299" t="s">
        <v>167</v>
      </c>
      <c r="B1299">
        <v>4560</v>
      </c>
      <c r="C1299" t="s">
        <v>168</v>
      </c>
      <c r="D1299" t="s">
        <v>167</v>
      </c>
      <c r="E1299" t="s">
        <v>12</v>
      </c>
      <c r="F1299" t="s">
        <v>13</v>
      </c>
      <c r="G1299" t="s">
        <v>3</v>
      </c>
      <c r="H1299" t="s">
        <v>3</v>
      </c>
      <c r="I1299" t="s">
        <v>522</v>
      </c>
      <c r="J1299" t="s">
        <v>523</v>
      </c>
      <c r="K1299" t="s">
        <v>524</v>
      </c>
      <c r="L1299" t="s">
        <v>525</v>
      </c>
      <c r="M1299" t="s">
        <v>3</v>
      </c>
      <c r="N1299" t="s">
        <v>3</v>
      </c>
    </row>
    <row r="1300" spans="1:14" x14ac:dyDescent="0.2">
      <c r="A1300" t="s">
        <v>169</v>
      </c>
      <c r="B1300">
        <v>399</v>
      </c>
      <c r="C1300" t="s">
        <v>170</v>
      </c>
      <c r="D1300" t="s">
        <v>169</v>
      </c>
      <c r="E1300" t="s">
        <v>12</v>
      </c>
      <c r="F1300" t="s">
        <v>13</v>
      </c>
      <c r="G1300" t="s">
        <v>3</v>
      </c>
      <c r="H1300" t="s">
        <v>3</v>
      </c>
      <c r="I1300" t="s">
        <v>522</v>
      </c>
      <c r="J1300" t="s">
        <v>523</v>
      </c>
      <c r="K1300" t="s">
        <v>524</v>
      </c>
      <c r="L1300" t="s">
        <v>525</v>
      </c>
      <c r="M1300" t="s">
        <v>3</v>
      </c>
      <c r="N1300" t="s">
        <v>3</v>
      </c>
    </row>
    <row r="1301" spans="1:14" x14ac:dyDescent="0.2">
      <c r="A1301" t="s">
        <v>171</v>
      </c>
      <c r="B1301">
        <v>390</v>
      </c>
      <c r="C1301" t="s">
        <v>172</v>
      </c>
      <c r="D1301" t="s">
        <v>171</v>
      </c>
      <c r="E1301" t="s">
        <v>12</v>
      </c>
      <c r="F1301" t="s">
        <v>13</v>
      </c>
      <c r="G1301" t="s">
        <v>3</v>
      </c>
      <c r="H1301" t="s">
        <v>3</v>
      </c>
      <c r="I1301" t="s">
        <v>522</v>
      </c>
      <c r="J1301" t="s">
        <v>523</v>
      </c>
      <c r="K1301" t="s">
        <v>524</v>
      </c>
      <c r="L1301" t="s">
        <v>525</v>
      </c>
      <c r="M1301" t="s">
        <v>3</v>
      </c>
      <c r="N1301" t="s">
        <v>3</v>
      </c>
    </row>
    <row r="1302" spans="1:14" x14ac:dyDescent="0.2">
      <c r="A1302" t="s">
        <v>173</v>
      </c>
      <c r="B1302">
        <v>2900</v>
      </c>
      <c r="C1302" t="s">
        <v>174</v>
      </c>
      <c r="D1302" t="s">
        <v>173</v>
      </c>
      <c r="E1302" t="s">
        <v>12</v>
      </c>
      <c r="F1302" t="s">
        <v>13</v>
      </c>
      <c r="G1302" t="s">
        <v>3</v>
      </c>
      <c r="H1302" t="s">
        <v>3</v>
      </c>
      <c r="I1302" t="s">
        <v>522</v>
      </c>
      <c r="J1302" t="s">
        <v>523</v>
      </c>
      <c r="K1302" t="s">
        <v>524</v>
      </c>
      <c r="L1302" t="s">
        <v>525</v>
      </c>
      <c r="M1302" t="s">
        <v>3</v>
      </c>
      <c r="N1302" t="s">
        <v>3</v>
      </c>
    </row>
    <row r="1303" spans="1:14" x14ac:dyDescent="0.2">
      <c r="A1303" t="s">
        <v>316</v>
      </c>
      <c r="B1303">
        <v>2000</v>
      </c>
      <c r="C1303" t="s">
        <v>317</v>
      </c>
      <c r="D1303" t="s">
        <v>316</v>
      </c>
      <c r="E1303" t="s">
        <v>12</v>
      </c>
      <c r="F1303" t="s">
        <v>13</v>
      </c>
      <c r="G1303" t="s">
        <v>3</v>
      </c>
      <c r="H1303" t="s">
        <v>3</v>
      </c>
      <c r="I1303" t="s">
        <v>522</v>
      </c>
      <c r="J1303" t="s">
        <v>523</v>
      </c>
      <c r="K1303" t="s">
        <v>524</v>
      </c>
      <c r="L1303" t="s">
        <v>525</v>
      </c>
      <c r="M1303" t="s">
        <v>3</v>
      </c>
      <c r="N1303" t="s">
        <v>3</v>
      </c>
    </row>
    <row r="1304" spans="1:14" x14ac:dyDescent="0.2">
      <c r="A1304" t="s">
        <v>294</v>
      </c>
      <c r="B1304">
        <v>904</v>
      </c>
      <c r="C1304" t="s">
        <v>295</v>
      </c>
      <c r="D1304" t="s">
        <v>294</v>
      </c>
      <c r="E1304" t="s">
        <v>12</v>
      </c>
      <c r="F1304" t="s">
        <v>13</v>
      </c>
      <c r="G1304" t="s">
        <v>3</v>
      </c>
      <c r="H1304" t="s">
        <v>3</v>
      </c>
      <c r="I1304" t="s">
        <v>522</v>
      </c>
      <c r="J1304" t="s">
        <v>523</v>
      </c>
      <c r="K1304" t="s">
        <v>524</v>
      </c>
      <c r="L1304" t="s">
        <v>525</v>
      </c>
      <c r="M1304" t="s">
        <v>3</v>
      </c>
      <c r="N1304" t="s">
        <v>3</v>
      </c>
    </row>
    <row r="1305" spans="1:14" x14ac:dyDescent="0.2">
      <c r="A1305" t="s">
        <v>175</v>
      </c>
      <c r="B1305">
        <v>447</v>
      </c>
      <c r="C1305" t="s">
        <v>176</v>
      </c>
      <c r="D1305" t="s">
        <v>175</v>
      </c>
      <c r="E1305" t="s">
        <v>12</v>
      </c>
      <c r="F1305" t="s">
        <v>13</v>
      </c>
      <c r="G1305" t="s">
        <v>3</v>
      </c>
      <c r="H1305" t="s">
        <v>3</v>
      </c>
      <c r="I1305" t="s">
        <v>522</v>
      </c>
      <c r="J1305" t="s">
        <v>523</v>
      </c>
      <c r="K1305" t="s">
        <v>524</v>
      </c>
      <c r="L1305" t="s">
        <v>525</v>
      </c>
      <c r="M1305" t="s">
        <v>3</v>
      </c>
      <c r="N1305" t="s">
        <v>3</v>
      </c>
    </row>
    <row r="1306" spans="1:14" x14ac:dyDescent="0.2">
      <c r="A1306" t="s">
        <v>177</v>
      </c>
      <c r="B1306">
        <v>333</v>
      </c>
      <c r="C1306" t="s">
        <v>178</v>
      </c>
      <c r="D1306" t="s">
        <v>177</v>
      </c>
      <c r="E1306" t="s">
        <v>12</v>
      </c>
      <c r="F1306" t="s">
        <v>13</v>
      </c>
      <c r="G1306" t="s">
        <v>3</v>
      </c>
      <c r="H1306" t="s">
        <v>3</v>
      </c>
      <c r="I1306" t="s">
        <v>522</v>
      </c>
      <c r="J1306" t="s">
        <v>523</v>
      </c>
      <c r="K1306" t="s">
        <v>524</v>
      </c>
      <c r="L1306" t="s">
        <v>525</v>
      </c>
      <c r="M1306" t="s">
        <v>3</v>
      </c>
      <c r="N1306" t="s">
        <v>3</v>
      </c>
    </row>
    <row r="1307" spans="1:14" x14ac:dyDescent="0.2">
      <c r="A1307" t="s">
        <v>255</v>
      </c>
      <c r="B1307">
        <v>48</v>
      </c>
      <c r="C1307" t="s">
        <v>256</v>
      </c>
      <c r="D1307" t="s">
        <v>255</v>
      </c>
      <c r="E1307" t="s">
        <v>12</v>
      </c>
      <c r="F1307" t="s">
        <v>13</v>
      </c>
      <c r="G1307" t="s">
        <v>3</v>
      </c>
      <c r="H1307" t="s">
        <v>3</v>
      </c>
      <c r="I1307" t="s">
        <v>522</v>
      </c>
      <c r="J1307" t="s">
        <v>523</v>
      </c>
      <c r="K1307" t="s">
        <v>524</v>
      </c>
      <c r="L1307" t="s">
        <v>525</v>
      </c>
      <c r="M1307" t="s">
        <v>3</v>
      </c>
      <c r="N1307" t="s">
        <v>3</v>
      </c>
    </row>
    <row r="1308" spans="1:14" x14ac:dyDescent="0.2">
      <c r="A1308" t="s">
        <v>179</v>
      </c>
      <c r="B1308">
        <v>171</v>
      </c>
      <c r="C1308" t="s">
        <v>180</v>
      </c>
      <c r="D1308" t="s">
        <v>179</v>
      </c>
      <c r="E1308" t="s">
        <v>12</v>
      </c>
      <c r="F1308" t="s">
        <v>13</v>
      </c>
      <c r="G1308" t="s">
        <v>3</v>
      </c>
      <c r="H1308" t="s">
        <v>3</v>
      </c>
      <c r="I1308" t="s">
        <v>522</v>
      </c>
      <c r="J1308" t="s">
        <v>523</v>
      </c>
      <c r="K1308" t="s">
        <v>524</v>
      </c>
      <c r="L1308" t="s">
        <v>525</v>
      </c>
      <c r="M1308" t="s">
        <v>3</v>
      </c>
      <c r="N1308" t="s">
        <v>3</v>
      </c>
    </row>
    <row r="1309" spans="1:14" x14ac:dyDescent="0.2">
      <c r="A1309" t="s">
        <v>130</v>
      </c>
      <c r="B1309">
        <v>304</v>
      </c>
      <c r="C1309" t="s">
        <v>131</v>
      </c>
      <c r="D1309" t="s">
        <v>130</v>
      </c>
      <c r="E1309" t="s">
        <v>12</v>
      </c>
      <c r="F1309" t="s">
        <v>13</v>
      </c>
      <c r="G1309" t="s">
        <v>3</v>
      </c>
      <c r="H1309" t="s">
        <v>3</v>
      </c>
      <c r="I1309" t="s">
        <v>522</v>
      </c>
      <c r="J1309" t="s">
        <v>523</v>
      </c>
      <c r="K1309" t="s">
        <v>524</v>
      </c>
      <c r="L1309" t="s">
        <v>525</v>
      </c>
      <c r="M1309" t="s">
        <v>3</v>
      </c>
      <c r="N1309" t="s">
        <v>3</v>
      </c>
    </row>
    <row r="1310" spans="1:14" x14ac:dyDescent="0.2">
      <c r="A1310" t="s">
        <v>132</v>
      </c>
      <c r="B1310">
        <v>380</v>
      </c>
      <c r="C1310" t="s">
        <v>133</v>
      </c>
      <c r="D1310" t="s">
        <v>132</v>
      </c>
      <c r="E1310" t="s">
        <v>12</v>
      </c>
      <c r="F1310" t="s">
        <v>13</v>
      </c>
      <c r="G1310" t="s">
        <v>3</v>
      </c>
      <c r="H1310" t="s">
        <v>3</v>
      </c>
      <c r="I1310" t="s">
        <v>522</v>
      </c>
      <c r="J1310" t="s">
        <v>523</v>
      </c>
      <c r="K1310" t="s">
        <v>524</v>
      </c>
      <c r="L1310" t="s">
        <v>525</v>
      </c>
      <c r="M1310" t="s">
        <v>3</v>
      </c>
      <c r="N1310" t="s">
        <v>3</v>
      </c>
    </row>
    <row r="1311" spans="1:14" x14ac:dyDescent="0.2">
      <c r="A1311" t="s">
        <v>181</v>
      </c>
      <c r="B1311">
        <v>855</v>
      </c>
      <c r="C1311" t="s">
        <v>182</v>
      </c>
      <c r="D1311" t="s">
        <v>181</v>
      </c>
      <c r="E1311" t="s">
        <v>12</v>
      </c>
      <c r="F1311" t="s">
        <v>13</v>
      </c>
      <c r="G1311" t="s">
        <v>3</v>
      </c>
      <c r="H1311" t="s">
        <v>3</v>
      </c>
      <c r="I1311" t="s">
        <v>522</v>
      </c>
      <c r="J1311" t="s">
        <v>523</v>
      </c>
      <c r="K1311" t="s">
        <v>524</v>
      </c>
      <c r="L1311" t="s">
        <v>525</v>
      </c>
      <c r="M1311" t="s">
        <v>3</v>
      </c>
      <c r="N1311" t="s">
        <v>3</v>
      </c>
    </row>
    <row r="1312" spans="1:14" x14ac:dyDescent="0.2">
      <c r="A1312" t="s">
        <v>185</v>
      </c>
      <c r="B1312">
        <v>2594</v>
      </c>
      <c r="C1312" t="s">
        <v>186</v>
      </c>
      <c r="D1312" t="s">
        <v>185</v>
      </c>
      <c r="E1312" t="s">
        <v>12</v>
      </c>
      <c r="F1312" t="s">
        <v>13</v>
      </c>
      <c r="G1312" t="s">
        <v>3</v>
      </c>
      <c r="H1312" t="s">
        <v>3</v>
      </c>
      <c r="I1312" t="s">
        <v>522</v>
      </c>
      <c r="J1312" t="s">
        <v>523</v>
      </c>
      <c r="K1312" t="s">
        <v>524</v>
      </c>
      <c r="L1312" t="s">
        <v>525</v>
      </c>
      <c r="M1312" t="s">
        <v>3</v>
      </c>
      <c r="N1312" t="s">
        <v>3</v>
      </c>
    </row>
    <row r="1313" spans="1:14" x14ac:dyDescent="0.2">
      <c r="A1313" t="s">
        <v>11</v>
      </c>
      <c r="B1313">
        <v>1736</v>
      </c>
      <c r="C1313" t="s">
        <v>10</v>
      </c>
      <c r="D1313" t="s">
        <v>11</v>
      </c>
      <c r="E1313" t="s">
        <v>12</v>
      </c>
      <c r="F1313" t="s">
        <v>13</v>
      </c>
      <c r="G1313" t="s">
        <v>3</v>
      </c>
      <c r="H1313" t="s">
        <v>3</v>
      </c>
      <c r="I1313" t="s">
        <v>522</v>
      </c>
      <c r="J1313" t="s">
        <v>523</v>
      </c>
      <c r="K1313" t="s">
        <v>524</v>
      </c>
      <c r="L1313" t="s">
        <v>525</v>
      </c>
      <c r="M1313" t="s">
        <v>3</v>
      </c>
      <c r="N1313" t="s">
        <v>3</v>
      </c>
    </row>
    <row r="1314" spans="1:14" x14ac:dyDescent="0.2">
      <c r="A1314" t="s">
        <v>19</v>
      </c>
      <c r="B1314">
        <v>71602</v>
      </c>
      <c r="C1314" t="s">
        <v>18</v>
      </c>
      <c r="D1314" t="s">
        <v>19</v>
      </c>
      <c r="E1314" t="s">
        <v>12</v>
      </c>
      <c r="F1314" t="s">
        <v>13</v>
      </c>
      <c r="G1314" t="s">
        <v>3</v>
      </c>
      <c r="H1314" t="s">
        <v>3</v>
      </c>
      <c r="I1314" t="s">
        <v>522</v>
      </c>
      <c r="J1314" t="s">
        <v>523</v>
      </c>
      <c r="K1314" t="s">
        <v>524</v>
      </c>
      <c r="L1314" t="s">
        <v>525</v>
      </c>
      <c r="M1314" t="s">
        <v>3</v>
      </c>
      <c r="N1314" t="s">
        <v>3</v>
      </c>
    </row>
    <row r="1315" spans="1:14" x14ac:dyDescent="0.2">
      <c r="A1315" t="s">
        <v>88</v>
      </c>
      <c r="B1315">
        <v>2242</v>
      </c>
      <c r="C1315" t="s">
        <v>87</v>
      </c>
      <c r="D1315" t="s">
        <v>88</v>
      </c>
      <c r="E1315" t="s">
        <v>12</v>
      </c>
      <c r="F1315" t="s">
        <v>13</v>
      </c>
      <c r="G1315" t="s">
        <v>3</v>
      </c>
      <c r="H1315" t="s">
        <v>3</v>
      </c>
      <c r="I1315" t="s">
        <v>522</v>
      </c>
      <c r="J1315" t="s">
        <v>523</v>
      </c>
      <c r="K1315" t="s">
        <v>524</v>
      </c>
      <c r="L1315" t="s">
        <v>525</v>
      </c>
      <c r="M1315" t="s">
        <v>3</v>
      </c>
      <c r="N1315" t="s">
        <v>3</v>
      </c>
    </row>
    <row r="1316" spans="1:14" x14ac:dyDescent="0.2">
      <c r="A1316" t="s">
        <v>21</v>
      </c>
      <c r="B1316">
        <v>214732</v>
      </c>
      <c r="C1316" t="s">
        <v>20</v>
      </c>
      <c r="D1316" t="s">
        <v>21</v>
      </c>
      <c r="E1316" t="s">
        <v>12</v>
      </c>
      <c r="F1316" t="s">
        <v>13</v>
      </c>
      <c r="G1316" t="s">
        <v>3</v>
      </c>
      <c r="H1316" t="s">
        <v>3</v>
      </c>
      <c r="I1316" t="s">
        <v>522</v>
      </c>
      <c r="J1316" t="s">
        <v>523</v>
      </c>
      <c r="K1316" t="s">
        <v>524</v>
      </c>
      <c r="L1316" t="s">
        <v>525</v>
      </c>
      <c r="M1316" t="s">
        <v>3</v>
      </c>
      <c r="N1316" t="s">
        <v>3</v>
      </c>
    </row>
    <row r="1317" spans="1:14" x14ac:dyDescent="0.2">
      <c r="A1317" t="s">
        <v>521</v>
      </c>
      <c r="B1317">
        <v>5100</v>
      </c>
      <c r="C1317" t="s">
        <v>520</v>
      </c>
      <c r="D1317" t="s">
        <v>521</v>
      </c>
      <c r="E1317" t="s">
        <v>143</v>
      </c>
      <c r="F1317" t="s">
        <v>144</v>
      </c>
      <c r="G1317" t="s">
        <v>3</v>
      </c>
      <c r="H1317" t="s">
        <v>3</v>
      </c>
      <c r="I1317" t="s">
        <v>81</v>
      </c>
      <c r="J1317" t="s">
        <v>82</v>
      </c>
      <c r="K1317" t="s">
        <v>83</v>
      </c>
      <c r="L1317" t="s">
        <v>84</v>
      </c>
      <c r="M1317" t="s">
        <v>3</v>
      </c>
      <c r="N1317" t="s">
        <v>3</v>
      </c>
    </row>
    <row r="1318" spans="1:14" x14ac:dyDescent="0.2">
      <c r="A1318" t="s">
        <v>139</v>
      </c>
      <c r="B1318">
        <v>40402</v>
      </c>
      <c r="C1318" t="s">
        <v>140</v>
      </c>
      <c r="D1318" t="s">
        <v>139</v>
      </c>
      <c r="E1318" t="s">
        <v>12</v>
      </c>
      <c r="F1318" t="s">
        <v>13</v>
      </c>
      <c r="G1318" t="s">
        <v>3</v>
      </c>
      <c r="H1318" t="s">
        <v>3</v>
      </c>
      <c r="I1318" t="s">
        <v>81</v>
      </c>
      <c r="J1318" t="s">
        <v>82</v>
      </c>
      <c r="K1318" t="s">
        <v>83</v>
      </c>
      <c r="L1318" t="s">
        <v>84</v>
      </c>
      <c r="M1318" t="s">
        <v>3</v>
      </c>
      <c r="N1318" t="s">
        <v>3</v>
      </c>
    </row>
    <row r="1319" spans="1:14" x14ac:dyDescent="0.2">
      <c r="A1319" t="s">
        <v>153</v>
      </c>
      <c r="B1319">
        <v>47</v>
      </c>
      <c r="C1319" t="s">
        <v>154</v>
      </c>
      <c r="D1319" t="s">
        <v>153</v>
      </c>
      <c r="E1319" t="s">
        <v>12</v>
      </c>
      <c r="F1319" t="s">
        <v>13</v>
      </c>
      <c r="G1319" t="s">
        <v>3</v>
      </c>
      <c r="H1319" t="s">
        <v>3</v>
      </c>
      <c r="I1319" t="s">
        <v>81</v>
      </c>
      <c r="J1319" t="s">
        <v>82</v>
      </c>
      <c r="K1319" t="s">
        <v>83</v>
      </c>
      <c r="L1319" t="s">
        <v>84</v>
      </c>
      <c r="M1319" t="s">
        <v>3</v>
      </c>
      <c r="N1319" t="s">
        <v>3</v>
      </c>
    </row>
    <row r="1320" spans="1:14" x14ac:dyDescent="0.2">
      <c r="A1320" t="s">
        <v>155</v>
      </c>
      <c r="B1320">
        <v>280</v>
      </c>
      <c r="C1320" t="s">
        <v>156</v>
      </c>
      <c r="D1320" t="s">
        <v>155</v>
      </c>
      <c r="E1320" t="s">
        <v>12</v>
      </c>
      <c r="F1320" t="s">
        <v>13</v>
      </c>
      <c r="G1320" t="s">
        <v>3</v>
      </c>
      <c r="H1320" t="s">
        <v>3</v>
      </c>
      <c r="I1320" t="s">
        <v>81</v>
      </c>
      <c r="J1320" t="s">
        <v>82</v>
      </c>
      <c r="K1320" t="s">
        <v>83</v>
      </c>
      <c r="L1320" t="s">
        <v>84</v>
      </c>
      <c r="M1320" t="s">
        <v>3</v>
      </c>
      <c r="N1320" t="s">
        <v>3</v>
      </c>
    </row>
    <row r="1321" spans="1:14" x14ac:dyDescent="0.2">
      <c r="A1321" t="s">
        <v>163</v>
      </c>
      <c r="B1321">
        <v>47</v>
      </c>
      <c r="C1321" t="s">
        <v>164</v>
      </c>
      <c r="D1321" t="s">
        <v>163</v>
      </c>
      <c r="E1321" t="s">
        <v>12</v>
      </c>
      <c r="F1321" t="s">
        <v>13</v>
      </c>
      <c r="G1321" t="s">
        <v>3</v>
      </c>
      <c r="H1321" t="s">
        <v>3</v>
      </c>
      <c r="I1321" t="s">
        <v>81</v>
      </c>
      <c r="J1321" t="s">
        <v>82</v>
      </c>
      <c r="K1321" t="s">
        <v>83</v>
      </c>
      <c r="L1321" t="s">
        <v>84</v>
      </c>
      <c r="M1321" t="s">
        <v>3</v>
      </c>
      <c r="N1321" t="s">
        <v>3</v>
      </c>
    </row>
    <row r="1322" spans="1:14" x14ac:dyDescent="0.2">
      <c r="A1322" t="s">
        <v>165</v>
      </c>
      <c r="B1322">
        <v>291</v>
      </c>
      <c r="C1322" t="s">
        <v>166</v>
      </c>
      <c r="D1322" t="s">
        <v>165</v>
      </c>
      <c r="E1322" t="s">
        <v>12</v>
      </c>
      <c r="F1322" t="s">
        <v>13</v>
      </c>
      <c r="G1322" t="s">
        <v>3</v>
      </c>
      <c r="H1322" t="s">
        <v>3</v>
      </c>
      <c r="I1322" t="s">
        <v>81</v>
      </c>
      <c r="J1322" t="s">
        <v>82</v>
      </c>
      <c r="K1322" t="s">
        <v>83</v>
      </c>
      <c r="L1322" t="s">
        <v>84</v>
      </c>
      <c r="M1322" t="s">
        <v>3</v>
      </c>
      <c r="N1322" t="s">
        <v>3</v>
      </c>
    </row>
    <row r="1323" spans="1:14" x14ac:dyDescent="0.2">
      <c r="A1323" t="s">
        <v>169</v>
      </c>
      <c r="B1323">
        <v>384</v>
      </c>
      <c r="C1323" t="s">
        <v>170</v>
      </c>
      <c r="D1323" t="s">
        <v>169</v>
      </c>
      <c r="E1323" t="s">
        <v>12</v>
      </c>
      <c r="F1323" t="s">
        <v>13</v>
      </c>
      <c r="G1323" t="s">
        <v>3</v>
      </c>
      <c r="H1323" t="s">
        <v>3</v>
      </c>
      <c r="I1323" t="s">
        <v>81</v>
      </c>
      <c r="J1323" t="s">
        <v>82</v>
      </c>
      <c r="K1323" t="s">
        <v>83</v>
      </c>
      <c r="L1323" t="s">
        <v>84</v>
      </c>
      <c r="M1323" t="s">
        <v>3</v>
      </c>
      <c r="N1323" t="s">
        <v>3</v>
      </c>
    </row>
    <row r="1324" spans="1:14" x14ac:dyDescent="0.2">
      <c r="A1324" t="s">
        <v>313</v>
      </c>
      <c r="B1324">
        <v>78</v>
      </c>
      <c r="C1324" t="s">
        <v>314</v>
      </c>
      <c r="D1324" t="s">
        <v>313</v>
      </c>
      <c r="E1324" t="s">
        <v>12</v>
      </c>
      <c r="F1324" t="s">
        <v>13</v>
      </c>
      <c r="G1324" t="s">
        <v>3</v>
      </c>
      <c r="H1324" t="s">
        <v>3</v>
      </c>
      <c r="I1324" t="s">
        <v>81</v>
      </c>
      <c r="J1324" t="s">
        <v>82</v>
      </c>
      <c r="K1324" t="s">
        <v>83</v>
      </c>
      <c r="L1324" t="s">
        <v>84</v>
      </c>
      <c r="M1324" t="s">
        <v>3</v>
      </c>
      <c r="N1324" t="s">
        <v>3</v>
      </c>
    </row>
    <row r="1325" spans="1:14" x14ac:dyDescent="0.2">
      <c r="A1325" t="s">
        <v>173</v>
      </c>
      <c r="B1325">
        <v>280</v>
      </c>
      <c r="C1325" t="s">
        <v>174</v>
      </c>
      <c r="D1325" t="s">
        <v>173</v>
      </c>
      <c r="E1325" t="s">
        <v>12</v>
      </c>
      <c r="F1325" t="s">
        <v>13</v>
      </c>
      <c r="G1325" t="s">
        <v>3</v>
      </c>
      <c r="H1325" t="s">
        <v>3</v>
      </c>
      <c r="I1325" t="s">
        <v>81</v>
      </c>
      <c r="J1325" t="s">
        <v>82</v>
      </c>
      <c r="K1325" t="s">
        <v>83</v>
      </c>
      <c r="L1325" t="s">
        <v>84</v>
      </c>
      <c r="M1325" t="s">
        <v>3</v>
      </c>
      <c r="N1325" t="s">
        <v>3</v>
      </c>
    </row>
    <row r="1326" spans="1:14" x14ac:dyDescent="0.2">
      <c r="A1326" t="s">
        <v>316</v>
      </c>
      <c r="B1326">
        <v>467</v>
      </c>
      <c r="C1326" t="s">
        <v>317</v>
      </c>
      <c r="D1326" t="s">
        <v>316</v>
      </c>
      <c r="E1326" t="s">
        <v>12</v>
      </c>
      <c r="F1326" t="s">
        <v>13</v>
      </c>
      <c r="G1326" t="s">
        <v>3</v>
      </c>
      <c r="H1326" t="s">
        <v>3</v>
      </c>
      <c r="I1326" t="s">
        <v>81</v>
      </c>
      <c r="J1326" t="s">
        <v>82</v>
      </c>
      <c r="K1326" t="s">
        <v>83</v>
      </c>
      <c r="L1326" t="s">
        <v>84</v>
      </c>
      <c r="M1326" t="s">
        <v>3</v>
      </c>
      <c r="N1326" t="s">
        <v>3</v>
      </c>
    </row>
    <row r="1327" spans="1:14" x14ac:dyDescent="0.2">
      <c r="A1327" t="s">
        <v>294</v>
      </c>
      <c r="B1327">
        <v>93</v>
      </c>
      <c r="C1327" t="s">
        <v>295</v>
      </c>
      <c r="D1327" t="s">
        <v>294</v>
      </c>
      <c r="E1327" t="s">
        <v>12</v>
      </c>
      <c r="F1327" t="s">
        <v>13</v>
      </c>
      <c r="G1327" t="s">
        <v>3</v>
      </c>
      <c r="H1327" t="s">
        <v>3</v>
      </c>
      <c r="I1327" t="s">
        <v>81</v>
      </c>
      <c r="J1327" t="s">
        <v>82</v>
      </c>
      <c r="K1327" t="s">
        <v>83</v>
      </c>
      <c r="L1327" t="s">
        <v>84</v>
      </c>
      <c r="M1327" t="s">
        <v>3</v>
      </c>
      <c r="N1327" t="s">
        <v>3</v>
      </c>
    </row>
    <row r="1328" spans="1:14" x14ac:dyDescent="0.2">
      <c r="A1328" t="s">
        <v>175</v>
      </c>
      <c r="B1328">
        <v>481</v>
      </c>
      <c r="C1328" t="s">
        <v>176</v>
      </c>
      <c r="D1328" t="s">
        <v>175</v>
      </c>
      <c r="E1328" t="s">
        <v>12</v>
      </c>
      <c r="F1328" t="s">
        <v>13</v>
      </c>
      <c r="G1328" t="s">
        <v>3</v>
      </c>
      <c r="H1328" t="s">
        <v>3</v>
      </c>
      <c r="I1328" t="s">
        <v>81</v>
      </c>
      <c r="J1328" t="s">
        <v>82</v>
      </c>
      <c r="K1328" t="s">
        <v>83</v>
      </c>
      <c r="L1328" t="s">
        <v>84</v>
      </c>
      <c r="M1328" t="s">
        <v>3</v>
      </c>
      <c r="N1328" t="s">
        <v>3</v>
      </c>
    </row>
    <row r="1329" spans="1:14" x14ac:dyDescent="0.2">
      <c r="A1329" t="s">
        <v>177</v>
      </c>
      <c r="B1329">
        <v>47</v>
      </c>
      <c r="C1329" t="s">
        <v>178</v>
      </c>
      <c r="D1329" t="s">
        <v>177</v>
      </c>
      <c r="E1329" t="s">
        <v>12</v>
      </c>
      <c r="F1329" t="s">
        <v>13</v>
      </c>
      <c r="G1329" t="s">
        <v>3</v>
      </c>
      <c r="H1329" t="s">
        <v>3</v>
      </c>
      <c r="I1329" t="s">
        <v>81</v>
      </c>
      <c r="J1329" t="s">
        <v>82</v>
      </c>
      <c r="K1329" t="s">
        <v>83</v>
      </c>
      <c r="L1329" t="s">
        <v>84</v>
      </c>
      <c r="M1329" t="s">
        <v>3</v>
      </c>
      <c r="N1329" t="s">
        <v>3</v>
      </c>
    </row>
    <row r="1330" spans="1:14" x14ac:dyDescent="0.2">
      <c r="A1330" t="s">
        <v>255</v>
      </c>
      <c r="B1330">
        <v>98</v>
      </c>
      <c r="C1330" t="s">
        <v>256</v>
      </c>
      <c r="D1330" t="s">
        <v>255</v>
      </c>
      <c r="E1330" t="s">
        <v>12</v>
      </c>
      <c r="F1330" t="s">
        <v>13</v>
      </c>
      <c r="G1330" t="s">
        <v>3</v>
      </c>
      <c r="H1330" t="s">
        <v>3</v>
      </c>
      <c r="I1330" t="s">
        <v>81</v>
      </c>
      <c r="J1330" t="s">
        <v>82</v>
      </c>
      <c r="K1330" t="s">
        <v>83</v>
      </c>
      <c r="L1330" t="s">
        <v>84</v>
      </c>
      <c r="M1330" t="s">
        <v>3</v>
      </c>
      <c r="N1330" t="s">
        <v>3</v>
      </c>
    </row>
    <row r="1331" spans="1:14" x14ac:dyDescent="0.2">
      <c r="A1331" t="s">
        <v>130</v>
      </c>
      <c r="B1331">
        <v>38</v>
      </c>
      <c r="C1331" t="s">
        <v>131</v>
      </c>
      <c r="D1331" t="s">
        <v>130</v>
      </c>
      <c r="E1331" t="s">
        <v>12</v>
      </c>
      <c r="F1331" t="s">
        <v>13</v>
      </c>
      <c r="G1331" t="s">
        <v>3</v>
      </c>
      <c r="H1331" t="s">
        <v>3</v>
      </c>
      <c r="I1331" t="s">
        <v>81</v>
      </c>
      <c r="J1331" t="s">
        <v>82</v>
      </c>
      <c r="K1331" t="s">
        <v>83</v>
      </c>
      <c r="L1331" t="s">
        <v>84</v>
      </c>
      <c r="M1331" t="s">
        <v>3</v>
      </c>
      <c r="N1331" t="s">
        <v>3</v>
      </c>
    </row>
    <row r="1332" spans="1:14" x14ac:dyDescent="0.2">
      <c r="A1332" t="s">
        <v>132</v>
      </c>
      <c r="B1332">
        <v>561</v>
      </c>
      <c r="C1332" t="s">
        <v>133</v>
      </c>
      <c r="D1332" t="s">
        <v>132</v>
      </c>
      <c r="E1332" t="s">
        <v>12</v>
      </c>
      <c r="F1332" t="s">
        <v>13</v>
      </c>
      <c r="G1332" t="s">
        <v>3</v>
      </c>
      <c r="H1332" t="s">
        <v>3</v>
      </c>
      <c r="I1332" t="s">
        <v>81</v>
      </c>
      <c r="J1332" t="s">
        <v>82</v>
      </c>
      <c r="K1332" t="s">
        <v>83</v>
      </c>
      <c r="L1332" t="s">
        <v>84</v>
      </c>
      <c r="M1332" t="s">
        <v>3</v>
      </c>
      <c r="N1332" t="s">
        <v>3</v>
      </c>
    </row>
    <row r="1333" spans="1:14" x14ac:dyDescent="0.2">
      <c r="A1333" t="s">
        <v>181</v>
      </c>
      <c r="B1333">
        <v>148</v>
      </c>
      <c r="C1333" t="s">
        <v>182</v>
      </c>
      <c r="D1333" t="s">
        <v>181</v>
      </c>
      <c r="E1333" t="s">
        <v>12</v>
      </c>
      <c r="F1333" t="s">
        <v>13</v>
      </c>
      <c r="G1333" t="s">
        <v>3</v>
      </c>
      <c r="H1333" t="s">
        <v>3</v>
      </c>
      <c r="I1333" t="s">
        <v>81</v>
      </c>
      <c r="J1333" t="s">
        <v>82</v>
      </c>
      <c r="K1333" t="s">
        <v>83</v>
      </c>
      <c r="L1333" t="s">
        <v>84</v>
      </c>
      <c r="M1333" t="s">
        <v>3</v>
      </c>
      <c r="N1333" t="s">
        <v>3</v>
      </c>
    </row>
    <row r="1334" spans="1:14" x14ac:dyDescent="0.2">
      <c r="A1334" t="s">
        <v>183</v>
      </c>
      <c r="B1334">
        <v>591</v>
      </c>
      <c r="C1334" t="s">
        <v>184</v>
      </c>
      <c r="D1334" t="s">
        <v>183</v>
      </c>
      <c r="E1334" t="s">
        <v>12</v>
      </c>
      <c r="F1334" t="s">
        <v>13</v>
      </c>
      <c r="G1334" t="s">
        <v>3</v>
      </c>
      <c r="H1334" t="s">
        <v>3</v>
      </c>
      <c r="I1334" t="s">
        <v>81</v>
      </c>
      <c r="J1334" t="s">
        <v>82</v>
      </c>
      <c r="K1334" t="s">
        <v>83</v>
      </c>
      <c r="L1334" t="s">
        <v>84</v>
      </c>
      <c r="M1334" t="s">
        <v>3</v>
      </c>
      <c r="N1334" t="s">
        <v>3</v>
      </c>
    </row>
    <row r="1335" spans="1:14" x14ac:dyDescent="0.2">
      <c r="A1335" t="s">
        <v>185</v>
      </c>
      <c r="B1335">
        <v>492</v>
      </c>
      <c r="C1335" t="s">
        <v>186</v>
      </c>
      <c r="D1335" t="s">
        <v>185</v>
      </c>
      <c r="E1335" t="s">
        <v>12</v>
      </c>
      <c r="F1335" t="s">
        <v>13</v>
      </c>
      <c r="G1335" t="s">
        <v>3</v>
      </c>
      <c r="H1335" t="s">
        <v>3</v>
      </c>
      <c r="I1335" t="s">
        <v>81</v>
      </c>
      <c r="J1335" t="s">
        <v>82</v>
      </c>
      <c r="K1335" t="s">
        <v>83</v>
      </c>
      <c r="L1335" t="s">
        <v>84</v>
      </c>
      <c r="M1335" t="s">
        <v>3</v>
      </c>
      <c r="N1335" t="s">
        <v>3</v>
      </c>
    </row>
    <row r="1336" spans="1:14" x14ac:dyDescent="0.2">
      <c r="A1336" t="s">
        <v>11</v>
      </c>
      <c r="B1336">
        <v>460</v>
      </c>
      <c r="C1336" t="s">
        <v>10</v>
      </c>
      <c r="D1336" t="s">
        <v>11</v>
      </c>
      <c r="E1336" t="s">
        <v>12</v>
      </c>
      <c r="F1336" t="s">
        <v>13</v>
      </c>
      <c r="G1336" t="s">
        <v>3</v>
      </c>
      <c r="H1336" t="s">
        <v>3</v>
      </c>
      <c r="I1336" t="s">
        <v>81</v>
      </c>
      <c r="J1336" t="s">
        <v>82</v>
      </c>
      <c r="K1336" t="s">
        <v>83</v>
      </c>
      <c r="L1336" t="s">
        <v>84</v>
      </c>
      <c r="M1336" t="s">
        <v>3</v>
      </c>
      <c r="N1336" t="s">
        <v>3</v>
      </c>
    </row>
    <row r="1337" spans="1:14" x14ac:dyDescent="0.2">
      <c r="A1337" t="s">
        <v>19</v>
      </c>
      <c r="B1337">
        <v>18952</v>
      </c>
      <c r="C1337" t="s">
        <v>18</v>
      </c>
      <c r="D1337" t="s">
        <v>19</v>
      </c>
      <c r="E1337" t="s">
        <v>12</v>
      </c>
      <c r="F1337" t="s">
        <v>13</v>
      </c>
      <c r="G1337" t="s">
        <v>3</v>
      </c>
      <c r="H1337" t="s">
        <v>3</v>
      </c>
      <c r="I1337" t="s">
        <v>81</v>
      </c>
      <c r="J1337" t="s">
        <v>82</v>
      </c>
      <c r="K1337" t="s">
        <v>83</v>
      </c>
      <c r="L1337" t="s">
        <v>84</v>
      </c>
      <c r="M1337" t="s">
        <v>3</v>
      </c>
      <c r="N1337" t="s">
        <v>3</v>
      </c>
    </row>
    <row r="1338" spans="1:14" x14ac:dyDescent="0.2">
      <c r="A1338" t="s">
        <v>88</v>
      </c>
      <c r="B1338">
        <v>5916</v>
      </c>
      <c r="C1338" t="s">
        <v>87</v>
      </c>
      <c r="D1338" t="s">
        <v>88</v>
      </c>
      <c r="E1338" t="s">
        <v>12</v>
      </c>
      <c r="F1338" t="s">
        <v>13</v>
      </c>
      <c r="G1338" t="s">
        <v>3</v>
      </c>
      <c r="H1338" t="s">
        <v>3</v>
      </c>
      <c r="I1338" t="s">
        <v>81</v>
      </c>
      <c r="J1338" t="s">
        <v>82</v>
      </c>
      <c r="K1338" t="s">
        <v>83</v>
      </c>
      <c r="L1338" t="s">
        <v>84</v>
      </c>
      <c r="M1338" t="s">
        <v>3</v>
      </c>
      <c r="N1338" t="s">
        <v>3</v>
      </c>
    </row>
    <row r="1339" spans="1:14" x14ac:dyDescent="0.2">
      <c r="A1339" t="s">
        <v>21</v>
      </c>
      <c r="B1339">
        <v>51516</v>
      </c>
      <c r="C1339" t="s">
        <v>20</v>
      </c>
      <c r="D1339" t="s">
        <v>21</v>
      </c>
      <c r="E1339" t="s">
        <v>12</v>
      </c>
      <c r="F1339" t="s">
        <v>13</v>
      </c>
      <c r="G1339" t="s">
        <v>3</v>
      </c>
      <c r="H1339" t="s">
        <v>3</v>
      </c>
      <c r="I1339" t="s">
        <v>81</v>
      </c>
      <c r="J1339" t="s">
        <v>82</v>
      </c>
      <c r="K1339" t="s">
        <v>83</v>
      </c>
      <c r="L1339" t="s">
        <v>84</v>
      </c>
      <c r="M1339" t="s">
        <v>3</v>
      </c>
      <c r="N1339" t="s">
        <v>3</v>
      </c>
    </row>
    <row r="1340" spans="1:14" x14ac:dyDescent="0.2">
      <c r="A1340" t="s">
        <v>217</v>
      </c>
      <c r="B1340">
        <v>95</v>
      </c>
      <c r="C1340" t="s">
        <v>218</v>
      </c>
      <c r="D1340" t="s">
        <v>217</v>
      </c>
      <c r="E1340" t="s">
        <v>12</v>
      </c>
      <c r="F1340" t="s">
        <v>13</v>
      </c>
      <c r="G1340" t="s">
        <v>3</v>
      </c>
      <c r="H1340" t="s">
        <v>3</v>
      </c>
      <c r="I1340" t="s">
        <v>90</v>
      </c>
      <c r="J1340" t="s">
        <v>91</v>
      </c>
      <c r="K1340" t="s">
        <v>43</v>
      </c>
      <c r="L1340" t="s">
        <v>44</v>
      </c>
      <c r="M1340" t="s">
        <v>601</v>
      </c>
      <c r="N1340" t="s">
        <v>602</v>
      </c>
    </row>
    <row r="1341" spans="1:14" x14ac:dyDescent="0.2">
      <c r="A1341" t="s">
        <v>221</v>
      </c>
      <c r="B1341">
        <v>475</v>
      </c>
      <c r="C1341" t="s">
        <v>222</v>
      </c>
      <c r="D1341" t="s">
        <v>221</v>
      </c>
      <c r="E1341" t="s">
        <v>12</v>
      </c>
      <c r="F1341" t="s">
        <v>13</v>
      </c>
      <c r="G1341" t="s">
        <v>3</v>
      </c>
      <c r="H1341" t="s">
        <v>3</v>
      </c>
      <c r="I1341" t="s">
        <v>90</v>
      </c>
      <c r="J1341" t="s">
        <v>91</v>
      </c>
      <c r="K1341" t="s">
        <v>43</v>
      </c>
      <c r="L1341" t="s">
        <v>44</v>
      </c>
      <c r="M1341" t="s">
        <v>601</v>
      </c>
      <c r="N1341" t="s">
        <v>602</v>
      </c>
    </row>
    <row r="1342" spans="1:14" x14ac:dyDescent="0.2">
      <c r="A1342" t="s">
        <v>225</v>
      </c>
      <c r="B1342">
        <v>243</v>
      </c>
      <c r="C1342" t="s">
        <v>226</v>
      </c>
      <c r="D1342" t="s">
        <v>225</v>
      </c>
      <c r="E1342" t="s">
        <v>12</v>
      </c>
      <c r="F1342" t="s">
        <v>13</v>
      </c>
      <c r="G1342" t="s">
        <v>3</v>
      </c>
      <c r="H1342" t="s">
        <v>3</v>
      </c>
      <c r="I1342" t="s">
        <v>90</v>
      </c>
      <c r="J1342" t="s">
        <v>91</v>
      </c>
      <c r="K1342" t="s">
        <v>43</v>
      </c>
      <c r="L1342" t="s">
        <v>44</v>
      </c>
      <c r="M1342" t="s">
        <v>601</v>
      </c>
      <c r="N1342" t="s">
        <v>602</v>
      </c>
    </row>
    <row r="1343" spans="1:14" x14ac:dyDescent="0.2">
      <c r="A1343" t="s">
        <v>211</v>
      </c>
      <c r="B1343">
        <v>618</v>
      </c>
      <c r="C1343" t="s">
        <v>212</v>
      </c>
      <c r="D1343" t="s">
        <v>211</v>
      </c>
      <c r="E1343" t="s">
        <v>12</v>
      </c>
      <c r="F1343" t="s">
        <v>13</v>
      </c>
      <c r="G1343" t="s">
        <v>3</v>
      </c>
      <c r="H1343" t="s">
        <v>3</v>
      </c>
      <c r="I1343" t="s">
        <v>90</v>
      </c>
      <c r="J1343" t="s">
        <v>91</v>
      </c>
      <c r="K1343" t="s">
        <v>43</v>
      </c>
      <c r="L1343" t="s">
        <v>44</v>
      </c>
      <c r="M1343" t="s">
        <v>601</v>
      </c>
      <c r="N1343" t="s">
        <v>602</v>
      </c>
    </row>
    <row r="1344" spans="1:14" x14ac:dyDescent="0.2">
      <c r="A1344" t="s">
        <v>2224</v>
      </c>
      <c r="B1344">
        <v>20000</v>
      </c>
      <c r="C1344" t="s">
        <v>485</v>
      </c>
      <c r="D1344" t="s">
        <v>486</v>
      </c>
      <c r="E1344" t="s">
        <v>387</v>
      </c>
      <c r="F1344" t="s">
        <v>388</v>
      </c>
      <c r="G1344" t="s">
        <v>3</v>
      </c>
      <c r="H1344" t="s">
        <v>3</v>
      </c>
      <c r="I1344" t="s">
        <v>90</v>
      </c>
      <c r="J1344" t="s">
        <v>91</v>
      </c>
      <c r="K1344" t="s">
        <v>43</v>
      </c>
      <c r="L1344" t="s">
        <v>44</v>
      </c>
      <c r="M1344" t="s">
        <v>3</v>
      </c>
      <c r="N1344" t="s">
        <v>3</v>
      </c>
    </row>
    <row r="1345" spans="1:14" x14ac:dyDescent="0.2">
      <c r="A1345" t="s">
        <v>2167</v>
      </c>
      <c r="B1345">
        <v>69000</v>
      </c>
      <c r="C1345" t="s">
        <v>485</v>
      </c>
      <c r="D1345" t="s">
        <v>486</v>
      </c>
      <c r="E1345" t="s">
        <v>387</v>
      </c>
      <c r="F1345" t="s">
        <v>388</v>
      </c>
      <c r="G1345" t="s">
        <v>3</v>
      </c>
      <c r="H1345" t="s">
        <v>3</v>
      </c>
      <c r="I1345" t="s">
        <v>90</v>
      </c>
      <c r="J1345" t="s">
        <v>91</v>
      </c>
      <c r="K1345" t="s">
        <v>43</v>
      </c>
      <c r="L1345" t="s">
        <v>44</v>
      </c>
      <c r="M1345" t="s">
        <v>3</v>
      </c>
      <c r="N1345" t="s">
        <v>3</v>
      </c>
    </row>
    <row r="1346" spans="1:14" x14ac:dyDescent="0.2">
      <c r="A1346" t="s">
        <v>2168</v>
      </c>
      <c r="B1346">
        <v>931424</v>
      </c>
      <c r="C1346" t="s">
        <v>485</v>
      </c>
      <c r="D1346" t="s">
        <v>486</v>
      </c>
      <c r="E1346" t="s">
        <v>387</v>
      </c>
      <c r="F1346" t="s">
        <v>388</v>
      </c>
      <c r="G1346" t="s">
        <v>3</v>
      </c>
      <c r="H1346" t="s">
        <v>3</v>
      </c>
      <c r="I1346" t="s">
        <v>90</v>
      </c>
      <c r="J1346" t="s">
        <v>91</v>
      </c>
      <c r="K1346" t="s">
        <v>43</v>
      </c>
      <c r="L1346" t="s">
        <v>44</v>
      </c>
      <c r="M1346" t="s">
        <v>3</v>
      </c>
      <c r="N1346" t="s">
        <v>3</v>
      </c>
    </row>
    <row r="1347" spans="1:14" x14ac:dyDescent="0.2">
      <c r="A1347" t="s">
        <v>2225</v>
      </c>
      <c r="B1347">
        <v>16200</v>
      </c>
      <c r="C1347" t="s">
        <v>1813</v>
      </c>
      <c r="D1347" t="s">
        <v>1814</v>
      </c>
      <c r="E1347" t="s">
        <v>387</v>
      </c>
      <c r="F1347" t="s">
        <v>388</v>
      </c>
      <c r="G1347" t="s">
        <v>3</v>
      </c>
      <c r="H1347" t="s">
        <v>3</v>
      </c>
      <c r="I1347" t="s">
        <v>90</v>
      </c>
      <c r="J1347" t="s">
        <v>91</v>
      </c>
      <c r="K1347" t="s">
        <v>43</v>
      </c>
      <c r="L1347" t="s">
        <v>44</v>
      </c>
      <c r="M1347" t="s">
        <v>3</v>
      </c>
      <c r="N1347" t="s">
        <v>3</v>
      </c>
    </row>
    <row r="1348" spans="1:14" x14ac:dyDescent="0.2">
      <c r="A1348" t="s">
        <v>320</v>
      </c>
      <c r="B1348">
        <v>55000</v>
      </c>
      <c r="C1348" t="s">
        <v>319</v>
      </c>
      <c r="D1348" t="s">
        <v>320</v>
      </c>
      <c r="E1348" t="s">
        <v>143</v>
      </c>
      <c r="F1348" t="s">
        <v>144</v>
      </c>
      <c r="G1348" t="s">
        <v>3</v>
      </c>
      <c r="H1348" t="s">
        <v>3</v>
      </c>
      <c r="I1348" t="s">
        <v>90</v>
      </c>
      <c r="J1348" t="s">
        <v>91</v>
      </c>
      <c r="K1348" t="s">
        <v>43</v>
      </c>
      <c r="L1348" t="s">
        <v>44</v>
      </c>
      <c r="M1348" t="s">
        <v>3</v>
      </c>
      <c r="N1348" t="s">
        <v>3</v>
      </c>
    </row>
    <row r="1349" spans="1:14" x14ac:dyDescent="0.2">
      <c r="A1349" t="s">
        <v>521</v>
      </c>
      <c r="B1349">
        <v>106399</v>
      </c>
      <c r="C1349" t="s">
        <v>595</v>
      </c>
      <c r="D1349" t="s">
        <v>521</v>
      </c>
      <c r="E1349" t="s">
        <v>143</v>
      </c>
      <c r="F1349" t="s">
        <v>144</v>
      </c>
      <c r="G1349" t="s">
        <v>3</v>
      </c>
      <c r="H1349" t="s">
        <v>3</v>
      </c>
      <c r="I1349" t="s">
        <v>90</v>
      </c>
      <c r="J1349" t="s">
        <v>91</v>
      </c>
      <c r="K1349" t="s">
        <v>43</v>
      </c>
      <c r="L1349" t="s">
        <v>44</v>
      </c>
      <c r="M1349" t="s">
        <v>3</v>
      </c>
      <c r="N1349" t="s">
        <v>3</v>
      </c>
    </row>
    <row r="1350" spans="1:14" x14ac:dyDescent="0.2">
      <c r="A1350" t="s">
        <v>139</v>
      </c>
      <c r="B1350">
        <v>52250</v>
      </c>
      <c r="C1350" t="s">
        <v>140</v>
      </c>
      <c r="D1350" t="s">
        <v>139</v>
      </c>
      <c r="E1350" t="s">
        <v>12</v>
      </c>
      <c r="F1350" t="s">
        <v>13</v>
      </c>
      <c r="G1350" t="s">
        <v>3</v>
      </c>
      <c r="H1350" t="s">
        <v>3</v>
      </c>
      <c r="I1350" t="s">
        <v>90</v>
      </c>
      <c r="J1350" t="s">
        <v>91</v>
      </c>
      <c r="K1350" t="s">
        <v>43</v>
      </c>
      <c r="L1350" t="s">
        <v>44</v>
      </c>
      <c r="M1350" t="s">
        <v>3</v>
      </c>
      <c r="N1350" t="s">
        <v>3</v>
      </c>
    </row>
    <row r="1351" spans="1:14" x14ac:dyDescent="0.2">
      <c r="A1351" t="s">
        <v>247</v>
      </c>
      <c r="B1351">
        <v>1596</v>
      </c>
      <c r="C1351" t="s">
        <v>246</v>
      </c>
      <c r="D1351" t="s">
        <v>247</v>
      </c>
      <c r="E1351" t="s">
        <v>12</v>
      </c>
      <c r="F1351" t="s">
        <v>13</v>
      </c>
      <c r="G1351" t="s">
        <v>3</v>
      </c>
      <c r="H1351" t="s">
        <v>3</v>
      </c>
      <c r="I1351" t="s">
        <v>90</v>
      </c>
      <c r="J1351" t="s">
        <v>91</v>
      </c>
      <c r="K1351" t="s">
        <v>43</v>
      </c>
      <c r="L1351" t="s">
        <v>44</v>
      </c>
      <c r="M1351" t="s">
        <v>3</v>
      </c>
      <c r="N1351" t="s">
        <v>3</v>
      </c>
    </row>
    <row r="1352" spans="1:14" x14ac:dyDescent="0.2">
      <c r="A1352" t="s">
        <v>138</v>
      </c>
      <c r="B1352">
        <v>594</v>
      </c>
      <c r="C1352" t="s">
        <v>137</v>
      </c>
      <c r="D1352" t="s">
        <v>138</v>
      </c>
      <c r="E1352" t="s">
        <v>12</v>
      </c>
      <c r="F1352" t="s">
        <v>13</v>
      </c>
      <c r="G1352" t="s">
        <v>3</v>
      </c>
      <c r="H1352" t="s">
        <v>3</v>
      </c>
      <c r="I1352" t="s">
        <v>90</v>
      </c>
      <c r="J1352" t="s">
        <v>91</v>
      </c>
      <c r="K1352" t="s">
        <v>43</v>
      </c>
      <c r="L1352" t="s">
        <v>44</v>
      </c>
      <c r="M1352" t="s">
        <v>3</v>
      </c>
      <c r="N1352" t="s">
        <v>3</v>
      </c>
    </row>
    <row r="1353" spans="1:14" x14ac:dyDescent="0.2">
      <c r="A1353" t="s">
        <v>153</v>
      </c>
      <c r="B1353">
        <v>114</v>
      </c>
      <c r="C1353" t="s">
        <v>154</v>
      </c>
      <c r="D1353" t="s">
        <v>153</v>
      </c>
      <c r="E1353" t="s">
        <v>12</v>
      </c>
      <c r="F1353" t="s">
        <v>13</v>
      </c>
      <c r="G1353" t="s">
        <v>3</v>
      </c>
      <c r="H1353" t="s">
        <v>3</v>
      </c>
      <c r="I1353" t="s">
        <v>90</v>
      </c>
      <c r="J1353" t="s">
        <v>91</v>
      </c>
      <c r="K1353" t="s">
        <v>43</v>
      </c>
      <c r="L1353" t="s">
        <v>44</v>
      </c>
      <c r="M1353" t="s">
        <v>3</v>
      </c>
      <c r="N1353" t="s">
        <v>3</v>
      </c>
    </row>
    <row r="1354" spans="1:14" x14ac:dyDescent="0.2">
      <c r="A1354" t="s">
        <v>155</v>
      </c>
      <c r="B1354">
        <v>48</v>
      </c>
      <c r="C1354" t="s">
        <v>156</v>
      </c>
      <c r="D1354" t="s">
        <v>155</v>
      </c>
      <c r="E1354" t="s">
        <v>12</v>
      </c>
      <c r="F1354" t="s">
        <v>13</v>
      </c>
      <c r="G1354" t="s">
        <v>3</v>
      </c>
      <c r="H1354" t="s">
        <v>3</v>
      </c>
      <c r="I1354" t="s">
        <v>90</v>
      </c>
      <c r="J1354" t="s">
        <v>91</v>
      </c>
      <c r="K1354" t="s">
        <v>43</v>
      </c>
      <c r="L1354" t="s">
        <v>44</v>
      </c>
      <c r="M1354" t="s">
        <v>3</v>
      </c>
      <c r="N1354" t="s">
        <v>3</v>
      </c>
    </row>
    <row r="1355" spans="1:14" x14ac:dyDescent="0.2">
      <c r="A1355" t="s">
        <v>157</v>
      </c>
      <c r="B1355">
        <v>11812</v>
      </c>
      <c r="C1355" t="s">
        <v>158</v>
      </c>
      <c r="D1355" t="s">
        <v>157</v>
      </c>
      <c r="E1355" t="s">
        <v>12</v>
      </c>
      <c r="F1355" t="s">
        <v>13</v>
      </c>
      <c r="G1355" t="s">
        <v>3</v>
      </c>
      <c r="H1355" t="s">
        <v>3</v>
      </c>
      <c r="I1355" t="s">
        <v>90</v>
      </c>
      <c r="J1355" t="s">
        <v>91</v>
      </c>
      <c r="K1355" t="s">
        <v>43</v>
      </c>
      <c r="L1355" t="s">
        <v>44</v>
      </c>
      <c r="M1355" t="s">
        <v>3</v>
      </c>
      <c r="N1355" t="s">
        <v>3</v>
      </c>
    </row>
    <row r="1356" spans="1:14" x14ac:dyDescent="0.2">
      <c r="A1356" t="s">
        <v>163</v>
      </c>
      <c r="B1356">
        <v>1525</v>
      </c>
      <c r="C1356" t="s">
        <v>164</v>
      </c>
      <c r="D1356" t="s">
        <v>163</v>
      </c>
      <c r="E1356" t="s">
        <v>12</v>
      </c>
      <c r="F1356" t="s">
        <v>13</v>
      </c>
      <c r="G1356" t="s">
        <v>3</v>
      </c>
      <c r="H1356" t="s">
        <v>3</v>
      </c>
      <c r="I1356" t="s">
        <v>90</v>
      </c>
      <c r="J1356" t="s">
        <v>91</v>
      </c>
      <c r="K1356" t="s">
        <v>43</v>
      </c>
      <c r="L1356" t="s">
        <v>44</v>
      </c>
      <c r="M1356" t="s">
        <v>3</v>
      </c>
      <c r="N1356" t="s">
        <v>3</v>
      </c>
    </row>
    <row r="1357" spans="1:14" x14ac:dyDescent="0.2">
      <c r="A1357" t="s">
        <v>167</v>
      </c>
      <c r="B1357">
        <v>570</v>
      </c>
      <c r="C1357" t="s">
        <v>168</v>
      </c>
      <c r="D1357" t="s">
        <v>167</v>
      </c>
      <c r="E1357" t="s">
        <v>12</v>
      </c>
      <c r="F1357" t="s">
        <v>13</v>
      </c>
      <c r="G1357" t="s">
        <v>3</v>
      </c>
      <c r="H1357" t="s">
        <v>3</v>
      </c>
      <c r="I1357" t="s">
        <v>90</v>
      </c>
      <c r="J1357" t="s">
        <v>91</v>
      </c>
      <c r="K1357" t="s">
        <v>43</v>
      </c>
      <c r="L1357" t="s">
        <v>44</v>
      </c>
      <c r="M1357" t="s">
        <v>3</v>
      </c>
      <c r="N1357" t="s">
        <v>3</v>
      </c>
    </row>
    <row r="1358" spans="1:14" x14ac:dyDescent="0.2">
      <c r="A1358" t="s">
        <v>402</v>
      </c>
      <c r="B1358">
        <v>523</v>
      </c>
      <c r="C1358" t="s">
        <v>403</v>
      </c>
      <c r="D1358" t="s">
        <v>402</v>
      </c>
      <c r="E1358" t="s">
        <v>12</v>
      </c>
      <c r="F1358" t="s">
        <v>13</v>
      </c>
      <c r="G1358" t="s">
        <v>3</v>
      </c>
      <c r="H1358" t="s">
        <v>3</v>
      </c>
      <c r="I1358" t="s">
        <v>90</v>
      </c>
      <c r="J1358" t="s">
        <v>91</v>
      </c>
      <c r="K1358" t="s">
        <v>43</v>
      </c>
      <c r="L1358" t="s">
        <v>44</v>
      </c>
      <c r="M1358" t="s">
        <v>3</v>
      </c>
      <c r="N1358" t="s">
        <v>3</v>
      </c>
    </row>
    <row r="1359" spans="1:14" x14ac:dyDescent="0.2">
      <c r="A1359" t="s">
        <v>169</v>
      </c>
      <c r="B1359">
        <v>669</v>
      </c>
      <c r="C1359" t="s">
        <v>170</v>
      </c>
      <c r="D1359" t="s">
        <v>169</v>
      </c>
      <c r="E1359" t="s">
        <v>12</v>
      </c>
      <c r="F1359" t="s">
        <v>13</v>
      </c>
      <c r="G1359" t="s">
        <v>3</v>
      </c>
      <c r="H1359" t="s">
        <v>3</v>
      </c>
      <c r="I1359" t="s">
        <v>90</v>
      </c>
      <c r="J1359" t="s">
        <v>91</v>
      </c>
      <c r="K1359" t="s">
        <v>43</v>
      </c>
      <c r="L1359" t="s">
        <v>44</v>
      </c>
      <c r="M1359" t="s">
        <v>3</v>
      </c>
      <c r="N1359" t="s">
        <v>3</v>
      </c>
    </row>
    <row r="1360" spans="1:14" x14ac:dyDescent="0.2">
      <c r="A1360" t="s">
        <v>217</v>
      </c>
      <c r="B1360">
        <v>361</v>
      </c>
      <c r="C1360" t="s">
        <v>311</v>
      </c>
      <c r="D1360" t="s">
        <v>217</v>
      </c>
      <c r="E1360" t="s">
        <v>12</v>
      </c>
      <c r="F1360" t="s">
        <v>13</v>
      </c>
      <c r="G1360" t="s">
        <v>3</v>
      </c>
      <c r="H1360" t="s">
        <v>3</v>
      </c>
      <c r="I1360" t="s">
        <v>90</v>
      </c>
      <c r="J1360" t="s">
        <v>91</v>
      </c>
      <c r="K1360" t="s">
        <v>43</v>
      </c>
      <c r="L1360" t="s">
        <v>44</v>
      </c>
      <c r="M1360" t="s">
        <v>3</v>
      </c>
      <c r="N1360" t="s">
        <v>3</v>
      </c>
    </row>
    <row r="1361" spans="1:14" x14ac:dyDescent="0.2">
      <c r="A1361" t="s">
        <v>239</v>
      </c>
      <c r="B1361">
        <v>2850</v>
      </c>
      <c r="C1361" t="s">
        <v>312</v>
      </c>
      <c r="D1361" t="s">
        <v>239</v>
      </c>
      <c r="E1361" t="s">
        <v>12</v>
      </c>
      <c r="F1361" t="s">
        <v>13</v>
      </c>
      <c r="G1361" t="s">
        <v>3</v>
      </c>
      <c r="H1361" t="s">
        <v>3</v>
      </c>
      <c r="I1361" t="s">
        <v>90</v>
      </c>
      <c r="J1361" t="s">
        <v>91</v>
      </c>
      <c r="K1361" t="s">
        <v>43</v>
      </c>
      <c r="L1361" t="s">
        <v>44</v>
      </c>
      <c r="M1361" t="s">
        <v>3</v>
      </c>
      <c r="N1361" t="s">
        <v>3</v>
      </c>
    </row>
    <row r="1362" spans="1:14" x14ac:dyDescent="0.2">
      <c r="A1362" t="s">
        <v>313</v>
      </c>
      <c r="B1362">
        <v>1900</v>
      </c>
      <c r="C1362" t="s">
        <v>314</v>
      </c>
      <c r="D1362" t="s">
        <v>313</v>
      </c>
      <c r="E1362" t="s">
        <v>12</v>
      </c>
      <c r="F1362" t="s">
        <v>13</v>
      </c>
      <c r="G1362" t="s">
        <v>3</v>
      </c>
      <c r="H1362" t="s">
        <v>3</v>
      </c>
      <c r="I1362" t="s">
        <v>90</v>
      </c>
      <c r="J1362" t="s">
        <v>91</v>
      </c>
      <c r="K1362" t="s">
        <v>43</v>
      </c>
      <c r="L1362" t="s">
        <v>44</v>
      </c>
      <c r="M1362" t="s">
        <v>3</v>
      </c>
      <c r="N1362" t="s">
        <v>3</v>
      </c>
    </row>
    <row r="1363" spans="1:14" x14ac:dyDescent="0.2">
      <c r="A1363" t="s">
        <v>215</v>
      </c>
      <c r="B1363">
        <v>10000</v>
      </c>
      <c r="C1363" t="s">
        <v>555</v>
      </c>
      <c r="D1363" t="s">
        <v>215</v>
      </c>
      <c r="E1363" t="s">
        <v>12</v>
      </c>
      <c r="F1363" t="s">
        <v>13</v>
      </c>
      <c r="G1363" t="s">
        <v>3</v>
      </c>
      <c r="H1363" t="s">
        <v>3</v>
      </c>
      <c r="I1363" t="s">
        <v>90</v>
      </c>
      <c r="J1363" t="s">
        <v>91</v>
      </c>
      <c r="K1363" t="s">
        <v>43</v>
      </c>
      <c r="L1363" t="s">
        <v>44</v>
      </c>
      <c r="M1363" t="s">
        <v>3</v>
      </c>
      <c r="N1363" t="s">
        <v>3</v>
      </c>
    </row>
    <row r="1364" spans="1:14" x14ac:dyDescent="0.2">
      <c r="A1364" t="s">
        <v>267</v>
      </c>
      <c r="B1364">
        <v>12748</v>
      </c>
      <c r="C1364" t="s">
        <v>556</v>
      </c>
      <c r="D1364" t="s">
        <v>267</v>
      </c>
      <c r="E1364" t="s">
        <v>12</v>
      </c>
      <c r="F1364" t="s">
        <v>13</v>
      </c>
      <c r="G1364" t="s">
        <v>3</v>
      </c>
      <c r="H1364" t="s">
        <v>3</v>
      </c>
      <c r="I1364" t="s">
        <v>90</v>
      </c>
      <c r="J1364" t="s">
        <v>91</v>
      </c>
      <c r="K1364" t="s">
        <v>43</v>
      </c>
      <c r="L1364" t="s">
        <v>44</v>
      </c>
      <c r="M1364" t="s">
        <v>3</v>
      </c>
      <c r="N1364" t="s">
        <v>3</v>
      </c>
    </row>
    <row r="1365" spans="1:14" x14ac:dyDescent="0.2">
      <c r="A1365" t="s">
        <v>219</v>
      </c>
      <c r="B1365">
        <v>27135</v>
      </c>
      <c r="C1365" t="s">
        <v>589</v>
      </c>
      <c r="D1365" t="s">
        <v>219</v>
      </c>
      <c r="E1365" t="s">
        <v>12</v>
      </c>
      <c r="F1365" t="s">
        <v>13</v>
      </c>
      <c r="G1365" t="s">
        <v>3</v>
      </c>
      <c r="H1365" t="s">
        <v>3</v>
      </c>
      <c r="I1365" t="s">
        <v>90</v>
      </c>
      <c r="J1365" t="s">
        <v>91</v>
      </c>
      <c r="K1365" t="s">
        <v>43</v>
      </c>
      <c r="L1365" t="s">
        <v>44</v>
      </c>
      <c r="M1365" t="s">
        <v>3</v>
      </c>
      <c r="N1365" t="s">
        <v>3</v>
      </c>
    </row>
    <row r="1366" spans="1:14" x14ac:dyDescent="0.2">
      <c r="A1366" t="s">
        <v>225</v>
      </c>
      <c r="B1366">
        <v>44536</v>
      </c>
      <c r="C1366" t="s">
        <v>592</v>
      </c>
      <c r="D1366" t="s">
        <v>225</v>
      </c>
      <c r="E1366" t="s">
        <v>12</v>
      </c>
      <c r="F1366" t="s">
        <v>13</v>
      </c>
      <c r="G1366" t="s">
        <v>3</v>
      </c>
      <c r="H1366" t="s">
        <v>3</v>
      </c>
      <c r="I1366" t="s">
        <v>90</v>
      </c>
      <c r="J1366" t="s">
        <v>91</v>
      </c>
      <c r="K1366" t="s">
        <v>43</v>
      </c>
      <c r="L1366" t="s">
        <v>44</v>
      </c>
      <c r="M1366" t="s">
        <v>3</v>
      </c>
      <c r="N1366" t="s">
        <v>3</v>
      </c>
    </row>
    <row r="1367" spans="1:14" x14ac:dyDescent="0.2">
      <c r="A1367" t="s">
        <v>227</v>
      </c>
      <c r="B1367">
        <v>90</v>
      </c>
      <c r="C1367" t="s">
        <v>593</v>
      </c>
      <c r="D1367" t="s">
        <v>227</v>
      </c>
      <c r="E1367" t="s">
        <v>12</v>
      </c>
      <c r="F1367" t="s">
        <v>13</v>
      </c>
      <c r="G1367" t="s">
        <v>3</v>
      </c>
      <c r="H1367" t="s">
        <v>3</v>
      </c>
      <c r="I1367" t="s">
        <v>90</v>
      </c>
      <c r="J1367" t="s">
        <v>91</v>
      </c>
      <c r="K1367" t="s">
        <v>43</v>
      </c>
      <c r="L1367" t="s">
        <v>44</v>
      </c>
      <c r="M1367" t="s">
        <v>3</v>
      </c>
      <c r="N1367" t="s">
        <v>3</v>
      </c>
    </row>
    <row r="1368" spans="1:14" x14ac:dyDescent="0.2">
      <c r="A1368" t="s">
        <v>211</v>
      </c>
      <c r="B1368">
        <v>760</v>
      </c>
      <c r="C1368" t="s">
        <v>594</v>
      </c>
      <c r="D1368" t="s">
        <v>211</v>
      </c>
      <c r="E1368" t="s">
        <v>12</v>
      </c>
      <c r="F1368" t="s">
        <v>13</v>
      </c>
      <c r="G1368" t="s">
        <v>3</v>
      </c>
      <c r="H1368" t="s">
        <v>3</v>
      </c>
      <c r="I1368" t="s">
        <v>90</v>
      </c>
      <c r="J1368" t="s">
        <v>91</v>
      </c>
      <c r="K1368" t="s">
        <v>43</v>
      </c>
      <c r="L1368" t="s">
        <v>44</v>
      </c>
      <c r="M1368" t="s">
        <v>3</v>
      </c>
      <c r="N1368" t="s">
        <v>3</v>
      </c>
    </row>
    <row r="1369" spans="1:14" x14ac:dyDescent="0.2">
      <c r="A1369" t="s">
        <v>173</v>
      </c>
      <c r="B1369">
        <v>475</v>
      </c>
      <c r="C1369" t="s">
        <v>174</v>
      </c>
      <c r="D1369" t="s">
        <v>173</v>
      </c>
      <c r="E1369" t="s">
        <v>12</v>
      </c>
      <c r="F1369" t="s">
        <v>13</v>
      </c>
      <c r="G1369" t="s">
        <v>3</v>
      </c>
      <c r="H1369" t="s">
        <v>3</v>
      </c>
      <c r="I1369" t="s">
        <v>90</v>
      </c>
      <c r="J1369" t="s">
        <v>91</v>
      </c>
      <c r="K1369" t="s">
        <v>43</v>
      </c>
      <c r="L1369" t="s">
        <v>44</v>
      </c>
      <c r="M1369" t="s">
        <v>3</v>
      </c>
      <c r="N1369" t="s">
        <v>3</v>
      </c>
    </row>
    <row r="1370" spans="1:14" x14ac:dyDescent="0.2">
      <c r="A1370" t="s">
        <v>316</v>
      </c>
      <c r="B1370">
        <v>266</v>
      </c>
      <c r="C1370" t="s">
        <v>317</v>
      </c>
      <c r="D1370" t="s">
        <v>316</v>
      </c>
      <c r="E1370" t="s">
        <v>12</v>
      </c>
      <c r="F1370" t="s">
        <v>13</v>
      </c>
      <c r="G1370" t="s">
        <v>3</v>
      </c>
      <c r="H1370" t="s">
        <v>3</v>
      </c>
      <c r="I1370" t="s">
        <v>90</v>
      </c>
      <c r="J1370" t="s">
        <v>91</v>
      </c>
      <c r="K1370" t="s">
        <v>43</v>
      </c>
      <c r="L1370" t="s">
        <v>44</v>
      </c>
      <c r="M1370" t="s">
        <v>3</v>
      </c>
      <c r="N1370" t="s">
        <v>3</v>
      </c>
    </row>
    <row r="1371" spans="1:14" x14ac:dyDescent="0.2">
      <c r="A1371" t="s">
        <v>294</v>
      </c>
      <c r="B1371">
        <v>166</v>
      </c>
      <c r="C1371" t="s">
        <v>295</v>
      </c>
      <c r="D1371" t="s">
        <v>294</v>
      </c>
      <c r="E1371" t="s">
        <v>12</v>
      </c>
      <c r="F1371" t="s">
        <v>13</v>
      </c>
      <c r="G1371" t="s">
        <v>3</v>
      </c>
      <c r="H1371" t="s">
        <v>3</v>
      </c>
      <c r="I1371" t="s">
        <v>90</v>
      </c>
      <c r="J1371" t="s">
        <v>91</v>
      </c>
      <c r="K1371" t="s">
        <v>43</v>
      </c>
      <c r="L1371" t="s">
        <v>44</v>
      </c>
      <c r="M1371" t="s">
        <v>3</v>
      </c>
      <c r="N1371" t="s">
        <v>3</v>
      </c>
    </row>
    <row r="1372" spans="1:14" x14ac:dyDescent="0.2">
      <c r="A1372" t="s">
        <v>175</v>
      </c>
      <c r="B1372">
        <v>190</v>
      </c>
      <c r="C1372" t="s">
        <v>176</v>
      </c>
      <c r="D1372" t="s">
        <v>175</v>
      </c>
      <c r="E1372" t="s">
        <v>12</v>
      </c>
      <c r="F1372" t="s">
        <v>13</v>
      </c>
      <c r="G1372" t="s">
        <v>3</v>
      </c>
      <c r="H1372" t="s">
        <v>3</v>
      </c>
      <c r="I1372" t="s">
        <v>90</v>
      </c>
      <c r="J1372" t="s">
        <v>91</v>
      </c>
      <c r="K1372" t="s">
        <v>43</v>
      </c>
      <c r="L1372" t="s">
        <v>44</v>
      </c>
      <c r="M1372" t="s">
        <v>3</v>
      </c>
      <c r="N1372" t="s">
        <v>3</v>
      </c>
    </row>
    <row r="1373" spans="1:14" x14ac:dyDescent="0.2">
      <c r="A1373" t="s">
        <v>177</v>
      </c>
      <c r="B1373">
        <v>266</v>
      </c>
      <c r="C1373" t="s">
        <v>178</v>
      </c>
      <c r="D1373" t="s">
        <v>177</v>
      </c>
      <c r="E1373" t="s">
        <v>12</v>
      </c>
      <c r="F1373" t="s">
        <v>13</v>
      </c>
      <c r="G1373" t="s">
        <v>3</v>
      </c>
      <c r="H1373" t="s">
        <v>3</v>
      </c>
      <c r="I1373" t="s">
        <v>90</v>
      </c>
      <c r="J1373" t="s">
        <v>91</v>
      </c>
      <c r="K1373" t="s">
        <v>43</v>
      </c>
      <c r="L1373" t="s">
        <v>44</v>
      </c>
      <c r="M1373" t="s">
        <v>3</v>
      </c>
      <c r="N1373" t="s">
        <v>3</v>
      </c>
    </row>
    <row r="1374" spans="1:14" x14ac:dyDescent="0.2">
      <c r="A1374" t="s">
        <v>179</v>
      </c>
      <c r="B1374">
        <v>190</v>
      </c>
      <c r="C1374" t="s">
        <v>180</v>
      </c>
      <c r="D1374" t="s">
        <v>179</v>
      </c>
      <c r="E1374" t="s">
        <v>12</v>
      </c>
      <c r="F1374" t="s">
        <v>13</v>
      </c>
      <c r="G1374" t="s">
        <v>3</v>
      </c>
      <c r="H1374" t="s">
        <v>3</v>
      </c>
      <c r="I1374" t="s">
        <v>90</v>
      </c>
      <c r="J1374" t="s">
        <v>91</v>
      </c>
      <c r="K1374" t="s">
        <v>43</v>
      </c>
      <c r="L1374" t="s">
        <v>44</v>
      </c>
      <c r="M1374" t="s">
        <v>3</v>
      </c>
      <c r="N1374" t="s">
        <v>3</v>
      </c>
    </row>
    <row r="1375" spans="1:14" x14ac:dyDescent="0.2">
      <c r="A1375" t="s">
        <v>130</v>
      </c>
      <c r="B1375">
        <v>38</v>
      </c>
      <c r="C1375" t="s">
        <v>131</v>
      </c>
      <c r="D1375" t="s">
        <v>130</v>
      </c>
      <c r="E1375" t="s">
        <v>12</v>
      </c>
      <c r="F1375" t="s">
        <v>13</v>
      </c>
      <c r="G1375" t="s">
        <v>3</v>
      </c>
      <c r="H1375" t="s">
        <v>3</v>
      </c>
      <c r="I1375" t="s">
        <v>90</v>
      </c>
      <c r="J1375" t="s">
        <v>91</v>
      </c>
      <c r="K1375" t="s">
        <v>43</v>
      </c>
      <c r="L1375" t="s">
        <v>44</v>
      </c>
      <c r="M1375" t="s">
        <v>3</v>
      </c>
      <c r="N1375" t="s">
        <v>3</v>
      </c>
    </row>
    <row r="1376" spans="1:14" x14ac:dyDescent="0.2">
      <c r="A1376" t="s">
        <v>132</v>
      </c>
      <c r="B1376">
        <v>741</v>
      </c>
      <c r="C1376" t="s">
        <v>133</v>
      </c>
      <c r="D1376" t="s">
        <v>132</v>
      </c>
      <c r="E1376" t="s">
        <v>12</v>
      </c>
      <c r="F1376" t="s">
        <v>13</v>
      </c>
      <c r="G1376" t="s">
        <v>3</v>
      </c>
      <c r="H1376" t="s">
        <v>3</v>
      </c>
      <c r="I1376" t="s">
        <v>90</v>
      </c>
      <c r="J1376" t="s">
        <v>91</v>
      </c>
      <c r="K1376" t="s">
        <v>43</v>
      </c>
      <c r="L1376" t="s">
        <v>44</v>
      </c>
      <c r="M1376" t="s">
        <v>3</v>
      </c>
      <c r="N1376" t="s">
        <v>3</v>
      </c>
    </row>
    <row r="1377" spans="1:14" x14ac:dyDescent="0.2">
      <c r="A1377" t="s">
        <v>181</v>
      </c>
      <c r="B1377">
        <v>238</v>
      </c>
      <c r="C1377" t="s">
        <v>182</v>
      </c>
      <c r="D1377" t="s">
        <v>181</v>
      </c>
      <c r="E1377" t="s">
        <v>12</v>
      </c>
      <c r="F1377" t="s">
        <v>13</v>
      </c>
      <c r="G1377" t="s">
        <v>3</v>
      </c>
      <c r="H1377" t="s">
        <v>3</v>
      </c>
      <c r="I1377" t="s">
        <v>90</v>
      </c>
      <c r="J1377" t="s">
        <v>91</v>
      </c>
      <c r="K1377" t="s">
        <v>43</v>
      </c>
      <c r="L1377" t="s">
        <v>44</v>
      </c>
      <c r="M1377" t="s">
        <v>3</v>
      </c>
      <c r="N1377" t="s">
        <v>3</v>
      </c>
    </row>
    <row r="1378" spans="1:14" x14ac:dyDescent="0.2">
      <c r="A1378" t="s">
        <v>183</v>
      </c>
      <c r="B1378">
        <v>266</v>
      </c>
      <c r="C1378" t="s">
        <v>184</v>
      </c>
      <c r="D1378" t="s">
        <v>183</v>
      </c>
      <c r="E1378" t="s">
        <v>12</v>
      </c>
      <c r="F1378" t="s">
        <v>13</v>
      </c>
      <c r="G1378" t="s">
        <v>3</v>
      </c>
      <c r="H1378" t="s">
        <v>3</v>
      </c>
      <c r="I1378" t="s">
        <v>90</v>
      </c>
      <c r="J1378" t="s">
        <v>91</v>
      </c>
      <c r="K1378" t="s">
        <v>43</v>
      </c>
      <c r="L1378" t="s">
        <v>44</v>
      </c>
      <c r="M1378" t="s">
        <v>3</v>
      </c>
      <c r="N1378" t="s">
        <v>3</v>
      </c>
    </row>
    <row r="1379" spans="1:14" x14ac:dyDescent="0.2">
      <c r="A1379" t="s">
        <v>185</v>
      </c>
      <c r="B1379">
        <v>190</v>
      </c>
      <c r="C1379" t="s">
        <v>186</v>
      </c>
      <c r="D1379" t="s">
        <v>185</v>
      </c>
      <c r="E1379" t="s">
        <v>12</v>
      </c>
      <c r="F1379" t="s">
        <v>13</v>
      </c>
      <c r="G1379" t="s">
        <v>3</v>
      </c>
      <c r="H1379" t="s">
        <v>3</v>
      </c>
      <c r="I1379" t="s">
        <v>90</v>
      </c>
      <c r="J1379" t="s">
        <v>91</v>
      </c>
      <c r="K1379" t="s">
        <v>43</v>
      </c>
      <c r="L1379" t="s">
        <v>44</v>
      </c>
      <c r="M1379" t="s">
        <v>3</v>
      </c>
      <c r="N1379" t="s">
        <v>3</v>
      </c>
    </row>
    <row r="1380" spans="1:14" x14ac:dyDescent="0.2">
      <c r="A1380" t="s">
        <v>11</v>
      </c>
      <c r="B1380">
        <v>1145</v>
      </c>
      <c r="C1380" t="s">
        <v>10</v>
      </c>
      <c r="D1380" t="s">
        <v>11</v>
      </c>
      <c r="E1380" t="s">
        <v>12</v>
      </c>
      <c r="F1380" t="s">
        <v>13</v>
      </c>
      <c r="G1380" t="s">
        <v>3</v>
      </c>
      <c r="H1380" t="s">
        <v>3</v>
      </c>
      <c r="I1380" t="s">
        <v>90</v>
      </c>
      <c r="J1380" t="s">
        <v>91</v>
      </c>
      <c r="K1380" t="s">
        <v>43</v>
      </c>
      <c r="L1380" t="s">
        <v>44</v>
      </c>
      <c r="M1380" t="s">
        <v>3</v>
      </c>
      <c r="N1380" t="s">
        <v>3</v>
      </c>
    </row>
    <row r="1381" spans="1:14" x14ac:dyDescent="0.2">
      <c r="A1381" t="s">
        <v>19</v>
      </c>
      <c r="B1381">
        <v>47242</v>
      </c>
      <c r="C1381" t="s">
        <v>18</v>
      </c>
      <c r="D1381" t="s">
        <v>19</v>
      </c>
      <c r="E1381" t="s">
        <v>12</v>
      </c>
      <c r="F1381" t="s">
        <v>13</v>
      </c>
      <c r="G1381" t="s">
        <v>3</v>
      </c>
      <c r="H1381" t="s">
        <v>3</v>
      </c>
      <c r="I1381" t="s">
        <v>90</v>
      </c>
      <c r="J1381" t="s">
        <v>91</v>
      </c>
      <c r="K1381" t="s">
        <v>43</v>
      </c>
      <c r="L1381" t="s">
        <v>44</v>
      </c>
      <c r="M1381" t="s">
        <v>3</v>
      </c>
      <c r="N1381" t="s">
        <v>3</v>
      </c>
    </row>
    <row r="1382" spans="1:14" x14ac:dyDescent="0.2">
      <c r="A1382" t="s">
        <v>88</v>
      </c>
      <c r="B1382">
        <v>7200</v>
      </c>
      <c r="C1382" t="s">
        <v>87</v>
      </c>
      <c r="D1382" t="s">
        <v>88</v>
      </c>
      <c r="E1382" t="s">
        <v>12</v>
      </c>
      <c r="F1382" t="s">
        <v>13</v>
      </c>
      <c r="G1382" t="s">
        <v>3</v>
      </c>
      <c r="H1382" t="s">
        <v>3</v>
      </c>
      <c r="I1382" t="s">
        <v>90</v>
      </c>
      <c r="J1382" t="s">
        <v>91</v>
      </c>
      <c r="K1382" t="s">
        <v>43</v>
      </c>
      <c r="L1382" t="s">
        <v>44</v>
      </c>
      <c r="M1382" t="s">
        <v>3</v>
      </c>
      <c r="N1382" t="s">
        <v>3</v>
      </c>
    </row>
    <row r="1383" spans="1:14" x14ac:dyDescent="0.2">
      <c r="A1383" t="s">
        <v>21</v>
      </c>
      <c r="B1383">
        <v>135958</v>
      </c>
      <c r="C1383" t="s">
        <v>20</v>
      </c>
      <c r="D1383" t="s">
        <v>21</v>
      </c>
      <c r="E1383" t="s">
        <v>12</v>
      </c>
      <c r="F1383" t="s">
        <v>13</v>
      </c>
      <c r="G1383" t="s">
        <v>3</v>
      </c>
      <c r="H1383" t="s">
        <v>3</v>
      </c>
      <c r="I1383" t="s">
        <v>90</v>
      </c>
      <c r="J1383" t="s">
        <v>91</v>
      </c>
      <c r="K1383" t="s">
        <v>43</v>
      </c>
      <c r="L1383" t="s">
        <v>44</v>
      </c>
      <c r="M1383" t="s">
        <v>3</v>
      </c>
      <c r="N1383" t="s">
        <v>3</v>
      </c>
    </row>
    <row r="1384" spans="1:14" x14ac:dyDescent="0.2">
      <c r="A1384" t="s">
        <v>596</v>
      </c>
      <c r="B1384">
        <v>4300</v>
      </c>
      <c r="C1384" t="s">
        <v>597</v>
      </c>
      <c r="D1384" t="s">
        <v>596</v>
      </c>
      <c r="E1384" t="s">
        <v>12</v>
      </c>
      <c r="F1384" t="s">
        <v>13</v>
      </c>
      <c r="G1384" t="s">
        <v>3</v>
      </c>
      <c r="H1384" t="s">
        <v>3</v>
      </c>
      <c r="I1384" t="s">
        <v>90</v>
      </c>
      <c r="J1384" t="s">
        <v>91</v>
      </c>
      <c r="K1384" t="s">
        <v>43</v>
      </c>
      <c r="L1384" t="s">
        <v>44</v>
      </c>
      <c r="M1384" t="s">
        <v>3</v>
      </c>
      <c r="N1384" t="s">
        <v>3</v>
      </c>
    </row>
    <row r="1385" spans="1:14" x14ac:dyDescent="0.2">
      <c r="A1385" t="s">
        <v>1361</v>
      </c>
      <c r="B1385">
        <v>369</v>
      </c>
      <c r="C1385" t="s">
        <v>220</v>
      </c>
      <c r="D1385" t="s">
        <v>219</v>
      </c>
      <c r="E1385" t="s">
        <v>12</v>
      </c>
      <c r="F1385" t="s">
        <v>13</v>
      </c>
      <c r="G1385" t="s">
        <v>1360</v>
      </c>
      <c r="H1385" t="s">
        <v>1361</v>
      </c>
      <c r="I1385" t="s">
        <v>1095</v>
      </c>
      <c r="J1385" t="s">
        <v>1096</v>
      </c>
      <c r="K1385" t="s">
        <v>1356</v>
      </c>
      <c r="L1385" t="s">
        <v>1357</v>
      </c>
      <c r="M1385" t="s">
        <v>2226</v>
      </c>
      <c r="N1385" t="s">
        <v>2227</v>
      </c>
    </row>
    <row r="1386" spans="1:14" x14ac:dyDescent="0.2">
      <c r="A1386" t="s">
        <v>1361</v>
      </c>
      <c r="B1386">
        <v>1425</v>
      </c>
      <c r="C1386" t="s">
        <v>226</v>
      </c>
      <c r="D1386" t="s">
        <v>225</v>
      </c>
      <c r="E1386" t="s">
        <v>12</v>
      </c>
      <c r="F1386" t="s">
        <v>13</v>
      </c>
      <c r="G1386" t="s">
        <v>1360</v>
      </c>
      <c r="H1386" t="s">
        <v>1361</v>
      </c>
      <c r="I1386" t="s">
        <v>1095</v>
      </c>
      <c r="J1386" t="s">
        <v>1096</v>
      </c>
      <c r="K1386" t="s">
        <v>1356</v>
      </c>
      <c r="L1386" t="s">
        <v>1357</v>
      </c>
      <c r="M1386" t="s">
        <v>2226</v>
      </c>
      <c r="N1386" t="s">
        <v>2227</v>
      </c>
    </row>
    <row r="1387" spans="1:14" x14ac:dyDescent="0.2">
      <c r="A1387" t="s">
        <v>1361</v>
      </c>
      <c r="B1387">
        <v>97</v>
      </c>
      <c r="C1387" t="s">
        <v>212</v>
      </c>
      <c r="D1387" t="s">
        <v>211</v>
      </c>
      <c r="E1387" t="s">
        <v>12</v>
      </c>
      <c r="F1387" t="s">
        <v>13</v>
      </c>
      <c r="G1387" t="s">
        <v>1360</v>
      </c>
      <c r="H1387" t="s">
        <v>1361</v>
      </c>
      <c r="I1387" t="s">
        <v>1095</v>
      </c>
      <c r="J1387" t="s">
        <v>1096</v>
      </c>
      <c r="K1387" t="s">
        <v>1356</v>
      </c>
      <c r="L1387" t="s">
        <v>1357</v>
      </c>
      <c r="M1387" t="s">
        <v>2226</v>
      </c>
      <c r="N1387" t="s">
        <v>2227</v>
      </c>
    </row>
    <row r="1388" spans="1:14" x14ac:dyDescent="0.2">
      <c r="A1388" t="s">
        <v>2228</v>
      </c>
      <c r="B1388">
        <v>14250</v>
      </c>
      <c r="C1388" t="s">
        <v>1246</v>
      </c>
      <c r="D1388" t="s">
        <v>1247</v>
      </c>
      <c r="E1388" t="s">
        <v>12</v>
      </c>
      <c r="F1388" t="s">
        <v>13</v>
      </c>
      <c r="G1388" t="s">
        <v>1354</v>
      </c>
      <c r="H1388" t="s">
        <v>1355</v>
      </c>
      <c r="I1388" t="s">
        <v>1095</v>
      </c>
      <c r="J1388" t="s">
        <v>1096</v>
      </c>
      <c r="K1388" t="s">
        <v>1356</v>
      </c>
      <c r="L1388" t="s">
        <v>1357</v>
      </c>
      <c r="M1388" t="s">
        <v>3</v>
      </c>
      <c r="N1388" t="s">
        <v>3</v>
      </c>
    </row>
    <row r="1389" spans="1:14" x14ac:dyDescent="0.2">
      <c r="A1389" t="s">
        <v>1364</v>
      </c>
      <c r="B1389">
        <v>38000</v>
      </c>
      <c r="C1389" t="s">
        <v>379</v>
      </c>
      <c r="D1389" t="s">
        <v>378</v>
      </c>
      <c r="E1389" t="s">
        <v>12</v>
      </c>
      <c r="F1389" t="s">
        <v>13</v>
      </c>
      <c r="G1389" t="s">
        <v>1363</v>
      </c>
      <c r="H1389" t="s">
        <v>1364</v>
      </c>
      <c r="I1389" t="s">
        <v>1095</v>
      </c>
      <c r="J1389" t="s">
        <v>1096</v>
      </c>
      <c r="K1389" t="s">
        <v>1356</v>
      </c>
      <c r="L1389" t="s">
        <v>1357</v>
      </c>
      <c r="M1389" t="s">
        <v>3</v>
      </c>
      <c r="N1389" t="s">
        <v>3</v>
      </c>
    </row>
    <row r="1390" spans="1:14" x14ac:dyDescent="0.2">
      <c r="A1390" t="s">
        <v>1310</v>
      </c>
      <c r="B1390">
        <v>19000</v>
      </c>
      <c r="C1390" t="s">
        <v>1246</v>
      </c>
      <c r="D1390" t="s">
        <v>1247</v>
      </c>
      <c r="E1390" t="s">
        <v>12</v>
      </c>
      <c r="F1390" t="s">
        <v>13</v>
      </c>
      <c r="G1390" t="s">
        <v>1309</v>
      </c>
      <c r="H1390" t="s">
        <v>1310</v>
      </c>
      <c r="I1390" t="s">
        <v>1095</v>
      </c>
      <c r="J1390" t="s">
        <v>1096</v>
      </c>
      <c r="K1390" t="s">
        <v>1306</v>
      </c>
      <c r="L1390" t="s">
        <v>1307</v>
      </c>
      <c r="M1390" t="s">
        <v>3</v>
      </c>
      <c r="N1390" t="s">
        <v>3</v>
      </c>
    </row>
    <row r="1391" spans="1:14" x14ac:dyDescent="0.2">
      <c r="A1391" t="s">
        <v>1305</v>
      </c>
      <c r="B1391">
        <v>9500</v>
      </c>
      <c r="C1391" t="s">
        <v>1246</v>
      </c>
      <c r="D1391" t="s">
        <v>1247</v>
      </c>
      <c r="E1391" t="s">
        <v>12</v>
      </c>
      <c r="F1391" t="s">
        <v>13</v>
      </c>
      <c r="G1391" t="s">
        <v>1304</v>
      </c>
      <c r="H1391" t="s">
        <v>1305</v>
      </c>
      <c r="I1391" t="s">
        <v>1095</v>
      </c>
      <c r="J1391" t="s">
        <v>1096</v>
      </c>
      <c r="K1391" t="s">
        <v>1306</v>
      </c>
      <c r="L1391" t="s">
        <v>1307</v>
      </c>
      <c r="M1391" t="s">
        <v>3</v>
      </c>
      <c r="N1391" t="s">
        <v>3</v>
      </c>
    </row>
    <row r="1392" spans="1:14" x14ac:dyDescent="0.2">
      <c r="A1392" t="s">
        <v>1301</v>
      </c>
      <c r="B1392">
        <v>75000</v>
      </c>
      <c r="C1392" t="s">
        <v>1246</v>
      </c>
      <c r="D1392" t="s">
        <v>1247</v>
      </c>
      <c r="E1392" t="s">
        <v>12</v>
      </c>
      <c r="F1392" t="s">
        <v>13</v>
      </c>
      <c r="G1392" t="s">
        <v>1300</v>
      </c>
      <c r="H1392" t="s">
        <v>1301</v>
      </c>
      <c r="I1392" t="s">
        <v>1095</v>
      </c>
      <c r="J1392" t="s">
        <v>1096</v>
      </c>
      <c r="K1392" t="s">
        <v>627</v>
      </c>
      <c r="L1392" t="s">
        <v>628</v>
      </c>
      <c r="M1392" t="s">
        <v>3</v>
      </c>
      <c r="N1392" t="s">
        <v>3</v>
      </c>
    </row>
    <row r="1393" spans="1:14" x14ac:dyDescent="0.2">
      <c r="A1393" t="s">
        <v>1298</v>
      </c>
      <c r="B1393">
        <v>312000</v>
      </c>
      <c r="C1393" t="s">
        <v>1246</v>
      </c>
      <c r="D1393" t="s">
        <v>1247</v>
      </c>
      <c r="E1393" t="s">
        <v>12</v>
      </c>
      <c r="F1393" t="s">
        <v>13</v>
      </c>
      <c r="G1393" t="s">
        <v>1297</v>
      </c>
      <c r="H1393" t="s">
        <v>1298</v>
      </c>
      <c r="I1393" t="s">
        <v>1095</v>
      </c>
      <c r="J1393" t="s">
        <v>1096</v>
      </c>
      <c r="K1393" t="s">
        <v>627</v>
      </c>
      <c r="L1393" t="s">
        <v>628</v>
      </c>
      <c r="M1393" t="s">
        <v>3</v>
      </c>
      <c r="N1393" t="s">
        <v>3</v>
      </c>
    </row>
    <row r="1394" spans="1:14" x14ac:dyDescent="0.2">
      <c r="A1394" t="s">
        <v>2229</v>
      </c>
      <c r="B1394">
        <v>5614</v>
      </c>
      <c r="C1394" t="s">
        <v>632</v>
      </c>
      <c r="D1394" t="s">
        <v>633</v>
      </c>
      <c r="E1394" t="s">
        <v>387</v>
      </c>
      <c r="F1394" t="s">
        <v>388</v>
      </c>
      <c r="G1394" t="s">
        <v>3</v>
      </c>
      <c r="H1394" t="s">
        <v>3</v>
      </c>
      <c r="I1394" t="s">
        <v>625</v>
      </c>
      <c r="J1394" t="s">
        <v>626</v>
      </c>
      <c r="K1394" t="s">
        <v>627</v>
      </c>
      <c r="L1394" t="s">
        <v>628</v>
      </c>
      <c r="M1394" t="s">
        <v>3</v>
      </c>
      <c r="N1394" t="s">
        <v>3</v>
      </c>
    </row>
    <row r="1395" spans="1:14" x14ac:dyDescent="0.2">
      <c r="A1395" t="s">
        <v>435</v>
      </c>
      <c r="B1395">
        <v>4275</v>
      </c>
      <c r="C1395" t="s">
        <v>436</v>
      </c>
      <c r="D1395" t="s">
        <v>435</v>
      </c>
      <c r="E1395" t="s">
        <v>12</v>
      </c>
      <c r="F1395" t="s">
        <v>13</v>
      </c>
      <c r="G1395" t="s">
        <v>3</v>
      </c>
      <c r="H1395" t="s">
        <v>3</v>
      </c>
      <c r="I1395" t="s">
        <v>625</v>
      </c>
      <c r="J1395" t="s">
        <v>626</v>
      </c>
      <c r="K1395" t="s">
        <v>627</v>
      </c>
      <c r="L1395" t="s">
        <v>628</v>
      </c>
      <c r="M1395" t="s">
        <v>3</v>
      </c>
      <c r="N1395" t="s">
        <v>3</v>
      </c>
    </row>
    <row r="1396" spans="1:14" x14ac:dyDescent="0.2">
      <c r="A1396" t="s">
        <v>138</v>
      </c>
      <c r="B1396">
        <v>380</v>
      </c>
      <c r="C1396" t="s">
        <v>137</v>
      </c>
      <c r="D1396" t="s">
        <v>138</v>
      </c>
      <c r="E1396" t="s">
        <v>12</v>
      </c>
      <c r="F1396" t="s">
        <v>13</v>
      </c>
      <c r="G1396" t="s">
        <v>3</v>
      </c>
      <c r="H1396" t="s">
        <v>3</v>
      </c>
      <c r="I1396" t="s">
        <v>625</v>
      </c>
      <c r="J1396" t="s">
        <v>626</v>
      </c>
      <c r="K1396" t="s">
        <v>627</v>
      </c>
      <c r="L1396" t="s">
        <v>628</v>
      </c>
      <c r="M1396" t="s">
        <v>3</v>
      </c>
      <c r="N1396" t="s">
        <v>3</v>
      </c>
    </row>
    <row r="1397" spans="1:14" x14ac:dyDescent="0.2">
      <c r="A1397" t="s">
        <v>153</v>
      </c>
      <c r="B1397">
        <v>2000</v>
      </c>
      <c r="C1397" t="s">
        <v>154</v>
      </c>
      <c r="D1397" t="s">
        <v>153</v>
      </c>
      <c r="E1397" t="s">
        <v>12</v>
      </c>
      <c r="F1397" t="s">
        <v>13</v>
      </c>
      <c r="G1397" t="s">
        <v>3</v>
      </c>
      <c r="H1397" t="s">
        <v>3</v>
      </c>
      <c r="I1397" t="s">
        <v>625</v>
      </c>
      <c r="J1397" t="s">
        <v>626</v>
      </c>
      <c r="K1397" t="s">
        <v>627</v>
      </c>
      <c r="L1397" t="s">
        <v>628</v>
      </c>
      <c r="M1397" t="s">
        <v>3</v>
      </c>
      <c r="N1397" t="s">
        <v>3</v>
      </c>
    </row>
    <row r="1398" spans="1:14" x14ac:dyDescent="0.2">
      <c r="A1398" t="s">
        <v>155</v>
      </c>
      <c r="B1398">
        <v>380</v>
      </c>
      <c r="C1398" t="s">
        <v>156</v>
      </c>
      <c r="D1398" t="s">
        <v>155</v>
      </c>
      <c r="E1398" t="s">
        <v>12</v>
      </c>
      <c r="F1398" t="s">
        <v>13</v>
      </c>
      <c r="G1398" t="s">
        <v>3</v>
      </c>
      <c r="H1398" t="s">
        <v>3</v>
      </c>
      <c r="I1398" t="s">
        <v>625</v>
      </c>
      <c r="J1398" t="s">
        <v>626</v>
      </c>
      <c r="K1398" t="s">
        <v>627</v>
      </c>
      <c r="L1398" t="s">
        <v>628</v>
      </c>
      <c r="M1398" t="s">
        <v>3</v>
      </c>
      <c r="N1398" t="s">
        <v>3</v>
      </c>
    </row>
    <row r="1399" spans="1:14" x14ac:dyDescent="0.2">
      <c r="A1399" t="s">
        <v>157</v>
      </c>
      <c r="B1399">
        <v>9917</v>
      </c>
      <c r="C1399" t="s">
        <v>158</v>
      </c>
      <c r="D1399" t="s">
        <v>157</v>
      </c>
      <c r="E1399" t="s">
        <v>12</v>
      </c>
      <c r="F1399" t="s">
        <v>13</v>
      </c>
      <c r="G1399" t="s">
        <v>3</v>
      </c>
      <c r="H1399" t="s">
        <v>3</v>
      </c>
      <c r="I1399" t="s">
        <v>625</v>
      </c>
      <c r="J1399" t="s">
        <v>626</v>
      </c>
      <c r="K1399" t="s">
        <v>627</v>
      </c>
      <c r="L1399" t="s">
        <v>628</v>
      </c>
      <c r="M1399" t="s">
        <v>3</v>
      </c>
      <c r="N1399" t="s">
        <v>3</v>
      </c>
    </row>
    <row r="1400" spans="1:14" x14ac:dyDescent="0.2">
      <c r="A1400" t="s">
        <v>641</v>
      </c>
      <c r="B1400">
        <v>6175</v>
      </c>
      <c r="C1400" t="s">
        <v>642</v>
      </c>
      <c r="D1400" t="s">
        <v>641</v>
      </c>
      <c r="E1400" t="s">
        <v>12</v>
      </c>
      <c r="F1400" t="s">
        <v>13</v>
      </c>
      <c r="G1400" t="s">
        <v>3</v>
      </c>
      <c r="H1400" t="s">
        <v>3</v>
      </c>
      <c r="I1400" t="s">
        <v>625</v>
      </c>
      <c r="J1400" t="s">
        <v>626</v>
      </c>
      <c r="K1400" t="s">
        <v>627</v>
      </c>
      <c r="L1400" t="s">
        <v>628</v>
      </c>
      <c r="M1400" t="s">
        <v>3</v>
      </c>
      <c r="N1400" t="s">
        <v>3</v>
      </c>
    </row>
    <row r="1401" spans="1:14" x14ac:dyDescent="0.2">
      <c r="A1401" t="s">
        <v>402</v>
      </c>
      <c r="B1401">
        <v>24768</v>
      </c>
      <c r="C1401" t="s">
        <v>403</v>
      </c>
      <c r="D1401" t="s">
        <v>402</v>
      </c>
      <c r="E1401" t="s">
        <v>12</v>
      </c>
      <c r="F1401" t="s">
        <v>13</v>
      </c>
      <c r="G1401" t="s">
        <v>3</v>
      </c>
      <c r="H1401" t="s">
        <v>3</v>
      </c>
      <c r="I1401" t="s">
        <v>625</v>
      </c>
      <c r="J1401" t="s">
        <v>626</v>
      </c>
      <c r="K1401" t="s">
        <v>627</v>
      </c>
      <c r="L1401" t="s">
        <v>628</v>
      </c>
      <c r="M1401" t="s">
        <v>3</v>
      </c>
      <c r="N1401" t="s">
        <v>3</v>
      </c>
    </row>
    <row r="1402" spans="1:14" x14ac:dyDescent="0.2">
      <c r="A1402" t="s">
        <v>169</v>
      </c>
      <c r="B1402">
        <v>2918</v>
      </c>
      <c r="C1402" t="s">
        <v>170</v>
      </c>
      <c r="D1402" t="s">
        <v>169</v>
      </c>
      <c r="E1402" t="s">
        <v>12</v>
      </c>
      <c r="F1402" t="s">
        <v>13</v>
      </c>
      <c r="G1402" t="s">
        <v>3</v>
      </c>
      <c r="H1402" t="s">
        <v>3</v>
      </c>
      <c r="I1402" t="s">
        <v>625</v>
      </c>
      <c r="J1402" t="s">
        <v>626</v>
      </c>
      <c r="K1402" t="s">
        <v>627</v>
      </c>
      <c r="L1402" t="s">
        <v>628</v>
      </c>
      <c r="M1402" t="s">
        <v>3</v>
      </c>
      <c r="N1402" t="s">
        <v>3</v>
      </c>
    </row>
    <row r="1403" spans="1:14" x14ac:dyDescent="0.2">
      <c r="A1403" t="s">
        <v>309</v>
      </c>
      <c r="B1403">
        <v>285</v>
      </c>
      <c r="C1403" t="s">
        <v>310</v>
      </c>
      <c r="D1403" t="s">
        <v>309</v>
      </c>
      <c r="E1403" t="s">
        <v>12</v>
      </c>
      <c r="F1403" t="s">
        <v>13</v>
      </c>
      <c r="G1403" t="s">
        <v>3</v>
      </c>
      <c r="H1403" t="s">
        <v>3</v>
      </c>
      <c r="I1403" t="s">
        <v>625</v>
      </c>
      <c r="J1403" t="s">
        <v>626</v>
      </c>
      <c r="K1403" t="s">
        <v>627</v>
      </c>
      <c r="L1403" t="s">
        <v>628</v>
      </c>
      <c r="M1403" t="s">
        <v>3</v>
      </c>
      <c r="N1403" t="s">
        <v>3</v>
      </c>
    </row>
    <row r="1404" spans="1:14" x14ac:dyDescent="0.2">
      <c r="A1404" t="s">
        <v>217</v>
      </c>
      <c r="B1404">
        <v>1425</v>
      </c>
      <c r="C1404" t="s">
        <v>311</v>
      </c>
      <c r="D1404" t="s">
        <v>217</v>
      </c>
      <c r="E1404" t="s">
        <v>12</v>
      </c>
      <c r="F1404" t="s">
        <v>13</v>
      </c>
      <c r="G1404" t="s">
        <v>3</v>
      </c>
      <c r="H1404" t="s">
        <v>3</v>
      </c>
      <c r="I1404" t="s">
        <v>625</v>
      </c>
      <c r="J1404" t="s">
        <v>626</v>
      </c>
      <c r="K1404" t="s">
        <v>627</v>
      </c>
      <c r="L1404" t="s">
        <v>628</v>
      </c>
      <c r="M1404" t="s">
        <v>3</v>
      </c>
      <c r="N1404" t="s">
        <v>3</v>
      </c>
    </row>
    <row r="1405" spans="1:14" x14ac:dyDescent="0.2">
      <c r="A1405" t="s">
        <v>239</v>
      </c>
      <c r="B1405">
        <v>18000</v>
      </c>
      <c r="C1405" t="s">
        <v>312</v>
      </c>
      <c r="D1405" t="s">
        <v>239</v>
      </c>
      <c r="E1405" t="s">
        <v>12</v>
      </c>
      <c r="F1405" t="s">
        <v>13</v>
      </c>
      <c r="G1405" t="s">
        <v>3</v>
      </c>
      <c r="H1405" t="s">
        <v>3</v>
      </c>
      <c r="I1405" t="s">
        <v>625</v>
      </c>
      <c r="J1405" t="s">
        <v>626</v>
      </c>
      <c r="K1405" t="s">
        <v>627</v>
      </c>
      <c r="L1405" t="s">
        <v>628</v>
      </c>
      <c r="M1405" t="s">
        <v>3</v>
      </c>
      <c r="N1405" t="s">
        <v>3</v>
      </c>
    </row>
    <row r="1406" spans="1:14" x14ac:dyDescent="0.2">
      <c r="A1406" t="s">
        <v>313</v>
      </c>
      <c r="B1406">
        <v>31680</v>
      </c>
      <c r="C1406" t="s">
        <v>314</v>
      </c>
      <c r="D1406" t="s">
        <v>313</v>
      </c>
      <c r="E1406" t="s">
        <v>12</v>
      </c>
      <c r="F1406" t="s">
        <v>13</v>
      </c>
      <c r="G1406" t="s">
        <v>3</v>
      </c>
      <c r="H1406" t="s">
        <v>3</v>
      </c>
      <c r="I1406" t="s">
        <v>625</v>
      </c>
      <c r="J1406" t="s">
        <v>626</v>
      </c>
      <c r="K1406" t="s">
        <v>627</v>
      </c>
      <c r="L1406" t="s">
        <v>628</v>
      </c>
      <c r="M1406" t="s">
        <v>3</v>
      </c>
      <c r="N1406" t="s">
        <v>3</v>
      </c>
    </row>
    <row r="1407" spans="1:14" x14ac:dyDescent="0.2">
      <c r="A1407" t="s">
        <v>215</v>
      </c>
      <c r="B1407">
        <v>2375</v>
      </c>
      <c r="C1407" t="s">
        <v>555</v>
      </c>
      <c r="D1407" t="s">
        <v>215</v>
      </c>
      <c r="E1407" t="s">
        <v>12</v>
      </c>
      <c r="F1407" t="s">
        <v>13</v>
      </c>
      <c r="G1407" t="s">
        <v>3</v>
      </c>
      <c r="H1407" t="s">
        <v>3</v>
      </c>
      <c r="I1407" t="s">
        <v>625</v>
      </c>
      <c r="J1407" t="s">
        <v>626</v>
      </c>
      <c r="K1407" t="s">
        <v>627</v>
      </c>
      <c r="L1407" t="s">
        <v>628</v>
      </c>
      <c r="M1407" t="s">
        <v>3</v>
      </c>
      <c r="N1407" t="s">
        <v>3</v>
      </c>
    </row>
    <row r="1408" spans="1:14" x14ac:dyDescent="0.2">
      <c r="A1408" t="s">
        <v>267</v>
      </c>
      <c r="B1408">
        <v>5000</v>
      </c>
      <c r="C1408" t="s">
        <v>556</v>
      </c>
      <c r="D1408" t="s">
        <v>267</v>
      </c>
      <c r="E1408" t="s">
        <v>12</v>
      </c>
      <c r="F1408" t="s">
        <v>13</v>
      </c>
      <c r="G1408" t="s">
        <v>3</v>
      </c>
      <c r="H1408" t="s">
        <v>3</v>
      </c>
      <c r="I1408" t="s">
        <v>625</v>
      </c>
      <c r="J1408" t="s">
        <v>626</v>
      </c>
      <c r="K1408" t="s">
        <v>627</v>
      </c>
      <c r="L1408" t="s">
        <v>628</v>
      </c>
      <c r="M1408" t="s">
        <v>3</v>
      </c>
      <c r="N1408" t="s">
        <v>3</v>
      </c>
    </row>
    <row r="1409" spans="1:14" x14ac:dyDescent="0.2">
      <c r="A1409" t="s">
        <v>225</v>
      </c>
      <c r="B1409">
        <v>100000</v>
      </c>
      <c r="C1409" t="s">
        <v>592</v>
      </c>
      <c r="D1409" t="s">
        <v>225</v>
      </c>
      <c r="E1409" t="s">
        <v>12</v>
      </c>
      <c r="F1409" t="s">
        <v>13</v>
      </c>
      <c r="G1409" t="s">
        <v>3</v>
      </c>
      <c r="H1409" t="s">
        <v>3</v>
      </c>
      <c r="I1409" t="s">
        <v>625</v>
      </c>
      <c r="J1409" t="s">
        <v>626</v>
      </c>
      <c r="K1409" t="s">
        <v>627</v>
      </c>
      <c r="L1409" t="s">
        <v>628</v>
      </c>
      <c r="M1409" t="s">
        <v>3</v>
      </c>
      <c r="N1409" t="s">
        <v>3</v>
      </c>
    </row>
    <row r="1410" spans="1:14" x14ac:dyDescent="0.2">
      <c r="A1410" t="s">
        <v>211</v>
      </c>
      <c r="B1410">
        <v>57</v>
      </c>
      <c r="C1410" t="s">
        <v>594</v>
      </c>
      <c r="D1410" t="s">
        <v>211</v>
      </c>
      <c r="E1410" t="s">
        <v>12</v>
      </c>
      <c r="F1410" t="s">
        <v>13</v>
      </c>
      <c r="G1410" t="s">
        <v>3</v>
      </c>
      <c r="H1410" t="s">
        <v>3</v>
      </c>
      <c r="I1410" t="s">
        <v>625</v>
      </c>
      <c r="J1410" t="s">
        <v>626</v>
      </c>
      <c r="K1410" t="s">
        <v>627</v>
      </c>
      <c r="L1410" t="s">
        <v>628</v>
      </c>
      <c r="M1410" t="s">
        <v>3</v>
      </c>
      <c r="N1410" t="s">
        <v>3</v>
      </c>
    </row>
    <row r="1411" spans="1:14" x14ac:dyDescent="0.2">
      <c r="A1411" t="s">
        <v>173</v>
      </c>
      <c r="B1411">
        <v>1995</v>
      </c>
      <c r="C1411" t="s">
        <v>174</v>
      </c>
      <c r="D1411" t="s">
        <v>173</v>
      </c>
      <c r="E1411" t="s">
        <v>12</v>
      </c>
      <c r="F1411" t="s">
        <v>13</v>
      </c>
      <c r="G1411" t="s">
        <v>3</v>
      </c>
      <c r="H1411" t="s">
        <v>3</v>
      </c>
      <c r="I1411" t="s">
        <v>625</v>
      </c>
      <c r="J1411" t="s">
        <v>626</v>
      </c>
      <c r="K1411" t="s">
        <v>627</v>
      </c>
      <c r="L1411" t="s">
        <v>628</v>
      </c>
      <c r="M1411" t="s">
        <v>3</v>
      </c>
      <c r="N1411" t="s">
        <v>3</v>
      </c>
    </row>
    <row r="1412" spans="1:14" x14ac:dyDescent="0.2">
      <c r="A1412" t="s">
        <v>316</v>
      </c>
      <c r="B1412">
        <v>2000</v>
      </c>
      <c r="C1412" t="s">
        <v>317</v>
      </c>
      <c r="D1412" t="s">
        <v>316</v>
      </c>
      <c r="E1412" t="s">
        <v>12</v>
      </c>
      <c r="F1412" t="s">
        <v>13</v>
      </c>
      <c r="G1412" t="s">
        <v>3</v>
      </c>
      <c r="H1412" t="s">
        <v>3</v>
      </c>
      <c r="I1412" t="s">
        <v>625</v>
      </c>
      <c r="J1412" t="s">
        <v>626</v>
      </c>
      <c r="K1412" t="s">
        <v>627</v>
      </c>
      <c r="L1412" t="s">
        <v>628</v>
      </c>
      <c r="M1412" t="s">
        <v>3</v>
      </c>
      <c r="N1412" t="s">
        <v>3</v>
      </c>
    </row>
    <row r="1413" spans="1:14" x14ac:dyDescent="0.2">
      <c r="A1413" t="s">
        <v>175</v>
      </c>
      <c r="B1413">
        <v>4180</v>
      </c>
      <c r="C1413" t="s">
        <v>176</v>
      </c>
      <c r="D1413" t="s">
        <v>175</v>
      </c>
      <c r="E1413" t="s">
        <v>12</v>
      </c>
      <c r="F1413" t="s">
        <v>13</v>
      </c>
      <c r="G1413" t="s">
        <v>3</v>
      </c>
      <c r="H1413" t="s">
        <v>3</v>
      </c>
      <c r="I1413" t="s">
        <v>625</v>
      </c>
      <c r="J1413" t="s">
        <v>626</v>
      </c>
      <c r="K1413" t="s">
        <v>627</v>
      </c>
      <c r="L1413" t="s">
        <v>628</v>
      </c>
      <c r="M1413" t="s">
        <v>3</v>
      </c>
      <c r="N1413" t="s">
        <v>3</v>
      </c>
    </row>
    <row r="1414" spans="1:14" x14ac:dyDescent="0.2">
      <c r="A1414" t="s">
        <v>177</v>
      </c>
      <c r="B1414">
        <v>48</v>
      </c>
      <c r="C1414" t="s">
        <v>178</v>
      </c>
      <c r="D1414" t="s">
        <v>177</v>
      </c>
      <c r="E1414" t="s">
        <v>12</v>
      </c>
      <c r="F1414" t="s">
        <v>13</v>
      </c>
      <c r="G1414" t="s">
        <v>3</v>
      </c>
      <c r="H1414" t="s">
        <v>3</v>
      </c>
      <c r="I1414" t="s">
        <v>625</v>
      </c>
      <c r="J1414" t="s">
        <v>626</v>
      </c>
      <c r="K1414" t="s">
        <v>627</v>
      </c>
      <c r="L1414" t="s">
        <v>628</v>
      </c>
      <c r="M1414" t="s">
        <v>3</v>
      </c>
      <c r="N1414" t="s">
        <v>3</v>
      </c>
    </row>
    <row r="1415" spans="1:14" x14ac:dyDescent="0.2">
      <c r="A1415" t="s">
        <v>132</v>
      </c>
      <c r="B1415">
        <v>713</v>
      </c>
      <c r="C1415" t="s">
        <v>133</v>
      </c>
      <c r="D1415" t="s">
        <v>132</v>
      </c>
      <c r="E1415" t="s">
        <v>12</v>
      </c>
      <c r="F1415" t="s">
        <v>13</v>
      </c>
      <c r="G1415" t="s">
        <v>3</v>
      </c>
      <c r="H1415" t="s">
        <v>3</v>
      </c>
      <c r="I1415" t="s">
        <v>625</v>
      </c>
      <c r="J1415" t="s">
        <v>626</v>
      </c>
      <c r="K1415" t="s">
        <v>627</v>
      </c>
      <c r="L1415" t="s">
        <v>628</v>
      </c>
      <c r="M1415" t="s">
        <v>3</v>
      </c>
      <c r="N1415" t="s">
        <v>3</v>
      </c>
    </row>
    <row r="1416" spans="1:14" x14ac:dyDescent="0.2">
      <c r="A1416" t="s">
        <v>183</v>
      </c>
      <c r="B1416">
        <v>190</v>
      </c>
      <c r="C1416" t="s">
        <v>184</v>
      </c>
      <c r="D1416" t="s">
        <v>183</v>
      </c>
      <c r="E1416" t="s">
        <v>12</v>
      </c>
      <c r="F1416" t="s">
        <v>13</v>
      </c>
      <c r="G1416" t="s">
        <v>3</v>
      </c>
      <c r="H1416" t="s">
        <v>3</v>
      </c>
      <c r="I1416" t="s">
        <v>625</v>
      </c>
      <c r="J1416" t="s">
        <v>626</v>
      </c>
      <c r="K1416" t="s">
        <v>627</v>
      </c>
      <c r="L1416" t="s">
        <v>628</v>
      </c>
      <c r="M1416" t="s">
        <v>3</v>
      </c>
      <c r="N1416" t="s">
        <v>3</v>
      </c>
    </row>
    <row r="1417" spans="1:14" x14ac:dyDescent="0.2">
      <c r="A1417" t="s">
        <v>185</v>
      </c>
      <c r="B1417">
        <v>285</v>
      </c>
      <c r="C1417" t="s">
        <v>186</v>
      </c>
      <c r="D1417" t="s">
        <v>185</v>
      </c>
      <c r="E1417" t="s">
        <v>12</v>
      </c>
      <c r="F1417" t="s">
        <v>13</v>
      </c>
      <c r="G1417" t="s">
        <v>3</v>
      </c>
      <c r="H1417" t="s">
        <v>3</v>
      </c>
      <c r="I1417" t="s">
        <v>625</v>
      </c>
      <c r="J1417" t="s">
        <v>626</v>
      </c>
      <c r="K1417" t="s">
        <v>627</v>
      </c>
      <c r="L1417" t="s">
        <v>628</v>
      </c>
      <c r="M1417" t="s">
        <v>3</v>
      </c>
      <c r="N1417" t="s">
        <v>3</v>
      </c>
    </row>
    <row r="1418" spans="1:14" x14ac:dyDescent="0.2">
      <c r="A1418" t="s">
        <v>11</v>
      </c>
      <c r="B1418">
        <v>2235</v>
      </c>
      <c r="C1418" t="s">
        <v>10</v>
      </c>
      <c r="D1418" t="s">
        <v>11</v>
      </c>
      <c r="E1418" t="s">
        <v>12</v>
      </c>
      <c r="F1418" t="s">
        <v>13</v>
      </c>
      <c r="G1418" t="s">
        <v>3</v>
      </c>
      <c r="H1418" t="s">
        <v>3</v>
      </c>
      <c r="I1418" t="s">
        <v>625</v>
      </c>
      <c r="J1418" t="s">
        <v>626</v>
      </c>
      <c r="K1418" t="s">
        <v>627</v>
      </c>
      <c r="L1418" t="s">
        <v>628</v>
      </c>
      <c r="M1418" t="s">
        <v>3</v>
      </c>
      <c r="N1418" t="s">
        <v>3</v>
      </c>
    </row>
    <row r="1419" spans="1:14" x14ac:dyDescent="0.2">
      <c r="A1419" t="s">
        <v>19</v>
      </c>
      <c r="B1419">
        <v>92181</v>
      </c>
      <c r="C1419" t="s">
        <v>18</v>
      </c>
      <c r="D1419" t="s">
        <v>19</v>
      </c>
      <c r="E1419" t="s">
        <v>12</v>
      </c>
      <c r="F1419" t="s">
        <v>13</v>
      </c>
      <c r="G1419" t="s">
        <v>3</v>
      </c>
      <c r="H1419" t="s">
        <v>3</v>
      </c>
      <c r="I1419" t="s">
        <v>625</v>
      </c>
      <c r="J1419" t="s">
        <v>626</v>
      </c>
      <c r="K1419" t="s">
        <v>627</v>
      </c>
      <c r="L1419" t="s">
        <v>628</v>
      </c>
      <c r="M1419" t="s">
        <v>3</v>
      </c>
      <c r="N1419" t="s">
        <v>3</v>
      </c>
    </row>
    <row r="1420" spans="1:14" x14ac:dyDescent="0.2">
      <c r="A1420" t="s">
        <v>88</v>
      </c>
      <c r="B1420">
        <v>13176</v>
      </c>
      <c r="C1420" t="s">
        <v>87</v>
      </c>
      <c r="D1420" t="s">
        <v>88</v>
      </c>
      <c r="E1420" t="s">
        <v>12</v>
      </c>
      <c r="F1420" t="s">
        <v>13</v>
      </c>
      <c r="G1420" t="s">
        <v>3</v>
      </c>
      <c r="H1420" t="s">
        <v>3</v>
      </c>
      <c r="I1420" t="s">
        <v>625</v>
      </c>
      <c r="J1420" t="s">
        <v>626</v>
      </c>
      <c r="K1420" t="s">
        <v>627</v>
      </c>
      <c r="L1420" t="s">
        <v>628</v>
      </c>
      <c r="M1420" t="s">
        <v>3</v>
      </c>
      <c r="N1420" t="s">
        <v>3</v>
      </c>
    </row>
    <row r="1421" spans="1:14" x14ac:dyDescent="0.2">
      <c r="A1421" t="s">
        <v>21</v>
      </c>
      <c r="B1421">
        <v>266160</v>
      </c>
      <c r="C1421" t="s">
        <v>20</v>
      </c>
      <c r="D1421" t="s">
        <v>21</v>
      </c>
      <c r="E1421" t="s">
        <v>12</v>
      </c>
      <c r="F1421" t="s">
        <v>13</v>
      </c>
      <c r="G1421" t="s">
        <v>3</v>
      </c>
      <c r="H1421" t="s">
        <v>3</v>
      </c>
      <c r="I1421" t="s">
        <v>625</v>
      </c>
      <c r="J1421" t="s">
        <v>626</v>
      </c>
      <c r="K1421" t="s">
        <v>627</v>
      </c>
      <c r="L1421" t="s">
        <v>628</v>
      </c>
      <c r="M1421" t="s">
        <v>3</v>
      </c>
      <c r="N1421" t="s">
        <v>3</v>
      </c>
    </row>
    <row r="1422" spans="1:14" x14ac:dyDescent="0.2">
      <c r="A1422" t="s">
        <v>1761</v>
      </c>
      <c r="B1422">
        <v>3800</v>
      </c>
      <c r="C1422" t="s">
        <v>774</v>
      </c>
      <c r="D1422" t="s">
        <v>775</v>
      </c>
      <c r="E1422" t="s">
        <v>12</v>
      </c>
      <c r="F1422" t="s">
        <v>13</v>
      </c>
      <c r="G1422" t="s">
        <v>1760</v>
      </c>
      <c r="H1422" t="s">
        <v>1761</v>
      </c>
      <c r="I1422" t="s">
        <v>1095</v>
      </c>
      <c r="J1422" t="s">
        <v>1096</v>
      </c>
      <c r="K1422" t="s">
        <v>745</v>
      </c>
      <c r="L1422" t="s">
        <v>746</v>
      </c>
      <c r="M1422" t="s">
        <v>3</v>
      </c>
      <c r="N1422" t="s">
        <v>3</v>
      </c>
    </row>
    <row r="1423" spans="1:14" x14ac:dyDescent="0.2">
      <c r="A1423" t="s">
        <v>1254</v>
      </c>
      <c r="B1423">
        <v>950</v>
      </c>
      <c r="C1423" t="s">
        <v>1246</v>
      </c>
      <c r="D1423" t="s">
        <v>1247</v>
      </c>
      <c r="E1423" t="s">
        <v>12</v>
      </c>
      <c r="F1423" t="s">
        <v>13</v>
      </c>
      <c r="G1423" t="s">
        <v>1253</v>
      </c>
      <c r="H1423" t="s">
        <v>1254</v>
      </c>
      <c r="I1423" t="s">
        <v>1095</v>
      </c>
      <c r="J1423" t="s">
        <v>1096</v>
      </c>
      <c r="K1423" t="s">
        <v>745</v>
      </c>
      <c r="L1423" t="s">
        <v>746</v>
      </c>
      <c r="M1423" t="s">
        <v>3</v>
      </c>
      <c r="N1423" t="s">
        <v>3</v>
      </c>
    </row>
    <row r="1424" spans="1:14" x14ac:dyDescent="0.2">
      <c r="A1424" t="s">
        <v>1249</v>
      </c>
      <c r="B1424">
        <v>20000</v>
      </c>
      <c r="C1424" t="s">
        <v>1246</v>
      </c>
      <c r="D1424" t="s">
        <v>1247</v>
      </c>
      <c r="E1424" t="s">
        <v>12</v>
      </c>
      <c r="F1424" t="s">
        <v>13</v>
      </c>
      <c r="G1424" t="s">
        <v>1248</v>
      </c>
      <c r="H1424" t="s">
        <v>1249</v>
      </c>
      <c r="I1424" t="s">
        <v>1095</v>
      </c>
      <c r="J1424" t="s">
        <v>1096</v>
      </c>
      <c r="K1424" t="s">
        <v>745</v>
      </c>
      <c r="L1424" t="s">
        <v>746</v>
      </c>
      <c r="M1424" t="s">
        <v>3</v>
      </c>
      <c r="N1424" t="s">
        <v>3</v>
      </c>
    </row>
    <row r="1425" spans="1:14" x14ac:dyDescent="0.2">
      <c r="A1425" t="s">
        <v>1251</v>
      </c>
      <c r="B1425">
        <v>25000</v>
      </c>
      <c r="C1425" t="s">
        <v>680</v>
      </c>
      <c r="D1425" t="s">
        <v>679</v>
      </c>
      <c r="E1425" t="s">
        <v>12</v>
      </c>
      <c r="F1425" t="s">
        <v>13</v>
      </c>
      <c r="G1425" t="s">
        <v>1250</v>
      </c>
      <c r="H1425" t="s">
        <v>1251</v>
      </c>
      <c r="I1425" t="s">
        <v>1095</v>
      </c>
      <c r="J1425" t="s">
        <v>1096</v>
      </c>
      <c r="K1425" t="s">
        <v>745</v>
      </c>
      <c r="L1425" t="s">
        <v>746</v>
      </c>
      <c r="M1425" t="s">
        <v>3</v>
      </c>
      <c r="N1425" t="s">
        <v>3</v>
      </c>
    </row>
    <row r="1426" spans="1:14" x14ac:dyDescent="0.2">
      <c r="A1426" t="s">
        <v>1173</v>
      </c>
      <c r="B1426">
        <v>95</v>
      </c>
      <c r="C1426" t="s">
        <v>216</v>
      </c>
      <c r="D1426" t="s">
        <v>215</v>
      </c>
      <c r="E1426" t="s">
        <v>12</v>
      </c>
      <c r="F1426" t="s">
        <v>13</v>
      </c>
      <c r="G1426" t="s">
        <v>1172</v>
      </c>
      <c r="H1426" t="s">
        <v>1173</v>
      </c>
      <c r="I1426" t="s">
        <v>1095</v>
      </c>
      <c r="J1426" t="s">
        <v>1096</v>
      </c>
      <c r="K1426" t="s">
        <v>101</v>
      </c>
      <c r="L1426" t="s">
        <v>102</v>
      </c>
      <c r="M1426" t="s">
        <v>1190</v>
      </c>
      <c r="N1426" t="s">
        <v>1191</v>
      </c>
    </row>
    <row r="1427" spans="1:14" x14ac:dyDescent="0.2">
      <c r="A1427" t="s">
        <v>1173</v>
      </c>
      <c r="B1427">
        <v>143</v>
      </c>
      <c r="C1427" t="s">
        <v>218</v>
      </c>
      <c r="D1427" t="s">
        <v>217</v>
      </c>
      <c r="E1427" t="s">
        <v>12</v>
      </c>
      <c r="F1427" t="s">
        <v>13</v>
      </c>
      <c r="G1427" t="s">
        <v>1172</v>
      </c>
      <c r="H1427" t="s">
        <v>1173</v>
      </c>
      <c r="I1427" t="s">
        <v>1095</v>
      </c>
      <c r="J1427" t="s">
        <v>1096</v>
      </c>
      <c r="K1427" t="s">
        <v>101</v>
      </c>
      <c r="L1427" t="s">
        <v>102</v>
      </c>
      <c r="M1427" t="s">
        <v>1190</v>
      </c>
      <c r="N1427" t="s">
        <v>1191</v>
      </c>
    </row>
    <row r="1428" spans="1:14" x14ac:dyDescent="0.2">
      <c r="A1428" t="s">
        <v>1187</v>
      </c>
      <c r="B1428">
        <v>369</v>
      </c>
      <c r="C1428" t="s">
        <v>220</v>
      </c>
      <c r="D1428" t="s">
        <v>219</v>
      </c>
      <c r="E1428" t="s">
        <v>12</v>
      </c>
      <c r="F1428" t="s">
        <v>13</v>
      </c>
      <c r="G1428" t="s">
        <v>1186</v>
      </c>
      <c r="H1428" t="s">
        <v>1187</v>
      </c>
      <c r="I1428" t="s">
        <v>1095</v>
      </c>
      <c r="J1428" t="s">
        <v>1096</v>
      </c>
      <c r="K1428" t="s">
        <v>101</v>
      </c>
      <c r="L1428" t="s">
        <v>102</v>
      </c>
      <c r="M1428" t="s">
        <v>1190</v>
      </c>
      <c r="N1428" t="s">
        <v>1191</v>
      </c>
    </row>
    <row r="1429" spans="1:14" x14ac:dyDescent="0.2">
      <c r="A1429" t="s">
        <v>1175</v>
      </c>
      <c r="B1429">
        <v>10450</v>
      </c>
      <c r="C1429" t="s">
        <v>222</v>
      </c>
      <c r="D1429" t="s">
        <v>221</v>
      </c>
      <c r="E1429" t="s">
        <v>12</v>
      </c>
      <c r="F1429" t="s">
        <v>13</v>
      </c>
      <c r="G1429" t="s">
        <v>1174</v>
      </c>
      <c r="H1429" t="s">
        <v>1175</v>
      </c>
      <c r="I1429" t="s">
        <v>1095</v>
      </c>
      <c r="J1429" t="s">
        <v>1096</v>
      </c>
      <c r="K1429" t="s">
        <v>101</v>
      </c>
      <c r="L1429" t="s">
        <v>102</v>
      </c>
      <c r="M1429" t="s">
        <v>1190</v>
      </c>
      <c r="N1429" t="s">
        <v>1191</v>
      </c>
    </row>
    <row r="1430" spans="1:14" x14ac:dyDescent="0.2">
      <c r="A1430" t="s">
        <v>1175</v>
      </c>
      <c r="B1430">
        <v>12340</v>
      </c>
      <c r="C1430" t="s">
        <v>224</v>
      </c>
      <c r="D1430" t="s">
        <v>223</v>
      </c>
      <c r="E1430" t="s">
        <v>12</v>
      </c>
      <c r="F1430" t="s">
        <v>13</v>
      </c>
      <c r="G1430" t="s">
        <v>1174</v>
      </c>
      <c r="H1430" t="s">
        <v>1175</v>
      </c>
      <c r="I1430" t="s">
        <v>1095</v>
      </c>
      <c r="J1430" t="s">
        <v>1096</v>
      </c>
      <c r="K1430" t="s">
        <v>101</v>
      </c>
      <c r="L1430" t="s">
        <v>102</v>
      </c>
      <c r="M1430" t="s">
        <v>1190</v>
      </c>
      <c r="N1430" t="s">
        <v>1191</v>
      </c>
    </row>
    <row r="1431" spans="1:14" x14ac:dyDescent="0.2">
      <c r="A1431" t="s">
        <v>1175</v>
      </c>
      <c r="B1431">
        <v>4910</v>
      </c>
      <c r="C1431" t="s">
        <v>226</v>
      </c>
      <c r="D1431" t="s">
        <v>225</v>
      </c>
      <c r="E1431" t="s">
        <v>12</v>
      </c>
      <c r="F1431" t="s">
        <v>13</v>
      </c>
      <c r="G1431" t="s">
        <v>1174</v>
      </c>
      <c r="H1431" t="s">
        <v>1175</v>
      </c>
      <c r="I1431" t="s">
        <v>1095</v>
      </c>
      <c r="J1431" t="s">
        <v>1096</v>
      </c>
      <c r="K1431" t="s">
        <v>101</v>
      </c>
      <c r="L1431" t="s">
        <v>102</v>
      </c>
      <c r="M1431" t="s">
        <v>1190</v>
      </c>
      <c r="N1431" t="s">
        <v>1191</v>
      </c>
    </row>
    <row r="1432" spans="1:14" x14ac:dyDescent="0.2">
      <c r="A1432" t="s">
        <v>1181</v>
      </c>
      <c r="B1432">
        <v>422</v>
      </c>
      <c r="C1432" t="s">
        <v>228</v>
      </c>
      <c r="D1432" t="s">
        <v>227</v>
      </c>
      <c r="E1432" t="s">
        <v>12</v>
      </c>
      <c r="F1432" t="s">
        <v>13</v>
      </c>
      <c r="G1432" t="s">
        <v>1180</v>
      </c>
      <c r="H1432" t="s">
        <v>1181</v>
      </c>
      <c r="I1432" t="s">
        <v>1095</v>
      </c>
      <c r="J1432" t="s">
        <v>1096</v>
      </c>
      <c r="K1432" t="s">
        <v>101</v>
      </c>
      <c r="L1432" t="s">
        <v>102</v>
      </c>
      <c r="M1432" t="s">
        <v>1190</v>
      </c>
      <c r="N1432" t="s">
        <v>1191</v>
      </c>
    </row>
    <row r="1433" spans="1:14" x14ac:dyDescent="0.2">
      <c r="A1433" t="s">
        <v>1183</v>
      </c>
      <c r="B1433">
        <v>3074</v>
      </c>
      <c r="C1433" t="s">
        <v>212</v>
      </c>
      <c r="D1433" t="s">
        <v>211</v>
      </c>
      <c r="E1433" t="s">
        <v>12</v>
      </c>
      <c r="F1433" t="s">
        <v>13</v>
      </c>
      <c r="G1433" t="s">
        <v>1182</v>
      </c>
      <c r="H1433" t="s">
        <v>1183</v>
      </c>
      <c r="I1433" t="s">
        <v>1095</v>
      </c>
      <c r="J1433" t="s">
        <v>1096</v>
      </c>
      <c r="K1433" t="s">
        <v>101</v>
      </c>
      <c r="L1433" t="s">
        <v>102</v>
      </c>
      <c r="M1433" t="s">
        <v>1190</v>
      </c>
      <c r="N1433" t="s">
        <v>1191</v>
      </c>
    </row>
    <row r="1434" spans="1:14" x14ac:dyDescent="0.2">
      <c r="A1434" t="s">
        <v>1189</v>
      </c>
      <c r="B1434">
        <v>7407</v>
      </c>
      <c r="C1434" t="s">
        <v>230</v>
      </c>
      <c r="D1434" t="s">
        <v>229</v>
      </c>
      <c r="E1434" t="s">
        <v>12</v>
      </c>
      <c r="F1434" t="s">
        <v>13</v>
      </c>
      <c r="G1434" t="s">
        <v>1188</v>
      </c>
      <c r="H1434" t="s">
        <v>1189</v>
      </c>
      <c r="I1434" t="s">
        <v>1095</v>
      </c>
      <c r="J1434" t="s">
        <v>1096</v>
      </c>
      <c r="K1434" t="s">
        <v>101</v>
      </c>
      <c r="L1434" t="s">
        <v>102</v>
      </c>
      <c r="M1434" t="s">
        <v>1190</v>
      </c>
      <c r="N1434" t="s">
        <v>1191</v>
      </c>
    </row>
    <row r="1435" spans="1:14" x14ac:dyDescent="0.2">
      <c r="A1435" t="s">
        <v>1177</v>
      </c>
      <c r="B1435">
        <v>16435</v>
      </c>
      <c r="C1435" t="s">
        <v>774</v>
      </c>
      <c r="D1435" t="s">
        <v>775</v>
      </c>
      <c r="E1435" t="s">
        <v>12</v>
      </c>
      <c r="F1435" t="s">
        <v>13</v>
      </c>
      <c r="G1435" t="s">
        <v>1176</v>
      </c>
      <c r="H1435" t="s">
        <v>1177</v>
      </c>
      <c r="I1435" t="s">
        <v>1095</v>
      </c>
      <c r="J1435" t="s">
        <v>1096</v>
      </c>
      <c r="K1435" t="s">
        <v>101</v>
      </c>
      <c r="L1435" t="s">
        <v>102</v>
      </c>
      <c r="M1435" t="s">
        <v>1178</v>
      </c>
      <c r="N1435" t="s">
        <v>1179</v>
      </c>
    </row>
    <row r="1436" spans="1:14" x14ac:dyDescent="0.2">
      <c r="A1436" t="s">
        <v>1187</v>
      </c>
      <c r="B1436">
        <v>1339</v>
      </c>
      <c r="C1436" t="s">
        <v>220</v>
      </c>
      <c r="D1436" t="s">
        <v>219</v>
      </c>
      <c r="E1436" t="s">
        <v>12</v>
      </c>
      <c r="F1436" t="s">
        <v>13</v>
      </c>
      <c r="G1436" t="s">
        <v>1186</v>
      </c>
      <c r="H1436" t="s">
        <v>1187</v>
      </c>
      <c r="I1436" t="s">
        <v>1095</v>
      </c>
      <c r="J1436" t="s">
        <v>1096</v>
      </c>
      <c r="K1436" t="s">
        <v>101</v>
      </c>
      <c r="L1436" t="s">
        <v>102</v>
      </c>
      <c r="M1436" t="s">
        <v>1178</v>
      </c>
      <c r="N1436" t="s">
        <v>1179</v>
      </c>
    </row>
    <row r="1437" spans="1:14" x14ac:dyDescent="0.2">
      <c r="A1437" t="s">
        <v>1175</v>
      </c>
      <c r="B1437">
        <v>143</v>
      </c>
      <c r="C1437" t="s">
        <v>218</v>
      </c>
      <c r="D1437" t="s">
        <v>217</v>
      </c>
      <c r="E1437" t="s">
        <v>12</v>
      </c>
      <c r="F1437" t="s">
        <v>13</v>
      </c>
      <c r="G1437" t="s">
        <v>1174</v>
      </c>
      <c r="H1437" t="s">
        <v>1175</v>
      </c>
      <c r="I1437" t="s">
        <v>1095</v>
      </c>
      <c r="J1437" t="s">
        <v>1096</v>
      </c>
      <c r="K1437" t="s">
        <v>101</v>
      </c>
      <c r="L1437" t="s">
        <v>102</v>
      </c>
      <c r="M1437" t="s">
        <v>1178</v>
      </c>
      <c r="N1437" t="s">
        <v>1179</v>
      </c>
    </row>
    <row r="1438" spans="1:14" x14ac:dyDescent="0.2">
      <c r="A1438" t="s">
        <v>1175</v>
      </c>
      <c r="B1438">
        <v>9500</v>
      </c>
      <c r="C1438" t="s">
        <v>222</v>
      </c>
      <c r="D1438" t="s">
        <v>221</v>
      </c>
      <c r="E1438" t="s">
        <v>12</v>
      </c>
      <c r="F1438" t="s">
        <v>13</v>
      </c>
      <c r="G1438" t="s">
        <v>1174</v>
      </c>
      <c r="H1438" t="s">
        <v>1175</v>
      </c>
      <c r="I1438" t="s">
        <v>1095</v>
      </c>
      <c r="J1438" t="s">
        <v>1096</v>
      </c>
      <c r="K1438" t="s">
        <v>101</v>
      </c>
      <c r="L1438" t="s">
        <v>102</v>
      </c>
      <c r="M1438" t="s">
        <v>1178</v>
      </c>
      <c r="N1438" t="s">
        <v>1179</v>
      </c>
    </row>
    <row r="1439" spans="1:14" x14ac:dyDescent="0.2">
      <c r="A1439" t="s">
        <v>1175</v>
      </c>
      <c r="B1439">
        <v>16825</v>
      </c>
      <c r="C1439" t="s">
        <v>224</v>
      </c>
      <c r="D1439" t="s">
        <v>223</v>
      </c>
      <c r="E1439" t="s">
        <v>12</v>
      </c>
      <c r="F1439" t="s">
        <v>13</v>
      </c>
      <c r="G1439" t="s">
        <v>1174</v>
      </c>
      <c r="H1439" t="s">
        <v>1175</v>
      </c>
      <c r="I1439" t="s">
        <v>1095</v>
      </c>
      <c r="J1439" t="s">
        <v>1096</v>
      </c>
      <c r="K1439" t="s">
        <v>101</v>
      </c>
      <c r="L1439" t="s">
        <v>102</v>
      </c>
      <c r="M1439" t="s">
        <v>1178</v>
      </c>
      <c r="N1439" t="s">
        <v>1179</v>
      </c>
    </row>
    <row r="1440" spans="1:14" x14ac:dyDescent="0.2">
      <c r="A1440" t="s">
        <v>1175</v>
      </c>
      <c r="B1440">
        <v>9504</v>
      </c>
      <c r="C1440" t="s">
        <v>226</v>
      </c>
      <c r="D1440" t="s">
        <v>225</v>
      </c>
      <c r="E1440" t="s">
        <v>12</v>
      </c>
      <c r="F1440" t="s">
        <v>13</v>
      </c>
      <c r="G1440" t="s">
        <v>1174</v>
      </c>
      <c r="H1440" t="s">
        <v>1175</v>
      </c>
      <c r="I1440" t="s">
        <v>1095</v>
      </c>
      <c r="J1440" t="s">
        <v>1096</v>
      </c>
      <c r="K1440" t="s">
        <v>101</v>
      </c>
      <c r="L1440" t="s">
        <v>102</v>
      </c>
      <c r="M1440" t="s">
        <v>1178</v>
      </c>
      <c r="N1440" t="s">
        <v>1179</v>
      </c>
    </row>
    <row r="1441" spans="1:14" x14ac:dyDescent="0.2">
      <c r="A1441" t="s">
        <v>1181</v>
      </c>
      <c r="B1441">
        <v>596</v>
      </c>
      <c r="C1441" t="s">
        <v>228</v>
      </c>
      <c r="D1441" t="s">
        <v>227</v>
      </c>
      <c r="E1441" t="s">
        <v>12</v>
      </c>
      <c r="F1441" t="s">
        <v>13</v>
      </c>
      <c r="G1441" t="s">
        <v>1180</v>
      </c>
      <c r="H1441" t="s">
        <v>1181</v>
      </c>
      <c r="I1441" t="s">
        <v>1095</v>
      </c>
      <c r="J1441" t="s">
        <v>1096</v>
      </c>
      <c r="K1441" t="s">
        <v>101</v>
      </c>
      <c r="L1441" t="s">
        <v>102</v>
      </c>
      <c r="M1441" t="s">
        <v>1178</v>
      </c>
      <c r="N1441" t="s">
        <v>1179</v>
      </c>
    </row>
    <row r="1442" spans="1:14" x14ac:dyDescent="0.2">
      <c r="A1442" t="s">
        <v>1183</v>
      </c>
      <c r="B1442">
        <v>5451</v>
      </c>
      <c r="C1442" t="s">
        <v>212</v>
      </c>
      <c r="D1442" t="s">
        <v>211</v>
      </c>
      <c r="E1442" t="s">
        <v>12</v>
      </c>
      <c r="F1442" t="s">
        <v>13</v>
      </c>
      <c r="G1442" t="s">
        <v>1182</v>
      </c>
      <c r="H1442" t="s">
        <v>1183</v>
      </c>
      <c r="I1442" t="s">
        <v>1095</v>
      </c>
      <c r="J1442" t="s">
        <v>1096</v>
      </c>
      <c r="K1442" t="s">
        <v>101</v>
      </c>
      <c r="L1442" t="s">
        <v>102</v>
      </c>
      <c r="M1442" t="s">
        <v>1178</v>
      </c>
      <c r="N1442" t="s">
        <v>1179</v>
      </c>
    </row>
    <row r="1443" spans="1:14" x14ac:dyDescent="0.2">
      <c r="A1443" t="s">
        <v>1189</v>
      </c>
      <c r="B1443">
        <v>8924</v>
      </c>
      <c r="C1443" t="s">
        <v>230</v>
      </c>
      <c r="D1443" t="s">
        <v>229</v>
      </c>
      <c r="E1443" t="s">
        <v>12</v>
      </c>
      <c r="F1443" t="s">
        <v>13</v>
      </c>
      <c r="G1443" t="s">
        <v>1188</v>
      </c>
      <c r="H1443" t="s">
        <v>1189</v>
      </c>
      <c r="I1443" t="s">
        <v>1095</v>
      </c>
      <c r="J1443" t="s">
        <v>1096</v>
      </c>
      <c r="K1443" t="s">
        <v>101</v>
      </c>
      <c r="L1443" t="s">
        <v>102</v>
      </c>
      <c r="M1443" t="s">
        <v>1178</v>
      </c>
      <c r="N1443" t="s">
        <v>1179</v>
      </c>
    </row>
    <row r="1444" spans="1:14" x14ac:dyDescent="0.2">
      <c r="A1444" t="s">
        <v>1049</v>
      </c>
      <c r="B1444">
        <v>27615</v>
      </c>
      <c r="C1444" t="s">
        <v>781</v>
      </c>
      <c r="D1444" t="s">
        <v>782</v>
      </c>
      <c r="E1444" t="s">
        <v>12</v>
      </c>
      <c r="F1444" t="s">
        <v>13</v>
      </c>
      <c r="G1444" t="s">
        <v>1048</v>
      </c>
      <c r="H1444" t="s">
        <v>1049</v>
      </c>
      <c r="I1444" t="s">
        <v>1050</v>
      </c>
      <c r="J1444" t="s">
        <v>1051</v>
      </c>
      <c r="K1444" t="s">
        <v>101</v>
      </c>
      <c r="L1444" t="s">
        <v>102</v>
      </c>
      <c r="M1444" t="s">
        <v>3</v>
      </c>
      <c r="N1444" t="s">
        <v>3</v>
      </c>
    </row>
    <row r="1445" spans="1:14" x14ac:dyDescent="0.2">
      <c r="A1445" t="s">
        <v>764</v>
      </c>
      <c r="B1445">
        <v>2000</v>
      </c>
      <c r="C1445" t="s">
        <v>379</v>
      </c>
      <c r="D1445" t="s">
        <v>378</v>
      </c>
      <c r="E1445" t="s">
        <v>12</v>
      </c>
      <c r="F1445" t="s">
        <v>13</v>
      </c>
      <c r="G1445" t="s">
        <v>763</v>
      </c>
      <c r="H1445" t="s">
        <v>764</v>
      </c>
      <c r="I1445" t="s">
        <v>751</v>
      </c>
      <c r="J1445" t="s">
        <v>752</v>
      </c>
      <c r="K1445" t="s">
        <v>101</v>
      </c>
      <c r="L1445" t="s">
        <v>102</v>
      </c>
      <c r="M1445" t="s">
        <v>3</v>
      </c>
      <c r="N1445" t="s">
        <v>3</v>
      </c>
    </row>
    <row r="1446" spans="1:14" x14ac:dyDescent="0.2">
      <c r="A1446" t="s">
        <v>777</v>
      </c>
      <c r="B1446">
        <v>900</v>
      </c>
      <c r="C1446" t="s">
        <v>774</v>
      </c>
      <c r="D1446" t="s">
        <v>775</v>
      </c>
      <c r="E1446" t="s">
        <v>12</v>
      </c>
      <c r="F1446" t="s">
        <v>13</v>
      </c>
      <c r="G1446" t="s">
        <v>776</v>
      </c>
      <c r="H1446" t="s">
        <v>777</v>
      </c>
      <c r="I1446" t="s">
        <v>751</v>
      </c>
      <c r="J1446" t="s">
        <v>752</v>
      </c>
      <c r="K1446" t="s">
        <v>101</v>
      </c>
      <c r="L1446" t="s">
        <v>102</v>
      </c>
      <c r="M1446" t="s">
        <v>3</v>
      </c>
      <c r="N1446" t="s">
        <v>3</v>
      </c>
    </row>
    <row r="1447" spans="1:14" x14ac:dyDescent="0.2">
      <c r="A1447" t="s">
        <v>768</v>
      </c>
      <c r="B1447">
        <v>1000</v>
      </c>
      <c r="C1447" t="s">
        <v>766</v>
      </c>
      <c r="D1447" t="s">
        <v>765</v>
      </c>
      <c r="E1447" t="s">
        <v>12</v>
      </c>
      <c r="F1447" t="s">
        <v>13</v>
      </c>
      <c r="G1447" t="s">
        <v>767</v>
      </c>
      <c r="H1447" t="s">
        <v>768</v>
      </c>
      <c r="I1447" t="s">
        <v>751</v>
      </c>
      <c r="J1447" t="s">
        <v>752</v>
      </c>
      <c r="K1447" t="s">
        <v>101</v>
      </c>
      <c r="L1447" t="s">
        <v>102</v>
      </c>
      <c r="M1447" t="s">
        <v>3</v>
      </c>
      <c r="N1447" t="s">
        <v>3</v>
      </c>
    </row>
    <row r="1448" spans="1:14" x14ac:dyDescent="0.2">
      <c r="A1448" t="s">
        <v>770</v>
      </c>
      <c r="B1448">
        <v>1150</v>
      </c>
      <c r="C1448" t="s">
        <v>766</v>
      </c>
      <c r="D1448" t="s">
        <v>765</v>
      </c>
      <c r="E1448" t="s">
        <v>12</v>
      </c>
      <c r="F1448" t="s">
        <v>13</v>
      </c>
      <c r="G1448" t="s">
        <v>769</v>
      </c>
      <c r="H1448" t="s">
        <v>770</v>
      </c>
      <c r="I1448" t="s">
        <v>751</v>
      </c>
      <c r="J1448" t="s">
        <v>752</v>
      </c>
      <c r="K1448" t="s">
        <v>101</v>
      </c>
      <c r="L1448" t="s">
        <v>102</v>
      </c>
      <c r="M1448" t="s">
        <v>3</v>
      </c>
      <c r="N1448" t="s">
        <v>3</v>
      </c>
    </row>
    <row r="1449" spans="1:14" x14ac:dyDescent="0.2">
      <c r="A1449" t="s">
        <v>772</v>
      </c>
      <c r="B1449">
        <v>400</v>
      </c>
      <c r="C1449" t="s">
        <v>766</v>
      </c>
      <c r="D1449" t="s">
        <v>765</v>
      </c>
      <c r="E1449" t="s">
        <v>12</v>
      </c>
      <c r="F1449" t="s">
        <v>13</v>
      </c>
      <c r="G1449" t="s">
        <v>771</v>
      </c>
      <c r="H1449" t="s">
        <v>772</v>
      </c>
      <c r="I1449" t="s">
        <v>751</v>
      </c>
      <c r="J1449" t="s">
        <v>752</v>
      </c>
      <c r="K1449" t="s">
        <v>101</v>
      </c>
      <c r="L1449" t="s">
        <v>102</v>
      </c>
      <c r="M1449" t="s">
        <v>3</v>
      </c>
      <c r="N1449" t="s">
        <v>3</v>
      </c>
    </row>
    <row r="1450" spans="1:14" x14ac:dyDescent="0.2">
      <c r="A1450" t="s">
        <v>779</v>
      </c>
      <c r="B1450">
        <v>1700</v>
      </c>
      <c r="C1450" t="s">
        <v>774</v>
      </c>
      <c r="D1450" t="s">
        <v>775</v>
      </c>
      <c r="E1450" t="s">
        <v>12</v>
      </c>
      <c r="F1450" t="s">
        <v>13</v>
      </c>
      <c r="G1450" t="s">
        <v>778</v>
      </c>
      <c r="H1450" t="s">
        <v>779</v>
      </c>
      <c r="I1450" t="s">
        <v>751</v>
      </c>
      <c r="J1450" t="s">
        <v>752</v>
      </c>
      <c r="K1450" t="s">
        <v>101</v>
      </c>
      <c r="L1450" t="s">
        <v>102</v>
      </c>
      <c r="M1450" t="s">
        <v>3</v>
      </c>
      <c r="N1450" t="s">
        <v>3</v>
      </c>
    </row>
    <row r="1451" spans="1:14" x14ac:dyDescent="0.2">
      <c r="A1451" t="s">
        <v>998</v>
      </c>
      <c r="B1451">
        <v>1500</v>
      </c>
      <c r="C1451" t="s">
        <v>781</v>
      </c>
      <c r="D1451" t="s">
        <v>782</v>
      </c>
      <c r="E1451" t="s">
        <v>12</v>
      </c>
      <c r="F1451" t="s">
        <v>13</v>
      </c>
      <c r="G1451" t="s">
        <v>997</v>
      </c>
      <c r="H1451" t="s">
        <v>998</v>
      </c>
      <c r="I1451" t="s">
        <v>751</v>
      </c>
      <c r="J1451" t="s">
        <v>752</v>
      </c>
      <c r="K1451" t="s">
        <v>101</v>
      </c>
      <c r="L1451" t="s">
        <v>102</v>
      </c>
      <c r="M1451" t="s">
        <v>3</v>
      </c>
      <c r="N1451" t="s">
        <v>3</v>
      </c>
    </row>
    <row r="1452" spans="1:14" x14ac:dyDescent="0.2">
      <c r="A1452" t="s">
        <v>790</v>
      </c>
      <c r="B1452">
        <v>4090</v>
      </c>
      <c r="C1452" t="s">
        <v>788</v>
      </c>
      <c r="D1452" t="s">
        <v>787</v>
      </c>
      <c r="E1452" t="s">
        <v>12</v>
      </c>
      <c r="F1452" t="s">
        <v>13</v>
      </c>
      <c r="G1452" t="s">
        <v>789</v>
      </c>
      <c r="H1452" t="s">
        <v>790</v>
      </c>
      <c r="I1452" t="s">
        <v>751</v>
      </c>
      <c r="J1452" t="s">
        <v>752</v>
      </c>
      <c r="K1452" t="s">
        <v>101</v>
      </c>
      <c r="L1452" t="s">
        <v>102</v>
      </c>
      <c r="M1452" t="s">
        <v>3</v>
      </c>
      <c r="N1452" t="s">
        <v>3</v>
      </c>
    </row>
    <row r="1453" spans="1:14" x14ac:dyDescent="0.2">
      <c r="A1453" t="s">
        <v>792</v>
      </c>
      <c r="B1453">
        <v>1636</v>
      </c>
      <c r="C1453" t="s">
        <v>788</v>
      </c>
      <c r="D1453" t="s">
        <v>787</v>
      </c>
      <c r="E1453" t="s">
        <v>12</v>
      </c>
      <c r="F1453" t="s">
        <v>13</v>
      </c>
      <c r="G1453" t="s">
        <v>791</v>
      </c>
      <c r="H1453" t="s">
        <v>792</v>
      </c>
      <c r="I1453" t="s">
        <v>751</v>
      </c>
      <c r="J1453" t="s">
        <v>752</v>
      </c>
      <c r="K1453" t="s">
        <v>101</v>
      </c>
      <c r="L1453" t="s">
        <v>102</v>
      </c>
      <c r="M1453" t="s">
        <v>3</v>
      </c>
      <c r="N1453" t="s">
        <v>3</v>
      </c>
    </row>
    <row r="1454" spans="1:14" x14ac:dyDescent="0.2">
      <c r="A1454" t="s">
        <v>794</v>
      </c>
      <c r="B1454">
        <v>4365</v>
      </c>
      <c r="C1454" t="s">
        <v>788</v>
      </c>
      <c r="D1454" t="s">
        <v>787</v>
      </c>
      <c r="E1454" t="s">
        <v>12</v>
      </c>
      <c r="F1454" t="s">
        <v>13</v>
      </c>
      <c r="G1454" t="s">
        <v>793</v>
      </c>
      <c r="H1454" t="s">
        <v>794</v>
      </c>
      <c r="I1454" t="s">
        <v>751</v>
      </c>
      <c r="J1454" t="s">
        <v>752</v>
      </c>
      <c r="K1454" t="s">
        <v>101</v>
      </c>
      <c r="L1454" t="s">
        <v>102</v>
      </c>
      <c r="M1454" t="s">
        <v>3</v>
      </c>
      <c r="N1454" t="s">
        <v>3</v>
      </c>
    </row>
    <row r="1455" spans="1:14" x14ac:dyDescent="0.2">
      <c r="A1455" t="s">
        <v>796</v>
      </c>
      <c r="B1455">
        <v>5130</v>
      </c>
      <c r="C1455" t="s">
        <v>788</v>
      </c>
      <c r="D1455" t="s">
        <v>787</v>
      </c>
      <c r="E1455" t="s">
        <v>12</v>
      </c>
      <c r="F1455" t="s">
        <v>13</v>
      </c>
      <c r="G1455" t="s">
        <v>795</v>
      </c>
      <c r="H1455" t="s">
        <v>796</v>
      </c>
      <c r="I1455" t="s">
        <v>751</v>
      </c>
      <c r="J1455" t="s">
        <v>752</v>
      </c>
      <c r="K1455" t="s">
        <v>101</v>
      </c>
      <c r="L1455" t="s">
        <v>102</v>
      </c>
      <c r="M1455" t="s">
        <v>3</v>
      </c>
      <c r="N1455" t="s">
        <v>3</v>
      </c>
    </row>
    <row r="1456" spans="1:14" x14ac:dyDescent="0.2">
      <c r="A1456" t="s">
        <v>823</v>
      </c>
      <c r="B1456">
        <v>70</v>
      </c>
      <c r="C1456" t="s">
        <v>195</v>
      </c>
      <c r="D1456" t="s">
        <v>194</v>
      </c>
      <c r="E1456" t="s">
        <v>12</v>
      </c>
      <c r="F1456" t="s">
        <v>13</v>
      </c>
      <c r="G1456" t="s">
        <v>822</v>
      </c>
      <c r="H1456" t="s">
        <v>823</v>
      </c>
      <c r="I1456" t="s">
        <v>751</v>
      </c>
      <c r="J1456" t="s">
        <v>752</v>
      </c>
      <c r="K1456" t="s">
        <v>101</v>
      </c>
      <c r="L1456" t="s">
        <v>102</v>
      </c>
      <c r="M1456" t="s">
        <v>3</v>
      </c>
      <c r="N1456" t="s">
        <v>3</v>
      </c>
    </row>
    <row r="1457" spans="1:14" x14ac:dyDescent="0.2">
      <c r="A1457" t="s">
        <v>758</v>
      </c>
      <c r="B1457">
        <v>3000</v>
      </c>
      <c r="C1457" t="s">
        <v>748</v>
      </c>
      <c r="D1457" t="s">
        <v>747</v>
      </c>
      <c r="E1457" t="s">
        <v>12</v>
      </c>
      <c r="F1457" t="s">
        <v>13</v>
      </c>
      <c r="G1457" t="s">
        <v>757</v>
      </c>
      <c r="H1457" t="s">
        <v>758</v>
      </c>
      <c r="I1457" t="s">
        <v>751</v>
      </c>
      <c r="J1457" t="s">
        <v>752</v>
      </c>
      <c r="K1457" t="s">
        <v>101</v>
      </c>
      <c r="L1457" t="s">
        <v>102</v>
      </c>
      <c r="M1457" t="s">
        <v>3</v>
      </c>
      <c r="N1457" t="s">
        <v>3</v>
      </c>
    </row>
    <row r="1458" spans="1:14" x14ac:dyDescent="0.2">
      <c r="A1458" t="s">
        <v>798</v>
      </c>
      <c r="B1458">
        <v>17850</v>
      </c>
      <c r="C1458" t="s">
        <v>748</v>
      </c>
      <c r="D1458" t="s">
        <v>747</v>
      </c>
      <c r="E1458" t="s">
        <v>12</v>
      </c>
      <c r="F1458" t="s">
        <v>13</v>
      </c>
      <c r="G1458" t="s">
        <v>797</v>
      </c>
      <c r="H1458" t="s">
        <v>798</v>
      </c>
      <c r="I1458" t="s">
        <v>751</v>
      </c>
      <c r="J1458" t="s">
        <v>752</v>
      </c>
      <c r="K1458" t="s">
        <v>101</v>
      </c>
      <c r="L1458" t="s">
        <v>102</v>
      </c>
      <c r="M1458" t="s">
        <v>3</v>
      </c>
      <c r="N1458" t="s">
        <v>3</v>
      </c>
    </row>
    <row r="1459" spans="1:14" x14ac:dyDescent="0.2">
      <c r="A1459" t="s">
        <v>802</v>
      </c>
      <c r="B1459">
        <v>1500</v>
      </c>
      <c r="C1459" t="s">
        <v>800</v>
      </c>
      <c r="D1459" t="s">
        <v>799</v>
      </c>
      <c r="E1459" t="s">
        <v>12</v>
      </c>
      <c r="F1459" t="s">
        <v>13</v>
      </c>
      <c r="G1459" t="s">
        <v>801</v>
      </c>
      <c r="H1459" t="s">
        <v>802</v>
      </c>
      <c r="I1459" t="s">
        <v>751</v>
      </c>
      <c r="J1459" t="s">
        <v>752</v>
      </c>
      <c r="K1459" t="s">
        <v>101</v>
      </c>
      <c r="L1459" t="s">
        <v>102</v>
      </c>
      <c r="M1459" t="s">
        <v>3</v>
      </c>
      <c r="N1459" t="s">
        <v>3</v>
      </c>
    </row>
    <row r="1460" spans="1:14" x14ac:dyDescent="0.2">
      <c r="A1460" t="s">
        <v>804</v>
      </c>
      <c r="B1460">
        <v>1000</v>
      </c>
      <c r="C1460" t="s">
        <v>800</v>
      </c>
      <c r="D1460" t="s">
        <v>799</v>
      </c>
      <c r="E1460" t="s">
        <v>12</v>
      </c>
      <c r="F1460" t="s">
        <v>13</v>
      </c>
      <c r="G1460" t="s">
        <v>803</v>
      </c>
      <c r="H1460" t="s">
        <v>804</v>
      </c>
      <c r="I1460" t="s">
        <v>751</v>
      </c>
      <c r="J1460" t="s">
        <v>752</v>
      </c>
      <c r="K1460" t="s">
        <v>101</v>
      </c>
      <c r="L1460" t="s">
        <v>102</v>
      </c>
      <c r="M1460" t="s">
        <v>3</v>
      </c>
      <c r="N1460" t="s">
        <v>3</v>
      </c>
    </row>
    <row r="1461" spans="1:14" x14ac:dyDescent="0.2">
      <c r="A1461" t="s">
        <v>786</v>
      </c>
      <c r="B1461">
        <v>21800</v>
      </c>
      <c r="C1461" t="s">
        <v>680</v>
      </c>
      <c r="D1461" t="s">
        <v>679</v>
      </c>
      <c r="E1461" t="s">
        <v>12</v>
      </c>
      <c r="F1461" t="s">
        <v>13</v>
      </c>
      <c r="G1461" t="s">
        <v>785</v>
      </c>
      <c r="H1461" t="s">
        <v>786</v>
      </c>
      <c r="I1461" t="s">
        <v>751</v>
      </c>
      <c r="J1461" t="s">
        <v>752</v>
      </c>
      <c r="K1461" t="s">
        <v>101</v>
      </c>
      <c r="L1461" t="s">
        <v>102</v>
      </c>
      <c r="M1461" t="s">
        <v>3</v>
      </c>
      <c r="N1461" t="s">
        <v>3</v>
      </c>
    </row>
    <row r="1462" spans="1:14" x14ac:dyDescent="0.2">
      <c r="A1462" t="s">
        <v>806</v>
      </c>
      <c r="B1462">
        <v>2500</v>
      </c>
      <c r="C1462" t="s">
        <v>680</v>
      </c>
      <c r="D1462" t="s">
        <v>679</v>
      </c>
      <c r="E1462" t="s">
        <v>12</v>
      </c>
      <c r="F1462" t="s">
        <v>13</v>
      </c>
      <c r="G1462" t="s">
        <v>805</v>
      </c>
      <c r="H1462" t="s">
        <v>806</v>
      </c>
      <c r="I1462" t="s">
        <v>751</v>
      </c>
      <c r="J1462" t="s">
        <v>752</v>
      </c>
      <c r="K1462" t="s">
        <v>101</v>
      </c>
      <c r="L1462" t="s">
        <v>102</v>
      </c>
      <c r="M1462" t="s">
        <v>3</v>
      </c>
      <c r="N1462" t="s">
        <v>3</v>
      </c>
    </row>
    <row r="1463" spans="1:14" x14ac:dyDescent="0.2">
      <c r="A1463" t="s">
        <v>760</v>
      </c>
      <c r="B1463">
        <v>9400</v>
      </c>
      <c r="C1463" t="s">
        <v>680</v>
      </c>
      <c r="D1463" t="s">
        <v>679</v>
      </c>
      <c r="E1463" t="s">
        <v>12</v>
      </c>
      <c r="F1463" t="s">
        <v>13</v>
      </c>
      <c r="G1463" t="s">
        <v>759</v>
      </c>
      <c r="H1463" t="s">
        <v>760</v>
      </c>
      <c r="I1463" t="s">
        <v>751</v>
      </c>
      <c r="J1463" t="s">
        <v>752</v>
      </c>
      <c r="K1463" t="s">
        <v>101</v>
      </c>
      <c r="L1463" t="s">
        <v>102</v>
      </c>
      <c r="M1463" t="s">
        <v>3</v>
      </c>
      <c r="N1463" t="s">
        <v>3</v>
      </c>
    </row>
    <row r="1464" spans="1:14" x14ac:dyDescent="0.2">
      <c r="A1464" t="s">
        <v>808</v>
      </c>
      <c r="B1464">
        <v>3800</v>
      </c>
      <c r="C1464" t="s">
        <v>680</v>
      </c>
      <c r="D1464" t="s">
        <v>679</v>
      </c>
      <c r="E1464" t="s">
        <v>12</v>
      </c>
      <c r="F1464" t="s">
        <v>13</v>
      </c>
      <c r="G1464" t="s">
        <v>807</v>
      </c>
      <c r="H1464" t="s">
        <v>808</v>
      </c>
      <c r="I1464" t="s">
        <v>751</v>
      </c>
      <c r="J1464" t="s">
        <v>752</v>
      </c>
      <c r="K1464" t="s">
        <v>101</v>
      </c>
      <c r="L1464" t="s">
        <v>102</v>
      </c>
      <c r="M1464" t="s">
        <v>3</v>
      </c>
      <c r="N1464" t="s">
        <v>3</v>
      </c>
    </row>
    <row r="1465" spans="1:14" x14ac:dyDescent="0.2">
      <c r="A1465" t="s">
        <v>810</v>
      </c>
      <c r="B1465">
        <v>7123</v>
      </c>
      <c r="C1465" t="s">
        <v>680</v>
      </c>
      <c r="D1465" t="s">
        <v>679</v>
      </c>
      <c r="E1465" t="s">
        <v>12</v>
      </c>
      <c r="F1465" t="s">
        <v>13</v>
      </c>
      <c r="G1465" t="s">
        <v>809</v>
      </c>
      <c r="H1465" t="s">
        <v>810</v>
      </c>
      <c r="I1465" t="s">
        <v>751</v>
      </c>
      <c r="J1465" t="s">
        <v>752</v>
      </c>
      <c r="K1465" t="s">
        <v>101</v>
      </c>
      <c r="L1465" t="s">
        <v>102</v>
      </c>
      <c r="M1465" t="s">
        <v>3</v>
      </c>
      <c r="N1465" t="s">
        <v>3</v>
      </c>
    </row>
    <row r="1466" spans="1:14" x14ac:dyDescent="0.2">
      <c r="A1466" t="s">
        <v>812</v>
      </c>
      <c r="B1466">
        <v>1171</v>
      </c>
      <c r="C1466" t="s">
        <v>680</v>
      </c>
      <c r="D1466" t="s">
        <v>679</v>
      </c>
      <c r="E1466" t="s">
        <v>12</v>
      </c>
      <c r="F1466" t="s">
        <v>13</v>
      </c>
      <c r="G1466" t="s">
        <v>811</v>
      </c>
      <c r="H1466" t="s">
        <v>812</v>
      </c>
      <c r="I1466" t="s">
        <v>751</v>
      </c>
      <c r="J1466" t="s">
        <v>752</v>
      </c>
      <c r="K1466" t="s">
        <v>101</v>
      </c>
      <c r="L1466" t="s">
        <v>102</v>
      </c>
      <c r="M1466" t="s">
        <v>3</v>
      </c>
      <c r="N1466" t="s">
        <v>3</v>
      </c>
    </row>
    <row r="1467" spans="1:14" x14ac:dyDescent="0.2">
      <c r="A1467" t="s">
        <v>2230</v>
      </c>
      <c r="B1467">
        <v>146</v>
      </c>
      <c r="C1467" t="s">
        <v>680</v>
      </c>
      <c r="D1467" t="s">
        <v>679</v>
      </c>
      <c r="E1467" t="s">
        <v>12</v>
      </c>
      <c r="F1467" t="s">
        <v>13</v>
      </c>
      <c r="G1467" t="s">
        <v>2231</v>
      </c>
      <c r="H1467" t="s">
        <v>2230</v>
      </c>
      <c r="I1467" t="s">
        <v>751</v>
      </c>
      <c r="J1467" t="s">
        <v>752</v>
      </c>
      <c r="K1467" t="s">
        <v>101</v>
      </c>
      <c r="L1467" t="s">
        <v>102</v>
      </c>
      <c r="M1467" t="s">
        <v>3</v>
      </c>
      <c r="N1467" t="s">
        <v>3</v>
      </c>
    </row>
    <row r="1468" spans="1:14" x14ac:dyDescent="0.2">
      <c r="A1468" t="s">
        <v>814</v>
      </c>
      <c r="B1468">
        <v>1000</v>
      </c>
      <c r="C1468" t="s">
        <v>680</v>
      </c>
      <c r="D1468" t="s">
        <v>679</v>
      </c>
      <c r="E1468" t="s">
        <v>12</v>
      </c>
      <c r="F1468" t="s">
        <v>13</v>
      </c>
      <c r="G1468" t="s">
        <v>813</v>
      </c>
      <c r="H1468" t="s">
        <v>814</v>
      </c>
      <c r="I1468" t="s">
        <v>751</v>
      </c>
      <c r="J1468" t="s">
        <v>752</v>
      </c>
      <c r="K1468" t="s">
        <v>101</v>
      </c>
      <c r="L1468" t="s">
        <v>102</v>
      </c>
      <c r="M1468" t="s">
        <v>3</v>
      </c>
      <c r="N1468" t="s">
        <v>3</v>
      </c>
    </row>
    <row r="1469" spans="1:14" x14ac:dyDescent="0.2">
      <c r="A1469" t="s">
        <v>817</v>
      </c>
      <c r="B1469">
        <v>1693</v>
      </c>
      <c r="C1469" t="s">
        <v>680</v>
      </c>
      <c r="D1469" t="s">
        <v>679</v>
      </c>
      <c r="E1469" t="s">
        <v>12</v>
      </c>
      <c r="F1469" t="s">
        <v>13</v>
      </c>
      <c r="G1469" t="s">
        <v>816</v>
      </c>
      <c r="H1469" t="s">
        <v>817</v>
      </c>
      <c r="I1469" t="s">
        <v>751</v>
      </c>
      <c r="J1469" t="s">
        <v>752</v>
      </c>
      <c r="K1469" t="s">
        <v>101</v>
      </c>
      <c r="L1469" t="s">
        <v>102</v>
      </c>
      <c r="M1469" t="s">
        <v>3</v>
      </c>
      <c r="N1469" t="s">
        <v>3</v>
      </c>
    </row>
    <row r="1470" spans="1:14" x14ac:dyDescent="0.2">
      <c r="A1470" t="s">
        <v>820</v>
      </c>
      <c r="B1470">
        <v>6200</v>
      </c>
      <c r="C1470" t="s">
        <v>680</v>
      </c>
      <c r="D1470" t="s">
        <v>679</v>
      </c>
      <c r="E1470" t="s">
        <v>12</v>
      </c>
      <c r="F1470" t="s">
        <v>13</v>
      </c>
      <c r="G1470" t="s">
        <v>819</v>
      </c>
      <c r="H1470" t="s">
        <v>820</v>
      </c>
      <c r="I1470" t="s">
        <v>751</v>
      </c>
      <c r="J1470" t="s">
        <v>752</v>
      </c>
      <c r="K1470" t="s">
        <v>101</v>
      </c>
      <c r="L1470" t="s">
        <v>102</v>
      </c>
      <c r="M1470" t="s">
        <v>3</v>
      </c>
      <c r="N1470" t="s">
        <v>3</v>
      </c>
    </row>
    <row r="1471" spans="1:14" x14ac:dyDescent="0.2">
      <c r="A1471" t="s">
        <v>670</v>
      </c>
      <c r="B1471">
        <v>1140</v>
      </c>
      <c r="C1471" t="s">
        <v>170</v>
      </c>
      <c r="D1471" t="s">
        <v>169</v>
      </c>
      <c r="E1471" t="s">
        <v>12</v>
      </c>
      <c r="F1471" t="s">
        <v>13</v>
      </c>
      <c r="G1471" t="s">
        <v>669</v>
      </c>
      <c r="H1471" t="s">
        <v>670</v>
      </c>
      <c r="I1471" t="s">
        <v>99</v>
      </c>
      <c r="J1471" t="s">
        <v>100</v>
      </c>
      <c r="K1471" t="s">
        <v>101</v>
      </c>
      <c r="L1471" t="s">
        <v>102</v>
      </c>
      <c r="M1471" t="s">
        <v>3</v>
      </c>
      <c r="N1471" t="s">
        <v>3</v>
      </c>
    </row>
    <row r="1472" spans="1:14" x14ac:dyDescent="0.2">
      <c r="A1472" t="s">
        <v>672</v>
      </c>
      <c r="B1472">
        <v>1967</v>
      </c>
      <c r="C1472" t="s">
        <v>188</v>
      </c>
      <c r="D1472" t="s">
        <v>187</v>
      </c>
      <c r="E1472" t="s">
        <v>12</v>
      </c>
      <c r="F1472" t="s">
        <v>13</v>
      </c>
      <c r="G1472" t="s">
        <v>671</v>
      </c>
      <c r="H1472" t="s">
        <v>672</v>
      </c>
      <c r="I1472" t="s">
        <v>99</v>
      </c>
      <c r="J1472" t="s">
        <v>100</v>
      </c>
      <c r="K1472" t="s">
        <v>101</v>
      </c>
      <c r="L1472" t="s">
        <v>102</v>
      </c>
      <c r="M1472" t="s">
        <v>3</v>
      </c>
      <c r="N1472" t="s">
        <v>3</v>
      </c>
    </row>
    <row r="1473" spans="1:14" x14ac:dyDescent="0.2">
      <c r="A1473" t="s">
        <v>672</v>
      </c>
      <c r="B1473">
        <v>3246</v>
      </c>
      <c r="C1473" t="s">
        <v>190</v>
      </c>
      <c r="D1473" t="s">
        <v>189</v>
      </c>
      <c r="E1473" t="s">
        <v>12</v>
      </c>
      <c r="F1473" t="s">
        <v>13</v>
      </c>
      <c r="G1473" t="s">
        <v>671</v>
      </c>
      <c r="H1473" t="s">
        <v>672</v>
      </c>
      <c r="I1473" t="s">
        <v>99</v>
      </c>
      <c r="J1473" t="s">
        <v>100</v>
      </c>
      <c r="K1473" t="s">
        <v>101</v>
      </c>
      <c r="L1473" t="s">
        <v>102</v>
      </c>
      <c r="M1473" t="s">
        <v>3</v>
      </c>
      <c r="N1473" t="s">
        <v>3</v>
      </c>
    </row>
    <row r="1474" spans="1:14" x14ac:dyDescent="0.2">
      <c r="A1474" t="s">
        <v>674</v>
      </c>
      <c r="B1474">
        <v>285</v>
      </c>
      <c r="C1474" t="s">
        <v>630</v>
      </c>
      <c r="D1474" t="s">
        <v>629</v>
      </c>
      <c r="E1474" t="s">
        <v>12</v>
      </c>
      <c r="F1474" t="s">
        <v>13</v>
      </c>
      <c r="G1474" t="s">
        <v>673</v>
      </c>
      <c r="H1474" t="s">
        <v>674</v>
      </c>
      <c r="I1474" t="s">
        <v>99</v>
      </c>
      <c r="J1474" t="s">
        <v>100</v>
      </c>
      <c r="K1474" t="s">
        <v>101</v>
      </c>
      <c r="L1474" t="s">
        <v>102</v>
      </c>
      <c r="M1474" t="s">
        <v>3</v>
      </c>
      <c r="N1474" t="s">
        <v>3</v>
      </c>
    </row>
    <row r="1475" spans="1:14" x14ac:dyDescent="0.2">
      <c r="A1475" t="s">
        <v>676</v>
      </c>
      <c r="B1475">
        <v>143</v>
      </c>
      <c r="C1475" t="s">
        <v>192</v>
      </c>
      <c r="D1475" t="s">
        <v>191</v>
      </c>
      <c r="E1475" t="s">
        <v>12</v>
      </c>
      <c r="F1475" t="s">
        <v>13</v>
      </c>
      <c r="G1475" t="s">
        <v>675</v>
      </c>
      <c r="H1475" t="s">
        <v>676</v>
      </c>
      <c r="I1475" t="s">
        <v>99</v>
      </c>
      <c r="J1475" t="s">
        <v>100</v>
      </c>
      <c r="K1475" t="s">
        <v>101</v>
      </c>
      <c r="L1475" t="s">
        <v>102</v>
      </c>
      <c r="M1475" t="s">
        <v>3</v>
      </c>
      <c r="N1475" t="s">
        <v>3</v>
      </c>
    </row>
    <row r="1476" spans="1:14" x14ac:dyDescent="0.2">
      <c r="A1476" t="s">
        <v>98</v>
      </c>
      <c r="B1476">
        <v>1114</v>
      </c>
      <c r="C1476" t="s">
        <v>95</v>
      </c>
      <c r="D1476" t="s">
        <v>96</v>
      </c>
      <c r="E1476" t="s">
        <v>12</v>
      </c>
      <c r="F1476" t="s">
        <v>13</v>
      </c>
      <c r="G1476" t="s">
        <v>97</v>
      </c>
      <c r="H1476" t="s">
        <v>98</v>
      </c>
      <c r="I1476" t="s">
        <v>99</v>
      </c>
      <c r="J1476" t="s">
        <v>100</v>
      </c>
      <c r="K1476" t="s">
        <v>101</v>
      </c>
      <c r="L1476" t="s">
        <v>102</v>
      </c>
      <c r="M1476" t="s">
        <v>3</v>
      </c>
      <c r="N1476" t="s">
        <v>3</v>
      </c>
    </row>
    <row r="1477" spans="1:14" x14ac:dyDescent="0.2">
      <c r="A1477" t="s">
        <v>98</v>
      </c>
      <c r="B1477">
        <v>45936</v>
      </c>
      <c r="C1477" t="s">
        <v>104</v>
      </c>
      <c r="D1477" t="s">
        <v>105</v>
      </c>
      <c r="E1477" t="s">
        <v>12</v>
      </c>
      <c r="F1477" t="s">
        <v>13</v>
      </c>
      <c r="G1477" t="s">
        <v>97</v>
      </c>
      <c r="H1477" t="s">
        <v>98</v>
      </c>
      <c r="I1477" t="s">
        <v>99</v>
      </c>
      <c r="J1477" t="s">
        <v>100</v>
      </c>
      <c r="K1477" t="s">
        <v>101</v>
      </c>
      <c r="L1477" t="s">
        <v>102</v>
      </c>
      <c r="M1477" t="s">
        <v>3</v>
      </c>
      <c r="N1477" t="s">
        <v>3</v>
      </c>
    </row>
    <row r="1478" spans="1:14" x14ac:dyDescent="0.2">
      <c r="A1478" t="s">
        <v>98</v>
      </c>
      <c r="B1478">
        <v>139200</v>
      </c>
      <c r="C1478" t="s">
        <v>678</v>
      </c>
      <c r="D1478" t="s">
        <v>677</v>
      </c>
      <c r="E1478" t="s">
        <v>12</v>
      </c>
      <c r="F1478" t="s">
        <v>13</v>
      </c>
      <c r="G1478" t="s">
        <v>97</v>
      </c>
      <c r="H1478" t="s">
        <v>98</v>
      </c>
      <c r="I1478" t="s">
        <v>99</v>
      </c>
      <c r="J1478" t="s">
        <v>100</v>
      </c>
      <c r="K1478" t="s">
        <v>101</v>
      </c>
      <c r="L1478" t="s">
        <v>102</v>
      </c>
      <c r="M1478" t="s">
        <v>3</v>
      </c>
      <c r="N1478" t="s">
        <v>3</v>
      </c>
    </row>
    <row r="1479" spans="1:14" x14ac:dyDescent="0.2">
      <c r="A1479" t="s">
        <v>658</v>
      </c>
      <c r="B1479">
        <v>163</v>
      </c>
      <c r="C1479" t="s">
        <v>95</v>
      </c>
      <c r="D1479" t="s">
        <v>96</v>
      </c>
      <c r="E1479" t="s">
        <v>12</v>
      </c>
      <c r="F1479" t="s">
        <v>13</v>
      </c>
      <c r="G1479" t="s">
        <v>657</v>
      </c>
      <c r="H1479" t="s">
        <v>658</v>
      </c>
      <c r="I1479" t="s">
        <v>99</v>
      </c>
      <c r="J1479" t="s">
        <v>100</v>
      </c>
      <c r="K1479" t="s">
        <v>101</v>
      </c>
      <c r="L1479" t="s">
        <v>102</v>
      </c>
      <c r="M1479" t="s">
        <v>3</v>
      </c>
      <c r="N1479" t="s">
        <v>3</v>
      </c>
    </row>
    <row r="1480" spans="1:14" x14ac:dyDescent="0.2">
      <c r="A1480" t="s">
        <v>658</v>
      </c>
      <c r="B1480">
        <v>6702</v>
      </c>
      <c r="C1480" t="s">
        <v>104</v>
      </c>
      <c r="D1480" t="s">
        <v>105</v>
      </c>
      <c r="E1480" t="s">
        <v>12</v>
      </c>
      <c r="F1480" t="s">
        <v>13</v>
      </c>
      <c r="G1480" t="s">
        <v>657</v>
      </c>
      <c r="H1480" t="s">
        <v>658</v>
      </c>
      <c r="I1480" t="s">
        <v>99</v>
      </c>
      <c r="J1480" t="s">
        <v>100</v>
      </c>
      <c r="K1480" t="s">
        <v>101</v>
      </c>
      <c r="L1480" t="s">
        <v>102</v>
      </c>
      <c r="M1480" t="s">
        <v>3</v>
      </c>
      <c r="N1480" t="s">
        <v>3</v>
      </c>
    </row>
    <row r="1481" spans="1:14" x14ac:dyDescent="0.2">
      <c r="A1481" t="s">
        <v>658</v>
      </c>
      <c r="B1481">
        <v>20310</v>
      </c>
      <c r="C1481" t="s">
        <v>87</v>
      </c>
      <c r="D1481" t="s">
        <v>88</v>
      </c>
      <c r="E1481" t="s">
        <v>12</v>
      </c>
      <c r="F1481" t="s">
        <v>13</v>
      </c>
      <c r="G1481" t="s">
        <v>657</v>
      </c>
      <c r="H1481" t="s">
        <v>658</v>
      </c>
      <c r="I1481" t="s">
        <v>99</v>
      </c>
      <c r="J1481" t="s">
        <v>100</v>
      </c>
      <c r="K1481" t="s">
        <v>101</v>
      </c>
      <c r="L1481" t="s">
        <v>102</v>
      </c>
      <c r="M1481" t="s">
        <v>3</v>
      </c>
      <c r="N1481" t="s">
        <v>3</v>
      </c>
    </row>
    <row r="1482" spans="1:14" x14ac:dyDescent="0.2">
      <c r="A1482" t="s">
        <v>668</v>
      </c>
      <c r="B1482">
        <v>200</v>
      </c>
      <c r="C1482" t="s">
        <v>666</v>
      </c>
      <c r="D1482" t="s">
        <v>665</v>
      </c>
      <c r="E1482" t="s">
        <v>12</v>
      </c>
      <c r="F1482" t="s">
        <v>13</v>
      </c>
      <c r="G1482" t="s">
        <v>667</v>
      </c>
      <c r="H1482" t="s">
        <v>668</v>
      </c>
      <c r="I1482" t="s">
        <v>99</v>
      </c>
      <c r="J1482" t="s">
        <v>100</v>
      </c>
      <c r="K1482" t="s">
        <v>101</v>
      </c>
      <c r="L1482" t="s">
        <v>102</v>
      </c>
      <c r="M1482" t="s">
        <v>3</v>
      </c>
      <c r="N1482" t="s">
        <v>3</v>
      </c>
    </row>
    <row r="1483" spans="1:14" x14ac:dyDescent="0.2">
      <c r="A1483" t="s">
        <v>660</v>
      </c>
      <c r="B1483">
        <v>2462</v>
      </c>
      <c r="C1483" t="s">
        <v>95</v>
      </c>
      <c r="D1483" t="s">
        <v>96</v>
      </c>
      <c r="E1483" t="s">
        <v>12</v>
      </c>
      <c r="F1483" t="s">
        <v>13</v>
      </c>
      <c r="G1483" t="s">
        <v>659</v>
      </c>
      <c r="H1483" t="s">
        <v>660</v>
      </c>
      <c r="I1483" t="s">
        <v>99</v>
      </c>
      <c r="J1483" t="s">
        <v>100</v>
      </c>
      <c r="K1483" t="s">
        <v>101</v>
      </c>
      <c r="L1483" t="s">
        <v>102</v>
      </c>
      <c r="M1483" t="s">
        <v>3</v>
      </c>
      <c r="N1483" t="s">
        <v>3</v>
      </c>
    </row>
    <row r="1484" spans="1:14" x14ac:dyDescent="0.2">
      <c r="A1484" t="s">
        <v>660</v>
      </c>
      <c r="B1484">
        <v>101545</v>
      </c>
      <c r="C1484" t="s">
        <v>104</v>
      </c>
      <c r="D1484" t="s">
        <v>105</v>
      </c>
      <c r="E1484" t="s">
        <v>12</v>
      </c>
      <c r="F1484" t="s">
        <v>13</v>
      </c>
      <c r="G1484" t="s">
        <v>659</v>
      </c>
      <c r="H1484" t="s">
        <v>660</v>
      </c>
      <c r="I1484" t="s">
        <v>99</v>
      </c>
      <c r="J1484" t="s">
        <v>100</v>
      </c>
      <c r="K1484" t="s">
        <v>101</v>
      </c>
      <c r="L1484" t="s">
        <v>102</v>
      </c>
      <c r="M1484" t="s">
        <v>3</v>
      </c>
      <c r="N1484" t="s">
        <v>3</v>
      </c>
    </row>
    <row r="1485" spans="1:14" x14ac:dyDescent="0.2">
      <c r="A1485" t="s">
        <v>660</v>
      </c>
      <c r="B1485">
        <v>307710</v>
      </c>
      <c r="C1485" t="s">
        <v>2232</v>
      </c>
      <c r="D1485" t="s">
        <v>2233</v>
      </c>
      <c r="E1485" t="s">
        <v>12</v>
      </c>
      <c r="F1485" t="s">
        <v>13</v>
      </c>
      <c r="G1485" t="s">
        <v>659</v>
      </c>
      <c r="H1485" t="s">
        <v>660</v>
      </c>
      <c r="I1485" t="s">
        <v>99</v>
      </c>
      <c r="J1485" t="s">
        <v>100</v>
      </c>
      <c r="K1485" t="s">
        <v>101</v>
      </c>
      <c r="L1485" t="s">
        <v>102</v>
      </c>
      <c r="M1485" t="s">
        <v>3</v>
      </c>
      <c r="N1485" t="s">
        <v>3</v>
      </c>
    </row>
    <row r="1486" spans="1:14" x14ac:dyDescent="0.2">
      <c r="A1486" t="s">
        <v>662</v>
      </c>
      <c r="B1486">
        <v>6965</v>
      </c>
      <c r="C1486" t="s">
        <v>95</v>
      </c>
      <c r="D1486" t="s">
        <v>96</v>
      </c>
      <c r="E1486" t="s">
        <v>12</v>
      </c>
      <c r="F1486" t="s">
        <v>13</v>
      </c>
      <c r="G1486" t="s">
        <v>661</v>
      </c>
      <c r="H1486" t="s">
        <v>662</v>
      </c>
      <c r="I1486" t="s">
        <v>99</v>
      </c>
      <c r="J1486" t="s">
        <v>100</v>
      </c>
      <c r="K1486" t="s">
        <v>101</v>
      </c>
      <c r="L1486" t="s">
        <v>102</v>
      </c>
      <c r="M1486" t="s">
        <v>3</v>
      </c>
      <c r="N1486" t="s">
        <v>3</v>
      </c>
    </row>
    <row r="1487" spans="1:14" x14ac:dyDescent="0.2">
      <c r="A1487" t="s">
        <v>662</v>
      </c>
      <c r="B1487">
        <v>287241</v>
      </c>
      <c r="C1487" t="s">
        <v>104</v>
      </c>
      <c r="D1487" t="s">
        <v>105</v>
      </c>
      <c r="E1487" t="s">
        <v>12</v>
      </c>
      <c r="F1487" t="s">
        <v>13</v>
      </c>
      <c r="G1487" t="s">
        <v>661</v>
      </c>
      <c r="H1487" t="s">
        <v>662</v>
      </c>
      <c r="I1487" t="s">
        <v>99</v>
      </c>
      <c r="J1487" t="s">
        <v>100</v>
      </c>
      <c r="K1487" t="s">
        <v>101</v>
      </c>
      <c r="L1487" t="s">
        <v>102</v>
      </c>
      <c r="M1487" t="s">
        <v>3</v>
      </c>
      <c r="N1487" t="s">
        <v>3</v>
      </c>
    </row>
    <row r="1488" spans="1:14" x14ac:dyDescent="0.2">
      <c r="A1488" t="s">
        <v>662</v>
      </c>
      <c r="B1488">
        <v>870428</v>
      </c>
      <c r="C1488" t="s">
        <v>1630</v>
      </c>
      <c r="D1488" t="s">
        <v>1631</v>
      </c>
      <c r="E1488" t="s">
        <v>12</v>
      </c>
      <c r="F1488" t="s">
        <v>13</v>
      </c>
      <c r="G1488" t="s">
        <v>661</v>
      </c>
      <c r="H1488" t="s">
        <v>662</v>
      </c>
      <c r="I1488" t="s">
        <v>99</v>
      </c>
      <c r="J1488" t="s">
        <v>100</v>
      </c>
      <c r="K1488" t="s">
        <v>101</v>
      </c>
      <c r="L1488" t="s">
        <v>102</v>
      </c>
      <c r="M1488" t="s">
        <v>3</v>
      </c>
      <c r="N1488" t="s">
        <v>3</v>
      </c>
    </row>
    <row r="1489" spans="1:14" x14ac:dyDescent="0.2">
      <c r="A1489" t="s">
        <v>2234</v>
      </c>
      <c r="B1489">
        <v>827</v>
      </c>
      <c r="C1489" t="s">
        <v>800</v>
      </c>
      <c r="D1489" t="s">
        <v>799</v>
      </c>
      <c r="E1489" t="s">
        <v>12</v>
      </c>
      <c r="F1489" t="s">
        <v>13</v>
      </c>
      <c r="G1489" t="s">
        <v>2235</v>
      </c>
      <c r="H1489" t="s">
        <v>2234</v>
      </c>
      <c r="I1489" t="s">
        <v>112</v>
      </c>
      <c r="J1489" t="s">
        <v>113</v>
      </c>
      <c r="K1489" t="s">
        <v>114</v>
      </c>
      <c r="L1489" t="s">
        <v>115</v>
      </c>
      <c r="M1489" t="s">
        <v>3</v>
      </c>
      <c r="N1489" t="s">
        <v>3</v>
      </c>
    </row>
    <row r="1490" spans="1:14" x14ac:dyDescent="0.2">
      <c r="A1490" t="s">
        <v>1069</v>
      </c>
      <c r="B1490">
        <v>11441</v>
      </c>
      <c r="C1490" t="s">
        <v>680</v>
      </c>
      <c r="D1490" t="s">
        <v>679</v>
      </c>
      <c r="E1490" t="s">
        <v>12</v>
      </c>
      <c r="F1490" t="s">
        <v>13</v>
      </c>
      <c r="G1490" t="s">
        <v>1068</v>
      </c>
      <c r="H1490" t="s">
        <v>1069</v>
      </c>
      <c r="I1490" t="s">
        <v>112</v>
      </c>
      <c r="J1490" t="s">
        <v>113</v>
      </c>
      <c r="K1490" t="s">
        <v>114</v>
      </c>
      <c r="L1490" t="s">
        <v>115</v>
      </c>
      <c r="M1490" t="s">
        <v>3</v>
      </c>
      <c r="N1490" t="s">
        <v>3</v>
      </c>
    </row>
    <row r="1491" spans="1:14" x14ac:dyDescent="0.2">
      <c r="A1491" t="s">
        <v>1061</v>
      </c>
      <c r="B1491">
        <v>276</v>
      </c>
      <c r="C1491" t="s">
        <v>188</v>
      </c>
      <c r="D1491" t="s">
        <v>187</v>
      </c>
      <c r="E1491" t="s">
        <v>12</v>
      </c>
      <c r="F1491" t="s">
        <v>13</v>
      </c>
      <c r="G1491" t="s">
        <v>1060</v>
      </c>
      <c r="H1491" t="s">
        <v>1061</v>
      </c>
      <c r="I1491" t="s">
        <v>112</v>
      </c>
      <c r="J1491" t="s">
        <v>113</v>
      </c>
      <c r="K1491" t="s">
        <v>114</v>
      </c>
      <c r="L1491" t="s">
        <v>115</v>
      </c>
      <c r="M1491" t="s">
        <v>3</v>
      </c>
      <c r="N1491" t="s">
        <v>3</v>
      </c>
    </row>
    <row r="1492" spans="1:14" x14ac:dyDescent="0.2">
      <c r="A1492" t="s">
        <v>1063</v>
      </c>
      <c r="B1492">
        <v>318</v>
      </c>
      <c r="C1492" t="s">
        <v>190</v>
      </c>
      <c r="D1492" t="s">
        <v>189</v>
      </c>
      <c r="E1492" t="s">
        <v>12</v>
      </c>
      <c r="F1492" t="s">
        <v>13</v>
      </c>
      <c r="G1492" t="s">
        <v>1062</v>
      </c>
      <c r="H1492" t="s">
        <v>1063</v>
      </c>
      <c r="I1492" t="s">
        <v>112</v>
      </c>
      <c r="J1492" t="s">
        <v>113</v>
      </c>
      <c r="K1492" t="s">
        <v>114</v>
      </c>
      <c r="L1492" t="s">
        <v>115</v>
      </c>
      <c r="M1492" t="s">
        <v>3</v>
      </c>
      <c r="N1492" t="s">
        <v>3</v>
      </c>
    </row>
    <row r="1493" spans="1:14" x14ac:dyDescent="0.2">
      <c r="A1493" t="s">
        <v>1066</v>
      </c>
      <c r="B1493">
        <v>957</v>
      </c>
      <c r="C1493" t="s">
        <v>192</v>
      </c>
      <c r="D1493" t="s">
        <v>191</v>
      </c>
      <c r="E1493" t="s">
        <v>12</v>
      </c>
      <c r="F1493" t="s">
        <v>13</v>
      </c>
      <c r="G1493" t="s">
        <v>1065</v>
      </c>
      <c r="H1493" t="s">
        <v>1066</v>
      </c>
      <c r="I1493" t="s">
        <v>112</v>
      </c>
      <c r="J1493" t="s">
        <v>113</v>
      </c>
      <c r="K1493" t="s">
        <v>114</v>
      </c>
      <c r="L1493" t="s">
        <v>115</v>
      </c>
      <c r="M1493" t="s">
        <v>3</v>
      </c>
      <c r="N1493" t="s">
        <v>3</v>
      </c>
    </row>
    <row r="1494" spans="1:14" x14ac:dyDescent="0.2">
      <c r="A1494" t="s">
        <v>111</v>
      </c>
      <c r="B1494">
        <v>15339</v>
      </c>
      <c r="C1494" t="s">
        <v>104</v>
      </c>
      <c r="D1494" t="s">
        <v>105</v>
      </c>
      <c r="E1494" t="s">
        <v>12</v>
      </c>
      <c r="F1494" t="s">
        <v>13</v>
      </c>
      <c r="G1494" t="s">
        <v>110</v>
      </c>
      <c r="H1494" t="s">
        <v>111</v>
      </c>
      <c r="I1494" t="s">
        <v>112</v>
      </c>
      <c r="J1494" t="s">
        <v>113</v>
      </c>
      <c r="K1494" t="s">
        <v>114</v>
      </c>
      <c r="L1494" t="s">
        <v>115</v>
      </c>
      <c r="M1494" t="s">
        <v>3</v>
      </c>
      <c r="N1494" t="s">
        <v>3</v>
      </c>
    </row>
    <row r="1495" spans="1:14" x14ac:dyDescent="0.2">
      <c r="A1495" t="s">
        <v>111</v>
      </c>
      <c r="B1495">
        <v>46482</v>
      </c>
      <c r="C1495" t="s">
        <v>678</v>
      </c>
      <c r="D1495" t="s">
        <v>677</v>
      </c>
      <c r="E1495" t="s">
        <v>12</v>
      </c>
      <c r="F1495" t="s">
        <v>13</v>
      </c>
      <c r="G1495" t="s">
        <v>110</v>
      </c>
      <c r="H1495" t="s">
        <v>111</v>
      </c>
      <c r="I1495" t="s">
        <v>112</v>
      </c>
      <c r="J1495" t="s">
        <v>113</v>
      </c>
      <c r="K1495" t="s">
        <v>114</v>
      </c>
      <c r="L1495" t="s">
        <v>115</v>
      </c>
      <c r="M1495" t="s">
        <v>3</v>
      </c>
      <c r="N1495" t="s">
        <v>3</v>
      </c>
    </row>
    <row r="1496" spans="1:14" x14ac:dyDescent="0.2">
      <c r="A1496" t="s">
        <v>1074</v>
      </c>
      <c r="B1496">
        <v>1900</v>
      </c>
      <c r="C1496" t="s">
        <v>680</v>
      </c>
      <c r="D1496" t="s">
        <v>679</v>
      </c>
      <c r="E1496" t="s">
        <v>12</v>
      </c>
      <c r="F1496" t="s">
        <v>13</v>
      </c>
      <c r="G1496" t="s">
        <v>1073</v>
      </c>
      <c r="H1496" t="s">
        <v>1074</v>
      </c>
      <c r="I1496" t="s">
        <v>112</v>
      </c>
      <c r="J1496" t="s">
        <v>113</v>
      </c>
      <c r="K1496" t="s">
        <v>114</v>
      </c>
      <c r="L1496" t="s">
        <v>115</v>
      </c>
      <c r="M1496" t="s">
        <v>3</v>
      </c>
      <c r="N1496" t="s">
        <v>3</v>
      </c>
    </row>
    <row r="1497" spans="1:14" x14ac:dyDescent="0.2">
      <c r="A1497" t="s">
        <v>1077</v>
      </c>
      <c r="B1497">
        <v>227</v>
      </c>
      <c r="C1497" t="s">
        <v>680</v>
      </c>
      <c r="D1497" t="s">
        <v>679</v>
      </c>
      <c r="E1497" t="s">
        <v>12</v>
      </c>
      <c r="F1497" t="s">
        <v>13</v>
      </c>
      <c r="G1497" t="s">
        <v>1076</v>
      </c>
      <c r="H1497" t="s">
        <v>1077</v>
      </c>
      <c r="I1497" t="s">
        <v>112</v>
      </c>
      <c r="J1497" t="s">
        <v>113</v>
      </c>
      <c r="K1497" t="s">
        <v>114</v>
      </c>
      <c r="L1497" t="s">
        <v>115</v>
      </c>
      <c r="M1497" t="s">
        <v>3</v>
      </c>
      <c r="N1497" t="s">
        <v>3</v>
      </c>
    </row>
    <row r="1498" spans="1:14" x14ac:dyDescent="0.2">
      <c r="A1498" t="s">
        <v>1079</v>
      </c>
      <c r="B1498">
        <v>227</v>
      </c>
      <c r="C1498" t="s">
        <v>680</v>
      </c>
      <c r="D1498" t="s">
        <v>679</v>
      </c>
      <c r="E1498" t="s">
        <v>12</v>
      </c>
      <c r="F1498" t="s">
        <v>13</v>
      </c>
      <c r="G1498" t="s">
        <v>1078</v>
      </c>
      <c r="H1498" t="s">
        <v>1079</v>
      </c>
      <c r="I1498" t="s">
        <v>112</v>
      </c>
      <c r="J1498" t="s">
        <v>113</v>
      </c>
      <c r="K1498" t="s">
        <v>114</v>
      </c>
      <c r="L1498" t="s">
        <v>115</v>
      </c>
      <c r="M1498" t="s">
        <v>3</v>
      </c>
      <c r="N1498" t="s">
        <v>3</v>
      </c>
    </row>
    <row r="1499" spans="1:14" x14ac:dyDescent="0.2">
      <c r="A1499" t="s">
        <v>1081</v>
      </c>
      <c r="B1499">
        <v>1021</v>
      </c>
      <c r="C1499" t="s">
        <v>680</v>
      </c>
      <c r="D1499" t="s">
        <v>679</v>
      </c>
      <c r="E1499" t="s">
        <v>12</v>
      </c>
      <c r="F1499" t="s">
        <v>13</v>
      </c>
      <c r="G1499" t="s">
        <v>1080</v>
      </c>
      <c r="H1499" t="s">
        <v>1081</v>
      </c>
      <c r="I1499" t="s">
        <v>112</v>
      </c>
      <c r="J1499" t="s">
        <v>113</v>
      </c>
      <c r="K1499" t="s">
        <v>114</v>
      </c>
      <c r="L1499" t="s">
        <v>115</v>
      </c>
      <c r="M1499" t="s">
        <v>3</v>
      </c>
      <c r="N1499" t="s">
        <v>3</v>
      </c>
    </row>
    <row r="1500" spans="1:14" x14ac:dyDescent="0.2">
      <c r="A1500" t="s">
        <v>1083</v>
      </c>
      <c r="B1500">
        <v>907</v>
      </c>
      <c r="C1500" t="s">
        <v>680</v>
      </c>
      <c r="D1500" t="s">
        <v>679</v>
      </c>
      <c r="E1500" t="s">
        <v>12</v>
      </c>
      <c r="F1500" t="s">
        <v>13</v>
      </c>
      <c r="G1500" t="s">
        <v>1082</v>
      </c>
      <c r="H1500" t="s">
        <v>1083</v>
      </c>
      <c r="I1500" t="s">
        <v>112</v>
      </c>
      <c r="J1500" t="s">
        <v>113</v>
      </c>
      <c r="K1500" t="s">
        <v>114</v>
      </c>
      <c r="L1500" t="s">
        <v>115</v>
      </c>
      <c r="M1500" t="s">
        <v>3</v>
      </c>
      <c r="N1500" t="s">
        <v>3</v>
      </c>
    </row>
    <row r="1501" spans="1:14" x14ac:dyDescent="0.2">
      <c r="A1501" t="s">
        <v>1085</v>
      </c>
      <c r="B1501">
        <v>681</v>
      </c>
      <c r="C1501" t="s">
        <v>680</v>
      </c>
      <c r="D1501" t="s">
        <v>679</v>
      </c>
      <c r="E1501" t="s">
        <v>12</v>
      </c>
      <c r="F1501" t="s">
        <v>13</v>
      </c>
      <c r="G1501" t="s">
        <v>1084</v>
      </c>
      <c r="H1501" t="s">
        <v>1085</v>
      </c>
      <c r="I1501" t="s">
        <v>112</v>
      </c>
      <c r="J1501" t="s">
        <v>113</v>
      </c>
      <c r="K1501" t="s">
        <v>114</v>
      </c>
      <c r="L1501" t="s">
        <v>115</v>
      </c>
      <c r="M1501" t="s">
        <v>3</v>
      </c>
      <c r="N1501" t="s">
        <v>3</v>
      </c>
    </row>
    <row r="1502" spans="1:14" x14ac:dyDescent="0.2">
      <c r="A1502" t="s">
        <v>1088</v>
      </c>
      <c r="B1502">
        <v>3420</v>
      </c>
      <c r="C1502" t="s">
        <v>176</v>
      </c>
      <c r="D1502" t="s">
        <v>175</v>
      </c>
      <c r="E1502" t="s">
        <v>12</v>
      </c>
      <c r="F1502" t="s">
        <v>13</v>
      </c>
      <c r="G1502" t="s">
        <v>1087</v>
      </c>
      <c r="H1502" t="s">
        <v>1088</v>
      </c>
      <c r="I1502" t="s">
        <v>112</v>
      </c>
      <c r="J1502" t="s">
        <v>113</v>
      </c>
      <c r="K1502" t="s">
        <v>114</v>
      </c>
      <c r="L1502" t="s">
        <v>115</v>
      </c>
      <c r="M1502" t="s">
        <v>3</v>
      </c>
      <c r="N1502" t="s">
        <v>3</v>
      </c>
    </row>
    <row r="1503" spans="1:14" x14ac:dyDescent="0.2">
      <c r="A1503" t="s">
        <v>1088</v>
      </c>
      <c r="B1503">
        <v>1440</v>
      </c>
      <c r="C1503" t="s">
        <v>838</v>
      </c>
      <c r="D1503" t="s">
        <v>194</v>
      </c>
      <c r="E1503" t="s">
        <v>12</v>
      </c>
      <c r="F1503" t="s">
        <v>13</v>
      </c>
      <c r="G1503" t="s">
        <v>1087</v>
      </c>
      <c r="H1503" t="s">
        <v>1088</v>
      </c>
      <c r="I1503" t="s">
        <v>112</v>
      </c>
      <c r="J1503" t="s">
        <v>113</v>
      </c>
      <c r="K1503" t="s">
        <v>114</v>
      </c>
      <c r="L1503" t="s">
        <v>115</v>
      </c>
      <c r="M1503" t="s">
        <v>3</v>
      </c>
      <c r="N1503" t="s">
        <v>3</v>
      </c>
    </row>
    <row r="1504" spans="1:14" x14ac:dyDescent="0.2">
      <c r="A1504" t="s">
        <v>1088</v>
      </c>
      <c r="B1504">
        <v>8300</v>
      </c>
      <c r="C1504" t="s">
        <v>597</v>
      </c>
      <c r="D1504" t="s">
        <v>596</v>
      </c>
      <c r="E1504" t="s">
        <v>12</v>
      </c>
      <c r="F1504" t="s">
        <v>13</v>
      </c>
      <c r="G1504" t="s">
        <v>1087</v>
      </c>
      <c r="H1504" t="s">
        <v>1088</v>
      </c>
      <c r="I1504" t="s">
        <v>112</v>
      </c>
      <c r="J1504" t="s">
        <v>113</v>
      </c>
      <c r="K1504" t="s">
        <v>114</v>
      </c>
      <c r="L1504" t="s">
        <v>115</v>
      </c>
      <c r="M1504" t="s">
        <v>3</v>
      </c>
      <c r="N1504" t="s">
        <v>3</v>
      </c>
    </row>
    <row r="1505" spans="1:14" x14ac:dyDescent="0.2">
      <c r="A1505" t="s">
        <v>750</v>
      </c>
      <c r="B1505">
        <v>336</v>
      </c>
      <c r="C1505" t="s">
        <v>748</v>
      </c>
      <c r="D1505" t="s">
        <v>747</v>
      </c>
      <c r="E1505" t="s">
        <v>12</v>
      </c>
      <c r="F1505" t="s">
        <v>13</v>
      </c>
      <c r="G1505" t="s">
        <v>749</v>
      </c>
      <c r="H1505" t="s">
        <v>750</v>
      </c>
      <c r="I1505" t="s">
        <v>751</v>
      </c>
      <c r="J1505" t="s">
        <v>752</v>
      </c>
      <c r="K1505" t="s">
        <v>114</v>
      </c>
      <c r="L1505" t="s">
        <v>115</v>
      </c>
      <c r="M1505" t="s">
        <v>3</v>
      </c>
      <c r="N1505" t="s">
        <v>3</v>
      </c>
    </row>
    <row r="1506" spans="1:14" x14ac:dyDescent="0.2">
      <c r="A1506" t="s">
        <v>754</v>
      </c>
      <c r="B1506">
        <v>1850</v>
      </c>
      <c r="C1506" t="s">
        <v>680</v>
      </c>
      <c r="D1506" t="s">
        <v>679</v>
      </c>
      <c r="E1506" t="s">
        <v>12</v>
      </c>
      <c r="F1506" t="s">
        <v>13</v>
      </c>
      <c r="G1506" t="s">
        <v>753</v>
      </c>
      <c r="H1506" t="s">
        <v>754</v>
      </c>
      <c r="I1506" t="s">
        <v>751</v>
      </c>
      <c r="J1506" t="s">
        <v>752</v>
      </c>
      <c r="K1506" t="s">
        <v>114</v>
      </c>
      <c r="L1506" t="s">
        <v>115</v>
      </c>
      <c r="M1506" t="s">
        <v>3</v>
      </c>
      <c r="N1506" t="s">
        <v>3</v>
      </c>
    </row>
    <row r="1507" spans="1:14" x14ac:dyDescent="0.2">
      <c r="A1507" t="s">
        <v>756</v>
      </c>
      <c r="B1507">
        <v>1119</v>
      </c>
      <c r="C1507" t="s">
        <v>680</v>
      </c>
      <c r="D1507" t="s">
        <v>679</v>
      </c>
      <c r="E1507" t="s">
        <v>12</v>
      </c>
      <c r="F1507" t="s">
        <v>13</v>
      </c>
      <c r="G1507" t="s">
        <v>755</v>
      </c>
      <c r="H1507" t="s">
        <v>756</v>
      </c>
      <c r="I1507" t="s">
        <v>751</v>
      </c>
      <c r="J1507" t="s">
        <v>752</v>
      </c>
      <c r="K1507" t="s">
        <v>114</v>
      </c>
      <c r="L1507" t="s">
        <v>115</v>
      </c>
      <c r="M1507" t="s">
        <v>3</v>
      </c>
      <c r="N1507" t="s">
        <v>3</v>
      </c>
    </row>
    <row r="1508" spans="1:14" x14ac:dyDescent="0.2">
      <c r="A1508" t="s">
        <v>1139</v>
      </c>
      <c r="B1508">
        <v>12000</v>
      </c>
      <c r="C1508" t="s">
        <v>1140</v>
      </c>
      <c r="D1508" t="s">
        <v>1139</v>
      </c>
      <c r="E1508" t="s">
        <v>143</v>
      </c>
      <c r="F1508" t="s">
        <v>144</v>
      </c>
      <c r="G1508" t="s">
        <v>1141</v>
      </c>
      <c r="H1508" t="s">
        <v>1139</v>
      </c>
      <c r="I1508" t="s">
        <v>1095</v>
      </c>
      <c r="J1508" t="s">
        <v>1096</v>
      </c>
      <c r="K1508" t="s">
        <v>1097</v>
      </c>
      <c r="L1508" t="s">
        <v>1098</v>
      </c>
      <c r="M1508" t="s">
        <v>3</v>
      </c>
      <c r="N1508" t="s">
        <v>3</v>
      </c>
    </row>
    <row r="1509" spans="1:14" x14ac:dyDescent="0.2">
      <c r="A1509" t="s">
        <v>1145</v>
      </c>
      <c r="B1509">
        <v>3500</v>
      </c>
      <c r="C1509" t="s">
        <v>1146</v>
      </c>
      <c r="D1509" t="s">
        <v>1145</v>
      </c>
      <c r="E1509" t="s">
        <v>143</v>
      </c>
      <c r="F1509" t="s">
        <v>144</v>
      </c>
      <c r="G1509" t="s">
        <v>1147</v>
      </c>
      <c r="H1509" t="s">
        <v>1145</v>
      </c>
      <c r="I1509" t="s">
        <v>1095</v>
      </c>
      <c r="J1509" t="s">
        <v>1096</v>
      </c>
      <c r="K1509" t="s">
        <v>1097</v>
      </c>
      <c r="L1509" t="s">
        <v>1098</v>
      </c>
      <c r="M1509" t="s">
        <v>3</v>
      </c>
      <c r="N1509" t="s">
        <v>3</v>
      </c>
    </row>
    <row r="1510" spans="1:14" x14ac:dyDescent="0.2">
      <c r="A1510" t="s">
        <v>1091</v>
      </c>
      <c r="B1510">
        <v>200000</v>
      </c>
      <c r="C1510" t="s">
        <v>2100</v>
      </c>
      <c r="D1510" t="s">
        <v>2101</v>
      </c>
      <c r="E1510" t="s">
        <v>143</v>
      </c>
      <c r="F1510" t="s">
        <v>144</v>
      </c>
      <c r="G1510" t="s">
        <v>1094</v>
      </c>
      <c r="H1510" t="s">
        <v>1091</v>
      </c>
      <c r="I1510" t="s">
        <v>1095</v>
      </c>
      <c r="J1510" t="s">
        <v>1096</v>
      </c>
      <c r="K1510" t="s">
        <v>1097</v>
      </c>
      <c r="L1510" t="s">
        <v>1098</v>
      </c>
      <c r="M1510" t="s">
        <v>3</v>
      </c>
      <c r="N1510" t="s">
        <v>3</v>
      </c>
    </row>
    <row r="1511" spans="1:14" x14ac:dyDescent="0.2">
      <c r="A1511" t="s">
        <v>1150</v>
      </c>
      <c r="B1511">
        <v>35000</v>
      </c>
      <c r="C1511" t="s">
        <v>2100</v>
      </c>
      <c r="D1511" t="s">
        <v>2101</v>
      </c>
      <c r="E1511" t="s">
        <v>143</v>
      </c>
      <c r="F1511" t="s">
        <v>144</v>
      </c>
      <c r="G1511" t="s">
        <v>1149</v>
      </c>
      <c r="H1511" t="s">
        <v>1150</v>
      </c>
      <c r="I1511" t="s">
        <v>1095</v>
      </c>
      <c r="J1511" t="s">
        <v>1096</v>
      </c>
      <c r="K1511" t="s">
        <v>1097</v>
      </c>
      <c r="L1511" t="s">
        <v>1098</v>
      </c>
      <c r="M1511" t="s">
        <v>3</v>
      </c>
      <c r="N1511" t="s">
        <v>3</v>
      </c>
    </row>
    <row r="1512" spans="1:14" x14ac:dyDescent="0.2">
      <c r="A1512" t="s">
        <v>1164</v>
      </c>
      <c r="B1512">
        <v>1000</v>
      </c>
      <c r="C1512" t="s">
        <v>1162</v>
      </c>
      <c r="D1512" t="s">
        <v>1161</v>
      </c>
      <c r="E1512" t="s">
        <v>143</v>
      </c>
      <c r="F1512" t="s">
        <v>144</v>
      </c>
      <c r="G1512" t="s">
        <v>1163</v>
      </c>
      <c r="H1512" t="s">
        <v>1164</v>
      </c>
      <c r="I1512" t="s">
        <v>1095</v>
      </c>
      <c r="J1512" t="s">
        <v>1096</v>
      </c>
      <c r="K1512" t="s">
        <v>1097</v>
      </c>
      <c r="L1512" t="s">
        <v>1098</v>
      </c>
      <c r="M1512" t="s">
        <v>3</v>
      </c>
      <c r="N1512" t="s">
        <v>3</v>
      </c>
    </row>
    <row r="1513" spans="1:14" x14ac:dyDescent="0.2">
      <c r="A1513" t="s">
        <v>1128</v>
      </c>
      <c r="B1513">
        <v>6000</v>
      </c>
      <c r="C1513" t="s">
        <v>1126</v>
      </c>
      <c r="D1513" t="s">
        <v>1125</v>
      </c>
      <c r="E1513" t="s">
        <v>143</v>
      </c>
      <c r="F1513" t="s">
        <v>144</v>
      </c>
      <c r="G1513" t="s">
        <v>1127</v>
      </c>
      <c r="H1513" t="s">
        <v>1128</v>
      </c>
      <c r="I1513" t="s">
        <v>1095</v>
      </c>
      <c r="J1513" t="s">
        <v>1096</v>
      </c>
      <c r="K1513" t="s">
        <v>1097</v>
      </c>
      <c r="L1513" t="s">
        <v>1098</v>
      </c>
      <c r="M1513" t="s">
        <v>3</v>
      </c>
      <c r="N1513" t="s">
        <v>3</v>
      </c>
    </row>
    <row r="1514" spans="1:14" x14ac:dyDescent="0.2">
      <c r="A1514" t="s">
        <v>1112</v>
      </c>
      <c r="B1514">
        <v>2000</v>
      </c>
      <c r="C1514" t="s">
        <v>1113</v>
      </c>
      <c r="D1514" t="s">
        <v>1112</v>
      </c>
      <c r="E1514" t="s">
        <v>143</v>
      </c>
      <c r="F1514" t="s">
        <v>144</v>
      </c>
      <c r="G1514" t="s">
        <v>1114</v>
      </c>
      <c r="H1514" t="s">
        <v>1112</v>
      </c>
      <c r="I1514" t="s">
        <v>1095</v>
      </c>
      <c r="J1514" t="s">
        <v>1096</v>
      </c>
      <c r="K1514" t="s">
        <v>1097</v>
      </c>
      <c r="L1514" t="s">
        <v>1098</v>
      </c>
      <c r="M1514" t="s">
        <v>3</v>
      </c>
      <c r="N1514" t="s">
        <v>3</v>
      </c>
    </row>
    <row r="1515" spans="1:14" x14ac:dyDescent="0.2">
      <c r="A1515" t="s">
        <v>2236</v>
      </c>
      <c r="B1515">
        <v>13768</v>
      </c>
      <c r="C1515" t="s">
        <v>2237</v>
      </c>
      <c r="D1515" t="s">
        <v>2238</v>
      </c>
      <c r="E1515" t="s">
        <v>143</v>
      </c>
      <c r="F1515" t="s">
        <v>144</v>
      </c>
      <c r="G1515" t="s">
        <v>1155</v>
      </c>
      <c r="H1515" t="s">
        <v>1156</v>
      </c>
      <c r="I1515" t="s">
        <v>1095</v>
      </c>
      <c r="J1515" t="s">
        <v>1096</v>
      </c>
      <c r="K1515" t="s">
        <v>1097</v>
      </c>
      <c r="L1515" t="s">
        <v>1098</v>
      </c>
      <c r="M1515" t="s">
        <v>3</v>
      </c>
      <c r="N1515" t="s">
        <v>3</v>
      </c>
    </row>
    <row r="1516" spans="1:14" x14ac:dyDescent="0.2">
      <c r="A1516" t="s">
        <v>1116</v>
      </c>
      <c r="B1516">
        <v>1600</v>
      </c>
      <c r="C1516" t="s">
        <v>1100</v>
      </c>
      <c r="D1516" t="s">
        <v>1101</v>
      </c>
      <c r="E1516" t="s">
        <v>143</v>
      </c>
      <c r="F1516" t="s">
        <v>144</v>
      </c>
      <c r="G1516" t="s">
        <v>1115</v>
      </c>
      <c r="H1516" t="s">
        <v>1116</v>
      </c>
      <c r="I1516" t="s">
        <v>1095</v>
      </c>
      <c r="J1516" t="s">
        <v>1096</v>
      </c>
      <c r="K1516" t="s">
        <v>1097</v>
      </c>
      <c r="L1516" t="s">
        <v>1098</v>
      </c>
      <c r="M1516" t="s">
        <v>3</v>
      </c>
      <c r="N1516" t="s">
        <v>3</v>
      </c>
    </row>
    <row r="1517" spans="1:14" x14ac:dyDescent="0.2">
      <c r="A1517" t="s">
        <v>2239</v>
      </c>
      <c r="B1517">
        <v>161</v>
      </c>
      <c r="C1517" t="s">
        <v>1122</v>
      </c>
      <c r="D1517" t="s">
        <v>1121</v>
      </c>
      <c r="E1517" t="s">
        <v>143</v>
      </c>
      <c r="F1517" t="s">
        <v>144</v>
      </c>
      <c r="G1517" t="s">
        <v>1123</v>
      </c>
      <c r="H1517" t="s">
        <v>1124</v>
      </c>
      <c r="I1517" t="s">
        <v>1095</v>
      </c>
      <c r="J1517" t="s">
        <v>1096</v>
      </c>
      <c r="K1517" t="s">
        <v>1097</v>
      </c>
      <c r="L1517" t="s">
        <v>1098</v>
      </c>
      <c r="M1517" t="s">
        <v>3</v>
      </c>
      <c r="N1517" t="s">
        <v>3</v>
      </c>
    </row>
    <row r="1518" spans="1:14" x14ac:dyDescent="0.2">
      <c r="A1518" t="s">
        <v>2240</v>
      </c>
      <c r="B1518">
        <v>28000</v>
      </c>
      <c r="C1518" t="s">
        <v>1122</v>
      </c>
      <c r="D1518" t="s">
        <v>1121</v>
      </c>
      <c r="E1518" t="s">
        <v>143</v>
      </c>
      <c r="F1518" t="s">
        <v>144</v>
      </c>
      <c r="G1518" t="s">
        <v>1157</v>
      </c>
      <c r="H1518" t="s">
        <v>1158</v>
      </c>
      <c r="I1518" t="s">
        <v>1095</v>
      </c>
      <c r="J1518" t="s">
        <v>1096</v>
      </c>
      <c r="K1518" t="s">
        <v>1097</v>
      </c>
      <c r="L1518" t="s">
        <v>1098</v>
      </c>
      <c r="M1518" t="s">
        <v>3</v>
      </c>
      <c r="N1518" t="s">
        <v>3</v>
      </c>
    </row>
    <row r="1519" spans="1:14" x14ac:dyDescent="0.2">
      <c r="A1519" t="s">
        <v>2241</v>
      </c>
      <c r="B1519">
        <v>28000</v>
      </c>
      <c r="C1519" t="s">
        <v>1122</v>
      </c>
      <c r="D1519" t="s">
        <v>1121</v>
      </c>
      <c r="E1519" t="s">
        <v>143</v>
      </c>
      <c r="F1519" t="s">
        <v>144</v>
      </c>
      <c r="G1519" t="s">
        <v>1119</v>
      </c>
      <c r="H1519" t="s">
        <v>1120</v>
      </c>
      <c r="I1519" t="s">
        <v>1095</v>
      </c>
      <c r="J1519" t="s">
        <v>1096</v>
      </c>
      <c r="K1519" t="s">
        <v>1097</v>
      </c>
      <c r="L1519" t="s">
        <v>1098</v>
      </c>
      <c r="M1519" t="s">
        <v>3</v>
      </c>
      <c r="N1519" t="s">
        <v>3</v>
      </c>
    </row>
    <row r="1520" spans="1:14" x14ac:dyDescent="0.2">
      <c r="A1520" t="s">
        <v>2242</v>
      </c>
      <c r="B1520">
        <v>18000</v>
      </c>
      <c r="C1520" t="s">
        <v>1122</v>
      </c>
      <c r="D1520" t="s">
        <v>1121</v>
      </c>
      <c r="E1520" t="s">
        <v>143</v>
      </c>
      <c r="F1520" t="s">
        <v>144</v>
      </c>
      <c r="G1520" t="s">
        <v>1159</v>
      </c>
      <c r="H1520" t="s">
        <v>1160</v>
      </c>
      <c r="I1520" t="s">
        <v>1095</v>
      </c>
      <c r="J1520" t="s">
        <v>1096</v>
      </c>
      <c r="K1520" t="s">
        <v>1097</v>
      </c>
      <c r="L1520" t="s">
        <v>1098</v>
      </c>
      <c r="M1520" t="s">
        <v>3</v>
      </c>
      <c r="N1520" t="s">
        <v>3</v>
      </c>
    </row>
    <row r="1521" spans="1:14" x14ac:dyDescent="0.2">
      <c r="A1521" t="s">
        <v>155</v>
      </c>
      <c r="B1521">
        <v>228</v>
      </c>
      <c r="C1521" t="s">
        <v>156</v>
      </c>
      <c r="D1521" t="s">
        <v>155</v>
      </c>
      <c r="E1521" t="s">
        <v>12</v>
      </c>
      <c r="F1521" t="s">
        <v>13</v>
      </c>
      <c r="G1521" t="s">
        <v>3</v>
      </c>
      <c r="H1521" t="s">
        <v>3</v>
      </c>
      <c r="I1521" t="s">
        <v>51</v>
      </c>
      <c r="J1521" t="s">
        <v>52</v>
      </c>
      <c r="K1521" t="s">
        <v>38</v>
      </c>
      <c r="L1521" t="s">
        <v>39</v>
      </c>
      <c r="M1521" t="s">
        <v>3</v>
      </c>
      <c r="N1521" t="s">
        <v>3</v>
      </c>
    </row>
    <row r="1522" spans="1:14" x14ac:dyDescent="0.2">
      <c r="A1522" t="s">
        <v>163</v>
      </c>
      <c r="B1522">
        <v>570</v>
      </c>
      <c r="C1522" t="s">
        <v>164</v>
      </c>
      <c r="D1522" t="s">
        <v>163</v>
      </c>
      <c r="E1522" t="s">
        <v>12</v>
      </c>
      <c r="F1522" t="s">
        <v>13</v>
      </c>
      <c r="G1522" t="s">
        <v>3</v>
      </c>
      <c r="H1522" t="s">
        <v>3</v>
      </c>
      <c r="I1522" t="s">
        <v>51</v>
      </c>
      <c r="J1522" t="s">
        <v>52</v>
      </c>
      <c r="K1522" t="s">
        <v>38</v>
      </c>
      <c r="L1522" t="s">
        <v>39</v>
      </c>
      <c r="M1522" t="s">
        <v>3</v>
      </c>
      <c r="N1522" t="s">
        <v>3</v>
      </c>
    </row>
    <row r="1523" spans="1:14" x14ac:dyDescent="0.2">
      <c r="A1523" t="s">
        <v>165</v>
      </c>
      <c r="B1523">
        <v>152</v>
      </c>
      <c r="C1523" t="s">
        <v>166</v>
      </c>
      <c r="D1523" t="s">
        <v>165</v>
      </c>
      <c r="E1523" t="s">
        <v>12</v>
      </c>
      <c r="F1523" t="s">
        <v>13</v>
      </c>
      <c r="G1523" t="s">
        <v>3</v>
      </c>
      <c r="H1523" t="s">
        <v>3</v>
      </c>
      <c r="I1523" t="s">
        <v>51</v>
      </c>
      <c r="J1523" t="s">
        <v>52</v>
      </c>
      <c r="K1523" t="s">
        <v>38</v>
      </c>
      <c r="L1523" t="s">
        <v>39</v>
      </c>
      <c r="M1523" t="s">
        <v>3</v>
      </c>
      <c r="N1523" t="s">
        <v>3</v>
      </c>
    </row>
    <row r="1524" spans="1:14" x14ac:dyDescent="0.2">
      <c r="A1524" t="s">
        <v>167</v>
      </c>
      <c r="B1524">
        <v>2000</v>
      </c>
      <c r="C1524" t="s">
        <v>168</v>
      </c>
      <c r="D1524" t="s">
        <v>167</v>
      </c>
      <c r="E1524" t="s">
        <v>12</v>
      </c>
      <c r="F1524" t="s">
        <v>13</v>
      </c>
      <c r="G1524" t="s">
        <v>3</v>
      </c>
      <c r="H1524" t="s">
        <v>3</v>
      </c>
      <c r="I1524" t="s">
        <v>51</v>
      </c>
      <c r="J1524" t="s">
        <v>52</v>
      </c>
      <c r="K1524" t="s">
        <v>38</v>
      </c>
      <c r="L1524" t="s">
        <v>39</v>
      </c>
      <c r="M1524" t="s">
        <v>3</v>
      </c>
      <c r="N1524" t="s">
        <v>3</v>
      </c>
    </row>
    <row r="1525" spans="1:14" x14ac:dyDescent="0.2">
      <c r="A1525" t="s">
        <v>169</v>
      </c>
      <c r="B1525">
        <v>500</v>
      </c>
      <c r="C1525" t="s">
        <v>170</v>
      </c>
      <c r="D1525" t="s">
        <v>169</v>
      </c>
      <c r="E1525" t="s">
        <v>12</v>
      </c>
      <c r="F1525" t="s">
        <v>13</v>
      </c>
      <c r="G1525" t="s">
        <v>3</v>
      </c>
      <c r="H1525" t="s">
        <v>3</v>
      </c>
      <c r="I1525" t="s">
        <v>51</v>
      </c>
      <c r="J1525" t="s">
        <v>52</v>
      </c>
      <c r="K1525" t="s">
        <v>38</v>
      </c>
      <c r="L1525" t="s">
        <v>39</v>
      </c>
      <c r="M1525" t="s">
        <v>3</v>
      </c>
      <c r="N1525" t="s">
        <v>3</v>
      </c>
    </row>
    <row r="1526" spans="1:14" x14ac:dyDescent="0.2">
      <c r="A1526" t="s">
        <v>171</v>
      </c>
      <c r="B1526">
        <v>285</v>
      </c>
      <c r="C1526" t="s">
        <v>172</v>
      </c>
      <c r="D1526" t="s">
        <v>171</v>
      </c>
      <c r="E1526" t="s">
        <v>12</v>
      </c>
      <c r="F1526" t="s">
        <v>13</v>
      </c>
      <c r="G1526" t="s">
        <v>3</v>
      </c>
      <c r="H1526" t="s">
        <v>3</v>
      </c>
      <c r="I1526" t="s">
        <v>51</v>
      </c>
      <c r="J1526" t="s">
        <v>52</v>
      </c>
      <c r="K1526" t="s">
        <v>38</v>
      </c>
      <c r="L1526" t="s">
        <v>39</v>
      </c>
      <c r="M1526" t="s">
        <v>3</v>
      </c>
      <c r="N1526" t="s">
        <v>3</v>
      </c>
    </row>
    <row r="1527" spans="1:14" x14ac:dyDescent="0.2">
      <c r="A1527" t="s">
        <v>294</v>
      </c>
      <c r="B1527">
        <v>700</v>
      </c>
      <c r="C1527" t="s">
        <v>295</v>
      </c>
      <c r="D1527" t="s">
        <v>294</v>
      </c>
      <c r="E1527" t="s">
        <v>12</v>
      </c>
      <c r="F1527" t="s">
        <v>13</v>
      </c>
      <c r="G1527" t="s">
        <v>3</v>
      </c>
      <c r="H1527" t="s">
        <v>3</v>
      </c>
      <c r="I1527" t="s">
        <v>51</v>
      </c>
      <c r="J1527" t="s">
        <v>52</v>
      </c>
      <c r="K1527" t="s">
        <v>38</v>
      </c>
      <c r="L1527" t="s">
        <v>39</v>
      </c>
      <c r="M1527" t="s">
        <v>3</v>
      </c>
      <c r="N1527" t="s">
        <v>3</v>
      </c>
    </row>
    <row r="1528" spans="1:14" x14ac:dyDescent="0.2">
      <c r="A1528" t="s">
        <v>175</v>
      </c>
      <c r="B1528">
        <v>114</v>
      </c>
      <c r="C1528" t="s">
        <v>176</v>
      </c>
      <c r="D1528" t="s">
        <v>175</v>
      </c>
      <c r="E1528" t="s">
        <v>12</v>
      </c>
      <c r="F1528" t="s">
        <v>13</v>
      </c>
      <c r="G1528" t="s">
        <v>3</v>
      </c>
      <c r="H1528" t="s">
        <v>3</v>
      </c>
      <c r="I1528" t="s">
        <v>51</v>
      </c>
      <c r="J1528" t="s">
        <v>52</v>
      </c>
      <c r="K1528" t="s">
        <v>38</v>
      </c>
      <c r="L1528" t="s">
        <v>39</v>
      </c>
      <c r="M1528" t="s">
        <v>3</v>
      </c>
      <c r="N1528" t="s">
        <v>3</v>
      </c>
    </row>
    <row r="1529" spans="1:14" x14ac:dyDescent="0.2">
      <c r="A1529" t="s">
        <v>177</v>
      </c>
      <c r="B1529">
        <v>1900</v>
      </c>
      <c r="C1529" t="s">
        <v>178</v>
      </c>
      <c r="D1529" t="s">
        <v>177</v>
      </c>
      <c r="E1529" t="s">
        <v>12</v>
      </c>
      <c r="F1529" t="s">
        <v>13</v>
      </c>
      <c r="G1529" t="s">
        <v>3</v>
      </c>
      <c r="H1529" t="s">
        <v>3</v>
      </c>
      <c r="I1529" t="s">
        <v>51</v>
      </c>
      <c r="J1529" t="s">
        <v>52</v>
      </c>
      <c r="K1529" t="s">
        <v>38</v>
      </c>
      <c r="L1529" t="s">
        <v>39</v>
      </c>
      <c r="M1529" t="s">
        <v>3</v>
      </c>
      <c r="N1529" t="s">
        <v>3</v>
      </c>
    </row>
    <row r="1530" spans="1:14" x14ac:dyDescent="0.2">
      <c r="A1530" t="s">
        <v>255</v>
      </c>
      <c r="B1530">
        <v>86</v>
      </c>
      <c r="C1530" t="s">
        <v>256</v>
      </c>
      <c r="D1530" t="s">
        <v>255</v>
      </c>
      <c r="E1530" t="s">
        <v>12</v>
      </c>
      <c r="F1530" t="s">
        <v>13</v>
      </c>
      <c r="G1530" t="s">
        <v>3</v>
      </c>
      <c r="H1530" t="s">
        <v>3</v>
      </c>
      <c r="I1530" t="s">
        <v>51</v>
      </c>
      <c r="J1530" t="s">
        <v>52</v>
      </c>
      <c r="K1530" t="s">
        <v>38</v>
      </c>
      <c r="L1530" t="s">
        <v>39</v>
      </c>
      <c r="M1530" t="s">
        <v>3</v>
      </c>
      <c r="N1530" t="s">
        <v>3</v>
      </c>
    </row>
    <row r="1531" spans="1:14" x14ac:dyDescent="0.2">
      <c r="A1531" t="s">
        <v>179</v>
      </c>
      <c r="B1531">
        <v>500</v>
      </c>
      <c r="C1531" t="s">
        <v>180</v>
      </c>
      <c r="D1531" t="s">
        <v>179</v>
      </c>
      <c r="E1531" t="s">
        <v>12</v>
      </c>
      <c r="F1531" t="s">
        <v>13</v>
      </c>
      <c r="G1531" t="s">
        <v>3</v>
      </c>
      <c r="H1531" t="s">
        <v>3</v>
      </c>
      <c r="I1531" t="s">
        <v>51</v>
      </c>
      <c r="J1531" t="s">
        <v>52</v>
      </c>
      <c r="K1531" t="s">
        <v>38</v>
      </c>
      <c r="L1531" t="s">
        <v>39</v>
      </c>
      <c r="M1531" t="s">
        <v>3</v>
      </c>
      <c r="N1531" t="s">
        <v>3</v>
      </c>
    </row>
    <row r="1532" spans="1:14" x14ac:dyDescent="0.2">
      <c r="A1532" t="s">
        <v>130</v>
      </c>
      <c r="B1532">
        <v>57</v>
      </c>
      <c r="C1532" t="s">
        <v>131</v>
      </c>
      <c r="D1532" t="s">
        <v>130</v>
      </c>
      <c r="E1532" t="s">
        <v>12</v>
      </c>
      <c r="F1532" t="s">
        <v>13</v>
      </c>
      <c r="G1532" t="s">
        <v>3</v>
      </c>
      <c r="H1532" t="s">
        <v>3</v>
      </c>
      <c r="I1532" t="s">
        <v>51</v>
      </c>
      <c r="J1532" t="s">
        <v>52</v>
      </c>
      <c r="K1532" t="s">
        <v>38</v>
      </c>
      <c r="L1532" t="s">
        <v>39</v>
      </c>
      <c r="M1532" t="s">
        <v>3</v>
      </c>
      <c r="N1532" t="s">
        <v>3</v>
      </c>
    </row>
    <row r="1533" spans="1:14" x14ac:dyDescent="0.2">
      <c r="A1533" t="s">
        <v>132</v>
      </c>
      <c r="B1533">
        <v>428</v>
      </c>
      <c r="C1533" t="s">
        <v>133</v>
      </c>
      <c r="D1533" t="s">
        <v>132</v>
      </c>
      <c r="E1533" t="s">
        <v>12</v>
      </c>
      <c r="F1533" t="s">
        <v>13</v>
      </c>
      <c r="G1533" t="s">
        <v>3</v>
      </c>
      <c r="H1533" t="s">
        <v>3</v>
      </c>
      <c r="I1533" t="s">
        <v>51</v>
      </c>
      <c r="J1533" t="s">
        <v>52</v>
      </c>
      <c r="K1533" t="s">
        <v>38</v>
      </c>
      <c r="L1533" t="s">
        <v>39</v>
      </c>
      <c r="M1533" t="s">
        <v>3</v>
      </c>
      <c r="N1533" t="s">
        <v>3</v>
      </c>
    </row>
    <row r="1534" spans="1:14" x14ac:dyDescent="0.2">
      <c r="A1534" t="s">
        <v>181</v>
      </c>
      <c r="B1534">
        <v>665</v>
      </c>
      <c r="C1534" t="s">
        <v>182</v>
      </c>
      <c r="D1534" t="s">
        <v>181</v>
      </c>
      <c r="E1534" t="s">
        <v>12</v>
      </c>
      <c r="F1534" t="s">
        <v>13</v>
      </c>
      <c r="G1534" t="s">
        <v>3</v>
      </c>
      <c r="H1534" t="s">
        <v>3</v>
      </c>
      <c r="I1534" t="s">
        <v>51</v>
      </c>
      <c r="J1534" t="s">
        <v>52</v>
      </c>
      <c r="K1534" t="s">
        <v>38</v>
      </c>
      <c r="L1534" t="s">
        <v>39</v>
      </c>
      <c r="M1534" t="s">
        <v>3</v>
      </c>
      <c r="N1534" t="s">
        <v>3</v>
      </c>
    </row>
    <row r="1535" spans="1:14" x14ac:dyDescent="0.2">
      <c r="A1535" t="s">
        <v>183</v>
      </c>
      <c r="B1535">
        <v>580</v>
      </c>
      <c r="C1535" t="s">
        <v>184</v>
      </c>
      <c r="D1535" t="s">
        <v>183</v>
      </c>
      <c r="E1535" t="s">
        <v>12</v>
      </c>
      <c r="F1535" t="s">
        <v>13</v>
      </c>
      <c r="G1535" t="s">
        <v>3</v>
      </c>
      <c r="H1535" t="s">
        <v>3</v>
      </c>
      <c r="I1535" t="s">
        <v>51</v>
      </c>
      <c r="J1535" t="s">
        <v>52</v>
      </c>
      <c r="K1535" t="s">
        <v>38</v>
      </c>
      <c r="L1535" t="s">
        <v>39</v>
      </c>
      <c r="M1535" t="s">
        <v>3</v>
      </c>
      <c r="N1535" t="s">
        <v>3</v>
      </c>
    </row>
    <row r="1536" spans="1:14" x14ac:dyDescent="0.2">
      <c r="A1536" t="s">
        <v>185</v>
      </c>
      <c r="B1536">
        <v>570</v>
      </c>
      <c r="C1536" t="s">
        <v>186</v>
      </c>
      <c r="D1536" t="s">
        <v>185</v>
      </c>
      <c r="E1536" t="s">
        <v>12</v>
      </c>
      <c r="F1536" t="s">
        <v>13</v>
      </c>
      <c r="G1536" t="s">
        <v>3</v>
      </c>
      <c r="H1536" t="s">
        <v>3</v>
      </c>
      <c r="I1536" t="s">
        <v>51</v>
      </c>
      <c r="J1536" t="s">
        <v>52</v>
      </c>
      <c r="K1536" t="s">
        <v>38</v>
      </c>
      <c r="L1536" t="s">
        <v>39</v>
      </c>
      <c r="M1536" t="s">
        <v>3</v>
      </c>
      <c r="N1536" t="s">
        <v>3</v>
      </c>
    </row>
    <row r="1537" spans="1:14" x14ac:dyDescent="0.2">
      <c r="A1537" t="s">
        <v>11</v>
      </c>
      <c r="B1537">
        <v>112</v>
      </c>
      <c r="C1537" t="s">
        <v>10</v>
      </c>
      <c r="D1537" t="s">
        <v>11</v>
      </c>
      <c r="E1537" t="s">
        <v>12</v>
      </c>
      <c r="F1537" t="s">
        <v>13</v>
      </c>
      <c r="G1537" t="s">
        <v>3</v>
      </c>
      <c r="H1537" t="s">
        <v>3</v>
      </c>
      <c r="I1537" t="s">
        <v>51</v>
      </c>
      <c r="J1537" t="s">
        <v>52</v>
      </c>
      <c r="K1537" t="s">
        <v>38</v>
      </c>
      <c r="L1537" t="s">
        <v>39</v>
      </c>
      <c r="M1537" t="s">
        <v>3</v>
      </c>
      <c r="N1537" t="s">
        <v>3</v>
      </c>
    </row>
    <row r="1538" spans="1:14" x14ac:dyDescent="0.2">
      <c r="A1538" t="s">
        <v>19</v>
      </c>
      <c r="B1538">
        <v>4648</v>
      </c>
      <c r="C1538" t="s">
        <v>18</v>
      </c>
      <c r="D1538" t="s">
        <v>19</v>
      </c>
      <c r="E1538" t="s">
        <v>12</v>
      </c>
      <c r="F1538" t="s">
        <v>13</v>
      </c>
      <c r="G1538" t="s">
        <v>3</v>
      </c>
      <c r="H1538" t="s">
        <v>3</v>
      </c>
      <c r="I1538" t="s">
        <v>51</v>
      </c>
      <c r="J1538" t="s">
        <v>52</v>
      </c>
      <c r="K1538" t="s">
        <v>38</v>
      </c>
      <c r="L1538" t="s">
        <v>39</v>
      </c>
      <c r="M1538" t="s">
        <v>3</v>
      </c>
      <c r="N1538" t="s">
        <v>3</v>
      </c>
    </row>
    <row r="1539" spans="1:14" x14ac:dyDescent="0.2">
      <c r="A1539" t="s">
        <v>88</v>
      </c>
      <c r="B1539">
        <v>1500</v>
      </c>
      <c r="C1539" t="s">
        <v>87</v>
      </c>
      <c r="D1539" t="s">
        <v>88</v>
      </c>
      <c r="E1539" t="s">
        <v>12</v>
      </c>
      <c r="F1539" t="s">
        <v>13</v>
      </c>
      <c r="G1539" t="s">
        <v>3</v>
      </c>
      <c r="H1539" t="s">
        <v>3</v>
      </c>
      <c r="I1539" t="s">
        <v>51</v>
      </c>
      <c r="J1539" t="s">
        <v>52</v>
      </c>
      <c r="K1539" t="s">
        <v>38</v>
      </c>
      <c r="L1539" t="s">
        <v>39</v>
      </c>
      <c r="M1539" t="s">
        <v>3</v>
      </c>
      <c r="N1539" t="s">
        <v>3</v>
      </c>
    </row>
    <row r="1540" spans="1:14" x14ac:dyDescent="0.2">
      <c r="A1540" t="s">
        <v>21</v>
      </c>
      <c r="B1540">
        <v>12584</v>
      </c>
      <c r="C1540" t="s">
        <v>20</v>
      </c>
      <c r="D1540" t="s">
        <v>21</v>
      </c>
      <c r="E1540" t="s">
        <v>12</v>
      </c>
      <c r="F1540" t="s">
        <v>13</v>
      </c>
      <c r="G1540" t="s">
        <v>3</v>
      </c>
      <c r="H1540" t="s">
        <v>3</v>
      </c>
      <c r="I1540" t="s">
        <v>51</v>
      </c>
      <c r="J1540" t="s">
        <v>52</v>
      </c>
      <c r="K1540" t="s">
        <v>38</v>
      </c>
      <c r="L1540" t="s">
        <v>39</v>
      </c>
      <c r="M1540" t="s">
        <v>3</v>
      </c>
      <c r="N1540" t="s">
        <v>3</v>
      </c>
    </row>
    <row r="1541" spans="1:14" x14ac:dyDescent="0.2">
      <c r="A1541" t="s">
        <v>194</v>
      </c>
      <c r="B1541">
        <v>103</v>
      </c>
      <c r="C1541" t="s">
        <v>195</v>
      </c>
      <c r="D1541" t="s">
        <v>194</v>
      </c>
      <c r="E1541" t="s">
        <v>12</v>
      </c>
      <c r="F1541" t="s">
        <v>13</v>
      </c>
      <c r="G1541" t="s">
        <v>3</v>
      </c>
      <c r="H1541" t="s">
        <v>3</v>
      </c>
      <c r="I1541" t="s">
        <v>51</v>
      </c>
      <c r="J1541" t="s">
        <v>52</v>
      </c>
      <c r="K1541" t="s">
        <v>38</v>
      </c>
      <c r="L1541" t="s">
        <v>39</v>
      </c>
      <c r="M1541" t="s">
        <v>3</v>
      </c>
      <c r="N1541" t="s">
        <v>3</v>
      </c>
    </row>
    <row r="1542" spans="1:14" x14ac:dyDescent="0.2">
      <c r="A1542" t="s">
        <v>2223</v>
      </c>
      <c r="B1542">
        <v>2560</v>
      </c>
      <c r="C1542" t="s">
        <v>1838</v>
      </c>
      <c r="D1542" t="s">
        <v>1839</v>
      </c>
      <c r="E1542" t="s">
        <v>12</v>
      </c>
      <c r="F1542" t="s">
        <v>13</v>
      </c>
      <c r="G1542" t="s">
        <v>3</v>
      </c>
      <c r="H1542" t="s">
        <v>3</v>
      </c>
      <c r="I1542" t="s">
        <v>51</v>
      </c>
      <c r="J1542" t="s">
        <v>52</v>
      </c>
      <c r="K1542" t="s">
        <v>38</v>
      </c>
      <c r="L1542" t="s">
        <v>39</v>
      </c>
      <c r="M1542" t="s">
        <v>199</v>
      </c>
      <c r="N1542" t="s">
        <v>200</v>
      </c>
    </row>
    <row r="1543" spans="1:14" x14ac:dyDescent="0.2">
      <c r="A1543" t="s">
        <v>210</v>
      </c>
      <c r="B1543">
        <v>57</v>
      </c>
      <c r="C1543" t="s">
        <v>209</v>
      </c>
      <c r="D1543" t="s">
        <v>210</v>
      </c>
      <c r="E1543" t="s">
        <v>12</v>
      </c>
      <c r="F1543" t="s">
        <v>13</v>
      </c>
      <c r="G1543" t="s">
        <v>3</v>
      </c>
      <c r="H1543" t="s">
        <v>3</v>
      </c>
      <c r="I1543" t="s">
        <v>51</v>
      </c>
      <c r="J1543" t="s">
        <v>52</v>
      </c>
      <c r="K1543" t="s">
        <v>38</v>
      </c>
      <c r="L1543" t="s">
        <v>39</v>
      </c>
      <c r="M1543" t="s">
        <v>199</v>
      </c>
      <c r="N1543" t="s">
        <v>200</v>
      </c>
    </row>
    <row r="1544" spans="1:14" x14ac:dyDescent="0.2">
      <c r="A1544" t="s">
        <v>259</v>
      </c>
      <c r="B1544">
        <v>323</v>
      </c>
      <c r="C1544" t="s">
        <v>258</v>
      </c>
      <c r="D1544" t="s">
        <v>259</v>
      </c>
      <c r="E1544" t="s">
        <v>12</v>
      </c>
      <c r="F1544" t="s">
        <v>13</v>
      </c>
      <c r="G1544" t="s">
        <v>3</v>
      </c>
      <c r="H1544" t="s">
        <v>3</v>
      </c>
      <c r="I1544" t="s">
        <v>51</v>
      </c>
      <c r="J1544" t="s">
        <v>52</v>
      </c>
      <c r="K1544" t="s">
        <v>38</v>
      </c>
      <c r="L1544" t="s">
        <v>39</v>
      </c>
      <c r="M1544" t="s">
        <v>199</v>
      </c>
      <c r="N1544" t="s">
        <v>200</v>
      </c>
    </row>
    <row r="1545" spans="1:14" x14ac:dyDescent="0.2">
      <c r="A1545" t="s">
        <v>239</v>
      </c>
      <c r="B1545">
        <v>380</v>
      </c>
      <c r="C1545" t="s">
        <v>238</v>
      </c>
      <c r="D1545" t="s">
        <v>239</v>
      </c>
      <c r="E1545" t="s">
        <v>12</v>
      </c>
      <c r="F1545" t="s">
        <v>13</v>
      </c>
      <c r="G1545" t="s">
        <v>3</v>
      </c>
      <c r="H1545" t="s">
        <v>3</v>
      </c>
      <c r="I1545" t="s">
        <v>51</v>
      </c>
      <c r="J1545" t="s">
        <v>52</v>
      </c>
      <c r="K1545" t="s">
        <v>38</v>
      </c>
      <c r="L1545" t="s">
        <v>39</v>
      </c>
      <c r="M1545" t="s">
        <v>199</v>
      </c>
      <c r="N1545" t="s">
        <v>200</v>
      </c>
    </row>
    <row r="1546" spans="1:14" x14ac:dyDescent="0.2">
      <c r="A1546" t="s">
        <v>204</v>
      </c>
      <c r="B1546">
        <v>285</v>
      </c>
      <c r="C1546" t="s">
        <v>203</v>
      </c>
      <c r="D1546" t="s">
        <v>204</v>
      </c>
      <c r="E1546" t="s">
        <v>12</v>
      </c>
      <c r="F1546" t="s">
        <v>13</v>
      </c>
      <c r="G1546" t="s">
        <v>3</v>
      </c>
      <c r="H1546" t="s">
        <v>3</v>
      </c>
      <c r="I1546" t="s">
        <v>51</v>
      </c>
      <c r="J1546" t="s">
        <v>52</v>
      </c>
      <c r="K1546" t="s">
        <v>38</v>
      </c>
      <c r="L1546" t="s">
        <v>39</v>
      </c>
      <c r="M1546" t="s">
        <v>199</v>
      </c>
      <c r="N1546" t="s">
        <v>200</v>
      </c>
    </row>
    <row r="1547" spans="1:14" x14ac:dyDescent="0.2">
      <c r="A1547" t="s">
        <v>145</v>
      </c>
      <c r="B1547">
        <v>34981</v>
      </c>
      <c r="C1547" t="s">
        <v>146</v>
      </c>
      <c r="D1547" t="s">
        <v>145</v>
      </c>
      <c r="E1547" t="s">
        <v>143</v>
      </c>
      <c r="F1547" t="s">
        <v>144</v>
      </c>
      <c r="G1547" t="s">
        <v>3</v>
      </c>
      <c r="H1547" t="s">
        <v>3</v>
      </c>
      <c r="I1547" t="s">
        <v>32</v>
      </c>
      <c r="J1547" t="s">
        <v>33</v>
      </c>
      <c r="K1547" t="s">
        <v>16</v>
      </c>
      <c r="L1547" t="s">
        <v>17</v>
      </c>
      <c r="M1547" t="s">
        <v>3</v>
      </c>
      <c r="N1547" t="s">
        <v>3</v>
      </c>
    </row>
    <row r="1548" spans="1:14" x14ac:dyDescent="0.2">
      <c r="A1548" t="s">
        <v>147</v>
      </c>
      <c r="B1548">
        <v>122717</v>
      </c>
      <c r="C1548" t="s">
        <v>148</v>
      </c>
      <c r="D1548" t="s">
        <v>147</v>
      </c>
      <c r="E1548" t="s">
        <v>143</v>
      </c>
      <c r="F1548" t="s">
        <v>144</v>
      </c>
      <c r="G1548" t="s">
        <v>3</v>
      </c>
      <c r="H1548" t="s">
        <v>3</v>
      </c>
      <c r="I1548" t="s">
        <v>32</v>
      </c>
      <c r="J1548" t="s">
        <v>33</v>
      </c>
      <c r="K1548" t="s">
        <v>16</v>
      </c>
      <c r="L1548" t="s">
        <v>17</v>
      </c>
      <c r="M1548" t="s">
        <v>3</v>
      </c>
      <c r="N1548" t="s">
        <v>3</v>
      </c>
    </row>
    <row r="1549" spans="1:14" x14ac:dyDescent="0.2">
      <c r="A1549" t="s">
        <v>139</v>
      </c>
      <c r="B1549">
        <v>475</v>
      </c>
      <c r="C1549" t="s">
        <v>140</v>
      </c>
      <c r="D1549" t="s">
        <v>139</v>
      </c>
      <c r="E1549" t="s">
        <v>12</v>
      </c>
      <c r="F1549" t="s">
        <v>13</v>
      </c>
      <c r="G1549" t="s">
        <v>3</v>
      </c>
      <c r="H1549" t="s">
        <v>3</v>
      </c>
      <c r="I1549" t="s">
        <v>32</v>
      </c>
      <c r="J1549" t="s">
        <v>33</v>
      </c>
      <c r="K1549" t="s">
        <v>16</v>
      </c>
      <c r="L1549" t="s">
        <v>17</v>
      </c>
      <c r="M1549" t="s">
        <v>3</v>
      </c>
      <c r="N1549" t="s">
        <v>3</v>
      </c>
    </row>
    <row r="1550" spans="1:14" x14ac:dyDescent="0.2">
      <c r="A1550" t="s">
        <v>151</v>
      </c>
      <c r="B1550">
        <v>5500</v>
      </c>
      <c r="C1550" t="s">
        <v>152</v>
      </c>
      <c r="D1550" t="s">
        <v>151</v>
      </c>
      <c r="E1550" t="s">
        <v>12</v>
      </c>
      <c r="F1550" t="s">
        <v>13</v>
      </c>
      <c r="G1550" t="s">
        <v>3</v>
      </c>
      <c r="H1550" t="s">
        <v>3</v>
      </c>
      <c r="I1550" t="s">
        <v>32</v>
      </c>
      <c r="J1550" t="s">
        <v>33</v>
      </c>
      <c r="K1550" t="s">
        <v>16</v>
      </c>
      <c r="L1550" t="s">
        <v>17</v>
      </c>
      <c r="M1550" t="s">
        <v>3</v>
      </c>
      <c r="N1550" t="s">
        <v>3</v>
      </c>
    </row>
    <row r="1551" spans="1:14" x14ac:dyDescent="0.2">
      <c r="A1551" t="s">
        <v>138</v>
      </c>
      <c r="B1551">
        <v>1680</v>
      </c>
      <c r="C1551" t="s">
        <v>137</v>
      </c>
      <c r="D1551" t="s">
        <v>138</v>
      </c>
      <c r="E1551" t="s">
        <v>12</v>
      </c>
      <c r="F1551" t="s">
        <v>13</v>
      </c>
      <c r="G1551" t="s">
        <v>3</v>
      </c>
      <c r="H1551" t="s">
        <v>3</v>
      </c>
      <c r="I1551" t="s">
        <v>32</v>
      </c>
      <c r="J1551" t="s">
        <v>33</v>
      </c>
      <c r="K1551" t="s">
        <v>16</v>
      </c>
      <c r="L1551" t="s">
        <v>17</v>
      </c>
      <c r="M1551" t="s">
        <v>3</v>
      </c>
      <c r="N1551" t="s">
        <v>3</v>
      </c>
    </row>
    <row r="1552" spans="1:14" x14ac:dyDescent="0.2">
      <c r="A1552" t="s">
        <v>153</v>
      </c>
      <c r="B1552">
        <v>95</v>
      </c>
      <c r="C1552" t="s">
        <v>154</v>
      </c>
      <c r="D1552" t="s">
        <v>153</v>
      </c>
      <c r="E1552" t="s">
        <v>12</v>
      </c>
      <c r="F1552" t="s">
        <v>13</v>
      </c>
      <c r="G1552" t="s">
        <v>3</v>
      </c>
      <c r="H1552" t="s">
        <v>3</v>
      </c>
      <c r="I1552" t="s">
        <v>32</v>
      </c>
      <c r="J1552" t="s">
        <v>33</v>
      </c>
      <c r="K1552" t="s">
        <v>16</v>
      </c>
      <c r="L1552" t="s">
        <v>17</v>
      </c>
      <c r="M1552" t="s">
        <v>3</v>
      </c>
      <c r="N1552" t="s">
        <v>3</v>
      </c>
    </row>
    <row r="1553" spans="1:14" x14ac:dyDescent="0.2">
      <c r="A1553" t="s">
        <v>155</v>
      </c>
      <c r="B1553">
        <v>285</v>
      </c>
      <c r="C1553" t="s">
        <v>156</v>
      </c>
      <c r="D1553" t="s">
        <v>155</v>
      </c>
      <c r="E1553" t="s">
        <v>12</v>
      </c>
      <c r="F1553" t="s">
        <v>13</v>
      </c>
      <c r="G1553" t="s">
        <v>3</v>
      </c>
      <c r="H1553" t="s">
        <v>3</v>
      </c>
      <c r="I1553" t="s">
        <v>32</v>
      </c>
      <c r="J1553" t="s">
        <v>33</v>
      </c>
      <c r="K1553" t="s">
        <v>16</v>
      </c>
      <c r="L1553" t="s">
        <v>17</v>
      </c>
      <c r="M1553" t="s">
        <v>3</v>
      </c>
      <c r="N1553" t="s">
        <v>3</v>
      </c>
    </row>
    <row r="1554" spans="1:14" x14ac:dyDescent="0.2">
      <c r="A1554" t="s">
        <v>128</v>
      </c>
      <c r="B1554">
        <v>80025</v>
      </c>
      <c r="C1554" t="s">
        <v>129</v>
      </c>
      <c r="D1554" t="s">
        <v>128</v>
      </c>
      <c r="E1554" t="s">
        <v>12</v>
      </c>
      <c r="F1554" t="s">
        <v>13</v>
      </c>
      <c r="G1554" t="s">
        <v>3</v>
      </c>
      <c r="H1554" t="s">
        <v>3</v>
      </c>
      <c r="I1554" t="s">
        <v>32</v>
      </c>
      <c r="J1554" t="s">
        <v>33</v>
      </c>
      <c r="K1554" t="s">
        <v>16</v>
      </c>
      <c r="L1554" t="s">
        <v>17</v>
      </c>
      <c r="M1554" t="s">
        <v>3</v>
      </c>
      <c r="N1554" t="s">
        <v>3</v>
      </c>
    </row>
    <row r="1555" spans="1:14" x14ac:dyDescent="0.2">
      <c r="A1555" t="s">
        <v>157</v>
      </c>
      <c r="B1555">
        <v>1235</v>
      </c>
      <c r="C1555" t="s">
        <v>158</v>
      </c>
      <c r="D1555" t="s">
        <v>157</v>
      </c>
      <c r="E1555" t="s">
        <v>12</v>
      </c>
      <c r="F1555" t="s">
        <v>13</v>
      </c>
      <c r="G1555" t="s">
        <v>3</v>
      </c>
      <c r="H1555" t="s">
        <v>3</v>
      </c>
      <c r="I1555" t="s">
        <v>32</v>
      </c>
      <c r="J1555" t="s">
        <v>33</v>
      </c>
      <c r="K1555" t="s">
        <v>16</v>
      </c>
      <c r="L1555" t="s">
        <v>17</v>
      </c>
      <c r="M1555" t="s">
        <v>3</v>
      </c>
      <c r="N1555" t="s">
        <v>3</v>
      </c>
    </row>
    <row r="1556" spans="1:14" x14ac:dyDescent="0.2">
      <c r="A1556" t="s">
        <v>159</v>
      </c>
      <c r="B1556">
        <v>5990</v>
      </c>
      <c r="C1556" t="s">
        <v>160</v>
      </c>
      <c r="D1556" t="s">
        <v>159</v>
      </c>
      <c r="E1556" t="s">
        <v>12</v>
      </c>
      <c r="F1556" t="s">
        <v>13</v>
      </c>
      <c r="G1556" t="s">
        <v>3</v>
      </c>
      <c r="H1556" t="s">
        <v>3</v>
      </c>
      <c r="I1556" t="s">
        <v>32</v>
      </c>
      <c r="J1556" t="s">
        <v>33</v>
      </c>
      <c r="K1556" t="s">
        <v>16</v>
      </c>
      <c r="L1556" t="s">
        <v>17</v>
      </c>
      <c r="M1556" t="s">
        <v>3</v>
      </c>
      <c r="N1556" t="s">
        <v>3</v>
      </c>
    </row>
    <row r="1557" spans="1:14" x14ac:dyDescent="0.2">
      <c r="A1557" t="s">
        <v>163</v>
      </c>
      <c r="B1557">
        <v>4944</v>
      </c>
      <c r="C1557" t="s">
        <v>164</v>
      </c>
      <c r="D1557" t="s">
        <v>163</v>
      </c>
      <c r="E1557" t="s">
        <v>12</v>
      </c>
      <c r="F1557" t="s">
        <v>13</v>
      </c>
      <c r="G1557" t="s">
        <v>3</v>
      </c>
      <c r="H1557" t="s">
        <v>3</v>
      </c>
      <c r="I1557" t="s">
        <v>32</v>
      </c>
      <c r="J1557" t="s">
        <v>33</v>
      </c>
      <c r="K1557" t="s">
        <v>16</v>
      </c>
      <c r="L1557" t="s">
        <v>17</v>
      </c>
      <c r="M1557" t="s">
        <v>3</v>
      </c>
      <c r="N1557" t="s">
        <v>3</v>
      </c>
    </row>
    <row r="1558" spans="1:14" x14ac:dyDescent="0.2">
      <c r="A1558" t="s">
        <v>165</v>
      </c>
      <c r="B1558">
        <v>475</v>
      </c>
      <c r="C1558" t="s">
        <v>166</v>
      </c>
      <c r="D1558" t="s">
        <v>165</v>
      </c>
      <c r="E1558" t="s">
        <v>12</v>
      </c>
      <c r="F1558" t="s">
        <v>13</v>
      </c>
      <c r="G1558" t="s">
        <v>3</v>
      </c>
      <c r="H1558" t="s">
        <v>3</v>
      </c>
      <c r="I1558" t="s">
        <v>32</v>
      </c>
      <c r="J1558" t="s">
        <v>33</v>
      </c>
      <c r="K1558" t="s">
        <v>16</v>
      </c>
      <c r="L1558" t="s">
        <v>17</v>
      </c>
      <c r="M1558" t="s">
        <v>3</v>
      </c>
      <c r="N1558" t="s">
        <v>3</v>
      </c>
    </row>
    <row r="1559" spans="1:14" x14ac:dyDescent="0.2">
      <c r="A1559" t="s">
        <v>167</v>
      </c>
      <c r="B1559">
        <v>20924</v>
      </c>
      <c r="C1559" t="s">
        <v>168</v>
      </c>
      <c r="D1559" t="s">
        <v>167</v>
      </c>
      <c r="E1559" t="s">
        <v>12</v>
      </c>
      <c r="F1559" t="s">
        <v>13</v>
      </c>
      <c r="G1559" t="s">
        <v>3</v>
      </c>
      <c r="H1559" t="s">
        <v>3</v>
      </c>
      <c r="I1559" t="s">
        <v>32</v>
      </c>
      <c r="J1559" t="s">
        <v>33</v>
      </c>
      <c r="K1559" t="s">
        <v>16</v>
      </c>
      <c r="L1559" t="s">
        <v>17</v>
      </c>
      <c r="M1559" t="s">
        <v>3</v>
      </c>
      <c r="N1559" t="s">
        <v>3</v>
      </c>
    </row>
    <row r="1560" spans="1:14" x14ac:dyDescent="0.2">
      <c r="A1560" t="s">
        <v>169</v>
      </c>
      <c r="B1560">
        <v>580</v>
      </c>
      <c r="C1560" t="s">
        <v>170</v>
      </c>
      <c r="D1560" t="s">
        <v>169</v>
      </c>
      <c r="E1560" t="s">
        <v>12</v>
      </c>
      <c r="F1560" t="s">
        <v>13</v>
      </c>
      <c r="G1560" t="s">
        <v>3</v>
      </c>
      <c r="H1560" t="s">
        <v>3</v>
      </c>
      <c r="I1560" t="s">
        <v>32</v>
      </c>
      <c r="J1560" t="s">
        <v>33</v>
      </c>
      <c r="K1560" t="s">
        <v>16</v>
      </c>
      <c r="L1560" t="s">
        <v>17</v>
      </c>
      <c r="M1560" t="s">
        <v>3</v>
      </c>
      <c r="N1560" t="s">
        <v>3</v>
      </c>
    </row>
    <row r="1561" spans="1:14" x14ac:dyDescent="0.2">
      <c r="A1561" t="s">
        <v>171</v>
      </c>
      <c r="B1561">
        <v>385</v>
      </c>
      <c r="C1561" t="s">
        <v>172</v>
      </c>
      <c r="D1561" t="s">
        <v>171</v>
      </c>
      <c r="E1561" t="s">
        <v>12</v>
      </c>
      <c r="F1561" t="s">
        <v>13</v>
      </c>
      <c r="G1561" t="s">
        <v>3</v>
      </c>
      <c r="H1561" t="s">
        <v>3</v>
      </c>
      <c r="I1561" t="s">
        <v>32</v>
      </c>
      <c r="J1561" t="s">
        <v>33</v>
      </c>
      <c r="K1561" t="s">
        <v>16</v>
      </c>
      <c r="L1561" t="s">
        <v>17</v>
      </c>
      <c r="M1561" t="s">
        <v>3</v>
      </c>
      <c r="N1561" t="s">
        <v>3</v>
      </c>
    </row>
    <row r="1562" spans="1:14" x14ac:dyDescent="0.2">
      <c r="A1562" t="s">
        <v>1591</v>
      </c>
      <c r="C1562" t="s">
        <v>1592</v>
      </c>
      <c r="D1562" t="s">
        <v>1591</v>
      </c>
      <c r="E1562" t="s">
        <v>12</v>
      </c>
      <c r="F1562" t="s">
        <v>13</v>
      </c>
      <c r="G1562" t="s">
        <v>3</v>
      </c>
      <c r="H1562" t="s">
        <v>3</v>
      </c>
      <c r="I1562" t="s">
        <v>32</v>
      </c>
      <c r="J1562" t="s">
        <v>33</v>
      </c>
      <c r="K1562" t="s">
        <v>16</v>
      </c>
      <c r="L1562" t="s">
        <v>17</v>
      </c>
      <c r="M1562" t="s">
        <v>3</v>
      </c>
      <c r="N1562" t="s">
        <v>3</v>
      </c>
    </row>
    <row r="1563" spans="1:14" x14ac:dyDescent="0.2">
      <c r="A1563" t="s">
        <v>173</v>
      </c>
      <c r="B1563">
        <v>741</v>
      </c>
      <c r="C1563" t="s">
        <v>174</v>
      </c>
      <c r="D1563" t="s">
        <v>173</v>
      </c>
      <c r="E1563" t="s">
        <v>12</v>
      </c>
      <c r="F1563" t="s">
        <v>13</v>
      </c>
      <c r="G1563" t="s">
        <v>3</v>
      </c>
      <c r="H1563" t="s">
        <v>3</v>
      </c>
      <c r="I1563" t="s">
        <v>32</v>
      </c>
      <c r="J1563" t="s">
        <v>33</v>
      </c>
      <c r="K1563" t="s">
        <v>16</v>
      </c>
      <c r="L1563" t="s">
        <v>17</v>
      </c>
      <c r="M1563" t="s">
        <v>3</v>
      </c>
      <c r="N1563" t="s">
        <v>3</v>
      </c>
    </row>
    <row r="1564" spans="1:14" x14ac:dyDescent="0.2">
      <c r="A1564" t="s">
        <v>177</v>
      </c>
      <c r="B1564">
        <v>94</v>
      </c>
      <c r="C1564" t="s">
        <v>178</v>
      </c>
      <c r="D1564" t="s">
        <v>177</v>
      </c>
      <c r="E1564" t="s">
        <v>12</v>
      </c>
      <c r="F1564" t="s">
        <v>13</v>
      </c>
      <c r="G1564" t="s">
        <v>3</v>
      </c>
      <c r="H1564" t="s">
        <v>3</v>
      </c>
      <c r="I1564" t="s">
        <v>32</v>
      </c>
      <c r="J1564" t="s">
        <v>33</v>
      </c>
      <c r="K1564" t="s">
        <v>16</v>
      </c>
      <c r="L1564" t="s">
        <v>17</v>
      </c>
      <c r="M1564" t="s">
        <v>3</v>
      </c>
      <c r="N1564" t="s">
        <v>3</v>
      </c>
    </row>
    <row r="1565" spans="1:14" x14ac:dyDescent="0.2">
      <c r="A1565" t="s">
        <v>255</v>
      </c>
      <c r="B1565">
        <v>285</v>
      </c>
      <c r="C1565" t="s">
        <v>256</v>
      </c>
      <c r="D1565" t="s">
        <v>255</v>
      </c>
      <c r="E1565" t="s">
        <v>12</v>
      </c>
      <c r="F1565" t="s">
        <v>13</v>
      </c>
      <c r="G1565" t="s">
        <v>3</v>
      </c>
      <c r="H1565" t="s">
        <v>3</v>
      </c>
      <c r="I1565" t="s">
        <v>32</v>
      </c>
      <c r="J1565" t="s">
        <v>33</v>
      </c>
      <c r="K1565" t="s">
        <v>16</v>
      </c>
      <c r="L1565" t="s">
        <v>17</v>
      </c>
      <c r="M1565" t="s">
        <v>3</v>
      </c>
      <c r="N1565" t="s">
        <v>3</v>
      </c>
    </row>
    <row r="1566" spans="1:14" x14ac:dyDescent="0.2">
      <c r="A1566" t="s">
        <v>179</v>
      </c>
      <c r="B1566">
        <v>190</v>
      </c>
      <c r="C1566" t="s">
        <v>180</v>
      </c>
      <c r="D1566" t="s">
        <v>179</v>
      </c>
      <c r="E1566" t="s">
        <v>12</v>
      </c>
      <c r="F1566" t="s">
        <v>13</v>
      </c>
      <c r="G1566" t="s">
        <v>3</v>
      </c>
      <c r="H1566" t="s">
        <v>3</v>
      </c>
      <c r="I1566" t="s">
        <v>32</v>
      </c>
      <c r="J1566" t="s">
        <v>33</v>
      </c>
      <c r="K1566" t="s">
        <v>16</v>
      </c>
      <c r="L1566" t="s">
        <v>17</v>
      </c>
      <c r="M1566" t="s">
        <v>3</v>
      </c>
      <c r="N1566" t="s">
        <v>3</v>
      </c>
    </row>
    <row r="1567" spans="1:14" x14ac:dyDescent="0.2">
      <c r="A1567" t="s">
        <v>130</v>
      </c>
      <c r="B1567">
        <v>48</v>
      </c>
      <c r="C1567" t="s">
        <v>131</v>
      </c>
      <c r="D1567" t="s">
        <v>130</v>
      </c>
      <c r="E1567" t="s">
        <v>12</v>
      </c>
      <c r="F1567" t="s">
        <v>13</v>
      </c>
      <c r="G1567" t="s">
        <v>3</v>
      </c>
      <c r="H1567" t="s">
        <v>3</v>
      </c>
      <c r="I1567" t="s">
        <v>32</v>
      </c>
      <c r="J1567" t="s">
        <v>33</v>
      </c>
      <c r="K1567" t="s">
        <v>16</v>
      </c>
      <c r="L1567" t="s">
        <v>17</v>
      </c>
      <c r="M1567" t="s">
        <v>3</v>
      </c>
      <c r="N1567" t="s">
        <v>3</v>
      </c>
    </row>
    <row r="1568" spans="1:14" x14ac:dyDescent="0.2">
      <c r="A1568" t="s">
        <v>132</v>
      </c>
      <c r="B1568">
        <v>600</v>
      </c>
      <c r="C1568" t="s">
        <v>133</v>
      </c>
      <c r="D1568" t="s">
        <v>132</v>
      </c>
      <c r="E1568" t="s">
        <v>12</v>
      </c>
      <c r="F1568" t="s">
        <v>13</v>
      </c>
      <c r="G1568" t="s">
        <v>3</v>
      </c>
      <c r="H1568" t="s">
        <v>3</v>
      </c>
      <c r="I1568" t="s">
        <v>32</v>
      </c>
      <c r="J1568" t="s">
        <v>33</v>
      </c>
      <c r="K1568" t="s">
        <v>16</v>
      </c>
      <c r="L1568" t="s">
        <v>17</v>
      </c>
      <c r="M1568" t="s">
        <v>3</v>
      </c>
      <c r="N1568" t="s">
        <v>3</v>
      </c>
    </row>
    <row r="1569" spans="1:14" x14ac:dyDescent="0.2">
      <c r="A1569" t="s">
        <v>181</v>
      </c>
      <c r="B1569">
        <v>800</v>
      </c>
      <c r="C1569" t="s">
        <v>182</v>
      </c>
      <c r="D1569" t="s">
        <v>181</v>
      </c>
      <c r="E1569" t="s">
        <v>12</v>
      </c>
      <c r="F1569" t="s">
        <v>13</v>
      </c>
      <c r="G1569" t="s">
        <v>3</v>
      </c>
      <c r="H1569" t="s">
        <v>3</v>
      </c>
      <c r="I1569" t="s">
        <v>32</v>
      </c>
      <c r="J1569" t="s">
        <v>33</v>
      </c>
      <c r="K1569" t="s">
        <v>16</v>
      </c>
      <c r="L1569" t="s">
        <v>17</v>
      </c>
      <c r="M1569" t="s">
        <v>3</v>
      </c>
      <c r="N1569" t="s">
        <v>3</v>
      </c>
    </row>
    <row r="1570" spans="1:14" x14ac:dyDescent="0.2">
      <c r="A1570" t="s">
        <v>183</v>
      </c>
      <c r="B1570">
        <v>111</v>
      </c>
      <c r="C1570" t="s">
        <v>184</v>
      </c>
      <c r="D1570" t="s">
        <v>183</v>
      </c>
      <c r="E1570" t="s">
        <v>12</v>
      </c>
      <c r="F1570" t="s">
        <v>13</v>
      </c>
      <c r="G1570" t="s">
        <v>3</v>
      </c>
      <c r="H1570" t="s">
        <v>3</v>
      </c>
      <c r="I1570" t="s">
        <v>32</v>
      </c>
      <c r="J1570" t="s">
        <v>33</v>
      </c>
      <c r="K1570" t="s">
        <v>16</v>
      </c>
      <c r="L1570" t="s">
        <v>17</v>
      </c>
      <c r="M1570" t="s">
        <v>3</v>
      </c>
      <c r="N1570" t="s">
        <v>3</v>
      </c>
    </row>
    <row r="1571" spans="1:14" x14ac:dyDescent="0.2">
      <c r="A1571" t="s">
        <v>185</v>
      </c>
      <c r="B1571">
        <v>1600</v>
      </c>
      <c r="C1571" t="s">
        <v>186</v>
      </c>
      <c r="D1571" t="s">
        <v>185</v>
      </c>
      <c r="E1571" t="s">
        <v>12</v>
      </c>
      <c r="F1571" t="s">
        <v>13</v>
      </c>
      <c r="G1571" t="s">
        <v>3</v>
      </c>
      <c r="H1571" t="s">
        <v>3</v>
      </c>
      <c r="I1571" t="s">
        <v>32</v>
      </c>
      <c r="J1571" t="s">
        <v>33</v>
      </c>
      <c r="K1571" t="s">
        <v>16</v>
      </c>
      <c r="L1571" t="s">
        <v>17</v>
      </c>
      <c r="M1571" t="s">
        <v>3</v>
      </c>
      <c r="N1571" t="s">
        <v>3</v>
      </c>
    </row>
    <row r="1572" spans="1:14" x14ac:dyDescent="0.2">
      <c r="A1572" t="s">
        <v>11</v>
      </c>
      <c r="B1572">
        <v>3973</v>
      </c>
      <c r="C1572" t="s">
        <v>10</v>
      </c>
      <c r="D1572" t="s">
        <v>11</v>
      </c>
      <c r="E1572" t="s">
        <v>12</v>
      </c>
      <c r="F1572" t="s">
        <v>13</v>
      </c>
      <c r="G1572" t="s">
        <v>3</v>
      </c>
      <c r="H1572" t="s">
        <v>3</v>
      </c>
      <c r="I1572" t="s">
        <v>32</v>
      </c>
      <c r="J1572" t="s">
        <v>33</v>
      </c>
      <c r="K1572" t="s">
        <v>16</v>
      </c>
      <c r="L1572" t="s">
        <v>17</v>
      </c>
      <c r="M1572" t="s">
        <v>3</v>
      </c>
      <c r="N1572" t="s">
        <v>3</v>
      </c>
    </row>
    <row r="1573" spans="1:14" x14ac:dyDescent="0.2">
      <c r="A1573" t="s">
        <v>19</v>
      </c>
      <c r="B1573">
        <v>163929</v>
      </c>
      <c r="C1573" t="s">
        <v>18</v>
      </c>
      <c r="D1573" t="s">
        <v>19</v>
      </c>
      <c r="E1573" t="s">
        <v>12</v>
      </c>
      <c r="F1573" t="s">
        <v>13</v>
      </c>
      <c r="G1573" t="s">
        <v>3</v>
      </c>
      <c r="H1573" t="s">
        <v>3</v>
      </c>
      <c r="I1573" t="s">
        <v>32</v>
      </c>
      <c r="J1573" t="s">
        <v>33</v>
      </c>
      <c r="K1573" t="s">
        <v>16</v>
      </c>
      <c r="L1573" t="s">
        <v>17</v>
      </c>
      <c r="M1573" t="s">
        <v>3</v>
      </c>
      <c r="N1573" t="s">
        <v>3</v>
      </c>
    </row>
    <row r="1574" spans="1:14" x14ac:dyDescent="0.2">
      <c r="A1574" t="s">
        <v>21</v>
      </c>
      <c r="B1574">
        <v>496484</v>
      </c>
      <c r="C1574" t="s">
        <v>20</v>
      </c>
      <c r="D1574" t="s">
        <v>21</v>
      </c>
      <c r="E1574" t="s">
        <v>12</v>
      </c>
      <c r="F1574" t="s">
        <v>13</v>
      </c>
      <c r="G1574" t="s">
        <v>3</v>
      </c>
      <c r="H1574" t="s">
        <v>3</v>
      </c>
      <c r="I1574" t="s">
        <v>32</v>
      </c>
      <c r="J1574" t="s">
        <v>33</v>
      </c>
      <c r="K1574" t="s">
        <v>16</v>
      </c>
      <c r="L1574" t="s">
        <v>17</v>
      </c>
      <c r="M1574" t="s">
        <v>3</v>
      </c>
      <c r="N1574" t="s">
        <v>3</v>
      </c>
    </row>
    <row r="1575" spans="1:14" x14ac:dyDescent="0.2">
      <c r="A1575" t="s">
        <v>194</v>
      </c>
      <c r="B1575">
        <v>50</v>
      </c>
      <c r="C1575" t="s">
        <v>195</v>
      </c>
      <c r="D1575" t="s">
        <v>194</v>
      </c>
      <c r="E1575" t="s">
        <v>12</v>
      </c>
      <c r="F1575" t="s">
        <v>13</v>
      </c>
      <c r="G1575" t="s">
        <v>3</v>
      </c>
      <c r="H1575" t="s">
        <v>3</v>
      </c>
      <c r="I1575" t="s">
        <v>32</v>
      </c>
      <c r="J1575" t="s">
        <v>33</v>
      </c>
      <c r="K1575" t="s">
        <v>16</v>
      </c>
      <c r="L1575" t="s">
        <v>17</v>
      </c>
      <c r="M1575" t="s">
        <v>3</v>
      </c>
      <c r="N1575" t="s">
        <v>3</v>
      </c>
    </row>
    <row r="1576" spans="1:14" x14ac:dyDescent="0.2">
      <c r="A1576" t="s">
        <v>141</v>
      </c>
      <c r="B1576">
        <v>582</v>
      </c>
      <c r="C1576" t="s">
        <v>142</v>
      </c>
      <c r="D1576" t="s">
        <v>141</v>
      </c>
      <c r="E1576" t="s">
        <v>143</v>
      </c>
      <c r="F1576" t="s">
        <v>144</v>
      </c>
      <c r="G1576" t="s">
        <v>3</v>
      </c>
      <c r="H1576" t="s">
        <v>3</v>
      </c>
      <c r="I1576" t="s">
        <v>14</v>
      </c>
      <c r="J1576" t="s">
        <v>15</v>
      </c>
      <c r="K1576" t="s">
        <v>16</v>
      </c>
      <c r="L1576" t="s">
        <v>17</v>
      </c>
      <c r="M1576" t="s">
        <v>3</v>
      </c>
      <c r="N1576" t="s">
        <v>3</v>
      </c>
    </row>
    <row r="1577" spans="1:14" x14ac:dyDescent="0.2">
      <c r="A1577" t="s">
        <v>145</v>
      </c>
      <c r="B1577">
        <v>50911</v>
      </c>
      <c r="C1577" t="s">
        <v>146</v>
      </c>
      <c r="D1577" t="s">
        <v>145</v>
      </c>
      <c r="E1577" t="s">
        <v>143</v>
      </c>
      <c r="F1577" t="s">
        <v>144</v>
      </c>
      <c r="G1577" t="s">
        <v>3</v>
      </c>
      <c r="H1577" t="s">
        <v>3</v>
      </c>
      <c r="I1577" t="s">
        <v>14</v>
      </c>
      <c r="J1577" t="s">
        <v>15</v>
      </c>
      <c r="K1577" t="s">
        <v>16</v>
      </c>
      <c r="L1577" t="s">
        <v>17</v>
      </c>
      <c r="M1577" t="s">
        <v>3</v>
      </c>
      <c r="N1577" t="s">
        <v>3</v>
      </c>
    </row>
    <row r="1578" spans="1:14" x14ac:dyDescent="0.2">
      <c r="A1578" t="s">
        <v>147</v>
      </c>
      <c r="B1578">
        <v>202445</v>
      </c>
      <c r="C1578" t="s">
        <v>148</v>
      </c>
      <c r="D1578" t="s">
        <v>147</v>
      </c>
      <c r="E1578" t="s">
        <v>143</v>
      </c>
      <c r="F1578" t="s">
        <v>144</v>
      </c>
      <c r="G1578" t="s">
        <v>3</v>
      </c>
      <c r="H1578" t="s">
        <v>3</v>
      </c>
      <c r="I1578" t="s">
        <v>14</v>
      </c>
      <c r="J1578" t="s">
        <v>15</v>
      </c>
      <c r="K1578" t="s">
        <v>16</v>
      </c>
      <c r="L1578" t="s">
        <v>17</v>
      </c>
      <c r="M1578" t="s">
        <v>3</v>
      </c>
      <c r="N1578" t="s">
        <v>3</v>
      </c>
    </row>
    <row r="1579" spans="1:14" x14ac:dyDescent="0.2">
      <c r="A1579" t="s">
        <v>139</v>
      </c>
      <c r="B1579">
        <v>2607</v>
      </c>
      <c r="C1579" t="s">
        <v>140</v>
      </c>
      <c r="D1579" t="s">
        <v>139</v>
      </c>
      <c r="E1579" t="s">
        <v>12</v>
      </c>
      <c r="F1579" t="s">
        <v>13</v>
      </c>
      <c r="G1579" t="s">
        <v>3</v>
      </c>
      <c r="H1579" t="s">
        <v>3</v>
      </c>
      <c r="I1579" t="s">
        <v>14</v>
      </c>
      <c r="J1579" t="s">
        <v>15</v>
      </c>
      <c r="K1579" t="s">
        <v>16</v>
      </c>
      <c r="L1579" t="s">
        <v>17</v>
      </c>
      <c r="M1579" t="s">
        <v>3</v>
      </c>
      <c r="N1579" t="s">
        <v>3</v>
      </c>
    </row>
    <row r="1580" spans="1:14" x14ac:dyDescent="0.2">
      <c r="A1580" t="s">
        <v>149</v>
      </c>
      <c r="B1580">
        <v>1000</v>
      </c>
      <c r="C1580" t="s">
        <v>150</v>
      </c>
      <c r="D1580" t="s">
        <v>149</v>
      </c>
      <c r="E1580" t="s">
        <v>12</v>
      </c>
      <c r="F1580" t="s">
        <v>13</v>
      </c>
      <c r="G1580" t="s">
        <v>3</v>
      </c>
      <c r="H1580" t="s">
        <v>3</v>
      </c>
      <c r="I1580" t="s">
        <v>14</v>
      </c>
      <c r="J1580" t="s">
        <v>15</v>
      </c>
      <c r="K1580" t="s">
        <v>16</v>
      </c>
      <c r="L1580" t="s">
        <v>17</v>
      </c>
      <c r="M1580" t="s">
        <v>3</v>
      </c>
      <c r="N1580" t="s">
        <v>3</v>
      </c>
    </row>
    <row r="1581" spans="1:14" x14ac:dyDescent="0.2">
      <c r="A1581" t="s">
        <v>151</v>
      </c>
      <c r="B1581">
        <v>15334</v>
      </c>
      <c r="C1581" t="s">
        <v>152</v>
      </c>
      <c r="D1581" t="s">
        <v>151</v>
      </c>
      <c r="E1581" t="s">
        <v>12</v>
      </c>
      <c r="F1581" t="s">
        <v>13</v>
      </c>
      <c r="G1581" t="s">
        <v>3</v>
      </c>
      <c r="H1581" t="s">
        <v>3</v>
      </c>
      <c r="I1581" t="s">
        <v>14</v>
      </c>
      <c r="J1581" t="s">
        <v>15</v>
      </c>
      <c r="K1581" t="s">
        <v>16</v>
      </c>
      <c r="L1581" t="s">
        <v>17</v>
      </c>
      <c r="M1581" t="s">
        <v>3</v>
      </c>
      <c r="N1581" t="s">
        <v>3</v>
      </c>
    </row>
    <row r="1582" spans="1:14" x14ac:dyDescent="0.2">
      <c r="A1582" t="s">
        <v>138</v>
      </c>
      <c r="B1582">
        <v>523</v>
      </c>
      <c r="C1582" t="s">
        <v>137</v>
      </c>
      <c r="D1582" t="s">
        <v>138</v>
      </c>
      <c r="E1582" t="s">
        <v>12</v>
      </c>
      <c r="F1582" t="s">
        <v>13</v>
      </c>
      <c r="G1582" t="s">
        <v>3</v>
      </c>
      <c r="H1582" t="s">
        <v>3</v>
      </c>
      <c r="I1582" t="s">
        <v>14</v>
      </c>
      <c r="J1582" t="s">
        <v>15</v>
      </c>
      <c r="K1582" t="s">
        <v>16</v>
      </c>
      <c r="L1582" t="s">
        <v>17</v>
      </c>
      <c r="M1582" t="s">
        <v>3</v>
      </c>
      <c r="N1582" t="s">
        <v>3</v>
      </c>
    </row>
    <row r="1583" spans="1:14" x14ac:dyDescent="0.2">
      <c r="A1583" t="s">
        <v>153</v>
      </c>
      <c r="B1583">
        <v>1150</v>
      </c>
      <c r="C1583" t="s">
        <v>154</v>
      </c>
      <c r="D1583" t="s">
        <v>153</v>
      </c>
      <c r="E1583" t="s">
        <v>12</v>
      </c>
      <c r="F1583" t="s">
        <v>13</v>
      </c>
      <c r="G1583" t="s">
        <v>3</v>
      </c>
      <c r="H1583" t="s">
        <v>3</v>
      </c>
      <c r="I1583" t="s">
        <v>14</v>
      </c>
      <c r="J1583" t="s">
        <v>15</v>
      </c>
      <c r="K1583" t="s">
        <v>16</v>
      </c>
      <c r="L1583" t="s">
        <v>17</v>
      </c>
      <c r="M1583" t="s">
        <v>3</v>
      </c>
      <c r="N1583" t="s">
        <v>3</v>
      </c>
    </row>
    <row r="1584" spans="1:14" x14ac:dyDescent="0.2">
      <c r="A1584" t="s">
        <v>155</v>
      </c>
      <c r="B1584">
        <v>531</v>
      </c>
      <c r="C1584" t="s">
        <v>156</v>
      </c>
      <c r="D1584" t="s">
        <v>155</v>
      </c>
      <c r="E1584" t="s">
        <v>12</v>
      </c>
      <c r="F1584" t="s">
        <v>13</v>
      </c>
      <c r="G1584" t="s">
        <v>3</v>
      </c>
      <c r="H1584" t="s">
        <v>3</v>
      </c>
      <c r="I1584" t="s">
        <v>14</v>
      </c>
      <c r="J1584" t="s">
        <v>15</v>
      </c>
      <c r="K1584" t="s">
        <v>16</v>
      </c>
      <c r="L1584" t="s">
        <v>17</v>
      </c>
      <c r="M1584" t="s">
        <v>3</v>
      </c>
      <c r="N1584" t="s">
        <v>3</v>
      </c>
    </row>
    <row r="1585" spans="1:14" x14ac:dyDescent="0.2">
      <c r="A1585" t="s">
        <v>128</v>
      </c>
      <c r="B1585">
        <v>109037</v>
      </c>
      <c r="C1585" t="s">
        <v>129</v>
      </c>
      <c r="D1585" t="s">
        <v>128</v>
      </c>
      <c r="E1585" t="s">
        <v>12</v>
      </c>
      <c r="F1585" t="s">
        <v>13</v>
      </c>
      <c r="G1585" t="s">
        <v>3</v>
      </c>
      <c r="H1585" t="s">
        <v>3</v>
      </c>
      <c r="I1585" t="s">
        <v>14</v>
      </c>
      <c r="J1585" t="s">
        <v>15</v>
      </c>
      <c r="K1585" t="s">
        <v>16</v>
      </c>
      <c r="L1585" t="s">
        <v>17</v>
      </c>
      <c r="M1585" t="s">
        <v>3</v>
      </c>
      <c r="N1585" t="s">
        <v>3</v>
      </c>
    </row>
    <row r="1586" spans="1:14" x14ac:dyDescent="0.2">
      <c r="A1586" t="s">
        <v>157</v>
      </c>
      <c r="B1586">
        <v>8000</v>
      </c>
      <c r="C1586" t="s">
        <v>158</v>
      </c>
      <c r="D1586" t="s">
        <v>157</v>
      </c>
      <c r="E1586" t="s">
        <v>12</v>
      </c>
      <c r="F1586" t="s">
        <v>13</v>
      </c>
      <c r="G1586" t="s">
        <v>3</v>
      </c>
      <c r="H1586" t="s">
        <v>3</v>
      </c>
      <c r="I1586" t="s">
        <v>14</v>
      </c>
      <c r="J1586" t="s">
        <v>15</v>
      </c>
      <c r="K1586" t="s">
        <v>16</v>
      </c>
      <c r="L1586" t="s">
        <v>17</v>
      </c>
      <c r="M1586" t="s">
        <v>3</v>
      </c>
      <c r="N1586" t="s">
        <v>3</v>
      </c>
    </row>
    <row r="1587" spans="1:14" x14ac:dyDescent="0.2">
      <c r="A1587" t="s">
        <v>134</v>
      </c>
      <c r="B1587">
        <v>3360</v>
      </c>
      <c r="C1587" t="s">
        <v>135</v>
      </c>
      <c r="D1587" t="s">
        <v>134</v>
      </c>
      <c r="E1587" t="s">
        <v>12</v>
      </c>
      <c r="F1587" t="s">
        <v>13</v>
      </c>
      <c r="G1587" t="s">
        <v>3</v>
      </c>
      <c r="H1587" t="s">
        <v>3</v>
      </c>
      <c r="I1587" t="s">
        <v>14</v>
      </c>
      <c r="J1587" t="s">
        <v>15</v>
      </c>
      <c r="K1587" t="s">
        <v>16</v>
      </c>
      <c r="L1587" t="s">
        <v>17</v>
      </c>
      <c r="M1587" t="s">
        <v>3</v>
      </c>
      <c r="N1587" t="s">
        <v>3</v>
      </c>
    </row>
    <row r="1588" spans="1:14" x14ac:dyDescent="0.2">
      <c r="A1588" t="s">
        <v>159</v>
      </c>
      <c r="B1588">
        <v>9902</v>
      </c>
      <c r="C1588" t="s">
        <v>160</v>
      </c>
      <c r="D1588" t="s">
        <v>159</v>
      </c>
      <c r="E1588" t="s">
        <v>12</v>
      </c>
      <c r="F1588" t="s">
        <v>13</v>
      </c>
      <c r="G1588" t="s">
        <v>3</v>
      </c>
      <c r="H1588" t="s">
        <v>3</v>
      </c>
      <c r="I1588" t="s">
        <v>14</v>
      </c>
      <c r="J1588" t="s">
        <v>15</v>
      </c>
      <c r="K1588" t="s">
        <v>16</v>
      </c>
      <c r="L1588" t="s">
        <v>17</v>
      </c>
      <c r="M1588" t="s">
        <v>3</v>
      </c>
      <c r="N1588" t="s">
        <v>3</v>
      </c>
    </row>
    <row r="1589" spans="1:14" x14ac:dyDescent="0.2">
      <c r="A1589" t="s">
        <v>161</v>
      </c>
      <c r="B1589">
        <v>8000</v>
      </c>
      <c r="C1589" t="s">
        <v>162</v>
      </c>
      <c r="D1589" t="s">
        <v>161</v>
      </c>
      <c r="E1589" t="s">
        <v>12</v>
      </c>
      <c r="F1589" t="s">
        <v>13</v>
      </c>
      <c r="G1589" t="s">
        <v>3</v>
      </c>
      <c r="H1589" t="s">
        <v>3</v>
      </c>
      <c r="I1589" t="s">
        <v>14</v>
      </c>
      <c r="J1589" t="s">
        <v>15</v>
      </c>
      <c r="K1589" t="s">
        <v>16</v>
      </c>
      <c r="L1589" t="s">
        <v>17</v>
      </c>
      <c r="M1589" t="s">
        <v>3</v>
      </c>
      <c r="N1589" t="s">
        <v>3</v>
      </c>
    </row>
    <row r="1590" spans="1:14" x14ac:dyDescent="0.2">
      <c r="A1590" t="s">
        <v>163</v>
      </c>
      <c r="B1590">
        <v>412</v>
      </c>
      <c r="C1590" t="s">
        <v>164</v>
      </c>
      <c r="D1590" t="s">
        <v>163</v>
      </c>
      <c r="E1590" t="s">
        <v>12</v>
      </c>
      <c r="F1590" t="s">
        <v>13</v>
      </c>
      <c r="G1590" t="s">
        <v>3</v>
      </c>
      <c r="H1590" t="s">
        <v>3</v>
      </c>
      <c r="I1590" t="s">
        <v>14</v>
      </c>
      <c r="J1590" t="s">
        <v>15</v>
      </c>
      <c r="K1590" t="s">
        <v>16</v>
      </c>
      <c r="L1590" t="s">
        <v>17</v>
      </c>
      <c r="M1590" t="s">
        <v>3</v>
      </c>
      <c r="N1590" t="s">
        <v>3</v>
      </c>
    </row>
    <row r="1591" spans="1:14" x14ac:dyDescent="0.2">
      <c r="A1591" t="s">
        <v>165</v>
      </c>
      <c r="B1591">
        <v>1323</v>
      </c>
      <c r="C1591" t="s">
        <v>166</v>
      </c>
      <c r="D1591" t="s">
        <v>165</v>
      </c>
      <c r="E1591" t="s">
        <v>12</v>
      </c>
      <c r="F1591" t="s">
        <v>13</v>
      </c>
      <c r="G1591" t="s">
        <v>3</v>
      </c>
      <c r="H1591" t="s">
        <v>3</v>
      </c>
      <c r="I1591" t="s">
        <v>14</v>
      </c>
      <c r="J1591" t="s">
        <v>15</v>
      </c>
      <c r="K1591" t="s">
        <v>16</v>
      </c>
      <c r="L1591" t="s">
        <v>17</v>
      </c>
      <c r="M1591" t="s">
        <v>3</v>
      </c>
      <c r="N1591" t="s">
        <v>3</v>
      </c>
    </row>
    <row r="1592" spans="1:14" x14ac:dyDescent="0.2">
      <c r="A1592" t="s">
        <v>167</v>
      </c>
      <c r="B1592">
        <v>8000</v>
      </c>
      <c r="C1592" t="s">
        <v>168</v>
      </c>
      <c r="D1592" t="s">
        <v>167</v>
      </c>
      <c r="E1592" t="s">
        <v>12</v>
      </c>
      <c r="F1592" t="s">
        <v>13</v>
      </c>
      <c r="G1592" t="s">
        <v>3</v>
      </c>
      <c r="H1592" t="s">
        <v>3</v>
      </c>
      <c r="I1592" t="s">
        <v>14</v>
      </c>
      <c r="J1592" t="s">
        <v>15</v>
      </c>
      <c r="K1592" t="s">
        <v>16</v>
      </c>
      <c r="L1592" t="s">
        <v>17</v>
      </c>
      <c r="M1592" t="s">
        <v>3</v>
      </c>
      <c r="N1592" t="s">
        <v>3</v>
      </c>
    </row>
    <row r="1593" spans="1:14" x14ac:dyDescent="0.2">
      <c r="A1593" t="s">
        <v>169</v>
      </c>
      <c r="B1593">
        <v>771</v>
      </c>
      <c r="C1593" t="s">
        <v>170</v>
      </c>
      <c r="D1593" t="s">
        <v>169</v>
      </c>
      <c r="E1593" t="s">
        <v>12</v>
      </c>
      <c r="F1593" t="s">
        <v>13</v>
      </c>
      <c r="G1593" t="s">
        <v>3</v>
      </c>
      <c r="H1593" t="s">
        <v>3</v>
      </c>
      <c r="I1593" t="s">
        <v>14</v>
      </c>
      <c r="J1593" t="s">
        <v>15</v>
      </c>
      <c r="K1593" t="s">
        <v>16</v>
      </c>
      <c r="L1593" t="s">
        <v>17</v>
      </c>
      <c r="M1593" t="s">
        <v>3</v>
      </c>
      <c r="N1593" t="s">
        <v>3</v>
      </c>
    </row>
    <row r="1594" spans="1:14" x14ac:dyDescent="0.2">
      <c r="A1594" t="s">
        <v>171</v>
      </c>
      <c r="B1594">
        <v>1000</v>
      </c>
      <c r="C1594" t="s">
        <v>172</v>
      </c>
      <c r="D1594" t="s">
        <v>171</v>
      </c>
      <c r="E1594" t="s">
        <v>12</v>
      </c>
      <c r="F1594" t="s">
        <v>13</v>
      </c>
      <c r="G1594" t="s">
        <v>3</v>
      </c>
      <c r="H1594" t="s">
        <v>3</v>
      </c>
      <c r="I1594" t="s">
        <v>14</v>
      </c>
      <c r="J1594" t="s">
        <v>15</v>
      </c>
      <c r="K1594" t="s">
        <v>16</v>
      </c>
      <c r="L1594" t="s">
        <v>17</v>
      </c>
      <c r="M1594" t="s">
        <v>3</v>
      </c>
      <c r="N1594" t="s">
        <v>3</v>
      </c>
    </row>
    <row r="1595" spans="1:14" x14ac:dyDescent="0.2">
      <c r="A1595" t="s">
        <v>173</v>
      </c>
      <c r="B1595">
        <v>2124</v>
      </c>
      <c r="C1595" t="s">
        <v>174</v>
      </c>
      <c r="D1595" t="s">
        <v>173</v>
      </c>
      <c r="E1595" t="s">
        <v>12</v>
      </c>
      <c r="F1595" t="s">
        <v>13</v>
      </c>
      <c r="G1595" t="s">
        <v>3</v>
      </c>
      <c r="H1595" t="s">
        <v>3</v>
      </c>
      <c r="I1595" t="s">
        <v>14</v>
      </c>
      <c r="J1595" t="s">
        <v>15</v>
      </c>
      <c r="K1595" t="s">
        <v>16</v>
      </c>
      <c r="L1595" t="s">
        <v>17</v>
      </c>
      <c r="M1595" t="s">
        <v>3</v>
      </c>
      <c r="N1595" t="s">
        <v>3</v>
      </c>
    </row>
    <row r="1596" spans="1:14" x14ac:dyDescent="0.2">
      <c r="A1596" t="s">
        <v>175</v>
      </c>
      <c r="B1596">
        <v>190</v>
      </c>
      <c r="C1596" t="s">
        <v>176</v>
      </c>
      <c r="D1596" t="s">
        <v>175</v>
      </c>
      <c r="E1596" t="s">
        <v>12</v>
      </c>
      <c r="F1596" t="s">
        <v>13</v>
      </c>
      <c r="G1596" t="s">
        <v>3</v>
      </c>
      <c r="H1596" t="s">
        <v>3</v>
      </c>
      <c r="I1596" t="s">
        <v>14</v>
      </c>
      <c r="J1596" t="s">
        <v>15</v>
      </c>
      <c r="K1596" t="s">
        <v>16</v>
      </c>
      <c r="L1596" t="s">
        <v>17</v>
      </c>
      <c r="M1596" t="s">
        <v>3</v>
      </c>
      <c r="N1596" t="s">
        <v>3</v>
      </c>
    </row>
    <row r="1597" spans="1:14" x14ac:dyDescent="0.2">
      <c r="A1597" t="s">
        <v>177</v>
      </c>
      <c r="B1597">
        <v>190</v>
      </c>
      <c r="C1597" t="s">
        <v>178</v>
      </c>
      <c r="D1597" t="s">
        <v>177</v>
      </c>
      <c r="E1597" t="s">
        <v>12</v>
      </c>
      <c r="F1597" t="s">
        <v>13</v>
      </c>
      <c r="G1597" t="s">
        <v>3</v>
      </c>
      <c r="H1597" t="s">
        <v>3</v>
      </c>
      <c r="I1597" t="s">
        <v>14</v>
      </c>
      <c r="J1597" t="s">
        <v>15</v>
      </c>
      <c r="K1597" t="s">
        <v>16</v>
      </c>
      <c r="L1597" t="s">
        <v>17</v>
      </c>
      <c r="M1597" t="s">
        <v>3</v>
      </c>
      <c r="N1597" t="s">
        <v>3</v>
      </c>
    </row>
    <row r="1598" spans="1:14" x14ac:dyDescent="0.2">
      <c r="A1598" t="s">
        <v>179</v>
      </c>
      <c r="B1598">
        <v>200</v>
      </c>
      <c r="C1598" t="s">
        <v>180</v>
      </c>
      <c r="D1598" t="s">
        <v>179</v>
      </c>
      <c r="E1598" t="s">
        <v>12</v>
      </c>
      <c r="F1598" t="s">
        <v>13</v>
      </c>
      <c r="G1598" t="s">
        <v>3</v>
      </c>
      <c r="H1598" t="s">
        <v>3</v>
      </c>
      <c r="I1598" t="s">
        <v>14</v>
      </c>
      <c r="J1598" t="s">
        <v>15</v>
      </c>
      <c r="K1598" t="s">
        <v>16</v>
      </c>
      <c r="L1598" t="s">
        <v>17</v>
      </c>
      <c r="M1598" t="s">
        <v>3</v>
      </c>
      <c r="N1598" t="s">
        <v>3</v>
      </c>
    </row>
    <row r="1599" spans="1:14" x14ac:dyDescent="0.2">
      <c r="A1599" t="s">
        <v>130</v>
      </c>
      <c r="B1599">
        <v>48</v>
      </c>
      <c r="C1599" t="s">
        <v>131</v>
      </c>
      <c r="D1599" t="s">
        <v>130</v>
      </c>
      <c r="E1599" t="s">
        <v>12</v>
      </c>
      <c r="F1599" t="s">
        <v>13</v>
      </c>
      <c r="G1599" t="s">
        <v>3</v>
      </c>
      <c r="H1599" t="s">
        <v>3</v>
      </c>
      <c r="I1599" t="s">
        <v>14</v>
      </c>
      <c r="J1599" t="s">
        <v>15</v>
      </c>
      <c r="K1599" t="s">
        <v>16</v>
      </c>
      <c r="L1599" t="s">
        <v>17</v>
      </c>
      <c r="M1599" t="s">
        <v>3</v>
      </c>
      <c r="N1599" t="s">
        <v>3</v>
      </c>
    </row>
    <row r="1600" spans="1:14" x14ac:dyDescent="0.2">
      <c r="A1600" t="s">
        <v>132</v>
      </c>
      <c r="B1600">
        <v>950</v>
      </c>
      <c r="C1600" t="s">
        <v>133</v>
      </c>
      <c r="D1600" t="s">
        <v>132</v>
      </c>
      <c r="E1600" t="s">
        <v>12</v>
      </c>
      <c r="F1600" t="s">
        <v>13</v>
      </c>
      <c r="G1600" t="s">
        <v>3</v>
      </c>
      <c r="H1600" t="s">
        <v>3</v>
      </c>
      <c r="I1600" t="s">
        <v>14</v>
      </c>
      <c r="J1600" t="s">
        <v>15</v>
      </c>
      <c r="K1600" t="s">
        <v>16</v>
      </c>
      <c r="L1600" t="s">
        <v>17</v>
      </c>
      <c r="M1600" t="s">
        <v>3</v>
      </c>
      <c r="N1600" t="s">
        <v>3</v>
      </c>
    </row>
    <row r="1601" spans="1:14" x14ac:dyDescent="0.2">
      <c r="A1601" t="s">
        <v>181</v>
      </c>
      <c r="B1601">
        <v>1425</v>
      </c>
      <c r="C1601" t="s">
        <v>182</v>
      </c>
      <c r="D1601" t="s">
        <v>181</v>
      </c>
      <c r="E1601" t="s">
        <v>12</v>
      </c>
      <c r="F1601" t="s">
        <v>13</v>
      </c>
      <c r="G1601" t="s">
        <v>3</v>
      </c>
      <c r="H1601" t="s">
        <v>3</v>
      </c>
      <c r="I1601" t="s">
        <v>14</v>
      </c>
      <c r="J1601" t="s">
        <v>15</v>
      </c>
      <c r="K1601" t="s">
        <v>16</v>
      </c>
      <c r="L1601" t="s">
        <v>17</v>
      </c>
      <c r="M1601" t="s">
        <v>3</v>
      </c>
      <c r="N1601" t="s">
        <v>3</v>
      </c>
    </row>
    <row r="1602" spans="1:14" x14ac:dyDescent="0.2">
      <c r="A1602" t="s">
        <v>183</v>
      </c>
      <c r="B1602">
        <v>931</v>
      </c>
      <c r="C1602" t="s">
        <v>184</v>
      </c>
      <c r="D1602" t="s">
        <v>183</v>
      </c>
      <c r="E1602" t="s">
        <v>12</v>
      </c>
      <c r="F1602" t="s">
        <v>13</v>
      </c>
      <c r="G1602" t="s">
        <v>3</v>
      </c>
      <c r="H1602" t="s">
        <v>3</v>
      </c>
      <c r="I1602" t="s">
        <v>14</v>
      </c>
      <c r="J1602" t="s">
        <v>15</v>
      </c>
      <c r="K1602" t="s">
        <v>16</v>
      </c>
      <c r="L1602" t="s">
        <v>17</v>
      </c>
      <c r="M1602" t="s">
        <v>3</v>
      </c>
      <c r="N1602" t="s">
        <v>3</v>
      </c>
    </row>
    <row r="1603" spans="1:14" x14ac:dyDescent="0.2">
      <c r="A1603" t="s">
        <v>185</v>
      </c>
      <c r="B1603">
        <v>2660</v>
      </c>
      <c r="C1603" t="s">
        <v>186</v>
      </c>
      <c r="D1603" t="s">
        <v>185</v>
      </c>
      <c r="E1603" t="s">
        <v>12</v>
      </c>
      <c r="F1603" t="s">
        <v>13</v>
      </c>
      <c r="G1603" t="s">
        <v>3</v>
      </c>
      <c r="H1603" t="s">
        <v>3</v>
      </c>
      <c r="I1603" t="s">
        <v>14</v>
      </c>
      <c r="J1603" t="s">
        <v>15</v>
      </c>
      <c r="K1603" t="s">
        <v>16</v>
      </c>
      <c r="L1603" t="s">
        <v>17</v>
      </c>
      <c r="M1603" t="s">
        <v>3</v>
      </c>
      <c r="N1603" t="s">
        <v>3</v>
      </c>
    </row>
    <row r="1604" spans="1:14" x14ac:dyDescent="0.2">
      <c r="A1604" t="s">
        <v>11</v>
      </c>
      <c r="B1604">
        <v>3032</v>
      </c>
      <c r="C1604" t="s">
        <v>10</v>
      </c>
      <c r="D1604" t="s">
        <v>11</v>
      </c>
      <c r="E1604" t="s">
        <v>12</v>
      </c>
      <c r="F1604" t="s">
        <v>13</v>
      </c>
      <c r="G1604" t="s">
        <v>3</v>
      </c>
      <c r="H1604" t="s">
        <v>3</v>
      </c>
      <c r="I1604" t="s">
        <v>14</v>
      </c>
      <c r="J1604" t="s">
        <v>15</v>
      </c>
      <c r="K1604" t="s">
        <v>16</v>
      </c>
      <c r="L1604" t="s">
        <v>17</v>
      </c>
      <c r="M1604" t="s">
        <v>3</v>
      </c>
      <c r="N1604" t="s">
        <v>3</v>
      </c>
    </row>
    <row r="1605" spans="1:14" x14ac:dyDescent="0.2">
      <c r="A1605" t="s">
        <v>24</v>
      </c>
      <c r="B1605">
        <v>3136</v>
      </c>
      <c r="C1605" t="s">
        <v>23</v>
      </c>
      <c r="D1605" t="s">
        <v>24</v>
      </c>
      <c r="E1605" t="s">
        <v>12</v>
      </c>
      <c r="F1605" t="s">
        <v>13</v>
      </c>
      <c r="G1605" t="s">
        <v>3</v>
      </c>
      <c r="H1605" t="s">
        <v>3</v>
      </c>
      <c r="I1605" t="s">
        <v>14</v>
      </c>
      <c r="J1605" t="s">
        <v>15</v>
      </c>
      <c r="K1605" t="s">
        <v>16</v>
      </c>
      <c r="L1605" t="s">
        <v>17</v>
      </c>
      <c r="M1605" t="s">
        <v>3</v>
      </c>
      <c r="N1605" t="s">
        <v>3</v>
      </c>
    </row>
    <row r="1606" spans="1:14" x14ac:dyDescent="0.2">
      <c r="A1606" t="s">
        <v>19</v>
      </c>
      <c r="B1606">
        <v>254410</v>
      </c>
      <c r="C1606" t="s">
        <v>18</v>
      </c>
      <c r="D1606" t="s">
        <v>19</v>
      </c>
      <c r="E1606" t="s">
        <v>12</v>
      </c>
      <c r="F1606" t="s">
        <v>13</v>
      </c>
      <c r="G1606" t="s">
        <v>3</v>
      </c>
      <c r="H1606" t="s">
        <v>3</v>
      </c>
      <c r="I1606" t="s">
        <v>14</v>
      </c>
      <c r="J1606" t="s">
        <v>15</v>
      </c>
      <c r="K1606" t="s">
        <v>16</v>
      </c>
      <c r="L1606" t="s">
        <v>17</v>
      </c>
      <c r="M1606" t="s">
        <v>3</v>
      </c>
      <c r="N1606" t="s">
        <v>3</v>
      </c>
    </row>
    <row r="1607" spans="1:14" x14ac:dyDescent="0.2">
      <c r="A1607" t="s">
        <v>187</v>
      </c>
      <c r="B1607">
        <v>285</v>
      </c>
      <c r="C1607" t="s">
        <v>188</v>
      </c>
      <c r="D1607" t="s">
        <v>187</v>
      </c>
      <c r="E1607" t="s">
        <v>12</v>
      </c>
      <c r="F1607" t="s">
        <v>13</v>
      </c>
      <c r="G1607" t="s">
        <v>3</v>
      </c>
      <c r="H1607" t="s">
        <v>3</v>
      </c>
      <c r="I1607" t="s">
        <v>14</v>
      </c>
      <c r="J1607" t="s">
        <v>15</v>
      </c>
      <c r="K1607" t="s">
        <v>16</v>
      </c>
      <c r="L1607" t="s">
        <v>17</v>
      </c>
      <c r="M1607" t="s">
        <v>3</v>
      </c>
      <c r="N1607" t="s">
        <v>3</v>
      </c>
    </row>
    <row r="1608" spans="1:14" x14ac:dyDescent="0.2">
      <c r="A1608" t="s">
        <v>189</v>
      </c>
      <c r="B1608">
        <v>470</v>
      </c>
      <c r="C1608" t="s">
        <v>190</v>
      </c>
      <c r="D1608" t="s">
        <v>189</v>
      </c>
      <c r="E1608" t="s">
        <v>12</v>
      </c>
      <c r="F1608" t="s">
        <v>13</v>
      </c>
      <c r="G1608" t="s">
        <v>3</v>
      </c>
      <c r="H1608" t="s">
        <v>3</v>
      </c>
      <c r="I1608" t="s">
        <v>14</v>
      </c>
      <c r="J1608" t="s">
        <v>15</v>
      </c>
      <c r="K1608" t="s">
        <v>16</v>
      </c>
      <c r="L1608" t="s">
        <v>17</v>
      </c>
      <c r="M1608" t="s">
        <v>3</v>
      </c>
      <c r="N1608" t="s">
        <v>3</v>
      </c>
    </row>
    <row r="1609" spans="1:14" x14ac:dyDescent="0.2">
      <c r="A1609" t="s">
        <v>191</v>
      </c>
      <c r="B1609">
        <v>1140</v>
      </c>
      <c r="C1609" t="s">
        <v>192</v>
      </c>
      <c r="D1609" t="s">
        <v>191</v>
      </c>
      <c r="E1609" t="s">
        <v>12</v>
      </c>
      <c r="F1609" t="s">
        <v>13</v>
      </c>
      <c r="G1609" t="s">
        <v>3</v>
      </c>
      <c r="H1609" t="s">
        <v>3</v>
      </c>
      <c r="I1609" t="s">
        <v>14</v>
      </c>
      <c r="J1609" t="s">
        <v>15</v>
      </c>
      <c r="K1609" t="s">
        <v>16</v>
      </c>
      <c r="L1609" t="s">
        <v>17</v>
      </c>
      <c r="M1609" t="s">
        <v>3</v>
      </c>
      <c r="N1609" t="s">
        <v>3</v>
      </c>
    </row>
    <row r="1610" spans="1:14" x14ac:dyDescent="0.2">
      <c r="A1610" t="s">
        <v>21</v>
      </c>
      <c r="B1610">
        <v>770940</v>
      </c>
      <c r="C1610" t="s">
        <v>20</v>
      </c>
      <c r="D1610" t="s">
        <v>21</v>
      </c>
      <c r="E1610" t="s">
        <v>12</v>
      </c>
      <c r="F1610" t="s">
        <v>13</v>
      </c>
      <c r="G1610" t="s">
        <v>3</v>
      </c>
      <c r="H1610" t="s">
        <v>3</v>
      </c>
      <c r="I1610" t="s">
        <v>14</v>
      </c>
      <c r="J1610" t="s">
        <v>15</v>
      </c>
      <c r="K1610" t="s">
        <v>16</v>
      </c>
      <c r="L1610" t="s">
        <v>17</v>
      </c>
      <c r="M1610" t="s">
        <v>3</v>
      </c>
      <c r="N1610" t="s">
        <v>3</v>
      </c>
    </row>
    <row r="1611" spans="1:14" x14ac:dyDescent="0.2">
      <c r="A1611" t="s">
        <v>194</v>
      </c>
      <c r="B1611">
        <v>105</v>
      </c>
      <c r="C1611" t="s">
        <v>195</v>
      </c>
      <c r="D1611" t="s">
        <v>194</v>
      </c>
      <c r="E1611" t="s">
        <v>12</v>
      </c>
      <c r="F1611" t="s">
        <v>13</v>
      </c>
      <c r="G1611" t="s">
        <v>3</v>
      </c>
      <c r="H1611" t="s">
        <v>3</v>
      </c>
      <c r="I1611" t="s">
        <v>14</v>
      </c>
      <c r="J1611" t="s">
        <v>15</v>
      </c>
      <c r="K1611" t="s">
        <v>16</v>
      </c>
      <c r="L1611" t="s">
        <v>17</v>
      </c>
      <c r="M1611" t="s">
        <v>3</v>
      </c>
      <c r="N1611" t="s">
        <v>3</v>
      </c>
    </row>
    <row r="1612" spans="1:14" x14ac:dyDescent="0.2">
      <c r="A1612" t="s">
        <v>2223</v>
      </c>
      <c r="B1612">
        <v>800</v>
      </c>
      <c r="C1612" t="s">
        <v>1838</v>
      </c>
      <c r="D1612" t="s">
        <v>1839</v>
      </c>
      <c r="E1612" t="s">
        <v>12</v>
      </c>
      <c r="F1612" t="s">
        <v>13</v>
      </c>
      <c r="G1612" t="s">
        <v>3</v>
      </c>
      <c r="H1612" t="s">
        <v>3</v>
      </c>
      <c r="I1612" t="s">
        <v>30</v>
      </c>
      <c r="J1612" t="s">
        <v>31</v>
      </c>
      <c r="K1612" t="s">
        <v>16</v>
      </c>
      <c r="L1612" t="s">
        <v>17</v>
      </c>
      <c r="M1612" t="s">
        <v>199</v>
      </c>
      <c r="N1612" t="s">
        <v>200</v>
      </c>
    </row>
    <row r="1613" spans="1:14" x14ac:dyDescent="0.2">
      <c r="A1613" t="s">
        <v>210</v>
      </c>
      <c r="B1613">
        <v>720</v>
      </c>
      <c r="C1613" t="s">
        <v>209</v>
      </c>
      <c r="D1613" t="s">
        <v>210</v>
      </c>
      <c r="E1613" t="s">
        <v>12</v>
      </c>
      <c r="F1613" t="s">
        <v>13</v>
      </c>
      <c r="G1613" t="s">
        <v>3</v>
      </c>
      <c r="H1613" t="s">
        <v>3</v>
      </c>
      <c r="I1613" t="s">
        <v>30</v>
      </c>
      <c r="J1613" t="s">
        <v>31</v>
      </c>
      <c r="K1613" t="s">
        <v>16</v>
      </c>
      <c r="L1613" t="s">
        <v>17</v>
      </c>
      <c r="M1613" t="s">
        <v>199</v>
      </c>
      <c r="N1613" t="s">
        <v>200</v>
      </c>
    </row>
    <row r="1614" spans="1:14" x14ac:dyDescent="0.2">
      <c r="A1614" t="s">
        <v>239</v>
      </c>
      <c r="B1614">
        <v>95</v>
      </c>
      <c r="C1614" t="s">
        <v>238</v>
      </c>
      <c r="D1614" t="s">
        <v>239</v>
      </c>
      <c r="E1614" t="s">
        <v>12</v>
      </c>
      <c r="F1614" t="s">
        <v>13</v>
      </c>
      <c r="G1614" t="s">
        <v>3</v>
      </c>
      <c r="H1614" t="s">
        <v>3</v>
      </c>
      <c r="I1614" t="s">
        <v>30</v>
      </c>
      <c r="J1614" t="s">
        <v>31</v>
      </c>
      <c r="K1614" t="s">
        <v>16</v>
      </c>
      <c r="L1614" t="s">
        <v>17</v>
      </c>
      <c r="M1614" t="s">
        <v>199</v>
      </c>
      <c r="N1614" t="s">
        <v>200</v>
      </c>
    </row>
    <row r="1615" spans="1:14" x14ac:dyDescent="0.2">
      <c r="A1615" t="s">
        <v>204</v>
      </c>
      <c r="B1615">
        <v>400</v>
      </c>
      <c r="C1615" t="s">
        <v>203</v>
      </c>
      <c r="D1615" t="s">
        <v>204</v>
      </c>
      <c r="E1615" t="s">
        <v>12</v>
      </c>
      <c r="F1615" t="s">
        <v>13</v>
      </c>
      <c r="G1615" t="s">
        <v>3</v>
      </c>
      <c r="H1615" t="s">
        <v>3</v>
      </c>
      <c r="I1615" t="s">
        <v>30</v>
      </c>
      <c r="J1615" t="s">
        <v>31</v>
      </c>
      <c r="K1615" t="s">
        <v>16</v>
      </c>
      <c r="L1615" t="s">
        <v>17</v>
      </c>
      <c r="M1615" t="s">
        <v>199</v>
      </c>
      <c r="N1615" t="s">
        <v>200</v>
      </c>
    </row>
    <row r="1616" spans="1:14" x14ac:dyDescent="0.2">
      <c r="A1616" t="s">
        <v>145</v>
      </c>
      <c r="B1616">
        <v>50655</v>
      </c>
      <c r="C1616" t="s">
        <v>146</v>
      </c>
      <c r="D1616" t="s">
        <v>145</v>
      </c>
      <c r="E1616" t="s">
        <v>143</v>
      </c>
      <c r="F1616" t="s">
        <v>144</v>
      </c>
      <c r="G1616" t="s">
        <v>3</v>
      </c>
      <c r="H1616" t="s">
        <v>3</v>
      </c>
      <c r="I1616" t="s">
        <v>34</v>
      </c>
      <c r="J1616" t="s">
        <v>35</v>
      </c>
      <c r="K1616" t="s">
        <v>16</v>
      </c>
      <c r="L1616" t="s">
        <v>17</v>
      </c>
      <c r="M1616" t="s">
        <v>3</v>
      </c>
      <c r="N1616" t="s">
        <v>3</v>
      </c>
    </row>
    <row r="1617" spans="1:14" x14ac:dyDescent="0.2">
      <c r="A1617" t="s">
        <v>147</v>
      </c>
      <c r="B1617">
        <v>188802</v>
      </c>
      <c r="C1617" t="s">
        <v>148</v>
      </c>
      <c r="D1617" t="s">
        <v>147</v>
      </c>
      <c r="E1617" t="s">
        <v>143</v>
      </c>
      <c r="F1617" t="s">
        <v>144</v>
      </c>
      <c r="G1617" t="s">
        <v>3</v>
      </c>
      <c r="H1617" t="s">
        <v>3</v>
      </c>
      <c r="I1617" t="s">
        <v>34</v>
      </c>
      <c r="J1617" t="s">
        <v>35</v>
      </c>
      <c r="K1617" t="s">
        <v>16</v>
      </c>
      <c r="L1617" t="s">
        <v>17</v>
      </c>
      <c r="M1617" t="s">
        <v>3</v>
      </c>
      <c r="N1617" t="s">
        <v>3</v>
      </c>
    </row>
    <row r="1618" spans="1:14" x14ac:dyDescent="0.2">
      <c r="A1618" t="s">
        <v>139</v>
      </c>
      <c r="B1618">
        <v>239</v>
      </c>
      <c r="C1618" t="s">
        <v>140</v>
      </c>
      <c r="D1618" t="s">
        <v>139</v>
      </c>
      <c r="E1618" t="s">
        <v>12</v>
      </c>
      <c r="F1618" t="s">
        <v>13</v>
      </c>
      <c r="G1618" t="s">
        <v>3</v>
      </c>
      <c r="H1618" t="s">
        <v>3</v>
      </c>
      <c r="I1618" t="s">
        <v>34</v>
      </c>
      <c r="J1618" t="s">
        <v>35</v>
      </c>
      <c r="K1618" t="s">
        <v>16</v>
      </c>
      <c r="L1618" t="s">
        <v>17</v>
      </c>
      <c r="M1618" t="s">
        <v>3</v>
      </c>
      <c r="N1618" t="s">
        <v>3</v>
      </c>
    </row>
    <row r="1619" spans="1:14" x14ac:dyDescent="0.2">
      <c r="A1619" t="s">
        <v>151</v>
      </c>
      <c r="B1619">
        <v>7097</v>
      </c>
      <c r="C1619" t="s">
        <v>152</v>
      </c>
      <c r="D1619" t="s">
        <v>151</v>
      </c>
      <c r="E1619" t="s">
        <v>12</v>
      </c>
      <c r="F1619" t="s">
        <v>13</v>
      </c>
      <c r="G1619" t="s">
        <v>3</v>
      </c>
      <c r="H1619" t="s">
        <v>3</v>
      </c>
      <c r="I1619" t="s">
        <v>34</v>
      </c>
      <c r="J1619" t="s">
        <v>35</v>
      </c>
      <c r="K1619" t="s">
        <v>16</v>
      </c>
      <c r="L1619" t="s">
        <v>17</v>
      </c>
      <c r="M1619" t="s">
        <v>3</v>
      </c>
      <c r="N1619" t="s">
        <v>3</v>
      </c>
    </row>
    <row r="1620" spans="1:14" x14ac:dyDescent="0.2">
      <c r="A1620" t="s">
        <v>138</v>
      </c>
      <c r="B1620">
        <v>2040</v>
      </c>
      <c r="C1620" t="s">
        <v>137</v>
      </c>
      <c r="D1620" t="s">
        <v>138</v>
      </c>
      <c r="E1620" t="s">
        <v>12</v>
      </c>
      <c r="F1620" t="s">
        <v>13</v>
      </c>
      <c r="G1620" t="s">
        <v>3</v>
      </c>
      <c r="H1620" t="s">
        <v>3</v>
      </c>
      <c r="I1620" t="s">
        <v>34</v>
      </c>
      <c r="J1620" t="s">
        <v>35</v>
      </c>
      <c r="K1620" t="s">
        <v>16</v>
      </c>
      <c r="L1620" t="s">
        <v>17</v>
      </c>
      <c r="M1620" t="s">
        <v>3</v>
      </c>
      <c r="N1620" t="s">
        <v>3</v>
      </c>
    </row>
    <row r="1621" spans="1:14" x14ac:dyDescent="0.2">
      <c r="A1621" t="s">
        <v>153</v>
      </c>
      <c r="B1621">
        <v>88</v>
      </c>
      <c r="C1621" t="s">
        <v>154</v>
      </c>
      <c r="D1621" t="s">
        <v>153</v>
      </c>
      <c r="E1621" t="s">
        <v>12</v>
      </c>
      <c r="F1621" t="s">
        <v>13</v>
      </c>
      <c r="G1621" t="s">
        <v>3</v>
      </c>
      <c r="H1621" t="s">
        <v>3</v>
      </c>
      <c r="I1621" t="s">
        <v>34</v>
      </c>
      <c r="J1621" t="s">
        <v>35</v>
      </c>
      <c r="K1621" t="s">
        <v>16</v>
      </c>
      <c r="L1621" t="s">
        <v>17</v>
      </c>
      <c r="M1621" t="s">
        <v>3</v>
      </c>
      <c r="N1621" t="s">
        <v>3</v>
      </c>
    </row>
    <row r="1622" spans="1:14" x14ac:dyDescent="0.2">
      <c r="A1622" t="s">
        <v>155</v>
      </c>
      <c r="B1622">
        <v>468</v>
      </c>
      <c r="C1622" t="s">
        <v>156</v>
      </c>
      <c r="D1622" t="s">
        <v>155</v>
      </c>
      <c r="E1622" t="s">
        <v>12</v>
      </c>
      <c r="F1622" t="s">
        <v>13</v>
      </c>
      <c r="G1622" t="s">
        <v>3</v>
      </c>
      <c r="H1622" t="s">
        <v>3</v>
      </c>
      <c r="I1622" t="s">
        <v>34</v>
      </c>
      <c r="J1622" t="s">
        <v>35</v>
      </c>
      <c r="K1622" t="s">
        <v>16</v>
      </c>
      <c r="L1622" t="s">
        <v>17</v>
      </c>
      <c r="M1622" t="s">
        <v>3</v>
      </c>
      <c r="N1622" t="s">
        <v>3</v>
      </c>
    </row>
    <row r="1623" spans="1:14" x14ac:dyDescent="0.2">
      <c r="A1623" t="s">
        <v>128</v>
      </c>
      <c r="B1623">
        <v>109726</v>
      </c>
      <c r="C1623" t="s">
        <v>129</v>
      </c>
      <c r="D1623" t="s">
        <v>128</v>
      </c>
      <c r="E1623" t="s">
        <v>12</v>
      </c>
      <c r="F1623" t="s">
        <v>13</v>
      </c>
      <c r="G1623" t="s">
        <v>3</v>
      </c>
      <c r="H1623" t="s">
        <v>3</v>
      </c>
      <c r="I1623" t="s">
        <v>34</v>
      </c>
      <c r="J1623" t="s">
        <v>35</v>
      </c>
      <c r="K1623" t="s">
        <v>16</v>
      </c>
      <c r="L1623" t="s">
        <v>17</v>
      </c>
      <c r="M1623" t="s">
        <v>3</v>
      </c>
      <c r="N1623" t="s">
        <v>3</v>
      </c>
    </row>
    <row r="1624" spans="1:14" x14ac:dyDescent="0.2">
      <c r="A1624" t="s">
        <v>157</v>
      </c>
      <c r="B1624">
        <v>959</v>
      </c>
      <c r="C1624" t="s">
        <v>158</v>
      </c>
      <c r="D1624" t="s">
        <v>157</v>
      </c>
      <c r="E1624" t="s">
        <v>12</v>
      </c>
      <c r="F1624" t="s">
        <v>13</v>
      </c>
      <c r="G1624" t="s">
        <v>3</v>
      </c>
      <c r="H1624" t="s">
        <v>3</v>
      </c>
      <c r="I1624" t="s">
        <v>34</v>
      </c>
      <c r="J1624" t="s">
        <v>35</v>
      </c>
      <c r="K1624" t="s">
        <v>16</v>
      </c>
      <c r="L1624" t="s">
        <v>17</v>
      </c>
      <c r="M1624" t="s">
        <v>3</v>
      </c>
      <c r="N1624" t="s">
        <v>3</v>
      </c>
    </row>
    <row r="1625" spans="1:14" x14ac:dyDescent="0.2">
      <c r="A1625" t="s">
        <v>159</v>
      </c>
      <c r="B1625">
        <v>3616</v>
      </c>
      <c r="C1625" t="s">
        <v>160</v>
      </c>
      <c r="D1625" t="s">
        <v>159</v>
      </c>
      <c r="E1625" t="s">
        <v>12</v>
      </c>
      <c r="F1625" t="s">
        <v>13</v>
      </c>
      <c r="G1625" t="s">
        <v>3</v>
      </c>
      <c r="H1625" t="s">
        <v>3</v>
      </c>
      <c r="I1625" t="s">
        <v>34</v>
      </c>
      <c r="J1625" t="s">
        <v>35</v>
      </c>
      <c r="K1625" t="s">
        <v>16</v>
      </c>
      <c r="L1625" t="s">
        <v>17</v>
      </c>
      <c r="M1625" t="s">
        <v>3</v>
      </c>
      <c r="N1625" t="s">
        <v>3</v>
      </c>
    </row>
    <row r="1626" spans="1:14" x14ac:dyDescent="0.2">
      <c r="A1626" t="s">
        <v>163</v>
      </c>
      <c r="B1626">
        <v>206</v>
      </c>
      <c r="C1626" t="s">
        <v>164</v>
      </c>
      <c r="D1626" t="s">
        <v>163</v>
      </c>
      <c r="E1626" t="s">
        <v>12</v>
      </c>
      <c r="F1626" t="s">
        <v>13</v>
      </c>
      <c r="G1626" t="s">
        <v>3</v>
      </c>
      <c r="H1626" t="s">
        <v>3</v>
      </c>
      <c r="I1626" t="s">
        <v>34</v>
      </c>
      <c r="J1626" t="s">
        <v>35</v>
      </c>
      <c r="K1626" t="s">
        <v>16</v>
      </c>
      <c r="L1626" t="s">
        <v>17</v>
      </c>
      <c r="M1626" t="s">
        <v>3</v>
      </c>
      <c r="N1626" t="s">
        <v>3</v>
      </c>
    </row>
    <row r="1627" spans="1:14" x14ac:dyDescent="0.2">
      <c r="A1627" t="s">
        <v>167</v>
      </c>
      <c r="B1627">
        <v>10097</v>
      </c>
      <c r="C1627" t="s">
        <v>168</v>
      </c>
      <c r="D1627" t="s">
        <v>167</v>
      </c>
      <c r="E1627" t="s">
        <v>12</v>
      </c>
      <c r="F1627" t="s">
        <v>13</v>
      </c>
      <c r="G1627" t="s">
        <v>3</v>
      </c>
      <c r="H1627" t="s">
        <v>3</v>
      </c>
      <c r="I1627" t="s">
        <v>34</v>
      </c>
      <c r="J1627" t="s">
        <v>35</v>
      </c>
      <c r="K1627" t="s">
        <v>16</v>
      </c>
      <c r="L1627" t="s">
        <v>17</v>
      </c>
      <c r="M1627" t="s">
        <v>3</v>
      </c>
      <c r="N1627" t="s">
        <v>3</v>
      </c>
    </row>
    <row r="1628" spans="1:14" x14ac:dyDescent="0.2">
      <c r="A1628" t="s">
        <v>169</v>
      </c>
      <c r="B1628">
        <v>600</v>
      </c>
      <c r="C1628" t="s">
        <v>170</v>
      </c>
      <c r="D1628" t="s">
        <v>169</v>
      </c>
      <c r="E1628" t="s">
        <v>12</v>
      </c>
      <c r="F1628" t="s">
        <v>13</v>
      </c>
      <c r="G1628" t="s">
        <v>3</v>
      </c>
      <c r="H1628" t="s">
        <v>3</v>
      </c>
      <c r="I1628" t="s">
        <v>34</v>
      </c>
      <c r="J1628" t="s">
        <v>35</v>
      </c>
      <c r="K1628" t="s">
        <v>16</v>
      </c>
      <c r="L1628" t="s">
        <v>17</v>
      </c>
      <c r="M1628" t="s">
        <v>3</v>
      </c>
      <c r="N1628" t="s">
        <v>3</v>
      </c>
    </row>
    <row r="1629" spans="1:14" x14ac:dyDescent="0.2">
      <c r="A1629" t="s">
        <v>171</v>
      </c>
      <c r="B1629">
        <v>519</v>
      </c>
      <c r="C1629" t="s">
        <v>172</v>
      </c>
      <c r="D1629" t="s">
        <v>171</v>
      </c>
      <c r="E1629" t="s">
        <v>12</v>
      </c>
      <c r="F1629" t="s">
        <v>13</v>
      </c>
      <c r="G1629" t="s">
        <v>3</v>
      </c>
      <c r="H1629" t="s">
        <v>3</v>
      </c>
      <c r="I1629" t="s">
        <v>34</v>
      </c>
      <c r="J1629" t="s">
        <v>35</v>
      </c>
      <c r="K1629" t="s">
        <v>16</v>
      </c>
      <c r="L1629" t="s">
        <v>17</v>
      </c>
      <c r="M1629" t="s">
        <v>3</v>
      </c>
      <c r="N1629" t="s">
        <v>3</v>
      </c>
    </row>
    <row r="1630" spans="1:14" x14ac:dyDescent="0.2">
      <c r="A1630" t="s">
        <v>173</v>
      </c>
      <c r="B1630">
        <v>7000</v>
      </c>
      <c r="C1630" t="s">
        <v>174</v>
      </c>
      <c r="D1630" t="s">
        <v>173</v>
      </c>
      <c r="E1630" t="s">
        <v>12</v>
      </c>
      <c r="F1630" t="s">
        <v>13</v>
      </c>
      <c r="G1630" t="s">
        <v>3</v>
      </c>
      <c r="H1630" t="s">
        <v>3</v>
      </c>
      <c r="I1630" t="s">
        <v>34</v>
      </c>
      <c r="J1630" t="s">
        <v>35</v>
      </c>
      <c r="K1630" t="s">
        <v>16</v>
      </c>
      <c r="L1630" t="s">
        <v>17</v>
      </c>
      <c r="M1630" t="s">
        <v>3</v>
      </c>
      <c r="N1630" t="s">
        <v>3</v>
      </c>
    </row>
    <row r="1631" spans="1:14" x14ac:dyDescent="0.2">
      <c r="A1631" t="s">
        <v>175</v>
      </c>
      <c r="B1631">
        <v>1036</v>
      </c>
      <c r="C1631" t="s">
        <v>176</v>
      </c>
      <c r="D1631" t="s">
        <v>175</v>
      </c>
      <c r="E1631" t="s">
        <v>12</v>
      </c>
      <c r="F1631" t="s">
        <v>13</v>
      </c>
      <c r="G1631" t="s">
        <v>3</v>
      </c>
      <c r="H1631" t="s">
        <v>3</v>
      </c>
      <c r="I1631" t="s">
        <v>34</v>
      </c>
      <c r="J1631" t="s">
        <v>35</v>
      </c>
      <c r="K1631" t="s">
        <v>16</v>
      </c>
      <c r="L1631" t="s">
        <v>17</v>
      </c>
      <c r="M1631" t="s">
        <v>3</v>
      </c>
      <c r="N1631" t="s">
        <v>3</v>
      </c>
    </row>
    <row r="1632" spans="1:14" x14ac:dyDescent="0.2">
      <c r="A1632" t="s">
        <v>177</v>
      </c>
      <c r="B1632">
        <v>190</v>
      </c>
      <c r="C1632" t="s">
        <v>178</v>
      </c>
      <c r="D1632" t="s">
        <v>177</v>
      </c>
      <c r="E1632" t="s">
        <v>12</v>
      </c>
      <c r="F1632" t="s">
        <v>13</v>
      </c>
      <c r="G1632" t="s">
        <v>3</v>
      </c>
      <c r="H1632" t="s">
        <v>3</v>
      </c>
      <c r="I1632" t="s">
        <v>34</v>
      </c>
      <c r="J1632" t="s">
        <v>35</v>
      </c>
      <c r="K1632" t="s">
        <v>16</v>
      </c>
      <c r="L1632" t="s">
        <v>17</v>
      </c>
      <c r="M1632" t="s">
        <v>3</v>
      </c>
      <c r="N1632" t="s">
        <v>3</v>
      </c>
    </row>
    <row r="1633" spans="1:14" x14ac:dyDescent="0.2">
      <c r="A1633" t="s">
        <v>130</v>
      </c>
      <c r="B1633">
        <v>48</v>
      </c>
      <c r="C1633" t="s">
        <v>131</v>
      </c>
      <c r="D1633" t="s">
        <v>130</v>
      </c>
      <c r="E1633" t="s">
        <v>12</v>
      </c>
      <c r="F1633" t="s">
        <v>13</v>
      </c>
      <c r="G1633" t="s">
        <v>3</v>
      </c>
      <c r="H1633" t="s">
        <v>3</v>
      </c>
      <c r="I1633" t="s">
        <v>34</v>
      </c>
      <c r="J1633" t="s">
        <v>35</v>
      </c>
      <c r="K1633" t="s">
        <v>16</v>
      </c>
      <c r="L1633" t="s">
        <v>17</v>
      </c>
      <c r="M1633" t="s">
        <v>3</v>
      </c>
      <c r="N1633" t="s">
        <v>3</v>
      </c>
    </row>
    <row r="1634" spans="1:14" x14ac:dyDescent="0.2">
      <c r="A1634" t="s">
        <v>132</v>
      </c>
      <c r="B1634">
        <v>1154</v>
      </c>
      <c r="C1634" t="s">
        <v>133</v>
      </c>
      <c r="D1634" t="s">
        <v>132</v>
      </c>
      <c r="E1634" t="s">
        <v>12</v>
      </c>
      <c r="F1634" t="s">
        <v>13</v>
      </c>
      <c r="G1634" t="s">
        <v>3</v>
      </c>
      <c r="H1634" t="s">
        <v>3</v>
      </c>
      <c r="I1634" t="s">
        <v>34</v>
      </c>
      <c r="J1634" t="s">
        <v>35</v>
      </c>
      <c r="K1634" t="s">
        <v>16</v>
      </c>
      <c r="L1634" t="s">
        <v>17</v>
      </c>
      <c r="M1634" t="s">
        <v>3</v>
      </c>
      <c r="N1634" t="s">
        <v>3</v>
      </c>
    </row>
    <row r="1635" spans="1:14" x14ac:dyDescent="0.2">
      <c r="A1635" t="s">
        <v>181</v>
      </c>
      <c r="B1635">
        <v>401</v>
      </c>
      <c r="C1635" t="s">
        <v>182</v>
      </c>
      <c r="D1635" t="s">
        <v>181</v>
      </c>
      <c r="E1635" t="s">
        <v>12</v>
      </c>
      <c r="F1635" t="s">
        <v>13</v>
      </c>
      <c r="G1635" t="s">
        <v>3</v>
      </c>
      <c r="H1635" t="s">
        <v>3</v>
      </c>
      <c r="I1635" t="s">
        <v>34</v>
      </c>
      <c r="J1635" t="s">
        <v>35</v>
      </c>
      <c r="K1635" t="s">
        <v>16</v>
      </c>
      <c r="L1635" t="s">
        <v>17</v>
      </c>
      <c r="M1635" t="s">
        <v>3</v>
      </c>
      <c r="N1635" t="s">
        <v>3</v>
      </c>
    </row>
    <row r="1636" spans="1:14" x14ac:dyDescent="0.2">
      <c r="A1636" t="s">
        <v>183</v>
      </c>
      <c r="B1636">
        <v>518</v>
      </c>
      <c r="C1636" t="s">
        <v>184</v>
      </c>
      <c r="D1636" t="s">
        <v>183</v>
      </c>
      <c r="E1636" t="s">
        <v>12</v>
      </c>
      <c r="F1636" t="s">
        <v>13</v>
      </c>
      <c r="G1636" t="s">
        <v>3</v>
      </c>
      <c r="H1636" t="s">
        <v>3</v>
      </c>
      <c r="I1636" t="s">
        <v>34</v>
      </c>
      <c r="J1636" t="s">
        <v>35</v>
      </c>
      <c r="K1636" t="s">
        <v>16</v>
      </c>
      <c r="L1636" t="s">
        <v>17</v>
      </c>
      <c r="M1636" t="s">
        <v>3</v>
      </c>
      <c r="N1636" t="s">
        <v>3</v>
      </c>
    </row>
    <row r="1637" spans="1:14" x14ac:dyDescent="0.2">
      <c r="A1637" t="s">
        <v>185</v>
      </c>
      <c r="B1637">
        <v>462</v>
      </c>
      <c r="C1637" t="s">
        <v>186</v>
      </c>
      <c r="D1637" t="s">
        <v>185</v>
      </c>
      <c r="E1637" t="s">
        <v>12</v>
      </c>
      <c r="F1637" t="s">
        <v>13</v>
      </c>
      <c r="G1637" t="s">
        <v>3</v>
      </c>
      <c r="H1637" t="s">
        <v>3</v>
      </c>
      <c r="I1637" t="s">
        <v>34</v>
      </c>
      <c r="J1637" t="s">
        <v>35</v>
      </c>
      <c r="K1637" t="s">
        <v>16</v>
      </c>
      <c r="L1637" t="s">
        <v>17</v>
      </c>
      <c r="M1637" t="s">
        <v>3</v>
      </c>
      <c r="N1637" t="s">
        <v>3</v>
      </c>
    </row>
    <row r="1638" spans="1:14" x14ac:dyDescent="0.2">
      <c r="A1638" t="s">
        <v>11</v>
      </c>
      <c r="B1638">
        <v>2129</v>
      </c>
      <c r="C1638" t="s">
        <v>10</v>
      </c>
      <c r="D1638" t="s">
        <v>11</v>
      </c>
      <c r="E1638" t="s">
        <v>12</v>
      </c>
      <c r="F1638" t="s">
        <v>13</v>
      </c>
      <c r="G1638" t="s">
        <v>3</v>
      </c>
      <c r="H1638" t="s">
        <v>3</v>
      </c>
      <c r="I1638" t="s">
        <v>34</v>
      </c>
      <c r="J1638" t="s">
        <v>35</v>
      </c>
      <c r="K1638" t="s">
        <v>16</v>
      </c>
      <c r="L1638" t="s">
        <v>17</v>
      </c>
      <c r="M1638" t="s">
        <v>3</v>
      </c>
      <c r="N1638" t="s">
        <v>3</v>
      </c>
    </row>
    <row r="1639" spans="1:14" x14ac:dyDescent="0.2">
      <c r="A1639" t="s">
        <v>24</v>
      </c>
      <c r="B1639">
        <v>3264</v>
      </c>
      <c r="C1639" t="s">
        <v>23</v>
      </c>
      <c r="D1639" t="s">
        <v>24</v>
      </c>
      <c r="E1639" t="s">
        <v>12</v>
      </c>
      <c r="F1639" t="s">
        <v>13</v>
      </c>
      <c r="G1639" t="s">
        <v>3</v>
      </c>
      <c r="H1639" t="s">
        <v>3</v>
      </c>
      <c r="I1639" t="s">
        <v>34</v>
      </c>
      <c r="J1639" t="s">
        <v>35</v>
      </c>
      <c r="K1639" t="s">
        <v>16</v>
      </c>
      <c r="L1639" t="s">
        <v>17</v>
      </c>
      <c r="M1639" t="s">
        <v>3</v>
      </c>
      <c r="N1639" t="s">
        <v>3</v>
      </c>
    </row>
    <row r="1640" spans="1:14" x14ac:dyDescent="0.2">
      <c r="A1640" t="s">
        <v>19</v>
      </c>
      <c r="B1640">
        <v>87843</v>
      </c>
      <c r="C1640" t="s">
        <v>18</v>
      </c>
      <c r="D1640" t="s">
        <v>19</v>
      </c>
      <c r="E1640" t="s">
        <v>12</v>
      </c>
      <c r="F1640" t="s">
        <v>13</v>
      </c>
      <c r="G1640" t="s">
        <v>3</v>
      </c>
      <c r="H1640" t="s">
        <v>3</v>
      </c>
      <c r="I1640" t="s">
        <v>34</v>
      </c>
      <c r="J1640" t="s">
        <v>35</v>
      </c>
      <c r="K1640" t="s">
        <v>16</v>
      </c>
      <c r="L1640" t="s">
        <v>17</v>
      </c>
      <c r="M1640" t="s">
        <v>3</v>
      </c>
      <c r="N1640" t="s">
        <v>3</v>
      </c>
    </row>
    <row r="1641" spans="1:14" x14ac:dyDescent="0.2">
      <c r="A1641" t="s">
        <v>27</v>
      </c>
      <c r="B1641">
        <v>134605</v>
      </c>
      <c r="C1641" t="s">
        <v>26</v>
      </c>
      <c r="D1641" t="s">
        <v>27</v>
      </c>
      <c r="E1641" t="s">
        <v>12</v>
      </c>
      <c r="F1641" t="s">
        <v>13</v>
      </c>
      <c r="G1641" t="s">
        <v>3</v>
      </c>
      <c r="H1641" t="s">
        <v>3</v>
      </c>
      <c r="I1641" t="s">
        <v>34</v>
      </c>
      <c r="J1641" t="s">
        <v>35</v>
      </c>
      <c r="K1641" t="s">
        <v>16</v>
      </c>
      <c r="L1641" t="s">
        <v>17</v>
      </c>
      <c r="M1641" t="s">
        <v>3</v>
      </c>
      <c r="N1641" t="s">
        <v>3</v>
      </c>
    </row>
    <row r="1642" spans="1:14" x14ac:dyDescent="0.2">
      <c r="A1642" t="s">
        <v>21</v>
      </c>
      <c r="B1642">
        <v>266189</v>
      </c>
      <c r="C1642" t="s">
        <v>20</v>
      </c>
      <c r="D1642" t="s">
        <v>21</v>
      </c>
      <c r="E1642" t="s">
        <v>12</v>
      </c>
      <c r="F1642" t="s">
        <v>13</v>
      </c>
      <c r="G1642" t="s">
        <v>3</v>
      </c>
      <c r="H1642" t="s">
        <v>3</v>
      </c>
      <c r="I1642" t="s">
        <v>34</v>
      </c>
      <c r="J1642" t="s">
        <v>35</v>
      </c>
      <c r="K1642" t="s">
        <v>16</v>
      </c>
      <c r="L1642" t="s">
        <v>17</v>
      </c>
      <c r="M1642" t="s">
        <v>3</v>
      </c>
      <c r="N1642" t="s">
        <v>3</v>
      </c>
    </row>
    <row r="1643" spans="1:14" x14ac:dyDescent="0.2">
      <c r="A1643" t="s">
        <v>29</v>
      </c>
      <c r="B1643">
        <v>407896</v>
      </c>
      <c r="C1643" t="s">
        <v>28</v>
      </c>
      <c r="D1643" t="s">
        <v>29</v>
      </c>
      <c r="E1643" t="s">
        <v>12</v>
      </c>
      <c r="F1643" t="s">
        <v>13</v>
      </c>
      <c r="G1643" t="s">
        <v>3</v>
      </c>
      <c r="H1643" t="s">
        <v>3</v>
      </c>
      <c r="I1643" t="s">
        <v>34</v>
      </c>
      <c r="J1643" t="s">
        <v>35</v>
      </c>
      <c r="K1643" t="s">
        <v>16</v>
      </c>
      <c r="L1643" t="s">
        <v>17</v>
      </c>
      <c r="M1643" t="s">
        <v>3</v>
      </c>
      <c r="N1643" t="s">
        <v>3</v>
      </c>
    </row>
    <row r="1644" spans="1:14" x14ac:dyDescent="0.2">
      <c r="A1644" t="s">
        <v>194</v>
      </c>
      <c r="B1644">
        <v>120</v>
      </c>
      <c r="C1644" t="s">
        <v>195</v>
      </c>
      <c r="D1644" t="s">
        <v>194</v>
      </c>
      <c r="E1644" t="s">
        <v>12</v>
      </c>
      <c r="F1644" t="s">
        <v>13</v>
      </c>
      <c r="G1644" t="s">
        <v>3</v>
      </c>
      <c r="H1644" t="s">
        <v>3</v>
      </c>
      <c r="I1644" t="s">
        <v>34</v>
      </c>
      <c r="J1644" t="s">
        <v>35</v>
      </c>
      <c r="K1644" t="s">
        <v>16</v>
      </c>
      <c r="L1644" t="s">
        <v>17</v>
      </c>
      <c r="M1644" t="s">
        <v>3</v>
      </c>
      <c r="N1644" t="s">
        <v>3</v>
      </c>
    </row>
    <row r="1645" spans="1:14" x14ac:dyDescent="0.2">
      <c r="A1645" t="s">
        <v>2243</v>
      </c>
      <c r="B1645">
        <v>-2161</v>
      </c>
      <c r="C1645" t="s">
        <v>390</v>
      </c>
      <c r="D1645" t="s">
        <v>391</v>
      </c>
      <c r="E1645" t="s">
        <v>120</v>
      </c>
      <c r="F1645" t="s">
        <v>121</v>
      </c>
      <c r="G1645" t="s">
        <v>3</v>
      </c>
      <c r="H1645" t="s">
        <v>3</v>
      </c>
      <c r="I1645" t="s">
        <v>74</v>
      </c>
      <c r="J1645" t="s">
        <v>75</v>
      </c>
      <c r="K1645" t="s">
        <v>126</v>
      </c>
      <c r="L1645" t="s">
        <v>127</v>
      </c>
      <c r="M1645" t="s">
        <v>3</v>
      </c>
      <c r="N1645" t="s">
        <v>3</v>
      </c>
    </row>
    <row r="1646" spans="1:14" x14ac:dyDescent="0.2">
      <c r="A1646" t="s">
        <v>386</v>
      </c>
      <c r="B1646">
        <v>348</v>
      </c>
      <c r="C1646" t="s">
        <v>385</v>
      </c>
      <c r="D1646" t="s">
        <v>386</v>
      </c>
      <c r="E1646" t="s">
        <v>387</v>
      </c>
      <c r="F1646" t="s">
        <v>388</v>
      </c>
      <c r="G1646" t="s">
        <v>3</v>
      </c>
      <c r="H1646" t="s">
        <v>3</v>
      </c>
      <c r="I1646" t="s">
        <v>74</v>
      </c>
      <c r="J1646" t="s">
        <v>75</v>
      </c>
      <c r="K1646" t="s">
        <v>126</v>
      </c>
      <c r="L1646" t="s">
        <v>127</v>
      </c>
      <c r="M1646" t="s">
        <v>3</v>
      </c>
      <c r="N1646" t="s">
        <v>3</v>
      </c>
    </row>
    <row r="1647" spans="1:14" x14ac:dyDescent="0.2">
      <c r="A1647" t="s">
        <v>215</v>
      </c>
      <c r="B1647">
        <v>800</v>
      </c>
      <c r="C1647" t="s">
        <v>216</v>
      </c>
      <c r="D1647" t="s">
        <v>215</v>
      </c>
      <c r="E1647" t="s">
        <v>12</v>
      </c>
      <c r="F1647" t="s">
        <v>13</v>
      </c>
      <c r="G1647" t="s">
        <v>3</v>
      </c>
      <c r="H1647" t="s">
        <v>3</v>
      </c>
      <c r="I1647" t="s">
        <v>547</v>
      </c>
      <c r="J1647" t="s">
        <v>548</v>
      </c>
      <c r="K1647" t="s">
        <v>553</v>
      </c>
      <c r="L1647" t="s">
        <v>554</v>
      </c>
      <c r="M1647" t="s">
        <v>560</v>
      </c>
      <c r="N1647" t="s">
        <v>561</v>
      </c>
    </row>
    <row r="1648" spans="1:14" x14ac:dyDescent="0.2">
      <c r="A1648" t="s">
        <v>217</v>
      </c>
      <c r="B1648">
        <v>500</v>
      </c>
      <c r="C1648" t="s">
        <v>218</v>
      </c>
      <c r="D1648" t="s">
        <v>217</v>
      </c>
      <c r="E1648" t="s">
        <v>12</v>
      </c>
      <c r="F1648" t="s">
        <v>13</v>
      </c>
      <c r="G1648" t="s">
        <v>3</v>
      </c>
      <c r="H1648" t="s">
        <v>3</v>
      </c>
      <c r="I1648" t="s">
        <v>547</v>
      </c>
      <c r="J1648" t="s">
        <v>548</v>
      </c>
      <c r="K1648" t="s">
        <v>553</v>
      </c>
      <c r="L1648" t="s">
        <v>554</v>
      </c>
      <c r="M1648" t="s">
        <v>560</v>
      </c>
      <c r="N1648" t="s">
        <v>561</v>
      </c>
    </row>
    <row r="1649" spans="1:14" x14ac:dyDescent="0.2">
      <c r="A1649" t="s">
        <v>2219</v>
      </c>
      <c r="B1649">
        <v>300</v>
      </c>
      <c r="C1649" t="s">
        <v>2220</v>
      </c>
      <c r="D1649" t="s">
        <v>2219</v>
      </c>
      <c r="E1649" t="s">
        <v>12</v>
      </c>
      <c r="F1649" t="s">
        <v>13</v>
      </c>
      <c r="G1649" t="s">
        <v>3</v>
      </c>
      <c r="H1649" t="s">
        <v>3</v>
      </c>
      <c r="I1649" t="s">
        <v>547</v>
      </c>
      <c r="J1649" t="s">
        <v>548</v>
      </c>
      <c r="K1649" t="s">
        <v>553</v>
      </c>
      <c r="L1649" t="s">
        <v>554</v>
      </c>
      <c r="M1649" t="s">
        <v>560</v>
      </c>
      <c r="N1649" t="s">
        <v>561</v>
      </c>
    </row>
    <row r="1650" spans="1:14" x14ac:dyDescent="0.2">
      <c r="A1650" t="s">
        <v>267</v>
      </c>
      <c r="B1650">
        <v>10000</v>
      </c>
      <c r="C1650" t="s">
        <v>266</v>
      </c>
      <c r="D1650" t="s">
        <v>267</v>
      </c>
      <c r="E1650" t="s">
        <v>12</v>
      </c>
      <c r="F1650" t="s">
        <v>13</v>
      </c>
      <c r="G1650" t="s">
        <v>3</v>
      </c>
      <c r="H1650" t="s">
        <v>3</v>
      </c>
      <c r="I1650" t="s">
        <v>547</v>
      </c>
      <c r="J1650" t="s">
        <v>548</v>
      </c>
      <c r="K1650" t="s">
        <v>553</v>
      </c>
      <c r="L1650" t="s">
        <v>554</v>
      </c>
      <c r="M1650" t="s">
        <v>560</v>
      </c>
      <c r="N1650" t="s">
        <v>561</v>
      </c>
    </row>
    <row r="1651" spans="1:14" x14ac:dyDescent="0.2">
      <c r="A1651" t="s">
        <v>219</v>
      </c>
      <c r="B1651">
        <v>450</v>
      </c>
      <c r="C1651" t="s">
        <v>220</v>
      </c>
      <c r="D1651" t="s">
        <v>219</v>
      </c>
      <c r="E1651" t="s">
        <v>12</v>
      </c>
      <c r="F1651" t="s">
        <v>13</v>
      </c>
      <c r="G1651" t="s">
        <v>3</v>
      </c>
      <c r="H1651" t="s">
        <v>3</v>
      </c>
      <c r="I1651" t="s">
        <v>547</v>
      </c>
      <c r="J1651" t="s">
        <v>548</v>
      </c>
      <c r="K1651" t="s">
        <v>553</v>
      </c>
      <c r="L1651" t="s">
        <v>554</v>
      </c>
      <c r="M1651" t="s">
        <v>560</v>
      </c>
      <c r="N1651" t="s">
        <v>561</v>
      </c>
    </row>
    <row r="1652" spans="1:14" x14ac:dyDescent="0.2">
      <c r="A1652" t="s">
        <v>221</v>
      </c>
      <c r="B1652">
        <v>12744</v>
      </c>
      <c r="C1652" t="s">
        <v>222</v>
      </c>
      <c r="D1652" t="s">
        <v>221</v>
      </c>
      <c r="E1652" t="s">
        <v>12</v>
      </c>
      <c r="F1652" t="s">
        <v>13</v>
      </c>
      <c r="G1652" t="s">
        <v>3</v>
      </c>
      <c r="H1652" t="s">
        <v>3</v>
      </c>
      <c r="I1652" t="s">
        <v>547</v>
      </c>
      <c r="J1652" t="s">
        <v>548</v>
      </c>
      <c r="K1652" t="s">
        <v>553</v>
      </c>
      <c r="L1652" t="s">
        <v>554</v>
      </c>
      <c r="M1652" t="s">
        <v>560</v>
      </c>
      <c r="N1652" t="s">
        <v>561</v>
      </c>
    </row>
    <row r="1653" spans="1:14" x14ac:dyDescent="0.2">
      <c r="A1653" t="s">
        <v>223</v>
      </c>
      <c r="B1653">
        <v>30715</v>
      </c>
      <c r="C1653" t="s">
        <v>224</v>
      </c>
      <c r="D1653" t="s">
        <v>223</v>
      </c>
      <c r="E1653" t="s">
        <v>12</v>
      </c>
      <c r="F1653" t="s">
        <v>13</v>
      </c>
      <c r="G1653" t="s">
        <v>3</v>
      </c>
      <c r="H1653" t="s">
        <v>3</v>
      </c>
      <c r="I1653" t="s">
        <v>547</v>
      </c>
      <c r="J1653" t="s">
        <v>548</v>
      </c>
      <c r="K1653" t="s">
        <v>553</v>
      </c>
      <c r="L1653" t="s">
        <v>554</v>
      </c>
      <c r="M1653" t="s">
        <v>560</v>
      </c>
      <c r="N1653" t="s">
        <v>561</v>
      </c>
    </row>
    <row r="1654" spans="1:14" x14ac:dyDescent="0.2">
      <c r="A1654" t="s">
        <v>225</v>
      </c>
      <c r="B1654">
        <v>8887</v>
      </c>
      <c r="C1654" t="s">
        <v>226</v>
      </c>
      <c r="D1654" t="s">
        <v>225</v>
      </c>
      <c r="E1654" t="s">
        <v>12</v>
      </c>
      <c r="F1654" t="s">
        <v>13</v>
      </c>
      <c r="G1654" t="s">
        <v>3</v>
      </c>
      <c r="H1654" t="s">
        <v>3</v>
      </c>
      <c r="I1654" t="s">
        <v>547</v>
      </c>
      <c r="J1654" t="s">
        <v>548</v>
      </c>
      <c r="K1654" t="s">
        <v>553</v>
      </c>
      <c r="L1654" t="s">
        <v>554</v>
      </c>
      <c r="M1654" t="s">
        <v>560</v>
      </c>
      <c r="N1654" t="s">
        <v>561</v>
      </c>
    </row>
    <row r="1655" spans="1:14" x14ac:dyDescent="0.2">
      <c r="A1655" t="s">
        <v>227</v>
      </c>
      <c r="B1655">
        <v>2587</v>
      </c>
      <c r="C1655" t="s">
        <v>228</v>
      </c>
      <c r="D1655" t="s">
        <v>227</v>
      </c>
      <c r="E1655" t="s">
        <v>12</v>
      </c>
      <c r="F1655" t="s">
        <v>13</v>
      </c>
      <c r="G1655" t="s">
        <v>3</v>
      </c>
      <c r="H1655" t="s">
        <v>3</v>
      </c>
      <c r="I1655" t="s">
        <v>547</v>
      </c>
      <c r="J1655" t="s">
        <v>548</v>
      </c>
      <c r="K1655" t="s">
        <v>553</v>
      </c>
      <c r="L1655" t="s">
        <v>554</v>
      </c>
      <c r="M1655" t="s">
        <v>560</v>
      </c>
      <c r="N1655" t="s">
        <v>561</v>
      </c>
    </row>
    <row r="1656" spans="1:14" x14ac:dyDescent="0.2">
      <c r="A1656" t="s">
        <v>211</v>
      </c>
      <c r="B1656">
        <v>16344</v>
      </c>
      <c r="C1656" t="s">
        <v>212</v>
      </c>
      <c r="D1656" t="s">
        <v>211</v>
      </c>
      <c r="E1656" t="s">
        <v>12</v>
      </c>
      <c r="F1656" t="s">
        <v>13</v>
      </c>
      <c r="G1656" t="s">
        <v>3</v>
      </c>
      <c r="H1656" t="s">
        <v>3</v>
      </c>
      <c r="I1656" t="s">
        <v>547</v>
      </c>
      <c r="J1656" t="s">
        <v>548</v>
      </c>
      <c r="K1656" t="s">
        <v>553</v>
      </c>
      <c r="L1656" t="s">
        <v>554</v>
      </c>
      <c r="M1656" t="s">
        <v>560</v>
      </c>
      <c r="N1656" t="s">
        <v>561</v>
      </c>
    </row>
    <row r="1657" spans="1:14" x14ac:dyDescent="0.2">
      <c r="A1657" t="s">
        <v>229</v>
      </c>
      <c r="B1657">
        <v>22264</v>
      </c>
      <c r="C1657" t="s">
        <v>230</v>
      </c>
      <c r="D1657" t="s">
        <v>229</v>
      </c>
      <c r="E1657" t="s">
        <v>12</v>
      </c>
      <c r="F1657" t="s">
        <v>13</v>
      </c>
      <c r="G1657" t="s">
        <v>3</v>
      </c>
      <c r="H1657" t="s">
        <v>3</v>
      </c>
      <c r="I1657" t="s">
        <v>547</v>
      </c>
      <c r="J1657" t="s">
        <v>548</v>
      </c>
      <c r="K1657" t="s">
        <v>553</v>
      </c>
      <c r="L1657" t="s">
        <v>554</v>
      </c>
      <c r="M1657" t="s">
        <v>560</v>
      </c>
      <c r="N1657" t="s">
        <v>561</v>
      </c>
    </row>
    <row r="1658" spans="1:14" x14ac:dyDescent="0.2">
      <c r="A1658" t="s">
        <v>567</v>
      </c>
      <c r="B1658">
        <v>7140</v>
      </c>
      <c r="C1658" t="s">
        <v>566</v>
      </c>
      <c r="D1658" t="s">
        <v>567</v>
      </c>
      <c r="E1658" t="s">
        <v>143</v>
      </c>
      <c r="F1658" t="s">
        <v>144</v>
      </c>
      <c r="G1658" t="s">
        <v>3</v>
      </c>
      <c r="H1658" t="s">
        <v>3</v>
      </c>
      <c r="I1658" t="s">
        <v>76</v>
      </c>
      <c r="J1658" t="s">
        <v>77</v>
      </c>
      <c r="K1658" t="s">
        <v>78</v>
      </c>
      <c r="L1658" t="s">
        <v>79</v>
      </c>
      <c r="M1658" t="s">
        <v>3</v>
      </c>
      <c r="N1658" t="s">
        <v>3</v>
      </c>
    </row>
    <row r="1659" spans="1:14" x14ac:dyDescent="0.2">
      <c r="A1659" t="s">
        <v>536</v>
      </c>
      <c r="B1659">
        <v>765</v>
      </c>
      <c r="C1659" t="s">
        <v>537</v>
      </c>
      <c r="D1659" t="s">
        <v>536</v>
      </c>
      <c r="E1659" t="s">
        <v>143</v>
      </c>
      <c r="F1659" t="s">
        <v>144</v>
      </c>
      <c r="G1659" t="s">
        <v>3</v>
      </c>
      <c r="H1659" t="s">
        <v>3</v>
      </c>
      <c r="I1659" t="s">
        <v>76</v>
      </c>
      <c r="J1659" t="s">
        <v>77</v>
      </c>
      <c r="K1659" t="s">
        <v>78</v>
      </c>
      <c r="L1659" t="s">
        <v>79</v>
      </c>
      <c r="M1659" t="s">
        <v>3</v>
      </c>
      <c r="N1659" t="s">
        <v>3</v>
      </c>
    </row>
    <row r="1660" spans="1:14" x14ac:dyDescent="0.2">
      <c r="A1660" t="s">
        <v>380</v>
      </c>
      <c r="B1660">
        <v>4345</v>
      </c>
      <c r="C1660" t="s">
        <v>381</v>
      </c>
      <c r="D1660" t="s">
        <v>380</v>
      </c>
      <c r="E1660" t="s">
        <v>143</v>
      </c>
      <c r="F1660" t="s">
        <v>144</v>
      </c>
      <c r="G1660" t="s">
        <v>3</v>
      </c>
      <c r="H1660" t="s">
        <v>3</v>
      </c>
      <c r="I1660" t="s">
        <v>76</v>
      </c>
      <c r="J1660" t="s">
        <v>77</v>
      </c>
      <c r="K1660" t="s">
        <v>78</v>
      </c>
      <c r="L1660" t="s">
        <v>79</v>
      </c>
      <c r="M1660" t="s">
        <v>3</v>
      </c>
      <c r="N1660" t="s">
        <v>3</v>
      </c>
    </row>
    <row r="1661" spans="1:14" x14ac:dyDescent="0.2">
      <c r="A1661" t="s">
        <v>564</v>
      </c>
      <c r="B1661">
        <v>6500</v>
      </c>
      <c r="C1661" t="s">
        <v>563</v>
      </c>
      <c r="D1661" t="s">
        <v>564</v>
      </c>
      <c r="E1661" t="s">
        <v>12</v>
      </c>
      <c r="F1661" t="s">
        <v>13</v>
      </c>
      <c r="G1661" t="s">
        <v>3</v>
      </c>
      <c r="H1661" t="s">
        <v>3</v>
      </c>
      <c r="I1661" t="s">
        <v>76</v>
      </c>
      <c r="J1661" t="s">
        <v>77</v>
      </c>
      <c r="K1661" t="s">
        <v>78</v>
      </c>
      <c r="L1661" t="s">
        <v>79</v>
      </c>
      <c r="M1661" t="s">
        <v>3</v>
      </c>
      <c r="N1661" t="s">
        <v>3</v>
      </c>
    </row>
    <row r="1662" spans="1:14" x14ac:dyDescent="0.2">
      <c r="A1662" t="s">
        <v>139</v>
      </c>
      <c r="B1662">
        <v>3127</v>
      </c>
      <c r="C1662" t="s">
        <v>140</v>
      </c>
      <c r="D1662" t="s">
        <v>139</v>
      </c>
      <c r="E1662" t="s">
        <v>12</v>
      </c>
      <c r="F1662" t="s">
        <v>13</v>
      </c>
      <c r="G1662" t="s">
        <v>3</v>
      </c>
      <c r="H1662" t="s">
        <v>3</v>
      </c>
      <c r="I1662" t="s">
        <v>76</v>
      </c>
      <c r="J1662" t="s">
        <v>77</v>
      </c>
      <c r="K1662" t="s">
        <v>78</v>
      </c>
      <c r="L1662" t="s">
        <v>79</v>
      </c>
      <c r="M1662" t="s">
        <v>3</v>
      </c>
      <c r="N1662" t="s">
        <v>3</v>
      </c>
    </row>
    <row r="1663" spans="1:14" x14ac:dyDescent="0.2">
      <c r="A1663" t="s">
        <v>157</v>
      </c>
      <c r="B1663">
        <v>522</v>
      </c>
      <c r="C1663" t="s">
        <v>158</v>
      </c>
      <c r="D1663" t="s">
        <v>157</v>
      </c>
      <c r="E1663" t="s">
        <v>12</v>
      </c>
      <c r="F1663" t="s">
        <v>13</v>
      </c>
      <c r="G1663" t="s">
        <v>3</v>
      </c>
      <c r="H1663" t="s">
        <v>3</v>
      </c>
      <c r="I1663" t="s">
        <v>76</v>
      </c>
      <c r="J1663" t="s">
        <v>77</v>
      </c>
      <c r="K1663" t="s">
        <v>78</v>
      </c>
      <c r="L1663" t="s">
        <v>79</v>
      </c>
      <c r="M1663" t="s">
        <v>3</v>
      </c>
      <c r="N1663" t="s">
        <v>3</v>
      </c>
    </row>
    <row r="1664" spans="1:14" x14ac:dyDescent="0.2">
      <c r="A1664" t="s">
        <v>173</v>
      </c>
      <c r="B1664">
        <v>125</v>
      </c>
      <c r="C1664" t="s">
        <v>174</v>
      </c>
      <c r="D1664" t="s">
        <v>173</v>
      </c>
      <c r="E1664" t="s">
        <v>12</v>
      </c>
      <c r="F1664" t="s">
        <v>13</v>
      </c>
      <c r="G1664" t="s">
        <v>3</v>
      </c>
      <c r="H1664" t="s">
        <v>3</v>
      </c>
      <c r="I1664" t="s">
        <v>76</v>
      </c>
      <c r="J1664" t="s">
        <v>77</v>
      </c>
      <c r="K1664" t="s">
        <v>78</v>
      </c>
      <c r="L1664" t="s">
        <v>79</v>
      </c>
      <c r="M1664" t="s">
        <v>3</v>
      </c>
      <c r="N1664" t="s">
        <v>3</v>
      </c>
    </row>
    <row r="1665" spans="1:14" x14ac:dyDescent="0.2">
      <c r="A1665" t="s">
        <v>294</v>
      </c>
      <c r="B1665">
        <v>40</v>
      </c>
      <c r="C1665" t="s">
        <v>295</v>
      </c>
      <c r="D1665" t="s">
        <v>294</v>
      </c>
      <c r="E1665" t="s">
        <v>12</v>
      </c>
      <c r="F1665" t="s">
        <v>13</v>
      </c>
      <c r="G1665" t="s">
        <v>3</v>
      </c>
      <c r="H1665" t="s">
        <v>3</v>
      </c>
      <c r="I1665" t="s">
        <v>76</v>
      </c>
      <c r="J1665" t="s">
        <v>77</v>
      </c>
      <c r="K1665" t="s">
        <v>78</v>
      </c>
      <c r="L1665" t="s">
        <v>79</v>
      </c>
      <c r="M1665" t="s">
        <v>3</v>
      </c>
      <c r="N1665" t="s">
        <v>3</v>
      </c>
    </row>
    <row r="1666" spans="1:14" x14ac:dyDescent="0.2">
      <c r="A1666" t="s">
        <v>175</v>
      </c>
      <c r="B1666">
        <v>762</v>
      </c>
      <c r="C1666" t="s">
        <v>176</v>
      </c>
      <c r="D1666" t="s">
        <v>175</v>
      </c>
      <c r="E1666" t="s">
        <v>12</v>
      </c>
      <c r="F1666" t="s">
        <v>13</v>
      </c>
      <c r="G1666" t="s">
        <v>3</v>
      </c>
      <c r="H1666" t="s">
        <v>3</v>
      </c>
      <c r="I1666" t="s">
        <v>76</v>
      </c>
      <c r="J1666" t="s">
        <v>77</v>
      </c>
      <c r="K1666" t="s">
        <v>78</v>
      </c>
      <c r="L1666" t="s">
        <v>79</v>
      </c>
      <c r="M1666" t="s">
        <v>3</v>
      </c>
      <c r="N1666" t="s">
        <v>3</v>
      </c>
    </row>
    <row r="1667" spans="1:14" x14ac:dyDescent="0.2">
      <c r="A1667" t="s">
        <v>130</v>
      </c>
      <c r="B1667">
        <v>13</v>
      </c>
      <c r="C1667" t="s">
        <v>131</v>
      </c>
      <c r="D1667" t="s">
        <v>130</v>
      </c>
      <c r="E1667" t="s">
        <v>12</v>
      </c>
      <c r="F1667" t="s">
        <v>13</v>
      </c>
      <c r="G1667" t="s">
        <v>3</v>
      </c>
      <c r="H1667" t="s">
        <v>3</v>
      </c>
      <c r="I1667" t="s">
        <v>76</v>
      </c>
      <c r="J1667" t="s">
        <v>77</v>
      </c>
      <c r="K1667" t="s">
        <v>78</v>
      </c>
      <c r="L1667" t="s">
        <v>79</v>
      </c>
      <c r="M1667" t="s">
        <v>3</v>
      </c>
      <c r="N1667" t="s">
        <v>3</v>
      </c>
    </row>
    <row r="1668" spans="1:14" x14ac:dyDescent="0.2">
      <c r="A1668" t="s">
        <v>132</v>
      </c>
      <c r="B1668">
        <v>245</v>
      </c>
      <c r="C1668" t="s">
        <v>133</v>
      </c>
      <c r="D1668" t="s">
        <v>132</v>
      </c>
      <c r="E1668" t="s">
        <v>12</v>
      </c>
      <c r="F1668" t="s">
        <v>13</v>
      </c>
      <c r="G1668" t="s">
        <v>3</v>
      </c>
      <c r="H1668" t="s">
        <v>3</v>
      </c>
      <c r="I1668" t="s">
        <v>76</v>
      </c>
      <c r="J1668" t="s">
        <v>77</v>
      </c>
      <c r="K1668" t="s">
        <v>78</v>
      </c>
      <c r="L1668" t="s">
        <v>79</v>
      </c>
      <c r="M1668" t="s">
        <v>3</v>
      </c>
      <c r="N1668" t="s">
        <v>3</v>
      </c>
    </row>
    <row r="1669" spans="1:14" x14ac:dyDescent="0.2">
      <c r="A1669" t="s">
        <v>185</v>
      </c>
      <c r="B1669">
        <v>125</v>
      </c>
      <c r="C1669" t="s">
        <v>186</v>
      </c>
      <c r="D1669" t="s">
        <v>185</v>
      </c>
      <c r="E1669" t="s">
        <v>12</v>
      </c>
      <c r="F1669" t="s">
        <v>13</v>
      </c>
      <c r="G1669" t="s">
        <v>3</v>
      </c>
      <c r="H1669" t="s">
        <v>3</v>
      </c>
      <c r="I1669" t="s">
        <v>76</v>
      </c>
      <c r="J1669" t="s">
        <v>77</v>
      </c>
      <c r="K1669" t="s">
        <v>78</v>
      </c>
      <c r="L1669" t="s">
        <v>79</v>
      </c>
      <c r="M1669" t="s">
        <v>3</v>
      </c>
      <c r="N1669" t="s">
        <v>3</v>
      </c>
    </row>
    <row r="1670" spans="1:14" x14ac:dyDescent="0.2">
      <c r="A1670" t="s">
        <v>11</v>
      </c>
      <c r="B1670">
        <v>355</v>
      </c>
      <c r="C1670" t="s">
        <v>10</v>
      </c>
      <c r="D1670" t="s">
        <v>11</v>
      </c>
      <c r="E1670" t="s">
        <v>12</v>
      </c>
      <c r="F1670" t="s">
        <v>13</v>
      </c>
      <c r="G1670" t="s">
        <v>3</v>
      </c>
      <c r="H1670" t="s">
        <v>3</v>
      </c>
      <c r="I1670" t="s">
        <v>76</v>
      </c>
      <c r="J1670" t="s">
        <v>77</v>
      </c>
      <c r="K1670" t="s">
        <v>78</v>
      </c>
      <c r="L1670" t="s">
        <v>79</v>
      </c>
      <c r="M1670" t="s">
        <v>3</v>
      </c>
      <c r="N1670" t="s">
        <v>3</v>
      </c>
    </row>
    <row r="1671" spans="1:14" x14ac:dyDescent="0.2">
      <c r="A1671" t="s">
        <v>19</v>
      </c>
      <c r="B1671">
        <v>14651</v>
      </c>
      <c r="C1671" t="s">
        <v>18</v>
      </c>
      <c r="D1671" t="s">
        <v>19</v>
      </c>
      <c r="E1671" t="s">
        <v>12</v>
      </c>
      <c r="F1671" t="s">
        <v>13</v>
      </c>
      <c r="G1671" t="s">
        <v>3</v>
      </c>
      <c r="H1671" t="s">
        <v>3</v>
      </c>
      <c r="I1671" t="s">
        <v>76</v>
      </c>
      <c r="J1671" t="s">
        <v>77</v>
      </c>
      <c r="K1671" t="s">
        <v>78</v>
      </c>
      <c r="L1671" t="s">
        <v>79</v>
      </c>
      <c r="M1671" t="s">
        <v>3</v>
      </c>
      <c r="N1671" t="s">
        <v>3</v>
      </c>
    </row>
    <row r="1672" spans="1:14" x14ac:dyDescent="0.2">
      <c r="A1672" t="s">
        <v>88</v>
      </c>
      <c r="B1672">
        <v>1545</v>
      </c>
      <c r="C1672" t="s">
        <v>87</v>
      </c>
      <c r="D1672" t="s">
        <v>88</v>
      </c>
      <c r="E1672" t="s">
        <v>12</v>
      </c>
      <c r="F1672" t="s">
        <v>13</v>
      </c>
      <c r="G1672" t="s">
        <v>3</v>
      </c>
      <c r="H1672" t="s">
        <v>3</v>
      </c>
      <c r="I1672" t="s">
        <v>76</v>
      </c>
      <c r="J1672" t="s">
        <v>77</v>
      </c>
      <c r="K1672" t="s">
        <v>78</v>
      </c>
      <c r="L1672" t="s">
        <v>79</v>
      </c>
      <c r="M1672" t="s">
        <v>3</v>
      </c>
      <c r="N1672" t="s">
        <v>3</v>
      </c>
    </row>
    <row r="1673" spans="1:14" x14ac:dyDescent="0.2">
      <c r="A1673" t="s">
        <v>21</v>
      </c>
      <c r="B1673">
        <v>42852</v>
      </c>
      <c r="C1673" t="s">
        <v>20</v>
      </c>
      <c r="D1673" t="s">
        <v>21</v>
      </c>
      <c r="E1673" t="s">
        <v>12</v>
      </c>
      <c r="F1673" t="s">
        <v>13</v>
      </c>
      <c r="G1673" t="s">
        <v>3</v>
      </c>
      <c r="H1673" t="s">
        <v>3</v>
      </c>
      <c r="I1673" t="s">
        <v>76</v>
      </c>
      <c r="J1673" t="s">
        <v>77</v>
      </c>
      <c r="K1673" t="s">
        <v>78</v>
      </c>
      <c r="L1673" t="s">
        <v>79</v>
      </c>
      <c r="M1673" t="s">
        <v>3</v>
      </c>
      <c r="N1673" t="s">
        <v>3</v>
      </c>
    </row>
    <row r="1674" spans="1:14" x14ac:dyDescent="0.2">
      <c r="A1674" t="s">
        <v>215</v>
      </c>
      <c r="B1674">
        <v>1000</v>
      </c>
      <c r="C1674" t="s">
        <v>216</v>
      </c>
      <c r="D1674" t="s">
        <v>215</v>
      </c>
      <c r="E1674" t="s">
        <v>12</v>
      </c>
      <c r="F1674" t="s">
        <v>13</v>
      </c>
      <c r="G1674" t="s">
        <v>3</v>
      </c>
      <c r="H1674" t="s">
        <v>3</v>
      </c>
      <c r="I1674" t="s">
        <v>72</v>
      </c>
      <c r="J1674" t="s">
        <v>73</v>
      </c>
      <c r="K1674" t="s">
        <v>38</v>
      </c>
      <c r="L1674" t="s">
        <v>39</v>
      </c>
      <c r="M1674" t="s">
        <v>487</v>
      </c>
      <c r="N1674" t="s">
        <v>488</v>
      </c>
    </row>
    <row r="1675" spans="1:14" x14ac:dyDescent="0.2">
      <c r="A1675" t="s">
        <v>217</v>
      </c>
      <c r="B1675">
        <v>1400</v>
      </c>
      <c r="C1675" t="s">
        <v>218</v>
      </c>
      <c r="D1675" t="s">
        <v>217</v>
      </c>
      <c r="E1675" t="s">
        <v>12</v>
      </c>
      <c r="F1675" t="s">
        <v>13</v>
      </c>
      <c r="G1675" t="s">
        <v>3</v>
      </c>
      <c r="H1675" t="s">
        <v>3</v>
      </c>
      <c r="I1675" t="s">
        <v>72</v>
      </c>
      <c r="J1675" t="s">
        <v>73</v>
      </c>
      <c r="K1675" t="s">
        <v>38</v>
      </c>
      <c r="L1675" t="s">
        <v>39</v>
      </c>
      <c r="M1675" t="s">
        <v>487</v>
      </c>
      <c r="N1675" t="s">
        <v>488</v>
      </c>
    </row>
    <row r="1676" spans="1:14" x14ac:dyDescent="0.2">
      <c r="A1676" t="s">
        <v>267</v>
      </c>
      <c r="B1676">
        <v>43467</v>
      </c>
      <c r="C1676" t="s">
        <v>266</v>
      </c>
      <c r="D1676" t="s">
        <v>267</v>
      </c>
      <c r="E1676" t="s">
        <v>12</v>
      </c>
      <c r="F1676" t="s">
        <v>13</v>
      </c>
      <c r="G1676" t="s">
        <v>3</v>
      </c>
      <c r="H1676" t="s">
        <v>3</v>
      </c>
      <c r="I1676" t="s">
        <v>72</v>
      </c>
      <c r="J1676" t="s">
        <v>73</v>
      </c>
      <c r="K1676" t="s">
        <v>38</v>
      </c>
      <c r="L1676" t="s">
        <v>39</v>
      </c>
      <c r="M1676" t="s">
        <v>487</v>
      </c>
      <c r="N1676" t="s">
        <v>488</v>
      </c>
    </row>
    <row r="1677" spans="1:14" x14ac:dyDescent="0.2">
      <c r="A1677" t="s">
        <v>219</v>
      </c>
      <c r="B1677">
        <v>700</v>
      </c>
      <c r="C1677" t="s">
        <v>220</v>
      </c>
      <c r="D1677" t="s">
        <v>219</v>
      </c>
      <c r="E1677" t="s">
        <v>12</v>
      </c>
      <c r="F1677" t="s">
        <v>13</v>
      </c>
      <c r="G1677" t="s">
        <v>3</v>
      </c>
      <c r="H1677" t="s">
        <v>3</v>
      </c>
      <c r="I1677" t="s">
        <v>72</v>
      </c>
      <c r="J1677" t="s">
        <v>73</v>
      </c>
      <c r="K1677" t="s">
        <v>38</v>
      </c>
      <c r="L1677" t="s">
        <v>39</v>
      </c>
      <c r="M1677" t="s">
        <v>487</v>
      </c>
      <c r="N1677" t="s">
        <v>488</v>
      </c>
    </row>
    <row r="1678" spans="1:14" x14ac:dyDescent="0.2">
      <c r="A1678" t="s">
        <v>2219</v>
      </c>
      <c r="B1678">
        <v>6500</v>
      </c>
      <c r="C1678" t="s">
        <v>2220</v>
      </c>
      <c r="D1678" t="s">
        <v>2219</v>
      </c>
      <c r="E1678" t="s">
        <v>12</v>
      </c>
      <c r="F1678" t="s">
        <v>13</v>
      </c>
      <c r="G1678" t="s">
        <v>3</v>
      </c>
      <c r="H1678" t="s">
        <v>3</v>
      </c>
      <c r="I1678" t="s">
        <v>72</v>
      </c>
      <c r="J1678" t="s">
        <v>73</v>
      </c>
      <c r="K1678" t="s">
        <v>38</v>
      </c>
      <c r="L1678" t="s">
        <v>39</v>
      </c>
      <c r="M1678" t="s">
        <v>487</v>
      </c>
      <c r="N1678" t="s">
        <v>488</v>
      </c>
    </row>
    <row r="1679" spans="1:14" x14ac:dyDescent="0.2">
      <c r="A1679" t="s">
        <v>221</v>
      </c>
      <c r="B1679">
        <v>28020</v>
      </c>
      <c r="C1679" t="s">
        <v>222</v>
      </c>
      <c r="D1679" t="s">
        <v>221</v>
      </c>
      <c r="E1679" t="s">
        <v>12</v>
      </c>
      <c r="F1679" t="s">
        <v>13</v>
      </c>
      <c r="G1679" t="s">
        <v>3</v>
      </c>
      <c r="H1679" t="s">
        <v>3</v>
      </c>
      <c r="I1679" t="s">
        <v>72</v>
      </c>
      <c r="J1679" t="s">
        <v>73</v>
      </c>
      <c r="K1679" t="s">
        <v>38</v>
      </c>
      <c r="L1679" t="s">
        <v>39</v>
      </c>
      <c r="M1679" t="s">
        <v>487</v>
      </c>
      <c r="N1679" t="s">
        <v>488</v>
      </c>
    </row>
    <row r="1680" spans="1:14" x14ac:dyDescent="0.2">
      <c r="A1680" t="s">
        <v>223</v>
      </c>
      <c r="B1680">
        <v>123528</v>
      </c>
      <c r="C1680" t="s">
        <v>224</v>
      </c>
      <c r="D1680" t="s">
        <v>223</v>
      </c>
      <c r="E1680" t="s">
        <v>12</v>
      </c>
      <c r="F1680" t="s">
        <v>13</v>
      </c>
      <c r="G1680" t="s">
        <v>3</v>
      </c>
      <c r="H1680" t="s">
        <v>3</v>
      </c>
      <c r="I1680" t="s">
        <v>72</v>
      </c>
      <c r="J1680" t="s">
        <v>73</v>
      </c>
      <c r="K1680" t="s">
        <v>38</v>
      </c>
      <c r="L1680" t="s">
        <v>39</v>
      </c>
      <c r="M1680" t="s">
        <v>487</v>
      </c>
      <c r="N1680" t="s">
        <v>488</v>
      </c>
    </row>
    <row r="1681" spans="1:14" x14ac:dyDescent="0.2">
      <c r="A1681" t="s">
        <v>225</v>
      </c>
      <c r="B1681">
        <v>23669</v>
      </c>
      <c r="C1681" t="s">
        <v>226</v>
      </c>
      <c r="D1681" t="s">
        <v>225</v>
      </c>
      <c r="E1681" t="s">
        <v>12</v>
      </c>
      <c r="F1681" t="s">
        <v>13</v>
      </c>
      <c r="G1681" t="s">
        <v>3</v>
      </c>
      <c r="H1681" t="s">
        <v>3</v>
      </c>
      <c r="I1681" t="s">
        <v>72</v>
      </c>
      <c r="J1681" t="s">
        <v>73</v>
      </c>
      <c r="K1681" t="s">
        <v>38</v>
      </c>
      <c r="L1681" t="s">
        <v>39</v>
      </c>
      <c r="M1681" t="s">
        <v>487</v>
      </c>
      <c r="N1681" t="s">
        <v>488</v>
      </c>
    </row>
    <row r="1682" spans="1:14" x14ac:dyDescent="0.2">
      <c r="A1682" t="s">
        <v>227</v>
      </c>
      <c r="B1682">
        <v>17245</v>
      </c>
      <c r="C1682" t="s">
        <v>228</v>
      </c>
      <c r="D1682" t="s">
        <v>227</v>
      </c>
      <c r="E1682" t="s">
        <v>12</v>
      </c>
      <c r="F1682" t="s">
        <v>13</v>
      </c>
      <c r="G1682" t="s">
        <v>3</v>
      </c>
      <c r="H1682" t="s">
        <v>3</v>
      </c>
      <c r="I1682" t="s">
        <v>72</v>
      </c>
      <c r="J1682" t="s">
        <v>73</v>
      </c>
      <c r="K1682" t="s">
        <v>38</v>
      </c>
      <c r="L1682" t="s">
        <v>39</v>
      </c>
      <c r="M1682" t="s">
        <v>487</v>
      </c>
      <c r="N1682" t="s">
        <v>488</v>
      </c>
    </row>
    <row r="1683" spans="1:14" x14ac:dyDescent="0.2">
      <c r="A1683" t="s">
        <v>211</v>
      </c>
      <c r="B1683">
        <v>65466</v>
      </c>
      <c r="C1683" t="s">
        <v>212</v>
      </c>
      <c r="D1683" t="s">
        <v>211</v>
      </c>
      <c r="E1683" t="s">
        <v>12</v>
      </c>
      <c r="F1683" t="s">
        <v>13</v>
      </c>
      <c r="G1683" t="s">
        <v>3</v>
      </c>
      <c r="H1683" t="s">
        <v>3</v>
      </c>
      <c r="I1683" t="s">
        <v>72</v>
      </c>
      <c r="J1683" t="s">
        <v>73</v>
      </c>
      <c r="K1683" t="s">
        <v>38</v>
      </c>
      <c r="L1683" t="s">
        <v>39</v>
      </c>
      <c r="M1683" t="s">
        <v>487</v>
      </c>
      <c r="N1683" t="s">
        <v>488</v>
      </c>
    </row>
    <row r="1684" spans="1:14" x14ac:dyDescent="0.2">
      <c r="A1684" t="s">
        <v>229</v>
      </c>
      <c r="B1684">
        <v>58244</v>
      </c>
      <c r="C1684" t="s">
        <v>230</v>
      </c>
      <c r="D1684" t="s">
        <v>229</v>
      </c>
      <c r="E1684" t="s">
        <v>12</v>
      </c>
      <c r="F1684" t="s">
        <v>13</v>
      </c>
      <c r="G1684" t="s">
        <v>3</v>
      </c>
      <c r="H1684" t="s">
        <v>3</v>
      </c>
      <c r="I1684" t="s">
        <v>72</v>
      </c>
      <c r="J1684" t="s">
        <v>73</v>
      </c>
      <c r="K1684" t="s">
        <v>38</v>
      </c>
      <c r="L1684" t="s">
        <v>39</v>
      </c>
      <c r="M1684" t="s">
        <v>487</v>
      </c>
      <c r="N1684" t="s">
        <v>488</v>
      </c>
    </row>
    <row r="1685" spans="1:14" x14ac:dyDescent="0.2">
      <c r="A1685" t="s">
        <v>309</v>
      </c>
      <c r="B1685">
        <v>15000</v>
      </c>
      <c r="C1685" t="s">
        <v>315</v>
      </c>
      <c r="D1685" t="s">
        <v>309</v>
      </c>
      <c r="E1685" t="s">
        <v>12</v>
      </c>
      <c r="F1685" t="s">
        <v>13</v>
      </c>
      <c r="G1685" t="s">
        <v>3</v>
      </c>
      <c r="H1685" t="s">
        <v>3</v>
      </c>
      <c r="I1685" t="s">
        <v>76</v>
      </c>
      <c r="J1685" t="s">
        <v>77</v>
      </c>
      <c r="K1685" t="s">
        <v>78</v>
      </c>
      <c r="L1685" t="s">
        <v>79</v>
      </c>
      <c r="M1685" t="s">
        <v>571</v>
      </c>
      <c r="N1685" t="s">
        <v>572</v>
      </c>
    </row>
    <row r="1686" spans="1:14" x14ac:dyDescent="0.2">
      <c r="A1686" t="s">
        <v>219</v>
      </c>
      <c r="B1686">
        <v>316</v>
      </c>
      <c r="C1686" t="s">
        <v>220</v>
      </c>
      <c r="D1686" t="s">
        <v>219</v>
      </c>
      <c r="E1686" t="s">
        <v>12</v>
      </c>
      <c r="F1686" t="s">
        <v>13</v>
      </c>
      <c r="G1686" t="s">
        <v>3</v>
      </c>
      <c r="H1686" t="s">
        <v>3</v>
      </c>
      <c r="I1686" t="s">
        <v>76</v>
      </c>
      <c r="J1686" t="s">
        <v>77</v>
      </c>
      <c r="K1686" t="s">
        <v>78</v>
      </c>
      <c r="L1686" t="s">
        <v>79</v>
      </c>
      <c r="M1686" t="s">
        <v>571</v>
      </c>
      <c r="N1686" t="s">
        <v>572</v>
      </c>
    </row>
    <row r="1687" spans="1:14" x14ac:dyDescent="0.2">
      <c r="A1687" t="s">
        <v>221</v>
      </c>
      <c r="B1687">
        <v>744</v>
      </c>
      <c r="C1687" t="s">
        <v>222</v>
      </c>
      <c r="D1687" t="s">
        <v>221</v>
      </c>
      <c r="E1687" t="s">
        <v>12</v>
      </c>
      <c r="F1687" t="s">
        <v>13</v>
      </c>
      <c r="G1687" t="s">
        <v>3</v>
      </c>
      <c r="H1687" t="s">
        <v>3</v>
      </c>
      <c r="I1687" t="s">
        <v>76</v>
      </c>
      <c r="J1687" t="s">
        <v>77</v>
      </c>
      <c r="K1687" t="s">
        <v>78</v>
      </c>
      <c r="L1687" t="s">
        <v>79</v>
      </c>
      <c r="M1687" t="s">
        <v>571</v>
      </c>
      <c r="N1687" t="s">
        <v>572</v>
      </c>
    </row>
    <row r="1688" spans="1:14" x14ac:dyDescent="0.2">
      <c r="A1688" t="s">
        <v>223</v>
      </c>
      <c r="B1688">
        <v>300</v>
      </c>
      <c r="C1688" t="s">
        <v>224</v>
      </c>
      <c r="D1688" t="s">
        <v>223</v>
      </c>
      <c r="E1688" t="s">
        <v>12</v>
      </c>
      <c r="F1688" t="s">
        <v>13</v>
      </c>
      <c r="G1688" t="s">
        <v>3</v>
      </c>
      <c r="H1688" t="s">
        <v>3</v>
      </c>
      <c r="I1688" t="s">
        <v>76</v>
      </c>
      <c r="J1688" t="s">
        <v>77</v>
      </c>
      <c r="K1688" t="s">
        <v>78</v>
      </c>
      <c r="L1688" t="s">
        <v>79</v>
      </c>
      <c r="M1688" t="s">
        <v>571</v>
      </c>
      <c r="N1688" t="s">
        <v>572</v>
      </c>
    </row>
    <row r="1689" spans="1:14" x14ac:dyDescent="0.2">
      <c r="A1689" t="s">
        <v>227</v>
      </c>
      <c r="B1689">
        <v>32</v>
      </c>
      <c r="C1689" t="s">
        <v>228</v>
      </c>
      <c r="D1689" t="s">
        <v>227</v>
      </c>
      <c r="E1689" t="s">
        <v>12</v>
      </c>
      <c r="F1689" t="s">
        <v>13</v>
      </c>
      <c r="G1689" t="s">
        <v>3</v>
      </c>
      <c r="H1689" t="s">
        <v>3</v>
      </c>
      <c r="I1689" t="s">
        <v>76</v>
      </c>
      <c r="J1689" t="s">
        <v>77</v>
      </c>
      <c r="K1689" t="s">
        <v>78</v>
      </c>
      <c r="L1689" t="s">
        <v>79</v>
      </c>
      <c r="M1689" t="s">
        <v>571</v>
      </c>
      <c r="N1689" t="s">
        <v>572</v>
      </c>
    </row>
    <row r="1690" spans="1:14" x14ac:dyDescent="0.2">
      <c r="A1690" t="s">
        <v>211</v>
      </c>
      <c r="B1690">
        <v>4415</v>
      </c>
      <c r="C1690" t="s">
        <v>212</v>
      </c>
      <c r="D1690" t="s">
        <v>211</v>
      </c>
      <c r="E1690" t="s">
        <v>12</v>
      </c>
      <c r="F1690" t="s">
        <v>13</v>
      </c>
      <c r="G1690" t="s">
        <v>3</v>
      </c>
      <c r="H1690" t="s">
        <v>3</v>
      </c>
      <c r="I1690" t="s">
        <v>76</v>
      </c>
      <c r="J1690" t="s">
        <v>77</v>
      </c>
      <c r="K1690" t="s">
        <v>78</v>
      </c>
      <c r="L1690" t="s">
        <v>79</v>
      </c>
      <c r="M1690" t="s">
        <v>571</v>
      </c>
      <c r="N1690" t="s">
        <v>572</v>
      </c>
    </row>
    <row r="1691" spans="1:14" x14ac:dyDescent="0.2">
      <c r="A1691" t="s">
        <v>229</v>
      </c>
      <c r="B1691">
        <v>970</v>
      </c>
      <c r="C1691" t="s">
        <v>230</v>
      </c>
      <c r="D1691" t="s">
        <v>229</v>
      </c>
      <c r="E1691" t="s">
        <v>12</v>
      </c>
      <c r="F1691" t="s">
        <v>13</v>
      </c>
      <c r="G1691" t="s">
        <v>3</v>
      </c>
      <c r="H1691" t="s">
        <v>3</v>
      </c>
      <c r="I1691" t="s">
        <v>76</v>
      </c>
      <c r="J1691" t="s">
        <v>77</v>
      </c>
      <c r="K1691" t="s">
        <v>78</v>
      </c>
      <c r="L1691" t="s">
        <v>79</v>
      </c>
      <c r="M1691" t="s">
        <v>571</v>
      </c>
      <c r="N1691" t="s">
        <v>572</v>
      </c>
    </row>
    <row r="1692" spans="1:14" x14ac:dyDescent="0.2">
      <c r="A1692" t="s">
        <v>215</v>
      </c>
      <c r="B1692">
        <v>1000</v>
      </c>
      <c r="C1692" t="s">
        <v>216</v>
      </c>
      <c r="D1692" t="s">
        <v>215</v>
      </c>
      <c r="E1692" t="s">
        <v>12</v>
      </c>
      <c r="F1692" t="s">
        <v>13</v>
      </c>
      <c r="G1692" t="s">
        <v>3</v>
      </c>
      <c r="H1692" t="s">
        <v>3</v>
      </c>
      <c r="I1692" t="s">
        <v>511</v>
      </c>
      <c r="J1692" t="s">
        <v>512</v>
      </c>
      <c r="K1692" t="s">
        <v>38</v>
      </c>
      <c r="L1692" t="s">
        <v>39</v>
      </c>
      <c r="M1692" t="s">
        <v>517</v>
      </c>
      <c r="N1692" t="s">
        <v>518</v>
      </c>
    </row>
    <row r="1693" spans="1:14" x14ac:dyDescent="0.2">
      <c r="A1693" t="s">
        <v>217</v>
      </c>
      <c r="B1693">
        <v>800</v>
      </c>
      <c r="C1693" t="s">
        <v>218</v>
      </c>
      <c r="D1693" t="s">
        <v>217</v>
      </c>
      <c r="E1693" t="s">
        <v>12</v>
      </c>
      <c r="F1693" t="s">
        <v>13</v>
      </c>
      <c r="G1693" t="s">
        <v>3</v>
      </c>
      <c r="H1693" t="s">
        <v>3</v>
      </c>
      <c r="I1693" t="s">
        <v>511</v>
      </c>
      <c r="J1693" t="s">
        <v>512</v>
      </c>
      <c r="K1693" t="s">
        <v>38</v>
      </c>
      <c r="L1693" t="s">
        <v>39</v>
      </c>
      <c r="M1693" t="s">
        <v>517</v>
      </c>
      <c r="N1693" t="s">
        <v>518</v>
      </c>
    </row>
    <row r="1694" spans="1:14" x14ac:dyDescent="0.2">
      <c r="A1694" t="s">
        <v>219</v>
      </c>
      <c r="B1694">
        <v>700</v>
      </c>
      <c r="C1694" t="s">
        <v>220</v>
      </c>
      <c r="D1694" t="s">
        <v>219</v>
      </c>
      <c r="E1694" t="s">
        <v>12</v>
      </c>
      <c r="F1694" t="s">
        <v>13</v>
      </c>
      <c r="G1694" t="s">
        <v>3</v>
      </c>
      <c r="H1694" t="s">
        <v>3</v>
      </c>
      <c r="I1694" t="s">
        <v>511</v>
      </c>
      <c r="J1694" t="s">
        <v>512</v>
      </c>
      <c r="K1694" t="s">
        <v>38</v>
      </c>
      <c r="L1694" t="s">
        <v>39</v>
      </c>
      <c r="M1694" t="s">
        <v>517</v>
      </c>
      <c r="N1694" t="s">
        <v>518</v>
      </c>
    </row>
    <row r="1695" spans="1:14" x14ac:dyDescent="0.2">
      <c r="A1695" t="s">
        <v>2219</v>
      </c>
      <c r="B1695">
        <v>1500</v>
      </c>
      <c r="C1695" t="s">
        <v>2220</v>
      </c>
      <c r="D1695" t="s">
        <v>2219</v>
      </c>
      <c r="E1695" t="s">
        <v>12</v>
      </c>
      <c r="F1695" t="s">
        <v>13</v>
      </c>
      <c r="G1695" t="s">
        <v>3</v>
      </c>
      <c r="H1695" t="s">
        <v>3</v>
      </c>
      <c r="I1695" t="s">
        <v>511</v>
      </c>
      <c r="J1695" t="s">
        <v>512</v>
      </c>
      <c r="K1695" t="s">
        <v>38</v>
      </c>
      <c r="L1695" t="s">
        <v>39</v>
      </c>
      <c r="M1695" t="s">
        <v>517</v>
      </c>
      <c r="N1695" t="s">
        <v>518</v>
      </c>
    </row>
    <row r="1696" spans="1:14" x14ac:dyDescent="0.2">
      <c r="A1696" t="s">
        <v>221</v>
      </c>
      <c r="B1696">
        <v>23750</v>
      </c>
      <c r="C1696" t="s">
        <v>222</v>
      </c>
      <c r="D1696" t="s">
        <v>221</v>
      </c>
      <c r="E1696" t="s">
        <v>12</v>
      </c>
      <c r="F1696" t="s">
        <v>13</v>
      </c>
      <c r="G1696" t="s">
        <v>3</v>
      </c>
      <c r="H1696" t="s">
        <v>3</v>
      </c>
      <c r="I1696" t="s">
        <v>511</v>
      </c>
      <c r="J1696" t="s">
        <v>512</v>
      </c>
      <c r="K1696" t="s">
        <v>38</v>
      </c>
      <c r="L1696" t="s">
        <v>39</v>
      </c>
      <c r="M1696" t="s">
        <v>517</v>
      </c>
      <c r="N1696" t="s">
        <v>518</v>
      </c>
    </row>
    <row r="1697" spans="1:14" x14ac:dyDescent="0.2">
      <c r="A1697" t="s">
        <v>223</v>
      </c>
      <c r="B1697">
        <v>82078</v>
      </c>
      <c r="C1697" t="s">
        <v>224</v>
      </c>
      <c r="D1697" t="s">
        <v>223</v>
      </c>
      <c r="E1697" t="s">
        <v>12</v>
      </c>
      <c r="F1697" t="s">
        <v>13</v>
      </c>
      <c r="G1697" t="s">
        <v>3</v>
      </c>
      <c r="H1697" t="s">
        <v>3</v>
      </c>
      <c r="I1697" t="s">
        <v>511</v>
      </c>
      <c r="J1697" t="s">
        <v>512</v>
      </c>
      <c r="K1697" t="s">
        <v>38</v>
      </c>
      <c r="L1697" t="s">
        <v>39</v>
      </c>
      <c r="M1697" t="s">
        <v>517</v>
      </c>
      <c r="N1697" t="s">
        <v>518</v>
      </c>
    </row>
    <row r="1698" spans="1:14" x14ac:dyDescent="0.2">
      <c r="A1698" t="s">
        <v>225</v>
      </c>
      <c r="B1698">
        <v>13925</v>
      </c>
      <c r="C1698" t="s">
        <v>226</v>
      </c>
      <c r="D1698" t="s">
        <v>225</v>
      </c>
      <c r="E1698" t="s">
        <v>12</v>
      </c>
      <c r="F1698" t="s">
        <v>13</v>
      </c>
      <c r="G1698" t="s">
        <v>3</v>
      </c>
      <c r="H1698" t="s">
        <v>3</v>
      </c>
      <c r="I1698" t="s">
        <v>511</v>
      </c>
      <c r="J1698" t="s">
        <v>512</v>
      </c>
      <c r="K1698" t="s">
        <v>38</v>
      </c>
      <c r="L1698" t="s">
        <v>39</v>
      </c>
      <c r="M1698" t="s">
        <v>517</v>
      </c>
      <c r="N1698" t="s">
        <v>518</v>
      </c>
    </row>
    <row r="1699" spans="1:14" x14ac:dyDescent="0.2">
      <c r="A1699" t="s">
        <v>227</v>
      </c>
      <c r="B1699">
        <v>6550</v>
      </c>
      <c r="C1699" t="s">
        <v>228</v>
      </c>
      <c r="D1699" t="s">
        <v>227</v>
      </c>
      <c r="E1699" t="s">
        <v>12</v>
      </c>
      <c r="F1699" t="s">
        <v>13</v>
      </c>
      <c r="G1699" t="s">
        <v>3</v>
      </c>
      <c r="H1699" t="s">
        <v>3</v>
      </c>
      <c r="I1699" t="s">
        <v>511</v>
      </c>
      <c r="J1699" t="s">
        <v>512</v>
      </c>
      <c r="K1699" t="s">
        <v>38</v>
      </c>
      <c r="L1699" t="s">
        <v>39</v>
      </c>
      <c r="M1699" t="s">
        <v>517</v>
      </c>
      <c r="N1699" t="s">
        <v>518</v>
      </c>
    </row>
    <row r="1700" spans="1:14" x14ac:dyDescent="0.2">
      <c r="A1700" t="s">
        <v>211</v>
      </c>
      <c r="B1700">
        <v>26829</v>
      </c>
      <c r="C1700" t="s">
        <v>212</v>
      </c>
      <c r="D1700" t="s">
        <v>211</v>
      </c>
      <c r="E1700" t="s">
        <v>12</v>
      </c>
      <c r="F1700" t="s">
        <v>13</v>
      </c>
      <c r="G1700" t="s">
        <v>3</v>
      </c>
      <c r="H1700" t="s">
        <v>3</v>
      </c>
      <c r="I1700" t="s">
        <v>511</v>
      </c>
      <c r="J1700" t="s">
        <v>512</v>
      </c>
      <c r="K1700" t="s">
        <v>38</v>
      </c>
      <c r="L1700" t="s">
        <v>39</v>
      </c>
      <c r="M1700" t="s">
        <v>517</v>
      </c>
      <c r="N1700" t="s">
        <v>518</v>
      </c>
    </row>
    <row r="1701" spans="1:14" x14ac:dyDescent="0.2">
      <c r="A1701" t="s">
        <v>229</v>
      </c>
      <c r="B1701">
        <v>36493</v>
      </c>
      <c r="C1701" t="s">
        <v>230</v>
      </c>
      <c r="D1701" t="s">
        <v>229</v>
      </c>
      <c r="E1701" t="s">
        <v>12</v>
      </c>
      <c r="F1701" t="s">
        <v>13</v>
      </c>
      <c r="G1701" t="s">
        <v>3</v>
      </c>
      <c r="H1701" t="s">
        <v>3</v>
      </c>
      <c r="I1701" t="s">
        <v>511</v>
      </c>
      <c r="J1701" t="s">
        <v>512</v>
      </c>
      <c r="K1701" t="s">
        <v>38</v>
      </c>
      <c r="L1701" t="s">
        <v>39</v>
      </c>
      <c r="M1701" t="s">
        <v>517</v>
      </c>
      <c r="N1701" t="s">
        <v>518</v>
      </c>
    </row>
    <row r="1702" spans="1:14" x14ac:dyDescent="0.2">
      <c r="A1702" t="s">
        <v>221</v>
      </c>
      <c r="B1702">
        <v>30000</v>
      </c>
      <c r="C1702" t="s">
        <v>222</v>
      </c>
      <c r="D1702" t="s">
        <v>221</v>
      </c>
      <c r="E1702" t="s">
        <v>12</v>
      </c>
      <c r="F1702" t="s">
        <v>13</v>
      </c>
      <c r="G1702" t="s">
        <v>3</v>
      </c>
      <c r="H1702" t="s">
        <v>3</v>
      </c>
      <c r="I1702" t="s">
        <v>90</v>
      </c>
      <c r="J1702" t="s">
        <v>91</v>
      </c>
      <c r="K1702" t="s">
        <v>43</v>
      </c>
      <c r="L1702" t="s">
        <v>44</v>
      </c>
      <c r="M1702" t="s">
        <v>617</v>
      </c>
      <c r="N1702" t="s">
        <v>618</v>
      </c>
    </row>
    <row r="1703" spans="1:14" x14ac:dyDescent="0.2">
      <c r="A1703" t="s">
        <v>215</v>
      </c>
      <c r="B1703">
        <v>200</v>
      </c>
      <c r="C1703" t="s">
        <v>461</v>
      </c>
      <c r="D1703" t="s">
        <v>215</v>
      </c>
      <c r="E1703" t="s">
        <v>12</v>
      </c>
      <c r="F1703" t="s">
        <v>13</v>
      </c>
      <c r="G1703" t="s">
        <v>3</v>
      </c>
      <c r="H1703" t="s">
        <v>3</v>
      </c>
      <c r="I1703" t="s">
        <v>625</v>
      </c>
      <c r="J1703" t="s">
        <v>626</v>
      </c>
      <c r="K1703" t="s">
        <v>627</v>
      </c>
      <c r="L1703" t="s">
        <v>628</v>
      </c>
      <c r="M1703" t="s">
        <v>645</v>
      </c>
      <c r="N1703" t="s">
        <v>646</v>
      </c>
    </row>
    <row r="1704" spans="1:14" x14ac:dyDescent="0.2">
      <c r="A1704" t="s">
        <v>309</v>
      </c>
      <c r="B1704">
        <v>14000</v>
      </c>
      <c r="C1704" t="s">
        <v>315</v>
      </c>
      <c r="D1704" t="s">
        <v>309</v>
      </c>
      <c r="E1704" t="s">
        <v>12</v>
      </c>
      <c r="F1704" t="s">
        <v>13</v>
      </c>
      <c r="G1704" t="s">
        <v>3</v>
      </c>
      <c r="H1704" t="s">
        <v>3</v>
      </c>
      <c r="I1704" t="s">
        <v>625</v>
      </c>
      <c r="J1704" t="s">
        <v>626</v>
      </c>
      <c r="K1704" t="s">
        <v>627</v>
      </c>
      <c r="L1704" t="s">
        <v>628</v>
      </c>
      <c r="M1704" t="s">
        <v>645</v>
      </c>
      <c r="N1704" t="s">
        <v>646</v>
      </c>
    </row>
    <row r="1705" spans="1:14" x14ac:dyDescent="0.2">
      <c r="A1705" t="s">
        <v>217</v>
      </c>
      <c r="B1705">
        <v>116</v>
      </c>
      <c r="C1705" t="s">
        <v>218</v>
      </c>
      <c r="D1705" t="s">
        <v>217</v>
      </c>
      <c r="E1705" t="s">
        <v>12</v>
      </c>
      <c r="F1705" t="s">
        <v>13</v>
      </c>
      <c r="G1705" t="s">
        <v>3</v>
      </c>
      <c r="H1705" t="s">
        <v>3</v>
      </c>
      <c r="I1705" t="s">
        <v>625</v>
      </c>
      <c r="J1705" t="s">
        <v>626</v>
      </c>
      <c r="K1705" t="s">
        <v>627</v>
      </c>
      <c r="L1705" t="s">
        <v>628</v>
      </c>
      <c r="M1705" t="s">
        <v>645</v>
      </c>
      <c r="N1705" t="s">
        <v>646</v>
      </c>
    </row>
    <row r="1706" spans="1:14" x14ac:dyDescent="0.2">
      <c r="A1706" t="s">
        <v>219</v>
      </c>
      <c r="B1706">
        <v>610</v>
      </c>
      <c r="C1706" t="s">
        <v>220</v>
      </c>
      <c r="D1706" t="s">
        <v>219</v>
      </c>
      <c r="E1706" t="s">
        <v>12</v>
      </c>
      <c r="F1706" t="s">
        <v>13</v>
      </c>
      <c r="G1706" t="s">
        <v>3</v>
      </c>
      <c r="H1706" t="s">
        <v>3</v>
      </c>
      <c r="I1706" t="s">
        <v>625</v>
      </c>
      <c r="J1706" t="s">
        <v>626</v>
      </c>
      <c r="K1706" t="s">
        <v>627</v>
      </c>
      <c r="L1706" t="s">
        <v>628</v>
      </c>
      <c r="M1706" t="s">
        <v>645</v>
      </c>
      <c r="N1706" t="s">
        <v>646</v>
      </c>
    </row>
    <row r="1707" spans="1:14" x14ac:dyDescent="0.2">
      <c r="A1707" t="s">
        <v>221</v>
      </c>
      <c r="B1707">
        <v>2184</v>
      </c>
      <c r="C1707" t="s">
        <v>222</v>
      </c>
      <c r="D1707" t="s">
        <v>221</v>
      </c>
      <c r="E1707" t="s">
        <v>12</v>
      </c>
      <c r="F1707" t="s">
        <v>13</v>
      </c>
      <c r="G1707" t="s">
        <v>3</v>
      </c>
      <c r="H1707" t="s">
        <v>3</v>
      </c>
      <c r="I1707" t="s">
        <v>625</v>
      </c>
      <c r="J1707" t="s">
        <v>626</v>
      </c>
      <c r="K1707" t="s">
        <v>627</v>
      </c>
      <c r="L1707" t="s">
        <v>628</v>
      </c>
      <c r="M1707" t="s">
        <v>645</v>
      </c>
      <c r="N1707" t="s">
        <v>646</v>
      </c>
    </row>
    <row r="1708" spans="1:14" x14ac:dyDescent="0.2">
      <c r="A1708" t="s">
        <v>223</v>
      </c>
      <c r="B1708">
        <v>6566</v>
      </c>
      <c r="C1708" t="s">
        <v>224</v>
      </c>
      <c r="D1708" t="s">
        <v>223</v>
      </c>
      <c r="E1708" t="s">
        <v>12</v>
      </c>
      <c r="F1708" t="s">
        <v>13</v>
      </c>
      <c r="G1708" t="s">
        <v>3</v>
      </c>
      <c r="H1708" t="s">
        <v>3</v>
      </c>
      <c r="I1708" t="s">
        <v>625</v>
      </c>
      <c r="J1708" t="s">
        <v>626</v>
      </c>
      <c r="K1708" t="s">
        <v>627</v>
      </c>
      <c r="L1708" t="s">
        <v>628</v>
      </c>
      <c r="M1708" t="s">
        <v>645</v>
      </c>
      <c r="N1708" t="s">
        <v>646</v>
      </c>
    </row>
    <row r="1709" spans="1:14" x14ac:dyDescent="0.2">
      <c r="A1709" t="s">
        <v>647</v>
      </c>
      <c r="B1709">
        <v>1000</v>
      </c>
      <c r="C1709" t="s">
        <v>648</v>
      </c>
      <c r="D1709" t="s">
        <v>647</v>
      </c>
      <c r="E1709" t="s">
        <v>12</v>
      </c>
      <c r="F1709" t="s">
        <v>13</v>
      </c>
      <c r="G1709" t="s">
        <v>3</v>
      </c>
      <c r="H1709" t="s">
        <v>3</v>
      </c>
      <c r="I1709" t="s">
        <v>625</v>
      </c>
      <c r="J1709" t="s">
        <v>626</v>
      </c>
      <c r="K1709" t="s">
        <v>627</v>
      </c>
      <c r="L1709" t="s">
        <v>628</v>
      </c>
      <c r="M1709" t="s">
        <v>645</v>
      </c>
      <c r="N1709" t="s">
        <v>646</v>
      </c>
    </row>
    <row r="1710" spans="1:14" x14ac:dyDescent="0.2">
      <c r="A1710" t="s">
        <v>227</v>
      </c>
      <c r="B1710">
        <v>191</v>
      </c>
      <c r="C1710" t="s">
        <v>228</v>
      </c>
      <c r="D1710" t="s">
        <v>227</v>
      </c>
      <c r="E1710" t="s">
        <v>12</v>
      </c>
      <c r="F1710" t="s">
        <v>13</v>
      </c>
      <c r="G1710" t="s">
        <v>3</v>
      </c>
      <c r="H1710" t="s">
        <v>3</v>
      </c>
      <c r="I1710" t="s">
        <v>625</v>
      </c>
      <c r="J1710" t="s">
        <v>626</v>
      </c>
      <c r="K1710" t="s">
        <v>627</v>
      </c>
      <c r="L1710" t="s">
        <v>628</v>
      </c>
      <c r="M1710" t="s">
        <v>645</v>
      </c>
      <c r="N1710" t="s">
        <v>646</v>
      </c>
    </row>
    <row r="1711" spans="1:14" x14ac:dyDescent="0.2">
      <c r="A1711" t="s">
        <v>211</v>
      </c>
      <c r="B1711">
        <v>7215</v>
      </c>
      <c r="C1711" t="s">
        <v>212</v>
      </c>
      <c r="D1711" t="s">
        <v>211</v>
      </c>
      <c r="E1711" t="s">
        <v>12</v>
      </c>
      <c r="F1711" t="s">
        <v>13</v>
      </c>
      <c r="G1711" t="s">
        <v>3</v>
      </c>
      <c r="H1711" t="s">
        <v>3</v>
      </c>
      <c r="I1711" t="s">
        <v>625</v>
      </c>
      <c r="J1711" t="s">
        <v>626</v>
      </c>
      <c r="K1711" t="s">
        <v>627</v>
      </c>
      <c r="L1711" t="s">
        <v>628</v>
      </c>
      <c r="M1711" t="s">
        <v>645</v>
      </c>
      <c r="N1711" t="s">
        <v>646</v>
      </c>
    </row>
    <row r="1712" spans="1:14" x14ac:dyDescent="0.2">
      <c r="A1712" t="s">
        <v>229</v>
      </c>
      <c r="B1712">
        <v>1940</v>
      </c>
      <c r="C1712" t="s">
        <v>230</v>
      </c>
      <c r="D1712" t="s">
        <v>229</v>
      </c>
      <c r="E1712" t="s">
        <v>12</v>
      </c>
      <c r="F1712" t="s">
        <v>13</v>
      </c>
      <c r="G1712" t="s">
        <v>3</v>
      </c>
      <c r="H1712" t="s">
        <v>3</v>
      </c>
      <c r="I1712" t="s">
        <v>625</v>
      </c>
      <c r="J1712" t="s">
        <v>626</v>
      </c>
      <c r="K1712" t="s">
        <v>627</v>
      </c>
      <c r="L1712" t="s">
        <v>628</v>
      </c>
      <c r="M1712" t="s">
        <v>645</v>
      </c>
      <c r="N1712" t="s">
        <v>646</v>
      </c>
    </row>
    <row r="1713" spans="1:14" x14ac:dyDescent="0.2">
      <c r="A1713" t="s">
        <v>309</v>
      </c>
      <c r="B1713">
        <v>10000</v>
      </c>
      <c r="C1713" t="s">
        <v>315</v>
      </c>
      <c r="D1713" t="s">
        <v>309</v>
      </c>
      <c r="E1713" t="s">
        <v>12</v>
      </c>
      <c r="F1713" t="s">
        <v>13</v>
      </c>
      <c r="G1713" t="s">
        <v>3</v>
      </c>
      <c r="H1713" t="s">
        <v>3</v>
      </c>
      <c r="I1713" t="s">
        <v>49</v>
      </c>
      <c r="J1713" t="s">
        <v>50</v>
      </c>
      <c r="K1713" t="s">
        <v>47</v>
      </c>
      <c r="L1713" t="s">
        <v>48</v>
      </c>
      <c r="M1713" t="s">
        <v>2244</v>
      </c>
      <c r="N1713" t="s">
        <v>2245</v>
      </c>
    </row>
    <row r="1714" spans="1:14" x14ac:dyDescent="0.2">
      <c r="A1714" t="s">
        <v>217</v>
      </c>
      <c r="B1714">
        <v>38</v>
      </c>
      <c r="C1714" t="s">
        <v>218</v>
      </c>
      <c r="D1714" t="s">
        <v>217</v>
      </c>
      <c r="E1714" t="s">
        <v>12</v>
      </c>
      <c r="F1714" t="s">
        <v>13</v>
      </c>
      <c r="G1714" t="s">
        <v>3</v>
      </c>
      <c r="H1714" t="s">
        <v>3</v>
      </c>
      <c r="I1714" t="s">
        <v>92</v>
      </c>
      <c r="J1714" t="s">
        <v>93</v>
      </c>
      <c r="K1714" t="s">
        <v>78</v>
      </c>
      <c r="L1714" t="s">
        <v>79</v>
      </c>
      <c r="M1714" t="s">
        <v>655</v>
      </c>
      <c r="N1714" t="s">
        <v>656</v>
      </c>
    </row>
    <row r="1715" spans="1:14" x14ac:dyDescent="0.2">
      <c r="A1715" t="s">
        <v>267</v>
      </c>
      <c r="B1715">
        <v>4500</v>
      </c>
      <c r="C1715" t="s">
        <v>266</v>
      </c>
      <c r="D1715" t="s">
        <v>267</v>
      </c>
      <c r="E1715" t="s">
        <v>12</v>
      </c>
      <c r="F1715" t="s">
        <v>13</v>
      </c>
      <c r="G1715" t="s">
        <v>3</v>
      </c>
      <c r="H1715" t="s">
        <v>3</v>
      </c>
      <c r="I1715" t="s">
        <v>92</v>
      </c>
      <c r="J1715" t="s">
        <v>93</v>
      </c>
      <c r="K1715" t="s">
        <v>78</v>
      </c>
      <c r="L1715" t="s">
        <v>79</v>
      </c>
      <c r="M1715" t="s">
        <v>655</v>
      </c>
      <c r="N1715" t="s">
        <v>656</v>
      </c>
    </row>
    <row r="1716" spans="1:14" x14ac:dyDescent="0.2">
      <c r="A1716" t="s">
        <v>219</v>
      </c>
      <c r="B1716">
        <v>175</v>
      </c>
      <c r="C1716" t="s">
        <v>220</v>
      </c>
      <c r="D1716" t="s">
        <v>219</v>
      </c>
      <c r="E1716" t="s">
        <v>12</v>
      </c>
      <c r="F1716" t="s">
        <v>13</v>
      </c>
      <c r="G1716" t="s">
        <v>3</v>
      </c>
      <c r="H1716" t="s">
        <v>3</v>
      </c>
      <c r="I1716" t="s">
        <v>92</v>
      </c>
      <c r="J1716" t="s">
        <v>93</v>
      </c>
      <c r="K1716" t="s">
        <v>78</v>
      </c>
      <c r="L1716" t="s">
        <v>79</v>
      </c>
      <c r="M1716" t="s">
        <v>655</v>
      </c>
      <c r="N1716" t="s">
        <v>656</v>
      </c>
    </row>
    <row r="1717" spans="1:14" x14ac:dyDescent="0.2">
      <c r="A1717" t="s">
        <v>221</v>
      </c>
      <c r="B1717">
        <v>950</v>
      </c>
      <c r="C1717" t="s">
        <v>222</v>
      </c>
      <c r="D1717" t="s">
        <v>221</v>
      </c>
      <c r="E1717" t="s">
        <v>12</v>
      </c>
      <c r="F1717" t="s">
        <v>13</v>
      </c>
      <c r="G1717" t="s">
        <v>3</v>
      </c>
      <c r="H1717" t="s">
        <v>3</v>
      </c>
      <c r="I1717" t="s">
        <v>92</v>
      </c>
      <c r="J1717" t="s">
        <v>93</v>
      </c>
      <c r="K1717" t="s">
        <v>78</v>
      </c>
      <c r="L1717" t="s">
        <v>79</v>
      </c>
      <c r="M1717" t="s">
        <v>655</v>
      </c>
      <c r="N1717" t="s">
        <v>656</v>
      </c>
    </row>
    <row r="1718" spans="1:14" x14ac:dyDescent="0.2">
      <c r="A1718" t="s">
        <v>223</v>
      </c>
      <c r="B1718">
        <v>2180</v>
      </c>
      <c r="C1718" t="s">
        <v>224</v>
      </c>
      <c r="D1718" t="s">
        <v>223</v>
      </c>
      <c r="E1718" t="s">
        <v>12</v>
      </c>
      <c r="F1718" t="s">
        <v>13</v>
      </c>
      <c r="G1718" t="s">
        <v>3</v>
      </c>
      <c r="H1718" t="s">
        <v>3</v>
      </c>
      <c r="I1718" t="s">
        <v>92</v>
      </c>
      <c r="J1718" t="s">
        <v>93</v>
      </c>
      <c r="K1718" t="s">
        <v>78</v>
      </c>
      <c r="L1718" t="s">
        <v>79</v>
      </c>
      <c r="M1718" t="s">
        <v>655</v>
      </c>
      <c r="N1718" t="s">
        <v>656</v>
      </c>
    </row>
    <row r="1719" spans="1:14" x14ac:dyDescent="0.2">
      <c r="A1719" t="s">
        <v>225</v>
      </c>
      <c r="B1719">
        <v>2217</v>
      </c>
      <c r="C1719" t="s">
        <v>226</v>
      </c>
      <c r="D1719" t="s">
        <v>225</v>
      </c>
      <c r="E1719" t="s">
        <v>12</v>
      </c>
      <c r="F1719" t="s">
        <v>13</v>
      </c>
      <c r="G1719" t="s">
        <v>3</v>
      </c>
      <c r="H1719" t="s">
        <v>3</v>
      </c>
      <c r="I1719" t="s">
        <v>92</v>
      </c>
      <c r="J1719" t="s">
        <v>93</v>
      </c>
      <c r="K1719" t="s">
        <v>78</v>
      </c>
      <c r="L1719" t="s">
        <v>79</v>
      </c>
      <c r="M1719" t="s">
        <v>655</v>
      </c>
      <c r="N1719" t="s">
        <v>656</v>
      </c>
    </row>
    <row r="1720" spans="1:14" x14ac:dyDescent="0.2">
      <c r="A1720" t="s">
        <v>227</v>
      </c>
      <c r="B1720">
        <v>154</v>
      </c>
      <c r="C1720" t="s">
        <v>228</v>
      </c>
      <c r="D1720" t="s">
        <v>227</v>
      </c>
      <c r="E1720" t="s">
        <v>12</v>
      </c>
      <c r="F1720" t="s">
        <v>13</v>
      </c>
      <c r="G1720" t="s">
        <v>3</v>
      </c>
      <c r="H1720" t="s">
        <v>3</v>
      </c>
      <c r="I1720" t="s">
        <v>92</v>
      </c>
      <c r="J1720" t="s">
        <v>93</v>
      </c>
      <c r="K1720" t="s">
        <v>78</v>
      </c>
      <c r="L1720" t="s">
        <v>79</v>
      </c>
      <c r="M1720" t="s">
        <v>655</v>
      </c>
      <c r="N1720" t="s">
        <v>656</v>
      </c>
    </row>
    <row r="1721" spans="1:14" x14ac:dyDescent="0.2">
      <c r="A1721" t="s">
        <v>1460</v>
      </c>
      <c r="B1721">
        <v>1657386</v>
      </c>
      <c r="C1721" t="s">
        <v>1457</v>
      </c>
      <c r="D1721" t="s">
        <v>1458</v>
      </c>
      <c r="E1721" t="s">
        <v>143</v>
      </c>
      <c r="F1721" t="s">
        <v>144</v>
      </c>
      <c r="G1721" t="s">
        <v>1459</v>
      </c>
      <c r="H1721" t="s">
        <v>1460</v>
      </c>
      <c r="I1721" t="s">
        <v>124</v>
      </c>
      <c r="J1721" t="s">
        <v>125</v>
      </c>
      <c r="K1721" t="s">
        <v>1037</v>
      </c>
      <c r="L1721" t="s">
        <v>1038</v>
      </c>
      <c r="M1721" t="s">
        <v>3</v>
      </c>
      <c r="N1721" t="s">
        <v>3</v>
      </c>
    </row>
    <row r="1722" spans="1:14" x14ac:dyDescent="0.2">
      <c r="A1722" t="s">
        <v>1417</v>
      </c>
      <c r="B1722">
        <v>10000</v>
      </c>
      <c r="C1722" t="s">
        <v>838</v>
      </c>
      <c r="D1722" t="s">
        <v>194</v>
      </c>
      <c r="E1722" t="s">
        <v>12</v>
      </c>
      <c r="F1722" t="s">
        <v>13</v>
      </c>
      <c r="G1722" t="s">
        <v>1416</v>
      </c>
      <c r="H1722" t="s">
        <v>1417</v>
      </c>
      <c r="I1722" t="s">
        <v>1393</v>
      </c>
      <c r="J1722" t="s">
        <v>1394</v>
      </c>
      <c r="K1722" t="s">
        <v>1356</v>
      </c>
      <c r="L1722" t="s">
        <v>1357</v>
      </c>
      <c r="M1722" t="s">
        <v>3</v>
      </c>
      <c r="N1722" t="s">
        <v>3</v>
      </c>
    </row>
    <row r="1723" spans="1:14" x14ac:dyDescent="0.2">
      <c r="A1723" t="s">
        <v>1417</v>
      </c>
      <c r="B1723">
        <v>13000</v>
      </c>
      <c r="C1723" t="s">
        <v>597</v>
      </c>
      <c r="D1723" t="s">
        <v>596</v>
      </c>
      <c r="E1723" t="s">
        <v>12</v>
      </c>
      <c r="F1723" t="s">
        <v>13</v>
      </c>
      <c r="G1723" t="s">
        <v>1416</v>
      </c>
      <c r="H1723" t="s">
        <v>1417</v>
      </c>
      <c r="I1723" t="s">
        <v>1393</v>
      </c>
      <c r="J1723" t="s">
        <v>1394</v>
      </c>
      <c r="K1723" t="s">
        <v>1356</v>
      </c>
      <c r="L1723" t="s">
        <v>1357</v>
      </c>
      <c r="M1723" t="s">
        <v>3</v>
      </c>
      <c r="N1723" t="s">
        <v>3</v>
      </c>
    </row>
    <row r="1724" spans="1:14" x14ac:dyDescent="0.2">
      <c r="A1724" t="s">
        <v>1419</v>
      </c>
      <c r="B1724">
        <v>1400</v>
      </c>
      <c r="C1724" t="s">
        <v>735</v>
      </c>
      <c r="D1724" t="s">
        <v>736</v>
      </c>
      <c r="E1724" t="s">
        <v>12</v>
      </c>
      <c r="F1724" t="s">
        <v>13</v>
      </c>
      <c r="G1724" t="s">
        <v>1418</v>
      </c>
      <c r="H1724" t="s">
        <v>1419</v>
      </c>
      <c r="I1724" t="s">
        <v>1393</v>
      </c>
      <c r="J1724" t="s">
        <v>1394</v>
      </c>
      <c r="K1724" t="s">
        <v>1356</v>
      </c>
      <c r="L1724" t="s">
        <v>1357</v>
      </c>
      <c r="M1724" t="s">
        <v>3</v>
      </c>
      <c r="N1724" t="s">
        <v>3</v>
      </c>
    </row>
    <row r="1725" spans="1:14" x14ac:dyDescent="0.2">
      <c r="A1725" t="s">
        <v>1419</v>
      </c>
      <c r="B1725">
        <v>20000</v>
      </c>
      <c r="C1725" t="s">
        <v>1246</v>
      </c>
      <c r="D1725" t="s">
        <v>1247</v>
      </c>
      <c r="E1725" t="s">
        <v>12</v>
      </c>
      <c r="F1725" t="s">
        <v>13</v>
      </c>
      <c r="G1725" t="s">
        <v>1418</v>
      </c>
      <c r="H1725" t="s">
        <v>1419</v>
      </c>
      <c r="I1725" t="s">
        <v>1393</v>
      </c>
      <c r="J1725" t="s">
        <v>1394</v>
      </c>
      <c r="K1725" t="s">
        <v>1356</v>
      </c>
      <c r="L1725" t="s">
        <v>1357</v>
      </c>
      <c r="M1725" t="s">
        <v>3</v>
      </c>
      <c r="N1725" t="s">
        <v>3</v>
      </c>
    </row>
    <row r="1726" spans="1:14" x14ac:dyDescent="0.2">
      <c r="A1726" t="s">
        <v>1422</v>
      </c>
      <c r="B1726">
        <v>21000</v>
      </c>
      <c r="C1726" t="s">
        <v>1246</v>
      </c>
      <c r="D1726" t="s">
        <v>1247</v>
      </c>
      <c r="E1726" t="s">
        <v>12</v>
      </c>
      <c r="F1726" t="s">
        <v>13</v>
      </c>
      <c r="G1726" t="s">
        <v>1421</v>
      </c>
      <c r="H1726" t="s">
        <v>1422</v>
      </c>
      <c r="I1726" t="s">
        <v>1393</v>
      </c>
      <c r="J1726" t="s">
        <v>1394</v>
      </c>
      <c r="K1726" t="s">
        <v>1356</v>
      </c>
      <c r="L1726" t="s">
        <v>1357</v>
      </c>
      <c r="M1726" t="s">
        <v>3</v>
      </c>
      <c r="N1726" t="s">
        <v>3</v>
      </c>
    </row>
    <row r="1727" spans="1:14" x14ac:dyDescent="0.2">
      <c r="A1727" t="s">
        <v>1424</v>
      </c>
      <c r="B1727">
        <v>2800</v>
      </c>
      <c r="C1727" t="s">
        <v>1246</v>
      </c>
      <c r="D1727" t="s">
        <v>1247</v>
      </c>
      <c r="E1727" t="s">
        <v>12</v>
      </c>
      <c r="F1727" t="s">
        <v>13</v>
      </c>
      <c r="G1727" t="s">
        <v>1423</v>
      </c>
      <c r="H1727" t="s">
        <v>1424</v>
      </c>
      <c r="I1727" t="s">
        <v>1393</v>
      </c>
      <c r="J1727" t="s">
        <v>1394</v>
      </c>
      <c r="K1727" t="s">
        <v>1356</v>
      </c>
      <c r="L1727" t="s">
        <v>1357</v>
      </c>
      <c r="M1727" t="s">
        <v>3</v>
      </c>
      <c r="N1727" t="s">
        <v>3</v>
      </c>
    </row>
    <row r="1728" spans="1:14" x14ac:dyDescent="0.2">
      <c r="A1728" t="s">
        <v>1424</v>
      </c>
      <c r="B1728">
        <v>1000</v>
      </c>
      <c r="C1728" t="s">
        <v>838</v>
      </c>
      <c r="D1728" t="s">
        <v>194</v>
      </c>
      <c r="E1728" t="s">
        <v>12</v>
      </c>
      <c r="F1728" t="s">
        <v>13</v>
      </c>
      <c r="G1728" t="s">
        <v>1423</v>
      </c>
      <c r="H1728" t="s">
        <v>1424</v>
      </c>
      <c r="I1728" t="s">
        <v>1393</v>
      </c>
      <c r="J1728" t="s">
        <v>1394</v>
      </c>
      <c r="K1728" t="s">
        <v>1356</v>
      </c>
      <c r="L1728" t="s">
        <v>1357</v>
      </c>
      <c r="M1728" t="s">
        <v>3</v>
      </c>
      <c r="N1728" t="s">
        <v>3</v>
      </c>
    </row>
    <row r="1729" spans="1:14" x14ac:dyDescent="0.2">
      <c r="A1729" t="s">
        <v>1424</v>
      </c>
      <c r="B1729">
        <v>1600</v>
      </c>
      <c r="C1729" t="s">
        <v>597</v>
      </c>
      <c r="D1729" t="s">
        <v>596</v>
      </c>
      <c r="E1729" t="s">
        <v>12</v>
      </c>
      <c r="F1729" t="s">
        <v>13</v>
      </c>
      <c r="G1729" t="s">
        <v>1423</v>
      </c>
      <c r="H1729" t="s">
        <v>1424</v>
      </c>
      <c r="I1729" t="s">
        <v>1393</v>
      </c>
      <c r="J1729" t="s">
        <v>1394</v>
      </c>
      <c r="K1729" t="s">
        <v>1356</v>
      </c>
      <c r="L1729" t="s">
        <v>1357</v>
      </c>
      <c r="M1729" t="s">
        <v>3</v>
      </c>
      <c r="N1729" t="s">
        <v>3</v>
      </c>
    </row>
    <row r="1730" spans="1:14" x14ac:dyDescent="0.2">
      <c r="A1730" t="s">
        <v>670</v>
      </c>
      <c r="B1730">
        <v>3420</v>
      </c>
      <c r="C1730" t="s">
        <v>170</v>
      </c>
      <c r="D1730" t="s">
        <v>169</v>
      </c>
      <c r="E1730" t="s">
        <v>12</v>
      </c>
      <c r="F1730" t="s">
        <v>13</v>
      </c>
      <c r="G1730" t="s">
        <v>669</v>
      </c>
      <c r="H1730" t="s">
        <v>670</v>
      </c>
      <c r="I1730" t="s">
        <v>1095</v>
      </c>
      <c r="J1730" t="s">
        <v>1096</v>
      </c>
      <c r="K1730" t="s">
        <v>101</v>
      </c>
      <c r="L1730" t="s">
        <v>102</v>
      </c>
      <c r="M1730" t="s">
        <v>1193</v>
      </c>
      <c r="N1730" t="s">
        <v>1194</v>
      </c>
    </row>
    <row r="1731" spans="1:14" x14ac:dyDescent="0.2">
      <c r="A1731" t="s">
        <v>2246</v>
      </c>
      <c r="B1731">
        <v>38000</v>
      </c>
      <c r="C1731" t="s">
        <v>379</v>
      </c>
      <c r="D1731" t="s">
        <v>378</v>
      </c>
      <c r="E1731" t="s">
        <v>12</v>
      </c>
      <c r="F1731" t="s">
        <v>13</v>
      </c>
      <c r="G1731" t="s">
        <v>1227</v>
      </c>
      <c r="H1731" t="s">
        <v>1228</v>
      </c>
      <c r="I1731" t="s">
        <v>1095</v>
      </c>
      <c r="J1731" t="s">
        <v>1096</v>
      </c>
      <c r="K1731" t="s">
        <v>1229</v>
      </c>
      <c r="L1731" t="s">
        <v>1230</v>
      </c>
      <c r="M1731" t="s">
        <v>3</v>
      </c>
      <c r="N1731" t="s">
        <v>3</v>
      </c>
    </row>
    <row r="1732" spans="1:14" x14ac:dyDescent="0.2">
      <c r="A1732" t="s">
        <v>2247</v>
      </c>
      <c r="B1732">
        <v>8960</v>
      </c>
      <c r="C1732" t="s">
        <v>688</v>
      </c>
      <c r="D1732" t="s">
        <v>687</v>
      </c>
      <c r="E1732" t="s">
        <v>12</v>
      </c>
      <c r="F1732" t="s">
        <v>13</v>
      </c>
      <c r="G1732" t="s">
        <v>1227</v>
      </c>
      <c r="H1732" t="s">
        <v>1228</v>
      </c>
      <c r="I1732" t="s">
        <v>1095</v>
      </c>
      <c r="J1732" t="s">
        <v>1096</v>
      </c>
      <c r="K1732" t="s">
        <v>1229</v>
      </c>
      <c r="L1732" t="s">
        <v>1230</v>
      </c>
      <c r="M1732" t="s">
        <v>3</v>
      </c>
      <c r="N1732" t="s">
        <v>3</v>
      </c>
    </row>
    <row r="1733" spans="1:14" x14ac:dyDescent="0.2">
      <c r="A1733" t="s">
        <v>2248</v>
      </c>
      <c r="B1733">
        <v>110000</v>
      </c>
      <c r="C1733" t="s">
        <v>1349</v>
      </c>
      <c r="D1733" t="s">
        <v>1350</v>
      </c>
      <c r="E1733" t="s">
        <v>387</v>
      </c>
      <c r="F1733" t="s">
        <v>388</v>
      </c>
      <c r="G1733" t="s">
        <v>1351</v>
      </c>
      <c r="H1733" t="s">
        <v>1352</v>
      </c>
      <c r="I1733" t="s">
        <v>1095</v>
      </c>
      <c r="J1733" t="s">
        <v>1096</v>
      </c>
      <c r="K1733" t="s">
        <v>1343</v>
      </c>
      <c r="L1733" t="s">
        <v>1344</v>
      </c>
      <c r="M1733" t="s">
        <v>3</v>
      </c>
      <c r="N1733" t="s">
        <v>3</v>
      </c>
    </row>
    <row r="1734" spans="1:14" x14ac:dyDescent="0.2">
      <c r="A1734" t="s">
        <v>1342</v>
      </c>
      <c r="B1734">
        <v>142500</v>
      </c>
      <c r="C1734" t="s">
        <v>594</v>
      </c>
      <c r="D1734" t="s">
        <v>211</v>
      </c>
      <c r="E1734" t="s">
        <v>12</v>
      </c>
      <c r="F1734" t="s">
        <v>13</v>
      </c>
      <c r="G1734" t="s">
        <v>1341</v>
      </c>
      <c r="H1734" t="s">
        <v>1342</v>
      </c>
      <c r="I1734" t="s">
        <v>1095</v>
      </c>
      <c r="J1734" t="s">
        <v>1096</v>
      </c>
      <c r="K1734" t="s">
        <v>1343</v>
      </c>
      <c r="L1734" t="s">
        <v>1344</v>
      </c>
      <c r="M1734" t="s">
        <v>3</v>
      </c>
      <c r="N1734" t="s">
        <v>3</v>
      </c>
    </row>
    <row r="1735" spans="1:14" x14ac:dyDescent="0.2">
      <c r="A1735" t="s">
        <v>1347</v>
      </c>
      <c r="B1735">
        <v>70000</v>
      </c>
      <c r="C1735" t="s">
        <v>1246</v>
      </c>
      <c r="D1735" t="s">
        <v>1247</v>
      </c>
      <c r="E1735" t="s">
        <v>12</v>
      </c>
      <c r="F1735" t="s">
        <v>13</v>
      </c>
      <c r="G1735" t="s">
        <v>1346</v>
      </c>
      <c r="H1735" t="s">
        <v>1347</v>
      </c>
      <c r="I1735" t="s">
        <v>1095</v>
      </c>
      <c r="J1735" t="s">
        <v>1096</v>
      </c>
      <c r="K1735" t="s">
        <v>1343</v>
      </c>
      <c r="L1735" t="s">
        <v>1344</v>
      </c>
      <c r="M1735" t="s">
        <v>3</v>
      </c>
      <c r="N1735" t="s">
        <v>3</v>
      </c>
    </row>
    <row r="1736" spans="1:14" x14ac:dyDescent="0.2">
      <c r="A1736" t="s">
        <v>1379</v>
      </c>
      <c r="B1736">
        <v>7500</v>
      </c>
      <c r="C1736" t="s">
        <v>266</v>
      </c>
      <c r="D1736" t="s">
        <v>267</v>
      </c>
      <c r="E1736" t="s">
        <v>12</v>
      </c>
      <c r="F1736" t="s">
        <v>13</v>
      </c>
      <c r="G1736" t="s">
        <v>1378</v>
      </c>
      <c r="H1736" t="s">
        <v>1379</v>
      </c>
      <c r="I1736" t="s">
        <v>1095</v>
      </c>
      <c r="J1736" t="s">
        <v>1096</v>
      </c>
      <c r="K1736" t="s">
        <v>553</v>
      </c>
      <c r="L1736" t="s">
        <v>554</v>
      </c>
      <c r="M1736" t="s">
        <v>1170</v>
      </c>
      <c r="N1736" t="s">
        <v>1171</v>
      </c>
    </row>
    <row r="1737" spans="1:14" x14ac:dyDescent="0.2">
      <c r="A1737" t="s">
        <v>1218</v>
      </c>
      <c r="B1737">
        <v>7600</v>
      </c>
      <c r="C1737" t="s">
        <v>1246</v>
      </c>
      <c r="D1737" t="s">
        <v>1247</v>
      </c>
      <c r="E1737" t="s">
        <v>12</v>
      </c>
      <c r="F1737" t="s">
        <v>13</v>
      </c>
      <c r="G1737" t="s">
        <v>1217</v>
      </c>
      <c r="H1737" t="s">
        <v>1218</v>
      </c>
      <c r="I1737" t="s">
        <v>1095</v>
      </c>
      <c r="J1737" t="s">
        <v>1096</v>
      </c>
      <c r="K1737" t="s">
        <v>1202</v>
      </c>
      <c r="L1737" t="s">
        <v>1203</v>
      </c>
      <c r="M1737" t="s">
        <v>3</v>
      </c>
      <c r="N1737" t="s">
        <v>3</v>
      </c>
    </row>
    <row r="1738" spans="1:14" x14ac:dyDescent="0.2">
      <c r="A1738" t="s">
        <v>1222</v>
      </c>
      <c r="B1738">
        <v>35150</v>
      </c>
      <c r="C1738" t="s">
        <v>1246</v>
      </c>
      <c r="D1738" t="s">
        <v>1247</v>
      </c>
      <c r="E1738" t="s">
        <v>12</v>
      </c>
      <c r="F1738" t="s">
        <v>13</v>
      </c>
      <c r="G1738" t="s">
        <v>1221</v>
      </c>
      <c r="H1738" t="s">
        <v>1222</v>
      </c>
      <c r="I1738" t="s">
        <v>1095</v>
      </c>
      <c r="J1738" t="s">
        <v>1096</v>
      </c>
      <c r="K1738" t="s">
        <v>1202</v>
      </c>
      <c r="L1738" t="s">
        <v>1203</v>
      </c>
      <c r="M1738" t="s">
        <v>3</v>
      </c>
      <c r="N1738" t="s">
        <v>3</v>
      </c>
    </row>
    <row r="1739" spans="1:14" x14ac:dyDescent="0.2">
      <c r="A1739" t="s">
        <v>1225</v>
      </c>
      <c r="B1739">
        <v>200000</v>
      </c>
      <c r="C1739" t="s">
        <v>1246</v>
      </c>
      <c r="D1739" t="s">
        <v>1247</v>
      </c>
      <c r="E1739" t="s">
        <v>12</v>
      </c>
      <c r="F1739" t="s">
        <v>13</v>
      </c>
      <c r="G1739" t="s">
        <v>1224</v>
      </c>
      <c r="H1739" t="s">
        <v>1225</v>
      </c>
      <c r="I1739" t="s">
        <v>1095</v>
      </c>
      <c r="J1739" t="s">
        <v>1096</v>
      </c>
      <c r="K1739" t="s">
        <v>1202</v>
      </c>
      <c r="L1739" t="s">
        <v>1203</v>
      </c>
      <c r="M1739" t="s">
        <v>3</v>
      </c>
      <c r="N1739" t="s">
        <v>3</v>
      </c>
    </row>
    <row r="1740" spans="1:14" x14ac:dyDescent="0.2">
      <c r="A1740" t="s">
        <v>1206</v>
      </c>
      <c r="B1740">
        <v>10300</v>
      </c>
      <c r="C1740" t="s">
        <v>1246</v>
      </c>
      <c r="D1740" t="s">
        <v>1247</v>
      </c>
      <c r="E1740" t="s">
        <v>12</v>
      </c>
      <c r="F1740" t="s">
        <v>13</v>
      </c>
      <c r="G1740" t="s">
        <v>1205</v>
      </c>
      <c r="H1740" t="s">
        <v>1206</v>
      </c>
      <c r="I1740" t="s">
        <v>1095</v>
      </c>
      <c r="J1740" t="s">
        <v>1096</v>
      </c>
      <c r="K1740" t="s">
        <v>1202</v>
      </c>
      <c r="L1740" t="s">
        <v>1203</v>
      </c>
      <c r="M1740" t="s">
        <v>3</v>
      </c>
      <c r="N1740" t="s">
        <v>3</v>
      </c>
    </row>
    <row r="1741" spans="1:14" x14ac:dyDescent="0.2">
      <c r="A1741" t="s">
        <v>1997</v>
      </c>
      <c r="B1741">
        <v>515000</v>
      </c>
      <c r="C1741" t="s">
        <v>485</v>
      </c>
      <c r="D1741" t="s">
        <v>486</v>
      </c>
      <c r="E1741" t="s">
        <v>387</v>
      </c>
      <c r="F1741" t="s">
        <v>388</v>
      </c>
      <c r="G1741" t="s">
        <v>1996</v>
      </c>
      <c r="H1741" t="s">
        <v>1997</v>
      </c>
      <c r="I1741" t="s">
        <v>1095</v>
      </c>
      <c r="J1741" t="s">
        <v>1096</v>
      </c>
      <c r="K1741" t="s">
        <v>1202</v>
      </c>
      <c r="L1741" t="s">
        <v>1203</v>
      </c>
      <c r="M1741" t="s">
        <v>3</v>
      </c>
      <c r="N1741" t="s">
        <v>3</v>
      </c>
    </row>
    <row r="1742" spans="1:14" x14ac:dyDescent="0.2">
      <c r="A1742" t="s">
        <v>1201</v>
      </c>
      <c r="B1742">
        <v>40000</v>
      </c>
      <c r="C1742" t="s">
        <v>485</v>
      </c>
      <c r="D1742" t="s">
        <v>486</v>
      </c>
      <c r="E1742" t="s">
        <v>387</v>
      </c>
      <c r="F1742" t="s">
        <v>388</v>
      </c>
      <c r="G1742" t="s">
        <v>1200</v>
      </c>
      <c r="H1742" t="s">
        <v>1201</v>
      </c>
      <c r="I1742" t="s">
        <v>1095</v>
      </c>
      <c r="J1742" t="s">
        <v>1096</v>
      </c>
      <c r="K1742" t="s">
        <v>1202</v>
      </c>
      <c r="L1742" t="s">
        <v>1203</v>
      </c>
      <c r="M1742" t="s">
        <v>3</v>
      </c>
      <c r="N1742" t="s">
        <v>3</v>
      </c>
    </row>
    <row r="1743" spans="1:14" x14ac:dyDescent="0.2">
      <c r="A1743" t="s">
        <v>2006</v>
      </c>
      <c r="B1743">
        <v>70000</v>
      </c>
      <c r="C1743" t="s">
        <v>485</v>
      </c>
      <c r="D1743" t="s">
        <v>486</v>
      </c>
      <c r="E1743" t="s">
        <v>387</v>
      </c>
      <c r="F1743" t="s">
        <v>388</v>
      </c>
      <c r="G1743" t="s">
        <v>1895</v>
      </c>
      <c r="H1743" t="s">
        <v>1896</v>
      </c>
      <c r="I1743" t="s">
        <v>1095</v>
      </c>
      <c r="J1743" t="s">
        <v>1096</v>
      </c>
      <c r="K1743" t="s">
        <v>1202</v>
      </c>
      <c r="L1743" t="s">
        <v>1203</v>
      </c>
      <c r="M1743" t="s">
        <v>3</v>
      </c>
      <c r="N1743" t="s">
        <v>3</v>
      </c>
    </row>
    <row r="1744" spans="1:14" x14ac:dyDescent="0.2">
      <c r="A1744" t="s">
        <v>1896</v>
      </c>
      <c r="B1744">
        <v>415500</v>
      </c>
      <c r="C1744" t="s">
        <v>485</v>
      </c>
      <c r="D1744" t="s">
        <v>486</v>
      </c>
      <c r="E1744" t="s">
        <v>387</v>
      </c>
      <c r="F1744" t="s">
        <v>388</v>
      </c>
      <c r="G1744" t="s">
        <v>1895</v>
      </c>
      <c r="H1744" t="s">
        <v>1896</v>
      </c>
      <c r="I1744" t="s">
        <v>1095</v>
      </c>
      <c r="J1744" t="s">
        <v>1096</v>
      </c>
      <c r="K1744" t="s">
        <v>1202</v>
      </c>
      <c r="L1744" t="s">
        <v>1203</v>
      </c>
      <c r="M1744" t="s">
        <v>3</v>
      </c>
      <c r="N1744" t="s">
        <v>3</v>
      </c>
    </row>
    <row r="1745" spans="1:14" x14ac:dyDescent="0.2">
      <c r="A1745" t="s">
        <v>1212</v>
      </c>
      <c r="B1745">
        <v>100000</v>
      </c>
      <c r="C1745" t="s">
        <v>485</v>
      </c>
      <c r="D1745" t="s">
        <v>486</v>
      </c>
      <c r="E1745" t="s">
        <v>387</v>
      </c>
      <c r="F1745" t="s">
        <v>388</v>
      </c>
      <c r="G1745" t="s">
        <v>1211</v>
      </c>
      <c r="H1745" t="s">
        <v>1212</v>
      </c>
      <c r="I1745" t="s">
        <v>1095</v>
      </c>
      <c r="J1745" t="s">
        <v>1096</v>
      </c>
      <c r="K1745" t="s">
        <v>1202</v>
      </c>
      <c r="L1745" t="s">
        <v>1203</v>
      </c>
      <c r="M1745" t="s">
        <v>3</v>
      </c>
      <c r="N1745" t="s">
        <v>3</v>
      </c>
    </row>
    <row r="1746" spans="1:14" x14ac:dyDescent="0.2">
      <c r="A1746" t="s">
        <v>2004</v>
      </c>
      <c r="B1746">
        <v>50000</v>
      </c>
      <c r="C1746" t="s">
        <v>485</v>
      </c>
      <c r="D1746" t="s">
        <v>486</v>
      </c>
      <c r="E1746" t="s">
        <v>387</v>
      </c>
      <c r="F1746" t="s">
        <v>388</v>
      </c>
      <c r="G1746" t="s">
        <v>2005</v>
      </c>
      <c r="H1746" t="s">
        <v>2004</v>
      </c>
      <c r="I1746" t="s">
        <v>1095</v>
      </c>
      <c r="J1746" t="s">
        <v>1096</v>
      </c>
      <c r="K1746" t="s">
        <v>1202</v>
      </c>
      <c r="L1746" t="s">
        <v>1203</v>
      </c>
      <c r="M1746" t="s">
        <v>3</v>
      </c>
      <c r="N1746" t="s">
        <v>3</v>
      </c>
    </row>
    <row r="1747" spans="1:14" x14ac:dyDescent="0.2">
      <c r="A1747" t="s">
        <v>2249</v>
      </c>
      <c r="B1747">
        <v>25000</v>
      </c>
      <c r="C1747" t="s">
        <v>485</v>
      </c>
      <c r="D1747" t="s">
        <v>486</v>
      </c>
      <c r="E1747" t="s">
        <v>387</v>
      </c>
      <c r="F1747" t="s">
        <v>388</v>
      </c>
      <c r="G1747" t="s">
        <v>2250</v>
      </c>
      <c r="H1747" t="s">
        <v>2249</v>
      </c>
      <c r="I1747" t="s">
        <v>1095</v>
      </c>
      <c r="J1747" t="s">
        <v>1096</v>
      </c>
      <c r="K1747" t="s">
        <v>1202</v>
      </c>
      <c r="L1747" t="s">
        <v>1203</v>
      </c>
      <c r="M1747" t="s">
        <v>3</v>
      </c>
      <c r="N1747" t="s">
        <v>3</v>
      </c>
    </row>
    <row r="1748" spans="1:14" x14ac:dyDescent="0.2">
      <c r="A1748" t="s">
        <v>2251</v>
      </c>
      <c r="B1748">
        <v>21015</v>
      </c>
      <c r="C1748" t="s">
        <v>485</v>
      </c>
      <c r="D1748" t="s">
        <v>486</v>
      </c>
      <c r="E1748" t="s">
        <v>387</v>
      </c>
      <c r="F1748" t="s">
        <v>388</v>
      </c>
      <c r="G1748" t="s">
        <v>2001</v>
      </c>
      <c r="H1748" t="s">
        <v>2000</v>
      </c>
      <c r="I1748" t="s">
        <v>1095</v>
      </c>
      <c r="J1748" t="s">
        <v>1096</v>
      </c>
      <c r="K1748" t="s">
        <v>1202</v>
      </c>
      <c r="L1748" t="s">
        <v>1203</v>
      </c>
      <c r="M1748" t="s">
        <v>3</v>
      </c>
      <c r="N1748" t="s">
        <v>3</v>
      </c>
    </row>
    <row r="1749" spans="1:14" x14ac:dyDescent="0.2">
      <c r="A1749" t="s">
        <v>2252</v>
      </c>
      <c r="B1749">
        <v>834</v>
      </c>
      <c r="C1749" t="s">
        <v>485</v>
      </c>
      <c r="D1749" t="s">
        <v>486</v>
      </c>
      <c r="E1749" t="s">
        <v>387</v>
      </c>
      <c r="F1749" t="s">
        <v>388</v>
      </c>
      <c r="G1749" t="s">
        <v>2253</v>
      </c>
      <c r="H1749" t="s">
        <v>2252</v>
      </c>
      <c r="I1749" t="s">
        <v>1095</v>
      </c>
      <c r="J1749" t="s">
        <v>1096</v>
      </c>
      <c r="K1749" t="s">
        <v>1202</v>
      </c>
      <c r="L1749" t="s">
        <v>1203</v>
      </c>
      <c r="M1749" t="s">
        <v>3</v>
      </c>
      <c r="N1749" t="s">
        <v>3</v>
      </c>
    </row>
    <row r="1750" spans="1:14" x14ac:dyDescent="0.2">
      <c r="A1750" t="s">
        <v>2002</v>
      </c>
      <c r="B1750">
        <v>125000</v>
      </c>
      <c r="C1750" t="s">
        <v>485</v>
      </c>
      <c r="D1750" t="s">
        <v>486</v>
      </c>
      <c r="E1750" t="s">
        <v>387</v>
      </c>
      <c r="F1750" t="s">
        <v>388</v>
      </c>
      <c r="G1750" t="s">
        <v>2003</v>
      </c>
      <c r="H1750" t="s">
        <v>2002</v>
      </c>
      <c r="I1750" t="s">
        <v>1095</v>
      </c>
      <c r="J1750" t="s">
        <v>1096</v>
      </c>
      <c r="K1750" t="s">
        <v>1202</v>
      </c>
      <c r="L1750" t="s">
        <v>1203</v>
      </c>
      <c r="M1750" t="s">
        <v>3</v>
      </c>
      <c r="N1750" t="s">
        <v>3</v>
      </c>
    </row>
    <row r="1751" spans="1:14" x14ac:dyDescent="0.2">
      <c r="A1751" t="s">
        <v>1209</v>
      </c>
      <c r="B1751">
        <v>150000</v>
      </c>
      <c r="C1751" t="s">
        <v>485</v>
      </c>
      <c r="D1751" t="s">
        <v>486</v>
      </c>
      <c r="E1751" t="s">
        <v>387</v>
      </c>
      <c r="F1751" t="s">
        <v>388</v>
      </c>
      <c r="G1751" t="s">
        <v>1208</v>
      </c>
      <c r="H1751" t="s">
        <v>1209</v>
      </c>
      <c r="I1751" t="s">
        <v>1095</v>
      </c>
      <c r="J1751" t="s">
        <v>1096</v>
      </c>
      <c r="K1751" t="s">
        <v>1202</v>
      </c>
      <c r="L1751" t="s">
        <v>1203</v>
      </c>
      <c r="M1751" t="s">
        <v>3</v>
      </c>
      <c r="N1751" t="s">
        <v>3</v>
      </c>
    </row>
    <row r="1752" spans="1:14" x14ac:dyDescent="0.2">
      <c r="A1752" t="s">
        <v>1379</v>
      </c>
      <c r="B1752">
        <v>7500</v>
      </c>
      <c r="C1752" t="s">
        <v>266</v>
      </c>
      <c r="D1752" t="s">
        <v>267</v>
      </c>
      <c r="E1752" t="s">
        <v>12</v>
      </c>
      <c r="F1752" t="s">
        <v>13</v>
      </c>
      <c r="G1752" t="s">
        <v>1378</v>
      </c>
      <c r="H1752" t="s">
        <v>1379</v>
      </c>
      <c r="I1752" t="s">
        <v>1095</v>
      </c>
      <c r="J1752" t="s">
        <v>1096</v>
      </c>
      <c r="K1752" t="s">
        <v>70</v>
      </c>
      <c r="L1752" t="s">
        <v>71</v>
      </c>
      <c r="M1752" t="s">
        <v>1170</v>
      </c>
      <c r="N1752" t="s">
        <v>1171</v>
      </c>
    </row>
    <row r="1753" spans="1:14" x14ac:dyDescent="0.2">
      <c r="A1753" t="s">
        <v>670</v>
      </c>
      <c r="B1753">
        <v>1938</v>
      </c>
      <c r="C1753" t="s">
        <v>170</v>
      </c>
      <c r="D1753" t="s">
        <v>169</v>
      </c>
      <c r="E1753" t="s">
        <v>12</v>
      </c>
      <c r="F1753" t="s">
        <v>13</v>
      </c>
      <c r="G1753" t="s">
        <v>669</v>
      </c>
      <c r="H1753" t="s">
        <v>670</v>
      </c>
      <c r="I1753" t="s">
        <v>1031</v>
      </c>
      <c r="J1753" t="s">
        <v>1032</v>
      </c>
      <c r="K1753" t="s">
        <v>101</v>
      </c>
      <c r="L1753" t="s">
        <v>102</v>
      </c>
      <c r="M1753" t="s">
        <v>3</v>
      </c>
      <c r="N1753" t="s">
        <v>3</v>
      </c>
    </row>
    <row r="1754" spans="1:14" x14ac:dyDescent="0.2">
      <c r="A1754" t="s">
        <v>980</v>
      </c>
      <c r="B1754">
        <v>360</v>
      </c>
      <c r="C1754" t="s">
        <v>781</v>
      </c>
      <c r="D1754" t="s">
        <v>782</v>
      </c>
      <c r="E1754" t="s">
        <v>12</v>
      </c>
      <c r="F1754" t="s">
        <v>13</v>
      </c>
      <c r="G1754" t="s">
        <v>979</v>
      </c>
      <c r="H1754" t="s">
        <v>980</v>
      </c>
      <c r="I1754" t="s">
        <v>972</v>
      </c>
      <c r="J1754" t="s">
        <v>973</v>
      </c>
      <c r="K1754" t="s">
        <v>55</v>
      </c>
      <c r="L1754" t="s">
        <v>56</v>
      </c>
      <c r="M1754" t="s">
        <v>3</v>
      </c>
      <c r="N1754" t="s">
        <v>3</v>
      </c>
    </row>
    <row r="1755" spans="1:14" x14ac:dyDescent="0.2">
      <c r="A1755" t="s">
        <v>980</v>
      </c>
      <c r="B1755">
        <v>3361</v>
      </c>
      <c r="C1755" t="s">
        <v>781</v>
      </c>
      <c r="D1755" t="s">
        <v>782</v>
      </c>
      <c r="E1755" t="s">
        <v>12</v>
      </c>
      <c r="F1755" t="s">
        <v>13</v>
      </c>
      <c r="G1755" t="s">
        <v>979</v>
      </c>
      <c r="H1755" t="s">
        <v>980</v>
      </c>
      <c r="I1755" t="s">
        <v>972</v>
      </c>
      <c r="J1755" t="s">
        <v>973</v>
      </c>
      <c r="K1755" t="s">
        <v>70</v>
      </c>
      <c r="L1755" t="s">
        <v>71</v>
      </c>
      <c r="M1755" t="s">
        <v>3</v>
      </c>
      <c r="N1755" t="s">
        <v>3</v>
      </c>
    </row>
    <row r="1756" spans="1:14" x14ac:dyDescent="0.2">
      <c r="A1756" t="s">
        <v>825</v>
      </c>
      <c r="B1756">
        <v>-4405</v>
      </c>
      <c r="C1756" t="s">
        <v>390</v>
      </c>
      <c r="D1756" t="s">
        <v>391</v>
      </c>
      <c r="E1756" t="s">
        <v>120</v>
      </c>
      <c r="F1756" t="s">
        <v>121</v>
      </c>
      <c r="G1756" t="s">
        <v>824</v>
      </c>
      <c r="H1756" t="s">
        <v>825</v>
      </c>
      <c r="I1756" t="s">
        <v>751</v>
      </c>
      <c r="J1756" t="s">
        <v>752</v>
      </c>
      <c r="K1756" t="s">
        <v>126</v>
      </c>
      <c r="L1756" t="s">
        <v>127</v>
      </c>
      <c r="M1756" t="s">
        <v>3</v>
      </c>
      <c r="N1756" t="s">
        <v>3</v>
      </c>
    </row>
    <row r="1757" spans="1:14" x14ac:dyDescent="0.2">
      <c r="A1757" t="s">
        <v>827</v>
      </c>
      <c r="B1757">
        <v>815</v>
      </c>
      <c r="C1757" t="s">
        <v>385</v>
      </c>
      <c r="D1757" t="s">
        <v>386</v>
      </c>
      <c r="E1757" t="s">
        <v>387</v>
      </c>
      <c r="F1757" t="s">
        <v>388</v>
      </c>
      <c r="G1757" t="s">
        <v>826</v>
      </c>
      <c r="H1757" t="s">
        <v>827</v>
      </c>
      <c r="I1757" t="s">
        <v>751</v>
      </c>
      <c r="J1757" t="s">
        <v>752</v>
      </c>
      <c r="K1757" t="s">
        <v>126</v>
      </c>
      <c r="L1757" t="s">
        <v>127</v>
      </c>
      <c r="M1757" t="s">
        <v>3</v>
      </c>
      <c r="N1757" t="s">
        <v>3</v>
      </c>
    </row>
    <row r="1758" spans="1:14" x14ac:dyDescent="0.2">
      <c r="A1758" t="s">
        <v>215</v>
      </c>
      <c r="B1758">
        <v>500</v>
      </c>
      <c r="C1758" t="s">
        <v>216</v>
      </c>
      <c r="D1758" t="s">
        <v>215</v>
      </c>
      <c r="E1758" t="s">
        <v>12</v>
      </c>
      <c r="F1758" t="s">
        <v>13</v>
      </c>
      <c r="G1758" t="s">
        <v>3</v>
      </c>
      <c r="H1758" t="s">
        <v>3</v>
      </c>
      <c r="I1758" t="s">
        <v>30</v>
      </c>
      <c r="J1758" t="s">
        <v>31</v>
      </c>
      <c r="K1758" t="s">
        <v>16</v>
      </c>
      <c r="L1758" t="s">
        <v>17</v>
      </c>
      <c r="M1758" t="s">
        <v>240</v>
      </c>
      <c r="N1758" t="s">
        <v>241</v>
      </c>
    </row>
    <row r="1759" spans="1:14" x14ac:dyDescent="0.2">
      <c r="A1759" t="s">
        <v>217</v>
      </c>
      <c r="B1759">
        <v>200</v>
      </c>
      <c r="C1759" t="s">
        <v>218</v>
      </c>
      <c r="D1759" t="s">
        <v>217</v>
      </c>
      <c r="E1759" t="s">
        <v>12</v>
      </c>
      <c r="F1759" t="s">
        <v>13</v>
      </c>
      <c r="G1759" t="s">
        <v>3</v>
      </c>
      <c r="H1759" t="s">
        <v>3</v>
      </c>
      <c r="I1759" t="s">
        <v>30</v>
      </c>
      <c r="J1759" t="s">
        <v>31</v>
      </c>
      <c r="K1759" t="s">
        <v>16</v>
      </c>
      <c r="L1759" t="s">
        <v>17</v>
      </c>
      <c r="M1759" t="s">
        <v>240</v>
      </c>
      <c r="N1759" t="s">
        <v>241</v>
      </c>
    </row>
    <row r="1760" spans="1:14" x14ac:dyDescent="0.2">
      <c r="A1760" t="s">
        <v>219</v>
      </c>
      <c r="B1760">
        <v>388</v>
      </c>
      <c r="C1760" t="s">
        <v>220</v>
      </c>
      <c r="D1760" t="s">
        <v>219</v>
      </c>
      <c r="E1760" t="s">
        <v>12</v>
      </c>
      <c r="F1760" t="s">
        <v>13</v>
      </c>
      <c r="G1760" t="s">
        <v>3</v>
      </c>
      <c r="H1760" t="s">
        <v>3</v>
      </c>
      <c r="I1760" t="s">
        <v>30</v>
      </c>
      <c r="J1760" t="s">
        <v>31</v>
      </c>
      <c r="K1760" t="s">
        <v>16</v>
      </c>
      <c r="L1760" t="s">
        <v>17</v>
      </c>
      <c r="M1760" t="s">
        <v>240</v>
      </c>
      <c r="N1760" t="s">
        <v>241</v>
      </c>
    </row>
    <row r="1761" spans="1:14" x14ac:dyDescent="0.2">
      <c r="A1761" t="s">
        <v>2219</v>
      </c>
      <c r="B1761">
        <v>2200</v>
      </c>
      <c r="C1761" t="s">
        <v>2220</v>
      </c>
      <c r="D1761" t="s">
        <v>2219</v>
      </c>
      <c r="E1761" t="s">
        <v>12</v>
      </c>
      <c r="F1761" t="s">
        <v>13</v>
      </c>
      <c r="G1761" t="s">
        <v>3</v>
      </c>
      <c r="H1761" t="s">
        <v>3</v>
      </c>
      <c r="I1761" t="s">
        <v>30</v>
      </c>
      <c r="J1761" t="s">
        <v>31</v>
      </c>
      <c r="K1761" t="s">
        <v>16</v>
      </c>
      <c r="L1761" t="s">
        <v>17</v>
      </c>
      <c r="M1761" t="s">
        <v>240</v>
      </c>
      <c r="N1761" t="s">
        <v>241</v>
      </c>
    </row>
    <row r="1762" spans="1:14" x14ac:dyDescent="0.2">
      <c r="A1762" t="s">
        <v>221</v>
      </c>
      <c r="B1762">
        <v>9696</v>
      </c>
      <c r="C1762" t="s">
        <v>222</v>
      </c>
      <c r="D1762" t="s">
        <v>221</v>
      </c>
      <c r="E1762" t="s">
        <v>12</v>
      </c>
      <c r="F1762" t="s">
        <v>13</v>
      </c>
      <c r="G1762" t="s">
        <v>3</v>
      </c>
      <c r="H1762" t="s">
        <v>3</v>
      </c>
      <c r="I1762" t="s">
        <v>30</v>
      </c>
      <c r="J1762" t="s">
        <v>31</v>
      </c>
      <c r="K1762" t="s">
        <v>16</v>
      </c>
      <c r="L1762" t="s">
        <v>17</v>
      </c>
      <c r="M1762" t="s">
        <v>240</v>
      </c>
      <c r="N1762" t="s">
        <v>241</v>
      </c>
    </row>
    <row r="1763" spans="1:14" x14ac:dyDescent="0.2">
      <c r="A1763" t="s">
        <v>223</v>
      </c>
      <c r="B1763">
        <v>17952</v>
      </c>
      <c r="C1763" t="s">
        <v>224</v>
      </c>
      <c r="D1763" t="s">
        <v>223</v>
      </c>
      <c r="E1763" t="s">
        <v>12</v>
      </c>
      <c r="F1763" t="s">
        <v>13</v>
      </c>
      <c r="G1763" t="s">
        <v>3</v>
      </c>
      <c r="H1763" t="s">
        <v>3</v>
      </c>
      <c r="I1763" t="s">
        <v>30</v>
      </c>
      <c r="J1763" t="s">
        <v>31</v>
      </c>
      <c r="K1763" t="s">
        <v>16</v>
      </c>
      <c r="L1763" t="s">
        <v>17</v>
      </c>
      <c r="M1763" t="s">
        <v>240</v>
      </c>
      <c r="N1763" t="s">
        <v>241</v>
      </c>
    </row>
    <row r="1764" spans="1:14" x14ac:dyDescent="0.2">
      <c r="A1764" t="s">
        <v>225</v>
      </c>
      <c r="B1764">
        <v>11744</v>
      </c>
      <c r="C1764" t="s">
        <v>226</v>
      </c>
      <c r="D1764" t="s">
        <v>225</v>
      </c>
      <c r="E1764" t="s">
        <v>12</v>
      </c>
      <c r="F1764" t="s">
        <v>13</v>
      </c>
      <c r="G1764" t="s">
        <v>3</v>
      </c>
      <c r="H1764" t="s">
        <v>3</v>
      </c>
      <c r="I1764" t="s">
        <v>30</v>
      </c>
      <c r="J1764" t="s">
        <v>31</v>
      </c>
      <c r="K1764" t="s">
        <v>16</v>
      </c>
      <c r="L1764" t="s">
        <v>17</v>
      </c>
      <c r="M1764" t="s">
        <v>240</v>
      </c>
      <c r="N1764" t="s">
        <v>241</v>
      </c>
    </row>
    <row r="1765" spans="1:14" x14ac:dyDescent="0.2">
      <c r="A1765" t="s">
        <v>227</v>
      </c>
      <c r="B1765">
        <v>1944</v>
      </c>
      <c r="C1765" t="s">
        <v>228</v>
      </c>
      <c r="D1765" t="s">
        <v>227</v>
      </c>
      <c r="E1765" t="s">
        <v>12</v>
      </c>
      <c r="F1765" t="s">
        <v>13</v>
      </c>
      <c r="G1765" t="s">
        <v>3</v>
      </c>
      <c r="H1765" t="s">
        <v>3</v>
      </c>
      <c r="I1765" t="s">
        <v>30</v>
      </c>
      <c r="J1765" t="s">
        <v>31</v>
      </c>
      <c r="K1765" t="s">
        <v>16</v>
      </c>
      <c r="L1765" t="s">
        <v>17</v>
      </c>
      <c r="M1765" t="s">
        <v>240</v>
      </c>
      <c r="N1765" t="s">
        <v>241</v>
      </c>
    </row>
    <row r="1766" spans="1:14" x14ac:dyDescent="0.2">
      <c r="A1766" t="s">
        <v>211</v>
      </c>
      <c r="B1766">
        <v>2565</v>
      </c>
      <c r="C1766" t="s">
        <v>212</v>
      </c>
      <c r="D1766" t="s">
        <v>211</v>
      </c>
      <c r="E1766" t="s">
        <v>12</v>
      </c>
      <c r="F1766" t="s">
        <v>13</v>
      </c>
      <c r="G1766" t="s">
        <v>3</v>
      </c>
      <c r="H1766" t="s">
        <v>3</v>
      </c>
      <c r="I1766" t="s">
        <v>30</v>
      </c>
      <c r="J1766" t="s">
        <v>31</v>
      </c>
      <c r="K1766" t="s">
        <v>16</v>
      </c>
      <c r="L1766" t="s">
        <v>17</v>
      </c>
      <c r="M1766" t="s">
        <v>240</v>
      </c>
      <c r="N1766" t="s">
        <v>241</v>
      </c>
    </row>
    <row r="1767" spans="1:14" x14ac:dyDescent="0.2">
      <c r="A1767" t="s">
        <v>229</v>
      </c>
      <c r="B1767">
        <v>14344</v>
      </c>
      <c r="C1767" t="s">
        <v>230</v>
      </c>
      <c r="D1767" t="s">
        <v>229</v>
      </c>
      <c r="E1767" t="s">
        <v>12</v>
      </c>
      <c r="F1767" t="s">
        <v>13</v>
      </c>
      <c r="G1767" t="s">
        <v>3</v>
      </c>
      <c r="H1767" t="s">
        <v>3</v>
      </c>
      <c r="I1767" t="s">
        <v>30</v>
      </c>
      <c r="J1767" t="s">
        <v>31</v>
      </c>
      <c r="K1767" t="s">
        <v>16</v>
      </c>
      <c r="L1767" t="s">
        <v>17</v>
      </c>
      <c r="M1767" t="s">
        <v>240</v>
      </c>
      <c r="N1767" t="s">
        <v>241</v>
      </c>
    </row>
    <row r="1768" spans="1:14" x14ac:dyDescent="0.2">
      <c r="A1768" t="s">
        <v>215</v>
      </c>
      <c r="B1768">
        <v>500</v>
      </c>
      <c r="C1768" t="s">
        <v>216</v>
      </c>
      <c r="D1768" t="s">
        <v>215</v>
      </c>
      <c r="E1768" t="s">
        <v>12</v>
      </c>
      <c r="F1768" t="s">
        <v>13</v>
      </c>
      <c r="G1768" t="s">
        <v>3</v>
      </c>
      <c r="H1768" t="s">
        <v>3</v>
      </c>
      <c r="I1768" t="s">
        <v>36</v>
      </c>
      <c r="J1768" t="s">
        <v>37</v>
      </c>
      <c r="K1768" t="s">
        <v>38</v>
      </c>
      <c r="L1768" t="s">
        <v>39</v>
      </c>
      <c r="M1768" t="s">
        <v>302</v>
      </c>
      <c r="N1768" t="s">
        <v>303</v>
      </c>
    </row>
    <row r="1769" spans="1:14" x14ac:dyDescent="0.2">
      <c r="A1769" t="s">
        <v>217</v>
      </c>
      <c r="B1769">
        <v>600</v>
      </c>
      <c r="C1769" t="s">
        <v>218</v>
      </c>
      <c r="D1769" t="s">
        <v>217</v>
      </c>
      <c r="E1769" t="s">
        <v>12</v>
      </c>
      <c r="F1769" t="s">
        <v>13</v>
      </c>
      <c r="G1769" t="s">
        <v>3</v>
      </c>
      <c r="H1769" t="s">
        <v>3</v>
      </c>
      <c r="I1769" t="s">
        <v>36</v>
      </c>
      <c r="J1769" t="s">
        <v>37</v>
      </c>
      <c r="K1769" t="s">
        <v>38</v>
      </c>
      <c r="L1769" t="s">
        <v>39</v>
      </c>
      <c r="M1769" t="s">
        <v>302</v>
      </c>
      <c r="N1769" t="s">
        <v>303</v>
      </c>
    </row>
    <row r="1770" spans="1:14" x14ac:dyDescent="0.2">
      <c r="A1770" t="s">
        <v>267</v>
      </c>
      <c r="B1770">
        <v>8000</v>
      </c>
      <c r="C1770" t="s">
        <v>266</v>
      </c>
      <c r="D1770" t="s">
        <v>267</v>
      </c>
      <c r="E1770" t="s">
        <v>12</v>
      </c>
      <c r="F1770" t="s">
        <v>13</v>
      </c>
      <c r="G1770" t="s">
        <v>3</v>
      </c>
      <c r="H1770" t="s">
        <v>3</v>
      </c>
      <c r="I1770" t="s">
        <v>36</v>
      </c>
      <c r="J1770" t="s">
        <v>37</v>
      </c>
      <c r="K1770" t="s">
        <v>38</v>
      </c>
      <c r="L1770" t="s">
        <v>39</v>
      </c>
      <c r="M1770" t="s">
        <v>302</v>
      </c>
      <c r="N1770" t="s">
        <v>303</v>
      </c>
    </row>
    <row r="1771" spans="1:14" x14ac:dyDescent="0.2">
      <c r="A1771" t="s">
        <v>219</v>
      </c>
      <c r="B1771">
        <v>554</v>
      </c>
      <c r="C1771" t="s">
        <v>220</v>
      </c>
      <c r="D1771" t="s">
        <v>219</v>
      </c>
      <c r="E1771" t="s">
        <v>12</v>
      </c>
      <c r="F1771" t="s">
        <v>13</v>
      </c>
      <c r="G1771" t="s">
        <v>3</v>
      </c>
      <c r="H1771" t="s">
        <v>3</v>
      </c>
      <c r="I1771" t="s">
        <v>36</v>
      </c>
      <c r="J1771" t="s">
        <v>37</v>
      </c>
      <c r="K1771" t="s">
        <v>38</v>
      </c>
      <c r="L1771" t="s">
        <v>39</v>
      </c>
      <c r="M1771" t="s">
        <v>302</v>
      </c>
      <c r="N1771" t="s">
        <v>303</v>
      </c>
    </row>
    <row r="1772" spans="1:14" x14ac:dyDescent="0.2">
      <c r="A1772" t="s">
        <v>2219</v>
      </c>
      <c r="B1772">
        <v>1500</v>
      </c>
      <c r="C1772" t="s">
        <v>2220</v>
      </c>
      <c r="D1772" t="s">
        <v>2219</v>
      </c>
      <c r="E1772" t="s">
        <v>12</v>
      </c>
      <c r="F1772" t="s">
        <v>13</v>
      </c>
      <c r="G1772" t="s">
        <v>3</v>
      </c>
      <c r="H1772" t="s">
        <v>3</v>
      </c>
      <c r="I1772" t="s">
        <v>36</v>
      </c>
      <c r="J1772" t="s">
        <v>37</v>
      </c>
      <c r="K1772" t="s">
        <v>38</v>
      </c>
      <c r="L1772" t="s">
        <v>39</v>
      </c>
      <c r="M1772" t="s">
        <v>302</v>
      </c>
      <c r="N1772" t="s">
        <v>303</v>
      </c>
    </row>
    <row r="1773" spans="1:14" x14ac:dyDescent="0.2">
      <c r="A1773" t="s">
        <v>221</v>
      </c>
      <c r="B1773">
        <v>11388</v>
      </c>
      <c r="C1773" t="s">
        <v>222</v>
      </c>
      <c r="D1773" t="s">
        <v>221</v>
      </c>
      <c r="E1773" t="s">
        <v>12</v>
      </c>
      <c r="F1773" t="s">
        <v>13</v>
      </c>
      <c r="G1773" t="s">
        <v>3</v>
      </c>
      <c r="H1773" t="s">
        <v>3</v>
      </c>
      <c r="I1773" t="s">
        <v>36</v>
      </c>
      <c r="J1773" t="s">
        <v>37</v>
      </c>
      <c r="K1773" t="s">
        <v>38</v>
      </c>
      <c r="L1773" t="s">
        <v>39</v>
      </c>
      <c r="M1773" t="s">
        <v>302</v>
      </c>
      <c r="N1773" t="s">
        <v>303</v>
      </c>
    </row>
    <row r="1774" spans="1:14" x14ac:dyDescent="0.2">
      <c r="A1774" t="s">
        <v>223</v>
      </c>
      <c r="B1774">
        <v>49970</v>
      </c>
      <c r="C1774" t="s">
        <v>224</v>
      </c>
      <c r="D1774" t="s">
        <v>223</v>
      </c>
      <c r="E1774" t="s">
        <v>12</v>
      </c>
      <c r="F1774" t="s">
        <v>13</v>
      </c>
      <c r="G1774" t="s">
        <v>3</v>
      </c>
      <c r="H1774" t="s">
        <v>3</v>
      </c>
      <c r="I1774" t="s">
        <v>36</v>
      </c>
      <c r="J1774" t="s">
        <v>37</v>
      </c>
      <c r="K1774" t="s">
        <v>38</v>
      </c>
      <c r="L1774" t="s">
        <v>39</v>
      </c>
      <c r="M1774" t="s">
        <v>302</v>
      </c>
      <c r="N1774" t="s">
        <v>303</v>
      </c>
    </row>
    <row r="1775" spans="1:14" x14ac:dyDescent="0.2">
      <c r="A1775" t="s">
        <v>225</v>
      </c>
      <c r="B1775">
        <v>19865</v>
      </c>
      <c r="C1775" t="s">
        <v>226</v>
      </c>
      <c r="D1775" t="s">
        <v>225</v>
      </c>
      <c r="E1775" t="s">
        <v>12</v>
      </c>
      <c r="F1775" t="s">
        <v>13</v>
      </c>
      <c r="G1775" t="s">
        <v>3</v>
      </c>
      <c r="H1775" t="s">
        <v>3</v>
      </c>
      <c r="I1775" t="s">
        <v>36</v>
      </c>
      <c r="J1775" t="s">
        <v>37</v>
      </c>
      <c r="K1775" t="s">
        <v>38</v>
      </c>
      <c r="L1775" t="s">
        <v>39</v>
      </c>
      <c r="M1775" t="s">
        <v>302</v>
      </c>
      <c r="N1775" t="s">
        <v>303</v>
      </c>
    </row>
    <row r="1776" spans="1:14" x14ac:dyDescent="0.2">
      <c r="A1776" t="s">
        <v>227</v>
      </c>
      <c r="B1776">
        <v>2000</v>
      </c>
      <c r="C1776" t="s">
        <v>228</v>
      </c>
      <c r="D1776" t="s">
        <v>227</v>
      </c>
      <c r="E1776" t="s">
        <v>12</v>
      </c>
      <c r="F1776" t="s">
        <v>13</v>
      </c>
      <c r="G1776" t="s">
        <v>3</v>
      </c>
      <c r="H1776" t="s">
        <v>3</v>
      </c>
      <c r="I1776" t="s">
        <v>36</v>
      </c>
      <c r="J1776" t="s">
        <v>37</v>
      </c>
      <c r="K1776" t="s">
        <v>38</v>
      </c>
      <c r="L1776" t="s">
        <v>39</v>
      </c>
      <c r="M1776" t="s">
        <v>302</v>
      </c>
      <c r="N1776" t="s">
        <v>303</v>
      </c>
    </row>
    <row r="1777" spans="1:14" x14ac:dyDescent="0.2">
      <c r="A1777" t="s">
        <v>211</v>
      </c>
      <c r="B1777">
        <v>9504</v>
      </c>
      <c r="C1777" t="s">
        <v>212</v>
      </c>
      <c r="D1777" t="s">
        <v>211</v>
      </c>
      <c r="E1777" t="s">
        <v>12</v>
      </c>
      <c r="F1777" t="s">
        <v>13</v>
      </c>
      <c r="G1777" t="s">
        <v>3</v>
      </c>
      <c r="H1777" t="s">
        <v>3</v>
      </c>
      <c r="I1777" t="s">
        <v>36</v>
      </c>
      <c r="J1777" t="s">
        <v>37</v>
      </c>
      <c r="K1777" t="s">
        <v>38</v>
      </c>
      <c r="L1777" t="s">
        <v>39</v>
      </c>
      <c r="M1777" t="s">
        <v>302</v>
      </c>
      <c r="N1777" t="s">
        <v>303</v>
      </c>
    </row>
    <row r="1778" spans="1:14" x14ac:dyDescent="0.2">
      <c r="A1778" t="s">
        <v>229</v>
      </c>
      <c r="B1778">
        <v>41049</v>
      </c>
      <c r="C1778" t="s">
        <v>230</v>
      </c>
      <c r="D1778" t="s">
        <v>229</v>
      </c>
      <c r="E1778" t="s">
        <v>12</v>
      </c>
      <c r="F1778" t="s">
        <v>13</v>
      </c>
      <c r="G1778" t="s">
        <v>3</v>
      </c>
      <c r="H1778" t="s">
        <v>3</v>
      </c>
      <c r="I1778" t="s">
        <v>36</v>
      </c>
      <c r="J1778" t="s">
        <v>37</v>
      </c>
      <c r="K1778" t="s">
        <v>38</v>
      </c>
      <c r="L1778" t="s">
        <v>39</v>
      </c>
      <c r="M1778" t="s">
        <v>302</v>
      </c>
      <c r="N1778" t="s">
        <v>303</v>
      </c>
    </row>
    <row r="1779" spans="1:14" x14ac:dyDescent="0.2">
      <c r="A1779" t="s">
        <v>215</v>
      </c>
      <c r="B1779">
        <v>485</v>
      </c>
      <c r="C1779" t="s">
        <v>216</v>
      </c>
      <c r="D1779" t="s">
        <v>215</v>
      </c>
      <c r="E1779" t="s">
        <v>12</v>
      </c>
      <c r="F1779" t="s">
        <v>13</v>
      </c>
      <c r="G1779" t="s">
        <v>3</v>
      </c>
      <c r="H1779" t="s">
        <v>3</v>
      </c>
      <c r="I1779" t="s">
        <v>74</v>
      </c>
      <c r="J1779" t="s">
        <v>75</v>
      </c>
      <c r="K1779" t="s">
        <v>38</v>
      </c>
      <c r="L1779" t="s">
        <v>39</v>
      </c>
      <c r="M1779" t="s">
        <v>501</v>
      </c>
      <c r="N1779" t="s">
        <v>502</v>
      </c>
    </row>
    <row r="1780" spans="1:14" x14ac:dyDescent="0.2">
      <c r="A1780" t="s">
        <v>217</v>
      </c>
      <c r="B1780">
        <v>238</v>
      </c>
      <c r="C1780" t="s">
        <v>218</v>
      </c>
      <c r="D1780" t="s">
        <v>217</v>
      </c>
      <c r="E1780" t="s">
        <v>12</v>
      </c>
      <c r="F1780" t="s">
        <v>13</v>
      </c>
      <c r="G1780" t="s">
        <v>3</v>
      </c>
      <c r="H1780" t="s">
        <v>3</v>
      </c>
      <c r="I1780" t="s">
        <v>74</v>
      </c>
      <c r="J1780" t="s">
        <v>75</v>
      </c>
      <c r="K1780" t="s">
        <v>38</v>
      </c>
      <c r="L1780" t="s">
        <v>39</v>
      </c>
      <c r="M1780" t="s">
        <v>501</v>
      </c>
      <c r="N1780" t="s">
        <v>502</v>
      </c>
    </row>
    <row r="1781" spans="1:14" x14ac:dyDescent="0.2">
      <c r="A1781" t="s">
        <v>267</v>
      </c>
      <c r="B1781">
        <v>10000</v>
      </c>
      <c r="C1781" t="s">
        <v>266</v>
      </c>
      <c r="D1781" t="s">
        <v>267</v>
      </c>
      <c r="E1781" t="s">
        <v>12</v>
      </c>
      <c r="F1781" t="s">
        <v>13</v>
      </c>
      <c r="G1781" t="s">
        <v>3</v>
      </c>
      <c r="H1781" t="s">
        <v>3</v>
      </c>
      <c r="I1781" t="s">
        <v>74</v>
      </c>
      <c r="J1781" t="s">
        <v>75</v>
      </c>
      <c r="K1781" t="s">
        <v>38</v>
      </c>
      <c r="L1781" t="s">
        <v>39</v>
      </c>
      <c r="M1781" t="s">
        <v>501</v>
      </c>
      <c r="N1781" t="s">
        <v>502</v>
      </c>
    </row>
    <row r="1782" spans="1:14" x14ac:dyDescent="0.2">
      <c r="A1782" t="s">
        <v>219</v>
      </c>
      <c r="B1782">
        <v>1083</v>
      </c>
      <c r="C1782" t="s">
        <v>220</v>
      </c>
      <c r="D1782" t="s">
        <v>219</v>
      </c>
      <c r="E1782" t="s">
        <v>12</v>
      </c>
      <c r="F1782" t="s">
        <v>13</v>
      </c>
      <c r="G1782" t="s">
        <v>3</v>
      </c>
      <c r="H1782" t="s">
        <v>3</v>
      </c>
      <c r="I1782" t="s">
        <v>74</v>
      </c>
      <c r="J1782" t="s">
        <v>75</v>
      </c>
      <c r="K1782" t="s">
        <v>38</v>
      </c>
      <c r="L1782" t="s">
        <v>39</v>
      </c>
      <c r="M1782" t="s">
        <v>501</v>
      </c>
      <c r="N1782" t="s">
        <v>502</v>
      </c>
    </row>
    <row r="1783" spans="1:14" x14ac:dyDescent="0.2">
      <c r="A1783" t="s">
        <v>2219</v>
      </c>
      <c r="B1783">
        <v>10000</v>
      </c>
      <c r="C1783" t="s">
        <v>2220</v>
      </c>
      <c r="D1783" t="s">
        <v>2219</v>
      </c>
      <c r="E1783" t="s">
        <v>12</v>
      </c>
      <c r="F1783" t="s">
        <v>13</v>
      </c>
      <c r="G1783" t="s">
        <v>3</v>
      </c>
      <c r="H1783" t="s">
        <v>3</v>
      </c>
      <c r="I1783" t="s">
        <v>74</v>
      </c>
      <c r="J1783" t="s">
        <v>75</v>
      </c>
      <c r="K1783" t="s">
        <v>38</v>
      </c>
      <c r="L1783" t="s">
        <v>39</v>
      </c>
      <c r="M1783" t="s">
        <v>501</v>
      </c>
      <c r="N1783" t="s">
        <v>502</v>
      </c>
    </row>
    <row r="1784" spans="1:14" x14ac:dyDescent="0.2">
      <c r="A1784" t="s">
        <v>221</v>
      </c>
      <c r="B1784">
        <v>13550</v>
      </c>
      <c r="C1784" t="s">
        <v>222</v>
      </c>
      <c r="D1784" t="s">
        <v>221</v>
      </c>
      <c r="E1784" t="s">
        <v>12</v>
      </c>
      <c r="F1784" t="s">
        <v>13</v>
      </c>
      <c r="G1784" t="s">
        <v>3</v>
      </c>
      <c r="H1784" t="s">
        <v>3</v>
      </c>
      <c r="I1784" t="s">
        <v>74</v>
      </c>
      <c r="J1784" t="s">
        <v>75</v>
      </c>
      <c r="K1784" t="s">
        <v>38</v>
      </c>
      <c r="L1784" t="s">
        <v>39</v>
      </c>
      <c r="M1784" t="s">
        <v>501</v>
      </c>
      <c r="N1784" t="s">
        <v>502</v>
      </c>
    </row>
    <row r="1785" spans="1:14" x14ac:dyDescent="0.2">
      <c r="A1785" t="s">
        <v>223</v>
      </c>
      <c r="B1785">
        <v>42789</v>
      </c>
      <c r="C1785" t="s">
        <v>224</v>
      </c>
      <c r="D1785" t="s">
        <v>223</v>
      </c>
      <c r="E1785" t="s">
        <v>12</v>
      </c>
      <c r="F1785" t="s">
        <v>13</v>
      </c>
      <c r="G1785" t="s">
        <v>3</v>
      </c>
      <c r="H1785" t="s">
        <v>3</v>
      </c>
      <c r="I1785" t="s">
        <v>74</v>
      </c>
      <c r="J1785" t="s">
        <v>75</v>
      </c>
      <c r="K1785" t="s">
        <v>38</v>
      </c>
      <c r="L1785" t="s">
        <v>39</v>
      </c>
      <c r="M1785" t="s">
        <v>501</v>
      </c>
      <c r="N1785" t="s">
        <v>502</v>
      </c>
    </row>
    <row r="1786" spans="1:14" x14ac:dyDescent="0.2">
      <c r="A1786" t="s">
        <v>225</v>
      </c>
      <c r="B1786">
        <v>12672</v>
      </c>
      <c r="C1786" t="s">
        <v>226</v>
      </c>
      <c r="D1786" t="s">
        <v>225</v>
      </c>
      <c r="E1786" t="s">
        <v>12</v>
      </c>
      <c r="F1786" t="s">
        <v>13</v>
      </c>
      <c r="G1786" t="s">
        <v>3</v>
      </c>
      <c r="H1786" t="s">
        <v>3</v>
      </c>
      <c r="I1786" t="s">
        <v>74</v>
      </c>
      <c r="J1786" t="s">
        <v>75</v>
      </c>
      <c r="K1786" t="s">
        <v>38</v>
      </c>
      <c r="L1786" t="s">
        <v>39</v>
      </c>
      <c r="M1786" t="s">
        <v>501</v>
      </c>
      <c r="N1786" t="s">
        <v>502</v>
      </c>
    </row>
    <row r="1787" spans="1:14" x14ac:dyDescent="0.2">
      <c r="A1787" t="s">
        <v>227</v>
      </c>
      <c r="B1787">
        <v>1630</v>
      </c>
      <c r="C1787" t="s">
        <v>228</v>
      </c>
      <c r="D1787" t="s">
        <v>227</v>
      </c>
      <c r="E1787" t="s">
        <v>12</v>
      </c>
      <c r="F1787" t="s">
        <v>13</v>
      </c>
      <c r="G1787" t="s">
        <v>3</v>
      </c>
      <c r="H1787" t="s">
        <v>3</v>
      </c>
      <c r="I1787" t="s">
        <v>74</v>
      </c>
      <c r="J1787" t="s">
        <v>75</v>
      </c>
      <c r="K1787" t="s">
        <v>38</v>
      </c>
      <c r="L1787" t="s">
        <v>39</v>
      </c>
      <c r="M1787" t="s">
        <v>501</v>
      </c>
      <c r="N1787" t="s">
        <v>502</v>
      </c>
    </row>
    <row r="1788" spans="1:14" x14ac:dyDescent="0.2">
      <c r="A1788" t="s">
        <v>211</v>
      </c>
      <c r="B1788">
        <v>15361</v>
      </c>
      <c r="C1788" t="s">
        <v>212</v>
      </c>
      <c r="D1788" t="s">
        <v>211</v>
      </c>
      <c r="E1788" t="s">
        <v>12</v>
      </c>
      <c r="F1788" t="s">
        <v>13</v>
      </c>
      <c r="G1788" t="s">
        <v>3</v>
      </c>
      <c r="H1788" t="s">
        <v>3</v>
      </c>
      <c r="I1788" t="s">
        <v>74</v>
      </c>
      <c r="J1788" t="s">
        <v>75</v>
      </c>
      <c r="K1788" t="s">
        <v>38</v>
      </c>
      <c r="L1788" t="s">
        <v>39</v>
      </c>
      <c r="M1788" t="s">
        <v>501</v>
      </c>
      <c r="N1788" t="s">
        <v>502</v>
      </c>
    </row>
    <row r="1789" spans="1:14" x14ac:dyDescent="0.2">
      <c r="A1789" t="s">
        <v>229</v>
      </c>
      <c r="B1789">
        <v>21682</v>
      </c>
      <c r="C1789" t="s">
        <v>230</v>
      </c>
      <c r="D1789" t="s">
        <v>229</v>
      </c>
      <c r="E1789" t="s">
        <v>12</v>
      </c>
      <c r="F1789" t="s">
        <v>13</v>
      </c>
      <c r="G1789" t="s">
        <v>3</v>
      </c>
      <c r="H1789" t="s">
        <v>3</v>
      </c>
      <c r="I1789" t="s">
        <v>74</v>
      </c>
      <c r="J1789" t="s">
        <v>75</v>
      </c>
      <c r="K1789" t="s">
        <v>38</v>
      </c>
      <c r="L1789" t="s">
        <v>39</v>
      </c>
      <c r="M1789" t="s">
        <v>501</v>
      </c>
      <c r="N1789" t="s">
        <v>502</v>
      </c>
    </row>
    <row r="1790" spans="1:14" x14ac:dyDescent="0.2">
      <c r="A1790" t="s">
        <v>215</v>
      </c>
      <c r="B1790">
        <v>500</v>
      </c>
      <c r="C1790" t="s">
        <v>461</v>
      </c>
      <c r="D1790" t="s">
        <v>215</v>
      </c>
      <c r="E1790" t="s">
        <v>12</v>
      </c>
      <c r="F1790" t="s">
        <v>13</v>
      </c>
      <c r="G1790" t="s">
        <v>3</v>
      </c>
      <c r="H1790" t="s">
        <v>3</v>
      </c>
      <c r="I1790" t="s">
        <v>349</v>
      </c>
      <c r="J1790" t="s">
        <v>350</v>
      </c>
      <c r="K1790" t="s">
        <v>47</v>
      </c>
      <c r="L1790" t="s">
        <v>48</v>
      </c>
      <c r="M1790" t="s">
        <v>358</v>
      </c>
      <c r="N1790" t="s">
        <v>359</v>
      </c>
    </row>
    <row r="1791" spans="1:14" x14ac:dyDescent="0.2">
      <c r="A1791" t="s">
        <v>217</v>
      </c>
      <c r="B1791">
        <v>352</v>
      </c>
      <c r="C1791" t="s">
        <v>218</v>
      </c>
      <c r="D1791" t="s">
        <v>217</v>
      </c>
      <c r="E1791" t="s">
        <v>12</v>
      </c>
      <c r="F1791" t="s">
        <v>13</v>
      </c>
      <c r="G1791" t="s">
        <v>3</v>
      </c>
      <c r="H1791" t="s">
        <v>3</v>
      </c>
      <c r="I1791" t="s">
        <v>349</v>
      </c>
      <c r="J1791" t="s">
        <v>350</v>
      </c>
      <c r="K1791" t="s">
        <v>47</v>
      </c>
      <c r="L1791" t="s">
        <v>48</v>
      </c>
      <c r="M1791" t="s">
        <v>358</v>
      </c>
      <c r="N1791" t="s">
        <v>359</v>
      </c>
    </row>
    <row r="1792" spans="1:14" x14ac:dyDescent="0.2">
      <c r="A1792" t="s">
        <v>219</v>
      </c>
      <c r="B1792">
        <v>300</v>
      </c>
      <c r="C1792" t="s">
        <v>220</v>
      </c>
      <c r="D1792" t="s">
        <v>219</v>
      </c>
      <c r="E1792" t="s">
        <v>12</v>
      </c>
      <c r="F1792" t="s">
        <v>13</v>
      </c>
      <c r="G1792" t="s">
        <v>3</v>
      </c>
      <c r="H1792" t="s">
        <v>3</v>
      </c>
      <c r="I1792" t="s">
        <v>349</v>
      </c>
      <c r="J1792" t="s">
        <v>350</v>
      </c>
      <c r="K1792" t="s">
        <v>47</v>
      </c>
      <c r="L1792" t="s">
        <v>48</v>
      </c>
      <c r="M1792" t="s">
        <v>358</v>
      </c>
      <c r="N1792" t="s">
        <v>359</v>
      </c>
    </row>
    <row r="1793" spans="1:14" x14ac:dyDescent="0.2">
      <c r="A1793" t="s">
        <v>221</v>
      </c>
      <c r="B1793">
        <v>4704</v>
      </c>
      <c r="C1793" t="s">
        <v>222</v>
      </c>
      <c r="D1793" t="s">
        <v>221</v>
      </c>
      <c r="E1793" t="s">
        <v>12</v>
      </c>
      <c r="F1793" t="s">
        <v>13</v>
      </c>
      <c r="G1793" t="s">
        <v>3</v>
      </c>
      <c r="H1793" t="s">
        <v>3</v>
      </c>
      <c r="I1793" t="s">
        <v>349</v>
      </c>
      <c r="J1793" t="s">
        <v>350</v>
      </c>
      <c r="K1793" t="s">
        <v>47</v>
      </c>
      <c r="L1793" t="s">
        <v>48</v>
      </c>
      <c r="M1793" t="s">
        <v>358</v>
      </c>
      <c r="N1793" t="s">
        <v>359</v>
      </c>
    </row>
    <row r="1794" spans="1:14" x14ac:dyDescent="0.2">
      <c r="A1794" t="s">
        <v>223</v>
      </c>
      <c r="B1794">
        <v>13476</v>
      </c>
      <c r="C1794" t="s">
        <v>224</v>
      </c>
      <c r="D1794" t="s">
        <v>223</v>
      </c>
      <c r="E1794" t="s">
        <v>12</v>
      </c>
      <c r="F1794" t="s">
        <v>13</v>
      </c>
      <c r="G1794" t="s">
        <v>3</v>
      </c>
      <c r="H1794" t="s">
        <v>3</v>
      </c>
      <c r="I1794" t="s">
        <v>349</v>
      </c>
      <c r="J1794" t="s">
        <v>350</v>
      </c>
      <c r="K1794" t="s">
        <v>47</v>
      </c>
      <c r="L1794" t="s">
        <v>48</v>
      </c>
      <c r="M1794" t="s">
        <v>358</v>
      </c>
      <c r="N1794" t="s">
        <v>359</v>
      </c>
    </row>
    <row r="1795" spans="1:14" x14ac:dyDescent="0.2">
      <c r="A1795" t="s">
        <v>225</v>
      </c>
      <c r="B1795">
        <v>7250</v>
      </c>
      <c r="C1795" t="s">
        <v>226</v>
      </c>
      <c r="D1795" t="s">
        <v>225</v>
      </c>
      <c r="E1795" t="s">
        <v>12</v>
      </c>
      <c r="F1795" t="s">
        <v>13</v>
      </c>
      <c r="G1795" t="s">
        <v>3</v>
      </c>
      <c r="H1795" t="s">
        <v>3</v>
      </c>
      <c r="I1795" t="s">
        <v>349</v>
      </c>
      <c r="J1795" t="s">
        <v>350</v>
      </c>
      <c r="K1795" t="s">
        <v>47</v>
      </c>
      <c r="L1795" t="s">
        <v>48</v>
      </c>
      <c r="M1795" t="s">
        <v>358</v>
      </c>
      <c r="N1795" t="s">
        <v>359</v>
      </c>
    </row>
    <row r="1796" spans="1:14" x14ac:dyDescent="0.2">
      <c r="A1796" t="s">
        <v>227</v>
      </c>
      <c r="B1796">
        <v>460</v>
      </c>
      <c r="C1796" t="s">
        <v>228</v>
      </c>
      <c r="D1796" t="s">
        <v>227</v>
      </c>
      <c r="E1796" t="s">
        <v>12</v>
      </c>
      <c r="F1796" t="s">
        <v>13</v>
      </c>
      <c r="G1796" t="s">
        <v>3</v>
      </c>
      <c r="H1796" t="s">
        <v>3</v>
      </c>
      <c r="I1796" t="s">
        <v>349</v>
      </c>
      <c r="J1796" t="s">
        <v>350</v>
      </c>
      <c r="K1796" t="s">
        <v>47</v>
      </c>
      <c r="L1796" t="s">
        <v>48</v>
      </c>
      <c r="M1796" t="s">
        <v>358</v>
      </c>
      <c r="N1796" t="s">
        <v>359</v>
      </c>
    </row>
    <row r="1797" spans="1:14" x14ac:dyDescent="0.2">
      <c r="A1797" t="s">
        <v>211</v>
      </c>
      <c r="B1797">
        <v>6030</v>
      </c>
      <c r="C1797" t="s">
        <v>212</v>
      </c>
      <c r="D1797" t="s">
        <v>211</v>
      </c>
      <c r="E1797" t="s">
        <v>12</v>
      </c>
      <c r="F1797" t="s">
        <v>13</v>
      </c>
      <c r="G1797" t="s">
        <v>3</v>
      </c>
      <c r="H1797" t="s">
        <v>3</v>
      </c>
      <c r="I1797" t="s">
        <v>349</v>
      </c>
      <c r="J1797" t="s">
        <v>350</v>
      </c>
      <c r="K1797" t="s">
        <v>47</v>
      </c>
      <c r="L1797" t="s">
        <v>48</v>
      </c>
      <c r="M1797" t="s">
        <v>358</v>
      </c>
      <c r="N1797" t="s">
        <v>359</v>
      </c>
    </row>
    <row r="1798" spans="1:14" x14ac:dyDescent="0.2">
      <c r="A1798" t="s">
        <v>229</v>
      </c>
      <c r="B1798">
        <v>9064</v>
      </c>
      <c r="C1798" t="s">
        <v>230</v>
      </c>
      <c r="D1798" t="s">
        <v>229</v>
      </c>
      <c r="E1798" t="s">
        <v>12</v>
      </c>
      <c r="F1798" t="s">
        <v>13</v>
      </c>
      <c r="G1798" t="s">
        <v>3</v>
      </c>
      <c r="H1798" t="s">
        <v>3</v>
      </c>
      <c r="I1798" t="s">
        <v>349</v>
      </c>
      <c r="J1798" t="s">
        <v>350</v>
      </c>
      <c r="K1798" t="s">
        <v>47</v>
      </c>
      <c r="L1798" t="s">
        <v>48</v>
      </c>
      <c r="M1798" t="s">
        <v>358</v>
      </c>
      <c r="N1798" t="s">
        <v>359</v>
      </c>
    </row>
    <row r="1799" spans="1:14" x14ac:dyDescent="0.2">
      <c r="A1799" t="s">
        <v>128</v>
      </c>
      <c r="B1799">
        <v>40215</v>
      </c>
      <c r="C1799" t="s">
        <v>129</v>
      </c>
      <c r="D1799" t="s">
        <v>128</v>
      </c>
      <c r="E1799" t="s">
        <v>12</v>
      </c>
      <c r="F1799" t="s">
        <v>13</v>
      </c>
      <c r="G1799" t="s">
        <v>3</v>
      </c>
      <c r="H1799" t="s">
        <v>3</v>
      </c>
      <c r="I1799" t="s">
        <v>74</v>
      </c>
      <c r="J1799" t="s">
        <v>75</v>
      </c>
      <c r="K1799" t="s">
        <v>304</v>
      </c>
      <c r="L1799" t="s">
        <v>305</v>
      </c>
      <c r="M1799" t="s">
        <v>3</v>
      </c>
      <c r="N1799" t="s">
        <v>3</v>
      </c>
    </row>
    <row r="1800" spans="1:14" x14ac:dyDescent="0.2">
      <c r="A1800" t="s">
        <v>309</v>
      </c>
      <c r="B1800">
        <v>15000</v>
      </c>
      <c r="C1800" t="s">
        <v>315</v>
      </c>
      <c r="D1800" t="s">
        <v>309</v>
      </c>
      <c r="E1800" t="s">
        <v>12</v>
      </c>
      <c r="F1800" t="s">
        <v>13</v>
      </c>
      <c r="G1800" t="s">
        <v>3</v>
      </c>
      <c r="H1800" t="s">
        <v>3</v>
      </c>
      <c r="I1800" t="s">
        <v>60</v>
      </c>
      <c r="J1800" t="s">
        <v>61</v>
      </c>
      <c r="K1800" t="s">
        <v>409</v>
      </c>
      <c r="L1800" t="s">
        <v>410</v>
      </c>
      <c r="M1800" t="s">
        <v>422</v>
      </c>
      <c r="N1800" t="s">
        <v>423</v>
      </c>
    </row>
    <row r="1801" spans="1:14" x14ac:dyDescent="0.2">
      <c r="A1801" t="s">
        <v>217</v>
      </c>
      <c r="B1801">
        <v>267</v>
      </c>
      <c r="C1801" t="s">
        <v>218</v>
      </c>
      <c r="D1801" t="s">
        <v>217</v>
      </c>
      <c r="E1801" t="s">
        <v>12</v>
      </c>
      <c r="F1801" t="s">
        <v>13</v>
      </c>
      <c r="G1801" t="s">
        <v>3</v>
      </c>
      <c r="H1801" t="s">
        <v>3</v>
      </c>
      <c r="I1801" t="s">
        <v>90</v>
      </c>
      <c r="J1801" t="s">
        <v>91</v>
      </c>
      <c r="K1801" t="s">
        <v>43</v>
      </c>
      <c r="L1801" t="s">
        <v>44</v>
      </c>
      <c r="M1801" t="s">
        <v>611</v>
      </c>
      <c r="N1801" t="s">
        <v>612</v>
      </c>
    </row>
    <row r="1802" spans="1:14" x14ac:dyDescent="0.2">
      <c r="A1802" t="s">
        <v>267</v>
      </c>
      <c r="B1802">
        <v>12000</v>
      </c>
      <c r="C1802" t="s">
        <v>266</v>
      </c>
      <c r="D1802" t="s">
        <v>267</v>
      </c>
      <c r="E1802" t="s">
        <v>12</v>
      </c>
      <c r="F1802" t="s">
        <v>13</v>
      </c>
      <c r="G1802" t="s">
        <v>3</v>
      </c>
      <c r="H1802" t="s">
        <v>3</v>
      </c>
      <c r="I1802" t="s">
        <v>90</v>
      </c>
      <c r="J1802" t="s">
        <v>91</v>
      </c>
      <c r="K1802" t="s">
        <v>43</v>
      </c>
      <c r="L1802" t="s">
        <v>44</v>
      </c>
      <c r="M1802" t="s">
        <v>611</v>
      </c>
      <c r="N1802" t="s">
        <v>612</v>
      </c>
    </row>
    <row r="1803" spans="1:14" x14ac:dyDescent="0.2">
      <c r="A1803" t="s">
        <v>219</v>
      </c>
      <c r="B1803">
        <v>962</v>
      </c>
      <c r="C1803" t="s">
        <v>220</v>
      </c>
      <c r="D1803" t="s">
        <v>219</v>
      </c>
      <c r="E1803" t="s">
        <v>12</v>
      </c>
      <c r="F1803" t="s">
        <v>13</v>
      </c>
      <c r="G1803" t="s">
        <v>3</v>
      </c>
      <c r="H1803" t="s">
        <v>3</v>
      </c>
      <c r="I1803" t="s">
        <v>90</v>
      </c>
      <c r="J1803" t="s">
        <v>91</v>
      </c>
      <c r="K1803" t="s">
        <v>43</v>
      </c>
      <c r="L1803" t="s">
        <v>44</v>
      </c>
      <c r="M1803" t="s">
        <v>611</v>
      </c>
      <c r="N1803" t="s">
        <v>612</v>
      </c>
    </row>
    <row r="1804" spans="1:14" x14ac:dyDescent="0.2">
      <c r="A1804" t="s">
        <v>221</v>
      </c>
      <c r="B1804">
        <v>4056</v>
      </c>
      <c r="C1804" t="s">
        <v>222</v>
      </c>
      <c r="D1804" t="s">
        <v>221</v>
      </c>
      <c r="E1804" t="s">
        <v>12</v>
      </c>
      <c r="F1804" t="s">
        <v>13</v>
      </c>
      <c r="G1804" t="s">
        <v>3</v>
      </c>
      <c r="H1804" t="s">
        <v>3</v>
      </c>
      <c r="I1804" t="s">
        <v>90</v>
      </c>
      <c r="J1804" t="s">
        <v>91</v>
      </c>
      <c r="K1804" t="s">
        <v>43</v>
      </c>
      <c r="L1804" t="s">
        <v>44</v>
      </c>
      <c r="M1804" t="s">
        <v>611</v>
      </c>
      <c r="N1804" t="s">
        <v>612</v>
      </c>
    </row>
    <row r="1805" spans="1:14" x14ac:dyDescent="0.2">
      <c r="A1805" t="s">
        <v>223</v>
      </c>
      <c r="B1805">
        <v>12017</v>
      </c>
      <c r="C1805" t="s">
        <v>224</v>
      </c>
      <c r="D1805" t="s">
        <v>223</v>
      </c>
      <c r="E1805" t="s">
        <v>12</v>
      </c>
      <c r="F1805" t="s">
        <v>13</v>
      </c>
      <c r="G1805" t="s">
        <v>3</v>
      </c>
      <c r="H1805" t="s">
        <v>3</v>
      </c>
      <c r="I1805" t="s">
        <v>90</v>
      </c>
      <c r="J1805" t="s">
        <v>91</v>
      </c>
      <c r="K1805" t="s">
        <v>43</v>
      </c>
      <c r="L1805" t="s">
        <v>44</v>
      </c>
      <c r="M1805" t="s">
        <v>611</v>
      </c>
      <c r="N1805" t="s">
        <v>612</v>
      </c>
    </row>
    <row r="1806" spans="1:14" x14ac:dyDescent="0.2">
      <c r="A1806" t="s">
        <v>225</v>
      </c>
      <c r="B1806">
        <v>7261</v>
      </c>
      <c r="C1806" t="s">
        <v>226</v>
      </c>
      <c r="D1806" t="s">
        <v>225</v>
      </c>
      <c r="E1806" t="s">
        <v>12</v>
      </c>
      <c r="F1806" t="s">
        <v>13</v>
      </c>
      <c r="G1806" t="s">
        <v>3</v>
      </c>
      <c r="H1806" t="s">
        <v>3</v>
      </c>
      <c r="I1806" t="s">
        <v>90</v>
      </c>
      <c r="J1806" t="s">
        <v>91</v>
      </c>
      <c r="K1806" t="s">
        <v>43</v>
      </c>
      <c r="L1806" t="s">
        <v>44</v>
      </c>
      <c r="M1806" t="s">
        <v>611</v>
      </c>
      <c r="N1806" t="s">
        <v>612</v>
      </c>
    </row>
    <row r="1807" spans="1:14" x14ac:dyDescent="0.2">
      <c r="A1807" t="s">
        <v>211</v>
      </c>
      <c r="B1807">
        <v>5820</v>
      </c>
      <c r="C1807" t="s">
        <v>212</v>
      </c>
      <c r="D1807" t="s">
        <v>211</v>
      </c>
      <c r="E1807" t="s">
        <v>12</v>
      </c>
      <c r="F1807" t="s">
        <v>13</v>
      </c>
      <c r="G1807" t="s">
        <v>3</v>
      </c>
      <c r="H1807" t="s">
        <v>3</v>
      </c>
      <c r="I1807" t="s">
        <v>90</v>
      </c>
      <c r="J1807" t="s">
        <v>91</v>
      </c>
      <c r="K1807" t="s">
        <v>43</v>
      </c>
      <c r="L1807" t="s">
        <v>44</v>
      </c>
      <c r="M1807" t="s">
        <v>611</v>
      </c>
      <c r="N1807" t="s">
        <v>612</v>
      </c>
    </row>
    <row r="1808" spans="1:14" x14ac:dyDescent="0.2">
      <c r="A1808" t="s">
        <v>229</v>
      </c>
      <c r="B1808">
        <v>13601</v>
      </c>
      <c r="C1808" t="s">
        <v>230</v>
      </c>
      <c r="D1808" t="s">
        <v>229</v>
      </c>
      <c r="E1808" t="s">
        <v>12</v>
      </c>
      <c r="F1808" t="s">
        <v>13</v>
      </c>
      <c r="G1808" t="s">
        <v>3</v>
      </c>
      <c r="H1808" t="s">
        <v>3</v>
      </c>
      <c r="I1808" t="s">
        <v>90</v>
      </c>
      <c r="J1808" t="s">
        <v>91</v>
      </c>
      <c r="K1808" t="s">
        <v>43</v>
      </c>
      <c r="L1808" t="s">
        <v>44</v>
      </c>
      <c r="M1808" t="s">
        <v>611</v>
      </c>
      <c r="N1808" t="s">
        <v>612</v>
      </c>
    </row>
    <row r="1809" spans="1:14" x14ac:dyDescent="0.2">
      <c r="A1809" t="s">
        <v>2254</v>
      </c>
      <c r="B1809">
        <v>115325</v>
      </c>
      <c r="C1809" t="s">
        <v>140</v>
      </c>
      <c r="D1809" t="s">
        <v>139</v>
      </c>
      <c r="E1809" t="s">
        <v>12</v>
      </c>
      <c r="F1809" t="s">
        <v>13</v>
      </c>
      <c r="G1809" t="s">
        <v>3</v>
      </c>
      <c r="H1809" t="s">
        <v>3</v>
      </c>
      <c r="I1809" t="s">
        <v>547</v>
      </c>
      <c r="J1809" t="s">
        <v>548</v>
      </c>
      <c r="K1809" t="s">
        <v>550</v>
      </c>
      <c r="L1809" t="s">
        <v>551</v>
      </c>
      <c r="M1809" t="s">
        <v>3</v>
      </c>
      <c r="N1809" t="s">
        <v>3</v>
      </c>
    </row>
    <row r="1810" spans="1:14" x14ac:dyDescent="0.2">
      <c r="A1810" t="s">
        <v>139</v>
      </c>
      <c r="B1810">
        <v>15000</v>
      </c>
      <c r="C1810" t="s">
        <v>140</v>
      </c>
      <c r="D1810" t="s">
        <v>139</v>
      </c>
      <c r="E1810" t="s">
        <v>12</v>
      </c>
      <c r="F1810" t="s">
        <v>13</v>
      </c>
      <c r="G1810" t="s">
        <v>3</v>
      </c>
      <c r="H1810" t="s">
        <v>3</v>
      </c>
      <c r="I1810" t="s">
        <v>547</v>
      </c>
      <c r="J1810" t="s">
        <v>548</v>
      </c>
      <c r="K1810" t="s">
        <v>550</v>
      </c>
      <c r="L1810" t="s">
        <v>551</v>
      </c>
      <c r="M1810" t="s">
        <v>3</v>
      </c>
      <c r="N1810" t="s">
        <v>3</v>
      </c>
    </row>
    <row r="1811" spans="1:14" x14ac:dyDescent="0.2">
      <c r="A1811" t="s">
        <v>1336</v>
      </c>
      <c r="B1811">
        <v>20000</v>
      </c>
      <c r="C1811" t="s">
        <v>1246</v>
      </c>
      <c r="D1811" t="s">
        <v>1247</v>
      </c>
      <c r="E1811" t="s">
        <v>12</v>
      </c>
      <c r="F1811" t="s">
        <v>13</v>
      </c>
      <c r="G1811" t="s">
        <v>1335</v>
      </c>
      <c r="H1811" t="s">
        <v>1336</v>
      </c>
      <c r="I1811" t="s">
        <v>1095</v>
      </c>
      <c r="J1811" t="s">
        <v>1096</v>
      </c>
      <c r="K1811" t="s">
        <v>1314</v>
      </c>
      <c r="L1811" t="s">
        <v>1315</v>
      </c>
      <c r="M1811" t="s">
        <v>3</v>
      </c>
      <c r="N1811" t="s">
        <v>3</v>
      </c>
    </row>
    <row r="1812" spans="1:14" x14ac:dyDescent="0.2">
      <c r="A1812" t="s">
        <v>1313</v>
      </c>
      <c r="B1812">
        <v>20000</v>
      </c>
      <c r="C1812" t="s">
        <v>1246</v>
      </c>
      <c r="D1812" t="s">
        <v>1247</v>
      </c>
      <c r="E1812" t="s">
        <v>12</v>
      </c>
      <c r="F1812" t="s">
        <v>13</v>
      </c>
      <c r="G1812" t="s">
        <v>1312</v>
      </c>
      <c r="H1812" t="s">
        <v>1313</v>
      </c>
      <c r="I1812" t="s">
        <v>1095</v>
      </c>
      <c r="J1812" t="s">
        <v>1096</v>
      </c>
      <c r="K1812" t="s">
        <v>1314</v>
      </c>
      <c r="L1812" t="s">
        <v>1315</v>
      </c>
      <c r="M1812" t="s">
        <v>3</v>
      </c>
      <c r="N1812" t="s">
        <v>3</v>
      </c>
    </row>
    <row r="1813" spans="1:14" x14ac:dyDescent="0.2">
      <c r="A1813" t="s">
        <v>1339</v>
      </c>
      <c r="B1813">
        <v>2850</v>
      </c>
      <c r="C1813" t="s">
        <v>1246</v>
      </c>
      <c r="D1813" t="s">
        <v>1247</v>
      </c>
      <c r="E1813" t="s">
        <v>12</v>
      </c>
      <c r="F1813" t="s">
        <v>13</v>
      </c>
      <c r="G1813" t="s">
        <v>1338</v>
      </c>
      <c r="H1813" t="s">
        <v>1339</v>
      </c>
      <c r="I1813" t="s">
        <v>1095</v>
      </c>
      <c r="J1813" t="s">
        <v>1096</v>
      </c>
      <c r="K1813" t="s">
        <v>1314</v>
      </c>
      <c r="L1813" t="s">
        <v>1315</v>
      </c>
      <c r="M1813" t="s">
        <v>3</v>
      </c>
      <c r="N1813" t="s">
        <v>3</v>
      </c>
    </row>
    <row r="1814" spans="1:14" x14ac:dyDescent="0.2">
      <c r="A1814" t="s">
        <v>1321</v>
      </c>
      <c r="B1814">
        <v>5000</v>
      </c>
      <c r="C1814" t="s">
        <v>1246</v>
      </c>
      <c r="D1814" t="s">
        <v>1247</v>
      </c>
      <c r="E1814" t="s">
        <v>12</v>
      </c>
      <c r="F1814" t="s">
        <v>13</v>
      </c>
      <c r="G1814" t="s">
        <v>1320</v>
      </c>
      <c r="H1814" t="s">
        <v>1321</v>
      </c>
      <c r="I1814" t="s">
        <v>1095</v>
      </c>
      <c r="J1814" t="s">
        <v>1096</v>
      </c>
      <c r="K1814" t="s">
        <v>1314</v>
      </c>
      <c r="L1814" t="s">
        <v>1315</v>
      </c>
      <c r="M1814" t="s">
        <v>3</v>
      </c>
      <c r="N1814" t="s">
        <v>3</v>
      </c>
    </row>
    <row r="1815" spans="1:14" x14ac:dyDescent="0.2">
      <c r="A1815" t="s">
        <v>1926</v>
      </c>
      <c r="B1815">
        <v>2492</v>
      </c>
      <c r="C1815" t="s">
        <v>1246</v>
      </c>
      <c r="D1815" t="s">
        <v>1247</v>
      </c>
      <c r="E1815" t="s">
        <v>12</v>
      </c>
      <c r="F1815" t="s">
        <v>13</v>
      </c>
      <c r="G1815" t="s">
        <v>1925</v>
      </c>
      <c r="H1815" t="s">
        <v>1926</v>
      </c>
      <c r="I1815" t="s">
        <v>1095</v>
      </c>
      <c r="J1815" t="s">
        <v>1096</v>
      </c>
      <c r="K1815" t="s">
        <v>1314</v>
      </c>
      <c r="L1815" t="s">
        <v>1315</v>
      </c>
      <c r="M1815" t="s">
        <v>3</v>
      </c>
      <c r="N1815" t="s">
        <v>3</v>
      </c>
    </row>
    <row r="1816" spans="1:14" x14ac:dyDescent="0.2">
      <c r="A1816" t="s">
        <v>987</v>
      </c>
      <c r="B1816">
        <v>420</v>
      </c>
      <c r="C1816" t="s">
        <v>781</v>
      </c>
      <c r="D1816" t="s">
        <v>782</v>
      </c>
      <c r="E1816" t="s">
        <v>12</v>
      </c>
      <c r="F1816" t="s">
        <v>13</v>
      </c>
      <c r="G1816" t="s">
        <v>986</v>
      </c>
      <c r="H1816" t="s">
        <v>987</v>
      </c>
      <c r="I1816" t="s">
        <v>972</v>
      </c>
      <c r="J1816" t="s">
        <v>973</v>
      </c>
      <c r="K1816" t="s">
        <v>101</v>
      </c>
      <c r="L1816" t="s">
        <v>102</v>
      </c>
      <c r="M1816" t="s">
        <v>3</v>
      </c>
      <c r="N1816" t="s">
        <v>3</v>
      </c>
    </row>
    <row r="1817" spans="1:14" x14ac:dyDescent="0.2">
      <c r="A1817" t="s">
        <v>994</v>
      </c>
      <c r="B1817">
        <v>2876</v>
      </c>
      <c r="C1817" t="s">
        <v>781</v>
      </c>
      <c r="D1817" t="s">
        <v>782</v>
      </c>
      <c r="E1817" t="s">
        <v>12</v>
      </c>
      <c r="F1817" t="s">
        <v>13</v>
      </c>
      <c r="G1817" t="s">
        <v>993</v>
      </c>
      <c r="H1817" t="s">
        <v>994</v>
      </c>
      <c r="I1817" t="s">
        <v>972</v>
      </c>
      <c r="J1817" t="s">
        <v>973</v>
      </c>
      <c r="K1817" t="s">
        <v>101</v>
      </c>
      <c r="L1817" t="s">
        <v>102</v>
      </c>
      <c r="M1817" t="s">
        <v>3</v>
      </c>
      <c r="N1817" t="s">
        <v>3</v>
      </c>
    </row>
    <row r="1818" spans="1:14" x14ac:dyDescent="0.2">
      <c r="A1818" t="s">
        <v>971</v>
      </c>
      <c r="B1818">
        <v>20200</v>
      </c>
      <c r="C1818" t="s">
        <v>781</v>
      </c>
      <c r="D1818" t="s">
        <v>782</v>
      </c>
      <c r="E1818" t="s">
        <v>12</v>
      </c>
      <c r="F1818" t="s">
        <v>13</v>
      </c>
      <c r="G1818" t="s">
        <v>970</v>
      </c>
      <c r="H1818" t="s">
        <v>971</v>
      </c>
      <c r="I1818" t="s">
        <v>972</v>
      </c>
      <c r="J1818" t="s">
        <v>973</v>
      </c>
      <c r="K1818" t="s">
        <v>101</v>
      </c>
      <c r="L1818" t="s">
        <v>102</v>
      </c>
      <c r="M1818" t="s">
        <v>3</v>
      </c>
      <c r="N1818" t="s">
        <v>3</v>
      </c>
    </row>
    <row r="1819" spans="1:14" x14ac:dyDescent="0.2">
      <c r="A1819" t="s">
        <v>2074</v>
      </c>
      <c r="B1819">
        <v>3482</v>
      </c>
      <c r="C1819" t="s">
        <v>781</v>
      </c>
      <c r="D1819" t="s">
        <v>782</v>
      </c>
      <c r="E1819" t="s">
        <v>12</v>
      </c>
      <c r="F1819" t="s">
        <v>13</v>
      </c>
      <c r="G1819" t="s">
        <v>2073</v>
      </c>
      <c r="H1819" t="s">
        <v>2074</v>
      </c>
      <c r="I1819" t="s">
        <v>972</v>
      </c>
      <c r="J1819" t="s">
        <v>973</v>
      </c>
      <c r="K1819" t="s">
        <v>101</v>
      </c>
      <c r="L1819" t="s">
        <v>102</v>
      </c>
      <c r="M1819" t="s">
        <v>3</v>
      </c>
      <c r="N1819" t="s">
        <v>3</v>
      </c>
    </row>
    <row r="1820" spans="1:14" x14ac:dyDescent="0.2">
      <c r="A1820" t="s">
        <v>991</v>
      </c>
      <c r="B1820">
        <v>4000</v>
      </c>
      <c r="C1820" t="s">
        <v>781</v>
      </c>
      <c r="D1820" t="s">
        <v>782</v>
      </c>
      <c r="E1820" t="s">
        <v>12</v>
      </c>
      <c r="F1820" t="s">
        <v>13</v>
      </c>
      <c r="G1820" t="s">
        <v>990</v>
      </c>
      <c r="H1820" t="s">
        <v>991</v>
      </c>
      <c r="I1820" t="s">
        <v>972</v>
      </c>
      <c r="J1820" t="s">
        <v>973</v>
      </c>
      <c r="K1820" t="s">
        <v>101</v>
      </c>
      <c r="L1820" t="s">
        <v>102</v>
      </c>
      <c r="M1820" t="s">
        <v>3</v>
      </c>
      <c r="N1820" t="s">
        <v>3</v>
      </c>
    </row>
    <row r="1821" spans="1:14" x14ac:dyDescent="0.2">
      <c r="A1821" t="s">
        <v>1009</v>
      </c>
      <c r="B1821">
        <v>1800</v>
      </c>
      <c r="C1821" t="s">
        <v>781</v>
      </c>
      <c r="D1821" t="s">
        <v>782</v>
      </c>
      <c r="E1821" t="s">
        <v>12</v>
      </c>
      <c r="F1821" t="s">
        <v>13</v>
      </c>
      <c r="G1821" t="s">
        <v>1008</v>
      </c>
      <c r="H1821" t="s">
        <v>1009</v>
      </c>
      <c r="I1821" t="s">
        <v>972</v>
      </c>
      <c r="J1821" t="s">
        <v>973</v>
      </c>
      <c r="K1821" t="s">
        <v>101</v>
      </c>
      <c r="L1821" t="s">
        <v>102</v>
      </c>
      <c r="M1821" t="s">
        <v>3</v>
      </c>
      <c r="N1821" t="s">
        <v>3</v>
      </c>
    </row>
    <row r="1822" spans="1:14" x14ac:dyDescent="0.2">
      <c r="A1822" t="s">
        <v>1005</v>
      </c>
      <c r="B1822">
        <v>800</v>
      </c>
      <c r="C1822" t="s">
        <v>781</v>
      </c>
      <c r="D1822" t="s">
        <v>782</v>
      </c>
      <c r="E1822" t="s">
        <v>12</v>
      </c>
      <c r="F1822" t="s">
        <v>13</v>
      </c>
      <c r="G1822" t="s">
        <v>1004</v>
      </c>
      <c r="H1822" t="s">
        <v>1005</v>
      </c>
      <c r="I1822" t="s">
        <v>972</v>
      </c>
      <c r="J1822" t="s">
        <v>973</v>
      </c>
      <c r="K1822" t="s">
        <v>101</v>
      </c>
      <c r="L1822" t="s">
        <v>102</v>
      </c>
      <c r="M1822" t="s">
        <v>3</v>
      </c>
      <c r="N1822" t="s">
        <v>3</v>
      </c>
    </row>
    <row r="1823" spans="1:14" x14ac:dyDescent="0.2">
      <c r="A1823" t="s">
        <v>784</v>
      </c>
      <c r="B1823">
        <v>21463</v>
      </c>
      <c r="C1823" t="s">
        <v>781</v>
      </c>
      <c r="D1823" t="s">
        <v>782</v>
      </c>
      <c r="E1823" t="s">
        <v>12</v>
      </c>
      <c r="F1823" t="s">
        <v>13</v>
      </c>
      <c r="G1823" t="s">
        <v>783</v>
      </c>
      <c r="H1823" t="s">
        <v>784</v>
      </c>
      <c r="I1823" t="s">
        <v>972</v>
      </c>
      <c r="J1823" t="s">
        <v>973</v>
      </c>
      <c r="K1823" t="s">
        <v>101</v>
      </c>
      <c r="L1823" t="s">
        <v>102</v>
      </c>
      <c r="M1823" t="s">
        <v>3</v>
      </c>
      <c r="N1823" t="s">
        <v>3</v>
      </c>
    </row>
    <row r="1824" spans="1:14" x14ac:dyDescent="0.2">
      <c r="A1824" t="s">
        <v>715</v>
      </c>
      <c r="B1824">
        <v>5000</v>
      </c>
      <c r="C1824" t="s">
        <v>680</v>
      </c>
      <c r="D1824" t="s">
        <v>679</v>
      </c>
      <c r="E1824" t="s">
        <v>12</v>
      </c>
      <c r="F1824" t="s">
        <v>13</v>
      </c>
      <c r="G1824" t="s">
        <v>714</v>
      </c>
      <c r="H1824" t="s">
        <v>715</v>
      </c>
      <c r="I1824" t="s">
        <v>699</v>
      </c>
      <c r="J1824" t="s">
        <v>700</v>
      </c>
      <c r="K1824" t="s">
        <v>745</v>
      </c>
      <c r="L1824" t="s">
        <v>746</v>
      </c>
      <c r="M1824" t="s">
        <v>3</v>
      </c>
      <c r="N1824" t="s">
        <v>3</v>
      </c>
    </row>
    <row r="1825" spans="1:14" x14ac:dyDescent="0.2">
      <c r="A1825" t="s">
        <v>215</v>
      </c>
      <c r="B1825">
        <v>500</v>
      </c>
      <c r="C1825" t="s">
        <v>216</v>
      </c>
      <c r="D1825" t="s">
        <v>215</v>
      </c>
      <c r="E1825" t="s">
        <v>12</v>
      </c>
      <c r="F1825" t="s">
        <v>13</v>
      </c>
      <c r="G1825" t="s">
        <v>3</v>
      </c>
      <c r="H1825" t="s">
        <v>3</v>
      </c>
      <c r="I1825" t="s">
        <v>49</v>
      </c>
      <c r="J1825" t="s">
        <v>50</v>
      </c>
      <c r="K1825" t="s">
        <v>47</v>
      </c>
      <c r="L1825" t="s">
        <v>48</v>
      </c>
      <c r="M1825" t="s">
        <v>370</v>
      </c>
      <c r="N1825" t="s">
        <v>371</v>
      </c>
    </row>
    <row r="1826" spans="1:14" x14ac:dyDescent="0.2">
      <c r="A1826" t="s">
        <v>217</v>
      </c>
      <c r="B1826">
        <v>110</v>
      </c>
      <c r="C1826" t="s">
        <v>218</v>
      </c>
      <c r="D1826" t="s">
        <v>217</v>
      </c>
      <c r="E1826" t="s">
        <v>12</v>
      </c>
      <c r="F1826" t="s">
        <v>13</v>
      </c>
      <c r="G1826" t="s">
        <v>3</v>
      </c>
      <c r="H1826" t="s">
        <v>3</v>
      </c>
      <c r="I1826" t="s">
        <v>49</v>
      </c>
      <c r="J1826" t="s">
        <v>50</v>
      </c>
      <c r="K1826" t="s">
        <v>47</v>
      </c>
      <c r="L1826" t="s">
        <v>48</v>
      </c>
      <c r="M1826" t="s">
        <v>370</v>
      </c>
      <c r="N1826" t="s">
        <v>371</v>
      </c>
    </row>
    <row r="1827" spans="1:14" x14ac:dyDescent="0.2">
      <c r="A1827" t="s">
        <v>267</v>
      </c>
      <c r="B1827">
        <v>100000</v>
      </c>
      <c r="C1827" t="s">
        <v>266</v>
      </c>
      <c r="D1827" t="s">
        <v>267</v>
      </c>
      <c r="E1827" t="s">
        <v>12</v>
      </c>
      <c r="F1827" t="s">
        <v>13</v>
      </c>
      <c r="G1827" t="s">
        <v>3</v>
      </c>
      <c r="H1827" t="s">
        <v>3</v>
      </c>
      <c r="I1827" t="s">
        <v>49</v>
      </c>
      <c r="J1827" t="s">
        <v>50</v>
      </c>
      <c r="K1827" t="s">
        <v>47</v>
      </c>
      <c r="L1827" t="s">
        <v>48</v>
      </c>
      <c r="M1827" t="s">
        <v>370</v>
      </c>
      <c r="N1827" t="s">
        <v>371</v>
      </c>
    </row>
    <row r="1828" spans="1:14" x14ac:dyDescent="0.2">
      <c r="A1828" t="s">
        <v>219</v>
      </c>
      <c r="B1828">
        <v>388</v>
      </c>
      <c r="C1828" t="s">
        <v>220</v>
      </c>
      <c r="D1828" t="s">
        <v>219</v>
      </c>
      <c r="E1828" t="s">
        <v>12</v>
      </c>
      <c r="F1828" t="s">
        <v>13</v>
      </c>
      <c r="G1828" t="s">
        <v>3</v>
      </c>
      <c r="H1828" t="s">
        <v>3</v>
      </c>
      <c r="I1828" t="s">
        <v>49</v>
      </c>
      <c r="J1828" t="s">
        <v>50</v>
      </c>
      <c r="K1828" t="s">
        <v>47</v>
      </c>
      <c r="L1828" t="s">
        <v>48</v>
      </c>
      <c r="M1828" t="s">
        <v>370</v>
      </c>
      <c r="N1828" t="s">
        <v>371</v>
      </c>
    </row>
    <row r="1829" spans="1:14" x14ac:dyDescent="0.2">
      <c r="A1829" t="s">
        <v>2219</v>
      </c>
      <c r="B1829">
        <v>1500</v>
      </c>
      <c r="C1829" t="s">
        <v>2220</v>
      </c>
      <c r="D1829" t="s">
        <v>2219</v>
      </c>
      <c r="E1829" t="s">
        <v>12</v>
      </c>
      <c r="F1829" t="s">
        <v>13</v>
      </c>
      <c r="G1829" t="s">
        <v>3</v>
      </c>
      <c r="H1829" t="s">
        <v>3</v>
      </c>
      <c r="I1829" t="s">
        <v>49</v>
      </c>
      <c r="J1829" t="s">
        <v>50</v>
      </c>
      <c r="K1829" t="s">
        <v>47</v>
      </c>
      <c r="L1829" t="s">
        <v>48</v>
      </c>
      <c r="M1829" t="s">
        <v>370</v>
      </c>
      <c r="N1829" t="s">
        <v>371</v>
      </c>
    </row>
    <row r="1830" spans="1:14" x14ac:dyDescent="0.2">
      <c r="A1830" t="s">
        <v>221</v>
      </c>
      <c r="B1830">
        <v>4428</v>
      </c>
      <c r="C1830" t="s">
        <v>222</v>
      </c>
      <c r="D1830" t="s">
        <v>221</v>
      </c>
      <c r="E1830" t="s">
        <v>12</v>
      </c>
      <c r="F1830" t="s">
        <v>13</v>
      </c>
      <c r="G1830" t="s">
        <v>3</v>
      </c>
      <c r="H1830" t="s">
        <v>3</v>
      </c>
      <c r="I1830" t="s">
        <v>49</v>
      </c>
      <c r="J1830" t="s">
        <v>50</v>
      </c>
      <c r="K1830" t="s">
        <v>47</v>
      </c>
      <c r="L1830" t="s">
        <v>48</v>
      </c>
      <c r="M1830" t="s">
        <v>370</v>
      </c>
      <c r="N1830" t="s">
        <v>371</v>
      </c>
    </row>
    <row r="1831" spans="1:14" x14ac:dyDescent="0.2">
      <c r="A1831" t="s">
        <v>223</v>
      </c>
      <c r="B1831">
        <v>12539</v>
      </c>
      <c r="C1831" t="s">
        <v>224</v>
      </c>
      <c r="D1831" t="s">
        <v>223</v>
      </c>
      <c r="E1831" t="s">
        <v>12</v>
      </c>
      <c r="F1831" t="s">
        <v>13</v>
      </c>
      <c r="G1831" t="s">
        <v>3</v>
      </c>
      <c r="H1831" t="s">
        <v>3</v>
      </c>
      <c r="I1831" t="s">
        <v>49</v>
      </c>
      <c r="J1831" t="s">
        <v>50</v>
      </c>
      <c r="K1831" t="s">
        <v>47</v>
      </c>
      <c r="L1831" t="s">
        <v>48</v>
      </c>
      <c r="M1831" t="s">
        <v>370</v>
      </c>
      <c r="N1831" t="s">
        <v>371</v>
      </c>
    </row>
    <row r="1832" spans="1:14" x14ac:dyDescent="0.2">
      <c r="A1832" t="s">
        <v>225</v>
      </c>
      <c r="B1832">
        <v>18008</v>
      </c>
      <c r="C1832" t="s">
        <v>226</v>
      </c>
      <c r="D1832" t="s">
        <v>225</v>
      </c>
      <c r="E1832" t="s">
        <v>12</v>
      </c>
      <c r="F1832" t="s">
        <v>13</v>
      </c>
      <c r="G1832" t="s">
        <v>3</v>
      </c>
      <c r="H1832" t="s">
        <v>3</v>
      </c>
      <c r="I1832" t="s">
        <v>49</v>
      </c>
      <c r="J1832" t="s">
        <v>50</v>
      </c>
      <c r="K1832" t="s">
        <v>47</v>
      </c>
      <c r="L1832" t="s">
        <v>48</v>
      </c>
      <c r="M1832" t="s">
        <v>370</v>
      </c>
      <c r="N1832" t="s">
        <v>371</v>
      </c>
    </row>
    <row r="1833" spans="1:14" x14ac:dyDescent="0.2">
      <c r="A1833" t="s">
        <v>227</v>
      </c>
      <c r="B1833">
        <v>364</v>
      </c>
      <c r="C1833" t="s">
        <v>228</v>
      </c>
      <c r="D1833" t="s">
        <v>227</v>
      </c>
      <c r="E1833" t="s">
        <v>12</v>
      </c>
      <c r="F1833" t="s">
        <v>13</v>
      </c>
      <c r="G1833" t="s">
        <v>3</v>
      </c>
      <c r="H1833" t="s">
        <v>3</v>
      </c>
      <c r="I1833" t="s">
        <v>49</v>
      </c>
      <c r="J1833" t="s">
        <v>50</v>
      </c>
      <c r="K1833" t="s">
        <v>47</v>
      </c>
      <c r="L1833" t="s">
        <v>48</v>
      </c>
      <c r="M1833" t="s">
        <v>370</v>
      </c>
      <c r="N1833" t="s">
        <v>371</v>
      </c>
    </row>
    <row r="1834" spans="1:14" x14ac:dyDescent="0.2">
      <c r="A1834" t="s">
        <v>211</v>
      </c>
      <c r="B1834">
        <v>1805</v>
      </c>
      <c r="C1834" t="s">
        <v>212</v>
      </c>
      <c r="D1834" t="s">
        <v>211</v>
      </c>
      <c r="E1834" t="s">
        <v>12</v>
      </c>
      <c r="F1834" t="s">
        <v>13</v>
      </c>
      <c r="G1834" t="s">
        <v>3</v>
      </c>
      <c r="H1834" t="s">
        <v>3</v>
      </c>
      <c r="I1834" t="s">
        <v>49</v>
      </c>
      <c r="J1834" t="s">
        <v>50</v>
      </c>
      <c r="K1834" t="s">
        <v>47</v>
      </c>
      <c r="L1834" t="s">
        <v>48</v>
      </c>
      <c r="M1834" t="s">
        <v>370</v>
      </c>
      <c r="N1834" t="s">
        <v>371</v>
      </c>
    </row>
    <row r="1835" spans="1:14" x14ac:dyDescent="0.2">
      <c r="A1835" t="s">
        <v>229</v>
      </c>
      <c r="B1835">
        <v>6401</v>
      </c>
      <c r="C1835" t="s">
        <v>230</v>
      </c>
      <c r="D1835" t="s">
        <v>229</v>
      </c>
      <c r="E1835" t="s">
        <v>12</v>
      </c>
      <c r="F1835" t="s">
        <v>13</v>
      </c>
      <c r="G1835" t="s">
        <v>3</v>
      </c>
      <c r="H1835" t="s">
        <v>3</v>
      </c>
      <c r="I1835" t="s">
        <v>49</v>
      </c>
      <c r="J1835" t="s">
        <v>50</v>
      </c>
      <c r="K1835" t="s">
        <v>47</v>
      </c>
      <c r="L1835" t="s">
        <v>48</v>
      </c>
      <c r="M1835" t="s">
        <v>370</v>
      </c>
      <c r="N1835" t="s">
        <v>371</v>
      </c>
    </row>
    <row r="1836" spans="1:14" x14ac:dyDescent="0.2">
      <c r="A1836" t="s">
        <v>1042</v>
      </c>
      <c r="B1836">
        <v>2000</v>
      </c>
      <c r="C1836" t="s">
        <v>1043</v>
      </c>
      <c r="D1836" t="s">
        <v>1044</v>
      </c>
      <c r="E1836" t="s">
        <v>12</v>
      </c>
      <c r="F1836" t="s">
        <v>13</v>
      </c>
      <c r="G1836" t="s">
        <v>1045</v>
      </c>
      <c r="H1836" t="s">
        <v>1042</v>
      </c>
      <c r="I1836" t="s">
        <v>1031</v>
      </c>
      <c r="J1836" t="s">
        <v>1032</v>
      </c>
      <c r="K1836" t="s">
        <v>1046</v>
      </c>
      <c r="L1836" t="s">
        <v>1047</v>
      </c>
      <c r="M1836" t="s">
        <v>3</v>
      </c>
      <c r="N1836" t="s">
        <v>3</v>
      </c>
    </row>
    <row r="1837" spans="1:14" x14ac:dyDescent="0.2">
      <c r="A1837" t="s">
        <v>210</v>
      </c>
      <c r="B1837">
        <v>2000</v>
      </c>
      <c r="C1837" t="s">
        <v>209</v>
      </c>
      <c r="D1837" t="s">
        <v>210</v>
      </c>
      <c r="E1837" t="s">
        <v>12</v>
      </c>
      <c r="F1837" t="s">
        <v>13</v>
      </c>
      <c r="G1837" t="s">
        <v>3</v>
      </c>
      <c r="H1837" t="s">
        <v>3</v>
      </c>
      <c r="I1837" t="s">
        <v>431</v>
      </c>
      <c r="J1837" t="s">
        <v>432</v>
      </c>
      <c r="K1837" t="s">
        <v>70</v>
      </c>
      <c r="L1837" t="s">
        <v>71</v>
      </c>
      <c r="M1837" t="s">
        <v>199</v>
      </c>
      <c r="N1837" t="s">
        <v>200</v>
      </c>
    </row>
    <row r="1838" spans="1:14" x14ac:dyDescent="0.2">
      <c r="A1838" t="s">
        <v>239</v>
      </c>
      <c r="B1838">
        <v>500</v>
      </c>
      <c r="C1838" t="s">
        <v>238</v>
      </c>
      <c r="D1838" t="s">
        <v>239</v>
      </c>
      <c r="E1838" t="s">
        <v>12</v>
      </c>
      <c r="F1838" t="s">
        <v>13</v>
      </c>
      <c r="G1838" t="s">
        <v>3</v>
      </c>
      <c r="H1838" t="s">
        <v>3</v>
      </c>
      <c r="I1838" t="s">
        <v>431</v>
      </c>
      <c r="J1838" t="s">
        <v>432</v>
      </c>
      <c r="K1838" t="s">
        <v>70</v>
      </c>
      <c r="L1838" t="s">
        <v>71</v>
      </c>
      <c r="M1838" t="s">
        <v>199</v>
      </c>
      <c r="N1838" t="s">
        <v>200</v>
      </c>
    </row>
    <row r="1839" spans="1:14" x14ac:dyDescent="0.2">
      <c r="A1839" t="s">
        <v>204</v>
      </c>
      <c r="B1839">
        <v>2000</v>
      </c>
      <c r="C1839" t="s">
        <v>203</v>
      </c>
      <c r="D1839" t="s">
        <v>204</v>
      </c>
      <c r="E1839" t="s">
        <v>12</v>
      </c>
      <c r="F1839" t="s">
        <v>13</v>
      </c>
      <c r="G1839" t="s">
        <v>3</v>
      </c>
      <c r="H1839" t="s">
        <v>3</v>
      </c>
      <c r="I1839" t="s">
        <v>431</v>
      </c>
      <c r="J1839" t="s">
        <v>432</v>
      </c>
      <c r="K1839" t="s">
        <v>70</v>
      </c>
      <c r="L1839" t="s">
        <v>71</v>
      </c>
      <c r="M1839" t="s">
        <v>199</v>
      </c>
      <c r="N1839" t="s">
        <v>200</v>
      </c>
    </row>
    <row r="1840" spans="1:14" x14ac:dyDescent="0.2">
      <c r="A1840" t="s">
        <v>215</v>
      </c>
      <c r="B1840">
        <v>500</v>
      </c>
      <c r="C1840" t="s">
        <v>216</v>
      </c>
      <c r="D1840" t="s">
        <v>215</v>
      </c>
      <c r="E1840" t="s">
        <v>12</v>
      </c>
      <c r="F1840" t="s">
        <v>13</v>
      </c>
      <c r="G1840" t="s">
        <v>3</v>
      </c>
      <c r="H1840" t="s">
        <v>3</v>
      </c>
      <c r="I1840" t="s">
        <v>74</v>
      </c>
      <c r="J1840" t="s">
        <v>75</v>
      </c>
      <c r="K1840" t="s">
        <v>38</v>
      </c>
      <c r="L1840" t="s">
        <v>39</v>
      </c>
      <c r="M1840" t="s">
        <v>505</v>
      </c>
      <c r="N1840" t="s">
        <v>506</v>
      </c>
    </row>
    <row r="1841" spans="1:14" x14ac:dyDescent="0.2">
      <c r="A1841" t="s">
        <v>217</v>
      </c>
      <c r="B1841">
        <v>570</v>
      </c>
      <c r="C1841" t="s">
        <v>218</v>
      </c>
      <c r="D1841" t="s">
        <v>217</v>
      </c>
      <c r="E1841" t="s">
        <v>12</v>
      </c>
      <c r="F1841" t="s">
        <v>13</v>
      </c>
      <c r="G1841" t="s">
        <v>3</v>
      </c>
      <c r="H1841" t="s">
        <v>3</v>
      </c>
      <c r="I1841" t="s">
        <v>74</v>
      </c>
      <c r="J1841" t="s">
        <v>75</v>
      </c>
      <c r="K1841" t="s">
        <v>38</v>
      </c>
      <c r="L1841" t="s">
        <v>39</v>
      </c>
      <c r="M1841" t="s">
        <v>505</v>
      </c>
      <c r="N1841" t="s">
        <v>506</v>
      </c>
    </row>
    <row r="1842" spans="1:14" x14ac:dyDescent="0.2">
      <c r="A1842" t="s">
        <v>267</v>
      </c>
      <c r="B1842">
        <v>900</v>
      </c>
      <c r="C1842" t="s">
        <v>266</v>
      </c>
      <c r="D1842" t="s">
        <v>267</v>
      </c>
      <c r="E1842" t="s">
        <v>12</v>
      </c>
      <c r="F1842" t="s">
        <v>13</v>
      </c>
      <c r="G1842" t="s">
        <v>3</v>
      </c>
      <c r="H1842" t="s">
        <v>3</v>
      </c>
      <c r="I1842" t="s">
        <v>74</v>
      </c>
      <c r="J1842" t="s">
        <v>75</v>
      </c>
      <c r="K1842" t="s">
        <v>38</v>
      </c>
      <c r="L1842" t="s">
        <v>39</v>
      </c>
      <c r="M1842" t="s">
        <v>505</v>
      </c>
      <c r="N1842" t="s">
        <v>506</v>
      </c>
    </row>
    <row r="1843" spans="1:14" x14ac:dyDescent="0.2">
      <c r="A1843" t="s">
        <v>219</v>
      </c>
      <c r="B1843">
        <v>650</v>
      </c>
      <c r="C1843" t="s">
        <v>220</v>
      </c>
      <c r="D1843" t="s">
        <v>219</v>
      </c>
      <c r="E1843" t="s">
        <v>12</v>
      </c>
      <c r="F1843" t="s">
        <v>13</v>
      </c>
      <c r="G1843" t="s">
        <v>3</v>
      </c>
      <c r="H1843" t="s">
        <v>3</v>
      </c>
      <c r="I1843" t="s">
        <v>74</v>
      </c>
      <c r="J1843" t="s">
        <v>75</v>
      </c>
      <c r="K1843" t="s">
        <v>38</v>
      </c>
      <c r="L1843" t="s">
        <v>39</v>
      </c>
      <c r="M1843" t="s">
        <v>505</v>
      </c>
      <c r="N1843" t="s">
        <v>506</v>
      </c>
    </row>
    <row r="1844" spans="1:14" x14ac:dyDescent="0.2">
      <c r="A1844" t="s">
        <v>221</v>
      </c>
      <c r="B1844">
        <v>15420</v>
      </c>
      <c r="C1844" t="s">
        <v>222</v>
      </c>
      <c r="D1844" t="s">
        <v>221</v>
      </c>
      <c r="E1844" t="s">
        <v>12</v>
      </c>
      <c r="F1844" t="s">
        <v>13</v>
      </c>
      <c r="G1844" t="s">
        <v>3</v>
      </c>
      <c r="H1844" t="s">
        <v>3</v>
      </c>
      <c r="I1844" t="s">
        <v>74</v>
      </c>
      <c r="J1844" t="s">
        <v>75</v>
      </c>
      <c r="K1844" t="s">
        <v>38</v>
      </c>
      <c r="L1844" t="s">
        <v>39</v>
      </c>
      <c r="M1844" t="s">
        <v>505</v>
      </c>
      <c r="N1844" t="s">
        <v>506</v>
      </c>
    </row>
    <row r="1845" spans="1:14" x14ac:dyDescent="0.2">
      <c r="A1845" t="s">
        <v>223</v>
      </c>
      <c r="B1845">
        <v>52549</v>
      </c>
      <c r="C1845" t="s">
        <v>224</v>
      </c>
      <c r="D1845" t="s">
        <v>223</v>
      </c>
      <c r="E1845" t="s">
        <v>12</v>
      </c>
      <c r="F1845" t="s">
        <v>13</v>
      </c>
      <c r="G1845" t="s">
        <v>3</v>
      </c>
      <c r="H1845" t="s">
        <v>3</v>
      </c>
      <c r="I1845" t="s">
        <v>74</v>
      </c>
      <c r="J1845" t="s">
        <v>75</v>
      </c>
      <c r="K1845" t="s">
        <v>38</v>
      </c>
      <c r="L1845" t="s">
        <v>39</v>
      </c>
      <c r="M1845" t="s">
        <v>505</v>
      </c>
      <c r="N1845" t="s">
        <v>506</v>
      </c>
    </row>
    <row r="1846" spans="1:14" x14ac:dyDescent="0.2">
      <c r="A1846" t="s">
        <v>225</v>
      </c>
      <c r="B1846">
        <v>5979</v>
      </c>
      <c r="C1846" t="s">
        <v>226</v>
      </c>
      <c r="D1846" t="s">
        <v>225</v>
      </c>
      <c r="E1846" t="s">
        <v>12</v>
      </c>
      <c r="F1846" t="s">
        <v>13</v>
      </c>
      <c r="G1846" t="s">
        <v>3</v>
      </c>
      <c r="H1846" t="s">
        <v>3</v>
      </c>
      <c r="I1846" t="s">
        <v>74</v>
      </c>
      <c r="J1846" t="s">
        <v>75</v>
      </c>
      <c r="K1846" t="s">
        <v>38</v>
      </c>
      <c r="L1846" t="s">
        <v>39</v>
      </c>
      <c r="M1846" t="s">
        <v>505</v>
      </c>
      <c r="N1846" t="s">
        <v>506</v>
      </c>
    </row>
    <row r="1847" spans="1:14" x14ac:dyDescent="0.2">
      <c r="A1847" t="s">
        <v>227</v>
      </c>
      <c r="B1847">
        <v>1614</v>
      </c>
      <c r="C1847" t="s">
        <v>228</v>
      </c>
      <c r="D1847" t="s">
        <v>227</v>
      </c>
      <c r="E1847" t="s">
        <v>12</v>
      </c>
      <c r="F1847" t="s">
        <v>13</v>
      </c>
      <c r="G1847" t="s">
        <v>3</v>
      </c>
      <c r="H1847" t="s">
        <v>3</v>
      </c>
      <c r="I1847" t="s">
        <v>74</v>
      </c>
      <c r="J1847" t="s">
        <v>75</v>
      </c>
      <c r="K1847" t="s">
        <v>38</v>
      </c>
      <c r="L1847" t="s">
        <v>39</v>
      </c>
      <c r="M1847" t="s">
        <v>505</v>
      </c>
      <c r="N1847" t="s">
        <v>506</v>
      </c>
    </row>
    <row r="1848" spans="1:14" x14ac:dyDescent="0.2">
      <c r="A1848" t="s">
        <v>211</v>
      </c>
      <c r="B1848">
        <v>16438</v>
      </c>
      <c r="C1848" t="s">
        <v>212</v>
      </c>
      <c r="D1848" t="s">
        <v>211</v>
      </c>
      <c r="E1848" t="s">
        <v>12</v>
      </c>
      <c r="F1848" t="s">
        <v>13</v>
      </c>
      <c r="G1848" t="s">
        <v>3</v>
      </c>
      <c r="H1848" t="s">
        <v>3</v>
      </c>
      <c r="I1848" t="s">
        <v>74</v>
      </c>
      <c r="J1848" t="s">
        <v>75</v>
      </c>
      <c r="K1848" t="s">
        <v>38</v>
      </c>
      <c r="L1848" t="s">
        <v>39</v>
      </c>
      <c r="M1848" t="s">
        <v>505</v>
      </c>
      <c r="N1848" t="s">
        <v>506</v>
      </c>
    </row>
    <row r="1849" spans="1:14" x14ac:dyDescent="0.2">
      <c r="A1849" t="s">
        <v>229</v>
      </c>
      <c r="B1849">
        <v>32650</v>
      </c>
      <c r="C1849" t="s">
        <v>230</v>
      </c>
      <c r="D1849" t="s">
        <v>229</v>
      </c>
      <c r="E1849" t="s">
        <v>12</v>
      </c>
      <c r="F1849" t="s">
        <v>13</v>
      </c>
      <c r="G1849" t="s">
        <v>3</v>
      </c>
      <c r="H1849" t="s">
        <v>3</v>
      </c>
      <c r="I1849" t="s">
        <v>74</v>
      </c>
      <c r="J1849" t="s">
        <v>75</v>
      </c>
      <c r="K1849" t="s">
        <v>38</v>
      </c>
      <c r="L1849" t="s">
        <v>39</v>
      </c>
      <c r="M1849" t="s">
        <v>505</v>
      </c>
      <c r="N1849" t="s">
        <v>506</v>
      </c>
    </row>
    <row r="1850" spans="1:14" x14ac:dyDescent="0.2">
      <c r="A1850" t="s">
        <v>217</v>
      </c>
      <c r="B1850">
        <v>38</v>
      </c>
      <c r="C1850" t="s">
        <v>218</v>
      </c>
      <c r="D1850" t="s">
        <v>217</v>
      </c>
      <c r="E1850" t="s">
        <v>12</v>
      </c>
      <c r="F1850" t="s">
        <v>13</v>
      </c>
      <c r="G1850" t="s">
        <v>3</v>
      </c>
      <c r="H1850" t="s">
        <v>3</v>
      </c>
      <c r="I1850" t="s">
        <v>90</v>
      </c>
      <c r="J1850" t="s">
        <v>91</v>
      </c>
      <c r="K1850" t="s">
        <v>43</v>
      </c>
      <c r="L1850" t="s">
        <v>44</v>
      </c>
      <c r="M1850" t="s">
        <v>609</v>
      </c>
      <c r="N1850" t="s">
        <v>610</v>
      </c>
    </row>
    <row r="1851" spans="1:14" x14ac:dyDescent="0.2">
      <c r="A1851" t="s">
        <v>219</v>
      </c>
      <c r="B1851">
        <v>369</v>
      </c>
      <c r="C1851" t="s">
        <v>220</v>
      </c>
      <c r="D1851" t="s">
        <v>219</v>
      </c>
      <c r="E1851" t="s">
        <v>12</v>
      </c>
      <c r="F1851" t="s">
        <v>13</v>
      </c>
      <c r="G1851" t="s">
        <v>3</v>
      </c>
      <c r="H1851" t="s">
        <v>3</v>
      </c>
      <c r="I1851" t="s">
        <v>90</v>
      </c>
      <c r="J1851" t="s">
        <v>91</v>
      </c>
      <c r="K1851" t="s">
        <v>43</v>
      </c>
      <c r="L1851" t="s">
        <v>44</v>
      </c>
      <c r="M1851" t="s">
        <v>609</v>
      </c>
      <c r="N1851" t="s">
        <v>610</v>
      </c>
    </row>
    <row r="1852" spans="1:14" x14ac:dyDescent="0.2">
      <c r="A1852" t="s">
        <v>221</v>
      </c>
      <c r="B1852">
        <v>1625</v>
      </c>
      <c r="C1852" t="s">
        <v>222</v>
      </c>
      <c r="D1852" t="s">
        <v>221</v>
      </c>
      <c r="E1852" t="s">
        <v>12</v>
      </c>
      <c r="F1852" t="s">
        <v>13</v>
      </c>
      <c r="G1852" t="s">
        <v>3</v>
      </c>
      <c r="H1852" t="s">
        <v>3</v>
      </c>
      <c r="I1852" t="s">
        <v>90</v>
      </c>
      <c r="J1852" t="s">
        <v>91</v>
      </c>
      <c r="K1852" t="s">
        <v>43</v>
      </c>
      <c r="L1852" t="s">
        <v>44</v>
      </c>
      <c r="M1852" t="s">
        <v>609</v>
      </c>
      <c r="N1852" t="s">
        <v>610</v>
      </c>
    </row>
    <row r="1853" spans="1:14" x14ac:dyDescent="0.2">
      <c r="A1853" t="s">
        <v>223</v>
      </c>
      <c r="B1853">
        <v>1000</v>
      </c>
      <c r="C1853" t="s">
        <v>224</v>
      </c>
      <c r="D1853" t="s">
        <v>223</v>
      </c>
      <c r="E1853" t="s">
        <v>12</v>
      </c>
      <c r="F1853" t="s">
        <v>13</v>
      </c>
      <c r="G1853" t="s">
        <v>3</v>
      </c>
      <c r="H1853" t="s">
        <v>3</v>
      </c>
      <c r="I1853" t="s">
        <v>90</v>
      </c>
      <c r="J1853" t="s">
        <v>91</v>
      </c>
      <c r="K1853" t="s">
        <v>43</v>
      </c>
      <c r="L1853" t="s">
        <v>44</v>
      </c>
      <c r="M1853" t="s">
        <v>609</v>
      </c>
      <c r="N1853" t="s">
        <v>610</v>
      </c>
    </row>
    <row r="1854" spans="1:14" x14ac:dyDescent="0.2">
      <c r="A1854" t="s">
        <v>211</v>
      </c>
      <c r="B1854">
        <v>676</v>
      </c>
      <c r="C1854" t="s">
        <v>212</v>
      </c>
      <c r="D1854" t="s">
        <v>211</v>
      </c>
      <c r="E1854" t="s">
        <v>12</v>
      </c>
      <c r="F1854" t="s">
        <v>13</v>
      </c>
      <c r="G1854" t="s">
        <v>3</v>
      </c>
      <c r="H1854" t="s">
        <v>3</v>
      </c>
      <c r="I1854" t="s">
        <v>90</v>
      </c>
      <c r="J1854" t="s">
        <v>91</v>
      </c>
      <c r="K1854" t="s">
        <v>43</v>
      </c>
      <c r="L1854" t="s">
        <v>44</v>
      </c>
      <c r="M1854" t="s">
        <v>609</v>
      </c>
      <c r="N1854" t="s">
        <v>610</v>
      </c>
    </row>
    <row r="1855" spans="1:14" x14ac:dyDescent="0.2">
      <c r="A1855" t="s">
        <v>2255</v>
      </c>
      <c r="B1855">
        <v>12150</v>
      </c>
      <c r="C1855" t="s">
        <v>680</v>
      </c>
      <c r="D1855" t="s">
        <v>679</v>
      </c>
      <c r="E1855" t="s">
        <v>12</v>
      </c>
      <c r="F1855" t="s">
        <v>13</v>
      </c>
      <c r="G1855" t="s">
        <v>2256</v>
      </c>
      <c r="H1855" t="s">
        <v>2255</v>
      </c>
      <c r="I1855" t="s">
        <v>1031</v>
      </c>
      <c r="J1855" t="s">
        <v>1032</v>
      </c>
      <c r="K1855" t="s">
        <v>683</v>
      </c>
      <c r="L1855" t="s">
        <v>684</v>
      </c>
      <c r="M1855" t="s">
        <v>3</v>
      </c>
      <c r="N1855" t="s">
        <v>3</v>
      </c>
    </row>
    <row r="1856" spans="1:14" x14ac:dyDescent="0.2">
      <c r="A1856" t="s">
        <v>2257</v>
      </c>
      <c r="B1856">
        <v>180</v>
      </c>
      <c r="C1856" t="s">
        <v>95</v>
      </c>
      <c r="D1856" t="s">
        <v>96</v>
      </c>
      <c r="E1856" t="s">
        <v>12</v>
      </c>
      <c r="F1856" t="s">
        <v>13</v>
      </c>
      <c r="G1856" t="s">
        <v>2258</v>
      </c>
      <c r="H1856" t="s">
        <v>2257</v>
      </c>
      <c r="I1856" t="s">
        <v>1031</v>
      </c>
      <c r="J1856" t="s">
        <v>1032</v>
      </c>
      <c r="K1856" t="s">
        <v>683</v>
      </c>
      <c r="L1856" t="s">
        <v>684</v>
      </c>
      <c r="M1856" t="s">
        <v>3</v>
      </c>
      <c r="N1856" t="s">
        <v>3</v>
      </c>
    </row>
    <row r="1857" spans="1:14" x14ac:dyDescent="0.2">
      <c r="A1857" t="s">
        <v>2257</v>
      </c>
      <c r="B1857">
        <v>7250</v>
      </c>
      <c r="C1857" t="s">
        <v>104</v>
      </c>
      <c r="D1857" t="s">
        <v>105</v>
      </c>
      <c r="E1857" t="s">
        <v>12</v>
      </c>
      <c r="F1857" t="s">
        <v>13</v>
      </c>
      <c r="G1857" t="s">
        <v>2258</v>
      </c>
      <c r="H1857" t="s">
        <v>2257</v>
      </c>
      <c r="I1857" t="s">
        <v>1031</v>
      </c>
      <c r="J1857" t="s">
        <v>1032</v>
      </c>
      <c r="K1857" t="s">
        <v>683</v>
      </c>
      <c r="L1857" t="s">
        <v>684</v>
      </c>
      <c r="M1857" t="s">
        <v>3</v>
      </c>
      <c r="N1857" t="s">
        <v>3</v>
      </c>
    </row>
    <row r="1858" spans="1:14" x14ac:dyDescent="0.2">
      <c r="A1858" t="s">
        <v>2257</v>
      </c>
      <c r="B1858">
        <v>21970</v>
      </c>
      <c r="C1858" t="s">
        <v>87</v>
      </c>
      <c r="D1858" t="s">
        <v>88</v>
      </c>
      <c r="E1858" t="s">
        <v>12</v>
      </c>
      <c r="F1858" t="s">
        <v>13</v>
      </c>
      <c r="G1858" t="s">
        <v>2258</v>
      </c>
      <c r="H1858" t="s">
        <v>2257</v>
      </c>
      <c r="I1858" t="s">
        <v>1031</v>
      </c>
      <c r="J1858" t="s">
        <v>1032</v>
      </c>
      <c r="K1858" t="s">
        <v>683</v>
      </c>
      <c r="L1858" t="s">
        <v>684</v>
      </c>
      <c r="M1858" t="s">
        <v>3</v>
      </c>
      <c r="N1858" t="s">
        <v>3</v>
      </c>
    </row>
    <row r="1859" spans="1:14" x14ac:dyDescent="0.2">
      <c r="A1859" t="s">
        <v>11</v>
      </c>
      <c r="B1859">
        <v>208</v>
      </c>
      <c r="C1859" t="s">
        <v>10</v>
      </c>
      <c r="D1859" t="s">
        <v>11</v>
      </c>
      <c r="E1859" t="s">
        <v>12</v>
      </c>
      <c r="F1859" t="s">
        <v>13</v>
      </c>
      <c r="G1859" t="s">
        <v>3</v>
      </c>
      <c r="H1859" t="s">
        <v>3</v>
      </c>
      <c r="I1859" t="s">
        <v>60</v>
      </c>
      <c r="J1859" t="s">
        <v>61</v>
      </c>
      <c r="K1859" t="s">
        <v>424</v>
      </c>
      <c r="L1859" t="s">
        <v>425</v>
      </c>
      <c r="M1859" t="s">
        <v>3</v>
      </c>
      <c r="N1859" t="s">
        <v>3</v>
      </c>
    </row>
    <row r="1860" spans="1:14" x14ac:dyDescent="0.2">
      <c r="A1860" t="s">
        <v>19</v>
      </c>
      <c r="B1860">
        <v>8565</v>
      </c>
      <c r="C1860" t="s">
        <v>18</v>
      </c>
      <c r="D1860" t="s">
        <v>19</v>
      </c>
      <c r="E1860" t="s">
        <v>12</v>
      </c>
      <c r="F1860" t="s">
        <v>13</v>
      </c>
      <c r="G1860" t="s">
        <v>3</v>
      </c>
      <c r="H1860" t="s">
        <v>3</v>
      </c>
      <c r="I1860" t="s">
        <v>60</v>
      </c>
      <c r="J1860" t="s">
        <v>61</v>
      </c>
      <c r="K1860" t="s">
        <v>424</v>
      </c>
      <c r="L1860" t="s">
        <v>425</v>
      </c>
      <c r="M1860" t="s">
        <v>3</v>
      </c>
      <c r="N1860" t="s">
        <v>3</v>
      </c>
    </row>
    <row r="1861" spans="1:14" x14ac:dyDescent="0.2">
      <c r="A1861" t="s">
        <v>21</v>
      </c>
      <c r="B1861">
        <v>25956</v>
      </c>
      <c r="C1861" t="s">
        <v>20</v>
      </c>
      <c r="D1861" t="s">
        <v>21</v>
      </c>
      <c r="E1861" t="s">
        <v>12</v>
      </c>
      <c r="F1861" t="s">
        <v>13</v>
      </c>
      <c r="G1861" t="s">
        <v>3</v>
      </c>
      <c r="H1861" t="s">
        <v>3</v>
      </c>
      <c r="I1861" t="s">
        <v>60</v>
      </c>
      <c r="J1861" t="s">
        <v>61</v>
      </c>
      <c r="K1861" t="s">
        <v>424</v>
      </c>
      <c r="L1861" t="s">
        <v>425</v>
      </c>
      <c r="M1861" t="s">
        <v>3</v>
      </c>
      <c r="N1861" t="s">
        <v>3</v>
      </c>
    </row>
    <row r="1862" spans="1:14" x14ac:dyDescent="0.2">
      <c r="A1862" t="s">
        <v>980</v>
      </c>
      <c r="B1862">
        <v>4440</v>
      </c>
      <c r="C1862" t="s">
        <v>781</v>
      </c>
      <c r="D1862" t="s">
        <v>782</v>
      </c>
      <c r="E1862" t="s">
        <v>12</v>
      </c>
      <c r="F1862" t="s">
        <v>13</v>
      </c>
      <c r="G1862" t="s">
        <v>979</v>
      </c>
      <c r="H1862" t="s">
        <v>980</v>
      </c>
      <c r="I1862" t="s">
        <v>972</v>
      </c>
      <c r="J1862" t="s">
        <v>973</v>
      </c>
      <c r="K1862" t="s">
        <v>43</v>
      </c>
      <c r="L1862" t="s">
        <v>44</v>
      </c>
      <c r="M1862" t="s">
        <v>3</v>
      </c>
      <c r="N1862" t="s">
        <v>3</v>
      </c>
    </row>
    <row r="1863" spans="1:14" x14ac:dyDescent="0.2">
      <c r="A1863" t="s">
        <v>980</v>
      </c>
      <c r="B1863">
        <v>12500</v>
      </c>
      <c r="C1863" t="s">
        <v>781</v>
      </c>
      <c r="D1863" t="s">
        <v>782</v>
      </c>
      <c r="E1863" t="s">
        <v>12</v>
      </c>
      <c r="F1863" t="s">
        <v>13</v>
      </c>
      <c r="G1863" t="s">
        <v>979</v>
      </c>
      <c r="H1863" t="s">
        <v>980</v>
      </c>
      <c r="I1863" t="s">
        <v>972</v>
      </c>
      <c r="J1863" t="s">
        <v>973</v>
      </c>
      <c r="K1863" t="s">
        <v>524</v>
      </c>
      <c r="L1863" t="s">
        <v>525</v>
      </c>
      <c r="M1863" t="s">
        <v>3</v>
      </c>
      <c r="N1863" t="s">
        <v>3</v>
      </c>
    </row>
    <row r="1864" spans="1:14" x14ac:dyDescent="0.2">
      <c r="A1864" t="s">
        <v>1015</v>
      </c>
      <c r="B1864">
        <v>2400</v>
      </c>
      <c r="C1864" t="s">
        <v>781</v>
      </c>
      <c r="D1864" t="s">
        <v>782</v>
      </c>
      <c r="E1864" t="s">
        <v>12</v>
      </c>
      <c r="F1864" t="s">
        <v>13</v>
      </c>
      <c r="G1864" t="s">
        <v>1014</v>
      </c>
      <c r="H1864" t="s">
        <v>1015</v>
      </c>
      <c r="I1864" t="s">
        <v>972</v>
      </c>
      <c r="J1864" t="s">
        <v>973</v>
      </c>
      <c r="K1864" t="s">
        <v>62</v>
      </c>
      <c r="L1864" t="s">
        <v>63</v>
      </c>
      <c r="M1864" t="s">
        <v>3</v>
      </c>
      <c r="N1864" t="s">
        <v>3</v>
      </c>
    </row>
    <row r="1865" spans="1:14" x14ac:dyDescent="0.2">
      <c r="A1865" t="s">
        <v>980</v>
      </c>
      <c r="B1865">
        <v>1451</v>
      </c>
      <c r="C1865" t="s">
        <v>781</v>
      </c>
      <c r="D1865" t="s">
        <v>782</v>
      </c>
      <c r="E1865" t="s">
        <v>12</v>
      </c>
      <c r="F1865" t="s">
        <v>13</v>
      </c>
      <c r="G1865" t="s">
        <v>979</v>
      </c>
      <c r="H1865" t="s">
        <v>980</v>
      </c>
      <c r="I1865" t="s">
        <v>972</v>
      </c>
      <c r="J1865" t="s">
        <v>973</v>
      </c>
      <c r="K1865" t="s">
        <v>627</v>
      </c>
      <c r="L1865" t="s">
        <v>628</v>
      </c>
      <c r="M1865" t="s">
        <v>3</v>
      </c>
      <c r="N1865" t="s">
        <v>3</v>
      </c>
    </row>
    <row r="1866" spans="1:14" x14ac:dyDescent="0.2">
      <c r="A1866" t="s">
        <v>670</v>
      </c>
      <c r="B1866">
        <v>349</v>
      </c>
      <c r="C1866" t="s">
        <v>170</v>
      </c>
      <c r="D1866" t="s">
        <v>169</v>
      </c>
      <c r="E1866" t="s">
        <v>12</v>
      </c>
      <c r="F1866" t="s">
        <v>13</v>
      </c>
      <c r="G1866" t="s">
        <v>669</v>
      </c>
      <c r="H1866" t="s">
        <v>670</v>
      </c>
      <c r="I1866" t="s">
        <v>828</v>
      </c>
      <c r="J1866" t="s">
        <v>829</v>
      </c>
      <c r="K1866" t="s">
        <v>101</v>
      </c>
      <c r="L1866" t="s">
        <v>102</v>
      </c>
      <c r="M1866" t="s">
        <v>3</v>
      </c>
      <c r="N1866" t="s">
        <v>3</v>
      </c>
    </row>
    <row r="1867" spans="1:14" x14ac:dyDescent="0.2">
      <c r="A1867" t="s">
        <v>863</v>
      </c>
      <c r="B1867">
        <v>10000</v>
      </c>
      <c r="C1867" t="s">
        <v>848</v>
      </c>
      <c r="D1867" t="s">
        <v>847</v>
      </c>
      <c r="E1867" t="s">
        <v>12</v>
      </c>
      <c r="F1867" t="s">
        <v>13</v>
      </c>
      <c r="G1867" t="s">
        <v>862</v>
      </c>
      <c r="H1867" t="s">
        <v>863</v>
      </c>
      <c r="I1867" t="s">
        <v>828</v>
      </c>
      <c r="J1867" t="s">
        <v>829</v>
      </c>
      <c r="K1867" t="s">
        <v>55</v>
      </c>
      <c r="L1867" t="s">
        <v>56</v>
      </c>
      <c r="M1867" t="s">
        <v>3</v>
      </c>
      <c r="N1867" t="s">
        <v>3</v>
      </c>
    </row>
    <row r="1868" spans="1:14" x14ac:dyDescent="0.2">
      <c r="A1868" t="s">
        <v>903</v>
      </c>
      <c r="B1868">
        <v>535059</v>
      </c>
      <c r="C1868" t="s">
        <v>901</v>
      </c>
      <c r="D1868" t="s">
        <v>900</v>
      </c>
      <c r="E1868" t="s">
        <v>143</v>
      </c>
      <c r="F1868" t="s">
        <v>144</v>
      </c>
      <c r="G1868" t="s">
        <v>902</v>
      </c>
      <c r="H1868" t="s">
        <v>903</v>
      </c>
      <c r="I1868" t="s">
        <v>828</v>
      </c>
      <c r="J1868" t="s">
        <v>829</v>
      </c>
      <c r="K1868" t="s">
        <v>38</v>
      </c>
      <c r="L1868" t="s">
        <v>39</v>
      </c>
      <c r="M1868" t="s">
        <v>3</v>
      </c>
      <c r="N1868" t="s">
        <v>3</v>
      </c>
    </row>
    <row r="1869" spans="1:14" x14ac:dyDescent="0.2">
      <c r="A1869" t="s">
        <v>906</v>
      </c>
      <c r="B1869">
        <v>20000</v>
      </c>
      <c r="C1869" t="s">
        <v>893</v>
      </c>
      <c r="D1869" t="s">
        <v>892</v>
      </c>
      <c r="E1869" t="s">
        <v>12</v>
      </c>
      <c r="F1869" t="s">
        <v>13</v>
      </c>
      <c r="G1869" t="s">
        <v>905</v>
      </c>
      <c r="H1869" t="s">
        <v>906</v>
      </c>
      <c r="I1869" t="s">
        <v>828</v>
      </c>
      <c r="J1869" t="s">
        <v>829</v>
      </c>
      <c r="K1869" t="s">
        <v>38</v>
      </c>
      <c r="L1869" t="s">
        <v>39</v>
      </c>
      <c r="M1869" t="s">
        <v>3</v>
      </c>
      <c r="N1869" t="s">
        <v>3</v>
      </c>
    </row>
    <row r="1870" spans="1:14" x14ac:dyDescent="0.2">
      <c r="A1870" t="s">
        <v>908</v>
      </c>
      <c r="B1870">
        <v>160000</v>
      </c>
      <c r="C1870" t="s">
        <v>893</v>
      </c>
      <c r="D1870" t="s">
        <v>892</v>
      </c>
      <c r="E1870" t="s">
        <v>12</v>
      </c>
      <c r="F1870" t="s">
        <v>13</v>
      </c>
      <c r="G1870" t="s">
        <v>907</v>
      </c>
      <c r="H1870" t="s">
        <v>908</v>
      </c>
      <c r="I1870" t="s">
        <v>828</v>
      </c>
      <c r="J1870" t="s">
        <v>829</v>
      </c>
      <c r="K1870" t="s">
        <v>38</v>
      </c>
      <c r="L1870" t="s">
        <v>39</v>
      </c>
      <c r="M1870" t="s">
        <v>3</v>
      </c>
      <c r="N1870" t="s">
        <v>3</v>
      </c>
    </row>
    <row r="1871" spans="1:14" x14ac:dyDescent="0.2">
      <c r="A1871" t="s">
        <v>897</v>
      </c>
      <c r="B1871">
        <v>20000</v>
      </c>
      <c r="C1871" t="s">
        <v>893</v>
      </c>
      <c r="D1871" t="s">
        <v>892</v>
      </c>
      <c r="E1871" t="s">
        <v>12</v>
      </c>
      <c r="F1871" t="s">
        <v>13</v>
      </c>
      <c r="G1871" t="s">
        <v>896</v>
      </c>
      <c r="H1871" t="s">
        <v>897</v>
      </c>
      <c r="I1871" t="s">
        <v>828</v>
      </c>
      <c r="J1871" t="s">
        <v>829</v>
      </c>
      <c r="K1871" t="s">
        <v>38</v>
      </c>
      <c r="L1871" t="s">
        <v>39</v>
      </c>
      <c r="M1871" t="s">
        <v>3</v>
      </c>
      <c r="N1871" t="s">
        <v>3</v>
      </c>
    </row>
    <row r="1872" spans="1:14" x14ac:dyDescent="0.2">
      <c r="A1872" t="s">
        <v>913</v>
      </c>
      <c r="B1872">
        <v>30000</v>
      </c>
      <c r="C1872" t="s">
        <v>910</v>
      </c>
      <c r="D1872" t="s">
        <v>911</v>
      </c>
      <c r="E1872" t="s">
        <v>12</v>
      </c>
      <c r="F1872" t="s">
        <v>13</v>
      </c>
      <c r="G1872" t="s">
        <v>912</v>
      </c>
      <c r="H1872" t="s">
        <v>913</v>
      </c>
      <c r="I1872" t="s">
        <v>828</v>
      </c>
      <c r="J1872" t="s">
        <v>829</v>
      </c>
      <c r="K1872" t="s">
        <v>38</v>
      </c>
      <c r="L1872" t="s">
        <v>39</v>
      </c>
      <c r="M1872" t="s">
        <v>3</v>
      </c>
      <c r="N1872" t="s">
        <v>3</v>
      </c>
    </row>
    <row r="1873" spans="1:14" x14ac:dyDescent="0.2">
      <c r="A1873" t="s">
        <v>856</v>
      </c>
      <c r="B1873">
        <v>5000</v>
      </c>
      <c r="C1873" t="s">
        <v>838</v>
      </c>
      <c r="D1873" t="s">
        <v>194</v>
      </c>
      <c r="E1873" t="s">
        <v>12</v>
      </c>
      <c r="F1873" t="s">
        <v>13</v>
      </c>
      <c r="G1873" t="s">
        <v>855</v>
      </c>
      <c r="H1873" t="s">
        <v>856</v>
      </c>
      <c r="I1873" t="s">
        <v>828</v>
      </c>
      <c r="J1873" t="s">
        <v>829</v>
      </c>
      <c r="K1873" t="s">
        <v>83</v>
      </c>
      <c r="L1873" t="s">
        <v>84</v>
      </c>
      <c r="M1873" t="s">
        <v>3</v>
      </c>
      <c r="N1873" t="s">
        <v>3</v>
      </c>
    </row>
    <row r="1874" spans="1:14" x14ac:dyDescent="0.2">
      <c r="A1874" t="s">
        <v>872</v>
      </c>
      <c r="B1874">
        <v>1250</v>
      </c>
      <c r="C1874" t="s">
        <v>597</v>
      </c>
      <c r="D1874" t="s">
        <v>596</v>
      </c>
      <c r="E1874" t="s">
        <v>12</v>
      </c>
      <c r="F1874" t="s">
        <v>13</v>
      </c>
      <c r="G1874" t="s">
        <v>871</v>
      </c>
      <c r="H1874" t="s">
        <v>872</v>
      </c>
      <c r="I1874" t="s">
        <v>828</v>
      </c>
      <c r="J1874" t="s">
        <v>829</v>
      </c>
      <c r="K1874" t="s">
        <v>867</v>
      </c>
      <c r="L1874" t="s">
        <v>868</v>
      </c>
      <c r="M1874" t="s">
        <v>3</v>
      </c>
      <c r="N1874" t="s">
        <v>3</v>
      </c>
    </row>
    <row r="1875" spans="1:14" x14ac:dyDescent="0.2">
      <c r="A1875" t="s">
        <v>875</v>
      </c>
      <c r="B1875">
        <v>1250</v>
      </c>
      <c r="C1875" t="s">
        <v>838</v>
      </c>
      <c r="D1875" t="s">
        <v>194</v>
      </c>
      <c r="E1875" t="s">
        <v>12</v>
      </c>
      <c r="F1875" t="s">
        <v>13</v>
      </c>
      <c r="G1875" t="s">
        <v>874</v>
      </c>
      <c r="H1875" t="s">
        <v>875</v>
      </c>
      <c r="I1875" t="s">
        <v>828</v>
      </c>
      <c r="J1875" t="s">
        <v>829</v>
      </c>
      <c r="K1875" t="s">
        <v>867</v>
      </c>
      <c r="L1875" t="s">
        <v>868</v>
      </c>
      <c r="M1875" t="s">
        <v>3</v>
      </c>
      <c r="N1875" t="s">
        <v>3</v>
      </c>
    </row>
    <row r="1876" spans="1:14" x14ac:dyDescent="0.2">
      <c r="A1876" t="s">
        <v>877</v>
      </c>
      <c r="B1876">
        <v>1500</v>
      </c>
      <c r="C1876" t="s">
        <v>597</v>
      </c>
      <c r="D1876" t="s">
        <v>596</v>
      </c>
      <c r="E1876" t="s">
        <v>12</v>
      </c>
      <c r="F1876" t="s">
        <v>13</v>
      </c>
      <c r="G1876" t="s">
        <v>876</v>
      </c>
      <c r="H1876" t="s">
        <v>877</v>
      </c>
      <c r="I1876" t="s">
        <v>828</v>
      </c>
      <c r="J1876" t="s">
        <v>829</v>
      </c>
      <c r="K1876" t="s">
        <v>867</v>
      </c>
      <c r="L1876" t="s">
        <v>868</v>
      </c>
      <c r="M1876" t="s">
        <v>3</v>
      </c>
      <c r="N1876" t="s">
        <v>3</v>
      </c>
    </row>
    <row r="1877" spans="1:14" x14ac:dyDescent="0.2">
      <c r="A1877" t="s">
        <v>879</v>
      </c>
      <c r="B1877">
        <v>7500</v>
      </c>
      <c r="C1877" t="s">
        <v>597</v>
      </c>
      <c r="D1877" t="s">
        <v>596</v>
      </c>
      <c r="E1877" t="s">
        <v>12</v>
      </c>
      <c r="F1877" t="s">
        <v>13</v>
      </c>
      <c r="G1877" t="s">
        <v>878</v>
      </c>
      <c r="H1877" t="s">
        <v>879</v>
      </c>
      <c r="I1877" t="s">
        <v>828</v>
      </c>
      <c r="J1877" t="s">
        <v>829</v>
      </c>
      <c r="K1877" t="s">
        <v>867</v>
      </c>
      <c r="L1877" t="s">
        <v>868</v>
      </c>
      <c r="M1877" t="s">
        <v>3</v>
      </c>
      <c r="N1877" t="s">
        <v>3</v>
      </c>
    </row>
    <row r="1878" spans="1:14" x14ac:dyDescent="0.2">
      <c r="A1878" t="s">
        <v>835</v>
      </c>
      <c r="B1878">
        <v>2500</v>
      </c>
      <c r="C1878" t="s">
        <v>597</v>
      </c>
      <c r="D1878" t="s">
        <v>596</v>
      </c>
      <c r="E1878" t="s">
        <v>12</v>
      </c>
      <c r="F1878" t="s">
        <v>13</v>
      </c>
      <c r="G1878" t="s">
        <v>834</v>
      </c>
      <c r="H1878" t="s">
        <v>835</v>
      </c>
      <c r="I1878" t="s">
        <v>828</v>
      </c>
      <c r="J1878" t="s">
        <v>829</v>
      </c>
      <c r="K1878" t="s">
        <v>867</v>
      </c>
      <c r="L1878" t="s">
        <v>868</v>
      </c>
      <c r="M1878" t="s">
        <v>3</v>
      </c>
      <c r="N1878" t="s">
        <v>3</v>
      </c>
    </row>
    <row r="1879" spans="1:14" x14ac:dyDescent="0.2">
      <c r="A1879" t="s">
        <v>2068</v>
      </c>
      <c r="B1879">
        <v>7200</v>
      </c>
      <c r="C1879" t="s">
        <v>838</v>
      </c>
      <c r="D1879" t="s">
        <v>194</v>
      </c>
      <c r="E1879" t="s">
        <v>12</v>
      </c>
      <c r="F1879" t="s">
        <v>13</v>
      </c>
      <c r="G1879" t="s">
        <v>2067</v>
      </c>
      <c r="H1879" t="s">
        <v>2068</v>
      </c>
      <c r="I1879" t="s">
        <v>828</v>
      </c>
      <c r="J1879" t="s">
        <v>829</v>
      </c>
      <c r="K1879" t="s">
        <v>867</v>
      </c>
      <c r="L1879" t="s">
        <v>868</v>
      </c>
      <c r="M1879" t="s">
        <v>3</v>
      </c>
      <c r="N1879" t="s">
        <v>3</v>
      </c>
    </row>
    <row r="1880" spans="1:14" x14ac:dyDescent="0.2">
      <c r="A1880" t="s">
        <v>968</v>
      </c>
      <c r="B1880">
        <v>5000</v>
      </c>
      <c r="C1880" t="s">
        <v>1471</v>
      </c>
      <c r="D1880" t="s">
        <v>1470</v>
      </c>
      <c r="E1880" t="s">
        <v>12</v>
      </c>
      <c r="F1880" t="s">
        <v>13</v>
      </c>
      <c r="G1880" t="s">
        <v>967</v>
      </c>
      <c r="H1880" t="s">
        <v>968</v>
      </c>
      <c r="I1880" t="s">
        <v>828</v>
      </c>
      <c r="J1880" t="s">
        <v>829</v>
      </c>
      <c r="K1880" t="s">
        <v>409</v>
      </c>
      <c r="L1880" t="s">
        <v>410</v>
      </c>
      <c r="M1880" t="s">
        <v>3</v>
      </c>
      <c r="N1880" t="s">
        <v>3</v>
      </c>
    </row>
    <row r="1881" spans="1:14" x14ac:dyDescent="0.2">
      <c r="A1881" t="s">
        <v>959</v>
      </c>
      <c r="B1881">
        <v>38997</v>
      </c>
      <c r="C1881" t="s">
        <v>893</v>
      </c>
      <c r="D1881" t="s">
        <v>892</v>
      </c>
      <c r="E1881" t="s">
        <v>12</v>
      </c>
      <c r="F1881" t="s">
        <v>13</v>
      </c>
      <c r="G1881" t="s">
        <v>958</v>
      </c>
      <c r="H1881" t="s">
        <v>959</v>
      </c>
      <c r="I1881" t="s">
        <v>828</v>
      </c>
      <c r="J1881" t="s">
        <v>829</v>
      </c>
      <c r="K1881" t="s">
        <v>960</v>
      </c>
      <c r="L1881" t="s">
        <v>961</v>
      </c>
      <c r="M1881" t="s">
        <v>3</v>
      </c>
      <c r="N1881" t="s">
        <v>3</v>
      </c>
    </row>
    <row r="1882" spans="1:14" x14ac:dyDescent="0.2">
      <c r="A1882" t="s">
        <v>964</v>
      </c>
      <c r="B1882">
        <v>1600</v>
      </c>
      <c r="C1882" t="s">
        <v>915</v>
      </c>
      <c r="D1882" t="s">
        <v>914</v>
      </c>
      <c r="E1882" t="s">
        <v>12</v>
      </c>
      <c r="F1882" t="s">
        <v>13</v>
      </c>
      <c r="G1882" t="s">
        <v>963</v>
      </c>
      <c r="H1882" t="s">
        <v>964</v>
      </c>
      <c r="I1882" t="s">
        <v>828</v>
      </c>
      <c r="J1882" t="s">
        <v>829</v>
      </c>
      <c r="K1882" t="s">
        <v>960</v>
      </c>
      <c r="L1882" t="s">
        <v>961</v>
      </c>
      <c r="M1882" t="s">
        <v>3</v>
      </c>
      <c r="N1882" t="s">
        <v>3</v>
      </c>
    </row>
    <row r="1883" spans="1:14" x14ac:dyDescent="0.2">
      <c r="A1883" t="s">
        <v>917</v>
      </c>
      <c r="B1883">
        <v>2000</v>
      </c>
      <c r="C1883" t="s">
        <v>915</v>
      </c>
      <c r="D1883" t="s">
        <v>914</v>
      </c>
      <c r="E1883" t="s">
        <v>12</v>
      </c>
      <c r="F1883" t="s">
        <v>13</v>
      </c>
      <c r="G1883" t="s">
        <v>916</v>
      </c>
      <c r="H1883" t="s">
        <v>917</v>
      </c>
      <c r="I1883" t="s">
        <v>828</v>
      </c>
      <c r="J1883" t="s">
        <v>829</v>
      </c>
      <c r="K1883" t="s">
        <v>918</v>
      </c>
      <c r="L1883" t="s">
        <v>919</v>
      </c>
      <c r="M1883" t="s">
        <v>3</v>
      </c>
      <c r="N1883" t="s">
        <v>3</v>
      </c>
    </row>
    <row r="1884" spans="1:14" x14ac:dyDescent="0.2">
      <c r="A1884" t="s">
        <v>923</v>
      </c>
      <c r="B1884">
        <v>10000</v>
      </c>
      <c r="C1884" t="s">
        <v>915</v>
      </c>
      <c r="D1884" t="s">
        <v>914</v>
      </c>
      <c r="E1884" t="s">
        <v>12</v>
      </c>
      <c r="F1884" t="s">
        <v>13</v>
      </c>
      <c r="G1884" t="s">
        <v>922</v>
      </c>
      <c r="H1884" t="s">
        <v>923</v>
      </c>
      <c r="I1884" t="s">
        <v>828</v>
      </c>
      <c r="J1884" t="s">
        <v>829</v>
      </c>
      <c r="K1884" t="s">
        <v>924</v>
      </c>
      <c r="L1884" t="s">
        <v>925</v>
      </c>
      <c r="M1884" t="s">
        <v>3</v>
      </c>
      <c r="N1884" t="s">
        <v>3</v>
      </c>
    </row>
    <row r="1885" spans="1:14" x14ac:dyDescent="0.2">
      <c r="A1885" t="s">
        <v>930</v>
      </c>
      <c r="B1885">
        <v>10000</v>
      </c>
      <c r="C1885" t="s">
        <v>927</v>
      </c>
      <c r="D1885" t="s">
        <v>928</v>
      </c>
      <c r="E1885" t="s">
        <v>12</v>
      </c>
      <c r="F1885" t="s">
        <v>13</v>
      </c>
      <c r="G1885" t="s">
        <v>929</v>
      </c>
      <c r="H1885" t="s">
        <v>930</v>
      </c>
      <c r="I1885" t="s">
        <v>828</v>
      </c>
      <c r="J1885" t="s">
        <v>829</v>
      </c>
      <c r="K1885" t="s">
        <v>924</v>
      </c>
      <c r="L1885" t="s">
        <v>925</v>
      </c>
      <c r="M1885" t="s">
        <v>3</v>
      </c>
      <c r="N1885" t="s">
        <v>3</v>
      </c>
    </row>
    <row r="1886" spans="1:14" x14ac:dyDescent="0.2">
      <c r="A1886" t="s">
        <v>888</v>
      </c>
      <c r="B1886">
        <v>92070</v>
      </c>
      <c r="C1886" t="s">
        <v>889</v>
      </c>
      <c r="D1886" t="s">
        <v>888</v>
      </c>
      <c r="E1886" t="s">
        <v>143</v>
      </c>
      <c r="F1886" t="s">
        <v>144</v>
      </c>
      <c r="G1886" t="s">
        <v>890</v>
      </c>
      <c r="H1886" t="s">
        <v>891</v>
      </c>
      <c r="I1886" t="s">
        <v>828</v>
      </c>
      <c r="J1886" t="s">
        <v>829</v>
      </c>
      <c r="K1886" t="s">
        <v>16</v>
      </c>
      <c r="L1886" t="s">
        <v>17</v>
      </c>
      <c r="M1886" t="s">
        <v>3</v>
      </c>
      <c r="N1886" t="s">
        <v>3</v>
      </c>
    </row>
    <row r="1887" spans="1:14" x14ac:dyDescent="0.2">
      <c r="A1887" t="s">
        <v>895</v>
      </c>
      <c r="B1887">
        <v>218250</v>
      </c>
      <c r="C1887" t="s">
        <v>893</v>
      </c>
      <c r="D1887" t="s">
        <v>892</v>
      </c>
      <c r="E1887" t="s">
        <v>12</v>
      </c>
      <c r="F1887" t="s">
        <v>13</v>
      </c>
      <c r="G1887" t="s">
        <v>894</v>
      </c>
      <c r="H1887" t="s">
        <v>895</v>
      </c>
      <c r="I1887" t="s">
        <v>828</v>
      </c>
      <c r="J1887" t="s">
        <v>829</v>
      </c>
      <c r="K1887" t="s">
        <v>16</v>
      </c>
      <c r="L1887" t="s">
        <v>17</v>
      </c>
      <c r="M1887" t="s">
        <v>3</v>
      </c>
      <c r="N1887" t="s">
        <v>3</v>
      </c>
    </row>
    <row r="1888" spans="1:14" x14ac:dyDescent="0.2">
      <c r="A1888" t="s">
        <v>897</v>
      </c>
      <c r="B1888">
        <v>20000</v>
      </c>
      <c r="C1888" t="s">
        <v>893</v>
      </c>
      <c r="D1888" t="s">
        <v>892</v>
      </c>
      <c r="E1888" t="s">
        <v>12</v>
      </c>
      <c r="F1888" t="s">
        <v>13</v>
      </c>
      <c r="G1888" t="s">
        <v>896</v>
      </c>
      <c r="H1888" t="s">
        <v>897</v>
      </c>
      <c r="I1888" t="s">
        <v>828</v>
      </c>
      <c r="J1888" t="s">
        <v>829</v>
      </c>
      <c r="K1888" t="s">
        <v>16</v>
      </c>
      <c r="L1888" t="s">
        <v>17</v>
      </c>
      <c r="M1888" t="s">
        <v>3</v>
      </c>
      <c r="N1888" t="s">
        <v>3</v>
      </c>
    </row>
    <row r="1889" spans="1:14" x14ac:dyDescent="0.2">
      <c r="A1889" t="s">
        <v>899</v>
      </c>
      <c r="B1889">
        <v>60000</v>
      </c>
      <c r="C1889" t="s">
        <v>893</v>
      </c>
      <c r="D1889" t="s">
        <v>892</v>
      </c>
      <c r="E1889" t="s">
        <v>12</v>
      </c>
      <c r="F1889" t="s">
        <v>13</v>
      </c>
      <c r="G1889" t="s">
        <v>898</v>
      </c>
      <c r="H1889" t="s">
        <v>899</v>
      </c>
      <c r="I1889" t="s">
        <v>828</v>
      </c>
      <c r="J1889" t="s">
        <v>829</v>
      </c>
      <c r="K1889" t="s">
        <v>16</v>
      </c>
      <c r="L1889" t="s">
        <v>17</v>
      </c>
      <c r="M1889" t="s">
        <v>3</v>
      </c>
      <c r="N1889" t="s">
        <v>3</v>
      </c>
    </row>
    <row r="1890" spans="1:14" x14ac:dyDescent="0.2">
      <c r="A1890" t="s">
        <v>698</v>
      </c>
      <c r="B1890">
        <v>7240</v>
      </c>
      <c r="C1890" t="s">
        <v>680</v>
      </c>
      <c r="D1890" t="s">
        <v>679</v>
      </c>
      <c r="E1890" t="s">
        <v>12</v>
      </c>
      <c r="F1890" t="s">
        <v>13</v>
      </c>
      <c r="G1890" t="s">
        <v>697</v>
      </c>
      <c r="H1890" t="s">
        <v>698</v>
      </c>
      <c r="I1890" t="s">
        <v>699</v>
      </c>
      <c r="J1890" t="s">
        <v>700</v>
      </c>
      <c r="K1890" t="s">
        <v>101</v>
      </c>
      <c r="L1890" t="s">
        <v>102</v>
      </c>
      <c r="M1890" t="s">
        <v>3</v>
      </c>
      <c r="N1890" t="s">
        <v>3</v>
      </c>
    </row>
    <row r="1891" spans="1:14" x14ac:dyDescent="0.2">
      <c r="A1891" t="s">
        <v>670</v>
      </c>
      <c r="B1891">
        <v>200</v>
      </c>
      <c r="C1891" t="s">
        <v>170</v>
      </c>
      <c r="D1891" t="s">
        <v>169</v>
      </c>
      <c r="E1891" t="s">
        <v>12</v>
      </c>
      <c r="F1891" t="s">
        <v>13</v>
      </c>
      <c r="G1891" t="s">
        <v>669</v>
      </c>
      <c r="H1891" t="s">
        <v>670</v>
      </c>
      <c r="I1891" t="s">
        <v>699</v>
      </c>
      <c r="J1891" t="s">
        <v>700</v>
      </c>
      <c r="K1891" t="s">
        <v>101</v>
      </c>
      <c r="L1891" t="s">
        <v>102</v>
      </c>
      <c r="M1891" t="s">
        <v>3</v>
      </c>
      <c r="N1891" t="s">
        <v>3</v>
      </c>
    </row>
    <row r="1892" spans="1:14" x14ac:dyDescent="0.2">
      <c r="A1892" t="s">
        <v>694</v>
      </c>
      <c r="B1892">
        <v>20000</v>
      </c>
      <c r="C1892" t="s">
        <v>680</v>
      </c>
      <c r="D1892" t="s">
        <v>679</v>
      </c>
      <c r="E1892" t="s">
        <v>12</v>
      </c>
      <c r="F1892" t="s">
        <v>13</v>
      </c>
      <c r="G1892" t="s">
        <v>693</v>
      </c>
      <c r="H1892" t="s">
        <v>694</v>
      </c>
      <c r="I1892" t="s">
        <v>99</v>
      </c>
      <c r="J1892" t="s">
        <v>100</v>
      </c>
      <c r="K1892" t="s">
        <v>695</v>
      </c>
      <c r="L1892" t="s">
        <v>696</v>
      </c>
      <c r="M1892" t="s">
        <v>3</v>
      </c>
      <c r="N1892" t="s">
        <v>3</v>
      </c>
    </row>
    <row r="1893" spans="1:14" x14ac:dyDescent="0.2">
      <c r="A1893" t="s">
        <v>380</v>
      </c>
      <c r="B1893">
        <v>5100</v>
      </c>
      <c r="C1893" t="s">
        <v>381</v>
      </c>
      <c r="D1893" t="s">
        <v>380</v>
      </c>
      <c r="E1893" t="s">
        <v>143</v>
      </c>
      <c r="F1893" t="s">
        <v>144</v>
      </c>
      <c r="G1893" t="s">
        <v>3</v>
      </c>
      <c r="H1893" t="s">
        <v>3</v>
      </c>
      <c r="I1893" t="s">
        <v>92</v>
      </c>
      <c r="J1893" t="s">
        <v>93</v>
      </c>
      <c r="K1893" t="s">
        <v>78</v>
      </c>
      <c r="L1893" t="s">
        <v>79</v>
      </c>
      <c r="M1893" t="s">
        <v>3</v>
      </c>
      <c r="N1893" t="s">
        <v>3</v>
      </c>
    </row>
    <row r="1894" spans="1:14" x14ac:dyDescent="0.2">
      <c r="A1894" t="s">
        <v>175</v>
      </c>
      <c r="B1894">
        <v>1432</v>
      </c>
      <c r="C1894" t="s">
        <v>176</v>
      </c>
      <c r="D1894" t="s">
        <v>175</v>
      </c>
      <c r="E1894" t="s">
        <v>12</v>
      </c>
      <c r="F1894" t="s">
        <v>13</v>
      </c>
      <c r="G1894" t="s">
        <v>3</v>
      </c>
      <c r="H1894" t="s">
        <v>3</v>
      </c>
      <c r="I1894" t="s">
        <v>92</v>
      </c>
      <c r="J1894" t="s">
        <v>93</v>
      </c>
      <c r="K1894" t="s">
        <v>78</v>
      </c>
      <c r="L1894" t="s">
        <v>79</v>
      </c>
      <c r="M1894" t="s">
        <v>3</v>
      </c>
      <c r="N1894" t="s">
        <v>3</v>
      </c>
    </row>
    <row r="1895" spans="1:14" x14ac:dyDescent="0.2">
      <c r="A1895" t="s">
        <v>11</v>
      </c>
      <c r="B1895">
        <v>84</v>
      </c>
      <c r="C1895" t="s">
        <v>10</v>
      </c>
      <c r="D1895" t="s">
        <v>11</v>
      </c>
      <c r="E1895" t="s">
        <v>12</v>
      </c>
      <c r="F1895" t="s">
        <v>13</v>
      </c>
      <c r="G1895" t="s">
        <v>3</v>
      </c>
      <c r="H1895" t="s">
        <v>3</v>
      </c>
      <c r="I1895" t="s">
        <v>92</v>
      </c>
      <c r="J1895" t="s">
        <v>93</v>
      </c>
      <c r="K1895" t="s">
        <v>78</v>
      </c>
      <c r="L1895" t="s">
        <v>79</v>
      </c>
      <c r="M1895" t="s">
        <v>3</v>
      </c>
      <c r="N1895" t="s">
        <v>3</v>
      </c>
    </row>
    <row r="1896" spans="1:14" x14ac:dyDescent="0.2">
      <c r="A1896" t="s">
        <v>19</v>
      </c>
      <c r="B1896">
        <v>3463</v>
      </c>
      <c r="C1896" t="s">
        <v>18</v>
      </c>
      <c r="D1896" t="s">
        <v>19</v>
      </c>
      <c r="E1896" t="s">
        <v>12</v>
      </c>
      <c r="F1896" t="s">
        <v>13</v>
      </c>
      <c r="G1896" t="s">
        <v>3</v>
      </c>
      <c r="H1896" t="s">
        <v>3</v>
      </c>
      <c r="I1896" t="s">
        <v>92</v>
      </c>
      <c r="J1896" t="s">
        <v>93</v>
      </c>
      <c r="K1896" t="s">
        <v>78</v>
      </c>
      <c r="L1896" t="s">
        <v>79</v>
      </c>
      <c r="M1896" t="s">
        <v>3</v>
      </c>
      <c r="N1896" t="s">
        <v>3</v>
      </c>
    </row>
    <row r="1897" spans="1:14" x14ac:dyDescent="0.2">
      <c r="A1897" t="s">
        <v>21</v>
      </c>
      <c r="B1897">
        <v>10494</v>
      </c>
      <c r="C1897" t="s">
        <v>20</v>
      </c>
      <c r="D1897" t="s">
        <v>21</v>
      </c>
      <c r="E1897" t="s">
        <v>12</v>
      </c>
      <c r="F1897" t="s">
        <v>13</v>
      </c>
      <c r="G1897" t="s">
        <v>3</v>
      </c>
      <c r="H1897" t="s">
        <v>3</v>
      </c>
      <c r="I1897" t="s">
        <v>92</v>
      </c>
      <c r="J1897" t="s">
        <v>93</v>
      </c>
      <c r="K1897" t="s">
        <v>78</v>
      </c>
      <c r="L1897" t="s">
        <v>79</v>
      </c>
      <c r="M1897" t="s">
        <v>3</v>
      </c>
      <c r="N1897" t="s">
        <v>3</v>
      </c>
    </row>
    <row r="1898" spans="1:14" x14ac:dyDescent="0.2">
      <c r="A1898" t="s">
        <v>386</v>
      </c>
      <c r="B1898">
        <v>6125</v>
      </c>
      <c r="C1898" t="s">
        <v>385</v>
      </c>
      <c r="D1898" t="s">
        <v>386</v>
      </c>
      <c r="E1898" t="s">
        <v>387</v>
      </c>
      <c r="F1898" t="s">
        <v>388</v>
      </c>
      <c r="G1898" t="s">
        <v>3</v>
      </c>
      <c r="H1898" t="s">
        <v>3</v>
      </c>
      <c r="I1898" t="s">
        <v>625</v>
      </c>
      <c r="J1898" t="s">
        <v>626</v>
      </c>
      <c r="K1898" t="s">
        <v>126</v>
      </c>
      <c r="L1898" t="s">
        <v>127</v>
      </c>
      <c r="M1898" t="s">
        <v>3</v>
      </c>
      <c r="N1898" t="s">
        <v>3</v>
      </c>
    </row>
    <row r="1899" spans="1:14" x14ac:dyDescent="0.2">
      <c r="A1899" t="s">
        <v>2243</v>
      </c>
      <c r="B1899">
        <v>-41410</v>
      </c>
      <c r="C1899" t="s">
        <v>390</v>
      </c>
      <c r="D1899" t="s">
        <v>391</v>
      </c>
      <c r="E1899" t="s">
        <v>120</v>
      </c>
      <c r="F1899" t="s">
        <v>121</v>
      </c>
      <c r="G1899" t="s">
        <v>3</v>
      </c>
      <c r="H1899" t="s">
        <v>3</v>
      </c>
      <c r="I1899" t="s">
        <v>625</v>
      </c>
      <c r="J1899" t="s">
        <v>626</v>
      </c>
      <c r="K1899" t="s">
        <v>126</v>
      </c>
      <c r="L1899" t="s">
        <v>127</v>
      </c>
      <c r="M1899" t="s">
        <v>3</v>
      </c>
      <c r="N1899" t="s">
        <v>3</v>
      </c>
    </row>
    <row r="1900" spans="1:14" x14ac:dyDescent="0.2">
      <c r="A1900" t="s">
        <v>1247</v>
      </c>
      <c r="B1900">
        <v>5600</v>
      </c>
      <c r="C1900" t="s">
        <v>1246</v>
      </c>
      <c r="D1900" t="s">
        <v>1247</v>
      </c>
      <c r="E1900" t="s">
        <v>12</v>
      </c>
      <c r="F1900" t="s">
        <v>13</v>
      </c>
      <c r="G1900" t="s">
        <v>3</v>
      </c>
      <c r="H1900" t="s">
        <v>3</v>
      </c>
      <c r="I1900" t="s">
        <v>625</v>
      </c>
      <c r="J1900" t="s">
        <v>626</v>
      </c>
      <c r="K1900" t="s">
        <v>650</v>
      </c>
      <c r="L1900" t="s">
        <v>651</v>
      </c>
      <c r="M1900" t="s">
        <v>3</v>
      </c>
      <c r="N1900" t="s">
        <v>3</v>
      </c>
    </row>
    <row r="1901" spans="1:14" x14ac:dyDescent="0.2">
      <c r="A1901" t="s">
        <v>207</v>
      </c>
      <c r="B1901">
        <v>300</v>
      </c>
      <c r="C1901" t="s">
        <v>206</v>
      </c>
      <c r="D1901" t="s">
        <v>207</v>
      </c>
      <c r="E1901" t="s">
        <v>12</v>
      </c>
      <c r="F1901" t="s">
        <v>13</v>
      </c>
      <c r="G1901" t="s">
        <v>3</v>
      </c>
      <c r="H1901" t="s">
        <v>3</v>
      </c>
      <c r="I1901" t="s">
        <v>625</v>
      </c>
      <c r="J1901" t="s">
        <v>626</v>
      </c>
      <c r="K1901" t="s">
        <v>627</v>
      </c>
      <c r="L1901" t="s">
        <v>628</v>
      </c>
      <c r="M1901" t="s">
        <v>199</v>
      </c>
      <c r="N1901" t="s">
        <v>200</v>
      </c>
    </row>
    <row r="1902" spans="1:14" x14ac:dyDescent="0.2">
      <c r="A1902" t="s">
        <v>210</v>
      </c>
      <c r="B1902">
        <v>1008</v>
      </c>
      <c r="C1902" t="s">
        <v>209</v>
      </c>
      <c r="D1902" t="s">
        <v>210</v>
      </c>
      <c r="E1902" t="s">
        <v>12</v>
      </c>
      <c r="F1902" t="s">
        <v>13</v>
      </c>
      <c r="G1902" t="s">
        <v>3</v>
      </c>
      <c r="H1902" t="s">
        <v>3</v>
      </c>
      <c r="I1902" t="s">
        <v>625</v>
      </c>
      <c r="J1902" t="s">
        <v>626</v>
      </c>
      <c r="K1902" t="s">
        <v>627</v>
      </c>
      <c r="L1902" t="s">
        <v>628</v>
      </c>
      <c r="M1902" t="s">
        <v>199</v>
      </c>
      <c r="N1902" t="s">
        <v>200</v>
      </c>
    </row>
    <row r="1903" spans="1:14" x14ac:dyDescent="0.2">
      <c r="A1903" t="s">
        <v>204</v>
      </c>
      <c r="B1903">
        <v>365</v>
      </c>
      <c r="C1903" t="s">
        <v>203</v>
      </c>
      <c r="D1903" t="s">
        <v>204</v>
      </c>
      <c r="E1903" t="s">
        <v>12</v>
      </c>
      <c r="F1903" t="s">
        <v>13</v>
      </c>
      <c r="G1903" t="s">
        <v>3</v>
      </c>
      <c r="H1903" t="s">
        <v>3</v>
      </c>
      <c r="I1903" t="s">
        <v>625</v>
      </c>
      <c r="J1903" t="s">
        <v>626</v>
      </c>
      <c r="K1903" t="s">
        <v>627</v>
      </c>
      <c r="L1903" t="s">
        <v>628</v>
      </c>
      <c r="M1903" t="s">
        <v>199</v>
      </c>
      <c r="N1903" t="s">
        <v>200</v>
      </c>
    </row>
    <row r="1904" spans="1:14" x14ac:dyDescent="0.2">
      <c r="A1904" t="s">
        <v>217</v>
      </c>
      <c r="B1904">
        <v>117</v>
      </c>
      <c r="C1904" t="s">
        <v>591</v>
      </c>
      <c r="D1904" t="s">
        <v>217</v>
      </c>
      <c r="E1904" t="s">
        <v>12</v>
      </c>
      <c r="F1904" t="s">
        <v>13</v>
      </c>
      <c r="G1904" t="s">
        <v>3</v>
      </c>
      <c r="H1904" t="s">
        <v>3</v>
      </c>
      <c r="I1904" t="s">
        <v>619</v>
      </c>
      <c r="J1904" t="s">
        <v>620</v>
      </c>
      <c r="K1904" t="s">
        <v>553</v>
      </c>
      <c r="L1904" t="s">
        <v>554</v>
      </c>
      <c r="M1904" t="s">
        <v>622</v>
      </c>
      <c r="N1904" t="s">
        <v>623</v>
      </c>
    </row>
    <row r="1905" spans="1:14" x14ac:dyDescent="0.2">
      <c r="A1905" t="s">
        <v>219</v>
      </c>
      <c r="B1905">
        <v>450</v>
      </c>
      <c r="C1905" t="s">
        <v>589</v>
      </c>
      <c r="D1905" t="s">
        <v>219</v>
      </c>
      <c r="E1905" t="s">
        <v>12</v>
      </c>
      <c r="F1905" t="s">
        <v>13</v>
      </c>
      <c r="G1905" t="s">
        <v>3</v>
      </c>
      <c r="H1905" t="s">
        <v>3</v>
      </c>
      <c r="I1905" t="s">
        <v>619</v>
      </c>
      <c r="J1905" t="s">
        <v>620</v>
      </c>
      <c r="K1905" t="s">
        <v>553</v>
      </c>
      <c r="L1905" t="s">
        <v>554</v>
      </c>
      <c r="M1905" t="s">
        <v>622</v>
      </c>
      <c r="N1905" t="s">
        <v>623</v>
      </c>
    </row>
    <row r="1906" spans="1:14" x14ac:dyDescent="0.2">
      <c r="A1906" t="s">
        <v>225</v>
      </c>
      <c r="B1906">
        <v>11626</v>
      </c>
      <c r="C1906" t="s">
        <v>592</v>
      </c>
      <c r="D1906" t="s">
        <v>225</v>
      </c>
      <c r="E1906" t="s">
        <v>12</v>
      </c>
      <c r="F1906" t="s">
        <v>13</v>
      </c>
      <c r="G1906" t="s">
        <v>3</v>
      </c>
      <c r="H1906" t="s">
        <v>3</v>
      </c>
      <c r="I1906" t="s">
        <v>619</v>
      </c>
      <c r="J1906" t="s">
        <v>620</v>
      </c>
      <c r="K1906" t="s">
        <v>553</v>
      </c>
      <c r="L1906" t="s">
        <v>554</v>
      </c>
      <c r="M1906" t="s">
        <v>622</v>
      </c>
      <c r="N1906" t="s">
        <v>623</v>
      </c>
    </row>
    <row r="1907" spans="1:14" x14ac:dyDescent="0.2">
      <c r="A1907" t="s">
        <v>227</v>
      </c>
      <c r="B1907">
        <v>696</v>
      </c>
      <c r="C1907" t="s">
        <v>593</v>
      </c>
      <c r="D1907" t="s">
        <v>227</v>
      </c>
      <c r="E1907" t="s">
        <v>12</v>
      </c>
      <c r="F1907" t="s">
        <v>13</v>
      </c>
      <c r="G1907" t="s">
        <v>3</v>
      </c>
      <c r="H1907" t="s">
        <v>3</v>
      </c>
      <c r="I1907" t="s">
        <v>619</v>
      </c>
      <c r="J1907" t="s">
        <v>620</v>
      </c>
      <c r="K1907" t="s">
        <v>553</v>
      </c>
      <c r="L1907" t="s">
        <v>554</v>
      </c>
      <c r="M1907" t="s">
        <v>622</v>
      </c>
      <c r="N1907" t="s">
        <v>623</v>
      </c>
    </row>
    <row r="1908" spans="1:14" x14ac:dyDescent="0.2">
      <c r="A1908" t="s">
        <v>211</v>
      </c>
      <c r="B1908">
        <v>1659</v>
      </c>
      <c r="C1908" t="s">
        <v>594</v>
      </c>
      <c r="D1908" t="s">
        <v>211</v>
      </c>
      <c r="E1908" t="s">
        <v>12</v>
      </c>
      <c r="F1908" t="s">
        <v>13</v>
      </c>
      <c r="G1908" t="s">
        <v>3</v>
      </c>
      <c r="H1908" t="s">
        <v>3</v>
      </c>
      <c r="I1908" t="s">
        <v>619</v>
      </c>
      <c r="J1908" t="s">
        <v>620</v>
      </c>
      <c r="K1908" t="s">
        <v>553</v>
      </c>
      <c r="L1908" t="s">
        <v>554</v>
      </c>
      <c r="M1908" t="s">
        <v>622</v>
      </c>
      <c r="N1908" t="s">
        <v>623</v>
      </c>
    </row>
    <row r="1909" spans="1:14" x14ac:dyDescent="0.2">
      <c r="A1909" t="s">
        <v>267</v>
      </c>
      <c r="B1909">
        <v>20000</v>
      </c>
      <c r="C1909" t="s">
        <v>266</v>
      </c>
      <c r="D1909" t="s">
        <v>267</v>
      </c>
      <c r="E1909" t="s">
        <v>12</v>
      </c>
      <c r="F1909" t="s">
        <v>13</v>
      </c>
      <c r="G1909" t="s">
        <v>3</v>
      </c>
      <c r="H1909" t="s">
        <v>3</v>
      </c>
      <c r="I1909" t="s">
        <v>619</v>
      </c>
      <c r="J1909" t="s">
        <v>620</v>
      </c>
      <c r="K1909" t="s">
        <v>553</v>
      </c>
      <c r="L1909" t="s">
        <v>554</v>
      </c>
      <c r="M1909" t="s">
        <v>622</v>
      </c>
      <c r="N1909" t="s">
        <v>623</v>
      </c>
    </row>
    <row r="1910" spans="1:14" x14ac:dyDescent="0.2">
      <c r="A1910" t="s">
        <v>567</v>
      </c>
      <c r="B1910">
        <v>4000</v>
      </c>
      <c r="C1910" t="s">
        <v>566</v>
      </c>
      <c r="D1910" t="s">
        <v>567</v>
      </c>
      <c r="E1910" t="s">
        <v>143</v>
      </c>
      <c r="F1910" t="s">
        <v>144</v>
      </c>
      <c r="G1910" t="s">
        <v>3</v>
      </c>
      <c r="H1910" t="s">
        <v>3</v>
      </c>
      <c r="I1910" t="s">
        <v>619</v>
      </c>
      <c r="J1910" t="s">
        <v>620</v>
      </c>
      <c r="K1910" t="s">
        <v>553</v>
      </c>
      <c r="L1910" t="s">
        <v>554</v>
      </c>
      <c r="M1910" t="s">
        <v>3</v>
      </c>
      <c r="N1910" t="s">
        <v>3</v>
      </c>
    </row>
    <row r="1911" spans="1:14" x14ac:dyDescent="0.2">
      <c r="A1911" t="s">
        <v>139</v>
      </c>
      <c r="B1911">
        <v>219</v>
      </c>
      <c r="C1911" t="s">
        <v>140</v>
      </c>
      <c r="D1911" t="s">
        <v>139</v>
      </c>
      <c r="E1911" t="s">
        <v>12</v>
      </c>
      <c r="F1911" t="s">
        <v>13</v>
      </c>
      <c r="G1911" t="s">
        <v>3</v>
      </c>
      <c r="H1911" t="s">
        <v>3</v>
      </c>
      <c r="I1911" t="s">
        <v>619</v>
      </c>
      <c r="J1911" t="s">
        <v>620</v>
      </c>
      <c r="K1911" t="s">
        <v>553</v>
      </c>
      <c r="L1911" t="s">
        <v>554</v>
      </c>
      <c r="M1911" t="s">
        <v>3</v>
      </c>
      <c r="N1911" t="s">
        <v>3</v>
      </c>
    </row>
    <row r="1912" spans="1:14" x14ac:dyDescent="0.2">
      <c r="A1912" t="s">
        <v>215</v>
      </c>
      <c r="B1912">
        <v>918</v>
      </c>
      <c r="C1912" t="s">
        <v>555</v>
      </c>
      <c r="D1912" t="s">
        <v>215</v>
      </c>
      <c r="E1912" t="s">
        <v>12</v>
      </c>
      <c r="F1912" t="s">
        <v>13</v>
      </c>
      <c r="G1912" t="s">
        <v>3</v>
      </c>
      <c r="H1912" t="s">
        <v>3</v>
      </c>
      <c r="I1912" t="s">
        <v>619</v>
      </c>
      <c r="J1912" t="s">
        <v>620</v>
      </c>
      <c r="K1912" t="s">
        <v>553</v>
      </c>
      <c r="L1912" t="s">
        <v>554</v>
      </c>
      <c r="M1912" t="s">
        <v>3</v>
      </c>
      <c r="N1912" t="s">
        <v>3</v>
      </c>
    </row>
    <row r="1913" spans="1:14" x14ac:dyDescent="0.2">
      <c r="A1913" t="s">
        <v>210</v>
      </c>
      <c r="B1913">
        <v>1568</v>
      </c>
      <c r="C1913" t="s">
        <v>209</v>
      </c>
      <c r="D1913" t="s">
        <v>210</v>
      </c>
      <c r="E1913" t="s">
        <v>12</v>
      </c>
      <c r="F1913" t="s">
        <v>13</v>
      </c>
      <c r="G1913" t="s">
        <v>3</v>
      </c>
      <c r="H1913" t="s">
        <v>3</v>
      </c>
      <c r="I1913" t="s">
        <v>90</v>
      </c>
      <c r="J1913" t="s">
        <v>91</v>
      </c>
      <c r="K1913" t="s">
        <v>43</v>
      </c>
      <c r="L1913" t="s">
        <v>44</v>
      </c>
      <c r="M1913" t="s">
        <v>199</v>
      </c>
      <c r="N1913" t="s">
        <v>200</v>
      </c>
    </row>
    <row r="1914" spans="1:14" x14ac:dyDescent="0.2">
      <c r="A1914" t="s">
        <v>215</v>
      </c>
      <c r="B1914">
        <v>500</v>
      </c>
      <c r="C1914" t="s">
        <v>216</v>
      </c>
      <c r="D1914" t="s">
        <v>215</v>
      </c>
      <c r="E1914" t="s">
        <v>12</v>
      </c>
      <c r="F1914" t="s">
        <v>13</v>
      </c>
      <c r="G1914" t="s">
        <v>3</v>
      </c>
      <c r="H1914" t="s">
        <v>3</v>
      </c>
      <c r="I1914" t="s">
        <v>90</v>
      </c>
      <c r="J1914" t="s">
        <v>91</v>
      </c>
      <c r="K1914" t="s">
        <v>43</v>
      </c>
      <c r="L1914" t="s">
        <v>44</v>
      </c>
      <c r="M1914" t="s">
        <v>613</v>
      </c>
      <c r="N1914" t="s">
        <v>614</v>
      </c>
    </row>
    <row r="1915" spans="1:14" x14ac:dyDescent="0.2">
      <c r="A1915" t="s">
        <v>217</v>
      </c>
      <c r="B1915">
        <v>855</v>
      </c>
      <c r="C1915" t="s">
        <v>218</v>
      </c>
      <c r="D1915" t="s">
        <v>217</v>
      </c>
      <c r="E1915" t="s">
        <v>12</v>
      </c>
      <c r="F1915" t="s">
        <v>13</v>
      </c>
      <c r="G1915" t="s">
        <v>3</v>
      </c>
      <c r="H1915" t="s">
        <v>3</v>
      </c>
      <c r="I1915" t="s">
        <v>90</v>
      </c>
      <c r="J1915" t="s">
        <v>91</v>
      </c>
      <c r="K1915" t="s">
        <v>43</v>
      </c>
      <c r="L1915" t="s">
        <v>44</v>
      </c>
      <c r="M1915" t="s">
        <v>613</v>
      </c>
      <c r="N1915" t="s">
        <v>614</v>
      </c>
    </row>
    <row r="1916" spans="1:14" x14ac:dyDescent="0.2">
      <c r="A1916" t="s">
        <v>267</v>
      </c>
      <c r="B1916">
        <v>9000</v>
      </c>
      <c r="C1916" t="s">
        <v>266</v>
      </c>
      <c r="D1916" t="s">
        <v>267</v>
      </c>
      <c r="E1916" t="s">
        <v>12</v>
      </c>
      <c r="F1916" t="s">
        <v>13</v>
      </c>
      <c r="G1916" t="s">
        <v>3</v>
      </c>
      <c r="H1916" t="s">
        <v>3</v>
      </c>
      <c r="I1916" t="s">
        <v>90</v>
      </c>
      <c r="J1916" t="s">
        <v>91</v>
      </c>
      <c r="K1916" t="s">
        <v>43</v>
      </c>
      <c r="L1916" t="s">
        <v>44</v>
      </c>
      <c r="M1916" t="s">
        <v>613</v>
      </c>
      <c r="N1916" t="s">
        <v>614</v>
      </c>
    </row>
    <row r="1917" spans="1:14" x14ac:dyDescent="0.2">
      <c r="A1917" t="s">
        <v>219</v>
      </c>
      <c r="B1917">
        <v>800</v>
      </c>
      <c r="C1917" t="s">
        <v>220</v>
      </c>
      <c r="D1917" t="s">
        <v>219</v>
      </c>
      <c r="E1917" t="s">
        <v>12</v>
      </c>
      <c r="F1917" t="s">
        <v>13</v>
      </c>
      <c r="G1917" t="s">
        <v>3</v>
      </c>
      <c r="H1917" t="s">
        <v>3</v>
      </c>
      <c r="I1917" t="s">
        <v>90</v>
      </c>
      <c r="J1917" t="s">
        <v>91</v>
      </c>
      <c r="K1917" t="s">
        <v>43</v>
      </c>
      <c r="L1917" t="s">
        <v>44</v>
      </c>
      <c r="M1917" t="s">
        <v>613</v>
      </c>
      <c r="N1917" t="s">
        <v>614</v>
      </c>
    </row>
    <row r="1918" spans="1:14" x14ac:dyDescent="0.2">
      <c r="A1918" t="s">
        <v>221</v>
      </c>
      <c r="B1918">
        <v>16392</v>
      </c>
      <c r="C1918" t="s">
        <v>222</v>
      </c>
      <c r="D1918" t="s">
        <v>221</v>
      </c>
      <c r="E1918" t="s">
        <v>12</v>
      </c>
      <c r="F1918" t="s">
        <v>13</v>
      </c>
      <c r="G1918" t="s">
        <v>3</v>
      </c>
      <c r="H1918" t="s">
        <v>3</v>
      </c>
      <c r="I1918" t="s">
        <v>90</v>
      </c>
      <c r="J1918" t="s">
        <v>91</v>
      </c>
      <c r="K1918" t="s">
        <v>43</v>
      </c>
      <c r="L1918" t="s">
        <v>44</v>
      </c>
      <c r="M1918" t="s">
        <v>613</v>
      </c>
      <c r="N1918" t="s">
        <v>614</v>
      </c>
    </row>
    <row r="1919" spans="1:14" x14ac:dyDescent="0.2">
      <c r="A1919" t="s">
        <v>223</v>
      </c>
      <c r="B1919">
        <v>71267</v>
      </c>
      <c r="C1919" t="s">
        <v>224</v>
      </c>
      <c r="D1919" t="s">
        <v>223</v>
      </c>
      <c r="E1919" t="s">
        <v>12</v>
      </c>
      <c r="F1919" t="s">
        <v>13</v>
      </c>
      <c r="G1919" t="s">
        <v>3</v>
      </c>
      <c r="H1919" t="s">
        <v>3</v>
      </c>
      <c r="I1919" t="s">
        <v>90</v>
      </c>
      <c r="J1919" t="s">
        <v>91</v>
      </c>
      <c r="K1919" t="s">
        <v>43</v>
      </c>
      <c r="L1919" t="s">
        <v>44</v>
      </c>
      <c r="M1919" t="s">
        <v>613</v>
      </c>
      <c r="N1919" t="s">
        <v>614</v>
      </c>
    </row>
    <row r="1920" spans="1:14" x14ac:dyDescent="0.2">
      <c r="A1920" t="s">
        <v>225</v>
      </c>
      <c r="B1920">
        <v>10996</v>
      </c>
      <c r="C1920" t="s">
        <v>226</v>
      </c>
      <c r="D1920" t="s">
        <v>225</v>
      </c>
      <c r="E1920" t="s">
        <v>12</v>
      </c>
      <c r="F1920" t="s">
        <v>13</v>
      </c>
      <c r="G1920" t="s">
        <v>3</v>
      </c>
      <c r="H1920" t="s">
        <v>3</v>
      </c>
      <c r="I1920" t="s">
        <v>90</v>
      </c>
      <c r="J1920" t="s">
        <v>91</v>
      </c>
      <c r="K1920" t="s">
        <v>43</v>
      </c>
      <c r="L1920" t="s">
        <v>44</v>
      </c>
      <c r="M1920" t="s">
        <v>613</v>
      </c>
      <c r="N1920" t="s">
        <v>614</v>
      </c>
    </row>
    <row r="1921" spans="1:14" x14ac:dyDescent="0.2">
      <c r="A1921" t="s">
        <v>227</v>
      </c>
      <c r="B1921">
        <v>6157</v>
      </c>
      <c r="C1921" t="s">
        <v>228</v>
      </c>
      <c r="D1921" t="s">
        <v>227</v>
      </c>
      <c r="E1921" t="s">
        <v>12</v>
      </c>
      <c r="F1921" t="s">
        <v>13</v>
      </c>
      <c r="G1921" t="s">
        <v>3</v>
      </c>
      <c r="H1921" t="s">
        <v>3</v>
      </c>
      <c r="I1921" t="s">
        <v>90</v>
      </c>
      <c r="J1921" t="s">
        <v>91</v>
      </c>
      <c r="K1921" t="s">
        <v>43</v>
      </c>
      <c r="L1921" t="s">
        <v>44</v>
      </c>
      <c r="M1921" t="s">
        <v>613</v>
      </c>
      <c r="N1921" t="s">
        <v>614</v>
      </c>
    </row>
    <row r="1922" spans="1:14" x14ac:dyDescent="0.2">
      <c r="A1922" t="s">
        <v>211</v>
      </c>
      <c r="B1922">
        <v>43232</v>
      </c>
      <c r="C1922" t="s">
        <v>212</v>
      </c>
      <c r="D1922" t="s">
        <v>211</v>
      </c>
      <c r="E1922" t="s">
        <v>12</v>
      </c>
      <c r="F1922" t="s">
        <v>13</v>
      </c>
      <c r="G1922" t="s">
        <v>3</v>
      </c>
      <c r="H1922" t="s">
        <v>3</v>
      </c>
      <c r="I1922" t="s">
        <v>90</v>
      </c>
      <c r="J1922" t="s">
        <v>91</v>
      </c>
      <c r="K1922" t="s">
        <v>43</v>
      </c>
      <c r="L1922" t="s">
        <v>44</v>
      </c>
      <c r="M1922" t="s">
        <v>613</v>
      </c>
      <c r="N1922" t="s">
        <v>614</v>
      </c>
    </row>
    <row r="1923" spans="1:14" x14ac:dyDescent="0.2">
      <c r="A1923" t="s">
        <v>229</v>
      </c>
      <c r="B1923">
        <v>50126</v>
      </c>
      <c r="C1923" t="s">
        <v>230</v>
      </c>
      <c r="D1923" t="s">
        <v>229</v>
      </c>
      <c r="E1923" t="s">
        <v>12</v>
      </c>
      <c r="F1923" t="s">
        <v>13</v>
      </c>
      <c r="G1923" t="s">
        <v>3</v>
      </c>
      <c r="H1923" t="s">
        <v>3</v>
      </c>
      <c r="I1923" t="s">
        <v>90</v>
      </c>
      <c r="J1923" t="s">
        <v>91</v>
      </c>
      <c r="K1923" t="s">
        <v>43</v>
      </c>
      <c r="L1923" t="s">
        <v>44</v>
      </c>
      <c r="M1923" t="s">
        <v>613</v>
      </c>
      <c r="N1923" t="s">
        <v>614</v>
      </c>
    </row>
    <row r="1924" spans="1:14" x14ac:dyDescent="0.2">
      <c r="A1924" t="s">
        <v>215</v>
      </c>
      <c r="B1924">
        <v>500</v>
      </c>
      <c r="C1924" t="s">
        <v>216</v>
      </c>
      <c r="D1924" t="s">
        <v>215</v>
      </c>
      <c r="E1924" t="s">
        <v>12</v>
      </c>
      <c r="F1924" t="s">
        <v>13</v>
      </c>
      <c r="G1924" t="s">
        <v>3</v>
      </c>
      <c r="H1924" t="s">
        <v>3</v>
      </c>
      <c r="I1924" t="s">
        <v>90</v>
      </c>
      <c r="J1924" t="s">
        <v>91</v>
      </c>
      <c r="K1924" t="s">
        <v>43</v>
      </c>
      <c r="L1924" t="s">
        <v>44</v>
      </c>
      <c r="M1924" t="s">
        <v>615</v>
      </c>
      <c r="N1924" t="s">
        <v>616</v>
      </c>
    </row>
    <row r="1925" spans="1:14" x14ac:dyDescent="0.2">
      <c r="A1925" t="s">
        <v>217</v>
      </c>
      <c r="B1925">
        <v>228</v>
      </c>
      <c r="C1925" t="s">
        <v>218</v>
      </c>
      <c r="D1925" t="s">
        <v>217</v>
      </c>
      <c r="E1925" t="s">
        <v>12</v>
      </c>
      <c r="F1925" t="s">
        <v>13</v>
      </c>
      <c r="G1925" t="s">
        <v>3</v>
      </c>
      <c r="H1925" t="s">
        <v>3</v>
      </c>
      <c r="I1925" t="s">
        <v>90</v>
      </c>
      <c r="J1925" t="s">
        <v>91</v>
      </c>
      <c r="K1925" t="s">
        <v>43</v>
      </c>
      <c r="L1925" t="s">
        <v>44</v>
      </c>
      <c r="M1925" t="s">
        <v>615</v>
      </c>
      <c r="N1925" t="s">
        <v>616</v>
      </c>
    </row>
    <row r="1926" spans="1:14" x14ac:dyDescent="0.2">
      <c r="A1926" t="s">
        <v>219</v>
      </c>
      <c r="B1926">
        <v>369</v>
      </c>
      <c r="C1926" t="s">
        <v>220</v>
      </c>
      <c r="D1926" t="s">
        <v>219</v>
      </c>
      <c r="E1926" t="s">
        <v>12</v>
      </c>
      <c r="F1926" t="s">
        <v>13</v>
      </c>
      <c r="G1926" t="s">
        <v>3</v>
      </c>
      <c r="H1926" t="s">
        <v>3</v>
      </c>
      <c r="I1926" t="s">
        <v>90</v>
      </c>
      <c r="J1926" t="s">
        <v>91</v>
      </c>
      <c r="K1926" t="s">
        <v>43</v>
      </c>
      <c r="L1926" t="s">
        <v>44</v>
      </c>
      <c r="M1926" t="s">
        <v>615</v>
      </c>
      <c r="N1926" t="s">
        <v>616</v>
      </c>
    </row>
    <row r="1927" spans="1:14" x14ac:dyDescent="0.2">
      <c r="A1927" t="s">
        <v>221</v>
      </c>
      <c r="B1927">
        <v>7536</v>
      </c>
      <c r="C1927" t="s">
        <v>222</v>
      </c>
      <c r="D1927" t="s">
        <v>221</v>
      </c>
      <c r="E1927" t="s">
        <v>12</v>
      </c>
      <c r="F1927" t="s">
        <v>13</v>
      </c>
      <c r="G1927" t="s">
        <v>3</v>
      </c>
      <c r="H1927" t="s">
        <v>3</v>
      </c>
      <c r="I1927" t="s">
        <v>90</v>
      </c>
      <c r="J1927" t="s">
        <v>91</v>
      </c>
      <c r="K1927" t="s">
        <v>43</v>
      </c>
      <c r="L1927" t="s">
        <v>44</v>
      </c>
      <c r="M1927" t="s">
        <v>615</v>
      </c>
      <c r="N1927" t="s">
        <v>616</v>
      </c>
    </row>
    <row r="1928" spans="1:14" x14ac:dyDescent="0.2">
      <c r="A1928" t="s">
        <v>223</v>
      </c>
      <c r="B1928">
        <v>13931</v>
      </c>
      <c r="C1928" t="s">
        <v>224</v>
      </c>
      <c r="D1928" t="s">
        <v>223</v>
      </c>
      <c r="E1928" t="s">
        <v>12</v>
      </c>
      <c r="F1928" t="s">
        <v>13</v>
      </c>
      <c r="G1928" t="s">
        <v>3</v>
      </c>
      <c r="H1928" t="s">
        <v>3</v>
      </c>
      <c r="I1928" t="s">
        <v>90</v>
      </c>
      <c r="J1928" t="s">
        <v>91</v>
      </c>
      <c r="K1928" t="s">
        <v>43</v>
      </c>
      <c r="L1928" t="s">
        <v>44</v>
      </c>
      <c r="M1928" t="s">
        <v>615</v>
      </c>
      <c r="N1928" t="s">
        <v>616</v>
      </c>
    </row>
    <row r="1929" spans="1:14" x14ac:dyDescent="0.2">
      <c r="A1929" t="s">
        <v>225</v>
      </c>
      <c r="B1929">
        <v>5979</v>
      </c>
      <c r="C1929" t="s">
        <v>226</v>
      </c>
      <c r="D1929" t="s">
        <v>225</v>
      </c>
      <c r="E1929" t="s">
        <v>12</v>
      </c>
      <c r="F1929" t="s">
        <v>13</v>
      </c>
      <c r="G1929" t="s">
        <v>3</v>
      </c>
      <c r="H1929" t="s">
        <v>3</v>
      </c>
      <c r="I1929" t="s">
        <v>90</v>
      </c>
      <c r="J1929" t="s">
        <v>91</v>
      </c>
      <c r="K1929" t="s">
        <v>43</v>
      </c>
      <c r="L1929" t="s">
        <v>44</v>
      </c>
      <c r="M1929" t="s">
        <v>615</v>
      </c>
      <c r="N1929" t="s">
        <v>616</v>
      </c>
    </row>
    <row r="1930" spans="1:14" x14ac:dyDescent="0.2">
      <c r="A1930" t="s">
        <v>227</v>
      </c>
      <c r="B1930">
        <v>787</v>
      </c>
      <c r="C1930" t="s">
        <v>228</v>
      </c>
      <c r="D1930" t="s">
        <v>227</v>
      </c>
      <c r="E1930" t="s">
        <v>12</v>
      </c>
      <c r="F1930" t="s">
        <v>13</v>
      </c>
      <c r="G1930" t="s">
        <v>3</v>
      </c>
      <c r="H1930" t="s">
        <v>3</v>
      </c>
      <c r="I1930" t="s">
        <v>90</v>
      </c>
      <c r="J1930" t="s">
        <v>91</v>
      </c>
      <c r="K1930" t="s">
        <v>43</v>
      </c>
      <c r="L1930" t="s">
        <v>44</v>
      </c>
      <c r="M1930" t="s">
        <v>615</v>
      </c>
      <c r="N1930" t="s">
        <v>616</v>
      </c>
    </row>
    <row r="1931" spans="1:14" x14ac:dyDescent="0.2">
      <c r="A1931" t="s">
        <v>211</v>
      </c>
      <c r="B1931">
        <v>5904</v>
      </c>
      <c r="C1931" t="s">
        <v>212</v>
      </c>
      <c r="D1931" t="s">
        <v>211</v>
      </c>
      <c r="E1931" t="s">
        <v>12</v>
      </c>
      <c r="F1931" t="s">
        <v>13</v>
      </c>
      <c r="G1931" t="s">
        <v>3</v>
      </c>
      <c r="H1931" t="s">
        <v>3</v>
      </c>
      <c r="I1931" t="s">
        <v>90</v>
      </c>
      <c r="J1931" t="s">
        <v>91</v>
      </c>
      <c r="K1931" t="s">
        <v>43</v>
      </c>
      <c r="L1931" t="s">
        <v>44</v>
      </c>
      <c r="M1931" t="s">
        <v>615</v>
      </c>
      <c r="N1931" t="s">
        <v>616</v>
      </c>
    </row>
    <row r="1932" spans="1:14" x14ac:dyDescent="0.2">
      <c r="A1932" t="s">
        <v>229</v>
      </c>
      <c r="B1932">
        <v>5469</v>
      </c>
      <c r="C1932" t="s">
        <v>230</v>
      </c>
      <c r="D1932" t="s">
        <v>229</v>
      </c>
      <c r="E1932" t="s">
        <v>12</v>
      </c>
      <c r="F1932" t="s">
        <v>13</v>
      </c>
      <c r="G1932" t="s">
        <v>3</v>
      </c>
      <c r="H1932" t="s">
        <v>3</v>
      </c>
      <c r="I1932" t="s">
        <v>90</v>
      </c>
      <c r="J1932" t="s">
        <v>91</v>
      </c>
      <c r="K1932" t="s">
        <v>43</v>
      </c>
      <c r="L1932" t="s">
        <v>44</v>
      </c>
      <c r="M1932" t="s">
        <v>615</v>
      </c>
      <c r="N1932" t="s">
        <v>616</v>
      </c>
    </row>
    <row r="1933" spans="1:14" x14ac:dyDescent="0.2">
      <c r="A1933" t="s">
        <v>217</v>
      </c>
      <c r="B1933">
        <v>90</v>
      </c>
      <c r="C1933" t="s">
        <v>218</v>
      </c>
      <c r="D1933" t="s">
        <v>217</v>
      </c>
      <c r="E1933" t="s">
        <v>12</v>
      </c>
      <c r="F1933" t="s">
        <v>13</v>
      </c>
      <c r="G1933" t="s">
        <v>3</v>
      </c>
      <c r="H1933" t="s">
        <v>3</v>
      </c>
      <c r="I1933" t="s">
        <v>90</v>
      </c>
      <c r="J1933" t="s">
        <v>91</v>
      </c>
      <c r="K1933" t="s">
        <v>43</v>
      </c>
      <c r="L1933" t="s">
        <v>44</v>
      </c>
      <c r="M1933" t="s">
        <v>607</v>
      </c>
      <c r="N1933" t="s">
        <v>608</v>
      </c>
    </row>
    <row r="1934" spans="1:14" x14ac:dyDescent="0.2">
      <c r="A1934" t="s">
        <v>219</v>
      </c>
      <c r="B1934">
        <v>300</v>
      </c>
      <c r="C1934" t="s">
        <v>220</v>
      </c>
      <c r="D1934" t="s">
        <v>219</v>
      </c>
      <c r="E1934" t="s">
        <v>12</v>
      </c>
      <c r="F1934" t="s">
        <v>13</v>
      </c>
      <c r="G1934" t="s">
        <v>3</v>
      </c>
      <c r="H1934" t="s">
        <v>3</v>
      </c>
      <c r="I1934" t="s">
        <v>90</v>
      </c>
      <c r="J1934" t="s">
        <v>91</v>
      </c>
      <c r="K1934" t="s">
        <v>43</v>
      </c>
      <c r="L1934" t="s">
        <v>44</v>
      </c>
      <c r="M1934" t="s">
        <v>607</v>
      </c>
      <c r="N1934" t="s">
        <v>608</v>
      </c>
    </row>
    <row r="1935" spans="1:14" x14ac:dyDescent="0.2">
      <c r="A1935" t="s">
        <v>2219</v>
      </c>
      <c r="B1935">
        <v>1400</v>
      </c>
      <c r="C1935" t="s">
        <v>2220</v>
      </c>
      <c r="D1935" t="s">
        <v>2219</v>
      </c>
      <c r="E1935" t="s">
        <v>12</v>
      </c>
      <c r="F1935" t="s">
        <v>13</v>
      </c>
      <c r="G1935" t="s">
        <v>3</v>
      </c>
      <c r="H1935" t="s">
        <v>3</v>
      </c>
      <c r="I1935" t="s">
        <v>90</v>
      </c>
      <c r="J1935" t="s">
        <v>91</v>
      </c>
      <c r="K1935" t="s">
        <v>43</v>
      </c>
      <c r="L1935" t="s">
        <v>44</v>
      </c>
      <c r="M1935" t="s">
        <v>607</v>
      </c>
      <c r="N1935" t="s">
        <v>608</v>
      </c>
    </row>
    <row r="1936" spans="1:14" x14ac:dyDescent="0.2">
      <c r="A1936" t="s">
        <v>221</v>
      </c>
      <c r="B1936">
        <v>2625</v>
      </c>
      <c r="C1936" t="s">
        <v>222</v>
      </c>
      <c r="D1936" t="s">
        <v>221</v>
      </c>
      <c r="E1936" t="s">
        <v>12</v>
      </c>
      <c r="F1936" t="s">
        <v>13</v>
      </c>
      <c r="G1936" t="s">
        <v>3</v>
      </c>
      <c r="H1936" t="s">
        <v>3</v>
      </c>
      <c r="I1936" t="s">
        <v>90</v>
      </c>
      <c r="J1936" t="s">
        <v>91</v>
      </c>
      <c r="K1936" t="s">
        <v>43</v>
      </c>
      <c r="L1936" t="s">
        <v>44</v>
      </c>
      <c r="M1936" t="s">
        <v>607</v>
      </c>
      <c r="N1936" t="s">
        <v>608</v>
      </c>
    </row>
    <row r="1937" spans="1:14" x14ac:dyDescent="0.2">
      <c r="A1937" t="s">
        <v>223</v>
      </c>
      <c r="B1937">
        <v>1192</v>
      </c>
      <c r="C1937" t="s">
        <v>224</v>
      </c>
      <c r="D1937" t="s">
        <v>223</v>
      </c>
      <c r="E1937" t="s">
        <v>12</v>
      </c>
      <c r="F1937" t="s">
        <v>13</v>
      </c>
      <c r="G1937" t="s">
        <v>3</v>
      </c>
      <c r="H1937" t="s">
        <v>3</v>
      </c>
      <c r="I1937" t="s">
        <v>90</v>
      </c>
      <c r="J1937" t="s">
        <v>91</v>
      </c>
      <c r="K1937" t="s">
        <v>43</v>
      </c>
      <c r="L1937" t="s">
        <v>44</v>
      </c>
      <c r="M1937" t="s">
        <v>607</v>
      </c>
      <c r="N1937" t="s">
        <v>608</v>
      </c>
    </row>
    <row r="1938" spans="1:14" x14ac:dyDescent="0.2">
      <c r="A1938" t="s">
        <v>225</v>
      </c>
      <c r="B1938">
        <v>3168</v>
      </c>
      <c r="C1938" t="s">
        <v>226</v>
      </c>
      <c r="D1938" t="s">
        <v>225</v>
      </c>
      <c r="E1938" t="s">
        <v>12</v>
      </c>
      <c r="F1938" t="s">
        <v>13</v>
      </c>
      <c r="G1938" t="s">
        <v>3</v>
      </c>
      <c r="H1938" t="s">
        <v>3</v>
      </c>
      <c r="I1938" t="s">
        <v>90</v>
      </c>
      <c r="J1938" t="s">
        <v>91</v>
      </c>
      <c r="K1938" t="s">
        <v>43</v>
      </c>
      <c r="L1938" t="s">
        <v>44</v>
      </c>
      <c r="M1938" t="s">
        <v>607</v>
      </c>
      <c r="N1938" t="s">
        <v>608</v>
      </c>
    </row>
    <row r="1939" spans="1:14" x14ac:dyDescent="0.2">
      <c r="A1939" t="s">
        <v>227</v>
      </c>
      <c r="B1939">
        <v>30</v>
      </c>
      <c r="C1939" t="s">
        <v>228</v>
      </c>
      <c r="D1939" t="s">
        <v>227</v>
      </c>
      <c r="E1939" t="s">
        <v>12</v>
      </c>
      <c r="F1939" t="s">
        <v>13</v>
      </c>
      <c r="G1939" t="s">
        <v>3</v>
      </c>
      <c r="H1939" t="s">
        <v>3</v>
      </c>
      <c r="I1939" t="s">
        <v>90</v>
      </c>
      <c r="J1939" t="s">
        <v>91</v>
      </c>
      <c r="K1939" t="s">
        <v>43</v>
      </c>
      <c r="L1939" t="s">
        <v>44</v>
      </c>
      <c r="M1939" t="s">
        <v>607</v>
      </c>
      <c r="N1939" t="s">
        <v>608</v>
      </c>
    </row>
    <row r="1940" spans="1:14" x14ac:dyDescent="0.2">
      <c r="A1940" t="s">
        <v>211</v>
      </c>
      <c r="B1940">
        <v>936</v>
      </c>
      <c r="C1940" t="s">
        <v>212</v>
      </c>
      <c r="D1940" t="s">
        <v>211</v>
      </c>
      <c r="E1940" t="s">
        <v>12</v>
      </c>
      <c r="F1940" t="s">
        <v>13</v>
      </c>
      <c r="G1940" t="s">
        <v>3</v>
      </c>
      <c r="H1940" t="s">
        <v>3</v>
      </c>
      <c r="I1940" t="s">
        <v>90</v>
      </c>
      <c r="J1940" t="s">
        <v>91</v>
      </c>
      <c r="K1940" t="s">
        <v>43</v>
      </c>
      <c r="L1940" t="s">
        <v>44</v>
      </c>
      <c r="M1940" t="s">
        <v>607</v>
      </c>
      <c r="N1940" t="s">
        <v>608</v>
      </c>
    </row>
    <row r="1941" spans="1:14" x14ac:dyDescent="0.2">
      <c r="A1941" t="s">
        <v>217</v>
      </c>
      <c r="B1941">
        <v>67</v>
      </c>
      <c r="C1941" t="s">
        <v>218</v>
      </c>
      <c r="D1941" t="s">
        <v>217</v>
      </c>
      <c r="E1941" t="s">
        <v>12</v>
      </c>
      <c r="F1941" t="s">
        <v>13</v>
      </c>
      <c r="G1941" t="s">
        <v>3</v>
      </c>
      <c r="H1941" t="s">
        <v>3</v>
      </c>
      <c r="I1941" t="s">
        <v>90</v>
      </c>
      <c r="J1941" t="s">
        <v>91</v>
      </c>
      <c r="K1941" t="s">
        <v>43</v>
      </c>
      <c r="L1941" t="s">
        <v>44</v>
      </c>
      <c r="M1941" t="s">
        <v>605</v>
      </c>
      <c r="N1941" t="s">
        <v>606</v>
      </c>
    </row>
    <row r="1942" spans="1:14" x14ac:dyDescent="0.2">
      <c r="A1942" t="s">
        <v>219</v>
      </c>
      <c r="B1942">
        <v>369</v>
      </c>
      <c r="C1942" t="s">
        <v>220</v>
      </c>
      <c r="D1942" t="s">
        <v>219</v>
      </c>
      <c r="E1942" t="s">
        <v>12</v>
      </c>
      <c r="F1942" t="s">
        <v>13</v>
      </c>
      <c r="G1942" t="s">
        <v>3</v>
      </c>
      <c r="H1942" t="s">
        <v>3</v>
      </c>
      <c r="I1942" t="s">
        <v>90</v>
      </c>
      <c r="J1942" t="s">
        <v>91</v>
      </c>
      <c r="K1942" t="s">
        <v>43</v>
      </c>
      <c r="L1942" t="s">
        <v>44</v>
      </c>
      <c r="M1942" t="s">
        <v>605</v>
      </c>
      <c r="N1942" t="s">
        <v>606</v>
      </c>
    </row>
    <row r="1943" spans="1:14" x14ac:dyDescent="0.2">
      <c r="A1943" t="s">
        <v>221</v>
      </c>
      <c r="B1943">
        <v>4250</v>
      </c>
      <c r="C1943" t="s">
        <v>222</v>
      </c>
      <c r="D1943" t="s">
        <v>221</v>
      </c>
      <c r="E1943" t="s">
        <v>12</v>
      </c>
      <c r="F1943" t="s">
        <v>13</v>
      </c>
      <c r="G1943" t="s">
        <v>3</v>
      </c>
      <c r="H1943" t="s">
        <v>3</v>
      </c>
      <c r="I1943" t="s">
        <v>90</v>
      </c>
      <c r="J1943" t="s">
        <v>91</v>
      </c>
      <c r="K1943" t="s">
        <v>43</v>
      </c>
      <c r="L1943" t="s">
        <v>44</v>
      </c>
      <c r="M1943" t="s">
        <v>605</v>
      </c>
      <c r="N1943" t="s">
        <v>606</v>
      </c>
    </row>
    <row r="1944" spans="1:14" x14ac:dyDescent="0.2">
      <c r="A1944" t="s">
        <v>223</v>
      </c>
      <c r="B1944">
        <v>8421</v>
      </c>
      <c r="C1944" t="s">
        <v>224</v>
      </c>
      <c r="D1944" t="s">
        <v>223</v>
      </c>
      <c r="E1944" t="s">
        <v>12</v>
      </c>
      <c r="F1944" t="s">
        <v>13</v>
      </c>
      <c r="G1944" t="s">
        <v>3</v>
      </c>
      <c r="H1944" t="s">
        <v>3</v>
      </c>
      <c r="I1944" t="s">
        <v>90</v>
      </c>
      <c r="J1944" t="s">
        <v>91</v>
      </c>
      <c r="K1944" t="s">
        <v>43</v>
      </c>
      <c r="L1944" t="s">
        <v>44</v>
      </c>
      <c r="M1944" t="s">
        <v>605</v>
      </c>
      <c r="N1944" t="s">
        <v>606</v>
      </c>
    </row>
    <row r="1945" spans="1:14" x14ac:dyDescent="0.2">
      <c r="A1945" t="s">
        <v>225</v>
      </c>
      <c r="B1945">
        <v>3960</v>
      </c>
      <c r="C1945" t="s">
        <v>226</v>
      </c>
      <c r="D1945" t="s">
        <v>225</v>
      </c>
      <c r="E1945" t="s">
        <v>12</v>
      </c>
      <c r="F1945" t="s">
        <v>13</v>
      </c>
      <c r="G1945" t="s">
        <v>3</v>
      </c>
      <c r="H1945" t="s">
        <v>3</v>
      </c>
      <c r="I1945" t="s">
        <v>90</v>
      </c>
      <c r="J1945" t="s">
        <v>91</v>
      </c>
      <c r="K1945" t="s">
        <v>43</v>
      </c>
      <c r="L1945" t="s">
        <v>44</v>
      </c>
      <c r="M1945" t="s">
        <v>605</v>
      </c>
      <c r="N1945" t="s">
        <v>606</v>
      </c>
    </row>
    <row r="1946" spans="1:14" x14ac:dyDescent="0.2">
      <c r="A1946" t="s">
        <v>227</v>
      </c>
      <c r="B1946">
        <v>736</v>
      </c>
      <c r="C1946" t="s">
        <v>228</v>
      </c>
      <c r="D1946" t="s">
        <v>227</v>
      </c>
      <c r="E1946" t="s">
        <v>12</v>
      </c>
      <c r="F1946" t="s">
        <v>13</v>
      </c>
      <c r="G1946" t="s">
        <v>3</v>
      </c>
      <c r="H1946" t="s">
        <v>3</v>
      </c>
      <c r="I1946" t="s">
        <v>90</v>
      </c>
      <c r="J1946" t="s">
        <v>91</v>
      </c>
      <c r="K1946" t="s">
        <v>43</v>
      </c>
      <c r="L1946" t="s">
        <v>44</v>
      </c>
      <c r="M1946" t="s">
        <v>605</v>
      </c>
      <c r="N1946" t="s">
        <v>606</v>
      </c>
    </row>
    <row r="1947" spans="1:14" x14ac:dyDescent="0.2">
      <c r="A1947" t="s">
        <v>211</v>
      </c>
      <c r="B1947">
        <v>4749</v>
      </c>
      <c r="C1947" t="s">
        <v>212</v>
      </c>
      <c r="D1947" t="s">
        <v>211</v>
      </c>
      <c r="E1947" t="s">
        <v>12</v>
      </c>
      <c r="F1947" t="s">
        <v>13</v>
      </c>
      <c r="G1947" t="s">
        <v>3</v>
      </c>
      <c r="H1947" t="s">
        <v>3</v>
      </c>
      <c r="I1947" t="s">
        <v>90</v>
      </c>
      <c r="J1947" t="s">
        <v>91</v>
      </c>
      <c r="K1947" t="s">
        <v>43</v>
      </c>
      <c r="L1947" t="s">
        <v>44</v>
      </c>
      <c r="M1947" t="s">
        <v>605</v>
      </c>
      <c r="N1947" t="s">
        <v>606</v>
      </c>
    </row>
    <row r="1948" spans="1:14" x14ac:dyDescent="0.2">
      <c r="A1948" t="s">
        <v>217</v>
      </c>
      <c r="B1948">
        <v>67</v>
      </c>
      <c r="C1948" t="s">
        <v>218</v>
      </c>
      <c r="D1948" t="s">
        <v>217</v>
      </c>
      <c r="E1948" t="s">
        <v>12</v>
      </c>
      <c r="F1948" t="s">
        <v>13</v>
      </c>
      <c r="G1948" t="s">
        <v>3</v>
      </c>
      <c r="H1948" t="s">
        <v>3</v>
      </c>
      <c r="I1948" t="s">
        <v>90</v>
      </c>
      <c r="J1948" t="s">
        <v>91</v>
      </c>
      <c r="K1948" t="s">
        <v>43</v>
      </c>
      <c r="L1948" t="s">
        <v>44</v>
      </c>
      <c r="M1948" t="s">
        <v>603</v>
      </c>
      <c r="N1948" t="s">
        <v>604</v>
      </c>
    </row>
    <row r="1949" spans="1:14" x14ac:dyDescent="0.2">
      <c r="A1949" t="s">
        <v>219</v>
      </c>
      <c r="B1949">
        <v>369</v>
      </c>
      <c r="C1949" t="s">
        <v>220</v>
      </c>
      <c r="D1949" t="s">
        <v>219</v>
      </c>
      <c r="E1949" t="s">
        <v>12</v>
      </c>
      <c r="F1949" t="s">
        <v>13</v>
      </c>
      <c r="G1949" t="s">
        <v>3</v>
      </c>
      <c r="H1949" t="s">
        <v>3</v>
      </c>
      <c r="I1949" t="s">
        <v>90</v>
      </c>
      <c r="J1949" t="s">
        <v>91</v>
      </c>
      <c r="K1949" t="s">
        <v>43</v>
      </c>
      <c r="L1949" t="s">
        <v>44</v>
      </c>
      <c r="M1949" t="s">
        <v>603</v>
      </c>
      <c r="N1949" t="s">
        <v>604</v>
      </c>
    </row>
    <row r="1950" spans="1:14" x14ac:dyDescent="0.2">
      <c r="A1950" t="s">
        <v>221</v>
      </c>
      <c r="B1950">
        <v>3350</v>
      </c>
      <c r="C1950" t="s">
        <v>222</v>
      </c>
      <c r="D1950" t="s">
        <v>221</v>
      </c>
      <c r="E1950" t="s">
        <v>12</v>
      </c>
      <c r="F1950" t="s">
        <v>13</v>
      </c>
      <c r="G1950" t="s">
        <v>3</v>
      </c>
      <c r="H1950" t="s">
        <v>3</v>
      </c>
      <c r="I1950" t="s">
        <v>90</v>
      </c>
      <c r="J1950" t="s">
        <v>91</v>
      </c>
      <c r="K1950" t="s">
        <v>43</v>
      </c>
      <c r="L1950" t="s">
        <v>44</v>
      </c>
      <c r="M1950" t="s">
        <v>603</v>
      </c>
      <c r="N1950" t="s">
        <v>604</v>
      </c>
    </row>
    <row r="1951" spans="1:14" x14ac:dyDescent="0.2">
      <c r="A1951" t="s">
        <v>223</v>
      </c>
      <c r="B1951">
        <v>8474</v>
      </c>
      <c r="C1951" t="s">
        <v>224</v>
      </c>
      <c r="D1951" t="s">
        <v>223</v>
      </c>
      <c r="E1951" t="s">
        <v>12</v>
      </c>
      <c r="F1951" t="s">
        <v>13</v>
      </c>
      <c r="G1951" t="s">
        <v>3</v>
      </c>
      <c r="H1951" t="s">
        <v>3</v>
      </c>
      <c r="I1951" t="s">
        <v>90</v>
      </c>
      <c r="J1951" t="s">
        <v>91</v>
      </c>
      <c r="K1951" t="s">
        <v>43</v>
      </c>
      <c r="L1951" t="s">
        <v>44</v>
      </c>
      <c r="M1951" t="s">
        <v>603</v>
      </c>
      <c r="N1951" t="s">
        <v>604</v>
      </c>
    </row>
    <row r="1952" spans="1:14" x14ac:dyDescent="0.2">
      <c r="A1952" t="s">
        <v>225</v>
      </c>
      <c r="B1952">
        <v>5606</v>
      </c>
      <c r="C1952" t="s">
        <v>226</v>
      </c>
      <c r="D1952" t="s">
        <v>225</v>
      </c>
      <c r="E1952" t="s">
        <v>12</v>
      </c>
      <c r="F1952" t="s">
        <v>13</v>
      </c>
      <c r="G1952" t="s">
        <v>3</v>
      </c>
      <c r="H1952" t="s">
        <v>3</v>
      </c>
      <c r="I1952" t="s">
        <v>90</v>
      </c>
      <c r="J1952" t="s">
        <v>91</v>
      </c>
      <c r="K1952" t="s">
        <v>43</v>
      </c>
      <c r="L1952" t="s">
        <v>44</v>
      </c>
      <c r="M1952" t="s">
        <v>603</v>
      </c>
      <c r="N1952" t="s">
        <v>604</v>
      </c>
    </row>
    <row r="1953" spans="1:14" x14ac:dyDescent="0.2">
      <c r="A1953" t="s">
        <v>227</v>
      </c>
      <c r="B1953">
        <v>1844</v>
      </c>
      <c r="C1953" t="s">
        <v>228</v>
      </c>
      <c r="D1953" t="s">
        <v>227</v>
      </c>
      <c r="E1953" t="s">
        <v>12</v>
      </c>
      <c r="F1953" t="s">
        <v>13</v>
      </c>
      <c r="G1953" t="s">
        <v>3</v>
      </c>
      <c r="H1953" t="s">
        <v>3</v>
      </c>
      <c r="I1953" t="s">
        <v>90</v>
      </c>
      <c r="J1953" t="s">
        <v>91</v>
      </c>
      <c r="K1953" t="s">
        <v>43</v>
      </c>
      <c r="L1953" t="s">
        <v>44</v>
      </c>
      <c r="M1953" t="s">
        <v>603</v>
      </c>
      <c r="N1953" t="s">
        <v>604</v>
      </c>
    </row>
    <row r="1954" spans="1:14" x14ac:dyDescent="0.2">
      <c r="A1954" t="s">
        <v>211</v>
      </c>
      <c r="B1954">
        <v>11368</v>
      </c>
      <c r="C1954" t="s">
        <v>212</v>
      </c>
      <c r="D1954" t="s">
        <v>211</v>
      </c>
      <c r="E1954" t="s">
        <v>12</v>
      </c>
      <c r="F1954" t="s">
        <v>13</v>
      </c>
      <c r="G1954" t="s">
        <v>3</v>
      </c>
      <c r="H1954" t="s">
        <v>3</v>
      </c>
      <c r="I1954" t="s">
        <v>90</v>
      </c>
      <c r="J1954" t="s">
        <v>91</v>
      </c>
      <c r="K1954" t="s">
        <v>43</v>
      </c>
      <c r="L1954" t="s">
        <v>44</v>
      </c>
      <c r="M1954" t="s">
        <v>603</v>
      </c>
      <c r="N1954" t="s">
        <v>604</v>
      </c>
    </row>
    <row r="1955" spans="1:14" x14ac:dyDescent="0.2">
      <c r="A1955" t="s">
        <v>2223</v>
      </c>
      <c r="B1955">
        <v>280</v>
      </c>
      <c r="C1955" t="s">
        <v>1838</v>
      </c>
      <c r="D1955" t="s">
        <v>1839</v>
      </c>
      <c r="E1955" t="s">
        <v>12</v>
      </c>
      <c r="F1955" t="s">
        <v>13</v>
      </c>
      <c r="G1955" t="s">
        <v>3</v>
      </c>
      <c r="H1955" t="s">
        <v>3</v>
      </c>
      <c r="I1955" t="s">
        <v>81</v>
      </c>
      <c r="J1955" t="s">
        <v>82</v>
      </c>
      <c r="K1955" t="s">
        <v>83</v>
      </c>
      <c r="L1955" t="s">
        <v>84</v>
      </c>
      <c r="M1955" t="s">
        <v>199</v>
      </c>
      <c r="N1955" t="s">
        <v>200</v>
      </c>
    </row>
    <row r="1956" spans="1:14" x14ac:dyDescent="0.2">
      <c r="A1956" t="s">
        <v>2223</v>
      </c>
      <c r="B1956">
        <v>93</v>
      </c>
      <c r="C1956" t="s">
        <v>1838</v>
      </c>
      <c r="D1956" t="s">
        <v>1839</v>
      </c>
      <c r="E1956" t="s">
        <v>12</v>
      </c>
      <c r="F1956" t="s">
        <v>13</v>
      </c>
      <c r="G1956" t="s">
        <v>3</v>
      </c>
      <c r="H1956" t="s">
        <v>3</v>
      </c>
      <c r="I1956" t="s">
        <v>81</v>
      </c>
      <c r="J1956" t="s">
        <v>82</v>
      </c>
      <c r="K1956" t="s">
        <v>83</v>
      </c>
      <c r="L1956" t="s">
        <v>84</v>
      </c>
      <c r="M1956" t="s">
        <v>199</v>
      </c>
      <c r="N1956" t="s">
        <v>200</v>
      </c>
    </row>
    <row r="1957" spans="1:14" x14ac:dyDescent="0.2">
      <c r="A1957" t="s">
        <v>210</v>
      </c>
      <c r="B1957">
        <v>149</v>
      </c>
      <c r="C1957" t="s">
        <v>209</v>
      </c>
      <c r="D1957" t="s">
        <v>210</v>
      </c>
      <c r="E1957" t="s">
        <v>12</v>
      </c>
      <c r="F1957" t="s">
        <v>13</v>
      </c>
      <c r="G1957" t="s">
        <v>3</v>
      </c>
      <c r="H1957" t="s">
        <v>3</v>
      </c>
      <c r="I1957" t="s">
        <v>81</v>
      </c>
      <c r="J1957" t="s">
        <v>82</v>
      </c>
      <c r="K1957" t="s">
        <v>83</v>
      </c>
      <c r="L1957" t="s">
        <v>84</v>
      </c>
      <c r="M1957" t="s">
        <v>199</v>
      </c>
      <c r="N1957" t="s">
        <v>200</v>
      </c>
    </row>
    <row r="1958" spans="1:14" x14ac:dyDescent="0.2">
      <c r="A1958" t="s">
        <v>239</v>
      </c>
      <c r="B1958">
        <v>56</v>
      </c>
      <c r="C1958" t="s">
        <v>238</v>
      </c>
      <c r="D1958" t="s">
        <v>239</v>
      </c>
      <c r="E1958" t="s">
        <v>12</v>
      </c>
      <c r="F1958" t="s">
        <v>13</v>
      </c>
      <c r="G1958" t="s">
        <v>3</v>
      </c>
      <c r="H1958" t="s">
        <v>3</v>
      </c>
      <c r="I1958" t="s">
        <v>81</v>
      </c>
      <c r="J1958" t="s">
        <v>82</v>
      </c>
      <c r="K1958" t="s">
        <v>83</v>
      </c>
      <c r="L1958" t="s">
        <v>84</v>
      </c>
      <c r="M1958" t="s">
        <v>199</v>
      </c>
      <c r="N1958" t="s">
        <v>200</v>
      </c>
    </row>
    <row r="1959" spans="1:14" x14ac:dyDescent="0.2">
      <c r="A1959" t="s">
        <v>210</v>
      </c>
      <c r="B1959">
        <v>593</v>
      </c>
      <c r="C1959" t="s">
        <v>209</v>
      </c>
      <c r="D1959" t="s">
        <v>210</v>
      </c>
      <c r="E1959" t="s">
        <v>12</v>
      </c>
      <c r="F1959" t="s">
        <v>13</v>
      </c>
      <c r="G1959" t="s">
        <v>3</v>
      </c>
      <c r="H1959" t="s">
        <v>3</v>
      </c>
      <c r="I1959" t="s">
        <v>76</v>
      </c>
      <c r="J1959" t="s">
        <v>77</v>
      </c>
      <c r="K1959" t="s">
        <v>78</v>
      </c>
      <c r="L1959" t="s">
        <v>79</v>
      </c>
      <c r="M1959" t="s">
        <v>199</v>
      </c>
      <c r="N1959" t="s">
        <v>200</v>
      </c>
    </row>
    <row r="1960" spans="1:14" x14ac:dyDescent="0.2">
      <c r="A1960" t="s">
        <v>2243</v>
      </c>
      <c r="B1960">
        <v>-3186</v>
      </c>
      <c r="C1960" t="s">
        <v>390</v>
      </c>
      <c r="D1960" t="s">
        <v>391</v>
      </c>
      <c r="E1960" t="s">
        <v>120</v>
      </c>
      <c r="F1960" t="s">
        <v>121</v>
      </c>
      <c r="G1960" t="s">
        <v>3</v>
      </c>
      <c r="H1960" t="s">
        <v>3</v>
      </c>
      <c r="I1960" t="s">
        <v>547</v>
      </c>
      <c r="J1960" t="s">
        <v>548</v>
      </c>
      <c r="K1960" t="s">
        <v>126</v>
      </c>
      <c r="L1960" t="s">
        <v>127</v>
      </c>
      <c r="M1960" t="s">
        <v>3</v>
      </c>
      <c r="N1960" t="s">
        <v>3</v>
      </c>
    </row>
    <row r="1961" spans="1:14" x14ac:dyDescent="0.2">
      <c r="A1961" t="s">
        <v>386</v>
      </c>
      <c r="B1961">
        <v>402</v>
      </c>
      <c r="C1961" t="s">
        <v>385</v>
      </c>
      <c r="D1961" t="s">
        <v>386</v>
      </c>
      <c r="E1961" t="s">
        <v>387</v>
      </c>
      <c r="F1961" t="s">
        <v>388</v>
      </c>
      <c r="G1961" t="s">
        <v>3</v>
      </c>
      <c r="H1961" t="s">
        <v>3</v>
      </c>
      <c r="I1961" t="s">
        <v>547</v>
      </c>
      <c r="J1961" t="s">
        <v>548</v>
      </c>
      <c r="K1961" t="s">
        <v>126</v>
      </c>
      <c r="L1961" t="s">
        <v>127</v>
      </c>
      <c r="M1961" t="s">
        <v>3</v>
      </c>
      <c r="N1961" t="s">
        <v>3</v>
      </c>
    </row>
    <row r="1962" spans="1:14" x14ac:dyDescent="0.2">
      <c r="A1962" t="s">
        <v>521</v>
      </c>
      <c r="B1962">
        <v>40371</v>
      </c>
      <c r="C1962" t="s">
        <v>520</v>
      </c>
      <c r="D1962" t="s">
        <v>521</v>
      </c>
      <c r="E1962" t="s">
        <v>143</v>
      </c>
      <c r="F1962" t="s">
        <v>144</v>
      </c>
      <c r="G1962" t="s">
        <v>3</v>
      </c>
      <c r="H1962" t="s">
        <v>3</v>
      </c>
      <c r="I1962" t="s">
        <v>547</v>
      </c>
      <c r="J1962" t="s">
        <v>548</v>
      </c>
      <c r="K1962" t="s">
        <v>553</v>
      </c>
      <c r="L1962" t="s">
        <v>554</v>
      </c>
      <c r="M1962" t="s">
        <v>3</v>
      </c>
      <c r="N1962" t="s">
        <v>3</v>
      </c>
    </row>
    <row r="1963" spans="1:14" x14ac:dyDescent="0.2">
      <c r="A1963" t="s">
        <v>536</v>
      </c>
      <c r="B1963">
        <v>5700</v>
      </c>
      <c r="C1963" t="s">
        <v>537</v>
      </c>
      <c r="D1963" t="s">
        <v>536</v>
      </c>
      <c r="E1963" t="s">
        <v>143</v>
      </c>
      <c r="F1963" t="s">
        <v>144</v>
      </c>
      <c r="G1963" t="s">
        <v>3</v>
      </c>
      <c r="H1963" t="s">
        <v>3</v>
      </c>
      <c r="I1963" t="s">
        <v>547</v>
      </c>
      <c r="J1963" t="s">
        <v>548</v>
      </c>
      <c r="K1963" t="s">
        <v>553</v>
      </c>
      <c r="L1963" t="s">
        <v>554</v>
      </c>
      <c r="M1963" t="s">
        <v>3</v>
      </c>
      <c r="N1963" t="s">
        <v>3</v>
      </c>
    </row>
    <row r="1964" spans="1:14" x14ac:dyDescent="0.2">
      <c r="A1964" t="s">
        <v>138</v>
      </c>
      <c r="B1964">
        <v>375</v>
      </c>
      <c r="C1964" t="s">
        <v>137</v>
      </c>
      <c r="D1964" t="s">
        <v>138</v>
      </c>
      <c r="E1964" t="s">
        <v>12</v>
      </c>
      <c r="F1964" t="s">
        <v>13</v>
      </c>
      <c r="G1964" t="s">
        <v>3</v>
      </c>
      <c r="H1964" t="s">
        <v>3</v>
      </c>
      <c r="I1964" t="s">
        <v>547</v>
      </c>
      <c r="J1964" t="s">
        <v>548</v>
      </c>
      <c r="K1964" t="s">
        <v>553</v>
      </c>
      <c r="L1964" t="s">
        <v>554</v>
      </c>
      <c r="M1964" t="s">
        <v>3</v>
      </c>
      <c r="N1964" t="s">
        <v>3</v>
      </c>
    </row>
    <row r="1965" spans="1:14" x14ac:dyDescent="0.2">
      <c r="A1965" t="s">
        <v>153</v>
      </c>
      <c r="B1965">
        <v>111</v>
      </c>
      <c r="C1965" t="s">
        <v>154</v>
      </c>
      <c r="D1965" t="s">
        <v>153</v>
      </c>
      <c r="E1965" t="s">
        <v>12</v>
      </c>
      <c r="F1965" t="s">
        <v>13</v>
      </c>
      <c r="G1965" t="s">
        <v>3</v>
      </c>
      <c r="H1965" t="s">
        <v>3</v>
      </c>
      <c r="I1965" t="s">
        <v>547</v>
      </c>
      <c r="J1965" t="s">
        <v>548</v>
      </c>
      <c r="K1965" t="s">
        <v>553</v>
      </c>
      <c r="L1965" t="s">
        <v>554</v>
      </c>
      <c r="M1965" t="s">
        <v>3</v>
      </c>
      <c r="N1965" t="s">
        <v>3</v>
      </c>
    </row>
    <row r="1966" spans="1:14" x14ac:dyDescent="0.2">
      <c r="A1966" t="s">
        <v>155</v>
      </c>
      <c r="B1966">
        <v>89</v>
      </c>
      <c r="C1966" t="s">
        <v>156</v>
      </c>
      <c r="D1966" t="s">
        <v>155</v>
      </c>
      <c r="E1966" t="s">
        <v>12</v>
      </c>
      <c r="F1966" t="s">
        <v>13</v>
      </c>
      <c r="G1966" t="s">
        <v>3</v>
      </c>
      <c r="H1966" t="s">
        <v>3</v>
      </c>
      <c r="I1966" t="s">
        <v>547</v>
      </c>
      <c r="J1966" t="s">
        <v>548</v>
      </c>
      <c r="K1966" t="s">
        <v>553</v>
      </c>
      <c r="L1966" t="s">
        <v>554</v>
      </c>
      <c r="M1966" t="s">
        <v>3</v>
      </c>
      <c r="N1966" t="s">
        <v>3</v>
      </c>
    </row>
    <row r="1967" spans="1:14" x14ac:dyDescent="0.2">
      <c r="A1967" t="s">
        <v>165</v>
      </c>
      <c r="B1967">
        <v>2818</v>
      </c>
      <c r="C1967" t="s">
        <v>166</v>
      </c>
      <c r="D1967" t="s">
        <v>165</v>
      </c>
      <c r="E1967" t="s">
        <v>12</v>
      </c>
      <c r="F1967" t="s">
        <v>13</v>
      </c>
      <c r="G1967" t="s">
        <v>3</v>
      </c>
      <c r="H1967" t="s">
        <v>3</v>
      </c>
      <c r="I1967" t="s">
        <v>547</v>
      </c>
      <c r="J1967" t="s">
        <v>548</v>
      </c>
      <c r="K1967" t="s">
        <v>553</v>
      </c>
      <c r="L1967" t="s">
        <v>554</v>
      </c>
      <c r="M1967" t="s">
        <v>3</v>
      </c>
      <c r="N1967" t="s">
        <v>3</v>
      </c>
    </row>
    <row r="1968" spans="1:14" x14ac:dyDescent="0.2">
      <c r="A1968" t="s">
        <v>167</v>
      </c>
      <c r="B1968">
        <v>6650</v>
      </c>
      <c r="C1968" t="s">
        <v>168</v>
      </c>
      <c r="D1968" t="s">
        <v>167</v>
      </c>
      <c r="E1968" t="s">
        <v>12</v>
      </c>
      <c r="F1968" t="s">
        <v>13</v>
      </c>
      <c r="G1968" t="s">
        <v>3</v>
      </c>
      <c r="H1968" t="s">
        <v>3</v>
      </c>
      <c r="I1968" t="s">
        <v>547</v>
      </c>
      <c r="J1968" t="s">
        <v>548</v>
      </c>
      <c r="K1968" t="s">
        <v>553</v>
      </c>
      <c r="L1968" t="s">
        <v>554</v>
      </c>
      <c r="M1968" t="s">
        <v>3</v>
      </c>
      <c r="N1968" t="s">
        <v>3</v>
      </c>
    </row>
    <row r="1969" spans="1:14" x14ac:dyDescent="0.2">
      <c r="A1969" t="s">
        <v>402</v>
      </c>
      <c r="B1969">
        <v>2159</v>
      </c>
      <c r="C1969" t="s">
        <v>403</v>
      </c>
      <c r="D1969" t="s">
        <v>402</v>
      </c>
      <c r="E1969" t="s">
        <v>12</v>
      </c>
      <c r="F1969" t="s">
        <v>13</v>
      </c>
      <c r="G1969" t="s">
        <v>3</v>
      </c>
      <c r="H1969" t="s">
        <v>3</v>
      </c>
      <c r="I1969" t="s">
        <v>547</v>
      </c>
      <c r="J1969" t="s">
        <v>548</v>
      </c>
      <c r="K1969" t="s">
        <v>553</v>
      </c>
      <c r="L1969" t="s">
        <v>554</v>
      </c>
      <c r="M1969" t="s">
        <v>3</v>
      </c>
      <c r="N1969" t="s">
        <v>3</v>
      </c>
    </row>
    <row r="1970" spans="1:14" x14ac:dyDescent="0.2">
      <c r="A1970" t="s">
        <v>169</v>
      </c>
      <c r="B1970">
        <v>689</v>
      </c>
      <c r="C1970" t="s">
        <v>170</v>
      </c>
      <c r="D1970" t="s">
        <v>169</v>
      </c>
      <c r="E1970" t="s">
        <v>12</v>
      </c>
      <c r="F1970" t="s">
        <v>13</v>
      </c>
      <c r="G1970" t="s">
        <v>3</v>
      </c>
      <c r="H1970" t="s">
        <v>3</v>
      </c>
      <c r="I1970" t="s">
        <v>547</v>
      </c>
      <c r="J1970" t="s">
        <v>548</v>
      </c>
      <c r="K1970" t="s">
        <v>553</v>
      </c>
      <c r="L1970" t="s">
        <v>554</v>
      </c>
      <c r="M1970" t="s">
        <v>3</v>
      </c>
      <c r="N1970" t="s">
        <v>3</v>
      </c>
    </row>
    <row r="1971" spans="1:14" x14ac:dyDescent="0.2">
      <c r="A1971" t="s">
        <v>309</v>
      </c>
      <c r="B1971">
        <v>3651</v>
      </c>
      <c r="C1971" t="s">
        <v>310</v>
      </c>
      <c r="D1971" t="s">
        <v>309</v>
      </c>
      <c r="E1971" t="s">
        <v>12</v>
      </c>
      <c r="F1971" t="s">
        <v>13</v>
      </c>
      <c r="G1971" t="s">
        <v>3</v>
      </c>
      <c r="H1971" t="s">
        <v>3</v>
      </c>
      <c r="I1971" t="s">
        <v>547</v>
      </c>
      <c r="J1971" t="s">
        <v>548</v>
      </c>
      <c r="K1971" t="s">
        <v>553</v>
      </c>
      <c r="L1971" t="s">
        <v>554</v>
      </c>
      <c r="M1971" t="s">
        <v>3</v>
      </c>
      <c r="N1971" t="s">
        <v>3</v>
      </c>
    </row>
    <row r="1972" spans="1:14" x14ac:dyDescent="0.2">
      <c r="A1972" t="s">
        <v>217</v>
      </c>
      <c r="B1972">
        <v>379</v>
      </c>
      <c r="C1972" t="s">
        <v>311</v>
      </c>
      <c r="D1972" t="s">
        <v>217</v>
      </c>
      <c r="E1972" t="s">
        <v>12</v>
      </c>
      <c r="F1972" t="s">
        <v>13</v>
      </c>
      <c r="G1972" t="s">
        <v>3</v>
      </c>
      <c r="H1972" t="s">
        <v>3</v>
      </c>
      <c r="I1972" t="s">
        <v>547</v>
      </c>
      <c r="J1972" t="s">
        <v>548</v>
      </c>
      <c r="K1972" t="s">
        <v>553</v>
      </c>
      <c r="L1972" t="s">
        <v>554</v>
      </c>
      <c r="M1972" t="s">
        <v>3</v>
      </c>
      <c r="N1972" t="s">
        <v>3</v>
      </c>
    </row>
    <row r="1973" spans="1:14" x14ac:dyDescent="0.2">
      <c r="A1973" t="s">
        <v>239</v>
      </c>
      <c r="B1973">
        <v>2362</v>
      </c>
      <c r="C1973" t="s">
        <v>312</v>
      </c>
      <c r="D1973" t="s">
        <v>239</v>
      </c>
      <c r="E1973" t="s">
        <v>12</v>
      </c>
      <c r="F1973" t="s">
        <v>13</v>
      </c>
      <c r="G1973" t="s">
        <v>3</v>
      </c>
      <c r="H1973" t="s">
        <v>3</v>
      </c>
      <c r="I1973" t="s">
        <v>547</v>
      </c>
      <c r="J1973" t="s">
        <v>548</v>
      </c>
      <c r="K1973" t="s">
        <v>553</v>
      </c>
      <c r="L1973" t="s">
        <v>554</v>
      </c>
      <c r="M1973" t="s">
        <v>3</v>
      </c>
      <c r="N1973" t="s">
        <v>3</v>
      </c>
    </row>
    <row r="1974" spans="1:14" x14ac:dyDescent="0.2">
      <c r="A1974" t="s">
        <v>313</v>
      </c>
      <c r="B1974">
        <v>3037</v>
      </c>
      <c r="C1974" t="s">
        <v>314</v>
      </c>
      <c r="D1974" t="s">
        <v>313</v>
      </c>
      <c r="E1974" t="s">
        <v>12</v>
      </c>
      <c r="F1974" t="s">
        <v>13</v>
      </c>
      <c r="G1974" t="s">
        <v>3</v>
      </c>
      <c r="H1974" t="s">
        <v>3</v>
      </c>
      <c r="I1974" t="s">
        <v>547</v>
      </c>
      <c r="J1974" t="s">
        <v>548</v>
      </c>
      <c r="K1974" t="s">
        <v>553</v>
      </c>
      <c r="L1974" t="s">
        <v>554</v>
      </c>
      <c r="M1974" t="s">
        <v>3</v>
      </c>
      <c r="N1974" t="s">
        <v>3</v>
      </c>
    </row>
    <row r="1975" spans="1:14" x14ac:dyDescent="0.2">
      <c r="A1975" t="s">
        <v>215</v>
      </c>
      <c r="B1975">
        <v>93</v>
      </c>
      <c r="C1975" t="s">
        <v>555</v>
      </c>
      <c r="D1975" t="s">
        <v>215</v>
      </c>
      <c r="E1975" t="s">
        <v>12</v>
      </c>
      <c r="F1975" t="s">
        <v>13</v>
      </c>
      <c r="G1975" t="s">
        <v>3</v>
      </c>
      <c r="H1975" t="s">
        <v>3</v>
      </c>
      <c r="I1975" t="s">
        <v>547</v>
      </c>
      <c r="J1975" t="s">
        <v>548</v>
      </c>
      <c r="K1975" t="s">
        <v>553</v>
      </c>
      <c r="L1975" t="s">
        <v>554</v>
      </c>
      <c r="M1975" t="s">
        <v>3</v>
      </c>
      <c r="N1975" t="s">
        <v>3</v>
      </c>
    </row>
    <row r="1976" spans="1:14" x14ac:dyDescent="0.2">
      <c r="A1976" t="s">
        <v>267</v>
      </c>
      <c r="B1976">
        <v>655</v>
      </c>
      <c r="C1976" t="s">
        <v>556</v>
      </c>
      <c r="D1976" t="s">
        <v>267</v>
      </c>
      <c r="E1976" t="s">
        <v>12</v>
      </c>
      <c r="F1976" t="s">
        <v>13</v>
      </c>
      <c r="G1976" t="s">
        <v>3</v>
      </c>
      <c r="H1976" t="s">
        <v>3</v>
      </c>
      <c r="I1976" t="s">
        <v>547</v>
      </c>
      <c r="J1976" t="s">
        <v>548</v>
      </c>
      <c r="K1976" t="s">
        <v>553</v>
      </c>
      <c r="L1976" t="s">
        <v>554</v>
      </c>
      <c r="M1976" t="s">
        <v>3</v>
      </c>
      <c r="N1976" t="s">
        <v>3</v>
      </c>
    </row>
    <row r="1977" spans="1:14" x14ac:dyDescent="0.2">
      <c r="A1977" t="s">
        <v>173</v>
      </c>
      <c r="B1977">
        <v>748</v>
      </c>
      <c r="C1977" t="s">
        <v>174</v>
      </c>
      <c r="D1977" t="s">
        <v>173</v>
      </c>
      <c r="E1977" t="s">
        <v>12</v>
      </c>
      <c r="F1977" t="s">
        <v>13</v>
      </c>
      <c r="G1977" t="s">
        <v>3</v>
      </c>
      <c r="H1977" t="s">
        <v>3</v>
      </c>
      <c r="I1977" t="s">
        <v>547</v>
      </c>
      <c r="J1977" t="s">
        <v>548</v>
      </c>
      <c r="K1977" t="s">
        <v>553</v>
      </c>
      <c r="L1977" t="s">
        <v>554</v>
      </c>
      <c r="M1977" t="s">
        <v>3</v>
      </c>
      <c r="N1977" t="s">
        <v>3</v>
      </c>
    </row>
    <row r="1978" spans="1:14" x14ac:dyDescent="0.2">
      <c r="A1978" t="s">
        <v>316</v>
      </c>
      <c r="B1978">
        <v>492</v>
      </c>
      <c r="C1978" t="s">
        <v>317</v>
      </c>
      <c r="D1978" t="s">
        <v>316</v>
      </c>
      <c r="E1978" t="s">
        <v>12</v>
      </c>
      <c r="F1978" t="s">
        <v>13</v>
      </c>
      <c r="G1978" t="s">
        <v>3</v>
      </c>
      <c r="H1978" t="s">
        <v>3</v>
      </c>
      <c r="I1978" t="s">
        <v>547</v>
      </c>
      <c r="J1978" t="s">
        <v>548</v>
      </c>
      <c r="K1978" t="s">
        <v>553</v>
      </c>
      <c r="L1978" t="s">
        <v>554</v>
      </c>
      <c r="M1978" t="s">
        <v>3</v>
      </c>
      <c r="N1978" t="s">
        <v>3</v>
      </c>
    </row>
    <row r="1979" spans="1:14" x14ac:dyDescent="0.2">
      <c r="A1979" t="s">
        <v>294</v>
      </c>
      <c r="B1979">
        <v>197</v>
      </c>
      <c r="C1979" t="s">
        <v>295</v>
      </c>
      <c r="D1979" t="s">
        <v>294</v>
      </c>
      <c r="E1979" t="s">
        <v>12</v>
      </c>
      <c r="F1979" t="s">
        <v>13</v>
      </c>
      <c r="G1979" t="s">
        <v>3</v>
      </c>
      <c r="H1979" t="s">
        <v>3</v>
      </c>
      <c r="I1979" t="s">
        <v>547</v>
      </c>
      <c r="J1979" t="s">
        <v>548</v>
      </c>
      <c r="K1979" t="s">
        <v>553</v>
      </c>
      <c r="L1979" t="s">
        <v>554</v>
      </c>
      <c r="M1979" t="s">
        <v>3</v>
      </c>
      <c r="N1979" t="s">
        <v>3</v>
      </c>
    </row>
    <row r="1980" spans="1:14" x14ac:dyDescent="0.2">
      <c r="A1980" t="s">
        <v>175</v>
      </c>
      <c r="B1980">
        <v>2335</v>
      </c>
      <c r="C1980" t="s">
        <v>176</v>
      </c>
      <c r="D1980" t="s">
        <v>175</v>
      </c>
      <c r="E1980" t="s">
        <v>12</v>
      </c>
      <c r="F1980" t="s">
        <v>13</v>
      </c>
      <c r="G1980" t="s">
        <v>3</v>
      </c>
      <c r="H1980" t="s">
        <v>3</v>
      </c>
      <c r="I1980" t="s">
        <v>547</v>
      </c>
      <c r="J1980" t="s">
        <v>548</v>
      </c>
      <c r="K1980" t="s">
        <v>553</v>
      </c>
      <c r="L1980" t="s">
        <v>554</v>
      </c>
      <c r="M1980" t="s">
        <v>3</v>
      </c>
      <c r="N1980" t="s">
        <v>3</v>
      </c>
    </row>
    <row r="1981" spans="1:14" x14ac:dyDescent="0.2">
      <c r="A1981" t="s">
        <v>177</v>
      </c>
      <c r="B1981">
        <v>197</v>
      </c>
      <c r="C1981" t="s">
        <v>178</v>
      </c>
      <c r="D1981" t="s">
        <v>177</v>
      </c>
      <c r="E1981" t="s">
        <v>12</v>
      </c>
      <c r="F1981" t="s">
        <v>13</v>
      </c>
      <c r="G1981" t="s">
        <v>3</v>
      </c>
      <c r="H1981" t="s">
        <v>3</v>
      </c>
      <c r="I1981" t="s">
        <v>547</v>
      </c>
      <c r="J1981" t="s">
        <v>548</v>
      </c>
      <c r="K1981" t="s">
        <v>553</v>
      </c>
      <c r="L1981" t="s">
        <v>554</v>
      </c>
      <c r="M1981" t="s">
        <v>3</v>
      </c>
      <c r="N1981" t="s">
        <v>3</v>
      </c>
    </row>
    <row r="1982" spans="1:14" x14ac:dyDescent="0.2">
      <c r="A1982" t="s">
        <v>255</v>
      </c>
      <c r="B1982">
        <v>98</v>
      </c>
      <c r="C1982" t="s">
        <v>256</v>
      </c>
      <c r="D1982" t="s">
        <v>255</v>
      </c>
      <c r="E1982" t="s">
        <v>12</v>
      </c>
      <c r="F1982" t="s">
        <v>13</v>
      </c>
      <c r="G1982" t="s">
        <v>3</v>
      </c>
      <c r="H1982" t="s">
        <v>3</v>
      </c>
      <c r="I1982" t="s">
        <v>547</v>
      </c>
      <c r="J1982" t="s">
        <v>548</v>
      </c>
      <c r="K1982" t="s">
        <v>553</v>
      </c>
      <c r="L1982" t="s">
        <v>554</v>
      </c>
      <c r="M1982" t="s">
        <v>3</v>
      </c>
      <c r="N1982" t="s">
        <v>3</v>
      </c>
    </row>
    <row r="1983" spans="1:14" x14ac:dyDescent="0.2">
      <c r="A1983" t="s">
        <v>179</v>
      </c>
      <c r="B1983">
        <v>148</v>
      </c>
      <c r="C1983" t="s">
        <v>180</v>
      </c>
      <c r="D1983" t="s">
        <v>179</v>
      </c>
      <c r="E1983" t="s">
        <v>12</v>
      </c>
      <c r="F1983" t="s">
        <v>13</v>
      </c>
      <c r="G1983" t="s">
        <v>3</v>
      </c>
      <c r="H1983" t="s">
        <v>3</v>
      </c>
      <c r="I1983" t="s">
        <v>547</v>
      </c>
      <c r="J1983" t="s">
        <v>548</v>
      </c>
      <c r="K1983" t="s">
        <v>553</v>
      </c>
      <c r="L1983" t="s">
        <v>554</v>
      </c>
      <c r="M1983" t="s">
        <v>3</v>
      </c>
      <c r="N1983" t="s">
        <v>3</v>
      </c>
    </row>
    <row r="1984" spans="1:14" x14ac:dyDescent="0.2">
      <c r="A1984" t="s">
        <v>130</v>
      </c>
      <c r="B1984">
        <v>93</v>
      </c>
      <c r="C1984" t="s">
        <v>131</v>
      </c>
      <c r="D1984" t="s">
        <v>130</v>
      </c>
      <c r="E1984" t="s">
        <v>12</v>
      </c>
      <c r="F1984" t="s">
        <v>13</v>
      </c>
      <c r="G1984" t="s">
        <v>3</v>
      </c>
      <c r="H1984" t="s">
        <v>3</v>
      </c>
      <c r="I1984" t="s">
        <v>547</v>
      </c>
      <c r="J1984" t="s">
        <v>548</v>
      </c>
      <c r="K1984" t="s">
        <v>553</v>
      </c>
      <c r="L1984" t="s">
        <v>554</v>
      </c>
      <c r="M1984" t="s">
        <v>3</v>
      </c>
      <c r="N1984" t="s">
        <v>3</v>
      </c>
    </row>
    <row r="1985" spans="1:14" x14ac:dyDescent="0.2">
      <c r="A1985" t="s">
        <v>132</v>
      </c>
      <c r="B1985">
        <v>2040</v>
      </c>
      <c r="C1985" t="s">
        <v>133</v>
      </c>
      <c r="D1985" t="s">
        <v>132</v>
      </c>
      <c r="E1985" t="s">
        <v>12</v>
      </c>
      <c r="F1985" t="s">
        <v>13</v>
      </c>
      <c r="G1985" t="s">
        <v>3</v>
      </c>
      <c r="H1985" t="s">
        <v>3</v>
      </c>
      <c r="I1985" t="s">
        <v>547</v>
      </c>
      <c r="J1985" t="s">
        <v>548</v>
      </c>
      <c r="K1985" t="s">
        <v>553</v>
      </c>
      <c r="L1985" t="s">
        <v>554</v>
      </c>
      <c r="M1985" t="s">
        <v>3</v>
      </c>
      <c r="N1985" t="s">
        <v>3</v>
      </c>
    </row>
    <row r="1986" spans="1:14" x14ac:dyDescent="0.2">
      <c r="A1986" t="s">
        <v>181</v>
      </c>
      <c r="B1986">
        <v>285</v>
      </c>
      <c r="C1986" t="s">
        <v>182</v>
      </c>
      <c r="D1986" t="s">
        <v>181</v>
      </c>
      <c r="E1986" t="s">
        <v>12</v>
      </c>
      <c r="F1986" t="s">
        <v>13</v>
      </c>
      <c r="G1986" t="s">
        <v>3</v>
      </c>
      <c r="H1986" t="s">
        <v>3</v>
      </c>
      <c r="I1986" t="s">
        <v>547</v>
      </c>
      <c r="J1986" t="s">
        <v>548</v>
      </c>
      <c r="K1986" t="s">
        <v>553</v>
      </c>
      <c r="L1986" t="s">
        <v>554</v>
      </c>
      <c r="M1986" t="s">
        <v>3</v>
      </c>
      <c r="N1986" t="s">
        <v>3</v>
      </c>
    </row>
    <row r="1987" spans="1:14" x14ac:dyDescent="0.2">
      <c r="A1987" t="s">
        <v>183</v>
      </c>
      <c r="B1987">
        <v>591</v>
      </c>
      <c r="C1987" t="s">
        <v>184</v>
      </c>
      <c r="D1987" t="s">
        <v>183</v>
      </c>
      <c r="E1987" t="s">
        <v>12</v>
      </c>
      <c r="F1987" t="s">
        <v>13</v>
      </c>
      <c r="G1987" t="s">
        <v>3</v>
      </c>
      <c r="H1987" t="s">
        <v>3</v>
      </c>
      <c r="I1987" t="s">
        <v>547</v>
      </c>
      <c r="J1987" t="s">
        <v>548</v>
      </c>
      <c r="K1987" t="s">
        <v>553</v>
      </c>
      <c r="L1987" t="s">
        <v>554</v>
      </c>
      <c r="M1987" t="s">
        <v>3</v>
      </c>
      <c r="N1987" t="s">
        <v>3</v>
      </c>
    </row>
    <row r="1988" spans="1:14" x14ac:dyDescent="0.2">
      <c r="A1988" t="s">
        <v>185</v>
      </c>
      <c r="B1988">
        <v>1734</v>
      </c>
      <c r="C1988" t="s">
        <v>186</v>
      </c>
      <c r="D1988" t="s">
        <v>185</v>
      </c>
      <c r="E1988" t="s">
        <v>12</v>
      </c>
      <c r="F1988" t="s">
        <v>13</v>
      </c>
      <c r="G1988" t="s">
        <v>3</v>
      </c>
      <c r="H1988" t="s">
        <v>3</v>
      </c>
      <c r="I1988" t="s">
        <v>547</v>
      </c>
      <c r="J1988" t="s">
        <v>548</v>
      </c>
      <c r="K1988" t="s">
        <v>553</v>
      </c>
      <c r="L1988" t="s">
        <v>554</v>
      </c>
      <c r="M1988" t="s">
        <v>3</v>
      </c>
      <c r="N1988" t="s">
        <v>3</v>
      </c>
    </row>
    <row r="1989" spans="1:14" x14ac:dyDescent="0.2">
      <c r="A1989" t="s">
        <v>11</v>
      </c>
      <c r="B1989">
        <v>985</v>
      </c>
      <c r="C1989" t="s">
        <v>10</v>
      </c>
      <c r="D1989" t="s">
        <v>11</v>
      </c>
      <c r="E1989" t="s">
        <v>12</v>
      </c>
      <c r="F1989" t="s">
        <v>13</v>
      </c>
      <c r="G1989" t="s">
        <v>3</v>
      </c>
      <c r="H1989" t="s">
        <v>3</v>
      </c>
      <c r="I1989" t="s">
        <v>547</v>
      </c>
      <c r="J1989" t="s">
        <v>548</v>
      </c>
      <c r="K1989" t="s">
        <v>553</v>
      </c>
      <c r="L1989" t="s">
        <v>554</v>
      </c>
      <c r="M1989" t="s">
        <v>3</v>
      </c>
      <c r="N1989" t="s">
        <v>3</v>
      </c>
    </row>
    <row r="1990" spans="1:14" x14ac:dyDescent="0.2">
      <c r="A1990" t="s">
        <v>19</v>
      </c>
      <c r="B1990">
        <v>40649</v>
      </c>
      <c r="C1990" t="s">
        <v>18</v>
      </c>
      <c r="D1990" t="s">
        <v>19</v>
      </c>
      <c r="E1990" t="s">
        <v>12</v>
      </c>
      <c r="F1990" t="s">
        <v>13</v>
      </c>
      <c r="G1990" t="s">
        <v>3</v>
      </c>
      <c r="H1990" t="s">
        <v>3</v>
      </c>
      <c r="I1990" t="s">
        <v>547</v>
      </c>
      <c r="J1990" t="s">
        <v>548</v>
      </c>
      <c r="K1990" t="s">
        <v>553</v>
      </c>
      <c r="L1990" t="s">
        <v>554</v>
      </c>
      <c r="M1990" t="s">
        <v>3</v>
      </c>
      <c r="N1990" t="s">
        <v>3</v>
      </c>
    </row>
    <row r="1991" spans="1:14" x14ac:dyDescent="0.2">
      <c r="A1991" t="s">
        <v>88</v>
      </c>
      <c r="B1991">
        <v>7210</v>
      </c>
      <c r="C1991" t="s">
        <v>87</v>
      </c>
      <c r="D1991" t="s">
        <v>88</v>
      </c>
      <c r="E1991" t="s">
        <v>12</v>
      </c>
      <c r="F1991" t="s">
        <v>13</v>
      </c>
      <c r="G1991" t="s">
        <v>3</v>
      </c>
      <c r="H1991" t="s">
        <v>3</v>
      </c>
      <c r="I1991" t="s">
        <v>547</v>
      </c>
      <c r="J1991" t="s">
        <v>548</v>
      </c>
      <c r="K1991" t="s">
        <v>553</v>
      </c>
      <c r="L1991" t="s">
        <v>554</v>
      </c>
      <c r="M1991" t="s">
        <v>3</v>
      </c>
      <c r="N1991" t="s">
        <v>3</v>
      </c>
    </row>
    <row r="1992" spans="1:14" x14ac:dyDescent="0.2">
      <c r="A1992" t="s">
        <v>21</v>
      </c>
      <c r="B1992">
        <v>115968</v>
      </c>
      <c r="C1992" t="s">
        <v>20</v>
      </c>
      <c r="D1992" t="s">
        <v>21</v>
      </c>
      <c r="E1992" t="s">
        <v>12</v>
      </c>
      <c r="F1992" t="s">
        <v>13</v>
      </c>
      <c r="G1992" t="s">
        <v>3</v>
      </c>
      <c r="H1992" t="s">
        <v>3</v>
      </c>
      <c r="I1992" t="s">
        <v>547</v>
      </c>
      <c r="J1992" t="s">
        <v>548</v>
      </c>
      <c r="K1992" t="s">
        <v>553</v>
      </c>
      <c r="L1992" t="s">
        <v>554</v>
      </c>
      <c r="M1992" t="s">
        <v>3</v>
      </c>
      <c r="N1992" t="s">
        <v>3</v>
      </c>
    </row>
    <row r="1993" spans="1:14" x14ac:dyDescent="0.2">
      <c r="A1993" t="s">
        <v>207</v>
      </c>
      <c r="B1993">
        <v>93</v>
      </c>
      <c r="C1993" t="s">
        <v>206</v>
      </c>
      <c r="D1993" t="s">
        <v>207</v>
      </c>
      <c r="E1993" t="s">
        <v>12</v>
      </c>
      <c r="F1993" t="s">
        <v>13</v>
      </c>
      <c r="G1993" t="s">
        <v>3</v>
      </c>
      <c r="H1993" t="s">
        <v>3</v>
      </c>
      <c r="I1993" t="s">
        <v>547</v>
      </c>
      <c r="J1993" t="s">
        <v>548</v>
      </c>
      <c r="K1993" t="s">
        <v>553</v>
      </c>
      <c r="L1993" t="s">
        <v>554</v>
      </c>
      <c r="M1993" t="s">
        <v>199</v>
      </c>
      <c r="N1993" t="s">
        <v>200</v>
      </c>
    </row>
    <row r="1994" spans="1:14" x14ac:dyDescent="0.2">
      <c r="A1994" t="s">
        <v>2223</v>
      </c>
      <c r="B1994">
        <v>233</v>
      </c>
      <c r="C1994" t="s">
        <v>1838</v>
      </c>
      <c r="D1994" t="s">
        <v>1839</v>
      </c>
      <c r="E1994" t="s">
        <v>12</v>
      </c>
      <c r="F1994" t="s">
        <v>13</v>
      </c>
      <c r="G1994" t="s">
        <v>3</v>
      </c>
      <c r="H1994" t="s">
        <v>3</v>
      </c>
      <c r="I1994" t="s">
        <v>547</v>
      </c>
      <c r="J1994" t="s">
        <v>548</v>
      </c>
      <c r="K1994" t="s">
        <v>553</v>
      </c>
      <c r="L1994" t="s">
        <v>554</v>
      </c>
      <c r="M1994" t="s">
        <v>199</v>
      </c>
      <c r="N1994" t="s">
        <v>200</v>
      </c>
    </row>
    <row r="1995" spans="1:14" x14ac:dyDescent="0.2">
      <c r="A1995" t="s">
        <v>210</v>
      </c>
      <c r="B1995">
        <v>493</v>
      </c>
      <c r="C1995" t="s">
        <v>209</v>
      </c>
      <c r="D1995" t="s">
        <v>210</v>
      </c>
      <c r="E1995" t="s">
        <v>12</v>
      </c>
      <c r="F1995" t="s">
        <v>13</v>
      </c>
      <c r="G1995" t="s">
        <v>3</v>
      </c>
      <c r="H1995" t="s">
        <v>3</v>
      </c>
      <c r="I1995" t="s">
        <v>547</v>
      </c>
      <c r="J1995" t="s">
        <v>548</v>
      </c>
      <c r="K1995" t="s">
        <v>553</v>
      </c>
      <c r="L1995" t="s">
        <v>554</v>
      </c>
      <c r="M1995" t="s">
        <v>199</v>
      </c>
      <c r="N1995" t="s">
        <v>200</v>
      </c>
    </row>
    <row r="1996" spans="1:14" x14ac:dyDescent="0.2">
      <c r="A1996" t="s">
        <v>239</v>
      </c>
      <c r="B1996">
        <v>187</v>
      </c>
      <c r="C1996" t="s">
        <v>238</v>
      </c>
      <c r="D1996" t="s">
        <v>239</v>
      </c>
      <c r="E1996" t="s">
        <v>12</v>
      </c>
      <c r="F1996" t="s">
        <v>13</v>
      </c>
      <c r="G1996" t="s">
        <v>3</v>
      </c>
      <c r="H1996" t="s">
        <v>3</v>
      </c>
      <c r="I1996" t="s">
        <v>547</v>
      </c>
      <c r="J1996" t="s">
        <v>548</v>
      </c>
      <c r="K1996" t="s">
        <v>553</v>
      </c>
      <c r="L1996" t="s">
        <v>554</v>
      </c>
      <c r="M1996" t="s">
        <v>199</v>
      </c>
      <c r="N1996" t="s">
        <v>200</v>
      </c>
    </row>
    <row r="1997" spans="1:14" x14ac:dyDescent="0.2">
      <c r="A1997" t="s">
        <v>204</v>
      </c>
      <c r="B1997">
        <v>67</v>
      </c>
      <c r="C1997" t="s">
        <v>203</v>
      </c>
      <c r="D1997" t="s">
        <v>204</v>
      </c>
      <c r="E1997" t="s">
        <v>12</v>
      </c>
      <c r="F1997" t="s">
        <v>13</v>
      </c>
      <c r="G1997" t="s">
        <v>3</v>
      </c>
      <c r="H1997" t="s">
        <v>3</v>
      </c>
      <c r="I1997" t="s">
        <v>547</v>
      </c>
      <c r="J1997" t="s">
        <v>548</v>
      </c>
      <c r="K1997" t="s">
        <v>553</v>
      </c>
      <c r="L1997" t="s">
        <v>554</v>
      </c>
      <c r="M1997" t="s">
        <v>199</v>
      </c>
      <c r="N1997" t="s">
        <v>200</v>
      </c>
    </row>
    <row r="1998" spans="1:14" x14ac:dyDescent="0.2">
      <c r="A1998" t="s">
        <v>2223</v>
      </c>
      <c r="B1998">
        <v>190</v>
      </c>
      <c r="C1998" t="s">
        <v>1838</v>
      </c>
      <c r="D1998" t="s">
        <v>1839</v>
      </c>
      <c r="E1998" t="s">
        <v>12</v>
      </c>
      <c r="F1998" t="s">
        <v>13</v>
      </c>
      <c r="G1998" t="s">
        <v>3</v>
      </c>
      <c r="H1998" t="s">
        <v>3</v>
      </c>
      <c r="I1998" t="s">
        <v>522</v>
      </c>
      <c r="J1998" t="s">
        <v>523</v>
      </c>
      <c r="K1998" t="s">
        <v>524</v>
      </c>
      <c r="L1998" t="s">
        <v>525</v>
      </c>
      <c r="M1998" t="s">
        <v>199</v>
      </c>
      <c r="N1998" t="s">
        <v>200</v>
      </c>
    </row>
    <row r="1999" spans="1:14" x14ac:dyDescent="0.2">
      <c r="A1999" t="s">
        <v>210</v>
      </c>
      <c r="B1999">
        <v>2024</v>
      </c>
      <c r="C1999" t="s">
        <v>209</v>
      </c>
      <c r="D1999" t="s">
        <v>210</v>
      </c>
      <c r="E1999" t="s">
        <v>12</v>
      </c>
      <c r="F1999" t="s">
        <v>13</v>
      </c>
      <c r="G1999" t="s">
        <v>3</v>
      </c>
      <c r="H1999" t="s">
        <v>3</v>
      </c>
      <c r="I1999" t="s">
        <v>522</v>
      </c>
      <c r="J1999" t="s">
        <v>523</v>
      </c>
      <c r="K1999" t="s">
        <v>524</v>
      </c>
      <c r="L1999" t="s">
        <v>525</v>
      </c>
      <c r="M1999" t="s">
        <v>199</v>
      </c>
      <c r="N1999" t="s">
        <v>200</v>
      </c>
    </row>
    <row r="2000" spans="1:14" x14ac:dyDescent="0.2">
      <c r="A2000" t="s">
        <v>239</v>
      </c>
      <c r="B2000">
        <v>824</v>
      </c>
      <c r="C2000" t="s">
        <v>238</v>
      </c>
      <c r="D2000" t="s">
        <v>239</v>
      </c>
      <c r="E2000" t="s">
        <v>12</v>
      </c>
      <c r="F2000" t="s">
        <v>13</v>
      </c>
      <c r="G2000" t="s">
        <v>3</v>
      </c>
      <c r="H2000" t="s">
        <v>3</v>
      </c>
      <c r="I2000" t="s">
        <v>522</v>
      </c>
      <c r="J2000" t="s">
        <v>523</v>
      </c>
      <c r="K2000" t="s">
        <v>524</v>
      </c>
      <c r="L2000" t="s">
        <v>525</v>
      </c>
      <c r="M2000" t="s">
        <v>199</v>
      </c>
      <c r="N2000" t="s">
        <v>200</v>
      </c>
    </row>
    <row r="2001" spans="1:14" x14ac:dyDescent="0.2">
      <c r="A2001" t="s">
        <v>204</v>
      </c>
      <c r="B2001">
        <v>755</v>
      </c>
      <c r="C2001" t="s">
        <v>203</v>
      </c>
      <c r="D2001" t="s">
        <v>204</v>
      </c>
      <c r="E2001" t="s">
        <v>12</v>
      </c>
      <c r="F2001" t="s">
        <v>13</v>
      </c>
      <c r="G2001" t="s">
        <v>3</v>
      </c>
      <c r="H2001" t="s">
        <v>3</v>
      </c>
      <c r="I2001" t="s">
        <v>522</v>
      </c>
      <c r="J2001" t="s">
        <v>523</v>
      </c>
      <c r="K2001" t="s">
        <v>524</v>
      </c>
      <c r="L2001" t="s">
        <v>525</v>
      </c>
      <c r="M2001" t="s">
        <v>199</v>
      </c>
      <c r="N2001" t="s">
        <v>200</v>
      </c>
    </row>
    <row r="2002" spans="1:14" x14ac:dyDescent="0.2">
      <c r="A2002" t="s">
        <v>2243</v>
      </c>
      <c r="B2002">
        <v>-3673</v>
      </c>
      <c r="C2002" t="s">
        <v>390</v>
      </c>
      <c r="D2002" t="s">
        <v>391</v>
      </c>
      <c r="E2002" t="s">
        <v>120</v>
      </c>
      <c r="F2002" t="s">
        <v>121</v>
      </c>
      <c r="G2002" t="s">
        <v>3</v>
      </c>
      <c r="H2002" t="s">
        <v>3</v>
      </c>
      <c r="I2002" t="s">
        <v>511</v>
      </c>
      <c r="J2002" t="s">
        <v>512</v>
      </c>
      <c r="K2002" t="s">
        <v>126</v>
      </c>
      <c r="L2002" t="s">
        <v>127</v>
      </c>
      <c r="M2002" t="s">
        <v>3</v>
      </c>
      <c r="N2002" t="s">
        <v>3</v>
      </c>
    </row>
    <row r="2003" spans="1:14" x14ac:dyDescent="0.2">
      <c r="A2003" t="s">
        <v>386</v>
      </c>
      <c r="B2003">
        <v>146</v>
      </c>
      <c r="C2003" t="s">
        <v>385</v>
      </c>
      <c r="D2003" t="s">
        <v>386</v>
      </c>
      <c r="E2003" t="s">
        <v>387</v>
      </c>
      <c r="F2003" t="s">
        <v>388</v>
      </c>
      <c r="G2003" t="s">
        <v>3</v>
      </c>
      <c r="H2003" t="s">
        <v>3</v>
      </c>
      <c r="I2003" t="s">
        <v>511</v>
      </c>
      <c r="J2003" t="s">
        <v>512</v>
      </c>
      <c r="K2003" t="s">
        <v>126</v>
      </c>
      <c r="L2003" t="s">
        <v>127</v>
      </c>
      <c r="M2003" t="s">
        <v>3</v>
      </c>
      <c r="N2003" t="s">
        <v>3</v>
      </c>
    </row>
    <row r="2004" spans="1:14" x14ac:dyDescent="0.2">
      <c r="A2004" t="s">
        <v>128</v>
      </c>
      <c r="B2004">
        <v>24045</v>
      </c>
      <c r="C2004" t="s">
        <v>129</v>
      </c>
      <c r="D2004" t="s">
        <v>128</v>
      </c>
      <c r="E2004" t="s">
        <v>12</v>
      </c>
      <c r="F2004" t="s">
        <v>13</v>
      </c>
      <c r="G2004" t="s">
        <v>3</v>
      </c>
      <c r="H2004" t="s">
        <v>3</v>
      </c>
      <c r="I2004" t="s">
        <v>511</v>
      </c>
      <c r="J2004" t="s">
        <v>512</v>
      </c>
      <c r="K2004" t="s">
        <v>304</v>
      </c>
      <c r="L2004" t="s">
        <v>305</v>
      </c>
      <c r="M2004" t="s">
        <v>3</v>
      </c>
      <c r="N2004" t="s">
        <v>3</v>
      </c>
    </row>
    <row r="2005" spans="1:14" x14ac:dyDescent="0.2">
      <c r="A2005" t="s">
        <v>2223</v>
      </c>
      <c r="B2005">
        <v>2926</v>
      </c>
      <c r="C2005" t="s">
        <v>1838</v>
      </c>
      <c r="D2005" t="s">
        <v>1839</v>
      </c>
      <c r="E2005" t="s">
        <v>12</v>
      </c>
      <c r="F2005" t="s">
        <v>13</v>
      </c>
      <c r="G2005" t="s">
        <v>3</v>
      </c>
      <c r="H2005" t="s">
        <v>3</v>
      </c>
      <c r="I2005" t="s">
        <v>511</v>
      </c>
      <c r="J2005" t="s">
        <v>512</v>
      </c>
      <c r="K2005" t="s">
        <v>38</v>
      </c>
      <c r="L2005" t="s">
        <v>39</v>
      </c>
      <c r="M2005" t="s">
        <v>199</v>
      </c>
      <c r="N2005" t="s">
        <v>200</v>
      </c>
    </row>
    <row r="2006" spans="1:14" x14ac:dyDescent="0.2">
      <c r="A2006" t="s">
        <v>210</v>
      </c>
      <c r="B2006">
        <v>2327</v>
      </c>
      <c r="C2006" t="s">
        <v>209</v>
      </c>
      <c r="D2006" t="s">
        <v>210</v>
      </c>
      <c r="E2006" t="s">
        <v>12</v>
      </c>
      <c r="F2006" t="s">
        <v>13</v>
      </c>
      <c r="G2006" t="s">
        <v>3</v>
      </c>
      <c r="H2006" t="s">
        <v>3</v>
      </c>
      <c r="I2006" t="s">
        <v>511</v>
      </c>
      <c r="J2006" t="s">
        <v>512</v>
      </c>
      <c r="K2006" t="s">
        <v>38</v>
      </c>
      <c r="L2006" t="s">
        <v>39</v>
      </c>
      <c r="M2006" t="s">
        <v>199</v>
      </c>
      <c r="N2006" t="s">
        <v>200</v>
      </c>
    </row>
    <row r="2007" spans="1:14" x14ac:dyDescent="0.2">
      <c r="A2007" t="s">
        <v>239</v>
      </c>
      <c r="B2007">
        <v>596</v>
      </c>
      <c r="C2007" t="s">
        <v>238</v>
      </c>
      <c r="D2007" t="s">
        <v>239</v>
      </c>
      <c r="E2007" t="s">
        <v>12</v>
      </c>
      <c r="F2007" t="s">
        <v>13</v>
      </c>
      <c r="G2007" t="s">
        <v>3</v>
      </c>
      <c r="H2007" t="s">
        <v>3</v>
      </c>
      <c r="I2007" t="s">
        <v>511</v>
      </c>
      <c r="J2007" t="s">
        <v>512</v>
      </c>
      <c r="K2007" t="s">
        <v>38</v>
      </c>
      <c r="L2007" t="s">
        <v>39</v>
      </c>
      <c r="M2007" t="s">
        <v>199</v>
      </c>
      <c r="N2007" t="s">
        <v>200</v>
      </c>
    </row>
    <row r="2008" spans="1:14" x14ac:dyDescent="0.2">
      <c r="A2008" t="s">
        <v>204</v>
      </c>
      <c r="B2008">
        <v>456</v>
      </c>
      <c r="C2008" t="s">
        <v>203</v>
      </c>
      <c r="D2008" t="s">
        <v>204</v>
      </c>
      <c r="E2008" t="s">
        <v>12</v>
      </c>
      <c r="F2008" t="s">
        <v>13</v>
      </c>
      <c r="G2008" t="s">
        <v>3</v>
      </c>
      <c r="H2008" t="s">
        <v>3</v>
      </c>
      <c r="I2008" t="s">
        <v>511</v>
      </c>
      <c r="J2008" t="s">
        <v>512</v>
      </c>
      <c r="K2008" t="s">
        <v>38</v>
      </c>
      <c r="L2008" t="s">
        <v>39</v>
      </c>
      <c r="M2008" t="s">
        <v>199</v>
      </c>
      <c r="N2008" t="s">
        <v>200</v>
      </c>
    </row>
    <row r="2009" spans="1:14" x14ac:dyDescent="0.2">
      <c r="A2009" t="s">
        <v>2223</v>
      </c>
      <c r="B2009">
        <v>28813</v>
      </c>
      <c r="C2009" t="s">
        <v>1838</v>
      </c>
      <c r="D2009" t="s">
        <v>1839</v>
      </c>
      <c r="E2009" t="s">
        <v>12</v>
      </c>
      <c r="F2009" t="s">
        <v>13</v>
      </c>
      <c r="G2009" t="s">
        <v>3</v>
      </c>
      <c r="H2009" t="s">
        <v>3</v>
      </c>
      <c r="I2009" t="s">
        <v>74</v>
      </c>
      <c r="J2009" t="s">
        <v>75</v>
      </c>
      <c r="K2009" t="s">
        <v>38</v>
      </c>
      <c r="L2009" t="s">
        <v>39</v>
      </c>
      <c r="M2009" t="s">
        <v>199</v>
      </c>
      <c r="N2009" t="s">
        <v>200</v>
      </c>
    </row>
    <row r="2010" spans="1:14" x14ac:dyDescent="0.2">
      <c r="A2010" t="s">
        <v>210</v>
      </c>
      <c r="B2010">
        <v>1432</v>
      </c>
      <c r="C2010" t="s">
        <v>209</v>
      </c>
      <c r="D2010" t="s">
        <v>210</v>
      </c>
      <c r="E2010" t="s">
        <v>12</v>
      </c>
      <c r="F2010" t="s">
        <v>13</v>
      </c>
      <c r="G2010" t="s">
        <v>3</v>
      </c>
      <c r="H2010" t="s">
        <v>3</v>
      </c>
      <c r="I2010" t="s">
        <v>74</v>
      </c>
      <c r="J2010" t="s">
        <v>75</v>
      </c>
      <c r="K2010" t="s">
        <v>38</v>
      </c>
      <c r="L2010" t="s">
        <v>39</v>
      </c>
      <c r="M2010" t="s">
        <v>199</v>
      </c>
      <c r="N2010" t="s">
        <v>200</v>
      </c>
    </row>
    <row r="2011" spans="1:14" x14ac:dyDescent="0.2">
      <c r="A2011" t="s">
        <v>239</v>
      </c>
      <c r="B2011">
        <v>3538</v>
      </c>
      <c r="C2011" t="s">
        <v>238</v>
      </c>
      <c r="D2011" t="s">
        <v>239</v>
      </c>
      <c r="E2011" t="s">
        <v>12</v>
      </c>
      <c r="F2011" t="s">
        <v>13</v>
      </c>
      <c r="G2011" t="s">
        <v>3</v>
      </c>
      <c r="H2011" t="s">
        <v>3</v>
      </c>
      <c r="I2011" t="s">
        <v>74</v>
      </c>
      <c r="J2011" t="s">
        <v>75</v>
      </c>
      <c r="K2011" t="s">
        <v>38</v>
      </c>
      <c r="L2011" t="s">
        <v>39</v>
      </c>
      <c r="M2011" t="s">
        <v>199</v>
      </c>
      <c r="N2011" t="s">
        <v>200</v>
      </c>
    </row>
    <row r="2012" spans="1:14" x14ac:dyDescent="0.2">
      <c r="A2012" t="s">
        <v>204</v>
      </c>
      <c r="B2012">
        <v>934</v>
      </c>
      <c r="C2012" t="s">
        <v>203</v>
      </c>
      <c r="D2012" t="s">
        <v>204</v>
      </c>
      <c r="E2012" t="s">
        <v>12</v>
      </c>
      <c r="F2012" t="s">
        <v>13</v>
      </c>
      <c r="G2012" t="s">
        <v>3</v>
      </c>
      <c r="H2012" t="s">
        <v>3</v>
      </c>
      <c r="I2012" t="s">
        <v>74</v>
      </c>
      <c r="J2012" t="s">
        <v>75</v>
      </c>
      <c r="K2012" t="s">
        <v>38</v>
      </c>
      <c r="L2012" t="s">
        <v>39</v>
      </c>
      <c r="M2012" t="s">
        <v>199</v>
      </c>
      <c r="N2012" t="s">
        <v>200</v>
      </c>
    </row>
    <row r="2013" spans="1:14" x14ac:dyDescent="0.2">
      <c r="A2013" t="s">
        <v>219</v>
      </c>
      <c r="B2013">
        <v>205</v>
      </c>
      <c r="C2013" t="s">
        <v>220</v>
      </c>
      <c r="D2013" t="s">
        <v>219</v>
      </c>
      <c r="E2013" t="s">
        <v>12</v>
      </c>
      <c r="F2013" t="s">
        <v>13</v>
      </c>
      <c r="G2013" t="s">
        <v>3</v>
      </c>
      <c r="H2013" t="s">
        <v>3</v>
      </c>
      <c r="I2013" t="s">
        <v>74</v>
      </c>
      <c r="J2013" t="s">
        <v>75</v>
      </c>
      <c r="K2013" t="s">
        <v>38</v>
      </c>
      <c r="L2013" t="s">
        <v>39</v>
      </c>
      <c r="M2013" t="s">
        <v>507</v>
      </c>
      <c r="N2013" t="s">
        <v>508</v>
      </c>
    </row>
    <row r="2014" spans="1:14" x14ac:dyDescent="0.2">
      <c r="A2014" t="s">
        <v>221</v>
      </c>
      <c r="B2014">
        <v>475</v>
      </c>
      <c r="C2014" t="s">
        <v>222</v>
      </c>
      <c r="D2014" t="s">
        <v>221</v>
      </c>
      <c r="E2014" t="s">
        <v>12</v>
      </c>
      <c r="F2014" t="s">
        <v>13</v>
      </c>
      <c r="G2014" t="s">
        <v>3</v>
      </c>
      <c r="H2014" t="s">
        <v>3</v>
      </c>
      <c r="I2014" t="s">
        <v>74</v>
      </c>
      <c r="J2014" t="s">
        <v>75</v>
      </c>
      <c r="K2014" t="s">
        <v>38</v>
      </c>
      <c r="L2014" t="s">
        <v>39</v>
      </c>
      <c r="M2014" t="s">
        <v>507</v>
      </c>
      <c r="N2014" t="s">
        <v>508</v>
      </c>
    </row>
    <row r="2015" spans="1:14" x14ac:dyDescent="0.2">
      <c r="A2015" t="s">
        <v>211</v>
      </c>
      <c r="B2015">
        <v>618</v>
      </c>
      <c r="C2015" t="s">
        <v>212</v>
      </c>
      <c r="D2015" t="s">
        <v>211</v>
      </c>
      <c r="E2015" t="s">
        <v>12</v>
      </c>
      <c r="F2015" t="s">
        <v>13</v>
      </c>
      <c r="G2015" t="s">
        <v>3</v>
      </c>
      <c r="H2015" t="s">
        <v>3</v>
      </c>
      <c r="I2015" t="s">
        <v>74</v>
      </c>
      <c r="J2015" t="s">
        <v>75</v>
      </c>
      <c r="K2015" t="s">
        <v>38</v>
      </c>
      <c r="L2015" t="s">
        <v>39</v>
      </c>
      <c r="M2015" t="s">
        <v>507</v>
      </c>
      <c r="N2015" t="s">
        <v>508</v>
      </c>
    </row>
    <row r="2016" spans="1:14" x14ac:dyDescent="0.2">
      <c r="A2016" t="s">
        <v>215</v>
      </c>
      <c r="B2016">
        <v>200</v>
      </c>
      <c r="C2016" t="s">
        <v>461</v>
      </c>
      <c r="D2016" t="s">
        <v>215</v>
      </c>
      <c r="E2016" t="s">
        <v>12</v>
      </c>
      <c r="F2016" t="s">
        <v>13</v>
      </c>
      <c r="G2016" t="s">
        <v>3</v>
      </c>
      <c r="H2016" t="s">
        <v>3</v>
      </c>
      <c r="I2016" t="s">
        <v>74</v>
      </c>
      <c r="J2016" t="s">
        <v>75</v>
      </c>
      <c r="K2016" t="s">
        <v>38</v>
      </c>
      <c r="L2016" t="s">
        <v>39</v>
      </c>
      <c r="M2016" t="s">
        <v>509</v>
      </c>
      <c r="N2016" t="s">
        <v>510</v>
      </c>
    </row>
    <row r="2017" spans="1:14" x14ac:dyDescent="0.2">
      <c r="A2017" t="s">
        <v>217</v>
      </c>
      <c r="B2017">
        <v>71</v>
      </c>
      <c r="C2017" t="s">
        <v>218</v>
      </c>
      <c r="D2017" t="s">
        <v>217</v>
      </c>
      <c r="E2017" t="s">
        <v>12</v>
      </c>
      <c r="F2017" t="s">
        <v>13</v>
      </c>
      <c r="G2017" t="s">
        <v>3</v>
      </c>
      <c r="H2017" t="s">
        <v>3</v>
      </c>
      <c r="I2017" t="s">
        <v>74</v>
      </c>
      <c r="J2017" t="s">
        <v>75</v>
      </c>
      <c r="K2017" t="s">
        <v>38</v>
      </c>
      <c r="L2017" t="s">
        <v>39</v>
      </c>
      <c r="M2017" t="s">
        <v>509</v>
      </c>
      <c r="N2017" t="s">
        <v>510</v>
      </c>
    </row>
    <row r="2018" spans="1:14" x14ac:dyDescent="0.2">
      <c r="A2018" t="s">
        <v>219</v>
      </c>
      <c r="B2018">
        <v>369</v>
      </c>
      <c r="C2018" t="s">
        <v>220</v>
      </c>
      <c r="D2018" t="s">
        <v>219</v>
      </c>
      <c r="E2018" t="s">
        <v>12</v>
      </c>
      <c r="F2018" t="s">
        <v>13</v>
      </c>
      <c r="G2018" t="s">
        <v>3</v>
      </c>
      <c r="H2018" t="s">
        <v>3</v>
      </c>
      <c r="I2018" t="s">
        <v>74</v>
      </c>
      <c r="J2018" t="s">
        <v>75</v>
      </c>
      <c r="K2018" t="s">
        <v>38</v>
      </c>
      <c r="L2018" t="s">
        <v>39</v>
      </c>
      <c r="M2018" t="s">
        <v>509</v>
      </c>
      <c r="N2018" t="s">
        <v>510</v>
      </c>
    </row>
    <row r="2019" spans="1:14" x14ac:dyDescent="0.2">
      <c r="A2019" t="s">
        <v>221</v>
      </c>
      <c r="B2019">
        <v>3540</v>
      </c>
      <c r="C2019" t="s">
        <v>222</v>
      </c>
      <c r="D2019" t="s">
        <v>221</v>
      </c>
      <c r="E2019" t="s">
        <v>12</v>
      </c>
      <c r="F2019" t="s">
        <v>13</v>
      </c>
      <c r="G2019" t="s">
        <v>3</v>
      </c>
      <c r="H2019" t="s">
        <v>3</v>
      </c>
      <c r="I2019" t="s">
        <v>74</v>
      </c>
      <c r="J2019" t="s">
        <v>75</v>
      </c>
      <c r="K2019" t="s">
        <v>38</v>
      </c>
      <c r="L2019" t="s">
        <v>39</v>
      </c>
      <c r="M2019" t="s">
        <v>509</v>
      </c>
      <c r="N2019" t="s">
        <v>510</v>
      </c>
    </row>
    <row r="2020" spans="1:14" x14ac:dyDescent="0.2">
      <c r="A2020" t="s">
        <v>223</v>
      </c>
      <c r="B2020">
        <v>7432</v>
      </c>
      <c r="C2020" t="s">
        <v>224</v>
      </c>
      <c r="D2020" t="s">
        <v>223</v>
      </c>
      <c r="E2020" t="s">
        <v>12</v>
      </c>
      <c r="F2020" t="s">
        <v>13</v>
      </c>
      <c r="G2020" t="s">
        <v>3</v>
      </c>
      <c r="H2020" t="s">
        <v>3</v>
      </c>
      <c r="I2020" t="s">
        <v>74</v>
      </c>
      <c r="J2020" t="s">
        <v>75</v>
      </c>
      <c r="K2020" t="s">
        <v>38</v>
      </c>
      <c r="L2020" t="s">
        <v>39</v>
      </c>
      <c r="M2020" t="s">
        <v>509</v>
      </c>
      <c r="N2020" t="s">
        <v>510</v>
      </c>
    </row>
    <row r="2021" spans="1:14" x14ac:dyDescent="0.2">
      <c r="A2021" t="s">
        <v>225</v>
      </c>
      <c r="B2021">
        <v>5979</v>
      </c>
      <c r="C2021" t="s">
        <v>226</v>
      </c>
      <c r="D2021" t="s">
        <v>225</v>
      </c>
      <c r="E2021" t="s">
        <v>12</v>
      </c>
      <c r="F2021" t="s">
        <v>13</v>
      </c>
      <c r="G2021" t="s">
        <v>3</v>
      </c>
      <c r="H2021" t="s">
        <v>3</v>
      </c>
      <c r="I2021" t="s">
        <v>74</v>
      </c>
      <c r="J2021" t="s">
        <v>75</v>
      </c>
      <c r="K2021" t="s">
        <v>38</v>
      </c>
      <c r="L2021" t="s">
        <v>39</v>
      </c>
      <c r="M2021" t="s">
        <v>509</v>
      </c>
      <c r="N2021" t="s">
        <v>510</v>
      </c>
    </row>
    <row r="2022" spans="1:14" x14ac:dyDescent="0.2">
      <c r="A2022" t="s">
        <v>227</v>
      </c>
      <c r="B2022">
        <v>68</v>
      </c>
      <c r="C2022" t="s">
        <v>228</v>
      </c>
      <c r="D2022" t="s">
        <v>227</v>
      </c>
      <c r="E2022" t="s">
        <v>12</v>
      </c>
      <c r="F2022" t="s">
        <v>13</v>
      </c>
      <c r="G2022" t="s">
        <v>3</v>
      </c>
      <c r="H2022" t="s">
        <v>3</v>
      </c>
      <c r="I2022" t="s">
        <v>74</v>
      </c>
      <c r="J2022" t="s">
        <v>75</v>
      </c>
      <c r="K2022" t="s">
        <v>38</v>
      </c>
      <c r="L2022" t="s">
        <v>39</v>
      </c>
      <c r="M2022" t="s">
        <v>509</v>
      </c>
      <c r="N2022" t="s">
        <v>510</v>
      </c>
    </row>
    <row r="2023" spans="1:14" x14ac:dyDescent="0.2">
      <c r="A2023" t="s">
        <v>211</v>
      </c>
      <c r="B2023">
        <v>1234</v>
      </c>
      <c r="C2023" t="s">
        <v>212</v>
      </c>
      <c r="D2023" t="s">
        <v>211</v>
      </c>
      <c r="E2023" t="s">
        <v>12</v>
      </c>
      <c r="F2023" t="s">
        <v>13</v>
      </c>
      <c r="G2023" t="s">
        <v>3</v>
      </c>
      <c r="H2023" t="s">
        <v>3</v>
      </c>
      <c r="I2023" t="s">
        <v>74</v>
      </c>
      <c r="J2023" t="s">
        <v>75</v>
      </c>
      <c r="K2023" t="s">
        <v>38</v>
      </c>
      <c r="L2023" t="s">
        <v>39</v>
      </c>
      <c r="M2023" t="s">
        <v>509</v>
      </c>
      <c r="N2023" t="s">
        <v>510</v>
      </c>
    </row>
    <row r="2024" spans="1:14" x14ac:dyDescent="0.2">
      <c r="A2024" t="s">
        <v>229</v>
      </c>
      <c r="B2024">
        <v>4262</v>
      </c>
      <c r="C2024" t="s">
        <v>230</v>
      </c>
      <c r="D2024" t="s">
        <v>229</v>
      </c>
      <c r="E2024" t="s">
        <v>12</v>
      </c>
      <c r="F2024" t="s">
        <v>13</v>
      </c>
      <c r="G2024" t="s">
        <v>3</v>
      </c>
      <c r="H2024" t="s">
        <v>3</v>
      </c>
      <c r="I2024" t="s">
        <v>74</v>
      </c>
      <c r="J2024" t="s">
        <v>75</v>
      </c>
      <c r="K2024" t="s">
        <v>38</v>
      </c>
      <c r="L2024" t="s">
        <v>39</v>
      </c>
      <c r="M2024" t="s">
        <v>509</v>
      </c>
      <c r="N2024" t="s">
        <v>510</v>
      </c>
    </row>
    <row r="2025" spans="1:14" x14ac:dyDescent="0.2">
      <c r="A2025" t="s">
        <v>128</v>
      </c>
      <c r="B2025">
        <v>36225</v>
      </c>
      <c r="C2025" t="s">
        <v>129</v>
      </c>
      <c r="D2025" t="s">
        <v>128</v>
      </c>
      <c r="E2025" t="s">
        <v>12</v>
      </c>
      <c r="F2025" t="s">
        <v>13</v>
      </c>
      <c r="G2025" t="s">
        <v>3</v>
      </c>
      <c r="H2025" t="s">
        <v>3</v>
      </c>
      <c r="I2025" t="s">
        <v>72</v>
      </c>
      <c r="J2025" t="s">
        <v>73</v>
      </c>
      <c r="K2025" t="s">
        <v>304</v>
      </c>
      <c r="L2025" t="s">
        <v>305</v>
      </c>
      <c r="M2025" t="s">
        <v>3</v>
      </c>
      <c r="N2025" t="s">
        <v>3</v>
      </c>
    </row>
    <row r="2026" spans="1:14" x14ac:dyDescent="0.2">
      <c r="A2026" t="s">
        <v>2223</v>
      </c>
      <c r="B2026">
        <v>25523</v>
      </c>
      <c r="C2026" t="s">
        <v>1838</v>
      </c>
      <c r="D2026" t="s">
        <v>1839</v>
      </c>
      <c r="E2026" t="s">
        <v>12</v>
      </c>
      <c r="F2026" t="s">
        <v>13</v>
      </c>
      <c r="G2026" t="s">
        <v>3</v>
      </c>
      <c r="H2026" t="s">
        <v>3</v>
      </c>
      <c r="I2026" t="s">
        <v>72</v>
      </c>
      <c r="J2026" t="s">
        <v>73</v>
      </c>
      <c r="K2026" t="s">
        <v>38</v>
      </c>
      <c r="L2026" t="s">
        <v>39</v>
      </c>
      <c r="M2026" t="s">
        <v>199</v>
      </c>
      <c r="N2026" t="s">
        <v>200</v>
      </c>
    </row>
    <row r="2027" spans="1:14" x14ac:dyDescent="0.2">
      <c r="A2027" t="s">
        <v>210</v>
      </c>
      <c r="B2027">
        <v>2760</v>
      </c>
      <c r="C2027" t="s">
        <v>209</v>
      </c>
      <c r="D2027" t="s">
        <v>210</v>
      </c>
      <c r="E2027" t="s">
        <v>12</v>
      </c>
      <c r="F2027" t="s">
        <v>13</v>
      </c>
      <c r="G2027" t="s">
        <v>3</v>
      </c>
      <c r="H2027" t="s">
        <v>3</v>
      </c>
      <c r="I2027" t="s">
        <v>72</v>
      </c>
      <c r="J2027" t="s">
        <v>73</v>
      </c>
      <c r="K2027" t="s">
        <v>38</v>
      </c>
      <c r="L2027" t="s">
        <v>39</v>
      </c>
      <c r="M2027" t="s">
        <v>199</v>
      </c>
      <c r="N2027" t="s">
        <v>200</v>
      </c>
    </row>
    <row r="2028" spans="1:14" x14ac:dyDescent="0.2">
      <c r="A2028" t="s">
        <v>259</v>
      </c>
      <c r="B2028">
        <v>143</v>
      </c>
      <c r="C2028" t="s">
        <v>258</v>
      </c>
      <c r="D2028" t="s">
        <v>259</v>
      </c>
      <c r="E2028" t="s">
        <v>12</v>
      </c>
      <c r="F2028" t="s">
        <v>13</v>
      </c>
      <c r="G2028" t="s">
        <v>3</v>
      </c>
      <c r="H2028" t="s">
        <v>3</v>
      </c>
      <c r="I2028" t="s">
        <v>72</v>
      </c>
      <c r="J2028" t="s">
        <v>73</v>
      </c>
      <c r="K2028" t="s">
        <v>38</v>
      </c>
      <c r="L2028" t="s">
        <v>39</v>
      </c>
      <c r="M2028" t="s">
        <v>199</v>
      </c>
      <c r="N2028" t="s">
        <v>200</v>
      </c>
    </row>
    <row r="2029" spans="1:14" x14ac:dyDescent="0.2">
      <c r="A2029" t="s">
        <v>239</v>
      </c>
      <c r="B2029">
        <v>2235</v>
      </c>
      <c r="C2029" t="s">
        <v>238</v>
      </c>
      <c r="D2029" t="s">
        <v>239</v>
      </c>
      <c r="E2029" t="s">
        <v>12</v>
      </c>
      <c r="F2029" t="s">
        <v>13</v>
      </c>
      <c r="G2029" t="s">
        <v>3</v>
      </c>
      <c r="H2029" t="s">
        <v>3</v>
      </c>
      <c r="I2029" t="s">
        <v>72</v>
      </c>
      <c r="J2029" t="s">
        <v>73</v>
      </c>
      <c r="K2029" t="s">
        <v>38</v>
      </c>
      <c r="L2029" t="s">
        <v>39</v>
      </c>
      <c r="M2029" t="s">
        <v>199</v>
      </c>
      <c r="N2029" t="s">
        <v>200</v>
      </c>
    </row>
    <row r="2030" spans="1:14" x14ac:dyDescent="0.2">
      <c r="A2030" t="s">
        <v>204</v>
      </c>
      <c r="B2030">
        <v>2525</v>
      </c>
      <c r="C2030" t="s">
        <v>203</v>
      </c>
      <c r="D2030" t="s">
        <v>204</v>
      </c>
      <c r="E2030" t="s">
        <v>12</v>
      </c>
      <c r="F2030" t="s">
        <v>13</v>
      </c>
      <c r="G2030" t="s">
        <v>3</v>
      </c>
      <c r="H2030" t="s">
        <v>3</v>
      </c>
      <c r="I2030" t="s">
        <v>72</v>
      </c>
      <c r="J2030" t="s">
        <v>73</v>
      </c>
      <c r="K2030" t="s">
        <v>38</v>
      </c>
      <c r="L2030" t="s">
        <v>39</v>
      </c>
      <c r="M2030" t="s">
        <v>199</v>
      </c>
      <c r="N2030" t="s">
        <v>200</v>
      </c>
    </row>
    <row r="2031" spans="1:14" x14ac:dyDescent="0.2">
      <c r="A2031" t="s">
        <v>2223</v>
      </c>
      <c r="B2031">
        <v>6408</v>
      </c>
      <c r="C2031" t="s">
        <v>1838</v>
      </c>
      <c r="D2031" t="s">
        <v>1839</v>
      </c>
      <c r="E2031" t="s">
        <v>12</v>
      </c>
      <c r="F2031" t="s">
        <v>13</v>
      </c>
      <c r="G2031" t="s">
        <v>3</v>
      </c>
      <c r="H2031" t="s">
        <v>3</v>
      </c>
      <c r="I2031" t="s">
        <v>60</v>
      </c>
      <c r="J2031" t="s">
        <v>61</v>
      </c>
      <c r="K2031" t="s">
        <v>62</v>
      </c>
      <c r="L2031" t="s">
        <v>63</v>
      </c>
      <c r="M2031" t="s">
        <v>199</v>
      </c>
      <c r="N2031" t="s">
        <v>200</v>
      </c>
    </row>
    <row r="2032" spans="1:14" x14ac:dyDescent="0.2">
      <c r="A2032" t="s">
        <v>2243</v>
      </c>
      <c r="B2032">
        <v>-6241</v>
      </c>
      <c r="C2032" t="s">
        <v>390</v>
      </c>
      <c r="D2032" t="s">
        <v>391</v>
      </c>
      <c r="E2032" t="s">
        <v>120</v>
      </c>
      <c r="F2032" t="s">
        <v>121</v>
      </c>
      <c r="G2032" t="s">
        <v>3</v>
      </c>
      <c r="H2032" t="s">
        <v>3</v>
      </c>
      <c r="I2032" t="s">
        <v>60</v>
      </c>
      <c r="J2032" t="s">
        <v>61</v>
      </c>
      <c r="K2032" t="s">
        <v>126</v>
      </c>
      <c r="L2032" t="s">
        <v>127</v>
      </c>
      <c r="M2032" t="s">
        <v>3</v>
      </c>
      <c r="N2032" t="s">
        <v>3</v>
      </c>
    </row>
    <row r="2033" spans="1:14" x14ac:dyDescent="0.2">
      <c r="A2033" t="s">
        <v>386</v>
      </c>
      <c r="B2033">
        <v>899</v>
      </c>
      <c r="C2033" t="s">
        <v>385</v>
      </c>
      <c r="D2033" t="s">
        <v>386</v>
      </c>
      <c r="E2033" t="s">
        <v>387</v>
      </c>
      <c r="F2033" t="s">
        <v>388</v>
      </c>
      <c r="G2033" t="s">
        <v>3</v>
      </c>
      <c r="H2033" t="s">
        <v>3</v>
      </c>
      <c r="I2033" t="s">
        <v>60</v>
      </c>
      <c r="J2033" t="s">
        <v>61</v>
      </c>
      <c r="K2033" t="s">
        <v>126</v>
      </c>
      <c r="L2033" t="s">
        <v>127</v>
      </c>
      <c r="M2033" t="s">
        <v>3</v>
      </c>
      <c r="N2033" t="s">
        <v>3</v>
      </c>
    </row>
    <row r="2034" spans="1:14" x14ac:dyDescent="0.2">
      <c r="A2034" t="s">
        <v>207</v>
      </c>
      <c r="B2034">
        <v>93</v>
      </c>
      <c r="C2034" t="s">
        <v>206</v>
      </c>
      <c r="D2034" t="s">
        <v>207</v>
      </c>
      <c r="E2034" t="s">
        <v>12</v>
      </c>
      <c r="F2034" t="s">
        <v>13</v>
      </c>
      <c r="G2034" t="s">
        <v>3</v>
      </c>
      <c r="H2034" t="s">
        <v>3</v>
      </c>
      <c r="I2034" t="s">
        <v>60</v>
      </c>
      <c r="J2034" t="s">
        <v>61</v>
      </c>
      <c r="K2034" t="s">
        <v>70</v>
      </c>
      <c r="L2034" t="s">
        <v>71</v>
      </c>
      <c r="M2034" t="s">
        <v>199</v>
      </c>
      <c r="N2034" t="s">
        <v>200</v>
      </c>
    </row>
    <row r="2035" spans="1:14" x14ac:dyDescent="0.2">
      <c r="A2035" t="s">
        <v>210</v>
      </c>
      <c r="B2035">
        <v>505</v>
      </c>
      <c r="C2035" t="s">
        <v>209</v>
      </c>
      <c r="D2035" t="s">
        <v>210</v>
      </c>
      <c r="E2035" t="s">
        <v>12</v>
      </c>
      <c r="F2035" t="s">
        <v>13</v>
      </c>
      <c r="G2035" t="s">
        <v>3</v>
      </c>
      <c r="H2035" t="s">
        <v>3</v>
      </c>
      <c r="I2035" t="s">
        <v>60</v>
      </c>
      <c r="J2035" t="s">
        <v>61</v>
      </c>
      <c r="K2035" t="s">
        <v>70</v>
      </c>
      <c r="L2035" t="s">
        <v>71</v>
      </c>
      <c r="M2035" t="s">
        <v>199</v>
      </c>
      <c r="N2035" t="s">
        <v>200</v>
      </c>
    </row>
    <row r="2036" spans="1:14" x14ac:dyDescent="0.2">
      <c r="A2036" t="s">
        <v>239</v>
      </c>
      <c r="B2036">
        <v>221</v>
      </c>
      <c r="C2036" t="s">
        <v>238</v>
      </c>
      <c r="D2036" t="s">
        <v>239</v>
      </c>
      <c r="E2036" t="s">
        <v>12</v>
      </c>
      <c r="F2036" t="s">
        <v>13</v>
      </c>
      <c r="G2036" t="s">
        <v>3</v>
      </c>
      <c r="H2036" t="s">
        <v>3</v>
      </c>
      <c r="I2036" t="s">
        <v>60</v>
      </c>
      <c r="J2036" t="s">
        <v>61</v>
      </c>
      <c r="K2036" t="s">
        <v>70</v>
      </c>
      <c r="L2036" t="s">
        <v>71</v>
      </c>
      <c r="M2036" t="s">
        <v>199</v>
      </c>
      <c r="N2036" t="s">
        <v>200</v>
      </c>
    </row>
    <row r="2037" spans="1:14" x14ac:dyDescent="0.2">
      <c r="A2037" t="s">
        <v>149</v>
      </c>
      <c r="B2037">
        <v>7000</v>
      </c>
      <c r="C2037" t="s">
        <v>150</v>
      </c>
      <c r="D2037" t="s">
        <v>149</v>
      </c>
      <c r="E2037" t="s">
        <v>12</v>
      </c>
      <c r="F2037" t="s">
        <v>13</v>
      </c>
      <c r="G2037" t="s">
        <v>3</v>
      </c>
      <c r="H2037" t="s">
        <v>3</v>
      </c>
      <c r="I2037" t="s">
        <v>60</v>
      </c>
      <c r="J2037" t="s">
        <v>61</v>
      </c>
      <c r="K2037" t="s">
        <v>409</v>
      </c>
      <c r="L2037" t="s">
        <v>410</v>
      </c>
      <c r="M2037" t="s">
        <v>3</v>
      </c>
      <c r="N2037" t="s">
        <v>3</v>
      </c>
    </row>
    <row r="2038" spans="1:14" x14ac:dyDescent="0.2">
      <c r="A2038" t="s">
        <v>11</v>
      </c>
      <c r="B2038">
        <v>607</v>
      </c>
      <c r="C2038" t="s">
        <v>10</v>
      </c>
      <c r="D2038" t="s">
        <v>11</v>
      </c>
      <c r="E2038" t="s">
        <v>12</v>
      </c>
      <c r="F2038" t="s">
        <v>13</v>
      </c>
      <c r="G2038" t="s">
        <v>3</v>
      </c>
      <c r="H2038" t="s">
        <v>3</v>
      </c>
      <c r="I2038" t="s">
        <v>60</v>
      </c>
      <c r="J2038" t="s">
        <v>61</v>
      </c>
      <c r="K2038" t="s">
        <v>409</v>
      </c>
      <c r="L2038" t="s">
        <v>410</v>
      </c>
      <c r="M2038" t="s">
        <v>3</v>
      </c>
      <c r="N2038" t="s">
        <v>3</v>
      </c>
    </row>
    <row r="2039" spans="1:14" x14ac:dyDescent="0.2">
      <c r="A2039" t="s">
        <v>19</v>
      </c>
      <c r="B2039">
        <v>25029</v>
      </c>
      <c r="C2039" t="s">
        <v>18</v>
      </c>
      <c r="D2039" t="s">
        <v>19</v>
      </c>
      <c r="E2039" t="s">
        <v>12</v>
      </c>
      <c r="F2039" t="s">
        <v>13</v>
      </c>
      <c r="G2039" t="s">
        <v>3</v>
      </c>
      <c r="H2039" t="s">
        <v>3</v>
      </c>
      <c r="I2039" t="s">
        <v>60</v>
      </c>
      <c r="J2039" t="s">
        <v>61</v>
      </c>
      <c r="K2039" t="s">
        <v>409</v>
      </c>
      <c r="L2039" t="s">
        <v>410</v>
      </c>
      <c r="M2039" t="s">
        <v>3</v>
      </c>
      <c r="N2039" t="s">
        <v>3</v>
      </c>
    </row>
    <row r="2040" spans="1:14" x14ac:dyDescent="0.2">
      <c r="A2040" t="s">
        <v>88</v>
      </c>
      <c r="B2040">
        <v>26698</v>
      </c>
      <c r="C2040" t="s">
        <v>87</v>
      </c>
      <c r="D2040" t="s">
        <v>88</v>
      </c>
      <c r="E2040" t="s">
        <v>12</v>
      </c>
      <c r="F2040" t="s">
        <v>13</v>
      </c>
      <c r="G2040" t="s">
        <v>3</v>
      </c>
      <c r="H2040" t="s">
        <v>3</v>
      </c>
      <c r="I2040" t="s">
        <v>60</v>
      </c>
      <c r="J2040" t="s">
        <v>61</v>
      </c>
      <c r="K2040" t="s">
        <v>409</v>
      </c>
      <c r="L2040" t="s">
        <v>410</v>
      </c>
      <c r="M2040" t="s">
        <v>3</v>
      </c>
      <c r="N2040" t="s">
        <v>3</v>
      </c>
    </row>
    <row r="2041" spans="1:14" x14ac:dyDescent="0.2">
      <c r="A2041" t="s">
        <v>21</v>
      </c>
      <c r="B2041">
        <v>49146</v>
      </c>
      <c r="C2041" t="s">
        <v>20</v>
      </c>
      <c r="D2041" t="s">
        <v>21</v>
      </c>
      <c r="E2041" t="s">
        <v>12</v>
      </c>
      <c r="F2041" t="s">
        <v>13</v>
      </c>
      <c r="G2041" t="s">
        <v>3</v>
      </c>
      <c r="H2041" t="s">
        <v>3</v>
      </c>
      <c r="I2041" t="s">
        <v>60</v>
      </c>
      <c r="J2041" t="s">
        <v>61</v>
      </c>
      <c r="K2041" t="s">
        <v>409</v>
      </c>
      <c r="L2041" t="s">
        <v>410</v>
      </c>
      <c r="M2041" t="s">
        <v>3</v>
      </c>
      <c r="N2041" t="s">
        <v>3</v>
      </c>
    </row>
    <row r="2042" spans="1:14" x14ac:dyDescent="0.2">
      <c r="A2042" t="s">
        <v>267</v>
      </c>
      <c r="B2042">
        <v>25000</v>
      </c>
      <c r="C2042" t="s">
        <v>266</v>
      </c>
      <c r="D2042" t="s">
        <v>267</v>
      </c>
      <c r="E2042" t="s">
        <v>12</v>
      </c>
      <c r="F2042" t="s">
        <v>13</v>
      </c>
      <c r="G2042" t="s">
        <v>3</v>
      </c>
      <c r="H2042" t="s">
        <v>3</v>
      </c>
      <c r="I2042" t="s">
        <v>90</v>
      </c>
      <c r="J2042" t="s">
        <v>91</v>
      </c>
      <c r="K2042" t="s">
        <v>43</v>
      </c>
      <c r="L2042" t="s">
        <v>44</v>
      </c>
      <c r="M2042" t="s">
        <v>2259</v>
      </c>
      <c r="N2042" t="s">
        <v>2260</v>
      </c>
    </row>
    <row r="2043" spans="1:14" x14ac:dyDescent="0.2">
      <c r="A2043" t="s">
        <v>1196</v>
      </c>
      <c r="B2043">
        <v>1701</v>
      </c>
      <c r="C2043" t="s">
        <v>735</v>
      </c>
      <c r="D2043" t="s">
        <v>736</v>
      </c>
      <c r="E2043" t="s">
        <v>12</v>
      </c>
      <c r="F2043" t="s">
        <v>13</v>
      </c>
      <c r="G2043" t="s">
        <v>1195</v>
      </c>
      <c r="H2043" t="s">
        <v>1196</v>
      </c>
      <c r="I2043" t="s">
        <v>1095</v>
      </c>
      <c r="J2043" t="s">
        <v>1096</v>
      </c>
      <c r="K2043" t="s">
        <v>1197</v>
      </c>
      <c r="L2043" t="s">
        <v>1198</v>
      </c>
      <c r="M2043" t="s">
        <v>3</v>
      </c>
      <c r="N2043" t="s">
        <v>3</v>
      </c>
    </row>
    <row r="2044" spans="1:14" x14ac:dyDescent="0.2">
      <c r="A2044" t="s">
        <v>690</v>
      </c>
      <c r="B2044">
        <v>23000</v>
      </c>
      <c r="C2044" t="s">
        <v>688</v>
      </c>
      <c r="D2044" t="s">
        <v>687</v>
      </c>
      <c r="E2044" t="s">
        <v>12</v>
      </c>
      <c r="F2044" t="s">
        <v>13</v>
      </c>
      <c r="G2044" t="s">
        <v>689</v>
      </c>
      <c r="H2044" t="s">
        <v>690</v>
      </c>
      <c r="I2044" t="s">
        <v>99</v>
      </c>
      <c r="J2044" t="s">
        <v>100</v>
      </c>
      <c r="K2044" t="s">
        <v>683</v>
      </c>
      <c r="L2044" t="s">
        <v>684</v>
      </c>
      <c r="M2044" t="s">
        <v>3</v>
      </c>
      <c r="N2044" t="s">
        <v>3</v>
      </c>
    </row>
    <row r="2045" spans="1:14" x14ac:dyDescent="0.2">
      <c r="A2045" t="s">
        <v>686</v>
      </c>
      <c r="B2045">
        <v>12600</v>
      </c>
      <c r="C2045" t="s">
        <v>195</v>
      </c>
      <c r="D2045" t="s">
        <v>194</v>
      </c>
      <c r="E2045" t="s">
        <v>12</v>
      </c>
      <c r="F2045" t="s">
        <v>13</v>
      </c>
      <c r="G2045" t="s">
        <v>685</v>
      </c>
      <c r="H2045" t="s">
        <v>686</v>
      </c>
      <c r="I2045" t="s">
        <v>99</v>
      </c>
      <c r="J2045" t="s">
        <v>100</v>
      </c>
      <c r="K2045" t="s">
        <v>683</v>
      </c>
      <c r="L2045" t="s">
        <v>684</v>
      </c>
      <c r="M2045" t="s">
        <v>3</v>
      </c>
      <c r="N2045" t="s">
        <v>3</v>
      </c>
    </row>
    <row r="2046" spans="1:14" x14ac:dyDescent="0.2">
      <c r="A2046" t="s">
        <v>692</v>
      </c>
      <c r="B2046">
        <v>25500</v>
      </c>
      <c r="C2046" t="s">
        <v>688</v>
      </c>
      <c r="D2046" t="s">
        <v>687</v>
      </c>
      <c r="E2046" t="s">
        <v>12</v>
      </c>
      <c r="F2046" t="s">
        <v>13</v>
      </c>
      <c r="G2046" t="s">
        <v>691</v>
      </c>
      <c r="H2046" t="s">
        <v>692</v>
      </c>
      <c r="I2046" t="s">
        <v>99</v>
      </c>
      <c r="J2046" t="s">
        <v>100</v>
      </c>
      <c r="K2046" t="s">
        <v>683</v>
      </c>
      <c r="L2046" t="s">
        <v>684</v>
      </c>
      <c r="M2046" t="s">
        <v>3</v>
      </c>
      <c r="N2046" t="s">
        <v>3</v>
      </c>
    </row>
    <row r="2047" spans="1:14" x14ac:dyDescent="0.2">
      <c r="A2047" t="s">
        <v>682</v>
      </c>
      <c r="B2047">
        <v>1900</v>
      </c>
      <c r="C2047" t="s">
        <v>680</v>
      </c>
      <c r="D2047" t="s">
        <v>679</v>
      </c>
      <c r="E2047" t="s">
        <v>12</v>
      </c>
      <c r="F2047" t="s">
        <v>13</v>
      </c>
      <c r="G2047" t="s">
        <v>681</v>
      </c>
      <c r="H2047" t="s">
        <v>682</v>
      </c>
      <c r="I2047" t="s">
        <v>99</v>
      </c>
      <c r="J2047" t="s">
        <v>100</v>
      </c>
      <c r="K2047" t="s">
        <v>683</v>
      </c>
      <c r="L2047" t="s">
        <v>684</v>
      </c>
      <c r="M2047" t="s">
        <v>3</v>
      </c>
      <c r="N2047" t="s">
        <v>3</v>
      </c>
    </row>
    <row r="2048" spans="1:14" x14ac:dyDescent="0.2">
      <c r="A2048" t="s">
        <v>215</v>
      </c>
      <c r="B2048">
        <v>500</v>
      </c>
      <c r="C2048" t="s">
        <v>216</v>
      </c>
      <c r="D2048" t="s">
        <v>215</v>
      </c>
      <c r="E2048" t="s">
        <v>12</v>
      </c>
      <c r="F2048" t="s">
        <v>13</v>
      </c>
      <c r="G2048" t="s">
        <v>3</v>
      </c>
      <c r="H2048" t="s">
        <v>3</v>
      </c>
      <c r="I2048" t="s">
        <v>14</v>
      </c>
      <c r="J2048" t="s">
        <v>15</v>
      </c>
      <c r="K2048" t="s">
        <v>16</v>
      </c>
      <c r="L2048" t="s">
        <v>17</v>
      </c>
      <c r="M2048" t="s">
        <v>213</v>
      </c>
      <c r="N2048" t="s">
        <v>214</v>
      </c>
    </row>
    <row r="2049" spans="1:14" x14ac:dyDescent="0.2">
      <c r="A2049" t="s">
        <v>217</v>
      </c>
      <c r="B2049">
        <v>152</v>
      </c>
      <c r="C2049" t="s">
        <v>218</v>
      </c>
      <c r="D2049" t="s">
        <v>217</v>
      </c>
      <c r="E2049" t="s">
        <v>12</v>
      </c>
      <c r="F2049" t="s">
        <v>13</v>
      </c>
      <c r="G2049" t="s">
        <v>3</v>
      </c>
      <c r="H2049" t="s">
        <v>3</v>
      </c>
      <c r="I2049" t="s">
        <v>14</v>
      </c>
      <c r="J2049" t="s">
        <v>15</v>
      </c>
      <c r="K2049" t="s">
        <v>16</v>
      </c>
      <c r="L2049" t="s">
        <v>17</v>
      </c>
      <c r="M2049" t="s">
        <v>213</v>
      </c>
      <c r="N2049" t="s">
        <v>214</v>
      </c>
    </row>
    <row r="2050" spans="1:14" x14ac:dyDescent="0.2">
      <c r="A2050" t="s">
        <v>267</v>
      </c>
      <c r="B2050">
        <v>13000</v>
      </c>
      <c r="C2050" t="s">
        <v>266</v>
      </c>
      <c r="D2050" t="s">
        <v>267</v>
      </c>
      <c r="E2050" t="s">
        <v>12</v>
      </c>
      <c r="F2050" t="s">
        <v>13</v>
      </c>
      <c r="G2050" t="s">
        <v>3</v>
      </c>
      <c r="H2050" t="s">
        <v>3</v>
      </c>
      <c r="I2050" t="s">
        <v>14</v>
      </c>
      <c r="J2050" t="s">
        <v>15</v>
      </c>
      <c r="K2050" t="s">
        <v>16</v>
      </c>
      <c r="L2050" t="s">
        <v>17</v>
      </c>
      <c r="M2050" t="s">
        <v>213</v>
      </c>
      <c r="N2050" t="s">
        <v>214</v>
      </c>
    </row>
    <row r="2051" spans="1:14" x14ac:dyDescent="0.2">
      <c r="A2051" t="s">
        <v>219</v>
      </c>
      <c r="B2051">
        <v>380</v>
      </c>
      <c r="C2051" t="s">
        <v>220</v>
      </c>
      <c r="D2051" t="s">
        <v>219</v>
      </c>
      <c r="E2051" t="s">
        <v>12</v>
      </c>
      <c r="F2051" t="s">
        <v>13</v>
      </c>
      <c r="G2051" t="s">
        <v>3</v>
      </c>
      <c r="H2051" t="s">
        <v>3</v>
      </c>
      <c r="I2051" t="s">
        <v>14</v>
      </c>
      <c r="J2051" t="s">
        <v>15</v>
      </c>
      <c r="K2051" t="s">
        <v>16</v>
      </c>
      <c r="L2051" t="s">
        <v>17</v>
      </c>
      <c r="M2051" t="s">
        <v>213</v>
      </c>
      <c r="N2051" t="s">
        <v>214</v>
      </c>
    </row>
    <row r="2052" spans="1:14" x14ac:dyDescent="0.2">
      <c r="A2052" t="s">
        <v>221</v>
      </c>
      <c r="B2052">
        <v>10200</v>
      </c>
      <c r="C2052" t="s">
        <v>222</v>
      </c>
      <c r="D2052" t="s">
        <v>221</v>
      </c>
      <c r="E2052" t="s">
        <v>12</v>
      </c>
      <c r="F2052" t="s">
        <v>13</v>
      </c>
      <c r="G2052" t="s">
        <v>3</v>
      </c>
      <c r="H2052" t="s">
        <v>3</v>
      </c>
      <c r="I2052" t="s">
        <v>14</v>
      </c>
      <c r="J2052" t="s">
        <v>15</v>
      </c>
      <c r="K2052" t="s">
        <v>16</v>
      </c>
      <c r="L2052" t="s">
        <v>17</v>
      </c>
      <c r="M2052" t="s">
        <v>213</v>
      </c>
      <c r="N2052" t="s">
        <v>214</v>
      </c>
    </row>
    <row r="2053" spans="1:14" x14ac:dyDescent="0.2">
      <c r="A2053" t="s">
        <v>223</v>
      </c>
      <c r="B2053">
        <v>16778</v>
      </c>
      <c r="C2053" t="s">
        <v>224</v>
      </c>
      <c r="D2053" t="s">
        <v>223</v>
      </c>
      <c r="E2053" t="s">
        <v>12</v>
      </c>
      <c r="F2053" t="s">
        <v>13</v>
      </c>
      <c r="G2053" t="s">
        <v>3</v>
      </c>
      <c r="H2053" t="s">
        <v>3</v>
      </c>
      <c r="I2053" t="s">
        <v>14</v>
      </c>
      <c r="J2053" t="s">
        <v>15</v>
      </c>
      <c r="K2053" t="s">
        <v>16</v>
      </c>
      <c r="L2053" t="s">
        <v>17</v>
      </c>
      <c r="M2053" t="s">
        <v>213</v>
      </c>
      <c r="N2053" t="s">
        <v>214</v>
      </c>
    </row>
    <row r="2054" spans="1:14" x14ac:dyDescent="0.2">
      <c r="A2054" t="s">
        <v>225</v>
      </c>
      <c r="B2054">
        <v>13367</v>
      </c>
      <c r="C2054" t="s">
        <v>226</v>
      </c>
      <c r="D2054" t="s">
        <v>225</v>
      </c>
      <c r="E2054" t="s">
        <v>12</v>
      </c>
      <c r="F2054" t="s">
        <v>13</v>
      </c>
      <c r="G2054" t="s">
        <v>3</v>
      </c>
      <c r="H2054" t="s">
        <v>3</v>
      </c>
      <c r="I2054" t="s">
        <v>14</v>
      </c>
      <c r="J2054" t="s">
        <v>15</v>
      </c>
      <c r="K2054" t="s">
        <v>16</v>
      </c>
      <c r="L2054" t="s">
        <v>17</v>
      </c>
      <c r="M2054" t="s">
        <v>213</v>
      </c>
      <c r="N2054" t="s">
        <v>214</v>
      </c>
    </row>
    <row r="2055" spans="1:14" x14ac:dyDescent="0.2">
      <c r="A2055" t="s">
        <v>227</v>
      </c>
      <c r="B2055">
        <v>1756</v>
      </c>
      <c r="C2055" t="s">
        <v>228</v>
      </c>
      <c r="D2055" t="s">
        <v>227</v>
      </c>
      <c r="E2055" t="s">
        <v>12</v>
      </c>
      <c r="F2055" t="s">
        <v>13</v>
      </c>
      <c r="G2055" t="s">
        <v>3</v>
      </c>
      <c r="H2055" t="s">
        <v>3</v>
      </c>
      <c r="I2055" t="s">
        <v>14</v>
      </c>
      <c r="J2055" t="s">
        <v>15</v>
      </c>
      <c r="K2055" t="s">
        <v>16</v>
      </c>
      <c r="L2055" t="s">
        <v>17</v>
      </c>
      <c r="M2055" t="s">
        <v>213</v>
      </c>
      <c r="N2055" t="s">
        <v>214</v>
      </c>
    </row>
    <row r="2056" spans="1:14" x14ac:dyDescent="0.2">
      <c r="A2056" t="s">
        <v>211</v>
      </c>
      <c r="B2056">
        <v>2833</v>
      </c>
      <c r="C2056" t="s">
        <v>212</v>
      </c>
      <c r="D2056" t="s">
        <v>211</v>
      </c>
      <c r="E2056" t="s">
        <v>12</v>
      </c>
      <c r="F2056" t="s">
        <v>13</v>
      </c>
      <c r="G2056" t="s">
        <v>3</v>
      </c>
      <c r="H2056" t="s">
        <v>3</v>
      </c>
      <c r="I2056" t="s">
        <v>14</v>
      </c>
      <c r="J2056" t="s">
        <v>15</v>
      </c>
      <c r="K2056" t="s">
        <v>16</v>
      </c>
      <c r="L2056" t="s">
        <v>17</v>
      </c>
      <c r="M2056" t="s">
        <v>213</v>
      </c>
      <c r="N2056" t="s">
        <v>214</v>
      </c>
    </row>
    <row r="2057" spans="1:14" x14ac:dyDescent="0.2">
      <c r="A2057" t="s">
        <v>229</v>
      </c>
      <c r="B2057">
        <v>10883</v>
      </c>
      <c r="C2057" t="s">
        <v>230</v>
      </c>
      <c r="D2057" t="s">
        <v>229</v>
      </c>
      <c r="E2057" t="s">
        <v>12</v>
      </c>
      <c r="F2057" t="s">
        <v>13</v>
      </c>
      <c r="G2057" t="s">
        <v>3</v>
      </c>
      <c r="H2057" t="s">
        <v>3</v>
      </c>
      <c r="I2057" t="s">
        <v>14</v>
      </c>
      <c r="J2057" t="s">
        <v>15</v>
      </c>
      <c r="K2057" t="s">
        <v>16</v>
      </c>
      <c r="L2057" t="s">
        <v>17</v>
      </c>
      <c r="M2057" t="s">
        <v>213</v>
      </c>
      <c r="N2057" t="s">
        <v>214</v>
      </c>
    </row>
    <row r="2058" spans="1:14" x14ac:dyDescent="0.2">
      <c r="A2058" t="s">
        <v>309</v>
      </c>
      <c r="B2058">
        <v>12000</v>
      </c>
      <c r="C2058" t="s">
        <v>315</v>
      </c>
      <c r="D2058" t="s">
        <v>309</v>
      </c>
      <c r="E2058" t="s">
        <v>12</v>
      </c>
      <c r="F2058" t="s">
        <v>13</v>
      </c>
      <c r="G2058" t="s">
        <v>3</v>
      </c>
      <c r="H2058" t="s">
        <v>3</v>
      </c>
      <c r="I2058" t="s">
        <v>60</v>
      </c>
      <c r="J2058" t="s">
        <v>61</v>
      </c>
      <c r="K2058" t="s">
        <v>70</v>
      </c>
      <c r="L2058" t="s">
        <v>71</v>
      </c>
      <c r="M2058" t="s">
        <v>407</v>
      </c>
      <c r="N2058" t="s">
        <v>408</v>
      </c>
    </row>
    <row r="2059" spans="1:14" x14ac:dyDescent="0.2">
      <c r="A2059" t="s">
        <v>221</v>
      </c>
      <c r="B2059">
        <v>2220</v>
      </c>
      <c r="C2059" t="s">
        <v>222</v>
      </c>
      <c r="D2059" t="s">
        <v>221</v>
      </c>
      <c r="E2059" t="s">
        <v>12</v>
      </c>
      <c r="F2059" t="s">
        <v>13</v>
      </c>
      <c r="G2059" t="s">
        <v>3</v>
      </c>
      <c r="H2059" t="s">
        <v>3</v>
      </c>
      <c r="I2059" t="s">
        <v>60</v>
      </c>
      <c r="J2059" t="s">
        <v>61</v>
      </c>
      <c r="K2059" t="s">
        <v>70</v>
      </c>
      <c r="L2059" t="s">
        <v>71</v>
      </c>
      <c r="M2059" t="s">
        <v>407</v>
      </c>
      <c r="N2059" t="s">
        <v>408</v>
      </c>
    </row>
    <row r="2060" spans="1:14" x14ac:dyDescent="0.2">
      <c r="A2060" t="s">
        <v>223</v>
      </c>
      <c r="B2060">
        <v>10822</v>
      </c>
      <c r="C2060" t="s">
        <v>224</v>
      </c>
      <c r="D2060" t="s">
        <v>223</v>
      </c>
      <c r="E2060" t="s">
        <v>12</v>
      </c>
      <c r="F2060" t="s">
        <v>13</v>
      </c>
      <c r="G2060" t="s">
        <v>3</v>
      </c>
      <c r="H2060" t="s">
        <v>3</v>
      </c>
      <c r="I2060" t="s">
        <v>60</v>
      </c>
      <c r="J2060" t="s">
        <v>61</v>
      </c>
      <c r="K2060" t="s">
        <v>70</v>
      </c>
      <c r="L2060" t="s">
        <v>71</v>
      </c>
      <c r="M2060" t="s">
        <v>407</v>
      </c>
      <c r="N2060" t="s">
        <v>408</v>
      </c>
    </row>
    <row r="2061" spans="1:14" x14ac:dyDescent="0.2">
      <c r="A2061" t="s">
        <v>227</v>
      </c>
      <c r="B2061">
        <v>1770</v>
      </c>
      <c r="C2061" t="s">
        <v>228</v>
      </c>
      <c r="D2061" t="s">
        <v>227</v>
      </c>
      <c r="E2061" t="s">
        <v>12</v>
      </c>
      <c r="F2061" t="s">
        <v>13</v>
      </c>
      <c r="G2061" t="s">
        <v>3</v>
      </c>
      <c r="H2061" t="s">
        <v>3</v>
      </c>
      <c r="I2061" t="s">
        <v>60</v>
      </c>
      <c r="J2061" t="s">
        <v>61</v>
      </c>
      <c r="K2061" t="s">
        <v>70</v>
      </c>
      <c r="L2061" t="s">
        <v>71</v>
      </c>
      <c r="M2061" t="s">
        <v>407</v>
      </c>
      <c r="N2061" t="s">
        <v>408</v>
      </c>
    </row>
    <row r="2062" spans="1:14" x14ac:dyDescent="0.2">
      <c r="A2062" t="s">
        <v>211</v>
      </c>
      <c r="B2062">
        <v>6258</v>
      </c>
      <c r="C2062" t="s">
        <v>212</v>
      </c>
      <c r="D2062" t="s">
        <v>211</v>
      </c>
      <c r="E2062" t="s">
        <v>12</v>
      </c>
      <c r="F2062" t="s">
        <v>13</v>
      </c>
      <c r="G2062" t="s">
        <v>3</v>
      </c>
      <c r="H2062" t="s">
        <v>3</v>
      </c>
      <c r="I2062" t="s">
        <v>60</v>
      </c>
      <c r="J2062" t="s">
        <v>61</v>
      </c>
      <c r="K2062" t="s">
        <v>70</v>
      </c>
      <c r="L2062" t="s">
        <v>71</v>
      </c>
      <c r="M2062" t="s">
        <v>407</v>
      </c>
      <c r="N2062" t="s">
        <v>408</v>
      </c>
    </row>
    <row r="2063" spans="1:14" x14ac:dyDescent="0.2">
      <c r="A2063" t="s">
        <v>229</v>
      </c>
      <c r="B2063">
        <v>9700</v>
      </c>
      <c r="C2063" t="s">
        <v>230</v>
      </c>
      <c r="D2063" t="s">
        <v>229</v>
      </c>
      <c r="E2063" t="s">
        <v>12</v>
      </c>
      <c r="F2063" t="s">
        <v>13</v>
      </c>
      <c r="G2063" t="s">
        <v>3</v>
      </c>
      <c r="H2063" t="s">
        <v>3</v>
      </c>
      <c r="I2063" t="s">
        <v>60</v>
      </c>
      <c r="J2063" t="s">
        <v>61</v>
      </c>
      <c r="K2063" t="s">
        <v>70</v>
      </c>
      <c r="L2063" t="s">
        <v>71</v>
      </c>
      <c r="M2063" t="s">
        <v>407</v>
      </c>
      <c r="N2063" t="s">
        <v>408</v>
      </c>
    </row>
    <row r="2064" spans="1:14" x14ac:dyDescent="0.2">
      <c r="A2064" t="s">
        <v>1579</v>
      </c>
      <c r="B2064">
        <v>210000</v>
      </c>
      <c r="C2064" t="s">
        <v>1576</v>
      </c>
      <c r="D2064" t="s">
        <v>1577</v>
      </c>
      <c r="E2064" t="s">
        <v>12</v>
      </c>
      <c r="F2064" t="s">
        <v>13</v>
      </c>
      <c r="G2064" t="s">
        <v>1578</v>
      </c>
      <c r="H2064" t="s">
        <v>1579</v>
      </c>
      <c r="I2064" t="s">
        <v>1580</v>
      </c>
      <c r="J2064" t="s">
        <v>1581</v>
      </c>
      <c r="K2064" t="s">
        <v>1582</v>
      </c>
      <c r="L2064" t="s">
        <v>1583</v>
      </c>
      <c r="M2064" t="s">
        <v>3</v>
      </c>
      <c r="N2064" t="s">
        <v>3</v>
      </c>
    </row>
    <row r="2065" spans="1:14" x14ac:dyDescent="0.2">
      <c r="A2065" t="s">
        <v>1462</v>
      </c>
      <c r="B2065">
        <v>240537</v>
      </c>
      <c r="C2065" t="s">
        <v>2261</v>
      </c>
      <c r="D2065" t="s">
        <v>2262</v>
      </c>
      <c r="E2065" t="s">
        <v>143</v>
      </c>
      <c r="F2065" t="s">
        <v>144</v>
      </c>
      <c r="G2065" t="s">
        <v>1461</v>
      </c>
      <c r="H2065" t="s">
        <v>1462</v>
      </c>
      <c r="I2065" t="s">
        <v>1463</v>
      </c>
      <c r="J2065" t="s">
        <v>1464</v>
      </c>
      <c r="K2065" t="s">
        <v>1097</v>
      </c>
      <c r="L2065" t="s">
        <v>1098</v>
      </c>
      <c r="M2065" t="s">
        <v>3</v>
      </c>
      <c r="N2065" t="s">
        <v>3</v>
      </c>
    </row>
    <row r="2066" spans="1:14" x14ac:dyDescent="0.2">
      <c r="A2066" t="s">
        <v>670</v>
      </c>
      <c r="B2066">
        <v>360</v>
      </c>
      <c r="C2066" t="s">
        <v>170</v>
      </c>
      <c r="D2066" t="s">
        <v>169</v>
      </c>
      <c r="E2066" t="s">
        <v>12</v>
      </c>
      <c r="F2066" t="s">
        <v>13</v>
      </c>
      <c r="G2066" t="s">
        <v>669</v>
      </c>
      <c r="H2066" t="s">
        <v>670</v>
      </c>
      <c r="I2066" t="s">
        <v>1463</v>
      </c>
      <c r="J2066" t="s">
        <v>1464</v>
      </c>
      <c r="K2066" t="s">
        <v>101</v>
      </c>
      <c r="L2066" t="s">
        <v>102</v>
      </c>
      <c r="M2066" t="s">
        <v>3</v>
      </c>
      <c r="N2066" t="s">
        <v>3</v>
      </c>
    </row>
    <row r="2067" spans="1:14" x14ac:dyDescent="0.2">
      <c r="A2067" t="s">
        <v>1881</v>
      </c>
      <c r="B2067">
        <v>9000</v>
      </c>
      <c r="C2067" t="s">
        <v>1471</v>
      </c>
      <c r="D2067" t="s">
        <v>1470</v>
      </c>
      <c r="E2067" t="s">
        <v>12</v>
      </c>
      <c r="F2067" t="s">
        <v>13</v>
      </c>
      <c r="G2067" t="s">
        <v>1880</v>
      </c>
      <c r="H2067" t="s">
        <v>1881</v>
      </c>
      <c r="I2067" t="s">
        <v>1463</v>
      </c>
      <c r="J2067" t="s">
        <v>1464</v>
      </c>
      <c r="K2067" t="s">
        <v>1671</v>
      </c>
      <c r="L2067" t="s">
        <v>1672</v>
      </c>
      <c r="M2067" t="s">
        <v>3</v>
      </c>
      <c r="N2067" t="s">
        <v>3</v>
      </c>
    </row>
    <row r="2068" spans="1:14" x14ac:dyDescent="0.2">
      <c r="A2068" t="s">
        <v>1469</v>
      </c>
      <c r="B2068">
        <v>1127</v>
      </c>
      <c r="C2068" t="s">
        <v>129</v>
      </c>
      <c r="D2068" t="s">
        <v>128</v>
      </c>
      <c r="E2068" t="s">
        <v>12</v>
      </c>
      <c r="F2068" t="s">
        <v>13</v>
      </c>
      <c r="G2068" t="s">
        <v>1468</v>
      </c>
      <c r="H2068" t="s">
        <v>1469</v>
      </c>
      <c r="I2068" t="s">
        <v>1463</v>
      </c>
      <c r="J2068" t="s">
        <v>1464</v>
      </c>
      <c r="K2068" t="s">
        <v>304</v>
      </c>
      <c r="L2068" t="s">
        <v>305</v>
      </c>
      <c r="M2068" t="s">
        <v>3</v>
      </c>
      <c r="N2068" t="s">
        <v>3</v>
      </c>
    </row>
    <row r="2069" spans="1:14" x14ac:dyDescent="0.2">
      <c r="A2069" t="s">
        <v>1467</v>
      </c>
      <c r="B2069">
        <v>4000</v>
      </c>
      <c r="C2069" t="s">
        <v>915</v>
      </c>
      <c r="D2069" t="s">
        <v>914</v>
      </c>
      <c r="E2069" t="s">
        <v>12</v>
      </c>
      <c r="F2069" t="s">
        <v>13</v>
      </c>
      <c r="G2069" t="s">
        <v>1466</v>
      </c>
      <c r="H2069" t="s">
        <v>1467</v>
      </c>
      <c r="I2069" t="s">
        <v>1463</v>
      </c>
      <c r="J2069" t="s">
        <v>1464</v>
      </c>
      <c r="K2069" t="s">
        <v>924</v>
      </c>
      <c r="L2069" t="s">
        <v>925</v>
      </c>
      <c r="M2069" t="s">
        <v>3</v>
      </c>
      <c r="N2069" t="s">
        <v>3</v>
      </c>
    </row>
    <row r="2070" spans="1:14" x14ac:dyDescent="0.2">
      <c r="A2070" t="s">
        <v>1511</v>
      </c>
      <c r="B2070">
        <v>9446</v>
      </c>
      <c r="C2070" t="s">
        <v>1471</v>
      </c>
      <c r="D2070" t="s">
        <v>1470</v>
      </c>
      <c r="E2070" t="s">
        <v>12</v>
      </c>
      <c r="F2070" t="s">
        <v>13</v>
      </c>
      <c r="G2070" t="s">
        <v>1510</v>
      </c>
      <c r="H2070" t="s">
        <v>1511</v>
      </c>
      <c r="I2070" t="s">
        <v>1463</v>
      </c>
      <c r="J2070" t="s">
        <v>1464</v>
      </c>
      <c r="K2070" t="s">
        <v>70</v>
      </c>
      <c r="L2070" t="s">
        <v>71</v>
      </c>
      <c r="M2070" t="s">
        <v>3</v>
      </c>
      <c r="N2070" t="s">
        <v>3</v>
      </c>
    </row>
    <row r="2071" spans="1:14" x14ac:dyDescent="0.2">
      <c r="A2071" t="s">
        <v>1513</v>
      </c>
      <c r="B2071">
        <v>598886</v>
      </c>
      <c r="C2071" t="s">
        <v>1043</v>
      </c>
      <c r="D2071" t="s">
        <v>1044</v>
      </c>
      <c r="E2071" t="s">
        <v>12</v>
      </c>
      <c r="F2071" t="s">
        <v>13</v>
      </c>
      <c r="G2071" t="s">
        <v>1512</v>
      </c>
      <c r="H2071" t="s">
        <v>1513</v>
      </c>
      <c r="I2071" t="s">
        <v>1463</v>
      </c>
      <c r="J2071" t="s">
        <v>1464</v>
      </c>
      <c r="K2071" t="s">
        <v>70</v>
      </c>
      <c r="L2071" t="s">
        <v>71</v>
      </c>
      <c r="M2071" t="s">
        <v>3</v>
      </c>
      <c r="N2071" t="s">
        <v>3</v>
      </c>
    </row>
    <row r="2072" spans="1:14" x14ac:dyDescent="0.2">
      <c r="A2072" t="s">
        <v>1455</v>
      </c>
      <c r="B2072">
        <v>100</v>
      </c>
      <c r="C2072" t="s">
        <v>1452</v>
      </c>
      <c r="D2072" t="s">
        <v>1453</v>
      </c>
      <c r="E2072" t="s">
        <v>1107</v>
      </c>
      <c r="F2072" t="s">
        <v>1108</v>
      </c>
      <c r="G2072" t="s">
        <v>1454</v>
      </c>
      <c r="H2072" t="s">
        <v>1455</v>
      </c>
      <c r="I2072" t="s">
        <v>124</v>
      </c>
      <c r="J2072" t="s">
        <v>125</v>
      </c>
      <c r="K2072" t="s">
        <v>126</v>
      </c>
      <c r="L2072" t="s">
        <v>127</v>
      </c>
      <c r="M2072" t="s">
        <v>3</v>
      </c>
      <c r="N2072" t="s">
        <v>3</v>
      </c>
    </row>
    <row r="2073" spans="1:14" x14ac:dyDescent="0.2">
      <c r="A2073" t="s">
        <v>2040</v>
      </c>
      <c r="B2073">
        <v>50</v>
      </c>
      <c r="C2073" t="s">
        <v>1452</v>
      </c>
      <c r="D2073" t="s">
        <v>1453</v>
      </c>
      <c r="E2073" t="s">
        <v>1107</v>
      </c>
      <c r="F2073" t="s">
        <v>1108</v>
      </c>
      <c r="G2073" t="s">
        <v>2039</v>
      </c>
      <c r="H2073" t="s">
        <v>2040</v>
      </c>
      <c r="I2073" t="s">
        <v>124</v>
      </c>
      <c r="J2073" t="s">
        <v>125</v>
      </c>
      <c r="K2073" t="s">
        <v>126</v>
      </c>
      <c r="L2073" t="s">
        <v>127</v>
      </c>
      <c r="M2073" t="s">
        <v>3</v>
      </c>
      <c r="N2073" t="s">
        <v>3</v>
      </c>
    </row>
    <row r="2074" spans="1:14" x14ac:dyDescent="0.2">
      <c r="A2074" t="s">
        <v>123</v>
      </c>
      <c r="B2074">
        <v>3056000</v>
      </c>
      <c r="C2074" t="s">
        <v>118</v>
      </c>
      <c r="D2074" t="s">
        <v>119</v>
      </c>
      <c r="E2074" t="s">
        <v>120</v>
      </c>
      <c r="F2074" t="s">
        <v>121</v>
      </c>
      <c r="G2074" t="s">
        <v>122</v>
      </c>
      <c r="H2074" t="s">
        <v>123</v>
      </c>
      <c r="I2074" t="s">
        <v>124</v>
      </c>
      <c r="J2074" t="s">
        <v>125</v>
      </c>
      <c r="K2074" t="s">
        <v>126</v>
      </c>
      <c r="L2074" t="s">
        <v>127</v>
      </c>
      <c r="M2074" t="s">
        <v>3</v>
      </c>
      <c r="N2074" t="s">
        <v>3</v>
      </c>
    </row>
    <row r="2075" spans="1:14" x14ac:dyDescent="0.2">
      <c r="A2075" t="s">
        <v>1450</v>
      </c>
      <c r="B2075">
        <v>114148</v>
      </c>
      <c r="C2075" t="s">
        <v>2263</v>
      </c>
      <c r="D2075" t="s">
        <v>2264</v>
      </c>
      <c r="E2075" t="s">
        <v>387</v>
      </c>
      <c r="F2075" t="s">
        <v>388</v>
      </c>
      <c r="G2075" t="s">
        <v>1449</v>
      </c>
      <c r="H2075" t="s">
        <v>1450</v>
      </c>
      <c r="I2075" t="s">
        <v>124</v>
      </c>
      <c r="J2075" t="s">
        <v>125</v>
      </c>
      <c r="K2075" t="s">
        <v>126</v>
      </c>
      <c r="L2075" t="s">
        <v>127</v>
      </c>
      <c r="M2075" t="s">
        <v>3</v>
      </c>
      <c r="N2075" t="s">
        <v>3</v>
      </c>
    </row>
    <row r="2076" spans="1:14" x14ac:dyDescent="0.2">
      <c r="A2076" t="s">
        <v>1444</v>
      </c>
      <c r="B2076">
        <v>-910908</v>
      </c>
      <c r="C2076" t="s">
        <v>390</v>
      </c>
      <c r="D2076" t="s">
        <v>391</v>
      </c>
      <c r="E2076" t="s">
        <v>120</v>
      </c>
      <c r="F2076" t="s">
        <v>121</v>
      </c>
      <c r="G2076" t="s">
        <v>1443</v>
      </c>
      <c r="H2076" t="s">
        <v>1444</v>
      </c>
      <c r="I2076" t="s">
        <v>124</v>
      </c>
      <c r="J2076" t="s">
        <v>125</v>
      </c>
      <c r="K2076" t="s">
        <v>126</v>
      </c>
      <c r="L2076" t="s">
        <v>127</v>
      </c>
      <c r="M2076" t="s">
        <v>3</v>
      </c>
      <c r="N2076" t="s">
        <v>3</v>
      </c>
    </row>
    <row r="2077" spans="1:14" x14ac:dyDescent="0.2">
      <c r="A2077" t="s">
        <v>1435</v>
      </c>
      <c r="B2077">
        <v>7952</v>
      </c>
      <c r="C2077" t="s">
        <v>680</v>
      </c>
      <c r="D2077" t="s">
        <v>679</v>
      </c>
      <c r="E2077" t="s">
        <v>12</v>
      </c>
      <c r="F2077" t="s">
        <v>13</v>
      </c>
      <c r="G2077" t="s">
        <v>1434</v>
      </c>
      <c r="H2077" t="s">
        <v>1435</v>
      </c>
      <c r="I2077" t="s">
        <v>124</v>
      </c>
      <c r="J2077" t="s">
        <v>125</v>
      </c>
      <c r="K2077" t="s">
        <v>101</v>
      </c>
      <c r="L2077" t="s">
        <v>102</v>
      </c>
      <c r="M2077" t="s">
        <v>3</v>
      </c>
      <c r="N2077" t="s">
        <v>3</v>
      </c>
    </row>
    <row r="2078" spans="1:14" x14ac:dyDescent="0.2">
      <c r="A2078" t="s">
        <v>1438</v>
      </c>
      <c r="B2078">
        <v>9548</v>
      </c>
      <c r="C2078" t="s">
        <v>680</v>
      </c>
      <c r="D2078" t="s">
        <v>679</v>
      </c>
      <c r="E2078" t="s">
        <v>12</v>
      </c>
      <c r="F2078" t="s">
        <v>13</v>
      </c>
      <c r="G2078" t="s">
        <v>1437</v>
      </c>
      <c r="H2078" t="s">
        <v>1438</v>
      </c>
      <c r="I2078" t="s">
        <v>124</v>
      </c>
      <c r="J2078" t="s">
        <v>125</v>
      </c>
      <c r="K2078" t="s">
        <v>101</v>
      </c>
      <c r="L2078" t="s">
        <v>102</v>
      </c>
      <c r="M2078" t="s">
        <v>3</v>
      </c>
      <c r="N2078" t="s">
        <v>3</v>
      </c>
    </row>
    <row r="2079" spans="1:14" x14ac:dyDescent="0.2">
      <c r="A2079" t="s">
        <v>1441</v>
      </c>
      <c r="B2079">
        <v>5700</v>
      </c>
      <c r="C2079" t="s">
        <v>680</v>
      </c>
      <c r="D2079" t="s">
        <v>679</v>
      </c>
      <c r="E2079" t="s">
        <v>12</v>
      </c>
      <c r="F2079" t="s">
        <v>13</v>
      </c>
      <c r="G2079" t="s">
        <v>1440</v>
      </c>
      <c r="H2079" t="s">
        <v>1441</v>
      </c>
      <c r="I2079" t="s">
        <v>124</v>
      </c>
      <c r="J2079" t="s">
        <v>125</v>
      </c>
      <c r="K2079" t="s">
        <v>101</v>
      </c>
      <c r="L2079" t="s">
        <v>102</v>
      </c>
      <c r="M2079" t="s">
        <v>3</v>
      </c>
      <c r="N2079" t="s">
        <v>3</v>
      </c>
    </row>
    <row r="2080" spans="1:14" x14ac:dyDescent="0.2">
      <c r="A2080" t="s">
        <v>1392</v>
      </c>
      <c r="B2080">
        <v>2000</v>
      </c>
      <c r="C2080" t="s">
        <v>1100</v>
      </c>
      <c r="D2080" t="s">
        <v>1101</v>
      </c>
      <c r="E2080" t="s">
        <v>143</v>
      </c>
      <c r="F2080" t="s">
        <v>144</v>
      </c>
      <c r="G2080" t="s">
        <v>1391</v>
      </c>
      <c r="H2080" t="s">
        <v>1392</v>
      </c>
      <c r="I2080" t="s">
        <v>1393</v>
      </c>
      <c r="J2080" t="s">
        <v>1394</v>
      </c>
      <c r="K2080" t="s">
        <v>1097</v>
      </c>
      <c r="L2080" t="s">
        <v>1098</v>
      </c>
      <c r="M2080" t="s">
        <v>3</v>
      </c>
      <c r="N2080" t="s">
        <v>3</v>
      </c>
    </row>
    <row r="2081" spans="1:14" x14ac:dyDescent="0.2">
      <c r="A2081" t="s">
        <v>1395</v>
      </c>
      <c r="B2081">
        <v>300</v>
      </c>
      <c r="C2081" t="s">
        <v>1396</v>
      </c>
      <c r="D2081" t="s">
        <v>1395</v>
      </c>
      <c r="E2081" t="s">
        <v>143</v>
      </c>
      <c r="F2081" t="s">
        <v>144</v>
      </c>
      <c r="G2081" t="s">
        <v>1397</v>
      </c>
      <c r="H2081" t="s">
        <v>1395</v>
      </c>
      <c r="I2081" t="s">
        <v>1393</v>
      </c>
      <c r="J2081" t="s">
        <v>1394</v>
      </c>
      <c r="K2081" t="s">
        <v>1097</v>
      </c>
      <c r="L2081" t="s">
        <v>1098</v>
      </c>
      <c r="M2081" t="s">
        <v>3</v>
      </c>
      <c r="N2081" t="s">
        <v>3</v>
      </c>
    </row>
    <row r="2082" spans="1:14" x14ac:dyDescent="0.2">
      <c r="A2082" t="s">
        <v>1128</v>
      </c>
      <c r="B2082">
        <v>2000</v>
      </c>
      <c r="C2082" t="s">
        <v>1126</v>
      </c>
      <c r="D2082" t="s">
        <v>1125</v>
      </c>
      <c r="E2082" t="s">
        <v>143</v>
      </c>
      <c r="F2082" t="s">
        <v>144</v>
      </c>
      <c r="G2082" t="s">
        <v>1127</v>
      </c>
      <c r="H2082" t="s">
        <v>1128</v>
      </c>
      <c r="I2082" t="s">
        <v>1393</v>
      </c>
      <c r="J2082" t="s">
        <v>1394</v>
      </c>
      <c r="K2082" t="s">
        <v>1097</v>
      </c>
      <c r="L2082" t="s">
        <v>1098</v>
      </c>
      <c r="M2082" t="s">
        <v>3</v>
      </c>
      <c r="N2082" t="s">
        <v>3</v>
      </c>
    </row>
    <row r="2083" spans="1:14" x14ac:dyDescent="0.2">
      <c r="A2083" t="s">
        <v>1398</v>
      </c>
      <c r="B2083">
        <v>11000</v>
      </c>
      <c r="C2083" t="s">
        <v>1399</v>
      </c>
      <c r="D2083" t="s">
        <v>1398</v>
      </c>
      <c r="E2083" t="s">
        <v>143</v>
      </c>
      <c r="F2083" t="s">
        <v>144</v>
      </c>
      <c r="G2083" t="s">
        <v>1400</v>
      </c>
      <c r="H2083" t="s">
        <v>1398</v>
      </c>
      <c r="I2083" t="s">
        <v>1393</v>
      </c>
      <c r="J2083" t="s">
        <v>1394</v>
      </c>
      <c r="K2083" t="s">
        <v>1097</v>
      </c>
      <c r="L2083" t="s">
        <v>1098</v>
      </c>
      <c r="M2083" t="s">
        <v>3</v>
      </c>
      <c r="N2083" t="s">
        <v>3</v>
      </c>
    </row>
    <row r="2084" spans="1:14" x14ac:dyDescent="0.2">
      <c r="A2084" t="s">
        <v>670</v>
      </c>
      <c r="B2084">
        <v>1824</v>
      </c>
      <c r="C2084" t="s">
        <v>170</v>
      </c>
      <c r="D2084" t="s">
        <v>169</v>
      </c>
      <c r="E2084" t="s">
        <v>12</v>
      </c>
      <c r="F2084" t="s">
        <v>13</v>
      </c>
      <c r="G2084" t="s">
        <v>669</v>
      </c>
      <c r="H2084" t="s">
        <v>670</v>
      </c>
      <c r="I2084" t="s">
        <v>1393</v>
      </c>
      <c r="J2084" t="s">
        <v>1394</v>
      </c>
      <c r="K2084" t="s">
        <v>101</v>
      </c>
      <c r="L2084" t="s">
        <v>102</v>
      </c>
      <c r="M2084" t="s">
        <v>3</v>
      </c>
      <c r="N2084" t="s">
        <v>3</v>
      </c>
    </row>
    <row r="2085" spans="1:14" x14ac:dyDescent="0.2">
      <c r="A2085" t="s">
        <v>1403</v>
      </c>
      <c r="B2085">
        <v>12800</v>
      </c>
      <c r="C2085" t="s">
        <v>1246</v>
      </c>
      <c r="D2085" t="s">
        <v>1247</v>
      </c>
      <c r="E2085" t="s">
        <v>12</v>
      </c>
      <c r="F2085" t="s">
        <v>13</v>
      </c>
      <c r="G2085" t="s">
        <v>1402</v>
      </c>
      <c r="H2085" t="s">
        <v>1403</v>
      </c>
      <c r="I2085" t="s">
        <v>1393</v>
      </c>
      <c r="J2085" t="s">
        <v>1394</v>
      </c>
      <c r="K2085" t="s">
        <v>704</v>
      </c>
      <c r="L2085" t="s">
        <v>705</v>
      </c>
      <c r="M2085" t="s">
        <v>3</v>
      </c>
      <c r="N2085" t="s">
        <v>3</v>
      </c>
    </row>
    <row r="2086" spans="1:14" x14ac:dyDescent="0.2">
      <c r="A2086" t="s">
        <v>2265</v>
      </c>
      <c r="B2086">
        <v>1500</v>
      </c>
      <c r="C2086" t="s">
        <v>1246</v>
      </c>
      <c r="D2086" t="s">
        <v>1247</v>
      </c>
      <c r="E2086" t="s">
        <v>12</v>
      </c>
      <c r="F2086" t="s">
        <v>13</v>
      </c>
      <c r="G2086" t="s">
        <v>2266</v>
      </c>
      <c r="H2086" t="s">
        <v>2265</v>
      </c>
      <c r="I2086" t="s">
        <v>1393</v>
      </c>
      <c r="J2086" t="s">
        <v>1394</v>
      </c>
      <c r="K2086" t="s">
        <v>704</v>
      </c>
      <c r="L2086" t="s">
        <v>705</v>
      </c>
      <c r="M2086" t="s">
        <v>3</v>
      </c>
      <c r="N2086" t="s">
        <v>3</v>
      </c>
    </row>
    <row r="2087" spans="1:14" x14ac:dyDescent="0.2">
      <c r="A2087" t="s">
        <v>1361</v>
      </c>
      <c r="B2087">
        <v>50000</v>
      </c>
      <c r="C2087" t="s">
        <v>216</v>
      </c>
      <c r="D2087" t="s">
        <v>215</v>
      </c>
      <c r="E2087" t="s">
        <v>12</v>
      </c>
      <c r="F2087" t="s">
        <v>13</v>
      </c>
      <c r="G2087" t="s">
        <v>1360</v>
      </c>
      <c r="H2087" t="s">
        <v>1361</v>
      </c>
      <c r="I2087" t="s">
        <v>1095</v>
      </c>
      <c r="J2087" t="s">
        <v>1096</v>
      </c>
      <c r="K2087" t="s">
        <v>1356</v>
      </c>
      <c r="L2087" t="s">
        <v>1357</v>
      </c>
      <c r="M2087" t="s">
        <v>2267</v>
      </c>
      <c r="N2087" t="s">
        <v>2268</v>
      </c>
    </row>
    <row r="2088" spans="1:14" x14ac:dyDescent="0.2">
      <c r="A2088" t="s">
        <v>1235</v>
      </c>
      <c r="B2088">
        <v>30000</v>
      </c>
      <c r="C2088" t="s">
        <v>485</v>
      </c>
      <c r="D2088" t="s">
        <v>486</v>
      </c>
      <c r="E2088" t="s">
        <v>387</v>
      </c>
      <c r="F2088" t="s">
        <v>388</v>
      </c>
      <c r="G2088" t="s">
        <v>1236</v>
      </c>
      <c r="H2088" t="s">
        <v>1235</v>
      </c>
      <c r="I2088" t="s">
        <v>1095</v>
      </c>
      <c r="J2088" t="s">
        <v>1096</v>
      </c>
      <c r="K2088" t="s">
        <v>695</v>
      </c>
      <c r="L2088" t="s">
        <v>696</v>
      </c>
      <c r="M2088" t="s">
        <v>3</v>
      </c>
      <c r="N2088" t="s">
        <v>3</v>
      </c>
    </row>
    <row r="2089" spans="1:14" x14ac:dyDescent="0.2">
      <c r="A2089" t="s">
        <v>2269</v>
      </c>
      <c r="B2089">
        <v>40000</v>
      </c>
      <c r="C2089" t="s">
        <v>485</v>
      </c>
      <c r="D2089" t="s">
        <v>486</v>
      </c>
      <c r="E2089" t="s">
        <v>387</v>
      </c>
      <c r="F2089" t="s">
        <v>388</v>
      </c>
      <c r="G2089" t="s">
        <v>1373</v>
      </c>
      <c r="H2089" t="s">
        <v>1374</v>
      </c>
      <c r="I2089" t="s">
        <v>1095</v>
      </c>
      <c r="J2089" t="s">
        <v>1096</v>
      </c>
      <c r="K2089" t="s">
        <v>695</v>
      </c>
      <c r="L2089" t="s">
        <v>696</v>
      </c>
      <c r="M2089" t="s">
        <v>3</v>
      </c>
      <c r="N2089" t="s">
        <v>3</v>
      </c>
    </row>
    <row r="2090" spans="1:14" x14ac:dyDescent="0.2">
      <c r="A2090" t="s">
        <v>1234</v>
      </c>
      <c r="B2090">
        <v>50000</v>
      </c>
      <c r="C2090" t="s">
        <v>485</v>
      </c>
      <c r="D2090" t="s">
        <v>486</v>
      </c>
      <c r="E2090" t="s">
        <v>387</v>
      </c>
      <c r="F2090" t="s">
        <v>388</v>
      </c>
      <c r="G2090" t="s">
        <v>1233</v>
      </c>
      <c r="H2090" t="s">
        <v>1234</v>
      </c>
      <c r="I2090" t="s">
        <v>1095</v>
      </c>
      <c r="J2090" t="s">
        <v>1096</v>
      </c>
      <c r="K2090" t="s">
        <v>695</v>
      </c>
      <c r="L2090" t="s">
        <v>696</v>
      </c>
      <c r="M2090" t="s">
        <v>3</v>
      </c>
      <c r="N2090" t="s">
        <v>3</v>
      </c>
    </row>
    <row r="2091" spans="1:14" x14ac:dyDescent="0.2">
      <c r="A2091" t="s">
        <v>1241</v>
      </c>
      <c r="B2091">
        <v>50000</v>
      </c>
      <c r="C2091" t="s">
        <v>485</v>
      </c>
      <c r="D2091" t="s">
        <v>486</v>
      </c>
      <c r="E2091" t="s">
        <v>387</v>
      </c>
      <c r="F2091" t="s">
        <v>388</v>
      </c>
      <c r="G2091" t="s">
        <v>1240</v>
      </c>
      <c r="H2091" t="s">
        <v>1241</v>
      </c>
      <c r="I2091" t="s">
        <v>1095</v>
      </c>
      <c r="J2091" t="s">
        <v>1096</v>
      </c>
      <c r="K2091" t="s">
        <v>695</v>
      </c>
      <c r="L2091" t="s">
        <v>696</v>
      </c>
      <c r="M2091" t="s">
        <v>3</v>
      </c>
      <c r="N2091" t="s">
        <v>3</v>
      </c>
    </row>
    <row r="2092" spans="1:14" x14ac:dyDescent="0.2">
      <c r="A2092" t="s">
        <v>1237</v>
      </c>
      <c r="B2092">
        <v>100000</v>
      </c>
      <c r="C2092" t="s">
        <v>485</v>
      </c>
      <c r="D2092" t="s">
        <v>486</v>
      </c>
      <c r="E2092" t="s">
        <v>387</v>
      </c>
      <c r="F2092" t="s">
        <v>388</v>
      </c>
      <c r="G2092" t="s">
        <v>1238</v>
      </c>
      <c r="H2092" t="s">
        <v>1237</v>
      </c>
      <c r="I2092" t="s">
        <v>1095</v>
      </c>
      <c r="J2092" t="s">
        <v>1096</v>
      </c>
      <c r="K2092" t="s">
        <v>695</v>
      </c>
      <c r="L2092" t="s">
        <v>696</v>
      </c>
      <c r="M2092" t="s">
        <v>3</v>
      </c>
      <c r="N2092" t="s">
        <v>3</v>
      </c>
    </row>
    <row r="2093" spans="1:14" x14ac:dyDescent="0.2">
      <c r="A2093" t="s">
        <v>1289</v>
      </c>
      <c r="B2093">
        <v>10</v>
      </c>
      <c r="C2093" t="s">
        <v>218</v>
      </c>
      <c r="D2093" t="s">
        <v>217</v>
      </c>
      <c r="E2093" t="s">
        <v>12</v>
      </c>
      <c r="F2093" t="s">
        <v>13</v>
      </c>
      <c r="G2093" t="s">
        <v>1288</v>
      </c>
      <c r="H2093" t="s">
        <v>1289</v>
      </c>
      <c r="I2093" t="s">
        <v>1095</v>
      </c>
      <c r="J2093" t="s">
        <v>1096</v>
      </c>
      <c r="K2093" t="s">
        <v>1279</v>
      </c>
      <c r="L2093" t="s">
        <v>1280</v>
      </c>
      <c r="M2093" t="s">
        <v>1290</v>
      </c>
      <c r="N2093" t="s">
        <v>1291</v>
      </c>
    </row>
    <row r="2094" spans="1:14" x14ac:dyDescent="0.2">
      <c r="A2094" t="s">
        <v>1289</v>
      </c>
      <c r="B2094">
        <v>444</v>
      </c>
      <c r="C2094" t="s">
        <v>220</v>
      </c>
      <c r="D2094" t="s">
        <v>219</v>
      </c>
      <c r="E2094" t="s">
        <v>12</v>
      </c>
      <c r="F2094" t="s">
        <v>13</v>
      </c>
      <c r="G2094" t="s">
        <v>1288</v>
      </c>
      <c r="H2094" t="s">
        <v>1289</v>
      </c>
      <c r="I2094" t="s">
        <v>1095</v>
      </c>
      <c r="J2094" t="s">
        <v>1096</v>
      </c>
      <c r="K2094" t="s">
        <v>1279</v>
      </c>
      <c r="L2094" t="s">
        <v>1280</v>
      </c>
      <c r="M2094" t="s">
        <v>1290</v>
      </c>
      <c r="N2094" t="s">
        <v>1291</v>
      </c>
    </row>
    <row r="2095" spans="1:14" x14ac:dyDescent="0.2">
      <c r="A2095" t="s">
        <v>1289</v>
      </c>
      <c r="B2095">
        <v>950</v>
      </c>
      <c r="C2095" t="s">
        <v>222</v>
      </c>
      <c r="D2095" t="s">
        <v>221</v>
      </c>
      <c r="E2095" t="s">
        <v>12</v>
      </c>
      <c r="F2095" t="s">
        <v>13</v>
      </c>
      <c r="G2095" t="s">
        <v>1288</v>
      </c>
      <c r="H2095" t="s">
        <v>1289</v>
      </c>
      <c r="I2095" t="s">
        <v>1095</v>
      </c>
      <c r="J2095" t="s">
        <v>1096</v>
      </c>
      <c r="K2095" t="s">
        <v>1279</v>
      </c>
      <c r="L2095" t="s">
        <v>1280</v>
      </c>
      <c r="M2095" t="s">
        <v>1290</v>
      </c>
      <c r="N2095" t="s">
        <v>1291</v>
      </c>
    </row>
    <row r="2096" spans="1:14" x14ac:dyDescent="0.2">
      <c r="A2096" t="s">
        <v>1289</v>
      </c>
      <c r="B2096">
        <v>4600</v>
      </c>
      <c r="C2096" t="s">
        <v>224</v>
      </c>
      <c r="D2096" t="s">
        <v>223</v>
      </c>
      <c r="E2096" t="s">
        <v>12</v>
      </c>
      <c r="F2096" t="s">
        <v>13</v>
      </c>
      <c r="G2096" t="s">
        <v>1288</v>
      </c>
      <c r="H2096" t="s">
        <v>1289</v>
      </c>
      <c r="I2096" t="s">
        <v>1095</v>
      </c>
      <c r="J2096" t="s">
        <v>1096</v>
      </c>
      <c r="K2096" t="s">
        <v>1279</v>
      </c>
      <c r="L2096" t="s">
        <v>1280</v>
      </c>
      <c r="M2096" t="s">
        <v>1290</v>
      </c>
      <c r="N2096" t="s">
        <v>1291</v>
      </c>
    </row>
    <row r="2097" spans="1:14" x14ac:dyDescent="0.2">
      <c r="A2097" t="s">
        <v>1289</v>
      </c>
      <c r="B2097">
        <v>792</v>
      </c>
      <c r="C2097" t="s">
        <v>226</v>
      </c>
      <c r="D2097" t="s">
        <v>225</v>
      </c>
      <c r="E2097" t="s">
        <v>12</v>
      </c>
      <c r="F2097" t="s">
        <v>13</v>
      </c>
      <c r="G2097" t="s">
        <v>1288</v>
      </c>
      <c r="H2097" t="s">
        <v>1289</v>
      </c>
      <c r="I2097" t="s">
        <v>1095</v>
      </c>
      <c r="J2097" t="s">
        <v>1096</v>
      </c>
      <c r="K2097" t="s">
        <v>1279</v>
      </c>
      <c r="L2097" t="s">
        <v>1280</v>
      </c>
      <c r="M2097" t="s">
        <v>1290</v>
      </c>
      <c r="N2097" t="s">
        <v>1291</v>
      </c>
    </row>
    <row r="2098" spans="1:14" x14ac:dyDescent="0.2">
      <c r="A2098" t="s">
        <v>1289</v>
      </c>
      <c r="B2098">
        <v>414</v>
      </c>
      <c r="C2098" t="s">
        <v>228</v>
      </c>
      <c r="D2098" t="s">
        <v>227</v>
      </c>
      <c r="E2098" t="s">
        <v>12</v>
      </c>
      <c r="F2098" t="s">
        <v>13</v>
      </c>
      <c r="G2098" t="s">
        <v>1288</v>
      </c>
      <c r="H2098" t="s">
        <v>1289</v>
      </c>
      <c r="I2098" t="s">
        <v>1095</v>
      </c>
      <c r="J2098" t="s">
        <v>1096</v>
      </c>
      <c r="K2098" t="s">
        <v>1279</v>
      </c>
      <c r="L2098" t="s">
        <v>1280</v>
      </c>
      <c r="M2098" t="s">
        <v>1290</v>
      </c>
      <c r="N2098" t="s">
        <v>1291</v>
      </c>
    </row>
    <row r="2099" spans="1:14" x14ac:dyDescent="0.2">
      <c r="A2099" t="s">
        <v>1289</v>
      </c>
      <c r="B2099">
        <v>1849</v>
      </c>
      <c r="C2099" t="s">
        <v>212</v>
      </c>
      <c r="D2099" t="s">
        <v>211</v>
      </c>
      <c r="E2099" t="s">
        <v>12</v>
      </c>
      <c r="F2099" t="s">
        <v>13</v>
      </c>
      <c r="G2099" t="s">
        <v>1288</v>
      </c>
      <c r="H2099" t="s">
        <v>1289</v>
      </c>
      <c r="I2099" t="s">
        <v>1095</v>
      </c>
      <c r="J2099" t="s">
        <v>1096</v>
      </c>
      <c r="K2099" t="s">
        <v>1279</v>
      </c>
      <c r="L2099" t="s">
        <v>1280</v>
      </c>
      <c r="M2099" t="s">
        <v>1290</v>
      </c>
      <c r="N2099" t="s">
        <v>1291</v>
      </c>
    </row>
    <row r="2100" spans="1:14" x14ac:dyDescent="0.2">
      <c r="A2100" t="s">
        <v>1289</v>
      </c>
      <c r="B2100">
        <v>285</v>
      </c>
      <c r="C2100" t="s">
        <v>222</v>
      </c>
      <c r="D2100" t="s">
        <v>221</v>
      </c>
      <c r="E2100" t="s">
        <v>12</v>
      </c>
      <c r="F2100" t="s">
        <v>13</v>
      </c>
      <c r="G2100" t="s">
        <v>1288</v>
      </c>
      <c r="H2100" t="s">
        <v>1289</v>
      </c>
      <c r="I2100" t="s">
        <v>1095</v>
      </c>
      <c r="J2100" t="s">
        <v>1096</v>
      </c>
      <c r="K2100" t="s">
        <v>1279</v>
      </c>
      <c r="L2100" t="s">
        <v>1280</v>
      </c>
      <c r="M2100" t="s">
        <v>1294</v>
      </c>
      <c r="N2100" t="s">
        <v>1295</v>
      </c>
    </row>
    <row r="2101" spans="1:14" x14ac:dyDescent="0.2">
      <c r="A2101" t="s">
        <v>1289</v>
      </c>
      <c r="B2101">
        <v>3040</v>
      </c>
      <c r="C2101" t="s">
        <v>224</v>
      </c>
      <c r="D2101" t="s">
        <v>223</v>
      </c>
      <c r="E2101" t="s">
        <v>12</v>
      </c>
      <c r="F2101" t="s">
        <v>13</v>
      </c>
      <c r="G2101" t="s">
        <v>1288</v>
      </c>
      <c r="H2101" t="s">
        <v>1289</v>
      </c>
      <c r="I2101" t="s">
        <v>1095</v>
      </c>
      <c r="J2101" t="s">
        <v>1096</v>
      </c>
      <c r="K2101" t="s">
        <v>1279</v>
      </c>
      <c r="L2101" t="s">
        <v>1280</v>
      </c>
      <c r="M2101" t="s">
        <v>1294</v>
      </c>
      <c r="N2101" t="s">
        <v>1295</v>
      </c>
    </row>
    <row r="2102" spans="1:14" x14ac:dyDescent="0.2">
      <c r="A2102" t="s">
        <v>2270</v>
      </c>
      <c r="B2102">
        <v>100</v>
      </c>
      <c r="C2102" t="s">
        <v>1246</v>
      </c>
      <c r="D2102" t="s">
        <v>1247</v>
      </c>
      <c r="E2102" t="s">
        <v>12</v>
      </c>
      <c r="F2102" t="s">
        <v>13</v>
      </c>
      <c r="G2102" t="s">
        <v>2271</v>
      </c>
      <c r="H2102" t="s">
        <v>2270</v>
      </c>
      <c r="I2102" t="s">
        <v>1095</v>
      </c>
      <c r="J2102" t="s">
        <v>1096</v>
      </c>
      <c r="K2102" t="s">
        <v>650</v>
      </c>
      <c r="L2102" t="s">
        <v>651</v>
      </c>
      <c r="M2102" t="s">
        <v>3</v>
      </c>
      <c r="N2102" t="s">
        <v>3</v>
      </c>
    </row>
    <row r="2103" spans="1:14" x14ac:dyDescent="0.2">
      <c r="A2103" t="s">
        <v>2032</v>
      </c>
      <c r="B2103">
        <v>240000</v>
      </c>
      <c r="C2103" t="s">
        <v>485</v>
      </c>
      <c r="D2103" t="s">
        <v>486</v>
      </c>
      <c r="E2103" t="s">
        <v>387</v>
      </c>
      <c r="F2103" t="s">
        <v>388</v>
      </c>
      <c r="G2103" t="s">
        <v>2031</v>
      </c>
      <c r="H2103" t="s">
        <v>2032</v>
      </c>
      <c r="I2103" t="s">
        <v>1095</v>
      </c>
      <c r="J2103" t="s">
        <v>1096</v>
      </c>
      <c r="K2103" t="s">
        <v>650</v>
      </c>
      <c r="L2103" t="s">
        <v>651</v>
      </c>
      <c r="M2103" t="s">
        <v>3</v>
      </c>
      <c r="N2103" t="s">
        <v>3</v>
      </c>
    </row>
    <row r="2104" spans="1:14" x14ac:dyDescent="0.2">
      <c r="A2104" t="s">
        <v>670</v>
      </c>
      <c r="B2104">
        <v>3000</v>
      </c>
      <c r="C2104" t="s">
        <v>170</v>
      </c>
      <c r="D2104" t="s">
        <v>169</v>
      </c>
      <c r="E2104" t="s">
        <v>12</v>
      </c>
      <c r="F2104" t="s">
        <v>13</v>
      </c>
      <c r="G2104" t="s">
        <v>669</v>
      </c>
      <c r="H2104" t="s">
        <v>670</v>
      </c>
      <c r="I2104" t="s">
        <v>1095</v>
      </c>
      <c r="J2104" t="s">
        <v>1096</v>
      </c>
      <c r="K2104" t="s">
        <v>101</v>
      </c>
      <c r="L2104" t="s">
        <v>102</v>
      </c>
      <c r="M2104" t="s">
        <v>3</v>
      </c>
      <c r="N2104" t="s">
        <v>3</v>
      </c>
    </row>
    <row r="2105" spans="1:14" x14ac:dyDescent="0.2">
      <c r="A2105" t="s">
        <v>1244</v>
      </c>
      <c r="B2105">
        <v>73333</v>
      </c>
      <c r="C2105" t="s">
        <v>485</v>
      </c>
      <c r="D2105" t="s">
        <v>486</v>
      </c>
      <c r="E2105" t="s">
        <v>387</v>
      </c>
      <c r="F2105" t="s">
        <v>388</v>
      </c>
      <c r="G2105" t="s">
        <v>1243</v>
      </c>
      <c r="H2105" t="s">
        <v>1244</v>
      </c>
      <c r="I2105" t="s">
        <v>1095</v>
      </c>
      <c r="J2105" t="s">
        <v>1096</v>
      </c>
      <c r="K2105" t="s">
        <v>55</v>
      </c>
      <c r="L2105" t="s">
        <v>56</v>
      </c>
      <c r="M2105" t="s">
        <v>3</v>
      </c>
      <c r="N2105" t="s">
        <v>3</v>
      </c>
    </row>
    <row r="2106" spans="1:14" x14ac:dyDescent="0.2">
      <c r="A2106" t="s">
        <v>1379</v>
      </c>
      <c r="B2106">
        <v>7500</v>
      </c>
      <c r="C2106" t="s">
        <v>266</v>
      </c>
      <c r="D2106" t="s">
        <v>267</v>
      </c>
      <c r="E2106" t="s">
        <v>12</v>
      </c>
      <c r="F2106" t="s">
        <v>13</v>
      </c>
      <c r="G2106" t="s">
        <v>1378</v>
      </c>
      <c r="H2106" t="s">
        <v>1379</v>
      </c>
      <c r="I2106" t="s">
        <v>1095</v>
      </c>
      <c r="J2106" t="s">
        <v>1096</v>
      </c>
      <c r="K2106" t="s">
        <v>43</v>
      </c>
      <c r="L2106" t="s">
        <v>44</v>
      </c>
      <c r="M2106" t="s">
        <v>1170</v>
      </c>
      <c r="N2106" t="s">
        <v>1171</v>
      </c>
    </row>
    <row r="2107" spans="1:14" x14ac:dyDescent="0.2">
      <c r="A2107" t="s">
        <v>267</v>
      </c>
      <c r="B2107">
        <v>6000</v>
      </c>
      <c r="C2107" t="s">
        <v>266</v>
      </c>
      <c r="D2107" t="s">
        <v>267</v>
      </c>
      <c r="E2107" t="s">
        <v>12</v>
      </c>
      <c r="F2107" t="s">
        <v>13</v>
      </c>
      <c r="G2107" t="s">
        <v>1386</v>
      </c>
      <c r="H2107" t="s">
        <v>1387</v>
      </c>
      <c r="I2107" t="s">
        <v>1095</v>
      </c>
      <c r="J2107" t="s">
        <v>1096</v>
      </c>
      <c r="K2107" t="s">
        <v>1356</v>
      </c>
      <c r="L2107" t="s">
        <v>1357</v>
      </c>
      <c r="M2107" t="s">
        <v>1388</v>
      </c>
      <c r="N2107" t="s">
        <v>1389</v>
      </c>
    </row>
    <row r="2108" spans="1:14" x14ac:dyDescent="0.2">
      <c r="A2108" t="s">
        <v>1379</v>
      </c>
      <c r="B2108">
        <v>7500</v>
      </c>
      <c r="C2108" t="s">
        <v>266</v>
      </c>
      <c r="D2108" t="s">
        <v>267</v>
      </c>
      <c r="E2108" t="s">
        <v>12</v>
      </c>
      <c r="F2108" t="s">
        <v>13</v>
      </c>
      <c r="G2108" t="s">
        <v>1378</v>
      </c>
      <c r="H2108" t="s">
        <v>1379</v>
      </c>
      <c r="I2108" t="s">
        <v>1095</v>
      </c>
      <c r="J2108" t="s">
        <v>1096</v>
      </c>
      <c r="K2108" t="s">
        <v>101</v>
      </c>
      <c r="L2108" t="s">
        <v>102</v>
      </c>
      <c r="M2108" t="s">
        <v>1170</v>
      </c>
      <c r="N2108" t="s">
        <v>1171</v>
      </c>
    </row>
    <row r="2109" spans="1:14" x14ac:dyDescent="0.2">
      <c r="A2109" t="s">
        <v>1287</v>
      </c>
      <c r="B2109">
        <v>4000</v>
      </c>
      <c r="C2109" t="s">
        <v>1246</v>
      </c>
      <c r="D2109" t="s">
        <v>1247</v>
      </c>
      <c r="E2109" t="s">
        <v>12</v>
      </c>
      <c r="F2109" t="s">
        <v>13</v>
      </c>
      <c r="G2109" t="s">
        <v>1286</v>
      </c>
      <c r="H2109" t="s">
        <v>1287</v>
      </c>
      <c r="I2109" t="s">
        <v>1095</v>
      </c>
      <c r="J2109" t="s">
        <v>1096</v>
      </c>
      <c r="K2109" t="s">
        <v>1279</v>
      </c>
      <c r="L2109" t="s">
        <v>1280</v>
      </c>
      <c r="M2109" t="s">
        <v>3</v>
      </c>
      <c r="N2109" t="s">
        <v>3</v>
      </c>
    </row>
    <row r="2110" spans="1:14" x14ac:dyDescent="0.2">
      <c r="A2110" t="s">
        <v>2272</v>
      </c>
      <c r="B2110">
        <v>35000</v>
      </c>
      <c r="C2110" t="s">
        <v>1246</v>
      </c>
      <c r="D2110" t="s">
        <v>1247</v>
      </c>
      <c r="E2110" t="s">
        <v>12</v>
      </c>
      <c r="F2110" t="s">
        <v>13</v>
      </c>
      <c r="G2110" t="s">
        <v>2273</v>
      </c>
      <c r="H2110" t="s">
        <v>2272</v>
      </c>
      <c r="I2110" t="s">
        <v>1095</v>
      </c>
      <c r="J2110" t="s">
        <v>1096</v>
      </c>
      <c r="K2110" t="s">
        <v>1279</v>
      </c>
      <c r="L2110" t="s">
        <v>1280</v>
      </c>
      <c r="M2110" t="s">
        <v>3</v>
      </c>
      <c r="N2110" t="s">
        <v>3</v>
      </c>
    </row>
    <row r="2111" spans="1:14" x14ac:dyDescent="0.2">
      <c r="A2111" t="s">
        <v>2274</v>
      </c>
      <c r="B2111">
        <v>500</v>
      </c>
      <c r="C2111" t="s">
        <v>710</v>
      </c>
      <c r="D2111" t="s">
        <v>711</v>
      </c>
      <c r="E2111" t="s">
        <v>12</v>
      </c>
      <c r="F2111" t="s">
        <v>13</v>
      </c>
      <c r="G2111" t="s">
        <v>2275</v>
      </c>
      <c r="H2111" t="s">
        <v>2274</v>
      </c>
      <c r="I2111" t="s">
        <v>1095</v>
      </c>
      <c r="J2111" t="s">
        <v>1096</v>
      </c>
      <c r="K2111" t="s">
        <v>1279</v>
      </c>
      <c r="L2111" t="s">
        <v>1280</v>
      </c>
      <c r="M2111" t="s">
        <v>3</v>
      </c>
      <c r="N2111" t="s">
        <v>3</v>
      </c>
    </row>
    <row r="2112" spans="1:14" x14ac:dyDescent="0.2">
      <c r="A2112" t="s">
        <v>2276</v>
      </c>
      <c r="B2112">
        <v>1900</v>
      </c>
      <c r="C2112" t="s">
        <v>1246</v>
      </c>
      <c r="D2112" t="s">
        <v>1247</v>
      </c>
      <c r="E2112" t="s">
        <v>12</v>
      </c>
      <c r="F2112" t="s">
        <v>13</v>
      </c>
      <c r="G2112" t="s">
        <v>1283</v>
      </c>
      <c r="H2112" t="s">
        <v>1284</v>
      </c>
      <c r="I2112" t="s">
        <v>1095</v>
      </c>
      <c r="J2112" t="s">
        <v>1096</v>
      </c>
      <c r="K2112" t="s">
        <v>1279</v>
      </c>
      <c r="L2112" t="s">
        <v>1280</v>
      </c>
      <c r="M2112" t="s">
        <v>3</v>
      </c>
      <c r="N2112" t="s">
        <v>3</v>
      </c>
    </row>
    <row r="2113" spans="1:14" x14ac:dyDescent="0.2">
      <c r="A2113" t="s">
        <v>1379</v>
      </c>
      <c r="B2113">
        <v>25000</v>
      </c>
      <c r="C2113" t="s">
        <v>1246</v>
      </c>
      <c r="D2113" t="s">
        <v>1247</v>
      </c>
      <c r="E2113" t="s">
        <v>12</v>
      </c>
      <c r="F2113" t="s">
        <v>13</v>
      </c>
      <c r="G2113" t="s">
        <v>1378</v>
      </c>
      <c r="H2113" t="s">
        <v>1379</v>
      </c>
      <c r="I2113" t="s">
        <v>1095</v>
      </c>
      <c r="J2113" t="s">
        <v>1096</v>
      </c>
      <c r="K2113" t="s">
        <v>16</v>
      </c>
      <c r="L2113" t="s">
        <v>17</v>
      </c>
      <c r="M2113" t="s">
        <v>1170</v>
      </c>
      <c r="N2113" t="s">
        <v>1171</v>
      </c>
    </row>
    <row r="2114" spans="1:14" x14ac:dyDescent="0.2">
      <c r="A2114" t="s">
        <v>1379</v>
      </c>
      <c r="B2114">
        <v>25235</v>
      </c>
      <c r="C2114" t="s">
        <v>266</v>
      </c>
      <c r="D2114" t="s">
        <v>267</v>
      </c>
      <c r="E2114" t="s">
        <v>12</v>
      </c>
      <c r="F2114" t="s">
        <v>13</v>
      </c>
      <c r="G2114" t="s">
        <v>1378</v>
      </c>
      <c r="H2114" t="s">
        <v>1379</v>
      </c>
      <c r="I2114" t="s">
        <v>1095</v>
      </c>
      <c r="J2114" t="s">
        <v>1096</v>
      </c>
      <c r="K2114" t="s">
        <v>16</v>
      </c>
      <c r="L2114" t="s">
        <v>17</v>
      </c>
      <c r="M2114" t="s">
        <v>1170</v>
      </c>
      <c r="N2114" t="s">
        <v>1171</v>
      </c>
    </row>
    <row r="2115" spans="1:14" x14ac:dyDescent="0.2">
      <c r="A2115" t="s">
        <v>2023</v>
      </c>
      <c r="B2115">
        <v>50000</v>
      </c>
      <c r="C2115" t="s">
        <v>485</v>
      </c>
      <c r="D2115" t="s">
        <v>486</v>
      </c>
      <c r="E2115" t="s">
        <v>387</v>
      </c>
      <c r="F2115" t="s">
        <v>388</v>
      </c>
      <c r="G2115" t="s">
        <v>1381</v>
      </c>
      <c r="H2115" t="s">
        <v>1382</v>
      </c>
      <c r="I2115" t="s">
        <v>1095</v>
      </c>
      <c r="J2115" t="s">
        <v>1096</v>
      </c>
      <c r="K2115" t="s">
        <v>16</v>
      </c>
      <c r="L2115" t="s">
        <v>17</v>
      </c>
      <c r="M2115" t="s">
        <v>3</v>
      </c>
      <c r="N2115" t="s">
        <v>3</v>
      </c>
    </row>
    <row r="2116" spans="1:14" x14ac:dyDescent="0.2">
      <c r="A2116" t="s">
        <v>2022</v>
      </c>
      <c r="B2116">
        <v>25000</v>
      </c>
      <c r="C2116" t="s">
        <v>485</v>
      </c>
      <c r="D2116" t="s">
        <v>486</v>
      </c>
      <c r="E2116" t="s">
        <v>387</v>
      </c>
      <c r="F2116" t="s">
        <v>388</v>
      </c>
      <c r="G2116" t="s">
        <v>2021</v>
      </c>
      <c r="H2116" t="s">
        <v>2022</v>
      </c>
      <c r="I2116" t="s">
        <v>1095</v>
      </c>
      <c r="J2116" t="s">
        <v>1096</v>
      </c>
      <c r="K2116" t="s">
        <v>16</v>
      </c>
      <c r="L2116" t="s">
        <v>17</v>
      </c>
      <c r="M2116" t="s">
        <v>3</v>
      </c>
      <c r="N2116" t="s">
        <v>3</v>
      </c>
    </row>
    <row r="2117" spans="1:14" x14ac:dyDescent="0.2">
      <c r="A2117" t="s">
        <v>1053</v>
      </c>
      <c r="B2117">
        <v>1000</v>
      </c>
      <c r="C2117" t="s">
        <v>450</v>
      </c>
      <c r="D2117" t="s">
        <v>449</v>
      </c>
      <c r="E2117" t="s">
        <v>12</v>
      </c>
      <c r="F2117" t="s">
        <v>13</v>
      </c>
      <c r="G2117" t="s">
        <v>1052</v>
      </c>
      <c r="H2117" t="s">
        <v>1053</v>
      </c>
      <c r="I2117" t="s">
        <v>1054</v>
      </c>
      <c r="J2117" t="s">
        <v>1055</v>
      </c>
      <c r="K2117" t="s">
        <v>101</v>
      </c>
      <c r="L2117" t="s">
        <v>102</v>
      </c>
      <c r="M2117" t="s">
        <v>3</v>
      </c>
      <c r="N2117" t="s">
        <v>3</v>
      </c>
    </row>
    <row r="2118" spans="1:14" x14ac:dyDescent="0.2">
      <c r="A2118" t="s">
        <v>1058</v>
      </c>
      <c r="B2118">
        <v>4225</v>
      </c>
      <c r="C2118" t="s">
        <v>680</v>
      </c>
      <c r="D2118" t="s">
        <v>679</v>
      </c>
      <c r="E2118" t="s">
        <v>12</v>
      </c>
      <c r="F2118" t="s">
        <v>13</v>
      </c>
      <c r="G2118" t="s">
        <v>1057</v>
      </c>
      <c r="H2118" t="s">
        <v>1058</v>
      </c>
      <c r="I2118" t="s">
        <v>1054</v>
      </c>
      <c r="J2118" t="s">
        <v>1055</v>
      </c>
      <c r="K2118" t="s">
        <v>101</v>
      </c>
      <c r="L2118" t="s">
        <v>102</v>
      </c>
      <c r="M2118" t="s">
        <v>3</v>
      </c>
      <c r="N2118" t="s">
        <v>3</v>
      </c>
    </row>
    <row r="2119" spans="1:14" x14ac:dyDescent="0.2">
      <c r="A2119" t="s">
        <v>210</v>
      </c>
      <c r="B2119">
        <v>504</v>
      </c>
      <c r="C2119" t="s">
        <v>209</v>
      </c>
      <c r="D2119" t="s">
        <v>210</v>
      </c>
      <c r="E2119" t="s">
        <v>12</v>
      </c>
      <c r="F2119" t="s">
        <v>13</v>
      </c>
      <c r="G2119" t="s">
        <v>3</v>
      </c>
      <c r="H2119" t="s">
        <v>3</v>
      </c>
      <c r="I2119" t="s">
        <v>53</v>
      </c>
      <c r="J2119" t="s">
        <v>54</v>
      </c>
      <c r="K2119" t="s">
        <v>55</v>
      </c>
      <c r="L2119" t="s">
        <v>56</v>
      </c>
      <c r="M2119" t="s">
        <v>199</v>
      </c>
      <c r="N2119" t="s">
        <v>200</v>
      </c>
    </row>
    <row r="2120" spans="1:14" x14ac:dyDescent="0.2">
      <c r="A2120" t="s">
        <v>380</v>
      </c>
      <c r="B2120">
        <v>6120</v>
      </c>
      <c r="C2120" t="s">
        <v>381</v>
      </c>
      <c r="D2120" t="s">
        <v>380</v>
      </c>
      <c r="E2120" t="s">
        <v>143</v>
      </c>
      <c r="F2120" t="s">
        <v>144</v>
      </c>
      <c r="G2120" t="s">
        <v>3</v>
      </c>
      <c r="H2120" t="s">
        <v>3</v>
      </c>
      <c r="I2120" t="s">
        <v>53</v>
      </c>
      <c r="J2120" t="s">
        <v>54</v>
      </c>
      <c r="K2120" t="s">
        <v>55</v>
      </c>
      <c r="L2120" t="s">
        <v>56</v>
      </c>
      <c r="M2120" t="s">
        <v>3</v>
      </c>
      <c r="N2120" t="s">
        <v>3</v>
      </c>
    </row>
    <row r="2121" spans="1:14" x14ac:dyDescent="0.2">
      <c r="A2121" t="s">
        <v>378</v>
      </c>
      <c r="B2121">
        <v>693</v>
      </c>
      <c r="C2121" t="s">
        <v>379</v>
      </c>
      <c r="D2121" t="s">
        <v>378</v>
      </c>
      <c r="E2121" t="s">
        <v>12</v>
      </c>
      <c r="F2121" t="s">
        <v>13</v>
      </c>
      <c r="G2121" t="s">
        <v>3</v>
      </c>
      <c r="H2121" t="s">
        <v>3</v>
      </c>
      <c r="I2121" t="s">
        <v>53</v>
      </c>
      <c r="J2121" t="s">
        <v>54</v>
      </c>
      <c r="K2121" t="s">
        <v>55</v>
      </c>
      <c r="L2121" t="s">
        <v>56</v>
      </c>
      <c r="M2121" t="s">
        <v>3</v>
      </c>
      <c r="N2121" t="s">
        <v>3</v>
      </c>
    </row>
    <row r="2122" spans="1:14" x14ac:dyDescent="0.2">
      <c r="A2122" t="s">
        <v>139</v>
      </c>
      <c r="B2122">
        <v>1950</v>
      </c>
      <c r="C2122" t="s">
        <v>140</v>
      </c>
      <c r="D2122" t="s">
        <v>139</v>
      </c>
      <c r="E2122" t="s">
        <v>12</v>
      </c>
      <c r="F2122" t="s">
        <v>13</v>
      </c>
      <c r="G2122" t="s">
        <v>3</v>
      </c>
      <c r="H2122" t="s">
        <v>3</v>
      </c>
      <c r="I2122" t="s">
        <v>53</v>
      </c>
      <c r="J2122" t="s">
        <v>54</v>
      </c>
      <c r="K2122" t="s">
        <v>55</v>
      </c>
      <c r="L2122" t="s">
        <v>56</v>
      </c>
      <c r="M2122" t="s">
        <v>3</v>
      </c>
      <c r="N2122" t="s">
        <v>3</v>
      </c>
    </row>
    <row r="2123" spans="1:14" x14ac:dyDescent="0.2">
      <c r="A2123" t="s">
        <v>153</v>
      </c>
      <c r="B2123">
        <v>48</v>
      </c>
      <c r="C2123" t="s">
        <v>154</v>
      </c>
      <c r="D2123" t="s">
        <v>153</v>
      </c>
      <c r="E2123" t="s">
        <v>12</v>
      </c>
      <c r="F2123" t="s">
        <v>13</v>
      </c>
      <c r="G2123" t="s">
        <v>3</v>
      </c>
      <c r="H2123" t="s">
        <v>3</v>
      </c>
      <c r="I2123" t="s">
        <v>53</v>
      </c>
      <c r="J2123" t="s">
        <v>54</v>
      </c>
      <c r="K2123" t="s">
        <v>55</v>
      </c>
      <c r="L2123" t="s">
        <v>56</v>
      </c>
      <c r="M2123" t="s">
        <v>3</v>
      </c>
      <c r="N2123" t="s">
        <v>3</v>
      </c>
    </row>
    <row r="2124" spans="1:14" x14ac:dyDescent="0.2">
      <c r="A2124" t="s">
        <v>155</v>
      </c>
      <c r="B2124">
        <v>81</v>
      </c>
      <c r="C2124" t="s">
        <v>156</v>
      </c>
      <c r="D2124" t="s">
        <v>155</v>
      </c>
      <c r="E2124" t="s">
        <v>12</v>
      </c>
      <c r="F2124" t="s">
        <v>13</v>
      </c>
      <c r="G2124" t="s">
        <v>3</v>
      </c>
      <c r="H2124" t="s">
        <v>3</v>
      </c>
      <c r="I2124" t="s">
        <v>53</v>
      </c>
      <c r="J2124" t="s">
        <v>54</v>
      </c>
      <c r="K2124" t="s">
        <v>55</v>
      </c>
      <c r="L2124" t="s">
        <v>56</v>
      </c>
      <c r="M2124" t="s">
        <v>3</v>
      </c>
      <c r="N2124" t="s">
        <v>3</v>
      </c>
    </row>
    <row r="2125" spans="1:14" x14ac:dyDescent="0.2">
      <c r="A2125" t="s">
        <v>165</v>
      </c>
      <c r="B2125">
        <v>1308</v>
      </c>
      <c r="C2125" t="s">
        <v>166</v>
      </c>
      <c r="D2125" t="s">
        <v>165</v>
      </c>
      <c r="E2125" t="s">
        <v>12</v>
      </c>
      <c r="F2125" t="s">
        <v>13</v>
      </c>
      <c r="G2125" t="s">
        <v>3</v>
      </c>
      <c r="H2125" t="s">
        <v>3</v>
      </c>
      <c r="I2125" t="s">
        <v>53</v>
      </c>
      <c r="J2125" t="s">
        <v>54</v>
      </c>
      <c r="K2125" t="s">
        <v>55</v>
      </c>
      <c r="L2125" t="s">
        <v>56</v>
      </c>
      <c r="M2125" t="s">
        <v>3</v>
      </c>
      <c r="N2125" t="s">
        <v>3</v>
      </c>
    </row>
    <row r="2126" spans="1:14" x14ac:dyDescent="0.2">
      <c r="A2126" t="s">
        <v>169</v>
      </c>
      <c r="B2126">
        <v>383</v>
      </c>
      <c r="C2126" t="s">
        <v>170</v>
      </c>
      <c r="D2126" t="s">
        <v>169</v>
      </c>
      <c r="E2126" t="s">
        <v>12</v>
      </c>
      <c r="F2126" t="s">
        <v>13</v>
      </c>
      <c r="G2126" t="s">
        <v>3</v>
      </c>
      <c r="H2126" t="s">
        <v>3</v>
      </c>
      <c r="I2126" t="s">
        <v>53</v>
      </c>
      <c r="J2126" t="s">
        <v>54</v>
      </c>
      <c r="K2126" t="s">
        <v>55</v>
      </c>
      <c r="L2126" t="s">
        <v>56</v>
      </c>
      <c r="M2126" t="s">
        <v>3</v>
      </c>
      <c r="N2126" t="s">
        <v>3</v>
      </c>
    </row>
    <row r="2127" spans="1:14" x14ac:dyDescent="0.2">
      <c r="A2127" t="s">
        <v>316</v>
      </c>
      <c r="B2127">
        <v>285</v>
      </c>
      <c r="C2127" t="s">
        <v>317</v>
      </c>
      <c r="D2127" t="s">
        <v>316</v>
      </c>
      <c r="E2127" t="s">
        <v>12</v>
      </c>
      <c r="F2127" t="s">
        <v>13</v>
      </c>
      <c r="G2127" t="s">
        <v>3</v>
      </c>
      <c r="H2127" t="s">
        <v>3</v>
      </c>
      <c r="I2127" t="s">
        <v>53</v>
      </c>
      <c r="J2127" t="s">
        <v>54</v>
      </c>
      <c r="K2127" t="s">
        <v>55</v>
      </c>
      <c r="L2127" t="s">
        <v>56</v>
      </c>
      <c r="M2127" t="s">
        <v>3</v>
      </c>
      <c r="N2127" t="s">
        <v>3</v>
      </c>
    </row>
    <row r="2128" spans="1:14" x14ac:dyDescent="0.2">
      <c r="A2128" t="s">
        <v>294</v>
      </c>
      <c r="B2128">
        <v>66</v>
      </c>
      <c r="C2128" t="s">
        <v>295</v>
      </c>
      <c r="D2128" t="s">
        <v>294</v>
      </c>
      <c r="E2128" t="s">
        <v>12</v>
      </c>
      <c r="F2128" t="s">
        <v>13</v>
      </c>
      <c r="G2128" t="s">
        <v>3</v>
      </c>
      <c r="H2128" t="s">
        <v>3</v>
      </c>
      <c r="I2128" t="s">
        <v>53</v>
      </c>
      <c r="J2128" t="s">
        <v>54</v>
      </c>
      <c r="K2128" t="s">
        <v>55</v>
      </c>
      <c r="L2128" t="s">
        <v>56</v>
      </c>
      <c r="M2128" t="s">
        <v>3</v>
      </c>
      <c r="N2128" t="s">
        <v>3</v>
      </c>
    </row>
    <row r="2129" spans="1:14" x14ac:dyDescent="0.2">
      <c r="A2129" t="s">
        <v>175</v>
      </c>
      <c r="B2129">
        <v>88</v>
      </c>
      <c r="C2129" t="s">
        <v>176</v>
      </c>
      <c r="D2129" t="s">
        <v>175</v>
      </c>
      <c r="E2129" t="s">
        <v>12</v>
      </c>
      <c r="F2129" t="s">
        <v>13</v>
      </c>
      <c r="G2129" t="s">
        <v>3</v>
      </c>
      <c r="H2129" t="s">
        <v>3</v>
      </c>
      <c r="I2129" t="s">
        <v>53</v>
      </c>
      <c r="J2129" t="s">
        <v>54</v>
      </c>
      <c r="K2129" t="s">
        <v>55</v>
      </c>
      <c r="L2129" t="s">
        <v>56</v>
      </c>
      <c r="M2129" t="s">
        <v>3</v>
      </c>
      <c r="N2129" t="s">
        <v>3</v>
      </c>
    </row>
    <row r="2130" spans="1:14" x14ac:dyDescent="0.2">
      <c r="A2130" t="s">
        <v>177</v>
      </c>
      <c r="B2130">
        <v>59</v>
      </c>
      <c r="C2130" t="s">
        <v>178</v>
      </c>
      <c r="D2130" t="s">
        <v>177</v>
      </c>
      <c r="E2130" t="s">
        <v>12</v>
      </c>
      <c r="F2130" t="s">
        <v>13</v>
      </c>
      <c r="G2130" t="s">
        <v>3</v>
      </c>
      <c r="H2130" t="s">
        <v>3</v>
      </c>
      <c r="I2130" t="s">
        <v>53</v>
      </c>
      <c r="J2130" t="s">
        <v>54</v>
      </c>
      <c r="K2130" t="s">
        <v>55</v>
      </c>
      <c r="L2130" t="s">
        <v>56</v>
      </c>
      <c r="M2130" t="s">
        <v>3</v>
      </c>
      <c r="N2130" t="s">
        <v>3</v>
      </c>
    </row>
    <row r="2131" spans="1:14" x14ac:dyDescent="0.2">
      <c r="A2131" t="s">
        <v>179</v>
      </c>
      <c r="B2131">
        <v>285</v>
      </c>
      <c r="C2131" t="s">
        <v>180</v>
      </c>
      <c r="D2131" t="s">
        <v>179</v>
      </c>
      <c r="E2131" t="s">
        <v>12</v>
      </c>
      <c r="F2131" t="s">
        <v>13</v>
      </c>
      <c r="G2131" t="s">
        <v>3</v>
      </c>
      <c r="H2131" t="s">
        <v>3</v>
      </c>
      <c r="I2131" t="s">
        <v>53</v>
      </c>
      <c r="J2131" t="s">
        <v>54</v>
      </c>
      <c r="K2131" t="s">
        <v>55</v>
      </c>
      <c r="L2131" t="s">
        <v>56</v>
      </c>
      <c r="M2131" t="s">
        <v>3</v>
      </c>
      <c r="N2131" t="s">
        <v>3</v>
      </c>
    </row>
    <row r="2132" spans="1:14" x14ac:dyDescent="0.2">
      <c r="A2132" t="s">
        <v>130</v>
      </c>
      <c r="B2132">
        <v>29</v>
      </c>
      <c r="C2132" t="s">
        <v>131</v>
      </c>
      <c r="D2132" t="s">
        <v>130</v>
      </c>
      <c r="E2132" t="s">
        <v>12</v>
      </c>
      <c r="F2132" t="s">
        <v>13</v>
      </c>
      <c r="G2132" t="s">
        <v>3</v>
      </c>
      <c r="H2132" t="s">
        <v>3</v>
      </c>
      <c r="I2132" t="s">
        <v>53</v>
      </c>
      <c r="J2132" t="s">
        <v>54</v>
      </c>
      <c r="K2132" t="s">
        <v>55</v>
      </c>
      <c r="L2132" t="s">
        <v>56</v>
      </c>
      <c r="M2132" t="s">
        <v>3</v>
      </c>
      <c r="N2132" t="s">
        <v>3</v>
      </c>
    </row>
    <row r="2133" spans="1:14" x14ac:dyDescent="0.2">
      <c r="A2133" t="s">
        <v>132</v>
      </c>
      <c r="B2133">
        <v>409</v>
      </c>
      <c r="C2133" t="s">
        <v>133</v>
      </c>
      <c r="D2133" t="s">
        <v>132</v>
      </c>
      <c r="E2133" t="s">
        <v>12</v>
      </c>
      <c r="F2133" t="s">
        <v>13</v>
      </c>
      <c r="G2133" t="s">
        <v>3</v>
      </c>
      <c r="H2133" t="s">
        <v>3</v>
      </c>
      <c r="I2133" t="s">
        <v>53</v>
      </c>
      <c r="J2133" t="s">
        <v>54</v>
      </c>
      <c r="K2133" t="s">
        <v>55</v>
      </c>
      <c r="L2133" t="s">
        <v>56</v>
      </c>
      <c r="M2133" t="s">
        <v>3</v>
      </c>
      <c r="N2133" t="s">
        <v>3</v>
      </c>
    </row>
    <row r="2134" spans="1:14" x14ac:dyDescent="0.2">
      <c r="A2134" t="s">
        <v>181</v>
      </c>
      <c r="B2134">
        <v>171</v>
      </c>
      <c r="C2134" t="s">
        <v>182</v>
      </c>
      <c r="D2134" t="s">
        <v>181</v>
      </c>
      <c r="E2134" t="s">
        <v>12</v>
      </c>
      <c r="F2134" t="s">
        <v>13</v>
      </c>
      <c r="G2134" t="s">
        <v>3</v>
      </c>
      <c r="H2134" t="s">
        <v>3</v>
      </c>
      <c r="I2134" t="s">
        <v>53</v>
      </c>
      <c r="J2134" t="s">
        <v>54</v>
      </c>
      <c r="K2134" t="s">
        <v>55</v>
      </c>
      <c r="L2134" t="s">
        <v>56</v>
      </c>
      <c r="M2134" t="s">
        <v>3</v>
      </c>
      <c r="N2134" t="s">
        <v>3</v>
      </c>
    </row>
    <row r="2135" spans="1:14" x14ac:dyDescent="0.2">
      <c r="A2135" t="s">
        <v>183</v>
      </c>
      <c r="B2135">
        <v>316</v>
      </c>
      <c r="C2135" t="s">
        <v>184</v>
      </c>
      <c r="D2135" t="s">
        <v>183</v>
      </c>
      <c r="E2135" t="s">
        <v>12</v>
      </c>
      <c r="F2135" t="s">
        <v>13</v>
      </c>
      <c r="G2135" t="s">
        <v>3</v>
      </c>
      <c r="H2135" t="s">
        <v>3</v>
      </c>
      <c r="I2135" t="s">
        <v>53</v>
      </c>
      <c r="J2135" t="s">
        <v>54</v>
      </c>
      <c r="K2135" t="s">
        <v>55</v>
      </c>
      <c r="L2135" t="s">
        <v>56</v>
      </c>
      <c r="M2135" t="s">
        <v>3</v>
      </c>
      <c r="N2135" t="s">
        <v>3</v>
      </c>
    </row>
    <row r="2136" spans="1:14" x14ac:dyDescent="0.2">
      <c r="A2136" t="s">
        <v>185</v>
      </c>
      <c r="B2136">
        <v>88</v>
      </c>
      <c r="C2136" t="s">
        <v>186</v>
      </c>
      <c r="D2136" t="s">
        <v>185</v>
      </c>
      <c r="E2136" t="s">
        <v>12</v>
      </c>
      <c r="F2136" t="s">
        <v>13</v>
      </c>
      <c r="G2136" t="s">
        <v>3</v>
      </c>
      <c r="H2136" t="s">
        <v>3</v>
      </c>
      <c r="I2136" t="s">
        <v>53</v>
      </c>
      <c r="J2136" t="s">
        <v>54</v>
      </c>
      <c r="K2136" t="s">
        <v>55</v>
      </c>
      <c r="L2136" t="s">
        <v>56</v>
      </c>
      <c r="M2136" t="s">
        <v>3</v>
      </c>
      <c r="N2136" t="s">
        <v>3</v>
      </c>
    </row>
    <row r="2137" spans="1:14" x14ac:dyDescent="0.2">
      <c r="A2137" t="s">
        <v>11</v>
      </c>
      <c r="B2137">
        <v>385</v>
      </c>
      <c r="C2137" t="s">
        <v>10</v>
      </c>
      <c r="D2137" t="s">
        <v>11</v>
      </c>
      <c r="E2137" t="s">
        <v>12</v>
      </c>
      <c r="F2137" t="s">
        <v>13</v>
      </c>
      <c r="G2137" t="s">
        <v>3</v>
      </c>
      <c r="H2137" t="s">
        <v>3</v>
      </c>
      <c r="I2137" t="s">
        <v>53</v>
      </c>
      <c r="J2137" t="s">
        <v>54</v>
      </c>
      <c r="K2137" t="s">
        <v>55</v>
      </c>
      <c r="L2137" t="s">
        <v>56</v>
      </c>
      <c r="M2137" t="s">
        <v>3</v>
      </c>
      <c r="N2137" t="s">
        <v>3</v>
      </c>
    </row>
    <row r="2138" spans="1:14" x14ac:dyDescent="0.2">
      <c r="A2138" t="s">
        <v>19</v>
      </c>
      <c r="B2138">
        <v>15899</v>
      </c>
      <c r="C2138" t="s">
        <v>18</v>
      </c>
      <c r="D2138" t="s">
        <v>19</v>
      </c>
      <c r="E2138" t="s">
        <v>12</v>
      </c>
      <c r="F2138" t="s">
        <v>13</v>
      </c>
      <c r="G2138" t="s">
        <v>3</v>
      </c>
      <c r="H2138" t="s">
        <v>3</v>
      </c>
      <c r="I2138" t="s">
        <v>53</v>
      </c>
      <c r="J2138" t="s">
        <v>54</v>
      </c>
      <c r="K2138" t="s">
        <v>55</v>
      </c>
      <c r="L2138" t="s">
        <v>56</v>
      </c>
      <c r="M2138" t="s">
        <v>3</v>
      </c>
      <c r="N2138" t="s">
        <v>3</v>
      </c>
    </row>
    <row r="2139" spans="1:14" x14ac:dyDescent="0.2">
      <c r="A2139" t="s">
        <v>88</v>
      </c>
      <c r="B2139">
        <v>12360</v>
      </c>
      <c r="C2139" t="s">
        <v>87</v>
      </c>
      <c r="D2139" t="s">
        <v>88</v>
      </c>
      <c r="E2139" t="s">
        <v>12</v>
      </c>
      <c r="F2139" t="s">
        <v>13</v>
      </c>
      <c r="G2139" t="s">
        <v>3</v>
      </c>
      <c r="H2139" t="s">
        <v>3</v>
      </c>
      <c r="I2139" t="s">
        <v>53</v>
      </c>
      <c r="J2139" t="s">
        <v>54</v>
      </c>
      <c r="K2139" t="s">
        <v>55</v>
      </c>
      <c r="L2139" t="s">
        <v>56</v>
      </c>
      <c r="M2139" t="s">
        <v>3</v>
      </c>
      <c r="N2139" t="s">
        <v>3</v>
      </c>
    </row>
    <row r="2140" spans="1:14" x14ac:dyDescent="0.2">
      <c r="A2140" t="s">
        <v>21</v>
      </c>
      <c r="B2140">
        <v>35819</v>
      </c>
      <c r="C2140" t="s">
        <v>20</v>
      </c>
      <c r="D2140" t="s">
        <v>21</v>
      </c>
      <c r="E2140" t="s">
        <v>12</v>
      </c>
      <c r="F2140" t="s">
        <v>13</v>
      </c>
      <c r="G2140" t="s">
        <v>3</v>
      </c>
      <c r="H2140" t="s">
        <v>3</v>
      </c>
      <c r="I2140" t="s">
        <v>53</v>
      </c>
      <c r="J2140" t="s">
        <v>54</v>
      </c>
      <c r="K2140" t="s">
        <v>55</v>
      </c>
      <c r="L2140" t="s">
        <v>56</v>
      </c>
      <c r="M2140" t="s">
        <v>3</v>
      </c>
      <c r="N2140" t="s">
        <v>3</v>
      </c>
    </row>
    <row r="2141" spans="1:14" x14ac:dyDescent="0.2">
      <c r="A2141" t="s">
        <v>194</v>
      </c>
      <c r="B2141">
        <v>28</v>
      </c>
      <c r="C2141" t="s">
        <v>195</v>
      </c>
      <c r="D2141" t="s">
        <v>194</v>
      </c>
      <c r="E2141" t="s">
        <v>12</v>
      </c>
      <c r="F2141" t="s">
        <v>13</v>
      </c>
      <c r="G2141" t="s">
        <v>3</v>
      </c>
      <c r="H2141" t="s">
        <v>3</v>
      </c>
      <c r="I2141" t="s">
        <v>53</v>
      </c>
      <c r="J2141" t="s">
        <v>54</v>
      </c>
      <c r="K2141" t="s">
        <v>55</v>
      </c>
      <c r="L2141" t="s">
        <v>56</v>
      </c>
      <c r="M2141" t="s">
        <v>3</v>
      </c>
      <c r="N2141" t="s">
        <v>3</v>
      </c>
    </row>
    <row r="2142" spans="1:14" x14ac:dyDescent="0.2">
      <c r="A2142" t="s">
        <v>2223</v>
      </c>
      <c r="B2142">
        <v>3262</v>
      </c>
      <c r="C2142" t="s">
        <v>1838</v>
      </c>
      <c r="D2142" t="s">
        <v>1839</v>
      </c>
      <c r="E2142" t="s">
        <v>12</v>
      </c>
      <c r="F2142" t="s">
        <v>13</v>
      </c>
      <c r="G2142" t="s">
        <v>3</v>
      </c>
      <c r="H2142" t="s">
        <v>3</v>
      </c>
      <c r="I2142" t="s">
        <v>49</v>
      </c>
      <c r="J2142" t="s">
        <v>50</v>
      </c>
      <c r="K2142" t="s">
        <v>47</v>
      </c>
      <c r="L2142" t="s">
        <v>48</v>
      </c>
      <c r="M2142" t="s">
        <v>199</v>
      </c>
      <c r="N2142" t="s">
        <v>200</v>
      </c>
    </row>
    <row r="2143" spans="1:14" x14ac:dyDescent="0.2">
      <c r="A2143" t="s">
        <v>210</v>
      </c>
      <c r="B2143">
        <v>485</v>
      </c>
      <c r="C2143" t="s">
        <v>209</v>
      </c>
      <c r="D2143" t="s">
        <v>210</v>
      </c>
      <c r="E2143" t="s">
        <v>12</v>
      </c>
      <c r="F2143" t="s">
        <v>13</v>
      </c>
      <c r="G2143" t="s">
        <v>3</v>
      </c>
      <c r="H2143" t="s">
        <v>3</v>
      </c>
      <c r="I2143" t="s">
        <v>49</v>
      </c>
      <c r="J2143" t="s">
        <v>50</v>
      </c>
      <c r="K2143" t="s">
        <v>47</v>
      </c>
      <c r="L2143" t="s">
        <v>48</v>
      </c>
      <c r="M2143" t="s">
        <v>199</v>
      </c>
      <c r="N2143" t="s">
        <v>200</v>
      </c>
    </row>
    <row r="2144" spans="1:14" x14ac:dyDescent="0.2">
      <c r="A2144" t="s">
        <v>2223</v>
      </c>
      <c r="B2144">
        <v>1525</v>
      </c>
      <c r="C2144" t="s">
        <v>1838</v>
      </c>
      <c r="D2144" t="s">
        <v>1839</v>
      </c>
      <c r="E2144" t="s">
        <v>12</v>
      </c>
      <c r="F2144" t="s">
        <v>13</v>
      </c>
      <c r="G2144" t="s">
        <v>3</v>
      </c>
      <c r="H2144" t="s">
        <v>3</v>
      </c>
      <c r="I2144" t="s">
        <v>349</v>
      </c>
      <c r="J2144" t="s">
        <v>350</v>
      </c>
      <c r="K2144" t="s">
        <v>47</v>
      </c>
      <c r="L2144" t="s">
        <v>48</v>
      </c>
      <c r="M2144" t="s">
        <v>199</v>
      </c>
      <c r="N2144" t="s">
        <v>200</v>
      </c>
    </row>
    <row r="2145" spans="1:14" x14ac:dyDescent="0.2">
      <c r="A2145" t="s">
        <v>210</v>
      </c>
      <c r="B2145">
        <v>95</v>
      </c>
      <c r="C2145" t="s">
        <v>209</v>
      </c>
      <c r="D2145" t="s">
        <v>210</v>
      </c>
      <c r="E2145" t="s">
        <v>12</v>
      </c>
      <c r="F2145" t="s">
        <v>13</v>
      </c>
      <c r="G2145" t="s">
        <v>3</v>
      </c>
      <c r="H2145" t="s">
        <v>3</v>
      </c>
      <c r="I2145" t="s">
        <v>349</v>
      </c>
      <c r="J2145" t="s">
        <v>350</v>
      </c>
      <c r="K2145" t="s">
        <v>47</v>
      </c>
      <c r="L2145" t="s">
        <v>48</v>
      </c>
      <c r="M2145" t="s">
        <v>199</v>
      </c>
      <c r="N2145" t="s">
        <v>200</v>
      </c>
    </row>
    <row r="2146" spans="1:14" x14ac:dyDescent="0.2">
      <c r="A2146" t="s">
        <v>239</v>
      </c>
      <c r="B2146">
        <v>475</v>
      </c>
      <c r="C2146" t="s">
        <v>238</v>
      </c>
      <c r="D2146" t="s">
        <v>239</v>
      </c>
      <c r="E2146" t="s">
        <v>12</v>
      </c>
      <c r="F2146" t="s">
        <v>13</v>
      </c>
      <c r="G2146" t="s">
        <v>3</v>
      </c>
      <c r="H2146" t="s">
        <v>3</v>
      </c>
      <c r="I2146" t="s">
        <v>349</v>
      </c>
      <c r="J2146" t="s">
        <v>350</v>
      </c>
      <c r="K2146" t="s">
        <v>47</v>
      </c>
      <c r="L2146" t="s">
        <v>48</v>
      </c>
      <c r="M2146" t="s">
        <v>199</v>
      </c>
      <c r="N2146" t="s">
        <v>200</v>
      </c>
    </row>
    <row r="2147" spans="1:14" x14ac:dyDescent="0.2">
      <c r="A2147" t="s">
        <v>204</v>
      </c>
      <c r="B2147">
        <v>755</v>
      </c>
      <c r="C2147" t="s">
        <v>203</v>
      </c>
      <c r="D2147" t="s">
        <v>204</v>
      </c>
      <c r="E2147" t="s">
        <v>12</v>
      </c>
      <c r="F2147" t="s">
        <v>13</v>
      </c>
      <c r="G2147" t="s">
        <v>3</v>
      </c>
      <c r="H2147" t="s">
        <v>3</v>
      </c>
      <c r="I2147" t="s">
        <v>349</v>
      </c>
      <c r="J2147" t="s">
        <v>350</v>
      </c>
      <c r="K2147" t="s">
        <v>47</v>
      </c>
      <c r="L2147" t="s">
        <v>48</v>
      </c>
      <c r="M2147" t="s">
        <v>199</v>
      </c>
      <c r="N2147" t="s">
        <v>200</v>
      </c>
    </row>
    <row r="2148" spans="1:14" x14ac:dyDescent="0.2">
      <c r="A2148" t="s">
        <v>2223</v>
      </c>
      <c r="B2148">
        <v>398</v>
      </c>
      <c r="C2148" t="s">
        <v>1838</v>
      </c>
      <c r="D2148" t="s">
        <v>1839</v>
      </c>
      <c r="E2148" t="s">
        <v>12</v>
      </c>
      <c r="F2148" t="s">
        <v>13</v>
      </c>
      <c r="G2148" t="s">
        <v>3</v>
      </c>
      <c r="H2148" t="s">
        <v>3</v>
      </c>
      <c r="I2148" t="s">
        <v>45</v>
      </c>
      <c r="J2148" t="s">
        <v>46</v>
      </c>
      <c r="K2148" t="s">
        <v>47</v>
      </c>
      <c r="L2148" t="s">
        <v>48</v>
      </c>
      <c r="M2148" t="s">
        <v>199</v>
      </c>
      <c r="N2148" t="s">
        <v>200</v>
      </c>
    </row>
    <row r="2149" spans="1:14" x14ac:dyDescent="0.2">
      <c r="A2149" t="s">
        <v>210</v>
      </c>
      <c r="B2149">
        <v>600</v>
      </c>
      <c r="C2149" t="s">
        <v>209</v>
      </c>
      <c r="D2149" t="s">
        <v>210</v>
      </c>
      <c r="E2149" t="s">
        <v>12</v>
      </c>
      <c r="F2149" t="s">
        <v>13</v>
      </c>
      <c r="G2149" t="s">
        <v>3</v>
      </c>
      <c r="H2149" t="s">
        <v>3</v>
      </c>
      <c r="I2149" t="s">
        <v>45</v>
      </c>
      <c r="J2149" t="s">
        <v>46</v>
      </c>
      <c r="K2149" t="s">
        <v>47</v>
      </c>
      <c r="L2149" t="s">
        <v>48</v>
      </c>
      <c r="M2149" t="s">
        <v>199</v>
      </c>
      <c r="N2149" t="s">
        <v>200</v>
      </c>
    </row>
    <row r="2150" spans="1:14" x14ac:dyDescent="0.2">
      <c r="A2150" t="s">
        <v>239</v>
      </c>
      <c r="B2150">
        <v>300</v>
      </c>
      <c r="C2150" t="s">
        <v>238</v>
      </c>
      <c r="D2150" t="s">
        <v>239</v>
      </c>
      <c r="E2150" t="s">
        <v>12</v>
      </c>
      <c r="F2150" t="s">
        <v>13</v>
      </c>
      <c r="G2150" t="s">
        <v>3</v>
      </c>
      <c r="H2150" t="s">
        <v>3</v>
      </c>
      <c r="I2150" t="s">
        <v>45</v>
      </c>
      <c r="J2150" t="s">
        <v>46</v>
      </c>
      <c r="K2150" t="s">
        <v>47</v>
      </c>
      <c r="L2150" t="s">
        <v>48</v>
      </c>
      <c r="M2150" t="s">
        <v>199</v>
      </c>
      <c r="N2150" t="s">
        <v>200</v>
      </c>
    </row>
    <row r="2151" spans="1:14" x14ac:dyDescent="0.2">
      <c r="A2151" t="s">
        <v>204</v>
      </c>
      <c r="B2151">
        <v>826</v>
      </c>
      <c r="C2151" t="s">
        <v>203</v>
      </c>
      <c r="D2151" t="s">
        <v>204</v>
      </c>
      <c r="E2151" t="s">
        <v>12</v>
      </c>
      <c r="F2151" t="s">
        <v>13</v>
      </c>
      <c r="G2151" t="s">
        <v>3</v>
      </c>
      <c r="H2151" t="s">
        <v>3</v>
      </c>
      <c r="I2151" t="s">
        <v>45</v>
      </c>
      <c r="J2151" t="s">
        <v>46</v>
      </c>
      <c r="K2151" t="s">
        <v>47</v>
      </c>
      <c r="L2151" t="s">
        <v>48</v>
      </c>
      <c r="M2151" t="s">
        <v>199</v>
      </c>
      <c r="N2151" t="s">
        <v>200</v>
      </c>
    </row>
    <row r="2152" spans="1:14" x14ac:dyDescent="0.2">
      <c r="A2152" t="s">
        <v>2223</v>
      </c>
      <c r="B2152">
        <v>2520</v>
      </c>
      <c r="C2152" t="s">
        <v>1838</v>
      </c>
      <c r="D2152" t="s">
        <v>1839</v>
      </c>
      <c r="E2152" t="s">
        <v>12</v>
      </c>
      <c r="F2152" t="s">
        <v>13</v>
      </c>
      <c r="G2152" t="s">
        <v>3</v>
      </c>
      <c r="H2152" t="s">
        <v>3</v>
      </c>
      <c r="I2152" t="s">
        <v>41</v>
      </c>
      <c r="J2152" t="s">
        <v>42</v>
      </c>
      <c r="K2152" t="s">
        <v>43</v>
      </c>
      <c r="L2152" t="s">
        <v>44</v>
      </c>
      <c r="M2152" t="s">
        <v>199</v>
      </c>
      <c r="N2152" t="s">
        <v>200</v>
      </c>
    </row>
    <row r="2153" spans="1:14" x14ac:dyDescent="0.2">
      <c r="A2153" t="s">
        <v>239</v>
      </c>
      <c r="B2153">
        <v>570</v>
      </c>
      <c r="C2153" t="s">
        <v>238</v>
      </c>
      <c r="D2153" t="s">
        <v>239</v>
      </c>
      <c r="E2153" t="s">
        <v>12</v>
      </c>
      <c r="F2153" t="s">
        <v>13</v>
      </c>
      <c r="G2153" t="s">
        <v>3</v>
      </c>
      <c r="H2153" t="s">
        <v>3</v>
      </c>
      <c r="I2153" t="s">
        <v>41</v>
      </c>
      <c r="J2153" t="s">
        <v>42</v>
      </c>
      <c r="K2153" t="s">
        <v>43</v>
      </c>
      <c r="L2153" t="s">
        <v>44</v>
      </c>
      <c r="M2153" t="s">
        <v>199</v>
      </c>
      <c r="N2153" t="s">
        <v>200</v>
      </c>
    </row>
    <row r="2154" spans="1:14" x14ac:dyDescent="0.2">
      <c r="A2154" t="s">
        <v>204</v>
      </c>
      <c r="B2154">
        <v>310</v>
      </c>
      <c r="C2154" t="s">
        <v>203</v>
      </c>
      <c r="D2154" t="s">
        <v>204</v>
      </c>
      <c r="E2154" t="s">
        <v>12</v>
      </c>
      <c r="F2154" t="s">
        <v>13</v>
      </c>
      <c r="G2154" t="s">
        <v>3</v>
      </c>
      <c r="H2154" t="s">
        <v>3</v>
      </c>
      <c r="I2154" t="s">
        <v>41</v>
      </c>
      <c r="J2154" t="s">
        <v>42</v>
      </c>
      <c r="K2154" t="s">
        <v>43</v>
      </c>
      <c r="L2154" t="s">
        <v>44</v>
      </c>
      <c r="M2154" t="s">
        <v>199</v>
      </c>
      <c r="N2154" t="s">
        <v>200</v>
      </c>
    </row>
    <row r="2155" spans="1:14" x14ac:dyDescent="0.2">
      <c r="A2155" t="s">
        <v>211</v>
      </c>
      <c r="B2155">
        <v>3600</v>
      </c>
      <c r="C2155" t="s">
        <v>212</v>
      </c>
      <c r="D2155" t="s">
        <v>211</v>
      </c>
      <c r="E2155" t="s">
        <v>12</v>
      </c>
      <c r="F2155" t="s">
        <v>13</v>
      </c>
      <c r="G2155" t="s">
        <v>3</v>
      </c>
      <c r="H2155" t="s">
        <v>3</v>
      </c>
      <c r="I2155" t="s">
        <v>41</v>
      </c>
      <c r="J2155" t="s">
        <v>42</v>
      </c>
      <c r="K2155" t="s">
        <v>43</v>
      </c>
      <c r="L2155" t="s">
        <v>44</v>
      </c>
      <c r="M2155" t="s">
        <v>331</v>
      </c>
      <c r="N2155" t="s">
        <v>332</v>
      </c>
    </row>
    <row r="2156" spans="1:14" x14ac:dyDescent="0.2">
      <c r="A2156" t="s">
        <v>309</v>
      </c>
      <c r="B2156">
        <v>9600</v>
      </c>
      <c r="C2156" t="s">
        <v>315</v>
      </c>
      <c r="D2156" t="s">
        <v>309</v>
      </c>
      <c r="E2156" t="s">
        <v>12</v>
      </c>
      <c r="F2156" t="s">
        <v>13</v>
      </c>
      <c r="G2156" t="s">
        <v>3</v>
      </c>
      <c r="H2156" t="s">
        <v>3</v>
      </c>
      <c r="I2156" t="s">
        <v>41</v>
      </c>
      <c r="J2156" t="s">
        <v>42</v>
      </c>
      <c r="K2156" t="s">
        <v>43</v>
      </c>
      <c r="L2156" t="s">
        <v>44</v>
      </c>
      <c r="M2156" t="s">
        <v>331</v>
      </c>
      <c r="N2156" t="s">
        <v>332</v>
      </c>
    </row>
    <row r="2157" spans="1:14" x14ac:dyDescent="0.2">
      <c r="A2157" t="s">
        <v>225</v>
      </c>
      <c r="B2157">
        <v>190</v>
      </c>
      <c r="C2157" t="s">
        <v>226</v>
      </c>
      <c r="D2157" t="s">
        <v>225</v>
      </c>
      <c r="E2157" t="s">
        <v>12</v>
      </c>
      <c r="F2157" t="s">
        <v>13</v>
      </c>
      <c r="G2157" t="s">
        <v>3</v>
      </c>
      <c r="H2157" t="s">
        <v>3</v>
      </c>
      <c r="I2157" t="s">
        <v>41</v>
      </c>
      <c r="J2157" t="s">
        <v>42</v>
      </c>
      <c r="K2157" t="s">
        <v>43</v>
      </c>
      <c r="L2157" t="s">
        <v>44</v>
      </c>
      <c r="M2157" t="s">
        <v>331</v>
      </c>
      <c r="N2157" t="s">
        <v>332</v>
      </c>
    </row>
    <row r="2158" spans="1:14" x14ac:dyDescent="0.2">
      <c r="A2158" t="s">
        <v>128</v>
      </c>
      <c r="B2158">
        <v>4463</v>
      </c>
      <c r="C2158" t="s">
        <v>129</v>
      </c>
      <c r="D2158" t="s">
        <v>128</v>
      </c>
      <c r="E2158" t="s">
        <v>12</v>
      </c>
      <c r="F2158" t="s">
        <v>13</v>
      </c>
      <c r="G2158" t="s">
        <v>3</v>
      </c>
      <c r="H2158" t="s">
        <v>3</v>
      </c>
      <c r="I2158" t="s">
        <v>36</v>
      </c>
      <c r="J2158" t="s">
        <v>37</v>
      </c>
      <c r="K2158" t="s">
        <v>304</v>
      </c>
      <c r="L2158" t="s">
        <v>305</v>
      </c>
      <c r="M2158" t="s">
        <v>3</v>
      </c>
      <c r="N2158" t="s">
        <v>3</v>
      </c>
    </row>
    <row r="2159" spans="1:14" x14ac:dyDescent="0.2">
      <c r="A2159" t="s">
        <v>2223</v>
      </c>
      <c r="B2159">
        <v>3000</v>
      </c>
      <c r="C2159" t="s">
        <v>1838</v>
      </c>
      <c r="D2159" t="s">
        <v>1839</v>
      </c>
      <c r="E2159" t="s">
        <v>12</v>
      </c>
      <c r="F2159" t="s">
        <v>13</v>
      </c>
      <c r="G2159" t="s">
        <v>3</v>
      </c>
      <c r="H2159" t="s">
        <v>3</v>
      </c>
      <c r="I2159" t="s">
        <v>34</v>
      </c>
      <c r="J2159" t="s">
        <v>35</v>
      </c>
      <c r="K2159" t="s">
        <v>16</v>
      </c>
      <c r="L2159" t="s">
        <v>17</v>
      </c>
      <c r="M2159" t="s">
        <v>199</v>
      </c>
      <c r="N2159" t="s">
        <v>200</v>
      </c>
    </row>
    <row r="2160" spans="1:14" x14ac:dyDescent="0.2">
      <c r="A2160" t="s">
        <v>210</v>
      </c>
      <c r="B2160">
        <v>1500</v>
      </c>
      <c r="C2160" t="s">
        <v>209</v>
      </c>
      <c r="D2160" t="s">
        <v>210</v>
      </c>
      <c r="E2160" t="s">
        <v>12</v>
      </c>
      <c r="F2160" t="s">
        <v>13</v>
      </c>
      <c r="G2160" t="s">
        <v>3</v>
      </c>
      <c r="H2160" t="s">
        <v>3</v>
      </c>
      <c r="I2160" t="s">
        <v>34</v>
      </c>
      <c r="J2160" t="s">
        <v>35</v>
      </c>
      <c r="K2160" t="s">
        <v>16</v>
      </c>
      <c r="L2160" t="s">
        <v>17</v>
      </c>
      <c r="M2160" t="s">
        <v>199</v>
      </c>
      <c r="N2160" t="s">
        <v>200</v>
      </c>
    </row>
    <row r="2161" spans="1:14" x14ac:dyDescent="0.2">
      <c r="A2161" t="s">
        <v>259</v>
      </c>
      <c r="B2161">
        <v>1213</v>
      </c>
      <c r="C2161" t="s">
        <v>258</v>
      </c>
      <c r="D2161" t="s">
        <v>259</v>
      </c>
      <c r="E2161" t="s">
        <v>12</v>
      </c>
      <c r="F2161" t="s">
        <v>13</v>
      </c>
      <c r="G2161" t="s">
        <v>3</v>
      </c>
      <c r="H2161" t="s">
        <v>3</v>
      </c>
      <c r="I2161" t="s">
        <v>34</v>
      </c>
      <c r="J2161" t="s">
        <v>35</v>
      </c>
      <c r="K2161" t="s">
        <v>16</v>
      </c>
      <c r="L2161" t="s">
        <v>17</v>
      </c>
      <c r="M2161" t="s">
        <v>199</v>
      </c>
      <c r="N2161" t="s">
        <v>200</v>
      </c>
    </row>
    <row r="2162" spans="1:14" x14ac:dyDescent="0.2">
      <c r="A2162" t="s">
        <v>204</v>
      </c>
      <c r="B2162">
        <v>371</v>
      </c>
      <c r="C2162" t="s">
        <v>203</v>
      </c>
      <c r="D2162" t="s">
        <v>204</v>
      </c>
      <c r="E2162" t="s">
        <v>12</v>
      </c>
      <c r="F2162" t="s">
        <v>13</v>
      </c>
      <c r="G2162" t="s">
        <v>3</v>
      </c>
      <c r="H2162" t="s">
        <v>3</v>
      </c>
      <c r="I2162" t="s">
        <v>34</v>
      </c>
      <c r="J2162" t="s">
        <v>35</v>
      </c>
      <c r="K2162" t="s">
        <v>16</v>
      </c>
      <c r="L2162" t="s">
        <v>17</v>
      </c>
      <c r="M2162" t="s">
        <v>199</v>
      </c>
      <c r="N2162" t="s">
        <v>200</v>
      </c>
    </row>
    <row r="2163" spans="1:14" x14ac:dyDescent="0.2">
      <c r="A2163" t="s">
        <v>215</v>
      </c>
      <c r="B2163">
        <v>500</v>
      </c>
      <c r="C2163" t="s">
        <v>216</v>
      </c>
      <c r="D2163" t="s">
        <v>215</v>
      </c>
      <c r="E2163" t="s">
        <v>12</v>
      </c>
      <c r="F2163" t="s">
        <v>13</v>
      </c>
      <c r="G2163" t="s">
        <v>3</v>
      </c>
      <c r="H2163" t="s">
        <v>3</v>
      </c>
      <c r="I2163" t="s">
        <v>34</v>
      </c>
      <c r="J2163" t="s">
        <v>35</v>
      </c>
      <c r="K2163" t="s">
        <v>16</v>
      </c>
      <c r="L2163" t="s">
        <v>17</v>
      </c>
      <c r="M2163" t="s">
        <v>289</v>
      </c>
      <c r="N2163" t="s">
        <v>290</v>
      </c>
    </row>
    <row r="2164" spans="1:14" x14ac:dyDescent="0.2">
      <c r="A2164" t="s">
        <v>217</v>
      </c>
      <c r="B2164">
        <v>340</v>
      </c>
      <c r="C2164" t="s">
        <v>218</v>
      </c>
      <c r="D2164" t="s">
        <v>217</v>
      </c>
      <c r="E2164" t="s">
        <v>12</v>
      </c>
      <c r="F2164" t="s">
        <v>13</v>
      </c>
      <c r="G2164" t="s">
        <v>3</v>
      </c>
      <c r="H2164" t="s">
        <v>3</v>
      </c>
      <c r="I2164" t="s">
        <v>34</v>
      </c>
      <c r="J2164" t="s">
        <v>35</v>
      </c>
      <c r="K2164" t="s">
        <v>16</v>
      </c>
      <c r="L2164" t="s">
        <v>17</v>
      </c>
      <c r="M2164" t="s">
        <v>289</v>
      </c>
      <c r="N2164" t="s">
        <v>290</v>
      </c>
    </row>
    <row r="2165" spans="1:14" x14ac:dyDescent="0.2">
      <c r="A2165" t="s">
        <v>267</v>
      </c>
      <c r="B2165">
        <v>7000</v>
      </c>
      <c r="C2165" t="s">
        <v>266</v>
      </c>
      <c r="D2165" t="s">
        <v>267</v>
      </c>
      <c r="E2165" t="s">
        <v>12</v>
      </c>
      <c r="F2165" t="s">
        <v>13</v>
      </c>
      <c r="G2165" t="s">
        <v>3</v>
      </c>
      <c r="H2165" t="s">
        <v>3</v>
      </c>
      <c r="I2165" t="s">
        <v>34</v>
      </c>
      <c r="J2165" t="s">
        <v>35</v>
      </c>
      <c r="K2165" t="s">
        <v>16</v>
      </c>
      <c r="L2165" t="s">
        <v>17</v>
      </c>
      <c r="M2165" t="s">
        <v>289</v>
      </c>
      <c r="N2165" t="s">
        <v>290</v>
      </c>
    </row>
    <row r="2166" spans="1:14" x14ac:dyDescent="0.2">
      <c r="A2166" t="s">
        <v>219</v>
      </c>
      <c r="B2166">
        <v>400</v>
      </c>
      <c r="C2166" t="s">
        <v>220</v>
      </c>
      <c r="D2166" t="s">
        <v>219</v>
      </c>
      <c r="E2166" t="s">
        <v>12</v>
      </c>
      <c r="F2166" t="s">
        <v>13</v>
      </c>
      <c r="G2166" t="s">
        <v>3</v>
      </c>
      <c r="H2166" t="s">
        <v>3</v>
      </c>
      <c r="I2166" t="s">
        <v>34</v>
      </c>
      <c r="J2166" t="s">
        <v>35</v>
      </c>
      <c r="K2166" t="s">
        <v>16</v>
      </c>
      <c r="L2166" t="s">
        <v>17</v>
      </c>
      <c r="M2166" t="s">
        <v>289</v>
      </c>
      <c r="N2166" t="s">
        <v>290</v>
      </c>
    </row>
    <row r="2167" spans="1:14" x14ac:dyDescent="0.2">
      <c r="A2167" t="s">
        <v>221</v>
      </c>
      <c r="B2167">
        <v>10428</v>
      </c>
      <c r="C2167" t="s">
        <v>222</v>
      </c>
      <c r="D2167" t="s">
        <v>221</v>
      </c>
      <c r="E2167" t="s">
        <v>12</v>
      </c>
      <c r="F2167" t="s">
        <v>13</v>
      </c>
      <c r="G2167" t="s">
        <v>3</v>
      </c>
      <c r="H2167" t="s">
        <v>3</v>
      </c>
      <c r="I2167" t="s">
        <v>34</v>
      </c>
      <c r="J2167" t="s">
        <v>35</v>
      </c>
      <c r="K2167" t="s">
        <v>16</v>
      </c>
      <c r="L2167" t="s">
        <v>17</v>
      </c>
      <c r="M2167" t="s">
        <v>289</v>
      </c>
      <c r="N2167" t="s">
        <v>290</v>
      </c>
    </row>
    <row r="2168" spans="1:14" x14ac:dyDescent="0.2">
      <c r="A2168" t="s">
        <v>223</v>
      </c>
      <c r="B2168">
        <v>35791</v>
      </c>
      <c r="C2168" t="s">
        <v>224</v>
      </c>
      <c r="D2168" t="s">
        <v>223</v>
      </c>
      <c r="E2168" t="s">
        <v>12</v>
      </c>
      <c r="F2168" t="s">
        <v>13</v>
      </c>
      <c r="G2168" t="s">
        <v>3</v>
      </c>
      <c r="H2168" t="s">
        <v>3</v>
      </c>
      <c r="I2168" t="s">
        <v>34</v>
      </c>
      <c r="J2168" t="s">
        <v>35</v>
      </c>
      <c r="K2168" t="s">
        <v>16</v>
      </c>
      <c r="L2168" t="s">
        <v>17</v>
      </c>
      <c r="M2168" t="s">
        <v>289</v>
      </c>
      <c r="N2168" t="s">
        <v>290</v>
      </c>
    </row>
    <row r="2169" spans="1:14" x14ac:dyDescent="0.2">
      <c r="A2169" t="s">
        <v>225</v>
      </c>
      <c r="B2169">
        <v>13555</v>
      </c>
      <c r="C2169" t="s">
        <v>226</v>
      </c>
      <c r="D2169" t="s">
        <v>225</v>
      </c>
      <c r="E2169" t="s">
        <v>12</v>
      </c>
      <c r="F2169" t="s">
        <v>13</v>
      </c>
      <c r="G2169" t="s">
        <v>3</v>
      </c>
      <c r="H2169" t="s">
        <v>3</v>
      </c>
      <c r="I2169" t="s">
        <v>34</v>
      </c>
      <c r="J2169" t="s">
        <v>35</v>
      </c>
      <c r="K2169" t="s">
        <v>16</v>
      </c>
      <c r="L2169" t="s">
        <v>17</v>
      </c>
      <c r="M2169" t="s">
        <v>289</v>
      </c>
      <c r="N2169" t="s">
        <v>290</v>
      </c>
    </row>
    <row r="2170" spans="1:14" x14ac:dyDescent="0.2">
      <c r="A2170" t="s">
        <v>227</v>
      </c>
      <c r="B2170">
        <v>4451</v>
      </c>
      <c r="C2170" t="s">
        <v>228</v>
      </c>
      <c r="D2170" t="s">
        <v>227</v>
      </c>
      <c r="E2170" t="s">
        <v>12</v>
      </c>
      <c r="F2170" t="s">
        <v>13</v>
      </c>
      <c r="G2170" t="s">
        <v>3</v>
      </c>
      <c r="H2170" t="s">
        <v>3</v>
      </c>
      <c r="I2170" t="s">
        <v>34</v>
      </c>
      <c r="J2170" t="s">
        <v>35</v>
      </c>
      <c r="K2170" t="s">
        <v>16</v>
      </c>
      <c r="L2170" t="s">
        <v>17</v>
      </c>
      <c r="M2170" t="s">
        <v>289</v>
      </c>
      <c r="N2170" t="s">
        <v>290</v>
      </c>
    </row>
    <row r="2171" spans="1:14" x14ac:dyDescent="0.2">
      <c r="A2171" t="s">
        <v>211</v>
      </c>
      <c r="B2171">
        <v>8478</v>
      </c>
      <c r="C2171" t="s">
        <v>212</v>
      </c>
      <c r="D2171" t="s">
        <v>211</v>
      </c>
      <c r="E2171" t="s">
        <v>12</v>
      </c>
      <c r="F2171" t="s">
        <v>13</v>
      </c>
      <c r="G2171" t="s">
        <v>3</v>
      </c>
      <c r="H2171" t="s">
        <v>3</v>
      </c>
      <c r="I2171" t="s">
        <v>34</v>
      </c>
      <c r="J2171" t="s">
        <v>35</v>
      </c>
      <c r="K2171" t="s">
        <v>16</v>
      </c>
      <c r="L2171" t="s">
        <v>17</v>
      </c>
      <c r="M2171" t="s">
        <v>289</v>
      </c>
      <c r="N2171" t="s">
        <v>290</v>
      </c>
    </row>
    <row r="2172" spans="1:14" x14ac:dyDescent="0.2">
      <c r="A2172" t="s">
        <v>229</v>
      </c>
      <c r="B2172">
        <v>19837</v>
      </c>
      <c r="C2172" t="s">
        <v>230</v>
      </c>
      <c r="D2172" t="s">
        <v>229</v>
      </c>
      <c r="E2172" t="s">
        <v>12</v>
      </c>
      <c r="F2172" t="s">
        <v>13</v>
      </c>
      <c r="G2172" t="s">
        <v>3</v>
      </c>
      <c r="H2172" t="s">
        <v>3</v>
      </c>
      <c r="I2172" t="s">
        <v>34</v>
      </c>
      <c r="J2172" t="s">
        <v>35</v>
      </c>
      <c r="K2172" t="s">
        <v>16</v>
      </c>
      <c r="L2172" t="s">
        <v>17</v>
      </c>
      <c r="M2172" t="s">
        <v>289</v>
      </c>
      <c r="N2172" t="s">
        <v>290</v>
      </c>
    </row>
    <row r="2173" spans="1:14" x14ac:dyDescent="0.2">
      <c r="A2173" t="s">
        <v>207</v>
      </c>
      <c r="B2173">
        <v>255</v>
      </c>
      <c r="C2173" t="s">
        <v>206</v>
      </c>
      <c r="D2173" t="s">
        <v>207</v>
      </c>
      <c r="E2173" t="s">
        <v>12</v>
      </c>
      <c r="F2173" t="s">
        <v>13</v>
      </c>
      <c r="G2173" t="s">
        <v>3</v>
      </c>
      <c r="H2173" t="s">
        <v>3</v>
      </c>
      <c r="I2173" t="s">
        <v>32</v>
      </c>
      <c r="J2173" t="s">
        <v>33</v>
      </c>
      <c r="K2173" t="s">
        <v>16</v>
      </c>
      <c r="L2173" t="s">
        <v>17</v>
      </c>
      <c r="M2173" t="s">
        <v>199</v>
      </c>
      <c r="N2173" t="s">
        <v>200</v>
      </c>
    </row>
    <row r="2174" spans="1:14" x14ac:dyDescent="0.2">
      <c r="A2174" t="s">
        <v>2223</v>
      </c>
      <c r="B2174">
        <v>100</v>
      </c>
      <c r="C2174" t="s">
        <v>1838</v>
      </c>
      <c r="D2174" t="s">
        <v>1839</v>
      </c>
      <c r="E2174" t="s">
        <v>12</v>
      </c>
      <c r="F2174" t="s">
        <v>13</v>
      </c>
      <c r="G2174" t="s">
        <v>3</v>
      </c>
      <c r="H2174" t="s">
        <v>3</v>
      </c>
      <c r="I2174" t="s">
        <v>32</v>
      </c>
      <c r="J2174" t="s">
        <v>33</v>
      </c>
      <c r="K2174" t="s">
        <v>16</v>
      </c>
      <c r="L2174" t="s">
        <v>17</v>
      </c>
      <c r="M2174" t="s">
        <v>199</v>
      </c>
      <c r="N2174" t="s">
        <v>200</v>
      </c>
    </row>
    <row r="2175" spans="1:14" x14ac:dyDescent="0.2">
      <c r="A2175" t="s">
        <v>210</v>
      </c>
      <c r="B2175">
        <v>570</v>
      </c>
      <c r="C2175" t="s">
        <v>209</v>
      </c>
      <c r="D2175" t="s">
        <v>210</v>
      </c>
      <c r="E2175" t="s">
        <v>12</v>
      </c>
      <c r="F2175" t="s">
        <v>13</v>
      </c>
      <c r="G2175" t="s">
        <v>3</v>
      </c>
      <c r="H2175" t="s">
        <v>3</v>
      </c>
      <c r="I2175" t="s">
        <v>32</v>
      </c>
      <c r="J2175" t="s">
        <v>33</v>
      </c>
      <c r="K2175" t="s">
        <v>16</v>
      </c>
      <c r="L2175" t="s">
        <v>17</v>
      </c>
      <c r="M2175" t="s">
        <v>199</v>
      </c>
      <c r="N2175" t="s">
        <v>200</v>
      </c>
    </row>
    <row r="2176" spans="1:14" x14ac:dyDescent="0.2">
      <c r="A2176" t="s">
        <v>239</v>
      </c>
      <c r="B2176">
        <v>95</v>
      </c>
      <c r="C2176" t="s">
        <v>238</v>
      </c>
      <c r="D2176" t="s">
        <v>239</v>
      </c>
      <c r="E2176" t="s">
        <v>12</v>
      </c>
      <c r="F2176" t="s">
        <v>13</v>
      </c>
      <c r="G2176" t="s">
        <v>3</v>
      </c>
      <c r="H2176" t="s">
        <v>3</v>
      </c>
      <c r="I2176" t="s">
        <v>32</v>
      </c>
      <c r="J2176" t="s">
        <v>33</v>
      </c>
      <c r="K2176" t="s">
        <v>16</v>
      </c>
      <c r="L2176" t="s">
        <v>17</v>
      </c>
      <c r="M2176" t="s">
        <v>199</v>
      </c>
      <c r="N2176" t="s">
        <v>200</v>
      </c>
    </row>
    <row r="2177" spans="1:14" x14ac:dyDescent="0.2">
      <c r="A2177" t="s">
        <v>207</v>
      </c>
      <c r="B2177">
        <v>300</v>
      </c>
      <c r="C2177" t="s">
        <v>206</v>
      </c>
      <c r="D2177" t="s">
        <v>207</v>
      </c>
      <c r="E2177" t="s">
        <v>12</v>
      </c>
      <c r="F2177" t="s">
        <v>13</v>
      </c>
      <c r="G2177" t="s">
        <v>3</v>
      </c>
      <c r="H2177" t="s">
        <v>3</v>
      </c>
      <c r="I2177" t="s">
        <v>14</v>
      </c>
      <c r="J2177" t="s">
        <v>15</v>
      </c>
      <c r="K2177" t="s">
        <v>16</v>
      </c>
      <c r="L2177" t="s">
        <v>17</v>
      </c>
      <c r="M2177" t="s">
        <v>199</v>
      </c>
      <c r="N2177" t="s">
        <v>200</v>
      </c>
    </row>
    <row r="2178" spans="1:14" x14ac:dyDescent="0.2">
      <c r="A2178" t="s">
        <v>2223</v>
      </c>
      <c r="B2178">
        <v>4256</v>
      </c>
      <c r="C2178" t="s">
        <v>1838</v>
      </c>
      <c r="D2178" t="s">
        <v>1839</v>
      </c>
      <c r="E2178" t="s">
        <v>12</v>
      </c>
      <c r="F2178" t="s">
        <v>13</v>
      </c>
      <c r="G2178" t="s">
        <v>3</v>
      </c>
      <c r="H2178" t="s">
        <v>3</v>
      </c>
      <c r="I2178" t="s">
        <v>14</v>
      </c>
      <c r="J2178" t="s">
        <v>15</v>
      </c>
      <c r="K2178" t="s">
        <v>16</v>
      </c>
      <c r="L2178" t="s">
        <v>17</v>
      </c>
      <c r="M2178" t="s">
        <v>199</v>
      </c>
      <c r="N2178" t="s">
        <v>200</v>
      </c>
    </row>
    <row r="2179" spans="1:14" x14ac:dyDescent="0.2">
      <c r="A2179" t="s">
        <v>210</v>
      </c>
      <c r="B2179">
        <v>1500</v>
      </c>
      <c r="C2179" t="s">
        <v>209</v>
      </c>
      <c r="D2179" t="s">
        <v>210</v>
      </c>
      <c r="E2179" t="s">
        <v>12</v>
      </c>
      <c r="F2179" t="s">
        <v>13</v>
      </c>
      <c r="G2179" t="s">
        <v>3</v>
      </c>
      <c r="H2179" t="s">
        <v>3</v>
      </c>
      <c r="I2179" t="s">
        <v>14</v>
      </c>
      <c r="J2179" t="s">
        <v>15</v>
      </c>
      <c r="K2179" t="s">
        <v>16</v>
      </c>
      <c r="L2179" t="s">
        <v>17</v>
      </c>
      <c r="M2179" t="s">
        <v>199</v>
      </c>
      <c r="N2179" t="s">
        <v>200</v>
      </c>
    </row>
    <row r="2180" spans="1:14" x14ac:dyDescent="0.2">
      <c r="A2180" t="s">
        <v>239</v>
      </c>
      <c r="B2180">
        <v>221</v>
      </c>
      <c r="C2180" t="s">
        <v>238</v>
      </c>
      <c r="D2180" t="s">
        <v>239</v>
      </c>
      <c r="E2180" t="s">
        <v>12</v>
      </c>
      <c r="F2180" t="s">
        <v>13</v>
      </c>
      <c r="G2180" t="s">
        <v>3</v>
      </c>
      <c r="H2180" t="s">
        <v>3</v>
      </c>
      <c r="I2180" t="s">
        <v>14</v>
      </c>
      <c r="J2180" t="s">
        <v>15</v>
      </c>
      <c r="K2180" t="s">
        <v>16</v>
      </c>
      <c r="L2180" t="s">
        <v>17</v>
      </c>
      <c r="M2180" t="s">
        <v>199</v>
      </c>
      <c r="N2180" t="s">
        <v>200</v>
      </c>
    </row>
    <row r="2181" spans="1:14" x14ac:dyDescent="0.2">
      <c r="A2181" t="s">
        <v>204</v>
      </c>
      <c r="B2181">
        <v>546</v>
      </c>
      <c r="C2181" t="s">
        <v>203</v>
      </c>
      <c r="D2181" t="s">
        <v>204</v>
      </c>
      <c r="E2181" t="s">
        <v>12</v>
      </c>
      <c r="F2181" t="s">
        <v>13</v>
      </c>
      <c r="G2181" t="s">
        <v>3</v>
      </c>
      <c r="H2181" t="s">
        <v>3</v>
      </c>
      <c r="I2181" t="s">
        <v>14</v>
      </c>
      <c r="J2181" t="s">
        <v>15</v>
      </c>
      <c r="K2181" t="s">
        <v>16</v>
      </c>
      <c r="L2181" t="s">
        <v>17</v>
      </c>
      <c r="M2181" t="s">
        <v>199</v>
      </c>
      <c r="N2181" t="s">
        <v>200</v>
      </c>
    </row>
    <row r="2182" spans="1:14" x14ac:dyDescent="0.2">
      <c r="A2182" t="s">
        <v>1663</v>
      </c>
      <c r="B2182">
        <v>61643</v>
      </c>
      <c r="C2182" t="s">
        <v>1043</v>
      </c>
      <c r="D2182" t="s">
        <v>1044</v>
      </c>
      <c r="E2182" t="s">
        <v>12</v>
      </c>
      <c r="F2182" t="s">
        <v>13</v>
      </c>
      <c r="G2182" t="s">
        <v>1662</v>
      </c>
      <c r="H2182" t="s">
        <v>1663</v>
      </c>
      <c r="I2182" t="s">
        <v>1463</v>
      </c>
      <c r="J2182" t="s">
        <v>1464</v>
      </c>
      <c r="K2182" t="s">
        <v>409</v>
      </c>
      <c r="L2182" t="s">
        <v>410</v>
      </c>
      <c r="M2182" t="s">
        <v>3</v>
      </c>
      <c r="N2182" t="s">
        <v>3</v>
      </c>
    </row>
    <row r="2183" spans="1:14" x14ac:dyDescent="0.2">
      <c r="A2183" t="s">
        <v>2277</v>
      </c>
      <c r="B2183">
        <v>10000</v>
      </c>
      <c r="C2183" t="s">
        <v>1471</v>
      </c>
      <c r="D2183" t="s">
        <v>1470</v>
      </c>
      <c r="E2183" t="s">
        <v>12</v>
      </c>
      <c r="F2183" t="s">
        <v>13</v>
      </c>
      <c r="G2183" t="s">
        <v>2278</v>
      </c>
      <c r="H2183" t="s">
        <v>2277</v>
      </c>
      <c r="I2183" t="s">
        <v>1463</v>
      </c>
      <c r="J2183" t="s">
        <v>1464</v>
      </c>
      <c r="K2183" t="s">
        <v>409</v>
      </c>
      <c r="L2183" t="s">
        <v>410</v>
      </c>
      <c r="M2183" t="s">
        <v>3</v>
      </c>
      <c r="N2183" t="s">
        <v>3</v>
      </c>
    </row>
    <row r="2184" spans="1:14" x14ac:dyDescent="0.2">
      <c r="A2184" t="s">
        <v>1664</v>
      </c>
      <c r="B2184">
        <v>1600</v>
      </c>
      <c r="C2184" t="s">
        <v>1471</v>
      </c>
      <c r="D2184" t="s">
        <v>1470</v>
      </c>
      <c r="E2184" t="s">
        <v>12</v>
      </c>
      <c r="F2184" t="s">
        <v>13</v>
      </c>
      <c r="G2184" t="s">
        <v>1665</v>
      </c>
      <c r="H2184" t="s">
        <v>1664</v>
      </c>
      <c r="I2184" t="s">
        <v>1463</v>
      </c>
      <c r="J2184" t="s">
        <v>1464</v>
      </c>
      <c r="K2184" t="s">
        <v>409</v>
      </c>
      <c r="L2184" t="s">
        <v>410</v>
      </c>
      <c r="M2184" t="s">
        <v>3</v>
      </c>
      <c r="N2184" t="s">
        <v>3</v>
      </c>
    </row>
    <row r="2185" spans="1:14" x14ac:dyDescent="0.2">
      <c r="A2185" t="s">
        <v>2279</v>
      </c>
      <c r="B2185">
        <v>45460</v>
      </c>
      <c r="C2185" t="s">
        <v>1471</v>
      </c>
      <c r="D2185" t="s">
        <v>1470</v>
      </c>
      <c r="E2185" t="s">
        <v>12</v>
      </c>
      <c r="F2185" t="s">
        <v>13</v>
      </c>
      <c r="G2185" t="s">
        <v>2280</v>
      </c>
      <c r="H2185" t="s">
        <v>2279</v>
      </c>
      <c r="I2185" t="s">
        <v>1463</v>
      </c>
      <c r="J2185" t="s">
        <v>1464</v>
      </c>
      <c r="K2185" t="s">
        <v>409</v>
      </c>
      <c r="L2185" t="s">
        <v>410</v>
      </c>
      <c r="M2185" t="s">
        <v>3</v>
      </c>
      <c r="N2185" t="s">
        <v>3</v>
      </c>
    </row>
    <row r="2186" spans="1:14" x14ac:dyDescent="0.2">
      <c r="A2186" t="s">
        <v>1637</v>
      </c>
      <c r="B2186">
        <v>61643</v>
      </c>
      <c r="C2186" t="s">
        <v>1635</v>
      </c>
      <c r="D2186" t="s">
        <v>1634</v>
      </c>
      <c r="E2186" t="s">
        <v>143</v>
      </c>
      <c r="F2186" t="s">
        <v>144</v>
      </c>
      <c r="G2186" t="s">
        <v>1636</v>
      </c>
      <c r="H2186" t="s">
        <v>1637</v>
      </c>
      <c r="I2186" t="s">
        <v>1463</v>
      </c>
      <c r="J2186" t="s">
        <v>1464</v>
      </c>
      <c r="K2186" t="s">
        <v>409</v>
      </c>
      <c r="L2186" t="s">
        <v>410</v>
      </c>
      <c r="M2186" t="s">
        <v>3</v>
      </c>
      <c r="N2186" t="s">
        <v>3</v>
      </c>
    </row>
    <row r="2187" spans="1:14" x14ac:dyDescent="0.2">
      <c r="A2187" t="s">
        <v>1667</v>
      </c>
      <c r="B2187">
        <v>47060</v>
      </c>
      <c r="C2187" t="s">
        <v>1325</v>
      </c>
      <c r="D2187" t="s">
        <v>1326</v>
      </c>
      <c r="E2187" t="s">
        <v>143</v>
      </c>
      <c r="F2187" t="s">
        <v>144</v>
      </c>
      <c r="G2187" t="s">
        <v>1666</v>
      </c>
      <c r="H2187" t="s">
        <v>1667</v>
      </c>
      <c r="I2187" t="s">
        <v>1463</v>
      </c>
      <c r="J2187" t="s">
        <v>1464</v>
      </c>
      <c r="K2187" t="s">
        <v>409</v>
      </c>
      <c r="L2187" t="s">
        <v>410</v>
      </c>
      <c r="M2187" t="s">
        <v>3</v>
      </c>
      <c r="N2187" t="s">
        <v>3</v>
      </c>
    </row>
    <row r="2188" spans="1:14" x14ac:dyDescent="0.2">
      <c r="A2188" t="s">
        <v>29</v>
      </c>
      <c r="B2188">
        <v>846781</v>
      </c>
      <c r="C2188" t="s">
        <v>28</v>
      </c>
      <c r="D2188" t="s">
        <v>29</v>
      </c>
      <c r="E2188" t="s">
        <v>12</v>
      </c>
      <c r="F2188" t="s">
        <v>13</v>
      </c>
      <c r="G2188" t="s">
        <v>3</v>
      </c>
      <c r="H2188" t="s">
        <v>3</v>
      </c>
      <c r="I2188" t="s">
        <v>72</v>
      </c>
      <c r="J2188" t="s">
        <v>73</v>
      </c>
      <c r="K2188" t="s">
        <v>38</v>
      </c>
      <c r="L2188" t="s">
        <v>39</v>
      </c>
      <c r="M2188" t="s">
        <v>3</v>
      </c>
      <c r="N2188" t="s">
        <v>3</v>
      </c>
    </row>
    <row r="2189" spans="1:14" x14ac:dyDescent="0.2">
      <c r="A2189" t="s">
        <v>21</v>
      </c>
      <c r="B2189">
        <v>11803</v>
      </c>
      <c r="C2189" t="s">
        <v>20</v>
      </c>
      <c r="D2189" t="s">
        <v>21</v>
      </c>
      <c r="E2189" t="s">
        <v>12</v>
      </c>
      <c r="F2189" t="s">
        <v>13</v>
      </c>
      <c r="G2189" t="s">
        <v>3</v>
      </c>
      <c r="H2189" t="s">
        <v>3</v>
      </c>
      <c r="I2189" t="s">
        <v>72</v>
      </c>
      <c r="J2189" t="s">
        <v>73</v>
      </c>
      <c r="K2189" t="s">
        <v>38</v>
      </c>
      <c r="L2189" t="s">
        <v>39</v>
      </c>
      <c r="M2189" t="s">
        <v>3</v>
      </c>
      <c r="N2189" t="s">
        <v>3</v>
      </c>
    </row>
    <row r="2190" spans="1:14" x14ac:dyDescent="0.2">
      <c r="A2190" t="s">
        <v>469</v>
      </c>
      <c r="B2190">
        <v>46000</v>
      </c>
      <c r="C2190" t="s">
        <v>470</v>
      </c>
      <c r="D2190" t="s">
        <v>469</v>
      </c>
      <c r="E2190" t="s">
        <v>12</v>
      </c>
      <c r="F2190" t="s">
        <v>13</v>
      </c>
      <c r="G2190" t="s">
        <v>3</v>
      </c>
      <c r="H2190" t="s">
        <v>3</v>
      </c>
      <c r="I2190" t="s">
        <v>72</v>
      </c>
      <c r="J2190" t="s">
        <v>73</v>
      </c>
      <c r="K2190" t="s">
        <v>38</v>
      </c>
      <c r="L2190" t="s">
        <v>39</v>
      </c>
      <c r="M2190" t="s">
        <v>3</v>
      </c>
      <c r="N2190" t="s">
        <v>3</v>
      </c>
    </row>
    <row r="2191" spans="1:14" x14ac:dyDescent="0.2">
      <c r="A2191" t="s">
        <v>27</v>
      </c>
      <c r="B2191">
        <v>279438</v>
      </c>
      <c r="C2191" t="s">
        <v>26</v>
      </c>
      <c r="D2191" t="s">
        <v>27</v>
      </c>
      <c r="E2191" t="s">
        <v>12</v>
      </c>
      <c r="F2191" t="s">
        <v>13</v>
      </c>
      <c r="G2191" t="s">
        <v>3</v>
      </c>
      <c r="H2191" t="s">
        <v>3</v>
      </c>
      <c r="I2191" t="s">
        <v>72</v>
      </c>
      <c r="J2191" t="s">
        <v>73</v>
      </c>
      <c r="K2191" t="s">
        <v>38</v>
      </c>
      <c r="L2191" t="s">
        <v>39</v>
      </c>
      <c r="M2191" t="s">
        <v>3</v>
      </c>
      <c r="N2191" t="s">
        <v>3</v>
      </c>
    </row>
    <row r="2192" spans="1:14" x14ac:dyDescent="0.2">
      <c r="A2192" t="s">
        <v>19</v>
      </c>
      <c r="B2192">
        <v>3895</v>
      </c>
      <c r="C2192" t="s">
        <v>18</v>
      </c>
      <c r="D2192" t="s">
        <v>19</v>
      </c>
      <c r="E2192" t="s">
        <v>12</v>
      </c>
      <c r="F2192" t="s">
        <v>13</v>
      </c>
      <c r="G2192" t="s">
        <v>3</v>
      </c>
      <c r="H2192" t="s">
        <v>3</v>
      </c>
      <c r="I2192" t="s">
        <v>72</v>
      </c>
      <c r="J2192" t="s">
        <v>73</v>
      </c>
      <c r="K2192" t="s">
        <v>38</v>
      </c>
      <c r="L2192" t="s">
        <v>39</v>
      </c>
      <c r="M2192" t="s">
        <v>3</v>
      </c>
      <c r="N2192" t="s">
        <v>3</v>
      </c>
    </row>
    <row r="2193" spans="1:14" x14ac:dyDescent="0.2">
      <c r="A2193" t="s">
        <v>467</v>
      </c>
      <c r="B2193">
        <v>15180</v>
      </c>
      <c r="C2193" t="s">
        <v>468</v>
      </c>
      <c r="D2193" t="s">
        <v>467</v>
      </c>
      <c r="E2193" t="s">
        <v>12</v>
      </c>
      <c r="F2193" t="s">
        <v>13</v>
      </c>
      <c r="G2193" t="s">
        <v>3</v>
      </c>
      <c r="H2193" t="s">
        <v>3</v>
      </c>
      <c r="I2193" t="s">
        <v>72</v>
      </c>
      <c r="J2193" t="s">
        <v>73</v>
      </c>
      <c r="K2193" t="s">
        <v>38</v>
      </c>
      <c r="L2193" t="s">
        <v>39</v>
      </c>
      <c r="M2193" t="s">
        <v>3</v>
      </c>
      <c r="N2193" t="s">
        <v>3</v>
      </c>
    </row>
    <row r="2194" spans="1:14" x14ac:dyDescent="0.2">
      <c r="A2194" t="s">
        <v>24</v>
      </c>
      <c r="B2194">
        <v>6774</v>
      </c>
      <c r="C2194" t="s">
        <v>23</v>
      </c>
      <c r="D2194" t="s">
        <v>24</v>
      </c>
      <c r="E2194" t="s">
        <v>12</v>
      </c>
      <c r="F2194" t="s">
        <v>13</v>
      </c>
      <c r="G2194" t="s">
        <v>3</v>
      </c>
      <c r="H2194" t="s">
        <v>3</v>
      </c>
      <c r="I2194" t="s">
        <v>72</v>
      </c>
      <c r="J2194" t="s">
        <v>73</v>
      </c>
      <c r="K2194" t="s">
        <v>38</v>
      </c>
      <c r="L2194" t="s">
        <v>39</v>
      </c>
      <c r="M2194" t="s">
        <v>3</v>
      </c>
      <c r="N2194" t="s">
        <v>3</v>
      </c>
    </row>
    <row r="2195" spans="1:14" x14ac:dyDescent="0.2">
      <c r="A2195" t="s">
        <v>11</v>
      </c>
      <c r="B2195">
        <v>94</v>
      </c>
      <c r="C2195" t="s">
        <v>10</v>
      </c>
      <c r="D2195" t="s">
        <v>11</v>
      </c>
      <c r="E2195" t="s">
        <v>12</v>
      </c>
      <c r="F2195" t="s">
        <v>13</v>
      </c>
      <c r="G2195" t="s">
        <v>3</v>
      </c>
      <c r="H2195" t="s">
        <v>3</v>
      </c>
      <c r="I2195" t="s">
        <v>72</v>
      </c>
      <c r="J2195" t="s">
        <v>73</v>
      </c>
      <c r="K2195" t="s">
        <v>38</v>
      </c>
      <c r="L2195" t="s">
        <v>39</v>
      </c>
      <c r="M2195" t="s">
        <v>3</v>
      </c>
      <c r="N2195" t="s">
        <v>3</v>
      </c>
    </row>
    <row r="2196" spans="1:14" x14ac:dyDescent="0.2">
      <c r="A2196" t="s">
        <v>465</v>
      </c>
      <c r="B2196">
        <v>368</v>
      </c>
      <c r="C2196" t="s">
        <v>466</v>
      </c>
      <c r="D2196" t="s">
        <v>465</v>
      </c>
      <c r="E2196" t="s">
        <v>12</v>
      </c>
      <c r="F2196" t="s">
        <v>13</v>
      </c>
      <c r="G2196" t="s">
        <v>3</v>
      </c>
      <c r="H2196" t="s">
        <v>3</v>
      </c>
      <c r="I2196" t="s">
        <v>72</v>
      </c>
      <c r="J2196" t="s">
        <v>73</v>
      </c>
      <c r="K2196" t="s">
        <v>38</v>
      </c>
      <c r="L2196" t="s">
        <v>39</v>
      </c>
      <c r="M2196" t="s">
        <v>3</v>
      </c>
      <c r="N2196" t="s">
        <v>3</v>
      </c>
    </row>
    <row r="2197" spans="1:14" x14ac:dyDescent="0.2">
      <c r="A2197" t="s">
        <v>1591</v>
      </c>
      <c r="B2197">
        <v>8028</v>
      </c>
      <c r="C2197" t="s">
        <v>1592</v>
      </c>
      <c r="D2197" t="s">
        <v>1591</v>
      </c>
      <c r="E2197" t="s">
        <v>12</v>
      </c>
      <c r="F2197" t="s">
        <v>13</v>
      </c>
      <c r="G2197" t="s">
        <v>3</v>
      </c>
      <c r="H2197" t="s">
        <v>3</v>
      </c>
      <c r="I2197" t="s">
        <v>72</v>
      </c>
      <c r="J2197" t="s">
        <v>73</v>
      </c>
      <c r="K2197" t="s">
        <v>38</v>
      </c>
      <c r="L2197" t="s">
        <v>39</v>
      </c>
      <c r="M2197" t="s">
        <v>3</v>
      </c>
      <c r="N2197" t="s">
        <v>3</v>
      </c>
    </row>
    <row r="2198" spans="1:14" x14ac:dyDescent="0.2">
      <c r="A2198" t="s">
        <v>167</v>
      </c>
      <c r="B2198">
        <v>47304</v>
      </c>
      <c r="C2198" t="s">
        <v>168</v>
      </c>
      <c r="D2198" t="s">
        <v>167</v>
      </c>
      <c r="E2198" t="s">
        <v>12</v>
      </c>
      <c r="F2198" t="s">
        <v>13</v>
      </c>
      <c r="G2198" t="s">
        <v>3</v>
      </c>
      <c r="H2198" t="s">
        <v>3</v>
      </c>
      <c r="I2198" t="s">
        <v>72</v>
      </c>
      <c r="J2198" t="s">
        <v>73</v>
      </c>
      <c r="K2198" t="s">
        <v>38</v>
      </c>
      <c r="L2198" t="s">
        <v>39</v>
      </c>
      <c r="M2198" t="s">
        <v>3</v>
      </c>
      <c r="N2198" t="s">
        <v>3</v>
      </c>
    </row>
    <row r="2199" spans="1:14" x14ac:dyDescent="0.2">
      <c r="A2199" t="s">
        <v>1589</v>
      </c>
      <c r="B2199">
        <v>38133</v>
      </c>
      <c r="C2199" t="s">
        <v>1590</v>
      </c>
      <c r="D2199" t="s">
        <v>1589</v>
      </c>
      <c r="E2199" t="s">
        <v>12</v>
      </c>
      <c r="F2199" t="s">
        <v>13</v>
      </c>
      <c r="G2199" t="s">
        <v>3</v>
      </c>
      <c r="H2199" t="s">
        <v>3</v>
      </c>
      <c r="I2199" t="s">
        <v>72</v>
      </c>
      <c r="J2199" t="s">
        <v>73</v>
      </c>
      <c r="K2199" t="s">
        <v>38</v>
      </c>
      <c r="L2199" t="s">
        <v>39</v>
      </c>
      <c r="M2199" t="s">
        <v>3</v>
      </c>
      <c r="N2199" t="s">
        <v>3</v>
      </c>
    </row>
    <row r="2200" spans="1:14" x14ac:dyDescent="0.2">
      <c r="A2200" t="s">
        <v>473</v>
      </c>
      <c r="B2200">
        <v>4395</v>
      </c>
      <c r="C2200" t="s">
        <v>474</v>
      </c>
      <c r="D2200" t="s">
        <v>473</v>
      </c>
      <c r="E2200" t="s">
        <v>12</v>
      </c>
      <c r="F2200" t="s">
        <v>13</v>
      </c>
      <c r="G2200" t="s">
        <v>3</v>
      </c>
      <c r="H2200" t="s">
        <v>3</v>
      </c>
      <c r="I2200" t="s">
        <v>72</v>
      </c>
      <c r="J2200" t="s">
        <v>73</v>
      </c>
      <c r="K2200" t="s">
        <v>38</v>
      </c>
      <c r="L2200" t="s">
        <v>39</v>
      </c>
      <c r="M2200" t="s">
        <v>3</v>
      </c>
      <c r="N2200" t="s">
        <v>3</v>
      </c>
    </row>
    <row r="2201" spans="1:14" x14ac:dyDescent="0.2">
      <c r="A2201" t="s">
        <v>139</v>
      </c>
      <c r="B2201">
        <v>1495</v>
      </c>
      <c r="C2201" t="s">
        <v>140</v>
      </c>
      <c r="D2201" t="s">
        <v>139</v>
      </c>
      <c r="E2201" t="s">
        <v>12</v>
      </c>
      <c r="F2201" t="s">
        <v>13</v>
      </c>
      <c r="G2201" t="s">
        <v>3</v>
      </c>
      <c r="H2201" t="s">
        <v>3</v>
      </c>
      <c r="I2201" t="s">
        <v>72</v>
      </c>
      <c r="J2201" t="s">
        <v>73</v>
      </c>
      <c r="K2201" t="s">
        <v>38</v>
      </c>
      <c r="L2201" t="s">
        <v>39</v>
      </c>
      <c r="M2201" t="s">
        <v>3</v>
      </c>
      <c r="N2201" t="s">
        <v>3</v>
      </c>
    </row>
    <row r="2202" spans="1:14" x14ac:dyDescent="0.2">
      <c r="A2202" t="s">
        <v>2281</v>
      </c>
      <c r="B2202">
        <v>47304</v>
      </c>
      <c r="C2202" t="s">
        <v>1325</v>
      </c>
      <c r="D2202" t="s">
        <v>1326</v>
      </c>
      <c r="E2202" t="s">
        <v>143</v>
      </c>
      <c r="F2202" t="s">
        <v>144</v>
      </c>
      <c r="G2202" t="s">
        <v>3</v>
      </c>
      <c r="H2202" t="s">
        <v>3</v>
      </c>
      <c r="I2202" t="s">
        <v>72</v>
      </c>
      <c r="J2202" t="s">
        <v>73</v>
      </c>
      <c r="K2202" t="s">
        <v>38</v>
      </c>
      <c r="L2202" t="s">
        <v>39</v>
      </c>
      <c r="M2202" t="s">
        <v>3</v>
      </c>
      <c r="N2202" t="s">
        <v>3</v>
      </c>
    </row>
    <row r="2203" spans="1:14" x14ac:dyDescent="0.2">
      <c r="A2203" t="s">
        <v>2282</v>
      </c>
      <c r="B2203">
        <v>4395</v>
      </c>
      <c r="C2203" t="s">
        <v>1330</v>
      </c>
      <c r="D2203" t="s">
        <v>1331</v>
      </c>
      <c r="E2203" t="s">
        <v>143</v>
      </c>
      <c r="F2203" t="s">
        <v>144</v>
      </c>
      <c r="G2203" t="s">
        <v>3</v>
      </c>
      <c r="H2203" t="s">
        <v>3</v>
      </c>
      <c r="I2203" t="s">
        <v>72</v>
      </c>
      <c r="J2203" t="s">
        <v>73</v>
      </c>
      <c r="K2203" t="s">
        <v>38</v>
      </c>
      <c r="L2203" t="s">
        <v>39</v>
      </c>
      <c r="M2203" t="s">
        <v>3</v>
      </c>
      <c r="N2203" t="s">
        <v>3</v>
      </c>
    </row>
    <row r="2204" spans="1:14" x14ac:dyDescent="0.2">
      <c r="A2204" t="s">
        <v>308</v>
      </c>
      <c r="B2204">
        <v>1495</v>
      </c>
      <c r="C2204" t="s">
        <v>307</v>
      </c>
      <c r="D2204" t="s">
        <v>308</v>
      </c>
      <c r="E2204" t="s">
        <v>143</v>
      </c>
      <c r="F2204" t="s">
        <v>144</v>
      </c>
      <c r="G2204" t="s">
        <v>3</v>
      </c>
      <c r="H2204" t="s">
        <v>3</v>
      </c>
      <c r="I2204" t="s">
        <v>72</v>
      </c>
      <c r="J2204" t="s">
        <v>73</v>
      </c>
      <c r="K2204" t="s">
        <v>38</v>
      </c>
      <c r="L2204" t="s">
        <v>39</v>
      </c>
      <c r="M2204" t="s">
        <v>3</v>
      </c>
      <c r="N2204" t="s">
        <v>3</v>
      </c>
    </row>
    <row r="2205" spans="1:14" x14ac:dyDescent="0.2">
      <c r="A2205" t="s">
        <v>29</v>
      </c>
      <c r="B2205">
        <v>41877</v>
      </c>
      <c r="C2205" t="s">
        <v>28</v>
      </c>
      <c r="D2205" t="s">
        <v>29</v>
      </c>
      <c r="E2205" t="s">
        <v>12</v>
      </c>
      <c r="F2205" t="s">
        <v>13</v>
      </c>
      <c r="G2205" t="s">
        <v>3</v>
      </c>
      <c r="H2205" t="s">
        <v>3</v>
      </c>
      <c r="I2205" t="s">
        <v>51</v>
      </c>
      <c r="J2205" t="s">
        <v>52</v>
      </c>
      <c r="K2205" t="s">
        <v>38</v>
      </c>
      <c r="L2205" t="s">
        <v>39</v>
      </c>
      <c r="M2205" t="s">
        <v>3</v>
      </c>
      <c r="N2205" t="s">
        <v>3</v>
      </c>
    </row>
    <row r="2206" spans="1:14" x14ac:dyDescent="0.2">
      <c r="A2206" t="s">
        <v>21</v>
      </c>
      <c r="B2206">
        <v>21870</v>
      </c>
      <c r="C2206" t="s">
        <v>20</v>
      </c>
      <c r="D2206" t="s">
        <v>21</v>
      </c>
      <c r="E2206" t="s">
        <v>12</v>
      </c>
      <c r="F2206" t="s">
        <v>13</v>
      </c>
      <c r="G2206" t="s">
        <v>3</v>
      </c>
      <c r="H2206" t="s">
        <v>3</v>
      </c>
      <c r="I2206" t="s">
        <v>51</v>
      </c>
      <c r="J2206" t="s">
        <v>52</v>
      </c>
      <c r="K2206" t="s">
        <v>38</v>
      </c>
      <c r="L2206" t="s">
        <v>39</v>
      </c>
      <c r="M2206" t="s">
        <v>3</v>
      </c>
      <c r="N2206" t="s">
        <v>3</v>
      </c>
    </row>
    <row r="2207" spans="1:14" x14ac:dyDescent="0.2">
      <c r="A2207" t="s">
        <v>469</v>
      </c>
      <c r="B2207">
        <v>20628</v>
      </c>
      <c r="C2207" t="s">
        <v>470</v>
      </c>
      <c r="D2207" t="s">
        <v>469</v>
      </c>
      <c r="E2207" t="s">
        <v>12</v>
      </c>
      <c r="F2207" t="s">
        <v>13</v>
      </c>
      <c r="G2207" t="s">
        <v>3</v>
      </c>
      <c r="H2207" t="s">
        <v>3</v>
      </c>
      <c r="I2207" t="s">
        <v>51</v>
      </c>
      <c r="J2207" t="s">
        <v>52</v>
      </c>
      <c r="K2207" t="s">
        <v>38</v>
      </c>
      <c r="L2207" t="s">
        <v>39</v>
      </c>
      <c r="M2207" t="s">
        <v>3</v>
      </c>
      <c r="N2207" t="s">
        <v>3</v>
      </c>
    </row>
    <row r="2208" spans="1:14" x14ac:dyDescent="0.2">
      <c r="A2208" t="s">
        <v>27</v>
      </c>
      <c r="B2208">
        <v>13820</v>
      </c>
      <c r="C2208" t="s">
        <v>26</v>
      </c>
      <c r="D2208" t="s">
        <v>27</v>
      </c>
      <c r="E2208" t="s">
        <v>12</v>
      </c>
      <c r="F2208" t="s">
        <v>13</v>
      </c>
      <c r="G2208" t="s">
        <v>3</v>
      </c>
      <c r="H2208" t="s">
        <v>3</v>
      </c>
      <c r="I2208" t="s">
        <v>51</v>
      </c>
      <c r="J2208" t="s">
        <v>52</v>
      </c>
      <c r="K2208" t="s">
        <v>38</v>
      </c>
      <c r="L2208" t="s">
        <v>39</v>
      </c>
      <c r="M2208" t="s">
        <v>3</v>
      </c>
      <c r="N2208" t="s">
        <v>3</v>
      </c>
    </row>
    <row r="2209" spans="1:14" x14ac:dyDescent="0.2">
      <c r="A2209" t="s">
        <v>19</v>
      </c>
      <c r="B2209">
        <v>7217</v>
      </c>
      <c r="C2209" t="s">
        <v>18</v>
      </c>
      <c r="D2209" t="s">
        <v>19</v>
      </c>
      <c r="E2209" t="s">
        <v>12</v>
      </c>
      <c r="F2209" t="s">
        <v>13</v>
      </c>
      <c r="G2209" t="s">
        <v>3</v>
      </c>
      <c r="H2209" t="s">
        <v>3</v>
      </c>
      <c r="I2209" t="s">
        <v>51</v>
      </c>
      <c r="J2209" t="s">
        <v>52</v>
      </c>
      <c r="K2209" t="s">
        <v>38</v>
      </c>
      <c r="L2209" t="s">
        <v>39</v>
      </c>
      <c r="M2209" t="s">
        <v>3</v>
      </c>
      <c r="N2209" t="s">
        <v>3</v>
      </c>
    </row>
    <row r="2210" spans="1:14" x14ac:dyDescent="0.2">
      <c r="A2210" t="s">
        <v>467</v>
      </c>
      <c r="B2210">
        <v>6807</v>
      </c>
      <c r="C2210" t="s">
        <v>468</v>
      </c>
      <c r="D2210" t="s">
        <v>467</v>
      </c>
      <c r="E2210" t="s">
        <v>12</v>
      </c>
      <c r="F2210" t="s">
        <v>13</v>
      </c>
      <c r="G2210" t="s">
        <v>3</v>
      </c>
      <c r="H2210" t="s">
        <v>3</v>
      </c>
      <c r="I2210" t="s">
        <v>51</v>
      </c>
      <c r="J2210" t="s">
        <v>52</v>
      </c>
      <c r="K2210" t="s">
        <v>38</v>
      </c>
      <c r="L2210" t="s">
        <v>39</v>
      </c>
      <c r="M2210" t="s">
        <v>3</v>
      </c>
      <c r="N2210" t="s">
        <v>3</v>
      </c>
    </row>
    <row r="2211" spans="1:14" x14ac:dyDescent="0.2">
      <c r="A2211" t="s">
        <v>24</v>
      </c>
      <c r="B2211">
        <v>335</v>
      </c>
      <c r="C2211" t="s">
        <v>23</v>
      </c>
      <c r="D2211" t="s">
        <v>24</v>
      </c>
      <c r="E2211" t="s">
        <v>12</v>
      </c>
      <c r="F2211" t="s">
        <v>13</v>
      </c>
      <c r="G2211" t="s">
        <v>3</v>
      </c>
      <c r="H2211" t="s">
        <v>3</v>
      </c>
      <c r="I2211" t="s">
        <v>51</v>
      </c>
      <c r="J2211" t="s">
        <v>52</v>
      </c>
      <c r="K2211" t="s">
        <v>38</v>
      </c>
      <c r="L2211" t="s">
        <v>39</v>
      </c>
      <c r="M2211" t="s">
        <v>3</v>
      </c>
      <c r="N2211" t="s">
        <v>3</v>
      </c>
    </row>
    <row r="2212" spans="1:14" x14ac:dyDescent="0.2">
      <c r="A2212" t="s">
        <v>11</v>
      </c>
      <c r="B2212">
        <v>175</v>
      </c>
      <c r="C2212" t="s">
        <v>10</v>
      </c>
      <c r="D2212" t="s">
        <v>11</v>
      </c>
      <c r="E2212" t="s">
        <v>12</v>
      </c>
      <c r="F2212" t="s">
        <v>13</v>
      </c>
      <c r="G2212" t="s">
        <v>3</v>
      </c>
      <c r="H2212" t="s">
        <v>3</v>
      </c>
      <c r="I2212" t="s">
        <v>51</v>
      </c>
      <c r="J2212" t="s">
        <v>52</v>
      </c>
      <c r="K2212" t="s">
        <v>38</v>
      </c>
      <c r="L2212" t="s">
        <v>39</v>
      </c>
      <c r="M2212" t="s">
        <v>3</v>
      </c>
      <c r="N2212" t="s">
        <v>3</v>
      </c>
    </row>
    <row r="2213" spans="1:14" x14ac:dyDescent="0.2">
      <c r="A2213" t="s">
        <v>465</v>
      </c>
      <c r="B2213">
        <v>165</v>
      </c>
      <c r="C2213" t="s">
        <v>466</v>
      </c>
      <c r="D2213" t="s">
        <v>465</v>
      </c>
      <c r="E2213" t="s">
        <v>12</v>
      </c>
      <c r="F2213" t="s">
        <v>13</v>
      </c>
      <c r="G2213" t="s">
        <v>3</v>
      </c>
      <c r="H2213" t="s">
        <v>3</v>
      </c>
      <c r="I2213" t="s">
        <v>51</v>
      </c>
      <c r="J2213" t="s">
        <v>52</v>
      </c>
      <c r="K2213" t="s">
        <v>38</v>
      </c>
      <c r="L2213" t="s">
        <v>39</v>
      </c>
      <c r="M2213" t="s">
        <v>3</v>
      </c>
      <c r="N2213" t="s">
        <v>3</v>
      </c>
    </row>
    <row r="2214" spans="1:14" x14ac:dyDescent="0.2">
      <c r="A2214" t="s">
        <v>177</v>
      </c>
      <c r="B2214">
        <v>3333</v>
      </c>
      <c r="C2214" t="s">
        <v>178</v>
      </c>
      <c r="D2214" t="s">
        <v>177</v>
      </c>
      <c r="E2214" t="s">
        <v>12</v>
      </c>
      <c r="F2214" t="s">
        <v>13</v>
      </c>
      <c r="G2214" t="s">
        <v>3</v>
      </c>
      <c r="H2214" t="s">
        <v>3</v>
      </c>
      <c r="I2214" t="s">
        <v>51</v>
      </c>
      <c r="J2214" t="s">
        <v>52</v>
      </c>
      <c r="K2214" t="s">
        <v>38</v>
      </c>
      <c r="L2214" t="s">
        <v>39</v>
      </c>
      <c r="M2214" t="s">
        <v>3</v>
      </c>
      <c r="N2214" t="s">
        <v>3</v>
      </c>
    </row>
    <row r="2215" spans="1:14" x14ac:dyDescent="0.2">
      <c r="A2215" t="s">
        <v>1591</v>
      </c>
      <c r="B2215">
        <v>3600</v>
      </c>
      <c r="C2215" t="s">
        <v>1592</v>
      </c>
      <c r="D2215" t="s">
        <v>1591</v>
      </c>
      <c r="E2215" t="s">
        <v>12</v>
      </c>
      <c r="F2215" t="s">
        <v>13</v>
      </c>
      <c r="G2215" t="s">
        <v>3</v>
      </c>
      <c r="H2215" t="s">
        <v>3</v>
      </c>
      <c r="I2215" t="s">
        <v>51</v>
      </c>
      <c r="J2215" t="s">
        <v>52</v>
      </c>
      <c r="K2215" t="s">
        <v>38</v>
      </c>
      <c r="L2215" t="s">
        <v>39</v>
      </c>
      <c r="M2215" t="s">
        <v>3</v>
      </c>
      <c r="N2215" t="s">
        <v>3</v>
      </c>
    </row>
    <row r="2216" spans="1:14" x14ac:dyDescent="0.2">
      <c r="A2216" t="s">
        <v>1589</v>
      </c>
      <c r="B2216">
        <v>17100</v>
      </c>
      <c r="C2216" t="s">
        <v>1590</v>
      </c>
      <c r="D2216" t="s">
        <v>1589</v>
      </c>
      <c r="E2216" t="s">
        <v>12</v>
      </c>
      <c r="F2216" t="s">
        <v>13</v>
      </c>
      <c r="G2216" t="s">
        <v>3</v>
      </c>
      <c r="H2216" t="s">
        <v>3</v>
      </c>
      <c r="I2216" t="s">
        <v>51</v>
      </c>
      <c r="J2216" t="s">
        <v>52</v>
      </c>
      <c r="K2216" t="s">
        <v>38</v>
      </c>
      <c r="L2216" t="s">
        <v>39</v>
      </c>
      <c r="M2216" t="s">
        <v>3</v>
      </c>
      <c r="N2216" t="s">
        <v>3</v>
      </c>
    </row>
    <row r="2217" spans="1:14" x14ac:dyDescent="0.2">
      <c r="A2217" t="s">
        <v>1587</v>
      </c>
      <c r="B2217">
        <v>11000</v>
      </c>
      <c r="C2217" t="s">
        <v>1588</v>
      </c>
      <c r="D2217" t="s">
        <v>1587</v>
      </c>
      <c r="E2217" t="s">
        <v>12</v>
      </c>
      <c r="F2217" t="s">
        <v>13</v>
      </c>
      <c r="G2217" t="s">
        <v>3</v>
      </c>
      <c r="H2217" t="s">
        <v>3</v>
      </c>
      <c r="I2217" t="s">
        <v>51</v>
      </c>
      <c r="J2217" t="s">
        <v>52</v>
      </c>
      <c r="K2217" t="s">
        <v>38</v>
      </c>
      <c r="L2217" t="s">
        <v>39</v>
      </c>
      <c r="M2217" t="s">
        <v>3</v>
      </c>
      <c r="N2217" t="s">
        <v>3</v>
      </c>
    </row>
    <row r="2218" spans="1:14" x14ac:dyDescent="0.2">
      <c r="A2218" t="s">
        <v>139</v>
      </c>
      <c r="B2218">
        <v>1635</v>
      </c>
      <c r="C2218" t="s">
        <v>140</v>
      </c>
      <c r="D2218" t="s">
        <v>139</v>
      </c>
      <c r="E2218" t="s">
        <v>12</v>
      </c>
      <c r="F2218" t="s">
        <v>13</v>
      </c>
      <c r="G2218" t="s">
        <v>3</v>
      </c>
      <c r="H2218" t="s">
        <v>3</v>
      </c>
      <c r="I2218" t="s">
        <v>51</v>
      </c>
      <c r="J2218" t="s">
        <v>52</v>
      </c>
      <c r="K2218" t="s">
        <v>38</v>
      </c>
      <c r="L2218" t="s">
        <v>39</v>
      </c>
      <c r="M2218" t="s">
        <v>3</v>
      </c>
      <c r="N2218" t="s">
        <v>3</v>
      </c>
    </row>
    <row r="2219" spans="1:14" x14ac:dyDescent="0.2">
      <c r="A2219" t="s">
        <v>1326</v>
      </c>
      <c r="B2219">
        <v>34230</v>
      </c>
      <c r="C2219" t="s">
        <v>1325</v>
      </c>
      <c r="D2219" t="s">
        <v>1326</v>
      </c>
      <c r="E2219" t="s">
        <v>143</v>
      </c>
      <c r="F2219" t="s">
        <v>144</v>
      </c>
      <c r="G2219" t="s">
        <v>3</v>
      </c>
      <c r="H2219" t="s">
        <v>3</v>
      </c>
      <c r="I2219" t="s">
        <v>51</v>
      </c>
      <c r="J2219" t="s">
        <v>52</v>
      </c>
      <c r="K2219" t="s">
        <v>38</v>
      </c>
      <c r="L2219" t="s">
        <v>39</v>
      </c>
      <c r="M2219" t="s">
        <v>3</v>
      </c>
      <c r="N2219" t="s">
        <v>3</v>
      </c>
    </row>
    <row r="2220" spans="1:14" x14ac:dyDescent="0.2">
      <c r="A2220" t="s">
        <v>29</v>
      </c>
      <c r="B2220">
        <v>592442</v>
      </c>
      <c r="C2220" t="s">
        <v>28</v>
      </c>
      <c r="D2220" t="s">
        <v>29</v>
      </c>
      <c r="E2220" t="s">
        <v>12</v>
      </c>
      <c r="F2220" t="s">
        <v>13</v>
      </c>
      <c r="G2220" t="s">
        <v>3</v>
      </c>
      <c r="H2220" t="s">
        <v>3</v>
      </c>
      <c r="I2220" t="s">
        <v>511</v>
      </c>
      <c r="J2220" t="s">
        <v>512</v>
      </c>
      <c r="K2220" t="s">
        <v>38</v>
      </c>
      <c r="L2220" t="s">
        <v>39</v>
      </c>
      <c r="M2220" t="s">
        <v>3</v>
      </c>
      <c r="N2220" t="s">
        <v>3</v>
      </c>
    </row>
    <row r="2221" spans="1:14" x14ac:dyDescent="0.2">
      <c r="A2221" t="s">
        <v>21</v>
      </c>
      <c r="B2221">
        <v>12224</v>
      </c>
      <c r="C2221" t="s">
        <v>20</v>
      </c>
      <c r="D2221" t="s">
        <v>21</v>
      </c>
      <c r="E2221" t="s">
        <v>12</v>
      </c>
      <c r="F2221" t="s">
        <v>13</v>
      </c>
      <c r="G2221" t="s">
        <v>3</v>
      </c>
      <c r="H2221" t="s">
        <v>3</v>
      </c>
      <c r="I2221" t="s">
        <v>511</v>
      </c>
      <c r="J2221" t="s">
        <v>512</v>
      </c>
      <c r="K2221" t="s">
        <v>38</v>
      </c>
      <c r="L2221" t="s">
        <v>39</v>
      </c>
      <c r="M2221" t="s">
        <v>3</v>
      </c>
      <c r="N2221" t="s">
        <v>3</v>
      </c>
    </row>
    <row r="2222" spans="1:14" x14ac:dyDescent="0.2">
      <c r="A2222" t="s">
        <v>469</v>
      </c>
      <c r="B2222">
        <v>31423</v>
      </c>
      <c r="C2222" t="s">
        <v>470</v>
      </c>
      <c r="D2222" t="s">
        <v>469</v>
      </c>
      <c r="E2222" t="s">
        <v>12</v>
      </c>
      <c r="F2222" t="s">
        <v>13</v>
      </c>
      <c r="G2222" t="s">
        <v>3</v>
      </c>
      <c r="H2222" t="s">
        <v>3</v>
      </c>
      <c r="I2222" t="s">
        <v>511</v>
      </c>
      <c r="J2222" t="s">
        <v>512</v>
      </c>
      <c r="K2222" t="s">
        <v>38</v>
      </c>
      <c r="L2222" t="s">
        <v>39</v>
      </c>
      <c r="M2222" t="s">
        <v>3</v>
      </c>
      <c r="N2222" t="s">
        <v>3</v>
      </c>
    </row>
    <row r="2223" spans="1:14" x14ac:dyDescent="0.2">
      <c r="A2223" t="s">
        <v>27</v>
      </c>
      <c r="B2223">
        <v>195506</v>
      </c>
      <c r="C2223" t="s">
        <v>26</v>
      </c>
      <c r="D2223" t="s">
        <v>27</v>
      </c>
      <c r="E2223" t="s">
        <v>12</v>
      </c>
      <c r="F2223" t="s">
        <v>13</v>
      </c>
      <c r="G2223" t="s">
        <v>3</v>
      </c>
      <c r="H2223" t="s">
        <v>3</v>
      </c>
      <c r="I2223" t="s">
        <v>511</v>
      </c>
      <c r="J2223" t="s">
        <v>512</v>
      </c>
      <c r="K2223" t="s">
        <v>38</v>
      </c>
      <c r="L2223" t="s">
        <v>39</v>
      </c>
      <c r="M2223" t="s">
        <v>3</v>
      </c>
      <c r="N2223" t="s">
        <v>3</v>
      </c>
    </row>
    <row r="2224" spans="1:14" x14ac:dyDescent="0.2">
      <c r="A2224" t="s">
        <v>19</v>
      </c>
      <c r="B2224">
        <v>4034</v>
      </c>
      <c r="C2224" t="s">
        <v>18</v>
      </c>
      <c r="D2224" t="s">
        <v>19</v>
      </c>
      <c r="E2224" t="s">
        <v>12</v>
      </c>
      <c r="F2224" t="s">
        <v>13</v>
      </c>
      <c r="G2224" t="s">
        <v>3</v>
      </c>
      <c r="H2224" t="s">
        <v>3</v>
      </c>
      <c r="I2224" t="s">
        <v>511</v>
      </c>
      <c r="J2224" t="s">
        <v>512</v>
      </c>
      <c r="K2224" t="s">
        <v>38</v>
      </c>
      <c r="L2224" t="s">
        <v>39</v>
      </c>
      <c r="M2224" t="s">
        <v>3</v>
      </c>
      <c r="N2224" t="s">
        <v>3</v>
      </c>
    </row>
    <row r="2225" spans="1:14" x14ac:dyDescent="0.2">
      <c r="A2225" t="s">
        <v>467</v>
      </c>
      <c r="B2225">
        <v>10370</v>
      </c>
      <c r="C2225" t="s">
        <v>468</v>
      </c>
      <c r="D2225" t="s">
        <v>467</v>
      </c>
      <c r="E2225" t="s">
        <v>12</v>
      </c>
      <c r="F2225" t="s">
        <v>13</v>
      </c>
      <c r="G2225" t="s">
        <v>3</v>
      </c>
      <c r="H2225" t="s">
        <v>3</v>
      </c>
      <c r="I2225" t="s">
        <v>511</v>
      </c>
      <c r="J2225" t="s">
        <v>512</v>
      </c>
      <c r="K2225" t="s">
        <v>38</v>
      </c>
      <c r="L2225" t="s">
        <v>39</v>
      </c>
      <c r="M2225" t="s">
        <v>3</v>
      </c>
      <c r="N2225" t="s">
        <v>3</v>
      </c>
    </row>
    <row r="2226" spans="1:14" x14ac:dyDescent="0.2">
      <c r="A2226" t="s">
        <v>24</v>
      </c>
      <c r="B2226">
        <v>4740</v>
      </c>
      <c r="C2226" t="s">
        <v>23</v>
      </c>
      <c r="D2226" t="s">
        <v>24</v>
      </c>
      <c r="E2226" t="s">
        <v>12</v>
      </c>
      <c r="F2226" t="s">
        <v>13</v>
      </c>
      <c r="G2226" t="s">
        <v>3</v>
      </c>
      <c r="H2226" t="s">
        <v>3</v>
      </c>
      <c r="I2226" t="s">
        <v>511</v>
      </c>
      <c r="J2226" t="s">
        <v>512</v>
      </c>
      <c r="K2226" t="s">
        <v>38</v>
      </c>
      <c r="L2226" t="s">
        <v>39</v>
      </c>
      <c r="M2226" t="s">
        <v>3</v>
      </c>
      <c r="N2226" t="s">
        <v>3</v>
      </c>
    </row>
    <row r="2227" spans="1:14" x14ac:dyDescent="0.2">
      <c r="A2227" t="s">
        <v>11</v>
      </c>
      <c r="B2227">
        <v>98</v>
      </c>
      <c r="C2227" t="s">
        <v>10</v>
      </c>
      <c r="D2227" t="s">
        <v>11</v>
      </c>
      <c r="E2227" t="s">
        <v>12</v>
      </c>
      <c r="F2227" t="s">
        <v>13</v>
      </c>
      <c r="G2227" t="s">
        <v>3</v>
      </c>
      <c r="H2227" t="s">
        <v>3</v>
      </c>
      <c r="I2227" t="s">
        <v>511</v>
      </c>
      <c r="J2227" t="s">
        <v>512</v>
      </c>
      <c r="K2227" t="s">
        <v>38</v>
      </c>
      <c r="L2227" t="s">
        <v>39</v>
      </c>
      <c r="M2227" t="s">
        <v>3</v>
      </c>
      <c r="N2227" t="s">
        <v>3</v>
      </c>
    </row>
    <row r="2228" spans="1:14" x14ac:dyDescent="0.2">
      <c r="A2228" t="s">
        <v>465</v>
      </c>
      <c r="B2228">
        <v>251</v>
      </c>
      <c r="C2228" t="s">
        <v>466</v>
      </c>
      <c r="D2228" t="s">
        <v>465</v>
      </c>
      <c r="E2228" t="s">
        <v>12</v>
      </c>
      <c r="F2228" t="s">
        <v>13</v>
      </c>
      <c r="G2228" t="s">
        <v>3</v>
      </c>
      <c r="H2228" t="s">
        <v>3</v>
      </c>
      <c r="I2228" t="s">
        <v>511</v>
      </c>
      <c r="J2228" t="s">
        <v>512</v>
      </c>
      <c r="K2228" t="s">
        <v>38</v>
      </c>
      <c r="L2228" t="s">
        <v>39</v>
      </c>
      <c r="M2228" t="s">
        <v>3</v>
      </c>
      <c r="N2228" t="s">
        <v>3</v>
      </c>
    </row>
    <row r="2229" spans="1:14" x14ac:dyDescent="0.2">
      <c r="A2229" t="s">
        <v>1591</v>
      </c>
      <c r="B2229">
        <v>5484</v>
      </c>
      <c r="C2229" t="s">
        <v>1592</v>
      </c>
      <c r="D2229" t="s">
        <v>1591</v>
      </c>
      <c r="E2229" t="s">
        <v>12</v>
      </c>
      <c r="F2229" t="s">
        <v>13</v>
      </c>
      <c r="G2229" t="s">
        <v>3</v>
      </c>
      <c r="H2229" t="s">
        <v>3</v>
      </c>
      <c r="I2229" t="s">
        <v>511</v>
      </c>
      <c r="J2229" t="s">
        <v>512</v>
      </c>
      <c r="K2229" t="s">
        <v>38</v>
      </c>
      <c r="L2229" t="s">
        <v>39</v>
      </c>
      <c r="M2229" t="s">
        <v>3</v>
      </c>
      <c r="N2229" t="s">
        <v>3</v>
      </c>
    </row>
    <row r="2230" spans="1:14" x14ac:dyDescent="0.2">
      <c r="A2230" t="s">
        <v>1589</v>
      </c>
      <c r="B2230">
        <v>26049</v>
      </c>
      <c r="C2230" t="s">
        <v>1590</v>
      </c>
      <c r="D2230" t="s">
        <v>1589</v>
      </c>
      <c r="E2230" t="s">
        <v>12</v>
      </c>
      <c r="F2230" t="s">
        <v>13</v>
      </c>
      <c r="G2230" t="s">
        <v>3</v>
      </c>
      <c r="H2230" t="s">
        <v>3</v>
      </c>
      <c r="I2230" t="s">
        <v>511</v>
      </c>
      <c r="J2230" t="s">
        <v>512</v>
      </c>
      <c r="K2230" t="s">
        <v>38</v>
      </c>
      <c r="L2230" t="s">
        <v>39</v>
      </c>
      <c r="M2230" t="s">
        <v>3</v>
      </c>
      <c r="N2230" t="s">
        <v>3</v>
      </c>
    </row>
    <row r="2231" spans="1:14" x14ac:dyDescent="0.2">
      <c r="A2231" t="s">
        <v>29</v>
      </c>
      <c r="B2231">
        <v>981907</v>
      </c>
      <c r="C2231" t="s">
        <v>28</v>
      </c>
      <c r="D2231" t="s">
        <v>29</v>
      </c>
      <c r="E2231" t="s">
        <v>12</v>
      </c>
      <c r="F2231" t="s">
        <v>13</v>
      </c>
      <c r="G2231" t="s">
        <v>3</v>
      </c>
      <c r="H2231" t="s">
        <v>3</v>
      </c>
      <c r="I2231" t="s">
        <v>74</v>
      </c>
      <c r="J2231" t="s">
        <v>75</v>
      </c>
      <c r="K2231" t="s">
        <v>38</v>
      </c>
      <c r="L2231" t="s">
        <v>39</v>
      </c>
      <c r="M2231" t="s">
        <v>3</v>
      </c>
      <c r="N2231" t="s">
        <v>3</v>
      </c>
    </row>
    <row r="2232" spans="1:14" x14ac:dyDescent="0.2">
      <c r="A2232" t="s">
        <v>21</v>
      </c>
      <c r="B2232">
        <v>18126</v>
      </c>
      <c r="C2232" t="s">
        <v>20</v>
      </c>
      <c r="D2232" t="s">
        <v>21</v>
      </c>
      <c r="E2232" t="s">
        <v>12</v>
      </c>
      <c r="F2232" t="s">
        <v>13</v>
      </c>
      <c r="G2232" t="s">
        <v>3</v>
      </c>
      <c r="H2232" t="s">
        <v>3</v>
      </c>
      <c r="I2232" t="s">
        <v>74</v>
      </c>
      <c r="J2232" t="s">
        <v>75</v>
      </c>
      <c r="K2232" t="s">
        <v>38</v>
      </c>
      <c r="L2232" t="s">
        <v>39</v>
      </c>
      <c r="M2232" t="s">
        <v>3</v>
      </c>
      <c r="N2232" t="s">
        <v>3</v>
      </c>
    </row>
    <row r="2233" spans="1:14" x14ac:dyDescent="0.2">
      <c r="A2233" t="s">
        <v>469</v>
      </c>
      <c r="B2233">
        <v>53014</v>
      </c>
      <c r="C2233" t="s">
        <v>470</v>
      </c>
      <c r="D2233" t="s">
        <v>469</v>
      </c>
      <c r="E2233" t="s">
        <v>12</v>
      </c>
      <c r="F2233" t="s">
        <v>13</v>
      </c>
      <c r="G2233" t="s">
        <v>3</v>
      </c>
      <c r="H2233" t="s">
        <v>3</v>
      </c>
      <c r="I2233" t="s">
        <v>74</v>
      </c>
      <c r="J2233" t="s">
        <v>75</v>
      </c>
      <c r="K2233" t="s">
        <v>38</v>
      </c>
      <c r="L2233" t="s">
        <v>39</v>
      </c>
      <c r="M2233" t="s">
        <v>3</v>
      </c>
      <c r="N2233" t="s">
        <v>3</v>
      </c>
    </row>
    <row r="2234" spans="1:14" x14ac:dyDescent="0.2">
      <c r="A2234" t="s">
        <v>27</v>
      </c>
      <c r="B2234">
        <v>324029</v>
      </c>
      <c r="C2234" t="s">
        <v>26</v>
      </c>
      <c r="D2234" t="s">
        <v>27</v>
      </c>
      <c r="E2234" t="s">
        <v>12</v>
      </c>
      <c r="F2234" t="s">
        <v>13</v>
      </c>
      <c r="G2234" t="s">
        <v>3</v>
      </c>
      <c r="H2234" t="s">
        <v>3</v>
      </c>
      <c r="I2234" t="s">
        <v>74</v>
      </c>
      <c r="J2234" t="s">
        <v>75</v>
      </c>
      <c r="K2234" t="s">
        <v>38</v>
      </c>
      <c r="L2234" t="s">
        <v>39</v>
      </c>
      <c r="M2234" t="s">
        <v>3</v>
      </c>
      <c r="N2234" t="s">
        <v>3</v>
      </c>
    </row>
    <row r="2235" spans="1:14" x14ac:dyDescent="0.2">
      <c r="A2235" t="s">
        <v>19</v>
      </c>
      <c r="B2235">
        <v>5981</v>
      </c>
      <c r="C2235" t="s">
        <v>18</v>
      </c>
      <c r="D2235" t="s">
        <v>19</v>
      </c>
      <c r="E2235" t="s">
        <v>12</v>
      </c>
      <c r="F2235" t="s">
        <v>13</v>
      </c>
      <c r="G2235" t="s">
        <v>3</v>
      </c>
      <c r="H2235" t="s">
        <v>3</v>
      </c>
      <c r="I2235" t="s">
        <v>74</v>
      </c>
      <c r="J2235" t="s">
        <v>75</v>
      </c>
      <c r="K2235" t="s">
        <v>38</v>
      </c>
      <c r="L2235" t="s">
        <v>39</v>
      </c>
      <c r="M2235" t="s">
        <v>3</v>
      </c>
      <c r="N2235" t="s">
        <v>3</v>
      </c>
    </row>
    <row r="2236" spans="1:14" x14ac:dyDescent="0.2">
      <c r="A2236" t="s">
        <v>467</v>
      </c>
      <c r="B2236">
        <v>17494</v>
      </c>
      <c r="C2236" t="s">
        <v>468</v>
      </c>
      <c r="D2236" t="s">
        <v>467</v>
      </c>
      <c r="E2236" t="s">
        <v>12</v>
      </c>
      <c r="F2236" t="s">
        <v>13</v>
      </c>
      <c r="G2236" t="s">
        <v>3</v>
      </c>
      <c r="H2236" t="s">
        <v>3</v>
      </c>
      <c r="I2236" t="s">
        <v>74</v>
      </c>
      <c r="J2236" t="s">
        <v>75</v>
      </c>
      <c r="K2236" t="s">
        <v>38</v>
      </c>
      <c r="L2236" t="s">
        <v>39</v>
      </c>
      <c r="M2236" t="s">
        <v>3</v>
      </c>
      <c r="N2236" t="s">
        <v>3</v>
      </c>
    </row>
    <row r="2237" spans="1:14" x14ac:dyDescent="0.2">
      <c r="A2237" t="s">
        <v>24</v>
      </c>
      <c r="B2237">
        <v>7855</v>
      </c>
      <c r="C2237" t="s">
        <v>23</v>
      </c>
      <c r="D2237" t="s">
        <v>24</v>
      </c>
      <c r="E2237" t="s">
        <v>12</v>
      </c>
      <c r="F2237" t="s">
        <v>13</v>
      </c>
      <c r="G2237" t="s">
        <v>3</v>
      </c>
      <c r="H2237" t="s">
        <v>3</v>
      </c>
      <c r="I2237" t="s">
        <v>74</v>
      </c>
      <c r="J2237" t="s">
        <v>75</v>
      </c>
      <c r="K2237" t="s">
        <v>38</v>
      </c>
      <c r="L2237" t="s">
        <v>39</v>
      </c>
      <c r="M2237" t="s">
        <v>3</v>
      </c>
      <c r="N2237" t="s">
        <v>3</v>
      </c>
    </row>
    <row r="2238" spans="1:14" x14ac:dyDescent="0.2">
      <c r="A2238" t="s">
        <v>11</v>
      </c>
      <c r="B2238">
        <v>145</v>
      </c>
      <c r="C2238" t="s">
        <v>10</v>
      </c>
      <c r="D2238" t="s">
        <v>11</v>
      </c>
      <c r="E2238" t="s">
        <v>12</v>
      </c>
      <c r="F2238" t="s">
        <v>13</v>
      </c>
      <c r="G2238" t="s">
        <v>3</v>
      </c>
      <c r="H2238" t="s">
        <v>3</v>
      </c>
      <c r="I2238" t="s">
        <v>74</v>
      </c>
      <c r="J2238" t="s">
        <v>75</v>
      </c>
      <c r="K2238" t="s">
        <v>38</v>
      </c>
      <c r="L2238" t="s">
        <v>39</v>
      </c>
      <c r="M2238" t="s">
        <v>3</v>
      </c>
      <c r="N2238" t="s">
        <v>3</v>
      </c>
    </row>
    <row r="2239" spans="1:14" x14ac:dyDescent="0.2">
      <c r="A2239" t="s">
        <v>465</v>
      </c>
      <c r="B2239">
        <v>424</v>
      </c>
      <c r="C2239" t="s">
        <v>466</v>
      </c>
      <c r="D2239" t="s">
        <v>465</v>
      </c>
      <c r="E2239" t="s">
        <v>12</v>
      </c>
      <c r="F2239" t="s">
        <v>13</v>
      </c>
      <c r="G2239" t="s">
        <v>3</v>
      </c>
      <c r="H2239" t="s">
        <v>3</v>
      </c>
      <c r="I2239" t="s">
        <v>74</v>
      </c>
      <c r="J2239" t="s">
        <v>75</v>
      </c>
      <c r="K2239" t="s">
        <v>38</v>
      </c>
      <c r="L2239" t="s">
        <v>39</v>
      </c>
      <c r="M2239" t="s">
        <v>3</v>
      </c>
      <c r="N2239" t="s">
        <v>3</v>
      </c>
    </row>
    <row r="2240" spans="1:14" x14ac:dyDescent="0.2">
      <c r="A2240" t="s">
        <v>1591</v>
      </c>
      <c r="B2240">
        <v>9252</v>
      </c>
      <c r="C2240" t="s">
        <v>1592</v>
      </c>
      <c r="D2240" t="s">
        <v>1591</v>
      </c>
      <c r="E2240" t="s">
        <v>12</v>
      </c>
      <c r="F2240" t="s">
        <v>13</v>
      </c>
      <c r="G2240" t="s">
        <v>3</v>
      </c>
      <c r="H2240" t="s">
        <v>3</v>
      </c>
      <c r="I2240" t="s">
        <v>74</v>
      </c>
      <c r="J2240" t="s">
        <v>75</v>
      </c>
      <c r="K2240" t="s">
        <v>38</v>
      </c>
      <c r="L2240" t="s">
        <v>39</v>
      </c>
      <c r="M2240" t="s">
        <v>3</v>
      </c>
      <c r="N2240" t="s">
        <v>3</v>
      </c>
    </row>
    <row r="2241" spans="1:14" x14ac:dyDescent="0.2">
      <c r="A2241" t="s">
        <v>1589</v>
      </c>
      <c r="B2241">
        <v>43947</v>
      </c>
      <c r="C2241" t="s">
        <v>1590</v>
      </c>
      <c r="D2241" t="s">
        <v>1589</v>
      </c>
      <c r="E2241" t="s">
        <v>12</v>
      </c>
      <c r="F2241" t="s">
        <v>13</v>
      </c>
      <c r="G2241" t="s">
        <v>3</v>
      </c>
      <c r="H2241" t="s">
        <v>3</v>
      </c>
      <c r="I2241" t="s">
        <v>74</v>
      </c>
      <c r="J2241" t="s">
        <v>75</v>
      </c>
      <c r="K2241" t="s">
        <v>38</v>
      </c>
      <c r="L2241" t="s">
        <v>39</v>
      </c>
      <c r="M2241" t="s">
        <v>3</v>
      </c>
      <c r="N2241" t="s">
        <v>3</v>
      </c>
    </row>
    <row r="2242" spans="1:14" x14ac:dyDescent="0.2">
      <c r="A2242" t="s">
        <v>139</v>
      </c>
      <c r="B2242">
        <v>10586</v>
      </c>
      <c r="C2242" t="s">
        <v>140</v>
      </c>
      <c r="D2242" t="s">
        <v>139</v>
      </c>
      <c r="E2242" t="s">
        <v>12</v>
      </c>
      <c r="F2242" t="s">
        <v>13</v>
      </c>
      <c r="G2242" t="s">
        <v>3</v>
      </c>
      <c r="H2242" t="s">
        <v>3</v>
      </c>
      <c r="I2242" t="s">
        <v>74</v>
      </c>
      <c r="J2242" t="s">
        <v>75</v>
      </c>
      <c r="K2242" t="s">
        <v>38</v>
      </c>
      <c r="L2242" t="s">
        <v>39</v>
      </c>
      <c r="M2242" t="s">
        <v>3</v>
      </c>
      <c r="N2242" t="s">
        <v>3</v>
      </c>
    </row>
    <row r="2243" spans="1:14" x14ac:dyDescent="0.2">
      <c r="A2243" t="s">
        <v>1326</v>
      </c>
      <c r="B2243">
        <v>4416</v>
      </c>
      <c r="C2243" t="s">
        <v>1325</v>
      </c>
      <c r="D2243" t="s">
        <v>1326</v>
      </c>
      <c r="E2243" t="s">
        <v>143</v>
      </c>
      <c r="F2243" t="s">
        <v>144</v>
      </c>
      <c r="G2243" t="s">
        <v>3</v>
      </c>
      <c r="H2243" t="s">
        <v>3</v>
      </c>
      <c r="I2243" t="s">
        <v>74</v>
      </c>
      <c r="J2243" t="s">
        <v>75</v>
      </c>
      <c r="K2243" t="s">
        <v>38</v>
      </c>
      <c r="L2243" t="s">
        <v>39</v>
      </c>
      <c r="M2243" t="s">
        <v>3</v>
      </c>
      <c r="N2243" t="s">
        <v>3</v>
      </c>
    </row>
    <row r="2244" spans="1:14" x14ac:dyDescent="0.2">
      <c r="A2244" t="s">
        <v>308</v>
      </c>
      <c r="B2244">
        <v>6170</v>
      </c>
      <c r="C2244" t="s">
        <v>307</v>
      </c>
      <c r="D2244" t="s">
        <v>308</v>
      </c>
      <c r="E2244" t="s">
        <v>143</v>
      </c>
      <c r="F2244" t="s">
        <v>144</v>
      </c>
      <c r="G2244" t="s">
        <v>3</v>
      </c>
      <c r="H2244" t="s">
        <v>3</v>
      </c>
      <c r="I2244" t="s">
        <v>74</v>
      </c>
      <c r="J2244" t="s">
        <v>75</v>
      </c>
      <c r="K2244" t="s">
        <v>38</v>
      </c>
      <c r="L2244" t="s">
        <v>39</v>
      </c>
      <c r="M2244" t="s">
        <v>3</v>
      </c>
      <c r="N2244" t="s">
        <v>3</v>
      </c>
    </row>
    <row r="2245" spans="1:14" x14ac:dyDescent="0.2">
      <c r="A2245" t="s">
        <v>139</v>
      </c>
      <c r="B2245">
        <v>580</v>
      </c>
      <c r="C2245" t="s">
        <v>140</v>
      </c>
      <c r="D2245" t="s">
        <v>139</v>
      </c>
      <c r="E2245" t="s">
        <v>12</v>
      </c>
      <c r="F2245" t="s">
        <v>13</v>
      </c>
      <c r="G2245" t="s">
        <v>3</v>
      </c>
      <c r="H2245" t="s">
        <v>3</v>
      </c>
      <c r="I2245" t="s">
        <v>49</v>
      </c>
      <c r="J2245" t="s">
        <v>50</v>
      </c>
      <c r="K2245" t="s">
        <v>47</v>
      </c>
      <c r="L2245" t="s">
        <v>48</v>
      </c>
      <c r="M2245" t="s">
        <v>3</v>
      </c>
      <c r="N2245" t="s">
        <v>3</v>
      </c>
    </row>
    <row r="2246" spans="1:14" x14ac:dyDescent="0.2">
      <c r="A2246" t="s">
        <v>308</v>
      </c>
      <c r="B2246">
        <v>580</v>
      </c>
      <c r="C2246" t="s">
        <v>307</v>
      </c>
      <c r="D2246" t="s">
        <v>308</v>
      </c>
      <c r="E2246" t="s">
        <v>143</v>
      </c>
      <c r="F2246" t="s">
        <v>144</v>
      </c>
      <c r="G2246" t="s">
        <v>3</v>
      </c>
      <c r="H2246" t="s">
        <v>3</v>
      </c>
      <c r="I2246" t="s">
        <v>49</v>
      </c>
      <c r="J2246" t="s">
        <v>50</v>
      </c>
      <c r="K2246" t="s">
        <v>47</v>
      </c>
      <c r="L2246" t="s">
        <v>48</v>
      </c>
      <c r="M2246" t="s">
        <v>3</v>
      </c>
      <c r="N2246" t="s">
        <v>3</v>
      </c>
    </row>
    <row r="2247" spans="1:14" x14ac:dyDescent="0.2">
      <c r="A2247" t="s">
        <v>1657</v>
      </c>
      <c r="B2247">
        <v>50000</v>
      </c>
      <c r="C2247" t="s">
        <v>1471</v>
      </c>
      <c r="D2247" t="s">
        <v>1470</v>
      </c>
      <c r="E2247" t="s">
        <v>12</v>
      </c>
      <c r="F2247" t="s">
        <v>13</v>
      </c>
      <c r="G2247" t="s">
        <v>1656</v>
      </c>
      <c r="H2247" t="s">
        <v>1657</v>
      </c>
      <c r="I2247" t="s">
        <v>1463</v>
      </c>
      <c r="J2247" t="s">
        <v>1464</v>
      </c>
      <c r="K2247" t="s">
        <v>1046</v>
      </c>
      <c r="L2247" t="s">
        <v>1047</v>
      </c>
      <c r="M2247" t="s">
        <v>3</v>
      </c>
      <c r="N2247" t="s">
        <v>3</v>
      </c>
    </row>
    <row r="2248" spans="1:14" x14ac:dyDescent="0.2">
      <c r="A2248" t="s">
        <v>1478</v>
      </c>
      <c r="B2248">
        <v>41084</v>
      </c>
      <c r="C2248" t="s">
        <v>1471</v>
      </c>
      <c r="D2248" t="s">
        <v>1470</v>
      </c>
      <c r="E2248" t="s">
        <v>12</v>
      </c>
      <c r="F2248" t="s">
        <v>13</v>
      </c>
      <c r="G2248" t="s">
        <v>1477</v>
      </c>
      <c r="H2248" t="s">
        <v>1478</v>
      </c>
      <c r="I2248" t="s">
        <v>1463</v>
      </c>
      <c r="J2248" t="s">
        <v>1464</v>
      </c>
      <c r="K2248" t="s">
        <v>1046</v>
      </c>
      <c r="L2248" t="s">
        <v>1047</v>
      </c>
      <c r="M2248" t="s">
        <v>3</v>
      </c>
      <c r="N2248" t="s">
        <v>3</v>
      </c>
    </row>
    <row r="2249" spans="1:14" x14ac:dyDescent="0.2">
      <c r="A2249" t="s">
        <v>1658</v>
      </c>
      <c r="B2249">
        <v>92783</v>
      </c>
      <c r="C2249" t="s">
        <v>1471</v>
      </c>
      <c r="D2249" t="s">
        <v>1470</v>
      </c>
      <c r="E2249" t="s">
        <v>12</v>
      </c>
      <c r="F2249" t="s">
        <v>13</v>
      </c>
      <c r="G2249" t="s">
        <v>1659</v>
      </c>
      <c r="H2249" t="s">
        <v>1658</v>
      </c>
      <c r="I2249" t="s">
        <v>1463</v>
      </c>
      <c r="J2249" t="s">
        <v>1464</v>
      </c>
      <c r="K2249" t="s">
        <v>1046</v>
      </c>
      <c r="L2249" t="s">
        <v>1047</v>
      </c>
      <c r="M2249" t="s">
        <v>3</v>
      </c>
      <c r="N2249" t="s">
        <v>3</v>
      </c>
    </row>
    <row r="2250" spans="1:14" x14ac:dyDescent="0.2">
      <c r="A2250" t="s">
        <v>1661</v>
      </c>
      <c r="B2250">
        <v>92783</v>
      </c>
      <c r="C2250" t="s">
        <v>1325</v>
      </c>
      <c r="D2250" t="s">
        <v>1326</v>
      </c>
      <c r="E2250" t="s">
        <v>143</v>
      </c>
      <c r="F2250" t="s">
        <v>144</v>
      </c>
      <c r="G2250" t="s">
        <v>1660</v>
      </c>
      <c r="H2250" t="s">
        <v>1661</v>
      </c>
      <c r="I2250" t="s">
        <v>1463</v>
      </c>
      <c r="J2250" t="s">
        <v>1464</v>
      </c>
      <c r="K2250" t="s">
        <v>1046</v>
      </c>
      <c r="L2250" t="s">
        <v>1047</v>
      </c>
      <c r="M2250" t="s">
        <v>3</v>
      </c>
      <c r="N2250" t="s">
        <v>3</v>
      </c>
    </row>
    <row r="2251" spans="1:14" x14ac:dyDescent="0.2">
      <c r="A2251" t="s">
        <v>1661</v>
      </c>
      <c r="B2251">
        <v>15000</v>
      </c>
      <c r="C2251" t="s">
        <v>307</v>
      </c>
      <c r="D2251" t="s">
        <v>308</v>
      </c>
      <c r="E2251" t="s">
        <v>143</v>
      </c>
      <c r="F2251" t="s">
        <v>144</v>
      </c>
      <c r="G2251" t="s">
        <v>1660</v>
      </c>
      <c r="H2251" t="s">
        <v>1661</v>
      </c>
      <c r="I2251" t="s">
        <v>1463</v>
      </c>
      <c r="J2251" t="s">
        <v>1464</v>
      </c>
      <c r="K2251" t="s">
        <v>1046</v>
      </c>
      <c r="L2251" t="s">
        <v>1047</v>
      </c>
      <c r="M2251" t="s">
        <v>3</v>
      </c>
      <c r="N2251" t="s">
        <v>3</v>
      </c>
    </row>
    <row r="2252" spans="1:14" x14ac:dyDescent="0.2">
      <c r="A2252" t="s">
        <v>1637</v>
      </c>
      <c r="B2252">
        <v>41084</v>
      </c>
      <c r="C2252" t="s">
        <v>1635</v>
      </c>
      <c r="D2252" t="s">
        <v>1634</v>
      </c>
      <c r="E2252" t="s">
        <v>143</v>
      </c>
      <c r="F2252" t="s">
        <v>144</v>
      </c>
      <c r="G2252" t="s">
        <v>1636</v>
      </c>
      <c r="H2252" t="s">
        <v>1637</v>
      </c>
      <c r="I2252" t="s">
        <v>1463</v>
      </c>
      <c r="J2252" t="s">
        <v>1464</v>
      </c>
      <c r="K2252" t="s">
        <v>1046</v>
      </c>
      <c r="L2252" t="s">
        <v>1047</v>
      </c>
      <c r="M2252" t="s">
        <v>3</v>
      </c>
      <c r="N2252" t="s">
        <v>3</v>
      </c>
    </row>
    <row r="2253" spans="1:14" x14ac:dyDescent="0.2">
      <c r="A2253" t="s">
        <v>1655</v>
      </c>
      <c r="B2253">
        <v>60000</v>
      </c>
      <c r="C2253" t="s">
        <v>1325</v>
      </c>
      <c r="D2253" t="s">
        <v>1326</v>
      </c>
      <c r="E2253" t="s">
        <v>143</v>
      </c>
      <c r="F2253" t="s">
        <v>144</v>
      </c>
      <c r="G2253" t="s">
        <v>1654</v>
      </c>
      <c r="H2253" t="s">
        <v>1655</v>
      </c>
      <c r="I2253" t="s">
        <v>1463</v>
      </c>
      <c r="J2253" t="s">
        <v>1464</v>
      </c>
      <c r="K2253" t="s">
        <v>1046</v>
      </c>
      <c r="L2253" t="s">
        <v>1047</v>
      </c>
      <c r="M2253" t="s">
        <v>3</v>
      </c>
      <c r="N2253" t="s">
        <v>3</v>
      </c>
    </row>
    <row r="2254" spans="1:14" x14ac:dyDescent="0.2">
      <c r="A2254" t="s">
        <v>2283</v>
      </c>
      <c r="B2254">
        <v>81240</v>
      </c>
      <c r="C2254" t="s">
        <v>1646</v>
      </c>
      <c r="D2254" t="s">
        <v>1331</v>
      </c>
      <c r="E2254" t="s">
        <v>1107</v>
      </c>
      <c r="F2254" t="s">
        <v>1108</v>
      </c>
      <c r="G2254" t="s">
        <v>1943</v>
      </c>
      <c r="H2254" t="s">
        <v>1944</v>
      </c>
      <c r="I2254" t="s">
        <v>1095</v>
      </c>
      <c r="J2254" t="s">
        <v>1096</v>
      </c>
      <c r="K2254" t="s">
        <v>1314</v>
      </c>
      <c r="L2254" t="s">
        <v>1315</v>
      </c>
      <c r="M2254" t="s">
        <v>3</v>
      </c>
      <c r="N2254" t="s">
        <v>3</v>
      </c>
    </row>
    <row r="2255" spans="1:14" x14ac:dyDescent="0.2">
      <c r="A2255" t="s">
        <v>1926</v>
      </c>
      <c r="B2255">
        <v>22428</v>
      </c>
      <c r="C2255" t="s">
        <v>1246</v>
      </c>
      <c r="D2255" t="s">
        <v>1247</v>
      </c>
      <c r="E2255" t="s">
        <v>12</v>
      </c>
      <c r="F2255" t="s">
        <v>13</v>
      </c>
      <c r="G2255" t="s">
        <v>1925</v>
      </c>
      <c r="H2255" t="s">
        <v>1926</v>
      </c>
      <c r="I2255" t="s">
        <v>1095</v>
      </c>
      <c r="J2255" t="s">
        <v>1096</v>
      </c>
      <c r="K2255" t="s">
        <v>1314</v>
      </c>
      <c r="L2255" t="s">
        <v>1315</v>
      </c>
      <c r="M2255" t="s">
        <v>3</v>
      </c>
      <c r="N2255" t="s">
        <v>3</v>
      </c>
    </row>
    <row r="2256" spans="1:14" x14ac:dyDescent="0.2">
      <c r="A2256" t="s">
        <v>1321</v>
      </c>
      <c r="B2256">
        <v>6600</v>
      </c>
      <c r="C2256" t="s">
        <v>1246</v>
      </c>
      <c r="D2256" t="s">
        <v>1247</v>
      </c>
      <c r="E2256" t="s">
        <v>12</v>
      </c>
      <c r="F2256" t="s">
        <v>13</v>
      </c>
      <c r="G2256" t="s">
        <v>1320</v>
      </c>
      <c r="H2256" t="s">
        <v>1321</v>
      </c>
      <c r="I2256" t="s">
        <v>1095</v>
      </c>
      <c r="J2256" t="s">
        <v>1096</v>
      </c>
      <c r="K2256" t="s">
        <v>1314</v>
      </c>
      <c r="L2256" t="s">
        <v>1315</v>
      </c>
      <c r="M2256" t="s">
        <v>3</v>
      </c>
      <c r="N2256" t="s">
        <v>3</v>
      </c>
    </row>
    <row r="2257" spans="1:14" x14ac:dyDescent="0.2">
      <c r="A2257" t="s">
        <v>1333</v>
      </c>
      <c r="B2257">
        <v>6600</v>
      </c>
      <c r="C2257" t="s">
        <v>1330</v>
      </c>
      <c r="D2257" t="s">
        <v>1331</v>
      </c>
      <c r="E2257" t="s">
        <v>143</v>
      </c>
      <c r="F2257" t="s">
        <v>144</v>
      </c>
      <c r="G2257" t="s">
        <v>1332</v>
      </c>
      <c r="H2257" t="s">
        <v>1333</v>
      </c>
      <c r="I2257" t="s">
        <v>1095</v>
      </c>
      <c r="J2257" t="s">
        <v>1096</v>
      </c>
      <c r="K2257" t="s">
        <v>1314</v>
      </c>
      <c r="L2257" t="s">
        <v>1315</v>
      </c>
      <c r="M2257" t="s">
        <v>3</v>
      </c>
      <c r="N2257" t="s">
        <v>3</v>
      </c>
    </row>
    <row r="2258" spans="1:14" x14ac:dyDescent="0.2">
      <c r="A2258" t="s">
        <v>1328</v>
      </c>
      <c r="B2258">
        <v>22428</v>
      </c>
      <c r="C2258" t="s">
        <v>1330</v>
      </c>
      <c r="D2258" t="s">
        <v>1331</v>
      </c>
      <c r="E2258" t="s">
        <v>143</v>
      </c>
      <c r="F2258" t="s">
        <v>144</v>
      </c>
      <c r="G2258" t="s">
        <v>1327</v>
      </c>
      <c r="H2258" t="s">
        <v>1328</v>
      </c>
      <c r="I2258" t="s">
        <v>1095</v>
      </c>
      <c r="J2258" t="s">
        <v>1096</v>
      </c>
      <c r="K2258" t="s">
        <v>1314</v>
      </c>
      <c r="L2258" t="s">
        <v>1315</v>
      </c>
      <c r="M2258" t="s">
        <v>3</v>
      </c>
      <c r="N2258" t="s">
        <v>3</v>
      </c>
    </row>
    <row r="2259" spans="1:14" x14ac:dyDescent="0.2">
      <c r="A2259" t="s">
        <v>1637</v>
      </c>
      <c r="B2259">
        <v>27597</v>
      </c>
      <c r="C2259" t="s">
        <v>1635</v>
      </c>
      <c r="D2259" t="s">
        <v>1634</v>
      </c>
      <c r="E2259" t="s">
        <v>143</v>
      </c>
      <c r="F2259" t="s">
        <v>144</v>
      </c>
      <c r="G2259" t="s">
        <v>1636</v>
      </c>
      <c r="H2259" t="s">
        <v>1637</v>
      </c>
      <c r="I2259" t="s">
        <v>1031</v>
      </c>
      <c r="J2259" t="s">
        <v>1032</v>
      </c>
      <c r="K2259" t="s">
        <v>1037</v>
      </c>
      <c r="L2259" t="s">
        <v>1038</v>
      </c>
      <c r="M2259" t="s">
        <v>3</v>
      </c>
      <c r="N2259" t="s">
        <v>3</v>
      </c>
    </row>
    <row r="2260" spans="1:14" x14ac:dyDescent="0.2">
      <c r="A2260" t="s">
        <v>1637</v>
      </c>
      <c r="B2260">
        <v>5186426</v>
      </c>
      <c r="C2260" t="s">
        <v>1635</v>
      </c>
      <c r="D2260" t="s">
        <v>1634</v>
      </c>
      <c r="E2260" t="s">
        <v>143</v>
      </c>
      <c r="F2260" t="s">
        <v>144</v>
      </c>
      <c r="G2260" t="s">
        <v>1636</v>
      </c>
      <c r="H2260" t="s">
        <v>1637</v>
      </c>
      <c r="I2260" t="s">
        <v>828</v>
      </c>
      <c r="J2260" t="s">
        <v>829</v>
      </c>
      <c r="K2260" t="s">
        <v>960</v>
      </c>
      <c r="L2260" t="s">
        <v>961</v>
      </c>
      <c r="M2260" t="s">
        <v>3</v>
      </c>
      <c r="N2260" t="s">
        <v>3</v>
      </c>
    </row>
    <row r="2261" spans="1:14" x14ac:dyDescent="0.2">
      <c r="A2261" t="s">
        <v>1633</v>
      </c>
      <c r="B2261">
        <v>2983</v>
      </c>
      <c r="C2261" t="s">
        <v>838</v>
      </c>
      <c r="D2261" t="s">
        <v>194</v>
      </c>
      <c r="E2261" t="s">
        <v>12</v>
      </c>
      <c r="F2261" t="s">
        <v>13</v>
      </c>
      <c r="G2261" t="s">
        <v>1632</v>
      </c>
      <c r="H2261" t="s">
        <v>1633</v>
      </c>
      <c r="I2261" t="s">
        <v>828</v>
      </c>
      <c r="J2261" t="s">
        <v>829</v>
      </c>
      <c r="K2261" t="s">
        <v>16</v>
      </c>
      <c r="L2261" t="s">
        <v>17</v>
      </c>
      <c r="M2261" t="s">
        <v>3</v>
      </c>
      <c r="N2261" t="s">
        <v>3</v>
      </c>
    </row>
    <row r="2262" spans="1:14" x14ac:dyDescent="0.2">
      <c r="A2262" t="s">
        <v>1637</v>
      </c>
      <c r="B2262">
        <v>312740</v>
      </c>
      <c r="C2262" t="s">
        <v>1635</v>
      </c>
      <c r="D2262" t="s">
        <v>1634</v>
      </c>
      <c r="E2262" t="s">
        <v>143</v>
      </c>
      <c r="F2262" t="s">
        <v>144</v>
      </c>
      <c r="G2262" t="s">
        <v>1636</v>
      </c>
      <c r="H2262" t="s">
        <v>1637</v>
      </c>
      <c r="I2262" t="s">
        <v>828</v>
      </c>
      <c r="J2262" t="s">
        <v>829</v>
      </c>
      <c r="K2262" t="s">
        <v>16</v>
      </c>
      <c r="L2262" t="s">
        <v>17</v>
      </c>
      <c r="M2262" t="s">
        <v>3</v>
      </c>
      <c r="N2262" t="s">
        <v>3</v>
      </c>
    </row>
    <row r="2263" spans="1:14" x14ac:dyDescent="0.2">
      <c r="A2263" t="s">
        <v>662</v>
      </c>
      <c r="B2263">
        <v>20625</v>
      </c>
      <c r="C2263" t="s">
        <v>1630</v>
      </c>
      <c r="D2263" t="s">
        <v>1631</v>
      </c>
      <c r="E2263" t="s">
        <v>12</v>
      </c>
      <c r="F2263" t="s">
        <v>13</v>
      </c>
      <c r="G2263" t="s">
        <v>661</v>
      </c>
      <c r="H2263" t="s">
        <v>662</v>
      </c>
      <c r="I2263" t="s">
        <v>99</v>
      </c>
      <c r="J2263" t="s">
        <v>100</v>
      </c>
      <c r="K2263" t="s">
        <v>101</v>
      </c>
      <c r="L2263" t="s">
        <v>102</v>
      </c>
      <c r="M2263" t="s">
        <v>3</v>
      </c>
      <c r="N2263" t="s">
        <v>3</v>
      </c>
    </row>
    <row r="2264" spans="1:14" x14ac:dyDescent="0.2">
      <c r="A2264" t="s">
        <v>662</v>
      </c>
      <c r="B2264">
        <v>6808</v>
      </c>
      <c r="C2264" t="s">
        <v>104</v>
      </c>
      <c r="D2264" t="s">
        <v>105</v>
      </c>
      <c r="E2264" t="s">
        <v>12</v>
      </c>
      <c r="F2264" t="s">
        <v>13</v>
      </c>
      <c r="G2264" t="s">
        <v>661</v>
      </c>
      <c r="H2264" t="s">
        <v>662</v>
      </c>
      <c r="I2264" t="s">
        <v>99</v>
      </c>
      <c r="J2264" t="s">
        <v>100</v>
      </c>
      <c r="K2264" t="s">
        <v>101</v>
      </c>
      <c r="L2264" t="s">
        <v>102</v>
      </c>
      <c r="M2264" t="s">
        <v>3</v>
      </c>
      <c r="N2264" t="s">
        <v>3</v>
      </c>
    </row>
    <row r="2265" spans="1:14" x14ac:dyDescent="0.2">
      <c r="A2265" t="s">
        <v>662</v>
      </c>
      <c r="B2265">
        <v>164</v>
      </c>
      <c r="C2265" t="s">
        <v>95</v>
      </c>
      <c r="D2265" t="s">
        <v>96</v>
      </c>
      <c r="E2265" t="s">
        <v>12</v>
      </c>
      <c r="F2265" t="s">
        <v>13</v>
      </c>
      <c r="G2265" t="s">
        <v>661</v>
      </c>
      <c r="H2265" t="s">
        <v>662</v>
      </c>
      <c r="I2265" t="s">
        <v>99</v>
      </c>
      <c r="J2265" t="s">
        <v>100</v>
      </c>
      <c r="K2265" t="s">
        <v>101</v>
      </c>
      <c r="L2265" t="s">
        <v>102</v>
      </c>
      <c r="M2265" t="s">
        <v>3</v>
      </c>
      <c r="N2265" t="s">
        <v>3</v>
      </c>
    </row>
    <row r="2266" spans="1:14" x14ac:dyDescent="0.2">
      <c r="A2266" t="s">
        <v>1640</v>
      </c>
      <c r="B2266">
        <v>60203</v>
      </c>
      <c r="C2266" t="s">
        <v>735</v>
      </c>
      <c r="D2266" t="s">
        <v>736</v>
      </c>
      <c r="E2266" t="s">
        <v>12</v>
      </c>
      <c r="F2266" t="s">
        <v>13</v>
      </c>
      <c r="G2266" t="s">
        <v>1639</v>
      </c>
      <c r="H2266" t="s">
        <v>1640</v>
      </c>
      <c r="I2266" t="s">
        <v>828</v>
      </c>
      <c r="J2266" t="s">
        <v>829</v>
      </c>
      <c r="K2266" t="s">
        <v>47</v>
      </c>
      <c r="L2266" t="s">
        <v>48</v>
      </c>
      <c r="M2266" t="s">
        <v>3</v>
      </c>
      <c r="N2266" t="s">
        <v>3</v>
      </c>
    </row>
    <row r="2267" spans="1:14" x14ac:dyDescent="0.2">
      <c r="A2267" t="s">
        <v>1637</v>
      </c>
      <c r="B2267">
        <v>60203</v>
      </c>
      <c r="C2267" t="s">
        <v>1635</v>
      </c>
      <c r="D2267" t="s">
        <v>1634</v>
      </c>
      <c r="E2267" t="s">
        <v>143</v>
      </c>
      <c r="F2267" t="s">
        <v>144</v>
      </c>
      <c r="G2267" t="s">
        <v>1636</v>
      </c>
      <c r="H2267" t="s">
        <v>1637</v>
      </c>
      <c r="I2267" t="s">
        <v>828</v>
      </c>
      <c r="J2267" t="s">
        <v>829</v>
      </c>
      <c r="K2267" t="s">
        <v>47</v>
      </c>
      <c r="L2267" t="s">
        <v>48</v>
      </c>
      <c r="M2267" t="s">
        <v>3</v>
      </c>
      <c r="N2267" t="s">
        <v>3</v>
      </c>
    </row>
    <row r="2268" spans="1:14" x14ac:dyDescent="0.2">
      <c r="A2268" t="s">
        <v>2284</v>
      </c>
      <c r="B2268">
        <v>125025</v>
      </c>
      <c r="C2268" t="s">
        <v>1626</v>
      </c>
      <c r="D2268" t="s">
        <v>1326</v>
      </c>
      <c r="E2268" t="s">
        <v>1107</v>
      </c>
      <c r="F2268" t="s">
        <v>1108</v>
      </c>
      <c r="G2268" t="s">
        <v>1650</v>
      </c>
      <c r="H2268" t="s">
        <v>1651</v>
      </c>
      <c r="I2268" t="s">
        <v>1095</v>
      </c>
      <c r="J2268" t="s">
        <v>1096</v>
      </c>
      <c r="K2268" t="s">
        <v>1202</v>
      </c>
      <c r="L2268" t="s">
        <v>1203</v>
      </c>
      <c r="M2268" t="s">
        <v>3</v>
      </c>
      <c r="N2268" t="s">
        <v>3</v>
      </c>
    </row>
    <row r="2269" spans="1:14" x14ac:dyDescent="0.2">
      <c r="A2269" t="s">
        <v>1212</v>
      </c>
      <c r="B2269">
        <v>200000</v>
      </c>
      <c r="C2269" t="s">
        <v>1626</v>
      </c>
      <c r="D2269" t="s">
        <v>1326</v>
      </c>
      <c r="E2269" t="s">
        <v>1107</v>
      </c>
      <c r="F2269" t="s">
        <v>1108</v>
      </c>
      <c r="G2269" t="s">
        <v>1650</v>
      </c>
      <c r="H2269" t="s">
        <v>1651</v>
      </c>
      <c r="I2269" t="s">
        <v>1095</v>
      </c>
      <c r="J2269" t="s">
        <v>1096</v>
      </c>
      <c r="K2269" t="s">
        <v>1202</v>
      </c>
      <c r="L2269" t="s">
        <v>1203</v>
      </c>
      <c r="M2269" t="s">
        <v>3</v>
      </c>
      <c r="N2269" t="s">
        <v>3</v>
      </c>
    </row>
    <row r="2270" spans="1:14" x14ac:dyDescent="0.2">
      <c r="A2270" t="s">
        <v>2251</v>
      </c>
      <c r="B2270">
        <v>49034</v>
      </c>
      <c r="C2270" t="s">
        <v>1626</v>
      </c>
      <c r="D2270" t="s">
        <v>1326</v>
      </c>
      <c r="E2270" t="s">
        <v>1107</v>
      </c>
      <c r="F2270" t="s">
        <v>1108</v>
      </c>
      <c r="G2270" t="s">
        <v>1650</v>
      </c>
      <c r="H2270" t="s">
        <v>1651</v>
      </c>
      <c r="I2270" t="s">
        <v>1095</v>
      </c>
      <c r="J2270" t="s">
        <v>1096</v>
      </c>
      <c r="K2270" t="s">
        <v>1202</v>
      </c>
      <c r="L2270" t="s">
        <v>1203</v>
      </c>
      <c r="M2270" t="s">
        <v>3</v>
      </c>
      <c r="N2270" t="s">
        <v>3</v>
      </c>
    </row>
    <row r="2271" spans="1:14" x14ac:dyDescent="0.2">
      <c r="A2271" t="s">
        <v>2004</v>
      </c>
      <c r="B2271">
        <v>100000</v>
      </c>
      <c r="C2271" t="s">
        <v>1626</v>
      </c>
      <c r="D2271" t="s">
        <v>1326</v>
      </c>
      <c r="E2271" t="s">
        <v>1107</v>
      </c>
      <c r="F2271" t="s">
        <v>1108</v>
      </c>
      <c r="G2271" t="s">
        <v>1650</v>
      </c>
      <c r="H2271" t="s">
        <v>1651</v>
      </c>
      <c r="I2271" t="s">
        <v>1095</v>
      </c>
      <c r="J2271" t="s">
        <v>1096</v>
      </c>
      <c r="K2271" t="s">
        <v>1202</v>
      </c>
      <c r="L2271" t="s">
        <v>1203</v>
      </c>
      <c r="M2271" t="s">
        <v>3</v>
      </c>
      <c r="N2271" t="s">
        <v>3</v>
      </c>
    </row>
    <row r="2272" spans="1:14" x14ac:dyDescent="0.2">
      <c r="A2272" t="s">
        <v>1896</v>
      </c>
      <c r="B2272">
        <v>582428</v>
      </c>
      <c r="C2272" t="s">
        <v>1626</v>
      </c>
      <c r="D2272" t="s">
        <v>1326</v>
      </c>
      <c r="E2272" t="s">
        <v>1107</v>
      </c>
      <c r="F2272" t="s">
        <v>1108</v>
      </c>
      <c r="G2272" t="s">
        <v>1650</v>
      </c>
      <c r="H2272" t="s">
        <v>1651</v>
      </c>
      <c r="I2272" t="s">
        <v>1095</v>
      </c>
      <c r="J2272" t="s">
        <v>1096</v>
      </c>
      <c r="K2272" t="s">
        <v>1202</v>
      </c>
      <c r="L2272" t="s">
        <v>1203</v>
      </c>
      <c r="M2272" t="s">
        <v>3</v>
      </c>
      <c r="N2272" t="s">
        <v>3</v>
      </c>
    </row>
    <row r="2273" spans="1:14" x14ac:dyDescent="0.2">
      <c r="A2273" t="s">
        <v>1997</v>
      </c>
      <c r="B2273">
        <v>1000000</v>
      </c>
      <c r="C2273" t="s">
        <v>1626</v>
      </c>
      <c r="D2273" t="s">
        <v>1326</v>
      </c>
      <c r="E2273" t="s">
        <v>1107</v>
      </c>
      <c r="F2273" t="s">
        <v>1108</v>
      </c>
      <c r="G2273" t="s">
        <v>1650</v>
      </c>
      <c r="H2273" t="s">
        <v>1651</v>
      </c>
      <c r="I2273" t="s">
        <v>1095</v>
      </c>
      <c r="J2273" t="s">
        <v>1096</v>
      </c>
      <c r="K2273" t="s">
        <v>1202</v>
      </c>
      <c r="L2273" t="s">
        <v>1203</v>
      </c>
      <c r="M2273" t="s">
        <v>3</v>
      </c>
      <c r="N2273" t="s">
        <v>3</v>
      </c>
    </row>
    <row r="2274" spans="1:14" x14ac:dyDescent="0.2">
      <c r="A2274" t="s">
        <v>1212</v>
      </c>
      <c r="B2274">
        <v>200000</v>
      </c>
      <c r="C2274" t="s">
        <v>485</v>
      </c>
      <c r="D2274" t="s">
        <v>486</v>
      </c>
      <c r="E2274" t="s">
        <v>387</v>
      </c>
      <c r="F2274" t="s">
        <v>388</v>
      </c>
      <c r="G2274" t="s">
        <v>1211</v>
      </c>
      <c r="H2274" t="s">
        <v>1212</v>
      </c>
      <c r="I2274" t="s">
        <v>1095</v>
      </c>
      <c r="J2274" t="s">
        <v>1096</v>
      </c>
      <c r="K2274" t="s">
        <v>1202</v>
      </c>
      <c r="L2274" t="s">
        <v>1203</v>
      </c>
      <c r="M2274" t="s">
        <v>3</v>
      </c>
      <c r="N2274" t="s">
        <v>3</v>
      </c>
    </row>
    <row r="2275" spans="1:14" x14ac:dyDescent="0.2">
      <c r="A2275" t="s">
        <v>2252</v>
      </c>
      <c r="B2275">
        <v>3743</v>
      </c>
      <c r="C2275" t="s">
        <v>485</v>
      </c>
      <c r="D2275" t="s">
        <v>486</v>
      </c>
      <c r="E2275" t="s">
        <v>387</v>
      </c>
      <c r="F2275" t="s">
        <v>388</v>
      </c>
      <c r="G2275" t="s">
        <v>2253</v>
      </c>
      <c r="H2275" t="s">
        <v>2252</v>
      </c>
      <c r="I2275" t="s">
        <v>1095</v>
      </c>
      <c r="J2275" t="s">
        <v>1096</v>
      </c>
      <c r="K2275" t="s">
        <v>1202</v>
      </c>
      <c r="L2275" t="s">
        <v>1203</v>
      </c>
      <c r="M2275" t="s">
        <v>3</v>
      </c>
      <c r="N2275" t="s">
        <v>3</v>
      </c>
    </row>
    <row r="2276" spans="1:14" x14ac:dyDescent="0.2">
      <c r="A2276" t="s">
        <v>2251</v>
      </c>
      <c r="B2276">
        <v>49034</v>
      </c>
      <c r="C2276" t="s">
        <v>485</v>
      </c>
      <c r="D2276" t="s">
        <v>486</v>
      </c>
      <c r="E2276" t="s">
        <v>387</v>
      </c>
      <c r="F2276" t="s">
        <v>388</v>
      </c>
      <c r="G2276" t="s">
        <v>2001</v>
      </c>
      <c r="H2276" t="s">
        <v>2000</v>
      </c>
      <c r="I2276" t="s">
        <v>1095</v>
      </c>
      <c r="J2276" t="s">
        <v>1096</v>
      </c>
      <c r="K2276" t="s">
        <v>1202</v>
      </c>
      <c r="L2276" t="s">
        <v>1203</v>
      </c>
      <c r="M2276" t="s">
        <v>3</v>
      </c>
      <c r="N2276" t="s">
        <v>3</v>
      </c>
    </row>
    <row r="2277" spans="1:14" x14ac:dyDescent="0.2">
      <c r="A2277" t="s">
        <v>2004</v>
      </c>
      <c r="B2277">
        <v>100000</v>
      </c>
      <c r="C2277" t="s">
        <v>485</v>
      </c>
      <c r="D2277" t="s">
        <v>486</v>
      </c>
      <c r="E2277" t="s">
        <v>387</v>
      </c>
      <c r="F2277" t="s">
        <v>388</v>
      </c>
      <c r="G2277" t="s">
        <v>2005</v>
      </c>
      <c r="H2277" t="s">
        <v>2004</v>
      </c>
      <c r="I2277" t="s">
        <v>1095</v>
      </c>
      <c r="J2277" t="s">
        <v>1096</v>
      </c>
      <c r="K2277" t="s">
        <v>1202</v>
      </c>
      <c r="L2277" t="s">
        <v>1203</v>
      </c>
      <c r="M2277" t="s">
        <v>3</v>
      </c>
      <c r="N2277" t="s">
        <v>3</v>
      </c>
    </row>
    <row r="2278" spans="1:14" x14ac:dyDescent="0.2">
      <c r="A2278" t="s">
        <v>1896</v>
      </c>
      <c r="B2278">
        <v>582428</v>
      </c>
      <c r="C2278" t="s">
        <v>485</v>
      </c>
      <c r="D2278" t="s">
        <v>486</v>
      </c>
      <c r="E2278" t="s">
        <v>387</v>
      </c>
      <c r="F2278" t="s">
        <v>388</v>
      </c>
      <c r="G2278" t="s">
        <v>1895</v>
      </c>
      <c r="H2278" t="s">
        <v>1896</v>
      </c>
      <c r="I2278" t="s">
        <v>1095</v>
      </c>
      <c r="J2278" t="s">
        <v>1096</v>
      </c>
      <c r="K2278" t="s">
        <v>1202</v>
      </c>
      <c r="L2278" t="s">
        <v>1203</v>
      </c>
      <c r="M2278" t="s">
        <v>3</v>
      </c>
      <c r="N2278" t="s">
        <v>3</v>
      </c>
    </row>
    <row r="2279" spans="1:14" x14ac:dyDescent="0.2">
      <c r="A2279" t="s">
        <v>1997</v>
      </c>
      <c r="B2279">
        <v>1000000</v>
      </c>
      <c r="C2279" t="s">
        <v>485</v>
      </c>
      <c r="D2279" t="s">
        <v>486</v>
      </c>
      <c r="E2279" t="s">
        <v>387</v>
      </c>
      <c r="F2279" t="s">
        <v>388</v>
      </c>
      <c r="G2279" t="s">
        <v>1996</v>
      </c>
      <c r="H2279" t="s">
        <v>1997</v>
      </c>
      <c r="I2279" t="s">
        <v>1095</v>
      </c>
      <c r="J2279" t="s">
        <v>1096</v>
      </c>
      <c r="K2279" t="s">
        <v>1202</v>
      </c>
      <c r="L2279" t="s">
        <v>1203</v>
      </c>
      <c r="M2279" t="s">
        <v>3</v>
      </c>
      <c r="N2279" t="s">
        <v>3</v>
      </c>
    </row>
    <row r="2280" spans="1:14" x14ac:dyDescent="0.2">
      <c r="A2280" t="s">
        <v>2285</v>
      </c>
      <c r="B2280">
        <v>3743</v>
      </c>
      <c r="C2280" t="s">
        <v>1626</v>
      </c>
      <c r="D2280" t="s">
        <v>1326</v>
      </c>
      <c r="E2280" t="s">
        <v>1107</v>
      </c>
      <c r="F2280" t="s">
        <v>1108</v>
      </c>
      <c r="G2280" t="s">
        <v>2286</v>
      </c>
      <c r="H2280" t="s">
        <v>2287</v>
      </c>
      <c r="I2280" t="s">
        <v>1095</v>
      </c>
      <c r="J2280" t="s">
        <v>1096</v>
      </c>
      <c r="K2280" t="s">
        <v>1202</v>
      </c>
      <c r="L2280" t="s">
        <v>1203</v>
      </c>
      <c r="M2280" t="s">
        <v>3</v>
      </c>
      <c r="N2280" t="s">
        <v>3</v>
      </c>
    </row>
    <row r="2281" spans="1:14" x14ac:dyDescent="0.2">
      <c r="A2281" t="s">
        <v>2288</v>
      </c>
      <c r="B2281">
        <v>323846</v>
      </c>
      <c r="C2281" t="s">
        <v>1635</v>
      </c>
      <c r="D2281" t="s">
        <v>1634</v>
      </c>
      <c r="E2281" t="s">
        <v>143</v>
      </c>
      <c r="F2281" t="s">
        <v>144</v>
      </c>
      <c r="G2281" t="s">
        <v>1636</v>
      </c>
      <c r="H2281" t="s">
        <v>1637</v>
      </c>
      <c r="I2281" t="s">
        <v>1095</v>
      </c>
      <c r="J2281" t="s">
        <v>1096</v>
      </c>
      <c r="K2281" t="s">
        <v>1202</v>
      </c>
      <c r="L2281" t="s">
        <v>1203</v>
      </c>
      <c r="M2281" t="s">
        <v>3</v>
      </c>
      <c r="N2281" t="s">
        <v>3</v>
      </c>
    </row>
    <row r="2282" spans="1:14" x14ac:dyDescent="0.2">
      <c r="A2282" t="s">
        <v>2289</v>
      </c>
      <c r="B2282">
        <v>81240</v>
      </c>
      <c r="C2282" t="s">
        <v>485</v>
      </c>
      <c r="D2282" t="s">
        <v>486</v>
      </c>
      <c r="E2282" t="s">
        <v>387</v>
      </c>
      <c r="F2282" t="s">
        <v>388</v>
      </c>
      <c r="G2282" t="s">
        <v>1283</v>
      </c>
      <c r="H2282" t="s">
        <v>1284</v>
      </c>
      <c r="I2282" t="s">
        <v>1095</v>
      </c>
      <c r="J2282" t="s">
        <v>1096</v>
      </c>
      <c r="K2282" t="s">
        <v>1279</v>
      </c>
      <c r="L2282" t="s">
        <v>1280</v>
      </c>
      <c r="M2282" t="s">
        <v>3</v>
      </c>
      <c r="N2282" t="s">
        <v>3</v>
      </c>
    </row>
    <row r="2283" spans="1:14" x14ac:dyDescent="0.2">
      <c r="A2283" t="s">
        <v>2290</v>
      </c>
      <c r="B2283">
        <v>125025</v>
      </c>
      <c r="C2283" t="s">
        <v>2114</v>
      </c>
      <c r="D2283" t="s">
        <v>2115</v>
      </c>
      <c r="E2283" t="s">
        <v>387</v>
      </c>
      <c r="F2283" t="s">
        <v>388</v>
      </c>
      <c r="G2283" t="s">
        <v>2116</v>
      </c>
      <c r="H2283" t="s">
        <v>2117</v>
      </c>
      <c r="I2283" t="s">
        <v>1095</v>
      </c>
      <c r="J2283" t="s">
        <v>1096</v>
      </c>
      <c r="K2283" t="s">
        <v>1306</v>
      </c>
      <c r="L2283" t="s">
        <v>1307</v>
      </c>
      <c r="M2283" t="s">
        <v>3</v>
      </c>
      <c r="N2283" t="s">
        <v>3</v>
      </c>
    </row>
    <row r="2284" spans="1:14" x14ac:dyDescent="0.2">
      <c r="A2284" t="s">
        <v>1244</v>
      </c>
      <c r="B2284">
        <v>166667</v>
      </c>
      <c r="C2284" t="s">
        <v>485</v>
      </c>
      <c r="D2284" t="s">
        <v>486</v>
      </c>
      <c r="E2284" t="s">
        <v>387</v>
      </c>
      <c r="F2284" t="s">
        <v>388</v>
      </c>
      <c r="G2284" t="s">
        <v>1243</v>
      </c>
      <c r="H2284" t="s">
        <v>1244</v>
      </c>
      <c r="I2284" t="s">
        <v>1095</v>
      </c>
      <c r="J2284" t="s">
        <v>1096</v>
      </c>
      <c r="K2284" t="s">
        <v>55</v>
      </c>
      <c r="L2284" t="s">
        <v>56</v>
      </c>
      <c r="M2284" t="s">
        <v>3</v>
      </c>
      <c r="N2284" t="s">
        <v>3</v>
      </c>
    </row>
    <row r="2285" spans="1:14" x14ac:dyDescent="0.2">
      <c r="A2285" t="s">
        <v>2291</v>
      </c>
      <c r="B2285">
        <v>166667</v>
      </c>
      <c r="C2285" t="s">
        <v>1626</v>
      </c>
      <c r="D2285" t="s">
        <v>1326</v>
      </c>
      <c r="E2285" t="s">
        <v>1107</v>
      </c>
      <c r="F2285" t="s">
        <v>1108</v>
      </c>
      <c r="G2285" t="s">
        <v>1650</v>
      </c>
      <c r="H2285" t="s">
        <v>1651</v>
      </c>
      <c r="I2285" t="s">
        <v>1095</v>
      </c>
      <c r="J2285" t="s">
        <v>1096</v>
      </c>
      <c r="K2285" t="s">
        <v>55</v>
      </c>
      <c r="L2285" t="s">
        <v>56</v>
      </c>
      <c r="M2285" t="s">
        <v>3</v>
      </c>
      <c r="N2285" t="s">
        <v>3</v>
      </c>
    </row>
    <row r="2286" spans="1:14" x14ac:dyDescent="0.2">
      <c r="A2286" t="s">
        <v>2181</v>
      </c>
      <c r="B2286">
        <v>100000</v>
      </c>
      <c r="C2286" t="s">
        <v>485</v>
      </c>
      <c r="D2286" t="s">
        <v>486</v>
      </c>
      <c r="E2286" t="s">
        <v>387</v>
      </c>
      <c r="F2286" t="s">
        <v>388</v>
      </c>
      <c r="G2286" t="s">
        <v>2180</v>
      </c>
      <c r="H2286" t="s">
        <v>2181</v>
      </c>
      <c r="I2286" t="s">
        <v>1095</v>
      </c>
      <c r="J2286" t="s">
        <v>1096</v>
      </c>
      <c r="K2286" t="s">
        <v>38</v>
      </c>
      <c r="L2286" t="s">
        <v>39</v>
      </c>
      <c r="M2286" t="s">
        <v>3</v>
      </c>
      <c r="N2286" t="s">
        <v>3</v>
      </c>
    </row>
    <row r="2287" spans="1:14" x14ac:dyDescent="0.2">
      <c r="A2287" t="s">
        <v>2292</v>
      </c>
      <c r="B2287">
        <v>100000</v>
      </c>
      <c r="C2287" t="s">
        <v>1626</v>
      </c>
      <c r="D2287" t="s">
        <v>1326</v>
      </c>
      <c r="E2287" t="s">
        <v>1107</v>
      </c>
      <c r="F2287" t="s">
        <v>1108</v>
      </c>
      <c r="G2287" t="s">
        <v>1650</v>
      </c>
      <c r="H2287" t="s">
        <v>1651</v>
      </c>
      <c r="I2287" t="s">
        <v>1095</v>
      </c>
      <c r="J2287" t="s">
        <v>1096</v>
      </c>
      <c r="K2287" t="s">
        <v>38</v>
      </c>
      <c r="L2287" t="s">
        <v>39</v>
      </c>
      <c r="M2287" t="s">
        <v>3</v>
      </c>
      <c r="N2287" t="s">
        <v>3</v>
      </c>
    </row>
    <row r="2288" spans="1:14" x14ac:dyDescent="0.2">
      <c r="A2288" t="s">
        <v>1298</v>
      </c>
      <c r="B2288">
        <v>323846</v>
      </c>
      <c r="C2288" t="s">
        <v>1246</v>
      </c>
      <c r="D2288" t="s">
        <v>1247</v>
      </c>
      <c r="E2288" t="s">
        <v>12</v>
      </c>
      <c r="F2288" t="s">
        <v>13</v>
      </c>
      <c r="G2288" t="s">
        <v>1297</v>
      </c>
      <c r="H2288" t="s">
        <v>1298</v>
      </c>
      <c r="I2288" t="s">
        <v>1095</v>
      </c>
      <c r="J2288" t="s">
        <v>1096</v>
      </c>
      <c r="K2288" t="s">
        <v>627</v>
      </c>
      <c r="L2288" t="s">
        <v>628</v>
      </c>
      <c r="M2288" t="s">
        <v>3</v>
      </c>
      <c r="N2288" t="s">
        <v>3</v>
      </c>
    </row>
    <row r="2289" spans="1:14" x14ac:dyDescent="0.2">
      <c r="A2289" t="s">
        <v>1403</v>
      </c>
      <c r="B2289">
        <v>30152</v>
      </c>
      <c r="C2289" t="s">
        <v>1246</v>
      </c>
      <c r="D2289" t="s">
        <v>1247</v>
      </c>
      <c r="E2289" t="s">
        <v>12</v>
      </c>
      <c r="F2289" t="s">
        <v>13</v>
      </c>
      <c r="G2289" t="s">
        <v>1402</v>
      </c>
      <c r="H2289" t="s">
        <v>1403</v>
      </c>
      <c r="I2289" t="s">
        <v>1393</v>
      </c>
      <c r="J2289" t="s">
        <v>1394</v>
      </c>
      <c r="K2289" t="s">
        <v>704</v>
      </c>
      <c r="L2289" t="s">
        <v>705</v>
      </c>
      <c r="M2289" t="s">
        <v>3</v>
      </c>
      <c r="N2289" t="s">
        <v>3</v>
      </c>
    </row>
    <row r="2290" spans="1:14" x14ac:dyDescent="0.2">
      <c r="A2290" t="s">
        <v>1649</v>
      </c>
      <c r="B2290">
        <v>30152</v>
      </c>
      <c r="C2290" t="s">
        <v>1325</v>
      </c>
      <c r="D2290" t="s">
        <v>1326</v>
      </c>
      <c r="E2290" t="s">
        <v>143</v>
      </c>
      <c r="F2290" t="s">
        <v>144</v>
      </c>
      <c r="G2290" t="s">
        <v>1648</v>
      </c>
      <c r="H2290" t="s">
        <v>1649</v>
      </c>
      <c r="I2290" t="s">
        <v>1393</v>
      </c>
      <c r="J2290" t="s">
        <v>1394</v>
      </c>
      <c r="K2290" t="s">
        <v>704</v>
      </c>
      <c r="L2290" t="s">
        <v>705</v>
      </c>
      <c r="M2290" t="s">
        <v>3</v>
      </c>
      <c r="N2290" t="s">
        <v>3</v>
      </c>
    </row>
    <row r="2291" spans="1:14" x14ac:dyDescent="0.2">
      <c r="A2291" t="s">
        <v>2293</v>
      </c>
      <c r="B2291">
        <v>387</v>
      </c>
      <c r="C2291" t="s">
        <v>1325</v>
      </c>
      <c r="D2291" t="s">
        <v>1326</v>
      </c>
      <c r="E2291" t="s">
        <v>143</v>
      </c>
      <c r="F2291" t="s">
        <v>144</v>
      </c>
      <c r="G2291" t="s">
        <v>2294</v>
      </c>
      <c r="H2291" t="s">
        <v>2293</v>
      </c>
      <c r="I2291" t="s">
        <v>124</v>
      </c>
      <c r="J2291" t="s">
        <v>125</v>
      </c>
      <c r="K2291" t="s">
        <v>101</v>
      </c>
      <c r="L2291" t="s">
        <v>102</v>
      </c>
      <c r="M2291" t="s">
        <v>3</v>
      </c>
      <c r="N2291" t="s">
        <v>3</v>
      </c>
    </row>
    <row r="2292" spans="1:14" x14ac:dyDescent="0.2">
      <c r="A2292" t="s">
        <v>88</v>
      </c>
      <c r="B2292">
        <v>972</v>
      </c>
      <c r="C2292" t="s">
        <v>87</v>
      </c>
      <c r="D2292" t="s">
        <v>88</v>
      </c>
      <c r="E2292" t="s">
        <v>12</v>
      </c>
      <c r="F2292" t="s">
        <v>13</v>
      </c>
      <c r="G2292" t="s">
        <v>3</v>
      </c>
      <c r="H2292" t="s">
        <v>3</v>
      </c>
      <c r="I2292" t="s">
        <v>76</v>
      </c>
      <c r="J2292" t="s">
        <v>77</v>
      </c>
      <c r="K2292" t="s">
        <v>78</v>
      </c>
      <c r="L2292" t="s">
        <v>79</v>
      </c>
      <c r="M2292" t="s">
        <v>3</v>
      </c>
      <c r="N2292" t="s">
        <v>3</v>
      </c>
    </row>
    <row r="2293" spans="1:14" x14ac:dyDescent="0.2">
      <c r="A2293" t="s">
        <v>19</v>
      </c>
      <c r="B2293">
        <v>321</v>
      </c>
      <c r="C2293" t="s">
        <v>18</v>
      </c>
      <c r="D2293" t="s">
        <v>19</v>
      </c>
      <c r="E2293" t="s">
        <v>12</v>
      </c>
      <c r="F2293" t="s">
        <v>13</v>
      </c>
      <c r="G2293" t="s">
        <v>3</v>
      </c>
      <c r="H2293" t="s">
        <v>3</v>
      </c>
      <c r="I2293" t="s">
        <v>76</v>
      </c>
      <c r="J2293" t="s">
        <v>77</v>
      </c>
      <c r="K2293" t="s">
        <v>78</v>
      </c>
      <c r="L2293" t="s">
        <v>79</v>
      </c>
      <c r="M2293" t="s">
        <v>3</v>
      </c>
      <c r="N2293" t="s">
        <v>3</v>
      </c>
    </row>
    <row r="2294" spans="1:14" x14ac:dyDescent="0.2">
      <c r="A2294" t="s">
        <v>11</v>
      </c>
      <c r="B2294">
        <v>7</v>
      </c>
      <c r="C2294" t="s">
        <v>10</v>
      </c>
      <c r="D2294" t="s">
        <v>11</v>
      </c>
      <c r="E2294" t="s">
        <v>12</v>
      </c>
      <c r="F2294" t="s">
        <v>13</v>
      </c>
      <c r="G2294" t="s">
        <v>3</v>
      </c>
      <c r="H2294" t="s">
        <v>3</v>
      </c>
      <c r="I2294" t="s">
        <v>76</v>
      </c>
      <c r="J2294" t="s">
        <v>77</v>
      </c>
      <c r="K2294" t="s">
        <v>78</v>
      </c>
      <c r="L2294" t="s">
        <v>79</v>
      </c>
      <c r="M2294" t="s">
        <v>3</v>
      </c>
      <c r="N2294" t="s">
        <v>3</v>
      </c>
    </row>
    <row r="2295" spans="1:14" x14ac:dyDescent="0.2">
      <c r="A2295" t="s">
        <v>139</v>
      </c>
      <c r="B2295">
        <v>2900</v>
      </c>
      <c r="C2295" t="s">
        <v>140</v>
      </c>
      <c r="D2295" t="s">
        <v>139</v>
      </c>
      <c r="E2295" t="s">
        <v>12</v>
      </c>
      <c r="F2295" t="s">
        <v>13</v>
      </c>
      <c r="G2295" t="s">
        <v>3</v>
      </c>
      <c r="H2295" t="s">
        <v>3</v>
      </c>
      <c r="I2295" t="s">
        <v>76</v>
      </c>
      <c r="J2295" t="s">
        <v>77</v>
      </c>
      <c r="K2295" t="s">
        <v>78</v>
      </c>
      <c r="L2295" t="s">
        <v>79</v>
      </c>
      <c r="M2295" t="s">
        <v>3</v>
      </c>
      <c r="N2295" t="s">
        <v>3</v>
      </c>
    </row>
    <row r="2296" spans="1:14" x14ac:dyDescent="0.2">
      <c r="A2296" t="s">
        <v>2295</v>
      </c>
      <c r="B2296">
        <v>1300</v>
      </c>
      <c r="C2296" t="s">
        <v>1622</v>
      </c>
      <c r="D2296" t="s">
        <v>1623</v>
      </c>
      <c r="E2296" t="s">
        <v>143</v>
      </c>
      <c r="F2296" t="s">
        <v>144</v>
      </c>
      <c r="G2296" t="s">
        <v>3</v>
      </c>
      <c r="H2296" t="s">
        <v>3</v>
      </c>
      <c r="I2296" t="s">
        <v>76</v>
      </c>
      <c r="J2296" t="s">
        <v>77</v>
      </c>
      <c r="K2296" t="s">
        <v>78</v>
      </c>
      <c r="L2296" t="s">
        <v>79</v>
      </c>
      <c r="M2296" t="s">
        <v>3</v>
      </c>
      <c r="N2296" t="s">
        <v>3</v>
      </c>
    </row>
    <row r="2297" spans="1:14" x14ac:dyDescent="0.2">
      <c r="A2297" t="s">
        <v>1599</v>
      </c>
      <c r="B2297">
        <v>2900</v>
      </c>
      <c r="C2297" t="s">
        <v>1598</v>
      </c>
      <c r="D2297" t="s">
        <v>1599</v>
      </c>
      <c r="E2297" t="s">
        <v>143</v>
      </c>
      <c r="F2297" t="s">
        <v>144</v>
      </c>
      <c r="G2297" t="s">
        <v>3</v>
      </c>
      <c r="H2297" t="s">
        <v>3</v>
      </c>
      <c r="I2297" t="s">
        <v>76</v>
      </c>
      <c r="J2297" t="s">
        <v>77</v>
      </c>
      <c r="K2297" t="s">
        <v>78</v>
      </c>
      <c r="L2297" t="s">
        <v>79</v>
      </c>
      <c r="M2297" t="s">
        <v>3</v>
      </c>
      <c r="N2297" t="s">
        <v>3</v>
      </c>
    </row>
    <row r="2298" spans="1:14" x14ac:dyDescent="0.2">
      <c r="A2298" t="s">
        <v>1519</v>
      </c>
      <c r="B2298">
        <v>266900</v>
      </c>
      <c r="C2298" t="s">
        <v>1471</v>
      </c>
      <c r="D2298" t="s">
        <v>1470</v>
      </c>
      <c r="E2298" t="s">
        <v>12</v>
      </c>
      <c r="F2298" t="s">
        <v>13</v>
      </c>
      <c r="G2298" t="s">
        <v>1518</v>
      </c>
      <c r="H2298" t="s">
        <v>1519</v>
      </c>
      <c r="I2298" t="s">
        <v>1463</v>
      </c>
      <c r="J2298" t="s">
        <v>1464</v>
      </c>
      <c r="K2298" t="s">
        <v>1520</v>
      </c>
      <c r="L2298" t="s">
        <v>1521</v>
      </c>
      <c r="M2298" t="s">
        <v>3</v>
      </c>
      <c r="N2298" t="s">
        <v>3</v>
      </c>
    </row>
    <row r="2299" spans="1:14" x14ac:dyDescent="0.2">
      <c r="A2299" t="s">
        <v>1637</v>
      </c>
      <c r="B2299">
        <v>266900</v>
      </c>
      <c r="C2299" t="s">
        <v>1635</v>
      </c>
      <c r="D2299" t="s">
        <v>1634</v>
      </c>
      <c r="E2299" t="s">
        <v>143</v>
      </c>
      <c r="F2299" t="s">
        <v>144</v>
      </c>
      <c r="G2299" t="s">
        <v>1636</v>
      </c>
      <c r="H2299" t="s">
        <v>1637</v>
      </c>
      <c r="I2299" t="s">
        <v>1463</v>
      </c>
      <c r="J2299" t="s">
        <v>1464</v>
      </c>
      <c r="K2299" t="s">
        <v>1520</v>
      </c>
      <c r="L2299" t="s">
        <v>1521</v>
      </c>
      <c r="M2299" t="s">
        <v>3</v>
      </c>
      <c r="N2299" t="s">
        <v>3</v>
      </c>
    </row>
    <row r="2300" spans="1:14" x14ac:dyDescent="0.2">
      <c r="A2300" t="s">
        <v>1670</v>
      </c>
      <c r="B2300">
        <v>84444</v>
      </c>
      <c r="C2300" t="s">
        <v>2175</v>
      </c>
      <c r="D2300" t="s">
        <v>2176</v>
      </c>
      <c r="E2300" t="s">
        <v>12</v>
      </c>
      <c r="F2300" t="s">
        <v>13</v>
      </c>
      <c r="G2300" t="s">
        <v>1669</v>
      </c>
      <c r="H2300" t="s">
        <v>1670</v>
      </c>
      <c r="I2300" t="s">
        <v>1463</v>
      </c>
      <c r="J2300" t="s">
        <v>1464</v>
      </c>
      <c r="K2300" t="s">
        <v>1671</v>
      </c>
      <c r="L2300" t="s">
        <v>1672</v>
      </c>
      <c r="M2300" t="s">
        <v>3</v>
      </c>
      <c r="N2300" t="s">
        <v>3</v>
      </c>
    </row>
    <row r="2301" spans="1:14" x14ac:dyDescent="0.2">
      <c r="A2301" t="s">
        <v>1637</v>
      </c>
      <c r="B2301">
        <v>84444</v>
      </c>
      <c r="C2301" t="s">
        <v>1635</v>
      </c>
      <c r="D2301" t="s">
        <v>1634</v>
      </c>
      <c r="E2301" t="s">
        <v>143</v>
      </c>
      <c r="F2301" t="s">
        <v>144</v>
      </c>
      <c r="G2301" t="s">
        <v>1636</v>
      </c>
      <c r="H2301" t="s">
        <v>1637</v>
      </c>
      <c r="I2301" t="s">
        <v>1463</v>
      </c>
      <c r="J2301" t="s">
        <v>1464</v>
      </c>
      <c r="K2301" t="s">
        <v>1671</v>
      </c>
      <c r="L2301" t="s">
        <v>1672</v>
      </c>
      <c r="M2301" t="s">
        <v>3</v>
      </c>
      <c r="N2301" t="s">
        <v>3</v>
      </c>
    </row>
    <row r="2302" spans="1:14" x14ac:dyDescent="0.2">
      <c r="A2302" t="s">
        <v>1549</v>
      </c>
      <c r="B2302">
        <v>15000</v>
      </c>
      <c r="C2302" t="s">
        <v>1471</v>
      </c>
      <c r="D2302" t="s">
        <v>1470</v>
      </c>
      <c r="E2302" t="s">
        <v>12</v>
      </c>
      <c r="F2302" t="s">
        <v>13</v>
      </c>
      <c r="G2302" t="s">
        <v>1548</v>
      </c>
      <c r="H2302" t="s">
        <v>1549</v>
      </c>
      <c r="I2302" t="s">
        <v>1463</v>
      </c>
      <c r="J2302" t="s">
        <v>1464</v>
      </c>
      <c r="K2302" t="s">
        <v>1540</v>
      </c>
      <c r="L2302" t="s">
        <v>1541</v>
      </c>
      <c r="M2302" t="s">
        <v>3</v>
      </c>
      <c r="N2302" t="s">
        <v>3</v>
      </c>
    </row>
    <row r="2303" spans="1:14" x14ac:dyDescent="0.2">
      <c r="A2303" t="s">
        <v>128</v>
      </c>
      <c r="B2303">
        <v>116725</v>
      </c>
      <c r="C2303" t="s">
        <v>129</v>
      </c>
      <c r="D2303" t="s">
        <v>128</v>
      </c>
      <c r="E2303" t="s">
        <v>12</v>
      </c>
      <c r="F2303" t="s">
        <v>13</v>
      </c>
      <c r="G2303" t="s">
        <v>3</v>
      </c>
      <c r="H2303" t="s">
        <v>3</v>
      </c>
      <c r="I2303" t="s">
        <v>72</v>
      </c>
      <c r="J2303" t="s">
        <v>73</v>
      </c>
      <c r="K2303" t="s">
        <v>304</v>
      </c>
      <c r="L2303" t="s">
        <v>305</v>
      </c>
      <c r="M2303" t="s">
        <v>3</v>
      </c>
      <c r="N2303" t="s">
        <v>3</v>
      </c>
    </row>
    <row r="2304" spans="1:14" x14ac:dyDescent="0.2">
      <c r="A2304" t="s">
        <v>29</v>
      </c>
      <c r="B2304">
        <v>323726</v>
      </c>
      <c r="C2304" t="s">
        <v>28</v>
      </c>
      <c r="D2304" t="s">
        <v>29</v>
      </c>
      <c r="E2304" t="s">
        <v>12</v>
      </c>
      <c r="F2304" t="s">
        <v>13</v>
      </c>
      <c r="G2304" t="s">
        <v>3</v>
      </c>
      <c r="H2304" t="s">
        <v>3</v>
      </c>
      <c r="I2304" t="s">
        <v>36</v>
      </c>
      <c r="J2304" t="s">
        <v>37</v>
      </c>
      <c r="K2304" t="s">
        <v>38</v>
      </c>
      <c r="L2304" t="s">
        <v>39</v>
      </c>
      <c r="M2304" t="s">
        <v>3</v>
      </c>
      <c r="N2304" t="s">
        <v>3</v>
      </c>
    </row>
    <row r="2305" spans="1:14" x14ac:dyDescent="0.2">
      <c r="A2305" t="s">
        <v>21</v>
      </c>
      <c r="B2305">
        <v>68582</v>
      </c>
      <c r="C2305" t="s">
        <v>20</v>
      </c>
      <c r="D2305" t="s">
        <v>21</v>
      </c>
      <c r="E2305" t="s">
        <v>12</v>
      </c>
      <c r="F2305" t="s">
        <v>13</v>
      </c>
      <c r="G2305" t="s">
        <v>3</v>
      </c>
      <c r="H2305" t="s">
        <v>3</v>
      </c>
      <c r="I2305" t="s">
        <v>36</v>
      </c>
      <c r="J2305" t="s">
        <v>37</v>
      </c>
      <c r="K2305" t="s">
        <v>38</v>
      </c>
      <c r="L2305" t="s">
        <v>39</v>
      </c>
      <c r="M2305" t="s">
        <v>3</v>
      </c>
      <c r="N2305" t="s">
        <v>3</v>
      </c>
    </row>
    <row r="2306" spans="1:14" x14ac:dyDescent="0.2">
      <c r="A2306" t="s">
        <v>469</v>
      </c>
      <c r="B2306">
        <v>5776</v>
      </c>
      <c r="C2306" t="s">
        <v>470</v>
      </c>
      <c r="D2306" t="s">
        <v>469</v>
      </c>
      <c r="E2306" t="s">
        <v>12</v>
      </c>
      <c r="F2306" t="s">
        <v>13</v>
      </c>
      <c r="G2306" t="s">
        <v>3</v>
      </c>
      <c r="H2306" t="s">
        <v>3</v>
      </c>
      <c r="I2306" t="s">
        <v>36</v>
      </c>
      <c r="J2306" t="s">
        <v>37</v>
      </c>
      <c r="K2306" t="s">
        <v>38</v>
      </c>
      <c r="L2306" t="s">
        <v>39</v>
      </c>
      <c r="M2306" t="s">
        <v>3</v>
      </c>
      <c r="N2306" t="s">
        <v>3</v>
      </c>
    </row>
    <row r="2307" spans="1:14" x14ac:dyDescent="0.2">
      <c r="A2307" t="s">
        <v>27</v>
      </c>
      <c r="B2307">
        <v>106829</v>
      </c>
      <c r="C2307" t="s">
        <v>26</v>
      </c>
      <c r="D2307" t="s">
        <v>27</v>
      </c>
      <c r="E2307" t="s">
        <v>12</v>
      </c>
      <c r="F2307" t="s">
        <v>13</v>
      </c>
      <c r="G2307" t="s">
        <v>3</v>
      </c>
      <c r="H2307" t="s">
        <v>3</v>
      </c>
      <c r="I2307" t="s">
        <v>36</v>
      </c>
      <c r="J2307" t="s">
        <v>37</v>
      </c>
      <c r="K2307" t="s">
        <v>38</v>
      </c>
      <c r="L2307" t="s">
        <v>39</v>
      </c>
      <c r="M2307" t="s">
        <v>3</v>
      </c>
      <c r="N2307" t="s">
        <v>3</v>
      </c>
    </row>
    <row r="2308" spans="1:14" x14ac:dyDescent="0.2">
      <c r="A2308" t="s">
        <v>19</v>
      </c>
      <c r="B2308">
        <v>22632</v>
      </c>
      <c r="C2308" t="s">
        <v>18</v>
      </c>
      <c r="D2308" t="s">
        <v>19</v>
      </c>
      <c r="E2308" t="s">
        <v>12</v>
      </c>
      <c r="F2308" t="s">
        <v>13</v>
      </c>
      <c r="G2308" t="s">
        <v>3</v>
      </c>
      <c r="H2308" t="s">
        <v>3</v>
      </c>
      <c r="I2308" t="s">
        <v>36</v>
      </c>
      <c r="J2308" t="s">
        <v>37</v>
      </c>
      <c r="K2308" t="s">
        <v>38</v>
      </c>
      <c r="L2308" t="s">
        <v>39</v>
      </c>
      <c r="M2308" t="s">
        <v>3</v>
      </c>
      <c r="N2308" t="s">
        <v>3</v>
      </c>
    </row>
    <row r="2309" spans="1:14" x14ac:dyDescent="0.2">
      <c r="A2309" t="s">
        <v>467</v>
      </c>
      <c r="B2309">
        <v>1906</v>
      </c>
      <c r="C2309" t="s">
        <v>468</v>
      </c>
      <c r="D2309" t="s">
        <v>467</v>
      </c>
      <c r="E2309" t="s">
        <v>12</v>
      </c>
      <c r="F2309" t="s">
        <v>13</v>
      </c>
      <c r="G2309" t="s">
        <v>3</v>
      </c>
      <c r="H2309" t="s">
        <v>3</v>
      </c>
      <c r="I2309" t="s">
        <v>36</v>
      </c>
      <c r="J2309" t="s">
        <v>37</v>
      </c>
      <c r="K2309" t="s">
        <v>38</v>
      </c>
      <c r="L2309" t="s">
        <v>39</v>
      </c>
      <c r="M2309" t="s">
        <v>3</v>
      </c>
      <c r="N2309" t="s">
        <v>3</v>
      </c>
    </row>
    <row r="2310" spans="1:14" x14ac:dyDescent="0.2">
      <c r="A2310" t="s">
        <v>24</v>
      </c>
      <c r="B2310">
        <v>2590</v>
      </c>
      <c r="C2310" t="s">
        <v>23</v>
      </c>
      <c r="D2310" t="s">
        <v>24</v>
      </c>
      <c r="E2310" t="s">
        <v>12</v>
      </c>
      <c r="F2310" t="s">
        <v>13</v>
      </c>
      <c r="G2310" t="s">
        <v>3</v>
      </c>
      <c r="H2310" t="s">
        <v>3</v>
      </c>
      <c r="I2310" t="s">
        <v>36</v>
      </c>
      <c r="J2310" t="s">
        <v>37</v>
      </c>
      <c r="K2310" t="s">
        <v>38</v>
      </c>
      <c r="L2310" t="s">
        <v>39</v>
      </c>
      <c r="M2310" t="s">
        <v>3</v>
      </c>
      <c r="N2310" t="s">
        <v>3</v>
      </c>
    </row>
    <row r="2311" spans="1:14" x14ac:dyDescent="0.2">
      <c r="A2311" t="s">
        <v>11</v>
      </c>
      <c r="B2311">
        <v>548</v>
      </c>
      <c r="C2311" t="s">
        <v>10</v>
      </c>
      <c r="D2311" t="s">
        <v>11</v>
      </c>
      <c r="E2311" t="s">
        <v>12</v>
      </c>
      <c r="F2311" t="s">
        <v>13</v>
      </c>
      <c r="G2311" t="s">
        <v>3</v>
      </c>
      <c r="H2311" t="s">
        <v>3</v>
      </c>
      <c r="I2311" t="s">
        <v>36</v>
      </c>
      <c r="J2311" t="s">
        <v>37</v>
      </c>
      <c r="K2311" t="s">
        <v>38</v>
      </c>
      <c r="L2311" t="s">
        <v>39</v>
      </c>
      <c r="M2311" t="s">
        <v>3</v>
      </c>
      <c r="N2311" t="s">
        <v>3</v>
      </c>
    </row>
    <row r="2312" spans="1:14" x14ac:dyDescent="0.2">
      <c r="A2312" t="s">
        <v>465</v>
      </c>
      <c r="B2312">
        <v>46</v>
      </c>
      <c r="C2312" t="s">
        <v>466</v>
      </c>
      <c r="D2312" t="s">
        <v>465</v>
      </c>
      <c r="E2312" t="s">
        <v>12</v>
      </c>
      <c r="F2312" t="s">
        <v>13</v>
      </c>
      <c r="G2312" t="s">
        <v>3</v>
      </c>
      <c r="H2312" t="s">
        <v>3</v>
      </c>
      <c r="I2312" t="s">
        <v>36</v>
      </c>
      <c r="J2312" t="s">
        <v>37</v>
      </c>
      <c r="K2312" t="s">
        <v>38</v>
      </c>
      <c r="L2312" t="s">
        <v>39</v>
      </c>
      <c r="M2312" t="s">
        <v>3</v>
      </c>
      <c r="N2312" t="s">
        <v>3</v>
      </c>
    </row>
    <row r="2313" spans="1:14" x14ac:dyDescent="0.2">
      <c r="A2313" t="s">
        <v>1591</v>
      </c>
      <c r="B2313">
        <v>1008</v>
      </c>
      <c r="C2313" t="s">
        <v>1592</v>
      </c>
      <c r="D2313" t="s">
        <v>1591</v>
      </c>
      <c r="E2313" t="s">
        <v>12</v>
      </c>
      <c r="F2313" t="s">
        <v>13</v>
      </c>
      <c r="G2313" t="s">
        <v>3</v>
      </c>
      <c r="H2313" t="s">
        <v>3</v>
      </c>
      <c r="I2313" t="s">
        <v>36</v>
      </c>
      <c r="J2313" t="s">
        <v>37</v>
      </c>
      <c r="K2313" t="s">
        <v>38</v>
      </c>
      <c r="L2313" t="s">
        <v>39</v>
      </c>
      <c r="M2313" t="s">
        <v>3</v>
      </c>
      <c r="N2313" t="s">
        <v>3</v>
      </c>
    </row>
    <row r="2314" spans="1:14" x14ac:dyDescent="0.2">
      <c r="A2314" t="s">
        <v>1589</v>
      </c>
      <c r="B2314">
        <v>4788</v>
      </c>
      <c r="C2314" t="s">
        <v>1590</v>
      </c>
      <c r="D2314" t="s">
        <v>1589</v>
      </c>
      <c r="E2314" t="s">
        <v>12</v>
      </c>
      <c r="F2314" t="s">
        <v>13</v>
      </c>
      <c r="G2314" t="s">
        <v>3</v>
      </c>
      <c r="H2314" t="s">
        <v>3</v>
      </c>
      <c r="I2314" t="s">
        <v>36</v>
      </c>
      <c r="J2314" t="s">
        <v>37</v>
      </c>
      <c r="K2314" t="s">
        <v>38</v>
      </c>
      <c r="L2314" t="s">
        <v>39</v>
      </c>
      <c r="M2314" t="s">
        <v>3</v>
      </c>
      <c r="N2314" t="s">
        <v>3</v>
      </c>
    </row>
    <row r="2315" spans="1:14" x14ac:dyDescent="0.2">
      <c r="A2315" t="s">
        <v>128</v>
      </c>
      <c r="B2315">
        <v>14700</v>
      </c>
      <c r="C2315" t="s">
        <v>129</v>
      </c>
      <c r="D2315" t="s">
        <v>128</v>
      </c>
      <c r="E2315" t="s">
        <v>12</v>
      </c>
      <c r="F2315" t="s">
        <v>13</v>
      </c>
      <c r="G2315" t="s">
        <v>3</v>
      </c>
      <c r="H2315" t="s">
        <v>3</v>
      </c>
      <c r="I2315" t="s">
        <v>36</v>
      </c>
      <c r="J2315" t="s">
        <v>37</v>
      </c>
      <c r="K2315" t="s">
        <v>304</v>
      </c>
      <c r="L2315" t="s">
        <v>305</v>
      </c>
      <c r="M2315" t="s">
        <v>3</v>
      </c>
      <c r="N2315" t="s">
        <v>3</v>
      </c>
    </row>
    <row r="2316" spans="1:14" x14ac:dyDescent="0.2">
      <c r="A2316" t="s">
        <v>128</v>
      </c>
      <c r="B2316">
        <v>134750</v>
      </c>
      <c r="C2316" t="s">
        <v>129</v>
      </c>
      <c r="D2316" t="s">
        <v>128</v>
      </c>
      <c r="E2316" t="s">
        <v>12</v>
      </c>
      <c r="F2316" t="s">
        <v>13</v>
      </c>
      <c r="G2316" t="s">
        <v>3</v>
      </c>
      <c r="H2316" t="s">
        <v>3</v>
      </c>
      <c r="I2316" t="s">
        <v>74</v>
      </c>
      <c r="J2316" t="s">
        <v>75</v>
      </c>
      <c r="K2316" t="s">
        <v>304</v>
      </c>
      <c r="L2316" t="s">
        <v>305</v>
      </c>
      <c r="M2316" t="s">
        <v>3</v>
      </c>
      <c r="N2316" t="s">
        <v>3</v>
      </c>
    </row>
    <row r="2317" spans="1:14" x14ac:dyDescent="0.2">
      <c r="A2317" t="s">
        <v>29</v>
      </c>
      <c r="B2317">
        <v>74876</v>
      </c>
      <c r="C2317" t="s">
        <v>28</v>
      </c>
      <c r="D2317" t="s">
        <v>29</v>
      </c>
      <c r="E2317" t="s">
        <v>12</v>
      </c>
      <c r="F2317" t="s">
        <v>13</v>
      </c>
      <c r="G2317" t="s">
        <v>3</v>
      </c>
      <c r="H2317" t="s">
        <v>3</v>
      </c>
      <c r="I2317" t="s">
        <v>34</v>
      </c>
      <c r="J2317" t="s">
        <v>35</v>
      </c>
      <c r="K2317" t="s">
        <v>16</v>
      </c>
      <c r="L2317" t="s">
        <v>17</v>
      </c>
      <c r="M2317" t="s">
        <v>3</v>
      </c>
      <c r="N2317" t="s">
        <v>3</v>
      </c>
    </row>
    <row r="2318" spans="1:14" x14ac:dyDescent="0.2">
      <c r="A2318" t="s">
        <v>27</v>
      </c>
      <c r="B2318">
        <v>24710</v>
      </c>
      <c r="C2318" t="s">
        <v>26</v>
      </c>
      <c r="D2318" t="s">
        <v>27</v>
      </c>
      <c r="E2318" t="s">
        <v>12</v>
      </c>
      <c r="F2318" t="s">
        <v>13</v>
      </c>
      <c r="G2318" t="s">
        <v>3</v>
      </c>
      <c r="H2318" t="s">
        <v>3</v>
      </c>
      <c r="I2318" t="s">
        <v>34</v>
      </c>
      <c r="J2318" t="s">
        <v>35</v>
      </c>
      <c r="K2318" t="s">
        <v>16</v>
      </c>
      <c r="L2318" t="s">
        <v>17</v>
      </c>
      <c r="M2318" t="s">
        <v>3</v>
      </c>
      <c r="N2318" t="s">
        <v>3</v>
      </c>
    </row>
    <row r="2319" spans="1:14" x14ac:dyDescent="0.2">
      <c r="A2319" t="s">
        <v>24</v>
      </c>
      <c r="B2319">
        <v>599</v>
      </c>
      <c r="C2319" t="s">
        <v>23</v>
      </c>
      <c r="D2319" t="s">
        <v>24</v>
      </c>
      <c r="E2319" t="s">
        <v>12</v>
      </c>
      <c r="F2319" t="s">
        <v>13</v>
      </c>
      <c r="G2319" t="s">
        <v>3</v>
      </c>
      <c r="H2319" t="s">
        <v>3</v>
      </c>
      <c r="I2319" t="s">
        <v>34</v>
      </c>
      <c r="J2319" t="s">
        <v>35</v>
      </c>
      <c r="K2319" t="s">
        <v>16</v>
      </c>
      <c r="L2319" t="s">
        <v>17</v>
      </c>
      <c r="M2319" t="s">
        <v>3</v>
      </c>
      <c r="N2319" t="s">
        <v>3</v>
      </c>
    </row>
    <row r="2320" spans="1:14" x14ac:dyDescent="0.2">
      <c r="A2320" t="s">
        <v>21</v>
      </c>
      <c r="B2320">
        <v>39919</v>
      </c>
      <c r="C2320" t="s">
        <v>20</v>
      </c>
      <c r="D2320" t="s">
        <v>21</v>
      </c>
      <c r="E2320" t="s">
        <v>12</v>
      </c>
      <c r="F2320" t="s">
        <v>13</v>
      </c>
      <c r="G2320" t="s">
        <v>3</v>
      </c>
      <c r="H2320" t="s">
        <v>3</v>
      </c>
      <c r="I2320" t="s">
        <v>30</v>
      </c>
      <c r="J2320" t="s">
        <v>31</v>
      </c>
      <c r="K2320" t="s">
        <v>16</v>
      </c>
      <c r="L2320" t="s">
        <v>17</v>
      </c>
      <c r="M2320" t="s">
        <v>3</v>
      </c>
      <c r="N2320" t="s">
        <v>3</v>
      </c>
    </row>
    <row r="2321" spans="1:14" x14ac:dyDescent="0.2">
      <c r="A2321" t="s">
        <v>19</v>
      </c>
      <c r="B2321">
        <v>13173</v>
      </c>
      <c r="C2321" t="s">
        <v>18</v>
      </c>
      <c r="D2321" t="s">
        <v>19</v>
      </c>
      <c r="E2321" t="s">
        <v>12</v>
      </c>
      <c r="F2321" t="s">
        <v>13</v>
      </c>
      <c r="G2321" t="s">
        <v>3</v>
      </c>
      <c r="H2321" t="s">
        <v>3</v>
      </c>
      <c r="I2321" t="s">
        <v>30</v>
      </c>
      <c r="J2321" t="s">
        <v>31</v>
      </c>
      <c r="K2321" t="s">
        <v>16</v>
      </c>
      <c r="L2321" t="s">
        <v>17</v>
      </c>
      <c r="M2321" t="s">
        <v>3</v>
      </c>
      <c r="N2321" t="s">
        <v>3</v>
      </c>
    </row>
    <row r="2322" spans="1:14" x14ac:dyDescent="0.2">
      <c r="A2322" t="s">
        <v>24</v>
      </c>
      <c r="B2322">
        <v>319</v>
      </c>
      <c r="C2322" t="s">
        <v>23</v>
      </c>
      <c r="D2322" t="s">
        <v>24</v>
      </c>
      <c r="E2322" t="s">
        <v>12</v>
      </c>
      <c r="F2322" t="s">
        <v>13</v>
      </c>
      <c r="G2322" t="s">
        <v>3</v>
      </c>
      <c r="H2322" t="s">
        <v>3</v>
      </c>
      <c r="I2322" t="s">
        <v>30</v>
      </c>
      <c r="J2322" t="s">
        <v>31</v>
      </c>
      <c r="K2322" t="s">
        <v>16</v>
      </c>
      <c r="L2322" t="s">
        <v>17</v>
      </c>
      <c r="M2322" t="s">
        <v>3</v>
      </c>
      <c r="N2322" t="s">
        <v>3</v>
      </c>
    </row>
    <row r="2323" spans="1:14" x14ac:dyDescent="0.2">
      <c r="A2323" t="s">
        <v>21</v>
      </c>
      <c r="B2323">
        <v>68298</v>
      </c>
      <c r="C2323" t="s">
        <v>20</v>
      </c>
      <c r="D2323" t="s">
        <v>21</v>
      </c>
      <c r="E2323" t="s">
        <v>12</v>
      </c>
      <c r="F2323" t="s">
        <v>13</v>
      </c>
      <c r="G2323" t="s">
        <v>3</v>
      </c>
      <c r="H2323" t="s">
        <v>3</v>
      </c>
      <c r="I2323" t="s">
        <v>14</v>
      </c>
      <c r="J2323" t="s">
        <v>15</v>
      </c>
      <c r="K2323" t="s">
        <v>16</v>
      </c>
      <c r="L2323" t="s">
        <v>17</v>
      </c>
      <c r="M2323" t="s">
        <v>3</v>
      </c>
      <c r="N2323" t="s">
        <v>3</v>
      </c>
    </row>
    <row r="2324" spans="1:14" x14ac:dyDescent="0.2">
      <c r="A2324" t="s">
        <v>19</v>
      </c>
      <c r="B2324">
        <v>22538</v>
      </c>
      <c r="C2324" t="s">
        <v>18</v>
      </c>
      <c r="D2324" t="s">
        <v>19</v>
      </c>
      <c r="E2324" t="s">
        <v>12</v>
      </c>
      <c r="F2324" t="s">
        <v>13</v>
      </c>
      <c r="G2324" t="s">
        <v>3</v>
      </c>
      <c r="H2324" t="s">
        <v>3</v>
      </c>
      <c r="I2324" t="s">
        <v>14</v>
      </c>
      <c r="J2324" t="s">
        <v>15</v>
      </c>
      <c r="K2324" t="s">
        <v>16</v>
      </c>
      <c r="L2324" t="s">
        <v>17</v>
      </c>
      <c r="M2324" t="s">
        <v>3</v>
      </c>
      <c r="N2324" t="s">
        <v>3</v>
      </c>
    </row>
    <row r="2325" spans="1:14" x14ac:dyDescent="0.2">
      <c r="A2325" t="s">
        <v>24</v>
      </c>
      <c r="B2325">
        <v>546</v>
      </c>
      <c r="C2325" t="s">
        <v>23</v>
      </c>
      <c r="D2325" t="s">
        <v>24</v>
      </c>
      <c r="E2325" t="s">
        <v>12</v>
      </c>
      <c r="F2325" t="s">
        <v>13</v>
      </c>
      <c r="G2325" t="s">
        <v>3</v>
      </c>
      <c r="H2325" t="s">
        <v>3</v>
      </c>
      <c r="I2325" t="s">
        <v>14</v>
      </c>
      <c r="J2325" t="s">
        <v>15</v>
      </c>
      <c r="K2325" t="s">
        <v>16</v>
      </c>
      <c r="L2325" t="s">
        <v>17</v>
      </c>
      <c r="M2325" t="s">
        <v>3</v>
      </c>
      <c r="N2325" t="s">
        <v>3</v>
      </c>
    </row>
    <row r="2326" spans="1:14" x14ac:dyDescent="0.2">
      <c r="A2326" t="s">
        <v>151</v>
      </c>
      <c r="B2326">
        <v>905</v>
      </c>
      <c r="C2326" t="s">
        <v>152</v>
      </c>
      <c r="D2326" t="s">
        <v>151</v>
      </c>
      <c r="E2326" t="s">
        <v>12</v>
      </c>
      <c r="F2326" t="s">
        <v>13</v>
      </c>
      <c r="G2326" t="s">
        <v>3</v>
      </c>
      <c r="H2326" t="s">
        <v>3</v>
      </c>
      <c r="I2326" t="s">
        <v>14</v>
      </c>
      <c r="J2326" t="s">
        <v>15</v>
      </c>
      <c r="K2326" t="s">
        <v>16</v>
      </c>
      <c r="L2326" t="s">
        <v>17</v>
      </c>
      <c r="M2326" t="s">
        <v>3</v>
      </c>
      <c r="N2326" t="s">
        <v>3</v>
      </c>
    </row>
    <row r="2327" spans="1:14" x14ac:dyDescent="0.2">
      <c r="A2327" t="s">
        <v>139</v>
      </c>
      <c r="B2327">
        <v>395</v>
      </c>
      <c r="C2327" t="s">
        <v>140</v>
      </c>
      <c r="D2327" t="s">
        <v>139</v>
      </c>
      <c r="E2327" t="s">
        <v>12</v>
      </c>
      <c r="F2327" t="s">
        <v>13</v>
      </c>
      <c r="G2327" t="s">
        <v>3</v>
      </c>
      <c r="H2327" t="s">
        <v>3</v>
      </c>
      <c r="I2327" t="s">
        <v>14</v>
      </c>
      <c r="J2327" t="s">
        <v>15</v>
      </c>
      <c r="K2327" t="s">
        <v>16</v>
      </c>
      <c r="L2327" t="s">
        <v>17</v>
      </c>
      <c r="M2327" t="s">
        <v>3</v>
      </c>
      <c r="N2327" t="s">
        <v>3</v>
      </c>
    </row>
    <row r="2328" spans="1:14" x14ac:dyDescent="0.2">
      <c r="A2328" t="s">
        <v>1326</v>
      </c>
      <c r="B2328">
        <v>905</v>
      </c>
      <c r="C2328" t="s">
        <v>1325</v>
      </c>
      <c r="D2328" t="s">
        <v>1326</v>
      </c>
      <c r="E2328" t="s">
        <v>143</v>
      </c>
      <c r="F2328" t="s">
        <v>144</v>
      </c>
      <c r="G2328" t="s">
        <v>3</v>
      </c>
      <c r="H2328" t="s">
        <v>3</v>
      </c>
      <c r="I2328" t="s">
        <v>14</v>
      </c>
      <c r="J2328" t="s">
        <v>15</v>
      </c>
      <c r="K2328" t="s">
        <v>16</v>
      </c>
      <c r="L2328" t="s">
        <v>17</v>
      </c>
      <c r="M2328" t="s">
        <v>3</v>
      </c>
      <c r="N2328" t="s">
        <v>3</v>
      </c>
    </row>
    <row r="2329" spans="1:14" x14ac:dyDescent="0.2">
      <c r="A2329" t="s">
        <v>1331</v>
      </c>
      <c r="B2329">
        <v>395</v>
      </c>
      <c r="C2329" t="s">
        <v>1330</v>
      </c>
      <c r="D2329" t="s">
        <v>1331</v>
      </c>
      <c r="E2329" t="s">
        <v>143</v>
      </c>
      <c r="F2329" t="s">
        <v>144</v>
      </c>
      <c r="G2329" t="s">
        <v>3</v>
      </c>
      <c r="H2329" t="s">
        <v>3</v>
      </c>
      <c r="I2329" t="s">
        <v>14</v>
      </c>
      <c r="J2329" t="s">
        <v>15</v>
      </c>
      <c r="K2329" t="s">
        <v>16</v>
      </c>
      <c r="L2329" t="s">
        <v>17</v>
      </c>
      <c r="M2329" t="s">
        <v>3</v>
      </c>
      <c r="N2329" t="s">
        <v>3</v>
      </c>
    </row>
    <row r="2330" spans="1:14" x14ac:dyDescent="0.2">
      <c r="A2330" t="s">
        <v>21</v>
      </c>
      <c r="B2330">
        <v>48415</v>
      </c>
      <c r="C2330" t="s">
        <v>20</v>
      </c>
      <c r="D2330" t="s">
        <v>21</v>
      </c>
      <c r="E2330" t="s">
        <v>12</v>
      </c>
      <c r="F2330" t="s">
        <v>13</v>
      </c>
      <c r="G2330" t="s">
        <v>3</v>
      </c>
      <c r="H2330" t="s">
        <v>3</v>
      </c>
      <c r="I2330" t="s">
        <v>32</v>
      </c>
      <c r="J2330" t="s">
        <v>33</v>
      </c>
      <c r="K2330" t="s">
        <v>16</v>
      </c>
      <c r="L2330" t="s">
        <v>17</v>
      </c>
      <c r="M2330" t="s">
        <v>3</v>
      </c>
      <c r="N2330" t="s">
        <v>3</v>
      </c>
    </row>
    <row r="2331" spans="1:14" x14ac:dyDescent="0.2">
      <c r="A2331" t="s">
        <v>19</v>
      </c>
      <c r="B2331">
        <v>15977</v>
      </c>
      <c r="C2331" t="s">
        <v>18</v>
      </c>
      <c r="D2331" t="s">
        <v>19</v>
      </c>
      <c r="E2331" t="s">
        <v>12</v>
      </c>
      <c r="F2331" t="s">
        <v>13</v>
      </c>
      <c r="G2331" t="s">
        <v>3</v>
      </c>
      <c r="H2331" t="s">
        <v>3</v>
      </c>
      <c r="I2331" t="s">
        <v>32</v>
      </c>
      <c r="J2331" t="s">
        <v>33</v>
      </c>
      <c r="K2331" t="s">
        <v>16</v>
      </c>
      <c r="L2331" t="s">
        <v>17</v>
      </c>
      <c r="M2331" t="s">
        <v>3</v>
      </c>
      <c r="N2331" t="s">
        <v>3</v>
      </c>
    </row>
    <row r="2332" spans="1:14" x14ac:dyDescent="0.2">
      <c r="A2332" t="s">
        <v>11</v>
      </c>
      <c r="B2332">
        <v>387</v>
      </c>
      <c r="C2332" t="s">
        <v>10</v>
      </c>
      <c r="D2332" t="s">
        <v>11</v>
      </c>
      <c r="E2332" t="s">
        <v>12</v>
      </c>
      <c r="F2332" t="s">
        <v>13</v>
      </c>
      <c r="G2332" t="s">
        <v>3</v>
      </c>
      <c r="H2332" t="s">
        <v>3</v>
      </c>
      <c r="I2332" t="s">
        <v>32</v>
      </c>
      <c r="J2332" t="s">
        <v>33</v>
      </c>
      <c r="K2332" t="s">
        <v>16</v>
      </c>
      <c r="L2332" t="s">
        <v>17</v>
      </c>
      <c r="M2332" t="s">
        <v>3</v>
      </c>
      <c r="N2332" t="s">
        <v>3</v>
      </c>
    </row>
    <row r="2333" spans="1:14" x14ac:dyDescent="0.2">
      <c r="A2333" t="s">
        <v>151</v>
      </c>
      <c r="B2333">
        <v>1207</v>
      </c>
      <c r="C2333" t="s">
        <v>152</v>
      </c>
      <c r="D2333" t="s">
        <v>151</v>
      </c>
      <c r="E2333" t="s">
        <v>12</v>
      </c>
      <c r="F2333" t="s">
        <v>13</v>
      </c>
      <c r="G2333" t="s">
        <v>3</v>
      </c>
      <c r="H2333" t="s">
        <v>3</v>
      </c>
      <c r="I2333" t="s">
        <v>32</v>
      </c>
      <c r="J2333" t="s">
        <v>33</v>
      </c>
      <c r="K2333" t="s">
        <v>16</v>
      </c>
      <c r="L2333" t="s">
        <v>17</v>
      </c>
      <c r="M2333" t="s">
        <v>3</v>
      </c>
      <c r="N2333" t="s">
        <v>3</v>
      </c>
    </row>
    <row r="2334" spans="1:14" x14ac:dyDescent="0.2">
      <c r="A2334" t="s">
        <v>1326</v>
      </c>
      <c r="B2334">
        <v>1207</v>
      </c>
      <c r="C2334" t="s">
        <v>1325</v>
      </c>
      <c r="D2334" t="s">
        <v>1326</v>
      </c>
      <c r="E2334" t="s">
        <v>143</v>
      </c>
      <c r="F2334" t="s">
        <v>144</v>
      </c>
      <c r="G2334" t="s">
        <v>3</v>
      </c>
      <c r="H2334" t="s">
        <v>3</v>
      </c>
      <c r="I2334" t="s">
        <v>32</v>
      </c>
      <c r="J2334" t="s">
        <v>33</v>
      </c>
      <c r="K2334" t="s">
        <v>16</v>
      </c>
      <c r="L2334" t="s">
        <v>17</v>
      </c>
      <c r="M2334" t="s">
        <v>3</v>
      </c>
      <c r="N2334" t="s">
        <v>3</v>
      </c>
    </row>
    <row r="2335" spans="1:14" x14ac:dyDescent="0.2">
      <c r="A2335" t="s">
        <v>1617</v>
      </c>
      <c r="B2335">
        <v>55473</v>
      </c>
      <c r="C2335" t="s">
        <v>1618</v>
      </c>
      <c r="D2335" t="s">
        <v>1617</v>
      </c>
      <c r="E2335" t="s">
        <v>12</v>
      </c>
      <c r="F2335" t="s">
        <v>13</v>
      </c>
      <c r="G2335" t="s">
        <v>3</v>
      </c>
      <c r="H2335" t="s">
        <v>3</v>
      </c>
      <c r="I2335" t="s">
        <v>522</v>
      </c>
      <c r="J2335" t="s">
        <v>523</v>
      </c>
      <c r="K2335" t="s">
        <v>524</v>
      </c>
      <c r="L2335" t="s">
        <v>525</v>
      </c>
      <c r="M2335" t="s">
        <v>3</v>
      </c>
      <c r="N2335" t="s">
        <v>3</v>
      </c>
    </row>
    <row r="2336" spans="1:14" x14ac:dyDescent="0.2">
      <c r="A2336" t="s">
        <v>21</v>
      </c>
      <c r="B2336">
        <v>63956</v>
      </c>
      <c r="C2336" t="s">
        <v>20</v>
      </c>
      <c r="D2336" t="s">
        <v>21</v>
      </c>
      <c r="E2336" t="s">
        <v>12</v>
      </c>
      <c r="F2336" t="s">
        <v>13</v>
      </c>
      <c r="G2336" t="s">
        <v>3</v>
      </c>
      <c r="H2336" t="s">
        <v>3</v>
      </c>
      <c r="I2336" t="s">
        <v>522</v>
      </c>
      <c r="J2336" t="s">
        <v>523</v>
      </c>
      <c r="K2336" t="s">
        <v>524</v>
      </c>
      <c r="L2336" t="s">
        <v>525</v>
      </c>
      <c r="M2336" t="s">
        <v>3</v>
      </c>
      <c r="N2336" t="s">
        <v>3</v>
      </c>
    </row>
    <row r="2337" spans="1:14" x14ac:dyDescent="0.2">
      <c r="A2337" t="s">
        <v>88</v>
      </c>
      <c r="B2337">
        <v>747</v>
      </c>
      <c r="C2337" t="s">
        <v>87</v>
      </c>
      <c r="D2337" t="s">
        <v>88</v>
      </c>
      <c r="E2337" t="s">
        <v>12</v>
      </c>
      <c r="F2337" t="s">
        <v>13</v>
      </c>
      <c r="G2337" t="s">
        <v>3</v>
      </c>
      <c r="H2337" t="s">
        <v>3</v>
      </c>
      <c r="I2337" t="s">
        <v>522</v>
      </c>
      <c r="J2337" t="s">
        <v>523</v>
      </c>
      <c r="K2337" t="s">
        <v>524</v>
      </c>
      <c r="L2337" t="s">
        <v>525</v>
      </c>
      <c r="M2337" t="s">
        <v>3</v>
      </c>
      <c r="N2337" t="s">
        <v>3</v>
      </c>
    </row>
    <row r="2338" spans="1:14" x14ac:dyDescent="0.2">
      <c r="A2338" t="s">
        <v>19</v>
      </c>
      <c r="B2338">
        <v>21352</v>
      </c>
      <c r="C2338" t="s">
        <v>18</v>
      </c>
      <c r="D2338" t="s">
        <v>19</v>
      </c>
      <c r="E2338" t="s">
        <v>12</v>
      </c>
      <c r="F2338" t="s">
        <v>13</v>
      </c>
      <c r="G2338" t="s">
        <v>3</v>
      </c>
      <c r="H2338" t="s">
        <v>3</v>
      </c>
      <c r="I2338" t="s">
        <v>522</v>
      </c>
      <c r="J2338" t="s">
        <v>523</v>
      </c>
      <c r="K2338" t="s">
        <v>524</v>
      </c>
      <c r="L2338" t="s">
        <v>525</v>
      </c>
      <c r="M2338" t="s">
        <v>3</v>
      </c>
      <c r="N2338" t="s">
        <v>3</v>
      </c>
    </row>
    <row r="2339" spans="1:14" x14ac:dyDescent="0.2">
      <c r="A2339" t="s">
        <v>11</v>
      </c>
      <c r="B2339">
        <v>518</v>
      </c>
      <c r="C2339" t="s">
        <v>10</v>
      </c>
      <c r="D2339" t="s">
        <v>11</v>
      </c>
      <c r="E2339" t="s">
        <v>12</v>
      </c>
      <c r="F2339" t="s">
        <v>13</v>
      </c>
      <c r="G2339" t="s">
        <v>3</v>
      </c>
      <c r="H2339" t="s">
        <v>3</v>
      </c>
      <c r="I2339" t="s">
        <v>522</v>
      </c>
      <c r="J2339" t="s">
        <v>523</v>
      </c>
      <c r="K2339" t="s">
        <v>524</v>
      </c>
      <c r="L2339" t="s">
        <v>525</v>
      </c>
      <c r="M2339" t="s">
        <v>3</v>
      </c>
      <c r="N2339" t="s">
        <v>3</v>
      </c>
    </row>
    <row r="2340" spans="1:14" x14ac:dyDescent="0.2">
      <c r="A2340" t="s">
        <v>1615</v>
      </c>
      <c r="B2340">
        <v>33507</v>
      </c>
      <c r="C2340" t="s">
        <v>1616</v>
      </c>
      <c r="D2340" t="s">
        <v>1615</v>
      </c>
      <c r="E2340" t="s">
        <v>12</v>
      </c>
      <c r="F2340" t="s">
        <v>13</v>
      </c>
      <c r="G2340" t="s">
        <v>3</v>
      </c>
      <c r="H2340" t="s">
        <v>3</v>
      </c>
      <c r="I2340" t="s">
        <v>522</v>
      </c>
      <c r="J2340" t="s">
        <v>523</v>
      </c>
      <c r="K2340" t="s">
        <v>524</v>
      </c>
      <c r="L2340" t="s">
        <v>525</v>
      </c>
      <c r="M2340" t="s">
        <v>3</v>
      </c>
      <c r="N2340" t="s">
        <v>3</v>
      </c>
    </row>
    <row r="2341" spans="1:14" x14ac:dyDescent="0.2">
      <c r="A2341" t="s">
        <v>139</v>
      </c>
      <c r="B2341">
        <v>2442</v>
      </c>
      <c r="C2341" t="s">
        <v>140</v>
      </c>
      <c r="D2341" t="s">
        <v>139</v>
      </c>
      <c r="E2341" t="s">
        <v>12</v>
      </c>
      <c r="F2341" t="s">
        <v>13</v>
      </c>
      <c r="G2341" t="s">
        <v>3</v>
      </c>
      <c r="H2341" t="s">
        <v>3</v>
      </c>
      <c r="I2341" t="s">
        <v>522</v>
      </c>
      <c r="J2341" t="s">
        <v>523</v>
      </c>
      <c r="K2341" t="s">
        <v>524</v>
      </c>
      <c r="L2341" t="s">
        <v>525</v>
      </c>
      <c r="M2341" t="s">
        <v>3</v>
      </c>
      <c r="N2341" t="s">
        <v>3</v>
      </c>
    </row>
    <row r="2342" spans="1:14" x14ac:dyDescent="0.2">
      <c r="A2342" t="s">
        <v>1326</v>
      </c>
      <c r="B2342">
        <v>173735</v>
      </c>
      <c r="C2342" t="s">
        <v>1325</v>
      </c>
      <c r="D2342" t="s">
        <v>1326</v>
      </c>
      <c r="E2342" t="s">
        <v>143</v>
      </c>
      <c r="F2342" t="s">
        <v>144</v>
      </c>
      <c r="G2342" t="s">
        <v>3</v>
      </c>
      <c r="H2342" t="s">
        <v>3</v>
      </c>
      <c r="I2342" t="s">
        <v>522</v>
      </c>
      <c r="J2342" t="s">
        <v>523</v>
      </c>
      <c r="K2342" t="s">
        <v>524</v>
      </c>
      <c r="L2342" t="s">
        <v>525</v>
      </c>
      <c r="M2342" t="s">
        <v>3</v>
      </c>
      <c r="N2342" t="s">
        <v>3</v>
      </c>
    </row>
    <row r="2343" spans="1:14" x14ac:dyDescent="0.2">
      <c r="A2343" t="s">
        <v>1599</v>
      </c>
      <c r="B2343">
        <v>400</v>
      </c>
      <c r="C2343" t="s">
        <v>1598</v>
      </c>
      <c r="D2343" t="s">
        <v>1599</v>
      </c>
      <c r="E2343" t="s">
        <v>143</v>
      </c>
      <c r="F2343" t="s">
        <v>144</v>
      </c>
      <c r="G2343" t="s">
        <v>3</v>
      </c>
      <c r="H2343" t="s">
        <v>3</v>
      </c>
      <c r="I2343" t="s">
        <v>522</v>
      </c>
      <c r="J2343" t="s">
        <v>523</v>
      </c>
      <c r="K2343" t="s">
        <v>524</v>
      </c>
      <c r="L2343" t="s">
        <v>525</v>
      </c>
      <c r="M2343" t="s">
        <v>3</v>
      </c>
      <c r="N2343" t="s">
        <v>3</v>
      </c>
    </row>
    <row r="2344" spans="1:14" x14ac:dyDescent="0.2">
      <c r="A2344" t="s">
        <v>2296</v>
      </c>
      <c r="B2344">
        <v>3860</v>
      </c>
      <c r="C2344" t="s">
        <v>2297</v>
      </c>
      <c r="D2344" t="s">
        <v>2298</v>
      </c>
      <c r="E2344" t="s">
        <v>143</v>
      </c>
      <c r="F2344" t="s">
        <v>144</v>
      </c>
      <c r="G2344" t="s">
        <v>3</v>
      </c>
      <c r="H2344" t="s">
        <v>3</v>
      </c>
      <c r="I2344" t="s">
        <v>522</v>
      </c>
      <c r="J2344" t="s">
        <v>523</v>
      </c>
      <c r="K2344" t="s">
        <v>524</v>
      </c>
      <c r="L2344" t="s">
        <v>525</v>
      </c>
      <c r="M2344" t="s">
        <v>3</v>
      </c>
      <c r="N2344" t="s">
        <v>3</v>
      </c>
    </row>
    <row r="2345" spans="1:14" x14ac:dyDescent="0.2">
      <c r="A2345" t="s">
        <v>2299</v>
      </c>
      <c r="B2345">
        <v>233</v>
      </c>
      <c r="C2345" t="s">
        <v>2300</v>
      </c>
      <c r="D2345" t="s">
        <v>2299</v>
      </c>
      <c r="E2345" t="s">
        <v>12</v>
      </c>
      <c r="F2345" t="s">
        <v>13</v>
      </c>
      <c r="G2345" t="s">
        <v>3</v>
      </c>
      <c r="H2345" t="s">
        <v>3</v>
      </c>
      <c r="I2345" t="s">
        <v>349</v>
      </c>
      <c r="J2345" t="s">
        <v>350</v>
      </c>
      <c r="K2345" t="s">
        <v>47</v>
      </c>
      <c r="L2345" t="s">
        <v>48</v>
      </c>
      <c r="M2345" t="s">
        <v>3</v>
      </c>
      <c r="N2345" t="s">
        <v>3</v>
      </c>
    </row>
    <row r="2346" spans="1:14" x14ac:dyDescent="0.2">
      <c r="A2346" t="s">
        <v>189</v>
      </c>
      <c r="B2346">
        <v>96</v>
      </c>
      <c r="C2346" t="s">
        <v>190</v>
      </c>
      <c r="D2346" t="s">
        <v>189</v>
      </c>
      <c r="E2346" t="s">
        <v>12</v>
      </c>
      <c r="F2346" t="s">
        <v>13</v>
      </c>
      <c r="G2346" t="s">
        <v>3</v>
      </c>
      <c r="H2346" t="s">
        <v>3</v>
      </c>
      <c r="I2346" t="s">
        <v>349</v>
      </c>
      <c r="J2346" t="s">
        <v>350</v>
      </c>
      <c r="K2346" t="s">
        <v>47</v>
      </c>
      <c r="L2346" t="s">
        <v>48</v>
      </c>
      <c r="M2346" t="s">
        <v>3</v>
      </c>
      <c r="N2346" t="s">
        <v>3</v>
      </c>
    </row>
    <row r="2347" spans="1:14" x14ac:dyDescent="0.2">
      <c r="A2347" t="s">
        <v>187</v>
      </c>
      <c r="B2347">
        <v>58</v>
      </c>
      <c r="C2347" t="s">
        <v>188</v>
      </c>
      <c r="D2347" t="s">
        <v>187</v>
      </c>
      <c r="E2347" t="s">
        <v>12</v>
      </c>
      <c r="F2347" t="s">
        <v>13</v>
      </c>
      <c r="G2347" t="s">
        <v>3</v>
      </c>
      <c r="H2347" t="s">
        <v>3</v>
      </c>
      <c r="I2347" t="s">
        <v>349</v>
      </c>
      <c r="J2347" t="s">
        <v>350</v>
      </c>
      <c r="K2347" t="s">
        <v>47</v>
      </c>
      <c r="L2347" t="s">
        <v>48</v>
      </c>
      <c r="M2347" t="s">
        <v>3</v>
      </c>
      <c r="N2347" t="s">
        <v>3</v>
      </c>
    </row>
    <row r="2348" spans="1:14" x14ac:dyDescent="0.2">
      <c r="A2348" t="s">
        <v>151</v>
      </c>
      <c r="B2348">
        <v>1500</v>
      </c>
      <c r="C2348" t="s">
        <v>152</v>
      </c>
      <c r="D2348" t="s">
        <v>151</v>
      </c>
      <c r="E2348" t="s">
        <v>12</v>
      </c>
      <c r="F2348" t="s">
        <v>13</v>
      </c>
      <c r="G2348" t="s">
        <v>3</v>
      </c>
      <c r="H2348" t="s">
        <v>3</v>
      </c>
      <c r="I2348" t="s">
        <v>349</v>
      </c>
      <c r="J2348" t="s">
        <v>350</v>
      </c>
      <c r="K2348" t="s">
        <v>47</v>
      </c>
      <c r="L2348" t="s">
        <v>48</v>
      </c>
      <c r="M2348" t="s">
        <v>3</v>
      </c>
      <c r="N2348" t="s">
        <v>3</v>
      </c>
    </row>
    <row r="2349" spans="1:14" x14ac:dyDescent="0.2">
      <c r="A2349" t="s">
        <v>139</v>
      </c>
      <c r="B2349">
        <v>1661</v>
      </c>
      <c r="C2349" t="s">
        <v>140</v>
      </c>
      <c r="D2349" t="s">
        <v>139</v>
      </c>
      <c r="E2349" t="s">
        <v>12</v>
      </c>
      <c r="F2349" t="s">
        <v>13</v>
      </c>
      <c r="G2349" t="s">
        <v>3</v>
      </c>
      <c r="H2349" t="s">
        <v>3</v>
      </c>
      <c r="I2349" t="s">
        <v>349</v>
      </c>
      <c r="J2349" t="s">
        <v>350</v>
      </c>
      <c r="K2349" t="s">
        <v>47</v>
      </c>
      <c r="L2349" t="s">
        <v>48</v>
      </c>
      <c r="M2349" t="s">
        <v>3</v>
      </c>
      <c r="N2349" t="s">
        <v>3</v>
      </c>
    </row>
    <row r="2350" spans="1:14" x14ac:dyDescent="0.2">
      <c r="A2350" t="s">
        <v>1599</v>
      </c>
      <c r="B2350">
        <v>661</v>
      </c>
      <c r="C2350" t="s">
        <v>1598</v>
      </c>
      <c r="D2350" t="s">
        <v>1599</v>
      </c>
      <c r="E2350" t="s">
        <v>143</v>
      </c>
      <c r="F2350" t="s">
        <v>144</v>
      </c>
      <c r="G2350" t="s">
        <v>3</v>
      </c>
      <c r="H2350" t="s">
        <v>3</v>
      </c>
      <c r="I2350" t="s">
        <v>349</v>
      </c>
      <c r="J2350" t="s">
        <v>350</v>
      </c>
      <c r="K2350" t="s">
        <v>47</v>
      </c>
      <c r="L2350" t="s">
        <v>48</v>
      </c>
      <c r="M2350" t="s">
        <v>3</v>
      </c>
      <c r="N2350" t="s">
        <v>3</v>
      </c>
    </row>
    <row r="2351" spans="1:14" x14ac:dyDescent="0.2">
      <c r="A2351" t="s">
        <v>308</v>
      </c>
      <c r="B2351">
        <v>2500</v>
      </c>
      <c r="C2351" t="s">
        <v>307</v>
      </c>
      <c r="D2351" t="s">
        <v>308</v>
      </c>
      <c r="E2351" t="s">
        <v>143</v>
      </c>
      <c r="F2351" t="s">
        <v>144</v>
      </c>
      <c r="G2351" t="s">
        <v>3</v>
      </c>
      <c r="H2351" t="s">
        <v>3</v>
      </c>
      <c r="I2351" t="s">
        <v>349</v>
      </c>
      <c r="J2351" t="s">
        <v>350</v>
      </c>
      <c r="K2351" t="s">
        <v>47</v>
      </c>
      <c r="L2351" t="s">
        <v>48</v>
      </c>
      <c r="M2351" t="s">
        <v>3</v>
      </c>
      <c r="N2351" t="s">
        <v>3</v>
      </c>
    </row>
    <row r="2352" spans="1:14" x14ac:dyDescent="0.2">
      <c r="A2352" t="s">
        <v>128</v>
      </c>
      <c r="B2352">
        <v>79975</v>
      </c>
      <c r="C2352" t="s">
        <v>129</v>
      </c>
      <c r="D2352" t="s">
        <v>128</v>
      </c>
      <c r="E2352" t="s">
        <v>12</v>
      </c>
      <c r="F2352" t="s">
        <v>13</v>
      </c>
      <c r="G2352" t="s">
        <v>3</v>
      </c>
      <c r="H2352" t="s">
        <v>3</v>
      </c>
      <c r="I2352" t="s">
        <v>511</v>
      </c>
      <c r="J2352" t="s">
        <v>512</v>
      </c>
      <c r="K2352" t="s">
        <v>304</v>
      </c>
      <c r="L2352" t="s">
        <v>305</v>
      </c>
      <c r="M2352" t="s">
        <v>3</v>
      </c>
      <c r="N2352" t="s">
        <v>3</v>
      </c>
    </row>
    <row r="2353" spans="1:14" x14ac:dyDescent="0.2">
      <c r="A2353" t="s">
        <v>68</v>
      </c>
      <c r="B2353">
        <v>151889</v>
      </c>
      <c r="C2353" t="s">
        <v>67</v>
      </c>
      <c r="D2353" t="s">
        <v>68</v>
      </c>
      <c r="E2353" t="s">
        <v>12</v>
      </c>
      <c r="F2353" t="s">
        <v>13</v>
      </c>
      <c r="G2353" t="s">
        <v>3</v>
      </c>
      <c r="H2353" t="s">
        <v>3</v>
      </c>
      <c r="I2353" t="s">
        <v>60</v>
      </c>
      <c r="J2353" t="s">
        <v>61</v>
      </c>
      <c r="K2353" t="s">
        <v>62</v>
      </c>
      <c r="L2353" t="s">
        <v>63</v>
      </c>
      <c r="M2353" t="s">
        <v>3</v>
      </c>
      <c r="N2353" t="s">
        <v>3</v>
      </c>
    </row>
    <row r="2354" spans="1:14" x14ac:dyDescent="0.2">
      <c r="A2354" t="s">
        <v>65</v>
      </c>
      <c r="B2354">
        <v>50124</v>
      </c>
      <c r="C2354" t="s">
        <v>64</v>
      </c>
      <c r="D2354" t="s">
        <v>65</v>
      </c>
      <c r="E2354" t="s">
        <v>12</v>
      </c>
      <c r="F2354" t="s">
        <v>13</v>
      </c>
      <c r="G2354" t="s">
        <v>3</v>
      </c>
      <c r="H2354" t="s">
        <v>3</v>
      </c>
      <c r="I2354" t="s">
        <v>60</v>
      </c>
      <c r="J2354" t="s">
        <v>61</v>
      </c>
      <c r="K2354" t="s">
        <v>62</v>
      </c>
      <c r="L2354" t="s">
        <v>63</v>
      </c>
      <c r="M2354" t="s">
        <v>3</v>
      </c>
      <c r="N2354" t="s">
        <v>3</v>
      </c>
    </row>
    <row r="2355" spans="1:14" x14ac:dyDescent="0.2">
      <c r="A2355" t="s">
        <v>59</v>
      </c>
      <c r="B2355">
        <v>1215</v>
      </c>
      <c r="C2355" t="s">
        <v>58</v>
      </c>
      <c r="D2355" t="s">
        <v>59</v>
      </c>
      <c r="E2355" t="s">
        <v>12</v>
      </c>
      <c r="F2355" t="s">
        <v>13</v>
      </c>
      <c r="G2355" t="s">
        <v>3</v>
      </c>
      <c r="H2355" t="s">
        <v>3</v>
      </c>
      <c r="I2355" t="s">
        <v>60</v>
      </c>
      <c r="J2355" t="s">
        <v>61</v>
      </c>
      <c r="K2355" t="s">
        <v>62</v>
      </c>
      <c r="L2355" t="s">
        <v>63</v>
      </c>
      <c r="M2355" t="s">
        <v>3</v>
      </c>
      <c r="N2355" t="s">
        <v>3</v>
      </c>
    </row>
    <row r="2356" spans="1:14" x14ac:dyDescent="0.2">
      <c r="A2356" t="s">
        <v>173</v>
      </c>
      <c r="B2356">
        <v>5000</v>
      </c>
      <c r="C2356" t="s">
        <v>174</v>
      </c>
      <c r="D2356" t="s">
        <v>173</v>
      </c>
      <c r="E2356" t="s">
        <v>12</v>
      </c>
      <c r="F2356" t="s">
        <v>13</v>
      </c>
      <c r="G2356" t="s">
        <v>3</v>
      </c>
      <c r="H2356" t="s">
        <v>3</v>
      </c>
      <c r="I2356" t="s">
        <v>60</v>
      </c>
      <c r="J2356" t="s">
        <v>61</v>
      </c>
      <c r="K2356" t="s">
        <v>62</v>
      </c>
      <c r="L2356" t="s">
        <v>63</v>
      </c>
      <c r="M2356" t="s">
        <v>3</v>
      </c>
      <c r="N2356" t="s">
        <v>3</v>
      </c>
    </row>
    <row r="2357" spans="1:14" x14ac:dyDescent="0.2">
      <c r="A2357" t="s">
        <v>21</v>
      </c>
      <c r="B2357">
        <v>27054</v>
      </c>
      <c r="C2357" t="s">
        <v>20</v>
      </c>
      <c r="D2357" t="s">
        <v>21</v>
      </c>
      <c r="E2357" t="s">
        <v>12</v>
      </c>
      <c r="F2357" t="s">
        <v>13</v>
      </c>
      <c r="G2357" t="s">
        <v>3</v>
      </c>
      <c r="H2357" t="s">
        <v>3</v>
      </c>
      <c r="I2357" t="s">
        <v>60</v>
      </c>
      <c r="J2357" t="s">
        <v>61</v>
      </c>
      <c r="K2357" t="s">
        <v>409</v>
      </c>
      <c r="L2357" t="s">
        <v>410</v>
      </c>
      <c r="M2357" t="s">
        <v>3</v>
      </c>
      <c r="N2357" t="s">
        <v>3</v>
      </c>
    </row>
    <row r="2358" spans="1:14" x14ac:dyDescent="0.2">
      <c r="A2358" t="s">
        <v>19</v>
      </c>
      <c r="B2358">
        <v>8928</v>
      </c>
      <c r="C2358" t="s">
        <v>18</v>
      </c>
      <c r="D2358" t="s">
        <v>19</v>
      </c>
      <c r="E2358" t="s">
        <v>12</v>
      </c>
      <c r="F2358" t="s">
        <v>13</v>
      </c>
      <c r="G2358" t="s">
        <v>3</v>
      </c>
      <c r="H2358" t="s">
        <v>3</v>
      </c>
      <c r="I2358" t="s">
        <v>60</v>
      </c>
      <c r="J2358" t="s">
        <v>61</v>
      </c>
      <c r="K2358" t="s">
        <v>409</v>
      </c>
      <c r="L2358" t="s">
        <v>410</v>
      </c>
      <c r="M2358" t="s">
        <v>3</v>
      </c>
      <c r="N2358" t="s">
        <v>3</v>
      </c>
    </row>
    <row r="2359" spans="1:14" x14ac:dyDescent="0.2">
      <c r="A2359" t="s">
        <v>11</v>
      </c>
      <c r="B2359">
        <v>216</v>
      </c>
      <c r="C2359" t="s">
        <v>10</v>
      </c>
      <c r="D2359" t="s">
        <v>11</v>
      </c>
      <c r="E2359" t="s">
        <v>12</v>
      </c>
      <c r="F2359" t="s">
        <v>13</v>
      </c>
      <c r="G2359" t="s">
        <v>3</v>
      </c>
      <c r="H2359" t="s">
        <v>3</v>
      </c>
      <c r="I2359" t="s">
        <v>60</v>
      </c>
      <c r="J2359" t="s">
        <v>61</v>
      </c>
      <c r="K2359" t="s">
        <v>409</v>
      </c>
      <c r="L2359" t="s">
        <v>410</v>
      </c>
      <c r="M2359" t="s">
        <v>3</v>
      </c>
      <c r="N2359" t="s">
        <v>3</v>
      </c>
    </row>
    <row r="2360" spans="1:14" x14ac:dyDescent="0.2">
      <c r="A2360" t="s">
        <v>149</v>
      </c>
      <c r="B2360">
        <v>945</v>
      </c>
      <c r="C2360" t="s">
        <v>150</v>
      </c>
      <c r="D2360" t="s">
        <v>149</v>
      </c>
      <c r="E2360" t="s">
        <v>12</v>
      </c>
      <c r="F2360" t="s">
        <v>13</v>
      </c>
      <c r="G2360" t="s">
        <v>3</v>
      </c>
      <c r="H2360" t="s">
        <v>3</v>
      </c>
      <c r="I2360" t="s">
        <v>60</v>
      </c>
      <c r="J2360" t="s">
        <v>61</v>
      </c>
      <c r="K2360" t="s">
        <v>409</v>
      </c>
      <c r="L2360" t="s">
        <v>410</v>
      </c>
      <c r="M2360" t="s">
        <v>3</v>
      </c>
      <c r="N2360" t="s">
        <v>3</v>
      </c>
    </row>
    <row r="2361" spans="1:14" x14ac:dyDescent="0.2">
      <c r="A2361" t="s">
        <v>1326</v>
      </c>
      <c r="B2361">
        <v>37143</v>
      </c>
      <c r="C2361" t="s">
        <v>1325</v>
      </c>
      <c r="D2361" t="s">
        <v>1326</v>
      </c>
      <c r="E2361" t="s">
        <v>143</v>
      </c>
      <c r="F2361" t="s">
        <v>144</v>
      </c>
      <c r="G2361" t="s">
        <v>3</v>
      </c>
      <c r="H2361" t="s">
        <v>3</v>
      </c>
      <c r="I2361" t="s">
        <v>60</v>
      </c>
      <c r="J2361" t="s">
        <v>61</v>
      </c>
      <c r="K2361" t="s">
        <v>409</v>
      </c>
      <c r="L2361" t="s">
        <v>410</v>
      </c>
      <c r="M2361" t="s">
        <v>3</v>
      </c>
      <c r="N2361" t="s">
        <v>3</v>
      </c>
    </row>
    <row r="2362" spans="1:14" x14ac:dyDescent="0.2">
      <c r="A2362" t="s">
        <v>2168</v>
      </c>
      <c r="B2362">
        <v>1768576</v>
      </c>
      <c r="C2362" t="s">
        <v>1626</v>
      </c>
      <c r="D2362" t="s">
        <v>1326</v>
      </c>
      <c r="E2362" t="s">
        <v>1107</v>
      </c>
      <c r="F2362" t="s">
        <v>1108</v>
      </c>
      <c r="G2362" t="s">
        <v>3</v>
      </c>
      <c r="H2362" t="s">
        <v>3</v>
      </c>
      <c r="I2362" t="s">
        <v>90</v>
      </c>
      <c r="J2362" t="s">
        <v>91</v>
      </c>
      <c r="K2362" t="s">
        <v>43</v>
      </c>
      <c r="L2362" t="s">
        <v>44</v>
      </c>
      <c r="M2362" t="s">
        <v>3</v>
      </c>
      <c r="N2362" t="s">
        <v>3</v>
      </c>
    </row>
    <row r="2363" spans="1:14" x14ac:dyDescent="0.2">
      <c r="A2363" t="s">
        <v>2224</v>
      </c>
      <c r="B2363">
        <v>20000</v>
      </c>
      <c r="C2363" t="s">
        <v>1626</v>
      </c>
      <c r="D2363" t="s">
        <v>1326</v>
      </c>
      <c r="E2363" t="s">
        <v>1107</v>
      </c>
      <c r="F2363" t="s">
        <v>1108</v>
      </c>
      <c r="G2363" t="s">
        <v>3</v>
      </c>
      <c r="H2363" t="s">
        <v>3</v>
      </c>
      <c r="I2363" t="s">
        <v>90</v>
      </c>
      <c r="J2363" t="s">
        <v>91</v>
      </c>
      <c r="K2363" t="s">
        <v>43</v>
      </c>
      <c r="L2363" t="s">
        <v>44</v>
      </c>
      <c r="M2363" t="s">
        <v>3</v>
      </c>
      <c r="N2363" t="s">
        <v>3</v>
      </c>
    </row>
    <row r="2364" spans="1:14" x14ac:dyDescent="0.2">
      <c r="A2364" t="s">
        <v>2224</v>
      </c>
      <c r="B2364">
        <v>20000</v>
      </c>
      <c r="C2364" t="s">
        <v>485</v>
      </c>
      <c r="D2364" t="s">
        <v>486</v>
      </c>
      <c r="E2364" t="s">
        <v>387</v>
      </c>
      <c r="F2364" t="s">
        <v>388</v>
      </c>
      <c r="G2364" t="s">
        <v>3</v>
      </c>
      <c r="H2364" t="s">
        <v>3</v>
      </c>
      <c r="I2364" t="s">
        <v>90</v>
      </c>
      <c r="J2364" t="s">
        <v>91</v>
      </c>
      <c r="K2364" t="s">
        <v>43</v>
      </c>
      <c r="L2364" t="s">
        <v>44</v>
      </c>
      <c r="M2364" t="s">
        <v>3</v>
      </c>
      <c r="N2364" t="s">
        <v>3</v>
      </c>
    </row>
    <row r="2365" spans="1:14" x14ac:dyDescent="0.2">
      <c r="A2365" t="s">
        <v>2168</v>
      </c>
      <c r="B2365">
        <v>1768576</v>
      </c>
      <c r="C2365" t="s">
        <v>485</v>
      </c>
      <c r="D2365" t="s">
        <v>486</v>
      </c>
      <c r="E2365" t="s">
        <v>387</v>
      </c>
      <c r="F2365" t="s">
        <v>388</v>
      </c>
      <c r="G2365" t="s">
        <v>3</v>
      </c>
      <c r="H2365" t="s">
        <v>3</v>
      </c>
      <c r="I2365" t="s">
        <v>90</v>
      </c>
      <c r="J2365" t="s">
        <v>91</v>
      </c>
      <c r="K2365" t="s">
        <v>43</v>
      </c>
      <c r="L2365" t="s">
        <v>44</v>
      </c>
      <c r="M2365" t="s">
        <v>3</v>
      </c>
      <c r="N2365" t="s">
        <v>3</v>
      </c>
    </row>
    <row r="2366" spans="1:14" x14ac:dyDescent="0.2">
      <c r="A2366" t="s">
        <v>139</v>
      </c>
      <c r="B2366">
        <v>4000</v>
      </c>
      <c r="C2366" t="s">
        <v>140</v>
      </c>
      <c r="D2366" t="s">
        <v>139</v>
      </c>
      <c r="E2366" t="s">
        <v>12</v>
      </c>
      <c r="F2366" t="s">
        <v>13</v>
      </c>
      <c r="G2366" t="s">
        <v>3</v>
      </c>
      <c r="H2366" t="s">
        <v>3</v>
      </c>
      <c r="I2366" t="s">
        <v>90</v>
      </c>
      <c r="J2366" t="s">
        <v>91</v>
      </c>
      <c r="K2366" t="s">
        <v>43</v>
      </c>
      <c r="L2366" t="s">
        <v>44</v>
      </c>
      <c r="M2366" t="s">
        <v>3</v>
      </c>
      <c r="N2366" t="s">
        <v>3</v>
      </c>
    </row>
    <row r="2367" spans="1:14" x14ac:dyDescent="0.2">
      <c r="A2367" t="s">
        <v>1599</v>
      </c>
      <c r="B2367">
        <v>4000</v>
      </c>
      <c r="C2367" t="s">
        <v>1598</v>
      </c>
      <c r="D2367" t="s">
        <v>1599</v>
      </c>
      <c r="E2367" t="s">
        <v>143</v>
      </c>
      <c r="F2367" t="s">
        <v>144</v>
      </c>
      <c r="G2367" t="s">
        <v>3</v>
      </c>
      <c r="H2367" t="s">
        <v>3</v>
      </c>
      <c r="I2367" t="s">
        <v>90</v>
      </c>
      <c r="J2367" t="s">
        <v>91</v>
      </c>
      <c r="K2367" t="s">
        <v>43</v>
      </c>
      <c r="L2367" t="s">
        <v>44</v>
      </c>
      <c r="M2367" t="s">
        <v>3</v>
      </c>
      <c r="N2367" t="s">
        <v>3</v>
      </c>
    </row>
    <row r="2368" spans="1:14" x14ac:dyDescent="0.2">
      <c r="A2368" t="s">
        <v>21</v>
      </c>
      <c r="B2368">
        <v>70806</v>
      </c>
      <c r="C2368" t="s">
        <v>20</v>
      </c>
      <c r="D2368" t="s">
        <v>21</v>
      </c>
      <c r="E2368" t="s">
        <v>12</v>
      </c>
      <c r="F2368" t="s">
        <v>13</v>
      </c>
      <c r="G2368" t="s">
        <v>3</v>
      </c>
      <c r="H2368" t="s">
        <v>3</v>
      </c>
      <c r="I2368" t="s">
        <v>41</v>
      </c>
      <c r="J2368" t="s">
        <v>42</v>
      </c>
      <c r="K2368" t="s">
        <v>43</v>
      </c>
      <c r="L2368" t="s">
        <v>44</v>
      </c>
      <c r="M2368" t="s">
        <v>3</v>
      </c>
      <c r="N2368" t="s">
        <v>3</v>
      </c>
    </row>
    <row r="2369" spans="1:14" x14ac:dyDescent="0.2">
      <c r="A2369" t="s">
        <v>19</v>
      </c>
      <c r="B2369">
        <v>23365</v>
      </c>
      <c r="C2369" t="s">
        <v>18</v>
      </c>
      <c r="D2369" t="s">
        <v>19</v>
      </c>
      <c r="E2369" t="s">
        <v>12</v>
      </c>
      <c r="F2369" t="s">
        <v>13</v>
      </c>
      <c r="G2369" t="s">
        <v>3</v>
      </c>
      <c r="H2369" t="s">
        <v>3</v>
      </c>
      <c r="I2369" t="s">
        <v>41</v>
      </c>
      <c r="J2369" t="s">
        <v>42</v>
      </c>
      <c r="K2369" t="s">
        <v>43</v>
      </c>
      <c r="L2369" t="s">
        <v>44</v>
      </c>
      <c r="M2369" t="s">
        <v>3</v>
      </c>
      <c r="N2369" t="s">
        <v>3</v>
      </c>
    </row>
    <row r="2370" spans="1:14" x14ac:dyDescent="0.2">
      <c r="A2370" t="s">
        <v>11</v>
      </c>
      <c r="B2370">
        <v>567</v>
      </c>
      <c r="C2370" t="s">
        <v>10</v>
      </c>
      <c r="D2370" t="s">
        <v>11</v>
      </c>
      <c r="E2370" t="s">
        <v>12</v>
      </c>
      <c r="F2370" t="s">
        <v>13</v>
      </c>
      <c r="G2370" t="s">
        <v>3</v>
      </c>
      <c r="H2370" t="s">
        <v>3</v>
      </c>
      <c r="I2370" t="s">
        <v>41</v>
      </c>
      <c r="J2370" t="s">
        <v>42</v>
      </c>
      <c r="K2370" t="s">
        <v>43</v>
      </c>
      <c r="L2370" t="s">
        <v>44</v>
      </c>
      <c r="M2370" t="s">
        <v>3</v>
      </c>
      <c r="N2370" t="s">
        <v>3</v>
      </c>
    </row>
    <row r="2371" spans="1:14" x14ac:dyDescent="0.2">
      <c r="A2371" t="s">
        <v>139</v>
      </c>
      <c r="B2371">
        <v>15980</v>
      </c>
      <c r="C2371" t="s">
        <v>140</v>
      </c>
      <c r="D2371" t="s">
        <v>139</v>
      </c>
      <c r="E2371" t="s">
        <v>12</v>
      </c>
      <c r="F2371" t="s">
        <v>13</v>
      </c>
      <c r="G2371" t="s">
        <v>3</v>
      </c>
      <c r="H2371" t="s">
        <v>3</v>
      </c>
      <c r="I2371" t="s">
        <v>41</v>
      </c>
      <c r="J2371" t="s">
        <v>42</v>
      </c>
      <c r="K2371" t="s">
        <v>43</v>
      </c>
      <c r="L2371" t="s">
        <v>44</v>
      </c>
      <c r="M2371" t="s">
        <v>3</v>
      </c>
      <c r="N2371" t="s">
        <v>3</v>
      </c>
    </row>
    <row r="2372" spans="1:14" x14ac:dyDescent="0.2">
      <c r="A2372" t="s">
        <v>1331</v>
      </c>
      <c r="B2372">
        <v>110718</v>
      </c>
      <c r="C2372" t="s">
        <v>1330</v>
      </c>
      <c r="D2372" t="s">
        <v>1331</v>
      </c>
      <c r="E2372" t="s">
        <v>143</v>
      </c>
      <c r="F2372" t="s">
        <v>144</v>
      </c>
      <c r="G2372" t="s">
        <v>3</v>
      </c>
      <c r="H2372" t="s">
        <v>3</v>
      </c>
      <c r="I2372" t="s">
        <v>41</v>
      </c>
      <c r="J2372" t="s">
        <v>42</v>
      </c>
      <c r="K2372" t="s">
        <v>43</v>
      </c>
      <c r="L2372" t="s">
        <v>44</v>
      </c>
      <c r="M2372" t="s">
        <v>3</v>
      </c>
      <c r="N2372" t="s">
        <v>3</v>
      </c>
    </row>
    <row r="2373" spans="1:14" x14ac:dyDescent="0.2">
      <c r="A2373" t="s">
        <v>29</v>
      </c>
      <c r="B2373">
        <v>281761</v>
      </c>
      <c r="C2373" t="s">
        <v>28</v>
      </c>
      <c r="D2373" t="s">
        <v>29</v>
      </c>
      <c r="E2373" t="s">
        <v>12</v>
      </c>
      <c r="F2373" t="s">
        <v>13</v>
      </c>
      <c r="G2373" t="s">
        <v>3</v>
      </c>
      <c r="H2373" t="s">
        <v>3</v>
      </c>
      <c r="I2373" t="s">
        <v>51</v>
      </c>
      <c r="J2373" t="s">
        <v>52</v>
      </c>
      <c r="K2373" t="s">
        <v>1604</v>
      </c>
      <c r="L2373" t="s">
        <v>1605</v>
      </c>
      <c r="M2373" t="s">
        <v>3</v>
      </c>
      <c r="N2373" t="s">
        <v>3</v>
      </c>
    </row>
    <row r="2374" spans="1:14" x14ac:dyDescent="0.2">
      <c r="A2374" t="s">
        <v>27</v>
      </c>
      <c r="B2374">
        <v>92981</v>
      </c>
      <c r="C2374" t="s">
        <v>26</v>
      </c>
      <c r="D2374" t="s">
        <v>27</v>
      </c>
      <c r="E2374" t="s">
        <v>12</v>
      </c>
      <c r="F2374" t="s">
        <v>13</v>
      </c>
      <c r="G2374" t="s">
        <v>3</v>
      </c>
      <c r="H2374" t="s">
        <v>3</v>
      </c>
      <c r="I2374" t="s">
        <v>51</v>
      </c>
      <c r="J2374" t="s">
        <v>52</v>
      </c>
      <c r="K2374" t="s">
        <v>1604</v>
      </c>
      <c r="L2374" t="s">
        <v>1605</v>
      </c>
      <c r="M2374" t="s">
        <v>3</v>
      </c>
      <c r="N2374" t="s">
        <v>3</v>
      </c>
    </row>
    <row r="2375" spans="1:14" x14ac:dyDescent="0.2">
      <c r="A2375" t="s">
        <v>24</v>
      </c>
      <c r="B2375">
        <v>2254</v>
      </c>
      <c r="C2375" t="s">
        <v>23</v>
      </c>
      <c r="D2375" t="s">
        <v>24</v>
      </c>
      <c r="E2375" t="s">
        <v>12</v>
      </c>
      <c r="F2375" t="s">
        <v>13</v>
      </c>
      <c r="G2375" t="s">
        <v>3</v>
      </c>
      <c r="H2375" t="s">
        <v>3</v>
      </c>
      <c r="I2375" t="s">
        <v>51</v>
      </c>
      <c r="J2375" t="s">
        <v>52</v>
      </c>
      <c r="K2375" t="s">
        <v>1604</v>
      </c>
      <c r="L2375" t="s">
        <v>1605</v>
      </c>
      <c r="M2375" t="s">
        <v>3</v>
      </c>
      <c r="N2375" t="s">
        <v>3</v>
      </c>
    </row>
    <row r="2376" spans="1:14" x14ac:dyDescent="0.2">
      <c r="A2376" t="s">
        <v>309</v>
      </c>
      <c r="B2376">
        <v>14000</v>
      </c>
      <c r="C2376" t="s">
        <v>315</v>
      </c>
      <c r="D2376" t="s">
        <v>309</v>
      </c>
      <c r="E2376" t="s">
        <v>12</v>
      </c>
      <c r="F2376" t="s">
        <v>13</v>
      </c>
      <c r="G2376" t="s">
        <v>3</v>
      </c>
      <c r="H2376" t="s">
        <v>3</v>
      </c>
      <c r="I2376" t="s">
        <v>60</v>
      </c>
      <c r="J2376" t="s">
        <v>61</v>
      </c>
      <c r="K2376" t="s">
        <v>70</v>
      </c>
      <c r="L2376" t="s">
        <v>71</v>
      </c>
      <c r="M2376" t="s">
        <v>3</v>
      </c>
      <c r="N2376" t="s">
        <v>3</v>
      </c>
    </row>
    <row r="2377" spans="1:14" x14ac:dyDescent="0.2">
      <c r="A2377" t="s">
        <v>1551</v>
      </c>
      <c r="B2377">
        <v>1000</v>
      </c>
      <c r="C2377" t="s">
        <v>2301</v>
      </c>
      <c r="D2377" t="s">
        <v>1551</v>
      </c>
      <c r="E2377" t="s">
        <v>143</v>
      </c>
      <c r="F2377" t="s">
        <v>144</v>
      </c>
      <c r="G2377" t="s">
        <v>3</v>
      </c>
      <c r="H2377" t="s">
        <v>3</v>
      </c>
      <c r="I2377" t="s">
        <v>60</v>
      </c>
      <c r="J2377" t="s">
        <v>61</v>
      </c>
      <c r="K2377" t="s">
        <v>70</v>
      </c>
      <c r="L2377" t="s">
        <v>71</v>
      </c>
      <c r="M2377" t="s">
        <v>3</v>
      </c>
      <c r="N2377" t="s">
        <v>3</v>
      </c>
    </row>
    <row r="2378" spans="1:14" x14ac:dyDescent="0.2">
      <c r="A2378" t="s">
        <v>398</v>
      </c>
      <c r="B2378">
        <v>11500</v>
      </c>
      <c r="C2378" t="s">
        <v>399</v>
      </c>
      <c r="D2378" t="s">
        <v>398</v>
      </c>
      <c r="E2378" t="s">
        <v>143</v>
      </c>
      <c r="F2378" t="s">
        <v>144</v>
      </c>
      <c r="G2378" t="s">
        <v>3</v>
      </c>
      <c r="H2378" t="s">
        <v>3</v>
      </c>
      <c r="I2378" t="s">
        <v>60</v>
      </c>
      <c r="J2378" t="s">
        <v>61</v>
      </c>
      <c r="K2378" t="s">
        <v>70</v>
      </c>
      <c r="L2378" t="s">
        <v>71</v>
      </c>
      <c r="M2378" t="s">
        <v>3</v>
      </c>
      <c r="N2378" t="s">
        <v>3</v>
      </c>
    </row>
    <row r="2379" spans="1:14" x14ac:dyDescent="0.2">
      <c r="A2379" t="s">
        <v>309</v>
      </c>
      <c r="B2379">
        <v>1851</v>
      </c>
      <c r="C2379" t="s">
        <v>315</v>
      </c>
      <c r="D2379" t="s">
        <v>309</v>
      </c>
      <c r="E2379" t="s">
        <v>12</v>
      </c>
      <c r="F2379" t="s">
        <v>13</v>
      </c>
      <c r="G2379" t="s">
        <v>3</v>
      </c>
      <c r="H2379" t="s">
        <v>3</v>
      </c>
      <c r="I2379" t="s">
        <v>522</v>
      </c>
      <c r="J2379" t="s">
        <v>523</v>
      </c>
      <c r="K2379" t="s">
        <v>524</v>
      </c>
      <c r="L2379" t="s">
        <v>525</v>
      </c>
      <c r="M2379" t="s">
        <v>3</v>
      </c>
      <c r="N2379" t="s">
        <v>3</v>
      </c>
    </row>
    <row r="2380" spans="1:14" x14ac:dyDescent="0.2">
      <c r="A2380" t="s">
        <v>147</v>
      </c>
      <c r="B2380">
        <v>14991</v>
      </c>
      <c r="C2380" t="s">
        <v>148</v>
      </c>
      <c r="D2380" t="s">
        <v>147</v>
      </c>
      <c r="E2380" t="s">
        <v>143</v>
      </c>
      <c r="F2380" t="s">
        <v>144</v>
      </c>
      <c r="G2380" t="s">
        <v>3</v>
      </c>
      <c r="H2380" t="s">
        <v>3</v>
      </c>
      <c r="I2380" t="s">
        <v>34</v>
      </c>
      <c r="J2380" t="s">
        <v>35</v>
      </c>
      <c r="K2380" t="s">
        <v>16</v>
      </c>
      <c r="L2380" t="s">
        <v>17</v>
      </c>
      <c r="M2380" t="s">
        <v>3</v>
      </c>
      <c r="N2380" t="s">
        <v>3</v>
      </c>
    </row>
    <row r="2381" spans="1:14" x14ac:dyDescent="0.2">
      <c r="A2381" t="s">
        <v>145</v>
      </c>
      <c r="B2381">
        <v>6308</v>
      </c>
      <c r="C2381" t="s">
        <v>146</v>
      </c>
      <c r="D2381" t="s">
        <v>145</v>
      </c>
      <c r="E2381" t="s">
        <v>143</v>
      </c>
      <c r="F2381" t="s">
        <v>144</v>
      </c>
      <c r="G2381" t="s">
        <v>3</v>
      </c>
      <c r="H2381" t="s">
        <v>3</v>
      </c>
      <c r="I2381" t="s">
        <v>34</v>
      </c>
      <c r="J2381" t="s">
        <v>35</v>
      </c>
      <c r="K2381" t="s">
        <v>16</v>
      </c>
      <c r="L2381" t="s">
        <v>17</v>
      </c>
      <c r="M2381" t="s">
        <v>3</v>
      </c>
      <c r="N2381" t="s">
        <v>3</v>
      </c>
    </row>
    <row r="2382" spans="1:14" x14ac:dyDescent="0.2">
      <c r="A2382" t="s">
        <v>141</v>
      </c>
      <c r="B2382">
        <v>1527</v>
      </c>
      <c r="C2382" t="s">
        <v>142</v>
      </c>
      <c r="D2382" t="s">
        <v>141</v>
      </c>
      <c r="E2382" t="s">
        <v>143</v>
      </c>
      <c r="F2382" t="s">
        <v>144</v>
      </c>
      <c r="G2382" t="s">
        <v>3</v>
      </c>
      <c r="H2382" t="s">
        <v>3</v>
      </c>
      <c r="I2382" t="s">
        <v>34</v>
      </c>
      <c r="J2382" t="s">
        <v>35</v>
      </c>
      <c r="K2382" t="s">
        <v>16</v>
      </c>
      <c r="L2382" t="s">
        <v>17</v>
      </c>
      <c r="M2382" t="s">
        <v>3</v>
      </c>
      <c r="N2382" t="s">
        <v>3</v>
      </c>
    </row>
    <row r="2383" spans="1:14" x14ac:dyDescent="0.2">
      <c r="A2383" t="s">
        <v>309</v>
      </c>
      <c r="B2383">
        <v>17200</v>
      </c>
      <c r="C2383" t="s">
        <v>315</v>
      </c>
      <c r="D2383" t="s">
        <v>309</v>
      </c>
      <c r="E2383" t="s">
        <v>12</v>
      </c>
      <c r="F2383" t="s">
        <v>13</v>
      </c>
      <c r="G2383" t="s">
        <v>3</v>
      </c>
      <c r="H2383" t="s">
        <v>3</v>
      </c>
      <c r="I2383" t="s">
        <v>74</v>
      </c>
      <c r="J2383" t="s">
        <v>75</v>
      </c>
      <c r="K2383" t="s">
        <v>38</v>
      </c>
      <c r="L2383" t="s">
        <v>39</v>
      </c>
      <c r="M2383" t="s">
        <v>3</v>
      </c>
      <c r="N2383" t="s">
        <v>3</v>
      </c>
    </row>
    <row r="2384" spans="1:14" x14ac:dyDescent="0.2">
      <c r="A2384" t="s">
        <v>292</v>
      </c>
      <c r="B2384">
        <v>6510</v>
      </c>
      <c r="C2384" t="s">
        <v>293</v>
      </c>
      <c r="D2384" t="s">
        <v>292</v>
      </c>
      <c r="E2384" t="s">
        <v>12</v>
      </c>
      <c r="F2384" t="s">
        <v>13</v>
      </c>
      <c r="G2384" t="s">
        <v>3</v>
      </c>
      <c r="H2384" t="s">
        <v>3</v>
      </c>
      <c r="I2384" t="s">
        <v>74</v>
      </c>
      <c r="J2384" t="s">
        <v>75</v>
      </c>
      <c r="K2384" t="s">
        <v>38</v>
      </c>
      <c r="L2384" t="s">
        <v>39</v>
      </c>
      <c r="M2384" t="s">
        <v>3</v>
      </c>
      <c r="N2384" t="s">
        <v>3</v>
      </c>
    </row>
    <row r="2385" spans="1:14" x14ac:dyDescent="0.2">
      <c r="A2385" t="s">
        <v>292</v>
      </c>
      <c r="B2385">
        <v>930</v>
      </c>
      <c r="C2385" t="s">
        <v>293</v>
      </c>
      <c r="D2385" t="s">
        <v>292</v>
      </c>
      <c r="E2385" t="s">
        <v>12</v>
      </c>
      <c r="F2385" t="s">
        <v>13</v>
      </c>
      <c r="G2385" t="s">
        <v>3</v>
      </c>
      <c r="H2385" t="s">
        <v>3</v>
      </c>
      <c r="I2385" t="s">
        <v>36</v>
      </c>
      <c r="J2385" t="s">
        <v>37</v>
      </c>
      <c r="K2385" t="s">
        <v>38</v>
      </c>
      <c r="L2385" t="s">
        <v>39</v>
      </c>
      <c r="M2385" t="s">
        <v>3</v>
      </c>
      <c r="N2385" t="s">
        <v>3</v>
      </c>
    </row>
    <row r="2386" spans="1:14" x14ac:dyDescent="0.2">
      <c r="A2386" t="s">
        <v>141</v>
      </c>
      <c r="B2386">
        <v>29100</v>
      </c>
      <c r="C2386" t="s">
        <v>142</v>
      </c>
      <c r="D2386" t="s">
        <v>141</v>
      </c>
      <c r="E2386" t="s">
        <v>143</v>
      </c>
      <c r="F2386" t="s">
        <v>144</v>
      </c>
      <c r="G2386" t="s">
        <v>3</v>
      </c>
      <c r="H2386" t="s">
        <v>3</v>
      </c>
      <c r="I2386" t="s">
        <v>36</v>
      </c>
      <c r="J2386" t="s">
        <v>37</v>
      </c>
      <c r="K2386" t="s">
        <v>38</v>
      </c>
      <c r="L2386" t="s">
        <v>39</v>
      </c>
      <c r="M2386" t="s">
        <v>3</v>
      </c>
      <c r="N2386" t="s">
        <v>3</v>
      </c>
    </row>
    <row r="2387" spans="1:14" x14ac:dyDescent="0.2">
      <c r="A2387" t="s">
        <v>1745</v>
      </c>
      <c r="B2387">
        <v>22152</v>
      </c>
      <c r="C2387" t="s">
        <v>1471</v>
      </c>
      <c r="D2387" t="s">
        <v>1470</v>
      </c>
      <c r="E2387" t="s">
        <v>12</v>
      </c>
      <c r="F2387" t="s">
        <v>13</v>
      </c>
      <c r="G2387" t="s">
        <v>1744</v>
      </c>
      <c r="H2387" t="s">
        <v>1745</v>
      </c>
      <c r="I2387" t="s">
        <v>1463</v>
      </c>
      <c r="J2387" t="s">
        <v>1464</v>
      </c>
      <c r="K2387" t="s">
        <v>409</v>
      </c>
      <c r="L2387" t="s">
        <v>410</v>
      </c>
      <c r="M2387" t="s">
        <v>3</v>
      </c>
      <c r="N2387" t="s">
        <v>3</v>
      </c>
    </row>
    <row r="2388" spans="1:14" x14ac:dyDescent="0.2">
      <c r="A2388" t="s">
        <v>1525</v>
      </c>
      <c r="B2388">
        <v>2000</v>
      </c>
      <c r="C2388" t="s">
        <v>1471</v>
      </c>
      <c r="D2388" t="s">
        <v>1470</v>
      </c>
      <c r="E2388" t="s">
        <v>12</v>
      </c>
      <c r="F2388" t="s">
        <v>13</v>
      </c>
      <c r="G2388" t="s">
        <v>1524</v>
      </c>
      <c r="H2388" t="s">
        <v>1525</v>
      </c>
      <c r="I2388" t="s">
        <v>1463</v>
      </c>
      <c r="J2388" t="s">
        <v>1464</v>
      </c>
      <c r="K2388" t="s">
        <v>1520</v>
      </c>
      <c r="L2388" t="s">
        <v>1521</v>
      </c>
      <c r="M2388" t="s">
        <v>3</v>
      </c>
      <c r="N2388" t="s">
        <v>3</v>
      </c>
    </row>
    <row r="2389" spans="1:14" x14ac:dyDescent="0.2">
      <c r="A2389" t="s">
        <v>309</v>
      </c>
      <c r="B2389">
        <v>154288</v>
      </c>
      <c r="C2389" t="s">
        <v>315</v>
      </c>
      <c r="D2389" t="s">
        <v>309</v>
      </c>
      <c r="E2389" t="s">
        <v>12</v>
      </c>
      <c r="F2389" t="s">
        <v>13</v>
      </c>
      <c r="G2389" t="s">
        <v>3</v>
      </c>
      <c r="H2389" t="s">
        <v>3</v>
      </c>
      <c r="I2389" t="s">
        <v>41</v>
      </c>
      <c r="J2389" t="s">
        <v>42</v>
      </c>
      <c r="K2389" t="s">
        <v>43</v>
      </c>
      <c r="L2389" t="s">
        <v>44</v>
      </c>
      <c r="M2389" t="s">
        <v>3</v>
      </c>
      <c r="N2389" t="s">
        <v>3</v>
      </c>
    </row>
    <row r="2390" spans="1:14" x14ac:dyDescent="0.2">
      <c r="A2390" t="s">
        <v>326</v>
      </c>
      <c r="B2390">
        <v>3600</v>
      </c>
      <c r="C2390" t="s">
        <v>325</v>
      </c>
      <c r="D2390" t="s">
        <v>326</v>
      </c>
      <c r="E2390" t="s">
        <v>143</v>
      </c>
      <c r="F2390" t="s">
        <v>144</v>
      </c>
      <c r="G2390" t="s">
        <v>3</v>
      </c>
      <c r="H2390" t="s">
        <v>3</v>
      </c>
      <c r="I2390" t="s">
        <v>41</v>
      </c>
      <c r="J2390" t="s">
        <v>42</v>
      </c>
      <c r="K2390" t="s">
        <v>43</v>
      </c>
      <c r="L2390" t="s">
        <v>44</v>
      </c>
      <c r="M2390" t="s">
        <v>3</v>
      </c>
      <c r="N2390" t="s">
        <v>3</v>
      </c>
    </row>
    <row r="2391" spans="1:14" x14ac:dyDescent="0.2">
      <c r="A2391" t="s">
        <v>225</v>
      </c>
      <c r="B2391">
        <v>8000</v>
      </c>
      <c r="C2391" t="s">
        <v>592</v>
      </c>
      <c r="D2391" t="s">
        <v>225</v>
      </c>
      <c r="E2391" t="s">
        <v>12</v>
      </c>
      <c r="F2391" t="s">
        <v>13</v>
      </c>
      <c r="G2391" t="s">
        <v>3</v>
      </c>
      <c r="H2391" t="s">
        <v>3</v>
      </c>
      <c r="I2391" t="s">
        <v>90</v>
      </c>
      <c r="J2391" t="s">
        <v>91</v>
      </c>
      <c r="K2391" t="s">
        <v>43</v>
      </c>
      <c r="L2391" t="s">
        <v>44</v>
      </c>
      <c r="M2391" t="s">
        <v>3</v>
      </c>
      <c r="N2391" t="s">
        <v>3</v>
      </c>
    </row>
    <row r="2392" spans="1:14" x14ac:dyDescent="0.2">
      <c r="A2392" t="s">
        <v>267</v>
      </c>
      <c r="B2392">
        <v>6000</v>
      </c>
      <c r="C2392" t="s">
        <v>556</v>
      </c>
      <c r="D2392" t="s">
        <v>267</v>
      </c>
      <c r="E2392" t="s">
        <v>12</v>
      </c>
      <c r="F2392" t="s">
        <v>13</v>
      </c>
      <c r="G2392" t="s">
        <v>3</v>
      </c>
      <c r="H2392" t="s">
        <v>3</v>
      </c>
      <c r="I2392" t="s">
        <v>90</v>
      </c>
      <c r="J2392" t="s">
        <v>91</v>
      </c>
      <c r="K2392" t="s">
        <v>43</v>
      </c>
      <c r="L2392" t="s">
        <v>44</v>
      </c>
      <c r="M2392" t="s">
        <v>3</v>
      </c>
      <c r="N2392" t="s">
        <v>3</v>
      </c>
    </row>
    <row r="2393" spans="1:14" x14ac:dyDescent="0.2">
      <c r="A2393" t="s">
        <v>521</v>
      </c>
      <c r="B2393">
        <v>157080</v>
      </c>
      <c r="C2393" t="s">
        <v>595</v>
      </c>
      <c r="D2393" t="s">
        <v>521</v>
      </c>
      <c r="E2393" t="s">
        <v>143</v>
      </c>
      <c r="F2393" t="s">
        <v>144</v>
      </c>
      <c r="G2393" t="s">
        <v>3</v>
      </c>
      <c r="H2393" t="s">
        <v>3</v>
      </c>
      <c r="I2393" t="s">
        <v>90</v>
      </c>
      <c r="J2393" t="s">
        <v>91</v>
      </c>
      <c r="K2393" t="s">
        <v>43</v>
      </c>
      <c r="L2393" t="s">
        <v>44</v>
      </c>
      <c r="M2393" t="s">
        <v>3</v>
      </c>
      <c r="N2393" t="s">
        <v>3</v>
      </c>
    </row>
    <row r="2394" spans="1:14" x14ac:dyDescent="0.2">
      <c r="A2394" t="s">
        <v>309</v>
      </c>
      <c r="B2394">
        <v>13380</v>
      </c>
      <c r="C2394" t="s">
        <v>315</v>
      </c>
      <c r="D2394" t="s">
        <v>309</v>
      </c>
      <c r="E2394" t="s">
        <v>12</v>
      </c>
      <c r="F2394" t="s">
        <v>13</v>
      </c>
      <c r="G2394" t="s">
        <v>3</v>
      </c>
      <c r="H2394" t="s">
        <v>3</v>
      </c>
      <c r="I2394" t="s">
        <v>511</v>
      </c>
      <c r="J2394" t="s">
        <v>512</v>
      </c>
      <c r="K2394" t="s">
        <v>38</v>
      </c>
      <c r="L2394" t="s">
        <v>39</v>
      </c>
      <c r="M2394" t="s">
        <v>3</v>
      </c>
      <c r="N2394" t="s">
        <v>3</v>
      </c>
    </row>
    <row r="2395" spans="1:14" x14ac:dyDescent="0.2">
      <c r="A2395" t="s">
        <v>292</v>
      </c>
      <c r="B2395">
        <v>2883</v>
      </c>
      <c r="C2395" t="s">
        <v>293</v>
      </c>
      <c r="D2395" t="s">
        <v>292</v>
      </c>
      <c r="E2395" t="s">
        <v>12</v>
      </c>
      <c r="F2395" t="s">
        <v>13</v>
      </c>
      <c r="G2395" t="s">
        <v>3</v>
      </c>
      <c r="H2395" t="s">
        <v>3</v>
      </c>
      <c r="I2395" t="s">
        <v>511</v>
      </c>
      <c r="J2395" t="s">
        <v>512</v>
      </c>
      <c r="K2395" t="s">
        <v>38</v>
      </c>
      <c r="L2395" t="s">
        <v>39</v>
      </c>
      <c r="M2395" t="s">
        <v>3</v>
      </c>
      <c r="N2395" t="s">
        <v>3</v>
      </c>
    </row>
    <row r="2396" spans="1:14" x14ac:dyDescent="0.2">
      <c r="A2396" t="s">
        <v>141</v>
      </c>
      <c r="B2396">
        <v>3820</v>
      </c>
      <c r="C2396" t="s">
        <v>142</v>
      </c>
      <c r="D2396" t="s">
        <v>141</v>
      </c>
      <c r="E2396" t="s">
        <v>143</v>
      </c>
      <c r="F2396" t="s">
        <v>144</v>
      </c>
      <c r="G2396" t="s">
        <v>3</v>
      </c>
      <c r="H2396" t="s">
        <v>3</v>
      </c>
      <c r="I2396" t="s">
        <v>511</v>
      </c>
      <c r="J2396" t="s">
        <v>512</v>
      </c>
      <c r="K2396" t="s">
        <v>38</v>
      </c>
      <c r="L2396" t="s">
        <v>39</v>
      </c>
      <c r="M2396" t="s">
        <v>3</v>
      </c>
      <c r="N2396" t="s">
        <v>3</v>
      </c>
    </row>
    <row r="2397" spans="1:14" x14ac:dyDescent="0.2">
      <c r="A2397" t="s">
        <v>139</v>
      </c>
      <c r="B2397">
        <v>100</v>
      </c>
      <c r="C2397" t="s">
        <v>140</v>
      </c>
      <c r="D2397" t="s">
        <v>139</v>
      </c>
      <c r="E2397" t="s">
        <v>12</v>
      </c>
      <c r="F2397" t="s">
        <v>13</v>
      </c>
      <c r="G2397" t="s">
        <v>3</v>
      </c>
      <c r="H2397" t="s">
        <v>3</v>
      </c>
      <c r="I2397" t="s">
        <v>349</v>
      </c>
      <c r="J2397" t="s">
        <v>350</v>
      </c>
      <c r="K2397" t="s">
        <v>47</v>
      </c>
      <c r="L2397" t="s">
        <v>48</v>
      </c>
      <c r="M2397" t="s">
        <v>3</v>
      </c>
      <c r="N2397" t="s">
        <v>3</v>
      </c>
    </row>
    <row r="2398" spans="1:14" x14ac:dyDescent="0.2">
      <c r="A2398" t="s">
        <v>344</v>
      </c>
      <c r="B2398">
        <v>2600</v>
      </c>
      <c r="C2398" t="s">
        <v>343</v>
      </c>
      <c r="D2398" t="s">
        <v>344</v>
      </c>
      <c r="E2398" t="s">
        <v>143</v>
      </c>
      <c r="F2398" t="s">
        <v>144</v>
      </c>
      <c r="G2398" t="s">
        <v>3</v>
      </c>
      <c r="H2398" t="s">
        <v>3</v>
      </c>
      <c r="I2398" t="s">
        <v>349</v>
      </c>
      <c r="J2398" t="s">
        <v>350</v>
      </c>
      <c r="K2398" t="s">
        <v>47</v>
      </c>
      <c r="L2398" t="s">
        <v>48</v>
      </c>
      <c r="M2398" t="s">
        <v>3</v>
      </c>
      <c r="N2398" t="s">
        <v>3</v>
      </c>
    </row>
    <row r="2399" spans="1:14" x14ac:dyDescent="0.2">
      <c r="A2399" t="s">
        <v>1101</v>
      </c>
      <c r="B2399">
        <v>14500</v>
      </c>
      <c r="C2399" t="s">
        <v>1100</v>
      </c>
      <c r="D2399" t="s">
        <v>1101</v>
      </c>
      <c r="E2399" t="s">
        <v>143</v>
      </c>
      <c r="F2399" t="s">
        <v>144</v>
      </c>
      <c r="G2399" t="s">
        <v>3</v>
      </c>
      <c r="H2399" t="s">
        <v>3</v>
      </c>
      <c r="I2399" t="s">
        <v>625</v>
      </c>
      <c r="J2399" t="s">
        <v>626</v>
      </c>
      <c r="K2399" t="s">
        <v>627</v>
      </c>
      <c r="L2399" t="s">
        <v>628</v>
      </c>
      <c r="M2399" t="s">
        <v>3</v>
      </c>
      <c r="N2399" t="s">
        <v>3</v>
      </c>
    </row>
    <row r="2400" spans="1:14" x14ac:dyDescent="0.2">
      <c r="A2400" t="s">
        <v>147</v>
      </c>
      <c r="B2400">
        <v>23692</v>
      </c>
      <c r="C2400" t="s">
        <v>148</v>
      </c>
      <c r="D2400" t="s">
        <v>147</v>
      </c>
      <c r="E2400" t="s">
        <v>143</v>
      </c>
      <c r="F2400" t="s">
        <v>144</v>
      </c>
      <c r="G2400" t="s">
        <v>3</v>
      </c>
      <c r="H2400" t="s">
        <v>3</v>
      </c>
      <c r="I2400" t="s">
        <v>32</v>
      </c>
      <c r="J2400" t="s">
        <v>33</v>
      </c>
      <c r="K2400" t="s">
        <v>16</v>
      </c>
      <c r="L2400" t="s">
        <v>17</v>
      </c>
      <c r="M2400" t="s">
        <v>3</v>
      </c>
      <c r="N2400" t="s">
        <v>3</v>
      </c>
    </row>
    <row r="2401" spans="1:14" x14ac:dyDescent="0.2">
      <c r="A2401" t="s">
        <v>145</v>
      </c>
      <c r="B2401">
        <v>4049</v>
      </c>
      <c r="C2401" t="s">
        <v>146</v>
      </c>
      <c r="D2401" t="s">
        <v>145</v>
      </c>
      <c r="E2401" t="s">
        <v>143</v>
      </c>
      <c r="F2401" t="s">
        <v>144</v>
      </c>
      <c r="G2401" t="s">
        <v>3</v>
      </c>
      <c r="H2401" t="s">
        <v>3</v>
      </c>
      <c r="I2401" t="s">
        <v>32</v>
      </c>
      <c r="J2401" t="s">
        <v>33</v>
      </c>
      <c r="K2401" t="s">
        <v>16</v>
      </c>
      <c r="L2401" t="s">
        <v>17</v>
      </c>
      <c r="M2401" t="s">
        <v>3</v>
      </c>
      <c r="N2401" t="s">
        <v>3</v>
      </c>
    </row>
    <row r="2402" spans="1:14" x14ac:dyDescent="0.2">
      <c r="A2402" t="s">
        <v>141</v>
      </c>
      <c r="B2402">
        <v>840</v>
      </c>
      <c r="C2402" t="s">
        <v>142</v>
      </c>
      <c r="D2402" t="s">
        <v>141</v>
      </c>
      <c r="E2402" t="s">
        <v>143</v>
      </c>
      <c r="F2402" t="s">
        <v>144</v>
      </c>
      <c r="G2402" t="s">
        <v>3</v>
      </c>
      <c r="H2402" t="s">
        <v>3</v>
      </c>
      <c r="I2402" t="s">
        <v>32</v>
      </c>
      <c r="J2402" t="s">
        <v>33</v>
      </c>
      <c r="K2402" t="s">
        <v>16</v>
      </c>
      <c r="L2402" t="s">
        <v>17</v>
      </c>
      <c r="M2402" t="s">
        <v>3</v>
      </c>
      <c r="N2402" t="s">
        <v>3</v>
      </c>
    </row>
    <row r="2403" spans="1:14" x14ac:dyDescent="0.2">
      <c r="A2403" t="s">
        <v>147</v>
      </c>
      <c r="B2403">
        <v>16530</v>
      </c>
      <c r="C2403" t="s">
        <v>148</v>
      </c>
      <c r="D2403" t="s">
        <v>147</v>
      </c>
      <c r="E2403" t="s">
        <v>143</v>
      </c>
      <c r="F2403" t="s">
        <v>144</v>
      </c>
      <c r="G2403" t="s">
        <v>3</v>
      </c>
      <c r="H2403" t="s">
        <v>3</v>
      </c>
      <c r="I2403" t="s">
        <v>14</v>
      </c>
      <c r="J2403" t="s">
        <v>15</v>
      </c>
      <c r="K2403" t="s">
        <v>16</v>
      </c>
      <c r="L2403" t="s">
        <v>17</v>
      </c>
      <c r="M2403" t="s">
        <v>3</v>
      </c>
      <c r="N2403" t="s">
        <v>3</v>
      </c>
    </row>
    <row r="2404" spans="1:14" x14ac:dyDescent="0.2">
      <c r="A2404" t="s">
        <v>145</v>
      </c>
      <c r="B2404">
        <v>8162</v>
      </c>
      <c r="C2404" t="s">
        <v>146</v>
      </c>
      <c r="D2404" t="s">
        <v>145</v>
      </c>
      <c r="E2404" t="s">
        <v>143</v>
      </c>
      <c r="F2404" t="s">
        <v>144</v>
      </c>
      <c r="G2404" t="s">
        <v>3</v>
      </c>
      <c r="H2404" t="s">
        <v>3</v>
      </c>
      <c r="I2404" t="s">
        <v>14</v>
      </c>
      <c r="J2404" t="s">
        <v>15</v>
      </c>
      <c r="K2404" t="s">
        <v>16</v>
      </c>
      <c r="L2404" t="s">
        <v>17</v>
      </c>
      <c r="M2404" t="s">
        <v>3</v>
      </c>
      <c r="N2404" t="s">
        <v>3</v>
      </c>
    </row>
    <row r="2405" spans="1:14" x14ac:dyDescent="0.2">
      <c r="A2405" t="s">
        <v>141</v>
      </c>
      <c r="B2405">
        <v>1400</v>
      </c>
      <c r="C2405" t="s">
        <v>142</v>
      </c>
      <c r="D2405" t="s">
        <v>141</v>
      </c>
      <c r="E2405" t="s">
        <v>143</v>
      </c>
      <c r="F2405" t="s">
        <v>144</v>
      </c>
      <c r="G2405" t="s">
        <v>3</v>
      </c>
      <c r="H2405" t="s">
        <v>3</v>
      </c>
      <c r="I2405" t="s">
        <v>14</v>
      </c>
      <c r="J2405" t="s">
        <v>15</v>
      </c>
      <c r="K2405" t="s">
        <v>16</v>
      </c>
      <c r="L2405" t="s">
        <v>17</v>
      </c>
      <c r="M2405" t="s">
        <v>3</v>
      </c>
      <c r="N2405" t="s">
        <v>3</v>
      </c>
    </row>
    <row r="2406" spans="1:14" x14ac:dyDescent="0.2">
      <c r="A2406" t="s">
        <v>309</v>
      </c>
      <c r="B2406">
        <v>5880</v>
      </c>
      <c r="C2406" t="s">
        <v>315</v>
      </c>
      <c r="D2406" t="s">
        <v>309</v>
      </c>
      <c r="E2406" t="s">
        <v>12</v>
      </c>
      <c r="F2406" t="s">
        <v>13</v>
      </c>
      <c r="G2406" t="s">
        <v>3</v>
      </c>
      <c r="H2406" t="s">
        <v>3</v>
      </c>
      <c r="I2406" t="s">
        <v>30</v>
      </c>
      <c r="J2406" t="s">
        <v>31</v>
      </c>
      <c r="K2406" t="s">
        <v>16</v>
      </c>
      <c r="L2406" t="s">
        <v>17</v>
      </c>
      <c r="M2406" t="s">
        <v>3</v>
      </c>
      <c r="N2406" t="s">
        <v>3</v>
      </c>
    </row>
    <row r="2407" spans="1:14" x14ac:dyDescent="0.2">
      <c r="A2407" t="s">
        <v>147</v>
      </c>
      <c r="B2407">
        <v>5387</v>
      </c>
      <c r="C2407" t="s">
        <v>148</v>
      </c>
      <c r="D2407" t="s">
        <v>147</v>
      </c>
      <c r="E2407" t="s">
        <v>143</v>
      </c>
      <c r="F2407" t="s">
        <v>144</v>
      </c>
      <c r="G2407" t="s">
        <v>3</v>
      </c>
      <c r="H2407" t="s">
        <v>3</v>
      </c>
      <c r="I2407" t="s">
        <v>30</v>
      </c>
      <c r="J2407" t="s">
        <v>31</v>
      </c>
      <c r="K2407" t="s">
        <v>16</v>
      </c>
      <c r="L2407" t="s">
        <v>17</v>
      </c>
      <c r="M2407" t="s">
        <v>3</v>
      </c>
      <c r="N2407" t="s">
        <v>3</v>
      </c>
    </row>
    <row r="2408" spans="1:14" x14ac:dyDescent="0.2">
      <c r="A2408" t="s">
        <v>145</v>
      </c>
      <c r="B2408">
        <v>3633</v>
      </c>
      <c r="C2408" t="s">
        <v>146</v>
      </c>
      <c r="D2408" t="s">
        <v>145</v>
      </c>
      <c r="E2408" t="s">
        <v>143</v>
      </c>
      <c r="F2408" t="s">
        <v>144</v>
      </c>
      <c r="G2408" t="s">
        <v>3</v>
      </c>
      <c r="H2408" t="s">
        <v>3</v>
      </c>
      <c r="I2408" t="s">
        <v>30</v>
      </c>
      <c r="J2408" t="s">
        <v>31</v>
      </c>
      <c r="K2408" t="s">
        <v>16</v>
      </c>
      <c r="L2408" t="s">
        <v>17</v>
      </c>
      <c r="M2408" t="s">
        <v>3</v>
      </c>
      <c r="N2408" t="s">
        <v>3</v>
      </c>
    </row>
    <row r="2409" spans="1:14" x14ac:dyDescent="0.2">
      <c r="A2409" t="s">
        <v>309</v>
      </c>
      <c r="B2409">
        <v>1794</v>
      </c>
      <c r="C2409" t="s">
        <v>315</v>
      </c>
      <c r="D2409" t="s">
        <v>309</v>
      </c>
      <c r="E2409" t="s">
        <v>12</v>
      </c>
      <c r="F2409" t="s">
        <v>13</v>
      </c>
      <c r="G2409" t="s">
        <v>3</v>
      </c>
      <c r="H2409" t="s">
        <v>3</v>
      </c>
      <c r="I2409" t="s">
        <v>45</v>
      </c>
      <c r="J2409" t="s">
        <v>46</v>
      </c>
      <c r="K2409" t="s">
        <v>47</v>
      </c>
      <c r="L2409" t="s">
        <v>48</v>
      </c>
      <c r="M2409" t="s">
        <v>3</v>
      </c>
      <c r="N2409" t="s">
        <v>3</v>
      </c>
    </row>
    <row r="2410" spans="1:14" x14ac:dyDescent="0.2">
      <c r="A2410" t="s">
        <v>344</v>
      </c>
      <c r="B2410">
        <v>600</v>
      </c>
      <c r="C2410" t="s">
        <v>343</v>
      </c>
      <c r="D2410" t="s">
        <v>344</v>
      </c>
      <c r="E2410" t="s">
        <v>143</v>
      </c>
      <c r="F2410" t="s">
        <v>144</v>
      </c>
      <c r="G2410" t="s">
        <v>3</v>
      </c>
      <c r="H2410" t="s">
        <v>3</v>
      </c>
      <c r="I2410" t="s">
        <v>45</v>
      </c>
      <c r="J2410" t="s">
        <v>46</v>
      </c>
      <c r="K2410" t="s">
        <v>47</v>
      </c>
      <c r="L2410" t="s">
        <v>48</v>
      </c>
      <c r="M2410" t="s">
        <v>3</v>
      </c>
      <c r="N2410" t="s">
        <v>3</v>
      </c>
    </row>
    <row r="2411" spans="1:14" x14ac:dyDescent="0.2">
      <c r="A2411" t="s">
        <v>141</v>
      </c>
      <c r="B2411">
        <v>29026</v>
      </c>
      <c r="C2411" t="s">
        <v>142</v>
      </c>
      <c r="D2411" t="s">
        <v>141</v>
      </c>
      <c r="E2411" t="s">
        <v>143</v>
      </c>
      <c r="F2411" t="s">
        <v>144</v>
      </c>
      <c r="G2411" t="s">
        <v>3</v>
      </c>
      <c r="H2411" t="s">
        <v>3</v>
      </c>
      <c r="I2411" t="s">
        <v>72</v>
      </c>
      <c r="J2411" t="s">
        <v>73</v>
      </c>
      <c r="K2411" t="s">
        <v>38</v>
      </c>
      <c r="L2411" t="s">
        <v>39</v>
      </c>
      <c r="M2411" t="s">
        <v>3</v>
      </c>
      <c r="N2411" t="s">
        <v>3</v>
      </c>
    </row>
    <row r="2412" spans="1:14" x14ac:dyDescent="0.2">
      <c r="A2412" t="s">
        <v>309</v>
      </c>
      <c r="B2412">
        <v>4708</v>
      </c>
      <c r="C2412" t="s">
        <v>315</v>
      </c>
      <c r="D2412" t="s">
        <v>309</v>
      </c>
      <c r="E2412" t="s">
        <v>12</v>
      </c>
      <c r="F2412" t="s">
        <v>13</v>
      </c>
      <c r="G2412" t="s">
        <v>3</v>
      </c>
      <c r="H2412" t="s">
        <v>3</v>
      </c>
      <c r="I2412" t="s">
        <v>49</v>
      </c>
      <c r="J2412" t="s">
        <v>50</v>
      </c>
      <c r="K2412" t="s">
        <v>47</v>
      </c>
      <c r="L2412" t="s">
        <v>48</v>
      </c>
      <c r="M2412" t="s">
        <v>3</v>
      </c>
      <c r="N2412" t="s">
        <v>3</v>
      </c>
    </row>
    <row r="2413" spans="1:14" x14ac:dyDescent="0.2">
      <c r="A2413" t="s">
        <v>344</v>
      </c>
      <c r="B2413">
        <v>2600</v>
      </c>
      <c r="C2413" t="s">
        <v>343</v>
      </c>
      <c r="D2413" t="s">
        <v>344</v>
      </c>
      <c r="E2413" t="s">
        <v>143</v>
      </c>
      <c r="F2413" t="s">
        <v>144</v>
      </c>
      <c r="G2413" t="s">
        <v>3</v>
      </c>
      <c r="H2413" t="s">
        <v>3</v>
      </c>
      <c r="I2413" t="s">
        <v>49</v>
      </c>
      <c r="J2413" t="s">
        <v>50</v>
      </c>
      <c r="K2413" t="s">
        <v>47</v>
      </c>
      <c r="L2413" t="s">
        <v>48</v>
      </c>
      <c r="M2413" t="s">
        <v>3</v>
      </c>
      <c r="N2413" t="s">
        <v>3</v>
      </c>
    </row>
    <row r="2414" spans="1:14" x14ac:dyDescent="0.2">
      <c r="A2414" t="s">
        <v>1559</v>
      </c>
      <c r="B2414">
        <v>2500</v>
      </c>
      <c r="C2414" t="s">
        <v>1471</v>
      </c>
      <c r="D2414" t="s">
        <v>1470</v>
      </c>
      <c r="E2414" t="s">
        <v>12</v>
      </c>
      <c r="F2414" t="s">
        <v>13</v>
      </c>
      <c r="G2414" t="s">
        <v>1558</v>
      </c>
      <c r="H2414" t="s">
        <v>1559</v>
      </c>
      <c r="I2414" t="s">
        <v>1463</v>
      </c>
      <c r="J2414" t="s">
        <v>1464</v>
      </c>
      <c r="K2414" t="s">
        <v>1540</v>
      </c>
      <c r="L2414" t="s">
        <v>1541</v>
      </c>
      <c r="M2414" t="s">
        <v>3</v>
      </c>
      <c r="N2414" t="s">
        <v>3</v>
      </c>
    </row>
    <row r="2415" spans="1:14" x14ac:dyDescent="0.2">
      <c r="A2415" t="s">
        <v>1551</v>
      </c>
      <c r="B2415">
        <v>1000</v>
      </c>
      <c r="C2415" t="s">
        <v>1471</v>
      </c>
      <c r="D2415" t="s">
        <v>1470</v>
      </c>
      <c r="E2415" t="s">
        <v>12</v>
      </c>
      <c r="F2415" t="s">
        <v>13</v>
      </c>
      <c r="G2415" t="s">
        <v>1550</v>
      </c>
      <c r="H2415" t="s">
        <v>1551</v>
      </c>
      <c r="I2415" t="s">
        <v>1463</v>
      </c>
      <c r="J2415" t="s">
        <v>1464</v>
      </c>
      <c r="K2415" t="s">
        <v>1540</v>
      </c>
      <c r="L2415" t="s">
        <v>1541</v>
      </c>
      <c r="M2415" t="s">
        <v>3</v>
      </c>
      <c r="N2415" t="s">
        <v>3</v>
      </c>
    </row>
    <row r="2416" spans="1:14" x14ac:dyDescent="0.2">
      <c r="A2416" t="s">
        <v>1503</v>
      </c>
      <c r="B2416">
        <v>5000</v>
      </c>
      <c r="C2416" t="s">
        <v>1471</v>
      </c>
      <c r="D2416" t="s">
        <v>1470</v>
      </c>
      <c r="E2416" t="s">
        <v>12</v>
      </c>
      <c r="F2416" t="s">
        <v>13</v>
      </c>
      <c r="G2416" t="s">
        <v>1502</v>
      </c>
      <c r="H2416" t="s">
        <v>1503</v>
      </c>
      <c r="I2416" t="s">
        <v>1463</v>
      </c>
      <c r="J2416" t="s">
        <v>1464</v>
      </c>
      <c r="K2416" t="s">
        <v>1046</v>
      </c>
      <c r="L2416" t="s">
        <v>1047</v>
      </c>
      <c r="M2416" t="s">
        <v>3</v>
      </c>
      <c r="N2416" t="s">
        <v>3</v>
      </c>
    </row>
    <row r="2417" spans="1:14" x14ac:dyDescent="0.2">
      <c r="A2417" t="s">
        <v>1478</v>
      </c>
      <c r="B2417">
        <v>2000</v>
      </c>
      <c r="C2417" t="s">
        <v>1471</v>
      </c>
      <c r="D2417" t="s">
        <v>1470</v>
      </c>
      <c r="E2417" t="s">
        <v>12</v>
      </c>
      <c r="F2417" t="s">
        <v>13</v>
      </c>
      <c r="G2417" t="s">
        <v>1477</v>
      </c>
      <c r="H2417" t="s">
        <v>1478</v>
      </c>
      <c r="I2417" t="s">
        <v>1463</v>
      </c>
      <c r="J2417" t="s">
        <v>1464</v>
      </c>
      <c r="K2417" t="s">
        <v>1046</v>
      </c>
      <c r="L2417" t="s">
        <v>1047</v>
      </c>
      <c r="M2417" t="s">
        <v>3</v>
      </c>
      <c r="N2417" t="s">
        <v>3</v>
      </c>
    </row>
    <row r="2418" spans="1:14" x14ac:dyDescent="0.2">
      <c r="A2418" t="s">
        <v>521</v>
      </c>
      <c r="B2418">
        <v>15851</v>
      </c>
      <c r="C2418" t="s">
        <v>520</v>
      </c>
      <c r="D2418" t="s">
        <v>521</v>
      </c>
      <c r="E2418" t="s">
        <v>143</v>
      </c>
      <c r="F2418" t="s">
        <v>144</v>
      </c>
      <c r="G2418" t="s">
        <v>3</v>
      </c>
      <c r="H2418" t="s">
        <v>3</v>
      </c>
      <c r="I2418" t="s">
        <v>547</v>
      </c>
      <c r="J2418" t="s">
        <v>548</v>
      </c>
      <c r="K2418" t="s">
        <v>553</v>
      </c>
      <c r="L2418" t="s">
        <v>554</v>
      </c>
      <c r="M2418" t="s">
        <v>3</v>
      </c>
      <c r="N2418" t="s">
        <v>3</v>
      </c>
    </row>
    <row r="2419" spans="1:14" x14ac:dyDescent="0.2">
      <c r="A2419" t="s">
        <v>968</v>
      </c>
      <c r="B2419">
        <v>70000</v>
      </c>
      <c r="C2419" t="s">
        <v>1471</v>
      </c>
      <c r="D2419" t="s">
        <v>1470</v>
      </c>
      <c r="E2419" t="s">
        <v>12</v>
      </c>
      <c r="F2419" t="s">
        <v>13</v>
      </c>
      <c r="G2419" t="s">
        <v>967</v>
      </c>
      <c r="H2419" t="s">
        <v>968</v>
      </c>
      <c r="I2419" t="s">
        <v>828</v>
      </c>
      <c r="J2419" t="s">
        <v>829</v>
      </c>
      <c r="K2419" t="s">
        <v>409</v>
      </c>
      <c r="L2419" t="s">
        <v>410</v>
      </c>
      <c r="M2419" t="s">
        <v>3</v>
      </c>
      <c r="N2419" t="s">
        <v>3</v>
      </c>
    </row>
    <row r="2420" spans="1:14" x14ac:dyDescent="0.2">
      <c r="A2420" t="s">
        <v>309</v>
      </c>
      <c r="B2420">
        <v>15120</v>
      </c>
      <c r="C2420" t="s">
        <v>315</v>
      </c>
      <c r="D2420" t="s">
        <v>309</v>
      </c>
      <c r="E2420" t="s">
        <v>12</v>
      </c>
      <c r="F2420" t="s">
        <v>13</v>
      </c>
      <c r="G2420" t="s">
        <v>3</v>
      </c>
      <c r="H2420" t="s">
        <v>3</v>
      </c>
      <c r="I2420" t="s">
        <v>51</v>
      </c>
      <c r="J2420" t="s">
        <v>52</v>
      </c>
      <c r="K2420" t="s">
        <v>38</v>
      </c>
      <c r="L2420" t="s">
        <v>39</v>
      </c>
      <c r="M2420" t="s">
        <v>3</v>
      </c>
      <c r="N2420" t="s">
        <v>3</v>
      </c>
    </row>
    <row r="2421" spans="1:14" x14ac:dyDescent="0.2">
      <c r="A2421" t="s">
        <v>225</v>
      </c>
      <c r="B2421">
        <v>500</v>
      </c>
      <c r="C2421" t="s">
        <v>226</v>
      </c>
      <c r="D2421" t="s">
        <v>225</v>
      </c>
      <c r="E2421" t="s">
        <v>12</v>
      </c>
      <c r="F2421" t="s">
        <v>13</v>
      </c>
      <c r="G2421" t="s">
        <v>3</v>
      </c>
      <c r="H2421" t="s">
        <v>3</v>
      </c>
      <c r="I2421" t="s">
        <v>625</v>
      </c>
      <c r="J2421" t="s">
        <v>626</v>
      </c>
      <c r="K2421" t="s">
        <v>627</v>
      </c>
      <c r="L2421" t="s">
        <v>628</v>
      </c>
      <c r="M2421" t="s">
        <v>645</v>
      </c>
      <c r="N2421" t="s">
        <v>646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956"/>
  <sheetViews>
    <sheetView zoomScale="90" zoomScaleNormal="90" workbookViewId="0">
      <pane ySplit="5" topLeftCell="A6" activePane="bottomLeft" state="frozen"/>
      <selection pane="bottomLeft" activeCell="C1" sqref="C1"/>
    </sheetView>
  </sheetViews>
  <sheetFormatPr defaultRowHeight="15" x14ac:dyDescent="0.25"/>
  <cols>
    <col min="1" max="1" width="60.5" customWidth="1"/>
    <col min="2" max="2" width="13.25" style="8" customWidth="1"/>
    <col min="3" max="3" width="13.875" style="22" customWidth="1"/>
    <col min="4" max="4" width="12"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x14ac:dyDescent="0.25">
      <c r="C1" s="15" t="s">
        <v>3854</v>
      </c>
      <c r="F1" s="27"/>
      <c r="G1" s="28" t="s">
        <v>2408</v>
      </c>
    </row>
    <row r="2" spans="1:7" x14ac:dyDescent="0.25">
      <c r="A2" s="3" t="s">
        <v>2307</v>
      </c>
      <c r="B2" s="29" t="s">
        <v>2309</v>
      </c>
      <c r="C2" s="15" t="s">
        <v>2337</v>
      </c>
    </row>
    <row r="3" spans="1:7" ht="14.25" x14ac:dyDescent="0.2">
      <c r="C3" s="15"/>
    </row>
    <row r="4" spans="1:7" x14ac:dyDescent="0.25">
      <c r="A4" s="3" t="s">
        <v>2333</v>
      </c>
      <c r="B4" s="3" t="s">
        <v>2310</v>
      </c>
      <c r="C4" s="14"/>
      <c r="D4" s="14"/>
      <c r="E4" s="14"/>
      <c r="F4"/>
      <c r="G4"/>
    </row>
    <row r="5" spans="1:7" ht="57" x14ac:dyDescent="0.2">
      <c r="A5" s="3" t="s">
        <v>2311</v>
      </c>
      <c r="B5" s="21" t="s">
        <v>3395</v>
      </c>
      <c r="C5" s="21" t="s">
        <v>3396</v>
      </c>
      <c r="D5" s="21" t="s">
        <v>3397</v>
      </c>
      <c r="E5" s="21" t="s">
        <v>3435</v>
      </c>
      <c r="F5"/>
      <c r="G5"/>
    </row>
    <row r="6" spans="1:7" ht="14.25" x14ac:dyDescent="0.2">
      <c r="A6" s="4" t="s">
        <v>1051</v>
      </c>
      <c r="B6" s="20"/>
      <c r="C6" s="20"/>
      <c r="D6" s="20"/>
      <c r="E6" s="20"/>
      <c r="F6"/>
      <c r="G6"/>
    </row>
    <row r="7" spans="1:7" ht="14.25" x14ac:dyDescent="0.2">
      <c r="A7" s="5" t="s">
        <v>13</v>
      </c>
      <c r="B7" s="20">
        <v>57681</v>
      </c>
      <c r="C7" s="20">
        <v>57681</v>
      </c>
      <c r="D7" s="20"/>
      <c r="E7" s="20"/>
      <c r="F7"/>
      <c r="G7"/>
    </row>
    <row r="8" spans="1:7" ht="14.25" x14ac:dyDescent="0.2">
      <c r="A8" s="6" t="s">
        <v>3436</v>
      </c>
      <c r="B8" s="20">
        <v>1063</v>
      </c>
      <c r="C8" s="20">
        <v>1063</v>
      </c>
      <c r="D8" s="20"/>
      <c r="E8" s="20"/>
      <c r="F8"/>
      <c r="G8"/>
    </row>
    <row r="9" spans="1:7" ht="14.25" x14ac:dyDescent="0.2">
      <c r="A9" s="6" t="s">
        <v>3437</v>
      </c>
      <c r="B9" s="20">
        <v>5595</v>
      </c>
      <c r="C9" s="20">
        <v>5595</v>
      </c>
      <c r="D9" s="20"/>
      <c r="E9" s="20"/>
      <c r="F9"/>
      <c r="G9"/>
    </row>
    <row r="10" spans="1:7" ht="14.25" x14ac:dyDescent="0.2">
      <c r="A10" s="6" t="s">
        <v>3438</v>
      </c>
      <c r="B10" s="20">
        <v>950</v>
      </c>
      <c r="C10" s="20">
        <v>950</v>
      </c>
      <c r="D10" s="20"/>
      <c r="E10" s="20"/>
      <c r="F10"/>
      <c r="G10"/>
    </row>
    <row r="11" spans="1:7" ht="14.25" x14ac:dyDescent="0.2">
      <c r="A11" s="6" t="s">
        <v>3439</v>
      </c>
      <c r="B11" s="20">
        <v>1615</v>
      </c>
      <c r="C11" s="20">
        <v>1615</v>
      </c>
      <c r="D11" s="20"/>
      <c r="E11" s="20"/>
      <c r="F11"/>
      <c r="G11"/>
    </row>
    <row r="12" spans="1:7" ht="14.25" x14ac:dyDescent="0.2">
      <c r="A12" s="6" t="s">
        <v>3440</v>
      </c>
      <c r="B12" s="20">
        <v>4513</v>
      </c>
      <c r="C12" s="20">
        <v>4513</v>
      </c>
      <c r="D12" s="20"/>
      <c r="E12" s="20"/>
      <c r="F12"/>
      <c r="G12"/>
    </row>
    <row r="13" spans="1:7" ht="14.25" x14ac:dyDescent="0.2">
      <c r="A13" s="6" t="s">
        <v>3441</v>
      </c>
      <c r="B13" s="20">
        <v>2375</v>
      </c>
      <c r="C13" s="20">
        <v>2375</v>
      </c>
      <c r="D13" s="20"/>
      <c r="E13" s="20"/>
      <c r="F13"/>
      <c r="G13"/>
    </row>
    <row r="14" spans="1:7" ht="14.25" x14ac:dyDescent="0.2">
      <c r="A14" s="6" t="s">
        <v>3442</v>
      </c>
      <c r="B14" s="20">
        <v>1758</v>
      </c>
      <c r="C14" s="20">
        <v>1758</v>
      </c>
      <c r="D14" s="20"/>
      <c r="E14" s="20"/>
      <c r="F14"/>
      <c r="G14"/>
    </row>
    <row r="15" spans="1:7" ht="14.25" x14ac:dyDescent="0.2">
      <c r="A15" s="6" t="s">
        <v>3443</v>
      </c>
      <c r="B15" s="20">
        <v>1900</v>
      </c>
      <c r="C15" s="20">
        <v>1900</v>
      </c>
      <c r="D15" s="20"/>
      <c r="E15" s="20"/>
      <c r="F15"/>
      <c r="G15"/>
    </row>
    <row r="16" spans="1:7" ht="14.25" x14ac:dyDescent="0.2">
      <c r="A16" s="6" t="s">
        <v>3444</v>
      </c>
      <c r="B16" s="20">
        <v>4750</v>
      </c>
      <c r="C16" s="20">
        <v>4750</v>
      </c>
      <c r="D16" s="20"/>
      <c r="E16" s="20"/>
      <c r="F16"/>
      <c r="G16"/>
    </row>
    <row r="17" spans="1:7" ht="14.25" x14ac:dyDescent="0.2">
      <c r="A17" s="6" t="s">
        <v>3445</v>
      </c>
      <c r="B17" s="20">
        <v>950</v>
      </c>
      <c r="C17" s="20">
        <v>950</v>
      </c>
      <c r="D17" s="20"/>
      <c r="E17" s="20"/>
      <c r="F17"/>
      <c r="G17"/>
    </row>
    <row r="18" spans="1:7" ht="14.25" x14ac:dyDescent="0.2">
      <c r="A18" s="6" t="s">
        <v>3446</v>
      </c>
      <c r="B18" s="20">
        <v>1112</v>
      </c>
      <c r="C18" s="20">
        <v>1112</v>
      </c>
      <c r="D18" s="20"/>
      <c r="E18" s="20"/>
      <c r="F18"/>
      <c r="G18"/>
    </row>
    <row r="19" spans="1:7" ht="14.25" x14ac:dyDescent="0.2">
      <c r="A19" s="6" t="s">
        <v>3447</v>
      </c>
      <c r="B19" s="20">
        <v>4275</v>
      </c>
      <c r="C19" s="20">
        <v>4275</v>
      </c>
      <c r="D19" s="20"/>
      <c r="E19" s="20"/>
      <c r="F19"/>
      <c r="G19"/>
    </row>
    <row r="20" spans="1:7" ht="14.25" x14ac:dyDescent="0.2">
      <c r="A20" s="6" t="s">
        <v>3448</v>
      </c>
      <c r="B20" s="20">
        <v>28609</v>
      </c>
      <c r="C20" s="20">
        <v>28609</v>
      </c>
      <c r="D20" s="20"/>
      <c r="E20" s="20"/>
      <c r="F20"/>
      <c r="G20"/>
    </row>
    <row r="21" spans="1:7" ht="14.25" x14ac:dyDescent="0.2">
      <c r="A21" s="6" t="s">
        <v>3717</v>
      </c>
      <c r="B21" s="20">
        <v>-1784</v>
      </c>
      <c r="C21" s="20">
        <v>-1784</v>
      </c>
      <c r="D21" s="20"/>
      <c r="E21" s="20"/>
      <c r="F21"/>
      <c r="G21"/>
    </row>
    <row r="22" spans="1:7" ht="14.25" x14ac:dyDescent="0.2">
      <c r="A22" s="4" t="s">
        <v>700</v>
      </c>
      <c r="B22" s="20"/>
      <c r="C22" s="20"/>
      <c r="D22" s="20"/>
      <c r="E22" s="20"/>
      <c r="F22"/>
      <c r="G22"/>
    </row>
    <row r="23" spans="1:7" ht="14.25" x14ac:dyDescent="0.2">
      <c r="A23" s="5" t="s">
        <v>13</v>
      </c>
      <c r="B23" s="20">
        <v>233197</v>
      </c>
      <c r="C23" s="20">
        <v>233197</v>
      </c>
      <c r="D23" s="20"/>
      <c r="E23" s="20"/>
      <c r="F23"/>
      <c r="G23"/>
    </row>
    <row r="24" spans="1:7" ht="14.25" x14ac:dyDescent="0.2">
      <c r="A24" s="6" t="s">
        <v>3449</v>
      </c>
      <c r="B24" s="20">
        <v>82367</v>
      </c>
      <c r="C24" s="20">
        <v>82367</v>
      </c>
      <c r="D24" s="20"/>
      <c r="E24" s="20"/>
      <c r="F24"/>
      <c r="G24"/>
    </row>
    <row r="25" spans="1:7" ht="14.25" x14ac:dyDescent="0.2">
      <c r="A25" s="6" t="s">
        <v>3450</v>
      </c>
      <c r="B25" s="20">
        <v>2902</v>
      </c>
      <c r="C25" s="20">
        <v>2902</v>
      </c>
      <c r="D25" s="20"/>
      <c r="E25" s="20"/>
      <c r="F25"/>
      <c r="G25"/>
    </row>
    <row r="26" spans="1:7" ht="14.25" x14ac:dyDescent="0.2">
      <c r="A26" s="6" t="s">
        <v>3451</v>
      </c>
      <c r="B26" s="20">
        <v>14094</v>
      </c>
      <c r="C26" s="20">
        <v>14094</v>
      </c>
      <c r="D26" s="20"/>
      <c r="E26" s="20"/>
      <c r="F26"/>
      <c r="G26"/>
    </row>
    <row r="27" spans="1:7" ht="14.25" x14ac:dyDescent="0.2">
      <c r="A27" s="6" t="s">
        <v>3452</v>
      </c>
      <c r="B27" s="20">
        <v>8778</v>
      </c>
      <c r="C27" s="20">
        <v>8778</v>
      </c>
      <c r="D27" s="20"/>
      <c r="E27" s="20"/>
      <c r="F27"/>
      <c r="G27"/>
    </row>
    <row r="28" spans="1:7" ht="14.25" x14ac:dyDescent="0.2">
      <c r="A28" s="6" t="s">
        <v>3453</v>
      </c>
      <c r="B28" s="20">
        <v>15328</v>
      </c>
      <c r="C28" s="20">
        <v>15328</v>
      </c>
      <c r="D28" s="20"/>
      <c r="E28" s="20"/>
      <c r="F28"/>
      <c r="G28"/>
    </row>
    <row r="29" spans="1:7" ht="14.25" x14ac:dyDescent="0.2">
      <c r="A29" s="6" t="s">
        <v>3454</v>
      </c>
      <c r="B29" s="20">
        <v>11400</v>
      </c>
      <c r="C29" s="20">
        <v>11400</v>
      </c>
      <c r="D29" s="20"/>
      <c r="E29" s="20"/>
      <c r="F29"/>
      <c r="G29"/>
    </row>
    <row r="30" spans="1:7" ht="14.25" x14ac:dyDescent="0.2">
      <c r="A30" s="6" t="s">
        <v>3455</v>
      </c>
      <c r="B30" s="20">
        <v>14250</v>
      </c>
      <c r="C30" s="20">
        <v>14250</v>
      </c>
      <c r="D30" s="20"/>
      <c r="E30" s="20"/>
      <c r="F30"/>
      <c r="G30"/>
    </row>
    <row r="31" spans="1:7" ht="14.25" x14ac:dyDescent="0.2">
      <c r="A31" s="6" t="s">
        <v>3456</v>
      </c>
      <c r="B31" s="20">
        <v>2375</v>
      </c>
      <c r="C31" s="20">
        <v>2375</v>
      </c>
      <c r="D31" s="20"/>
      <c r="E31" s="20"/>
      <c r="F31"/>
      <c r="G31"/>
    </row>
    <row r="32" spans="1:7" ht="14.25" x14ac:dyDescent="0.2">
      <c r="A32" s="6" t="s">
        <v>3457</v>
      </c>
      <c r="B32" s="20">
        <v>7600</v>
      </c>
      <c r="C32" s="20">
        <v>7600</v>
      </c>
      <c r="D32" s="20"/>
      <c r="E32" s="20"/>
      <c r="F32"/>
      <c r="G32"/>
    </row>
    <row r="33" spans="1:7" ht="14.25" x14ac:dyDescent="0.2">
      <c r="A33" s="6" t="s">
        <v>3458</v>
      </c>
      <c r="B33" s="20">
        <v>745</v>
      </c>
      <c r="C33" s="20">
        <v>745</v>
      </c>
      <c r="D33" s="20"/>
      <c r="E33" s="20"/>
      <c r="F33"/>
      <c r="G33"/>
    </row>
    <row r="34" spans="1:7" ht="14.25" x14ac:dyDescent="0.2">
      <c r="A34" s="6" t="s">
        <v>3459</v>
      </c>
      <c r="B34" s="20">
        <v>7505</v>
      </c>
      <c r="C34" s="20">
        <v>7505</v>
      </c>
      <c r="D34" s="20"/>
      <c r="E34" s="20"/>
      <c r="F34"/>
      <c r="G34"/>
    </row>
    <row r="35" spans="1:7" ht="14.25" x14ac:dyDescent="0.2">
      <c r="A35" s="6" t="s">
        <v>3460</v>
      </c>
      <c r="B35" s="20">
        <v>3800</v>
      </c>
      <c r="C35" s="20">
        <v>3800</v>
      </c>
      <c r="D35" s="20"/>
      <c r="E35" s="20"/>
      <c r="F35"/>
      <c r="G35"/>
    </row>
    <row r="36" spans="1:7" ht="14.25" x14ac:dyDescent="0.2">
      <c r="A36" s="6" t="s">
        <v>3461</v>
      </c>
      <c r="B36" s="20">
        <v>47500</v>
      </c>
      <c r="C36" s="20">
        <v>47500</v>
      </c>
      <c r="D36" s="20"/>
      <c r="E36" s="20"/>
      <c r="F36"/>
      <c r="G36"/>
    </row>
    <row r="37" spans="1:7" ht="14.25" x14ac:dyDescent="0.2">
      <c r="A37" s="6" t="s">
        <v>3462</v>
      </c>
      <c r="B37" s="20">
        <v>6074</v>
      </c>
      <c r="C37" s="20">
        <v>6074</v>
      </c>
      <c r="D37" s="20"/>
      <c r="E37" s="20"/>
      <c r="F37"/>
      <c r="G37"/>
    </row>
    <row r="38" spans="1:7" ht="14.25" x14ac:dyDescent="0.2">
      <c r="A38" s="6" t="s">
        <v>3463</v>
      </c>
      <c r="B38" s="20">
        <v>542</v>
      </c>
      <c r="C38" s="20">
        <v>542</v>
      </c>
      <c r="D38" s="20"/>
      <c r="E38" s="20"/>
      <c r="F38"/>
      <c r="G38"/>
    </row>
    <row r="39" spans="1:7" ht="14.25" x14ac:dyDescent="0.2">
      <c r="A39" s="6" t="s">
        <v>3464</v>
      </c>
      <c r="B39" s="20">
        <v>6878</v>
      </c>
      <c r="C39" s="20">
        <v>6878</v>
      </c>
      <c r="D39" s="20"/>
      <c r="E39" s="20"/>
      <c r="F39"/>
      <c r="G39"/>
    </row>
    <row r="40" spans="1:7" ht="14.25" x14ac:dyDescent="0.2">
      <c r="A40" s="6" t="s">
        <v>3465</v>
      </c>
      <c r="B40" s="20">
        <v>5700</v>
      </c>
      <c r="C40" s="20">
        <v>5700</v>
      </c>
      <c r="D40" s="20"/>
      <c r="E40" s="20"/>
      <c r="F40"/>
      <c r="G40"/>
    </row>
    <row r="41" spans="1:7" ht="14.25" x14ac:dyDescent="0.2">
      <c r="A41" s="6" t="s">
        <v>3717</v>
      </c>
      <c r="B41" s="20">
        <v>-4641</v>
      </c>
      <c r="C41" s="20">
        <v>-4641</v>
      </c>
      <c r="D41" s="20"/>
      <c r="E41" s="20"/>
      <c r="F41"/>
      <c r="G41"/>
    </row>
    <row r="42" spans="1:7" ht="14.25" x14ac:dyDescent="0.2">
      <c r="A42" s="4" t="s">
        <v>1096</v>
      </c>
      <c r="B42" s="20"/>
      <c r="C42" s="20"/>
      <c r="D42" s="20"/>
      <c r="E42" s="20"/>
      <c r="F42"/>
      <c r="G42"/>
    </row>
    <row r="43" spans="1:7" ht="14.25" x14ac:dyDescent="0.2">
      <c r="A43" s="5" t="s">
        <v>388</v>
      </c>
      <c r="B43" s="20">
        <v>8680691</v>
      </c>
      <c r="C43" s="20">
        <v>6689657</v>
      </c>
      <c r="D43" s="20">
        <v>1991034</v>
      </c>
      <c r="E43" s="20"/>
      <c r="F43"/>
      <c r="G43"/>
    </row>
    <row r="44" spans="1:7" ht="14.25" x14ac:dyDescent="0.2">
      <c r="A44" s="6"/>
      <c r="B44" s="20">
        <v>0</v>
      </c>
      <c r="C44" s="20"/>
      <c r="D44" s="20">
        <v>0</v>
      </c>
      <c r="E44" s="20"/>
      <c r="F44"/>
      <c r="G44"/>
    </row>
    <row r="45" spans="1:7" ht="14.25" x14ac:dyDescent="0.2">
      <c r="A45" s="6" t="s">
        <v>3466</v>
      </c>
      <c r="B45" s="20">
        <v>220000</v>
      </c>
      <c r="C45" s="20">
        <v>220000</v>
      </c>
      <c r="D45" s="20"/>
      <c r="E45" s="20"/>
      <c r="F45"/>
      <c r="G45"/>
    </row>
    <row r="46" spans="1:7" ht="14.25" x14ac:dyDescent="0.2">
      <c r="A46" s="6" t="s">
        <v>3467</v>
      </c>
      <c r="B46" s="20">
        <v>6045750</v>
      </c>
      <c r="C46" s="20">
        <v>4810750</v>
      </c>
      <c r="D46" s="20">
        <v>1235000</v>
      </c>
      <c r="E46" s="20"/>
      <c r="F46"/>
      <c r="G46"/>
    </row>
    <row r="47" spans="1:7" ht="14.25" x14ac:dyDescent="0.2">
      <c r="A47" s="6" t="s">
        <v>3468</v>
      </c>
      <c r="B47" s="20">
        <v>10000</v>
      </c>
      <c r="C47" s="20">
        <v>10000</v>
      </c>
      <c r="D47" s="20"/>
      <c r="E47" s="20"/>
      <c r="F47"/>
      <c r="G47"/>
    </row>
    <row r="48" spans="1:7" ht="14.25" x14ac:dyDescent="0.2">
      <c r="A48" s="6" t="s">
        <v>3469</v>
      </c>
      <c r="B48" s="20">
        <v>0</v>
      </c>
      <c r="C48" s="20">
        <v>0</v>
      </c>
      <c r="D48" s="20"/>
      <c r="E48" s="20"/>
      <c r="F48"/>
      <c r="G48"/>
    </row>
    <row r="49" spans="1:7" ht="14.25" x14ac:dyDescent="0.2">
      <c r="A49" s="6" t="s">
        <v>3470</v>
      </c>
      <c r="B49" s="20">
        <v>500000</v>
      </c>
      <c r="C49" s="20">
        <v>500000</v>
      </c>
      <c r="D49" s="20"/>
      <c r="E49" s="20"/>
      <c r="F49"/>
      <c r="G49"/>
    </row>
    <row r="50" spans="1:7" ht="14.25" x14ac:dyDescent="0.2">
      <c r="A50" s="6" t="s">
        <v>3471</v>
      </c>
      <c r="B50" s="20">
        <v>150000</v>
      </c>
      <c r="C50" s="20">
        <v>150000</v>
      </c>
      <c r="D50" s="20"/>
      <c r="E50" s="20"/>
      <c r="F50"/>
      <c r="G50"/>
    </row>
    <row r="51" spans="1:7" ht="14.25" x14ac:dyDescent="0.2">
      <c r="A51" s="6" t="s">
        <v>3472</v>
      </c>
      <c r="B51" s="20">
        <v>0</v>
      </c>
      <c r="C51" s="20">
        <v>0</v>
      </c>
      <c r="D51" s="20"/>
      <c r="E51" s="20"/>
      <c r="F51"/>
      <c r="G51"/>
    </row>
    <row r="52" spans="1:7" ht="14.25" x14ac:dyDescent="0.2">
      <c r="A52" s="6" t="s">
        <v>3473</v>
      </c>
      <c r="B52" s="20">
        <v>0</v>
      </c>
      <c r="C52" s="20">
        <v>0</v>
      </c>
      <c r="D52" s="20">
        <v>0</v>
      </c>
      <c r="E52" s="20"/>
      <c r="F52"/>
      <c r="G52"/>
    </row>
    <row r="53" spans="1:7" ht="14.25" x14ac:dyDescent="0.2">
      <c r="A53" s="6" t="s">
        <v>3474</v>
      </c>
      <c r="B53" s="20">
        <v>66840</v>
      </c>
      <c r="C53" s="20">
        <v>13368</v>
      </c>
      <c r="D53" s="20">
        <v>53472</v>
      </c>
      <c r="E53" s="20"/>
      <c r="F53"/>
      <c r="G53"/>
    </row>
    <row r="54" spans="1:7" ht="14.25" x14ac:dyDescent="0.2">
      <c r="A54" s="6" t="s">
        <v>3475</v>
      </c>
      <c r="B54" s="20">
        <v>397961</v>
      </c>
      <c r="C54" s="20">
        <v>144139</v>
      </c>
      <c r="D54" s="20">
        <v>253822</v>
      </c>
      <c r="E54" s="20"/>
      <c r="F54"/>
      <c r="G54"/>
    </row>
    <row r="55" spans="1:7" ht="14.25" x14ac:dyDescent="0.2">
      <c r="A55" s="6" t="s">
        <v>3476</v>
      </c>
      <c r="B55" s="20">
        <v>40000</v>
      </c>
      <c r="C55" s="20">
        <v>40000</v>
      </c>
      <c r="D55" s="20"/>
      <c r="E55" s="20"/>
      <c r="F55"/>
      <c r="G55"/>
    </row>
    <row r="56" spans="1:7" ht="14.25" x14ac:dyDescent="0.2">
      <c r="A56" s="6" t="s">
        <v>3477</v>
      </c>
      <c r="B56" s="20">
        <v>259140</v>
      </c>
      <c r="C56" s="20">
        <v>140000</v>
      </c>
      <c r="D56" s="20">
        <v>119140</v>
      </c>
      <c r="E56" s="20"/>
      <c r="F56"/>
      <c r="G56"/>
    </row>
    <row r="57" spans="1:7" ht="14.25" x14ac:dyDescent="0.2">
      <c r="A57" s="6" t="s">
        <v>3478</v>
      </c>
      <c r="B57" s="20">
        <v>128000</v>
      </c>
      <c r="C57" s="20">
        <v>38400</v>
      </c>
      <c r="D57" s="20">
        <v>89600</v>
      </c>
      <c r="E57" s="20"/>
      <c r="F57"/>
      <c r="G57"/>
    </row>
    <row r="58" spans="1:7" ht="14.25" x14ac:dyDescent="0.2">
      <c r="A58" s="6" t="s">
        <v>3479</v>
      </c>
      <c r="B58" s="20">
        <v>540000</v>
      </c>
      <c r="C58" s="20">
        <v>300000</v>
      </c>
      <c r="D58" s="20">
        <v>240000</v>
      </c>
      <c r="E58" s="20"/>
      <c r="F58"/>
      <c r="G58"/>
    </row>
    <row r="59" spans="1:7" ht="14.25" x14ac:dyDescent="0.2">
      <c r="A59" s="6" t="s">
        <v>3480</v>
      </c>
      <c r="B59" s="20">
        <v>100000</v>
      </c>
      <c r="C59" s="20">
        <v>100000</v>
      </c>
      <c r="D59" s="20"/>
      <c r="E59" s="20"/>
      <c r="F59"/>
      <c r="G59"/>
    </row>
    <row r="60" spans="1:7" ht="14.25" x14ac:dyDescent="0.2">
      <c r="A60" s="6" t="s">
        <v>3481</v>
      </c>
      <c r="B60" s="20">
        <v>30000</v>
      </c>
      <c r="C60" s="20">
        <v>30000</v>
      </c>
      <c r="D60" s="20"/>
      <c r="E60" s="20"/>
      <c r="F60"/>
      <c r="G60"/>
    </row>
    <row r="61" spans="1:7" ht="14.25" x14ac:dyDescent="0.2">
      <c r="A61" s="6" t="s">
        <v>3482</v>
      </c>
      <c r="B61" s="20">
        <v>30000</v>
      </c>
      <c r="C61" s="20">
        <v>30000</v>
      </c>
      <c r="D61" s="20"/>
      <c r="E61" s="20"/>
      <c r="F61"/>
      <c r="G61"/>
    </row>
    <row r="62" spans="1:7" ht="14.25" x14ac:dyDescent="0.2">
      <c r="A62" s="6" t="s">
        <v>3483</v>
      </c>
      <c r="B62" s="20">
        <v>163000</v>
      </c>
      <c r="C62" s="20">
        <v>163000</v>
      </c>
      <c r="D62" s="20"/>
      <c r="E62" s="20"/>
      <c r="F62"/>
      <c r="G62"/>
    </row>
    <row r="63" spans="1:7" ht="14.25" x14ac:dyDescent="0.2">
      <c r="A63" s="5" t="s">
        <v>1108</v>
      </c>
      <c r="B63" s="20">
        <v>1991034</v>
      </c>
      <c r="C63" s="20"/>
      <c r="D63" s="20">
        <v>1991034</v>
      </c>
      <c r="E63" s="20"/>
      <c r="F63"/>
      <c r="G63"/>
    </row>
    <row r="64" spans="1:7" ht="14.25" x14ac:dyDescent="0.2">
      <c r="A64" s="6" t="s">
        <v>3477</v>
      </c>
      <c r="B64" s="20">
        <v>119140</v>
      </c>
      <c r="C64" s="20"/>
      <c r="D64" s="20">
        <v>119140</v>
      </c>
      <c r="E64" s="20"/>
      <c r="F64"/>
      <c r="G64"/>
    </row>
    <row r="65" spans="1:7" ht="14.25" x14ac:dyDescent="0.2">
      <c r="A65" s="6" t="s">
        <v>3484</v>
      </c>
      <c r="B65" s="20">
        <v>329600</v>
      </c>
      <c r="C65" s="20"/>
      <c r="D65" s="20">
        <v>329600</v>
      </c>
      <c r="E65" s="20"/>
      <c r="F65"/>
      <c r="G65"/>
    </row>
    <row r="66" spans="1:7" ht="14.25" x14ac:dyDescent="0.2">
      <c r="A66" s="6" t="s">
        <v>3485</v>
      </c>
      <c r="B66" s="20">
        <v>1488822</v>
      </c>
      <c r="C66" s="20"/>
      <c r="D66" s="20">
        <v>1488822</v>
      </c>
      <c r="E66" s="20"/>
      <c r="F66"/>
      <c r="G66"/>
    </row>
    <row r="67" spans="1:7" ht="14.25" x14ac:dyDescent="0.2">
      <c r="A67" s="6" t="s">
        <v>3486</v>
      </c>
      <c r="B67" s="20">
        <v>53472</v>
      </c>
      <c r="C67" s="20"/>
      <c r="D67" s="20">
        <v>53472</v>
      </c>
      <c r="E67" s="20"/>
      <c r="F67"/>
      <c r="G67"/>
    </row>
    <row r="68" spans="1:7" ht="14.25" x14ac:dyDescent="0.2">
      <c r="A68" s="5" t="s">
        <v>13</v>
      </c>
      <c r="B68" s="20">
        <v>2182966</v>
      </c>
      <c r="C68" s="20">
        <v>2182966</v>
      </c>
      <c r="D68" s="20"/>
      <c r="E68" s="20"/>
      <c r="F68"/>
      <c r="G68"/>
    </row>
    <row r="69" spans="1:7" ht="14.25" x14ac:dyDescent="0.2">
      <c r="A69" s="6"/>
      <c r="B69" s="20">
        <v>4000</v>
      </c>
      <c r="C69" s="20">
        <v>4000</v>
      </c>
      <c r="D69" s="20"/>
      <c r="E69" s="20"/>
      <c r="F69"/>
      <c r="G69"/>
    </row>
    <row r="70" spans="1:7" ht="14.25" x14ac:dyDescent="0.2">
      <c r="A70" s="6" t="s">
        <v>3487</v>
      </c>
      <c r="B70" s="20">
        <v>117705</v>
      </c>
      <c r="C70" s="20">
        <v>117705</v>
      </c>
      <c r="D70" s="20"/>
      <c r="E70" s="20"/>
      <c r="F70"/>
      <c r="G70"/>
    </row>
    <row r="71" spans="1:7" ht="14.25" x14ac:dyDescent="0.2">
      <c r="A71" s="6" t="s">
        <v>3488</v>
      </c>
      <c r="B71" s="20">
        <v>50000</v>
      </c>
      <c r="C71" s="20">
        <v>50000</v>
      </c>
      <c r="D71" s="20"/>
      <c r="E71" s="20"/>
      <c r="F71"/>
      <c r="G71"/>
    </row>
    <row r="72" spans="1:7" ht="14.25" x14ac:dyDescent="0.2">
      <c r="A72" s="6" t="s">
        <v>3489</v>
      </c>
      <c r="B72" s="20">
        <v>17600</v>
      </c>
      <c r="C72" s="20">
        <v>17600</v>
      </c>
      <c r="D72" s="20"/>
      <c r="E72" s="20"/>
      <c r="F72"/>
      <c r="G72"/>
    </row>
    <row r="73" spans="1:7" ht="14.25" x14ac:dyDescent="0.2">
      <c r="A73" s="6" t="s">
        <v>3490</v>
      </c>
      <c r="B73" s="20">
        <v>153708</v>
      </c>
      <c r="C73" s="20">
        <v>153708</v>
      </c>
      <c r="D73" s="20"/>
      <c r="E73" s="20"/>
      <c r="F73"/>
      <c r="G73"/>
    </row>
    <row r="74" spans="1:7" ht="14.25" x14ac:dyDescent="0.2">
      <c r="A74" s="6" t="s">
        <v>3491</v>
      </c>
      <c r="B74" s="20">
        <v>41200</v>
      </c>
      <c r="C74" s="20">
        <v>41200</v>
      </c>
      <c r="D74" s="20"/>
      <c r="E74" s="20"/>
      <c r="F74"/>
      <c r="G74"/>
    </row>
    <row r="75" spans="1:7" ht="14.25" x14ac:dyDescent="0.2">
      <c r="A75" s="6" t="s">
        <v>3492</v>
      </c>
      <c r="B75" s="20">
        <v>20749</v>
      </c>
      <c r="C75" s="20">
        <v>20749</v>
      </c>
      <c r="D75" s="20"/>
      <c r="E75" s="20"/>
      <c r="F75"/>
      <c r="G75"/>
    </row>
    <row r="76" spans="1:7" ht="14.25" x14ac:dyDescent="0.2">
      <c r="A76" s="6" t="s">
        <v>3493</v>
      </c>
      <c r="B76" s="20">
        <v>9755</v>
      </c>
      <c r="C76" s="20">
        <v>9755</v>
      </c>
      <c r="D76" s="20"/>
      <c r="E76" s="20"/>
      <c r="F76"/>
      <c r="G76"/>
    </row>
    <row r="77" spans="1:7" ht="14.25" x14ac:dyDescent="0.2">
      <c r="A77" s="6" t="s">
        <v>3494</v>
      </c>
      <c r="B77" s="20">
        <v>2000</v>
      </c>
      <c r="C77" s="20">
        <v>2000</v>
      </c>
      <c r="D77" s="20"/>
      <c r="E77" s="20"/>
      <c r="F77"/>
      <c r="G77"/>
    </row>
    <row r="78" spans="1:7" ht="14.25" x14ac:dyDescent="0.2">
      <c r="A78" s="6" t="s">
        <v>3495</v>
      </c>
      <c r="B78" s="20">
        <v>32794</v>
      </c>
      <c r="C78" s="20">
        <v>32794</v>
      </c>
      <c r="D78" s="20"/>
      <c r="E78" s="20"/>
      <c r="F78"/>
      <c r="G78"/>
    </row>
    <row r="79" spans="1:7" ht="14.25" x14ac:dyDescent="0.2">
      <c r="A79" s="6" t="s">
        <v>3496</v>
      </c>
      <c r="B79" s="20">
        <v>60664</v>
      </c>
      <c r="C79" s="20">
        <v>60664</v>
      </c>
      <c r="D79" s="20"/>
      <c r="E79" s="20"/>
      <c r="F79"/>
      <c r="G79"/>
    </row>
    <row r="80" spans="1:7" ht="14.25" x14ac:dyDescent="0.2">
      <c r="A80" s="6" t="s">
        <v>3449</v>
      </c>
      <c r="B80" s="20">
        <v>248951</v>
      </c>
      <c r="C80" s="20">
        <v>248951</v>
      </c>
      <c r="D80" s="20"/>
      <c r="E80" s="20"/>
      <c r="F80"/>
      <c r="G80"/>
    </row>
    <row r="81" spans="1:7" ht="14.25" x14ac:dyDescent="0.2">
      <c r="A81" s="6" t="s">
        <v>3497</v>
      </c>
      <c r="B81" s="20">
        <v>165000</v>
      </c>
      <c r="C81" s="20">
        <v>165000</v>
      </c>
      <c r="D81" s="20"/>
      <c r="E81" s="20"/>
      <c r="F81"/>
      <c r="G81"/>
    </row>
    <row r="82" spans="1:7" ht="14.25" x14ac:dyDescent="0.2">
      <c r="A82" s="6" t="s">
        <v>3498</v>
      </c>
      <c r="B82" s="20">
        <v>5000</v>
      </c>
      <c r="C82" s="20">
        <v>5000</v>
      </c>
      <c r="D82" s="20"/>
      <c r="E82" s="20"/>
      <c r="F82"/>
      <c r="G82"/>
    </row>
    <row r="83" spans="1:7" ht="14.25" x14ac:dyDescent="0.2">
      <c r="A83" s="6" t="s">
        <v>3499</v>
      </c>
      <c r="B83" s="20">
        <v>11640</v>
      </c>
      <c r="C83" s="20">
        <v>11640</v>
      </c>
      <c r="D83" s="20"/>
      <c r="E83" s="20"/>
      <c r="F83"/>
      <c r="G83"/>
    </row>
    <row r="84" spans="1:7" ht="14.25" x14ac:dyDescent="0.2">
      <c r="A84" s="6" t="s">
        <v>3500</v>
      </c>
      <c r="B84" s="20">
        <v>4000</v>
      </c>
      <c r="C84" s="20">
        <v>4000</v>
      </c>
      <c r="D84" s="20"/>
      <c r="E84" s="20"/>
      <c r="F84"/>
      <c r="G84"/>
    </row>
    <row r="85" spans="1:7" ht="14.25" x14ac:dyDescent="0.2">
      <c r="A85" s="6" t="s">
        <v>3501</v>
      </c>
      <c r="B85" s="20">
        <v>46960</v>
      </c>
      <c r="C85" s="20">
        <v>46960</v>
      </c>
      <c r="D85" s="20"/>
      <c r="E85" s="20"/>
      <c r="F85"/>
      <c r="G85"/>
    </row>
    <row r="86" spans="1:7" ht="14.25" x14ac:dyDescent="0.2">
      <c r="A86" s="6" t="s">
        <v>3502</v>
      </c>
      <c r="B86" s="20">
        <v>857</v>
      </c>
      <c r="C86" s="20">
        <v>857</v>
      </c>
      <c r="D86" s="20"/>
      <c r="E86" s="20"/>
      <c r="F86"/>
      <c r="G86"/>
    </row>
    <row r="87" spans="1:7" ht="14.25" x14ac:dyDescent="0.2">
      <c r="A87" s="6" t="s">
        <v>3503</v>
      </c>
      <c r="B87" s="20">
        <v>70546</v>
      </c>
      <c r="C87" s="20">
        <v>70546</v>
      </c>
      <c r="D87" s="20"/>
      <c r="E87" s="20"/>
      <c r="F87"/>
      <c r="G87"/>
    </row>
    <row r="88" spans="1:7" ht="14.25" x14ac:dyDescent="0.2">
      <c r="A88" s="6" t="s">
        <v>3504</v>
      </c>
      <c r="B88" s="20">
        <v>1792</v>
      </c>
      <c r="C88" s="20">
        <v>1792</v>
      </c>
      <c r="D88" s="20"/>
      <c r="E88" s="20"/>
      <c r="F88"/>
      <c r="G88"/>
    </row>
    <row r="89" spans="1:7" ht="14.25" x14ac:dyDescent="0.2">
      <c r="A89" s="6" t="s">
        <v>3505</v>
      </c>
      <c r="B89" s="20">
        <v>9000</v>
      </c>
      <c r="C89" s="20">
        <v>9000</v>
      </c>
      <c r="D89" s="20"/>
      <c r="E89" s="20"/>
      <c r="F89"/>
      <c r="G89"/>
    </row>
    <row r="90" spans="1:7" ht="14.25" x14ac:dyDescent="0.2">
      <c r="A90" s="6" t="s">
        <v>3506</v>
      </c>
      <c r="B90" s="20">
        <v>4000</v>
      </c>
      <c r="C90" s="20">
        <v>4000</v>
      </c>
      <c r="D90" s="20"/>
      <c r="E90" s="20"/>
      <c r="F90"/>
      <c r="G90"/>
    </row>
    <row r="91" spans="1:7" ht="14.25" x14ac:dyDescent="0.2">
      <c r="A91" s="6" t="s">
        <v>3507</v>
      </c>
      <c r="B91" s="20">
        <v>14100</v>
      </c>
      <c r="C91" s="20">
        <v>14100</v>
      </c>
      <c r="D91" s="20"/>
      <c r="E91" s="20"/>
      <c r="F91"/>
      <c r="G91"/>
    </row>
    <row r="92" spans="1:7" ht="14.25" x14ac:dyDescent="0.2">
      <c r="A92" s="6" t="s">
        <v>3508</v>
      </c>
      <c r="B92" s="20">
        <v>10000</v>
      </c>
      <c r="C92" s="20">
        <v>10000</v>
      </c>
      <c r="D92" s="20"/>
      <c r="E92" s="20"/>
      <c r="F92"/>
      <c r="G92"/>
    </row>
    <row r="93" spans="1:7" ht="14.25" x14ac:dyDescent="0.2">
      <c r="A93" s="6" t="s">
        <v>3509</v>
      </c>
      <c r="B93" s="20">
        <v>20000</v>
      </c>
      <c r="C93" s="20">
        <v>20000</v>
      </c>
      <c r="D93" s="20"/>
      <c r="E93" s="20"/>
      <c r="F93"/>
      <c r="G93"/>
    </row>
    <row r="94" spans="1:7" ht="14.25" x14ac:dyDescent="0.2">
      <c r="A94" s="6" t="s">
        <v>3510</v>
      </c>
      <c r="B94" s="20">
        <v>20000</v>
      </c>
      <c r="C94" s="20">
        <v>20000</v>
      </c>
      <c r="D94" s="20"/>
      <c r="E94" s="20"/>
      <c r="F94"/>
      <c r="G94"/>
    </row>
    <row r="95" spans="1:7" ht="14.25" x14ac:dyDescent="0.2">
      <c r="A95" s="6" t="s">
        <v>3511</v>
      </c>
      <c r="B95" s="20">
        <v>9000</v>
      </c>
      <c r="C95" s="20">
        <v>9000</v>
      </c>
      <c r="D95" s="20"/>
      <c r="E95" s="20"/>
      <c r="F95"/>
      <c r="G95"/>
    </row>
    <row r="96" spans="1:7" ht="14.25" x14ac:dyDescent="0.2">
      <c r="A96" s="6" t="s">
        <v>3512</v>
      </c>
      <c r="B96" s="20">
        <v>2000</v>
      </c>
      <c r="C96" s="20">
        <v>2000</v>
      </c>
      <c r="D96" s="20"/>
      <c r="E96" s="20"/>
      <c r="F96"/>
      <c r="G96"/>
    </row>
    <row r="97" spans="1:7" ht="14.25" x14ac:dyDescent="0.2">
      <c r="A97" s="6" t="s">
        <v>3513</v>
      </c>
      <c r="B97" s="20">
        <v>14100</v>
      </c>
      <c r="C97" s="20">
        <v>14100</v>
      </c>
      <c r="D97" s="20"/>
      <c r="E97" s="20"/>
      <c r="F97"/>
      <c r="G97"/>
    </row>
    <row r="98" spans="1:7" ht="14.25" x14ac:dyDescent="0.2">
      <c r="A98" s="6" t="s">
        <v>3514</v>
      </c>
      <c r="B98" s="20">
        <v>6000</v>
      </c>
      <c r="C98" s="20">
        <v>6000</v>
      </c>
      <c r="D98" s="20"/>
      <c r="E98" s="20"/>
      <c r="F98"/>
      <c r="G98"/>
    </row>
    <row r="99" spans="1:7" ht="14.25" x14ac:dyDescent="0.2">
      <c r="A99" s="6" t="s">
        <v>3515</v>
      </c>
      <c r="B99" s="20">
        <v>10500</v>
      </c>
      <c r="C99" s="20">
        <v>10500</v>
      </c>
      <c r="D99" s="20"/>
      <c r="E99" s="20"/>
      <c r="F99"/>
      <c r="G99"/>
    </row>
    <row r="100" spans="1:7" ht="14.25" x14ac:dyDescent="0.2">
      <c r="A100" s="6" t="s">
        <v>3516</v>
      </c>
      <c r="B100" s="20">
        <v>1400</v>
      </c>
      <c r="C100" s="20">
        <v>1400</v>
      </c>
      <c r="D100" s="20"/>
      <c r="E100" s="20"/>
      <c r="F100"/>
      <c r="G100"/>
    </row>
    <row r="101" spans="1:7" ht="14.25" x14ac:dyDescent="0.2">
      <c r="A101" s="6" t="s">
        <v>3517</v>
      </c>
      <c r="B101" s="20">
        <v>2808</v>
      </c>
      <c r="C101" s="20">
        <v>2808</v>
      </c>
      <c r="D101" s="20"/>
      <c r="E101" s="20"/>
      <c r="F101"/>
      <c r="G101"/>
    </row>
    <row r="102" spans="1:7" ht="14.25" x14ac:dyDescent="0.2">
      <c r="A102" s="6" t="s">
        <v>3518</v>
      </c>
      <c r="B102" s="20">
        <v>80</v>
      </c>
      <c r="C102" s="20">
        <v>80</v>
      </c>
      <c r="D102" s="20"/>
      <c r="E102" s="20"/>
      <c r="F102"/>
      <c r="G102"/>
    </row>
    <row r="103" spans="1:7" ht="14.25" x14ac:dyDescent="0.2">
      <c r="A103" s="6" t="s">
        <v>3519</v>
      </c>
      <c r="B103" s="20">
        <v>3754</v>
      </c>
      <c r="C103" s="20">
        <v>3754</v>
      </c>
      <c r="D103" s="20"/>
      <c r="E103" s="20"/>
      <c r="F103"/>
      <c r="G103"/>
    </row>
    <row r="104" spans="1:7" ht="14.25" x14ac:dyDescent="0.2">
      <c r="A104" s="6" t="s">
        <v>3520</v>
      </c>
      <c r="B104" s="20">
        <v>5000</v>
      </c>
      <c r="C104" s="20">
        <v>5000</v>
      </c>
      <c r="D104" s="20"/>
      <c r="E104" s="20"/>
      <c r="F104"/>
      <c r="G104"/>
    </row>
    <row r="105" spans="1:7" ht="14.25" x14ac:dyDescent="0.2">
      <c r="A105" s="6" t="s">
        <v>3521</v>
      </c>
      <c r="B105" s="20">
        <v>29450</v>
      </c>
      <c r="C105" s="20">
        <v>29450</v>
      </c>
      <c r="D105" s="20"/>
      <c r="E105" s="20"/>
      <c r="F105"/>
      <c r="G105"/>
    </row>
    <row r="106" spans="1:7" ht="14.25" x14ac:dyDescent="0.2">
      <c r="A106" s="6" t="s">
        <v>3522</v>
      </c>
      <c r="B106" s="20">
        <v>30000</v>
      </c>
      <c r="C106" s="20">
        <v>30000</v>
      </c>
      <c r="D106" s="20"/>
      <c r="E106" s="20"/>
      <c r="F106"/>
      <c r="G106"/>
    </row>
    <row r="107" spans="1:7" ht="14.25" x14ac:dyDescent="0.2">
      <c r="A107" s="6" t="s">
        <v>3523</v>
      </c>
      <c r="B107" s="20">
        <v>20000</v>
      </c>
      <c r="C107" s="20">
        <v>20000</v>
      </c>
      <c r="D107" s="20"/>
      <c r="E107" s="20"/>
      <c r="F107"/>
      <c r="G107"/>
    </row>
    <row r="108" spans="1:7" ht="14.25" x14ac:dyDescent="0.2">
      <c r="A108" s="6" t="s">
        <v>3524</v>
      </c>
      <c r="B108" s="20">
        <v>15000</v>
      </c>
      <c r="C108" s="20">
        <v>15000</v>
      </c>
      <c r="D108" s="20"/>
      <c r="E108" s="20"/>
      <c r="F108"/>
      <c r="G108"/>
    </row>
    <row r="109" spans="1:7" ht="14.25" x14ac:dyDescent="0.2">
      <c r="A109" s="6" t="s">
        <v>3525</v>
      </c>
      <c r="B109" s="20">
        <v>430000</v>
      </c>
      <c r="C109" s="20">
        <v>430000</v>
      </c>
      <c r="D109" s="20"/>
      <c r="E109" s="20"/>
      <c r="F109"/>
      <c r="G109"/>
    </row>
    <row r="110" spans="1:7" ht="14.25" x14ac:dyDescent="0.2">
      <c r="A110" s="6" t="s">
        <v>3526</v>
      </c>
      <c r="B110" s="20">
        <v>49163</v>
      </c>
      <c r="C110" s="20">
        <v>49163</v>
      </c>
      <c r="D110" s="20"/>
      <c r="E110" s="20"/>
      <c r="F110"/>
      <c r="G110"/>
    </row>
    <row r="111" spans="1:7" ht="14.25" x14ac:dyDescent="0.2">
      <c r="A111" s="6" t="s">
        <v>3527</v>
      </c>
      <c r="B111" s="20">
        <v>25510</v>
      </c>
      <c r="C111" s="20">
        <v>25510</v>
      </c>
      <c r="D111" s="20"/>
      <c r="E111" s="20"/>
      <c r="F111"/>
      <c r="G111"/>
    </row>
    <row r="112" spans="1:7" ht="14.25" x14ac:dyDescent="0.2">
      <c r="A112" s="6" t="s">
        <v>3528</v>
      </c>
      <c r="B112" s="20">
        <v>117000</v>
      </c>
      <c r="C112" s="20">
        <v>117000</v>
      </c>
      <c r="D112" s="20"/>
      <c r="E112" s="20"/>
      <c r="F112"/>
      <c r="G112"/>
    </row>
    <row r="113" spans="1:7" ht="14.25" x14ac:dyDescent="0.2">
      <c r="A113" s="6" t="s">
        <v>3529</v>
      </c>
      <c r="B113" s="20">
        <v>180180</v>
      </c>
      <c r="C113" s="20">
        <v>180180</v>
      </c>
      <c r="D113" s="20"/>
      <c r="E113" s="20"/>
      <c r="F113"/>
      <c r="G113"/>
    </row>
    <row r="114" spans="1:7" ht="14.25" x14ac:dyDescent="0.2">
      <c r="A114" s="6" t="s">
        <v>3530</v>
      </c>
      <c r="B114" s="20">
        <v>90000</v>
      </c>
      <c r="C114" s="20">
        <v>90000</v>
      </c>
      <c r="D114" s="20"/>
      <c r="E114" s="20"/>
      <c r="F114"/>
      <c r="G114"/>
    </row>
    <row r="115" spans="1:7" ht="14.25" x14ac:dyDescent="0.2">
      <c r="A115" s="5" t="s">
        <v>144</v>
      </c>
      <c r="B115" s="20">
        <v>844778</v>
      </c>
      <c r="C115" s="20">
        <v>520330</v>
      </c>
      <c r="D115" s="20">
        <v>324448</v>
      </c>
      <c r="E115" s="20"/>
      <c r="F115"/>
      <c r="G115"/>
    </row>
    <row r="116" spans="1:7" ht="14.25" x14ac:dyDescent="0.2">
      <c r="A116" s="6" t="s">
        <v>3531</v>
      </c>
      <c r="B116" s="20">
        <v>400000</v>
      </c>
      <c r="C116" s="20">
        <v>400000</v>
      </c>
      <c r="D116" s="20"/>
      <c r="E116" s="20"/>
      <c r="F116"/>
      <c r="G116"/>
    </row>
    <row r="117" spans="1:7" ht="14.25" x14ac:dyDescent="0.2">
      <c r="A117" s="6" t="s">
        <v>3532</v>
      </c>
      <c r="B117" s="20">
        <v>0</v>
      </c>
      <c r="C117" s="20">
        <v>0</v>
      </c>
      <c r="D117" s="20"/>
      <c r="E117" s="20"/>
      <c r="F117"/>
      <c r="G117"/>
    </row>
    <row r="118" spans="1:7" ht="14.25" x14ac:dyDescent="0.2">
      <c r="A118" s="6" t="s">
        <v>3533</v>
      </c>
      <c r="B118" s="20">
        <v>0</v>
      </c>
      <c r="C118" s="20">
        <v>0</v>
      </c>
      <c r="D118" s="20"/>
      <c r="E118" s="20"/>
      <c r="F118"/>
      <c r="G118"/>
    </row>
    <row r="119" spans="1:7" ht="14.25" x14ac:dyDescent="0.2">
      <c r="A119" s="6" t="s">
        <v>3534</v>
      </c>
      <c r="B119" s="20">
        <v>6500</v>
      </c>
      <c r="C119" s="20">
        <v>6500</v>
      </c>
      <c r="D119" s="20"/>
      <c r="E119" s="20"/>
      <c r="F119"/>
      <c r="G119"/>
    </row>
    <row r="120" spans="1:7" ht="14.25" x14ac:dyDescent="0.2">
      <c r="A120" s="6" t="s">
        <v>3535</v>
      </c>
      <c r="B120" s="20">
        <v>48300</v>
      </c>
      <c r="C120" s="20">
        <v>48300</v>
      </c>
      <c r="D120" s="20"/>
      <c r="E120" s="20"/>
      <c r="F120"/>
      <c r="G120"/>
    </row>
    <row r="121" spans="1:7" ht="14.25" x14ac:dyDescent="0.2">
      <c r="A121" s="6" t="s">
        <v>3536</v>
      </c>
      <c r="B121" s="20">
        <v>20000</v>
      </c>
      <c r="C121" s="20">
        <v>20000</v>
      </c>
      <c r="D121" s="20"/>
      <c r="E121" s="20"/>
      <c r="F121"/>
      <c r="G121"/>
    </row>
    <row r="122" spans="1:7" ht="14.25" x14ac:dyDescent="0.2">
      <c r="A122" s="6" t="s">
        <v>3537</v>
      </c>
      <c r="B122" s="20">
        <v>9960</v>
      </c>
      <c r="C122" s="20">
        <v>9960</v>
      </c>
      <c r="D122" s="20"/>
      <c r="E122" s="20"/>
      <c r="F122"/>
      <c r="G122"/>
    </row>
    <row r="123" spans="1:7" ht="14.25" x14ac:dyDescent="0.2">
      <c r="A123" s="6" t="s">
        <v>3538</v>
      </c>
      <c r="B123" s="20">
        <v>1000</v>
      </c>
      <c r="C123" s="20">
        <v>1000</v>
      </c>
      <c r="D123" s="20"/>
      <c r="E123" s="20"/>
      <c r="F123"/>
      <c r="G123"/>
    </row>
    <row r="124" spans="1:7" ht="14.25" x14ac:dyDescent="0.2">
      <c r="A124" s="6" t="s">
        <v>3539</v>
      </c>
      <c r="B124" s="20">
        <v>12000</v>
      </c>
      <c r="C124" s="20">
        <v>12000</v>
      </c>
      <c r="D124" s="20"/>
      <c r="E124" s="20"/>
      <c r="F124"/>
      <c r="G124"/>
    </row>
    <row r="125" spans="1:7" ht="14.25" x14ac:dyDescent="0.2">
      <c r="A125" s="6" t="s">
        <v>3540</v>
      </c>
      <c r="B125" s="20">
        <v>15000</v>
      </c>
      <c r="C125" s="20">
        <v>15000</v>
      </c>
      <c r="D125" s="20"/>
      <c r="E125" s="20"/>
      <c r="F125"/>
      <c r="G125"/>
    </row>
    <row r="126" spans="1:7" ht="14.25" x14ac:dyDescent="0.2">
      <c r="A126" s="6" t="s">
        <v>3541</v>
      </c>
      <c r="B126" s="20">
        <v>7570</v>
      </c>
      <c r="C126" s="20">
        <v>7570</v>
      </c>
      <c r="D126" s="20"/>
      <c r="E126" s="20"/>
      <c r="F126"/>
      <c r="G126"/>
    </row>
    <row r="127" spans="1:7" ht="14.25" x14ac:dyDescent="0.2">
      <c r="A127" s="6" t="s">
        <v>3542</v>
      </c>
      <c r="B127" s="20">
        <v>324448</v>
      </c>
      <c r="C127" s="20"/>
      <c r="D127" s="20">
        <v>324448</v>
      </c>
      <c r="E127" s="20"/>
      <c r="F127"/>
      <c r="G127"/>
    </row>
    <row r="128" spans="1:7" ht="14.25" x14ac:dyDescent="0.2">
      <c r="A128" s="4" t="s">
        <v>829</v>
      </c>
      <c r="B128" s="20"/>
      <c r="C128" s="20"/>
      <c r="D128" s="20"/>
      <c r="E128" s="20"/>
      <c r="F128"/>
      <c r="G128"/>
    </row>
    <row r="129" spans="1:7" ht="14.25" x14ac:dyDescent="0.2">
      <c r="A129" s="5" t="s">
        <v>13</v>
      </c>
      <c r="B129" s="20">
        <v>3481394</v>
      </c>
      <c r="C129" s="20">
        <v>1905525</v>
      </c>
      <c r="D129" s="20">
        <v>1575869</v>
      </c>
      <c r="E129" s="20">
        <v>70000</v>
      </c>
      <c r="F129"/>
      <c r="G129"/>
    </row>
    <row r="130" spans="1:7" ht="14.25" x14ac:dyDescent="0.2">
      <c r="A130" s="6" t="s">
        <v>3543</v>
      </c>
      <c r="B130" s="20">
        <v>1898623</v>
      </c>
      <c r="C130" s="20">
        <v>503776</v>
      </c>
      <c r="D130" s="20">
        <v>1394847</v>
      </c>
      <c r="E130" s="20"/>
      <c r="F130"/>
      <c r="G130"/>
    </row>
    <row r="131" spans="1:7" ht="14.25" x14ac:dyDescent="0.2">
      <c r="A131" s="6" t="s">
        <v>3544</v>
      </c>
      <c r="B131" s="20">
        <v>84000</v>
      </c>
      <c r="C131" s="20">
        <v>84000</v>
      </c>
      <c r="D131" s="20"/>
      <c r="E131" s="20"/>
      <c r="F131"/>
      <c r="G131"/>
    </row>
    <row r="132" spans="1:7" ht="14.25" x14ac:dyDescent="0.2">
      <c r="A132" s="6" t="s">
        <v>3545</v>
      </c>
      <c r="B132" s="20">
        <v>25200</v>
      </c>
      <c r="C132" s="20">
        <v>25200</v>
      </c>
      <c r="D132" s="20"/>
      <c r="E132" s="20"/>
      <c r="F132"/>
      <c r="G132"/>
    </row>
    <row r="133" spans="1:7" ht="14.25" x14ac:dyDescent="0.2">
      <c r="A133" s="6" t="s">
        <v>3546</v>
      </c>
      <c r="B133" s="20">
        <v>121950</v>
      </c>
      <c r="C133" s="20">
        <v>121950</v>
      </c>
      <c r="D133" s="20"/>
      <c r="E133" s="20"/>
      <c r="F133"/>
      <c r="G133"/>
    </row>
    <row r="134" spans="1:7" ht="14.25" x14ac:dyDescent="0.2">
      <c r="A134" s="6" t="s">
        <v>3547</v>
      </c>
      <c r="B134" s="20">
        <v>121950</v>
      </c>
      <c r="C134" s="20">
        <v>121950</v>
      </c>
      <c r="D134" s="20"/>
      <c r="E134" s="20"/>
      <c r="F134"/>
      <c r="G134"/>
    </row>
    <row r="135" spans="1:7" ht="14.25" x14ac:dyDescent="0.2">
      <c r="A135" s="6" t="s">
        <v>3548</v>
      </c>
      <c r="B135" s="20">
        <v>3750</v>
      </c>
      <c r="C135" s="20">
        <v>3750</v>
      </c>
      <c r="D135" s="20"/>
      <c r="E135" s="20"/>
      <c r="F135"/>
      <c r="G135"/>
    </row>
    <row r="136" spans="1:7" ht="14.25" x14ac:dyDescent="0.2">
      <c r="A136" s="6" t="s">
        <v>3549</v>
      </c>
      <c r="B136" s="20">
        <v>33750</v>
      </c>
      <c r="C136" s="20">
        <v>33750</v>
      </c>
      <c r="D136" s="20"/>
      <c r="E136" s="20"/>
      <c r="F136"/>
      <c r="G136"/>
    </row>
    <row r="137" spans="1:7" ht="14.25" x14ac:dyDescent="0.2">
      <c r="A137" s="6" t="s">
        <v>3550</v>
      </c>
      <c r="B137" s="20">
        <v>3000</v>
      </c>
      <c r="C137" s="20">
        <v>3000</v>
      </c>
      <c r="D137" s="20"/>
      <c r="E137" s="20"/>
      <c r="F137"/>
      <c r="G137"/>
    </row>
    <row r="138" spans="1:7" ht="14.25" x14ac:dyDescent="0.2">
      <c r="A138" s="6" t="s">
        <v>3449</v>
      </c>
      <c r="B138" s="20">
        <v>88950</v>
      </c>
      <c r="C138" s="20">
        <v>88950</v>
      </c>
      <c r="D138" s="20"/>
      <c r="E138" s="20"/>
      <c r="F138"/>
      <c r="G138"/>
    </row>
    <row r="139" spans="1:7" ht="14.25" x14ac:dyDescent="0.2">
      <c r="A139" s="6" t="s">
        <v>3500</v>
      </c>
      <c r="B139" s="20">
        <v>333</v>
      </c>
      <c r="C139" s="20">
        <v>333</v>
      </c>
      <c r="D139" s="20"/>
      <c r="E139" s="20"/>
      <c r="F139"/>
      <c r="G139"/>
    </row>
    <row r="140" spans="1:7" ht="14.25" x14ac:dyDescent="0.2">
      <c r="A140" s="6" t="s">
        <v>3551</v>
      </c>
      <c r="B140" s="20">
        <v>70000</v>
      </c>
      <c r="C140" s="20">
        <v>70000</v>
      </c>
      <c r="D140" s="20"/>
      <c r="E140" s="20"/>
      <c r="F140"/>
      <c r="G140"/>
    </row>
    <row r="141" spans="1:7" ht="14.25" x14ac:dyDescent="0.2">
      <c r="A141" s="6" t="s">
        <v>3552</v>
      </c>
      <c r="B141" s="20">
        <v>42000</v>
      </c>
      <c r="C141" s="20">
        <v>42000</v>
      </c>
      <c r="D141" s="20"/>
      <c r="E141" s="20"/>
      <c r="F141"/>
      <c r="G141"/>
    </row>
    <row r="142" spans="1:7" ht="14.25" x14ac:dyDescent="0.2">
      <c r="A142" s="6" t="s">
        <v>3553</v>
      </c>
      <c r="B142" s="20">
        <v>230000</v>
      </c>
      <c r="C142" s="20">
        <v>230000</v>
      </c>
      <c r="D142" s="20"/>
      <c r="E142" s="20"/>
      <c r="F142"/>
      <c r="G142"/>
    </row>
    <row r="143" spans="1:7" ht="14.25" x14ac:dyDescent="0.2">
      <c r="A143" s="6" t="s">
        <v>3554</v>
      </c>
      <c r="B143" s="20">
        <v>2000</v>
      </c>
      <c r="C143" s="20">
        <v>2000</v>
      </c>
      <c r="D143" s="20"/>
      <c r="E143" s="20"/>
      <c r="F143"/>
      <c r="G143"/>
    </row>
    <row r="144" spans="1:7" ht="14.25" x14ac:dyDescent="0.2">
      <c r="A144" s="6" t="s">
        <v>3555</v>
      </c>
      <c r="B144" s="20">
        <v>44650</v>
      </c>
      <c r="C144" s="20">
        <v>44650</v>
      </c>
      <c r="D144" s="20"/>
      <c r="E144" s="20"/>
      <c r="F144"/>
      <c r="G144"/>
    </row>
    <row r="145" spans="1:7" ht="14.25" x14ac:dyDescent="0.2">
      <c r="A145" s="6" t="s">
        <v>3556</v>
      </c>
      <c r="B145" s="20">
        <v>39330</v>
      </c>
      <c r="C145" s="20">
        <v>39330</v>
      </c>
      <c r="D145" s="20"/>
      <c r="E145" s="20"/>
      <c r="F145"/>
      <c r="G145"/>
    </row>
    <row r="146" spans="1:7" ht="14.25" x14ac:dyDescent="0.2">
      <c r="A146" s="6" t="s">
        <v>3557</v>
      </c>
      <c r="B146" s="20">
        <v>20000</v>
      </c>
      <c r="C146" s="20">
        <v>20000</v>
      </c>
      <c r="D146" s="20"/>
      <c r="E146" s="20"/>
      <c r="F146"/>
      <c r="G146"/>
    </row>
    <row r="147" spans="1:7" ht="14.25" x14ac:dyDescent="0.2">
      <c r="A147" s="6" t="s">
        <v>3558</v>
      </c>
      <c r="B147" s="20">
        <v>10000</v>
      </c>
      <c r="C147" s="20">
        <v>10000</v>
      </c>
      <c r="D147" s="20"/>
      <c r="E147" s="20"/>
      <c r="F147"/>
      <c r="G147"/>
    </row>
    <row r="148" spans="1:7" ht="14.25" x14ac:dyDescent="0.2">
      <c r="A148" s="6" t="s">
        <v>3559</v>
      </c>
      <c r="B148" s="20">
        <v>50000</v>
      </c>
      <c r="C148" s="20">
        <v>50000</v>
      </c>
      <c r="D148" s="20"/>
      <c r="E148" s="20"/>
      <c r="F148"/>
      <c r="G148"/>
    </row>
    <row r="149" spans="1:7" ht="14.25" x14ac:dyDescent="0.2">
      <c r="A149" s="6" t="s">
        <v>3560</v>
      </c>
      <c r="B149" s="20">
        <v>8000</v>
      </c>
      <c r="C149" s="20">
        <v>8000</v>
      </c>
      <c r="D149" s="20"/>
      <c r="E149" s="20"/>
      <c r="F149"/>
      <c r="G149"/>
    </row>
    <row r="150" spans="1:7" ht="14.25" x14ac:dyDescent="0.2">
      <c r="A150" s="6" t="s">
        <v>3561</v>
      </c>
      <c r="B150" s="20">
        <v>38347</v>
      </c>
      <c r="C150" s="20">
        <v>38347</v>
      </c>
      <c r="D150" s="20"/>
      <c r="E150" s="20"/>
      <c r="F150"/>
      <c r="G150"/>
    </row>
    <row r="151" spans="1:7" ht="14.25" x14ac:dyDescent="0.2">
      <c r="A151" s="6" t="s">
        <v>3562</v>
      </c>
      <c r="B151" s="20">
        <v>50000</v>
      </c>
      <c r="C151" s="20">
        <v>50000</v>
      </c>
      <c r="D151" s="20"/>
      <c r="E151" s="20"/>
      <c r="F151"/>
      <c r="G151"/>
    </row>
    <row r="152" spans="1:7" ht="14.25" x14ac:dyDescent="0.2">
      <c r="A152" s="6" t="s">
        <v>3563</v>
      </c>
      <c r="B152" s="20">
        <v>5000</v>
      </c>
      <c r="C152" s="20">
        <v>5000</v>
      </c>
      <c r="D152" s="20"/>
      <c r="E152" s="20"/>
      <c r="F152"/>
      <c r="G152"/>
    </row>
    <row r="153" spans="1:7" ht="14.25" x14ac:dyDescent="0.2">
      <c r="A153" s="6" t="s">
        <v>3564</v>
      </c>
      <c r="B153" s="20">
        <v>19000</v>
      </c>
      <c r="C153" s="20">
        <v>19000</v>
      </c>
      <c r="D153" s="20"/>
      <c r="E153" s="20"/>
      <c r="F153"/>
      <c r="G153"/>
    </row>
    <row r="154" spans="1:7" ht="14.25" x14ac:dyDescent="0.2">
      <c r="A154" s="6" t="s">
        <v>3565</v>
      </c>
      <c r="B154" s="20">
        <v>10000</v>
      </c>
      <c r="C154" s="20">
        <v>10000</v>
      </c>
      <c r="D154" s="20"/>
      <c r="E154" s="20"/>
      <c r="F154"/>
      <c r="G154"/>
    </row>
    <row r="155" spans="1:7" ht="14.25" x14ac:dyDescent="0.2">
      <c r="A155" s="6" t="s">
        <v>3566</v>
      </c>
      <c r="B155" s="20">
        <v>185000</v>
      </c>
      <c r="C155" s="20">
        <v>185000</v>
      </c>
      <c r="D155" s="20"/>
      <c r="E155" s="20"/>
      <c r="F155"/>
      <c r="G155"/>
    </row>
    <row r="156" spans="1:7" ht="14.25" x14ac:dyDescent="0.2">
      <c r="A156" s="6" t="s">
        <v>3567</v>
      </c>
      <c r="B156" s="20">
        <v>2850</v>
      </c>
      <c r="C156" s="20">
        <v>2850</v>
      </c>
      <c r="D156" s="20"/>
      <c r="E156" s="20"/>
      <c r="F156"/>
      <c r="G156"/>
    </row>
    <row r="157" spans="1:7" ht="14.25" x14ac:dyDescent="0.2">
      <c r="A157" s="6" t="s">
        <v>3568</v>
      </c>
      <c r="B157" s="20">
        <v>42087</v>
      </c>
      <c r="C157" s="20">
        <v>12087</v>
      </c>
      <c r="D157" s="20">
        <v>30000</v>
      </c>
      <c r="E157" s="20"/>
      <c r="F157"/>
      <c r="G157"/>
    </row>
    <row r="158" spans="1:7" ht="14.25" x14ac:dyDescent="0.2">
      <c r="A158" s="6" t="s">
        <v>3569</v>
      </c>
      <c r="B158" s="20">
        <v>5000</v>
      </c>
      <c r="C158" s="20">
        <v>5000</v>
      </c>
      <c r="D158" s="20"/>
      <c r="E158" s="20"/>
      <c r="F158"/>
      <c r="G158"/>
    </row>
    <row r="159" spans="1:7" ht="14.25" x14ac:dyDescent="0.2">
      <c r="A159" s="6" t="s">
        <v>3570</v>
      </c>
      <c r="B159" s="20">
        <v>10000</v>
      </c>
      <c r="C159" s="20">
        <v>10000</v>
      </c>
      <c r="D159" s="20"/>
      <c r="E159" s="20"/>
      <c r="F159"/>
      <c r="G159"/>
    </row>
    <row r="160" spans="1:7" ht="14.25" x14ac:dyDescent="0.2">
      <c r="A160" s="6" t="s">
        <v>3571</v>
      </c>
      <c r="B160" s="20">
        <v>3000</v>
      </c>
      <c r="C160" s="20">
        <v>3000</v>
      </c>
      <c r="D160" s="20"/>
      <c r="E160" s="20"/>
      <c r="F160"/>
      <c r="G160"/>
    </row>
    <row r="161" spans="1:7" ht="14.25" x14ac:dyDescent="0.2">
      <c r="A161" s="6" t="s">
        <v>3572</v>
      </c>
      <c r="B161" s="20">
        <v>6000</v>
      </c>
      <c r="C161" s="20">
        <v>6000</v>
      </c>
      <c r="D161" s="20"/>
      <c r="E161" s="20"/>
      <c r="F161"/>
      <c r="G161"/>
    </row>
    <row r="162" spans="1:7" ht="14.25" x14ac:dyDescent="0.2">
      <c r="A162" s="6" t="s">
        <v>3573</v>
      </c>
      <c r="B162" s="20">
        <v>1425</v>
      </c>
      <c r="C162" s="20">
        <v>1425</v>
      </c>
      <c r="D162" s="20"/>
      <c r="E162" s="20"/>
      <c r="F162"/>
      <c r="G162"/>
    </row>
    <row r="163" spans="1:7" ht="14.25" x14ac:dyDescent="0.2">
      <c r="A163" s="6" t="s">
        <v>3574</v>
      </c>
      <c r="B163" s="20">
        <v>8000</v>
      </c>
      <c r="C163" s="20">
        <v>8000</v>
      </c>
      <c r="D163" s="20"/>
      <c r="E163" s="20"/>
      <c r="F163"/>
      <c r="G163"/>
    </row>
    <row r="164" spans="1:7" ht="14.25" x14ac:dyDescent="0.2">
      <c r="A164" s="6" t="s">
        <v>3575</v>
      </c>
      <c r="B164" s="20">
        <v>33802</v>
      </c>
      <c r="C164" s="20">
        <v>33802</v>
      </c>
      <c r="D164" s="20"/>
      <c r="E164" s="20"/>
      <c r="F164"/>
      <c r="G164"/>
    </row>
    <row r="165" spans="1:7" ht="14.25" x14ac:dyDescent="0.2">
      <c r="A165" s="6" t="s">
        <v>3576</v>
      </c>
      <c r="B165" s="20">
        <v>12500</v>
      </c>
      <c r="C165" s="20">
        <v>12500</v>
      </c>
      <c r="D165" s="20"/>
      <c r="E165" s="20"/>
      <c r="F165"/>
      <c r="G165"/>
    </row>
    <row r="166" spans="1:7" ht="14.25" x14ac:dyDescent="0.2">
      <c r="A166" s="6" t="s">
        <v>3577</v>
      </c>
      <c r="B166" s="20">
        <v>3125</v>
      </c>
      <c r="C166" s="20">
        <v>3125</v>
      </c>
      <c r="D166" s="20"/>
      <c r="E166" s="20"/>
      <c r="F166"/>
      <c r="G166"/>
    </row>
    <row r="167" spans="1:7" ht="14.25" x14ac:dyDescent="0.2">
      <c r="A167" s="6" t="s">
        <v>3578</v>
      </c>
      <c r="B167" s="20">
        <v>1875</v>
      </c>
      <c r="C167" s="20">
        <v>1875</v>
      </c>
      <c r="D167" s="20"/>
      <c r="E167" s="20"/>
      <c r="F167"/>
      <c r="G167"/>
    </row>
    <row r="168" spans="1:7" ht="14.25" x14ac:dyDescent="0.2">
      <c r="A168" s="6" t="s">
        <v>3579</v>
      </c>
      <c r="B168" s="20">
        <v>1875</v>
      </c>
      <c r="C168" s="20">
        <v>1875</v>
      </c>
      <c r="D168" s="20"/>
      <c r="E168" s="20"/>
      <c r="F168"/>
      <c r="G168"/>
    </row>
    <row r="169" spans="1:7" ht="14.25" x14ac:dyDescent="0.2">
      <c r="A169" s="6" t="s">
        <v>3580</v>
      </c>
      <c r="B169" s="20">
        <v>8000</v>
      </c>
      <c r="C169" s="20">
        <v>8000</v>
      </c>
      <c r="D169" s="20"/>
      <c r="E169" s="20"/>
      <c r="F169"/>
      <c r="G169"/>
    </row>
    <row r="170" spans="1:7" ht="14.25" x14ac:dyDescent="0.2">
      <c r="A170" s="6" t="s">
        <v>3581</v>
      </c>
      <c r="B170" s="20">
        <v>2000</v>
      </c>
      <c r="C170" s="20">
        <v>2000</v>
      </c>
      <c r="D170" s="20"/>
      <c r="E170" s="20"/>
      <c r="F170"/>
      <c r="G170"/>
    </row>
    <row r="171" spans="1:7" ht="14.25" x14ac:dyDescent="0.2">
      <c r="A171" s="6" t="s">
        <v>3582</v>
      </c>
      <c r="B171" s="20">
        <v>10000</v>
      </c>
      <c r="C171" s="20">
        <v>10000</v>
      </c>
      <c r="D171" s="20"/>
      <c r="E171" s="20"/>
      <c r="F171"/>
      <c r="G171"/>
    </row>
    <row r="172" spans="1:7" ht="14.25" x14ac:dyDescent="0.2">
      <c r="A172" s="6" t="s">
        <v>3583</v>
      </c>
      <c r="B172" s="20">
        <v>148000</v>
      </c>
      <c r="C172" s="20"/>
      <c r="D172" s="20">
        <v>148000</v>
      </c>
      <c r="E172" s="20"/>
      <c r="F172"/>
      <c r="G172"/>
    </row>
    <row r="173" spans="1:7" ht="14.25" x14ac:dyDescent="0.2">
      <c r="A173" s="6" t="s">
        <v>3584</v>
      </c>
      <c r="B173" s="20">
        <v>3022</v>
      </c>
      <c r="C173" s="20"/>
      <c r="D173" s="20">
        <v>3022</v>
      </c>
      <c r="E173" s="20"/>
      <c r="F173"/>
      <c r="G173"/>
    </row>
    <row r="174" spans="1:7" ht="14.25" x14ac:dyDescent="0.2">
      <c r="A174" s="6" t="s">
        <v>3585</v>
      </c>
      <c r="B174" s="20"/>
      <c r="C174" s="20"/>
      <c r="D174" s="20"/>
      <c r="E174" s="20">
        <v>70000</v>
      </c>
      <c r="F174"/>
      <c r="G174"/>
    </row>
    <row r="175" spans="1:7" ht="14.25" x14ac:dyDescent="0.2">
      <c r="A175" s="6" t="s">
        <v>3717</v>
      </c>
      <c r="B175" s="20">
        <v>-26000</v>
      </c>
      <c r="C175" s="20">
        <v>-26000</v>
      </c>
      <c r="D175" s="20"/>
      <c r="E175" s="20"/>
      <c r="F175"/>
      <c r="G175"/>
    </row>
    <row r="176" spans="1:7" ht="14.25" x14ac:dyDescent="0.2">
      <c r="A176" s="5" t="s">
        <v>144</v>
      </c>
      <c r="B176" s="20">
        <v>8648249</v>
      </c>
      <c r="C176" s="20">
        <v>1274840</v>
      </c>
      <c r="D176" s="20">
        <v>7373409</v>
      </c>
      <c r="E176" s="20"/>
      <c r="F176"/>
      <c r="G176"/>
    </row>
    <row r="177" spans="1:7" ht="14.25" x14ac:dyDescent="0.2">
      <c r="A177" s="6" t="s">
        <v>3586</v>
      </c>
      <c r="B177" s="20">
        <v>33500</v>
      </c>
      <c r="C177" s="20">
        <v>33500</v>
      </c>
      <c r="D177" s="20"/>
      <c r="E177" s="20"/>
      <c r="F177"/>
      <c r="G177"/>
    </row>
    <row r="178" spans="1:7" ht="14.25" x14ac:dyDescent="0.2">
      <c r="A178" s="6" t="s">
        <v>3587</v>
      </c>
      <c r="B178" s="20">
        <v>174800</v>
      </c>
      <c r="C178" s="20">
        <v>174800</v>
      </c>
      <c r="D178" s="20"/>
      <c r="E178" s="20"/>
      <c r="F178"/>
      <c r="G178"/>
    </row>
    <row r="179" spans="1:7" ht="14.25" x14ac:dyDescent="0.2">
      <c r="A179" s="6" t="s">
        <v>3588</v>
      </c>
      <c r="B179" s="20">
        <v>615700</v>
      </c>
      <c r="C179" s="20">
        <v>615700</v>
      </c>
      <c r="D179" s="20"/>
      <c r="E179" s="20"/>
      <c r="F179"/>
      <c r="G179"/>
    </row>
    <row r="180" spans="1:7" ht="14.25" x14ac:dyDescent="0.2">
      <c r="A180" s="6" t="s">
        <v>3589</v>
      </c>
      <c r="B180" s="20">
        <v>204000</v>
      </c>
      <c r="C180" s="20">
        <v>204000</v>
      </c>
      <c r="D180" s="20"/>
      <c r="E180" s="20"/>
      <c r="F180"/>
      <c r="G180"/>
    </row>
    <row r="181" spans="1:7" ht="14.25" x14ac:dyDescent="0.2">
      <c r="A181" s="6" t="s">
        <v>3590</v>
      </c>
      <c r="B181" s="20">
        <v>190740</v>
      </c>
      <c r="C181" s="20">
        <v>190740</v>
      </c>
      <c r="D181" s="20"/>
      <c r="E181" s="20"/>
      <c r="F181"/>
      <c r="G181"/>
    </row>
    <row r="182" spans="1:7" ht="14.25" x14ac:dyDescent="0.2">
      <c r="A182" s="6" t="s">
        <v>3591</v>
      </c>
      <c r="B182" s="20">
        <v>56100</v>
      </c>
      <c r="C182" s="20">
        <v>56100</v>
      </c>
      <c r="D182" s="20"/>
      <c r="E182" s="20"/>
      <c r="F182"/>
      <c r="G182"/>
    </row>
    <row r="183" spans="1:7" ht="14.25" x14ac:dyDescent="0.2">
      <c r="A183" s="6" t="s">
        <v>3592</v>
      </c>
      <c r="B183" s="20">
        <v>6883604</v>
      </c>
      <c r="C183" s="20"/>
      <c r="D183" s="20">
        <v>6883604</v>
      </c>
      <c r="E183" s="20"/>
      <c r="F183"/>
      <c r="G183"/>
    </row>
    <row r="184" spans="1:7" ht="14.25" x14ac:dyDescent="0.2">
      <c r="A184" s="6" t="s">
        <v>3593</v>
      </c>
      <c r="B184" s="20">
        <v>148000</v>
      </c>
      <c r="C184" s="20"/>
      <c r="D184" s="20">
        <v>148000</v>
      </c>
      <c r="E184" s="20"/>
      <c r="F184"/>
      <c r="G184"/>
    </row>
    <row r="185" spans="1:7" ht="14.25" x14ac:dyDescent="0.2">
      <c r="A185" s="6" t="s">
        <v>3594</v>
      </c>
      <c r="B185" s="20">
        <v>30000</v>
      </c>
      <c r="C185" s="20"/>
      <c r="D185" s="20">
        <v>30000</v>
      </c>
      <c r="E185" s="20"/>
      <c r="F185"/>
      <c r="G185"/>
    </row>
    <row r="186" spans="1:7" ht="14.25" x14ac:dyDescent="0.2">
      <c r="A186" s="6" t="s">
        <v>3595</v>
      </c>
      <c r="B186" s="20">
        <v>311805</v>
      </c>
      <c r="C186" s="20"/>
      <c r="D186" s="20">
        <v>311805</v>
      </c>
      <c r="E186" s="20"/>
      <c r="F186"/>
      <c r="G186"/>
    </row>
    <row r="187" spans="1:7" ht="14.25" x14ac:dyDescent="0.2">
      <c r="A187" s="4" t="s">
        <v>973</v>
      </c>
      <c r="B187" s="20"/>
      <c r="C187" s="20"/>
      <c r="D187" s="20"/>
      <c r="E187" s="20"/>
      <c r="F187"/>
      <c r="G187"/>
    </row>
    <row r="188" spans="1:7" ht="14.25" x14ac:dyDescent="0.2">
      <c r="A188" s="5" t="s">
        <v>13</v>
      </c>
      <c r="B188" s="20">
        <v>314271</v>
      </c>
      <c r="C188" s="20">
        <v>314271</v>
      </c>
      <c r="D188" s="20"/>
      <c r="E188" s="20"/>
      <c r="F188"/>
      <c r="G188"/>
    </row>
    <row r="189" spans="1:7" ht="14.25" x14ac:dyDescent="0.2">
      <c r="A189" s="6" t="s">
        <v>3596</v>
      </c>
      <c r="B189" s="20">
        <v>86748</v>
      </c>
      <c r="C189" s="20">
        <v>86748</v>
      </c>
      <c r="D189" s="20"/>
      <c r="E189" s="20"/>
      <c r="F189"/>
      <c r="G189"/>
    </row>
    <row r="190" spans="1:7" ht="14.25" x14ac:dyDescent="0.2">
      <c r="A190" s="6" t="s">
        <v>3597</v>
      </c>
      <c r="B190" s="20">
        <v>229127</v>
      </c>
      <c r="C190" s="20">
        <v>229127</v>
      </c>
      <c r="D190" s="20"/>
      <c r="E190" s="20"/>
      <c r="F190"/>
      <c r="G190"/>
    </row>
    <row r="191" spans="1:7" ht="14.25" x14ac:dyDescent="0.2">
      <c r="A191" s="6" t="s">
        <v>3598</v>
      </c>
      <c r="B191" s="20">
        <v>7719</v>
      </c>
      <c r="C191" s="20">
        <v>7719</v>
      </c>
      <c r="D191" s="20"/>
      <c r="E191" s="20"/>
      <c r="F191"/>
      <c r="G191"/>
    </row>
    <row r="192" spans="1:7" ht="14.25" x14ac:dyDescent="0.2">
      <c r="A192" s="6" t="s">
        <v>3717</v>
      </c>
      <c r="B192" s="20">
        <v>-9323</v>
      </c>
      <c r="C192" s="20">
        <v>-9323</v>
      </c>
      <c r="D192" s="20"/>
      <c r="E192" s="20"/>
      <c r="F192"/>
      <c r="G192"/>
    </row>
    <row r="193" spans="1:7" ht="14.25" x14ac:dyDescent="0.2">
      <c r="A193" s="4" t="s">
        <v>100</v>
      </c>
      <c r="B193" s="20"/>
      <c r="C193" s="20"/>
      <c r="D193" s="20"/>
      <c r="E193" s="20"/>
      <c r="F193"/>
      <c r="G193"/>
    </row>
    <row r="194" spans="1:7" ht="14.25" x14ac:dyDescent="0.2">
      <c r="A194" s="5" t="s">
        <v>13</v>
      </c>
      <c r="B194" s="20">
        <v>479003</v>
      </c>
      <c r="C194" s="20">
        <v>479003</v>
      </c>
      <c r="D194" s="20"/>
      <c r="E194" s="20"/>
      <c r="F194"/>
      <c r="G194"/>
    </row>
    <row r="195" spans="1:7" ht="14.25" x14ac:dyDescent="0.2">
      <c r="A195" s="6" t="s">
        <v>3599</v>
      </c>
      <c r="B195" s="20">
        <v>95514</v>
      </c>
      <c r="C195" s="20">
        <v>95514</v>
      </c>
      <c r="D195" s="20"/>
      <c r="E195" s="20"/>
      <c r="F195"/>
      <c r="G195"/>
    </row>
    <row r="196" spans="1:7" ht="14.25" x14ac:dyDescent="0.2">
      <c r="A196" s="6" t="s">
        <v>3449</v>
      </c>
      <c r="B196" s="20">
        <v>33685</v>
      </c>
      <c r="C196" s="20">
        <v>33685</v>
      </c>
      <c r="D196" s="20"/>
      <c r="E196" s="20"/>
      <c r="F196"/>
      <c r="G196"/>
    </row>
    <row r="197" spans="1:7" ht="14.25" x14ac:dyDescent="0.2">
      <c r="A197" s="6" t="s">
        <v>3500</v>
      </c>
      <c r="B197" s="20">
        <v>1710</v>
      </c>
      <c r="C197" s="20">
        <v>1710</v>
      </c>
      <c r="D197" s="20"/>
      <c r="E197" s="20"/>
      <c r="F197"/>
      <c r="G197"/>
    </row>
    <row r="198" spans="1:7" ht="14.25" x14ac:dyDescent="0.2">
      <c r="A198" s="6" t="s">
        <v>3600</v>
      </c>
      <c r="B198" s="20">
        <v>7360</v>
      </c>
      <c r="C198" s="20">
        <v>7360</v>
      </c>
      <c r="D198" s="20"/>
      <c r="E198" s="20"/>
      <c r="F198"/>
      <c r="G198"/>
    </row>
    <row r="199" spans="1:7" ht="14.25" x14ac:dyDescent="0.2">
      <c r="A199" s="6" t="s">
        <v>3601</v>
      </c>
      <c r="B199" s="20">
        <v>22208</v>
      </c>
      <c r="C199" s="20">
        <v>22208</v>
      </c>
      <c r="D199" s="20"/>
      <c r="E199" s="20"/>
      <c r="F199"/>
      <c r="G199"/>
    </row>
    <row r="200" spans="1:7" ht="14.25" x14ac:dyDescent="0.2">
      <c r="A200" s="6" t="s">
        <v>3602</v>
      </c>
      <c r="B200" s="20">
        <v>248066</v>
      </c>
      <c r="C200" s="20">
        <v>248066</v>
      </c>
      <c r="D200" s="20"/>
      <c r="E200" s="20"/>
      <c r="F200"/>
      <c r="G200"/>
    </row>
    <row r="201" spans="1:7" ht="14.25" x14ac:dyDescent="0.2">
      <c r="A201" s="6" t="s">
        <v>3603</v>
      </c>
      <c r="B201" s="20">
        <v>5641</v>
      </c>
      <c r="C201" s="20">
        <v>5641</v>
      </c>
      <c r="D201" s="20"/>
      <c r="E201" s="20"/>
      <c r="F201"/>
      <c r="G201"/>
    </row>
    <row r="202" spans="1:7" ht="14.25" x14ac:dyDescent="0.2">
      <c r="A202" s="6" t="s">
        <v>3604</v>
      </c>
      <c r="B202" s="20">
        <v>1805</v>
      </c>
      <c r="C202" s="20">
        <v>1805</v>
      </c>
      <c r="D202" s="20"/>
      <c r="E202" s="20"/>
      <c r="F202"/>
      <c r="G202"/>
    </row>
    <row r="203" spans="1:7" ht="14.25" x14ac:dyDescent="0.2">
      <c r="A203" s="6" t="s">
        <v>3605</v>
      </c>
      <c r="B203" s="20">
        <v>24903</v>
      </c>
      <c r="C203" s="20">
        <v>24903</v>
      </c>
      <c r="D203" s="20"/>
      <c r="E203" s="20"/>
      <c r="F203"/>
      <c r="G203"/>
    </row>
    <row r="204" spans="1:7" ht="14.25" x14ac:dyDescent="0.2">
      <c r="A204" s="6" t="s">
        <v>3606</v>
      </c>
      <c r="B204" s="20">
        <v>13786</v>
      </c>
      <c r="C204" s="20">
        <v>13786</v>
      </c>
      <c r="D204" s="20"/>
      <c r="E204" s="20"/>
      <c r="F204"/>
      <c r="G204"/>
    </row>
    <row r="205" spans="1:7" ht="14.25" x14ac:dyDescent="0.2">
      <c r="A205" s="6" t="s">
        <v>3607</v>
      </c>
      <c r="B205" s="20">
        <v>25000</v>
      </c>
      <c r="C205" s="20">
        <v>25000</v>
      </c>
      <c r="D205" s="20"/>
      <c r="E205" s="20"/>
      <c r="F205"/>
      <c r="G205"/>
    </row>
    <row r="206" spans="1:7" ht="14.25" x14ac:dyDescent="0.2">
      <c r="A206" s="6" t="s">
        <v>3717</v>
      </c>
      <c r="B206" s="20">
        <v>-675</v>
      </c>
      <c r="C206" s="20">
        <v>-675</v>
      </c>
      <c r="D206" s="20"/>
      <c r="E206" s="20"/>
      <c r="F206"/>
      <c r="G206"/>
    </row>
    <row r="207" spans="1:7" ht="14.25" x14ac:dyDescent="0.2">
      <c r="A207" s="4" t="s">
        <v>1032</v>
      </c>
      <c r="B207" s="20"/>
      <c r="C207" s="20"/>
      <c r="D207" s="20"/>
      <c r="E207" s="20"/>
      <c r="F207"/>
      <c r="G207"/>
    </row>
    <row r="208" spans="1:7" ht="14.25" x14ac:dyDescent="0.2">
      <c r="A208" s="5" t="s">
        <v>13</v>
      </c>
      <c r="B208" s="20">
        <v>564788</v>
      </c>
      <c r="C208" s="20">
        <v>506885</v>
      </c>
      <c r="D208" s="20">
        <v>57903</v>
      </c>
      <c r="E208" s="20"/>
      <c r="F208"/>
      <c r="G208"/>
    </row>
    <row r="209" spans="1:7" ht="14.25" x14ac:dyDescent="0.2">
      <c r="A209" s="6" t="s">
        <v>3608</v>
      </c>
      <c r="B209" s="20">
        <v>3000</v>
      </c>
      <c r="C209" s="20">
        <v>3000</v>
      </c>
      <c r="D209" s="20"/>
      <c r="E209" s="20"/>
      <c r="F209"/>
      <c r="G209"/>
    </row>
    <row r="210" spans="1:7" ht="14.25" x14ac:dyDescent="0.2">
      <c r="A210" s="6" t="s">
        <v>3449</v>
      </c>
      <c r="B210" s="20">
        <v>522537</v>
      </c>
      <c r="C210" s="20">
        <v>489634</v>
      </c>
      <c r="D210" s="20">
        <v>32903</v>
      </c>
      <c r="E210" s="20"/>
      <c r="F210"/>
      <c r="G210"/>
    </row>
    <row r="211" spans="1:7" ht="14.25" x14ac:dyDescent="0.2">
      <c r="A211" s="6" t="s">
        <v>3500</v>
      </c>
      <c r="B211" s="20">
        <v>1841</v>
      </c>
      <c r="C211" s="20">
        <v>1841</v>
      </c>
      <c r="D211" s="20"/>
      <c r="E211" s="20"/>
      <c r="F211"/>
      <c r="G211"/>
    </row>
    <row r="212" spans="1:7" ht="14.25" x14ac:dyDescent="0.2">
      <c r="A212" s="6" t="s">
        <v>3609</v>
      </c>
      <c r="B212" s="20">
        <v>37465</v>
      </c>
      <c r="C212" s="20">
        <v>12465</v>
      </c>
      <c r="D212" s="20">
        <v>25000</v>
      </c>
      <c r="E212" s="20"/>
      <c r="F212"/>
      <c r="G212"/>
    </row>
    <row r="213" spans="1:7" ht="14.25" x14ac:dyDescent="0.2">
      <c r="A213" s="6" t="s">
        <v>3717</v>
      </c>
      <c r="B213" s="20">
        <v>-55</v>
      </c>
      <c r="C213" s="20">
        <v>-55</v>
      </c>
      <c r="D213" s="20"/>
      <c r="E213" s="20"/>
      <c r="F213"/>
      <c r="G213"/>
    </row>
    <row r="214" spans="1:7" ht="14.25" x14ac:dyDescent="0.2">
      <c r="A214" s="5" t="s">
        <v>144</v>
      </c>
      <c r="B214" s="20">
        <v>68511</v>
      </c>
      <c r="C214" s="20">
        <v>10608</v>
      </c>
      <c r="D214" s="20">
        <v>57903</v>
      </c>
      <c r="E214" s="20"/>
      <c r="F214"/>
      <c r="G214"/>
    </row>
    <row r="215" spans="1:7" ht="14.25" x14ac:dyDescent="0.2">
      <c r="A215" s="6" t="s">
        <v>3610</v>
      </c>
      <c r="B215" s="20">
        <v>1938</v>
      </c>
      <c r="C215" s="20">
        <v>1938</v>
      </c>
      <c r="D215" s="20"/>
      <c r="E215" s="20"/>
      <c r="F215"/>
      <c r="G215"/>
    </row>
    <row r="216" spans="1:7" ht="14.25" x14ac:dyDescent="0.2">
      <c r="A216" s="6" t="s">
        <v>3611</v>
      </c>
      <c r="B216" s="20">
        <v>8670</v>
      </c>
      <c r="C216" s="20">
        <v>8670</v>
      </c>
      <c r="D216" s="20"/>
      <c r="E216" s="20"/>
      <c r="F216"/>
      <c r="G216"/>
    </row>
    <row r="217" spans="1:7" ht="14.25" x14ac:dyDescent="0.2">
      <c r="A217" s="6" t="s">
        <v>3612</v>
      </c>
      <c r="B217" s="20">
        <v>25000</v>
      </c>
      <c r="C217" s="20"/>
      <c r="D217" s="20">
        <v>25000</v>
      </c>
      <c r="E217" s="20"/>
      <c r="F217"/>
      <c r="G217"/>
    </row>
    <row r="218" spans="1:7" ht="14.25" x14ac:dyDescent="0.2">
      <c r="A218" s="6" t="s">
        <v>3613</v>
      </c>
      <c r="B218" s="20">
        <v>32903</v>
      </c>
      <c r="C218" s="20"/>
      <c r="D218" s="20">
        <v>32903</v>
      </c>
      <c r="E218" s="20"/>
      <c r="F218"/>
      <c r="G218"/>
    </row>
    <row r="219" spans="1:7" ht="14.25" x14ac:dyDescent="0.2">
      <c r="A219" s="4" t="s">
        <v>1394</v>
      </c>
      <c r="B219" s="20"/>
      <c r="C219" s="20"/>
      <c r="D219" s="20"/>
      <c r="E219" s="20"/>
      <c r="F219"/>
      <c r="G219"/>
    </row>
    <row r="220" spans="1:7" ht="14.25" x14ac:dyDescent="0.2">
      <c r="A220" s="5" t="s">
        <v>13</v>
      </c>
      <c r="B220" s="20">
        <v>520131</v>
      </c>
      <c r="C220" s="20">
        <v>496875</v>
      </c>
      <c r="D220" s="20">
        <v>23256</v>
      </c>
      <c r="E220" s="20"/>
      <c r="F220"/>
      <c r="G220"/>
    </row>
    <row r="221" spans="1:7" ht="14.25" x14ac:dyDescent="0.2">
      <c r="A221" s="6" t="s">
        <v>3614</v>
      </c>
      <c r="B221" s="20">
        <v>116204</v>
      </c>
      <c r="C221" s="20">
        <v>116204</v>
      </c>
      <c r="D221" s="20"/>
      <c r="E221" s="20"/>
      <c r="F221"/>
      <c r="G221"/>
    </row>
    <row r="222" spans="1:7" ht="14.25" x14ac:dyDescent="0.2">
      <c r="A222" s="6" t="s">
        <v>3615</v>
      </c>
      <c r="B222" s="20">
        <v>70986</v>
      </c>
      <c r="C222" s="20">
        <v>47730</v>
      </c>
      <c r="D222" s="20">
        <v>23256</v>
      </c>
      <c r="E222" s="20"/>
      <c r="F222"/>
      <c r="G222"/>
    </row>
    <row r="223" spans="1:7" ht="14.25" x14ac:dyDescent="0.2">
      <c r="A223" s="6" t="s">
        <v>3449</v>
      </c>
      <c r="B223" s="20">
        <v>248515</v>
      </c>
      <c r="C223" s="20">
        <v>248515</v>
      </c>
      <c r="D223" s="20"/>
      <c r="E223" s="20"/>
      <c r="F223"/>
      <c r="G223"/>
    </row>
    <row r="224" spans="1:7" ht="14.25" x14ac:dyDescent="0.2">
      <c r="A224" s="6" t="s">
        <v>3616</v>
      </c>
      <c r="B224" s="20">
        <v>20000</v>
      </c>
      <c r="C224" s="20">
        <v>20000</v>
      </c>
      <c r="D224" s="20"/>
      <c r="E224" s="20"/>
      <c r="F224"/>
      <c r="G224"/>
    </row>
    <row r="225" spans="1:7" ht="14.25" x14ac:dyDescent="0.2">
      <c r="A225" s="6" t="s">
        <v>3617</v>
      </c>
      <c r="B225" s="20">
        <v>4600</v>
      </c>
      <c r="C225" s="20">
        <v>4600</v>
      </c>
      <c r="D225" s="20"/>
      <c r="E225" s="20"/>
      <c r="F225"/>
      <c r="G225"/>
    </row>
    <row r="226" spans="1:7" ht="14.25" x14ac:dyDescent="0.2">
      <c r="A226" s="6" t="s">
        <v>3500</v>
      </c>
      <c r="B226" s="20">
        <v>1733</v>
      </c>
      <c r="C226" s="20">
        <v>1733</v>
      </c>
      <c r="D226" s="20"/>
      <c r="E226" s="20"/>
      <c r="F226"/>
      <c r="G226"/>
    </row>
    <row r="227" spans="1:7" ht="14.25" x14ac:dyDescent="0.2">
      <c r="A227" s="6" t="s">
        <v>3618</v>
      </c>
      <c r="B227" s="20">
        <v>5260</v>
      </c>
      <c r="C227" s="20">
        <v>5260</v>
      </c>
      <c r="D227" s="20"/>
      <c r="E227" s="20"/>
      <c r="F227"/>
      <c r="G227"/>
    </row>
    <row r="228" spans="1:7" ht="14.25" x14ac:dyDescent="0.2">
      <c r="A228" s="6" t="s">
        <v>3619</v>
      </c>
      <c r="B228" s="20">
        <v>19950</v>
      </c>
      <c r="C228" s="20">
        <v>19950</v>
      </c>
      <c r="D228" s="20"/>
      <c r="E228" s="20"/>
      <c r="F228"/>
      <c r="G228"/>
    </row>
    <row r="229" spans="1:7" ht="14.25" x14ac:dyDescent="0.2">
      <c r="A229" s="6" t="s">
        <v>3620</v>
      </c>
      <c r="B229" s="20">
        <v>20900</v>
      </c>
      <c r="C229" s="20">
        <v>20900</v>
      </c>
      <c r="D229" s="20"/>
      <c r="E229" s="20"/>
      <c r="F229"/>
      <c r="G229"/>
    </row>
    <row r="230" spans="1:7" ht="14.25" x14ac:dyDescent="0.2">
      <c r="A230" s="6" t="s">
        <v>3621</v>
      </c>
      <c r="B230" s="20">
        <v>15000</v>
      </c>
      <c r="C230" s="20">
        <v>15000</v>
      </c>
      <c r="D230" s="20"/>
      <c r="E230" s="20"/>
      <c r="F230"/>
      <c r="G230"/>
    </row>
    <row r="231" spans="1:7" ht="14.25" x14ac:dyDescent="0.2">
      <c r="A231" s="6" t="s">
        <v>3622</v>
      </c>
      <c r="B231" s="20">
        <v>2850</v>
      </c>
      <c r="C231" s="20">
        <v>2850</v>
      </c>
      <c r="D231" s="20"/>
      <c r="E231" s="20"/>
      <c r="F231"/>
      <c r="G231"/>
    </row>
    <row r="232" spans="1:7" ht="14.25" x14ac:dyDescent="0.2">
      <c r="A232" s="6" t="s">
        <v>3717</v>
      </c>
      <c r="B232" s="20">
        <v>-5867</v>
      </c>
      <c r="C232" s="20">
        <v>-5867</v>
      </c>
      <c r="D232" s="20"/>
      <c r="E232" s="20"/>
      <c r="F232"/>
      <c r="G232"/>
    </row>
    <row r="233" spans="1:7" ht="14.25" x14ac:dyDescent="0.2">
      <c r="A233" s="5" t="s">
        <v>144</v>
      </c>
      <c r="B233" s="20">
        <v>48606</v>
      </c>
      <c r="C233" s="20">
        <v>25350</v>
      </c>
      <c r="D233" s="20">
        <v>23256</v>
      </c>
      <c r="E233" s="20"/>
      <c r="F233"/>
      <c r="G233"/>
    </row>
    <row r="234" spans="1:7" ht="14.25" x14ac:dyDescent="0.2">
      <c r="A234" s="6" t="s">
        <v>3532</v>
      </c>
      <c r="B234" s="20">
        <v>1600</v>
      </c>
      <c r="C234" s="20">
        <v>1600</v>
      </c>
      <c r="D234" s="20"/>
      <c r="E234" s="20"/>
      <c r="F234"/>
      <c r="G234"/>
    </row>
    <row r="235" spans="1:7" ht="14.25" x14ac:dyDescent="0.2">
      <c r="A235" s="6" t="s">
        <v>3623</v>
      </c>
      <c r="B235" s="20">
        <v>1200</v>
      </c>
      <c r="C235" s="20">
        <v>1200</v>
      </c>
      <c r="D235" s="20"/>
      <c r="E235" s="20"/>
      <c r="F235"/>
      <c r="G235"/>
    </row>
    <row r="236" spans="1:7" ht="14.25" x14ac:dyDescent="0.2">
      <c r="A236" s="6" t="s">
        <v>3533</v>
      </c>
      <c r="B236" s="20">
        <v>11000</v>
      </c>
      <c r="C236" s="20">
        <v>11000</v>
      </c>
      <c r="D236" s="20"/>
      <c r="E236" s="20"/>
      <c r="F236"/>
      <c r="G236"/>
    </row>
    <row r="237" spans="1:7" ht="14.25" x14ac:dyDescent="0.2">
      <c r="A237" s="6" t="s">
        <v>3624</v>
      </c>
      <c r="B237" s="20">
        <v>9000</v>
      </c>
      <c r="C237" s="20">
        <v>9000</v>
      </c>
      <c r="D237" s="20"/>
      <c r="E237" s="20"/>
      <c r="F237"/>
      <c r="G237"/>
    </row>
    <row r="238" spans="1:7" ht="14.25" x14ac:dyDescent="0.2">
      <c r="A238" s="6" t="s">
        <v>3625</v>
      </c>
      <c r="B238" s="20">
        <v>2550</v>
      </c>
      <c r="C238" s="20">
        <v>2550</v>
      </c>
      <c r="D238" s="20"/>
      <c r="E238" s="20"/>
      <c r="F238"/>
      <c r="G238"/>
    </row>
    <row r="239" spans="1:7" ht="14.25" x14ac:dyDescent="0.2">
      <c r="A239" s="6" t="s">
        <v>3626</v>
      </c>
      <c r="B239" s="20">
        <v>23256</v>
      </c>
      <c r="C239" s="20"/>
      <c r="D239" s="20">
        <v>23256</v>
      </c>
      <c r="E239" s="20"/>
      <c r="F239"/>
      <c r="G239"/>
    </row>
    <row r="240" spans="1:7" ht="14.25" x14ac:dyDescent="0.2">
      <c r="A240" s="4" t="s">
        <v>752</v>
      </c>
      <c r="B240" s="20"/>
      <c r="C240" s="20"/>
      <c r="D240" s="20"/>
      <c r="E240" s="20"/>
      <c r="F240"/>
      <c r="G240"/>
    </row>
    <row r="241" spans="1:7" ht="14.25" x14ac:dyDescent="0.2">
      <c r="A241" s="5" t="s">
        <v>121</v>
      </c>
      <c r="B241" s="20">
        <v>-4975</v>
      </c>
      <c r="C241" s="20">
        <v>-4975</v>
      </c>
      <c r="D241" s="20"/>
      <c r="E241" s="20"/>
      <c r="F241"/>
      <c r="G241"/>
    </row>
    <row r="242" spans="1:7" ht="14.25" x14ac:dyDescent="0.2">
      <c r="A242" s="6" t="s">
        <v>3627</v>
      </c>
      <c r="B242" s="20">
        <v>-4975</v>
      </c>
      <c r="C242" s="20">
        <v>-4975</v>
      </c>
      <c r="D242" s="20"/>
      <c r="E242" s="20"/>
      <c r="F242"/>
      <c r="G242"/>
    </row>
    <row r="243" spans="1:7" ht="14.25" x14ac:dyDescent="0.2">
      <c r="A243" s="5" t="s">
        <v>388</v>
      </c>
      <c r="B243" s="20">
        <v>675</v>
      </c>
      <c r="C243" s="20">
        <v>675</v>
      </c>
      <c r="D243" s="20"/>
      <c r="E243" s="20"/>
      <c r="F243"/>
      <c r="G243"/>
    </row>
    <row r="244" spans="1:7" ht="14.25" x14ac:dyDescent="0.2">
      <c r="A244" s="6" t="s">
        <v>3628</v>
      </c>
      <c r="B244" s="20">
        <v>675</v>
      </c>
      <c r="C244" s="20">
        <v>675</v>
      </c>
      <c r="D244" s="20"/>
      <c r="E244" s="20"/>
      <c r="F244"/>
      <c r="G244"/>
    </row>
    <row r="245" spans="1:7" ht="14.25" x14ac:dyDescent="0.2">
      <c r="A245" s="5" t="s">
        <v>13</v>
      </c>
      <c r="B245" s="20">
        <v>53537</v>
      </c>
      <c r="C245" s="20">
        <v>53537</v>
      </c>
      <c r="D245" s="20"/>
      <c r="E245" s="20"/>
      <c r="F245"/>
      <c r="G245"/>
    </row>
    <row r="246" spans="1:7" ht="14.25" x14ac:dyDescent="0.2">
      <c r="A246" s="6" t="s">
        <v>3629</v>
      </c>
      <c r="B246" s="20">
        <v>8374</v>
      </c>
      <c r="C246" s="20">
        <v>8374</v>
      </c>
      <c r="D246" s="20"/>
      <c r="E246" s="20"/>
      <c r="F246"/>
      <c r="G246"/>
    </row>
    <row r="247" spans="1:7" ht="14.25" x14ac:dyDescent="0.2">
      <c r="A247" s="6" t="s">
        <v>3436</v>
      </c>
      <c r="B247" s="20">
        <v>0</v>
      </c>
      <c r="C247" s="20">
        <v>0</v>
      </c>
      <c r="D247" s="20"/>
      <c r="E247" s="20"/>
      <c r="F247"/>
      <c r="G247"/>
    </row>
    <row r="248" spans="1:7" ht="14.25" x14ac:dyDescent="0.2">
      <c r="A248" s="6" t="s">
        <v>3630</v>
      </c>
      <c r="B248" s="20">
        <v>950</v>
      </c>
      <c r="C248" s="20">
        <v>950</v>
      </c>
      <c r="D248" s="20"/>
      <c r="E248" s="20"/>
      <c r="F248"/>
      <c r="G248"/>
    </row>
    <row r="249" spans="1:7" ht="14.25" x14ac:dyDescent="0.2">
      <c r="A249" s="6" t="s">
        <v>3437</v>
      </c>
      <c r="B249" s="20">
        <v>8075</v>
      </c>
      <c r="C249" s="20">
        <v>8075</v>
      </c>
      <c r="D249" s="20"/>
      <c r="E249" s="20"/>
      <c r="F249"/>
      <c r="G249"/>
    </row>
    <row r="250" spans="1:7" ht="14.25" x14ac:dyDescent="0.2">
      <c r="A250" s="6" t="s">
        <v>3438</v>
      </c>
      <c r="B250" s="20">
        <v>0</v>
      </c>
      <c r="C250" s="20">
        <v>0</v>
      </c>
      <c r="D250" s="20"/>
      <c r="E250" s="20"/>
      <c r="F250"/>
      <c r="G250"/>
    </row>
    <row r="251" spans="1:7" ht="14.25" x14ac:dyDescent="0.2">
      <c r="A251" s="6" t="s">
        <v>3439</v>
      </c>
      <c r="B251" s="20">
        <v>0</v>
      </c>
      <c r="C251" s="20">
        <v>0</v>
      </c>
      <c r="D251" s="20"/>
      <c r="E251" s="20"/>
      <c r="F251"/>
      <c r="G251"/>
    </row>
    <row r="252" spans="1:7" ht="14.25" x14ac:dyDescent="0.2">
      <c r="A252" s="6" t="s">
        <v>3440</v>
      </c>
      <c r="B252" s="20">
        <v>0</v>
      </c>
      <c r="C252" s="20">
        <v>0</v>
      </c>
      <c r="D252" s="20"/>
      <c r="E252" s="20"/>
      <c r="F252"/>
      <c r="G252"/>
    </row>
    <row r="253" spans="1:7" ht="14.25" x14ac:dyDescent="0.2">
      <c r="A253" s="6" t="s">
        <v>3598</v>
      </c>
      <c r="B253" s="20">
        <v>0</v>
      </c>
      <c r="C253" s="20">
        <v>0</v>
      </c>
      <c r="D253" s="20"/>
      <c r="E253" s="20"/>
      <c r="F253"/>
      <c r="G253"/>
    </row>
    <row r="254" spans="1:7" ht="14.25" x14ac:dyDescent="0.2">
      <c r="A254" s="6" t="s">
        <v>3441</v>
      </c>
      <c r="B254" s="20">
        <v>0</v>
      </c>
      <c r="C254" s="20">
        <v>0</v>
      </c>
      <c r="D254" s="20"/>
      <c r="E254" s="20"/>
      <c r="F254"/>
      <c r="G254"/>
    </row>
    <row r="255" spans="1:7" ht="14.25" x14ac:dyDescent="0.2">
      <c r="A255" s="6" t="s">
        <v>3631</v>
      </c>
      <c r="B255" s="20">
        <v>2375</v>
      </c>
      <c r="C255" s="20">
        <v>2375</v>
      </c>
      <c r="D255" s="20"/>
      <c r="E255" s="20"/>
      <c r="F255"/>
      <c r="G255"/>
    </row>
    <row r="256" spans="1:7" ht="14.25" x14ac:dyDescent="0.2">
      <c r="A256" s="6" t="s">
        <v>3632</v>
      </c>
      <c r="B256" s="20">
        <v>1425</v>
      </c>
      <c r="C256" s="20">
        <v>1425</v>
      </c>
      <c r="D256" s="20"/>
      <c r="E256" s="20"/>
      <c r="F256"/>
      <c r="G256"/>
    </row>
    <row r="257" spans="1:7" ht="14.25" x14ac:dyDescent="0.2">
      <c r="A257" s="6" t="s">
        <v>3633</v>
      </c>
      <c r="B257" s="20">
        <v>16958</v>
      </c>
      <c r="C257" s="20">
        <v>16958</v>
      </c>
      <c r="D257" s="20"/>
      <c r="E257" s="20"/>
      <c r="F257"/>
      <c r="G257"/>
    </row>
    <row r="258" spans="1:7" ht="14.25" x14ac:dyDescent="0.2">
      <c r="A258" s="6" t="s">
        <v>3634</v>
      </c>
      <c r="B258" s="20">
        <v>2375</v>
      </c>
      <c r="C258" s="20">
        <v>2375</v>
      </c>
      <c r="D258" s="20"/>
      <c r="E258" s="20"/>
      <c r="F258"/>
      <c r="G258"/>
    </row>
    <row r="259" spans="1:7" ht="14.25" x14ac:dyDescent="0.2">
      <c r="A259" s="6" t="s">
        <v>3635</v>
      </c>
      <c r="B259" s="20">
        <v>70</v>
      </c>
      <c r="C259" s="20">
        <v>70</v>
      </c>
      <c r="D259" s="20"/>
      <c r="E259" s="20"/>
      <c r="F259"/>
      <c r="G259"/>
    </row>
    <row r="260" spans="1:7" ht="14.25" x14ac:dyDescent="0.2">
      <c r="A260" s="6" t="s">
        <v>3636</v>
      </c>
      <c r="B260" s="20">
        <v>4147</v>
      </c>
      <c r="C260" s="20">
        <v>4147</v>
      </c>
      <c r="D260" s="20"/>
      <c r="E260" s="20"/>
      <c r="F260"/>
      <c r="G260"/>
    </row>
    <row r="261" spans="1:7" ht="14.25" x14ac:dyDescent="0.2">
      <c r="A261" s="6" t="s">
        <v>3637</v>
      </c>
      <c r="B261" s="20">
        <v>1520</v>
      </c>
      <c r="C261" s="20">
        <v>1520</v>
      </c>
      <c r="D261" s="20"/>
      <c r="E261" s="20"/>
      <c r="F261"/>
      <c r="G261"/>
    </row>
    <row r="262" spans="1:7" ht="14.25" x14ac:dyDescent="0.2">
      <c r="A262" s="6" t="s">
        <v>3638</v>
      </c>
      <c r="B262" s="20">
        <v>3895</v>
      </c>
      <c r="C262" s="20">
        <v>3895</v>
      </c>
      <c r="D262" s="20"/>
      <c r="E262" s="20"/>
      <c r="F262"/>
      <c r="G262"/>
    </row>
    <row r="263" spans="1:7" ht="14.25" x14ac:dyDescent="0.2">
      <c r="A263" s="6" t="s">
        <v>3639</v>
      </c>
      <c r="B263" s="20">
        <v>400</v>
      </c>
      <c r="C263" s="20">
        <v>400</v>
      </c>
      <c r="D263" s="20"/>
      <c r="E263" s="20"/>
      <c r="F263"/>
      <c r="G263"/>
    </row>
    <row r="264" spans="1:7" ht="14.25" x14ac:dyDescent="0.2">
      <c r="A264" s="6" t="s">
        <v>3640</v>
      </c>
      <c r="B264" s="20">
        <v>1300</v>
      </c>
      <c r="C264" s="20">
        <v>1300</v>
      </c>
      <c r="D264" s="20"/>
      <c r="E264" s="20"/>
      <c r="F264"/>
      <c r="G264"/>
    </row>
    <row r="265" spans="1:7" ht="14.25" x14ac:dyDescent="0.2">
      <c r="A265" s="6" t="s">
        <v>3641</v>
      </c>
      <c r="B265" s="20">
        <v>1000</v>
      </c>
      <c r="C265" s="20">
        <v>1000</v>
      </c>
      <c r="D265" s="20"/>
      <c r="E265" s="20"/>
      <c r="F265"/>
      <c r="G265"/>
    </row>
    <row r="266" spans="1:7" ht="14.25" x14ac:dyDescent="0.2">
      <c r="A266" s="6" t="s">
        <v>3642</v>
      </c>
      <c r="B266" s="20">
        <v>1900</v>
      </c>
      <c r="C266" s="20">
        <v>1900</v>
      </c>
      <c r="D266" s="20"/>
      <c r="E266" s="20"/>
      <c r="F266"/>
      <c r="G266"/>
    </row>
    <row r="267" spans="1:7" ht="14.25" x14ac:dyDescent="0.2">
      <c r="A267" s="6" t="s">
        <v>3643</v>
      </c>
      <c r="B267" s="20">
        <v>319</v>
      </c>
      <c r="C267" s="20">
        <v>319</v>
      </c>
      <c r="D267" s="20"/>
      <c r="E267" s="20"/>
      <c r="F267"/>
      <c r="G267"/>
    </row>
    <row r="268" spans="1:7" ht="14.25" x14ac:dyDescent="0.2">
      <c r="A268" s="6" t="s">
        <v>3717</v>
      </c>
      <c r="B268" s="20">
        <v>-1546</v>
      </c>
      <c r="C268" s="20">
        <v>-1546</v>
      </c>
      <c r="D268" s="20"/>
      <c r="E268" s="20"/>
      <c r="F268"/>
      <c r="G268"/>
    </row>
    <row r="269" spans="1:7" ht="14.25" x14ac:dyDescent="0.2">
      <c r="A269" s="4" t="s">
        <v>125</v>
      </c>
      <c r="B269" s="20"/>
      <c r="C269" s="20"/>
      <c r="D269" s="20"/>
      <c r="E269" s="20"/>
      <c r="F269"/>
      <c r="G269"/>
    </row>
    <row r="270" spans="1:7" ht="14.25" x14ac:dyDescent="0.2">
      <c r="A270" s="5" t="s">
        <v>121</v>
      </c>
      <c r="B270" s="20">
        <v>5258625</v>
      </c>
      <c r="C270" s="20">
        <v>5258625</v>
      </c>
      <c r="D270" s="20"/>
      <c r="E270" s="20"/>
      <c r="F270"/>
      <c r="G270"/>
    </row>
    <row r="271" spans="1:7" ht="14.25" x14ac:dyDescent="0.2">
      <c r="A271" s="6" t="s">
        <v>3644</v>
      </c>
      <c r="B271" s="20">
        <v>6900000</v>
      </c>
      <c r="C271" s="20">
        <v>6900000</v>
      </c>
      <c r="D271" s="20"/>
      <c r="E271" s="20"/>
      <c r="F271"/>
      <c r="G271"/>
    </row>
    <row r="272" spans="1:7" ht="14.25" x14ac:dyDescent="0.2">
      <c r="A272" s="6" t="s">
        <v>3645</v>
      </c>
      <c r="B272" s="20">
        <v>-1641375</v>
      </c>
      <c r="C272" s="20">
        <v>-1641375</v>
      </c>
      <c r="D272" s="20"/>
      <c r="E272" s="20"/>
      <c r="F272"/>
      <c r="G272"/>
    </row>
    <row r="273" spans="1:7" ht="14.25" x14ac:dyDescent="0.2">
      <c r="A273" s="5" t="s">
        <v>388</v>
      </c>
      <c r="B273" s="20">
        <v>513370</v>
      </c>
      <c r="C273" s="20">
        <v>513370</v>
      </c>
      <c r="D273" s="20"/>
      <c r="E273" s="20"/>
      <c r="F273"/>
      <c r="G273"/>
    </row>
    <row r="274" spans="1:7" ht="14.25" x14ac:dyDescent="0.2">
      <c r="A274" s="6" t="s">
        <v>3646</v>
      </c>
      <c r="B274" s="20">
        <v>513370</v>
      </c>
      <c r="C274" s="20">
        <v>513370</v>
      </c>
      <c r="D274" s="20"/>
      <c r="E274" s="20"/>
      <c r="F274"/>
      <c r="G274"/>
    </row>
    <row r="275" spans="1:7" ht="14.25" x14ac:dyDescent="0.2">
      <c r="A275" s="5" t="s">
        <v>1108</v>
      </c>
      <c r="B275" s="20">
        <v>2000</v>
      </c>
      <c r="C275" s="20">
        <v>2000</v>
      </c>
      <c r="D275" s="20"/>
      <c r="E275" s="20"/>
      <c r="F275"/>
      <c r="G275"/>
    </row>
    <row r="276" spans="1:7" ht="14.25" x14ac:dyDescent="0.2">
      <c r="A276" s="6" t="s">
        <v>3647</v>
      </c>
      <c r="B276" s="20">
        <v>2000</v>
      </c>
      <c r="C276" s="20">
        <v>2000</v>
      </c>
      <c r="D276" s="20"/>
      <c r="E276" s="20"/>
      <c r="F276"/>
      <c r="G276"/>
    </row>
    <row r="277" spans="1:7" ht="14.25" x14ac:dyDescent="0.2">
      <c r="A277" s="5" t="s">
        <v>1425</v>
      </c>
      <c r="B277" s="20">
        <v>-2192641</v>
      </c>
      <c r="C277" s="20">
        <v>-2192641</v>
      </c>
      <c r="D277" s="20"/>
      <c r="E277" s="20"/>
      <c r="F277"/>
      <c r="G277"/>
    </row>
    <row r="278" spans="1:7" ht="14.25" x14ac:dyDescent="0.2">
      <c r="A278" s="6" t="s">
        <v>3648</v>
      </c>
      <c r="B278" s="20">
        <v>-2192641</v>
      </c>
      <c r="C278" s="20">
        <v>-2192641</v>
      </c>
      <c r="D278" s="20"/>
      <c r="E278" s="20"/>
      <c r="F278"/>
      <c r="G278"/>
    </row>
    <row r="279" spans="1:7" ht="14.25" x14ac:dyDescent="0.2">
      <c r="A279" s="5" t="s">
        <v>13</v>
      </c>
      <c r="B279" s="20">
        <v>258752</v>
      </c>
      <c r="C279" s="20">
        <v>258752</v>
      </c>
      <c r="D279" s="20"/>
      <c r="E279" s="20"/>
      <c r="F279"/>
      <c r="G279"/>
    </row>
    <row r="280" spans="1:7" ht="14.25" x14ac:dyDescent="0.2">
      <c r="A280" s="6" t="s">
        <v>3449</v>
      </c>
      <c r="B280" s="20">
        <v>242582</v>
      </c>
      <c r="C280" s="20">
        <v>242582</v>
      </c>
      <c r="D280" s="20"/>
      <c r="E280" s="20"/>
      <c r="F280"/>
      <c r="G280"/>
    </row>
    <row r="281" spans="1:7" ht="14.25" x14ac:dyDescent="0.2">
      <c r="A281" s="6" t="s">
        <v>3649</v>
      </c>
      <c r="B281" s="20">
        <v>5415</v>
      </c>
      <c r="C281" s="20">
        <v>5415</v>
      </c>
      <c r="D281" s="20"/>
      <c r="E281" s="20"/>
      <c r="F281"/>
      <c r="G281"/>
    </row>
    <row r="282" spans="1:7" ht="14.25" x14ac:dyDescent="0.2">
      <c r="A282" s="6" t="s">
        <v>3650</v>
      </c>
      <c r="B282" s="20">
        <v>5144</v>
      </c>
      <c r="C282" s="20">
        <v>5144</v>
      </c>
      <c r="D282" s="20"/>
      <c r="E282" s="20"/>
      <c r="F282"/>
      <c r="G282"/>
    </row>
    <row r="283" spans="1:7" ht="14.25" x14ac:dyDescent="0.2">
      <c r="A283" s="6" t="s">
        <v>3651</v>
      </c>
      <c r="B283" s="20">
        <v>6111</v>
      </c>
      <c r="C283" s="20">
        <v>6111</v>
      </c>
      <c r="D283" s="20"/>
      <c r="E283" s="20"/>
      <c r="F283"/>
      <c r="G283"/>
    </row>
    <row r="284" spans="1:7" ht="14.25" x14ac:dyDescent="0.2">
      <c r="A284" s="6" t="s">
        <v>3717</v>
      </c>
      <c r="B284" s="20">
        <v>-500</v>
      </c>
      <c r="C284" s="20">
        <v>-500</v>
      </c>
      <c r="D284" s="20"/>
      <c r="E284" s="20"/>
      <c r="F284"/>
      <c r="G284"/>
    </row>
    <row r="285" spans="1:7" ht="14.25" x14ac:dyDescent="0.2">
      <c r="A285" s="5" t="s">
        <v>144</v>
      </c>
      <c r="B285" s="20">
        <v>19247000</v>
      </c>
      <c r="C285" s="20">
        <v>19247000</v>
      </c>
      <c r="D285" s="20"/>
      <c r="E285" s="20"/>
      <c r="F285"/>
      <c r="G285"/>
    </row>
    <row r="286" spans="1:7" ht="14.25" x14ac:dyDescent="0.2">
      <c r="A286" s="6" t="s">
        <v>3652</v>
      </c>
      <c r="B286" s="20">
        <v>17594000</v>
      </c>
      <c r="C286" s="20">
        <v>17594000</v>
      </c>
      <c r="D286" s="20"/>
      <c r="E286" s="20"/>
      <c r="F286"/>
      <c r="G286"/>
    </row>
    <row r="287" spans="1:7" ht="14.25" x14ac:dyDescent="0.2">
      <c r="A287" s="6" t="s">
        <v>3653</v>
      </c>
      <c r="B287" s="20">
        <v>1500000</v>
      </c>
      <c r="C287" s="20">
        <v>1500000</v>
      </c>
      <c r="D287" s="20"/>
      <c r="E287" s="20"/>
      <c r="F287"/>
      <c r="G287"/>
    </row>
    <row r="288" spans="1:7" ht="14.25" x14ac:dyDescent="0.2">
      <c r="A288" s="6" t="s">
        <v>3654</v>
      </c>
      <c r="B288" s="20">
        <v>153000</v>
      </c>
      <c r="C288" s="20">
        <v>153000</v>
      </c>
      <c r="D288" s="20"/>
      <c r="E288" s="20"/>
      <c r="F288"/>
      <c r="G288"/>
    </row>
    <row r="289" spans="1:7" ht="14.25" x14ac:dyDescent="0.2">
      <c r="A289" s="4" t="s">
        <v>1464</v>
      </c>
      <c r="B289" s="20"/>
      <c r="C289" s="20"/>
      <c r="D289" s="20"/>
      <c r="E289" s="20"/>
      <c r="F289"/>
      <c r="G289"/>
    </row>
    <row r="290" spans="1:7" ht="14.25" x14ac:dyDescent="0.2">
      <c r="A290" s="5" t="s">
        <v>13</v>
      </c>
      <c r="B290" s="20">
        <v>2020389</v>
      </c>
      <c r="C290" s="20">
        <v>1508541</v>
      </c>
      <c r="D290" s="20">
        <v>511848</v>
      </c>
      <c r="E290" s="20">
        <v>22152</v>
      </c>
      <c r="F290"/>
      <c r="G290"/>
    </row>
    <row r="291" spans="1:7" ht="14.25" x14ac:dyDescent="0.2">
      <c r="A291" s="6" t="s">
        <v>3655</v>
      </c>
      <c r="B291" s="20">
        <v>112364</v>
      </c>
      <c r="C291" s="20">
        <v>112364</v>
      </c>
      <c r="D291" s="20"/>
      <c r="E291" s="20"/>
      <c r="F291"/>
      <c r="G291"/>
    </row>
    <row r="292" spans="1:7" ht="14.25" x14ac:dyDescent="0.2">
      <c r="A292" s="6" t="s">
        <v>3656</v>
      </c>
      <c r="B292" s="20">
        <v>74209</v>
      </c>
      <c r="C292" s="20">
        <v>12862</v>
      </c>
      <c r="D292" s="20">
        <v>61347</v>
      </c>
      <c r="E292" s="20"/>
      <c r="F292"/>
      <c r="G292"/>
    </row>
    <row r="293" spans="1:7" ht="14.25" x14ac:dyDescent="0.2">
      <c r="A293" s="6" t="s">
        <v>3657</v>
      </c>
      <c r="B293" s="20">
        <v>54000</v>
      </c>
      <c r="C293" s="20">
        <v>54000</v>
      </c>
      <c r="D293" s="20"/>
      <c r="E293" s="20"/>
      <c r="F293"/>
      <c r="G293"/>
    </row>
    <row r="294" spans="1:7" ht="14.25" x14ac:dyDescent="0.2">
      <c r="A294" s="6" t="s">
        <v>3658</v>
      </c>
      <c r="B294" s="20">
        <v>37550</v>
      </c>
      <c r="C294" s="20">
        <v>37550</v>
      </c>
      <c r="D294" s="20"/>
      <c r="E294" s="20"/>
      <c r="F294"/>
      <c r="G294"/>
    </row>
    <row r="295" spans="1:7" ht="14.25" x14ac:dyDescent="0.2">
      <c r="A295" s="6" t="s">
        <v>3659</v>
      </c>
      <c r="B295" s="20">
        <v>70025</v>
      </c>
      <c r="C295" s="20">
        <v>70025</v>
      </c>
      <c r="D295" s="20"/>
      <c r="E295" s="20"/>
      <c r="F295"/>
      <c r="G295"/>
    </row>
    <row r="296" spans="1:7" ht="14.25" x14ac:dyDescent="0.2">
      <c r="A296" s="6" t="s">
        <v>3660</v>
      </c>
      <c r="B296" s="20">
        <v>0</v>
      </c>
      <c r="C296" s="20">
        <v>0</v>
      </c>
      <c r="D296" s="20"/>
      <c r="E296" s="20"/>
      <c r="F296"/>
      <c r="G296"/>
    </row>
    <row r="297" spans="1:7" ht="14.25" x14ac:dyDescent="0.2">
      <c r="A297" s="6" t="s">
        <v>3661</v>
      </c>
      <c r="B297" s="20">
        <v>121810</v>
      </c>
      <c r="C297" s="20">
        <v>95640</v>
      </c>
      <c r="D297" s="20">
        <v>26170</v>
      </c>
      <c r="E297" s="20"/>
      <c r="F297"/>
      <c r="G297"/>
    </row>
    <row r="298" spans="1:7" ht="14.25" x14ac:dyDescent="0.2">
      <c r="A298" s="6" t="s">
        <v>3662</v>
      </c>
      <c r="B298" s="20">
        <v>0</v>
      </c>
      <c r="C298" s="20">
        <v>0</v>
      </c>
      <c r="D298" s="20"/>
      <c r="E298" s="20"/>
      <c r="F298"/>
      <c r="G298"/>
    </row>
    <row r="299" spans="1:7" ht="14.25" x14ac:dyDescent="0.2">
      <c r="A299" s="6" t="s">
        <v>3663</v>
      </c>
      <c r="B299" s="20">
        <v>338872</v>
      </c>
      <c r="C299" s="20">
        <v>338872</v>
      </c>
      <c r="D299" s="20"/>
      <c r="E299" s="20"/>
      <c r="F299"/>
      <c r="G299"/>
    </row>
    <row r="300" spans="1:7" ht="14.25" x14ac:dyDescent="0.2">
      <c r="A300" s="6" t="s">
        <v>3449</v>
      </c>
      <c r="B300" s="20">
        <v>312451</v>
      </c>
      <c r="C300" s="20">
        <v>312451</v>
      </c>
      <c r="D300" s="20"/>
      <c r="E300" s="20"/>
      <c r="F300"/>
      <c r="G300"/>
    </row>
    <row r="301" spans="1:7" ht="14.25" x14ac:dyDescent="0.2">
      <c r="A301" s="6" t="s">
        <v>3664</v>
      </c>
      <c r="B301" s="20">
        <v>10146</v>
      </c>
      <c r="C301" s="20">
        <v>10146</v>
      </c>
      <c r="D301" s="20"/>
      <c r="E301" s="20"/>
      <c r="F301"/>
      <c r="G301"/>
    </row>
    <row r="302" spans="1:7" ht="14.25" x14ac:dyDescent="0.2">
      <c r="A302" s="6" t="s">
        <v>3665</v>
      </c>
      <c r="B302" s="20">
        <v>1490</v>
      </c>
      <c r="C302" s="20">
        <v>1490</v>
      </c>
      <c r="D302" s="20"/>
      <c r="E302" s="20"/>
      <c r="F302"/>
      <c r="G302"/>
    </row>
    <row r="303" spans="1:7" ht="14.25" x14ac:dyDescent="0.2">
      <c r="A303" s="6" t="s">
        <v>3666</v>
      </c>
      <c r="B303" s="20">
        <v>3950</v>
      </c>
      <c r="C303" s="20">
        <v>3950</v>
      </c>
      <c r="D303" s="20"/>
      <c r="E303" s="20"/>
      <c r="F303"/>
      <c r="G303"/>
    </row>
    <row r="304" spans="1:7" ht="14.25" x14ac:dyDescent="0.2">
      <c r="A304" s="6" t="s">
        <v>3667</v>
      </c>
      <c r="B304" s="20">
        <v>0</v>
      </c>
      <c r="C304" s="20">
        <v>0</v>
      </c>
      <c r="D304" s="20"/>
      <c r="E304" s="20"/>
      <c r="F304"/>
      <c r="G304"/>
    </row>
    <row r="305" spans="1:7" ht="14.25" x14ac:dyDescent="0.2">
      <c r="A305" s="6" t="s">
        <v>3668</v>
      </c>
      <c r="B305" s="20">
        <v>19082</v>
      </c>
      <c r="C305" s="20">
        <v>19082</v>
      </c>
      <c r="D305" s="20"/>
      <c r="E305" s="20"/>
      <c r="F305"/>
      <c r="G305"/>
    </row>
    <row r="306" spans="1:7" ht="14.25" x14ac:dyDescent="0.2">
      <c r="A306" s="6" t="s">
        <v>3669</v>
      </c>
      <c r="B306" s="20">
        <v>1950</v>
      </c>
      <c r="C306" s="20">
        <v>1950</v>
      </c>
      <c r="D306" s="20"/>
      <c r="E306" s="20"/>
      <c r="F306"/>
      <c r="G306"/>
    </row>
    <row r="307" spans="1:7" ht="14.25" x14ac:dyDescent="0.2">
      <c r="A307" s="6" t="s">
        <v>3670</v>
      </c>
      <c r="B307" s="20">
        <v>5000</v>
      </c>
      <c r="C307" s="20">
        <v>5000</v>
      </c>
      <c r="D307" s="20"/>
      <c r="E307" s="20"/>
      <c r="F307"/>
      <c r="G307"/>
    </row>
    <row r="308" spans="1:7" ht="14.25" x14ac:dyDescent="0.2">
      <c r="A308" s="6" t="s">
        <v>3671</v>
      </c>
      <c r="B308" s="20">
        <v>100900</v>
      </c>
      <c r="C308" s="20">
        <v>100900</v>
      </c>
      <c r="D308" s="20"/>
      <c r="E308" s="20"/>
      <c r="F308"/>
      <c r="G308"/>
    </row>
    <row r="309" spans="1:7" ht="14.25" x14ac:dyDescent="0.2">
      <c r="A309" s="6" t="s">
        <v>3672</v>
      </c>
      <c r="B309" s="20">
        <v>53222</v>
      </c>
      <c r="C309" s="20">
        <v>53222</v>
      </c>
      <c r="D309" s="20"/>
      <c r="E309" s="20"/>
      <c r="F309"/>
      <c r="G309"/>
    </row>
    <row r="310" spans="1:7" ht="14.25" x14ac:dyDescent="0.2">
      <c r="A310" s="6" t="s">
        <v>3673</v>
      </c>
      <c r="B310" s="20">
        <v>1900</v>
      </c>
      <c r="C310" s="20">
        <v>1900</v>
      </c>
      <c r="D310" s="20"/>
      <c r="E310" s="20"/>
      <c r="F310"/>
      <c r="G310"/>
    </row>
    <row r="311" spans="1:7" ht="14.25" x14ac:dyDescent="0.2">
      <c r="A311" s="6" t="s">
        <v>3500</v>
      </c>
      <c r="B311" s="20">
        <v>2622</v>
      </c>
      <c r="C311" s="20">
        <v>2622</v>
      </c>
      <c r="D311" s="20"/>
      <c r="E311" s="20"/>
      <c r="F311"/>
      <c r="G311"/>
    </row>
    <row r="312" spans="1:7" ht="14.25" x14ac:dyDescent="0.2">
      <c r="A312" s="6" t="s">
        <v>3674</v>
      </c>
      <c r="B312" s="20">
        <v>7959</v>
      </c>
      <c r="C312" s="20">
        <v>7959</v>
      </c>
      <c r="D312" s="20"/>
      <c r="E312" s="20"/>
      <c r="F312"/>
      <c r="G312"/>
    </row>
    <row r="313" spans="1:7" ht="14.25" x14ac:dyDescent="0.2">
      <c r="A313" s="6" t="s">
        <v>3675</v>
      </c>
      <c r="B313" s="20">
        <v>1347</v>
      </c>
      <c r="C313" s="20">
        <v>1347</v>
      </c>
      <c r="D313" s="20"/>
      <c r="E313" s="20"/>
      <c r="F313"/>
      <c r="G313"/>
    </row>
    <row r="314" spans="1:7" ht="14.25" x14ac:dyDescent="0.2">
      <c r="A314" s="6" t="s">
        <v>3676</v>
      </c>
      <c r="B314" s="20">
        <v>24500</v>
      </c>
      <c r="C314" s="20">
        <v>9500</v>
      </c>
      <c r="D314" s="20">
        <v>15000</v>
      </c>
      <c r="E314" s="20"/>
      <c r="F314"/>
      <c r="G314"/>
    </row>
    <row r="315" spans="1:7" ht="14.25" x14ac:dyDescent="0.2">
      <c r="A315" s="6" t="s">
        <v>3677</v>
      </c>
      <c r="B315" s="20">
        <v>15956</v>
      </c>
      <c r="C315" s="20">
        <v>15956</v>
      </c>
      <c r="D315" s="20"/>
      <c r="E315" s="20"/>
      <c r="F315"/>
      <c r="G315"/>
    </row>
    <row r="316" spans="1:7" ht="14.25" x14ac:dyDescent="0.2">
      <c r="A316" s="6" t="s">
        <v>3678</v>
      </c>
      <c r="B316" s="20">
        <v>4000</v>
      </c>
      <c r="C316" s="20">
        <v>4000</v>
      </c>
      <c r="D316" s="20"/>
      <c r="E316" s="20"/>
      <c r="F316"/>
      <c r="G316"/>
    </row>
    <row r="317" spans="1:7" ht="14.25" x14ac:dyDescent="0.2">
      <c r="A317" s="6" t="s">
        <v>3679</v>
      </c>
      <c r="B317" s="20">
        <v>3800</v>
      </c>
      <c r="C317" s="20">
        <v>3800</v>
      </c>
      <c r="D317" s="20"/>
      <c r="E317" s="20"/>
      <c r="F317"/>
      <c r="G317"/>
    </row>
    <row r="318" spans="1:7" ht="14.25" x14ac:dyDescent="0.2">
      <c r="A318" s="6" t="s">
        <v>3680</v>
      </c>
      <c r="B318" s="20">
        <v>10973</v>
      </c>
      <c r="C318" s="20">
        <v>10973</v>
      </c>
      <c r="D318" s="20"/>
      <c r="E318" s="20">
        <v>0</v>
      </c>
      <c r="F318"/>
      <c r="G318"/>
    </row>
    <row r="319" spans="1:7" ht="14.25" x14ac:dyDescent="0.2">
      <c r="A319" s="6" t="s">
        <v>3681</v>
      </c>
      <c r="B319" s="20">
        <v>22767</v>
      </c>
      <c r="C319" s="20">
        <v>22767</v>
      </c>
      <c r="D319" s="20"/>
      <c r="E319" s="20"/>
      <c r="F319"/>
      <c r="G319"/>
    </row>
    <row r="320" spans="1:7" ht="14.25" x14ac:dyDescent="0.2">
      <c r="A320" s="6" t="s">
        <v>3682</v>
      </c>
      <c r="B320" s="20">
        <v>9000</v>
      </c>
      <c r="C320" s="20">
        <v>9000</v>
      </c>
      <c r="D320" s="20"/>
      <c r="E320" s="20"/>
      <c r="F320"/>
      <c r="G320"/>
    </row>
    <row r="321" spans="1:7" ht="14.25" x14ac:dyDescent="0.2">
      <c r="A321" s="6" t="s">
        <v>3683</v>
      </c>
      <c r="B321" s="20">
        <v>4750</v>
      </c>
      <c r="C321" s="20">
        <v>4750</v>
      </c>
      <c r="D321" s="20"/>
      <c r="E321" s="20"/>
      <c r="F321"/>
      <c r="G321"/>
    </row>
    <row r="322" spans="1:7" ht="14.25" x14ac:dyDescent="0.2">
      <c r="A322" s="6" t="s">
        <v>3684</v>
      </c>
      <c r="B322" s="20">
        <v>152100</v>
      </c>
      <c r="C322" s="20">
        <v>152100</v>
      </c>
      <c r="D322" s="20"/>
      <c r="E322" s="20"/>
      <c r="F322"/>
      <c r="G322"/>
    </row>
    <row r="323" spans="1:7" ht="14.25" x14ac:dyDescent="0.2">
      <c r="A323" s="6" t="s">
        <v>3685</v>
      </c>
      <c r="B323" s="20">
        <v>26487</v>
      </c>
      <c r="C323" s="20">
        <v>26487</v>
      </c>
      <c r="D323" s="20"/>
      <c r="E323" s="20"/>
      <c r="F323"/>
      <c r="G323"/>
    </row>
    <row r="324" spans="1:7" ht="14.25" x14ac:dyDescent="0.2">
      <c r="A324" s="6" t="s">
        <v>3686</v>
      </c>
      <c r="B324" s="20">
        <v>1591</v>
      </c>
      <c r="C324" s="20">
        <v>1591</v>
      </c>
      <c r="D324" s="20"/>
      <c r="E324" s="20"/>
      <c r="F324"/>
      <c r="G324"/>
    </row>
    <row r="325" spans="1:7" ht="14.25" x14ac:dyDescent="0.2">
      <c r="A325" s="6" t="s">
        <v>3687</v>
      </c>
      <c r="B325" s="20">
        <v>1127</v>
      </c>
      <c r="C325" s="20">
        <v>1127</v>
      </c>
      <c r="D325" s="20"/>
      <c r="E325" s="20"/>
      <c r="F325"/>
      <c r="G325"/>
    </row>
    <row r="326" spans="1:7" ht="14.25" x14ac:dyDescent="0.2">
      <c r="A326" s="6" t="s">
        <v>3688</v>
      </c>
      <c r="B326" s="20">
        <v>2185</v>
      </c>
      <c r="C326" s="20">
        <v>2185</v>
      </c>
      <c r="D326" s="20"/>
      <c r="E326" s="20"/>
      <c r="F326"/>
      <c r="G326"/>
    </row>
    <row r="327" spans="1:7" ht="14.25" x14ac:dyDescent="0.2">
      <c r="A327" s="6" t="s">
        <v>3689</v>
      </c>
      <c r="B327" s="20">
        <v>216245</v>
      </c>
      <c r="C327" s="20">
        <v>7995</v>
      </c>
      <c r="D327" s="20">
        <v>208250</v>
      </c>
      <c r="E327" s="20"/>
      <c r="F327"/>
      <c r="G327"/>
    </row>
    <row r="328" spans="1:7" ht="14.25" x14ac:dyDescent="0.2">
      <c r="A328" s="6" t="s">
        <v>3690</v>
      </c>
      <c r="B328" s="20">
        <v>2660</v>
      </c>
      <c r="C328" s="20">
        <v>2660</v>
      </c>
      <c r="D328" s="20"/>
      <c r="E328" s="20"/>
      <c r="F328"/>
      <c r="G328"/>
    </row>
    <row r="329" spans="1:7" ht="14.25" x14ac:dyDescent="0.2">
      <c r="A329" s="6" t="s">
        <v>3691</v>
      </c>
      <c r="B329" s="20">
        <v>60000</v>
      </c>
      <c r="C329" s="20"/>
      <c r="D329" s="20">
        <v>60000</v>
      </c>
      <c r="E329" s="20"/>
      <c r="F329"/>
      <c r="G329"/>
    </row>
    <row r="330" spans="1:7" ht="14.25" x14ac:dyDescent="0.2">
      <c r="A330" s="6" t="s">
        <v>3692</v>
      </c>
      <c r="B330" s="20">
        <v>83897</v>
      </c>
      <c r="C330" s="20"/>
      <c r="D330" s="20">
        <v>83897</v>
      </c>
      <c r="E330" s="20"/>
      <c r="F330"/>
      <c r="G330"/>
    </row>
    <row r="331" spans="1:7" ht="14.25" x14ac:dyDescent="0.2">
      <c r="A331" s="6" t="s">
        <v>3693</v>
      </c>
      <c r="B331" s="20">
        <v>54184</v>
      </c>
      <c r="C331" s="20"/>
      <c r="D331" s="20">
        <v>54184</v>
      </c>
      <c r="E331" s="20"/>
      <c r="F331"/>
      <c r="G331"/>
    </row>
    <row r="332" spans="1:7" ht="14.25" x14ac:dyDescent="0.2">
      <c r="A332" s="6" t="s">
        <v>3694</v>
      </c>
      <c r="B332" s="20">
        <v>3000</v>
      </c>
      <c r="C332" s="20"/>
      <c r="D332" s="20">
        <v>3000</v>
      </c>
      <c r="E332" s="20"/>
      <c r="F332"/>
      <c r="G332"/>
    </row>
    <row r="333" spans="1:7" ht="14.25" x14ac:dyDescent="0.2">
      <c r="A333" s="6" t="s">
        <v>3695</v>
      </c>
      <c r="B333" s="20"/>
      <c r="C333" s="20"/>
      <c r="D333" s="20"/>
      <c r="E333" s="20">
        <v>22152</v>
      </c>
      <c r="F333"/>
      <c r="G333"/>
    </row>
    <row r="334" spans="1:7" ht="14.25" x14ac:dyDescent="0.2">
      <c r="A334" s="6" t="s">
        <v>3717</v>
      </c>
      <c r="B334" s="20">
        <v>-9682</v>
      </c>
      <c r="C334" s="20">
        <v>-9682</v>
      </c>
      <c r="D334" s="20"/>
      <c r="E334" s="20"/>
      <c r="F334"/>
      <c r="G334"/>
    </row>
    <row r="335" spans="1:7" ht="14.25" x14ac:dyDescent="0.2">
      <c r="A335" s="5" t="s">
        <v>144</v>
      </c>
      <c r="B335" s="20">
        <v>854895</v>
      </c>
      <c r="C335" s="20">
        <v>343047</v>
      </c>
      <c r="D335" s="20">
        <v>511848</v>
      </c>
      <c r="E335" s="20"/>
      <c r="F335"/>
      <c r="G335"/>
    </row>
    <row r="336" spans="1:7" ht="14.25" x14ac:dyDescent="0.2">
      <c r="A336" s="6" t="s">
        <v>3612</v>
      </c>
      <c r="B336" s="20">
        <v>94636</v>
      </c>
      <c r="C336" s="20">
        <v>94636</v>
      </c>
      <c r="D336" s="20">
        <v>0</v>
      </c>
      <c r="E336" s="20"/>
      <c r="F336"/>
      <c r="G336"/>
    </row>
    <row r="337" spans="1:7" ht="14.25" x14ac:dyDescent="0.2">
      <c r="A337" s="6" t="s">
        <v>3696</v>
      </c>
      <c r="B337" s="20">
        <v>372758</v>
      </c>
      <c r="C337" s="20">
        <v>248411</v>
      </c>
      <c r="D337" s="20">
        <v>124347</v>
      </c>
      <c r="E337" s="20"/>
      <c r="F337"/>
      <c r="G337"/>
    </row>
    <row r="338" spans="1:7" ht="14.25" x14ac:dyDescent="0.2">
      <c r="A338" s="6" t="s">
        <v>3697</v>
      </c>
      <c r="B338" s="20">
        <v>15000</v>
      </c>
      <c r="C338" s="20"/>
      <c r="D338" s="20">
        <v>15000</v>
      </c>
      <c r="E338" s="20"/>
      <c r="F338"/>
      <c r="G338"/>
    </row>
    <row r="339" spans="1:7" ht="14.25" x14ac:dyDescent="0.2">
      <c r="A339" s="6" t="s">
        <v>3698</v>
      </c>
      <c r="B339" s="20">
        <v>208250</v>
      </c>
      <c r="C339" s="20"/>
      <c r="D339" s="20">
        <v>208250</v>
      </c>
      <c r="E339" s="20"/>
      <c r="F339"/>
      <c r="G339"/>
    </row>
    <row r="340" spans="1:7" ht="14.25" x14ac:dyDescent="0.2">
      <c r="A340" s="6" t="s">
        <v>3699</v>
      </c>
      <c r="B340" s="20">
        <v>26170</v>
      </c>
      <c r="C340" s="20"/>
      <c r="D340" s="20">
        <v>26170</v>
      </c>
      <c r="E340" s="20"/>
      <c r="F340"/>
      <c r="G340"/>
    </row>
    <row r="341" spans="1:7" ht="14.25" x14ac:dyDescent="0.2">
      <c r="A341" s="6" t="s">
        <v>3700</v>
      </c>
      <c r="B341" s="20">
        <v>83897</v>
      </c>
      <c r="C341" s="20"/>
      <c r="D341" s="20">
        <v>83897</v>
      </c>
      <c r="E341" s="20"/>
      <c r="F341"/>
      <c r="G341"/>
    </row>
    <row r="342" spans="1:7" ht="14.25" x14ac:dyDescent="0.2">
      <c r="A342" s="6" t="s">
        <v>3701</v>
      </c>
      <c r="B342" s="20">
        <v>54184</v>
      </c>
      <c r="C342" s="20"/>
      <c r="D342" s="20">
        <v>54184</v>
      </c>
      <c r="E342" s="20"/>
      <c r="F342"/>
      <c r="G342"/>
    </row>
    <row r="343" spans="1:7" ht="14.25" x14ac:dyDescent="0.2">
      <c r="A343" s="4" t="s">
        <v>1581</v>
      </c>
      <c r="B343" s="20"/>
      <c r="C343" s="20"/>
      <c r="D343" s="20"/>
      <c r="E343" s="20"/>
      <c r="F343"/>
      <c r="G343"/>
    </row>
    <row r="344" spans="1:7" ht="14.25" x14ac:dyDescent="0.2">
      <c r="A344" s="5" t="s">
        <v>13</v>
      </c>
      <c r="B344" s="20">
        <v>246192</v>
      </c>
      <c r="C344" s="20">
        <v>246192</v>
      </c>
      <c r="D344" s="20"/>
      <c r="E344" s="20"/>
      <c r="F344"/>
      <c r="G344"/>
    </row>
    <row r="345" spans="1:7" ht="14.25" x14ac:dyDescent="0.2">
      <c r="A345" s="6" t="s">
        <v>3702</v>
      </c>
      <c r="B345" s="20">
        <v>246192</v>
      </c>
      <c r="C345" s="20">
        <v>246192</v>
      </c>
      <c r="D345" s="20"/>
      <c r="E345" s="20"/>
      <c r="F345"/>
      <c r="G345"/>
    </row>
    <row r="346" spans="1:7" ht="14.25" x14ac:dyDescent="0.2">
      <c r="A346" s="4" t="s">
        <v>113</v>
      </c>
      <c r="B346" s="20"/>
      <c r="C346" s="20"/>
      <c r="D346" s="20"/>
      <c r="E346" s="20"/>
      <c r="F346"/>
      <c r="G346"/>
    </row>
    <row r="347" spans="1:7" ht="14.25" x14ac:dyDescent="0.2">
      <c r="A347" s="5" t="s">
        <v>13</v>
      </c>
      <c r="B347" s="20">
        <v>134183</v>
      </c>
      <c r="C347" s="20">
        <v>134183</v>
      </c>
      <c r="D347" s="20"/>
      <c r="E347" s="20"/>
      <c r="F347"/>
      <c r="G347"/>
    </row>
    <row r="348" spans="1:7" ht="14.25" x14ac:dyDescent="0.2">
      <c r="A348" s="6" t="s">
        <v>3703</v>
      </c>
      <c r="B348" s="20">
        <v>12989</v>
      </c>
      <c r="C348" s="20">
        <v>12989</v>
      </c>
      <c r="D348" s="20"/>
      <c r="E348" s="20"/>
      <c r="F348"/>
      <c r="G348"/>
    </row>
    <row r="349" spans="1:7" ht="14.25" x14ac:dyDescent="0.2">
      <c r="A349" s="6" t="s">
        <v>3704</v>
      </c>
      <c r="B349" s="20">
        <v>862</v>
      </c>
      <c r="C349" s="20">
        <v>862</v>
      </c>
      <c r="D349" s="20"/>
      <c r="E349" s="20"/>
      <c r="F349"/>
      <c r="G349"/>
    </row>
    <row r="350" spans="1:7" ht="14.25" x14ac:dyDescent="0.2">
      <c r="A350" s="6" t="s">
        <v>3705</v>
      </c>
      <c r="B350" s="20">
        <v>431</v>
      </c>
      <c r="C350" s="20">
        <v>431</v>
      </c>
      <c r="D350" s="20"/>
      <c r="E350" s="20"/>
      <c r="F350"/>
      <c r="G350"/>
    </row>
    <row r="351" spans="1:7" ht="14.25" x14ac:dyDescent="0.2">
      <c r="A351" s="6" t="s">
        <v>3706</v>
      </c>
      <c r="B351" s="20">
        <v>754</v>
      </c>
      <c r="C351" s="20">
        <v>754</v>
      </c>
      <c r="D351" s="20"/>
      <c r="E351" s="20"/>
      <c r="F351"/>
      <c r="G351"/>
    </row>
    <row r="352" spans="1:7" ht="14.25" x14ac:dyDescent="0.2">
      <c r="A352" s="6" t="s">
        <v>3707</v>
      </c>
      <c r="B352" s="20">
        <v>216</v>
      </c>
      <c r="C352" s="20">
        <v>216</v>
      </c>
      <c r="D352" s="20"/>
      <c r="E352" s="20"/>
      <c r="F352"/>
      <c r="G352"/>
    </row>
    <row r="353" spans="1:7" ht="14.25" x14ac:dyDescent="0.2">
      <c r="A353" s="6" t="s">
        <v>3708</v>
      </c>
      <c r="B353" s="20">
        <v>216</v>
      </c>
      <c r="C353" s="20">
        <v>216</v>
      </c>
      <c r="D353" s="20"/>
      <c r="E353" s="20"/>
      <c r="F353"/>
      <c r="G353"/>
    </row>
    <row r="354" spans="1:7" ht="14.25" x14ac:dyDescent="0.2">
      <c r="A354" s="6" t="s">
        <v>3709</v>
      </c>
      <c r="B354" s="20">
        <v>431</v>
      </c>
      <c r="C354" s="20">
        <v>431</v>
      </c>
      <c r="D354" s="20"/>
      <c r="E354" s="20"/>
      <c r="F354"/>
      <c r="G354"/>
    </row>
    <row r="355" spans="1:7" ht="14.25" x14ac:dyDescent="0.2">
      <c r="A355" s="6" t="s">
        <v>3710</v>
      </c>
      <c r="B355" s="20">
        <v>1805</v>
      </c>
      <c r="C355" s="20">
        <v>1805</v>
      </c>
      <c r="D355" s="20"/>
      <c r="E355" s="20"/>
      <c r="F355"/>
      <c r="G355"/>
    </row>
    <row r="356" spans="1:7" ht="14.25" x14ac:dyDescent="0.2">
      <c r="A356" s="6" t="s">
        <v>3711</v>
      </c>
      <c r="B356" s="20">
        <v>90057</v>
      </c>
      <c r="C356" s="20">
        <v>90057</v>
      </c>
      <c r="D356" s="20"/>
      <c r="E356" s="20"/>
      <c r="F356"/>
      <c r="G356"/>
    </row>
    <row r="357" spans="1:7" ht="14.25" x14ac:dyDescent="0.2">
      <c r="A357" s="6" t="s">
        <v>3712</v>
      </c>
      <c r="B357" s="20">
        <v>1330</v>
      </c>
      <c r="C357" s="20">
        <v>1330</v>
      </c>
      <c r="D357" s="20"/>
      <c r="E357" s="20"/>
      <c r="F357"/>
      <c r="G357"/>
    </row>
    <row r="358" spans="1:7" ht="14.25" x14ac:dyDescent="0.2">
      <c r="A358" s="6" t="s">
        <v>3713</v>
      </c>
      <c r="B358" s="20">
        <v>26114</v>
      </c>
      <c r="C358" s="20">
        <v>26114</v>
      </c>
      <c r="D358" s="20"/>
      <c r="E358" s="20"/>
      <c r="F358"/>
      <c r="G358"/>
    </row>
    <row r="359" spans="1:7" ht="14.25" x14ac:dyDescent="0.2">
      <c r="A359" s="6" t="s">
        <v>3717</v>
      </c>
      <c r="B359" s="20">
        <v>-1022</v>
      </c>
      <c r="C359" s="20">
        <v>-1022</v>
      </c>
      <c r="D359" s="20"/>
      <c r="E359" s="20"/>
      <c r="F359"/>
      <c r="G359"/>
    </row>
    <row r="360" spans="1:7" ht="14.25" x14ac:dyDescent="0.2">
      <c r="A360" s="4" t="s">
        <v>1055</v>
      </c>
      <c r="B360" s="20"/>
      <c r="C360" s="20"/>
      <c r="D360" s="20"/>
      <c r="E360" s="20"/>
      <c r="F360"/>
      <c r="G360"/>
    </row>
    <row r="361" spans="1:7" ht="14.25" x14ac:dyDescent="0.2">
      <c r="A361" s="5" t="s">
        <v>13</v>
      </c>
      <c r="B361" s="20">
        <v>5815</v>
      </c>
      <c r="C361" s="20">
        <v>5815</v>
      </c>
      <c r="D361" s="20"/>
      <c r="E361" s="20"/>
      <c r="F361"/>
      <c r="G361"/>
    </row>
    <row r="362" spans="1:7" ht="14.25" x14ac:dyDescent="0.2">
      <c r="A362" s="6" t="s">
        <v>3714</v>
      </c>
      <c r="B362" s="20">
        <v>4964</v>
      </c>
      <c r="C362" s="20">
        <v>4964</v>
      </c>
      <c r="D362" s="20"/>
      <c r="E362" s="20"/>
      <c r="F362"/>
      <c r="G362"/>
    </row>
    <row r="363" spans="1:7" ht="14.25" x14ac:dyDescent="0.2">
      <c r="A363" s="6" t="s">
        <v>3715</v>
      </c>
      <c r="B363" s="20">
        <v>1000</v>
      </c>
      <c r="C363" s="20">
        <v>1000</v>
      </c>
      <c r="D363" s="20"/>
      <c r="E363" s="20"/>
      <c r="F363"/>
      <c r="G363"/>
    </row>
    <row r="364" spans="1:7" ht="14.25" x14ac:dyDescent="0.2">
      <c r="A364" s="6" t="s">
        <v>3717</v>
      </c>
      <c r="B364" s="20">
        <v>-149</v>
      </c>
      <c r="C364" s="20">
        <v>-149</v>
      </c>
      <c r="D364" s="20"/>
      <c r="E364" s="20"/>
      <c r="F364"/>
      <c r="G364"/>
    </row>
    <row r="365" spans="1:7" ht="14.25" x14ac:dyDescent="0.2">
      <c r="A365" s="4" t="s">
        <v>2332</v>
      </c>
      <c r="B365" s="20">
        <v>54513117</v>
      </c>
      <c r="C365" s="20">
        <v>40071309</v>
      </c>
      <c r="D365" s="20">
        <v>14441808</v>
      </c>
      <c r="E365" s="20">
        <v>92152</v>
      </c>
      <c r="F365"/>
      <c r="G365"/>
    </row>
    <row r="366" spans="1:7" ht="14.25" x14ac:dyDescent="0.2">
      <c r="B366"/>
      <c r="C366"/>
      <c r="D366"/>
      <c r="E366"/>
      <c r="F366"/>
      <c r="G366"/>
    </row>
    <row r="367" spans="1:7" ht="14.25" x14ac:dyDescent="0.2">
      <c r="B367"/>
      <c r="C367"/>
      <c r="D367"/>
      <c r="E367"/>
      <c r="F367"/>
      <c r="G367"/>
    </row>
    <row r="368" spans="1:7" ht="14.25" x14ac:dyDescent="0.2">
      <c r="B368"/>
      <c r="C368"/>
      <c r="D368"/>
      <c r="E368"/>
      <c r="F368"/>
      <c r="G368"/>
    </row>
    <row r="369" spans="2:7" ht="14.25" x14ac:dyDescent="0.2">
      <c r="B369"/>
      <c r="C369"/>
      <c r="D369"/>
      <c r="E369"/>
      <c r="F369"/>
      <c r="G369"/>
    </row>
    <row r="370" spans="2:7" ht="14.25" x14ac:dyDescent="0.2">
      <c r="B370"/>
      <c r="C370"/>
      <c r="D370"/>
      <c r="E370"/>
      <c r="F370"/>
      <c r="G370"/>
    </row>
    <row r="371" spans="2:7" ht="14.25" x14ac:dyDescent="0.2">
      <c r="B371"/>
      <c r="C371"/>
      <c r="D371"/>
      <c r="E371"/>
      <c r="F371"/>
      <c r="G371"/>
    </row>
    <row r="372" spans="2:7" ht="14.25" x14ac:dyDescent="0.2">
      <c r="B372"/>
      <c r="C372"/>
      <c r="D372"/>
      <c r="E372"/>
      <c r="F372"/>
      <c r="G372"/>
    </row>
    <row r="373" spans="2:7" ht="14.25" x14ac:dyDescent="0.2">
      <c r="B373"/>
      <c r="C373"/>
      <c r="D373"/>
      <c r="E373"/>
      <c r="F373"/>
      <c r="G373"/>
    </row>
    <row r="374" spans="2:7" ht="14.25" x14ac:dyDescent="0.2">
      <c r="B374"/>
      <c r="C374"/>
      <c r="D374"/>
      <c r="E374"/>
      <c r="F374"/>
      <c r="G374"/>
    </row>
    <row r="375" spans="2:7" ht="14.25" x14ac:dyDescent="0.2">
      <c r="B375"/>
      <c r="C375"/>
      <c r="D375"/>
      <c r="E375"/>
      <c r="F375"/>
      <c r="G375"/>
    </row>
    <row r="376" spans="2:7" ht="14.25" x14ac:dyDescent="0.2">
      <c r="B376"/>
      <c r="C376"/>
      <c r="D376"/>
      <c r="E376"/>
      <c r="F376"/>
      <c r="G376"/>
    </row>
    <row r="377" spans="2:7" ht="14.25" x14ac:dyDescent="0.2">
      <c r="B377"/>
      <c r="C377"/>
      <c r="D377"/>
      <c r="E377"/>
      <c r="F377"/>
      <c r="G377"/>
    </row>
    <row r="378" spans="2:7" ht="14.25" x14ac:dyDescent="0.2">
      <c r="B378"/>
      <c r="C378"/>
      <c r="D378"/>
      <c r="E378"/>
      <c r="F378"/>
      <c r="G378"/>
    </row>
    <row r="379" spans="2:7" ht="14.25" x14ac:dyDescent="0.2">
      <c r="B379"/>
      <c r="C379"/>
      <c r="D379"/>
      <c r="E379"/>
      <c r="F379"/>
      <c r="G379"/>
    </row>
    <row r="380" spans="2:7" ht="14.25" x14ac:dyDescent="0.2">
      <c r="B380"/>
      <c r="C380"/>
      <c r="D380"/>
      <c r="E380"/>
      <c r="F380"/>
      <c r="G380"/>
    </row>
    <row r="381" spans="2:7" ht="14.25" x14ac:dyDescent="0.2">
      <c r="B381"/>
      <c r="C381"/>
      <c r="D381"/>
      <c r="E381"/>
      <c r="F381"/>
      <c r="G381"/>
    </row>
    <row r="382" spans="2:7" ht="14.25" x14ac:dyDescent="0.2">
      <c r="B382"/>
      <c r="C382"/>
      <c r="D382"/>
      <c r="E382"/>
      <c r="F382"/>
      <c r="G382"/>
    </row>
    <row r="383" spans="2:7" ht="14.25" x14ac:dyDescent="0.2">
      <c r="B383"/>
      <c r="C383"/>
      <c r="D383"/>
      <c r="E383"/>
      <c r="F383"/>
      <c r="G383"/>
    </row>
    <row r="384" spans="2:7" ht="14.25" x14ac:dyDescent="0.2">
      <c r="B384"/>
      <c r="C384"/>
      <c r="D384"/>
      <c r="E384"/>
      <c r="F384"/>
      <c r="G384"/>
    </row>
    <row r="385" spans="2:7" ht="14.25" x14ac:dyDescent="0.2">
      <c r="B385"/>
      <c r="C385"/>
      <c r="D385"/>
      <c r="E385"/>
      <c r="F385"/>
      <c r="G385"/>
    </row>
    <row r="386" spans="2:7" ht="14.25" x14ac:dyDescent="0.2">
      <c r="B386"/>
      <c r="C386"/>
      <c r="D386"/>
      <c r="E386"/>
      <c r="F386"/>
      <c r="G386"/>
    </row>
    <row r="387" spans="2:7" ht="14.25" x14ac:dyDescent="0.2">
      <c r="B387"/>
      <c r="C387"/>
      <c r="D387"/>
      <c r="E387"/>
      <c r="F387"/>
      <c r="G387"/>
    </row>
    <row r="388" spans="2:7" ht="14.25" x14ac:dyDescent="0.2">
      <c r="B388"/>
      <c r="C388"/>
      <c r="D388"/>
      <c r="E388"/>
      <c r="F388"/>
      <c r="G388"/>
    </row>
    <row r="389" spans="2:7" ht="14.25" x14ac:dyDescent="0.2">
      <c r="B389"/>
      <c r="C389"/>
      <c r="D389"/>
      <c r="E389"/>
      <c r="F389"/>
      <c r="G389"/>
    </row>
    <row r="390" spans="2:7" ht="14.25" x14ac:dyDescent="0.2">
      <c r="B390"/>
      <c r="C390"/>
      <c r="D390"/>
      <c r="E390"/>
      <c r="F390"/>
      <c r="G390"/>
    </row>
    <row r="391" spans="2:7" ht="14.25" x14ac:dyDescent="0.2">
      <c r="B391"/>
      <c r="C391"/>
      <c r="D391"/>
      <c r="E391"/>
      <c r="F391"/>
      <c r="G391"/>
    </row>
    <row r="392" spans="2:7" ht="14.25" x14ac:dyDescent="0.2">
      <c r="B392"/>
      <c r="C392"/>
      <c r="D392"/>
      <c r="E392"/>
      <c r="F392"/>
      <c r="G392"/>
    </row>
    <row r="393" spans="2:7" ht="14.25" x14ac:dyDescent="0.2">
      <c r="B393"/>
      <c r="C393"/>
      <c r="D393"/>
      <c r="E393"/>
      <c r="F393"/>
      <c r="G393"/>
    </row>
    <row r="394" spans="2:7" ht="14.25" x14ac:dyDescent="0.2">
      <c r="B394"/>
      <c r="C394"/>
      <c r="D394"/>
      <c r="E394"/>
      <c r="F394"/>
      <c r="G394"/>
    </row>
    <row r="395" spans="2:7" ht="14.25" x14ac:dyDescent="0.2">
      <c r="B395"/>
      <c r="C395"/>
      <c r="D395"/>
      <c r="E395"/>
      <c r="F395"/>
      <c r="G395"/>
    </row>
    <row r="396" spans="2:7" ht="14.25" x14ac:dyDescent="0.2">
      <c r="B396"/>
      <c r="C396"/>
      <c r="D396"/>
      <c r="E396"/>
      <c r="F396"/>
      <c r="G396"/>
    </row>
    <row r="397" spans="2:7" ht="14.25" x14ac:dyDescent="0.2">
      <c r="B397"/>
      <c r="C397"/>
      <c r="D397"/>
      <c r="E397"/>
      <c r="F397"/>
      <c r="G397"/>
    </row>
    <row r="398" spans="2:7" ht="14.25" x14ac:dyDescent="0.2">
      <c r="B398"/>
      <c r="C398"/>
      <c r="D398"/>
      <c r="E398"/>
      <c r="F398"/>
      <c r="G398"/>
    </row>
    <row r="399" spans="2:7" ht="14.25" x14ac:dyDescent="0.2">
      <c r="B399"/>
      <c r="C399"/>
      <c r="D399"/>
      <c r="E399"/>
      <c r="F399"/>
      <c r="G399"/>
    </row>
    <row r="400" spans="2:7" ht="14.25" x14ac:dyDescent="0.2">
      <c r="B400"/>
      <c r="C400"/>
      <c r="D400"/>
      <c r="E400"/>
      <c r="F400"/>
      <c r="G400"/>
    </row>
    <row r="401" spans="2:7" ht="14.25" x14ac:dyDescent="0.2">
      <c r="B401"/>
      <c r="C401"/>
      <c r="D401"/>
      <c r="E401"/>
      <c r="F401"/>
      <c r="G401"/>
    </row>
    <row r="402" spans="2:7" ht="14.25" x14ac:dyDescent="0.2">
      <c r="B402"/>
      <c r="C402"/>
      <c r="D402"/>
      <c r="E402"/>
      <c r="F402"/>
      <c r="G402"/>
    </row>
    <row r="403" spans="2:7" ht="14.25" x14ac:dyDescent="0.2">
      <c r="B403"/>
      <c r="C403"/>
      <c r="D403"/>
      <c r="E403"/>
      <c r="F403"/>
      <c r="G403"/>
    </row>
    <row r="404" spans="2:7" ht="14.25" x14ac:dyDescent="0.2">
      <c r="B404"/>
      <c r="C404"/>
      <c r="D404"/>
      <c r="E404"/>
      <c r="F404"/>
      <c r="G404"/>
    </row>
    <row r="405" spans="2:7" ht="14.25" x14ac:dyDescent="0.2">
      <c r="B405"/>
      <c r="C405"/>
      <c r="D405"/>
      <c r="E405"/>
      <c r="F405"/>
      <c r="G405"/>
    </row>
    <row r="406" spans="2:7" ht="14.25" x14ac:dyDescent="0.2">
      <c r="B406"/>
      <c r="C406"/>
      <c r="D406"/>
      <c r="E406"/>
      <c r="F406"/>
      <c r="G406"/>
    </row>
    <row r="407" spans="2:7" ht="14.25" x14ac:dyDescent="0.2">
      <c r="B407"/>
      <c r="C407"/>
      <c r="D407"/>
      <c r="E407"/>
      <c r="F407"/>
      <c r="G407"/>
    </row>
    <row r="408" spans="2:7" ht="14.25" x14ac:dyDescent="0.2">
      <c r="B408"/>
      <c r="C408"/>
      <c r="D408"/>
      <c r="E408"/>
      <c r="F408"/>
      <c r="G408"/>
    </row>
    <row r="409" spans="2:7" ht="14.25" x14ac:dyDescent="0.2">
      <c r="B409"/>
      <c r="C409"/>
      <c r="D409"/>
      <c r="E409"/>
      <c r="F409"/>
      <c r="G409"/>
    </row>
    <row r="410" spans="2:7" ht="14.25" x14ac:dyDescent="0.2">
      <c r="B410"/>
      <c r="C410"/>
      <c r="D410"/>
      <c r="E410"/>
      <c r="F410"/>
      <c r="G410"/>
    </row>
    <row r="411" spans="2:7" ht="14.25" x14ac:dyDescent="0.2">
      <c r="B411"/>
      <c r="C411"/>
      <c r="D411"/>
      <c r="E411"/>
      <c r="F411"/>
      <c r="G411"/>
    </row>
    <row r="412" spans="2:7" ht="14.25" x14ac:dyDescent="0.2">
      <c r="B412"/>
      <c r="C412"/>
      <c r="D412"/>
      <c r="E412"/>
      <c r="F412"/>
      <c r="G412"/>
    </row>
    <row r="413" spans="2:7" ht="14.25" x14ac:dyDescent="0.2">
      <c r="B413"/>
      <c r="C413"/>
      <c r="D413"/>
      <c r="E413"/>
      <c r="F413"/>
      <c r="G413"/>
    </row>
    <row r="414" spans="2:7" ht="14.25" x14ac:dyDescent="0.2">
      <c r="B414"/>
      <c r="C414"/>
      <c r="D414"/>
      <c r="E414"/>
      <c r="F414"/>
      <c r="G414"/>
    </row>
    <row r="415" spans="2:7" ht="14.25" x14ac:dyDescent="0.2">
      <c r="B415"/>
      <c r="C415"/>
      <c r="D415"/>
      <c r="E415"/>
      <c r="F415"/>
      <c r="G415"/>
    </row>
    <row r="416" spans="2:7" ht="14.25" x14ac:dyDescent="0.2">
      <c r="B416"/>
      <c r="C416"/>
      <c r="D416"/>
      <c r="E416"/>
      <c r="F416"/>
      <c r="G416"/>
    </row>
    <row r="417" spans="2:7" ht="14.25" x14ac:dyDescent="0.2">
      <c r="B417"/>
      <c r="C417"/>
      <c r="D417"/>
      <c r="E417"/>
      <c r="F417"/>
      <c r="G417"/>
    </row>
    <row r="418" spans="2:7" ht="14.25" x14ac:dyDescent="0.2">
      <c r="B418"/>
      <c r="C418"/>
      <c r="D418"/>
      <c r="E418"/>
      <c r="F418"/>
      <c r="G418"/>
    </row>
    <row r="419" spans="2:7" ht="14.25" x14ac:dyDescent="0.2">
      <c r="B419"/>
      <c r="C419"/>
      <c r="D419"/>
      <c r="E419"/>
      <c r="F419"/>
      <c r="G419"/>
    </row>
    <row r="420" spans="2:7" ht="14.25" x14ac:dyDescent="0.2">
      <c r="B420"/>
      <c r="C420"/>
      <c r="D420"/>
      <c r="E420"/>
      <c r="F420"/>
      <c r="G420"/>
    </row>
    <row r="421" spans="2:7" ht="14.25" x14ac:dyDescent="0.2">
      <c r="B421"/>
      <c r="C421"/>
      <c r="D421"/>
      <c r="E421"/>
      <c r="F421"/>
      <c r="G421"/>
    </row>
    <row r="422" spans="2:7" ht="14.25" x14ac:dyDescent="0.2">
      <c r="B422"/>
      <c r="C422"/>
      <c r="D422"/>
      <c r="E422"/>
      <c r="F422"/>
      <c r="G422"/>
    </row>
    <row r="423" spans="2:7" ht="14.25" x14ac:dyDescent="0.2">
      <c r="B423"/>
      <c r="C423"/>
      <c r="D423"/>
      <c r="E423"/>
      <c r="F423"/>
      <c r="G423"/>
    </row>
    <row r="424" spans="2:7" ht="14.25" x14ac:dyDescent="0.2">
      <c r="B424"/>
      <c r="C424"/>
      <c r="D424"/>
      <c r="E424"/>
      <c r="F424"/>
      <c r="G424"/>
    </row>
    <row r="425" spans="2:7" ht="14.25" x14ac:dyDescent="0.2">
      <c r="B425"/>
      <c r="C425"/>
      <c r="D425"/>
      <c r="E425"/>
      <c r="F425"/>
      <c r="G425"/>
    </row>
    <row r="426" spans="2:7" ht="14.25" x14ac:dyDescent="0.2">
      <c r="B426"/>
      <c r="C426"/>
      <c r="D426"/>
      <c r="E426"/>
      <c r="F426"/>
      <c r="G426"/>
    </row>
    <row r="427" spans="2:7" ht="14.25" x14ac:dyDescent="0.2">
      <c r="B427"/>
      <c r="C427"/>
      <c r="D427"/>
      <c r="E427"/>
      <c r="F427"/>
      <c r="G427"/>
    </row>
    <row r="428" spans="2:7" ht="14.25" x14ac:dyDescent="0.2">
      <c r="B428"/>
      <c r="C428"/>
      <c r="D428"/>
      <c r="E428"/>
      <c r="F428"/>
      <c r="G428"/>
    </row>
    <row r="429" spans="2:7" ht="14.25" x14ac:dyDescent="0.2">
      <c r="B429"/>
      <c r="C429"/>
      <c r="D429"/>
      <c r="E429"/>
      <c r="F429"/>
      <c r="G429"/>
    </row>
    <row r="430" spans="2:7" ht="14.25" x14ac:dyDescent="0.2">
      <c r="B430"/>
      <c r="C430"/>
      <c r="D430"/>
      <c r="E430"/>
      <c r="F430"/>
      <c r="G430"/>
    </row>
    <row r="431" spans="2:7" ht="14.25" x14ac:dyDescent="0.2">
      <c r="B431"/>
      <c r="C431"/>
      <c r="D431"/>
      <c r="E431"/>
      <c r="F431"/>
      <c r="G431"/>
    </row>
    <row r="432" spans="2:7" ht="14.25" x14ac:dyDescent="0.2">
      <c r="B432"/>
      <c r="C432"/>
      <c r="D432"/>
      <c r="E432"/>
      <c r="F432"/>
      <c r="G432"/>
    </row>
    <row r="433" spans="2:7" ht="14.25" x14ac:dyDescent="0.2">
      <c r="B433"/>
      <c r="C433"/>
      <c r="D433"/>
      <c r="E433"/>
      <c r="F433"/>
      <c r="G433"/>
    </row>
    <row r="434" spans="2:7" ht="14.25" x14ac:dyDescent="0.2">
      <c r="B434"/>
      <c r="C434"/>
      <c r="D434"/>
      <c r="E434"/>
      <c r="F434"/>
      <c r="G434"/>
    </row>
    <row r="435" spans="2:7" ht="14.25" x14ac:dyDescent="0.2">
      <c r="B435"/>
      <c r="C435"/>
      <c r="D435"/>
      <c r="E435"/>
      <c r="F435"/>
      <c r="G435"/>
    </row>
    <row r="436" spans="2:7" ht="14.25" x14ac:dyDescent="0.2">
      <c r="B436"/>
      <c r="C436"/>
      <c r="D436"/>
      <c r="E436"/>
      <c r="F436"/>
      <c r="G436"/>
    </row>
    <row r="437" spans="2:7" ht="14.25" x14ac:dyDescent="0.2">
      <c r="B437"/>
      <c r="C437"/>
      <c r="D437"/>
      <c r="E437"/>
      <c r="F437"/>
      <c r="G437"/>
    </row>
    <row r="438" spans="2:7" ht="14.25" x14ac:dyDescent="0.2">
      <c r="B438"/>
      <c r="C438"/>
      <c r="D438"/>
      <c r="E438"/>
      <c r="F438"/>
      <c r="G438"/>
    </row>
    <row r="439" spans="2:7" ht="14.25" x14ac:dyDescent="0.2">
      <c r="B439"/>
      <c r="C439"/>
      <c r="D439"/>
      <c r="E439"/>
      <c r="F439"/>
      <c r="G439"/>
    </row>
    <row r="440" spans="2:7" ht="14.25" x14ac:dyDescent="0.2">
      <c r="B440"/>
      <c r="C440"/>
      <c r="D440"/>
      <c r="E440"/>
      <c r="F440"/>
      <c r="G440"/>
    </row>
    <row r="441" spans="2:7" ht="14.25" x14ac:dyDescent="0.2">
      <c r="B441"/>
      <c r="C441"/>
      <c r="D441"/>
      <c r="E441"/>
      <c r="F441"/>
      <c r="G441"/>
    </row>
    <row r="442" spans="2:7" ht="14.25" x14ac:dyDescent="0.2">
      <c r="B442"/>
      <c r="C442"/>
      <c r="D442"/>
      <c r="E442"/>
      <c r="F442"/>
      <c r="G442"/>
    </row>
    <row r="443" spans="2:7" ht="14.25" x14ac:dyDescent="0.2">
      <c r="B443"/>
      <c r="C443"/>
      <c r="D443"/>
      <c r="E443"/>
      <c r="F443"/>
      <c r="G443"/>
    </row>
    <row r="444" spans="2:7" ht="14.25" x14ac:dyDescent="0.2">
      <c r="B444"/>
      <c r="C444"/>
      <c r="D444"/>
      <c r="E444"/>
      <c r="F444"/>
      <c r="G444"/>
    </row>
    <row r="445" spans="2:7" ht="14.25" x14ac:dyDescent="0.2">
      <c r="B445"/>
      <c r="C445"/>
      <c r="D445"/>
      <c r="E445"/>
      <c r="F445"/>
      <c r="G445"/>
    </row>
    <row r="446" spans="2:7" ht="14.25" x14ac:dyDescent="0.2">
      <c r="B446"/>
      <c r="C446"/>
      <c r="D446"/>
      <c r="E446"/>
      <c r="F446"/>
      <c r="G446"/>
    </row>
    <row r="447" spans="2:7" ht="14.25" x14ac:dyDescent="0.2">
      <c r="B447"/>
      <c r="C447"/>
      <c r="D447"/>
      <c r="E447"/>
      <c r="F447"/>
      <c r="G447"/>
    </row>
    <row r="448" spans="2:7" ht="14.25" x14ac:dyDescent="0.2">
      <c r="B448"/>
      <c r="C448"/>
      <c r="D448"/>
      <c r="E448"/>
      <c r="F448"/>
      <c r="G448"/>
    </row>
    <row r="449" spans="2:7" ht="14.25" x14ac:dyDescent="0.2">
      <c r="B449"/>
      <c r="C449"/>
      <c r="D449"/>
      <c r="E449"/>
      <c r="F449"/>
      <c r="G449"/>
    </row>
    <row r="450" spans="2:7" ht="14.25" x14ac:dyDescent="0.2">
      <c r="B450"/>
      <c r="C450"/>
      <c r="D450"/>
      <c r="E450"/>
      <c r="F450"/>
      <c r="G450"/>
    </row>
    <row r="451" spans="2:7" ht="14.25" x14ac:dyDescent="0.2">
      <c r="B451"/>
      <c r="C451"/>
      <c r="D451"/>
      <c r="E451"/>
      <c r="F451"/>
      <c r="G451"/>
    </row>
    <row r="452" spans="2:7" ht="14.25" x14ac:dyDescent="0.2">
      <c r="B452"/>
      <c r="C452"/>
      <c r="D452"/>
      <c r="E452"/>
      <c r="F452"/>
      <c r="G452"/>
    </row>
    <row r="453" spans="2:7" ht="14.25" x14ac:dyDescent="0.2">
      <c r="B453"/>
      <c r="C453"/>
      <c r="D453"/>
      <c r="E453"/>
      <c r="F453"/>
      <c r="G453"/>
    </row>
    <row r="454" spans="2:7" ht="14.25" x14ac:dyDescent="0.2">
      <c r="B454"/>
      <c r="C454"/>
      <c r="D454"/>
      <c r="E454"/>
      <c r="F454"/>
      <c r="G454"/>
    </row>
    <row r="455" spans="2:7" ht="14.25" x14ac:dyDescent="0.2">
      <c r="B455"/>
      <c r="C455"/>
      <c r="D455"/>
      <c r="E455"/>
      <c r="F455"/>
      <c r="G455"/>
    </row>
    <row r="456" spans="2:7" ht="14.25" x14ac:dyDescent="0.2">
      <c r="B456"/>
      <c r="C456"/>
      <c r="D456"/>
      <c r="E456"/>
      <c r="F456"/>
      <c r="G456"/>
    </row>
    <row r="457" spans="2:7" ht="14.25" x14ac:dyDescent="0.2">
      <c r="B457"/>
      <c r="C457"/>
      <c r="D457"/>
      <c r="E457"/>
      <c r="F457"/>
      <c r="G457"/>
    </row>
    <row r="458" spans="2:7" ht="14.25" x14ac:dyDescent="0.2">
      <c r="B458"/>
      <c r="C458"/>
      <c r="D458"/>
      <c r="E458"/>
      <c r="F458"/>
      <c r="G458"/>
    </row>
    <row r="459" spans="2:7" ht="14.25" x14ac:dyDescent="0.2">
      <c r="B459"/>
      <c r="C459"/>
      <c r="D459"/>
      <c r="E459"/>
      <c r="F459"/>
      <c r="G459"/>
    </row>
    <row r="460" spans="2:7" ht="14.25" x14ac:dyDescent="0.2">
      <c r="B460"/>
      <c r="C460"/>
      <c r="D460"/>
      <c r="E460"/>
      <c r="F460"/>
      <c r="G460"/>
    </row>
    <row r="461" spans="2:7" ht="14.25" x14ac:dyDescent="0.2">
      <c r="B461"/>
      <c r="C461"/>
      <c r="D461"/>
      <c r="E461"/>
      <c r="F461"/>
      <c r="G461"/>
    </row>
    <row r="462" spans="2:7" ht="14.25" x14ac:dyDescent="0.2">
      <c r="B462"/>
      <c r="C462"/>
      <c r="D462"/>
      <c r="E462"/>
      <c r="F462"/>
      <c r="G462"/>
    </row>
    <row r="463" spans="2:7" ht="14.25" x14ac:dyDescent="0.2">
      <c r="B463"/>
      <c r="C463"/>
      <c r="D463"/>
      <c r="E463"/>
      <c r="F463"/>
      <c r="G463"/>
    </row>
    <row r="464" spans="2:7" ht="14.25" x14ac:dyDescent="0.2">
      <c r="B464"/>
      <c r="C464"/>
      <c r="D464"/>
      <c r="E464"/>
      <c r="F464"/>
      <c r="G464"/>
    </row>
    <row r="465" spans="2:7" ht="14.25" x14ac:dyDescent="0.2">
      <c r="B465"/>
      <c r="C465"/>
      <c r="D465"/>
      <c r="E465"/>
      <c r="F465"/>
      <c r="G465"/>
    </row>
    <row r="466" spans="2:7" ht="14.25" x14ac:dyDescent="0.2">
      <c r="B466"/>
      <c r="C466"/>
      <c r="D466"/>
      <c r="E466"/>
      <c r="F466"/>
      <c r="G466"/>
    </row>
    <row r="467" spans="2:7" ht="14.25" x14ac:dyDescent="0.2">
      <c r="B467"/>
      <c r="C467"/>
      <c r="D467"/>
      <c r="E467"/>
      <c r="F467"/>
      <c r="G467"/>
    </row>
    <row r="468" spans="2:7" ht="14.25" x14ac:dyDescent="0.2">
      <c r="B468"/>
      <c r="C468"/>
      <c r="D468"/>
      <c r="E468"/>
      <c r="F468"/>
      <c r="G468"/>
    </row>
    <row r="469" spans="2:7" ht="14.25" x14ac:dyDescent="0.2">
      <c r="B469"/>
      <c r="C469"/>
      <c r="D469"/>
      <c r="E469"/>
      <c r="F469"/>
      <c r="G469"/>
    </row>
    <row r="470" spans="2:7" ht="14.25" x14ac:dyDescent="0.2">
      <c r="B470"/>
      <c r="C470"/>
      <c r="D470"/>
      <c r="E470"/>
      <c r="F470"/>
      <c r="G470"/>
    </row>
    <row r="471" spans="2:7" ht="14.25" x14ac:dyDescent="0.2">
      <c r="B471"/>
      <c r="C471"/>
      <c r="D471"/>
      <c r="E471"/>
      <c r="F471"/>
      <c r="G471"/>
    </row>
    <row r="472" spans="2:7" ht="14.25" x14ac:dyDescent="0.2">
      <c r="B472"/>
      <c r="C472"/>
      <c r="D472"/>
      <c r="E472"/>
      <c r="F472"/>
      <c r="G472"/>
    </row>
    <row r="473" spans="2:7" ht="14.25" x14ac:dyDescent="0.2">
      <c r="B473"/>
      <c r="C473"/>
      <c r="D473"/>
      <c r="E473"/>
      <c r="F473"/>
      <c r="G473"/>
    </row>
    <row r="474" spans="2:7" ht="14.25" x14ac:dyDescent="0.2">
      <c r="B474"/>
      <c r="C474"/>
      <c r="D474"/>
      <c r="E474"/>
      <c r="F474"/>
      <c r="G474"/>
    </row>
    <row r="475" spans="2:7" ht="14.25" x14ac:dyDescent="0.2">
      <c r="B475"/>
      <c r="C475"/>
      <c r="D475"/>
      <c r="E475"/>
      <c r="F475"/>
      <c r="G475"/>
    </row>
    <row r="476" spans="2:7" ht="14.25" x14ac:dyDescent="0.2">
      <c r="B476"/>
      <c r="C476"/>
      <c r="D476"/>
      <c r="E476"/>
      <c r="F476"/>
      <c r="G476"/>
    </row>
    <row r="477" spans="2:7" ht="14.25" x14ac:dyDescent="0.2">
      <c r="B477"/>
      <c r="C477"/>
      <c r="D477"/>
      <c r="E477"/>
      <c r="F477"/>
      <c r="G477"/>
    </row>
    <row r="478" spans="2:7" ht="14.25" x14ac:dyDescent="0.2">
      <c r="B478"/>
      <c r="C478"/>
      <c r="D478"/>
      <c r="E478"/>
      <c r="F478"/>
      <c r="G478"/>
    </row>
    <row r="479" spans="2:7" ht="14.25" x14ac:dyDescent="0.2">
      <c r="B479"/>
      <c r="C479"/>
      <c r="D479"/>
      <c r="E479"/>
      <c r="F479"/>
      <c r="G479"/>
    </row>
    <row r="480" spans="2:7" ht="14.25" x14ac:dyDescent="0.2">
      <c r="B480"/>
      <c r="C480"/>
      <c r="D480"/>
      <c r="E480"/>
      <c r="F480"/>
      <c r="G480"/>
    </row>
    <row r="481" spans="2:7" ht="14.25" x14ac:dyDescent="0.2">
      <c r="B481"/>
      <c r="C481"/>
      <c r="D481"/>
      <c r="E481"/>
      <c r="F481"/>
      <c r="G481"/>
    </row>
    <row r="482" spans="2:7" ht="14.25" x14ac:dyDescent="0.2">
      <c r="B482"/>
      <c r="C482"/>
      <c r="D482"/>
      <c r="E482"/>
      <c r="F482"/>
      <c r="G482"/>
    </row>
    <row r="483" spans="2:7" ht="14.25" x14ac:dyDescent="0.2">
      <c r="B483"/>
      <c r="C483"/>
      <c r="D483"/>
      <c r="E483"/>
      <c r="F483"/>
      <c r="G483"/>
    </row>
    <row r="484" spans="2:7" ht="14.25" x14ac:dyDescent="0.2">
      <c r="B484"/>
      <c r="C484"/>
      <c r="D484"/>
      <c r="E484"/>
      <c r="F484"/>
      <c r="G484"/>
    </row>
    <row r="485" spans="2:7" ht="14.25" x14ac:dyDescent="0.2">
      <c r="B485"/>
      <c r="C485"/>
      <c r="D485"/>
      <c r="E485"/>
      <c r="F485"/>
      <c r="G485"/>
    </row>
    <row r="486" spans="2:7" ht="14.25" x14ac:dyDescent="0.2">
      <c r="B486"/>
      <c r="C486"/>
      <c r="D486"/>
      <c r="E486"/>
      <c r="F486"/>
      <c r="G486"/>
    </row>
    <row r="487" spans="2:7" ht="14.25" x14ac:dyDescent="0.2">
      <c r="B487"/>
      <c r="C487"/>
      <c r="D487"/>
      <c r="E487"/>
      <c r="F487"/>
      <c r="G487"/>
    </row>
    <row r="488" spans="2:7" ht="14.25" x14ac:dyDescent="0.2">
      <c r="B488"/>
      <c r="C488"/>
      <c r="D488"/>
      <c r="E488"/>
      <c r="F488"/>
      <c r="G488"/>
    </row>
    <row r="489" spans="2:7" ht="14.25" x14ac:dyDescent="0.2">
      <c r="B489"/>
      <c r="C489"/>
      <c r="D489"/>
      <c r="E489"/>
      <c r="F489"/>
      <c r="G489"/>
    </row>
    <row r="490" spans="2:7" ht="14.25" x14ac:dyDescent="0.2">
      <c r="B490"/>
      <c r="C490"/>
      <c r="D490"/>
      <c r="E490"/>
      <c r="F490"/>
      <c r="G490"/>
    </row>
    <row r="491" spans="2:7" ht="14.25" x14ac:dyDescent="0.2">
      <c r="B491"/>
      <c r="C491"/>
      <c r="D491"/>
      <c r="E491"/>
      <c r="F491"/>
      <c r="G491"/>
    </row>
    <row r="492" spans="2:7" ht="14.25" x14ac:dyDescent="0.2">
      <c r="B492"/>
      <c r="C492"/>
      <c r="D492"/>
      <c r="E492"/>
      <c r="F492"/>
      <c r="G492"/>
    </row>
    <row r="493" spans="2:7" ht="14.25" x14ac:dyDescent="0.2">
      <c r="B493"/>
      <c r="C493"/>
      <c r="D493"/>
      <c r="E493"/>
      <c r="F493"/>
      <c r="G493"/>
    </row>
    <row r="494" spans="2:7" ht="14.25" x14ac:dyDescent="0.2">
      <c r="B494"/>
      <c r="C494"/>
      <c r="D494"/>
      <c r="E494"/>
      <c r="F494"/>
      <c r="G494"/>
    </row>
    <row r="495" spans="2:7" ht="14.25" x14ac:dyDescent="0.2">
      <c r="B495"/>
      <c r="C495"/>
      <c r="D495"/>
      <c r="E495"/>
      <c r="F495"/>
      <c r="G495"/>
    </row>
    <row r="496" spans="2:7" ht="14.25" x14ac:dyDescent="0.2">
      <c r="B496"/>
      <c r="C496"/>
      <c r="D496"/>
      <c r="E496"/>
      <c r="F496"/>
      <c r="G496"/>
    </row>
    <row r="497" spans="2:7" ht="14.25" x14ac:dyDescent="0.2">
      <c r="B497"/>
      <c r="C497"/>
      <c r="D497"/>
      <c r="E497"/>
      <c r="F497"/>
      <c r="G497"/>
    </row>
    <row r="498" spans="2:7" ht="14.25" x14ac:dyDescent="0.2">
      <c r="B498"/>
      <c r="C498"/>
      <c r="D498"/>
      <c r="E498"/>
      <c r="F498"/>
      <c r="G498"/>
    </row>
    <row r="499" spans="2:7" ht="14.25" x14ac:dyDescent="0.2">
      <c r="B499"/>
      <c r="C499"/>
      <c r="D499"/>
      <c r="E499"/>
      <c r="F499"/>
      <c r="G499"/>
    </row>
    <row r="500" spans="2:7" ht="14.25" x14ac:dyDescent="0.2">
      <c r="B500"/>
      <c r="C500"/>
      <c r="D500"/>
      <c r="E500"/>
      <c r="F500"/>
      <c r="G500"/>
    </row>
    <row r="501" spans="2:7" ht="14.25" x14ac:dyDescent="0.2">
      <c r="B501"/>
      <c r="C501"/>
      <c r="D501"/>
      <c r="E501"/>
      <c r="F501"/>
      <c r="G501"/>
    </row>
    <row r="502" spans="2:7" ht="14.25" x14ac:dyDescent="0.2">
      <c r="B502"/>
      <c r="C502"/>
      <c r="D502"/>
      <c r="E502"/>
      <c r="F502"/>
      <c r="G502"/>
    </row>
    <row r="503" spans="2:7" ht="14.25" x14ac:dyDescent="0.2">
      <c r="B503"/>
      <c r="C503"/>
      <c r="D503"/>
      <c r="E503"/>
      <c r="F503"/>
      <c r="G503"/>
    </row>
    <row r="504" spans="2:7" ht="14.25" x14ac:dyDescent="0.2">
      <c r="B504"/>
      <c r="C504"/>
      <c r="D504"/>
      <c r="E504"/>
      <c r="F504"/>
      <c r="G504"/>
    </row>
    <row r="505" spans="2:7" ht="14.25" x14ac:dyDescent="0.2">
      <c r="B505"/>
      <c r="C505"/>
      <c r="D505"/>
      <c r="E505"/>
      <c r="F505"/>
      <c r="G505"/>
    </row>
    <row r="506" spans="2:7" ht="14.25" x14ac:dyDescent="0.2">
      <c r="B506"/>
      <c r="C506"/>
      <c r="D506"/>
      <c r="E506"/>
      <c r="F506"/>
      <c r="G506"/>
    </row>
    <row r="507" spans="2:7" ht="14.25" x14ac:dyDescent="0.2">
      <c r="B507"/>
      <c r="C507"/>
      <c r="D507"/>
      <c r="E507"/>
      <c r="F507"/>
      <c r="G507"/>
    </row>
    <row r="508" spans="2:7" ht="14.25" x14ac:dyDescent="0.2">
      <c r="B508"/>
      <c r="C508"/>
      <c r="D508"/>
      <c r="E508"/>
      <c r="F508"/>
      <c r="G508"/>
    </row>
    <row r="509" spans="2:7" ht="14.25" x14ac:dyDescent="0.2">
      <c r="B509"/>
      <c r="C509"/>
      <c r="D509"/>
      <c r="E509"/>
      <c r="F509"/>
      <c r="G509"/>
    </row>
    <row r="510" spans="2:7" ht="14.25" x14ac:dyDescent="0.2">
      <c r="B510"/>
      <c r="C510"/>
      <c r="D510"/>
      <c r="E510"/>
      <c r="F510"/>
      <c r="G510"/>
    </row>
    <row r="511" spans="2:7" ht="14.25" x14ac:dyDescent="0.2">
      <c r="B511"/>
      <c r="C511"/>
      <c r="D511"/>
      <c r="E511"/>
      <c r="F511"/>
      <c r="G511"/>
    </row>
    <row r="512" spans="2:7" ht="14.25" x14ac:dyDescent="0.2">
      <c r="B512"/>
      <c r="C512"/>
      <c r="D512"/>
      <c r="E512"/>
      <c r="F512"/>
      <c r="G512"/>
    </row>
    <row r="513" spans="2:7" ht="14.25" x14ac:dyDescent="0.2">
      <c r="B513"/>
      <c r="C513"/>
      <c r="D513"/>
      <c r="E513"/>
      <c r="F513"/>
      <c r="G513"/>
    </row>
    <row r="514" spans="2:7" ht="14.25" x14ac:dyDescent="0.2">
      <c r="B514"/>
      <c r="C514"/>
      <c r="D514"/>
      <c r="E514"/>
      <c r="F514"/>
      <c r="G514"/>
    </row>
    <row r="515" spans="2:7" ht="14.25" x14ac:dyDescent="0.2">
      <c r="B515"/>
      <c r="C515"/>
      <c r="D515"/>
      <c r="E515"/>
      <c r="F515"/>
      <c r="G515"/>
    </row>
    <row r="516" spans="2:7" ht="14.25" x14ac:dyDescent="0.2">
      <c r="B516"/>
      <c r="C516"/>
      <c r="D516"/>
      <c r="E516"/>
      <c r="F516"/>
      <c r="G516"/>
    </row>
    <row r="517" spans="2:7" ht="14.25" x14ac:dyDescent="0.2">
      <c r="B517"/>
      <c r="C517"/>
      <c r="D517"/>
      <c r="E517"/>
      <c r="F517"/>
      <c r="G517"/>
    </row>
    <row r="518" spans="2:7" ht="14.25" x14ac:dyDescent="0.2">
      <c r="B518"/>
      <c r="C518"/>
      <c r="D518"/>
      <c r="E518"/>
      <c r="F518"/>
      <c r="G518"/>
    </row>
    <row r="519" spans="2:7" ht="14.25" x14ac:dyDescent="0.2">
      <c r="B519"/>
      <c r="C519"/>
      <c r="D519"/>
      <c r="E519"/>
      <c r="F519"/>
      <c r="G519"/>
    </row>
    <row r="520" spans="2:7" ht="14.25" x14ac:dyDescent="0.2">
      <c r="B520"/>
      <c r="C520"/>
      <c r="D520"/>
      <c r="E520"/>
      <c r="F520"/>
      <c r="G520"/>
    </row>
    <row r="521" spans="2:7" ht="14.25" x14ac:dyDescent="0.2">
      <c r="B521"/>
      <c r="C521"/>
      <c r="D521"/>
      <c r="E521"/>
      <c r="F521"/>
      <c r="G521"/>
    </row>
    <row r="522" spans="2:7" ht="14.25" x14ac:dyDescent="0.2">
      <c r="B522"/>
      <c r="C522"/>
      <c r="D522"/>
      <c r="E522"/>
      <c r="F522"/>
      <c r="G522"/>
    </row>
    <row r="523" spans="2:7" ht="14.25" x14ac:dyDescent="0.2">
      <c r="B523"/>
      <c r="C523"/>
      <c r="D523"/>
      <c r="E523"/>
      <c r="F523"/>
      <c r="G523"/>
    </row>
    <row r="524" spans="2:7" ht="14.25" x14ac:dyDescent="0.2">
      <c r="B524"/>
      <c r="C524"/>
      <c r="D524"/>
      <c r="E524"/>
      <c r="F524"/>
      <c r="G524"/>
    </row>
    <row r="525" spans="2:7" ht="14.25" x14ac:dyDescent="0.2">
      <c r="B525"/>
      <c r="C525"/>
      <c r="D525"/>
      <c r="E525"/>
      <c r="F525"/>
      <c r="G525"/>
    </row>
    <row r="526" spans="2:7" ht="14.25" x14ac:dyDescent="0.2">
      <c r="B526"/>
      <c r="C526"/>
      <c r="D526"/>
      <c r="E526"/>
      <c r="F526"/>
      <c r="G526"/>
    </row>
    <row r="527" spans="2:7" ht="14.25" x14ac:dyDescent="0.2">
      <c r="B527"/>
      <c r="C527"/>
      <c r="D527"/>
      <c r="E527"/>
      <c r="F527"/>
      <c r="G527"/>
    </row>
    <row r="528" spans="2:7" ht="14.25" x14ac:dyDescent="0.2">
      <c r="B528"/>
      <c r="C528"/>
      <c r="D528"/>
      <c r="E528"/>
      <c r="F528"/>
      <c r="G528"/>
    </row>
    <row r="529" spans="2:7" ht="14.25" x14ac:dyDescent="0.2">
      <c r="B529"/>
      <c r="C529"/>
      <c r="D529"/>
      <c r="E529"/>
      <c r="F529"/>
      <c r="G529"/>
    </row>
    <row r="530" spans="2:7" ht="14.25" x14ac:dyDescent="0.2">
      <c r="B530"/>
      <c r="C530"/>
      <c r="D530"/>
      <c r="E530"/>
      <c r="F530"/>
      <c r="G530"/>
    </row>
    <row r="531" spans="2:7" ht="14.25" x14ac:dyDescent="0.2">
      <c r="B531"/>
      <c r="C531"/>
      <c r="D531"/>
      <c r="E531"/>
      <c r="F531"/>
      <c r="G531"/>
    </row>
    <row r="532" spans="2:7" ht="14.25" x14ac:dyDescent="0.2">
      <c r="B532"/>
      <c r="C532"/>
      <c r="D532"/>
      <c r="E532"/>
      <c r="F532"/>
      <c r="G532"/>
    </row>
    <row r="533" spans="2:7" ht="14.25" x14ac:dyDescent="0.2">
      <c r="B533"/>
      <c r="C533"/>
      <c r="D533"/>
      <c r="E533"/>
      <c r="F533"/>
      <c r="G533"/>
    </row>
    <row r="534" spans="2:7" ht="14.25" x14ac:dyDescent="0.2">
      <c r="B534"/>
      <c r="C534"/>
      <c r="D534"/>
      <c r="E534"/>
      <c r="F534"/>
      <c r="G534"/>
    </row>
    <row r="535" spans="2:7" ht="14.25" x14ac:dyDescent="0.2">
      <c r="B535"/>
      <c r="C535"/>
      <c r="D535"/>
      <c r="E535"/>
      <c r="F535"/>
      <c r="G535"/>
    </row>
    <row r="536" spans="2:7" ht="14.25" x14ac:dyDescent="0.2">
      <c r="B536"/>
      <c r="C536"/>
      <c r="D536"/>
      <c r="E536"/>
      <c r="F536"/>
      <c r="G536"/>
    </row>
    <row r="537" spans="2:7" ht="14.25" x14ac:dyDescent="0.2">
      <c r="B537"/>
      <c r="C537"/>
      <c r="D537"/>
      <c r="E537"/>
      <c r="F537"/>
      <c r="G537"/>
    </row>
    <row r="538" spans="2:7" ht="14.25" x14ac:dyDescent="0.2">
      <c r="B538"/>
      <c r="C538"/>
      <c r="D538"/>
      <c r="E538"/>
      <c r="F538"/>
      <c r="G538"/>
    </row>
    <row r="539" spans="2:7" ht="14.25" x14ac:dyDescent="0.2">
      <c r="B539"/>
      <c r="C539"/>
      <c r="D539"/>
      <c r="E539"/>
      <c r="F539"/>
      <c r="G539"/>
    </row>
    <row r="540" spans="2:7" ht="14.25" x14ac:dyDescent="0.2">
      <c r="B540"/>
      <c r="C540"/>
      <c r="D540"/>
      <c r="E540"/>
      <c r="F540"/>
      <c r="G540"/>
    </row>
    <row r="541" spans="2:7" ht="14.25" x14ac:dyDescent="0.2">
      <c r="B541"/>
      <c r="C541"/>
      <c r="D541"/>
      <c r="E541"/>
      <c r="F541"/>
      <c r="G541"/>
    </row>
    <row r="542" spans="2:7" ht="14.25" x14ac:dyDescent="0.2">
      <c r="B542"/>
      <c r="C542"/>
      <c r="D542"/>
      <c r="E542"/>
      <c r="F542"/>
      <c r="G542"/>
    </row>
    <row r="543" spans="2:7" ht="14.25" x14ac:dyDescent="0.2">
      <c r="B543"/>
      <c r="C543"/>
      <c r="D543"/>
      <c r="E543"/>
      <c r="F543"/>
      <c r="G543"/>
    </row>
    <row r="544" spans="2:7" ht="14.25" x14ac:dyDescent="0.2">
      <c r="B544"/>
      <c r="C544"/>
      <c r="D544"/>
      <c r="E544"/>
      <c r="F544"/>
      <c r="G544"/>
    </row>
    <row r="545" spans="2:7" ht="14.25" x14ac:dyDescent="0.2">
      <c r="B545"/>
      <c r="C545"/>
      <c r="D545"/>
      <c r="E545"/>
      <c r="F545"/>
      <c r="G545"/>
    </row>
    <row r="546" spans="2:7" ht="14.25" x14ac:dyDescent="0.2">
      <c r="B546"/>
      <c r="C546"/>
      <c r="D546"/>
      <c r="E546"/>
      <c r="F546"/>
      <c r="G546"/>
    </row>
    <row r="547" spans="2:7" ht="14.25" x14ac:dyDescent="0.2">
      <c r="B547"/>
      <c r="C547"/>
      <c r="D547"/>
      <c r="E547"/>
      <c r="F547"/>
      <c r="G547"/>
    </row>
    <row r="548" spans="2:7" ht="14.25" x14ac:dyDescent="0.2">
      <c r="B548"/>
      <c r="C548"/>
      <c r="D548"/>
      <c r="E548"/>
      <c r="F548"/>
      <c r="G548"/>
    </row>
    <row r="549" spans="2:7" ht="14.25" x14ac:dyDescent="0.2">
      <c r="B549"/>
      <c r="C549"/>
      <c r="D549"/>
      <c r="E549"/>
      <c r="F549"/>
      <c r="G549"/>
    </row>
    <row r="550" spans="2:7" ht="14.25" x14ac:dyDescent="0.2">
      <c r="B550"/>
      <c r="C550"/>
      <c r="D550"/>
      <c r="E550"/>
      <c r="F550"/>
      <c r="G550"/>
    </row>
    <row r="551" spans="2:7" ht="14.25" x14ac:dyDescent="0.2">
      <c r="B551"/>
      <c r="C551"/>
      <c r="D551"/>
      <c r="E551"/>
      <c r="F551"/>
      <c r="G551"/>
    </row>
    <row r="552" spans="2:7" ht="14.25" x14ac:dyDescent="0.2">
      <c r="B552"/>
      <c r="C552"/>
      <c r="D552"/>
      <c r="E552"/>
      <c r="F552"/>
      <c r="G552"/>
    </row>
    <row r="553" spans="2:7" ht="14.25" x14ac:dyDescent="0.2">
      <c r="B553"/>
      <c r="C553"/>
      <c r="D553"/>
      <c r="E553"/>
      <c r="F553"/>
      <c r="G553"/>
    </row>
    <row r="554" spans="2:7" ht="14.25" x14ac:dyDescent="0.2">
      <c r="B554"/>
      <c r="C554"/>
      <c r="D554"/>
      <c r="E554"/>
      <c r="F554"/>
      <c r="G554"/>
    </row>
    <row r="555" spans="2:7" ht="14.25" x14ac:dyDescent="0.2">
      <c r="B555"/>
      <c r="C555"/>
      <c r="D555"/>
      <c r="E555"/>
      <c r="F555"/>
      <c r="G555"/>
    </row>
    <row r="556" spans="2:7" ht="14.25" x14ac:dyDescent="0.2">
      <c r="B556"/>
      <c r="C556"/>
      <c r="D556"/>
      <c r="E556"/>
      <c r="F556"/>
      <c r="G556"/>
    </row>
    <row r="557" spans="2:7" ht="14.25" x14ac:dyDescent="0.2">
      <c r="B557"/>
      <c r="C557"/>
      <c r="D557"/>
      <c r="E557"/>
      <c r="F557"/>
      <c r="G557"/>
    </row>
    <row r="558" spans="2:7" ht="14.25" x14ac:dyDescent="0.2">
      <c r="B558"/>
      <c r="C558"/>
      <c r="D558"/>
      <c r="E558"/>
      <c r="F558"/>
      <c r="G558"/>
    </row>
    <row r="559" spans="2:7" ht="14.25" x14ac:dyDescent="0.2">
      <c r="B559"/>
      <c r="C559"/>
      <c r="D559"/>
      <c r="E559"/>
      <c r="F559"/>
      <c r="G559"/>
    </row>
    <row r="560" spans="2:7" ht="14.25" x14ac:dyDescent="0.2">
      <c r="B560"/>
      <c r="C560"/>
      <c r="D560"/>
      <c r="E560"/>
      <c r="F560"/>
      <c r="G560"/>
    </row>
    <row r="561" spans="2:7" ht="14.25" x14ac:dyDescent="0.2">
      <c r="B561"/>
      <c r="C561"/>
      <c r="D561"/>
      <c r="E561"/>
      <c r="F561"/>
      <c r="G561"/>
    </row>
    <row r="562" spans="2:7" ht="14.25" x14ac:dyDescent="0.2">
      <c r="B562"/>
      <c r="C562"/>
      <c r="D562"/>
      <c r="E562"/>
      <c r="F562"/>
      <c r="G562"/>
    </row>
    <row r="563" spans="2:7" ht="14.25" x14ac:dyDescent="0.2">
      <c r="B563"/>
      <c r="C563"/>
      <c r="D563"/>
      <c r="E563"/>
      <c r="F563"/>
      <c r="G563"/>
    </row>
    <row r="564" spans="2:7" ht="14.25" x14ac:dyDescent="0.2">
      <c r="B564"/>
      <c r="C564"/>
      <c r="D564"/>
      <c r="E564"/>
      <c r="F564"/>
      <c r="G564"/>
    </row>
    <row r="565" spans="2:7" ht="14.25" x14ac:dyDescent="0.2">
      <c r="B565"/>
      <c r="C565"/>
      <c r="D565"/>
      <c r="E565"/>
      <c r="F565"/>
      <c r="G565"/>
    </row>
    <row r="566" spans="2:7" ht="14.25" x14ac:dyDescent="0.2">
      <c r="B566"/>
      <c r="C566"/>
      <c r="D566"/>
      <c r="E566"/>
      <c r="F566"/>
      <c r="G566"/>
    </row>
    <row r="567" spans="2:7" ht="14.25" x14ac:dyDescent="0.2">
      <c r="B567"/>
      <c r="C567"/>
      <c r="D567"/>
      <c r="E567"/>
      <c r="F567"/>
      <c r="G567"/>
    </row>
    <row r="568" spans="2:7" ht="14.25" x14ac:dyDescent="0.2">
      <c r="B568"/>
      <c r="C568"/>
      <c r="D568"/>
      <c r="E568"/>
      <c r="F568"/>
      <c r="G568"/>
    </row>
    <row r="569" spans="2:7" ht="14.25" x14ac:dyDescent="0.2">
      <c r="B569"/>
      <c r="C569"/>
      <c r="D569"/>
      <c r="E569"/>
      <c r="F569"/>
      <c r="G569"/>
    </row>
    <row r="570" spans="2:7" ht="14.25" x14ac:dyDescent="0.2">
      <c r="B570"/>
      <c r="C570"/>
      <c r="D570"/>
      <c r="E570"/>
      <c r="F570"/>
      <c r="G570"/>
    </row>
    <row r="571" spans="2:7" ht="14.25" x14ac:dyDescent="0.2">
      <c r="B571"/>
      <c r="C571"/>
      <c r="D571"/>
      <c r="E571"/>
      <c r="F571"/>
      <c r="G571"/>
    </row>
    <row r="572" spans="2:7" ht="14.25" x14ac:dyDescent="0.2">
      <c r="B572"/>
      <c r="C572"/>
      <c r="D572"/>
      <c r="E572"/>
      <c r="F572"/>
      <c r="G572"/>
    </row>
    <row r="573" spans="2:7" ht="14.25" x14ac:dyDescent="0.2">
      <c r="B573"/>
      <c r="C573"/>
      <c r="D573"/>
      <c r="E573"/>
      <c r="F573"/>
      <c r="G573"/>
    </row>
    <row r="574" spans="2:7" ht="14.25" x14ac:dyDescent="0.2">
      <c r="B574"/>
      <c r="C574"/>
      <c r="D574"/>
      <c r="E574"/>
      <c r="F574"/>
      <c r="G574"/>
    </row>
    <row r="575" spans="2:7" ht="14.25" x14ac:dyDescent="0.2">
      <c r="B575"/>
      <c r="C575"/>
      <c r="D575"/>
      <c r="E575"/>
      <c r="F575"/>
      <c r="G575"/>
    </row>
    <row r="576" spans="2:7" ht="14.25" x14ac:dyDescent="0.2">
      <c r="B576"/>
      <c r="C576"/>
      <c r="D576"/>
      <c r="E576"/>
      <c r="F576"/>
      <c r="G576"/>
    </row>
    <row r="577" spans="2:7" ht="14.25" x14ac:dyDescent="0.2">
      <c r="B577"/>
      <c r="C577"/>
      <c r="D577"/>
      <c r="E577"/>
      <c r="F577"/>
      <c r="G577"/>
    </row>
    <row r="578" spans="2:7" ht="14.25" x14ac:dyDescent="0.2">
      <c r="B578"/>
      <c r="C578"/>
      <c r="D578"/>
      <c r="E578"/>
      <c r="F578"/>
      <c r="G578"/>
    </row>
    <row r="579" spans="2:7" ht="14.25" x14ac:dyDescent="0.2">
      <c r="B579"/>
      <c r="C579"/>
      <c r="D579"/>
      <c r="E579"/>
      <c r="F579"/>
      <c r="G579"/>
    </row>
    <row r="580" spans="2:7" ht="14.25" x14ac:dyDescent="0.2">
      <c r="B580"/>
      <c r="C580"/>
      <c r="D580"/>
      <c r="E580"/>
      <c r="F580"/>
      <c r="G580"/>
    </row>
    <row r="581" spans="2:7" ht="14.25" x14ac:dyDescent="0.2">
      <c r="B581"/>
      <c r="C581"/>
      <c r="D581"/>
      <c r="E581"/>
      <c r="F581"/>
      <c r="G581"/>
    </row>
    <row r="582" spans="2:7" ht="14.25" x14ac:dyDescent="0.2">
      <c r="B582"/>
      <c r="C582"/>
      <c r="D582"/>
      <c r="E582"/>
      <c r="F582"/>
      <c r="G582"/>
    </row>
    <row r="583" spans="2:7" ht="14.25" x14ac:dyDescent="0.2">
      <c r="B583"/>
      <c r="C583"/>
      <c r="D583"/>
      <c r="E583"/>
      <c r="F583"/>
      <c r="G583"/>
    </row>
    <row r="584" spans="2:7" ht="14.25" x14ac:dyDescent="0.2">
      <c r="B584"/>
      <c r="C584"/>
      <c r="D584"/>
      <c r="E584"/>
      <c r="F584"/>
      <c r="G584"/>
    </row>
    <row r="585" spans="2:7" ht="14.25" x14ac:dyDescent="0.2">
      <c r="B585"/>
      <c r="C585"/>
      <c r="D585"/>
      <c r="E585"/>
      <c r="F585"/>
      <c r="G585"/>
    </row>
    <row r="586" spans="2:7" ht="14.25" x14ac:dyDescent="0.2">
      <c r="B586"/>
      <c r="C586"/>
      <c r="D586"/>
      <c r="E586"/>
      <c r="F586"/>
      <c r="G586"/>
    </row>
    <row r="587" spans="2:7" ht="14.25" x14ac:dyDescent="0.2">
      <c r="B587"/>
      <c r="C587"/>
      <c r="D587"/>
      <c r="E587"/>
      <c r="F587"/>
      <c r="G587"/>
    </row>
    <row r="588" spans="2:7" ht="14.25" x14ac:dyDescent="0.2">
      <c r="B588"/>
      <c r="C588"/>
      <c r="D588"/>
      <c r="E588"/>
      <c r="F588"/>
      <c r="G588"/>
    </row>
    <row r="589" spans="2:7" ht="14.25" x14ac:dyDescent="0.2">
      <c r="B589"/>
      <c r="C589"/>
      <c r="D589"/>
      <c r="E589"/>
      <c r="F589"/>
      <c r="G589"/>
    </row>
    <row r="590" spans="2:7" ht="14.25" x14ac:dyDescent="0.2">
      <c r="B590"/>
      <c r="C590"/>
      <c r="D590"/>
      <c r="E590"/>
      <c r="F590"/>
      <c r="G590"/>
    </row>
    <row r="591" spans="2:7" ht="14.25" x14ac:dyDescent="0.2">
      <c r="B591"/>
      <c r="C591"/>
      <c r="D591"/>
      <c r="E591"/>
      <c r="F591"/>
      <c r="G591"/>
    </row>
    <row r="592" spans="2:7" ht="14.25" x14ac:dyDescent="0.2">
      <c r="B592"/>
      <c r="C592"/>
      <c r="D592"/>
      <c r="E592"/>
      <c r="F592"/>
      <c r="G592"/>
    </row>
    <row r="593" spans="2:7" ht="14.25" x14ac:dyDescent="0.2">
      <c r="B593"/>
      <c r="C593"/>
      <c r="D593"/>
      <c r="E593"/>
      <c r="F593"/>
      <c r="G593"/>
    </row>
    <row r="594" spans="2:7" ht="14.25" x14ac:dyDescent="0.2">
      <c r="B594"/>
      <c r="C594"/>
      <c r="D594"/>
      <c r="E594"/>
      <c r="F594"/>
      <c r="G594"/>
    </row>
    <row r="595" spans="2:7" ht="14.25" x14ac:dyDescent="0.2">
      <c r="B595"/>
      <c r="C595"/>
      <c r="D595"/>
      <c r="E595"/>
      <c r="F595"/>
      <c r="G595"/>
    </row>
    <row r="596" spans="2:7" ht="14.25" x14ac:dyDescent="0.2">
      <c r="B596"/>
      <c r="C596"/>
      <c r="D596"/>
      <c r="E596"/>
      <c r="F596"/>
      <c r="G596"/>
    </row>
    <row r="597" spans="2:7" ht="14.25" x14ac:dyDescent="0.2">
      <c r="B597"/>
      <c r="C597"/>
      <c r="D597"/>
      <c r="E597"/>
      <c r="F597"/>
      <c r="G597"/>
    </row>
    <row r="598" spans="2:7" ht="14.25" x14ac:dyDescent="0.2">
      <c r="B598"/>
      <c r="C598"/>
      <c r="D598"/>
      <c r="E598"/>
      <c r="F598"/>
      <c r="G598"/>
    </row>
    <row r="599" spans="2:7" ht="14.25" x14ac:dyDescent="0.2">
      <c r="B599"/>
      <c r="C599"/>
      <c r="D599"/>
      <c r="E599"/>
      <c r="F599"/>
      <c r="G599"/>
    </row>
    <row r="600" spans="2:7" ht="14.25" x14ac:dyDescent="0.2">
      <c r="B600"/>
      <c r="C600"/>
      <c r="D600"/>
      <c r="E600"/>
      <c r="F600"/>
      <c r="G600"/>
    </row>
    <row r="601" spans="2:7" ht="14.25" x14ac:dyDescent="0.2">
      <c r="B601"/>
      <c r="C601"/>
      <c r="D601"/>
      <c r="E601"/>
      <c r="F601"/>
      <c r="G601"/>
    </row>
    <row r="602" spans="2:7" ht="14.25" x14ac:dyDescent="0.2">
      <c r="B602"/>
      <c r="C602"/>
      <c r="D602"/>
      <c r="E602"/>
      <c r="F602"/>
      <c r="G602"/>
    </row>
    <row r="603" spans="2:7" ht="14.25" x14ac:dyDescent="0.2">
      <c r="B603"/>
      <c r="C603"/>
      <c r="D603"/>
      <c r="E603"/>
      <c r="F603"/>
      <c r="G603"/>
    </row>
    <row r="604" spans="2:7" ht="14.25" x14ac:dyDescent="0.2">
      <c r="B604"/>
      <c r="C604"/>
      <c r="D604"/>
      <c r="E604"/>
      <c r="F604"/>
      <c r="G604"/>
    </row>
    <row r="605" spans="2:7" ht="14.25" x14ac:dyDescent="0.2">
      <c r="B605"/>
      <c r="C605"/>
      <c r="D605"/>
      <c r="E605"/>
      <c r="F605"/>
      <c r="G605"/>
    </row>
    <row r="606" spans="2:7" ht="14.25" x14ac:dyDescent="0.2">
      <c r="B606"/>
      <c r="C606"/>
      <c r="D606"/>
      <c r="E606"/>
      <c r="F606"/>
      <c r="G606"/>
    </row>
    <row r="607" spans="2:7" ht="14.25" x14ac:dyDescent="0.2">
      <c r="B607"/>
      <c r="C607"/>
      <c r="D607"/>
      <c r="E607"/>
      <c r="F607"/>
      <c r="G607"/>
    </row>
    <row r="608" spans="2:7" ht="14.25" x14ac:dyDescent="0.2">
      <c r="B608"/>
      <c r="C608"/>
      <c r="D608"/>
      <c r="E608"/>
      <c r="F608"/>
      <c r="G608"/>
    </row>
    <row r="609" spans="2:7" ht="14.25" x14ac:dyDescent="0.2">
      <c r="B609"/>
      <c r="C609"/>
      <c r="D609"/>
      <c r="E609"/>
      <c r="F609"/>
      <c r="G609"/>
    </row>
    <row r="610" spans="2:7" ht="14.25" x14ac:dyDescent="0.2">
      <c r="B610"/>
      <c r="C610"/>
      <c r="D610"/>
      <c r="E610"/>
      <c r="F610"/>
      <c r="G610"/>
    </row>
    <row r="611" spans="2:7" ht="14.25" x14ac:dyDescent="0.2">
      <c r="B611"/>
      <c r="C611"/>
      <c r="D611"/>
      <c r="E611"/>
      <c r="F611"/>
      <c r="G611"/>
    </row>
    <row r="612" spans="2:7" ht="14.25" x14ac:dyDescent="0.2">
      <c r="B612"/>
      <c r="C612"/>
      <c r="D612"/>
      <c r="E612"/>
      <c r="F612"/>
      <c r="G612"/>
    </row>
    <row r="613" spans="2:7" ht="14.25" x14ac:dyDescent="0.2">
      <c r="B613"/>
      <c r="C613"/>
      <c r="D613"/>
      <c r="E613"/>
      <c r="F613"/>
      <c r="G613"/>
    </row>
    <row r="614" spans="2:7" ht="14.25" x14ac:dyDescent="0.2">
      <c r="B614"/>
      <c r="C614"/>
      <c r="D614"/>
      <c r="E614"/>
      <c r="F614"/>
      <c r="G614"/>
    </row>
    <row r="615" spans="2:7" ht="14.25" x14ac:dyDescent="0.2">
      <c r="B615"/>
      <c r="C615"/>
      <c r="D615"/>
      <c r="E615"/>
      <c r="F615"/>
      <c r="G615"/>
    </row>
    <row r="616" spans="2:7" ht="14.25" x14ac:dyDescent="0.2">
      <c r="B616"/>
      <c r="C616"/>
      <c r="D616"/>
      <c r="E616"/>
      <c r="F616"/>
      <c r="G616"/>
    </row>
    <row r="617" spans="2:7" ht="14.25" x14ac:dyDescent="0.2">
      <c r="B617"/>
      <c r="C617"/>
      <c r="D617"/>
      <c r="E617"/>
      <c r="F617"/>
      <c r="G617"/>
    </row>
    <row r="618" spans="2:7" ht="14.25" x14ac:dyDescent="0.2">
      <c r="B618"/>
      <c r="C618"/>
      <c r="D618"/>
      <c r="E618"/>
      <c r="F618"/>
      <c r="G618"/>
    </row>
    <row r="619" spans="2:7" ht="14.25" x14ac:dyDescent="0.2">
      <c r="B619"/>
      <c r="C619"/>
      <c r="D619"/>
      <c r="E619"/>
      <c r="F619"/>
      <c r="G619"/>
    </row>
    <row r="620" spans="2:7" ht="14.25" x14ac:dyDescent="0.2">
      <c r="B620"/>
      <c r="C620"/>
      <c r="D620"/>
      <c r="E620"/>
      <c r="F620"/>
      <c r="G620"/>
    </row>
    <row r="621" spans="2:7" ht="14.25" x14ac:dyDescent="0.2">
      <c r="B621"/>
      <c r="C621"/>
      <c r="D621"/>
      <c r="E621"/>
      <c r="F621"/>
      <c r="G621"/>
    </row>
    <row r="622" spans="2:7" ht="14.25" x14ac:dyDescent="0.2">
      <c r="B622"/>
      <c r="C622"/>
      <c r="D622"/>
      <c r="E622"/>
      <c r="F622"/>
      <c r="G622"/>
    </row>
    <row r="623" spans="2:7" ht="14.25" x14ac:dyDescent="0.2">
      <c r="B623"/>
      <c r="C623"/>
      <c r="D623"/>
      <c r="E623"/>
      <c r="F623"/>
      <c r="G623"/>
    </row>
    <row r="624" spans="2:7" ht="14.25" x14ac:dyDescent="0.2">
      <c r="B624"/>
      <c r="C624"/>
      <c r="D624"/>
      <c r="E624"/>
      <c r="F624"/>
      <c r="G624"/>
    </row>
    <row r="625" spans="2:7" ht="14.25" x14ac:dyDescent="0.2">
      <c r="B625"/>
      <c r="C625"/>
      <c r="D625"/>
      <c r="E625"/>
      <c r="F625"/>
      <c r="G625"/>
    </row>
    <row r="626" spans="2:7" ht="14.25" x14ac:dyDescent="0.2">
      <c r="B626"/>
      <c r="C626"/>
      <c r="D626"/>
      <c r="E626"/>
      <c r="F626"/>
      <c r="G626"/>
    </row>
    <row r="627" spans="2:7" ht="14.25" x14ac:dyDescent="0.2">
      <c r="B627"/>
      <c r="C627"/>
      <c r="D627"/>
      <c r="E627"/>
      <c r="F627"/>
      <c r="G627"/>
    </row>
    <row r="628" spans="2:7" ht="14.25" x14ac:dyDescent="0.2">
      <c r="B628"/>
      <c r="C628"/>
      <c r="D628"/>
      <c r="E628"/>
      <c r="F628"/>
      <c r="G628"/>
    </row>
    <row r="629" spans="2:7" ht="14.25" x14ac:dyDescent="0.2">
      <c r="B629"/>
      <c r="C629"/>
      <c r="D629"/>
      <c r="E629"/>
      <c r="F629"/>
      <c r="G629"/>
    </row>
    <row r="630" spans="2:7" ht="14.25" x14ac:dyDescent="0.2">
      <c r="B630"/>
      <c r="C630"/>
      <c r="D630"/>
      <c r="E630"/>
      <c r="F630"/>
      <c r="G630"/>
    </row>
    <row r="631" spans="2:7" ht="14.25" x14ac:dyDescent="0.2">
      <c r="B631"/>
      <c r="C631"/>
      <c r="D631"/>
      <c r="E631"/>
      <c r="F631"/>
      <c r="G631"/>
    </row>
    <row r="632" spans="2:7" ht="14.25" x14ac:dyDescent="0.2">
      <c r="B632"/>
      <c r="C632"/>
      <c r="D632"/>
      <c r="E632"/>
      <c r="F632"/>
      <c r="G632"/>
    </row>
    <row r="633" spans="2:7" ht="14.25" x14ac:dyDescent="0.2">
      <c r="B633"/>
      <c r="C633"/>
      <c r="D633"/>
      <c r="E633"/>
      <c r="F633"/>
      <c r="G633"/>
    </row>
    <row r="634" spans="2:7" ht="14.25" x14ac:dyDescent="0.2">
      <c r="B634"/>
      <c r="C634"/>
      <c r="D634"/>
      <c r="E634"/>
      <c r="F634"/>
      <c r="G634"/>
    </row>
    <row r="635" spans="2:7" ht="14.25" x14ac:dyDescent="0.2">
      <c r="B635"/>
      <c r="C635"/>
      <c r="D635"/>
      <c r="E635"/>
      <c r="F635"/>
      <c r="G635"/>
    </row>
    <row r="636" spans="2:7" ht="14.25" x14ac:dyDescent="0.2">
      <c r="B636"/>
      <c r="C636"/>
      <c r="D636"/>
      <c r="E636"/>
      <c r="F636"/>
      <c r="G636"/>
    </row>
    <row r="637" spans="2:7" ht="14.25" x14ac:dyDescent="0.2">
      <c r="B637"/>
      <c r="C637"/>
      <c r="D637"/>
      <c r="E637"/>
      <c r="F637"/>
      <c r="G637"/>
    </row>
    <row r="638" spans="2:7" ht="14.25" x14ac:dyDescent="0.2">
      <c r="B638"/>
      <c r="C638"/>
      <c r="D638"/>
      <c r="E638"/>
      <c r="F638"/>
      <c r="G638"/>
    </row>
    <row r="639" spans="2:7" ht="14.25" x14ac:dyDescent="0.2">
      <c r="B639"/>
      <c r="C639"/>
      <c r="D639"/>
      <c r="E639"/>
      <c r="F639"/>
      <c r="G639"/>
    </row>
    <row r="640" spans="2:7" ht="14.25" x14ac:dyDescent="0.2">
      <c r="B640"/>
      <c r="C640"/>
      <c r="D640"/>
      <c r="E640"/>
      <c r="F640"/>
      <c r="G640"/>
    </row>
    <row r="641" spans="2:7" ht="14.25" x14ac:dyDescent="0.2">
      <c r="B641"/>
      <c r="C641"/>
      <c r="D641"/>
      <c r="E641"/>
      <c r="F641"/>
      <c r="G641"/>
    </row>
    <row r="642" spans="2:7" ht="14.25" x14ac:dyDescent="0.2">
      <c r="B642"/>
      <c r="C642"/>
      <c r="D642"/>
      <c r="E642"/>
      <c r="F642"/>
      <c r="G642"/>
    </row>
    <row r="643" spans="2:7" ht="14.25" x14ac:dyDescent="0.2">
      <c r="B643"/>
      <c r="C643"/>
      <c r="D643"/>
      <c r="E643"/>
      <c r="F643"/>
      <c r="G643"/>
    </row>
    <row r="644" spans="2:7" ht="14.25" x14ac:dyDescent="0.2">
      <c r="B644"/>
      <c r="C644"/>
      <c r="D644"/>
      <c r="E644"/>
      <c r="F644"/>
      <c r="G644"/>
    </row>
    <row r="645" spans="2:7" ht="14.25" x14ac:dyDescent="0.2">
      <c r="B645"/>
      <c r="C645"/>
      <c r="D645"/>
      <c r="E645"/>
      <c r="F645"/>
      <c r="G645"/>
    </row>
    <row r="646" spans="2:7" ht="14.25" x14ac:dyDescent="0.2">
      <c r="B646"/>
      <c r="C646"/>
      <c r="D646"/>
      <c r="E646"/>
      <c r="F646"/>
      <c r="G646"/>
    </row>
    <row r="647" spans="2:7" ht="14.25" x14ac:dyDescent="0.2">
      <c r="B647"/>
      <c r="C647"/>
      <c r="D647"/>
      <c r="E647"/>
      <c r="F647"/>
      <c r="G647"/>
    </row>
    <row r="648" spans="2:7" ht="14.25" x14ac:dyDescent="0.2">
      <c r="B648"/>
      <c r="C648"/>
      <c r="D648"/>
      <c r="E648"/>
      <c r="F648"/>
      <c r="G648"/>
    </row>
    <row r="649" spans="2:7" ht="14.25" x14ac:dyDescent="0.2">
      <c r="B649"/>
      <c r="C649"/>
      <c r="D649"/>
      <c r="E649"/>
      <c r="F649"/>
      <c r="G649"/>
    </row>
    <row r="650" spans="2:7" ht="14.25" x14ac:dyDescent="0.2">
      <c r="B650"/>
      <c r="C650"/>
      <c r="D650"/>
      <c r="E650"/>
      <c r="F650"/>
      <c r="G650"/>
    </row>
    <row r="651" spans="2:7" ht="14.25" x14ac:dyDescent="0.2">
      <c r="B651"/>
      <c r="C651"/>
      <c r="D651"/>
      <c r="E651"/>
      <c r="F651"/>
      <c r="G651"/>
    </row>
    <row r="652" spans="2:7" ht="14.25" x14ac:dyDescent="0.2">
      <c r="B652"/>
      <c r="C652"/>
      <c r="D652"/>
      <c r="E652"/>
      <c r="F652"/>
      <c r="G652"/>
    </row>
    <row r="653" spans="2:7" ht="14.25" x14ac:dyDescent="0.2">
      <c r="B653"/>
      <c r="C653"/>
      <c r="D653"/>
      <c r="E653"/>
      <c r="F653"/>
      <c r="G653"/>
    </row>
    <row r="654" spans="2:7" ht="14.25" x14ac:dyDescent="0.2">
      <c r="B654"/>
      <c r="C654"/>
      <c r="D654"/>
      <c r="E654"/>
      <c r="F654"/>
      <c r="G654"/>
    </row>
    <row r="655" spans="2:7" ht="14.25" x14ac:dyDescent="0.2">
      <c r="B655"/>
      <c r="C655"/>
      <c r="D655"/>
      <c r="E655"/>
      <c r="F655"/>
      <c r="G655"/>
    </row>
    <row r="656" spans="2:7" ht="14.25" x14ac:dyDescent="0.2">
      <c r="B656"/>
      <c r="C656"/>
      <c r="D656"/>
      <c r="E656"/>
      <c r="F656"/>
      <c r="G656"/>
    </row>
    <row r="657" spans="2:7" ht="14.25" x14ac:dyDescent="0.2">
      <c r="B657"/>
      <c r="C657"/>
      <c r="D657"/>
      <c r="E657"/>
      <c r="F657"/>
      <c r="G657"/>
    </row>
    <row r="658" spans="2:7" ht="14.25" x14ac:dyDescent="0.2">
      <c r="B658"/>
      <c r="C658"/>
      <c r="D658"/>
      <c r="E658"/>
      <c r="F658"/>
      <c r="G658"/>
    </row>
    <row r="659" spans="2:7" ht="14.25" x14ac:dyDescent="0.2">
      <c r="B659"/>
      <c r="C659"/>
      <c r="D659"/>
      <c r="E659"/>
      <c r="F659"/>
      <c r="G659"/>
    </row>
    <row r="660" spans="2:7" ht="14.25" x14ac:dyDescent="0.2">
      <c r="B660"/>
      <c r="C660"/>
      <c r="D660"/>
      <c r="E660"/>
      <c r="F660"/>
      <c r="G660"/>
    </row>
    <row r="661" spans="2:7" ht="14.25" x14ac:dyDescent="0.2">
      <c r="B661"/>
      <c r="C661"/>
      <c r="D661"/>
      <c r="E661"/>
      <c r="F661"/>
      <c r="G661"/>
    </row>
    <row r="662" spans="2:7" ht="14.25" x14ac:dyDescent="0.2">
      <c r="B662"/>
      <c r="C662"/>
      <c r="D662"/>
      <c r="E662"/>
      <c r="F662"/>
      <c r="G662"/>
    </row>
    <row r="663" spans="2:7" ht="14.25" x14ac:dyDescent="0.2">
      <c r="B663"/>
      <c r="C663"/>
      <c r="D663"/>
      <c r="E663"/>
      <c r="F663"/>
      <c r="G663"/>
    </row>
    <row r="664" spans="2:7" ht="14.25" x14ac:dyDescent="0.2">
      <c r="B664"/>
      <c r="C664"/>
      <c r="D664"/>
      <c r="E664"/>
      <c r="F664"/>
      <c r="G664"/>
    </row>
    <row r="665" spans="2:7" ht="14.25" x14ac:dyDescent="0.2">
      <c r="B665"/>
      <c r="C665"/>
      <c r="D665"/>
      <c r="E665"/>
      <c r="F665"/>
      <c r="G665"/>
    </row>
    <row r="666" spans="2:7" ht="14.25" x14ac:dyDescent="0.2">
      <c r="B666"/>
      <c r="C666"/>
      <c r="D666"/>
      <c r="E666"/>
      <c r="F666"/>
      <c r="G666"/>
    </row>
    <row r="667" spans="2:7" ht="14.25" x14ac:dyDescent="0.2">
      <c r="B667"/>
      <c r="C667"/>
      <c r="D667"/>
      <c r="E667"/>
      <c r="F667"/>
      <c r="G667"/>
    </row>
    <row r="668" spans="2:7" ht="14.25" x14ac:dyDescent="0.2">
      <c r="B668"/>
      <c r="C668"/>
      <c r="D668"/>
      <c r="E668"/>
      <c r="F668"/>
      <c r="G668"/>
    </row>
    <row r="669" spans="2:7" ht="14.25" x14ac:dyDescent="0.2">
      <c r="B669"/>
      <c r="C669"/>
      <c r="D669"/>
      <c r="E669"/>
      <c r="F669"/>
      <c r="G669"/>
    </row>
    <row r="670" spans="2:7" ht="14.25" x14ac:dyDescent="0.2">
      <c r="B670"/>
      <c r="C670"/>
      <c r="D670"/>
      <c r="E670"/>
      <c r="F670"/>
      <c r="G670"/>
    </row>
    <row r="671" spans="2:7" ht="14.25" x14ac:dyDescent="0.2">
      <c r="B671"/>
      <c r="C671"/>
      <c r="D671"/>
      <c r="E671"/>
      <c r="F671"/>
      <c r="G671"/>
    </row>
    <row r="672" spans="2:7" ht="14.25" x14ac:dyDescent="0.2">
      <c r="B672"/>
      <c r="C672"/>
      <c r="D672"/>
      <c r="E672"/>
      <c r="F672"/>
      <c r="G672"/>
    </row>
    <row r="673" spans="2:7" ht="14.25" x14ac:dyDescent="0.2">
      <c r="B673"/>
      <c r="C673"/>
      <c r="D673"/>
      <c r="E673"/>
      <c r="F673"/>
      <c r="G673"/>
    </row>
    <row r="674" spans="2:7" ht="14.25" x14ac:dyDescent="0.2">
      <c r="B674"/>
      <c r="C674"/>
      <c r="D674"/>
      <c r="E674"/>
      <c r="F674"/>
      <c r="G674"/>
    </row>
    <row r="675" spans="2:7" ht="14.25" x14ac:dyDescent="0.2">
      <c r="B675"/>
      <c r="C675"/>
      <c r="D675"/>
      <c r="E675"/>
      <c r="F675"/>
      <c r="G675"/>
    </row>
    <row r="676" spans="2:7" ht="14.25" x14ac:dyDescent="0.2">
      <c r="B676"/>
      <c r="C676"/>
      <c r="D676"/>
      <c r="E676"/>
      <c r="F676"/>
      <c r="G676"/>
    </row>
    <row r="677" spans="2:7" ht="14.25" x14ac:dyDescent="0.2">
      <c r="B677"/>
      <c r="C677"/>
      <c r="D677"/>
      <c r="E677"/>
      <c r="F677"/>
      <c r="G677"/>
    </row>
    <row r="678" spans="2:7" ht="14.25" x14ac:dyDescent="0.2">
      <c r="B678"/>
      <c r="C678"/>
      <c r="D678"/>
      <c r="E678"/>
      <c r="F678"/>
      <c r="G678"/>
    </row>
    <row r="679" spans="2:7" ht="14.25" x14ac:dyDescent="0.2">
      <c r="B679"/>
      <c r="C679"/>
      <c r="D679"/>
      <c r="E679"/>
      <c r="F679"/>
      <c r="G679"/>
    </row>
    <row r="680" spans="2:7" ht="14.25" x14ac:dyDescent="0.2">
      <c r="B680"/>
      <c r="C680"/>
      <c r="D680"/>
      <c r="E680"/>
      <c r="F680"/>
      <c r="G680"/>
    </row>
    <row r="681" spans="2:7" ht="14.25" x14ac:dyDescent="0.2">
      <c r="B681"/>
      <c r="C681"/>
      <c r="D681"/>
      <c r="E681"/>
      <c r="F681"/>
      <c r="G681"/>
    </row>
    <row r="682" spans="2:7" ht="14.25" x14ac:dyDescent="0.2">
      <c r="B682"/>
      <c r="C682"/>
      <c r="D682"/>
      <c r="E682"/>
      <c r="F682"/>
      <c r="G682"/>
    </row>
    <row r="683" spans="2:7" ht="14.25" x14ac:dyDescent="0.2">
      <c r="B683"/>
      <c r="C683"/>
      <c r="D683"/>
      <c r="E683"/>
      <c r="F683"/>
      <c r="G683"/>
    </row>
    <row r="684" spans="2:7" ht="14.25" x14ac:dyDescent="0.2">
      <c r="B684"/>
      <c r="C684"/>
      <c r="D684"/>
      <c r="E684"/>
      <c r="F684"/>
      <c r="G684"/>
    </row>
    <row r="685" spans="2:7" ht="14.25" x14ac:dyDescent="0.2">
      <c r="B685"/>
      <c r="C685"/>
      <c r="D685"/>
      <c r="E685"/>
      <c r="F685"/>
      <c r="G685"/>
    </row>
    <row r="686" spans="2:7" ht="14.25" x14ac:dyDescent="0.2">
      <c r="B686"/>
      <c r="C686"/>
      <c r="D686"/>
      <c r="E686"/>
      <c r="F686"/>
      <c r="G686"/>
    </row>
    <row r="687" spans="2:7" ht="14.25" x14ac:dyDescent="0.2">
      <c r="B687"/>
      <c r="C687"/>
      <c r="D687"/>
      <c r="E687"/>
      <c r="F687"/>
      <c r="G687"/>
    </row>
    <row r="688" spans="2:7" ht="14.25" x14ac:dyDescent="0.2">
      <c r="B688"/>
      <c r="C688"/>
      <c r="D688"/>
      <c r="E688"/>
      <c r="F688"/>
      <c r="G688"/>
    </row>
    <row r="689" spans="2:7" ht="14.25" x14ac:dyDescent="0.2">
      <c r="B689"/>
      <c r="C689"/>
      <c r="D689"/>
      <c r="E689"/>
      <c r="F689"/>
      <c r="G689"/>
    </row>
    <row r="690" spans="2:7" ht="14.25" x14ac:dyDescent="0.2">
      <c r="B690"/>
      <c r="C690"/>
      <c r="D690"/>
      <c r="E690"/>
      <c r="F690"/>
      <c r="G690"/>
    </row>
    <row r="691" spans="2:7" ht="14.25" x14ac:dyDescent="0.2">
      <c r="B691"/>
      <c r="C691"/>
      <c r="D691"/>
      <c r="E691"/>
      <c r="F691"/>
      <c r="G691"/>
    </row>
    <row r="692" spans="2:7" ht="14.25" x14ac:dyDescent="0.2">
      <c r="B692"/>
      <c r="C692"/>
      <c r="D692"/>
      <c r="E692"/>
      <c r="F692"/>
      <c r="G692"/>
    </row>
    <row r="693" spans="2:7" ht="14.25" x14ac:dyDescent="0.2">
      <c r="B693"/>
      <c r="C693"/>
      <c r="D693"/>
      <c r="E693"/>
      <c r="F693"/>
      <c r="G693"/>
    </row>
    <row r="694" spans="2:7" ht="14.25" x14ac:dyDescent="0.2">
      <c r="B694"/>
      <c r="C694"/>
      <c r="D694"/>
      <c r="E694"/>
      <c r="F694"/>
      <c r="G694"/>
    </row>
    <row r="695" spans="2:7" ht="14.25" x14ac:dyDescent="0.2">
      <c r="B695"/>
      <c r="C695"/>
      <c r="D695"/>
      <c r="E695"/>
      <c r="F695"/>
      <c r="G695"/>
    </row>
    <row r="696" spans="2:7" ht="14.25" x14ac:dyDescent="0.2">
      <c r="B696"/>
      <c r="C696"/>
      <c r="D696"/>
      <c r="E696"/>
      <c r="F696"/>
      <c r="G696"/>
    </row>
    <row r="697" spans="2:7" ht="14.25" x14ac:dyDescent="0.2">
      <c r="B697"/>
      <c r="C697"/>
      <c r="D697"/>
      <c r="E697"/>
      <c r="F697"/>
      <c r="G697"/>
    </row>
    <row r="698" spans="2:7" ht="14.25" x14ac:dyDescent="0.2">
      <c r="B698"/>
      <c r="C698"/>
      <c r="D698"/>
      <c r="E698"/>
      <c r="F698"/>
      <c r="G698"/>
    </row>
    <row r="699" spans="2:7" ht="14.25" x14ac:dyDescent="0.2">
      <c r="B699"/>
      <c r="C699"/>
      <c r="D699"/>
      <c r="E699"/>
      <c r="F699"/>
      <c r="G699"/>
    </row>
    <row r="700" spans="2:7" ht="14.25" x14ac:dyDescent="0.2">
      <c r="B700"/>
      <c r="C700"/>
      <c r="D700"/>
      <c r="E700"/>
      <c r="F700"/>
      <c r="G700"/>
    </row>
    <row r="701" spans="2:7" ht="14.25" x14ac:dyDescent="0.2">
      <c r="B701"/>
      <c r="C701"/>
      <c r="D701"/>
      <c r="E701"/>
      <c r="F701"/>
      <c r="G701"/>
    </row>
    <row r="702" spans="2:7" ht="14.25" x14ac:dyDescent="0.2">
      <c r="B702"/>
      <c r="C702"/>
      <c r="D702"/>
      <c r="E702"/>
      <c r="F702"/>
      <c r="G702"/>
    </row>
    <row r="703" spans="2:7" ht="14.25" x14ac:dyDescent="0.2">
      <c r="B703"/>
      <c r="C703"/>
      <c r="D703"/>
      <c r="E703"/>
      <c r="F703"/>
      <c r="G703"/>
    </row>
    <row r="704" spans="2:7" ht="14.25" x14ac:dyDescent="0.2">
      <c r="B704"/>
      <c r="C704"/>
      <c r="D704"/>
      <c r="E704"/>
      <c r="F704"/>
      <c r="G704"/>
    </row>
    <row r="705" spans="2:7" ht="14.25" x14ac:dyDescent="0.2">
      <c r="B705"/>
      <c r="C705"/>
      <c r="D705"/>
      <c r="E705"/>
      <c r="F705"/>
      <c r="G705"/>
    </row>
    <row r="706" spans="2:7" ht="14.25" x14ac:dyDescent="0.2">
      <c r="B706"/>
      <c r="C706"/>
      <c r="D706"/>
      <c r="E706"/>
      <c r="F706"/>
      <c r="G706"/>
    </row>
    <row r="707" spans="2:7" ht="14.25" x14ac:dyDescent="0.2">
      <c r="B707"/>
      <c r="C707"/>
      <c r="D707"/>
      <c r="E707"/>
      <c r="F707"/>
      <c r="G707"/>
    </row>
    <row r="708" spans="2:7" ht="14.25" x14ac:dyDescent="0.2">
      <c r="B708"/>
      <c r="C708"/>
      <c r="D708"/>
      <c r="E708"/>
      <c r="F708"/>
      <c r="G708"/>
    </row>
    <row r="709" spans="2:7" ht="14.25" x14ac:dyDescent="0.2">
      <c r="B709"/>
      <c r="C709"/>
      <c r="D709"/>
      <c r="E709"/>
      <c r="F709"/>
      <c r="G709"/>
    </row>
    <row r="710" spans="2:7" ht="14.25" x14ac:dyDescent="0.2">
      <c r="B710"/>
      <c r="C710"/>
      <c r="D710"/>
      <c r="E710"/>
      <c r="F710"/>
      <c r="G710"/>
    </row>
    <row r="711" spans="2:7" ht="14.25" x14ac:dyDescent="0.2">
      <c r="B711"/>
      <c r="C711"/>
      <c r="D711"/>
      <c r="E711"/>
      <c r="F711"/>
      <c r="G711"/>
    </row>
    <row r="712" spans="2:7" ht="14.25" x14ac:dyDescent="0.2">
      <c r="B712"/>
      <c r="C712"/>
      <c r="D712"/>
      <c r="E712"/>
      <c r="F712"/>
      <c r="G712"/>
    </row>
    <row r="713" spans="2:7" ht="14.25" x14ac:dyDescent="0.2">
      <c r="B713"/>
      <c r="C713"/>
      <c r="D713"/>
      <c r="E713"/>
      <c r="F713"/>
      <c r="G713"/>
    </row>
    <row r="714" spans="2:7" ht="14.25" x14ac:dyDescent="0.2">
      <c r="B714"/>
      <c r="C714"/>
      <c r="D714"/>
      <c r="E714"/>
      <c r="F714"/>
      <c r="G714"/>
    </row>
    <row r="715" spans="2:7" ht="14.25" x14ac:dyDescent="0.2">
      <c r="B715"/>
      <c r="C715"/>
      <c r="D715"/>
      <c r="E715"/>
      <c r="F715"/>
      <c r="G715"/>
    </row>
    <row r="716" spans="2:7" ht="14.25" x14ac:dyDescent="0.2">
      <c r="B716"/>
      <c r="C716"/>
      <c r="D716"/>
      <c r="E716"/>
      <c r="F716"/>
      <c r="G716"/>
    </row>
    <row r="717" spans="2:7" ht="14.25" x14ac:dyDescent="0.2">
      <c r="B717"/>
      <c r="C717"/>
      <c r="D717"/>
      <c r="E717"/>
      <c r="F717"/>
      <c r="G717"/>
    </row>
    <row r="718" spans="2:7" ht="14.25" x14ac:dyDescent="0.2">
      <c r="B718"/>
      <c r="C718"/>
      <c r="D718"/>
      <c r="E718"/>
      <c r="F718"/>
      <c r="G718"/>
    </row>
    <row r="719" spans="2:7" ht="14.25" x14ac:dyDescent="0.2">
      <c r="B719"/>
      <c r="C719"/>
      <c r="D719"/>
      <c r="E719"/>
      <c r="F719"/>
      <c r="G719"/>
    </row>
    <row r="720" spans="2:7" ht="14.25" x14ac:dyDescent="0.2">
      <c r="B720"/>
      <c r="C720"/>
      <c r="D720"/>
      <c r="E720"/>
      <c r="F720"/>
      <c r="G720"/>
    </row>
    <row r="721" spans="2:7" ht="14.25" x14ac:dyDescent="0.2">
      <c r="B721"/>
      <c r="C721"/>
      <c r="D721"/>
      <c r="E721"/>
      <c r="F721"/>
      <c r="G721"/>
    </row>
    <row r="722" spans="2:7" ht="14.25" x14ac:dyDescent="0.2">
      <c r="B722"/>
      <c r="C722"/>
      <c r="D722"/>
      <c r="E722"/>
      <c r="F722"/>
      <c r="G722"/>
    </row>
    <row r="723" spans="2:7" ht="14.25" x14ac:dyDescent="0.2">
      <c r="B723"/>
      <c r="C723"/>
      <c r="D723"/>
      <c r="E723"/>
      <c r="F723"/>
      <c r="G723"/>
    </row>
    <row r="724" spans="2:7" ht="14.25" x14ac:dyDescent="0.2">
      <c r="B724"/>
      <c r="C724"/>
      <c r="D724"/>
      <c r="E724"/>
      <c r="F724"/>
      <c r="G724"/>
    </row>
    <row r="725" spans="2:7" ht="14.25" x14ac:dyDescent="0.2">
      <c r="B725"/>
      <c r="C725"/>
      <c r="D725"/>
      <c r="E725"/>
      <c r="F725"/>
      <c r="G725"/>
    </row>
    <row r="726" spans="2:7" ht="14.25" x14ac:dyDescent="0.2">
      <c r="B726"/>
      <c r="C726"/>
      <c r="D726"/>
      <c r="E726"/>
      <c r="F726"/>
      <c r="G726"/>
    </row>
    <row r="727" spans="2:7" ht="14.25" x14ac:dyDescent="0.2">
      <c r="B727"/>
      <c r="C727"/>
      <c r="D727"/>
      <c r="E727"/>
      <c r="F727"/>
      <c r="G727"/>
    </row>
    <row r="728" spans="2:7" ht="14.25" x14ac:dyDescent="0.2">
      <c r="B728"/>
      <c r="C728"/>
      <c r="D728"/>
      <c r="E728"/>
      <c r="F728"/>
      <c r="G728"/>
    </row>
    <row r="729" spans="2:7" ht="14.25" x14ac:dyDescent="0.2">
      <c r="B729"/>
      <c r="C729"/>
      <c r="D729"/>
      <c r="E729"/>
      <c r="F729"/>
      <c r="G729"/>
    </row>
    <row r="730" spans="2:7" ht="14.25" x14ac:dyDescent="0.2">
      <c r="B730"/>
      <c r="C730"/>
      <c r="D730"/>
      <c r="E730"/>
      <c r="F730"/>
      <c r="G730"/>
    </row>
    <row r="731" spans="2:7" ht="14.25" x14ac:dyDescent="0.2">
      <c r="B731"/>
      <c r="C731"/>
      <c r="D731"/>
      <c r="E731"/>
      <c r="F731"/>
      <c r="G731"/>
    </row>
    <row r="732" spans="2:7" ht="14.25" x14ac:dyDescent="0.2">
      <c r="B732"/>
      <c r="C732"/>
      <c r="D732"/>
      <c r="E732"/>
      <c r="F732"/>
      <c r="G732"/>
    </row>
    <row r="733" spans="2:7" ht="14.25" x14ac:dyDescent="0.2">
      <c r="B733"/>
      <c r="C733"/>
      <c r="D733"/>
      <c r="E733"/>
      <c r="F733"/>
      <c r="G733"/>
    </row>
    <row r="734" spans="2:7" ht="14.25" x14ac:dyDescent="0.2">
      <c r="B734"/>
      <c r="C734"/>
      <c r="D734"/>
      <c r="E734"/>
      <c r="F734"/>
      <c r="G734"/>
    </row>
    <row r="735" spans="2:7" ht="14.25" x14ac:dyDescent="0.2">
      <c r="B735"/>
      <c r="C735"/>
      <c r="D735"/>
      <c r="E735"/>
      <c r="F735"/>
      <c r="G735"/>
    </row>
    <row r="736" spans="2:7" ht="14.25" x14ac:dyDescent="0.2">
      <c r="B736"/>
      <c r="C736"/>
      <c r="D736"/>
      <c r="E736"/>
      <c r="F736"/>
      <c r="G736"/>
    </row>
    <row r="737" spans="2:7" ht="14.25" x14ac:dyDescent="0.2">
      <c r="B737"/>
      <c r="C737"/>
      <c r="D737"/>
      <c r="E737"/>
      <c r="F737"/>
      <c r="G737"/>
    </row>
    <row r="738" spans="2:7" ht="14.25" x14ac:dyDescent="0.2">
      <c r="B738"/>
      <c r="C738"/>
      <c r="D738"/>
      <c r="E738"/>
      <c r="F738"/>
      <c r="G738"/>
    </row>
    <row r="739" spans="2:7" ht="14.25" x14ac:dyDescent="0.2">
      <c r="B739"/>
      <c r="C739"/>
      <c r="D739"/>
      <c r="E739"/>
      <c r="F739"/>
      <c r="G739"/>
    </row>
    <row r="740" spans="2:7" ht="14.25" x14ac:dyDescent="0.2">
      <c r="B740"/>
      <c r="C740"/>
      <c r="D740"/>
      <c r="E740"/>
      <c r="F740"/>
      <c r="G740"/>
    </row>
    <row r="741" spans="2:7" ht="14.25" x14ac:dyDescent="0.2">
      <c r="B741"/>
      <c r="C741"/>
      <c r="D741"/>
      <c r="E741"/>
      <c r="F741"/>
      <c r="G741"/>
    </row>
    <row r="742" spans="2:7" ht="14.25" x14ac:dyDescent="0.2">
      <c r="B742"/>
      <c r="C742"/>
      <c r="D742"/>
      <c r="E742"/>
      <c r="F742"/>
      <c r="G742"/>
    </row>
    <row r="743" spans="2:7" ht="14.25" x14ac:dyDescent="0.2">
      <c r="B743"/>
      <c r="C743"/>
      <c r="D743"/>
      <c r="E743"/>
      <c r="F743"/>
      <c r="G743"/>
    </row>
    <row r="744" spans="2:7" ht="14.25" x14ac:dyDescent="0.2">
      <c r="B744"/>
      <c r="C744"/>
      <c r="D744"/>
      <c r="E744"/>
      <c r="F744"/>
      <c r="G744"/>
    </row>
    <row r="745" spans="2:7" ht="14.25" x14ac:dyDescent="0.2">
      <c r="B745"/>
      <c r="C745"/>
      <c r="D745"/>
      <c r="E745"/>
      <c r="F745"/>
      <c r="G745"/>
    </row>
    <row r="746" spans="2:7" ht="14.25" x14ac:dyDescent="0.2">
      <c r="B746"/>
      <c r="C746"/>
      <c r="D746"/>
      <c r="E746"/>
      <c r="F746"/>
      <c r="G746"/>
    </row>
    <row r="747" spans="2:7" ht="14.25" x14ac:dyDescent="0.2">
      <c r="B747"/>
      <c r="C747"/>
      <c r="D747"/>
      <c r="E747"/>
      <c r="F747"/>
      <c r="G747"/>
    </row>
    <row r="748" spans="2:7" ht="14.25" x14ac:dyDescent="0.2">
      <c r="B748"/>
      <c r="C748"/>
      <c r="D748"/>
      <c r="E748"/>
      <c r="F748"/>
      <c r="G748"/>
    </row>
    <row r="749" spans="2:7" ht="14.25" x14ac:dyDescent="0.2">
      <c r="B749"/>
      <c r="C749"/>
      <c r="D749"/>
      <c r="E749"/>
      <c r="F749"/>
      <c r="G749"/>
    </row>
    <row r="750" spans="2:7" ht="14.25" x14ac:dyDescent="0.2">
      <c r="B750"/>
      <c r="C750"/>
      <c r="D750"/>
      <c r="E750"/>
      <c r="F750"/>
      <c r="G750"/>
    </row>
    <row r="751" spans="2:7" ht="14.25" x14ac:dyDescent="0.2">
      <c r="B751"/>
      <c r="C751"/>
      <c r="D751"/>
      <c r="E751"/>
      <c r="F751"/>
      <c r="G751"/>
    </row>
    <row r="752" spans="2:7" ht="14.25" x14ac:dyDescent="0.2">
      <c r="B752"/>
      <c r="C752"/>
      <c r="D752"/>
      <c r="E752"/>
      <c r="F752"/>
      <c r="G752"/>
    </row>
    <row r="753" spans="2:7" ht="14.25" x14ac:dyDescent="0.2">
      <c r="B753"/>
      <c r="C753"/>
      <c r="D753"/>
      <c r="E753"/>
      <c r="F753"/>
      <c r="G753"/>
    </row>
    <row r="754" spans="2:7" ht="14.25" x14ac:dyDescent="0.2">
      <c r="B754"/>
      <c r="C754"/>
      <c r="D754"/>
      <c r="E754"/>
      <c r="F754"/>
      <c r="G754"/>
    </row>
    <row r="755" spans="2:7" ht="14.25" x14ac:dyDescent="0.2">
      <c r="B755"/>
      <c r="C755"/>
      <c r="D755"/>
      <c r="E755"/>
      <c r="F755"/>
      <c r="G755"/>
    </row>
    <row r="756" spans="2:7" ht="14.25" x14ac:dyDescent="0.2">
      <c r="B756"/>
      <c r="C756"/>
      <c r="D756"/>
      <c r="E756"/>
      <c r="F756"/>
      <c r="G756"/>
    </row>
    <row r="757" spans="2:7" ht="14.25" x14ac:dyDescent="0.2">
      <c r="B757"/>
      <c r="C757"/>
      <c r="D757"/>
      <c r="E757"/>
      <c r="F757"/>
      <c r="G757"/>
    </row>
    <row r="758" spans="2:7" ht="14.25" x14ac:dyDescent="0.2">
      <c r="B758"/>
      <c r="C758"/>
      <c r="D758"/>
      <c r="E758"/>
      <c r="F758"/>
      <c r="G758"/>
    </row>
    <row r="759" spans="2:7" ht="14.25" x14ac:dyDescent="0.2">
      <c r="B759"/>
      <c r="C759"/>
      <c r="D759"/>
      <c r="E759"/>
      <c r="F759"/>
      <c r="G759"/>
    </row>
    <row r="760" spans="2:7" ht="14.25" x14ac:dyDescent="0.2">
      <c r="B760"/>
      <c r="C760"/>
      <c r="D760"/>
      <c r="E760"/>
      <c r="F760"/>
      <c r="G760"/>
    </row>
    <row r="761" spans="2:7" ht="14.25" x14ac:dyDescent="0.2">
      <c r="B761"/>
      <c r="C761"/>
      <c r="D761"/>
      <c r="E761"/>
      <c r="F761"/>
      <c r="G761"/>
    </row>
    <row r="762" spans="2:7" ht="14.25" x14ac:dyDescent="0.2">
      <c r="B762"/>
      <c r="C762"/>
      <c r="D762"/>
      <c r="E762"/>
      <c r="F762"/>
      <c r="G762"/>
    </row>
    <row r="763" spans="2:7" ht="14.25" x14ac:dyDescent="0.2">
      <c r="B763"/>
      <c r="C763"/>
      <c r="D763"/>
      <c r="E763"/>
      <c r="F763"/>
      <c r="G763"/>
    </row>
    <row r="764" spans="2:7" ht="14.25" x14ac:dyDescent="0.2">
      <c r="B764"/>
      <c r="C764"/>
      <c r="D764"/>
      <c r="E764"/>
      <c r="F764"/>
      <c r="G764"/>
    </row>
    <row r="765" spans="2:7" ht="14.25" x14ac:dyDescent="0.2">
      <c r="B765"/>
      <c r="C765"/>
      <c r="D765"/>
      <c r="E765"/>
      <c r="F765"/>
      <c r="G765"/>
    </row>
    <row r="766" spans="2:7" ht="14.25" x14ac:dyDescent="0.2">
      <c r="B766"/>
      <c r="C766"/>
      <c r="D766"/>
      <c r="E766"/>
      <c r="F766"/>
      <c r="G766"/>
    </row>
    <row r="767" spans="2:7" ht="14.25" x14ac:dyDescent="0.2">
      <c r="B767"/>
      <c r="C767"/>
      <c r="D767"/>
      <c r="E767"/>
      <c r="F767"/>
      <c r="G767"/>
    </row>
    <row r="768" spans="2:7" ht="14.25" x14ac:dyDescent="0.2">
      <c r="B768"/>
      <c r="C768"/>
      <c r="D768"/>
      <c r="E768"/>
      <c r="F768"/>
      <c r="G768"/>
    </row>
    <row r="769" spans="2:7" ht="14.25" x14ac:dyDescent="0.2">
      <c r="B769"/>
      <c r="C769"/>
      <c r="D769"/>
      <c r="E769"/>
      <c r="F769"/>
      <c r="G769"/>
    </row>
    <row r="770" spans="2:7" ht="14.25" x14ac:dyDescent="0.2">
      <c r="B770"/>
      <c r="C770"/>
      <c r="D770"/>
      <c r="E770"/>
      <c r="F770"/>
      <c r="G770"/>
    </row>
    <row r="771" spans="2:7" ht="14.25" x14ac:dyDescent="0.2">
      <c r="B771"/>
      <c r="C771"/>
      <c r="D771"/>
      <c r="E771"/>
      <c r="F771"/>
      <c r="G771"/>
    </row>
    <row r="772" spans="2:7" ht="14.25" x14ac:dyDescent="0.2">
      <c r="B772"/>
      <c r="C772"/>
      <c r="D772"/>
      <c r="E772"/>
      <c r="F772"/>
      <c r="G772"/>
    </row>
    <row r="773" spans="2:7" ht="14.25" x14ac:dyDescent="0.2">
      <c r="B773"/>
      <c r="C773"/>
      <c r="D773"/>
      <c r="E773"/>
      <c r="F773"/>
      <c r="G773"/>
    </row>
    <row r="774" spans="2:7" ht="14.25" x14ac:dyDescent="0.2">
      <c r="B774"/>
      <c r="C774"/>
      <c r="D774"/>
      <c r="E774"/>
      <c r="F774"/>
      <c r="G774"/>
    </row>
    <row r="775" spans="2:7" ht="14.25" x14ac:dyDescent="0.2">
      <c r="B775"/>
      <c r="C775"/>
      <c r="D775"/>
      <c r="E775"/>
      <c r="F775"/>
      <c r="G775"/>
    </row>
    <row r="776" spans="2:7" ht="14.25" x14ac:dyDescent="0.2">
      <c r="B776"/>
      <c r="C776"/>
      <c r="D776"/>
      <c r="E776"/>
      <c r="F776"/>
      <c r="G776"/>
    </row>
    <row r="777" spans="2:7" ht="14.25" x14ac:dyDescent="0.2">
      <c r="B777"/>
      <c r="C777"/>
      <c r="D777"/>
      <c r="E777"/>
      <c r="F777"/>
      <c r="G777"/>
    </row>
    <row r="778" spans="2:7" ht="14.25" x14ac:dyDescent="0.2">
      <c r="B778"/>
      <c r="C778"/>
      <c r="D778"/>
      <c r="E778"/>
      <c r="F778"/>
      <c r="G778"/>
    </row>
    <row r="779" spans="2:7" ht="14.25" x14ac:dyDescent="0.2">
      <c r="B779"/>
      <c r="C779"/>
      <c r="D779"/>
      <c r="E779"/>
      <c r="F779"/>
      <c r="G779"/>
    </row>
    <row r="780" spans="2:7" ht="14.25" x14ac:dyDescent="0.2">
      <c r="B780"/>
      <c r="C780"/>
      <c r="D780"/>
      <c r="E780"/>
      <c r="F780"/>
      <c r="G780"/>
    </row>
    <row r="781" spans="2:7" ht="14.25" x14ac:dyDescent="0.2">
      <c r="B781"/>
      <c r="C781"/>
      <c r="D781"/>
      <c r="E781"/>
      <c r="F781"/>
      <c r="G781"/>
    </row>
    <row r="782" spans="2:7" ht="14.25" x14ac:dyDescent="0.2">
      <c r="B782"/>
      <c r="C782"/>
      <c r="D782"/>
      <c r="E782"/>
      <c r="F782"/>
      <c r="G782"/>
    </row>
    <row r="783" spans="2:7" ht="14.25" x14ac:dyDescent="0.2">
      <c r="B783"/>
      <c r="C783"/>
      <c r="D783"/>
      <c r="E783"/>
      <c r="F783"/>
      <c r="G783"/>
    </row>
    <row r="784" spans="2:7" ht="14.25" x14ac:dyDescent="0.2">
      <c r="B784"/>
      <c r="C784"/>
      <c r="D784"/>
      <c r="E784"/>
      <c r="F784"/>
      <c r="G784"/>
    </row>
    <row r="785" spans="2:7" ht="14.25" x14ac:dyDescent="0.2">
      <c r="B785"/>
      <c r="C785"/>
      <c r="D785"/>
      <c r="E785"/>
      <c r="F785"/>
      <c r="G785"/>
    </row>
    <row r="786" spans="2:7" ht="14.25" x14ac:dyDescent="0.2">
      <c r="B786"/>
      <c r="C786"/>
      <c r="D786"/>
      <c r="E786"/>
      <c r="F786"/>
      <c r="G786"/>
    </row>
    <row r="787" spans="2:7" ht="14.25" x14ac:dyDescent="0.2">
      <c r="B787"/>
      <c r="C787"/>
      <c r="D787"/>
      <c r="E787"/>
      <c r="F787"/>
      <c r="G787"/>
    </row>
    <row r="788" spans="2:7" ht="14.25" x14ac:dyDescent="0.2">
      <c r="B788"/>
      <c r="C788"/>
      <c r="D788"/>
      <c r="E788"/>
      <c r="F788"/>
      <c r="G788"/>
    </row>
    <row r="789" spans="2:7" ht="14.25" x14ac:dyDescent="0.2">
      <c r="B789"/>
      <c r="C789"/>
      <c r="D789"/>
      <c r="E789"/>
      <c r="F789"/>
      <c r="G789"/>
    </row>
    <row r="790" spans="2:7" ht="14.25" x14ac:dyDescent="0.2">
      <c r="B790"/>
      <c r="C790"/>
      <c r="D790"/>
      <c r="E790"/>
      <c r="F790"/>
      <c r="G790"/>
    </row>
    <row r="791" spans="2:7" ht="14.25" x14ac:dyDescent="0.2">
      <c r="B791"/>
      <c r="C791"/>
      <c r="D791"/>
      <c r="E791"/>
      <c r="F791"/>
      <c r="G791"/>
    </row>
    <row r="792" spans="2:7" ht="14.25" x14ac:dyDescent="0.2">
      <c r="B792"/>
      <c r="C792"/>
      <c r="D792"/>
      <c r="E792"/>
      <c r="F792"/>
      <c r="G792"/>
    </row>
    <row r="793" spans="2:7" ht="14.25" x14ac:dyDescent="0.2">
      <c r="B793"/>
      <c r="C793"/>
      <c r="D793"/>
      <c r="E793"/>
      <c r="F793"/>
      <c r="G793"/>
    </row>
    <row r="794" spans="2:7" ht="14.25" x14ac:dyDescent="0.2">
      <c r="B794"/>
      <c r="C794"/>
      <c r="D794"/>
      <c r="E794"/>
      <c r="F794"/>
      <c r="G794"/>
    </row>
    <row r="795" spans="2:7" ht="14.25" x14ac:dyDescent="0.2">
      <c r="B795"/>
      <c r="C795"/>
      <c r="D795"/>
      <c r="E795"/>
      <c r="F795"/>
      <c r="G795"/>
    </row>
    <row r="796" spans="2:7" ht="14.25" x14ac:dyDescent="0.2">
      <c r="B796"/>
      <c r="C796"/>
      <c r="D796"/>
      <c r="E796"/>
      <c r="F796"/>
      <c r="G796"/>
    </row>
    <row r="797" spans="2:7" ht="14.25" x14ac:dyDescent="0.2">
      <c r="B797"/>
      <c r="C797"/>
      <c r="D797"/>
      <c r="E797"/>
      <c r="F797"/>
      <c r="G797"/>
    </row>
    <row r="798" spans="2:7" ht="14.25" x14ac:dyDescent="0.2">
      <c r="B798"/>
      <c r="C798"/>
      <c r="D798"/>
      <c r="E798"/>
      <c r="F798"/>
      <c r="G798"/>
    </row>
    <row r="799" spans="2:7" ht="14.25" x14ac:dyDescent="0.2">
      <c r="B799"/>
      <c r="C799"/>
      <c r="D799"/>
      <c r="E799"/>
      <c r="F799"/>
      <c r="G799"/>
    </row>
    <row r="800" spans="2:7" ht="14.25" x14ac:dyDescent="0.2">
      <c r="B800"/>
      <c r="C800"/>
      <c r="D800"/>
      <c r="E800"/>
      <c r="F800"/>
      <c r="G800"/>
    </row>
    <row r="801" spans="2:7" ht="14.25" x14ac:dyDescent="0.2">
      <c r="B801"/>
      <c r="C801"/>
      <c r="D801"/>
      <c r="E801"/>
      <c r="F801"/>
      <c r="G801"/>
    </row>
    <row r="802" spans="2:7" ht="14.25" x14ac:dyDescent="0.2">
      <c r="B802"/>
      <c r="C802"/>
      <c r="D802"/>
      <c r="E802"/>
      <c r="F802"/>
      <c r="G802"/>
    </row>
    <row r="803" spans="2:7" ht="14.25" x14ac:dyDescent="0.2">
      <c r="B803"/>
      <c r="C803"/>
      <c r="D803"/>
      <c r="E803"/>
      <c r="F803"/>
      <c r="G803"/>
    </row>
    <row r="804" spans="2:7" ht="14.25" x14ac:dyDescent="0.2">
      <c r="B804"/>
      <c r="C804"/>
      <c r="D804"/>
      <c r="E804"/>
      <c r="F804"/>
      <c r="G804"/>
    </row>
    <row r="805" spans="2:7" ht="14.25" x14ac:dyDescent="0.2">
      <c r="B805"/>
      <c r="C805"/>
      <c r="D805"/>
      <c r="E805"/>
      <c r="F805"/>
      <c r="G805"/>
    </row>
    <row r="806" spans="2:7" ht="14.25" x14ac:dyDescent="0.2">
      <c r="B806"/>
      <c r="C806"/>
      <c r="D806"/>
      <c r="E806"/>
      <c r="F806"/>
      <c r="G806"/>
    </row>
    <row r="807" spans="2:7" ht="14.25" x14ac:dyDescent="0.2">
      <c r="B807"/>
      <c r="C807"/>
      <c r="D807"/>
      <c r="E807"/>
      <c r="F807"/>
      <c r="G807"/>
    </row>
    <row r="808" spans="2:7" ht="14.25" x14ac:dyDescent="0.2">
      <c r="B808"/>
      <c r="C808"/>
      <c r="D808"/>
      <c r="E808"/>
      <c r="F808"/>
      <c r="G808"/>
    </row>
    <row r="809" spans="2:7" ht="14.25" x14ac:dyDescent="0.2">
      <c r="B809"/>
      <c r="C809"/>
      <c r="D809"/>
      <c r="E809"/>
      <c r="F809"/>
      <c r="G809"/>
    </row>
    <row r="810" spans="2:7" ht="14.25" x14ac:dyDescent="0.2">
      <c r="B810"/>
      <c r="C810"/>
      <c r="D810"/>
      <c r="E810"/>
      <c r="F810"/>
      <c r="G810"/>
    </row>
    <row r="811" spans="2:7" ht="14.25" x14ac:dyDescent="0.2">
      <c r="B811"/>
      <c r="C811"/>
      <c r="D811"/>
      <c r="E811"/>
      <c r="F811"/>
      <c r="G811"/>
    </row>
    <row r="812" spans="2:7" ht="14.25" x14ac:dyDescent="0.2">
      <c r="B812"/>
      <c r="C812"/>
      <c r="D812"/>
      <c r="E812"/>
      <c r="F812"/>
      <c r="G812"/>
    </row>
    <row r="813" spans="2:7" ht="14.25" x14ac:dyDescent="0.2">
      <c r="B813"/>
      <c r="C813"/>
      <c r="D813"/>
      <c r="E813"/>
      <c r="F813"/>
      <c r="G813"/>
    </row>
    <row r="814" spans="2:7" ht="14.25" x14ac:dyDescent="0.2">
      <c r="B814"/>
      <c r="C814"/>
      <c r="D814"/>
      <c r="E814"/>
      <c r="F814"/>
      <c r="G814"/>
    </row>
    <row r="815" spans="2:7" ht="14.25" x14ac:dyDescent="0.2">
      <c r="B815"/>
      <c r="C815"/>
      <c r="D815"/>
      <c r="E815"/>
      <c r="F815"/>
      <c r="G815"/>
    </row>
    <row r="816" spans="2:7" ht="14.25" x14ac:dyDescent="0.2">
      <c r="B816"/>
      <c r="C816"/>
      <c r="D816"/>
      <c r="E816"/>
      <c r="F816"/>
      <c r="G816"/>
    </row>
    <row r="817" spans="2:7" ht="14.25" x14ac:dyDescent="0.2">
      <c r="B817"/>
      <c r="C817"/>
      <c r="D817"/>
      <c r="E817"/>
      <c r="F817"/>
      <c r="G817"/>
    </row>
    <row r="818" spans="2:7" ht="14.25" x14ac:dyDescent="0.2">
      <c r="B818"/>
      <c r="C818"/>
      <c r="D818"/>
      <c r="E818"/>
      <c r="F818"/>
      <c r="G818"/>
    </row>
    <row r="819" spans="2:7" ht="14.25" x14ac:dyDescent="0.2">
      <c r="B819"/>
      <c r="C819"/>
      <c r="D819"/>
      <c r="E819"/>
      <c r="F819"/>
      <c r="G819"/>
    </row>
    <row r="820" spans="2:7" ht="14.25" x14ac:dyDescent="0.2">
      <c r="B820"/>
      <c r="C820"/>
      <c r="D820"/>
      <c r="E820"/>
      <c r="F820"/>
      <c r="G820"/>
    </row>
    <row r="821" spans="2:7" ht="14.25" x14ac:dyDescent="0.2">
      <c r="B821"/>
      <c r="C821"/>
      <c r="D821"/>
      <c r="E821"/>
      <c r="F821"/>
      <c r="G821"/>
    </row>
    <row r="822" spans="2:7" ht="14.25" x14ac:dyDescent="0.2">
      <c r="B822"/>
      <c r="C822"/>
      <c r="D822"/>
      <c r="E822"/>
      <c r="F822"/>
      <c r="G822"/>
    </row>
    <row r="823" spans="2:7" ht="14.25" x14ac:dyDescent="0.2">
      <c r="B823"/>
      <c r="C823"/>
      <c r="D823"/>
      <c r="E823"/>
      <c r="F823"/>
      <c r="G823"/>
    </row>
    <row r="824" spans="2:7" ht="14.25" x14ac:dyDescent="0.2">
      <c r="B824"/>
      <c r="C824"/>
      <c r="D824"/>
      <c r="E824"/>
      <c r="F824"/>
      <c r="G824"/>
    </row>
    <row r="825" spans="2:7" ht="14.25" x14ac:dyDescent="0.2">
      <c r="B825"/>
      <c r="C825"/>
      <c r="D825"/>
      <c r="E825"/>
      <c r="F825"/>
      <c r="G825"/>
    </row>
    <row r="826" spans="2:7" ht="14.25" x14ac:dyDescent="0.2">
      <c r="B826"/>
      <c r="C826"/>
      <c r="D826"/>
      <c r="E826"/>
      <c r="F826"/>
      <c r="G826"/>
    </row>
    <row r="827" spans="2:7" ht="14.25" x14ac:dyDescent="0.2">
      <c r="B827"/>
      <c r="C827"/>
      <c r="D827"/>
      <c r="E827"/>
      <c r="F827"/>
      <c r="G827"/>
    </row>
    <row r="828" spans="2:7" ht="14.25" x14ac:dyDescent="0.2">
      <c r="B828"/>
      <c r="C828"/>
      <c r="D828"/>
      <c r="E828"/>
      <c r="F828"/>
      <c r="G828"/>
    </row>
    <row r="829" spans="2:7" ht="14.25" x14ac:dyDescent="0.2">
      <c r="B829"/>
      <c r="C829"/>
      <c r="D829"/>
      <c r="E829"/>
      <c r="F829"/>
      <c r="G829"/>
    </row>
    <row r="830" spans="2:7" ht="14.25" x14ac:dyDescent="0.2">
      <c r="B830"/>
      <c r="C830"/>
      <c r="D830"/>
      <c r="E830"/>
      <c r="F830"/>
      <c r="G830"/>
    </row>
    <row r="831" spans="2:7" ht="14.25" x14ac:dyDescent="0.2">
      <c r="B831"/>
      <c r="C831"/>
      <c r="D831"/>
      <c r="E831"/>
      <c r="F831"/>
      <c r="G831"/>
    </row>
    <row r="832" spans="2:7" ht="14.25" x14ac:dyDescent="0.2">
      <c r="B832"/>
      <c r="C832"/>
      <c r="D832"/>
      <c r="E832"/>
      <c r="F832"/>
      <c r="G832"/>
    </row>
    <row r="833" spans="2:7" ht="14.25" x14ac:dyDescent="0.2">
      <c r="B833"/>
      <c r="C833"/>
      <c r="D833"/>
      <c r="E833"/>
      <c r="F833"/>
      <c r="G833"/>
    </row>
    <row r="834" spans="2:7" ht="14.25" x14ac:dyDescent="0.2">
      <c r="B834"/>
      <c r="C834"/>
      <c r="D834"/>
      <c r="E834"/>
      <c r="F834"/>
      <c r="G834"/>
    </row>
    <row r="835" spans="2:7" ht="14.25" x14ac:dyDescent="0.2">
      <c r="B835"/>
      <c r="C835"/>
      <c r="D835"/>
      <c r="E835"/>
      <c r="F835"/>
      <c r="G835"/>
    </row>
    <row r="836" spans="2:7" ht="14.25" x14ac:dyDescent="0.2">
      <c r="B836"/>
      <c r="C836"/>
      <c r="D836"/>
      <c r="E836"/>
      <c r="F836"/>
      <c r="G836"/>
    </row>
    <row r="837" spans="2:7" ht="14.25" x14ac:dyDescent="0.2">
      <c r="B837"/>
      <c r="C837"/>
      <c r="D837"/>
      <c r="E837"/>
      <c r="F837"/>
      <c r="G837"/>
    </row>
    <row r="838" spans="2:7" ht="14.25" x14ac:dyDescent="0.2">
      <c r="B838"/>
      <c r="C838"/>
      <c r="D838"/>
      <c r="E838"/>
      <c r="F838"/>
      <c r="G838"/>
    </row>
    <row r="839" spans="2:7" ht="14.25" x14ac:dyDescent="0.2">
      <c r="B839"/>
      <c r="C839"/>
      <c r="D839"/>
      <c r="E839"/>
      <c r="F839"/>
      <c r="G839"/>
    </row>
    <row r="840" spans="2:7" ht="14.25" x14ac:dyDescent="0.2">
      <c r="B840"/>
      <c r="C840"/>
      <c r="D840"/>
      <c r="E840"/>
      <c r="F840"/>
      <c r="G840"/>
    </row>
    <row r="841" spans="2:7" ht="14.25" x14ac:dyDescent="0.2">
      <c r="B841"/>
      <c r="C841"/>
      <c r="D841"/>
      <c r="E841"/>
      <c r="F841"/>
      <c r="G841"/>
    </row>
    <row r="842" spans="2:7" ht="14.25" x14ac:dyDescent="0.2">
      <c r="B842"/>
      <c r="C842"/>
      <c r="D842"/>
      <c r="E842"/>
      <c r="F842"/>
      <c r="G842"/>
    </row>
    <row r="843" spans="2:7" ht="14.25" x14ac:dyDescent="0.2">
      <c r="B843"/>
      <c r="C843"/>
      <c r="D843"/>
      <c r="E843"/>
      <c r="F843"/>
      <c r="G843"/>
    </row>
    <row r="844" spans="2:7" ht="14.25" x14ac:dyDescent="0.2">
      <c r="B844"/>
      <c r="C844"/>
      <c r="D844"/>
      <c r="E844"/>
      <c r="F844"/>
      <c r="G844"/>
    </row>
    <row r="845" spans="2:7" ht="14.25" x14ac:dyDescent="0.2">
      <c r="B845"/>
      <c r="C845"/>
      <c r="D845"/>
      <c r="E845"/>
      <c r="F845"/>
      <c r="G845"/>
    </row>
    <row r="846" spans="2:7" ht="14.25" x14ac:dyDescent="0.2">
      <c r="B846"/>
      <c r="C846"/>
      <c r="D846"/>
      <c r="E846"/>
      <c r="F846"/>
      <c r="G846"/>
    </row>
    <row r="847" spans="2:7" ht="14.25" x14ac:dyDescent="0.2">
      <c r="B847"/>
      <c r="C847"/>
      <c r="D847"/>
      <c r="E847"/>
      <c r="F847"/>
      <c r="G847"/>
    </row>
    <row r="848" spans="2:7" ht="14.25" x14ac:dyDescent="0.2">
      <c r="B848"/>
      <c r="C848"/>
      <c r="D848"/>
      <c r="E848"/>
      <c r="F848"/>
      <c r="G848"/>
    </row>
    <row r="849" spans="2:7" ht="14.25" x14ac:dyDescent="0.2">
      <c r="B849"/>
      <c r="C849"/>
      <c r="D849"/>
      <c r="E849"/>
      <c r="F849"/>
      <c r="G849"/>
    </row>
    <row r="850" spans="2:7" ht="14.25" x14ac:dyDescent="0.2">
      <c r="B850"/>
      <c r="C850"/>
      <c r="D850"/>
      <c r="E850"/>
      <c r="F850"/>
      <c r="G850"/>
    </row>
    <row r="851" spans="2:7" ht="14.25" x14ac:dyDescent="0.2">
      <c r="B851"/>
      <c r="C851"/>
      <c r="D851"/>
      <c r="E851"/>
      <c r="F851"/>
      <c r="G851"/>
    </row>
    <row r="852" spans="2:7" ht="14.25" x14ac:dyDescent="0.2">
      <c r="B852"/>
      <c r="C852"/>
      <c r="D852"/>
      <c r="E852"/>
      <c r="F852"/>
      <c r="G852"/>
    </row>
    <row r="853" spans="2:7" ht="14.25" x14ac:dyDescent="0.2">
      <c r="B853"/>
      <c r="C853"/>
      <c r="D853"/>
      <c r="E853"/>
      <c r="F853"/>
      <c r="G853"/>
    </row>
    <row r="854" spans="2:7" ht="14.25" x14ac:dyDescent="0.2">
      <c r="B854"/>
      <c r="C854"/>
      <c r="D854"/>
      <c r="E854"/>
      <c r="F854"/>
      <c r="G854"/>
    </row>
    <row r="855" spans="2:7" ht="14.25" x14ac:dyDescent="0.2">
      <c r="B855"/>
      <c r="C855"/>
      <c r="D855"/>
      <c r="E855"/>
      <c r="F855"/>
      <c r="G855"/>
    </row>
    <row r="856" spans="2:7" ht="14.25" x14ac:dyDescent="0.2">
      <c r="B856"/>
      <c r="C856"/>
      <c r="D856"/>
      <c r="E856"/>
      <c r="F856"/>
      <c r="G856"/>
    </row>
    <row r="857" spans="2:7" ht="14.25" x14ac:dyDescent="0.2">
      <c r="B857"/>
      <c r="C857"/>
      <c r="D857"/>
      <c r="E857"/>
      <c r="F857"/>
      <c r="G857"/>
    </row>
    <row r="858" spans="2:7" ht="14.25" x14ac:dyDescent="0.2">
      <c r="B858"/>
      <c r="C858"/>
      <c r="D858"/>
      <c r="E858"/>
      <c r="F858"/>
      <c r="G858"/>
    </row>
    <row r="859" spans="2:7" ht="14.25" x14ac:dyDescent="0.2">
      <c r="B859"/>
      <c r="C859"/>
      <c r="D859"/>
      <c r="E859"/>
      <c r="F859"/>
      <c r="G859"/>
    </row>
    <row r="860" spans="2:7" ht="14.25" x14ac:dyDescent="0.2">
      <c r="B860"/>
      <c r="C860"/>
      <c r="D860"/>
      <c r="E860"/>
      <c r="F860"/>
      <c r="G860"/>
    </row>
    <row r="861" spans="2:7" ht="14.25" x14ac:dyDescent="0.2">
      <c r="B861"/>
      <c r="C861"/>
      <c r="D861"/>
      <c r="E861"/>
      <c r="F861"/>
      <c r="G861"/>
    </row>
    <row r="862" spans="2:7" ht="14.25" x14ac:dyDescent="0.2">
      <c r="B862"/>
      <c r="C862"/>
      <c r="D862"/>
      <c r="E862"/>
      <c r="F862"/>
      <c r="G862"/>
    </row>
    <row r="863" spans="2:7" ht="14.25" x14ac:dyDescent="0.2">
      <c r="B863"/>
      <c r="C863"/>
      <c r="D863"/>
      <c r="E863"/>
      <c r="F863"/>
      <c r="G863"/>
    </row>
    <row r="864" spans="2:7" ht="14.25" x14ac:dyDescent="0.2">
      <c r="B864"/>
      <c r="C864"/>
      <c r="D864"/>
      <c r="E864"/>
      <c r="F864"/>
      <c r="G864"/>
    </row>
    <row r="865" spans="2:7" ht="14.25" x14ac:dyDescent="0.2">
      <c r="B865"/>
      <c r="C865"/>
      <c r="D865"/>
      <c r="E865"/>
      <c r="F865"/>
      <c r="G865"/>
    </row>
    <row r="866" spans="2:7" ht="14.25" x14ac:dyDescent="0.2">
      <c r="B866"/>
      <c r="C866"/>
      <c r="D866"/>
      <c r="E866"/>
      <c r="F866"/>
      <c r="G866"/>
    </row>
    <row r="867" spans="2:7" ht="14.25" x14ac:dyDescent="0.2">
      <c r="B867"/>
      <c r="C867"/>
      <c r="D867"/>
      <c r="E867"/>
      <c r="F867"/>
      <c r="G867"/>
    </row>
    <row r="868" spans="2:7" ht="14.25" x14ac:dyDescent="0.2">
      <c r="B868"/>
      <c r="C868"/>
      <c r="D868"/>
      <c r="E868"/>
      <c r="F868"/>
      <c r="G868"/>
    </row>
    <row r="869" spans="2:7" ht="14.25" x14ac:dyDescent="0.2">
      <c r="B869"/>
      <c r="C869"/>
      <c r="D869"/>
      <c r="E869"/>
      <c r="F869"/>
      <c r="G869"/>
    </row>
    <row r="870" spans="2:7" ht="14.25" x14ac:dyDescent="0.2">
      <c r="B870"/>
      <c r="C870"/>
      <c r="D870"/>
      <c r="E870"/>
      <c r="F870"/>
      <c r="G870"/>
    </row>
    <row r="871" spans="2:7" ht="14.25" x14ac:dyDescent="0.2">
      <c r="B871"/>
      <c r="C871"/>
      <c r="D871"/>
      <c r="E871"/>
      <c r="F871"/>
      <c r="G871"/>
    </row>
    <row r="872" spans="2:7" ht="14.25" x14ac:dyDescent="0.2">
      <c r="B872"/>
      <c r="C872"/>
      <c r="D872"/>
      <c r="E872"/>
      <c r="F872"/>
      <c r="G872"/>
    </row>
    <row r="873" spans="2:7" ht="14.25" x14ac:dyDescent="0.2">
      <c r="B873"/>
      <c r="C873"/>
      <c r="D873"/>
      <c r="E873"/>
      <c r="F873"/>
      <c r="G873"/>
    </row>
    <row r="874" spans="2:7" ht="14.25" x14ac:dyDescent="0.2">
      <c r="B874"/>
      <c r="C874"/>
      <c r="D874"/>
      <c r="E874"/>
      <c r="F874"/>
      <c r="G874"/>
    </row>
    <row r="875" spans="2:7" ht="14.25" x14ac:dyDescent="0.2">
      <c r="B875"/>
      <c r="C875"/>
      <c r="D875"/>
      <c r="E875"/>
      <c r="F875"/>
      <c r="G875"/>
    </row>
    <row r="876" spans="2:7" ht="14.25" x14ac:dyDescent="0.2">
      <c r="B876"/>
      <c r="C876"/>
      <c r="D876"/>
      <c r="E876"/>
      <c r="F876"/>
      <c r="G876"/>
    </row>
    <row r="877" spans="2:7" ht="14.25" x14ac:dyDescent="0.2">
      <c r="B877"/>
      <c r="C877"/>
      <c r="D877"/>
      <c r="E877"/>
      <c r="F877"/>
      <c r="G877"/>
    </row>
    <row r="878" spans="2:7" ht="14.25" x14ac:dyDescent="0.2">
      <c r="B878"/>
      <c r="C878"/>
      <c r="D878"/>
      <c r="E878"/>
      <c r="F878"/>
      <c r="G878"/>
    </row>
    <row r="879" spans="2:7" ht="14.25" x14ac:dyDescent="0.2">
      <c r="B879"/>
      <c r="C879"/>
      <c r="D879"/>
      <c r="E879"/>
      <c r="F879"/>
      <c r="G879"/>
    </row>
    <row r="880" spans="2:7" ht="14.25" x14ac:dyDescent="0.2">
      <c r="B880"/>
      <c r="C880"/>
      <c r="D880"/>
      <c r="E880"/>
      <c r="F880"/>
      <c r="G880"/>
    </row>
    <row r="881" spans="2:7" ht="14.25" x14ac:dyDescent="0.2">
      <c r="B881"/>
      <c r="C881"/>
      <c r="D881"/>
      <c r="E881"/>
      <c r="F881"/>
      <c r="G881"/>
    </row>
    <row r="882" spans="2:7" ht="14.25" x14ac:dyDescent="0.2">
      <c r="B882"/>
      <c r="C882"/>
      <c r="D882"/>
      <c r="E882"/>
      <c r="F882"/>
      <c r="G882"/>
    </row>
    <row r="883" spans="2:7" ht="14.25" x14ac:dyDescent="0.2">
      <c r="B883"/>
      <c r="C883"/>
      <c r="D883"/>
      <c r="E883"/>
      <c r="F883"/>
      <c r="G883"/>
    </row>
    <row r="884" spans="2:7" ht="14.25" x14ac:dyDescent="0.2">
      <c r="B884"/>
      <c r="C884"/>
      <c r="D884"/>
      <c r="E884"/>
      <c r="F884"/>
      <c r="G884"/>
    </row>
    <row r="885" spans="2:7" ht="14.25" x14ac:dyDescent="0.2">
      <c r="B885"/>
      <c r="C885"/>
      <c r="D885"/>
      <c r="E885"/>
      <c r="F885"/>
      <c r="G885"/>
    </row>
    <row r="886" spans="2:7" ht="14.25" x14ac:dyDescent="0.2">
      <c r="B886"/>
      <c r="C886"/>
      <c r="D886"/>
      <c r="E886"/>
      <c r="F886"/>
      <c r="G886"/>
    </row>
    <row r="887" spans="2:7" ht="14.25" x14ac:dyDescent="0.2">
      <c r="B887"/>
      <c r="C887"/>
      <c r="D887"/>
      <c r="E887"/>
      <c r="F887"/>
      <c r="G887"/>
    </row>
    <row r="888" spans="2:7" ht="14.25" x14ac:dyDescent="0.2">
      <c r="B888"/>
      <c r="C888"/>
      <c r="D888"/>
      <c r="E888"/>
      <c r="F888"/>
      <c r="G888"/>
    </row>
    <row r="889" spans="2:7" ht="14.25" x14ac:dyDescent="0.2">
      <c r="B889"/>
      <c r="C889"/>
      <c r="D889"/>
      <c r="E889"/>
      <c r="F889"/>
      <c r="G889"/>
    </row>
    <row r="890" spans="2:7" ht="14.25" x14ac:dyDescent="0.2">
      <c r="B890"/>
      <c r="C890"/>
      <c r="D890"/>
      <c r="E890"/>
      <c r="F890"/>
      <c r="G890"/>
    </row>
    <row r="891" spans="2:7" ht="14.25" x14ac:dyDescent="0.2">
      <c r="B891"/>
      <c r="C891"/>
      <c r="D891"/>
      <c r="E891"/>
      <c r="F891"/>
      <c r="G891"/>
    </row>
    <row r="892" spans="2:7" ht="14.25" x14ac:dyDescent="0.2">
      <c r="B892"/>
      <c r="C892"/>
      <c r="D892"/>
      <c r="E892"/>
      <c r="F892"/>
      <c r="G892"/>
    </row>
    <row r="893" spans="2:7" ht="14.25" x14ac:dyDescent="0.2">
      <c r="B893"/>
      <c r="C893"/>
      <c r="D893"/>
      <c r="E893"/>
      <c r="F893"/>
      <c r="G893"/>
    </row>
    <row r="894" spans="2:7" ht="14.25" x14ac:dyDescent="0.2">
      <c r="B894"/>
      <c r="C894"/>
      <c r="D894"/>
      <c r="E894"/>
      <c r="F894"/>
      <c r="G894"/>
    </row>
    <row r="895" spans="2:7" ht="14.25" x14ac:dyDescent="0.2">
      <c r="B895"/>
      <c r="C895"/>
      <c r="D895"/>
      <c r="E895"/>
      <c r="F895"/>
      <c r="G895"/>
    </row>
    <row r="896" spans="2:7" ht="14.25" x14ac:dyDescent="0.2">
      <c r="B896"/>
      <c r="C896"/>
      <c r="D896"/>
      <c r="E896"/>
      <c r="F896"/>
      <c r="G896"/>
    </row>
    <row r="897" spans="2:7" ht="14.25" x14ac:dyDescent="0.2">
      <c r="B897"/>
      <c r="C897"/>
      <c r="D897"/>
      <c r="E897"/>
      <c r="F897"/>
      <c r="G897"/>
    </row>
    <row r="898" spans="2:7" ht="14.25" x14ac:dyDescent="0.2">
      <c r="B898"/>
      <c r="C898"/>
      <c r="D898"/>
      <c r="E898"/>
      <c r="F898"/>
      <c r="G898"/>
    </row>
    <row r="899" spans="2:7" ht="14.25" x14ac:dyDescent="0.2">
      <c r="B899"/>
      <c r="C899"/>
      <c r="D899"/>
      <c r="E899"/>
      <c r="F899"/>
      <c r="G899"/>
    </row>
    <row r="900" spans="2:7" ht="14.25" x14ac:dyDescent="0.2">
      <c r="B900"/>
      <c r="C900"/>
      <c r="D900"/>
      <c r="E900"/>
      <c r="F900"/>
      <c r="G900"/>
    </row>
    <row r="901" spans="2:7" ht="14.25" x14ac:dyDescent="0.2">
      <c r="B901"/>
      <c r="C901"/>
      <c r="D901"/>
      <c r="E901"/>
      <c r="F901"/>
      <c r="G901"/>
    </row>
    <row r="902" spans="2:7" ht="14.25" x14ac:dyDescent="0.2">
      <c r="B902"/>
      <c r="C902"/>
      <c r="D902"/>
      <c r="E902"/>
      <c r="F902"/>
      <c r="G902"/>
    </row>
    <row r="903" spans="2:7" ht="14.25" x14ac:dyDescent="0.2">
      <c r="B903"/>
      <c r="C903"/>
      <c r="D903"/>
      <c r="E903"/>
      <c r="F903"/>
      <c r="G903"/>
    </row>
    <row r="904" spans="2:7" ht="14.25" x14ac:dyDescent="0.2">
      <c r="B904"/>
      <c r="C904"/>
      <c r="D904"/>
      <c r="E904"/>
      <c r="F904"/>
      <c r="G904"/>
    </row>
    <row r="905" spans="2:7" ht="14.25" x14ac:dyDescent="0.2">
      <c r="B905"/>
      <c r="C905"/>
      <c r="D905"/>
      <c r="E905"/>
      <c r="F905"/>
      <c r="G905"/>
    </row>
    <row r="906" spans="2:7" ht="14.25" x14ac:dyDescent="0.2">
      <c r="B906"/>
      <c r="C906"/>
      <c r="D906"/>
      <c r="E906"/>
      <c r="F906"/>
      <c r="G906"/>
    </row>
    <row r="907" spans="2:7" ht="14.25" x14ac:dyDescent="0.2">
      <c r="B907"/>
      <c r="C907"/>
      <c r="D907"/>
      <c r="E907"/>
      <c r="F907"/>
      <c r="G907"/>
    </row>
    <row r="908" spans="2:7" ht="14.25" x14ac:dyDescent="0.2">
      <c r="B908"/>
      <c r="C908"/>
      <c r="D908"/>
      <c r="E908"/>
      <c r="F908"/>
      <c r="G908"/>
    </row>
    <row r="909" spans="2:7" ht="14.25" x14ac:dyDescent="0.2">
      <c r="B909"/>
      <c r="C909"/>
      <c r="D909"/>
      <c r="E909"/>
      <c r="F909"/>
      <c r="G909"/>
    </row>
    <row r="910" spans="2:7" ht="14.25" x14ac:dyDescent="0.2">
      <c r="B910"/>
      <c r="C910"/>
      <c r="D910"/>
      <c r="E910"/>
      <c r="F910"/>
      <c r="G910"/>
    </row>
    <row r="911" spans="2:7" ht="14.25" x14ac:dyDescent="0.2">
      <c r="B911"/>
      <c r="C911"/>
      <c r="D911"/>
      <c r="E911"/>
      <c r="F911"/>
      <c r="G911"/>
    </row>
    <row r="912" spans="2:7" ht="14.25" x14ac:dyDescent="0.2">
      <c r="B912"/>
      <c r="C912"/>
      <c r="D912"/>
      <c r="E912"/>
      <c r="F912"/>
      <c r="G912"/>
    </row>
    <row r="913" spans="2:7" ht="14.25" x14ac:dyDescent="0.2">
      <c r="B913"/>
      <c r="C913"/>
      <c r="D913"/>
      <c r="E913"/>
      <c r="F913"/>
      <c r="G913"/>
    </row>
    <row r="914" spans="2:7" ht="14.25" x14ac:dyDescent="0.2">
      <c r="B914"/>
      <c r="C914"/>
      <c r="D914"/>
      <c r="E914"/>
      <c r="F914"/>
      <c r="G914"/>
    </row>
    <row r="915" spans="2:7" ht="14.25" x14ac:dyDescent="0.2">
      <c r="B915"/>
      <c r="C915"/>
      <c r="D915"/>
      <c r="E915"/>
      <c r="F915"/>
      <c r="G915"/>
    </row>
    <row r="916" spans="2:7" ht="14.25" x14ac:dyDescent="0.2">
      <c r="B916"/>
      <c r="C916"/>
      <c r="D916"/>
      <c r="E916"/>
      <c r="F916"/>
      <c r="G916"/>
    </row>
    <row r="917" spans="2:7" ht="14.25" x14ac:dyDescent="0.2">
      <c r="B917"/>
      <c r="C917"/>
      <c r="D917"/>
      <c r="E917"/>
      <c r="F917"/>
      <c r="G917"/>
    </row>
    <row r="918" spans="2:7" ht="14.25" x14ac:dyDescent="0.2">
      <c r="B918"/>
      <c r="C918"/>
      <c r="D918"/>
      <c r="E918"/>
      <c r="F918"/>
      <c r="G918"/>
    </row>
    <row r="919" spans="2:7" ht="14.25" x14ac:dyDescent="0.2">
      <c r="B919"/>
      <c r="C919"/>
      <c r="D919"/>
      <c r="E919"/>
      <c r="F919"/>
      <c r="G919"/>
    </row>
    <row r="920" spans="2:7" ht="14.25" x14ac:dyDescent="0.2">
      <c r="B920"/>
      <c r="C920"/>
      <c r="D920"/>
      <c r="E920"/>
      <c r="F920"/>
      <c r="G920"/>
    </row>
    <row r="921" spans="2:7" ht="14.25" x14ac:dyDescent="0.2">
      <c r="B921"/>
      <c r="C921"/>
      <c r="D921"/>
      <c r="E921"/>
      <c r="F921"/>
      <c r="G921"/>
    </row>
    <row r="922" spans="2:7" ht="14.25" x14ac:dyDescent="0.2">
      <c r="B922"/>
      <c r="C922"/>
      <c r="D922"/>
      <c r="E922"/>
      <c r="F922"/>
      <c r="G922"/>
    </row>
    <row r="923" spans="2:7" ht="14.25" x14ac:dyDescent="0.2">
      <c r="B923"/>
      <c r="C923"/>
      <c r="D923"/>
      <c r="E923"/>
      <c r="F923"/>
      <c r="G923"/>
    </row>
    <row r="924" spans="2:7" ht="14.25" x14ac:dyDescent="0.2">
      <c r="B924"/>
      <c r="C924"/>
      <c r="D924"/>
      <c r="E924"/>
      <c r="F924"/>
      <c r="G924"/>
    </row>
    <row r="925" spans="2:7" ht="14.25" x14ac:dyDescent="0.2">
      <c r="B925"/>
      <c r="C925"/>
      <c r="D925"/>
      <c r="E925"/>
      <c r="F925"/>
      <c r="G925"/>
    </row>
    <row r="926" spans="2:7" ht="14.25" x14ac:dyDescent="0.2">
      <c r="B926"/>
      <c r="C926"/>
      <c r="D926"/>
      <c r="E926"/>
      <c r="F926"/>
      <c r="G926"/>
    </row>
    <row r="927" spans="2:7" ht="14.25" x14ac:dyDescent="0.2">
      <c r="B927"/>
      <c r="C927"/>
      <c r="D927"/>
      <c r="E927"/>
      <c r="F927"/>
      <c r="G927"/>
    </row>
    <row r="928" spans="2:7" ht="14.25" x14ac:dyDescent="0.2">
      <c r="B928"/>
      <c r="C928"/>
      <c r="D928"/>
      <c r="E928"/>
      <c r="F928"/>
      <c r="G928"/>
    </row>
    <row r="929" spans="2:7" ht="14.25" x14ac:dyDescent="0.2">
      <c r="B929"/>
      <c r="C929"/>
      <c r="D929"/>
      <c r="E929"/>
      <c r="F929"/>
      <c r="G929"/>
    </row>
    <row r="930" spans="2:7" ht="14.25" x14ac:dyDescent="0.2">
      <c r="B930"/>
      <c r="C930"/>
      <c r="D930"/>
      <c r="E930"/>
      <c r="F930"/>
      <c r="G930"/>
    </row>
    <row r="931" spans="2:7" ht="14.25" x14ac:dyDescent="0.2">
      <c r="B931"/>
      <c r="C931"/>
      <c r="D931"/>
      <c r="E931"/>
      <c r="F931"/>
      <c r="G931"/>
    </row>
    <row r="932" spans="2:7" ht="14.25" x14ac:dyDescent="0.2">
      <c r="B932"/>
      <c r="C932"/>
      <c r="D932"/>
      <c r="E932"/>
      <c r="F932"/>
      <c r="G932"/>
    </row>
    <row r="933" spans="2:7" ht="14.25" x14ac:dyDescent="0.2">
      <c r="B933"/>
      <c r="C933"/>
      <c r="D933"/>
      <c r="E933"/>
      <c r="F933"/>
      <c r="G933"/>
    </row>
    <row r="934" spans="2:7" ht="14.25" x14ac:dyDescent="0.2">
      <c r="B934"/>
      <c r="C934"/>
      <c r="D934"/>
      <c r="E934"/>
      <c r="F934"/>
      <c r="G934"/>
    </row>
    <row r="935" spans="2:7" ht="14.25" x14ac:dyDescent="0.2">
      <c r="B935"/>
      <c r="C935"/>
      <c r="D935"/>
      <c r="E935"/>
      <c r="F935"/>
      <c r="G935"/>
    </row>
    <row r="936" spans="2:7" ht="14.25" x14ac:dyDescent="0.2">
      <c r="B936"/>
      <c r="C936"/>
      <c r="D936"/>
      <c r="E936"/>
      <c r="F936"/>
      <c r="G936"/>
    </row>
    <row r="937" spans="2:7" ht="14.25" x14ac:dyDescent="0.2">
      <c r="B937"/>
      <c r="C937"/>
      <c r="D937"/>
      <c r="E937"/>
      <c r="F937"/>
      <c r="G937"/>
    </row>
    <row r="938" spans="2:7" ht="14.25" x14ac:dyDescent="0.2">
      <c r="B938"/>
      <c r="C938"/>
      <c r="D938"/>
      <c r="E938"/>
      <c r="F938"/>
      <c r="G938"/>
    </row>
    <row r="939" spans="2:7" ht="14.25" x14ac:dyDescent="0.2">
      <c r="B939"/>
      <c r="C939"/>
      <c r="D939"/>
      <c r="E939"/>
      <c r="F939"/>
      <c r="G939"/>
    </row>
    <row r="940" spans="2:7" ht="14.25" x14ac:dyDescent="0.2">
      <c r="B940"/>
      <c r="C940"/>
      <c r="D940"/>
      <c r="E940"/>
      <c r="F940"/>
      <c r="G940"/>
    </row>
    <row r="941" spans="2:7" ht="14.25" x14ac:dyDescent="0.2">
      <c r="B941"/>
      <c r="C941"/>
      <c r="D941"/>
      <c r="E941"/>
      <c r="F941"/>
      <c r="G941"/>
    </row>
    <row r="942" spans="2:7" ht="14.25" x14ac:dyDescent="0.2">
      <c r="B942"/>
      <c r="C942"/>
      <c r="D942"/>
      <c r="E942"/>
      <c r="F942"/>
      <c r="G942"/>
    </row>
    <row r="943" spans="2:7" ht="14.25" x14ac:dyDescent="0.2">
      <c r="B943"/>
      <c r="C943"/>
      <c r="D943"/>
      <c r="E943"/>
      <c r="F943"/>
      <c r="G943"/>
    </row>
    <row r="944" spans="2:7" ht="14.25" x14ac:dyDescent="0.2">
      <c r="B944"/>
      <c r="C944"/>
      <c r="D944"/>
      <c r="E944"/>
      <c r="F944"/>
      <c r="G944"/>
    </row>
    <row r="945" spans="2:7" ht="14.25" x14ac:dyDescent="0.2">
      <c r="B945"/>
      <c r="C945"/>
      <c r="D945"/>
      <c r="E945"/>
      <c r="F945"/>
      <c r="G945"/>
    </row>
    <row r="946" spans="2:7" ht="14.25" x14ac:dyDescent="0.2">
      <c r="B946"/>
      <c r="C946"/>
      <c r="D946"/>
      <c r="E946"/>
      <c r="F946"/>
      <c r="G946"/>
    </row>
    <row r="947" spans="2:7" ht="14.25" x14ac:dyDescent="0.2">
      <c r="B947"/>
      <c r="C947"/>
      <c r="D947"/>
      <c r="E947"/>
      <c r="F947"/>
      <c r="G947"/>
    </row>
    <row r="948" spans="2:7" ht="14.25" x14ac:dyDescent="0.2">
      <c r="B948"/>
      <c r="C948"/>
      <c r="D948"/>
      <c r="E948"/>
      <c r="F948"/>
      <c r="G948"/>
    </row>
    <row r="949" spans="2:7" ht="14.25" x14ac:dyDescent="0.2">
      <c r="B949"/>
      <c r="C949"/>
      <c r="D949"/>
      <c r="E949"/>
      <c r="F949"/>
      <c r="G949"/>
    </row>
    <row r="950" spans="2:7" ht="14.25" x14ac:dyDescent="0.2">
      <c r="B950"/>
      <c r="C950"/>
      <c r="D950"/>
      <c r="E950"/>
      <c r="F950"/>
      <c r="G950"/>
    </row>
    <row r="951" spans="2:7" ht="14.25" x14ac:dyDescent="0.2">
      <c r="B951"/>
      <c r="C951"/>
      <c r="D951"/>
      <c r="E951"/>
      <c r="F951"/>
      <c r="G951"/>
    </row>
    <row r="952" spans="2:7" ht="14.25" x14ac:dyDescent="0.2">
      <c r="B952"/>
      <c r="C952"/>
      <c r="D952"/>
      <c r="E952"/>
      <c r="F952"/>
      <c r="G952"/>
    </row>
    <row r="953" spans="2:7" ht="14.25" x14ac:dyDescent="0.2">
      <c r="B953"/>
      <c r="C953"/>
      <c r="D953"/>
      <c r="E953"/>
      <c r="F953"/>
      <c r="G953"/>
    </row>
    <row r="954" spans="2:7" ht="14.25" x14ac:dyDescent="0.2">
      <c r="B954"/>
      <c r="C954"/>
      <c r="D954"/>
      <c r="E954"/>
      <c r="F954"/>
      <c r="G954"/>
    </row>
    <row r="955" spans="2:7" ht="14.25" x14ac:dyDescent="0.2">
      <c r="B955"/>
      <c r="C955"/>
      <c r="D955"/>
      <c r="E955"/>
      <c r="F955"/>
      <c r="G955"/>
    </row>
    <row r="956" spans="2:7" ht="14.25" x14ac:dyDescent="0.2">
      <c r="B956"/>
      <c r="C956"/>
      <c r="D956"/>
      <c r="E956"/>
      <c r="F956"/>
      <c r="G956"/>
    </row>
    <row r="957" spans="2:7" ht="14.25" x14ac:dyDescent="0.2">
      <c r="B957"/>
      <c r="C957"/>
      <c r="D957"/>
      <c r="E957"/>
      <c r="F957"/>
      <c r="G957"/>
    </row>
    <row r="958" spans="2:7" ht="14.25" x14ac:dyDescent="0.2">
      <c r="B958"/>
      <c r="C958"/>
      <c r="D958"/>
      <c r="E958"/>
      <c r="F958"/>
      <c r="G958"/>
    </row>
    <row r="959" spans="2:7" ht="14.25" x14ac:dyDescent="0.2">
      <c r="B959"/>
      <c r="C959"/>
      <c r="D959"/>
      <c r="E959"/>
      <c r="F959"/>
      <c r="G959"/>
    </row>
    <row r="960" spans="2:7" ht="14.25" x14ac:dyDescent="0.2">
      <c r="B960"/>
      <c r="C960"/>
      <c r="D960"/>
      <c r="E960"/>
      <c r="F960"/>
      <c r="G960"/>
    </row>
    <row r="961" spans="2:7" ht="14.25" x14ac:dyDescent="0.2">
      <c r="B961"/>
      <c r="C961"/>
      <c r="D961"/>
      <c r="E961"/>
      <c r="F961"/>
      <c r="G961"/>
    </row>
    <row r="962" spans="2:7" ht="14.25" x14ac:dyDescent="0.2">
      <c r="B962"/>
      <c r="C962"/>
      <c r="D962"/>
      <c r="E962"/>
      <c r="F962"/>
      <c r="G962"/>
    </row>
    <row r="963" spans="2:7" ht="14.25" x14ac:dyDescent="0.2">
      <c r="B963"/>
      <c r="C963"/>
      <c r="D963"/>
      <c r="E963"/>
      <c r="F963"/>
      <c r="G963"/>
    </row>
    <row r="964" spans="2:7" ht="14.25" x14ac:dyDescent="0.2">
      <c r="B964"/>
      <c r="C964"/>
      <c r="D964"/>
      <c r="E964"/>
      <c r="F964"/>
      <c r="G964"/>
    </row>
    <row r="965" spans="2:7" ht="14.25" x14ac:dyDescent="0.2">
      <c r="B965"/>
      <c r="C965"/>
      <c r="D965"/>
      <c r="E965"/>
      <c r="F965"/>
      <c r="G965"/>
    </row>
    <row r="966" spans="2:7" ht="14.25" x14ac:dyDescent="0.2">
      <c r="B966"/>
      <c r="C966"/>
      <c r="D966"/>
      <c r="E966"/>
      <c r="F966"/>
      <c r="G966"/>
    </row>
    <row r="967" spans="2:7" ht="14.25" x14ac:dyDescent="0.2">
      <c r="B967"/>
      <c r="C967"/>
      <c r="D967"/>
      <c r="E967"/>
      <c r="F967"/>
      <c r="G967"/>
    </row>
    <row r="968" spans="2:7" ht="14.25" x14ac:dyDescent="0.2">
      <c r="B968"/>
      <c r="C968"/>
      <c r="D968"/>
      <c r="E968"/>
      <c r="F968"/>
      <c r="G968"/>
    </row>
    <row r="969" spans="2:7" ht="14.25" x14ac:dyDescent="0.2">
      <c r="B969"/>
      <c r="C969"/>
      <c r="D969"/>
      <c r="E969"/>
      <c r="F969"/>
      <c r="G969"/>
    </row>
    <row r="970" spans="2:7" ht="14.25" x14ac:dyDescent="0.2">
      <c r="B970"/>
      <c r="C970"/>
      <c r="D970"/>
      <c r="E970"/>
      <c r="F970"/>
      <c r="G970"/>
    </row>
    <row r="971" spans="2:7" ht="14.25" x14ac:dyDescent="0.2">
      <c r="B971"/>
      <c r="C971"/>
      <c r="D971"/>
      <c r="E971"/>
      <c r="F971"/>
      <c r="G971"/>
    </row>
    <row r="972" spans="2:7" ht="14.25" x14ac:dyDescent="0.2">
      <c r="B972"/>
      <c r="C972"/>
      <c r="D972"/>
      <c r="E972"/>
      <c r="F972"/>
      <c r="G972"/>
    </row>
    <row r="973" spans="2:7" ht="14.25" x14ac:dyDescent="0.2">
      <c r="B973"/>
      <c r="C973"/>
      <c r="D973"/>
      <c r="E973"/>
      <c r="F973"/>
      <c r="G973"/>
    </row>
    <row r="974" spans="2:7" ht="14.25" x14ac:dyDescent="0.2">
      <c r="B974"/>
      <c r="C974"/>
      <c r="D974"/>
      <c r="E974"/>
      <c r="F974"/>
      <c r="G974"/>
    </row>
    <row r="975" spans="2:7" ht="14.25" x14ac:dyDescent="0.2">
      <c r="B975"/>
      <c r="C975"/>
      <c r="D975"/>
      <c r="E975"/>
      <c r="F975"/>
      <c r="G975"/>
    </row>
    <row r="976" spans="2:7" ht="14.25" x14ac:dyDescent="0.2">
      <c r="B976"/>
      <c r="C976"/>
      <c r="D976"/>
      <c r="E976"/>
      <c r="F976"/>
      <c r="G976"/>
    </row>
    <row r="977" spans="2:7" ht="14.25" x14ac:dyDescent="0.2">
      <c r="B977"/>
      <c r="C977"/>
      <c r="D977"/>
      <c r="E977"/>
      <c r="F977"/>
      <c r="G977"/>
    </row>
    <row r="978" spans="2:7" ht="14.25" x14ac:dyDescent="0.2">
      <c r="B978"/>
      <c r="C978"/>
      <c r="D978"/>
      <c r="E978"/>
      <c r="F978"/>
      <c r="G978"/>
    </row>
    <row r="979" spans="2:7" ht="14.25" x14ac:dyDescent="0.2">
      <c r="B979"/>
      <c r="C979"/>
      <c r="D979"/>
      <c r="E979"/>
      <c r="F979"/>
      <c r="G979"/>
    </row>
    <row r="980" spans="2:7" ht="14.25" x14ac:dyDescent="0.2">
      <c r="B980"/>
      <c r="C980"/>
      <c r="D980"/>
      <c r="E980"/>
      <c r="F980"/>
      <c r="G980"/>
    </row>
    <row r="981" spans="2:7" ht="14.25" x14ac:dyDescent="0.2">
      <c r="B981"/>
      <c r="C981"/>
      <c r="D981"/>
      <c r="E981"/>
      <c r="F981"/>
      <c r="G981"/>
    </row>
    <row r="982" spans="2:7" ht="14.25" x14ac:dyDescent="0.2">
      <c r="B982"/>
      <c r="C982"/>
      <c r="D982"/>
      <c r="E982"/>
      <c r="F982"/>
      <c r="G982"/>
    </row>
    <row r="983" spans="2:7" ht="14.25" x14ac:dyDescent="0.2">
      <c r="B983"/>
      <c r="C983"/>
      <c r="D983"/>
      <c r="E983"/>
      <c r="F983"/>
      <c r="G983"/>
    </row>
    <row r="984" spans="2:7" ht="14.25" x14ac:dyDescent="0.2">
      <c r="B984"/>
      <c r="C984"/>
      <c r="D984"/>
      <c r="E984"/>
      <c r="F984"/>
      <c r="G984"/>
    </row>
    <row r="985" spans="2:7" ht="14.25" x14ac:dyDescent="0.2">
      <c r="B985"/>
      <c r="C985"/>
      <c r="D985"/>
      <c r="E985"/>
      <c r="F985"/>
      <c r="G985"/>
    </row>
    <row r="986" spans="2:7" ht="14.25" x14ac:dyDescent="0.2">
      <c r="B986"/>
      <c r="C986"/>
      <c r="D986"/>
      <c r="E986"/>
      <c r="F986"/>
      <c r="G986"/>
    </row>
    <row r="987" spans="2:7" ht="14.25" x14ac:dyDescent="0.2">
      <c r="B987"/>
      <c r="C987"/>
      <c r="D987"/>
      <c r="E987"/>
      <c r="F987"/>
      <c r="G987"/>
    </row>
    <row r="988" spans="2:7" ht="14.25" x14ac:dyDescent="0.2">
      <c r="B988"/>
      <c r="C988"/>
      <c r="D988"/>
      <c r="E988"/>
      <c r="F988"/>
      <c r="G988"/>
    </row>
    <row r="989" spans="2:7" ht="14.25" x14ac:dyDescent="0.2">
      <c r="B989"/>
      <c r="C989"/>
      <c r="D989"/>
      <c r="E989"/>
      <c r="F989"/>
      <c r="G989"/>
    </row>
    <row r="990" spans="2:7" ht="14.25" x14ac:dyDescent="0.2">
      <c r="B990"/>
      <c r="C990"/>
      <c r="D990"/>
      <c r="E990"/>
      <c r="F990"/>
      <c r="G990"/>
    </row>
    <row r="991" spans="2:7" ht="14.25" x14ac:dyDescent="0.2">
      <c r="B991"/>
      <c r="C991"/>
      <c r="D991"/>
      <c r="E991"/>
      <c r="F991"/>
      <c r="G991"/>
    </row>
    <row r="992" spans="2:7" ht="14.25" x14ac:dyDescent="0.2">
      <c r="B992"/>
      <c r="C992"/>
      <c r="D992"/>
      <c r="E992"/>
      <c r="F992"/>
      <c r="G992"/>
    </row>
    <row r="993" spans="2:7" ht="14.25" x14ac:dyDescent="0.2">
      <c r="B993"/>
      <c r="C993"/>
      <c r="D993"/>
      <c r="E993"/>
      <c r="F993"/>
      <c r="G993"/>
    </row>
    <row r="994" spans="2:7" ht="14.25" x14ac:dyDescent="0.2">
      <c r="B994"/>
      <c r="C994"/>
      <c r="D994"/>
      <c r="E994"/>
      <c r="F994"/>
      <c r="G994"/>
    </row>
    <row r="995" spans="2:7" ht="14.25" x14ac:dyDescent="0.2">
      <c r="B995"/>
      <c r="C995"/>
      <c r="D995"/>
      <c r="E995"/>
      <c r="F995"/>
      <c r="G995"/>
    </row>
    <row r="996" spans="2:7" ht="14.25" x14ac:dyDescent="0.2">
      <c r="B996"/>
      <c r="C996"/>
      <c r="D996"/>
      <c r="E996"/>
      <c r="F996"/>
      <c r="G996"/>
    </row>
    <row r="997" spans="2:7" ht="14.25" x14ac:dyDescent="0.2">
      <c r="B997"/>
      <c r="C997"/>
      <c r="D997"/>
      <c r="E997"/>
      <c r="F997"/>
      <c r="G997"/>
    </row>
    <row r="998" spans="2:7" ht="14.25" x14ac:dyDescent="0.2">
      <c r="B998"/>
      <c r="C998"/>
      <c r="D998"/>
      <c r="E998"/>
      <c r="F998"/>
      <c r="G998"/>
    </row>
    <row r="999" spans="2:7" ht="14.25" x14ac:dyDescent="0.2">
      <c r="B999"/>
      <c r="C999"/>
      <c r="D999"/>
      <c r="E999"/>
      <c r="F999"/>
      <c r="G999"/>
    </row>
    <row r="1000" spans="2:7" ht="14.25" x14ac:dyDescent="0.2">
      <c r="B1000"/>
      <c r="C1000"/>
      <c r="D1000"/>
      <c r="E1000"/>
      <c r="F1000"/>
      <c r="G1000"/>
    </row>
    <row r="1001" spans="2:7" ht="14.25" x14ac:dyDescent="0.2">
      <c r="B1001"/>
      <c r="C1001"/>
      <c r="D1001"/>
      <c r="E1001"/>
      <c r="F1001"/>
      <c r="G1001"/>
    </row>
    <row r="1002" spans="2:7" ht="14.25" x14ac:dyDescent="0.2">
      <c r="B1002"/>
      <c r="C1002"/>
      <c r="D1002"/>
      <c r="E1002"/>
      <c r="F1002"/>
      <c r="G1002"/>
    </row>
    <row r="1003" spans="2:7" ht="14.25" x14ac:dyDescent="0.2">
      <c r="B1003"/>
      <c r="C1003"/>
      <c r="D1003"/>
      <c r="E1003"/>
      <c r="F1003"/>
      <c r="G1003"/>
    </row>
    <row r="1004" spans="2:7" ht="14.25" x14ac:dyDescent="0.2">
      <c r="B1004"/>
      <c r="C1004"/>
      <c r="D1004"/>
      <c r="E1004"/>
      <c r="F1004"/>
      <c r="G1004"/>
    </row>
    <row r="1005" spans="2:7" ht="14.25" x14ac:dyDescent="0.2">
      <c r="B1005"/>
      <c r="C1005"/>
      <c r="D1005"/>
      <c r="E1005"/>
      <c r="F1005"/>
      <c r="G1005"/>
    </row>
    <row r="1006" spans="2:7" ht="14.25" x14ac:dyDescent="0.2">
      <c r="B1006"/>
      <c r="C1006"/>
      <c r="D1006"/>
      <c r="E1006"/>
      <c r="F1006"/>
      <c r="G1006"/>
    </row>
    <row r="1007" spans="2:7" ht="14.25" x14ac:dyDescent="0.2">
      <c r="B1007"/>
      <c r="C1007"/>
      <c r="D1007"/>
      <c r="E1007"/>
      <c r="F1007"/>
      <c r="G1007"/>
    </row>
    <row r="1008" spans="2:7" ht="14.25" x14ac:dyDescent="0.2">
      <c r="B1008"/>
      <c r="C1008"/>
      <c r="D1008"/>
      <c r="E1008"/>
      <c r="F1008"/>
      <c r="G1008"/>
    </row>
    <row r="1009" spans="2:7" ht="14.25" x14ac:dyDescent="0.2">
      <c r="B1009"/>
      <c r="C1009"/>
      <c r="D1009"/>
      <c r="E1009"/>
      <c r="F1009"/>
      <c r="G1009"/>
    </row>
    <row r="1010" spans="2:7" ht="14.25" x14ac:dyDescent="0.2">
      <c r="B1010"/>
      <c r="C1010"/>
      <c r="D1010"/>
      <c r="E1010"/>
      <c r="F1010"/>
      <c r="G1010"/>
    </row>
    <row r="1011" spans="2:7" ht="14.25" x14ac:dyDescent="0.2">
      <c r="B1011"/>
      <c r="C1011"/>
      <c r="D1011"/>
      <c r="E1011"/>
      <c r="F1011"/>
      <c r="G1011"/>
    </row>
    <row r="1012" spans="2:7" ht="14.25" x14ac:dyDescent="0.2">
      <c r="B1012"/>
      <c r="C1012"/>
      <c r="D1012"/>
      <c r="E1012"/>
      <c r="F1012"/>
      <c r="G1012"/>
    </row>
    <row r="1013" spans="2:7" ht="14.25" x14ac:dyDescent="0.2">
      <c r="B1013"/>
      <c r="C1013"/>
      <c r="D1013"/>
      <c r="E1013"/>
      <c r="F1013"/>
      <c r="G1013"/>
    </row>
    <row r="1014" spans="2:7" ht="14.25" x14ac:dyDescent="0.2">
      <c r="B1014"/>
      <c r="C1014"/>
      <c r="D1014"/>
      <c r="E1014"/>
      <c r="F1014"/>
      <c r="G1014"/>
    </row>
    <row r="1015" spans="2:7" ht="14.25" x14ac:dyDescent="0.2">
      <c r="B1015"/>
      <c r="C1015"/>
      <c r="D1015"/>
      <c r="E1015"/>
      <c r="F1015"/>
      <c r="G1015"/>
    </row>
    <row r="1016" spans="2:7" ht="14.25" x14ac:dyDescent="0.2">
      <c r="B1016"/>
      <c r="C1016"/>
      <c r="D1016"/>
      <c r="E1016"/>
      <c r="F1016"/>
      <c r="G1016"/>
    </row>
    <row r="1017" spans="2:7" ht="14.25" x14ac:dyDescent="0.2">
      <c r="B1017"/>
      <c r="C1017"/>
      <c r="D1017"/>
      <c r="E1017"/>
      <c r="F1017"/>
      <c r="G1017"/>
    </row>
    <row r="1018" spans="2:7" ht="14.25" x14ac:dyDescent="0.2">
      <c r="B1018"/>
      <c r="C1018"/>
      <c r="D1018"/>
      <c r="E1018"/>
      <c r="F1018"/>
      <c r="G1018"/>
    </row>
    <row r="1019" spans="2:7" ht="14.25" x14ac:dyDescent="0.2">
      <c r="B1019"/>
      <c r="C1019"/>
      <c r="D1019"/>
      <c r="E1019"/>
      <c r="F1019"/>
      <c r="G1019"/>
    </row>
    <row r="1020" spans="2:7" ht="14.25" x14ac:dyDescent="0.2">
      <c r="B1020"/>
      <c r="C1020"/>
      <c r="D1020"/>
      <c r="E1020"/>
      <c r="F1020"/>
      <c r="G1020"/>
    </row>
    <row r="1021" spans="2:7" ht="14.25" x14ac:dyDescent="0.2">
      <c r="B1021"/>
      <c r="C1021"/>
      <c r="D1021"/>
      <c r="E1021"/>
      <c r="F1021"/>
      <c r="G1021"/>
    </row>
    <row r="1022" spans="2:7" ht="14.25" x14ac:dyDescent="0.2">
      <c r="B1022"/>
      <c r="C1022"/>
      <c r="D1022"/>
      <c r="E1022"/>
      <c r="F1022"/>
      <c r="G1022"/>
    </row>
    <row r="1023" spans="2:7" ht="14.25" x14ac:dyDescent="0.2">
      <c r="B1023"/>
      <c r="C1023"/>
      <c r="D1023"/>
      <c r="E1023"/>
      <c r="F1023"/>
      <c r="G1023"/>
    </row>
    <row r="1024" spans="2:7" ht="14.25" x14ac:dyDescent="0.2">
      <c r="B1024"/>
      <c r="C1024"/>
      <c r="D1024"/>
      <c r="E1024"/>
      <c r="F1024"/>
      <c r="G1024"/>
    </row>
    <row r="1025" spans="2:7" ht="14.25" x14ac:dyDescent="0.2">
      <c r="B1025"/>
      <c r="C1025"/>
      <c r="D1025"/>
      <c r="E1025"/>
      <c r="F1025"/>
      <c r="G1025"/>
    </row>
    <row r="1026" spans="2:7" ht="14.25" x14ac:dyDescent="0.2">
      <c r="B1026"/>
      <c r="C1026"/>
      <c r="D1026"/>
      <c r="E1026"/>
      <c r="F1026"/>
      <c r="G1026"/>
    </row>
    <row r="1027" spans="2:7" ht="14.25" x14ac:dyDescent="0.2">
      <c r="B1027"/>
      <c r="C1027"/>
      <c r="D1027"/>
      <c r="E1027"/>
      <c r="F1027"/>
      <c r="G1027"/>
    </row>
    <row r="1028" spans="2:7" ht="14.25" x14ac:dyDescent="0.2">
      <c r="B1028"/>
      <c r="C1028"/>
      <c r="D1028"/>
      <c r="E1028"/>
      <c r="F1028"/>
      <c r="G1028"/>
    </row>
    <row r="1029" spans="2:7" ht="14.25" x14ac:dyDescent="0.2">
      <c r="B1029"/>
      <c r="C1029"/>
      <c r="D1029"/>
      <c r="E1029"/>
      <c r="F1029"/>
      <c r="G1029"/>
    </row>
    <row r="1030" spans="2:7" ht="14.25" x14ac:dyDescent="0.2">
      <c r="B1030"/>
      <c r="C1030"/>
      <c r="D1030"/>
      <c r="E1030"/>
      <c r="F1030"/>
      <c r="G1030"/>
    </row>
    <row r="1031" spans="2:7" ht="14.25" x14ac:dyDescent="0.2">
      <c r="B1031"/>
      <c r="C1031"/>
      <c r="D1031"/>
      <c r="E1031"/>
      <c r="F1031"/>
      <c r="G1031"/>
    </row>
    <row r="1032" spans="2:7" ht="14.25" x14ac:dyDescent="0.2">
      <c r="B1032"/>
      <c r="C1032"/>
      <c r="D1032"/>
      <c r="E1032"/>
      <c r="F1032"/>
      <c r="G1032"/>
    </row>
    <row r="1033" spans="2:7" ht="14.25" x14ac:dyDescent="0.2">
      <c r="B1033"/>
      <c r="C1033"/>
      <c r="D1033"/>
      <c r="E1033"/>
      <c r="F1033"/>
      <c r="G1033"/>
    </row>
    <row r="1034" spans="2:7" ht="14.25" x14ac:dyDescent="0.2">
      <c r="B1034"/>
      <c r="C1034"/>
      <c r="D1034"/>
      <c r="E1034"/>
      <c r="F1034"/>
      <c r="G1034"/>
    </row>
    <row r="1035" spans="2:7" ht="14.25" x14ac:dyDescent="0.2">
      <c r="B1035"/>
      <c r="C1035"/>
      <c r="D1035"/>
      <c r="E1035"/>
      <c r="F1035"/>
      <c r="G1035"/>
    </row>
    <row r="1036" spans="2:7" ht="14.25" x14ac:dyDescent="0.2">
      <c r="B1036"/>
      <c r="C1036"/>
      <c r="D1036"/>
      <c r="E1036"/>
      <c r="F1036"/>
      <c r="G1036"/>
    </row>
    <row r="1037" spans="2:7" ht="14.25" x14ac:dyDescent="0.2">
      <c r="B1037"/>
      <c r="C1037"/>
      <c r="D1037"/>
      <c r="E1037"/>
      <c r="F1037"/>
      <c r="G1037"/>
    </row>
    <row r="1038" spans="2:7" ht="14.25" x14ac:dyDescent="0.2">
      <c r="B1038"/>
      <c r="C1038"/>
      <c r="D1038"/>
      <c r="E1038"/>
      <c r="F1038"/>
      <c r="G1038"/>
    </row>
    <row r="1039" spans="2:7" ht="14.25" x14ac:dyDescent="0.2">
      <c r="B1039"/>
      <c r="C1039"/>
      <c r="D1039"/>
      <c r="E1039"/>
      <c r="F1039"/>
      <c r="G1039"/>
    </row>
    <row r="1040" spans="2:7" ht="14.25" x14ac:dyDescent="0.2">
      <c r="B1040"/>
      <c r="C1040"/>
      <c r="D1040"/>
      <c r="E1040"/>
      <c r="F1040"/>
      <c r="G1040"/>
    </row>
    <row r="1041" spans="2:7" ht="14.25" x14ac:dyDescent="0.2">
      <c r="B1041"/>
      <c r="C1041"/>
      <c r="D1041"/>
      <c r="E1041"/>
      <c r="F1041"/>
      <c r="G1041"/>
    </row>
    <row r="1042" spans="2:7" ht="14.25" x14ac:dyDescent="0.2">
      <c r="B1042"/>
      <c r="C1042"/>
      <c r="D1042"/>
      <c r="E1042"/>
      <c r="F1042"/>
      <c r="G1042"/>
    </row>
    <row r="1043" spans="2:7" ht="14.25" x14ac:dyDescent="0.2">
      <c r="B1043"/>
      <c r="C1043"/>
      <c r="D1043"/>
      <c r="E1043"/>
      <c r="F1043"/>
      <c r="G1043"/>
    </row>
    <row r="1044" spans="2:7" ht="14.25" x14ac:dyDescent="0.2">
      <c r="B1044"/>
      <c r="C1044"/>
      <c r="D1044"/>
      <c r="E1044"/>
      <c r="F1044"/>
      <c r="G1044"/>
    </row>
    <row r="1045" spans="2:7" ht="14.25" x14ac:dyDescent="0.2">
      <c r="B1045"/>
      <c r="C1045"/>
      <c r="D1045"/>
      <c r="E1045"/>
      <c r="F1045"/>
      <c r="G1045"/>
    </row>
    <row r="1046" spans="2:7" ht="14.25" x14ac:dyDescent="0.2">
      <c r="B1046"/>
      <c r="C1046"/>
      <c r="D1046"/>
      <c r="E1046"/>
      <c r="F1046"/>
      <c r="G1046"/>
    </row>
    <row r="1047" spans="2:7" ht="14.25" x14ac:dyDescent="0.2">
      <c r="B1047"/>
      <c r="C1047"/>
      <c r="D1047"/>
      <c r="E1047"/>
      <c r="F1047"/>
      <c r="G1047"/>
    </row>
    <row r="1048" spans="2:7" ht="14.25" x14ac:dyDescent="0.2">
      <c r="B1048"/>
      <c r="C1048"/>
      <c r="D1048"/>
      <c r="E1048"/>
      <c r="F1048"/>
      <c r="G1048"/>
    </row>
    <row r="1049" spans="2:7" ht="14.25" x14ac:dyDescent="0.2">
      <c r="B1049"/>
      <c r="C1049"/>
      <c r="D1049"/>
      <c r="E1049"/>
      <c r="F1049"/>
      <c r="G1049"/>
    </row>
    <row r="1050" spans="2:7" ht="14.25" x14ac:dyDescent="0.2">
      <c r="B1050"/>
      <c r="C1050"/>
      <c r="D1050"/>
      <c r="E1050"/>
      <c r="F1050"/>
      <c r="G1050"/>
    </row>
    <row r="1051" spans="2:7" ht="14.25" x14ac:dyDescent="0.2">
      <c r="B1051"/>
      <c r="C1051"/>
      <c r="D1051"/>
      <c r="E1051"/>
      <c r="F1051"/>
      <c r="G1051"/>
    </row>
    <row r="1052" spans="2:7" ht="14.25" x14ac:dyDescent="0.2">
      <c r="B1052"/>
      <c r="C1052"/>
      <c r="D1052"/>
      <c r="E1052"/>
      <c r="F1052"/>
      <c r="G1052"/>
    </row>
    <row r="1053" spans="2:7" ht="14.25" x14ac:dyDescent="0.2">
      <c r="B1053"/>
      <c r="C1053"/>
      <c r="D1053"/>
      <c r="E1053"/>
      <c r="F1053"/>
      <c r="G1053"/>
    </row>
    <row r="1054" spans="2:7" ht="14.25" x14ac:dyDescent="0.2">
      <c r="B1054"/>
      <c r="C1054"/>
      <c r="D1054"/>
      <c r="E1054"/>
      <c r="F1054"/>
      <c r="G1054"/>
    </row>
    <row r="1055" spans="2:7" ht="14.25" x14ac:dyDescent="0.2">
      <c r="B1055"/>
      <c r="C1055"/>
      <c r="D1055"/>
      <c r="E1055"/>
      <c r="F1055"/>
      <c r="G1055"/>
    </row>
    <row r="1056" spans="2:7" ht="14.25" x14ac:dyDescent="0.2">
      <c r="B1056"/>
      <c r="C1056"/>
      <c r="D1056"/>
      <c r="E1056"/>
      <c r="F1056"/>
      <c r="G1056"/>
    </row>
    <row r="1057" spans="2:7" ht="14.25" x14ac:dyDescent="0.2">
      <c r="B1057"/>
      <c r="C1057"/>
      <c r="D1057"/>
      <c r="E1057"/>
      <c r="F1057"/>
      <c r="G1057"/>
    </row>
    <row r="1058" spans="2:7" ht="14.25" x14ac:dyDescent="0.2">
      <c r="B1058"/>
      <c r="C1058"/>
      <c r="D1058"/>
      <c r="E1058"/>
      <c r="F1058"/>
      <c r="G1058"/>
    </row>
    <row r="1059" spans="2:7" ht="14.25" x14ac:dyDescent="0.2">
      <c r="B1059"/>
      <c r="C1059"/>
      <c r="D1059"/>
      <c r="E1059"/>
      <c r="F1059"/>
      <c r="G1059"/>
    </row>
    <row r="1060" spans="2:7" ht="14.25" x14ac:dyDescent="0.2">
      <c r="B1060"/>
      <c r="C1060"/>
      <c r="D1060"/>
      <c r="E1060"/>
      <c r="F1060"/>
      <c r="G1060"/>
    </row>
    <row r="1061" spans="2:7" ht="14.25" x14ac:dyDescent="0.2">
      <c r="B1061"/>
      <c r="C1061"/>
      <c r="D1061"/>
      <c r="E1061"/>
      <c r="F1061"/>
      <c r="G1061"/>
    </row>
    <row r="1062" spans="2:7" ht="14.25" x14ac:dyDescent="0.2">
      <c r="B1062"/>
      <c r="C1062"/>
      <c r="D1062"/>
      <c r="E1062"/>
      <c r="F1062"/>
      <c r="G1062"/>
    </row>
    <row r="1063" spans="2:7" ht="14.25" x14ac:dyDescent="0.2">
      <c r="B1063"/>
      <c r="C1063"/>
      <c r="D1063"/>
      <c r="E1063"/>
      <c r="F1063"/>
      <c r="G1063"/>
    </row>
    <row r="1064" spans="2:7" ht="14.25" x14ac:dyDescent="0.2">
      <c r="B1064"/>
      <c r="C1064"/>
      <c r="D1064"/>
      <c r="E1064"/>
      <c r="F1064"/>
      <c r="G1064"/>
    </row>
    <row r="1065" spans="2:7" ht="14.25" x14ac:dyDescent="0.2">
      <c r="B1065"/>
      <c r="C1065"/>
      <c r="D1065"/>
      <c r="E1065"/>
      <c r="F1065"/>
      <c r="G1065"/>
    </row>
    <row r="1066" spans="2:7" ht="14.25" x14ac:dyDescent="0.2">
      <c r="B1066"/>
      <c r="C1066"/>
      <c r="D1066"/>
      <c r="E1066"/>
      <c r="F1066"/>
      <c r="G1066"/>
    </row>
    <row r="1067" spans="2:7" ht="14.25" x14ac:dyDescent="0.2">
      <c r="B1067"/>
      <c r="C1067"/>
      <c r="D1067"/>
      <c r="E1067"/>
      <c r="F1067"/>
      <c r="G1067"/>
    </row>
    <row r="1068" spans="2:7" ht="14.25" x14ac:dyDescent="0.2">
      <c r="B1068"/>
      <c r="C1068"/>
      <c r="D1068"/>
      <c r="E1068"/>
      <c r="F1068"/>
      <c r="G1068"/>
    </row>
    <row r="1069" spans="2:7" ht="14.25" x14ac:dyDescent="0.2">
      <c r="B1069"/>
      <c r="C1069"/>
      <c r="D1069"/>
      <c r="E1069"/>
      <c r="F1069"/>
      <c r="G1069"/>
    </row>
    <row r="1070" spans="2:7" ht="14.25" x14ac:dyDescent="0.2">
      <c r="B1070"/>
      <c r="C1070"/>
      <c r="D1070"/>
      <c r="E1070"/>
      <c r="F1070"/>
      <c r="G1070"/>
    </row>
    <row r="1071" spans="2:7" ht="14.25" x14ac:dyDescent="0.2">
      <c r="B1071"/>
      <c r="C1071"/>
      <c r="D1071"/>
      <c r="E1071"/>
      <c r="F1071"/>
      <c r="G1071"/>
    </row>
    <row r="1072" spans="2:7" ht="14.25" x14ac:dyDescent="0.2">
      <c r="B1072"/>
      <c r="C1072"/>
      <c r="D1072"/>
      <c r="E1072"/>
      <c r="F1072"/>
      <c r="G1072"/>
    </row>
    <row r="1073" spans="2:7" ht="14.25" x14ac:dyDescent="0.2">
      <c r="B1073"/>
      <c r="C1073"/>
      <c r="D1073"/>
      <c r="E1073"/>
      <c r="F1073"/>
      <c r="G1073"/>
    </row>
    <row r="1074" spans="2:7" ht="14.25" x14ac:dyDescent="0.2">
      <c r="B1074"/>
      <c r="C1074"/>
      <c r="D1074"/>
      <c r="E1074"/>
      <c r="F1074"/>
      <c r="G1074"/>
    </row>
    <row r="1075" spans="2:7" ht="14.25" x14ac:dyDescent="0.2">
      <c r="B1075"/>
      <c r="C1075"/>
      <c r="D1075"/>
      <c r="E1075"/>
      <c r="F1075"/>
      <c r="G1075"/>
    </row>
    <row r="1076" spans="2:7" ht="14.25" x14ac:dyDescent="0.2">
      <c r="B1076"/>
      <c r="C1076"/>
      <c r="D1076"/>
      <c r="E1076"/>
      <c r="F1076"/>
      <c r="G1076"/>
    </row>
    <row r="1077" spans="2:7" ht="14.25" x14ac:dyDescent="0.2">
      <c r="B1077"/>
      <c r="C1077"/>
      <c r="D1077"/>
      <c r="E1077"/>
      <c r="F1077"/>
      <c r="G1077"/>
    </row>
    <row r="1078" spans="2:7" ht="14.25" x14ac:dyDescent="0.2">
      <c r="B1078"/>
      <c r="C1078"/>
      <c r="D1078"/>
      <c r="E1078"/>
      <c r="F1078"/>
      <c r="G1078"/>
    </row>
    <row r="1079" spans="2:7" ht="14.25" x14ac:dyDescent="0.2">
      <c r="B1079"/>
      <c r="C1079"/>
      <c r="D1079"/>
      <c r="E1079"/>
      <c r="F1079"/>
      <c r="G1079"/>
    </row>
    <row r="1080" spans="2:7" ht="14.25" x14ac:dyDescent="0.2">
      <c r="B1080"/>
      <c r="C1080"/>
      <c r="D1080"/>
      <c r="E1080"/>
      <c r="F1080"/>
      <c r="G1080"/>
    </row>
    <row r="1081" spans="2:7" ht="14.25" x14ac:dyDescent="0.2">
      <c r="B1081"/>
      <c r="C1081"/>
      <c r="D1081"/>
      <c r="E1081"/>
      <c r="F1081"/>
      <c r="G1081"/>
    </row>
    <row r="1082" spans="2:7" ht="14.25" x14ac:dyDescent="0.2">
      <c r="B1082"/>
      <c r="C1082"/>
      <c r="D1082"/>
      <c r="E1082"/>
      <c r="F1082"/>
      <c r="G1082"/>
    </row>
    <row r="1083" spans="2:7" ht="14.25" x14ac:dyDescent="0.2">
      <c r="B1083"/>
      <c r="C1083"/>
      <c r="D1083"/>
      <c r="E1083"/>
      <c r="F1083"/>
      <c r="G1083"/>
    </row>
    <row r="1084" spans="2:7" ht="14.25" x14ac:dyDescent="0.2">
      <c r="B1084"/>
      <c r="C1084"/>
      <c r="D1084"/>
      <c r="E1084"/>
      <c r="F1084"/>
      <c r="G1084"/>
    </row>
    <row r="1085" spans="2:7" ht="14.25" x14ac:dyDescent="0.2">
      <c r="B1085"/>
      <c r="C1085"/>
      <c r="D1085"/>
      <c r="E1085"/>
      <c r="F1085"/>
      <c r="G1085"/>
    </row>
    <row r="1086" spans="2:7" ht="14.25" x14ac:dyDescent="0.2">
      <c r="B1086"/>
      <c r="C1086"/>
      <c r="D1086"/>
      <c r="E1086"/>
      <c r="F1086"/>
      <c r="G1086"/>
    </row>
    <row r="1087" spans="2:7" ht="14.25" x14ac:dyDescent="0.2">
      <c r="B1087"/>
      <c r="C1087"/>
      <c r="D1087"/>
      <c r="E1087"/>
      <c r="F1087"/>
      <c r="G1087"/>
    </row>
    <row r="1088" spans="2:7" ht="14.25" x14ac:dyDescent="0.2">
      <c r="B1088"/>
      <c r="C1088"/>
      <c r="D1088"/>
      <c r="E1088"/>
      <c r="F1088"/>
      <c r="G1088"/>
    </row>
    <row r="1089" spans="2:7" ht="14.25" x14ac:dyDescent="0.2">
      <c r="B1089"/>
      <c r="C1089"/>
      <c r="D1089"/>
      <c r="E1089"/>
      <c r="F1089"/>
      <c r="G1089"/>
    </row>
    <row r="1090" spans="2:7" ht="14.25" x14ac:dyDescent="0.2">
      <c r="B1090"/>
      <c r="C1090"/>
      <c r="D1090"/>
      <c r="E1090"/>
      <c r="F1090"/>
      <c r="G1090"/>
    </row>
    <row r="1091" spans="2:7" ht="14.25" x14ac:dyDescent="0.2">
      <c r="B1091"/>
      <c r="C1091"/>
      <c r="D1091"/>
      <c r="E1091"/>
      <c r="F1091"/>
      <c r="G1091"/>
    </row>
    <row r="1092" spans="2:7" ht="14.25" x14ac:dyDescent="0.2">
      <c r="B1092"/>
      <c r="C1092"/>
      <c r="D1092"/>
      <c r="E1092"/>
      <c r="F1092"/>
      <c r="G1092"/>
    </row>
    <row r="1093" spans="2:7" ht="14.25" x14ac:dyDescent="0.2">
      <c r="B1093"/>
      <c r="C1093"/>
      <c r="D1093"/>
      <c r="E1093"/>
      <c r="F1093"/>
      <c r="G1093"/>
    </row>
    <row r="1094" spans="2:7" ht="14.25" x14ac:dyDescent="0.2">
      <c r="B1094"/>
      <c r="C1094"/>
      <c r="D1094"/>
      <c r="E1094"/>
      <c r="F1094"/>
      <c r="G1094"/>
    </row>
    <row r="1095" spans="2:7" ht="14.25" x14ac:dyDescent="0.2">
      <c r="B1095"/>
      <c r="C1095"/>
      <c r="D1095"/>
      <c r="E1095"/>
      <c r="F1095"/>
      <c r="G1095"/>
    </row>
    <row r="1096" spans="2:7" ht="14.25" x14ac:dyDescent="0.2">
      <c r="B1096"/>
      <c r="C1096"/>
      <c r="D1096"/>
      <c r="E1096"/>
      <c r="F1096"/>
      <c r="G1096"/>
    </row>
    <row r="1097" spans="2:7" ht="14.25" x14ac:dyDescent="0.2">
      <c r="B1097"/>
      <c r="C1097"/>
      <c r="D1097"/>
      <c r="E1097"/>
      <c r="F1097"/>
      <c r="G1097"/>
    </row>
    <row r="1098" spans="2:7" ht="14.25" x14ac:dyDescent="0.2">
      <c r="B1098"/>
      <c r="C1098"/>
      <c r="D1098"/>
      <c r="E1098"/>
      <c r="F1098"/>
      <c r="G1098"/>
    </row>
    <row r="1099" spans="2:7" ht="14.25" x14ac:dyDescent="0.2">
      <c r="B1099"/>
      <c r="C1099"/>
      <c r="D1099"/>
      <c r="E1099"/>
      <c r="F1099"/>
      <c r="G1099"/>
    </row>
    <row r="1100" spans="2:7" ht="14.25" x14ac:dyDescent="0.2">
      <c r="B1100"/>
      <c r="C1100"/>
      <c r="D1100"/>
      <c r="E1100"/>
      <c r="F1100"/>
      <c r="G1100"/>
    </row>
    <row r="1101" spans="2:7" ht="14.25" x14ac:dyDescent="0.2">
      <c r="B1101"/>
      <c r="C1101"/>
      <c r="D1101"/>
      <c r="E1101"/>
      <c r="F1101"/>
      <c r="G1101"/>
    </row>
    <row r="1102" spans="2:7" ht="14.25" x14ac:dyDescent="0.2">
      <c r="B1102"/>
      <c r="C1102"/>
      <c r="D1102"/>
      <c r="E1102"/>
      <c r="F1102"/>
      <c r="G1102"/>
    </row>
    <row r="1103" spans="2:7" ht="14.25" x14ac:dyDescent="0.2">
      <c r="B1103"/>
      <c r="C1103"/>
      <c r="D1103"/>
      <c r="E1103"/>
      <c r="F1103"/>
      <c r="G1103"/>
    </row>
    <row r="1104" spans="2:7" ht="14.25" x14ac:dyDescent="0.2">
      <c r="B1104"/>
      <c r="C1104"/>
      <c r="D1104"/>
      <c r="E1104"/>
      <c r="F1104"/>
      <c r="G1104"/>
    </row>
    <row r="1105" spans="2:7" ht="14.25" x14ac:dyDescent="0.2">
      <c r="B1105"/>
      <c r="C1105"/>
      <c r="D1105"/>
      <c r="E1105"/>
      <c r="F1105"/>
      <c r="G1105"/>
    </row>
    <row r="1106" spans="2:7" ht="14.25" x14ac:dyDescent="0.2">
      <c r="B1106"/>
      <c r="C1106"/>
      <c r="D1106"/>
      <c r="E1106"/>
      <c r="F1106"/>
      <c r="G1106"/>
    </row>
    <row r="1107" spans="2:7" ht="14.25" x14ac:dyDescent="0.2">
      <c r="B1107"/>
      <c r="C1107"/>
      <c r="D1107"/>
      <c r="E1107"/>
      <c r="F1107"/>
      <c r="G1107"/>
    </row>
    <row r="1108" spans="2:7" ht="14.25" x14ac:dyDescent="0.2">
      <c r="B1108"/>
      <c r="C1108"/>
      <c r="D1108"/>
      <c r="E1108"/>
      <c r="F1108"/>
      <c r="G1108"/>
    </row>
    <row r="1109" spans="2:7" ht="14.25" x14ac:dyDescent="0.2">
      <c r="B1109"/>
      <c r="C1109"/>
      <c r="D1109"/>
      <c r="E1109"/>
      <c r="F1109"/>
      <c r="G1109"/>
    </row>
    <row r="1110" spans="2:7" ht="14.25" x14ac:dyDescent="0.2">
      <c r="B1110"/>
      <c r="C1110"/>
      <c r="D1110"/>
      <c r="E1110"/>
      <c r="F1110"/>
      <c r="G1110"/>
    </row>
    <row r="1111" spans="2:7" ht="14.25" x14ac:dyDescent="0.2">
      <c r="B1111"/>
      <c r="C1111"/>
      <c r="D1111"/>
      <c r="E1111"/>
      <c r="F1111"/>
      <c r="G1111"/>
    </row>
    <row r="1112" spans="2:7" ht="14.25" x14ac:dyDescent="0.2">
      <c r="B1112"/>
      <c r="C1112"/>
      <c r="D1112"/>
      <c r="E1112"/>
      <c r="F1112"/>
      <c r="G1112"/>
    </row>
    <row r="1113" spans="2:7" ht="14.25" x14ac:dyDescent="0.2">
      <c r="B1113"/>
      <c r="C1113"/>
      <c r="D1113"/>
      <c r="E1113"/>
      <c r="F1113"/>
      <c r="G1113"/>
    </row>
    <row r="1114" spans="2:7" ht="14.25" x14ac:dyDescent="0.2">
      <c r="B1114"/>
      <c r="C1114"/>
      <c r="D1114"/>
      <c r="E1114"/>
      <c r="F1114"/>
      <c r="G1114"/>
    </row>
    <row r="1115" spans="2:7" ht="14.25" x14ac:dyDescent="0.2">
      <c r="B1115"/>
      <c r="C1115"/>
      <c r="D1115"/>
      <c r="E1115"/>
      <c r="F1115"/>
      <c r="G1115"/>
    </row>
    <row r="1116" spans="2:7" ht="14.25" x14ac:dyDescent="0.2">
      <c r="B1116"/>
      <c r="C1116"/>
      <c r="D1116"/>
      <c r="E1116"/>
      <c r="F1116"/>
      <c r="G1116"/>
    </row>
    <row r="1117" spans="2:7" ht="14.25" x14ac:dyDescent="0.2">
      <c r="B1117"/>
      <c r="C1117"/>
      <c r="D1117"/>
      <c r="E1117"/>
      <c r="F1117"/>
      <c r="G1117"/>
    </row>
    <row r="1118" spans="2:7" ht="14.25" x14ac:dyDescent="0.2">
      <c r="B1118"/>
      <c r="C1118"/>
      <c r="D1118"/>
      <c r="E1118"/>
      <c r="F1118"/>
      <c r="G1118"/>
    </row>
    <row r="1119" spans="2:7" ht="14.25" x14ac:dyDescent="0.2">
      <c r="B1119"/>
      <c r="C1119"/>
      <c r="D1119"/>
      <c r="E1119"/>
      <c r="F1119"/>
      <c r="G1119"/>
    </row>
    <row r="1120" spans="2:7" ht="14.25" x14ac:dyDescent="0.2">
      <c r="B1120"/>
      <c r="C1120"/>
      <c r="D1120"/>
      <c r="E1120"/>
      <c r="F1120"/>
      <c r="G1120"/>
    </row>
    <row r="1121" spans="2:7" ht="14.25" x14ac:dyDescent="0.2">
      <c r="B1121"/>
      <c r="C1121"/>
      <c r="D1121"/>
      <c r="E1121"/>
      <c r="F1121"/>
      <c r="G1121"/>
    </row>
    <row r="1122" spans="2:7" ht="14.25" x14ac:dyDescent="0.2">
      <c r="B1122"/>
      <c r="C1122"/>
      <c r="D1122"/>
      <c r="E1122"/>
      <c r="F1122"/>
      <c r="G1122"/>
    </row>
    <row r="1123" spans="2:7" ht="14.25" x14ac:dyDescent="0.2">
      <c r="B1123"/>
      <c r="C1123"/>
      <c r="D1123"/>
      <c r="E1123"/>
      <c r="F1123"/>
      <c r="G1123"/>
    </row>
    <row r="1124" spans="2:7" ht="14.25" x14ac:dyDescent="0.2">
      <c r="B1124"/>
      <c r="C1124"/>
      <c r="D1124"/>
      <c r="E1124"/>
      <c r="F1124"/>
      <c r="G1124"/>
    </row>
    <row r="1125" spans="2:7" ht="14.25" x14ac:dyDescent="0.2">
      <c r="B1125"/>
      <c r="C1125"/>
      <c r="D1125"/>
      <c r="E1125"/>
      <c r="F1125"/>
      <c r="G1125"/>
    </row>
    <row r="1126" spans="2:7" ht="14.25" x14ac:dyDescent="0.2">
      <c r="B1126"/>
      <c r="C1126"/>
      <c r="D1126"/>
      <c r="E1126"/>
      <c r="F1126"/>
      <c r="G1126"/>
    </row>
    <row r="1127" spans="2:7" ht="14.25" x14ac:dyDescent="0.2">
      <c r="B1127"/>
      <c r="C1127"/>
      <c r="D1127"/>
      <c r="E1127"/>
      <c r="F1127"/>
      <c r="G1127"/>
    </row>
    <row r="1128" spans="2:7" ht="14.25" x14ac:dyDescent="0.2">
      <c r="B1128"/>
      <c r="C1128"/>
      <c r="D1128"/>
      <c r="E1128"/>
      <c r="F1128"/>
      <c r="G1128"/>
    </row>
    <row r="1129" spans="2:7" ht="14.25" x14ac:dyDescent="0.2">
      <c r="B1129"/>
      <c r="C1129"/>
      <c r="D1129"/>
      <c r="E1129"/>
      <c r="F1129"/>
      <c r="G1129"/>
    </row>
    <row r="1130" spans="2:7" ht="14.25" x14ac:dyDescent="0.2">
      <c r="B1130"/>
      <c r="C1130"/>
      <c r="D1130"/>
      <c r="E1130"/>
      <c r="F1130"/>
      <c r="G1130"/>
    </row>
    <row r="1131" spans="2:7" ht="14.25" x14ac:dyDescent="0.2">
      <c r="B1131"/>
      <c r="C1131"/>
      <c r="D1131"/>
      <c r="E1131"/>
      <c r="F1131"/>
      <c r="G1131"/>
    </row>
    <row r="1132" spans="2:7" ht="14.25" x14ac:dyDescent="0.2">
      <c r="B1132"/>
      <c r="C1132"/>
      <c r="D1132"/>
      <c r="E1132"/>
      <c r="F1132"/>
      <c r="G1132"/>
    </row>
    <row r="1133" spans="2:7" ht="14.25" x14ac:dyDescent="0.2">
      <c r="B1133"/>
      <c r="C1133"/>
      <c r="D1133"/>
      <c r="E1133"/>
      <c r="F1133"/>
      <c r="G1133"/>
    </row>
    <row r="1134" spans="2:7" ht="14.25" x14ac:dyDescent="0.2">
      <c r="B1134"/>
      <c r="C1134"/>
      <c r="D1134"/>
      <c r="E1134"/>
      <c r="F1134"/>
      <c r="G1134"/>
    </row>
    <row r="1135" spans="2:7" ht="14.25" x14ac:dyDescent="0.2">
      <c r="B1135"/>
      <c r="C1135"/>
      <c r="D1135"/>
      <c r="E1135"/>
      <c r="F1135"/>
      <c r="G1135"/>
    </row>
    <row r="1136" spans="2:7" ht="14.25" x14ac:dyDescent="0.2">
      <c r="B1136"/>
      <c r="C1136"/>
      <c r="D1136"/>
      <c r="E1136"/>
      <c r="F1136"/>
      <c r="G1136"/>
    </row>
    <row r="1137" spans="2:7" ht="14.25" x14ac:dyDescent="0.2">
      <c r="B1137"/>
      <c r="C1137"/>
      <c r="D1137"/>
      <c r="E1137"/>
      <c r="F1137"/>
      <c r="G1137"/>
    </row>
    <row r="1138" spans="2:7" ht="14.25" x14ac:dyDescent="0.2">
      <c r="B1138"/>
      <c r="C1138"/>
      <c r="D1138"/>
      <c r="E1138"/>
      <c r="F1138"/>
      <c r="G1138"/>
    </row>
    <row r="1139" spans="2:7" ht="14.25" x14ac:dyDescent="0.2">
      <c r="B1139"/>
      <c r="C1139"/>
      <c r="D1139"/>
      <c r="E1139"/>
      <c r="F1139"/>
      <c r="G1139"/>
    </row>
    <row r="1140" spans="2:7" ht="14.25" x14ac:dyDescent="0.2">
      <c r="B1140"/>
      <c r="C1140"/>
      <c r="D1140"/>
      <c r="E1140"/>
      <c r="F1140"/>
      <c r="G1140"/>
    </row>
    <row r="1141" spans="2:7" ht="14.25" x14ac:dyDescent="0.2">
      <c r="B1141"/>
      <c r="C1141"/>
      <c r="D1141"/>
      <c r="E1141"/>
      <c r="F1141"/>
      <c r="G1141"/>
    </row>
    <row r="1142" spans="2:7" ht="14.25" x14ac:dyDescent="0.2">
      <c r="B1142"/>
      <c r="C1142"/>
      <c r="D1142"/>
      <c r="E1142"/>
      <c r="F1142"/>
      <c r="G1142"/>
    </row>
    <row r="1143" spans="2:7" ht="14.25" x14ac:dyDescent="0.2">
      <c r="B1143"/>
      <c r="C1143"/>
      <c r="D1143"/>
      <c r="E1143"/>
      <c r="F1143"/>
      <c r="G1143"/>
    </row>
    <row r="1144" spans="2:7" ht="14.25" x14ac:dyDescent="0.2">
      <c r="B1144"/>
      <c r="C1144"/>
      <c r="D1144"/>
      <c r="E1144"/>
      <c r="F1144"/>
      <c r="G1144"/>
    </row>
    <row r="1145" spans="2:7" ht="14.25" x14ac:dyDescent="0.2">
      <c r="B1145"/>
      <c r="C1145"/>
      <c r="D1145"/>
      <c r="E1145"/>
      <c r="F1145"/>
      <c r="G1145"/>
    </row>
    <row r="1146" spans="2:7" ht="14.25" x14ac:dyDescent="0.2">
      <c r="B1146"/>
      <c r="C1146"/>
      <c r="D1146"/>
      <c r="E1146"/>
      <c r="F1146"/>
      <c r="G1146"/>
    </row>
    <row r="1147" spans="2:7" ht="14.25" x14ac:dyDescent="0.2">
      <c r="B1147"/>
      <c r="C1147"/>
      <c r="D1147"/>
      <c r="E1147"/>
      <c r="F1147"/>
      <c r="G1147"/>
    </row>
    <row r="1148" spans="2:7" ht="14.25" x14ac:dyDescent="0.2">
      <c r="B1148"/>
      <c r="C1148"/>
      <c r="D1148"/>
      <c r="E1148"/>
      <c r="F1148"/>
      <c r="G1148"/>
    </row>
    <row r="1149" spans="2:7" ht="14.25" x14ac:dyDescent="0.2">
      <c r="B1149"/>
      <c r="C1149"/>
      <c r="D1149"/>
      <c r="E1149"/>
      <c r="F1149"/>
      <c r="G1149"/>
    </row>
    <row r="1150" spans="2:7" ht="14.25" x14ac:dyDescent="0.2">
      <c r="B1150"/>
      <c r="C1150"/>
      <c r="D1150"/>
      <c r="E1150"/>
      <c r="F1150"/>
      <c r="G1150"/>
    </row>
    <row r="1151" spans="2:7" ht="14.25" x14ac:dyDescent="0.2">
      <c r="B1151"/>
      <c r="C1151"/>
      <c r="D1151"/>
      <c r="E1151"/>
      <c r="F1151"/>
      <c r="G1151"/>
    </row>
    <row r="1152" spans="2:7" ht="14.25" x14ac:dyDescent="0.2">
      <c r="B1152"/>
      <c r="C1152"/>
      <c r="D1152"/>
      <c r="E1152"/>
      <c r="F1152"/>
      <c r="G1152"/>
    </row>
    <row r="1153" spans="2:7" ht="14.25" x14ac:dyDescent="0.2">
      <c r="B1153"/>
      <c r="C1153"/>
      <c r="D1153"/>
      <c r="E1153"/>
      <c r="F1153"/>
      <c r="G1153"/>
    </row>
    <row r="1154" spans="2:7" ht="14.25" x14ac:dyDescent="0.2">
      <c r="B1154"/>
      <c r="C1154"/>
      <c r="D1154"/>
      <c r="E1154"/>
      <c r="F1154"/>
      <c r="G1154"/>
    </row>
    <row r="1155" spans="2:7" ht="14.25" x14ac:dyDescent="0.2">
      <c r="B1155"/>
      <c r="C1155"/>
      <c r="D1155"/>
      <c r="E1155"/>
      <c r="F1155"/>
      <c r="G1155"/>
    </row>
    <row r="1156" spans="2:7" ht="14.25" x14ac:dyDescent="0.2">
      <c r="B1156"/>
      <c r="C1156"/>
      <c r="D1156"/>
      <c r="E1156"/>
      <c r="F1156"/>
      <c r="G1156"/>
    </row>
    <row r="1157" spans="2:7" ht="14.25" x14ac:dyDescent="0.2">
      <c r="B1157"/>
      <c r="C1157"/>
      <c r="D1157"/>
      <c r="E1157"/>
      <c r="F1157"/>
      <c r="G1157"/>
    </row>
    <row r="1158" spans="2:7" ht="14.25" x14ac:dyDescent="0.2">
      <c r="B1158"/>
      <c r="C1158"/>
      <c r="D1158"/>
      <c r="E1158"/>
      <c r="F1158"/>
      <c r="G1158"/>
    </row>
    <row r="1159" spans="2:7" ht="14.25" x14ac:dyDescent="0.2">
      <c r="B1159"/>
      <c r="C1159"/>
      <c r="D1159"/>
      <c r="E1159"/>
      <c r="F1159"/>
      <c r="G1159"/>
    </row>
    <row r="1160" spans="2:7" ht="14.25" x14ac:dyDescent="0.2">
      <c r="B1160"/>
      <c r="C1160"/>
      <c r="D1160"/>
      <c r="E1160"/>
      <c r="F1160"/>
      <c r="G1160"/>
    </row>
    <row r="1161" spans="2:7" ht="14.25" x14ac:dyDescent="0.2">
      <c r="B1161"/>
      <c r="C1161"/>
      <c r="D1161"/>
      <c r="E1161"/>
      <c r="F1161"/>
      <c r="G1161"/>
    </row>
    <row r="1162" spans="2:7" ht="14.25" x14ac:dyDescent="0.2">
      <c r="B1162"/>
      <c r="C1162"/>
      <c r="D1162"/>
      <c r="E1162"/>
      <c r="F1162"/>
      <c r="G1162"/>
    </row>
    <row r="1163" spans="2:7" ht="14.25" x14ac:dyDescent="0.2">
      <c r="B1163"/>
      <c r="C1163"/>
      <c r="D1163"/>
      <c r="E1163"/>
      <c r="F1163"/>
      <c r="G1163"/>
    </row>
    <row r="1164" spans="2:7" ht="14.25" x14ac:dyDescent="0.2">
      <c r="B1164"/>
      <c r="C1164"/>
      <c r="D1164"/>
      <c r="E1164"/>
      <c r="F1164"/>
      <c r="G1164"/>
    </row>
    <row r="1165" spans="2:7" ht="14.25" x14ac:dyDescent="0.2">
      <c r="B1165"/>
      <c r="C1165"/>
      <c r="D1165"/>
      <c r="E1165"/>
      <c r="F1165"/>
      <c r="G1165"/>
    </row>
    <row r="1166" spans="2:7" ht="14.25" x14ac:dyDescent="0.2">
      <c r="B1166"/>
      <c r="C1166"/>
      <c r="D1166"/>
      <c r="E1166"/>
      <c r="F1166"/>
      <c r="G1166"/>
    </row>
    <row r="1167" spans="2:7" ht="14.25" x14ac:dyDescent="0.2">
      <c r="B1167"/>
      <c r="C1167"/>
      <c r="D1167"/>
      <c r="E1167"/>
      <c r="F1167"/>
      <c r="G1167"/>
    </row>
    <row r="1168" spans="2:7" ht="14.25" x14ac:dyDescent="0.2">
      <c r="B1168"/>
      <c r="C1168"/>
      <c r="D1168"/>
      <c r="E1168"/>
      <c r="F1168"/>
      <c r="G1168"/>
    </row>
    <row r="1169" spans="2:7" ht="14.25" x14ac:dyDescent="0.2">
      <c r="B1169"/>
      <c r="C1169"/>
      <c r="D1169"/>
      <c r="E1169"/>
      <c r="F1169"/>
      <c r="G1169"/>
    </row>
    <row r="1170" spans="2:7" ht="14.25" x14ac:dyDescent="0.2">
      <c r="B1170"/>
      <c r="C1170"/>
      <c r="D1170"/>
      <c r="E1170"/>
      <c r="F1170"/>
      <c r="G1170"/>
    </row>
    <row r="1171" spans="2:7" ht="14.25" x14ac:dyDescent="0.2">
      <c r="B1171"/>
      <c r="C1171"/>
      <c r="D1171"/>
      <c r="E1171"/>
      <c r="F1171"/>
      <c r="G1171"/>
    </row>
    <row r="1172" spans="2:7" ht="14.25" x14ac:dyDescent="0.2">
      <c r="B1172"/>
      <c r="C1172"/>
      <c r="D1172"/>
      <c r="E1172"/>
      <c r="F1172"/>
      <c r="G1172"/>
    </row>
    <row r="1173" spans="2:7" ht="14.25" x14ac:dyDescent="0.2">
      <c r="B1173"/>
      <c r="C1173"/>
      <c r="D1173"/>
      <c r="E1173"/>
      <c r="F1173"/>
      <c r="G1173"/>
    </row>
    <row r="1174" spans="2:7" ht="14.25" x14ac:dyDescent="0.2">
      <c r="B1174"/>
      <c r="C1174"/>
      <c r="D1174"/>
      <c r="E1174"/>
      <c r="F1174"/>
      <c r="G1174"/>
    </row>
    <row r="1175" spans="2:7" ht="14.25" x14ac:dyDescent="0.2">
      <c r="B1175"/>
      <c r="C1175"/>
      <c r="D1175"/>
      <c r="E1175"/>
      <c r="F1175"/>
      <c r="G1175"/>
    </row>
    <row r="1176" spans="2:7" ht="14.25" x14ac:dyDescent="0.2">
      <c r="B1176"/>
      <c r="C1176"/>
      <c r="D1176"/>
      <c r="E1176"/>
      <c r="F1176"/>
      <c r="G1176"/>
    </row>
    <row r="1177" spans="2:7" ht="14.25" x14ac:dyDescent="0.2">
      <c r="B1177"/>
      <c r="C1177"/>
      <c r="D1177"/>
      <c r="E1177"/>
      <c r="F1177"/>
      <c r="G1177"/>
    </row>
    <row r="1178" spans="2:7" ht="14.25" x14ac:dyDescent="0.2">
      <c r="B1178"/>
      <c r="C1178"/>
      <c r="D1178"/>
      <c r="E1178"/>
      <c r="F1178"/>
      <c r="G1178"/>
    </row>
    <row r="1179" spans="2:7" ht="14.25" x14ac:dyDescent="0.2">
      <c r="B1179"/>
      <c r="C1179"/>
      <c r="D1179"/>
      <c r="E1179"/>
      <c r="F1179"/>
      <c r="G1179"/>
    </row>
    <row r="1180" spans="2:7" ht="14.25" x14ac:dyDescent="0.2">
      <c r="B1180"/>
      <c r="C1180"/>
      <c r="D1180"/>
      <c r="E1180"/>
      <c r="F1180"/>
      <c r="G1180"/>
    </row>
    <row r="1181" spans="2:7" ht="14.25" x14ac:dyDescent="0.2">
      <c r="B1181"/>
      <c r="C1181"/>
      <c r="D1181"/>
      <c r="E1181"/>
      <c r="F1181"/>
      <c r="G1181"/>
    </row>
    <row r="1182" spans="2:7" ht="14.25" x14ac:dyDescent="0.2">
      <c r="B1182"/>
      <c r="C1182"/>
      <c r="D1182"/>
      <c r="E1182"/>
      <c r="F1182"/>
      <c r="G1182"/>
    </row>
    <row r="1183" spans="2:7" ht="14.25" x14ac:dyDescent="0.2">
      <c r="B1183"/>
      <c r="C1183"/>
      <c r="D1183"/>
      <c r="E1183"/>
      <c r="F1183"/>
      <c r="G1183"/>
    </row>
    <row r="1184" spans="2:7" ht="14.25" x14ac:dyDescent="0.2">
      <c r="B1184"/>
      <c r="C1184"/>
      <c r="D1184"/>
      <c r="E1184"/>
      <c r="F1184"/>
      <c r="G1184"/>
    </row>
    <row r="1185" spans="2:7" ht="14.25" x14ac:dyDescent="0.2">
      <c r="B1185"/>
      <c r="C1185"/>
      <c r="D1185"/>
      <c r="E1185"/>
      <c r="F1185"/>
      <c r="G1185"/>
    </row>
    <row r="1186" spans="2:7" ht="14.25" x14ac:dyDescent="0.2">
      <c r="B1186"/>
      <c r="C1186"/>
      <c r="D1186"/>
      <c r="E1186"/>
      <c r="F1186"/>
      <c r="G1186"/>
    </row>
    <row r="1187" spans="2:7" ht="14.25" x14ac:dyDescent="0.2">
      <c r="B1187"/>
      <c r="C1187"/>
      <c r="D1187"/>
      <c r="E1187"/>
      <c r="F1187"/>
      <c r="G1187"/>
    </row>
    <row r="1188" spans="2:7" ht="14.25" x14ac:dyDescent="0.2">
      <c r="B1188"/>
      <c r="C1188"/>
      <c r="D1188"/>
      <c r="E1188"/>
      <c r="F1188"/>
      <c r="G1188"/>
    </row>
    <row r="1189" spans="2:7" ht="14.25" x14ac:dyDescent="0.2">
      <c r="B1189"/>
      <c r="C1189"/>
      <c r="D1189"/>
      <c r="E1189"/>
      <c r="F1189"/>
      <c r="G1189"/>
    </row>
    <row r="1190" spans="2:7" ht="14.25" x14ac:dyDescent="0.2">
      <c r="B1190"/>
      <c r="C1190"/>
      <c r="D1190"/>
      <c r="E1190"/>
      <c r="F1190"/>
      <c r="G1190"/>
    </row>
    <row r="1191" spans="2:7" ht="14.25" x14ac:dyDescent="0.2">
      <c r="B1191"/>
      <c r="C1191"/>
      <c r="D1191"/>
      <c r="E1191"/>
      <c r="F1191"/>
      <c r="G1191"/>
    </row>
    <row r="1192" spans="2:7" ht="14.25" x14ac:dyDescent="0.2">
      <c r="B1192"/>
      <c r="C1192"/>
      <c r="D1192"/>
      <c r="E1192"/>
      <c r="F1192"/>
      <c r="G1192"/>
    </row>
    <row r="1193" spans="2:7" ht="14.25" x14ac:dyDescent="0.2">
      <c r="B1193"/>
      <c r="C1193"/>
      <c r="D1193"/>
      <c r="E1193"/>
      <c r="F1193"/>
      <c r="G1193"/>
    </row>
    <row r="1194" spans="2:7" ht="14.25" x14ac:dyDescent="0.2">
      <c r="B1194"/>
      <c r="C1194"/>
      <c r="D1194"/>
      <c r="E1194"/>
      <c r="F1194"/>
      <c r="G1194"/>
    </row>
    <row r="1195" spans="2:7" ht="14.25" x14ac:dyDescent="0.2">
      <c r="B1195"/>
      <c r="C1195"/>
      <c r="D1195"/>
      <c r="E1195"/>
      <c r="F1195"/>
      <c r="G1195"/>
    </row>
    <row r="1196" spans="2:7" ht="14.25" x14ac:dyDescent="0.2">
      <c r="B1196"/>
      <c r="C1196"/>
      <c r="D1196"/>
      <c r="E1196"/>
      <c r="F1196"/>
      <c r="G1196"/>
    </row>
    <row r="1197" spans="2:7" ht="14.25" x14ac:dyDescent="0.2">
      <c r="B1197"/>
      <c r="C1197"/>
      <c r="D1197"/>
      <c r="E1197"/>
      <c r="F1197"/>
      <c r="G1197"/>
    </row>
    <row r="1198" spans="2:7" ht="14.25" x14ac:dyDescent="0.2">
      <c r="B1198"/>
      <c r="C1198"/>
      <c r="D1198"/>
      <c r="E1198"/>
      <c r="F1198"/>
      <c r="G1198"/>
    </row>
    <row r="1199" spans="2:7" ht="14.25" x14ac:dyDescent="0.2">
      <c r="B1199"/>
      <c r="C1199"/>
      <c r="D1199"/>
      <c r="E1199"/>
      <c r="F1199"/>
      <c r="G1199"/>
    </row>
    <row r="1200" spans="2:7" ht="14.25" x14ac:dyDescent="0.2">
      <c r="B1200"/>
      <c r="C1200"/>
      <c r="D1200"/>
      <c r="E1200"/>
      <c r="F1200"/>
      <c r="G1200"/>
    </row>
    <row r="1201" spans="2:7" ht="14.25" x14ac:dyDescent="0.2">
      <c r="B1201"/>
      <c r="C1201"/>
      <c r="D1201"/>
      <c r="E1201"/>
      <c r="F1201"/>
      <c r="G1201"/>
    </row>
    <row r="1202" spans="2:7" ht="14.25" x14ac:dyDescent="0.2">
      <c r="B1202"/>
      <c r="C1202"/>
      <c r="D1202"/>
      <c r="E1202"/>
      <c r="F1202"/>
      <c r="G1202"/>
    </row>
    <row r="1203" spans="2:7" ht="14.25" x14ac:dyDescent="0.2">
      <c r="B1203"/>
      <c r="C1203"/>
      <c r="D1203"/>
      <c r="E1203"/>
      <c r="F1203"/>
      <c r="G1203"/>
    </row>
    <row r="1204" spans="2:7" ht="14.25" x14ac:dyDescent="0.2">
      <c r="B1204"/>
      <c r="C1204"/>
      <c r="D1204"/>
      <c r="E1204"/>
      <c r="F1204"/>
      <c r="G1204"/>
    </row>
    <row r="1205" spans="2:7" ht="14.25" x14ac:dyDescent="0.2">
      <c r="B1205"/>
      <c r="C1205"/>
      <c r="D1205"/>
      <c r="E1205"/>
      <c r="F1205"/>
      <c r="G1205"/>
    </row>
    <row r="1206" spans="2:7" ht="14.25" x14ac:dyDescent="0.2">
      <c r="B1206"/>
      <c r="C1206"/>
      <c r="D1206"/>
      <c r="E1206"/>
      <c r="F1206"/>
      <c r="G1206"/>
    </row>
    <row r="1207" spans="2:7" ht="14.25" x14ac:dyDescent="0.2">
      <c r="B1207"/>
      <c r="C1207"/>
      <c r="D1207"/>
      <c r="E1207"/>
      <c r="F1207"/>
      <c r="G1207"/>
    </row>
    <row r="1208" spans="2:7" ht="14.25" x14ac:dyDescent="0.2">
      <c r="B1208"/>
      <c r="C1208"/>
      <c r="D1208"/>
      <c r="E1208"/>
      <c r="F1208"/>
      <c r="G1208"/>
    </row>
    <row r="1209" spans="2:7" ht="14.25" x14ac:dyDescent="0.2">
      <c r="B1209"/>
      <c r="C1209"/>
      <c r="D1209"/>
      <c r="E1209"/>
      <c r="F1209"/>
      <c r="G1209"/>
    </row>
    <row r="1210" spans="2:7" ht="14.25" x14ac:dyDescent="0.2">
      <c r="B1210"/>
      <c r="C1210"/>
      <c r="D1210"/>
      <c r="E1210"/>
      <c r="F1210"/>
      <c r="G1210"/>
    </row>
    <row r="1211" spans="2:7" ht="14.25" x14ac:dyDescent="0.2">
      <c r="B1211"/>
      <c r="C1211"/>
      <c r="D1211"/>
      <c r="E1211"/>
      <c r="F1211"/>
      <c r="G1211"/>
    </row>
    <row r="1212" spans="2:7" ht="14.25" x14ac:dyDescent="0.2">
      <c r="B1212"/>
      <c r="C1212"/>
      <c r="D1212"/>
      <c r="E1212"/>
      <c r="F1212"/>
      <c r="G1212"/>
    </row>
    <row r="1213" spans="2:7" ht="14.25" x14ac:dyDescent="0.2">
      <c r="B1213"/>
      <c r="C1213"/>
      <c r="D1213"/>
      <c r="E1213"/>
      <c r="F1213"/>
      <c r="G1213"/>
    </row>
    <row r="1214" spans="2:7" ht="14.25" x14ac:dyDescent="0.2">
      <c r="B1214"/>
      <c r="C1214"/>
      <c r="D1214"/>
      <c r="E1214"/>
      <c r="F1214"/>
      <c r="G1214"/>
    </row>
    <row r="1215" spans="2:7" ht="14.25" x14ac:dyDescent="0.2">
      <c r="B1215"/>
      <c r="C1215"/>
      <c r="D1215"/>
      <c r="E1215"/>
      <c r="F1215"/>
      <c r="G1215"/>
    </row>
    <row r="1216" spans="2:7" ht="14.25" x14ac:dyDescent="0.2">
      <c r="B1216"/>
      <c r="C1216"/>
      <c r="D1216"/>
      <c r="E1216"/>
      <c r="F1216"/>
      <c r="G1216"/>
    </row>
    <row r="1217" spans="2:7" ht="14.25" x14ac:dyDescent="0.2">
      <c r="B1217"/>
      <c r="C1217"/>
      <c r="D1217"/>
      <c r="E1217"/>
      <c r="F1217"/>
      <c r="G1217"/>
    </row>
    <row r="1218" spans="2:7" ht="14.25" x14ac:dyDescent="0.2">
      <c r="B1218"/>
      <c r="C1218"/>
      <c r="D1218"/>
      <c r="E1218"/>
      <c r="F1218"/>
      <c r="G1218"/>
    </row>
    <row r="1219" spans="2:7" ht="14.25" x14ac:dyDescent="0.2">
      <c r="B1219"/>
      <c r="C1219"/>
      <c r="D1219"/>
      <c r="E1219"/>
      <c r="F1219"/>
      <c r="G1219"/>
    </row>
    <row r="1220" spans="2:7" ht="14.25" x14ac:dyDescent="0.2">
      <c r="B1220"/>
      <c r="C1220"/>
      <c r="D1220"/>
      <c r="E1220"/>
      <c r="F1220"/>
      <c r="G1220"/>
    </row>
    <row r="1221" spans="2:7" ht="14.25" x14ac:dyDescent="0.2">
      <c r="B1221"/>
      <c r="C1221"/>
      <c r="D1221"/>
      <c r="E1221"/>
      <c r="F1221"/>
      <c r="G1221"/>
    </row>
    <row r="1222" spans="2:7" ht="14.25" x14ac:dyDescent="0.2">
      <c r="B1222"/>
      <c r="C1222"/>
      <c r="D1222"/>
      <c r="E1222"/>
      <c r="F1222"/>
      <c r="G1222"/>
    </row>
    <row r="1223" spans="2:7" ht="14.25" x14ac:dyDescent="0.2">
      <c r="B1223"/>
      <c r="C1223"/>
      <c r="D1223"/>
      <c r="E1223"/>
      <c r="F1223"/>
      <c r="G1223"/>
    </row>
    <row r="1224" spans="2:7" ht="14.25" x14ac:dyDescent="0.2">
      <c r="B1224"/>
      <c r="C1224"/>
      <c r="D1224"/>
      <c r="E1224"/>
      <c r="F1224"/>
      <c r="G1224"/>
    </row>
    <row r="1225" spans="2:7" ht="14.25" x14ac:dyDescent="0.2">
      <c r="B1225"/>
      <c r="C1225"/>
      <c r="D1225"/>
      <c r="E1225"/>
      <c r="F1225"/>
      <c r="G1225"/>
    </row>
    <row r="1226" spans="2:7" ht="14.25" x14ac:dyDescent="0.2">
      <c r="B1226"/>
      <c r="C1226"/>
      <c r="D1226"/>
      <c r="E1226"/>
      <c r="F1226"/>
      <c r="G1226"/>
    </row>
    <row r="1227" spans="2:7" ht="14.25" x14ac:dyDescent="0.2">
      <c r="B1227"/>
      <c r="C1227"/>
      <c r="D1227"/>
      <c r="E1227"/>
      <c r="F1227"/>
      <c r="G1227"/>
    </row>
    <row r="1228" spans="2:7" ht="14.25" x14ac:dyDescent="0.2">
      <c r="B1228"/>
      <c r="C1228"/>
      <c r="D1228"/>
      <c r="E1228"/>
      <c r="F1228"/>
      <c r="G1228"/>
    </row>
    <row r="1229" spans="2:7" ht="14.25" x14ac:dyDescent="0.2">
      <c r="B1229"/>
      <c r="C1229"/>
      <c r="D1229"/>
      <c r="E1229"/>
      <c r="F1229"/>
      <c r="G1229"/>
    </row>
    <row r="1230" spans="2:7" ht="14.25" x14ac:dyDescent="0.2">
      <c r="B1230"/>
      <c r="C1230"/>
      <c r="D1230"/>
      <c r="E1230"/>
      <c r="F1230"/>
      <c r="G1230"/>
    </row>
    <row r="1231" spans="2:7" ht="14.25" x14ac:dyDescent="0.2">
      <c r="B1231"/>
      <c r="C1231"/>
      <c r="D1231"/>
      <c r="E1231"/>
      <c r="F1231"/>
      <c r="G1231"/>
    </row>
    <row r="1232" spans="2:7" ht="14.25" x14ac:dyDescent="0.2">
      <c r="B1232"/>
      <c r="C1232"/>
      <c r="D1232"/>
      <c r="E1232"/>
      <c r="F1232"/>
      <c r="G1232"/>
    </row>
    <row r="1233" spans="2:7" ht="14.25" x14ac:dyDescent="0.2">
      <c r="B1233"/>
      <c r="C1233"/>
      <c r="D1233"/>
      <c r="E1233"/>
      <c r="F1233"/>
      <c r="G1233"/>
    </row>
    <row r="1234" spans="2:7" ht="14.25" x14ac:dyDescent="0.2">
      <c r="B1234"/>
      <c r="C1234"/>
      <c r="D1234"/>
      <c r="E1234"/>
      <c r="F1234"/>
      <c r="G1234"/>
    </row>
    <row r="1235" spans="2:7" ht="14.25" x14ac:dyDescent="0.2">
      <c r="B1235"/>
      <c r="C1235"/>
      <c r="D1235"/>
      <c r="E1235"/>
      <c r="F1235"/>
      <c r="G1235"/>
    </row>
    <row r="1236" spans="2:7" ht="14.25" x14ac:dyDescent="0.2">
      <c r="B1236"/>
      <c r="C1236"/>
      <c r="D1236"/>
      <c r="E1236"/>
      <c r="F1236"/>
      <c r="G1236"/>
    </row>
    <row r="1237" spans="2:7" ht="14.25" x14ac:dyDescent="0.2">
      <c r="B1237"/>
      <c r="C1237"/>
      <c r="D1237"/>
      <c r="E1237"/>
      <c r="F1237"/>
      <c r="G1237"/>
    </row>
    <row r="1238" spans="2:7" ht="14.25" x14ac:dyDescent="0.2">
      <c r="B1238"/>
      <c r="C1238"/>
      <c r="D1238"/>
      <c r="E1238"/>
      <c r="F1238"/>
      <c r="G1238"/>
    </row>
    <row r="1239" spans="2:7" ht="14.25" x14ac:dyDescent="0.2">
      <c r="B1239"/>
      <c r="C1239"/>
      <c r="D1239"/>
      <c r="E1239"/>
      <c r="F1239"/>
      <c r="G1239"/>
    </row>
    <row r="1240" spans="2:7" ht="14.25" x14ac:dyDescent="0.2">
      <c r="B1240"/>
      <c r="C1240"/>
      <c r="D1240"/>
      <c r="E1240"/>
      <c r="F1240"/>
      <c r="G1240"/>
    </row>
    <row r="1241" spans="2:7" ht="14.25" x14ac:dyDescent="0.2">
      <c r="B1241"/>
      <c r="C1241"/>
      <c r="D1241"/>
      <c r="E1241"/>
      <c r="F1241"/>
      <c r="G1241"/>
    </row>
    <row r="1242" spans="2:7" ht="14.25" x14ac:dyDescent="0.2">
      <c r="B1242"/>
      <c r="C1242"/>
      <c r="D1242"/>
      <c r="E1242"/>
      <c r="F1242"/>
      <c r="G1242"/>
    </row>
    <row r="1243" spans="2:7" ht="14.25" x14ac:dyDescent="0.2">
      <c r="B1243"/>
      <c r="C1243"/>
      <c r="D1243"/>
      <c r="E1243"/>
      <c r="F1243"/>
      <c r="G1243"/>
    </row>
    <row r="1244" spans="2:7" ht="14.25" x14ac:dyDescent="0.2">
      <c r="B1244"/>
      <c r="C1244"/>
      <c r="D1244"/>
      <c r="E1244"/>
      <c r="F1244"/>
      <c r="G1244"/>
    </row>
    <row r="1245" spans="2:7" ht="14.25" x14ac:dyDescent="0.2">
      <c r="B1245"/>
      <c r="C1245"/>
      <c r="D1245"/>
      <c r="E1245"/>
      <c r="F1245"/>
      <c r="G1245"/>
    </row>
    <row r="1246" spans="2:7" ht="14.25" x14ac:dyDescent="0.2">
      <c r="B1246"/>
      <c r="C1246"/>
      <c r="D1246"/>
      <c r="E1246"/>
      <c r="F1246"/>
      <c r="G1246"/>
    </row>
    <row r="1247" spans="2:7" ht="14.25" x14ac:dyDescent="0.2">
      <c r="B1247"/>
      <c r="C1247"/>
      <c r="D1247"/>
      <c r="E1247"/>
      <c r="F1247"/>
      <c r="G1247"/>
    </row>
    <row r="1248" spans="2:7" ht="14.25" x14ac:dyDescent="0.2">
      <c r="B1248"/>
      <c r="C1248"/>
      <c r="D1248"/>
      <c r="E1248"/>
      <c r="F1248"/>
      <c r="G1248"/>
    </row>
    <row r="1249" spans="2:7" ht="14.25" x14ac:dyDescent="0.2">
      <c r="B1249"/>
      <c r="C1249"/>
      <c r="D1249"/>
      <c r="E1249"/>
      <c r="F1249"/>
      <c r="G1249"/>
    </row>
    <row r="1250" spans="2:7" ht="14.25" x14ac:dyDescent="0.2">
      <c r="B1250"/>
      <c r="C1250"/>
      <c r="D1250"/>
      <c r="E1250"/>
      <c r="F1250"/>
      <c r="G1250"/>
    </row>
    <row r="1251" spans="2:7" ht="14.25" x14ac:dyDescent="0.2">
      <c r="B1251"/>
      <c r="C1251"/>
      <c r="D1251"/>
      <c r="E1251"/>
      <c r="F1251"/>
      <c r="G1251"/>
    </row>
    <row r="1252" spans="2:7" ht="14.25" x14ac:dyDescent="0.2">
      <c r="B1252"/>
      <c r="C1252"/>
      <c r="D1252"/>
      <c r="E1252"/>
      <c r="F1252"/>
      <c r="G1252"/>
    </row>
    <row r="1253" spans="2:7" ht="14.25" x14ac:dyDescent="0.2">
      <c r="B1253"/>
      <c r="C1253"/>
      <c r="D1253"/>
      <c r="E1253"/>
      <c r="F1253"/>
      <c r="G1253"/>
    </row>
    <row r="1254" spans="2:7" ht="14.25" x14ac:dyDescent="0.2">
      <c r="B1254"/>
      <c r="C1254"/>
      <c r="D1254"/>
      <c r="E1254"/>
      <c r="F1254"/>
      <c r="G1254"/>
    </row>
    <row r="1255" spans="2:7" ht="14.25" x14ac:dyDescent="0.2">
      <c r="B1255"/>
      <c r="C1255"/>
      <c r="D1255"/>
      <c r="E1255"/>
      <c r="F1255"/>
      <c r="G1255"/>
    </row>
    <row r="1256" spans="2:7" ht="14.25" x14ac:dyDescent="0.2">
      <c r="B1256"/>
      <c r="C1256"/>
      <c r="D1256"/>
      <c r="E1256"/>
      <c r="F1256"/>
      <c r="G1256"/>
    </row>
    <row r="1257" spans="2:7" ht="14.25" x14ac:dyDescent="0.2">
      <c r="B1257"/>
      <c r="C1257"/>
      <c r="D1257"/>
      <c r="E1257"/>
      <c r="F1257"/>
      <c r="G1257"/>
    </row>
    <row r="1258" spans="2:7" ht="14.25" x14ac:dyDescent="0.2">
      <c r="B1258"/>
      <c r="C1258"/>
      <c r="D1258"/>
      <c r="E1258"/>
      <c r="F1258"/>
      <c r="G1258"/>
    </row>
    <row r="1259" spans="2:7" ht="14.25" x14ac:dyDescent="0.2">
      <c r="B1259"/>
      <c r="C1259"/>
      <c r="D1259"/>
      <c r="E1259"/>
      <c r="F1259"/>
      <c r="G1259"/>
    </row>
    <row r="1260" spans="2:7" ht="14.25" x14ac:dyDescent="0.2">
      <c r="B1260"/>
      <c r="C1260"/>
      <c r="D1260"/>
      <c r="E1260"/>
      <c r="F1260"/>
      <c r="G1260"/>
    </row>
    <row r="1261" spans="2:7" ht="14.25" x14ac:dyDescent="0.2">
      <c r="B1261"/>
      <c r="C1261"/>
      <c r="D1261"/>
      <c r="E1261"/>
      <c r="F1261"/>
      <c r="G1261"/>
    </row>
    <row r="1262" spans="2:7" ht="14.25" x14ac:dyDescent="0.2">
      <c r="B1262"/>
      <c r="C1262"/>
      <c r="D1262"/>
      <c r="E1262"/>
      <c r="F1262"/>
      <c r="G1262"/>
    </row>
    <row r="1263" spans="2:7" ht="14.25" x14ac:dyDescent="0.2">
      <c r="B1263"/>
      <c r="C1263"/>
      <c r="D1263"/>
      <c r="E1263"/>
      <c r="F1263"/>
      <c r="G1263"/>
    </row>
    <row r="1264" spans="2:7" ht="14.25" x14ac:dyDescent="0.2">
      <c r="B1264"/>
      <c r="C1264"/>
      <c r="D1264"/>
      <c r="E1264"/>
      <c r="F1264"/>
      <c r="G1264"/>
    </row>
    <row r="1265" spans="2:7" ht="14.25" x14ac:dyDescent="0.2">
      <c r="B1265"/>
      <c r="C1265"/>
      <c r="D1265"/>
      <c r="E1265"/>
      <c r="F1265"/>
      <c r="G1265"/>
    </row>
    <row r="1266" spans="2:7" ht="14.25" x14ac:dyDescent="0.2">
      <c r="B1266"/>
      <c r="C1266"/>
      <c r="D1266"/>
      <c r="E1266"/>
      <c r="F1266"/>
      <c r="G1266"/>
    </row>
    <row r="1267" spans="2:7" ht="14.25" x14ac:dyDescent="0.2">
      <c r="B1267"/>
      <c r="C1267"/>
      <c r="D1267"/>
      <c r="E1267"/>
      <c r="F1267"/>
      <c r="G1267"/>
    </row>
    <row r="1268" spans="2:7" ht="14.25" x14ac:dyDescent="0.2">
      <c r="B1268"/>
      <c r="C1268"/>
      <c r="D1268"/>
      <c r="E1268"/>
      <c r="F1268"/>
      <c r="G1268"/>
    </row>
    <row r="1269" spans="2:7" ht="14.25" x14ac:dyDescent="0.2">
      <c r="B1269"/>
      <c r="C1269"/>
      <c r="D1269"/>
      <c r="E1269"/>
      <c r="F1269"/>
      <c r="G1269"/>
    </row>
    <row r="1270" spans="2:7" ht="14.25" x14ac:dyDescent="0.2">
      <c r="B1270"/>
      <c r="C1270"/>
      <c r="D1270"/>
      <c r="E1270"/>
      <c r="F1270"/>
      <c r="G1270"/>
    </row>
    <row r="1271" spans="2:7" ht="14.25" x14ac:dyDescent="0.2">
      <c r="B1271"/>
      <c r="C1271"/>
      <c r="D1271"/>
      <c r="E1271"/>
      <c r="F1271"/>
      <c r="G1271"/>
    </row>
    <row r="1272" spans="2:7" ht="14.25" x14ac:dyDescent="0.2">
      <c r="B1272"/>
      <c r="C1272"/>
      <c r="D1272"/>
      <c r="E1272"/>
      <c r="F1272"/>
      <c r="G1272"/>
    </row>
    <row r="1273" spans="2:7" ht="14.25" x14ac:dyDescent="0.2">
      <c r="B1273"/>
      <c r="C1273"/>
      <c r="D1273"/>
      <c r="E1273"/>
      <c r="F1273"/>
      <c r="G1273"/>
    </row>
    <row r="1274" spans="2:7" ht="14.25" x14ac:dyDescent="0.2">
      <c r="B1274"/>
      <c r="C1274"/>
      <c r="D1274"/>
      <c r="E1274"/>
      <c r="F1274"/>
      <c r="G1274"/>
    </row>
    <row r="1275" spans="2:7" ht="14.25" x14ac:dyDescent="0.2">
      <c r="B1275"/>
      <c r="C1275"/>
      <c r="D1275"/>
      <c r="E1275"/>
      <c r="F1275"/>
      <c r="G1275"/>
    </row>
    <row r="1276" spans="2:7" ht="14.25" x14ac:dyDescent="0.2">
      <c r="B1276"/>
      <c r="C1276"/>
      <c r="D1276"/>
      <c r="E1276"/>
      <c r="F1276"/>
      <c r="G1276"/>
    </row>
    <row r="1277" spans="2:7" ht="14.25" x14ac:dyDescent="0.2">
      <c r="B1277"/>
      <c r="C1277"/>
      <c r="D1277"/>
      <c r="E1277"/>
      <c r="F1277"/>
      <c r="G1277"/>
    </row>
    <row r="1278" spans="2:7" ht="14.25" x14ac:dyDescent="0.2">
      <c r="B1278"/>
      <c r="C1278"/>
      <c r="D1278"/>
      <c r="E1278"/>
      <c r="F1278"/>
      <c r="G1278"/>
    </row>
    <row r="1279" spans="2:7" ht="14.25" x14ac:dyDescent="0.2">
      <c r="B1279"/>
      <c r="C1279"/>
      <c r="D1279"/>
      <c r="E1279"/>
      <c r="F1279"/>
      <c r="G1279"/>
    </row>
    <row r="1280" spans="2:7" ht="14.25" x14ac:dyDescent="0.2">
      <c r="B1280"/>
      <c r="C1280"/>
      <c r="D1280"/>
      <c r="E1280"/>
      <c r="F1280"/>
      <c r="G1280"/>
    </row>
    <row r="1281" spans="2:7" ht="14.25" x14ac:dyDescent="0.2">
      <c r="B1281"/>
      <c r="C1281"/>
      <c r="D1281"/>
      <c r="E1281"/>
      <c r="F1281"/>
      <c r="G1281"/>
    </row>
    <row r="1282" spans="2:7" ht="14.25" x14ac:dyDescent="0.2">
      <c r="B1282"/>
      <c r="C1282"/>
      <c r="D1282"/>
      <c r="E1282"/>
      <c r="F1282"/>
      <c r="G1282"/>
    </row>
    <row r="1283" spans="2:7" ht="14.25" x14ac:dyDescent="0.2">
      <c r="B1283"/>
      <c r="C1283"/>
      <c r="D1283"/>
      <c r="E1283"/>
      <c r="F1283"/>
      <c r="G1283"/>
    </row>
    <row r="1284" spans="2:7" ht="14.25" x14ac:dyDescent="0.2">
      <c r="B1284"/>
      <c r="C1284"/>
      <c r="D1284"/>
      <c r="E1284"/>
      <c r="F1284"/>
      <c r="G1284"/>
    </row>
    <row r="1285" spans="2:7" ht="14.25" x14ac:dyDescent="0.2">
      <c r="B1285"/>
      <c r="C1285"/>
      <c r="D1285"/>
      <c r="E1285"/>
      <c r="F1285"/>
      <c r="G1285"/>
    </row>
    <row r="1286" spans="2:7" ht="14.25" x14ac:dyDescent="0.2">
      <c r="B1286"/>
      <c r="C1286"/>
      <c r="D1286"/>
      <c r="E1286"/>
      <c r="F1286"/>
      <c r="G1286"/>
    </row>
    <row r="1287" spans="2:7" ht="14.25" x14ac:dyDescent="0.2">
      <c r="B1287"/>
      <c r="C1287"/>
      <c r="D1287"/>
      <c r="E1287"/>
      <c r="F1287"/>
      <c r="G1287"/>
    </row>
    <row r="1288" spans="2:7" ht="14.25" x14ac:dyDescent="0.2">
      <c r="B1288"/>
      <c r="C1288"/>
      <c r="D1288"/>
      <c r="E1288"/>
      <c r="F1288"/>
      <c r="G1288"/>
    </row>
    <row r="1289" spans="2:7" ht="14.25" x14ac:dyDescent="0.2">
      <c r="B1289"/>
      <c r="C1289"/>
      <c r="D1289"/>
      <c r="E1289"/>
      <c r="F1289"/>
      <c r="G1289"/>
    </row>
    <row r="1290" spans="2:7" ht="14.25" x14ac:dyDescent="0.2">
      <c r="B1290"/>
      <c r="C1290"/>
      <c r="D1290"/>
      <c r="E1290"/>
      <c r="F1290"/>
      <c r="G1290"/>
    </row>
    <row r="1291" spans="2:7" ht="14.25" x14ac:dyDescent="0.2">
      <c r="B1291"/>
      <c r="C1291"/>
      <c r="D1291"/>
      <c r="E1291"/>
      <c r="F1291"/>
      <c r="G1291"/>
    </row>
    <row r="1292" spans="2:7" ht="14.25" x14ac:dyDescent="0.2">
      <c r="B1292"/>
      <c r="C1292"/>
      <c r="D1292"/>
      <c r="E1292"/>
      <c r="F1292"/>
      <c r="G1292"/>
    </row>
    <row r="1293" spans="2:7" ht="14.25" x14ac:dyDescent="0.2">
      <c r="B1293"/>
      <c r="C1293"/>
      <c r="D1293"/>
      <c r="E1293"/>
      <c r="F1293"/>
      <c r="G1293"/>
    </row>
    <row r="1294" spans="2:7" ht="14.25" x14ac:dyDescent="0.2">
      <c r="B1294"/>
      <c r="C1294"/>
      <c r="D1294"/>
      <c r="E1294"/>
      <c r="F1294"/>
      <c r="G1294"/>
    </row>
    <row r="1295" spans="2:7" ht="14.25" x14ac:dyDescent="0.2">
      <c r="B1295"/>
      <c r="C1295"/>
      <c r="D1295"/>
      <c r="E1295"/>
      <c r="F1295"/>
      <c r="G1295"/>
    </row>
    <row r="1296" spans="2:7" ht="14.25" x14ac:dyDescent="0.2">
      <c r="B1296"/>
      <c r="C1296"/>
      <c r="D1296"/>
      <c r="E1296"/>
      <c r="F1296"/>
      <c r="G1296"/>
    </row>
    <row r="1297" spans="2:7" ht="14.25" x14ac:dyDescent="0.2">
      <c r="B1297"/>
      <c r="C1297"/>
      <c r="D1297"/>
      <c r="E1297"/>
      <c r="F1297"/>
      <c r="G1297"/>
    </row>
    <row r="1298" spans="2:7" ht="14.25" x14ac:dyDescent="0.2">
      <c r="B1298"/>
      <c r="C1298"/>
      <c r="D1298"/>
      <c r="E1298"/>
      <c r="F1298"/>
      <c r="G1298"/>
    </row>
    <row r="1299" spans="2:7" ht="14.25" x14ac:dyDescent="0.2">
      <c r="B1299"/>
      <c r="C1299"/>
      <c r="D1299"/>
      <c r="E1299"/>
      <c r="F1299"/>
      <c r="G1299"/>
    </row>
    <row r="1300" spans="2:7" ht="14.25" x14ac:dyDescent="0.2">
      <c r="B1300"/>
      <c r="C1300"/>
      <c r="D1300"/>
      <c r="E1300"/>
      <c r="F1300"/>
      <c r="G1300"/>
    </row>
    <row r="1301" spans="2:7" ht="14.25" x14ac:dyDescent="0.2">
      <c r="B1301"/>
      <c r="C1301"/>
      <c r="D1301"/>
      <c r="E1301"/>
      <c r="F1301"/>
      <c r="G1301"/>
    </row>
    <row r="1302" spans="2:7" ht="14.25" x14ac:dyDescent="0.2">
      <c r="B1302"/>
      <c r="C1302"/>
      <c r="D1302"/>
      <c r="E1302"/>
      <c r="F1302"/>
      <c r="G1302"/>
    </row>
    <row r="1303" spans="2:7" ht="14.25" x14ac:dyDescent="0.2">
      <c r="B1303"/>
      <c r="C1303"/>
      <c r="D1303"/>
      <c r="E1303"/>
      <c r="F1303"/>
      <c r="G1303"/>
    </row>
    <row r="1304" spans="2:7" ht="14.25" x14ac:dyDescent="0.2">
      <c r="B1304"/>
      <c r="C1304"/>
      <c r="D1304"/>
      <c r="E1304"/>
      <c r="F1304"/>
      <c r="G1304"/>
    </row>
    <row r="1305" spans="2:7" ht="14.25" x14ac:dyDescent="0.2">
      <c r="B1305"/>
      <c r="C1305"/>
      <c r="D1305"/>
      <c r="E1305"/>
      <c r="F1305"/>
      <c r="G1305"/>
    </row>
    <row r="1306" spans="2:7" ht="14.25" x14ac:dyDescent="0.2">
      <c r="B1306"/>
      <c r="C1306"/>
      <c r="D1306"/>
      <c r="E1306"/>
      <c r="F1306"/>
      <c r="G1306"/>
    </row>
    <row r="1307" spans="2:7" ht="14.25" x14ac:dyDescent="0.2">
      <c r="B1307"/>
      <c r="C1307"/>
      <c r="D1307"/>
      <c r="E1307"/>
      <c r="F1307"/>
      <c r="G1307"/>
    </row>
    <row r="1308" spans="2:7" ht="14.25" x14ac:dyDescent="0.2">
      <c r="B1308"/>
      <c r="C1308"/>
      <c r="D1308"/>
      <c r="E1308"/>
      <c r="F1308"/>
      <c r="G1308"/>
    </row>
    <row r="1309" spans="2:7" ht="14.25" x14ac:dyDescent="0.2">
      <c r="B1309"/>
      <c r="C1309"/>
      <c r="D1309"/>
      <c r="E1309"/>
      <c r="F1309"/>
      <c r="G1309"/>
    </row>
    <row r="1310" spans="2:7" ht="14.25" x14ac:dyDescent="0.2">
      <c r="B1310"/>
      <c r="C1310"/>
      <c r="D1310"/>
      <c r="E1310"/>
      <c r="F1310"/>
      <c r="G1310"/>
    </row>
    <row r="1311" spans="2:7" ht="14.25" x14ac:dyDescent="0.2">
      <c r="B1311"/>
      <c r="C1311"/>
      <c r="D1311"/>
      <c r="E1311"/>
      <c r="F1311"/>
      <c r="G1311"/>
    </row>
    <row r="1312" spans="2:7" ht="14.25" x14ac:dyDescent="0.2">
      <c r="B1312"/>
      <c r="C1312"/>
      <c r="D1312"/>
      <c r="E1312"/>
      <c r="F1312"/>
      <c r="G1312"/>
    </row>
    <row r="1313" spans="2:7" ht="14.25" x14ac:dyDescent="0.2">
      <c r="B1313"/>
      <c r="C1313"/>
      <c r="D1313"/>
      <c r="E1313"/>
      <c r="F1313"/>
      <c r="G1313"/>
    </row>
    <row r="1314" spans="2:7" ht="14.25" x14ac:dyDescent="0.2">
      <c r="B1314"/>
      <c r="C1314"/>
      <c r="D1314"/>
      <c r="E1314"/>
      <c r="F1314"/>
      <c r="G1314"/>
    </row>
    <row r="1315" spans="2:7" ht="14.25" x14ac:dyDescent="0.2">
      <c r="B1315"/>
      <c r="C1315"/>
      <c r="D1315"/>
      <c r="E1315"/>
      <c r="F1315"/>
      <c r="G1315"/>
    </row>
    <row r="1316" spans="2:7" ht="14.25" x14ac:dyDescent="0.2">
      <c r="B1316"/>
      <c r="C1316"/>
      <c r="D1316"/>
      <c r="E1316"/>
      <c r="F1316"/>
      <c r="G1316"/>
    </row>
    <row r="1317" spans="2:7" ht="14.25" x14ac:dyDescent="0.2">
      <c r="B1317"/>
      <c r="C1317"/>
      <c r="D1317"/>
      <c r="E1317"/>
      <c r="F1317"/>
      <c r="G1317"/>
    </row>
    <row r="1318" spans="2:7" ht="14.25" x14ac:dyDescent="0.2">
      <c r="B1318"/>
      <c r="C1318"/>
      <c r="D1318"/>
      <c r="E1318"/>
      <c r="F1318"/>
      <c r="G1318"/>
    </row>
    <row r="1319" spans="2:7" ht="14.25" x14ac:dyDescent="0.2">
      <c r="B1319"/>
      <c r="C1319"/>
      <c r="D1319"/>
      <c r="E1319"/>
      <c r="F1319"/>
      <c r="G1319"/>
    </row>
    <row r="1320" spans="2:7" ht="14.25" x14ac:dyDescent="0.2">
      <c r="B1320"/>
      <c r="C1320"/>
      <c r="D1320"/>
      <c r="E1320"/>
      <c r="F1320"/>
      <c r="G1320"/>
    </row>
    <row r="1321" spans="2:7" ht="14.25" x14ac:dyDescent="0.2">
      <c r="B1321"/>
      <c r="C1321"/>
      <c r="D1321"/>
      <c r="E1321"/>
      <c r="F1321"/>
      <c r="G1321"/>
    </row>
    <row r="1322" spans="2:7" ht="14.25" x14ac:dyDescent="0.2">
      <c r="B1322"/>
      <c r="C1322"/>
      <c r="D1322"/>
      <c r="E1322"/>
      <c r="F1322"/>
      <c r="G1322"/>
    </row>
    <row r="1323" spans="2:7" ht="14.25" x14ac:dyDescent="0.2">
      <c r="B1323"/>
      <c r="C1323"/>
      <c r="D1323"/>
      <c r="E1323"/>
      <c r="F1323"/>
      <c r="G1323"/>
    </row>
    <row r="1324" spans="2:7" ht="14.25" x14ac:dyDescent="0.2">
      <c r="B1324"/>
      <c r="C1324"/>
      <c r="D1324"/>
      <c r="E1324"/>
      <c r="F1324"/>
      <c r="G1324"/>
    </row>
    <row r="1325" spans="2:7" ht="14.25" x14ac:dyDescent="0.2">
      <c r="B1325"/>
      <c r="C1325"/>
      <c r="D1325"/>
      <c r="E1325"/>
      <c r="F1325"/>
      <c r="G1325"/>
    </row>
    <row r="1326" spans="2:7" ht="14.25" x14ac:dyDescent="0.2">
      <c r="B1326"/>
      <c r="C1326"/>
      <c r="D1326"/>
      <c r="E1326"/>
      <c r="F1326"/>
      <c r="G1326"/>
    </row>
    <row r="1327" spans="2:7" ht="14.25" x14ac:dyDescent="0.2">
      <c r="B1327"/>
      <c r="C1327"/>
      <c r="D1327"/>
      <c r="E1327"/>
      <c r="F1327"/>
      <c r="G1327"/>
    </row>
    <row r="1328" spans="2:7" ht="14.25" x14ac:dyDescent="0.2">
      <c r="B1328"/>
      <c r="C1328"/>
      <c r="D1328"/>
      <c r="E1328"/>
      <c r="F1328"/>
      <c r="G1328"/>
    </row>
    <row r="1329" spans="2:7" ht="14.25" x14ac:dyDescent="0.2">
      <c r="B1329"/>
      <c r="C1329"/>
      <c r="D1329"/>
      <c r="E1329"/>
      <c r="F1329"/>
      <c r="G1329"/>
    </row>
    <row r="1330" spans="2:7" ht="14.25" x14ac:dyDescent="0.2">
      <c r="B1330"/>
      <c r="C1330"/>
      <c r="D1330"/>
      <c r="E1330"/>
      <c r="F1330"/>
      <c r="G1330"/>
    </row>
    <row r="1331" spans="2:7" ht="14.25" x14ac:dyDescent="0.2">
      <c r="B1331"/>
      <c r="C1331"/>
      <c r="D1331"/>
      <c r="E1331"/>
      <c r="F1331"/>
      <c r="G1331"/>
    </row>
    <row r="1332" spans="2:7" ht="14.25" x14ac:dyDescent="0.2">
      <c r="B1332"/>
      <c r="C1332"/>
      <c r="D1332"/>
      <c r="E1332"/>
      <c r="F1332"/>
      <c r="G1332"/>
    </row>
    <row r="1333" spans="2:7" ht="14.25" x14ac:dyDescent="0.2">
      <c r="B1333"/>
      <c r="C1333"/>
      <c r="D1333"/>
      <c r="E1333"/>
      <c r="F1333"/>
      <c r="G1333"/>
    </row>
    <row r="1334" spans="2:7" ht="14.25" x14ac:dyDescent="0.2">
      <c r="B1334"/>
      <c r="C1334"/>
      <c r="D1334"/>
      <c r="E1334"/>
      <c r="F1334"/>
      <c r="G1334"/>
    </row>
    <row r="1335" spans="2:7" ht="14.25" x14ac:dyDescent="0.2">
      <c r="B1335"/>
      <c r="C1335"/>
      <c r="D1335"/>
      <c r="E1335"/>
      <c r="F1335"/>
      <c r="G1335"/>
    </row>
    <row r="1336" spans="2:7" ht="14.25" x14ac:dyDescent="0.2">
      <c r="B1336"/>
      <c r="C1336"/>
      <c r="D1336"/>
      <c r="E1336"/>
      <c r="F1336"/>
      <c r="G1336"/>
    </row>
    <row r="1337" spans="2:7" ht="14.25" x14ac:dyDescent="0.2">
      <c r="B1337"/>
      <c r="C1337"/>
      <c r="D1337"/>
      <c r="E1337"/>
      <c r="F1337"/>
      <c r="G1337"/>
    </row>
    <row r="1338" spans="2:7" ht="14.25" x14ac:dyDescent="0.2">
      <c r="B1338"/>
      <c r="C1338"/>
      <c r="D1338"/>
      <c r="E1338"/>
      <c r="F1338"/>
      <c r="G1338"/>
    </row>
    <row r="1339" spans="2:7" ht="14.25" x14ac:dyDescent="0.2">
      <c r="B1339"/>
      <c r="C1339"/>
      <c r="D1339"/>
      <c r="E1339"/>
      <c r="F1339"/>
      <c r="G1339"/>
    </row>
    <row r="1340" spans="2:7" ht="14.25" x14ac:dyDescent="0.2">
      <c r="B1340"/>
      <c r="C1340"/>
      <c r="D1340"/>
      <c r="E1340"/>
      <c r="F1340"/>
      <c r="G1340"/>
    </row>
    <row r="1341" spans="2:7" ht="14.25" x14ac:dyDescent="0.2">
      <c r="B1341"/>
      <c r="C1341"/>
      <c r="D1341"/>
      <c r="E1341"/>
      <c r="F1341"/>
      <c r="G1341"/>
    </row>
    <row r="1342" spans="2:7" ht="14.25" x14ac:dyDescent="0.2">
      <c r="B1342"/>
      <c r="C1342"/>
      <c r="D1342"/>
      <c r="E1342"/>
      <c r="F1342"/>
      <c r="G1342"/>
    </row>
    <row r="1343" spans="2:7" ht="14.25" x14ac:dyDescent="0.2">
      <c r="B1343"/>
      <c r="C1343"/>
      <c r="D1343"/>
      <c r="E1343"/>
      <c r="F1343"/>
      <c r="G1343"/>
    </row>
    <row r="1344" spans="2:7" ht="14.25" x14ac:dyDescent="0.2">
      <c r="B1344"/>
      <c r="C1344"/>
      <c r="D1344"/>
      <c r="E1344"/>
      <c r="F1344"/>
      <c r="G1344"/>
    </row>
    <row r="1345" spans="2:7" ht="14.25" x14ac:dyDescent="0.2">
      <c r="B1345"/>
      <c r="C1345"/>
      <c r="D1345"/>
      <c r="E1345"/>
      <c r="F1345"/>
      <c r="G1345"/>
    </row>
    <row r="1346" spans="2:7" ht="14.25" x14ac:dyDescent="0.2">
      <c r="B1346"/>
      <c r="C1346"/>
      <c r="D1346"/>
      <c r="E1346"/>
      <c r="F1346"/>
      <c r="G1346"/>
    </row>
    <row r="1347" spans="2:7" ht="14.25" x14ac:dyDescent="0.2">
      <c r="B1347"/>
      <c r="C1347"/>
      <c r="D1347"/>
      <c r="E1347"/>
      <c r="F1347"/>
      <c r="G1347"/>
    </row>
    <row r="1348" spans="2:7" ht="14.25" x14ac:dyDescent="0.2">
      <c r="B1348"/>
      <c r="C1348"/>
      <c r="D1348"/>
      <c r="E1348"/>
      <c r="F1348"/>
      <c r="G1348"/>
    </row>
    <row r="1349" spans="2:7" ht="14.25" x14ac:dyDescent="0.2">
      <c r="B1349"/>
      <c r="C1349"/>
      <c r="D1349"/>
      <c r="E1349"/>
      <c r="F1349"/>
      <c r="G1349"/>
    </row>
    <row r="1350" spans="2:7" ht="14.25" x14ac:dyDescent="0.2">
      <c r="B1350"/>
      <c r="C1350"/>
      <c r="D1350"/>
      <c r="E1350"/>
      <c r="F1350"/>
      <c r="G1350"/>
    </row>
    <row r="1351" spans="2:7" ht="14.25" x14ac:dyDescent="0.2">
      <c r="B1351"/>
      <c r="C1351"/>
      <c r="D1351"/>
      <c r="E1351"/>
      <c r="F1351"/>
      <c r="G1351"/>
    </row>
    <row r="1352" spans="2:7" ht="14.25" x14ac:dyDescent="0.2">
      <c r="B1352"/>
      <c r="C1352"/>
      <c r="D1352"/>
      <c r="E1352"/>
      <c r="F1352"/>
      <c r="G1352"/>
    </row>
    <row r="1353" spans="2:7" ht="14.25" x14ac:dyDescent="0.2">
      <c r="B1353"/>
      <c r="C1353"/>
      <c r="D1353"/>
      <c r="E1353"/>
      <c r="F1353"/>
      <c r="G1353"/>
    </row>
    <row r="1354" spans="2:7" ht="14.25" x14ac:dyDescent="0.2">
      <c r="B1354"/>
      <c r="C1354"/>
      <c r="D1354"/>
      <c r="E1354"/>
      <c r="F1354"/>
      <c r="G1354"/>
    </row>
    <row r="1355" spans="2:7" ht="14.25" x14ac:dyDescent="0.2">
      <c r="B1355"/>
      <c r="C1355"/>
      <c r="D1355"/>
      <c r="E1355"/>
      <c r="F1355"/>
      <c r="G1355"/>
    </row>
    <row r="1356" spans="2:7" ht="14.25" x14ac:dyDescent="0.2">
      <c r="B1356"/>
      <c r="C1356"/>
      <c r="D1356"/>
      <c r="E1356"/>
      <c r="F1356"/>
      <c r="G1356"/>
    </row>
    <row r="1357" spans="2:7" ht="14.25" x14ac:dyDescent="0.2">
      <c r="B1357"/>
      <c r="C1357"/>
      <c r="D1357"/>
      <c r="E1357"/>
      <c r="F1357"/>
      <c r="G1357"/>
    </row>
    <row r="1358" spans="2:7" ht="14.25" x14ac:dyDescent="0.2">
      <c r="B1358"/>
      <c r="C1358"/>
      <c r="D1358"/>
      <c r="E1358"/>
      <c r="F1358"/>
      <c r="G1358"/>
    </row>
    <row r="1359" spans="2:7" ht="14.25" x14ac:dyDescent="0.2">
      <c r="B1359"/>
      <c r="C1359"/>
      <c r="D1359"/>
      <c r="E1359"/>
      <c r="F1359"/>
      <c r="G1359"/>
    </row>
    <row r="1360" spans="2:7" ht="14.25" x14ac:dyDescent="0.2">
      <c r="B1360"/>
      <c r="C1360"/>
      <c r="D1360"/>
      <c r="E1360"/>
      <c r="F1360"/>
      <c r="G1360"/>
    </row>
    <row r="1361" spans="2:7" ht="14.25" x14ac:dyDescent="0.2">
      <c r="B1361"/>
      <c r="C1361"/>
      <c r="D1361"/>
      <c r="E1361"/>
      <c r="F1361"/>
      <c r="G1361"/>
    </row>
    <row r="1362" spans="2:7" ht="14.25" x14ac:dyDescent="0.2">
      <c r="B1362"/>
      <c r="C1362"/>
      <c r="D1362"/>
      <c r="E1362"/>
      <c r="F1362"/>
      <c r="G1362"/>
    </row>
    <row r="1363" spans="2:7" ht="14.25" x14ac:dyDescent="0.2">
      <c r="B1363"/>
      <c r="C1363"/>
      <c r="D1363"/>
      <c r="E1363"/>
      <c r="F1363"/>
      <c r="G1363"/>
    </row>
    <row r="1364" spans="2:7" ht="14.25" x14ac:dyDescent="0.2">
      <c r="B1364"/>
      <c r="C1364"/>
      <c r="D1364"/>
      <c r="E1364"/>
      <c r="F1364"/>
      <c r="G1364"/>
    </row>
    <row r="1365" spans="2:7" ht="14.25" x14ac:dyDescent="0.2">
      <c r="B1365"/>
      <c r="C1365"/>
      <c r="D1365"/>
      <c r="E1365"/>
      <c r="F1365"/>
      <c r="G1365"/>
    </row>
    <row r="1366" spans="2:7" ht="14.25" x14ac:dyDescent="0.2">
      <c r="B1366"/>
      <c r="C1366"/>
      <c r="D1366"/>
      <c r="E1366"/>
      <c r="F1366"/>
      <c r="G1366"/>
    </row>
    <row r="1367" spans="2:7" ht="14.25" x14ac:dyDescent="0.2">
      <c r="B1367"/>
      <c r="C1367"/>
      <c r="D1367"/>
      <c r="E1367"/>
      <c r="F1367"/>
      <c r="G1367"/>
    </row>
    <row r="1368" spans="2:7" ht="14.25" x14ac:dyDescent="0.2">
      <c r="B1368"/>
      <c r="C1368"/>
      <c r="D1368"/>
      <c r="E1368"/>
      <c r="F1368"/>
      <c r="G1368"/>
    </row>
    <row r="1369" spans="2:7" ht="14.25" x14ac:dyDescent="0.2">
      <c r="B1369"/>
      <c r="C1369"/>
      <c r="D1369"/>
      <c r="E1369"/>
      <c r="F1369"/>
      <c r="G1369"/>
    </row>
    <row r="1370" spans="2:7" ht="14.25" x14ac:dyDescent="0.2">
      <c r="B1370"/>
      <c r="C1370"/>
      <c r="D1370"/>
      <c r="E1370"/>
      <c r="F1370"/>
      <c r="G1370"/>
    </row>
    <row r="1371" spans="2:7" ht="14.25" x14ac:dyDescent="0.2">
      <c r="B1371"/>
      <c r="C1371"/>
      <c r="D1371"/>
      <c r="E1371"/>
      <c r="F1371"/>
      <c r="G1371"/>
    </row>
    <row r="1372" spans="2:7" ht="14.25" x14ac:dyDescent="0.2">
      <c r="B1372"/>
      <c r="C1372"/>
      <c r="D1372"/>
      <c r="E1372"/>
      <c r="F1372"/>
      <c r="G1372"/>
    </row>
    <row r="1373" spans="2:7" ht="14.25" x14ac:dyDescent="0.2">
      <c r="B1373"/>
      <c r="C1373"/>
      <c r="D1373"/>
      <c r="E1373"/>
      <c r="F1373"/>
      <c r="G1373"/>
    </row>
    <row r="1374" spans="2:7" ht="14.25" x14ac:dyDescent="0.2">
      <c r="B1374"/>
      <c r="C1374"/>
      <c r="D1374"/>
      <c r="E1374"/>
      <c r="F1374"/>
      <c r="G1374"/>
    </row>
    <row r="1375" spans="2:7" ht="14.25" x14ac:dyDescent="0.2">
      <c r="B1375"/>
      <c r="C1375"/>
      <c r="D1375"/>
      <c r="E1375"/>
      <c r="F1375"/>
      <c r="G1375"/>
    </row>
    <row r="1376" spans="2:7" ht="14.25" x14ac:dyDescent="0.2">
      <c r="B1376"/>
      <c r="C1376"/>
      <c r="D1376"/>
      <c r="E1376"/>
      <c r="F1376"/>
      <c r="G1376"/>
    </row>
    <row r="1377" spans="2:7" ht="14.25" x14ac:dyDescent="0.2">
      <c r="B1377"/>
      <c r="C1377"/>
      <c r="D1377"/>
      <c r="E1377"/>
      <c r="F1377"/>
      <c r="G1377"/>
    </row>
    <row r="1378" spans="2:7" ht="14.25" x14ac:dyDescent="0.2">
      <c r="B1378"/>
      <c r="C1378"/>
      <c r="D1378"/>
      <c r="E1378"/>
      <c r="F1378"/>
      <c r="G1378"/>
    </row>
    <row r="1379" spans="2:7" ht="14.25" x14ac:dyDescent="0.2">
      <c r="B1379"/>
      <c r="C1379"/>
      <c r="D1379"/>
      <c r="E1379"/>
      <c r="F1379"/>
      <c r="G1379"/>
    </row>
    <row r="1380" spans="2:7" ht="14.25" x14ac:dyDescent="0.2">
      <c r="B1380"/>
      <c r="C1380"/>
      <c r="D1380"/>
      <c r="E1380"/>
      <c r="F1380"/>
      <c r="G1380"/>
    </row>
    <row r="1381" spans="2:7" ht="14.25" x14ac:dyDescent="0.2">
      <c r="B1381"/>
      <c r="C1381"/>
      <c r="D1381"/>
      <c r="E1381"/>
      <c r="F1381"/>
      <c r="G1381"/>
    </row>
    <row r="1382" spans="2:7" ht="14.25" x14ac:dyDescent="0.2">
      <c r="B1382"/>
      <c r="C1382"/>
      <c r="D1382"/>
      <c r="E1382"/>
      <c r="F1382"/>
      <c r="G1382"/>
    </row>
    <row r="1383" spans="2:7" ht="14.25" x14ac:dyDescent="0.2">
      <c r="B1383"/>
      <c r="C1383"/>
      <c r="D1383"/>
      <c r="E1383"/>
      <c r="F1383"/>
      <c r="G1383"/>
    </row>
    <row r="1384" spans="2:7" ht="14.25" x14ac:dyDescent="0.2">
      <c r="B1384"/>
      <c r="C1384"/>
      <c r="D1384"/>
      <c r="E1384"/>
      <c r="F1384"/>
      <c r="G1384"/>
    </row>
    <row r="1385" spans="2:7" ht="14.25" x14ac:dyDescent="0.2">
      <c r="B1385"/>
      <c r="C1385"/>
      <c r="D1385"/>
      <c r="E1385"/>
      <c r="F1385"/>
      <c r="G1385"/>
    </row>
    <row r="1386" spans="2:7" ht="14.25" x14ac:dyDescent="0.2">
      <c r="B1386"/>
      <c r="C1386"/>
      <c r="D1386"/>
      <c r="E1386"/>
      <c r="F1386"/>
      <c r="G1386"/>
    </row>
    <row r="1387" spans="2:7" ht="14.25" x14ac:dyDescent="0.2">
      <c r="B1387"/>
      <c r="C1387"/>
      <c r="D1387"/>
      <c r="E1387"/>
      <c r="F1387"/>
      <c r="G1387"/>
    </row>
    <row r="1388" spans="2:7" ht="14.25" x14ac:dyDescent="0.2">
      <c r="B1388"/>
      <c r="C1388"/>
      <c r="D1388"/>
      <c r="E1388"/>
      <c r="F1388"/>
      <c r="G1388"/>
    </row>
    <row r="1389" spans="2:7" ht="14.25" x14ac:dyDescent="0.2">
      <c r="B1389"/>
      <c r="C1389"/>
      <c r="D1389"/>
      <c r="E1389"/>
      <c r="F1389"/>
      <c r="G1389"/>
    </row>
    <row r="1390" spans="2:7" ht="14.25" x14ac:dyDescent="0.2">
      <c r="B1390"/>
      <c r="C1390"/>
      <c r="D1390"/>
      <c r="E1390"/>
      <c r="F1390"/>
      <c r="G1390"/>
    </row>
    <row r="1391" spans="2:7" ht="14.25" x14ac:dyDescent="0.2">
      <c r="B1391"/>
      <c r="C1391"/>
      <c r="D1391"/>
      <c r="E1391"/>
      <c r="F1391"/>
      <c r="G1391"/>
    </row>
    <row r="1392" spans="2:7" ht="14.25" x14ac:dyDescent="0.2">
      <c r="B1392"/>
      <c r="C1392"/>
      <c r="D1392"/>
      <c r="E1392"/>
      <c r="F1392"/>
      <c r="G1392"/>
    </row>
    <row r="1393" spans="2:7" ht="14.25" x14ac:dyDescent="0.2">
      <c r="B1393"/>
      <c r="C1393"/>
      <c r="D1393"/>
      <c r="E1393"/>
      <c r="F1393"/>
      <c r="G1393"/>
    </row>
    <row r="1394" spans="2:7" ht="14.25" x14ac:dyDescent="0.2">
      <c r="B1394"/>
      <c r="C1394"/>
      <c r="D1394"/>
      <c r="E1394"/>
      <c r="F1394"/>
      <c r="G1394"/>
    </row>
    <row r="1395" spans="2:7" ht="14.25" x14ac:dyDescent="0.2">
      <c r="B1395"/>
      <c r="C1395"/>
      <c r="D1395"/>
      <c r="E1395"/>
      <c r="F1395"/>
      <c r="G1395"/>
    </row>
    <row r="1396" spans="2:7" ht="14.25" x14ac:dyDescent="0.2">
      <c r="B1396"/>
      <c r="C1396"/>
      <c r="D1396"/>
      <c r="E1396"/>
      <c r="F1396"/>
      <c r="G1396"/>
    </row>
    <row r="1397" spans="2:7" ht="14.25" x14ac:dyDescent="0.2">
      <c r="B1397"/>
      <c r="C1397"/>
      <c r="D1397"/>
      <c r="E1397"/>
      <c r="F1397"/>
      <c r="G1397"/>
    </row>
    <row r="1398" spans="2:7" ht="14.25" x14ac:dyDescent="0.2">
      <c r="B1398"/>
      <c r="C1398"/>
      <c r="D1398"/>
      <c r="E1398"/>
      <c r="F1398"/>
      <c r="G1398"/>
    </row>
    <row r="1399" spans="2:7" ht="14.25" x14ac:dyDescent="0.2">
      <c r="B1399"/>
      <c r="C1399"/>
      <c r="D1399"/>
      <c r="E1399"/>
      <c r="F1399"/>
      <c r="G1399"/>
    </row>
    <row r="1400" spans="2:7" ht="14.25" x14ac:dyDescent="0.2">
      <c r="B1400"/>
      <c r="C1400"/>
      <c r="D1400"/>
      <c r="E1400"/>
      <c r="F1400"/>
      <c r="G1400"/>
    </row>
    <row r="1401" spans="2:7" ht="14.25" x14ac:dyDescent="0.2">
      <c r="B1401"/>
      <c r="C1401"/>
      <c r="D1401"/>
      <c r="E1401"/>
      <c r="F1401"/>
      <c r="G1401"/>
    </row>
    <row r="1402" spans="2:7" ht="14.25" x14ac:dyDescent="0.2">
      <c r="B1402"/>
      <c r="C1402"/>
      <c r="D1402"/>
      <c r="E1402"/>
      <c r="F1402"/>
      <c r="G1402"/>
    </row>
    <row r="1403" spans="2:7" ht="14.25" x14ac:dyDescent="0.2">
      <c r="B1403"/>
      <c r="C1403"/>
      <c r="D1403"/>
      <c r="E1403"/>
      <c r="F1403"/>
      <c r="G1403"/>
    </row>
    <row r="1404" spans="2:7" ht="14.25" x14ac:dyDescent="0.2">
      <c r="B1404"/>
      <c r="C1404"/>
      <c r="D1404"/>
      <c r="E1404"/>
      <c r="F1404"/>
      <c r="G1404"/>
    </row>
    <row r="1405" spans="2:7" ht="14.25" x14ac:dyDescent="0.2">
      <c r="B1405"/>
      <c r="C1405"/>
      <c r="D1405"/>
      <c r="E1405"/>
      <c r="F1405"/>
      <c r="G1405"/>
    </row>
    <row r="1406" spans="2:7" ht="14.25" x14ac:dyDescent="0.2">
      <c r="B1406"/>
      <c r="C1406"/>
      <c r="D1406"/>
      <c r="E1406"/>
      <c r="F1406"/>
      <c r="G1406"/>
    </row>
    <row r="1407" spans="2:7" ht="14.25" x14ac:dyDescent="0.2">
      <c r="B1407"/>
      <c r="C1407"/>
      <c r="D1407"/>
      <c r="E1407"/>
      <c r="F1407"/>
      <c r="G1407"/>
    </row>
    <row r="1408" spans="2:7" ht="14.25" x14ac:dyDescent="0.2">
      <c r="B1408"/>
      <c r="C1408"/>
      <c r="D1408"/>
      <c r="E1408"/>
      <c r="F1408"/>
      <c r="G1408"/>
    </row>
    <row r="1409" spans="2:7" ht="14.25" x14ac:dyDescent="0.2">
      <c r="B1409"/>
      <c r="C1409"/>
      <c r="D1409"/>
      <c r="E1409"/>
      <c r="F1409"/>
      <c r="G1409"/>
    </row>
    <row r="1410" spans="2:7" ht="14.25" x14ac:dyDescent="0.2">
      <c r="B1410"/>
      <c r="C1410"/>
      <c r="D1410"/>
      <c r="E1410"/>
      <c r="F1410"/>
      <c r="G1410"/>
    </row>
    <row r="1411" spans="2:7" ht="14.25" x14ac:dyDescent="0.2">
      <c r="B1411"/>
      <c r="C1411"/>
      <c r="D1411"/>
      <c r="E1411"/>
      <c r="F1411"/>
      <c r="G1411"/>
    </row>
    <row r="1412" spans="2:7" ht="14.25" x14ac:dyDescent="0.2">
      <c r="B1412"/>
      <c r="C1412"/>
      <c r="D1412"/>
      <c r="E1412"/>
      <c r="F1412"/>
      <c r="G1412"/>
    </row>
    <row r="1413" spans="2:7" ht="14.25" x14ac:dyDescent="0.2">
      <c r="B1413"/>
      <c r="C1413"/>
      <c r="D1413"/>
      <c r="E1413"/>
      <c r="F1413"/>
      <c r="G1413"/>
    </row>
    <row r="1414" spans="2:7" ht="14.25" x14ac:dyDescent="0.2">
      <c r="B1414"/>
      <c r="C1414"/>
      <c r="D1414"/>
      <c r="E1414"/>
      <c r="F1414"/>
      <c r="G1414"/>
    </row>
    <row r="1415" spans="2:7" ht="14.25" x14ac:dyDescent="0.2">
      <c r="B1415"/>
      <c r="C1415"/>
      <c r="D1415"/>
      <c r="E1415"/>
      <c r="F1415"/>
      <c r="G1415"/>
    </row>
    <row r="1416" spans="2:7" ht="14.25" x14ac:dyDescent="0.2">
      <c r="B1416"/>
      <c r="C1416"/>
      <c r="D1416"/>
      <c r="E1416"/>
      <c r="F1416"/>
      <c r="G1416"/>
    </row>
    <row r="1417" spans="2:7" ht="14.25" x14ac:dyDescent="0.2">
      <c r="B1417"/>
      <c r="C1417"/>
      <c r="D1417"/>
      <c r="E1417"/>
      <c r="F1417"/>
      <c r="G1417"/>
    </row>
    <row r="1418" spans="2:7" ht="14.25" x14ac:dyDescent="0.2">
      <c r="B1418"/>
      <c r="C1418"/>
      <c r="D1418"/>
      <c r="E1418"/>
      <c r="F1418"/>
      <c r="G1418"/>
    </row>
    <row r="1419" spans="2:7" ht="14.25" x14ac:dyDescent="0.2">
      <c r="B1419"/>
      <c r="C1419"/>
      <c r="D1419"/>
      <c r="E1419"/>
      <c r="F1419"/>
      <c r="G1419"/>
    </row>
    <row r="1420" spans="2:7" ht="14.25" x14ac:dyDescent="0.2">
      <c r="B1420"/>
      <c r="C1420"/>
      <c r="D1420"/>
      <c r="E1420"/>
      <c r="F1420"/>
      <c r="G1420"/>
    </row>
    <row r="1421" spans="2:7" ht="14.25" x14ac:dyDescent="0.2">
      <c r="B1421"/>
      <c r="C1421"/>
      <c r="D1421"/>
      <c r="E1421"/>
      <c r="F1421"/>
      <c r="G1421"/>
    </row>
    <row r="1422" spans="2:7" ht="14.25" x14ac:dyDescent="0.2">
      <c r="B1422"/>
      <c r="C1422"/>
      <c r="D1422"/>
      <c r="E1422"/>
      <c r="F1422"/>
      <c r="G1422"/>
    </row>
    <row r="1423" spans="2:7" ht="14.25" x14ac:dyDescent="0.2">
      <c r="B1423"/>
      <c r="C1423"/>
      <c r="D1423"/>
      <c r="E1423"/>
      <c r="F1423"/>
      <c r="G1423"/>
    </row>
    <row r="1424" spans="2:7" ht="14.25" x14ac:dyDescent="0.2">
      <c r="B1424"/>
      <c r="C1424"/>
      <c r="D1424"/>
      <c r="E1424"/>
      <c r="F1424"/>
      <c r="G1424"/>
    </row>
    <row r="1425" spans="2:7" ht="14.25" x14ac:dyDescent="0.2">
      <c r="B1425"/>
      <c r="C1425"/>
      <c r="D1425"/>
      <c r="E1425"/>
      <c r="F1425"/>
      <c r="G1425"/>
    </row>
    <row r="1426" spans="2:7" ht="14.25" x14ac:dyDescent="0.2">
      <c r="B1426"/>
      <c r="C1426"/>
      <c r="D1426"/>
      <c r="E1426"/>
      <c r="F1426"/>
      <c r="G1426"/>
    </row>
    <row r="1427" spans="2:7" ht="14.25" x14ac:dyDescent="0.2">
      <c r="B1427"/>
      <c r="C1427"/>
      <c r="D1427"/>
      <c r="E1427"/>
      <c r="F1427"/>
      <c r="G1427"/>
    </row>
    <row r="1428" spans="2:7" ht="14.25" x14ac:dyDescent="0.2">
      <c r="B1428"/>
      <c r="C1428"/>
      <c r="D1428"/>
      <c r="E1428"/>
      <c r="F1428"/>
      <c r="G1428"/>
    </row>
    <row r="1429" spans="2:7" ht="14.25" x14ac:dyDescent="0.2">
      <c r="B1429"/>
      <c r="C1429"/>
      <c r="D1429"/>
      <c r="E1429"/>
      <c r="F1429"/>
      <c r="G1429"/>
    </row>
    <row r="1430" spans="2:7" ht="14.25" x14ac:dyDescent="0.2">
      <c r="B1430"/>
      <c r="C1430"/>
      <c r="D1430"/>
      <c r="E1430"/>
      <c r="F1430"/>
      <c r="G1430"/>
    </row>
    <row r="1431" spans="2:7" ht="14.25" x14ac:dyDescent="0.2">
      <c r="B1431"/>
      <c r="C1431"/>
      <c r="D1431"/>
      <c r="E1431"/>
      <c r="F1431"/>
      <c r="G1431"/>
    </row>
    <row r="1432" spans="2:7" ht="14.25" x14ac:dyDescent="0.2">
      <c r="B1432"/>
      <c r="C1432"/>
      <c r="D1432"/>
      <c r="E1432"/>
      <c r="F1432"/>
      <c r="G1432"/>
    </row>
    <row r="1433" spans="2:7" ht="14.25" x14ac:dyDescent="0.2">
      <c r="B1433"/>
      <c r="C1433"/>
      <c r="D1433"/>
      <c r="E1433"/>
      <c r="F1433"/>
      <c r="G1433"/>
    </row>
    <row r="1434" spans="2:7" ht="14.25" x14ac:dyDescent="0.2">
      <c r="B1434"/>
      <c r="C1434"/>
      <c r="D1434"/>
      <c r="E1434"/>
      <c r="F1434"/>
      <c r="G1434"/>
    </row>
    <row r="1435" spans="2:7" ht="14.25" x14ac:dyDescent="0.2">
      <c r="B1435"/>
      <c r="C1435"/>
      <c r="D1435"/>
      <c r="E1435"/>
      <c r="F1435"/>
      <c r="G1435"/>
    </row>
    <row r="1436" spans="2:7" ht="14.25" x14ac:dyDescent="0.2">
      <c r="B1436"/>
      <c r="C1436"/>
      <c r="D1436"/>
      <c r="E1436"/>
      <c r="F1436"/>
      <c r="G1436"/>
    </row>
    <row r="1437" spans="2:7" ht="14.25" x14ac:dyDescent="0.2">
      <c r="B1437"/>
      <c r="C1437"/>
      <c r="D1437"/>
      <c r="E1437"/>
      <c r="F1437"/>
      <c r="G1437"/>
    </row>
    <row r="1438" spans="2:7" ht="14.25" x14ac:dyDescent="0.2">
      <c r="B1438"/>
      <c r="C1438"/>
      <c r="D1438"/>
      <c r="E1438"/>
      <c r="F1438"/>
      <c r="G1438"/>
    </row>
    <row r="1439" spans="2:7" ht="14.25" x14ac:dyDescent="0.2">
      <c r="B1439"/>
      <c r="C1439"/>
      <c r="D1439"/>
      <c r="E1439"/>
      <c r="F1439"/>
      <c r="G1439"/>
    </row>
    <row r="1440" spans="2:7" ht="14.25" x14ac:dyDescent="0.2">
      <c r="B1440"/>
      <c r="C1440"/>
      <c r="D1440"/>
      <c r="E1440"/>
      <c r="F1440"/>
      <c r="G1440"/>
    </row>
    <row r="1441" spans="2:7" ht="14.25" x14ac:dyDescent="0.2">
      <c r="B1441"/>
      <c r="C1441"/>
      <c r="D1441"/>
      <c r="E1441"/>
      <c r="F1441"/>
      <c r="G1441"/>
    </row>
    <row r="1442" spans="2:7" ht="14.25" x14ac:dyDescent="0.2">
      <c r="B1442"/>
      <c r="C1442"/>
      <c r="D1442"/>
      <c r="E1442"/>
      <c r="F1442"/>
      <c r="G1442"/>
    </row>
    <row r="1443" spans="2:7" ht="14.25" x14ac:dyDescent="0.2">
      <c r="B1443"/>
      <c r="C1443"/>
      <c r="D1443"/>
      <c r="E1443"/>
      <c r="F1443"/>
      <c r="G1443"/>
    </row>
    <row r="1444" spans="2:7" ht="14.25" x14ac:dyDescent="0.2">
      <c r="B1444"/>
      <c r="C1444"/>
      <c r="D1444"/>
      <c r="E1444"/>
      <c r="F1444"/>
      <c r="G1444"/>
    </row>
    <row r="1445" spans="2:7" ht="14.25" x14ac:dyDescent="0.2">
      <c r="B1445"/>
      <c r="C1445"/>
      <c r="D1445"/>
      <c r="E1445"/>
      <c r="F1445"/>
      <c r="G1445"/>
    </row>
    <row r="1446" spans="2:7" ht="14.25" x14ac:dyDescent="0.2">
      <c r="B1446"/>
      <c r="C1446"/>
      <c r="D1446"/>
      <c r="E1446"/>
      <c r="F1446"/>
      <c r="G1446"/>
    </row>
    <row r="1447" spans="2:7" ht="14.25" x14ac:dyDescent="0.2">
      <c r="B1447"/>
      <c r="C1447"/>
      <c r="D1447"/>
      <c r="E1447"/>
      <c r="F1447"/>
      <c r="G1447"/>
    </row>
    <row r="1448" spans="2:7" ht="14.25" x14ac:dyDescent="0.2">
      <c r="B1448"/>
      <c r="C1448"/>
      <c r="D1448"/>
      <c r="E1448"/>
      <c r="F1448"/>
      <c r="G1448"/>
    </row>
    <row r="1449" spans="2:7" ht="14.25" x14ac:dyDescent="0.2">
      <c r="B1449"/>
      <c r="C1449"/>
      <c r="D1449"/>
      <c r="E1449"/>
      <c r="F1449"/>
      <c r="G1449"/>
    </row>
    <row r="1450" spans="2:7" ht="14.25" x14ac:dyDescent="0.2">
      <c r="B1450"/>
      <c r="C1450"/>
      <c r="D1450"/>
      <c r="E1450"/>
      <c r="F1450"/>
      <c r="G1450"/>
    </row>
    <row r="1451" spans="2:7" ht="14.25" x14ac:dyDescent="0.2">
      <c r="B1451"/>
      <c r="C1451"/>
      <c r="D1451"/>
      <c r="E1451"/>
      <c r="F1451"/>
      <c r="G1451"/>
    </row>
    <row r="1452" spans="2:7" ht="14.25" x14ac:dyDescent="0.2">
      <c r="B1452"/>
      <c r="C1452"/>
      <c r="D1452"/>
      <c r="E1452"/>
      <c r="F1452"/>
      <c r="G1452"/>
    </row>
    <row r="1453" spans="2:7" ht="14.25" x14ac:dyDescent="0.2">
      <c r="B1453"/>
      <c r="C1453"/>
      <c r="D1453"/>
      <c r="E1453"/>
      <c r="F1453"/>
      <c r="G1453"/>
    </row>
    <row r="1454" spans="2:7" ht="14.25" x14ac:dyDescent="0.2">
      <c r="B1454"/>
      <c r="C1454"/>
      <c r="D1454"/>
      <c r="E1454"/>
      <c r="F1454"/>
      <c r="G1454"/>
    </row>
    <row r="1455" spans="2:7" ht="14.25" x14ac:dyDescent="0.2">
      <c r="B1455"/>
      <c r="C1455"/>
      <c r="D1455"/>
      <c r="E1455"/>
      <c r="F1455"/>
      <c r="G1455"/>
    </row>
    <row r="1456" spans="2:7" ht="14.25" x14ac:dyDescent="0.2">
      <c r="B1456"/>
      <c r="C1456"/>
      <c r="D1456"/>
      <c r="E1456"/>
      <c r="F1456"/>
      <c r="G1456"/>
    </row>
    <row r="1457" spans="2:7" ht="14.25" x14ac:dyDescent="0.2">
      <c r="B1457"/>
      <c r="C1457"/>
      <c r="D1457"/>
      <c r="E1457"/>
      <c r="F1457"/>
      <c r="G1457"/>
    </row>
    <row r="1458" spans="2:7" ht="14.25" x14ac:dyDescent="0.2">
      <c r="B1458"/>
      <c r="C1458"/>
      <c r="D1458"/>
      <c r="E1458"/>
      <c r="F1458"/>
      <c r="G1458"/>
    </row>
    <row r="1459" spans="2:7" ht="14.25" x14ac:dyDescent="0.2">
      <c r="B1459"/>
      <c r="C1459"/>
      <c r="D1459"/>
      <c r="E1459"/>
      <c r="F1459"/>
      <c r="G1459"/>
    </row>
    <row r="1460" spans="2:7" ht="14.25" x14ac:dyDescent="0.2">
      <c r="B1460"/>
      <c r="C1460"/>
      <c r="D1460"/>
      <c r="E1460"/>
      <c r="F1460"/>
      <c r="G1460"/>
    </row>
    <row r="1461" spans="2:7" ht="14.25" x14ac:dyDescent="0.2">
      <c r="B1461"/>
      <c r="C1461"/>
      <c r="D1461"/>
      <c r="E1461"/>
      <c r="F1461"/>
      <c r="G1461"/>
    </row>
    <row r="1462" spans="2:7" ht="14.25" x14ac:dyDescent="0.2">
      <c r="B1462"/>
      <c r="C1462"/>
      <c r="D1462"/>
      <c r="E1462"/>
      <c r="F1462"/>
      <c r="G1462"/>
    </row>
    <row r="1463" spans="2:7" ht="14.25" x14ac:dyDescent="0.2">
      <c r="B1463"/>
      <c r="C1463"/>
      <c r="D1463"/>
      <c r="E1463"/>
      <c r="F1463"/>
      <c r="G1463"/>
    </row>
    <row r="1464" spans="2:7" ht="14.25" x14ac:dyDescent="0.2">
      <c r="B1464"/>
      <c r="C1464"/>
      <c r="D1464"/>
      <c r="E1464"/>
      <c r="F1464"/>
      <c r="G1464"/>
    </row>
    <row r="1465" spans="2:7" ht="14.25" x14ac:dyDescent="0.2">
      <c r="B1465"/>
      <c r="C1465"/>
      <c r="D1465"/>
      <c r="E1465"/>
      <c r="F1465"/>
      <c r="G1465"/>
    </row>
    <row r="1466" spans="2:7" ht="14.25" x14ac:dyDescent="0.2">
      <c r="B1466"/>
      <c r="C1466"/>
      <c r="D1466"/>
      <c r="E1466"/>
      <c r="F1466"/>
      <c r="G1466"/>
    </row>
    <row r="1467" spans="2:7" ht="14.25" x14ac:dyDescent="0.2">
      <c r="B1467"/>
      <c r="C1467"/>
      <c r="D1467"/>
      <c r="E1467"/>
      <c r="F1467"/>
      <c r="G1467"/>
    </row>
    <row r="1468" spans="2:7" ht="14.25" x14ac:dyDescent="0.2">
      <c r="B1468"/>
      <c r="C1468"/>
      <c r="D1468"/>
      <c r="E1468"/>
      <c r="F1468"/>
      <c r="G1468"/>
    </row>
    <row r="1469" spans="2:7" ht="14.25" x14ac:dyDescent="0.2">
      <c r="B1469"/>
      <c r="C1469"/>
      <c r="D1469"/>
      <c r="E1469"/>
      <c r="F1469"/>
      <c r="G1469"/>
    </row>
    <row r="1470" spans="2:7" ht="14.25" x14ac:dyDescent="0.2">
      <c r="B1470"/>
      <c r="C1470"/>
      <c r="D1470"/>
      <c r="E1470"/>
      <c r="F1470"/>
      <c r="G1470"/>
    </row>
    <row r="1471" spans="2:7" ht="14.25" x14ac:dyDescent="0.2">
      <c r="B1471"/>
      <c r="C1471"/>
      <c r="D1471"/>
      <c r="E1471"/>
      <c r="F1471"/>
      <c r="G1471"/>
    </row>
    <row r="1472" spans="2:7" ht="14.25" x14ac:dyDescent="0.2">
      <c r="B1472"/>
      <c r="C1472"/>
      <c r="D1472"/>
      <c r="E1472"/>
      <c r="F1472"/>
      <c r="G1472"/>
    </row>
    <row r="1473" spans="2:7" ht="14.25" x14ac:dyDescent="0.2">
      <c r="B1473"/>
      <c r="C1473"/>
      <c r="D1473"/>
      <c r="E1473"/>
      <c r="F1473"/>
      <c r="G1473"/>
    </row>
    <row r="1474" spans="2:7" ht="14.25" x14ac:dyDescent="0.2">
      <c r="B1474"/>
      <c r="C1474"/>
      <c r="D1474"/>
      <c r="E1474"/>
      <c r="F1474"/>
      <c r="G1474"/>
    </row>
    <row r="1475" spans="2:7" ht="14.25" x14ac:dyDescent="0.2">
      <c r="B1475"/>
      <c r="C1475"/>
      <c r="D1475"/>
      <c r="E1475"/>
      <c r="F1475"/>
      <c r="G1475"/>
    </row>
    <row r="1476" spans="2:7" ht="14.25" x14ac:dyDescent="0.2">
      <c r="B1476"/>
      <c r="C1476"/>
      <c r="D1476"/>
      <c r="E1476"/>
      <c r="F1476"/>
      <c r="G1476"/>
    </row>
    <row r="1477" spans="2:7" ht="14.25" x14ac:dyDescent="0.2">
      <c r="B1477"/>
      <c r="C1477"/>
      <c r="D1477"/>
      <c r="E1477"/>
      <c r="F1477"/>
      <c r="G1477"/>
    </row>
    <row r="1478" spans="2:7" ht="14.25" x14ac:dyDescent="0.2">
      <c r="B1478"/>
      <c r="C1478"/>
      <c r="D1478"/>
      <c r="E1478"/>
      <c r="F1478"/>
      <c r="G1478"/>
    </row>
    <row r="1479" spans="2:7" ht="14.25" x14ac:dyDescent="0.2">
      <c r="B1479"/>
      <c r="C1479"/>
      <c r="D1479"/>
      <c r="E1479"/>
      <c r="F1479"/>
      <c r="G1479"/>
    </row>
    <row r="1480" spans="2:7" ht="14.25" x14ac:dyDescent="0.2">
      <c r="B1480"/>
      <c r="C1480"/>
      <c r="D1480"/>
      <c r="E1480"/>
      <c r="F1480"/>
      <c r="G1480"/>
    </row>
    <row r="1481" spans="2:7" ht="14.25" x14ac:dyDescent="0.2">
      <c r="B1481"/>
      <c r="C1481"/>
      <c r="D1481"/>
      <c r="E1481"/>
      <c r="F1481"/>
      <c r="G1481"/>
    </row>
    <row r="1482" spans="2:7" ht="14.25" x14ac:dyDescent="0.2">
      <c r="B1482"/>
      <c r="C1482"/>
      <c r="D1482"/>
      <c r="E1482"/>
      <c r="F1482"/>
      <c r="G1482"/>
    </row>
    <row r="1483" spans="2:7" ht="14.25" x14ac:dyDescent="0.2">
      <c r="B1483"/>
      <c r="C1483"/>
      <c r="D1483"/>
      <c r="E1483"/>
      <c r="F1483"/>
      <c r="G1483"/>
    </row>
    <row r="1484" spans="2:7" ht="14.25" x14ac:dyDescent="0.2">
      <c r="B1484"/>
      <c r="C1484"/>
      <c r="D1484"/>
      <c r="E1484"/>
      <c r="F1484"/>
      <c r="G1484"/>
    </row>
    <row r="1485" spans="2:7" ht="14.25" x14ac:dyDescent="0.2">
      <c r="B1485"/>
      <c r="C1485"/>
      <c r="D1485"/>
      <c r="E1485"/>
      <c r="F1485"/>
      <c r="G1485"/>
    </row>
    <row r="1486" spans="2:7" ht="14.25" x14ac:dyDescent="0.2">
      <c r="B1486"/>
      <c r="C1486"/>
      <c r="D1486"/>
      <c r="E1486"/>
      <c r="F1486"/>
      <c r="G1486"/>
    </row>
    <row r="1487" spans="2:7" ht="14.25" x14ac:dyDescent="0.2">
      <c r="B1487"/>
      <c r="C1487"/>
      <c r="D1487"/>
      <c r="E1487"/>
      <c r="F1487"/>
      <c r="G1487"/>
    </row>
    <row r="1488" spans="2:7" ht="14.25" x14ac:dyDescent="0.2">
      <c r="B1488"/>
      <c r="C1488"/>
      <c r="D1488"/>
      <c r="E1488"/>
      <c r="F1488"/>
      <c r="G1488"/>
    </row>
    <row r="1489" spans="2:7" ht="14.25" x14ac:dyDescent="0.2">
      <c r="B1489"/>
      <c r="C1489"/>
      <c r="D1489"/>
      <c r="E1489"/>
      <c r="F1489"/>
      <c r="G1489"/>
    </row>
    <row r="1490" spans="2:7" ht="14.25" x14ac:dyDescent="0.2">
      <c r="B1490"/>
      <c r="C1490"/>
      <c r="D1490"/>
      <c r="E1490"/>
      <c r="F1490"/>
      <c r="G1490"/>
    </row>
    <row r="1491" spans="2:7" ht="14.25" x14ac:dyDescent="0.2">
      <c r="B1491"/>
      <c r="C1491"/>
      <c r="D1491"/>
      <c r="E1491"/>
      <c r="F1491"/>
      <c r="G1491"/>
    </row>
    <row r="1492" spans="2:7" ht="14.25" x14ac:dyDescent="0.2">
      <c r="B1492"/>
      <c r="C1492"/>
      <c r="D1492"/>
      <c r="E1492"/>
      <c r="F1492"/>
      <c r="G1492"/>
    </row>
    <row r="1493" spans="2:7" ht="14.25" x14ac:dyDescent="0.2">
      <c r="B1493"/>
      <c r="C1493"/>
      <c r="D1493"/>
      <c r="E1493"/>
      <c r="F1493"/>
      <c r="G1493"/>
    </row>
    <row r="1494" spans="2:7" ht="14.25" x14ac:dyDescent="0.2">
      <c r="B1494"/>
      <c r="C1494"/>
      <c r="D1494"/>
      <c r="E1494"/>
      <c r="F1494"/>
      <c r="G1494"/>
    </row>
    <row r="1495" spans="2:7" ht="14.25" x14ac:dyDescent="0.2">
      <c r="B1495"/>
      <c r="C1495"/>
      <c r="D1495"/>
      <c r="E1495"/>
      <c r="F1495"/>
      <c r="G1495"/>
    </row>
    <row r="1496" spans="2:7" ht="14.25" x14ac:dyDescent="0.2">
      <c r="B1496"/>
      <c r="C1496"/>
      <c r="D1496"/>
      <c r="E1496"/>
      <c r="F1496"/>
      <c r="G1496"/>
    </row>
    <row r="1497" spans="2:7" ht="14.25" x14ac:dyDescent="0.2">
      <c r="B1497"/>
      <c r="C1497"/>
      <c r="D1497"/>
      <c r="E1497"/>
      <c r="F1497"/>
      <c r="G1497"/>
    </row>
    <row r="1498" spans="2:7" ht="14.25" x14ac:dyDescent="0.2">
      <c r="B1498"/>
      <c r="C1498"/>
      <c r="D1498"/>
      <c r="E1498"/>
      <c r="F1498"/>
      <c r="G1498"/>
    </row>
    <row r="1499" spans="2:7" ht="14.25" x14ac:dyDescent="0.2">
      <c r="B1499"/>
      <c r="C1499"/>
      <c r="D1499"/>
      <c r="E1499"/>
      <c r="F1499"/>
      <c r="G1499"/>
    </row>
    <row r="1500" spans="2:7" ht="14.25" x14ac:dyDescent="0.2">
      <c r="B1500"/>
      <c r="C1500"/>
      <c r="D1500"/>
      <c r="E1500"/>
      <c r="F1500"/>
      <c r="G1500"/>
    </row>
    <row r="1501" spans="2:7" ht="14.25" x14ac:dyDescent="0.2">
      <c r="B1501"/>
      <c r="C1501"/>
      <c r="D1501"/>
      <c r="E1501"/>
      <c r="F1501"/>
      <c r="G1501"/>
    </row>
    <row r="1502" spans="2:7" ht="14.25" x14ac:dyDescent="0.2">
      <c r="B1502"/>
      <c r="C1502"/>
      <c r="D1502"/>
      <c r="E1502"/>
      <c r="F1502"/>
      <c r="G1502"/>
    </row>
    <row r="1503" spans="2:7" ht="14.25" x14ac:dyDescent="0.2">
      <c r="B1503"/>
      <c r="C1503"/>
      <c r="D1503"/>
      <c r="E1503"/>
      <c r="F1503"/>
      <c r="G1503"/>
    </row>
    <row r="1504" spans="2:7" ht="14.25" x14ac:dyDescent="0.2">
      <c r="B1504"/>
      <c r="C1504"/>
      <c r="D1504"/>
      <c r="E1504"/>
      <c r="F1504"/>
      <c r="G1504"/>
    </row>
    <row r="1505" spans="2:7" ht="14.25" x14ac:dyDescent="0.2">
      <c r="B1505"/>
      <c r="C1505"/>
      <c r="D1505"/>
      <c r="E1505"/>
      <c r="F1505"/>
      <c r="G1505"/>
    </row>
    <row r="1506" spans="2:7" ht="14.25" x14ac:dyDescent="0.2">
      <c r="B1506"/>
      <c r="C1506"/>
      <c r="D1506"/>
      <c r="E1506"/>
      <c r="F1506"/>
      <c r="G1506"/>
    </row>
    <row r="1507" spans="2:7" ht="14.25" x14ac:dyDescent="0.2">
      <c r="B1507"/>
      <c r="C1507"/>
      <c r="D1507"/>
      <c r="E1507"/>
      <c r="F1507"/>
      <c r="G1507"/>
    </row>
    <row r="1508" spans="2:7" ht="14.25" x14ac:dyDescent="0.2">
      <c r="B1508"/>
      <c r="C1508"/>
      <c r="D1508"/>
      <c r="E1508"/>
      <c r="F1508"/>
      <c r="G1508"/>
    </row>
    <row r="1509" spans="2:7" ht="14.25" x14ac:dyDescent="0.2">
      <c r="B1509"/>
      <c r="C1509"/>
      <c r="D1509"/>
      <c r="E1509"/>
      <c r="F1509"/>
      <c r="G1509"/>
    </row>
    <row r="1510" spans="2:7" ht="14.25" x14ac:dyDescent="0.2">
      <c r="B1510"/>
      <c r="C1510"/>
      <c r="D1510"/>
      <c r="E1510"/>
      <c r="F1510"/>
      <c r="G1510"/>
    </row>
    <row r="1511" spans="2:7" ht="14.25" x14ac:dyDescent="0.2">
      <c r="B1511"/>
      <c r="C1511"/>
      <c r="D1511"/>
      <c r="E1511"/>
      <c r="F1511"/>
      <c r="G1511"/>
    </row>
    <row r="1512" spans="2:7" ht="14.25" x14ac:dyDescent="0.2">
      <c r="B1512"/>
      <c r="C1512"/>
      <c r="D1512"/>
      <c r="E1512"/>
      <c r="F1512"/>
      <c r="G1512"/>
    </row>
    <row r="1513" spans="2:7" ht="14.25" x14ac:dyDescent="0.2">
      <c r="B1513"/>
      <c r="C1513"/>
      <c r="D1513"/>
      <c r="E1513"/>
      <c r="F1513"/>
      <c r="G1513"/>
    </row>
    <row r="1514" spans="2:7" ht="14.25" x14ac:dyDescent="0.2">
      <c r="B1514"/>
      <c r="C1514"/>
      <c r="D1514"/>
      <c r="E1514"/>
      <c r="F1514"/>
      <c r="G1514"/>
    </row>
    <row r="1515" spans="2:7" ht="14.25" x14ac:dyDescent="0.2">
      <c r="B1515"/>
      <c r="C1515"/>
      <c r="D1515"/>
      <c r="E1515"/>
      <c r="F1515"/>
      <c r="G1515"/>
    </row>
    <row r="1516" spans="2:7" ht="14.25" x14ac:dyDescent="0.2">
      <c r="B1516"/>
      <c r="C1516"/>
      <c r="D1516"/>
      <c r="E1516"/>
      <c r="F1516"/>
      <c r="G1516"/>
    </row>
    <row r="1517" spans="2:7" ht="14.25" x14ac:dyDescent="0.2">
      <c r="B1517"/>
      <c r="C1517"/>
      <c r="D1517"/>
      <c r="E1517"/>
      <c r="F1517"/>
      <c r="G1517"/>
    </row>
    <row r="1518" spans="2:7" ht="14.25" x14ac:dyDescent="0.2">
      <c r="B1518"/>
      <c r="C1518"/>
      <c r="D1518"/>
      <c r="E1518"/>
      <c r="F1518"/>
      <c r="G1518"/>
    </row>
    <row r="1519" spans="2:7" ht="14.25" x14ac:dyDescent="0.2">
      <c r="B1519"/>
      <c r="C1519"/>
      <c r="D1519"/>
      <c r="E1519"/>
      <c r="F1519"/>
      <c r="G1519"/>
    </row>
    <row r="1520" spans="2:7" ht="14.25" x14ac:dyDescent="0.2">
      <c r="B1520"/>
      <c r="C1520"/>
      <c r="D1520"/>
      <c r="E1520"/>
      <c r="F1520"/>
      <c r="G1520"/>
    </row>
    <row r="1521" spans="2:7" ht="14.25" x14ac:dyDescent="0.2">
      <c r="B1521"/>
      <c r="C1521"/>
      <c r="D1521"/>
      <c r="E1521"/>
      <c r="F1521"/>
      <c r="G1521"/>
    </row>
    <row r="1522" spans="2:7" ht="14.25" x14ac:dyDescent="0.2">
      <c r="B1522"/>
      <c r="C1522"/>
      <c r="D1522"/>
      <c r="E1522"/>
      <c r="F1522"/>
      <c r="G1522"/>
    </row>
    <row r="1523" spans="2:7" ht="14.25" x14ac:dyDescent="0.2">
      <c r="B1523"/>
      <c r="C1523"/>
      <c r="D1523"/>
      <c r="E1523"/>
      <c r="F1523"/>
      <c r="G1523"/>
    </row>
    <row r="1524" spans="2:7" ht="14.25" x14ac:dyDescent="0.2">
      <c r="B1524"/>
      <c r="C1524"/>
      <c r="D1524"/>
      <c r="E1524"/>
      <c r="F1524"/>
      <c r="G1524"/>
    </row>
    <row r="1525" spans="2:7" ht="14.25" x14ac:dyDescent="0.2">
      <c r="B1525"/>
      <c r="C1525"/>
      <c r="D1525"/>
      <c r="E1525"/>
      <c r="F1525"/>
      <c r="G1525"/>
    </row>
    <row r="1526" spans="2:7" ht="14.25" x14ac:dyDescent="0.2">
      <c r="B1526"/>
      <c r="C1526"/>
      <c r="D1526"/>
      <c r="E1526"/>
      <c r="F1526"/>
      <c r="G1526"/>
    </row>
    <row r="1527" spans="2:7" ht="14.25" x14ac:dyDescent="0.2">
      <c r="B1527"/>
      <c r="C1527"/>
      <c r="D1527"/>
      <c r="E1527"/>
      <c r="F1527"/>
      <c r="G1527"/>
    </row>
    <row r="1528" spans="2:7" ht="14.25" x14ac:dyDescent="0.2">
      <c r="B1528"/>
      <c r="C1528"/>
      <c r="D1528"/>
      <c r="E1528"/>
      <c r="F1528"/>
      <c r="G1528"/>
    </row>
    <row r="1529" spans="2:7" ht="14.25" x14ac:dyDescent="0.2">
      <c r="B1529"/>
      <c r="C1529"/>
      <c r="D1529"/>
      <c r="E1529"/>
      <c r="F1529"/>
      <c r="G1529"/>
    </row>
    <row r="1530" spans="2:7" ht="14.25" x14ac:dyDescent="0.2">
      <c r="B1530"/>
      <c r="C1530"/>
      <c r="D1530"/>
      <c r="E1530"/>
      <c r="F1530"/>
      <c r="G1530"/>
    </row>
    <row r="1531" spans="2:7" ht="14.25" x14ac:dyDescent="0.2">
      <c r="B1531"/>
      <c r="C1531"/>
      <c r="D1531"/>
      <c r="E1531"/>
      <c r="F1531"/>
      <c r="G1531"/>
    </row>
    <row r="1532" spans="2:7" ht="14.25" x14ac:dyDescent="0.2">
      <c r="B1532"/>
      <c r="C1532"/>
      <c r="D1532"/>
      <c r="E1532"/>
      <c r="F1532"/>
      <c r="G1532"/>
    </row>
    <row r="1533" spans="2:7" ht="14.25" x14ac:dyDescent="0.2">
      <c r="B1533"/>
      <c r="C1533"/>
      <c r="D1533"/>
      <c r="E1533"/>
      <c r="F1533"/>
      <c r="G1533"/>
    </row>
    <row r="1534" spans="2:7" ht="14.25" x14ac:dyDescent="0.2">
      <c r="B1534"/>
      <c r="C1534"/>
      <c r="D1534"/>
      <c r="E1534"/>
      <c r="F1534"/>
      <c r="G1534"/>
    </row>
    <row r="1535" spans="2:7" ht="14.25" x14ac:dyDescent="0.2">
      <c r="B1535"/>
      <c r="C1535"/>
      <c r="D1535"/>
      <c r="E1535"/>
      <c r="F1535"/>
      <c r="G1535"/>
    </row>
    <row r="1536" spans="2:7" ht="14.25" x14ac:dyDescent="0.2">
      <c r="B1536"/>
      <c r="C1536"/>
      <c r="D1536"/>
      <c r="E1536"/>
      <c r="F1536"/>
      <c r="G1536"/>
    </row>
    <row r="1537" spans="2:7" ht="14.25" x14ac:dyDescent="0.2">
      <c r="B1537"/>
      <c r="C1537"/>
      <c r="D1537"/>
      <c r="E1537"/>
      <c r="F1537"/>
      <c r="G1537"/>
    </row>
    <row r="1538" spans="2:7" ht="14.25" x14ac:dyDescent="0.2">
      <c r="B1538"/>
      <c r="C1538"/>
      <c r="D1538"/>
      <c r="E1538"/>
      <c r="F1538"/>
      <c r="G1538"/>
    </row>
    <row r="1539" spans="2:7" ht="14.25" x14ac:dyDescent="0.2">
      <c r="B1539"/>
      <c r="C1539"/>
      <c r="D1539"/>
      <c r="E1539"/>
      <c r="F1539"/>
      <c r="G1539"/>
    </row>
    <row r="1540" spans="2:7" ht="14.25" x14ac:dyDescent="0.2">
      <c r="B1540"/>
      <c r="C1540"/>
      <c r="D1540"/>
      <c r="E1540"/>
      <c r="F1540"/>
      <c r="G1540"/>
    </row>
    <row r="1541" spans="2:7" ht="14.25" x14ac:dyDescent="0.2">
      <c r="B1541"/>
      <c r="C1541"/>
      <c r="D1541"/>
      <c r="E1541"/>
      <c r="F1541"/>
      <c r="G1541"/>
    </row>
    <row r="1542" spans="2:7" ht="14.25" x14ac:dyDescent="0.2">
      <c r="B1542"/>
      <c r="C1542"/>
      <c r="D1542"/>
      <c r="E1542"/>
      <c r="F1542"/>
      <c r="G1542"/>
    </row>
    <row r="1543" spans="2:7" ht="14.25" x14ac:dyDescent="0.2">
      <c r="B1543"/>
      <c r="C1543"/>
      <c r="D1543"/>
      <c r="E1543"/>
      <c r="F1543"/>
      <c r="G1543"/>
    </row>
    <row r="1544" spans="2:7" ht="14.25" x14ac:dyDescent="0.2">
      <c r="B1544"/>
      <c r="C1544"/>
      <c r="D1544"/>
      <c r="E1544"/>
      <c r="F1544"/>
      <c r="G1544"/>
    </row>
    <row r="1545" spans="2:7" ht="14.25" x14ac:dyDescent="0.2">
      <c r="B1545"/>
      <c r="C1545"/>
      <c r="D1545"/>
      <c r="E1545"/>
      <c r="F1545"/>
      <c r="G1545"/>
    </row>
    <row r="1546" spans="2:7" ht="14.25" x14ac:dyDescent="0.2">
      <c r="B1546"/>
      <c r="C1546"/>
      <c r="D1546"/>
      <c r="E1546"/>
      <c r="F1546"/>
      <c r="G1546"/>
    </row>
    <row r="1547" spans="2:7" ht="14.25" x14ac:dyDescent="0.2">
      <c r="B1547"/>
      <c r="C1547"/>
      <c r="D1547"/>
      <c r="E1547"/>
      <c r="F1547"/>
      <c r="G1547"/>
    </row>
    <row r="1548" spans="2:7" ht="14.25" x14ac:dyDescent="0.2">
      <c r="B1548"/>
      <c r="C1548"/>
      <c r="D1548"/>
      <c r="E1548"/>
      <c r="F1548"/>
      <c r="G1548"/>
    </row>
    <row r="1549" spans="2:7" ht="14.25" x14ac:dyDescent="0.2">
      <c r="B1549"/>
      <c r="C1549"/>
      <c r="D1549"/>
      <c r="E1549"/>
      <c r="F1549"/>
      <c r="G1549"/>
    </row>
    <row r="1550" spans="2:7" ht="14.25" x14ac:dyDescent="0.2">
      <c r="B1550"/>
      <c r="C1550"/>
      <c r="D1550"/>
      <c r="E1550"/>
      <c r="F1550"/>
      <c r="G1550"/>
    </row>
    <row r="1551" spans="2:7" ht="14.25" x14ac:dyDescent="0.2">
      <c r="B1551"/>
      <c r="C1551"/>
      <c r="D1551"/>
      <c r="E1551"/>
      <c r="F1551"/>
      <c r="G1551"/>
    </row>
    <row r="1552" spans="2:7" ht="14.25" x14ac:dyDescent="0.2">
      <c r="B1552"/>
      <c r="C1552"/>
      <c r="D1552"/>
      <c r="E1552"/>
      <c r="F1552"/>
      <c r="G1552"/>
    </row>
    <row r="1553" spans="2:7" ht="14.25" x14ac:dyDescent="0.2">
      <c r="B1553"/>
      <c r="C1553"/>
      <c r="D1553"/>
      <c r="E1553"/>
      <c r="F1553"/>
      <c r="G1553"/>
    </row>
    <row r="1554" spans="2:7" ht="14.25" x14ac:dyDescent="0.2">
      <c r="B1554"/>
      <c r="C1554"/>
      <c r="D1554"/>
      <c r="E1554"/>
      <c r="F1554"/>
      <c r="G1554"/>
    </row>
    <row r="1555" spans="2:7" ht="14.25" x14ac:dyDescent="0.2">
      <c r="B1555"/>
      <c r="C1555"/>
      <c r="D1555"/>
      <c r="E1555"/>
      <c r="F1555"/>
      <c r="G1555"/>
    </row>
    <row r="1556" spans="2:7" ht="14.25" x14ac:dyDescent="0.2">
      <c r="B1556"/>
      <c r="C1556"/>
      <c r="D1556"/>
      <c r="E1556"/>
      <c r="F1556"/>
      <c r="G1556"/>
    </row>
    <row r="1557" spans="2:7" ht="14.25" x14ac:dyDescent="0.2">
      <c r="B1557"/>
      <c r="C1557"/>
      <c r="D1557"/>
      <c r="E1557"/>
      <c r="F1557"/>
      <c r="G1557"/>
    </row>
    <row r="1558" spans="2:7" ht="14.25" x14ac:dyDescent="0.2">
      <c r="B1558"/>
      <c r="C1558"/>
      <c r="D1558"/>
      <c r="E1558"/>
      <c r="F1558"/>
      <c r="G1558"/>
    </row>
    <row r="1559" spans="2:7" ht="14.25" x14ac:dyDescent="0.2">
      <c r="B1559"/>
      <c r="C1559"/>
      <c r="D1559"/>
      <c r="E1559"/>
      <c r="F1559"/>
      <c r="G1559"/>
    </row>
    <row r="1560" spans="2:7" ht="14.25" x14ac:dyDescent="0.2">
      <c r="B1560"/>
      <c r="C1560"/>
      <c r="D1560"/>
      <c r="E1560"/>
      <c r="F1560"/>
      <c r="G1560"/>
    </row>
    <row r="1561" spans="2:7" ht="14.25" x14ac:dyDescent="0.2">
      <c r="B1561"/>
      <c r="C1561"/>
      <c r="D1561"/>
      <c r="E1561"/>
      <c r="F1561"/>
      <c r="G1561"/>
    </row>
    <row r="1562" spans="2:7" ht="14.25" x14ac:dyDescent="0.2">
      <c r="B1562"/>
      <c r="C1562"/>
      <c r="D1562"/>
      <c r="E1562"/>
      <c r="F1562"/>
      <c r="G1562"/>
    </row>
    <row r="1563" spans="2:7" ht="14.25" x14ac:dyDescent="0.2">
      <c r="B1563"/>
      <c r="C1563"/>
      <c r="D1563"/>
      <c r="E1563"/>
      <c r="F1563"/>
      <c r="G1563"/>
    </row>
    <row r="1564" spans="2:7" ht="14.25" x14ac:dyDescent="0.2">
      <c r="B1564"/>
      <c r="C1564"/>
      <c r="D1564"/>
      <c r="E1564"/>
      <c r="F1564"/>
      <c r="G1564"/>
    </row>
    <row r="1565" spans="2:7" ht="14.25" x14ac:dyDescent="0.2">
      <c r="B1565"/>
      <c r="C1565"/>
      <c r="D1565"/>
      <c r="E1565"/>
      <c r="F1565"/>
      <c r="G1565"/>
    </row>
    <row r="1566" spans="2:7" ht="14.25" x14ac:dyDescent="0.2">
      <c r="B1566"/>
      <c r="C1566"/>
      <c r="D1566"/>
      <c r="E1566"/>
      <c r="F1566"/>
      <c r="G1566"/>
    </row>
    <row r="1567" spans="2:7" ht="14.25" x14ac:dyDescent="0.2">
      <c r="B1567"/>
      <c r="C1567"/>
      <c r="D1567"/>
      <c r="E1567"/>
      <c r="F1567"/>
      <c r="G1567"/>
    </row>
    <row r="1568" spans="2:7" ht="14.25" x14ac:dyDescent="0.2">
      <c r="B1568"/>
      <c r="C1568"/>
      <c r="D1568"/>
      <c r="E1568"/>
      <c r="F1568"/>
      <c r="G1568"/>
    </row>
    <row r="1569" spans="2:7" ht="14.25" x14ac:dyDescent="0.2">
      <c r="B1569"/>
      <c r="C1569"/>
      <c r="D1569"/>
      <c r="E1569"/>
      <c r="F1569"/>
      <c r="G1569"/>
    </row>
    <row r="1570" spans="2:7" ht="14.25" x14ac:dyDescent="0.2">
      <c r="B1570"/>
      <c r="C1570"/>
      <c r="D1570"/>
      <c r="E1570"/>
      <c r="F1570"/>
      <c r="G1570"/>
    </row>
    <row r="1571" spans="2:7" ht="14.25" x14ac:dyDescent="0.2">
      <c r="B1571"/>
      <c r="C1571"/>
      <c r="D1571"/>
      <c r="E1571"/>
      <c r="F1571"/>
      <c r="G1571"/>
    </row>
    <row r="1572" spans="2:7" ht="14.25" x14ac:dyDescent="0.2">
      <c r="B1572"/>
      <c r="C1572"/>
      <c r="D1572"/>
      <c r="E1572"/>
      <c r="F1572"/>
      <c r="G1572"/>
    </row>
    <row r="1573" spans="2:7" ht="14.25" x14ac:dyDescent="0.2">
      <c r="B1573"/>
      <c r="C1573"/>
      <c r="D1573"/>
      <c r="E1573"/>
      <c r="F1573"/>
      <c r="G1573"/>
    </row>
    <row r="1574" spans="2:7" ht="14.25" x14ac:dyDescent="0.2">
      <c r="B1574"/>
      <c r="C1574"/>
      <c r="D1574"/>
      <c r="E1574"/>
      <c r="F1574"/>
      <c r="G1574"/>
    </row>
    <row r="1575" spans="2:7" ht="14.25" x14ac:dyDescent="0.2">
      <c r="B1575"/>
      <c r="C1575"/>
      <c r="D1575"/>
      <c r="E1575"/>
      <c r="F1575"/>
      <c r="G1575"/>
    </row>
    <row r="1576" spans="2:7" ht="14.25" x14ac:dyDescent="0.2">
      <c r="B1576"/>
      <c r="C1576"/>
      <c r="D1576"/>
      <c r="E1576"/>
      <c r="F1576"/>
      <c r="G1576"/>
    </row>
    <row r="1577" spans="2:7" ht="14.25" x14ac:dyDescent="0.2">
      <c r="B1577"/>
      <c r="C1577"/>
      <c r="D1577"/>
      <c r="E1577"/>
      <c r="F1577"/>
      <c r="G1577"/>
    </row>
    <row r="1578" spans="2:7" ht="14.25" x14ac:dyDescent="0.2">
      <c r="B1578"/>
      <c r="C1578"/>
      <c r="D1578"/>
      <c r="E1578"/>
      <c r="F1578"/>
      <c r="G1578"/>
    </row>
    <row r="1579" spans="2:7" ht="14.25" x14ac:dyDescent="0.2">
      <c r="B1579"/>
      <c r="C1579"/>
      <c r="D1579"/>
      <c r="E1579"/>
      <c r="F1579"/>
      <c r="G1579"/>
    </row>
    <row r="1580" spans="2:7" ht="14.25" x14ac:dyDescent="0.2">
      <c r="B1580"/>
      <c r="C1580"/>
      <c r="D1580"/>
      <c r="E1580"/>
      <c r="F1580"/>
      <c r="G1580"/>
    </row>
    <row r="1581" spans="2:7" ht="14.25" x14ac:dyDescent="0.2">
      <c r="B1581"/>
      <c r="C1581"/>
      <c r="D1581"/>
      <c r="E1581"/>
      <c r="F1581"/>
      <c r="G1581"/>
    </row>
    <row r="1582" spans="2:7" ht="14.25" x14ac:dyDescent="0.2">
      <c r="B1582"/>
      <c r="C1582"/>
      <c r="D1582"/>
      <c r="E1582"/>
      <c r="F1582"/>
      <c r="G1582"/>
    </row>
    <row r="1583" spans="2:7" ht="14.25" x14ac:dyDescent="0.2">
      <c r="B1583"/>
      <c r="C1583"/>
      <c r="D1583"/>
      <c r="E1583"/>
      <c r="F1583"/>
      <c r="G1583"/>
    </row>
    <row r="1584" spans="2:7" ht="14.25" x14ac:dyDescent="0.2">
      <c r="B1584"/>
      <c r="C1584"/>
      <c r="D1584"/>
      <c r="E1584"/>
      <c r="F1584"/>
      <c r="G1584"/>
    </row>
    <row r="1585" spans="2:7" ht="14.25" x14ac:dyDescent="0.2">
      <c r="B1585"/>
      <c r="C1585"/>
      <c r="D1585"/>
      <c r="E1585"/>
      <c r="F1585"/>
      <c r="G1585"/>
    </row>
    <row r="1586" spans="2:7" ht="14.25" x14ac:dyDescent="0.2">
      <c r="B1586"/>
      <c r="C1586"/>
      <c r="D1586"/>
      <c r="E1586"/>
      <c r="F1586"/>
      <c r="G1586"/>
    </row>
    <row r="1587" spans="2:7" ht="14.25" x14ac:dyDescent="0.2">
      <c r="B1587"/>
      <c r="C1587"/>
      <c r="D1587"/>
      <c r="E1587"/>
      <c r="F1587"/>
      <c r="G1587"/>
    </row>
    <row r="1588" spans="2:7" ht="14.25" x14ac:dyDescent="0.2">
      <c r="B1588"/>
      <c r="C1588"/>
      <c r="D1588"/>
      <c r="E1588"/>
      <c r="F1588"/>
      <c r="G1588"/>
    </row>
    <row r="1589" spans="2:7" ht="14.25" x14ac:dyDescent="0.2">
      <c r="B1589"/>
      <c r="C1589"/>
      <c r="D1589"/>
      <c r="E1589"/>
      <c r="F1589"/>
      <c r="G1589"/>
    </row>
    <row r="1590" spans="2:7" ht="14.25" x14ac:dyDescent="0.2">
      <c r="B1590"/>
      <c r="C1590"/>
      <c r="D1590"/>
      <c r="E1590"/>
      <c r="F1590"/>
      <c r="G1590"/>
    </row>
    <row r="1591" spans="2:7" ht="14.25" x14ac:dyDescent="0.2">
      <c r="B1591"/>
      <c r="C1591"/>
      <c r="D1591"/>
      <c r="E1591"/>
      <c r="F1591"/>
      <c r="G1591"/>
    </row>
    <row r="1592" spans="2:7" ht="14.25" x14ac:dyDescent="0.2">
      <c r="B1592"/>
      <c r="C1592"/>
      <c r="D1592"/>
      <c r="E1592"/>
      <c r="F1592"/>
      <c r="G1592"/>
    </row>
    <row r="1593" spans="2:7" ht="14.25" x14ac:dyDescent="0.2">
      <c r="B1593"/>
      <c r="C1593"/>
      <c r="D1593"/>
      <c r="E1593"/>
      <c r="F1593"/>
      <c r="G1593"/>
    </row>
    <row r="1594" spans="2:7" ht="14.25" x14ac:dyDescent="0.2">
      <c r="B1594"/>
      <c r="C1594"/>
      <c r="D1594"/>
      <c r="E1594"/>
      <c r="F1594"/>
      <c r="G1594"/>
    </row>
    <row r="1595" spans="2:7" ht="14.25" x14ac:dyDescent="0.2">
      <c r="B1595"/>
      <c r="C1595"/>
      <c r="D1595"/>
      <c r="E1595"/>
      <c r="F1595"/>
      <c r="G1595"/>
    </row>
    <row r="1596" spans="2:7" ht="14.25" x14ac:dyDescent="0.2">
      <c r="B1596"/>
      <c r="C1596"/>
      <c r="D1596"/>
      <c r="E1596"/>
      <c r="F1596"/>
      <c r="G1596"/>
    </row>
    <row r="1597" spans="2:7" ht="14.25" x14ac:dyDescent="0.2">
      <c r="B1597"/>
      <c r="C1597"/>
      <c r="D1597"/>
      <c r="E1597"/>
      <c r="F1597"/>
      <c r="G1597"/>
    </row>
    <row r="1598" spans="2:7" ht="14.25" x14ac:dyDescent="0.2">
      <c r="B1598"/>
      <c r="C1598"/>
      <c r="D1598"/>
      <c r="E1598"/>
      <c r="F1598"/>
      <c r="G1598"/>
    </row>
    <row r="1599" spans="2:7" ht="14.25" x14ac:dyDescent="0.2">
      <c r="B1599"/>
      <c r="C1599"/>
      <c r="D1599"/>
      <c r="E1599"/>
      <c r="F1599"/>
      <c r="G1599"/>
    </row>
    <row r="1600" spans="2:7" ht="14.25" x14ac:dyDescent="0.2">
      <c r="B1600"/>
      <c r="C1600"/>
      <c r="D1600"/>
      <c r="E1600"/>
      <c r="F1600"/>
      <c r="G1600"/>
    </row>
    <row r="1601" spans="2:7" ht="14.25" x14ac:dyDescent="0.2">
      <c r="B1601"/>
      <c r="C1601"/>
      <c r="D1601"/>
      <c r="E1601"/>
      <c r="F1601"/>
      <c r="G1601"/>
    </row>
    <row r="1602" spans="2:7" ht="14.25" x14ac:dyDescent="0.2">
      <c r="B1602"/>
      <c r="C1602"/>
      <c r="D1602"/>
      <c r="E1602"/>
      <c r="F1602"/>
      <c r="G1602"/>
    </row>
    <row r="1603" spans="2:7" ht="14.25" x14ac:dyDescent="0.2">
      <c r="B1603"/>
      <c r="C1603"/>
      <c r="D1603"/>
      <c r="E1603"/>
      <c r="F1603"/>
      <c r="G1603"/>
    </row>
    <row r="1604" spans="2:7" ht="14.25" x14ac:dyDescent="0.2">
      <c r="B1604"/>
      <c r="C1604"/>
      <c r="D1604"/>
      <c r="E1604"/>
      <c r="F1604"/>
      <c r="G1604"/>
    </row>
    <row r="1605" spans="2:7" ht="14.25" x14ac:dyDescent="0.2">
      <c r="B1605"/>
      <c r="C1605"/>
      <c r="D1605"/>
      <c r="E1605"/>
      <c r="F1605"/>
      <c r="G1605"/>
    </row>
    <row r="1606" spans="2:7" ht="14.25" x14ac:dyDescent="0.2">
      <c r="B1606"/>
      <c r="C1606"/>
      <c r="D1606"/>
      <c r="E1606"/>
      <c r="F1606"/>
      <c r="G1606"/>
    </row>
    <row r="1607" spans="2:7" ht="14.25" x14ac:dyDescent="0.2">
      <c r="B1607"/>
      <c r="C1607"/>
      <c r="D1607"/>
      <c r="E1607"/>
      <c r="F1607"/>
      <c r="G1607"/>
    </row>
    <row r="1608" spans="2:7" ht="14.25" x14ac:dyDescent="0.2">
      <c r="B1608"/>
      <c r="C1608"/>
      <c r="D1608"/>
      <c r="E1608"/>
      <c r="F1608"/>
      <c r="G1608"/>
    </row>
    <row r="1609" spans="2:7" ht="14.25" x14ac:dyDescent="0.2">
      <c r="B1609"/>
      <c r="C1609"/>
      <c r="D1609"/>
      <c r="E1609"/>
      <c r="F1609"/>
      <c r="G1609"/>
    </row>
    <row r="1610" spans="2:7" ht="14.25" x14ac:dyDescent="0.2">
      <c r="B1610"/>
      <c r="C1610"/>
      <c r="D1610"/>
      <c r="E1610"/>
      <c r="F1610"/>
      <c r="G1610"/>
    </row>
    <row r="1611" spans="2:7" ht="14.25" x14ac:dyDescent="0.2">
      <c r="B1611"/>
      <c r="C1611"/>
      <c r="D1611"/>
      <c r="E1611"/>
      <c r="F1611"/>
      <c r="G1611"/>
    </row>
    <row r="1612" spans="2:7" ht="14.25" x14ac:dyDescent="0.2">
      <c r="B1612"/>
      <c r="C1612"/>
      <c r="D1612"/>
      <c r="E1612"/>
      <c r="F1612"/>
      <c r="G1612"/>
    </row>
    <row r="1613" spans="2:7" ht="14.25" x14ac:dyDescent="0.2">
      <c r="B1613"/>
      <c r="C1613"/>
      <c r="D1613"/>
      <c r="E1613"/>
      <c r="F1613"/>
      <c r="G1613"/>
    </row>
    <row r="1614" spans="2:7" ht="14.25" x14ac:dyDescent="0.2">
      <c r="B1614"/>
      <c r="C1614"/>
      <c r="D1614"/>
      <c r="E1614"/>
      <c r="F1614"/>
      <c r="G1614"/>
    </row>
    <row r="1615" spans="2:7" ht="14.25" x14ac:dyDescent="0.2">
      <c r="B1615"/>
      <c r="C1615"/>
      <c r="D1615"/>
      <c r="E1615"/>
      <c r="F1615"/>
      <c r="G1615"/>
    </row>
    <row r="1616" spans="2:7" ht="14.25" x14ac:dyDescent="0.2">
      <c r="B1616"/>
      <c r="C1616"/>
      <c r="D1616"/>
      <c r="E1616"/>
      <c r="F1616"/>
      <c r="G1616"/>
    </row>
    <row r="1617" spans="2:7" ht="14.25" x14ac:dyDescent="0.2">
      <c r="B1617"/>
      <c r="C1617"/>
      <c r="D1617"/>
      <c r="E1617"/>
      <c r="F1617"/>
      <c r="G1617"/>
    </row>
    <row r="1618" spans="2:7" ht="14.25" x14ac:dyDescent="0.2">
      <c r="B1618"/>
      <c r="C1618"/>
      <c r="D1618"/>
      <c r="E1618"/>
      <c r="F1618"/>
      <c r="G1618"/>
    </row>
    <row r="1619" spans="2:7" ht="14.25" x14ac:dyDescent="0.2">
      <c r="B1619"/>
      <c r="C1619"/>
      <c r="D1619"/>
      <c r="E1619"/>
      <c r="F1619"/>
      <c r="G1619"/>
    </row>
    <row r="1620" spans="2:7" ht="14.25" x14ac:dyDescent="0.2">
      <c r="B1620"/>
      <c r="C1620"/>
      <c r="D1620"/>
      <c r="E1620"/>
      <c r="F1620"/>
      <c r="G1620"/>
    </row>
    <row r="1621" spans="2:7" ht="14.25" x14ac:dyDescent="0.2">
      <c r="B1621"/>
      <c r="C1621"/>
      <c r="D1621"/>
      <c r="E1621"/>
      <c r="F1621"/>
      <c r="G1621"/>
    </row>
    <row r="1622" spans="2:7" ht="14.25" x14ac:dyDescent="0.2">
      <c r="B1622"/>
      <c r="C1622"/>
      <c r="D1622"/>
      <c r="E1622"/>
      <c r="F1622"/>
      <c r="G1622"/>
    </row>
    <row r="1623" spans="2:7" ht="14.25" x14ac:dyDescent="0.2">
      <c r="B1623"/>
      <c r="C1623"/>
      <c r="D1623"/>
      <c r="E1623"/>
      <c r="F1623"/>
      <c r="G1623"/>
    </row>
    <row r="1624" spans="2:7" ht="14.25" x14ac:dyDescent="0.2">
      <c r="B1624"/>
      <c r="C1624"/>
      <c r="D1624"/>
      <c r="E1624"/>
      <c r="F1624"/>
      <c r="G1624"/>
    </row>
    <row r="1625" spans="2:7" ht="14.25" x14ac:dyDescent="0.2">
      <c r="B1625"/>
      <c r="C1625"/>
      <c r="D1625"/>
      <c r="E1625"/>
      <c r="F1625"/>
      <c r="G1625"/>
    </row>
    <row r="1626" spans="2:7" ht="14.25" x14ac:dyDescent="0.2">
      <c r="B1626"/>
      <c r="C1626"/>
      <c r="D1626"/>
      <c r="E1626"/>
      <c r="F1626"/>
      <c r="G1626"/>
    </row>
    <row r="1627" spans="2:7" ht="14.25" x14ac:dyDescent="0.2">
      <c r="B1627"/>
      <c r="C1627"/>
      <c r="D1627"/>
      <c r="E1627"/>
      <c r="F1627"/>
      <c r="G1627"/>
    </row>
    <row r="1628" spans="2:7" ht="14.25" x14ac:dyDescent="0.2">
      <c r="B1628"/>
      <c r="C1628"/>
      <c r="D1628"/>
      <c r="E1628"/>
      <c r="F1628"/>
      <c r="G1628"/>
    </row>
    <row r="1629" spans="2:7" ht="14.25" x14ac:dyDescent="0.2">
      <c r="B1629"/>
      <c r="C1629"/>
      <c r="D1629"/>
      <c r="E1629"/>
      <c r="F1629"/>
      <c r="G1629"/>
    </row>
    <row r="1630" spans="2:7" ht="14.25" x14ac:dyDescent="0.2">
      <c r="B1630"/>
      <c r="C1630"/>
      <c r="D1630"/>
      <c r="E1630"/>
      <c r="F1630"/>
      <c r="G1630"/>
    </row>
    <row r="1631" spans="2:7" ht="14.25" x14ac:dyDescent="0.2">
      <c r="B1631"/>
      <c r="C1631"/>
      <c r="D1631"/>
      <c r="E1631"/>
      <c r="F1631"/>
      <c r="G1631"/>
    </row>
    <row r="1632" spans="2:7" ht="14.25" x14ac:dyDescent="0.2">
      <c r="B1632"/>
      <c r="C1632"/>
      <c r="D1632"/>
      <c r="E1632"/>
      <c r="F1632"/>
      <c r="G1632"/>
    </row>
    <row r="1633" spans="2:7" ht="14.25" x14ac:dyDescent="0.2">
      <c r="B1633"/>
      <c r="C1633"/>
      <c r="D1633"/>
      <c r="E1633"/>
      <c r="F1633"/>
      <c r="G1633"/>
    </row>
    <row r="1634" spans="2:7" ht="14.25" x14ac:dyDescent="0.2">
      <c r="B1634"/>
      <c r="C1634"/>
      <c r="D1634"/>
      <c r="E1634"/>
      <c r="F1634"/>
      <c r="G1634"/>
    </row>
    <row r="1635" spans="2:7" ht="14.25" x14ac:dyDescent="0.2">
      <c r="B1635"/>
      <c r="C1635"/>
      <c r="D1635"/>
      <c r="E1635"/>
      <c r="F1635"/>
      <c r="G1635"/>
    </row>
    <row r="1636" spans="2:7" ht="14.25" x14ac:dyDescent="0.2">
      <c r="B1636"/>
      <c r="C1636"/>
      <c r="D1636"/>
      <c r="E1636"/>
      <c r="F1636"/>
      <c r="G1636"/>
    </row>
    <row r="1637" spans="2:7" ht="14.25" x14ac:dyDescent="0.2">
      <c r="B1637"/>
      <c r="C1637"/>
      <c r="D1637"/>
      <c r="E1637"/>
      <c r="F1637"/>
      <c r="G1637"/>
    </row>
    <row r="1638" spans="2:7" ht="14.25" x14ac:dyDescent="0.2">
      <c r="B1638"/>
      <c r="C1638"/>
      <c r="D1638"/>
      <c r="E1638"/>
      <c r="F1638"/>
      <c r="G1638"/>
    </row>
    <row r="1639" spans="2:7" ht="14.25" x14ac:dyDescent="0.2">
      <c r="B1639"/>
      <c r="C1639"/>
      <c r="D1639"/>
      <c r="E1639"/>
      <c r="F1639"/>
      <c r="G1639"/>
    </row>
    <row r="1640" spans="2:7" ht="14.25" x14ac:dyDescent="0.2">
      <c r="B1640"/>
      <c r="C1640"/>
      <c r="D1640"/>
      <c r="E1640"/>
      <c r="F1640"/>
      <c r="G1640"/>
    </row>
    <row r="1641" spans="2:7" ht="14.25" x14ac:dyDescent="0.2">
      <c r="B1641"/>
      <c r="C1641"/>
      <c r="D1641"/>
      <c r="E1641"/>
      <c r="F1641"/>
      <c r="G1641"/>
    </row>
    <row r="1642" spans="2:7" ht="14.25" x14ac:dyDescent="0.2">
      <c r="B1642"/>
      <c r="C1642"/>
      <c r="D1642"/>
      <c r="E1642"/>
      <c r="F1642"/>
      <c r="G1642"/>
    </row>
    <row r="1643" spans="2:7" ht="14.25" x14ac:dyDescent="0.2">
      <c r="B1643"/>
      <c r="C1643"/>
      <c r="D1643"/>
      <c r="E1643"/>
      <c r="F1643"/>
      <c r="G1643"/>
    </row>
    <row r="1644" spans="2:7" ht="14.25" x14ac:dyDescent="0.2">
      <c r="B1644"/>
      <c r="C1644"/>
      <c r="D1644"/>
      <c r="E1644"/>
      <c r="F1644"/>
      <c r="G1644"/>
    </row>
    <row r="1645" spans="2:7" ht="14.25" x14ac:dyDescent="0.2">
      <c r="B1645"/>
      <c r="C1645"/>
      <c r="D1645"/>
      <c r="E1645"/>
      <c r="F1645"/>
      <c r="G1645"/>
    </row>
    <row r="1646" spans="2:7" ht="14.25" x14ac:dyDescent="0.2">
      <c r="B1646"/>
      <c r="C1646"/>
      <c r="D1646"/>
      <c r="E1646"/>
      <c r="F1646"/>
      <c r="G1646"/>
    </row>
    <row r="1647" spans="2:7" ht="14.25" x14ac:dyDescent="0.2">
      <c r="B1647"/>
      <c r="C1647"/>
      <c r="D1647"/>
      <c r="E1647"/>
      <c r="F1647"/>
      <c r="G1647"/>
    </row>
    <row r="1648" spans="2:7" ht="14.25" x14ac:dyDescent="0.2">
      <c r="B1648"/>
      <c r="C1648"/>
      <c r="D1648"/>
      <c r="E1648"/>
      <c r="F1648"/>
      <c r="G1648"/>
    </row>
    <row r="1649" spans="2:7" ht="14.25" x14ac:dyDescent="0.2">
      <c r="B1649"/>
      <c r="C1649"/>
      <c r="D1649"/>
      <c r="E1649"/>
      <c r="F1649"/>
      <c r="G1649"/>
    </row>
    <row r="1650" spans="2:7" ht="14.25" x14ac:dyDescent="0.2">
      <c r="B1650"/>
      <c r="C1650"/>
      <c r="D1650"/>
      <c r="E1650"/>
      <c r="F1650"/>
      <c r="G1650"/>
    </row>
    <row r="1651" spans="2:7" ht="14.25" x14ac:dyDescent="0.2">
      <c r="B1651"/>
      <c r="C1651"/>
      <c r="D1651"/>
      <c r="E1651"/>
      <c r="F1651"/>
      <c r="G1651"/>
    </row>
    <row r="1652" spans="2:7" ht="14.25" x14ac:dyDescent="0.2">
      <c r="B1652"/>
      <c r="C1652"/>
      <c r="D1652"/>
      <c r="E1652"/>
      <c r="F1652"/>
      <c r="G1652"/>
    </row>
    <row r="1653" spans="2:7" ht="14.25" x14ac:dyDescent="0.2">
      <c r="B1653"/>
      <c r="C1653"/>
      <c r="D1653"/>
      <c r="E1653"/>
      <c r="F1653"/>
      <c r="G1653"/>
    </row>
    <row r="1654" spans="2:7" ht="14.25" x14ac:dyDescent="0.2">
      <c r="B1654"/>
      <c r="C1654"/>
      <c r="D1654"/>
      <c r="E1654"/>
      <c r="F1654"/>
      <c r="G1654"/>
    </row>
    <row r="1655" spans="2:7" ht="14.25" x14ac:dyDescent="0.2">
      <c r="B1655"/>
      <c r="C1655"/>
      <c r="D1655"/>
      <c r="E1655"/>
      <c r="F1655"/>
      <c r="G1655"/>
    </row>
    <row r="1656" spans="2:7" ht="14.25" x14ac:dyDescent="0.2">
      <c r="B1656"/>
      <c r="C1656"/>
      <c r="D1656"/>
      <c r="E1656"/>
      <c r="F1656"/>
      <c r="G1656"/>
    </row>
    <row r="1657" spans="2:7" ht="14.25" x14ac:dyDescent="0.2">
      <c r="B1657"/>
      <c r="C1657"/>
      <c r="D1657"/>
      <c r="E1657"/>
      <c r="F1657"/>
      <c r="G1657"/>
    </row>
    <row r="1658" spans="2:7" ht="14.25" x14ac:dyDescent="0.2">
      <c r="B1658"/>
      <c r="C1658"/>
      <c r="D1658"/>
      <c r="E1658"/>
      <c r="F1658"/>
      <c r="G1658"/>
    </row>
    <row r="1659" spans="2:7" ht="14.25" x14ac:dyDescent="0.2">
      <c r="B1659"/>
      <c r="C1659"/>
      <c r="D1659"/>
      <c r="E1659"/>
      <c r="F1659"/>
      <c r="G1659"/>
    </row>
    <row r="1660" spans="2:7" ht="14.25" x14ac:dyDescent="0.2">
      <c r="B1660"/>
      <c r="C1660"/>
      <c r="D1660"/>
      <c r="E1660"/>
      <c r="F1660"/>
      <c r="G1660"/>
    </row>
    <row r="1661" spans="2:7" ht="14.25" x14ac:dyDescent="0.2">
      <c r="B1661"/>
      <c r="C1661"/>
      <c r="D1661"/>
      <c r="E1661"/>
      <c r="F1661"/>
      <c r="G1661"/>
    </row>
    <row r="1662" spans="2:7" ht="14.25" x14ac:dyDescent="0.2">
      <c r="B1662"/>
      <c r="C1662"/>
      <c r="D1662"/>
      <c r="E1662"/>
      <c r="F1662"/>
      <c r="G1662"/>
    </row>
    <row r="1663" spans="2:7" ht="14.25" x14ac:dyDescent="0.2">
      <c r="B1663"/>
      <c r="C1663"/>
      <c r="D1663"/>
      <c r="E1663"/>
      <c r="F1663"/>
      <c r="G1663"/>
    </row>
    <row r="1664" spans="2:7" ht="14.25" x14ac:dyDescent="0.2">
      <c r="B1664"/>
      <c r="C1664"/>
      <c r="D1664"/>
      <c r="E1664"/>
      <c r="F1664"/>
      <c r="G1664"/>
    </row>
    <row r="1665" spans="2:7" ht="14.25" x14ac:dyDescent="0.2">
      <c r="B1665"/>
      <c r="C1665"/>
      <c r="D1665"/>
      <c r="E1665"/>
      <c r="F1665"/>
      <c r="G1665"/>
    </row>
    <row r="1666" spans="2:7" ht="14.25" x14ac:dyDescent="0.2">
      <c r="B1666"/>
      <c r="C1666"/>
      <c r="D1666"/>
      <c r="E1666"/>
      <c r="F1666"/>
      <c r="G1666"/>
    </row>
    <row r="1667" spans="2:7" ht="14.25" x14ac:dyDescent="0.2">
      <c r="B1667"/>
      <c r="C1667"/>
      <c r="D1667"/>
      <c r="E1667"/>
      <c r="F1667"/>
      <c r="G1667"/>
    </row>
    <row r="1668" spans="2:7" ht="14.25" x14ac:dyDescent="0.2">
      <c r="B1668"/>
      <c r="C1668"/>
      <c r="D1668"/>
      <c r="E1668"/>
      <c r="F1668"/>
      <c r="G1668"/>
    </row>
    <row r="1669" spans="2:7" ht="14.25" x14ac:dyDescent="0.2">
      <c r="B1669"/>
      <c r="C1669"/>
      <c r="D1669"/>
      <c r="E1669"/>
      <c r="F1669"/>
      <c r="G1669"/>
    </row>
    <row r="1670" spans="2:7" ht="14.25" x14ac:dyDescent="0.2">
      <c r="B1670"/>
      <c r="C1670"/>
      <c r="D1670"/>
      <c r="E1670"/>
      <c r="F1670"/>
      <c r="G1670"/>
    </row>
    <row r="1671" spans="2:7" ht="14.25" x14ac:dyDescent="0.2">
      <c r="B1671"/>
      <c r="C1671"/>
      <c r="D1671"/>
      <c r="E1671"/>
      <c r="F1671"/>
      <c r="G1671"/>
    </row>
    <row r="1672" spans="2:7" ht="14.25" x14ac:dyDescent="0.2">
      <c r="B1672"/>
      <c r="C1672"/>
      <c r="D1672"/>
      <c r="E1672"/>
      <c r="F1672"/>
      <c r="G1672"/>
    </row>
    <row r="1673" spans="2:7" ht="14.25" x14ac:dyDescent="0.2">
      <c r="B1673"/>
      <c r="C1673"/>
      <c r="D1673"/>
      <c r="E1673"/>
      <c r="F1673"/>
      <c r="G1673"/>
    </row>
    <row r="1674" spans="2:7" ht="14.25" x14ac:dyDescent="0.2">
      <c r="B1674"/>
      <c r="C1674"/>
      <c r="D1674"/>
      <c r="E1674"/>
      <c r="F1674"/>
      <c r="G1674"/>
    </row>
    <row r="1675" spans="2:7" ht="14.25" x14ac:dyDescent="0.2">
      <c r="B1675"/>
      <c r="C1675"/>
      <c r="D1675"/>
      <c r="E1675"/>
      <c r="F1675"/>
      <c r="G1675"/>
    </row>
    <row r="1676" spans="2:7" ht="14.25" x14ac:dyDescent="0.2">
      <c r="B1676"/>
      <c r="C1676"/>
      <c r="D1676"/>
      <c r="E1676"/>
      <c r="F1676"/>
      <c r="G1676"/>
    </row>
    <row r="1677" spans="2:7" ht="14.25" x14ac:dyDescent="0.2">
      <c r="B1677"/>
      <c r="C1677"/>
      <c r="D1677"/>
      <c r="E1677"/>
      <c r="F1677"/>
      <c r="G1677"/>
    </row>
    <row r="1678" spans="2:7" ht="14.25" x14ac:dyDescent="0.2">
      <c r="B1678"/>
      <c r="C1678"/>
      <c r="D1678"/>
      <c r="E1678"/>
      <c r="F1678"/>
      <c r="G1678"/>
    </row>
    <row r="1679" spans="2:7" ht="14.25" x14ac:dyDescent="0.2">
      <c r="B1679"/>
      <c r="C1679"/>
      <c r="D1679"/>
      <c r="E1679"/>
      <c r="F1679"/>
      <c r="G1679"/>
    </row>
    <row r="1680" spans="2:7" ht="14.25" x14ac:dyDescent="0.2">
      <c r="B1680"/>
      <c r="C1680"/>
      <c r="D1680"/>
      <c r="E1680"/>
      <c r="F1680"/>
      <c r="G1680"/>
    </row>
    <row r="1681" spans="2:7" ht="14.25" x14ac:dyDescent="0.2">
      <c r="B1681"/>
      <c r="C1681"/>
      <c r="D1681"/>
      <c r="E1681"/>
      <c r="F1681"/>
      <c r="G1681"/>
    </row>
    <row r="1682" spans="2:7" ht="14.25" x14ac:dyDescent="0.2">
      <c r="B1682"/>
      <c r="C1682"/>
      <c r="D1682"/>
      <c r="E1682"/>
      <c r="F1682"/>
      <c r="G1682"/>
    </row>
    <row r="1683" spans="2:7" ht="14.25" x14ac:dyDescent="0.2">
      <c r="B1683"/>
      <c r="C1683"/>
      <c r="D1683"/>
      <c r="E1683"/>
      <c r="F1683"/>
      <c r="G1683"/>
    </row>
    <row r="1684" spans="2:7" ht="14.25" x14ac:dyDescent="0.2">
      <c r="B1684"/>
      <c r="C1684"/>
      <c r="D1684"/>
      <c r="E1684"/>
      <c r="F1684"/>
      <c r="G1684"/>
    </row>
    <row r="1685" spans="2:7" ht="14.25" x14ac:dyDescent="0.2">
      <c r="B1685"/>
      <c r="C1685"/>
      <c r="D1685"/>
      <c r="E1685"/>
      <c r="F1685"/>
      <c r="G1685"/>
    </row>
    <row r="1686" spans="2:7" ht="14.25" x14ac:dyDescent="0.2">
      <c r="B1686"/>
      <c r="C1686"/>
      <c r="D1686"/>
      <c r="E1686"/>
      <c r="F1686"/>
      <c r="G1686"/>
    </row>
    <row r="1687" spans="2:7" ht="14.25" x14ac:dyDescent="0.2">
      <c r="B1687"/>
      <c r="C1687"/>
      <c r="D1687"/>
      <c r="E1687"/>
      <c r="F1687"/>
      <c r="G1687"/>
    </row>
    <row r="1688" spans="2:7" ht="14.25" x14ac:dyDescent="0.2">
      <c r="B1688"/>
      <c r="C1688"/>
      <c r="D1688"/>
      <c r="E1688"/>
      <c r="F1688"/>
      <c r="G1688"/>
    </row>
    <row r="1689" spans="2:7" ht="14.25" x14ac:dyDescent="0.2">
      <c r="B1689"/>
      <c r="C1689"/>
      <c r="D1689"/>
      <c r="E1689"/>
      <c r="F1689"/>
      <c r="G1689"/>
    </row>
    <row r="1690" spans="2:7" ht="14.25" x14ac:dyDescent="0.2">
      <c r="B1690"/>
      <c r="C1690"/>
      <c r="D1690"/>
      <c r="E1690"/>
      <c r="F1690"/>
      <c r="G1690"/>
    </row>
    <row r="1691" spans="2:7" ht="14.25" x14ac:dyDescent="0.2">
      <c r="B1691"/>
      <c r="C1691"/>
      <c r="D1691"/>
      <c r="E1691"/>
      <c r="F1691"/>
      <c r="G1691"/>
    </row>
    <row r="1692" spans="2:7" ht="14.25" x14ac:dyDescent="0.2">
      <c r="B1692"/>
      <c r="C1692"/>
      <c r="D1692"/>
      <c r="E1692"/>
      <c r="F1692"/>
      <c r="G1692"/>
    </row>
    <row r="1693" spans="2:7" ht="14.25" x14ac:dyDescent="0.2">
      <c r="B1693"/>
      <c r="C1693"/>
      <c r="D1693"/>
      <c r="E1693"/>
      <c r="F1693"/>
      <c r="G1693"/>
    </row>
    <row r="1694" spans="2:7" ht="14.25" x14ac:dyDescent="0.2">
      <c r="B1694"/>
      <c r="C1694"/>
      <c r="D1694"/>
      <c r="E1694"/>
      <c r="F1694"/>
      <c r="G1694"/>
    </row>
    <row r="1695" spans="2:7" ht="14.25" x14ac:dyDescent="0.2">
      <c r="B1695"/>
      <c r="C1695"/>
      <c r="D1695"/>
      <c r="E1695"/>
      <c r="F1695"/>
      <c r="G1695"/>
    </row>
    <row r="1696" spans="2:7" ht="14.25" x14ac:dyDescent="0.2">
      <c r="B1696"/>
      <c r="C1696"/>
      <c r="D1696"/>
      <c r="E1696"/>
      <c r="F1696"/>
      <c r="G1696"/>
    </row>
    <row r="1697" spans="2:7" ht="14.25" x14ac:dyDescent="0.2">
      <c r="B1697"/>
      <c r="C1697"/>
      <c r="D1697"/>
      <c r="E1697"/>
      <c r="F1697"/>
      <c r="G1697"/>
    </row>
    <row r="1698" spans="2:7" ht="14.25" x14ac:dyDescent="0.2">
      <c r="B1698"/>
      <c r="C1698"/>
      <c r="D1698"/>
      <c r="E1698"/>
      <c r="F1698"/>
      <c r="G1698"/>
    </row>
    <row r="1699" spans="2:7" ht="14.25" x14ac:dyDescent="0.2">
      <c r="B1699"/>
      <c r="C1699"/>
      <c r="D1699"/>
      <c r="E1699"/>
      <c r="F1699"/>
      <c r="G1699"/>
    </row>
    <row r="1700" spans="2:7" ht="14.25" x14ac:dyDescent="0.2">
      <c r="B1700"/>
      <c r="C1700"/>
      <c r="D1700"/>
      <c r="E1700"/>
      <c r="F1700"/>
      <c r="G1700"/>
    </row>
    <row r="1701" spans="2:7" ht="14.25" x14ac:dyDescent="0.2">
      <c r="B1701"/>
      <c r="C1701"/>
      <c r="D1701"/>
      <c r="E1701"/>
      <c r="F1701"/>
      <c r="G1701"/>
    </row>
    <row r="1702" spans="2:7" ht="14.25" x14ac:dyDescent="0.2">
      <c r="B1702"/>
      <c r="C1702"/>
      <c r="D1702"/>
      <c r="E1702"/>
      <c r="F1702"/>
      <c r="G1702"/>
    </row>
    <row r="1703" spans="2:7" ht="14.25" x14ac:dyDescent="0.2">
      <c r="B1703"/>
      <c r="C1703"/>
      <c r="D1703"/>
      <c r="E1703"/>
      <c r="F1703"/>
      <c r="G1703"/>
    </row>
    <row r="1704" spans="2:7" ht="14.25" x14ac:dyDescent="0.2">
      <c r="B1704"/>
      <c r="C1704"/>
      <c r="D1704"/>
      <c r="E1704"/>
      <c r="F1704"/>
      <c r="G1704"/>
    </row>
    <row r="1705" spans="2:7" ht="14.25" x14ac:dyDescent="0.2">
      <c r="B1705"/>
      <c r="C1705"/>
      <c r="D1705"/>
      <c r="E1705"/>
      <c r="F1705"/>
      <c r="G1705"/>
    </row>
    <row r="1706" spans="2:7" ht="14.25" x14ac:dyDescent="0.2">
      <c r="B1706"/>
      <c r="C1706"/>
      <c r="D1706"/>
      <c r="E1706"/>
      <c r="F1706"/>
      <c r="G1706"/>
    </row>
    <row r="1707" spans="2:7" ht="14.25" x14ac:dyDescent="0.2">
      <c r="B1707"/>
      <c r="C1707"/>
      <c r="D1707"/>
      <c r="E1707"/>
      <c r="F1707"/>
      <c r="G1707"/>
    </row>
    <row r="1708" spans="2:7" ht="14.25" x14ac:dyDescent="0.2">
      <c r="B1708"/>
      <c r="C1708"/>
      <c r="D1708"/>
      <c r="E1708"/>
      <c r="F1708"/>
      <c r="G1708"/>
    </row>
    <row r="1709" spans="2:7" ht="14.25" x14ac:dyDescent="0.2">
      <c r="B1709"/>
      <c r="C1709"/>
      <c r="D1709"/>
      <c r="E1709"/>
      <c r="F1709"/>
      <c r="G1709"/>
    </row>
    <row r="1710" spans="2:7" ht="14.25" x14ac:dyDescent="0.2">
      <c r="B1710"/>
      <c r="C1710"/>
      <c r="D1710"/>
      <c r="E1710"/>
      <c r="F1710"/>
      <c r="G1710"/>
    </row>
    <row r="1711" spans="2:7" ht="14.25" x14ac:dyDescent="0.2">
      <c r="B1711"/>
      <c r="C1711"/>
      <c r="D1711"/>
      <c r="E1711"/>
      <c r="F1711"/>
      <c r="G1711"/>
    </row>
    <row r="1712" spans="2:7" ht="14.25" x14ac:dyDescent="0.2">
      <c r="B1712"/>
      <c r="C1712"/>
      <c r="D1712"/>
      <c r="E1712"/>
      <c r="F1712"/>
      <c r="G1712"/>
    </row>
    <row r="1713" spans="2:7" ht="14.25" x14ac:dyDescent="0.2">
      <c r="B1713"/>
      <c r="C1713"/>
      <c r="D1713"/>
      <c r="E1713"/>
      <c r="F1713"/>
      <c r="G1713"/>
    </row>
    <row r="1714" spans="2:7" ht="14.25" x14ac:dyDescent="0.2">
      <c r="B1714"/>
      <c r="C1714"/>
      <c r="D1714"/>
      <c r="E1714"/>
      <c r="F1714"/>
      <c r="G1714"/>
    </row>
    <row r="1715" spans="2:7" ht="14.25" x14ac:dyDescent="0.2">
      <c r="B1715"/>
      <c r="C1715"/>
      <c r="D1715"/>
      <c r="E1715"/>
      <c r="F1715"/>
      <c r="G1715"/>
    </row>
    <row r="1716" spans="2:7" ht="14.25" x14ac:dyDescent="0.2">
      <c r="B1716"/>
      <c r="C1716"/>
      <c r="D1716"/>
      <c r="E1716"/>
      <c r="F1716"/>
      <c r="G1716"/>
    </row>
    <row r="1717" spans="2:7" ht="14.25" x14ac:dyDescent="0.2">
      <c r="B1717"/>
      <c r="C1717"/>
      <c r="D1717"/>
      <c r="E1717"/>
      <c r="F1717"/>
      <c r="G1717"/>
    </row>
    <row r="1718" spans="2:7" ht="14.25" x14ac:dyDescent="0.2">
      <c r="B1718"/>
      <c r="C1718"/>
      <c r="D1718"/>
      <c r="E1718"/>
      <c r="F1718"/>
      <c r="G1718"/>
    </row>
    <row r="1719" spans="2:7" ht="14.25" x14ac:dyDescent="0.2">
      <c r="B1719"/>
      <c r="C1719"/>
      <c r="D1719"/>
      <c r="E1719"/>
      <c r="F1719"/>
      <c r="G1719"/>
    </row>
    <row r="1720" spans="2:7" ht="14.25" x14ac:dyDescent="0.2">
      <c r="B1720"/>
      <c r="C1720"/>
      <c r="D1720"/>
      <c r="E1720"/>
      <c r="F1720"/>
      <c r="G1720"/>
    </row>
    <row r="1721" spans="2:7" ht="14.25" x14ac:dyDescent="0.2">
      <c r="B1721"/>
      <c r="C1721"/>
      <c r="D1721"/>
      <c r="E1721"/>
      <c r="F1721"/>
      <c r="G1721"/>
    </row>
    <row r="1722" spans="2:7" ht="14.25" x14ac:dyDescent="0.2">
      <c r="B1722"/>
      <c r="C1722"/>
      <c r="D1722"/>
      <c r="E1722"/>
      <c r="F1722"/>
      <c r="G1722"/>
    </row>
    <row r="1723" spans="2:7" ht="14.25" x14ac:dyDescent="0.2">
      <c r="B1723"/>
      <c r="C1723"/>
      <c r="D1723"/>
      <c r="E1723"/>
      <c r="F1723"/>
      <c r="G1723"/>
    </row>
    <row r="1724" spans="2:7" ht="14.25" x14ac:dyDescent="0.2">
      <c r="B1724"/>
      <c r="C1724"/>
      <c r="D1724"/>
      <c r="E1724"/>
      <c r="F1724"/>
      <c r="G1724"/>
    </row>
    <row r="1725" spans="2:7" ht="14.25" x14ac:dyDescent="0.2">
      <c r="B1725"/>
      <c r="C1725"/>
      <c r="D1725"/>
      <c r="E1725"/>
      <c r="F1725"/>
      <c r="G1725"/>
    </row>
    <row r="1726" spans="2:7" ht="14.25" x14ac:dyDescent="0.2">
      <c r="B1726"/>
      <c r="C1726"/>
      <c r="D1726"/>
      <c r="E1726"/>
      <c r="F1726"/>
      <c r="G1726"/>
    </row>
    <row r="1727" spans="2:7" ht="14.25" x14ac:dyDescent="0.2">
      <c r="B1727"/>
      <c r="C1727"/>
      <c r="D1727"/>
      <c r="E1727"/>
      <c r="F1727"/>
      <c r="G1727"/>
    </row>
    <row r="1728" spans="2:7" ht="14.25" x14ac:dyDescent="0.2">
      <c r="B1728"/>
      <c r="C1728"/>
      <c r="D1728"/>
      <c r="E1728"/>
      <c r="F1728"/>
      <c r="G1728"/>
    </row>
    <row r="1729" spans="2:7" ht="14.25" x14ac:dyDescent="0.2">
      <c r="B1729"/>
      <c r="C1729"/>
      <c r="D1729"/>
      <c r="E1729"/>
      <c r="F1729"/>
      <c r="G1729"/>
    </row>
    <row r="1730" spans="2:7" ht="14.25" x14ac:dyDescent="0.2">
      <c r="B1730"/>
      <c r="C1730"/>
      <c r="D1730"/>
      <c r="E1730"/>
      <c r="F1730"/>
      <c r="G1730"/>
    </row>
    <row r="1731" spans="2:7" ht="14.25" x14ac:dyDescent="0.2">
      <c r="B1731"/>
      <c r="C1731"/>
      <c r="D1731"/>
      <c r="E1731"/>
      <c r="F1731"/>
      <c r="G1731"/>
    </row>
    <row r="1732" spans="2:7" ht="14.25" x14ac:dyDescent="0.2">
      <c r="B1732"/>
      <c r="C1732"/>
      <c r="D1732"/>
      <c r="E1732"/>
      <c r="F1732"/>
      <c r="G1732"/>
    </row>
    <row r="1733" spans="2:7" ht="14.25" x14ac:dyDescent="0.2">
      <c r="B1733"/>
      <c r="C1733"/>
      <c r="D1733"/>
      <c r="E1733"/>
      <c r="F1733"/>
      <c r="G1733"/>
    </row>
    <row r="1734" spans="2:7" ht="14.25" x14ac:dyDescent="0.2">
      <c r="B1734"/>
      <c r="C1734"/>
      <c r="D1734"/>
      <c r="E1734"/>
      <c r="F1734"/>
      <c r="G1734"/>
    </row>
    <row r="1735" spans="2:7" ht="14.25" x14ac:dyDescent="0.2">
      <c r="B1735"/>
      <c r="C1735"/>
      <c r="D1735"/>
      <c r="E1735"/>
      <c r="F1735"/>
      <c r="G1735"/>
    </row>
    <row r="1736" spans="2:7" ht="14.25" x14ac:dyDescent="0.2">
      <c r="B1736"/>
      <c r="C1736"/>
      <c r="D1736"/>
      <c r="E1736"/>
      <c r="F1736"/>
      <c r="G1736"/>
    </row>
    <row r="1737" spans="2:7" ht="14.25" x14ac:dyDescent="0.2">
      <c r="B1737"/>
      <c r="C1737"/>
      <c r="D1737"/>
      <c r="E1737"/>
      <c r="F1737"/>
      <c r="G1737"/>
    </row>
    <row r="1738" spans="2:7" ht="14.25" x14ac:dyDescent="0.2">
      <c r="B1738"/>
      <c r="C1738"/>
      <c r="D1738"/>
      <c r="E1738"/>
      <c r="F1738"/>
      <c r="G1738"/>
    </row>
    <row r="1739" spans="2:7" ht="14.25" x14ac:dyDescent="0.2">
      <c r="B1739"/>
      <c r="C1739"/>
      <c r="D1739"/>
      <c r="E1739"/>
      <c r="F1739"/>
      <c r="G1739"/>
    </row>
    <row r="1740" spans="2:7" ht="14.25" x14ac:dyDescent="0.2">
      <c r="B1740"/>
      <c r="C1740"/>
      <c r="D1740"/>
      <c r="E1740"/>
      <c r="F1740"/>
      <c r="G1740"/>
    </row>
    <row r="1741" spans="2:7" ht="14.25" x14ac:dyDescent="0.2">
      <c r="B1741"/>
      <c r="C1741"/>
      <c r="D1741"/>
      <c r="E1741"/>
      <c r="F1741"/>
      <c r="G1741"/>
    </row>
    <row r="1742" spans="2:7" ht="14.25" x14ac:dyDescent="0.2">
      <c r="B1742"/>
      <c r="C1742"/>
      <c r="D1742"/>
      <c r="E1742"/>
      <c r="F1742"/>
      <c r="G1742"/>
    </row>
    <row r="1743" spans="2:7" ht="14.25" x14ac:dyDescent="0.2">
      <c r="B1743"/>
      <c r="C1743"/>
      <c r="D1743"/>
      <c r="E1743"/>
      <c r="F1743"/>
      <c r="G1743"/>
    </row>
    <row r="1744" spans="2:7" ht="14.25" x14ac:dyDescent="0.2">
      <c r="B1744"/>
      <c r="C1744"/>
      <c r="D1744"/>
      <c r="E1744"/>
      <c r="F1744"/>
      <c r="G1744"/>
    </row>
    <row r="1745" spans="2:7" ht="14.25" x14ac:dyDescent="0.2">
      <c r="B1745"/>
      <c r="C1745"/>
      <c r="D1745"/>
      <c r="E1745"/>
      <c r="F1745"/>
      <c r="G1745"/>
    </row>
    <row r="1746" spans="2:7" ht="14.25" x14ac:dyDescent="0.2">
      <c r="B1746"/>
      <c r="C1746"/>
      <c r="D1746"/>
      <c r="E1746"/>
      <c r="F1746"/>
      <c r="G1746"/>
    </row>
    <row r="1747" spans="2:7" ht="14.25" x14ac:dyDescent="0.2">
      <c r="B1747"/>
      <c r="C1747"/>
      <c r="D1747"/>
      <c r="E1747"/>
      <c r="F1747"/>
      <c r="G1747"/>
    </row>
    <row r="1748" spans="2:7" ht="14.25" x14ac:dyDescent="0.2">
      <c r="B1748"/>
      <c r="C1748"/>
      <c r="D1748"/>
      <c r="E1748"/>
      <c r="F1748"/>
      <c r="G1748"/>
    </row>
    <row r="1749" spans="2:7" ht="14.25" x14ac:dyDescent="0.2">
      <c r="B1749"/>
      <c r="C1749"/>
      <c r="D1749"/>
      <c r="E1749"/>
      <c r="F1749"/>
      <c r="G1749"/>
    </row>
    <row r="1750" spans="2:7" ht="14.25" x14ac:dyDescent="0.2">
      <c r="B1750"/>
      <c r="C1750"/>
      <c r="D1750"/>
      <c r="E1750"/>
      <c r="F1750"/>
      <c r="G1750"/>
    </row>
    <row r="1751" spans="2:7" ht="14.25" x14ac:dyDescent="0.2">
      <c r="B1751"/>
      <c r="C1751"/>
      <c r="D1751"/>
      <c r="E1751"/>
      <c r="F1751"/>
      <c r="G1751"/>
    </row>
    <row r="1752" spans="2:7" ht="14.25" x14ac:dyDescent="0.2">
      <c r="B1752"/>
      <c r="C1752"/>
      <c r="D1752"/>
      <c r="E1752"/>
      <c r="F1752"/>
      <c r="G1752"/>
    </row>
    <row r="1753" spans="2:7" ht="14.25" x14ac:dyDescent="0.2">
      <c r="B1753"/>
      <c r="C1753"/>
      <c r="D1753"/>
      <c r="E1753"/>
      <c r="F1753"/>
      <c r="G1753"/>
    </row>
    <row r="1754" spans="2:7" ht="14.25" x14ac:dyDescent="0.2">
      <c r="B1754"/>
      <c r="C1754"/>
      <c r="D1754"/>
      <c r="E1754"/>
      <c r="F1754"/>
      <c r="G1754"/>
    </row>
    <row r="1755" spans="2:7" ht="14.25" x14ac:dyDescent="0.2">
      <c r="B1755"/>
      <c r="C1755"/>
      <c r="D1755"/>
      <c r="E1755"/>
      <c r="F1755"/>
      <c r="G1755"/>
    </row>
    <row r="1756" spans="2:7" ht="14.25" x14ac:dyDescent="0.2">
      <c r="B1756"/>
      <c r="C1756"/>
      <c r="D1756"/>
      <c r="E1756"/>
      <c r="F1756"/>
      <c r="G1756"/>
    </row>
    <row r="1757" spans="2:7" ht="14.25" x14ac:dyDescent="0.2">
      <c r="B1757"/>
      <c r="C1757"/>
      <c r="D1757"/>
      <c r="E1757"/>
      <c r="F1757"/>
      <c r="G1757"/>
    </row>
    <row r="1758" spans="2:7" ht="14.25" x14ac:dyDescent="0.2">
      <c r="B1758"/>
      <c r="C1758"/>
      <c r="D1758"/>
      <c r="E1758"/>
      <c r="F1758"/>
      <c r="G1758"/>
    </row>
    <row r="1759" spans="2:7" ht="14.25" x14ac:dyDescent="0.2">
      <c r="B1759"/>
      <c r="C1759"/>
      <c r="D1759"/>
      <c r="E1759"/>
      <c r="F1759"/>
      <c r="G1759"/>
    </row>
    <row r="1760" spans="2:7" ht="14.25" x14ac:dyDescent="0.2">
      <c r="B1760"/>
      <c r="C1760"/>
      <c r="D1760"/>
      <c r="E1760"/>
      <c r="F1760"/>
      <c r="G1760"/>
    </row>
    <row r="1761" spans="2:7" ht="14.25" x14ac:dyDescent="0.2">
      <c r="B1761"/>
      <c r="C1761"/>
      <c r="D1761"/>
      <c r="E1761"/>
      <c r="F1761"/>
      <c r="G1761"/>
    </row>
    <row r="1762" spans="2:7" ht="14.25" x14ac:dyDescent="0.2">
      <c r="B1762"/>
      <c r="C1762"/>
      <c r="D1762"/>
      <c r="E1762"/>
      <c r="F1762"/>
      <c r="G1762"/>
    </row>
    <row r="1763" spans="2:7" ht="14.25" x14ac:dyDescent="0.2">
      <c r="B1763"/>
      <c r="C1763"/>
      <c r="D1763"/>
      <c r="E1763"/>
      <c r="F1763"/>
      <c r="G1763"/>
    </row>
    <row r="1764" spans="2:7" ht="14.25" x14ac:dyDescent="0.2">
      <c r="B1764"/>
      <c r="C1764"/>
      <c r="D1764"/>
      <c r="E1764"/>
      <c r="F1764"/>
      <c r="G1764"/>
    </row>
    <row r="1765" spans="2:7" ht="14.25" x14ac:dyDescent="0.2">
      <c r="B1765"/>
      <c r="C1765"/>
      <c r="D1765"/>
      <c r="E1765"/>
      <c r="F1765"/>
      <c r="G1765"/>
    </row>
    <row r="1766" spans="2:7" ht="14.25" x14ac:dyDescent="0.2">
      <c r="B1766"/>
      <c r="C1766"/>
      <c r="D1766"/>
      <c r="E1766"/>
      <c r="F1766"/>
      <c r="G1766"/>
    </row>
    <row r="1767" spans="2:7" ht="14.25" x14ac:dyDescent="0.2">
      <c r="B1767"/>
      <c r="C1767"/>
      <c r="D1767"/>
      <c r="E1767"/>
      <c r="F1767"/>
      <c r="G1767"/>
    </row>
    <row r="1768" spans="2:7" ht="14.25" x14ac:dyDescent="0.2">
      <c r="B1768"/>
      <c r="C1768"/>
      <c r="D1768"/>
      <c r="E1768"/>
      <c r="F1768"/>
      <c r="G1768"/>
    </row>
    <row r="1769" spans="2:7" ht="14.25" x14ac:dyDescent="0.2">
      <c r="B1769"/>
      <c r="C1769"/>
      <c r="D1769"/>
      <c r="E1769"/>
      <c r="F1769"/>
      <c r="G1769"/>
    </row>
    <row r="1770" spans="2:7" ht="14.25" x14ac:dyDescent="0.2">
      <c r="B1770"/>
      <c r="C1770"/>
      <c r="D1770"/>
      <c r="E1770"/>
      <c r="F1770"/>
      <c r="G1770"/>
    </row>
    <row r="1771" spans="2:7" ht="14.25" x14ac:dyDescent="0.2">
      <c r="B1771"/>
      <c r="C1771"/>
      <c r="D1771"/>
      <c r="E1771"/>
      <c r="F1771"/>
      <c r="G1771"/>
    </row>
    <row r="1772" spans="2:7" ht="14.25" x14ac:dyDescent="0.2">
      <c r="B1772"/>
      <c r="C1772"/>
      <c r="D1772"/>
      <c r="E1772"/>
      <c r="F1772"/>
      <c r="G1772"/>
    </row>
    <row r="1773" spans="2:7" ht="14.25" x14ac:dyDescent="0.2">
      <c r="B1773"/>
      <c r="C1773"/>
      <c r="D1773"/>
      <c r="E1773"/>
      <c r="F1773"/>
      <c r="G1773"/>
    </row>
    <row r="1774" spans="2:7" ht="14.25" x14ac:dyDescent="0.2">
      <c r="B1774"/>
      <c r="C1774"/>
      <c r="D1774"/>
      <c r="E1774"/>
      <c r="F1774"/>
      <c r="G1774"/>
    </row>
    <row r="1775" spans="2:7" ht="14.25" x14ac:dyDescent="0.2">
      <c r="B1775"/>
      <c r="C1775"/>
      <c r="D1775"/>
      <c r="E1775"/>
      <c r="F1775"/>
      <c r="G1775"/>
    </row>
    <row r="1776" spans="2:7" ht="14.25" x14ac:dyDescent="0.2">
      <c r="B1776"/>
      <c r="C1776"/>
      <c r="D1776"/>
      <c r="E1776"/>
      <c r="F1776"/>
      <c r="G1776"/>
    </row>
    <row r="1777" spans="2:7" ht="14.25" x14ac:dyDescent="0.2">
      <c r="B1777"/>
      <c r="C1777"/>
      <c r="D1777"/>
      <c r="E1777"/>
      <c r="F1777"/>
      <c r="G1777"/>
    </row>
    <row r="1778" spans="2:7" ht="14.25" x14ac:dyDescent="0.2">
      <c r="B1778"/>
      <c r="C1778"/>
      <c r="D1778"/>
      <c r="E1778"/>
      <c r="F1778"/>
      <c r="G1778"/>
    </row>
    <row r="1779" spans="2:7" ht="14.25" x14ac:dyDescent="0.2">
      <c r="B1779"/>
      <c r="C1779"/>
      <c r="D1779"/>
      <c r="E1779"/>
      <c r="F1779"/>
      <c r="G1779"/>
    </row>
    <row r="1780" spans="2:7" ht="14.25" x14ac:dyDescent="0.2">
      <c r="B1780"/>
      <c r="C1780"/>
      <c r="D1780"/>
      <c r="E1780"/>
      <c r="F1780"/>
      <c r="G1780"/>
    </row>
    <row r="1781" spans="2:7" ht="14.25" x14ac:dyDescent="0.2">
      <c r="B1781"/>
      <c r="C1781"/>
      <c r="D1781"/>
      <c r="E1781"/>
      <c r="F1781"/>
      <c r="G1781"/>
    </row>
    <row r="1782" spans="2:7" ht="14.25" x14ac:dyDescent="0.2">
      <c r="B1782"/>
      <c r="C1782"/>
      <c r="D1782"/>
      <c r="E1782"/>
      <c r="F1782"/>
      <c r="G1782"/>
    </row>
    <row r="1783" spans="2:7" ht="14.25" x14ac:dyDescent="0.2">
      <c r="B1783"/>
      <c r="C1783"/>
      <c r="D1783"/>
      <c r="E1783"/>
      <c r="F1783"/>
      <c r="G1783"/>
    </row>
    <row r="1784" spans="2:7" ht="14.25" x14ac:dyDescent="0.2">
      <c r="B1784"/>
      <c r="C1784"/>
      <c r="D1784"/>
      <c r="E1784"/>
      <c r="F1784"/>
      <c r="G1784"/>
    </row>
    <row r="1785" spans="2:7" ht="14.25" x14ac:dyDescent="0.2">
      <c r="B1785"/>
      <c r="C1785"/>
      <c r="D1785"/>
      <c r="E1785"/>
      <c r="F1785"/>
      <c r="G1785"/>
    </row>
    <row r="1786" spans="2:7" ht="14.25" x14ac:dyDescent="0.2">
      <c r="B1786"/>
      <c r="C1786"/>
      <c r="D1786"/>
      <c r="E1786"/>
      <c r="F1786"/>
      <c r="G1786"/>
    </row>
    <row r="1787" spans="2:7" ht="14.25" x14ac:dyDescent="0.2">
      <c r="B1787"/>
      <c r="C1787"/>
      <c r="D1787"/>
      <c r="E1787"/>
      <c r="F1787"/>
      <c r="G1787"/>
    </row>
    <row r="1788" spans="2:7" ht="14.25" x14ac:dyDescent="0.2">
      <c r="B1788"/>
      <c r="C1788"/>
      <c r="D1788"/>
      <c r="E1788"/>
      <c r="F1788"/>
      <c r="G1788"/>
    </row>
    <row r="1789" spans="2:7" ht="14.25" x14ac:dyDescent="0.2">
      <c r="B1789"/>
      <c r="C1789"/>
      <c r="D1789"/>
      <c r="E1789"/>
      <c r="F1789"/>
      <c r="G1789"/>
    </row>
    <row r="1790" spans="2:7" ht="14.25" x14ac:dyDescent="0.2">
      <c r="B1790"/>
      <c r="C1790"/>
      <c r="D1790"/>
      <c r="E1790"/>
      <c r="F1790"/>
      <c r="G1790"/>
    </row>
    <row r="1791" spans="2:7" ht="14.25" x14ac:dyDescent="0.2">
      <c r="B1791"/>
      <c r="C1791"/>
      <c r="D1791"/>
      <c r="E1791"/>
      <c r="F1791"/>
      <c r="G1791"/>
    </row>
    <row r="1792" spans="2:7" ht="14.25" x14ac:dyDescent="0.2">
      <c r="B1792"/>
      <c r="C1792"/>
      <c r="D1792"/>
      <c r="E1792"/>
      <c r="F1792"/>
      <c r="G1792"/>
    </row>
    <row r="1793" spans="2:7" ht="14.25" x14ac:dyDescent="0.2">
      <c r="B1793"/>
      <c r="C1793"/>
      <c r="D1793"/>
      <c r="E1793"/>
      <c r="F1793"/>
      <c r="G1793"/>
    </row>
    <row r="1794" spans="2:7" ht="14.25" x14ac:dyDescent="0.2">
      <c r="B1794"/>
      <c r="C1794"/>
      <c r="D1794"/>
      <c r="E1794"/>
      <c r="F1794"/>
      <c r="G1794"/>
    </row>
    <row r="1795" spans="2:7" ht="14.25" x14ac:dyDescent="0.2">
      <c r="B1795"/>
      <c r="C1795"/>
      <c r="D1795"/>
      <c r="E1795"/>
      <c r="F1795"/>
      <c r="G1795"/>
    </row>
    <row r="1796" spans="2:7" ht="14.25" x14ac:dyDescent="0.2">
      <c r="B1796"/>
      <c r="C1796"/>
      <c r="D1796"/>
      <c r="E1796"/>
      <c r="F1796"/>
      <c r="G1796"/>
    </row>
    <row r="1797" spans="2:7" ht="14.25" x14ac:dyDescent="0.2">
      <c r="B1797"/>
      <c r="C1797"/>
      <c r="D1797"/>
      <c r="E1797"/>
      <c r="F1797"/>
      <c r="G1797"/>
    </row>
    <row r="1798" spans="2:7" ht="14.25" x14ac:dyDescent="0.2">
      <c r="B1798"/>
      <c r="C1798"/>
      <c r="D1798"/>
      <c r="E1798"/>
      <c r="F1798"/>
      <c r="G1798"/>
    </row>
    <row r="1799" spans="2:7" ht="14.25" x14ac:dyDescent="0.2">
      <c r="B1799"/>
      <c r="C1799"/>
      <c r="D1799"/>
      <c r="E1799"/>
      <c r="F1799"/>
      <c r="G1799"/>
    </row>
    <row r="1800" spans="2:7" ht="14.25" x14ac:dyDescent="0.2">
      <c r="B1800"/>
      <c r="C1800"/>
      <c r="D1800"/>
      <c r="E1800"/>
      <c r="F1800"/>
      <c r="G1800"/>
    </row>
    <row r="1801" spans="2:7" ht="14.25" x14ac:dyDescent="0.2">
      <c r="B1801"/>
      <c r="C1801"/>
      <c r="D1801"/>
      <c r="E1801"/>
      <c r="F1801"/>
      <c r="G1801"/>
    </row>
    <row r="1802" spans="2:7" ht="14.25" x14ac:dyDescent="0.2">
      <c r="B1802"/>
      <c r="C1802"/>
      <c r="D1802"/>
      <c r="E1802"/>
      <c r="F1802"/>
      <c r="G1802"/>
    </row>
    <row r="1803" spans="2:7" ht="14.25" x14ac:dyDescent="0.2">
      <c r="B1803"/>
      <c r="C1803"/>
      <c r="D1803"/>
      <c r="E1803"/>
      <c r="F1803"/>
      <c r="G1803"/>
    </row>
    <row r="1804" spans="2:7" ht="14.25" x14ac:dyDescent="0.2">
      <c r="B1804"/>
      <c r="C1804"/>
      <c r="D1804"/>
      <c r="E1804"/>
      <c r="F1804"/>
      <c r="G1804"/>
    </row>
    <row r="1805" spans="2:7" ht="14.25" x14ac:dyDescent="0.2">
      <c r="B1805"/>
      <c r="C1805"/>
      <c r="D1805"/>
      <c r="E1805"/>
      <c r="F1805"/>
      <c r="G1805"/>
    </row>
    <row r="1806" spans="2:7" ht="14.25" x14ac:dyDescent="0.2">
      <c r="B1806"/>
      <c r="C1806"/>
      <c r="D1806"/>
      <c r="E1806"/>
      <c r="F1806"/>
      <c r="G1806"/>
    </row>
    <row r="1807" spans="2:7" ht="14.25" x14ac:dyDescent="0.2">
      <c r="B1807"/>
      <c r="C1807"/>
      <c r="D1807"/>
      <c r="E1807"/>
      <c r="F1807"/>
      <c r="G1807"/>
    </row>
    <row r="1808" spans="2:7" ht="14.25" x14ac:dyDescent="0.2">
      <c r="B1808"/>
      <c r="C1808"/>
      <c r="D1808"/>
      <c r="E1808"/>
      <c r="F1808"/>
      <c r="G1808"/>
    </row>
    <row r="1809" spans="2:7" ht="14.25" x14ac:dyDescent="0.2">
      <c r="B1809"/>
      <c r="C1809"/>
      <c r="D1809"/>
      <c r="E1809"/>
      <c r="F1809"/>
      <c r="G1809"/>
    </row>
    <row r="1810" spans="2:7" ht="14.25" x14ac:dyDescent="0.2">
      <c r="B1810"/>
      <c r="C1810"/>
      <c r="D1810"/>
      <c r="E1810"/>
      <c r="F1810"/>
      <c r="G1810"/>
    </row>
    <row r="1811" spans="2:7" ht="14.25" x14ac:dyDescent="0.2">
      <c r="B1811"/>
      <c r="C1811"/>
      <c r="D1811"/>
      <c r="E1811"/>
      <c r="F1811"/>
      <c r="G1811"/>
    </row>
    <row r="1812" spans="2:7" ht="14.25" x14ac:dyDescent="0.2">
      <c r="B1812"/>
      <c r="C1812"/>
      <c r="D1812"/>
      <c r="E1812"/>
      <c r="F1812"/>
      <c r="G1812"/>
    </row>
    <row r="1813" spans="2:7" ht="14.25" x14ac:dyDescent="0.2">
      <c r="B1813"/>
      <c r="C1813"/>
      <c r="D1813"/>
      <c r="E1813"/>
      <c r="F1813"/>
      <c r="G1813"/>
    </row>
    <row r="1814" spans="2:7" ht="14.25" x14ac:dyDescent="0.2">
      <c r="B1814"/>
      <c r="C1814"/>
      <c r="D1814"/>
      <c r="E1814"/>
      <c r="F1814"/>
      <c r="G1814"/>
    </row>
    <row r="1815" spans="2:7" ht="14.25" x14ac:dyDescent="0.2">
      <c r="B1815"/>
      <c r="C1815"/>
      <c r="D1815"/>
      <c r="E1815"/>
      <c r="F1815"/>
      <c r="G1815"/>
    </row>
    <row r="1816" spans="2:7" ht="14.25" x14ac:dyDescent="0.2">
      <c r="B1816"/>
      <c r="C1816"/>
      <c r="D1816"/>
      <c r="E1816"/>
      <c r="F1816"/>
      <c r="G1816"/>
    </row>
    <row r="1817" spans="2:7" ht="14.25" x14ac:dyDescent="0.2">
      <c r="B1817"/>
      <c r="C1817"/>
      <c r="D1817"/>
      <c r="E1817"/>
      <c r="F1817"/>
      <c r="G1817"/>
    </row>
    <row r="1818" spans="2:7" ht="14.25" x14ac:dyDescent="0.2">
      <c r="B1818"/>
      <c r="C1818"/>
      <c r="D1818"/>
      <c r="E1818"/>
      <c r="F1818"/>
      <c r="G1818"/>
    </row>
    <row r="1819" spans="2:7" ht="14.25" x14ac:dyDescent="0.2">
      <c r="B1819"/>
      <c r="C1819"/>
      <c r="D1819"/>
      <c r="E1819"/>
      <c r="F1819"/>
      <c r="G1819"/>
    </row>
    <row r="1820" spans="2:7" ht="14.25" x14ac:dyDescent="0.2">
      <c r="B1820"/>
      <c r="C1820"/>
      <c r="D1820"/>
      <c r="E1820"/>
      <c r="F1820"/>
      <c r="G1820"/>
    </row>
    <row r="1821" spans="2:7" ht="14.25" x14ac:dyDescent="0.2">
      <c r="B1821"/>
      <c r="C1821"/>
      <c r="D1821"/>
      <c r="E1821"/>
      <c r="F1821"/>
      <c r="G1821"/>
    </row>
    <row r="1822" spans="2:7" ht="14.25" x14ac:dyDescent="0.2">
      <c r="B1822"/>
      <c r="C1822"/>
      <c r="D1822"/>
      <c r="E1822"/>
      <c r="F1822"/>
      <c r="G1822"/>
    </row>
    <row r="1823" spans="2:7" ht="14.25" x14ac:dyDescent="0.2">
      <c r="B1823"/>
      <c r="C1823"/>
      <c r="D1823"/>
      <c r="E1823"/>
      <c r="F1823"/>
      <c r="G1823"/>
    </row>
    <row r="1824" spans="2:7" ht="14.25" x14ac:dyDescent="0.2">
      <c r="B1824"/>
      <c r="C1824"/>
      <c r="D1824"/>
      <c r="E1824"/>
      <c r="F1824"/>
      <c r="G1824"/>
    </row>
    <row r="1825" spans="2:7" ht="14.25" x14ac:dyDescent="0.2">
      <c r="B1825"/>
      <c r="C1825"/>
      <c r="D1825"/>
      <c r="E1825"/>
      <c r="F1825"/>
      <c r="G1825"/>
    </row>
    <row r="1826" spans="2:7" ht="14.25" x14ac:dyDescent="0.2">
      <c r="B1826"/>
      <c r="C1826"/>
      <c r="D1826"/>
      <c r="E1826"/>
      <c r="F1826"/>
      <c r="G1826"/>
    </row>
    <row r="1827" spans="2:7" ht="14.25" x14ac:dyDescent="0.2">
      <c r="B1827"/>
      <c r="C1827"/>
      <c r="D1827"/>
      <c r="E1827"/>
      <c r="F1827"/>
      <c r="G1827"/>
    </row>
    <row r="1828" spans="2:7" ht="14.25" x14ac:dyDescent="0.2">
      <c r="B1828"/>
      <c r="C1828"/>
      <c r="D1828"/>
      <c r="E1828"/>
      <c r="F1828"/>
      <c r="G1828"/>
    </row>
    <row r="1829" spans="2:7" ht="14.25" x14ac:dyDescent="0.2">
      <c r="B1829"/>
      <c r="C1829"/>
      <c r="D1829"/>
      <c r="E1829"/>
      <c r="F1829"/>
      <c r="G1829"/>
    </row>
    <row r="1830" spans="2:7" ht="14.25" x14ac:dyDescent="0.2">
      <c r="B1830"/>
      <c r="C1830"/>
      <c r="D1830"/>
      <c r="E1830"/>
      <c r="F1830"/>
      <c r="G1830"/>
    </row>
    <row r="1831" spans="2:7" ht="14.25" x14ac:dyDescent="0.2">
      <c r="B1831"/>
      <c r="C1831"/>
      <c r="D1831"/>
      <c r="E1831"/>
      <c r="F1831"/>
      <c r="G1831"/>
    </row>
    <row r="1832" spans="2:7" ht="14.25" x14ac:dyDescent="0.2">
      <c r="B1832"/>
      <c r="C1832"/>
      <c r="D1832"/>
      <c r="E1832"/>
      <c r="F1832"/>
      <c r="G1832"/>
    </row>
    <row r="1833" spans="2:7" ht="14.25" x14ac:dyDescent="0.2">
      <c r="B1833"/>
      <c r="C1833"/>
      <c r="D1833"/>
      <c r="E1833"/>
      <c r="F1833"/>
      <c r="G1833"/>
    </row>
    <row r="1834" spans="2:7" ht="14.25" x14ac:dyDescent="0.2">
      <c r="B1834"/>
      <c r="C1834"/>
      <c r="D1834"/>
      <c r="E1834"/>
      <c r="F1834"/>
      <c r="G1834"/>
    </row>
    <row r="1835" spans="2:7" ht="14.25" x14ac:dyDescent="0.2">
      <c r="B1835"/>
      <c r="C1835"/>
      <c r="D1835"/>
      <c r="E1835"/>
      <c r="F1835"/>
      <c r="G1835"/>
    </row>
    <row r="1836" spans="2:7" ht="14.25" x14ac:dyDescent="0.2">
      <c r="B1836"/>
      <c r="C1836"/>
      <c r="D1836"/>
      <c r="E1836"/>
      <c r="F1836"/>
      <c r="G1836"/>
    </row>
    <row r="1837" spans="2:7" ht="14.25" x14ac:dyDescent="0.2">
      <c r="B1837"/>
      <c r="C1837"/>
      <c r="D1837"/>
      <c r="E1837"/>
      <c r="F1837"/>
      <c r="G1837"/>
    </row>
    <row r="1838" spans="2:7" ht="14.25" x14ac:dyDescent="0.2">
      <c r="B1838"/>
      <c r="C1838"/>
      <c r="D1838"/>
      <c r="E1838"/>
      <c r="F1838"/>
      <c r="G1838"/>
    </row>
    <row r="1839" spans="2:7" ht="14.25" x14ac:dyDescent="0.2">
      <c r="B1839"/>
      <c r="C1839"/>
      <c r="D1839"/>
      <c r="E1839"/>
      <c r="F1839"/>
      <c r="G1839"/>
    </row>
    <row r="1840" spans="2:7" ht="14.25" x14ac:dyDescent="0.2">
      <c r="B1840"/>
      <c r="C1840"/>
      <c r="D1840"/>
      <c r="E1840"/>
      <c r="F1840"/>
      <c r="G1840"/>
    </row>
    <row r="1841" spans="2:7" ht="14.25" x14ac:dyDescent="0.2">
      <c r="B1841"/>
      <c r="C1841"/>
      <c r="D1841"/>
      <c r="E1841"/>
      <c r="F1841"/>
      <c r="G1841"/>
    </row>
    <row r="1842" spans="2:7" ht="14.25" x14ac:dyDescent="0.2">
      <c r="B1842"/>
      <c r="C1842"/>
      <c r="D1842"/>
      <c r="E1842"/>
      <c r="F1842"/>
      <c r="G1842"/>
    </row>
    <row r="1843" spans="2:7" ht="14.25" x14ac:dyDescent="0.2">
      <c r="B1843"/>
      <c r="C1843"/>
      <c r="D1843"/>
      <c r="E1843"/>
      <c r="F1843"/>
      <c r="G1843"/>
    </row>
    <row r="1844" spans="2:7" ht="14.25" x14ac:dyDescent="0.2">
      <c r="B1844"/>
      <c r="C1844"/>
      <c r="D1844"/>
      <c r="E1844"/>
      <c r="F1844"/>
      <c r="G1844"/>
    </row>
    <row r="1845" spans="2:7" ht="14.25" x14ac:dyDescent="0.2">
      <c r="B1845"/>
      <c r="C1845"/>
      <c r="D1845"/>
      <c r="E1845"/>
      <c r="F1845"/>
      <c r="G1845"/>
    </row>
    <row r="1846" spans="2:7" ht="14.25" x14ac:dyDescent="0.2">
      <c r="B1846"/>
      <c r="C1846"/>
      <c r="D1846"/>
      <c r="E1846"/>
      <c r="F1846"/>
      <c r="G1846"/>
    </row>
    <row r="1847" spans="2:7" ht="14.25" x14ac:dyDescent="0.2">
      <c r="B1847"/>
      <c r="C1847"/>
      <c r="D1847"/>
      <c r="E1847"/>
      <c r="F1847"/>
      <c r="G1847"/>
    </row>
    <row r="1848" spans="2:7" ht="14.25" x14ac:dyDescent="0.2">
      <c r="B1848"/>
      <c r="C1848"/>
      <c r="D1848"/>
      <c r="E1848"/>
      <c r="F1848"/>
      <c r="G1848"/>
    </row>
    <row r="1849" spans="2:7" ht="14.25" x14ac:dyDescent="0.2">
      <c r="B1849"/>
      <c r="C1849"/>
      <c r="D1849"/>
      <c r="E1849"/>
      <c r="F1849"/>
      <c r="G1849"/>
    </row>
    <row r="1850" spans="2:7" ht="14.25" x14ac:dyDescent="0.2">
      <c r="B1850"/>
      <c r="C1850"/>
      <c r="D1850"/>
      <c r="E1850"/>
      <c r="F1850"/>
      <c r="G1850"/>
    </row>
    <row r="1851" spans="2:7" ht="14.25" x14ac:dyDescent="0.2">
      <c r="B1851"/>
      <c r="C1851"/>
      <c r="D1851"/>
      <c r="E1851"/>
      <c r="F1851"/>
      <c r="G1851"/>
    </row>
    <row r="1852" spans="2:7" ht="14.25" x14ac:dyDescent="0.2">
      <c r="B1852"/>
      <c r="C1852"/>
      <c r="D1852"/>
      <c r="E1852"/>
      <c r="F1852"/>
      <c r="G1852"/>
    </row>
    <row r="1853" spans="2:7" ht="14.25" x14ac:dyDescent="0.2">
      <c r="B1853"/>
      <c r="C1853"/>
      <c r="D1853"/>
      <c r="E1853"/>
      <c r="F1853"/>
      <c r="G1853"/>
    </row>
    <row r="1854" spans="2:7" ht="14.25" x14ac:dyDescent="0.2">
      <c r="B1854"/>
      <c r="C1854"/>
      <c r="D1854"/>
      <c r="E1854"/>
      <c r="F1854"/>
      <c r="G1854"/>
    </row>
    <row r="1855" spans="2:7" ht="14.25" x14ac:dyDescent="0.2">
      <c r="B1855"/>
      <c r="C1855"/>
      <c r="D1855"/>
      <c r="E1855"/>
      <c r="F1855"/>
      <c r="G1855"/>
    </row>
    <row r="1856" spans="2:7" ht="14.25" x14ac:dyDescent="0.2">
      <c r="B1856"/>
      <c r="C1856"/>
      <c r="D1856"/>
      <c r="E1856"/>
      <c r="F1856"/>
      <c r="G1856"/>
    </row>
    <row r="1857" spans="2:7" ht="14.25" x14ac:dyDescent="0.2">
      <c r="B1857"/>
      <c r="C1857"/>
      <c r="D1857"/>
      <c r="E1857"/>
      <c r="F1857"/>
      <c r="G1857"/>
    </row>
    <row r="1858" spans="2:7" ht="14.25" x14ac:dyDescent="0.2">
      <c r="B1858"/>
      <c r="C1858"/>
      <c r="D1858"/>
      <c r="E1858"/>
      <c r="F1858"/>
      <c r="G1858"/>
    </row>
    <row r="1859" spans="2:7" ht="14.25" x14ac:dyDescent="0.2">
      <c r="B1859"/>
      <c r="C1859"/>
      <c r="D1859"/>
      <c r="E1859"/>
      <c r="F1859"/>
      <c r="G1859"/>
    </row>
    <row r="1860" spans="2:7" ht="14.25" x14ac:dyDescent="0.2">
      <c r="B1860"/>
      <c r="C1860"/>
      <c r="D1860"/>
      <c r="E1860"/>
      <c r="F1860"/>
      <c r="G1860"/>
    </row>
    <row r="1861" spans="2:7" ht="14.25" x14ac:dyDescent="0.2">
      <c r="B1861"/>
      <c r="C1861"/>
      <c r="D1861"/>
      <c r="E1861"/>
      <c r="F1861"/>
      <c r="G1861"/>
    </row>
    <row r="1862" spans="2:7" ht="14.25" x14ac:dyDescent="0.2">
      <c r="B1862"/>
      <c r="C1862"/>
      <c r="D1862"/>
      <c r="E1862"/>
      <c r="F1862"/>
      <c r="G1862"/>
    </row>
    <row r="1863" spans="2:7" ht="14.25" x14ac:dyDescent="0.2">
      <c r="B1863"/>
      <c r="C1863"/>
      <c r="D1863"/>
      <c r="E1863"/>
      <c r="F1863"/>
      <c r="G1863"/>
    </row>
    <row r="1864" spans="2:7" ht="14.25" x14ac:dyDescent="0.2">
      <c r="B1864"/>
      <c r="C1864"/>
      <c r="D1864"/>
      <c r="E1864"/>
      <c r="F1864"/>
      <c r="G1864"/>
    </row>
    <row r="1865" spans="2:7" ht="14.25" x14ac:dyDescent="0.2">
      <c r="B1865"/>
      <c r="C1865"/>
      <c r="D1865"/>
      <c r="E1865"/>
      <c r="F1865"/>
      <c r="G1865"/>
    </row>
    <row r="1866" spans="2:7" ht="14.25" x14ac:dyDescent="0.2">
      <c r="B1866"/>
      <c r="C1866"/>
      <c r="D1866"/>
      <c r="E1866"/>
      <c r="F1866"/>
      <c r="G1866"/>
    </row>
    <row r="1867" spans="2:7" ht="14.25" x14ac:dyDescent="0.2">
      <c r="B1867"/>
      <c r="C1867"/>
      <c r="D1867"/>
      <c r="E1867"/>
      <c r="F1867"/>
      <c r="G1867"/>
    </row>
    <row r="1868" spans="2:7" ht="14.25" x14ac:dyDescent="0.2">
      <c r="B1868"/>
      <c r="C1868"/>
      <c r="D1868"/>
      <c r="E1868"/>
      <c r="F1868"/>
      <c r="G1868"/>
    </row>
    <row r="1869" spans="2:7" ht="14.25" x14ac:dyDescent="0.2">
      <c r="B1869"/>
      <c r="C1869"/>
      <c r="D1869"/>
      <c r="E1869"/>
      <c r="F1869"/>
      <c r="G1869"/>
    </row>
    <row r="1870" spans="2:7" ht="14.25" x14ac:dyDescent="0.2">
      <c r="B1870"/>
      <c r="C1870"/>
      <c r="D1870"/>
      <c r="E1870"/>
      <c r="F1870"/>
      <c r="G1870"/>
    </row>
    <row r="1871" spans="2:7" ht="14.25" x14ac:dyDescent="0.2">
      <c r="B1871"/>
      <c r="C1871"/>
      <c r="D1871"/>
      <c r="E1871"/>
      <c r="F1871"/>
      <c r="G1871"/>
    </row>
    <row r="1872" spans="2:7" ht="14.25" x14ac:dyDescent="0.2">
      <c r="B1872"/>
      <c r="C1872"/>
      <c r="D1872"/>
      <c r="E1872"/>
      <c r="F1872"/>
      <c r="G1872"/>
    </row>
    <row r="1873" spans="2:7" ht="14.25" x14ac:dyDescent="0.2">
      <c r="B1873"/>
      <c r="C1873"/>
      <c r="D1873"/>
      <c r="E1873"/>
      <c r="F1873"/>
      <c r="G1873"/>
    </row>
    <row r="1874" spans="2:7" ht="14.25" x14ac:dyDescent="0.2">
      <c r="B1874"/>
      <c r="C1874"/>
      <c r="D1874"/>
      <c r="E1874"/>
      <c r="F1874"/>
      <c r="G1874"/>
    </row>
    <row r="1875" spans="2:7" ht="14.25" x14ac:dyDescent="0.2">
      <c r="B1875"/>
      <c r="C1875"/>
      <c r="D1875"/>
      <c r="E1875"/>
      <c r="F1875"/>
      <c r="G1875"/>
    </row>
    <row r="1876" spans="2:7" ht="14.25" x14ac:dyDescent="0.2">
      <c r="B1876"/>
      <c r="C1876"/>
      <c r="D1876"/>
      <c r="E1876"/>
      <c r="F1876"/>
      <c r="G1876"/>
    </row>
    <row r="1877" spans="2:7" ht="14.25" x14ac:dyDescent="0.2">
      <c r="B1877"/>
      <c r="C1877"/>
      <c r="D1877"/>
      <c r="E1877"/>
      <c r="F1877"/>
      <c r="G1877"/>
    </row>
    <row r="1878" spans="2:7" ht="14.25" x14ac:dyDescent="0.2">
      <c r="B1878"/>
      <c r="C1878"/>
      <c r="D1878"/>
      <c r="E1878"/>
      <c r="F1878"/>
      <c r="G1878"/>
    </row>
    <row r="1879" spans="2:7" ht="14.25" x14ac:dyDescent="0.2">
      <c r="B1879"/>
      <c r="C1879"/>
      <c r="D1879"/>
      <c r="E1879"/>
      <c r="F1879"/>
      <c r="G1879"/>
    </row>
    <row r="1880" spans="2:7" ht="14.25" x14ac:dyDescent="0.2">
      <c r="B1880"/>
      <c r="C1880"/>
      <c r="D1880"/>
      <c r="E1880"/>
      <c r="F1880"/>
      <c r="G1880"/>
    </row>
    <row r="1881" spans="2:7" ht="14.25" x14ac:dyDescent="0.2">
      <c r="B1881"/>
      <c r="C1881"/>
      <c r="D1881"/>
      <c r="E1881"/>
      <c r="F1881"/>
      <c r="G1881"/>
    </row>
    <row r="1882" spans="2:7" ht="14.25" x14ac:dyDescent="0.2">
      <c r="B1882"/>
      <c r="C1882"/>
      <c r="D1882"/>
      <c r="E1882"/>
      <c r="F1882"/>
      <c r="G1882"/>
    </row>
    <row r="1883" spans="2:7" ht="14.25" x14ac:dyDescent="0.2">
      <c r="B1883"/>
      <c r="C1883"/>
      <c r="D1883"/>
      <c r="E1883"/>
      <c r="F1883"/>
      <c r="G1883"/>
    </row>
    <row r="1884" spans="2:7" ht="14.25" x14ac:dyDescent="0.2">
      <c r="B1884"/>
      <c r="C1884"/>
      <c r="D1884"/>
      <c r="E1884"/>
      <c r="F1884"/>
      <c r="G1884"/>
    </row>
    <row r="1885" spans="2:7" ht="14.25" x14ac:dyDescent="0.2">
      <c r="B1885"/>
      <c r="C1885"/>
      <c r="D1885"/>
      <c r="E1885"/>
      <c r="F1885"/>
      <c r="G1885"/>
    </row>
    <row r="1886" spans="2:7" ht="14.25" x14ac:dyDescent="0.2">
      <c r="B1886"/>
      <c r="C1886"/>
      <c r="D1886"/>
      <c r="E1886"/>
      <c r="F1886"/>
      <c r="G1886"/>
    </row>
    <row r="1887" spans="2:7" ht="14.25" x14ac:dyDescent="0.2">
      <c r="B1887"/>
      <c r="C1887"/>
      <c r="D1887"/>
      <c r="E1887"/>
      <c r="F1887"/>
      <c r="G1887"/>
    </row>
    <row r="1888" spans="2:7" ht="14.25" x14ac:dyDescent="0.2">
      <c r="B1888"/>
      <c r="C1888"/>
      <c r="D1888"/>
      <c r="E1888"/>
      <c r="F1888"/>
      <c r="G1888"/>
    </row>
    <row r="1889" spans="2:7" ht="14.25" x14ac:dyDescent="0.2">
      <c r="B1889"/>
      <c r="C1889"/>
      <c r="D1889"/>
      <c r="E1889"/>
      <c r="F1889"/>
      <c r="G1889"/>
    </row>
    <row r="1890" spans="2:7" ht="14.25" x14ac:dyDescent="0.2">
      <c r="B1890"/>
      <c r="C1890"/>
      <c r="D1890"/>
      <c r="E1890"/>
      <c r="F1890"/>
      <c r="G1890"/>
    </row>
    <row r="1891" spans="2:7" ht="14.25" x14ac:dyDescent="0.2">
      <c r="B1891"/>
      <c r="C1891"/>
      <c r="D1891"/>
      <c r="E1891"/>
      <c r="F1891"/>
      <c r="G1891"/>
    </row>
    <row r="1892" spans="2:7" ht="14.25" x14ac:dyDescent="0.2">
      <c r="B1892"/>
      <c r="C1892"/>
      <c r="D1892"/>
      <c r="E1892"/>
      <c r="F1892"/>
      <c r="G1892"/>
    </row>
    <row r="1893" spans="2:7" ht="14.25" x14ac:dyDescent="0.2">
      <c r="B1893"/>
      <c r="C1893"/>
      <c r="D1893"/>
      <c r="E1893"/>
      <c r="F1893"/>
      <c r="G1893"/>
    </row>
    <row r="1894" spans="2:7" ht="14.25" x14ac:dyDescent="0.2">
      <c r="B1894"/>
      <c r="C1894"/>
      <c r="D1894"/>
      <c r="E1894"/>
      <c r="F1894"/>
      <c r="G1894"/>
    </row>
    <row r="1895" spans="2:7" ht="14.25" x14ac:dyDescent="0.2">
      <c r="B1895"/>
      <c r="C1895"/>
      <c r="D1895"/>
      <c r="E1895"/>
      <c r="F1895"/>
      <c r="G1895"/>
    </row>
    <row r="1896" spans="2:7" ht="14.25" x14ac:dyDescent="0.2">
      <c r="B1896"/>
      <c r="C1896"/>
      <c r="D1896"/>
      <c r="E1896"/>
      <c r="F1896"/>
      <c r="G1896"/>
    </row>
    <row r="1897" spans="2:7" ht="14.25" x14ac:dyDescent="0.2">
      <c r="B1897"/>
      <c r="C1897"/>
      <c r="D1897"/>
      <c r="E1897"/>
      <c r="F1897"/>
      <c r="G1897"/>
    </row>
    <row r="1898" spans="2:7" ht="14.25" x14ac:dyDescent="0.2">
      <c r="B1898"/>
      <c r="C1898"/>
      <c r="D1898"/>
      <c r="E1898"/>
      <c r="F1898"/>
      <c r="G1898"/>
    </row>
    <row r="1899" spans="2:7" ht="14.25" x14ac:dyDescent="0.2">
      <c r="B1899"/>
      <c r="C1899"/>
      <c r="D1899"/>
      <c r="E1899"/>
      <c r="F1899"/>
      <c r="G1899"/>
    </row>
    <row r="1900" spans="2:7" ht="14.25" x14ac:dyDescent="0.2">
      <c r="B1900"/>
      <c r="C1900"/>
      <c r="D1900"/>
      <c r="E1900"/>
      <c r="F1900"/>
      <c r="G1900"/>
    </row>
    <row r="1901" spans="2:7" ht="14.25" x14ac:dyDescent="0.2">
      <c r="B1901"/>
      <c r="C1901"/>
      <c r="D1901"/>
      <c r="E1901"/>
      <c r="F1901"/>
      <c r="G1901"/>
    </row>
    <row r="1902" spans="2:7" ht="14.25" x14ac:dyDescent="0.2">
      <c r="B1902"/>
      <c r="C1902"/>
      <c r="D1902"/>
      <c r="E1902"/>
      <c r="F1902"/>
      <c r="G1902"/>
    </row>
    <row r="1903" spans="2:7" ht="14.25" x14ac:dyDescent="0.2">
      <c r="B1903"/>
      <c r="C1903"/>
      <c r="D1903"/>
      <c r="E1903"/>
      <c r="F1903"/>
      <c r="G1903"/>
    </row>
    <row r="1904" spans="2:7" ht="14.25" x14ac:dyDescent="0.2">
      <c r="B1904"/>
      <c r="C1904"/>
      <c r="D1904"/>
      <c r="E1904"/>
      <c r="F1904"/>
      <c r="G1904"/>
    </row>
    <row r="1905" spans="2:7" ht="14.25" x14ac:dyDescent="0.2">
      <c r="B1905"/>
      <c r="C1905"/>
      <c r="D1905"/>
      <c r="E1905"/>
      <c r="F1905"/>
      <c r="G1905"/>
    </row>
    <row r="1906" spans="2:7" ht="14.25" x14ac:dyDescent="0.2">
      <c r="B1906"/>
      <c r="C1906"/>
      <c r="D1906"/>
      <c r="E1906"/>
      <c r="F1906"/>
      <c r="G1906"/>
    </row>
    <row r="1907" spans="2:7" ht="14.25" x14ac:dyDescent="0.2">
      <c r="B1907"/>
      <c r="C1907"/>
      <c r="D1907"/>
      <c r="E1907"/>
      <c r="F1907"/>
      <c r="G1907"/>
    </row>
    <row r="1908" spans="2:7" ht="14.25" x14ac:dyDescent="0.2">
      <c r="B1908"/>
      <c r="C1908"/>
      <c r="D1908"/>
      <c r="E1908"/>
      <c r="F1908"/>
      <c r="G1908"/>
    </row>
    <row r="1909" spans="2:7" ht="14.25" x14ac:dyDescent="0.2">
      <c r="B1909"/>
      <c r="C1909"/>
      <c r="D1909"/>
      <c r="E1909"/>
      <c r="F1909"/>
      <c r="G1909"/>
    </row>
    <row r="1910" spans="2:7" ht="14.25" x14ac:dyDescent="0.2">
      <c r="B1910"/>
      <c r="C1910"/>
      <c r="D1910"/>
      <c r="E1910"/>
      <c r="F1910"/>
      <c r="G1910"/>
    </row>
    <row r="1911" spans="2:7" ht="14.25" x14ac:dyDescent="0.2">
      <c r="B1911"/>
      <c r="C1911"/>
      <c r="D1911"/>
      <c r="E1911"/>
      <c r="F1911"/>
      <c r="G1911"/>
    </row>
    <row r="1912" spans="2:7" ht="14.25" x14ac:dyDescent="0.2">
      <c r="B1912"/>
      <c r="C1912"/>
      <c r="D1912"/>
      <c r="E1912"/>
      <c r="F1912"/>
      <c r="G1912"/>
    </row>
    <row r="1913" spans="2:7" ht="14.25" x14ac:dyDescent="0.2">
      <c r="B1913"/>
      <c r="C1913"/>
      <c r="D1913"/>
      <c r="E1913"/>
      <c r="F1913"/>
      <c r="G1913"/>
    </row>
    <row r="1914" spans="2:7" ht="14.25" x14ac:dyDescent="0.2">
      <c r="B1914"/>
      <c r="C1914"/>
      <c r="D1914"/>
      <c r="E1914"/>
      <c r="F1914"/>
      <c r="G1914"/>
    </row>
    <row r="1915" spans="2:7" ht="14.25" x14ac:dyDescent="0.2">
      <c r="B1915"/>
      <c r="C1915"/>
      <c r="D1915"/>
      <c r="E1915"/>
      <c r="F1915"/>
      <c r="G1915"/>
    </row>
    <row r="1916" spans="2:7" ht="14.25" x14ac:dyDescent="0.2">
      <c r="B1916"/>
      <c r="C1916"/>
      <c r="D1916"/>
      <c r="E1916"/>
      <c r="F1916"/>
      <c r="G1916"/>
    </row>
    <row r="1917" spans="2:7" ht="14.25" x14ac:dyDescent="0.2">
      <c r="B1917"/>
      <c r="C1917"/>
      <c r="D1917"/>
      <c r="E1917"/>
      <c r="F1917"/>
      <c r="G1917"/>
    </row>
    <row r="1918" spans="2:7" ht="14.25" x14ac:dyDescent="0.2">
      <c r="B1918"/>
      <c r="C1918"/>
      <c r="D1918"/>
      <c r="E1918"/>
      <c r="F1918"/>
      <c r="G1918"/>
    </row>
    <row r="1919" spans="2:7" ht="14.25" x14ac:dyDescent="0.2">
      <c r="B1919"/>
      <c r="C1919"/>
      <c r="D1919"/>
      <c r="E1919"/>
      <c r="F1919"/>
      <c r="G1919"/>
    </row>
    <row r="1920" spans="2:7" ht="14.25" x14ac:dyDescent="0.2">
      <c r="B1920"/>
      <c r="C1920"/>
      <c r="D1920"/>
      <c r="E1920"/>
      <c r="F1920"/>
      <c r="G1920"/>
    </row>
    <row r="1921" spans="2:7" ht="14.25" x14ac:dyDescent="0.2">
      <c r="B1921"/>
      <c r="C1921"/>
      <c r="D1921"/>
      <c r="E1921"/>
      <c r="F1921"/>
      <c r="G1921"/>
    </row>
    <row r="1922" spans="2:7" ht="14.25" x14ac:dyDescent="0.2">
      <c r="B1922"/>
      <c r="C1922"/>
      <c r="D1922"/>
      <c r="E1922"/>
      <c r="F1922"/>
      <c r="G1922"/>
    </row>
    <row r="1923" spans="2:7" ht="14.25" x14ac:dyDescent="0.2">
      <c r="B1923"/>
      <c r="C1923"/>
      <c r="D1923"/>
      <c r="E1923"/>
      <c r="F1923"/>
      <c r="G1923"/>
    </row>
    <row r="1924" spans="2:7" ht="14.25" x14ac:dyDescent="0.2">
      <c r="B1924"/>
      <c r="C1924"/>
      <c r="D1924"/>
      <c r="E1924"/>
      <c r="F1924"/>
      <c r="G1924"/>
    </row>
    <row r="1925" spans="2:7" ht="14.25" x14ac:dyDescent="0.2">
      <c r="B1925"/>
      <c r="C1925"/>
      <c r="D1925"/>
      <c r="E1925"/>
      <c r="F1925"/>
      <c r="G1925"/>
    </row>
    <row r="1926" spans="2:7" ht="14.25" x14ac:dyDescent="0.2">
      <c r="B1926"/>
      <c r="C1926"/>
      <c r="D1926"/>
      <c r="E1926"/>
      <c r="F1926"/>
      <c r="G1926"/>
    </row>
    <row r="1927" spans="2:7" ht="14.25" x14ac:dyDescent="0.2">
      <c r="B1927"/>
      <c r="C1927"/>
      <c r="D1927"/>
      <c r="E1927"/>
      <c r="F1927"/>
      <c r="G1927"/>
    </row>
    <row r="1928" spans="2:7" ht="14.25" x14ac:dyDescent="0.2">
      <c r="B1928"/>
      <c r="C1928"/>
      <c r="D1928"/>
      <c r="E1928"/>
      <c r="F1928"/>
      <c r="G1928"/>
    </row>
    <row r="1929" spans="2:7" ht="14.25" x14ac:dyDescent="0.2">
      <c r="B1929"/>
      <c r="C1929"/>
      <c r="D1929"/>
      <c r="E1929"/>
      <c r="F1929"/>
      <c r="G1929"/>
    </row>
    <row r="1930" spans="2:7" ht="14.25" x14ac:dyDescent="0.2">
      <c r="B1930"/>
      <c r="C1930"/>
      <c r="D1930"/>
      <c r="E1930"/>
      <c r="F1930"/>
      <c r="G1930"/>
    </row>
    <row r="1931" spans="2:7" ht="14.25" x14ac:dyDescent="0.2">
      <c r="B1931"/>
      <c r="C1931"/>
      <c r="D1931"/>
      <c r="E1931"/>
      <c r="F1931"/>
      <c r="G1931"/>
    </row>
    <row r="1932" spans="2:7" ht="14.25" x14ac:dyDescent="0.2">
      <c r="B1932"/>
      <c r="C1932"/>
      <c r="D1932"/>
      <c r="E1932"/>
      <c r="F1932"/>
      <c r="G1932"/>
    </row>
    <row r="1933" spans="2:7" ht="14.25" x14ac:dyDescent="0.2">
      <c r="B1933"/>
      <c r="C1933"/>
      <c r="D1933"/>
      <c r="E1933"/>
      <c r="F1933"/>
      <c r="G1933"/>
    </row>
    <row r="1934" spans="2:7" ht="14.25" x14ac:dyDescent="0.2">
      <c r="B1934"/>
      <c r="C1934"/>
      <c r="D1934"/>
      <c r="E1934"/>
      <c r="F1934"/>
      <c r="G1934"/>
    </row>
    <row r="1935" spans="2:7" ht="14.25" x14ac:dyDescent="0.2">
      <c r="B1935"/>
      <c r="C1935"/>
      <c r="D1935"/>
      <c r="E1935"/>
      <c r="F1935"/>
      <c r="G1935"/>
    </row>
    <row r="1936" spans="2:7" ht="14.25" x14ac:dyDescent="0.2">
      <c r="B1936"/>
      <c r="C1936"/>
      <c r="D1936"/>
      <c r="E1936"/>
      <c r="F1936"/>
      <c r="G1936"/>
    </row>
    <row r="1937" spans="2:7" ht="14.25" x14ac:dyDescent="0.2">
      <c r="B1937"/>
      <c r="C1937"/>
      <c r="D1937"/>
      <c r="E1937"/>
      <c r="F1937"/>
      <c r="G1937"/>
    </row>
    <row r="1938" spans="2:7" ht="14.25" x14ac:dyDescent="0.2">
      <c r="B1938"/>
      <c r="C1938"/>
      <c r="D1938"/>
      <c r="E1938"/>
      <c r="F1938"/>
      <c r="G1938"/>
    </row>
    <row r="1939" spans="2:7" ht="14.25" x14ac:dyDescent="0.2">
      <c r="B1939"/>
      <c r="C1939"/>
      <c r="D1939"/>
      <c r="E1939"/>
      <c r="F1939"/>
      <c r="G1939"/>
    </row>
    <row r="1940" spans="2:7" ht="14.25" x14ac:dyDescent="0.2">
      <c r="B1940"/>
      <c r="C1940"/>
      <c r="D1940"/>
      <c r="E1940"/>
      <c r="F1940"/>
      <c r="G1940"/>
    </row>
    <row r="1941" spans="2:7" ht="14.25" x14ac:dyDescent="0.2">
      <c r="B1941"/>
      <c r="C1941"/>
      <c r="D1941"/>
      <c r="E1941"/>
      <c r="F1941"/>
      <c r="G1941"/>
    </row>
    <row r="1942" spans="2:7" ht="14.25" x14ac:dyDescent="0.2">
      <c r="B1942"/>
      <c r="C1942"/>
      <c r="D1942"/>
      <c r="E1942"/>
      <c r="F1942"/>
      <c r="G1942"/>
    </row>
    <row r="1943" spans="2:7" ht="14.25" x14ac:dyDescent="0.2">
      <c r="B1943"/>
      <c r="C1943"/>
      <c r="D1943"/>
      <c r="E1943"/>
      <c r="F1943"/>
      <c r="G1943"/>
    </row>
    <row r="1944" spans="2:7" ht="14.25" x14ac:dyDescent="0.2">
      <c r="B1944"/>
      <c r="C1944"/>
      <c r="D1944"/>
      <c r="E1944"/>
      <c r="F1944"/>
      <c r="G1944"/>
    </row>
    <row r="1945" spans="2:7" ht="14.25" x14ac:dyDescent="0.2">
      <c r="B1945"/>
      <c r="C1945"/>
      <c r="D1945"/>
      <c r="E1945"/>
      <c r="F1945"/>
      <c r="G1945"/>
    </row>
    <row r="1946" spans="2:7" ht="14.25" x14ac:dyDescent="0.2">
      <c r="B1946"/>
      <c r="C1946"/>
      <c r="D1946"/>
      <c r="E1946"/>
      <c r="F1946"/>
      <c r="G1946"/>
    </row>
    <row r="1947" spans="2:7" ht="14.25" x14ac:dyDescent="0.2">
      <c r="B1947"/>
      <c r="C1947"/>
      <c r="D1947"/>
      <c r="E1947"/>
      <c r="F1947"/>
      <c r="G1947"/>
    </row>
    <row r="1948" spans="2:7" ht="14.25" x14ac:dyDescent="0.2">
      <c r="B1948"/>
      <c r="C1948"/>
      <c r="D1948"/>
      <c r="E1948"/>
      <c r="F1948"/>
      <c r="G1948"/>
    </row>
    <row r="1949" spans="2:7" ht="14.25" x14ac:dyDescent="0.2">
      <c r="B1949"/>
      <c r="C1949"/>
      <c r="D1949"/>
      <c r="E1949"/>
      <c r="F1949"/>
      <c r="G1949"/>
    </row>
    <row r="1950" spans="2:7" ht="14.25" x14ac:dyDescent="0.2">
      <c r="B1950"/>
      <c r="C1950"/>
      <c r="D1950"/>
      <c r="E1950"/>
      <c r="F1950"/>
      <c r="G1950"/>
    </row>
    <row r="1951" spans="2:7" ht="14.25" x14ac:dyDescent="0.2">
      <c r="B1951"/>
      <c r="C1951"/>
      <c r="D1951"/>
      <c r="E1951"/>
      <c r="F1951"/>
      <c r="G1951"/>
    </row>
    <row r="1952" spans="2:7" ht="14.25" x14ac:dyDescent="0.2">
      <c r="B1952"/>
      <c r="C1952"/>
      <c r="D1952"/>
      <c r="E1952"/>
      <c r="F1952"/>
      <c r="G1952"/>
    </row>
    <row r="1953" spans="2:7" ht="14.25" x14ac:dyDescent="0.2">
      <c r="B1953"/>
      <c r="C1953"/>
      <c r="D1953"/>
      <c r="E1953"/>
      <c r="F1953"/>
      <c r="G1953"/>
    </row>
    <row r="1954" spans="2:7" ht="14.25" x14ac:dyDescent="0.2">
      <c r="B1954"/>
      <c r="C1954"/>
      <c r="D1954"/>
      <c r="E1954"/>
      <c r="F1954"/>
      <c r="G1954"/>
    </row>
    <row r="1955" spans="2:7" ht="14.25" x14ac:dyDescent="0.2">
      <c r="B1955"/>
      <c r="C1955"/>
      <c r="D1955"/>
      <c r="E1955"/>
      <c r="F1955"/>
      <c r="G1955"/>
    </row>
    <row r="1956" spans="2:7" ht="14.25" x14ac:dyDescent="0.2">
      <c r="B1956"/>
      <c r="C1956"/>
      <c r="D1956"/>
      <c r="E1956"/>
      <c r="F1956"/>
      <c r="G1956"/>
    </row>
  </sheetData>
  <hyperlinks>
    <hyperlink ref="G1" location="Sisukord!A1" display="Sisukord"/>
  </hyperlinks>
  <pageMargins left="0.51181102362204722" right="0.23622047244094491" top="0.47244094488188981" bottom="0.74803149606299213" header="0.31496062992125984" footer="0.31496062992125984"/>
  <pageSetup paperSize="9" scale="67" fitToHeight="0"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2764"/>
  <sheetViews>
    <sheetView zoomScale="90" zoomScaleNormal="90" workbookViewId="0">
      <pane ySplit="5" topLeftCell="A6" activePane="bottomLeft" state="frozen"/>
      <selection pane="bottomLeft" activeCell="A30" sqref="A30"/>
    </sheetView>
  </sheetViews>
  <sheetFormatPr defaultRowHeight="15" x14ac:dyDescent="0.25"/>
  <cols>
    <col min="1" max="1" width="54.125" customWidth="1"/>
    <col min="2" max="2" width="9.75" style="8" customWidth="1"/>
    <col min="3" max="3" width="14.25" style="22" customWidth="1"/>
    <col min="4" max="4" width="12"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x14ac:dyDescent="0.25">
      <c r="C1" s="15" t="s">
        <v>3854</v>
      </c>
      <c r="E1" s="27"/>
      <c r="F1" s="28" t="s">
        <v>2408</v>
      </c>
    </row>
    <row r="2" spans="1:7" x14ac:dyDescent="0.25">
      <c r="A2" s="3" t="s">
        <v>2307</v>
      </c>
      <c r="B2" s="29" t="s">
        <v>2308</v>
      </c>
      <c r="C2" s="15" t="s">
        <v>2337</v>
      </c>
    </row>
    <row r="3" spans="1:7" ht="14.25" x14ac:dyDescent="0.2">
      <c r="C3" s="15"/>
    </row>
    <row r="4" spans="1:7" x14ac:dyDescent="0.25">
      <c r="A4" s="3" t="s">
        <v>2333</v>
      </c>
      <c r="B4" s="3" t="s">
        <v>2310</v>
      </c>
      <c r="C4" s="14"/>
      <c r="D4" s="14"/>
      <c r="E4" s="14"/>
      <c r="F4"/>
      <c r="G4"/>
    </row>
    <row r="5" spans="1:7" ht="57" x14ac:dyDescent="0.2">
      <c r="A5" s="3" t="s">
        <v>2311</v>
      </c>
      <c r="B5" s="21" t="s">
        <v>3395</v>
      </c>
      <c r="C5" s="21" t="s">
        <v>3396</v>
      </c>
      <c r="D5" s="21" t="s">
        <v>3397</v>
      </c>
      <c r="E5" s="21" t="s">
        <v>3435</v>
      </c>
      <c r="F5"/>
      <c r="G5"/>
    </row>
    <row r="6" spans="1:7" ht="14.25" x14ac:dyDescent="0.2">
      <c r="A6" s="4" t="s">
        <v>77</v>
      </c>
      <c r="B6" s="20"/>
      <c r="C6" s="20"/>
      <c r="D6" s="20"/>
      <c r="E6" s="20"/>
      <c r="F6"/>
      <c r="G6"/>
    </row>
    <row r="7" spans="1:7" ht="14.25" x14ac:dyDescent="0.2">
      <c r="A7" s="5" t="s">
        <v>13</v>
      </c>
      <c r="B7" s="20">
        <v>109640</v>
      </c>
      <c r="C7" s="20">
        <v>109640</v>
      </c>
      <c r="D7" s="20"/>
      <c r="E7" s="20"/>
      <c r="F7"/>
      <c r="G7"/>
    </row>
    <row r="8" spans="1:7" ht="14.25" x14ac:dyDescent="0.2">
      <c r="A8" s="6" t="s">
        <v>2395</v>
      </c>
      <c r="B8" s="20"/>
      <c r="C8" s="20"/>
      <c r="D8" s="20"/>
      <c r="E8" s="20"/>
      <c r="F8"/>
      <c r="G8"/>
    </row>
    <row r="9" spans="1:7" ht="14.25" x14ac:dyDescent="0.2">
      <c r="A9" s="23" t="s">
        <v>3718</v>
      </c>
      <c r="B9" s="20">
        <v>15666</v>
      </c>
      <c r="C9" s="20">
        <v>15666</v>
      </c>
      <c r="D9" s="20"/>
      <c r="E9" s="20"/>
      <c r="F9"/>
      <c r="G9"/>
    </row>
    <row r="10" spans="1:7" ht="14.25" x14ac:dyDescent="0.2">
      <c r="A10" s="23" t="s">
        <v>3719</v>
      </c>
      <c r="B10" s="20">
        <v>380</v>
      </c>
      <c r="C10" s="20">
        <v>380</v>
      </c>
      <c r="D10" s="20"/>
      <c r="E10" s="20"/>
      <c r="F10"/>
      <c r="G10"/>
    </row>
    <row r="11" spans="1:7" ht="14.25" x14ac:dyDescent="0.2">
      <c r="A11" s="23" t="s">
        <v>3720</v>
      </c>
      <c r="B11" s="20">
        <v>47486</v>
      </c>
      <c r="C11" s="20">
        <v>47486</v>
      </c>
      <c r="D11" s="20"/>
      <c r="E11" s="20"/>
      <c r="F11"/>
      <c r="G11"/>
    </row>
    <row r="12" spans="1:7" ht="14.25" x14ac:dyDescent="0.2">
      <c r="A12" s="6" t="s">
        <v>2396</v>
      </c>
      <c r="B12" s="20"/>
      <c r="C12" s="20"/>
      <c r="D12" s="20"/>
      <c r="E12" s="20"/>
      <c r="F12"/>
      <c r="G12"/>
    </row>
    <row r="13" spans="1:7" ht="14.25" x14ac:dyDescent="0.2">
      <c r="A13" s="23" t="s">
        <v>3721</v>
      </c>
      <c r="B13" s="20">
        <v>-553</v>
      </c>
      <c r="C13" s="20">
        <v>-553</v>
      </c>
      <c r="D13" s="20"/>
      <c r="E13" s="20"/>
      <c r="F13"/>
      <c r="G13"/>
    </row>
    <row r="14" spans="1:7" ht="14.25" x14ac:dyDescent="0.2">
      <c r="A14" s="23" t="s">
        <v>3722</v>
      </c>
      <c r="B14" s="20">
        <v>570</v>
      </c>
      <c r="C14" s="20">
        <v>570</v>
      </c>
      <c r="D14" s="20"/>
      <c r="E14" s="20"/>
      <c r="F14"/>
      <c r="G14"/>
    </row>
    <row r="15" spans="1:7" ht="14.25" x14ac:dyDescent="0.2">
      <c r="A15" s="23" t="s">
        <v>3723</v>
      </c>
      <c r="B15" s="20">
        <v>1008</v>
      </c>
      <c r="C15" s="20">
        <v>1008</v>
      </c>
      <c r="D15" s="20"/>
      <c r="E15" s="20"/>
      <c r="F15"/>
      <c r="G15"/>
    </row>
    <row r="16" spans="1:7" ht="14.25" x14ac:dyDescent="0.2">
      <c r="A16" s="23" t="s">
        <v>3724</v>
      </c>
      <c r="B16" s="20">
        <v>204</v>
      </c>
      <c r="C16" s="20">
        <v>204</v>
      </c>
      <c r="D16" s="20"/>
      <c r="E16" s="20"/>
      <c r="F16"/>
      <c r="G16"/>
    </row>
    <row r="17" spans="1:7" ht="14.25" x14ac:dyDescent="0.2">
      <c r="A17" s="23" t="s">
        <v>3725</v>
      </c>
      <c r="B17" s="20">
        <v>10338</v>
      </c>
      <c r="C17" s="20">
        <v>10338</v>
      </c>
      <c r="D17" s="20"/>
      <c r="E17" s="20"/>
      <c r="F17"/>
      <c r="G17"/>
    </row>
    <row r="18" spans="1:7" ht="14.25" x14ac:dyDescent="0.2">
      <c r="A18" s="23" t="s">
        <v>3726</v>
      </c>
      <c r="B18" s="20">
        <v>15000</v>
      </c>
      <c r="C18" s="20">
        <v>15000</v>
      </c>
      <c r="D18" s="20"/>
      <c r="E18" s="20"/>
      <c r="F18"/>
      <c r="G18"/>
    </row>
    <row r="19" spans="1:7" ht="14.25" x14ac:dyDescent="0.2">
      <c r="A19" s="23" t="s">
        <v>3727</v>
      </c>
      <c r="B19" s="20">
        <v>40</v>
      </c>
      <c r="C19" s="20">
        <v>40</v>
      </c>
      <c r="D19" s="20"/>
      <c r="E19" s="20"/>
      <c r="F19"/>
      <c r="G19"/>
    </row>
    <row r="20" spans="1:7" ht="14.25" x14ac:dyDescent="0.2">
      <c r="A20" s="23" t="s">
        <v>3728</v>
      </c>
      <c r="B20" s="20">
        <v>285</v>
      </c>
      <c r="C20" s="20">
        <v>285</v>
      </c>
      <c r="D20" s="20"/>
      <c r="E20" s="20"/>
      <c r="F20"/>
      <c r="G20"/>
    </row>
    <row r="21" spans="1:7" ht="14.25" x14ac:dyDescent="0.2">
      <c r="A21" s="23" t="s">
        <v>3729</v>
      </c>
      <c r="B21" s="20">
        <v>300</v>
      </c>
      <c r="C21" s="20">
        <v>300</v>
      </c>
      <c r="D21" s="20"/>
      <c r="E21" s="20"/>
      <c r="F21"/>
      <c r="G21"/>
    </row>
    <row r="22" spans="1:7" ht="14.25" x14ac:dyDescent="0.2">
      <c r="A22" s="23" t="s">
        <v>3730</v>
      </c>
      <c r="B22" s="20">
        <v>19</v>
      </c>
      <c r="C22" s="20">
        <v>19</v>
      </c>
      <c r="D22" s="20"/>
      <c r="E22" s="20"/>
      <c r="F22"/>
      <c r="G22"/>
    </row>
    <row r="23" spans="1:7" ht="14.25" x14ac:dyDescent="0.2">
      <c r="A23" s="23" t="s">
        <v>3731</v>
      </c>
      <c r="B23" s="20">
        <v>233</v>
      </c>
      <c r="C23" s="20">
        <v>233</v>
      </c>
      <c r="D23" s="20"/>
      <c r="E23" s="20"/>
      <c r="F23"/>
      <c r="G23"/>
    </row>
    <row r="24" spans="1:7" ht="14.25" x14ac:dyDescent="0.2">
      <c r="A24" s="23" t="s">
        <v>3732</v>
      </c>
      <c r="B24" s="20">
        <v>190</v>
      </c>
      <c r="C24" s="20">
        <v>190</v>
      </c>
      <c r="D24" s="20"/>
      <c r="E24" s="20"/>
      <c r="F24"/>
      <c r="G24"/>
    </row>
    <row r="25" spans="1:7" ht="14.25" x14ac:dyDescent="0.2">
      <c r="A25" s="23" t="s">
        <v>3733</v>
      </c>
      <c r="B25" s="20">
        <v>445</v>
      </c>
      <c r="C25" s="20">
        <v>445</v>
      </c>
      <c r="D25" s="20"/>
      <c r="E25" s="20"/>
      <c r="F25"/>
      <c r="G25"/>
    </row>
    <row r="26" spans="1:7" ht="14.25" x14ac:dyDescent="0.2">
      <c r="A26" s="23" t="s">
        <v>3734</v>
      </c>
      <c r="B26" s="20">
        <v>285</v>
      </c>
      <c r="C26" s="20">
        <v>285</v>
      </c>
      <c r="D26" s="20"/>
      <c r="E26" s="20"/>
      <c r="F26"/>
      <c r="G26"/>
    </row>
    <row r="27" spans="1:7" ht="14.25" x14ac:dyDescent="0.2">
      <c r="A27" s="23" t="s">
        <v>3735</v>
      </c>
      <c r="B27" s="20">
        <v>143</v>
      </c>
      <c r="C27" s="20">
        <v>143</v>
      </c>
      <c r="D27" s="20"/>
      <c r="E27" s="20"/>
      <c r="F27"/>
      <c r="G27"/>
    </row>
    <row r="28" spans="1:7" ht="14.25" x14ac:dyDescent="0.2">
      <c r="A28" s="23" t="s">
        <v>3736</v>
      </c>
      <c r="B28" s="20">
        <v>130</v>
      </c>
      <c r="C28" s="20">
        <v>130</v>
      </c>
      <c r="D28" s="20"/>
      <c r="E28" s="20"/>
      <c r="F28"/>
      <c r="G28"/>
    </row>
    <row r="29" spans="1:7" ht="14.25" x14ac:dyDescent="0.2">
      <c r="A29" s="23" t="s">
        <v>3737</v>
      </c>
      <c r="B29" s="20">
        <v>9461</v>
      </c>
      <c r="C29" s="20">
        <v>9461</v>
      </c>
      <c r="D29" s="20"/>
      <c r="E29" s="20"/>
      <c r="F29"/>
      <c r="G29"/>
    </row>
    <row r="30" spans="1:7" ht="14.25" x14ac:dyDescent="0.2">
      <c r="A30" s="23" t="s">
        <v>3738</v>
      </c>
      <c r="B30" s="20">
        <v>475</v>
      </c>
      <c r="C30" s="20">
        <v>475</v>
      </c>
      <c r="D30" s="20"/>
      <c r="E30" s="20"/>
      <c r="F30"/>
      <c r="G30"/>
    </row>
    <row r="31" spans="1:7" ht="14.25" x14ac:dyDescent="0.2">
      <c r="A31" s="23" t="s">
        <v>3739</v>
      </c>
      <c r="B31" s="20">
        <v>6175</v>
      </c>
      <c r="C31" s="20">
        <v>6175</v>
      </c>
      <c r="D31" s="20"/>
      <c r="E31" s="20"/>
      <c r="F31"/>
      <c r="G31"/>
    </row>
    <row r="32" spans="1:7" ht="14.25" x14ac:dyDescent="0.2">
      <c r="A32" s="23" t="s">
        <v>3740</v>
      </c>
      <c r="B32" s="20">
        <v>977</v>
      </c>
      <c r="C32" s="20">
        <v>977</v>
      </c>
      <c r="D32" s="20"/>
      <c r="E32" s="20"/>
      <c r="F32"/>
      <c r="G32"/>
    </row>
    <row r="33" spans="1:7" ht="14.25" x14ac:dyDescent="0.2">
      <c r="A33" s="23" t="s">
        <v>3741</v>
      </c>
      <c r="B33" s="20">
        <v>383</v>
      </c>
      <c r="C33" s="20">
        <v>383</v>
      </c>
      <c r="D33" s="20"/>
      <c r="E33" s="20"/>
      <c r="F33"/>
      <c r="G33"/>
    </row>
    <row r="34" spans="1:7" ht="14.25" x14ac:dyDescent="0.2">
      <c r="A34" s="5" t="s">
        <v>144</v>
      </c>
      <c r="B34" s="20">
        <v>17698</v>
      </c>
      <c r="C34" s="20">
        <v>17698</v>
      </c>
      <c r="D34" s="20"/>
      <c r="E34" s="20"/>
      <c r="F34"/>
      <c r="G34"/>
    </row>
    <row r="35" spans="1:7" ht="14.25" x14ac:dyDescent="0.2">
      <c r="A35" s="6" t="s">
        <v>2397</v>
      </c>
      <c r="B35" s="20"/>
      <c r="C35" s="20"/>
      <c r="D35" s="20"/>
      <c r="E35" s="20"/>
      <c r="F35"/>
      <c r="G35"/>
    </row>
    <row r="36" spans="1:7" ht="14.25" x14ac:dyDescent="0.2">
      <c r="A36" s="23" t="s">
        <v>3742</v>
      </c>
      <c r="B36" s="20">
        <v>9650</v>
      </c>
      <c r="C36" s="20">
        <v>9650</v>
      </c>
      <c r="D36" s="20"/>
      <c r="E36" s="20"/>
      <c r="F36"/>
      <c r="G36"/>
    </row>
    <row r="37" spans="1:7" ht="14.25" x14ac:dyDescent="0.2">
      <c r="A37" s="23" t="s">
        <v>3743</v>
      </c>
      <c r="B37" s="20">
        <v>765</v>
      </c>
      <c r="C37" s="20">
        <v>765</v>
      </c>
      <c r="D37" s="20"/>
      <c r="E37" s="20"/>
      <c r="F37"/>
      <c r="G37"/>
    </row>
    <row r="38" spans="1:7" ht="14.25" x14ac:dyDescent="0.2">
      <c r="A38" s="23" t="s">
        <v>3744</v>
      </c>
      <c r="B38" s="20">
        <v>7283</v>
      </c>
      <c r="C38" s="20">
        <v>7283</v>
      </c>
      <c r="D38" s="20"/>
      <c r="E38" s="20"/>
      <c r="F38"/>
      <c r="G38"/>
    </row>
    <row r="39" spans="1:7" ht="14.25" x14ac:dyDescent="0.2">
      <c r="A39" s="4" t="s">
        <v>548</v>
      </c>
      <c r="B39" s="20"/>
      <c r="C39" s="20"/>
      <c r="D39" s="20"/>
      <c r="E39" s="20"/>
      <c r="F39"/>
      <c r="G39"/>
    </row>
    <row r="40" spans="1:7" ht="14.25" x14ac:dyDescent="0.2">
      <c r="A40" s="5" t="s">
        <v>121</v>
      </c>
      <c r="B40" s="20">
        <v>-3560</v>
      </c>
      <c r="C40" s="20">
        <v>-3560</v>
      </c>
      <c r="D40" s="20"/>
      <c r="E40" s="20"/>
      <c r="F40"/>
      <c r="G40"/>
    </row>
    <row r="41" spans="1:7" ht="14.25" x14ac:dyDescent="0.2">
      <c r="A41" s="6" t="s">
        <v>2399</v>
      </c>
      <c r="B41" s="20"/>
      <c r="C41" s="20"/>
      <c r="D41" s="20"/>
      <c r="E41" s="20"/>
      <c r="F41"/>
      <c r="G41"/>
    </row>
    <row r="42" spans="1:7" ht="14.25" x14ac:dyDescent="0.2">
      <c r="A42" s="23" t="s">
        <v>3745</v>
      </c>
      <c r="B42" s="20">
        <v>-3560</v>
      </c>
      <c r="C42" s="20">
        <v>-3560</v>
      </c>
      <c r="D42" s="20"/>
      <c r="E42" s="20"/>
      <c r="F42"/>
      <c r="G42"/>
    </row>
    <row r="43" spans="1:7" ht="14.25" x14ac:dyDescent="0.2">
      <c r="A43" s="5" t="s">
        <v>388</v>
      </c>
      <c r="B43" s="20">
        <v>302</v>
      </c>
      <c r="C43" s="20">
        <v>302</v>
      </c>
      <c r="D43" s="20"/>
      <c r="E43" s="20"/>
      <c r="F43"/>
      <c r="G43"/>
    </row>
    <row r="44" spans="1:7" ht="14.25" x14ac:dyDescent="0.2">
      <c r="A44" s="6" t="s">
        <v>2400</v>
      </c>
      <c r="B44" s="20"/>
      <c r="C44" s="20"/>
      <c r="D44" s="20"/>
      <c r="E44" s="20"/>
      <c r="F44"/>
      <c r="G44"/>
    </row>
    <row r="45" spans="1:7" ht="14.25" x14ac:dyDescent="0.2">
      <c r="A45" s="23" t="s">
        <v>3746</v>
      </c>
      <c r="B45" s="20">
        <v>302</v>
      </c>
      <c r="C45" s="20">
        <v>302</v>
      </c>
      <c r="D45" s="20"/>
      <c r="E45" s="20"/>
      <c r="F45"/>
      <c r="G45"/>
    </row>
    <row r="46" spans="1:7" ht="14.25" x14ac:dyDescent="0.2">
      <c r="A46" s="5" t="s">
        <v>13</v>
      </c>
      <c r="B46" s="20">
        <v>441456</v>
      </c>
      <c r="C46" s="20">
        <v>441456</v>
      </c>
      <c r="D46" s="20"/>
      <c r="E46" s="20">
        <v>500</v>
      </c>
      <c r="F46"/>
      <c r="G46"/>
    </row>
    <row r="47" spans="1:7" ht="14.25" x14ac:dyDescent="0.2">
      <c r="A47" s="6" t="s">
        <v>2395</v>
      </c>
      <c r="B47" s="20"/>
      <c r="C47" s="20"/>
      <c r="D47" s="20"/>
      <c r="E47" s="20"/>
      <c r="F47"/>
      <c r="G47"/>
    </row>
    <row r="48" spans="1:7" ht="14.25" x14ac:dyDescent="0.2">
      <c r="A48" s="23" t="s">
        <v>3718</v>
      </c>
      <c r="B48" s="20">
        <v>43853</v>
      </c>
      <c r="C48" s="20">
        <v>43853</v>
      </c>
      <c r="D48" s="20"/>
      <c r="E48" s="20"/>
      <c r="F48"/>
      <c r="G48"/>
    </row>
    <row r="49" spans="1:7" ht="14.25" x14ac:dyDescent="0.2">
      <c r="A49" s="23" t="s">
        <v>3719</v>
      </c>
      <c r="B49" s="20">
        <v>1063</v>
      </c>
      <c r="C49" s="20">
        <v>1063</v>
      </c>
      <c r="D49" s="20"/>
      <c r="E49" s="20"/>
      <c r="F49"/>
      <c r="G49"/>
    </row>
    <row r="50" spans="1:7" ht="14.25" x14ac:dyDescent="0.2">
      <c r="A50" s="23" t="s">
        <v>3720</v>
      </c>
      <c r="B50" s="20">
        <v>122887</v>
      </c>
      <c r="C50" s="20">
        <v>122887</v>
      </c>
      <c r="D50" s="20"/>
      <c r="E50" s="20"/>
      <c r="F50"/>
      <c r="G50"/>
    </row>
    <row r="51" spans="1:7" ht="14.25" x14ac:dyDescent="0.2">
      <c r="A51" s="23" t="s">
        <v>3747</v>
      </c>
      <c r="B51" s="20">
        <v>10000</v>
      </c>
      <c r="C51" s="20">
        <v>10000</v>
      </c>
      <c r="D51" s="20"/>
      <c r="E51" s="20"/>
      <c r="F51"/>
      <c r="G51"/>
    </row>
    <row r="52" spans="1:7" ht="14.25" x14ac:dyDescent="0.2">
      <c r="A52" s="6" t="s">
        <v>2396</v>
      </c>
      <c r="B52" s="20"/>
      <c r="C52" s="20"/>
      <c r="D52" s="20"/>
      <c r="E52" s="20"/>
      <c r="F52"/>
      <c r="G52"/>
    </row>
    <row r="53" spans="1:7" ht="14.25" x14ac:dyDescent="0.2">
      <c r="A53" s="23" t="s">
        <v>3721</v>
      </c>
      <c r="B53" s="20">
        <v>-5370</v>
      </c>
      <c r="C53" s="20">
        <v>-5370</v>
      </c>
      <c r="D53" s="20"/>
      <c r="E53" s="20"/>
      <c r="F53"/>
      <c r="G53"/>
    </row>
    <row r="54" spans="1:7" ht="14.25" x14ac:dyDescent="0.2">
      <c r="A54" s="23" t="s">
        <v>3722</v>
      </c>
      <c r="B54" s="20">
        <v>8000</v>
      </c>
      <c r="C54" s="20">
        <v>8000</v>
      </c>
      <c r="D54" s="20"/>
      <c r="E54" s="20"/>
      <c r="F54"/>
      <c r="G54"/>
    </row>
    <row r="55" spans="1:7" ht="14.25" x14ac:dyDescent="0.2">
      <c r="A55" s="23" t="s">
        <v>3723</v>
      </c>
      <c r="B55" s="20">
        <v>16800</v>
      </c>
      <c r="C55" s="20">
        <v>16800</v>
      </c>
      <c r="D55" s="20"/>
      <c r="E55" s="20"/>
      <c r="F55"/>
      <c r="G55"/>
    </row>
    <row r="56" spans="1:7" ht="14.25" x14ac:dyDescent="0.2">
      <c r="A56" s="23" t="s">
        <v>3724</v>
      </c>
      <c r="B56" s="20">
        <v>1837</v>
      </c>
      <c r="C56" s="20">
        <v>1837</v>
      </c>
      <c r="D56" s="20"/>
      <c r="E56" s="20"/>
      <c r="F56"/>
      <c r="G56"/>
    </row>
    <row r="57" spans="1:7" ht="14.25" x14ac:dyDescent="0.2">
      <c r="A57" s="23" t="s">
        <v>3725</v>
      </c>
      <c r="B57" s="20">
        <v>12356</v>
      </c>
      <c r="C57" s="20">
        <v>12356</v>
      </c>
      <c r="D57" s="20"/>
      <c r="E57" s="20"/>
      <c r="F57"/>
      <c r="G57"/>
    </row>
    <row r="58" spans="1:7" ht="14.25" x14ac:dyDescent="0.2">
      <c r="A58" s="23" t="s">
        <v>3748</v>
      </c>
      <c r="B58" s="20">
        <v>10249</v>
      </c>
      <c r="C58" s="20">
        <v>10249</v>
      </c>
      <c r="D58" s="20"/>
      <c r="E58" s="20"/>
      <c r="F58"/>
      <c r="G58"/>
    </row>
    <row r="59" spans="1:7" ht="14.25" x14ac:dyDescent="0.2">
      <c r="A59" s="23" t="s">
        <v>3727</v>
      </c>
      <c r="B59" s="20">
        <v>500</v>
      </c>
      <c r="C59" s="20">
        <v>500</v>
      </c>
      <c r="D59" s="20"/>
      <c r="E59" s="20"/>
      <c r="F59"/>
      <c r="G59"/>
    </row>
    <row r="60" spans="1:7" ht="14.25" x14ac:dyDescent="0.2">
      <c r="A60" s="23" t="s">
        <v>3728</v>
      </c>
      <c r="B60" s="20">
        <v>570</v>
      </c>
      <c r="C60" s="20">
        <v>570</v>
      </c>
      <c r="D60" s="20"/>
      <c r="E60" s="20"/>
      <c r="F60"/>
      <c r="G60"/>
    </row>
    <row r="61" spans="1:7" ht="14.25" x14ac:dyDescent="0.2">
      <c r="A61" s="23" t="s">
        <v>3749</v>
      </c>
      <c r="B61" s="20">
        <v>500</v>
      </c>
      <c r="C61" s="20">
        <v>500</v>
      </c>
      <c r="D61" s="20"/>
      <c r="E61" s="20"/>
      <c r="F61"/>
      <c r="G61"/>
    </row>
    <row r="62" spans="1:7" ht="14.25" x14ac:dyDescent="0.2">
      <c r="A62" s="23" t="s">
        <v>3750</v>
      </c>
      <c r="B62" s="20">
        <v>3400</v>
      </c>
      <c r="C62" s="20">
        <v>3400</v>
      </c>
      <c r="D62" s="20"/>
      <c r="E62" s="20"/>
      <c r="F62"/>
      <c r="G62"/>
    </row>
    <row r="63" spans="1:7" ht="14.25" x14ac:dyDescent="0.2">
      <c r="A63" s="23" t="s">
        <v>3729</v>
      </c>
      <c r="B63" s="20">
        <v>31114</v>
      </c>
      <c r="C63" s="20">
        <v>31114</v>
      </c>
      <c r="D63" s="20"/>
      <c r="E63" s="20"/>
      <c r="F63"/>
      <c r="G63"/>
    </row>
    <row r="64" spans="1:7" ht="14.25" x14ac:dyDescent="0.2">
      <c r="A64" s="23" t="s">
        <v>3751</v>
      </c>
      <c r="B64" s="20">
        <v>2945</v>
      </c>
      <c r="C64" s="20">
        <v>2945</v>
      </c>
      <c r="D64" s="20"/>
      <c r="E64" s="20">
        <v>500</v>
      </c>
      <c r="F64"/>
      <c r="G64"/>
    </row>
    <row r="65" spans="1:7" ht="14.25" x14ac:dyDescent="0.2">
      <c r="A65" s="23" t="s">
        <v>3730</v>
      </c>
      <c r="B65" s="20">
        <v>95</v>
      </c>
      <c r="C65" s="20">
        <v>95</v>
      </c>
      <c r="D65" s="20"/>
      <c r="E65" s="20"/>
      <c r="F65"/>
      <c r="G65"/>
    </row>
    <row r="66" spans="1:7" ht="14.25" x14ac:dyDescent="0.2">
      <c r="A66" s="23" t="s">
        <v>3731</v>
      </c>
      <c r="B66" s="20">
        <v>1045</v>
      </c>
      <c r="C66" s="20">
        <v>1045</v>
      </c>
      <c r="D66" s="20"/>
      <c r="E66" s="20"/>
      <c r="F66"/>
      <c r="G66"/>
    </row>
    <row r="67" spans="1:7" ht="14.25" x14ac:dyDescent="0.2">
      <c r="A67" s="23" t="s">
        <v>3752</v>
      </c>
      <c r="B67" s="20">
        <v>300</v>
      </c>
      <c r="C67" s="20">
        <v>300</v>
      </c>
      <c r="D67" s="20"/>
      <c r="E67" s="20"/>
      <c r="F67"/>
      <c r="G67"/>
    </row>
    <row r="68" spans="1:7" ht="14.25" x14ac:dyDescent="0.2">
      <c r="A68" s="23" t="s">
        <v>3753</v>
      </c>
      <c r="B68" s="20">
        <v>95</v>
      </c>
      <c r="C68" s="20">
        <v>95</v>
      </c>
      <c r="D68" s="20"/>
      <c r="E68" s="20"/>
      <c r="F68"/>
      <c r="G68"/>
    </row>
    <row r="69" spans="1:7" ht="14.25" x14ac:dyDescent="0.2">
      <c r="A69" s="23" t="s">
        <v>3732</v>
      </c>
      <c r="B69" s="20">
        <v>475</v>
      </c>
      <c r="C69" s="20">
        <v>475</v>
      </c>
      <c r="D69" s="20"/>
      <c r="E69" s="20"/>
      <c r="F69"/>
      <c r="G69"/>
    </row>
    <row r="70" spans="1:7" ht="14.25" x14ac:dyDescent="0.2">
      <c r="A70" s="23" t="s">
        <v>3754</v>
      </c>
      <c r="B70" s="20">
        <v>500</v>
      </c>
      <c r="C70" s="20">
        <v>500</v>
      </c>
      <c r="D70" s="20"/>
      <c r="E70" s="20"/>
      <c r="F70"/>
      <c r="G70"/>
    </row>
    <row r="71" spans="1:7" ht="14.25" x14ac:dyDescent="0.2">
      <c r="A71" s="23" t="s">
        <v>3734</v>
      </c>
      <c r="B71" s="20">
        <v>475</v>
      </c>
      <c r="C71" s="20">
        <v>475</v>
      </c>
      <c r="D71" s="20"/>
      <c r="E71" s="20"/>
      <c r="F71"/>
      <c r="G71"/>
    </row>
    <row r="72" spans="1:7" ht="14.25" x14ac:dyDescent="0.2">
      <c r="A72" s="23" t="s">
        <v>3755</v>
      </c>
      <c r="B72" s="20">
        <v>300</v>
      </c>
      <c r="C72" s="20">
        <v>300</v>
      </c>
      <c r="D72" s="20"/>
      <c r="E72" s="20"/>
      <c r="F72"/>
      <c r="G72"/>
    </row>
    <row r="73" spans="1:7" ht="14.25" x14ac:dyDescent="0.2">
      <c r="A73" s="23" t="s">
        <v>3735</v>
      </c>
      <c r="B73" s="20">
        <v>238</v>
      </c>
      <c r="C73" s="20">
        <v>238</v>
      </c>
      <c r="D73" s="20"/>
      <c r="E73" s="20"/>
      <c r="F73"/>
      <c r="G73"/>
    </row>
    <row r="74" spans="1:7" ht="14.25" x14ac:dyDescent="0.2">
      <c r="A74" s="23" t="s">
        <v>3756</v>
      </c>
      <c r="B74" s="20">
        <v>95</v>
      </c>
      <c r="C74" s="20">
        <v>95</v>
      </c>
      <c r="D74" s="20"/>
      <c r="E74" s="20"/>
      <c r="F74"/>
      <c r="G74"/>
    </row>
    <row r="75" spans="1:7" ht="14.25" x14ac:dyDescent="0.2">
      <c r="A75" s="23" t="s">
        <v>3736</v>
      </c>
      <c r="B75" s="20">
        <v>75</v>
      </c>
      <c r="C75" s="20">
        <v>75</v>
      </c>
      <c r="D75" s="20"/>
      <c r="E75" s="20"/>
      <c r="F75"/>
      <c r="G75"/>
    </row>
    <row r="76" spans="1:7" ht="14.25" x14ac:dyDescent="0.2">
      <c r="A76" s="23" t="s">
        <v>3737</v>
      </c>
      <c r="B76" s="20">
        <v>142809</v>
      </c>
      <c r="C76" s="20">
        <v>142809</v>
      </c>
      <c r="D76" s="20"/>
      <c r="E76" s="20"/>
      <c r="F76"/>
      <c r="G76"/>
    </row>
    <row r="77" spans="1:7" ht="14.25" x14ac:dyDescent="0.2">
      <c r="A77" s="23" t="s">
        <v>3757</v>
      </c>
      <c r="B77" s="20">
        <v>190</v>
      </c>
      <c r="C77" s="20">
        <v>190</v>
      </c>
      <c r="D77" s="20"/>
      <c r="E77" s="20"/>
      <c r="F77"/>
      <c r="G77"/>
    </row>
    <row r="78" spans="1:7" ht="14.25" x14ac:dyDescent="0.2">
      <c r="A78" s="23" t="s">
        <v>3758</v>
      </c>
      <c r="B78" s="20">
        <v>7600</v>
      </c>
      <c r="C78" s="20">
        <v>7600</v>
      </c>
      <c r="D78" s="20"/>
      <c r="E78" s="20"/>
      <c r="F78"/>
      <c r="G78"/>
    </row>
    <row r="79" spans="1:7" ht="14.25" x14ac:dyDescent="0.2">
      <c r="A79" s="23" t="s">
        <v>3738</v>
      </c>
      <c r="B79" s="20">
        <v>1822</v>
      </c>
      <c r="C79" s="20">
        <v>1822</v>
      </c>
      <c r="D79" s="20"/>
      <c r="E79" s="20"/>
      <c r="F79"/>
      <c r="G79"/>
    </row>
    <row r="80" spans="1:7" ht="14.25" x14ac:dyDescent="0.2">
      <c r="A80" s="23" t="s">
        <v>3759</v>
      </c>
      <c r="B80" s="20">
        <v>143</v>
      </c>
      <c r="C80" s="20">
        <v>143</v>
      </c>
      <c r="D80" s="20"/>
      <c r="E80" s="20"/>
      <c r="F80"/>
      <c r="G80"/>
    </row>
    <row r="81" spans="1:7" ht="14.25" x14ac:dyDescent="0.2">
      <c r="A81" s="23" t="s">
        <v>3760</v>
      </c>
      <c r="B81" s="20">
        <v>1000</v>
      </c>
      <c r="C81" s="20">
        <v>1000</v>
      </c>
      <c r="D81" s="20"/>
      <c r="E81" s="20"/>
      <c r="F81"/>
      <c r="G81"/>
    </row>
    <row r="82" spans="1:7" ht="14.25" x14ac:dyDescent="0.2">
      <c r="A82" s="23" t="s">
        <v>3761</v>
      </c>
      <c r="B82" s="20">
        <v>200</v>
      </c>
      <c r="C82" s="20">
        <v>200</v>
      </c>
      <c r="D82" s="20"/>
      <c r="E82" s="20"/>
      <c r="F82"/>
      <c r="G82"/>
    </row>
    <row r="83" spans="1:7" ht="14.25" x14ac:dyDescent="0.2">
      <c r="A83" s="23" t="s">
        <v>3762</v>
      </c>
      <c r="B83" s="20">
        <v>2000</v>
      </c>
      <c r="C83" s="20">
        <v>2000</v>
      </c>
      <c r="D83" s="20"/>
      <c r="E83" s="20"/>
      <c r="F83"/>
      <c r="G83"/>
    </row>
    <row r="84" spans="1:7" ht="14.25" x14ac:dyDescent="0.2">
      <c r="A84" s="23" t="s">
        <v>3763</v>
      </c>
      <c r="B84" s="20">
        <v>2850</v>
      </c>
      <c r="C84" s="20">
        <v>2850</v>
      </c>
      <c r="D84" s="20"/>
      <c r="E84" s="20"/>
      <c r="F84"/>
      <c r="G84"/>
    </row>
    <row r="85" spans="1:7" ht="14.25" x14ac:dyDescent="0.2">
      <c r="A85" s="23" t="s">
        <v>3764</v>
      </c>
      <c r="B85" s="20">
        <v>7600</v>
      </c>
      <c r="C85" s="20">
        <v>7600</v>
      </c>
      <c r="D85" s="20"/>
      <c r="E85" s="20"/>
      <c r="F85"/>
      <c r="G85"/>
    </row>
    <row r="86" spans="1:7" ht="14.25" x14ac:dyDescent="0.2">
      <c r="A86" s="23" t="s">
        <v>3765</v>
      </c>
      <c r="B86" s="20">
        <v>760</v>
      </c>
      <c r="C86" s="20">
        <v>760</v>
      </c>
      <c r="D86" s="20"/>
      <c r="E86" s="20"/>
      <c r="F86"/>
      <c r="G86"/>
    </row>
    <row r="87" spans="1:7" ht="14.25" x14ac:dyDescent="0.2">
      <c r="A87" s="23" t="s">
        <v>3766</v>
      </c>
      <c r="B87" s="20">
        <v>950</v>
      </c>
      <c r="C87" s="20">
        <v>950</v>
      </c>
      <c r="D87" s="20"/>
      <c r="E87" s="20"/>
      <c r="F87"/>
      <c r="G87"/>
    </row>
    <row r="88" spans="1:7" ht="14.25" x14ac:dyDescent="0.2">
      <c r="A88" s="23" t="s">
        <v>3740</v>
      </c>
      <c r="B88" s="20">
        <v>7920</v>
      </c>
      <c r="C88" s="20">
        <v>7920</v>
      </c>
      <c r="D88" s="20"/>
      <c r="E88" s="20"/>
      <c r="F88"/>
      <c r="G88"/>
    </row>
    <row r="89" spans="1:7" ht="14.25" x14ac:dyDescent="0.2">
      <c r="A89" s="23" t="s">
        <v>3741</v>
      </c>
      <c r="B89" s="20">
        <v>905</v>
      </c>
      <c r="C89" s="20">
        <v>905</v>
      </c>
      <c r="D89" s="20"/>
      <c r="E89" s="20"/>
      <c r="F89"/>
      <c r="G89"/>
    </row>
    <row r="90" spans="1:7" ht="14.25" x14ac:dyDescent="0.2">
      <c r="A90" s="23" t="s">
        <v>3767</v>
      </c>
      <c r="B90" s="20">
        <v>310</v>
      </c>
      <c r="C90" s="20">
        <v>310</v>
      </c>
      <c r="D90" s="20"/>
      <c r="E90" s="20"/>
      <c r="F90"/>
      <c r="G90"/>
    </row>
    <row r="91" spans="1:7" ht="14.25" x14ac:dyDescent="0.2">
      <c r="A91" s="5" t="s">
        <v>144</v>
      </c>
      <c r="B91" s="20">
        <v>45900</v>
      </c>
      <c r="C91" s="20">
        <v>45900</v>
      </c>
      <c r="D91" s="20"/>
      <c r="E91" s="20">
        <v>18121</v>
      </c>
      <c r="F91"/>
      <c r="G91"/>
    </row>
    <row r="92" spans="1:7" ht="14.25" x14ac:dyDescent="0.2">
      <c r="A92" s="6" t="s">
        <v>2397</v>
      </c>
      <c r="B92" s="20"/>
      <c r="C92" s="20"/>
      <c r="D92" s="20"/>
      <c r="E92" s="20"/>
      <c r="F92"/>
      <c r="G92"/>
    </row>
    <row r="93" spans="1:7" ht="14.25" x14ac:dyDescent="0.2">
      <c r="A93" s="23" t="s">
        <v>3768</v>
      </c>
      <c r="B93" s="20">
        <v>40800</v>
      </c>
      <c r="C93" s="20">
        <v>40800</v>
      </c>
      <c r="D93" s="20"/>
      <c r="E93" s="20">
        <v>18121</v>
      </c>
      <c r="F93"/>
      <c r="G93"/>
    </row>
    <row r="94" spans="1:7" ht="14.25" x14ac:dyDescent="0.2">
      <c r="A94" s="23" t="s">
        <v>3743</v>
      </c>
      <c r="B94" s="20">
        <v>5100</v>
      </c>
      <c r="C94" s="20">
        <v>5100</v>
      </c>
      <c r="D94" s="20"/>
      <c r="E94" s="20"/>
      <c r="F94"/>
      <c r="G94"/>
    </row>
    <row r="95" spans="1:7" ht="14.25" x14ac:dyDescent="0.2">
      <c r="A95" s="4" t="s">
        <v>620</v>
      </c>
      <c r="B95" s="20"/>
      <c r="C95" s="20"/>
      <c r="D95" s="20"/>
      <c r="E95" s="20"/>
      <c r="F95"/>
      <c r="G95"/>
    </row>
    <row r="96" spans="1:7" ht="14.25" x14ac:dyDescent="0.2">
      <c r="A96" s="5" t="s">
        <v>13</v>
      </c>
      <c r="B96" s="20">
        <v>26723</v>
      </c>
      <c r="C96" s="20">
        <v>26723</v>
      </c>
      <c r="D96" s="20"/>
      <c r="E96" s="20"/>
      <c r="F96"/>
      <c r="G96"/>
    </row>
    <row r="97" spans="1:7" ht="14.25" x14ac:dyDescent="0.2">
      <c r="A97" s="6" t="s">
        <v>2396</v>
      </c>
      <c r="B97" s="20"/>
      <c r="C97" s="20"/>
      <c r="D97" s="20"/>
      <c r="E97" s="20"/>
      <c r="F97"/>
      <c r="G97"/>
    </row>
    <row r="98" spans="1:7" ht="14.25" x14ac:dyDescent="0.2">
      <c r="A98" s="23" t="s">
        <v>3721</v>
      </c>
      <c r="B98" s="20">
        <v>-11</v>
      </c>
      <c r="C98" s="20">
        <v>-11</v>
      </c>
      <c r="D98" s="20"/>
      <c r="E98" s="20"/>
      <c r="F98"/>
      <c r="G98"/>
    </row>
    <row r="99" spans="1:7" ht="14.25" x14ac:dyDescent="0.2">
      <c r="A99" s="23" t="s">
        <v>3769</v>
      </c>
      <c r="B99" s="20">
        <v>12192</v>
      </c>
      <c r="C99" s="20">
        <v>12192</v>
      </c>
      <c r="D99" s="20"/>
      <c r="E99" s="20"/>
      <c r="F99"/>
      <c r="G99"/>
    </row>
    <row r="100" spans="1:7" ht="14.25" x14ac:dyDescent="0.2">
      <c r="A100" s="23" t="s">
        <v>3770</v>
      </c>
      <c r="B100" s="20">
        <v>3129</v>
      </c>
      <c r="C100" s="20">
        <v>3129</v>
      </c>
      <c r="D100" s="20"/>
      <c r="E100" s="20"/>
      <c r="F100"/>
      <c r="G100"/>
    </row>
    <row r="101" spans="1:7" ht="14.25" x14ac:dyDescent="0.2">
      <c r="A101" s="23" t="s">
        <v>3771</v>
      </c>
      <c r="B101" s="20">
        <v>492</v>
      </c>
      <c r="C101" s="20">
        <v>492</v>
      </c>
      <c r="D101" s="20"/>
      <c r="E101" s="20"/>
      <c r="F101"/>
      <c r="G101"/>
    </row>
    <row r="102" spans="1:7" ht="14.25" x14ac:dyDescent="0.2">
      <c r="A102" s="23" t="s">
        <v>3729</v>
      </c>
      <c r="B102" s="20">
        <v>846</v>
      </c>
      <c r="C102" s="20">
        <v>846</v>
      </c>
      <c r="D102" s="20"/>
      <c r="E102" s="20"/>
      <c r="F102"/>
      <c r="G102"/>
    </row>
    <row r="103" spans="1:7" ht="14.25" x14ac:dyDescent="0.2">
      <c r="A103" s="23" t="s">
        <v>3772</v>
      </c>
      <c r="B103" s="20">
        <v>383</v>
      </c>
      <c r="C103" s="20">
        <v>383</v>
      </c>
      <c r="D103" s="20"/>
      <c r="E103" s="20"/>
      <c r="F103"/>
      <c r="G103"/>
    </row>
    <row r="104" spans="1:7" ht="14.25" x14ac:dyDescent="0.2">
      <c r="A104" s="23" t="s">
        <v>3751</v>
      </c>
      <c r="B104" s="20">
        <v>9394</v>
      </c>
      <c r="C104" s="20">
        <v>9394</v>
      </c>
      <c r="D104" s="20"/>
      <c r="E104" s="20"/>
      <c r="F104"/>
      <c r="G104"/>
    </row>
    <row r="105" spans="1:7" ht="14.25" x14ac:dyDescent="0.2">
      <c r="A105" s="23" t="s">
        <v>3737</v>
      </c>
      <c r="B105" s="20">
        <v>190</v>
      </c>
      <c r="C105" s="20">
        <v>190</v>
      </c>
      <c r="D105" s="20"/>
      <c r="E105" s="20"/>
      <c r="F105"/>
      <c r="G105"/>
    </row>
    <row r="106" spans="1:7" ht="14.25" x14ac:dyDescent="0.2">
      <c r="A106" s="23" t="s">
        <v>3773</v>
      </c>
      <c r="B106" s="20">
        <v>108</v>
      </c>
      <c r="C106" s="20">
        <v>108</v>
      </c>
      <c r="D106" s="20"/>
      <c r="E106" s="20"/>
      <c r="F106"/>
      <c r="G106"/>
    </row>
    <row r="107" spans="1:7" ht="14.25" x14ac:dyDescent="0.2">
      <c r="A107" s="5" t="s">
        <v>144</v>
      </c>
      <c r="B107" s="20">
        <v>3328</v>
      </c>
      <c r="C107" s="20">
        <v>3328</v>
      </c>
      <c r="D107" s="20"/>
      <c r="E107" s="20"/>
      <c r="F107"/>
      <c r="G107"/>
    </row>
    <row r="108" spans="1:7" ht="14.25" x14ac:dyDescent="0.2">
      <c r="A108" s="6" t="s">
        <v>2397</v>
      </c>
      <c r="B108" s="20"/>
      <c r="C108" s="20"/>
      <c r="D108" s="20"/>
      <c r="E108" s="20"/>
      <c r="F108"/>
      <c r="G108"/>
    </row>
    <row r="109" spans="1:7" ht="14.25" x14ac:dyDescent="0.2">
      <c r="A109" s="23" t="s">
        <v>3768</v>
      </c>
      <c r="B109" s="20">
        <v>3328</v>
      </c>
      <c r="C109" s="20">
        <v>3328</v>
      </c>
      <c r="D109" s="20"/>
      <c r="E109" s="20"/>
      <c r="F109"/>
      <c r="G109"/>
    </row>
    <row r="110" spans="1:7" ht="14.25" x14ac:dyDescent="0.2">
      <c r="A110" s="4" t="s">
        <v>82</v>
      </c>
      <c r="B110" s="20"/>
      <c r="C110" s="20"/>
      <c r="D110" s="20"/>
      <c r="E110" s="20"/>
      <c r="F110"/>
      <c r="G110"/>
    </row>
    <row r="111" spans="1:7" ht="14.25" x14ac:dyDescent="0.2">
      <c r="A111" s="5" t="s">
        <v>13</v>
      </c>
      <c r="B111" s="20">
        <v>190444</v>
      </c>
      <c r="C111" s="20">
        <v>190444</v>
      </c>
      <c r="D111" s="20"/>
      <c r="E111" s="20"/>
      <c r="F111"/>
      <c r="G111"/>
    </row>
    <row r="112" spans="1:7" ht="14.25" x14ac:dyDescent="0.2">
      <c r="A112" s="6" t="s">
        <v>2395</v>
      </c>
      <c r="B112" s="20"/>
      <c r="C112" s="20"/>
      <c r="D112" s="20"/>
      <c r="E112" s="20"/>
      <c r="F112"/>
      <c r="G112"/>
    </row>
    <row r="113" spans="1:7" ht="14.25" x14ac:dyDescent="0.2">
      <c r="A113" s="23" t="s">
        <v>3718</v>
      </c>
      <c r="B113" s="20">
        <v>22994</v>
      </c>
      <c r="C113" s="20">
        <v>22994</v>
      </c>
      <c r="D113" s="20"/>
      <c r="E113" s="20"/>
      <c r="F113"/>
      <c r="G113"/>
    </row>
    <row r="114" spans="1:7" ht="14.25" x14ac:dyDescent="0.2">
      <c r="A114" s="23" t="s">
        <v>3719</v>
      </c>
      <c r="B114" s="20">
        <v>559</v>
      </c>
      <c r="C114" s="20">
        <v>559</v>
      </c>
      <c r="D114" s="20"/>
      <c r="E114" s="20"/>
      <c r="F114"/>
      <c r="G114"/>
    </row>
    <row r="115" spans="1:7" ht="14.25" x14ac:dyDescent="0.2">
      <c r="A115" s="23" t="s">
        <v>3720</v>
      </c>
      <c r="B115" s="20">
        <v>54092</v>
      </c>
      <c r="C115" s="20">
        <v>54092</v>
      </c>
      <c r="D115" s="20"/>
      <c r="E115" s="20"/>
      <c r="F115"/>
      <c r="G115"/>
    </row>
    <row r="116" spans="1:7" ht="14.25" x14ac:dyDescent="0.2">
      <c r="A116" s="23" t="s">
        <v>3747</v>
      </c>
      <c r="B116" s="20">
        <v>15581</v>
      </c>
      <c r="C116" s="20">
        <v>15581</v>
      </c>
      <c r="D116" s="20"/>
      <c r="E116" s="20"/>
      <c r="F116"/>
      <c r="G116"/>
    </row>
    <row r="117" spans="1:7" ht="14.25" x14ac:dyDescent="0.2">
      <c r="A117" s="6" t="s">
        <v>2396</v>
      </c>
      <c r="B117" s="20"/>
      <c r="C117" s="20"/>
      <c r="D117" s="20"/>
      <c r="E117" s="20"/>
      <c r="F117"/>
      <c r="G117"/>
    </row>
    <row r="118" spans="1:7" ht="14.25" x14ac:dyDescent="0.2">
      <c r="A118" s="23" t="s">
        <v>3721</v>
      </c>
      <c r="B118" s="20">
        <v>-810</v>
      </c>
      <c r="C118" s="20">
        <v>-810</v>
      </c>
      <c r="D118" s="20"/>
      <c r="E118" s="20"/>
      <c r="F118"/>
      <c r="G118"/>
    </row>
    <row r="119" spans="1:7" ht="14.25" x14ac:dyDescent="0.2">
      <c r="A119" s="23" t="s">
        <v>3723</v>
      </c>
      <c r="B119" s="20">
        <v>17660</v>
      </c>
      <c r="C119" s="20">
        <v>17660</v>
      </c>
      <c r="D119" s="20"/>
      <c r="E119" s="20"/>
      <c r="F119"/>
      <c r="G119"/>
    </row>
    <row r="120" spans="1:7" ht="14.25" x14ac:dyDescent="0.2">
      <c r="A120" s="23" t="s">
        <v>3724</v>
      </c>
      <c r="B120" s="20">
        <v>1068</v>
      </c>
      <c r="C120" s="20">
        <v>1068</v>
      </c>
      <c r="D120" s="20"/>
      <c r="E120" s="20"/>
      <c r="F120"/>
      <c r="G120"/>
    </row>
    <row r="121" spans="1:7" ht="14.25" x14ac:dyDescent="0.2">
      <c r="A121" s="23" t="s">
        <v>3725</v>
      </c>
      <c r="B121" s="20">
        <v>12440</v>
      </c>
      <c r="C121" s="20">
        <v>12440</v>
      </c>
      <c r="D121" s="20"/>
      <c r="E121" s="20"/>
      <c r="F121"/>
      <c r="G121"/>
    </row>
    <row r="122" spans="1:7" ht="14.25" x14ac:dyDescent="0.2">
      <c r="A122" s="23" t="s">
        <v>3748</v>
      </c>
      <c r="B122" s="20">
        <v>6185</v>
      </c>
      <c r="C122" s="20">
        <v>6185</v>
      </c>
      <c r="D122" s="20"/>
      <c r="E122" s="20"/>
      <c r="F122"/>
      <c r="G122"/>
    </row>
    <row r="123" spans="1:7" ht="14.25" x14ac:dyDescent="0.2">
      <c r="A123" s="23" t="s">
        <v>3726</v>
      </c>
      <c r="B123" s="20">
        <v>22800</v>
      </c>
      <c r="C123" s="20">
        <v>22800</v>
      </c>
      <c r="D123" s="20"/>
      <c r="E123" s="20"/>
      <c r="F123"/>
      <c r="G123"/>
    </row>
    <row r="124" spans="1:7" ht="14.25" x14ac:dyDescent="0.2">
      <c r="A124" s="23" t="s">
        <v>3727</v>
      </c>
      <c r="B124" s="20">
        <v>0</v>
      </c>
      <c r="C124" s="20">
        <v>0</v>
      </c>
      <c r="D124" s="20"/>
      <c r="E124" s="20"/>
      <c r="F124"/>
      <c r="G124"/>
    </row>
    <row r="125" spans="1:7" ht="14.25" x14ac:dyDescent="0.2">
      <c r="A125" s="23" t="s">
        <v>3728</v>
      </c>
      <c r="B125" s="20">
        <v>238</v>
      </c>
      <c r="C125" s="20">
        <v>238</v>
      </c>
      <c r="D125" s="20"/>
      <c r="E125" s="20"/>
      <c r="F125"/>
      <c r="G125"/>
    </row>
    <row r="126" spans="1:7" ht="14.25" x14ac:dyDescent="0.2">
      <c r="A126" s="23" t="s">
        <v>3749</v>
      </c>
      <c r="B126" s="20">
        <v>500</v>
      </c>
      <c r="C126" s="20">
        <v>500</v>
      </c>
      <c r="D126" s="20"/>
      <c r="E126" s="20"/>
      <c r="F126"/>
      <c r="G126"/>
    </row>
    <row r="127" spans="1:7" ht="14.25" x14ac:dyDescent="0.2">
      <c r="A127" s="23" t="s">
        <v>3729</v>
      </c>
      <c r="B127" s="20">
        <v>6909</v>
      </c>
      <c r="C127" s="20">
        <v>6909</v>
      </c>
      <c r="D127" s="20"/>
      <c r="E127" s="20"/>
      <c r="F127"/>
      <c r="G127"/>
    </row>
    <row r="128" spans="1:7" ht="14.25" x14ac:dyDescent="0.2">
      <c r="A128" s="23" t="s">
        <v>3731</v>
      </c>
      <c r="B128" s="20">
        <v>285</v>
      </c>
      <c r="C128" s="20">
        <v>285</v>
      </c>
      <c r="D128" s="20"/>
      <c r="E128" s="20"/>
      <c r="F128"/>
      <c r="G128"/>
    </row>
    <row r="129" spans="1:7" ht="14.25" x14ac:dyDescent="0.2">
      <c r="A129" s="23" t="s">
        <v>3732</v>
      </c>
      <c r="B129" s="20">
        <v>48</v>
      </c>
      <c r="C129" s="20">
        <v>48</v>
      </c>
      <c r="D129" s="20"/>
      <c r="E129" s="20"/>
      <c r="F129"/>
      <c r="G129"/>
    </row>
    <row r="130" spans="1:7" ht="14.25" x14ac:dyDescent="0.2">
      <c r="A130" s="23" t="s">
        <v>3754</v>
      </c>
      <c r="B130" s="20">
        <v>500</v>
      </c>
      <c r="C130" s="20">
        <v>500</v>
      </c>
      <c r="D130" s="20"/>
      <c r="E130" s="20"/>
      <c r="F130"/>
      <c r="G130"/>
    </row>
    <row r="131" spans="1:7" ht="14.25" x14ac:dyDescent="0.2">
      <c r="A131" s="23" t="s">
        <v>3733</v>
      </c>
      <c r="B131" s="20">
        <v>520</v>
      </c>
      <c r="C131" s="20">
        <v>520</v>
      </c>
      <c r="D131" s="20"/>
      <c r="E131" s="20"/>
      <c r="F131"/>
      <c r="G131"/>
    </row>
    <row r="132" spans="1:7" ht="14.25" x14ac:dyDescent="0.2">
      <c r="A132" s="23" t="s">
        <v>3737</v>
      </c>
      <c r="B132" s="20">
        <v>24380</v>
      </c>
      <c r="C132" s="20">
        <v>24380</v>
      </c>
      <c r="D132" s="20"/>
      <c r="E132" s="20"/>
      <c r="F132"/>
      <c r="G132"/>
    </row>
    <row r="133" spans="1:7" ht="14.25" x14ac:dyDescent="0.2">
      <c r="A133" s="23" t="s">
        <v>3738</v>
      </c>
      <c r="B133" s="20">
        <v>532</v>
      </c>
      <c r="C133" s="20">
        <v>532</v>
      </c>
      <c r="D133" s="20"/>
      <c r="E133" s="20"/>
      <c r="F133"/>
      <c r="G133"/>
    </row>
    <row r="134" spans="1:7" ht="14.25" x14ac:dyDescent="0.2">
      <c r="A134" s="23" t="s">
        <v>3763</v>
      </c>
      <c r="B134" s="20">
        <v>475</v>
      </c>
      <c r="C134" s="20">
        <v>475</v>
      </c>
      <c r="D134" s="20"/>
      <c r="E134" s="20"/>
      <c r="F134"/>
      <c r="G134"/>
    </row>
    <row r="135" spans="1:7" ht="14.25" x14ac:dyDescent="0.2">
      <c r="A135" s="23" t="s">
        <v>3740</v>
      </c>
      <c r="B135" s="20">
        <v>2750</v>
      </c>
      <c r="C135" s="20">
        <v>2750</v>
      </c>
      <c r="D135" s="20"/>
      <c r="E135" s="20"/>
      <c r="F135"/>
      <c r="G135"/>
    </row>
    <row r="136" spans="1:7" ht="14.25" x14ac:dyDescent="0.2">
      <c r="A136" s="23" t="s">
        <v>3741</v>
      </c>
      <c r="B136" s="20">
        <v>738</v>
      </c>
      <c r="C136" s="20">
        <v>738</v>
      </c>
      <c r="D136" s="20"/>
      <c r="E136" s="20"/>
      <c r="F136"/>
      <c r="G136"/>
    </row>
    <row r="137" spans="1:7" ht="14.25" x14ac:dyDescent="0.2">
      <c r="A137" s="5" t="s">
        <v>144</v>
      </c>
      <c r="B137" s="20">
        <v>15610</v>
      </c>
      <c r="C137" s="20">
        <v>15610</v>
      </c>
      <c r="D137" s="20"/>
      <c r="E137" s="20"/>
      <c r="F137"/>
      <c r="G137"/>
    </row>
    <row r="138" spans="1:7" ht="14.25" x14ac:dyDescent="0.2">
      <c r="A138" s="6" t="s">
        <v>2397</v>
      </c>
      <c r="B138" s="20"/>
      <c r="C138" s="20"/>
      <c r="D138" s="20"/>
      <c r="E138" s="20"/>
      <c r="F138"/>
      <c r="G138"/>
    </row>
    <row r="139" spans="1:7" ht="14.25" x14ac:dyDescent="0.2">
      <c r="A139" s="23" t="s">
        <v>3768</v>
      </c>
      <c r="B139" s="20">
        <v>10202</v>
      </c>
      <c r="C139" s="20">
        <v>10202</v>
      </c>
      <c r="D139" s="20"/>
      <c r="E139" s="20"/>
      <c r="F139"/>
      <c r="G139"/>
    </row>
    <row r="140" spans="1:7" ht="14.25" x14ac:dyDescent="0.2">
      <c r="A140" s="23" t="s">
        <v>3744</v>
      </c>
      <c r="B140" s="20">
        <v>5408</v>
      </c>
      <c r="C140" s="20">
        <v>5408</v>
      </c>
      <c r="D140" s="20"/>
      <c r="E140" s="20"/>
      <c r="F140"/>
      <c r="G140"/>
    </row>
    <row r="141" spans="1:7" ht="14.25" x14ac:dyDescent="0.2">
      <c r="A141" s="4" t="s">
        <v>93</v>
      </c>
      <c r="B141" s="20"/>
      <c r="C141" s="20"/>
      <c r="D141" s="20"/>
      <c r="E141" s="20"/>
      <c r="F141"/>
      <c r="G141"/>
    </row>
    <row r="142" spans="1:7" ht="14.25" x14ac:dyDescent="0.2">
      <c r="A142" s="5" t="s">
        <v>13</v>
      </c>
      <c r="B142" s="20">
        <v>25639</v>
      </c>
      <c r="C142" s="20">
        <v>25639</v>
      </c>
      <c r="D142" s="20"/>
      <c r="E142" s="20"/>
      <c r="F142"/>
      <c r="G142"/>
    </row>
    <row r="143" spans="1:7" ht="14.25" x14ac:dyDescent="0.2">
      <c r="A143" s="6" t="s">
        <v>2395</v>
      </c>
      <c r="B143" s="20"/>
      <c r="C143" s="20"/>
      <c r="D143" s="20"/>
      <c r="E143" s="20"/>
      <c r="F143"/>
      <c r="G143"/>
    </row>
    <row r="144" spans="1:7" ht="14.25" x14ac:dyDescent="0.2">
      <c r="A144" s="23" t="s">
        <v>3718</v>
      </c>
      <c r="B144" s="20">
        <v>4492</v>
      </c>
      <c r="C144" s="20">
        <v>4492</v>
      </c>
      <c r="D144" s="20"/>
      <c r="E144" s="20"/>
      <c r="F144"/>
      <c r="G144"/>
    </row>
    <row r="145" spans="1:7" ht="14.25" x14ac:dyDescent="0.2">
      <c r="A145" s="23" t="s">
        <v>3719</v>
      </c>
      <c r="B145" s="20">
        <v>109</v>
      </c>
      <c r="C145" s="20">
        <v>109</v>
      </c>
      <c r="D145" s="20"/>
      <c r="E145" s="20"/>
      <c r="F145"/>
      <c r="G145"/>
    </row>
    <row r="146" spans="1:7" ht="14.25" x14ac:dyDescent="0.2">
      <c r="A146" s="23" t="s">
        <v>3720</v>
      </c>
      <c r="B146" s="20">
        <v>13608</v>
      </c>
      <c r="C146" s="20">
        <v>13608</v>
      </c>
      <c r="D146" s="20"/>
      <c r="E146" s="20"/>
      <c r="F146"/>
      <c r="G146"/>
    </row>
    <row r="147" spans="1:7" ht="14.25" x14ac:dyDescent="0.2">
      <c r="A147" s="6" t="s">
        <v>2396</v>
      </c>
      <c r="B147" s="20"/>
      <c r="C147" s="20"/>
      <c r="D147" s="20"/>
      <c r="E147" s="20"/>
      <c r="F147"/>
      <c r="G147"/>
    </row>
    <row r="148" spans="1:7" ht="14.25" x14ac:dyDescent="0.2">
      <c r="A148" s="23" t="s">
        <v>3721</v>
      </c>
      <c r="B148" s="20">
        <v>-26</v>
      </c>
      <c r="C148" s="20">
        <v>-26</v>
      </c>
      <c r="D148" s="20"/>
      <c r="E148" s="20"/>
      <c r="F148"/>
      <c r="G148"/>
    </row>
    <row r="149" spans="1:7" ht="14.25" x14ac:dyDescent="0.2">
      <c r="A149" s="23" t="s">
        <v>3724</v>
      </c>
      <c r="B149" s="20">
        <v>41</v>
      </c>
      <c r="C149" s="20">
        <v>41</v>
      </c>
      <c r="D149" s="20"/>
      <c r="E149" s="20"/>
      <c r="F149"/>
      <c r="G149"/>
    </row>
    <row r="150" spans="1:7" ht="14.25" x14ac:dyDescent="0.2">
      <c r="A150" s="23" t="s">
        <v>3748</v>
      </c>
      <c r="B150" s="20">
        <v>2880</v>
      </c>
      <c r="C150" s="20">
        <v>2880</v>
      </c>
      <c r="D150" s="20"/>
      <c r="E150" s="20"/>
      <c r="F150"/>
      <c r="G150"/>
    </row>
    <row r="151" spans="1:7" ht="14.25" x14ac:dyDescent="0.2">
      <c r="A151" s="23" t="s">
        <v>3729</v>
      </c>
      <c r="B151" s="20">
        <v>2115</v>
      </c>
      <c r="C151" s="20">
        <v>2115</v>
      </c>
      <c r="D151" s="20"/>
      <c r="E151" s="20"/>
      <c r="F151"/>
      <c r="G151"/>
    </row>
    <row r="152" spans="1:7" ht="14.25" x14ac:dyDescent="0.2">
      <c r="A152" s="23" t="s">
        <v>3738</v>
      </c>
      <c r="B152" s="20">
        <v>850</v>
      </c>
      <c r="C152" s="20">
        <v>850</v>
      </c>
      <c r="D152" s="20"/>
      <c r="E152" s="20"/>
      <c r="F152"/>
      <c r="G152"/>
    </row>
    <row r="153" spans="1:7" ht="14.25" x14ac:dyDescent="0.2">
      <c r="A153" s="23" t="s">
        <v>3740</v>
      </c>
      <c r="B153" s="20">
        <v>1100</v>
      </c>
      <c r="C153" s="20">
        <v>1100</v>
      </c>
      <c r="D153" s="20"/>
      <c r="E153" s="20"/>
      <c r="F153"/>
      <c r="G153"/>
    </row>
    <row r="154" spans="1:7" ht="14.25" x14ac:dyDescent="0.2">
      <c r="A154" s="23" t="s">
        <v>3741</v>
      </c>
      <c r="B154" s="20">
        <v>470</v>
      </c>
      <c r="C154" s="20">
        <v>470</v>
      </c>
      <c r="D154" s="20"/>
      <c r="E154" s="20"/>
      <c r="F154"/>
      <c r="G154"/>
    </row>
    <row r="155" spans="1:7" ht="14.25" x14ac:dyDescent="0.2">
      <c r="A155" s="5" t="s">
        <v>144</v>
      </c>
      <c r="B155" s="20">
        <v>5610</v>
      </c>
      <c r="C155" s="20">
        <v>5610</v>
      </c>
      <c r="D155" s="20"/>
      <c r="E155" s="20"/>
      <c r="F155"/>
      <c r="G155"/>
    </row>
    <row r="156" spans="1:7" ht="14.25" x14ac:dyDescent="0.2">
      <c r="A156" s="6" t="s">
        <v>2397</v>
      </c>
      <c r="B156" s="20"/>
      <c r="C156" s="20"/>
      <c r="D156" s="20"/>
      <c r="E156" s="20"/>
      <c r="F156"/>
      <c r="G156"/>
    </row>
    <row r="157" spans="1:7" ht="14.25" x14ac:dyDescent="0.2">
      <c r="A157" s="23" t="s">
        <v>3742</v>
      </c>
      <c r="B157" s="20">
        <v>5610</v>
      </c>
      <c r="C157" s="20">
        <v>5610</v>
      </c>
      <c r="D157" s="20"/>
      <c r="E157" s="20"/>
      <c r="F157"/>
      <c r="G157"/>
    </row>
    <row r="158" spans="1:7" ht="14.25" x14ac:dyDescent="0.2">
      <c r="A158" s="4" t="s">
        <v>432</v>
      </c>
      <c r="B158" s="20"/>
      <c r="C158" s="20"/>
      <c r="D158" s="20"/>
      <c r="E158" s="20"/>
      <c r="F158"/>
      <c r="G158"/>
    </row>
    <row r="159" spans="1:7" ht="14.25" x14ac:dyDescent="0.2">
      <c r="A159" s="5" t="s">
        <v>388</v>
      </c>
      <c r="B159" s="20">
        <v>116000</v>
      </c>
      <c r="C159" s="20">
        <v>116000</v>
      </c>
      <c r="D159" s="20"/>
      <c r="E159" s="20"/>
      <c r="F159"/>
      <c r="G159"/>
    </row>
    <row r="160" spans="1:7" ht="14.25" x14ac:dyDescent="0.2">
      <c r="A160" s="6" t="s">
        <v>2409</v>
      </c>
      <c r="B160" s="20"/>
      <c r="C160" s="20"/>
      <c r="D160" s="20"/>
      <c r="E160" s="20"/>
      <c r="F160"/>
      <c r="G160"/>
    </row>
    <row r="161" spans="1:7" ht="14.25" x14ac:dyDescent="0.2">
      <c r="A161" s="23" t="s">
        <v>3774</v>
      </c>
      <c r="B161" s="20">
        <v>116000</v>
      </c>
      <c r="C161" s="20">
        <v>116000</v>
      </c>
      <c r="D161" s="20"/>
      <c r="E161" s="20"/>
      <c r="F161"/>
      <c r="G161"/>
    </row>
    <row r="162" spans="1:7" ht="14.25" x14ac:dyDescent="0.2">
      <c r="A162" s="5" t="s">
        <v>13</v>
      </c>
      <c r="B162" s="20">
        <v>961859</v>
      </c>
      <c r="C162" s="20">
        <v>961859</v>
      </c>
      <c r="D162" s="20"/>
      <c r="E162" s="20"/>
      <c r="F162"/>
      <c r="G162"/>
    </row>
    <row r="163" spans="1:7" ht="14.25" x14ac:dyDescent="0.2">
      <c r="A163" s="6" t="s">
        <v>2395</v>
      </c>
      <c r="B163" s="20"/>
      <c r="C163" s="20"/>
      <c r="D163" s="20"/>
      <c r="E163" s="20"/>
      <c r="F163"/>
      <c r="G163"/>
    </row>
    <row r="164" spans="1:7" ht="14.25" x14ac:dyDescent="0.2">
      <c r="A164" s="23" t="s">
        <v>3718</v>
      </c>
      <c r="B164" s="20">
        <v>155776</v>
      </c>
      <c r="C164" s="20">
        <v>155776</v>
      </c>
      <c r="D164" s="20"/>
      <c r="E164" s="20"/>
      <c r="F164"/>
      <c r="G164"/>
    </row>
    <row r="165" spans="1:7" ht="14.25" x14ac:dyDescent="0.2">
      <c r="A165" s="23" t="s">
        <v>3719</v>
      </c>
      <c r="B165" s="20">
        <v>3776</v>
      </c>
      <c r="C165" s="20">
        <v>3776</v>
      </c>
      <c r="D165" s="20"/>
      <c r="E165" s="20"/>
      <c r="F165"/>
      <c r="G165"/>
    </row>
    <row r="166" spans="1:7" ht="14.25" x14ac:dyDescent="0.2">
      <c r="A166" s="23" t="s">
        <v>3720</v>
      </c>
      <c r="B166" s="20">
        <v>457048</v>
      </c>
      <c r="C166" s="20">
        <v>457048</v>
      </c>
      <c r="D166" s="20"/>
      <c r="E166" s="20"/>
      <c r="F166"/>
      <c r="G166"/>
    </row>
    <row r="167" spans="1:7" ht="14.25" x14ac:dyDescent="0.2">
      <c r="A167" s="23" t="s">
        <v>3747</v>
      </c>
      <c r="B167" s="20">
        <v>15000</v>
      </c>
      <c r="C167" s="20">
        <v>15000</v>
      </c>
      <c r="D167" s="20"/>
      <c r="E167" s="20"/>
      <c r="F167"/>
      <c r="G167"/>
    </row>
    <row r="168" spans="1:7" ht="14.25" x14ac:dyDescent="0.2">
      <c r="A168" s="6" t="s">
        <v>2396</v>
      </c>
      <c r="B168" s="20"/>
      <c r="C168" s="20"/>
      <c r="D168" s="20"/>
      <c r="E168" s="20"/>
      <c r="F168"/>
      <c r="G168"/>
    </row>
    <row r="169" spans="1:7" ht="14.25" x14ac:dyDescent="0.2">
      <c r="A169" s="23" t="s">
        <v>3721</v>
      </c>
      <c r="B169" s="20">
        <v>-5582</v>
      </c>
      <c r="C169" s="20">
        <v>-5582</v>
      </c>
      <c r="D169" s="20"/>
      <c r="E169" s="20"/>
      <c r="F169"/>
      <c r="G169"/>
    </row>
    <row r="170" spans="1:7" ht="14.25" x14ac:dyDescent="0.2">
      <c r="A170" s="23" t="s">
        <v>3775</v>
      </c>
      <c r="B170" s="20">
        <v>25000</v>
      </c>
      <c r="C170" s="20">
        <v>25000</v>
      </c>
      <c r="D170" s="20"/>
      <c r="E170" s="20"/>
      <c r="F170"/>
      <c r="G170"/>
    </row>
    <row r="171" spans="1:7" ht="14.25" x14ac:dyDescent="0.2">
      <c r="A171" s="23" t="s">
        <v>3776</v>
      </c>
      <c r="B171" s="20">
        <v>39900</v>
      </c>
      <c r="C171" s="20">
        <v>39900</v>
      </c>
      <c r="D171" s="20"/>
      <c r="E171" s="20"/>
      <c r="F171"/>
      <c r="G171"/>
    </row>
    <row r="172" spans="1:7" ht="14.25" x14ac:dyDescent="0.2">
      <c r="A172" s="23" t="s">
        <v>3723</v>
      </c>
      <c r="B172" s="20">
        <v>45350</v>
      </c>
      <c r="C172" s="20">
        <v>45350</v>
      </c>
      <c r="D172" s="20"/>
      <c r="E172" s="20"/>
      <c r="F172"/>
      <c r="G172"/>
    </row>
    <row r="173" spans="1:7" ht="14.25" x14ac:dyDescent="0.2">
      <c r="A173" s="23" t="s">
        <v>3724</v>
      </c>
      <c r="B173" s="20">
        <v>6890</v>
      </c>
      <c r="C173" s="20">
        <v>6890</v>
      </c>
      <c r="D173" s="20"/>
      <c r="E173" s="20"/>
      <c r="F173"/>
      <c r="G173"/>
    </row>
    <row r="174" spans="1:7" ht="14.25" x14ac:dyDescent="0.2">
      <c r="A174" s="23" t="s">
        <v>3777</v>
      </c>
      <c r="B174" s="20">
        <v>2660</v>
      </c>
      <c r="C174" s="20">
        <v>2660</v>
      </c>
      <c r="D174" s="20"/>
      <c r="E174" s="20"/>
      <c r="F174"/>
      <c r="G174"/>
    </row>
    <row r="175" spans="1:7" ht="14.25" x14ac:dyDescent="0.2">
      <c r="A175" s="23" t="s">
        <v>3725</v>
      </c>
      <c r="B175" s="20">
        <v>29204</v>
      </c>
      <c r="C175" s="20">
        <v>29204</v>
      </c>
      <c r="D175" s="20"/>
      <c r="E175" s="20"/>
      <c r="F175"/>
      <c r="G175"/>
    </row>
    <row r="176" spans="1:7" ht="14.25" x14ac:dyDescent="0.2">
      <c r="A176" s="23" t="s">
        <v>3748</v>
      </c>
      <c r="B176" s="20">
        <v>2530</v>
      </c>
      <c r="C176" s="20">
        <v>2530</v>
      </c>
      <c r="D176" s="20"/>
      <c r="E176" s="20"/>
      <c r="F176"/>
      <c r="G176"/>
    </row>
    <row r="177" spans="1:7" ht="14.25" x14ac:dyDescent="0.2">
      <c r="A177" s="23" t="s">
        <v>3778</v>
      </c>
      <c r="B177" s="20">
        <v>950</v>
      </c>
      <c r="C177" s="20">
        <v>950</v>
      </c>
      <c r="D177" s="20"/>
      <c r="E177" s="20"/>
      <c r="F177"/>
      <c r="G177"/>
    </row>
    <row r="178" spans="1:7" ht="14.25" x14ac:dyDescent="0.2">
      <c r="A178" s="23" t="s">
        <v>3727</v>
      </c>
      <c r="B178" s="20">
        <v>1040</v>
      </c>
      <c r="C178" s="20">
        <v>1040</v>
      </c>
      <c r="D178" s="20"/>
      <c r="E178" s="20"/>
      <c r="F178"/>
      <c r="G178"/>
    </row>
    <row r="179" spans="1:7" ht="14.25" x14ac:dyDescent="0.2">
      <c r="A179" s="23" t="s">
        <v>3728</v>
      </c>
      <c r="B179" s="20">
        <v>1300</v>
      </c>
      <c r="C179" s="20">
        <v>1300</v>
      </c>
      <c r="D179" s="20"/>
      <c r="E179" s="20"/>
      <c r="F179"/>
      <c r="G179"/>
    </row>
    <row r="180" spans="1:7" ht="14.25" x14ac:dyDescent="0.2">
      <c r="A180" s="23" t="s">
        <v>3749</v>
      </c>
      <c r="B180" s="20">
        <v>1000</v>
      </c>
      <c r="C180" s="20">
        <v>1000</v>
      </c>
      <c r="D180" s="20"/>
      <c r="E180" s="20"/>
      <c r="F180"/>
      <c r="G180"/>
    </row>
    <row r="181" spans="1:7" ht="14.25" x14ac:dyDescent="0.2">
      <c r="A181" s="23" t="s">
        <v>3750</v>
      </c>
      <c r="B181" s="20">
        <v>2490</v>
      </c>
      <c r="C181" s="20">
        <v>2490</v>
      </c>
      <c r="D181" s="20"/>
      <c r="E181" s="20"/>
      <c r="F181"/>
      <c r="G181"/>
    </row>
    <row r="182" spans="1:7" ht="14.25" x14ac:dyDescent="0.2">
      <c r="A182" s="23" t="s">
        <v>3779</v>
      </c>
      <c r="B182" s="20">
        <v>11520</v>
      </c>
      <c r="C182" s="20">
        <v>11520</v>
      </c>
      <c r="D182" s="20"/>
      <c r="E182" s="20"/>
      <c r="F182"/>
      <c r="G182"/>
    </row>
    <row r="183" spans="1:7" ht="14.25" x14ac:dyDescent="0.2">
      <c r="A183" s="23" t="s">
        <v>3729</v>
      </c>
      <c r="B183" s="20">
        <v>12840</v>
      </c>
      <c r="C183" s="20">
        <v>12840</v>
      </c>
      <c r="D183" s="20"/>
      <c r="E183" s="20"/>
      <c r="F183"/>
      <c r="G183"/>
    </row>
    <row r="184" spans="1:7" ht="14.25" x14ac:dyDescent="0.2">
      <c r="A184" s="23" t="s">
        <v>3780</v>
      </c>
      <c r="B184" s="20">
        <v>76000</v>
      </c>
      <c r="C184" s="20">
        <v>76000</v>
      </c>
      <c r="D184" s="20"/>
      <c r="E184" s="20"/>
      <c r="F184"/>
      <c r="G184"/>
    </row>
    <row r="185" spans="1:7" ht="14.25" x14ac:dyDescent="0.2">
      <c r="A185" s="23" t="s">
        <v>3730</v>
      </c>
      <c r="B185" s="20">
        <v>143</v>
      </c>
      <c r="C185" s="20">
        <v>143</v>
      </c>
      <c r="D185" s="20"/>
      <c r="E185" s="20"/>
      <c r="F185"/>
      <c r="G185"/>
    </row>
    <row r="186" spans="1:7" ht="14.25" x14ac:dyDescent="0.2">
      <c r="A186" s="23" t="s">
        <v>3731</v>
      </c>
      <c r="B186" s="20">
        <v>2185</v>
      </c>
      <c r="C186" s="20">
        <v>2185</v>
      </c>
      <c r="D186" s="20"/>
      <c r="E186" s="20"/>
      <c r="F186"/>
      <c r="G186"/>
    </row>
    <row r="187" spans="1:7" ht="14.25" x14ac:dyDescent="0.2">
      <c r="A187" s="23" t="s">
        <v>3781</v>
      </c>
      <c r="B187" s="20">
        <v>475</v>
      </c>
      <c r="C187" s="20">
        <v>475</v>
      </c>
      <c r="D187" s="20"/>
      <c r="E187" s="20"/>
      <c r="F187"/>
      <c r="G187"/>
    </row>
    <row r="188" spans="1:7" ht="14.25" x14ac:dyDescent="0.2">
      <c r="A188" s="23" t="s">
        <v>3752</v>
      </c>
      <c r="B188" s="20">
        <v>23750</v>
      </c>
      <c r="C188" s="20">
        <v>23750</v>
      </c>
      <c r="D188" s="20"/>
      <c r="E188" s="20"/>
      <c r="F188"/>
      <c r="G188"/>
    </row>
    <row r="189" spans="1:7" ht="14.25" x14ac:dyDescent="0.2">
      <c r="A189" s="23" t="s">
        <v>3732</v>
      </c>
      <c r="B189" s="20">
        <v>950</v>
      </c>
      <c r="C189" s="20">
        <v>950</v>
      </c>
      <c r="D189" s="20"/>
      <c r="E189" s="20"/>
      <c r="F189"/>
      <c r="G189"/>
    </row>
    <row r="190" spans="1:7" ht="14.25" x14ac:dyDescent="0.2">
      <c r="A190" s="23" t="s">
        <v>3754</v>
      </c>
      <c r="B190" s="20">
        <v>900</v>
      </c>
      <c r="C190" s="20">
        <v>900</v>
      </c>
      <c r="D190" s="20"/>
      <c r="E190" s="20"/>
      <c r="F190"/>
      <c r="G190"/>
    </row>
    <row r="191" spans="1:7" ht="14.25" x14ac:dyDescent="0.2">
      <c r="A191" s="23" t="s">
        <v>3755</v>
      </c>
      <c r="B191" s="20">
        <v>950</v>
      </c>
      <c r="C191" s="20">
        <v>950</v>
      </c>
      <c r="D191" s="20"/>
      <c r="E191" s="20"/>
      <c r="F191"/>
      <c r="G191"/>
    </row>
    <row r="192" spans="1:7" ht="14.25" x14ac:dyDescent="0.2">
      <c r="A192" s="23" t="s">
        <v>3735</v>
      </c>
      <c r="B192" s="20">
        <v>950</v>
      </c>
      <c r="C192" s="20">
        <v>950</v>
      </c>
      <c r="D192" s="20"/>
      <c r="E192" s="20"/>
      <c r="F192"/>
      <c r="G192"/>
    </row>
    <row r="193" spans="1:7" ht="14.25" x14ac:dyDescent="0.2">
      <c r="A193" s="23" t="s">
        <v>3756</v>
      </c>
      <c r="B193" s="20">
        <v>475</v>
      </c>
      <c r="C193" s="20">
        <v>475</v>
      </c>
      <c r="D193" s="20"/>
      <c r="E193" s="20"/>
      <c r="F193"/>
      <c r="G193"/>
    </row>
    <row r="194" spans="1:7" ht="14.25" x14ac:dyDescent="0.2">
      <c r="A194" s="23" t="s">
        <v>3736</v>
      </c>
      <c r="B194" s="20">
        <v>216</v>
      </c>
      <c r="C194" s="20">
        <v>216</v>
      </c>
      <c r="D194" s="20"/>
      <c r="E194" s="20"/>
      <c r="F194"/>
      <c r="G194"/>
    </row>
    <row r="195" spans="1:7" ht="14.25" x14ac:dyDescent="0.2">
      <c r="A195" s="23" t="s">
        <v>3737</v>
      </c>
      <c r="B195" s="20">
        <v>6030</v>
      </c>
      <c r="C195" s="20">
        <v>6030</v>
      </c>
      <c r="D195" s="20"/>
      <c r="E195" s="20"/>
      <c r="F195"/>
      <c r="G195"/>
    </row>
    <row r="196" spans="1:7" ht="14.25" x14ac:dyDescent="0.2">
      <c r="A196" s="23" t="s">
        <v>3757</v>
      </c>
      <c r="B196" s="20">
        <v>363</v>
      </c>
      <c r="C196" s="20">
        <v>363</v>
      </c>
      <c r="D196" s="20"/>
      <c r="E196" s="20"/>
      <c r="F196"/>
      <c r="G196"/>
    </row>
    <row r="197" spans="1:7" ht="14.25" x14ac:dyDescent="0.2">
      <c r="A197" s="23" t="s">
        <v>3758</v>
      </c>
      <c r="B197" s="20">
        <v>1900</v>
      </c>
      <c r="C197" s="20">
        <v>1900</v>
      </c>
      <c r="D197" s="20"/>
      <c r="E197" s="20"/>
      <c r="F197"/>
      <c r="G197"/>
    </row>
    <row r="198" spans="1:7" ht="14.25" x14ac:dyDescent="0.2">
      <c r="A198" s="23" t="s">
        <v>3738</v>
      </c>
      <c r="B198" s="20">
        <v>730</v>
      </c>
      <c r="C198" s="20">
        <v>730</v>
      </c>
      <c r="D198" s="20"/>
      <c r="E198" s="20"/>
      <c r="F198"/>
      <c r="G198"/>
    </row>
    <row r="199" spans="1:7" ht="14.25" x14ac:dyDescent="0.2">
      <c r="A199" s="23" t="s">
        <v>3782</v>
      </c>
      <c r="B199" s="20">
        <v>760</v>
      </c>
      <c r="C199" s="20">
        <v>760</v>
      </c>
      <c r="D199" s="20"/>
      <c r="E199" s="20"/>
      <c r="F199"/>
      <c r="G199"/>
    </row>
    <row r="200" spans="1:7" ht="14.25" x14ac:dyDescent="0.2">
      <c r="A200" s="23" t="s">
        <v>3759</v>
      </c>
      <c r="B200" s="20">
        <v>2850</v>
      </c>
      <c r="C200" s="20">
        <v>2850</v>
      </c>
      <c r="D200" s="20"/>
      <c r="E200" s="20"/>
      <c r="F200"/>
      <c r="G200"/>
    </row>
    <row r="201" spans="1:7" ht="14.25" x14ac:dyDescent="0.2">
      <c r="A201" s="23" t="s">
        <v>3760</v>
      </c>
      <c r="B201" s="20">
        <v>1900</v>
      </c>
      <c r="C201" s="20">
        <v>1900</v>
      </c>
      <c r="D201" s="20"/>
      <c r="E201" s="20"/>
      <c r="F201"/>
      <c r="G201"/>
    </row>
    <row r="202" spans="1:7" ht="14.25" x14ac:dyDescent="0.2">
      <c r="A202" s="23" t="s">
        <v>3761</v>
      </c>
      <c r="B202" s="20">
        <v>143</v>
      </c>
      <c r="C202" s="20">
        <v>143</v>
      </c>
      <c r="D202" s="20"/>
      <c r="E202" s="20"/>
      <c r="F202"/>
      <c r="G202"/>
    </row>
    <row r="203" spans="1:7" ht="14.25" x14ac:dyDescent="0.2">
      <c r="A203" s="23" t="s">
        <v>3763</v>
      </c>
      <c r="B203" s="20">
        <v>2500</v>
      </c>
      <c r="C203" s="20">
        <v>2500</v>
      </c>
      <c r="D203" s="20"/>
      <c r="E203" s="20"/>
      <c r="F203"/>
      <c r="G203"/>
    </row>
    <row r="204" spans="1:7" ht="14.25" x14ac:dyDescent="0.2">
      <c r="A204" s="23" t="s">
        <v>3764</v>
      </c>
      <c r="B204" s="20">
        <v>6320</v>
      </c>
      <c r="C204" s="20">
        <v>6320</v>
      </c>
      <c r="D204" s="20"/>
      <c r="E204" s="20"/>
      <c r="F204"/>
      <c r="G204"/>
    </row>
    <row r="205" spans="1:7" ht="14.25" x14ac:dyDescent="0.2">
      <c r="A205" s="23" t="s">
        <v>3783</v>
      </c>
      <c r="B205" s="20">
        <v>190</v>
      </c>
      <c r="C205" s="20">
        <v>190</v>
      </c>
      <c r="D205" s="20"/>
      <c r="E205" s="20"/>
      <c r="F205"/>
      <c r="G205"/>
    </row>
    <row r="206" spans="1:7" ht="14.25" x14ac:dyDescent="0.2">
      <c r="A206" s="23" t="s">
        <v>3765</v>
      </c>
      <c r="B206" s="20">
        <v>1000</v>
      </c>
      <c r="C206" s="20">
        <v>1000</v>
      </c>
      <c r="D206" s="20"/>
      <c r="E206" s="20"/>
      <c r="F206"/>
      <c r="G206"/>
    </row>
    <row r="207" spans="1:7" ht="14.25" x14ac:dyDescent="0.2">
      <c r="A207" s="23" t="s">
        <v>3784</v>
      </c>
      <c r="B207" s="20">
        <v>1425</v>
      </c>
      <c r="C207" s="20">
        <v>1425</v>
      </c>
      <c r="D207" s="20"/>
      <c r="E207" s="20"/>
      <c r="F207"/>
      <c r="G207"/>
    </row>
    <row r="208" spans="1:7" ht="14.25" x14ac:dyDescent="0.2">
      <c r="A208" s="23" t="s">
        <v>3785</v>
      </c>
      <c r="B208" s="20">
        <v>2850</v>
      </c>
      <c r="C208" s="20">
        <v>2850</v>
      </c>
      <c r="D208" s="20"/>
      <c r="E208" s="20"/>
      <c r="F208"/>
      <c r="G208"/>
    </row>
    <row r="209" spans="1:7" ht="14.25" x14ac:dyDescent="0.2">
      <c r="A209" s="23" t="s">
        <v>3786</v>
      </c>
      <c r="B209" s="20">
        <v>1900</v>
      </c>
      <c r="C209" s="20">
        <v>1900</v>
      </c>
      <c r="D209" s="20"/>
      <c r="E209" s="20"/>
      <c r="F209"/>
      <c r="G209"/>
    </row>
    <row r="210" spans="1:7" ht="14.25" x14ac:dyDescent="0.2">
      <c r="A210" s="23" t="s">
        <v>3787</v>
      </c>
      <c r="B210" s="20">
        <v>694</v>
      </c>
      <c r="C210" s="20">
        <v>694</v>
      </c>
      <c r="D210" s="20"/>
      <c r="E210" s="20"/>
      <c r="F210"/>
      <c r="G210"/>
    </row>
    <row r="211" spans="1:7" ht="14.25" x14ac:dyDescent="0.2">
      <c r="A211" s="23" t="s">
        <v>3740</v>
      </c>
      <c r="B211" s="20">
        <v>13200</v>
      </c>
      <c r="C211" s="20">
        <v>13200</v>
      </c>
      <c r="D211" s="20"/>
      <c r="E211" s="20"/>
      <c r="F211"/>
      <c r="G211"/>
    </row>
    <row r="212" spans="1:7" ht="14.25" x14ac:dyDescent="0.2">
      <c r="A212" s="23" t="s">
        <v>3741</v>
      </c>
      <c r="B212" s="20">
        <v>939</v>
      </c>
      <c r="C212" s="20">
        <v>939</v>
      </c>
      <c r="D212" s="20"/>
      <c r="E212" s="20"/>
      <c r="F212"/>
      <c r="G212"/>
    </row>
    <row r="213" spans="1:7" ht="14.25" x14ac:dyDescent="0.2">
      <c r="A213" s="23" t="s">
        <v>3767</v>
      </c>
      <c r="B213" s="20">
        <v>329</v>
      </c>
      <c r="C213" s="20">
        <v>329</v>
      </c>
      <c r="D213" s="20"/>
      <c r="E213" s="20"/>
      <c r="F213"/>
      <c r="G213"/>
    </row>
    <row r="214" spans="1:7" ht="14.25" x14ac:dyDescent="0.2">
      <c r="A214" s="6" t="s">
        <v>2410</v>
      </c>
      <c r="B214" s="20"/>
      <c r="C214" s="20"/>
      <c r="D214" s="20"/>
      <c r="E214" s="20"/>
      <c r="F214"/>
      <c r="G214"/>
    </row>
    <row r="215" spans="1:7" ht="14.25" x14ac:dyDescent="0.2">
      <c r="A215" s="23" t="s">
        <v>3788</v>
      </c>
      <c r="B215" s="20">
        <v>150</v>
      </c>
      <c r="C215" s="20">
        <v>150</v>
      </c>
      <c r="D215" s="20"/>
      <c r="E215" s="20"/>
      <c r="F215"/>
      <c r="G215"/>
    </row>
    <row r="216" spans="1:7" ht="14.25" x14ac:dyDescent="0.2">
      <c r="A216" s="5" t="s">
        <v>144</v>
      </c>
      <c r="B216" s="20">
        <v>924687</v>
      </c>
      <c r="C216" s="20">
        <v>924687</v>
      </c>
      <c r="D216" s="20"/>
      <c r="E216" s="20"/>
      <c r="F216"/>
      <c r="G216"/>
    </row>
    <row r="217" spans="1:7" ht="14.25" x14ac:dyDescent="0.2">
      <c r="A217" s="6" t="s">
        <v>2397</v>
      </c>
      <c r="B217" s="20"/>
      <c r="C217" s="20"/>
      <c r="D217" s="20"/>
      <c r="E217" s="20"/>
      <c r="F217"/>
      <c r="G217"/>
    </row>
    <row r="218" spans="1:7" ht="14.25" x14ac:dyDescent="0.2">
      <c r="A218" s="23" t="s">
        <v>3789</v>
      </c>
      <c r="B218" s="20">
        <v>866255</v>
      </c>
      <c r="C218" s="20">
        <v>866255</v>
      </c>
      <c r="D218" s="20"/>
      <c r="E218" s="20"/>
      <c r="F218"/>
      <c r="G218"/>
    </row>
    <row r="219" spans="1:7" ht="14.25" x14ac:dyDescent="0.2">
      <c r="A219" s="23" t="s">
        <v>3790</v>
      </c>
      <c r="B219" s="20">
        <v>20890</v>
      </c>
      <c r="C219" s="20">
        <v>20890</v>
      </c>
      <c r="D219" s="20"/>
      <c r="E219" s="20"/>
      <c r="F219"/>
      <c r="G219"/>
    </row>
    <row r="220" spans="1:7" ht="14.25" x14ac:dyDescent="0.2">
      <c r="A220" s="23" t="s">
        <v>3791</v>
      </c>
      <c r="B220" s="20">
        <v>6120</v>
      </c>
      <c r="C220" s="20">
        <v>6120</v>
      </c>
      <c r="D220" s="20"/>
      <c r="E220" s="20"/>
      <c r="F220"/>
      <c r="G220"/>
    </row>
    <row r="221" spans="1:7" ht="14.25" x14ac:dyDescent="0.2">
      <c r="A221" s="23" t="s">
        <v>3792</v>
      </c>
      <c r="B221" s="20">
        <v>23400</v>
      </c>
      <c r="C221" s="20">
        <v>23400</v>
      </c>
      <c r="D221" s="20"/>
      <c r="E221" s="20"/>
      <c r="F221"/>
      <c r="G221"/>
    </row>
    <row r="222" spans="1:7" ht="14.25" x14ac:dyDescent="0.2">
      <c r="A222" s="23" t="s">
        <v>3793</v>
      </c>
      <c r="B222" s="20">
        <v>4219</v>
      </c>
      <c r="C222" s="20">
        <v>4219</v>
      </c>
      <c r="D222" s="20"/>
      <c r="E222" s="20"/>
      <c r="F222"/>
      <c r="G222"/>
    </row>
    <row r="223" spans="1:7" ht="14.25" x14ac:dyDescent="0.2">
      <c r="A223" s="23" t="s">
        <v>3794</v>
      </c>
      <c r="B223" s="20">
        <v>3803</v>
      </c>
      <c r="C223" s="20">
        <v>3803</v>
      </c>
      <c r="D223" s="20"/>
      <c r="E223" s="20"/>
      <c r="F223"/>
      <c r="G223"/>
    </row>
    <row r="224" spans="1:7" ht="14.25" x14ac:dyDescent="0.2">
      <c r="A224" s="4" t="s">
        <v>50</v>
      </c>
      <c r="B224" s="20"/>
      <c r="C224" s="20"/>
      <c r="D224" s="20"/>
      <c r="E224" s="20"/>
      <c r="F224"/>
      <c r="G224"/>
    </row>
    <row r="225" spans="1:7" ht="14.25" x14ac:dyDescent="0.2">
      <c r="A225" s="5" t="s">
        <v>388</v>
      </c>
      <c r="B225" s="20">
        <v>20000</v>
      </c>
      <c r="C225" s="20">
        <v>20000</v>
      </c>
      <c r="D225" s="20"/>
      <c r="E225" s="20"/>
      <c r="F225"/>
      <c r="G225"/>
    </row>
    <row r="226" spans="1:7" ht="14.25" x14ac:dyDescent="0.2">
      <c r="A226" s="6" t="s">
        <v>2409</v>
      </c>
      <c r="B226" s="20"/>
      <c r="C226" s="20"/>
      <c r="D226" s="20"/>
      <c r="E226" s="20"/>
      <c r="F226"/>
      <c r="G226"/>
    </row>
    <row r="227" spans="1:7" ht="14.25" x14ac:dyDescent="0.2">
      <c r="A227" s="23" t="s">
        <v>3774</v>
      </c>
      <c r="B227" s="20">
        <v>20000</v>
      </c>
      <c r="C227" s="20">
        <v>20000</v>
      </c>
      <c r="D227" s="20"/>
      <c r="E227" s="20"/>
      <c r="F227"/>
      <c r="G227"/>
    </row>
    <row r="228" spans="1:7" ht="14.25" x14ac:dyDescent="0.2">
      <c r="A228" s="5" t="s">
        <v>13</v>
      </c>
      <c r="B228" s="20">
        <v>311742</v>
      </c>
      <c r="C228" s="20">
        <v>308852</v>
      </c>
      <c r="D228" s="20">
        <v>2890</v>
      </c>
      <c r="E228" s="20">
        <v>5216</v>
      </c>
      <c r="F228"/>
      <c r="G228"/>
    </row>
    <row r="229" spans="1:7" ht="14.25" x14ac:dyDescent="0.2">
      <c r="A229" s="6" t="s">
        <v>2411</v>
      </c>
      <c r="B229" s="20"/>
      <c r="C229" s="20"/>
      <c r="D229" s="20"/>
      <c r="E229" s="20"/>
      <c r="F229"/>
      <c r="G229"/>
    </row>
    <row r="230" spans="1:7" ht="14.25" x14ac:dyDescent="0.2">
      <c r="A230" s="23" t="s">
        <v>3795</v>
      </c>
      <c r="B230" s="20">
        <v>275</v>
      </c>
      <c r="C230" s="20">
        <v>275</v>
      </c>
      <c r="D230" s="20"/>
      <c r="E230" s="20"/>
      <c r="F230"/>
      <c r="G230"/>
    </row>
    <row r="231" spans="1:7" ht="14.25" x14ac:dyDescent="0.2">
      <c r="A231" s="6" t="s">
        <v>2395</v>
      </c>
      <c r="B231" s="20"/>
      <c r="C231" s="20"/>
      <c r="D231" s="20"/>
      <c r="E231" s="20"/>
      <c r="F231"/>
      <c r="G231"/>
    </row>
    <row r="232" spans="1:7" ht="14.25" x14ac:dyDescent="0.2">
      <c r="A232" s="23" t="s">
        <v>3718</v>
      </c>
      <c r="B232" s="20">
        <v>13547</v>
      </c>
      <c r="C232" s="20">
        <v>13547</v>
      </c>
      <c r="D232" s="20"/>
      <c r="E232" s="20"/>
      <c r="F232"/>
      <c r="G232"/>
    </row>
    <row r="233" spans="1:7" ht="14.25" x14ac:dyDescent="0.2">
      <c r="A233" s="23" t="s">
        <v>3719</v>
      </c>
      <c r="B233" s="20">
        <v>329</v>
      </c>
      <c r="C233" s="20">
        <v>329</v>
      </c>
      <c r="D233" s="20"/>
      <c r="E233" s="20"/>
      <c r="F233"/>
      <c r="G233"/>
    </row>
    <row r="234" spans="1:7" ht="14.25" x14ac:dyDescent="0.2">
      <c r="A234" s="23" t="s">
        <v>3720</v>
      </c>
      <c r="B234" s="20">
        <v>39009</v>
      </c>
      <c r="C234" s="20">
        <v>39009</v>
      </c>
      <c r="D234" s="20"/>
      <c r="E234" s="20"/>
      <c r="F234"/>
      <c r="G234"/>
    </row>
    <row r="235" spans="1:7" ht="14.25" x14ac:dyDescent="0.2">
      <c r="A235" s="23" t="s">
        <v>3796</v>
      </c>
      <c r="B235" s="20">
        <v>955</v>
      </c>
      <c r="C235" s="20">
        <v>935</v>
      </c>
      <c r="D235" s="20">
        <v>20</v>
      </c>
      <c r="E235" s="20"/>
      <c r="F235"/>
      <c r="G235"/>
    </row>
    <row r="236" spans="1:7" ht="14.25" x14ac:dyDescent="0.2">
      <c r="A236" s="23" t="s">
        <v>3797</v>
      </c>
      <c r="B236" s="20">
        <v>39288</v>
      </c>
      <c r="C236" s="20">
        <v>38578</v>
      </c>
      <c r="D236" s="20">
        <v>710</v>
      </c>
      <c r="E236" s="20"/>
      <c r="F236"/>
      <c r="G236"/>
    </row>
    <row r="237" spans="1:7" ht="14.25" x14ac:dyDescent="0.2">
      <c r="A237" s="23" t="s">
        <v>3798</v>
      </c>
      <c r="B237" s="20">
        <v>119064</v>
      </c>
      <c r="C237" s="20">
        <v>116904</v>
      </c>
      <c r="D237" s="20">
        <v>2160</v>
      </c>
      <c r="E237" s="20"/>
      <c r="F237"/>
      <c r="G237"/>
    </row>
    <row r="238" spans="1:7" ht="14.25" x14ac:dyDescent="0.2">
      <c r="A238" s="23" t="s">
        <v>3747</v>
      </c>
      <c r="B238" s="20">
        <v>1433</v>
      </c>
      <c r="C238" s="20">
        <v>1433</v>
      </c>
      <c r="D238" s="20"/>
      <c r="E238" s="20"/>
      <c r="F238"/>
      <c r="G238"/>
    </row>
    <row r="239" spans="1:7" ht="14.25" x14ac:dyDescent="0.2">
      <c r="A239" s="6" t="s">
        <v>2396</v>
      </c>
      <c r="B239" s="20"/>
      <c r="C239" s="20"/>
      <c r="D239" s="20"/>
      <c r="E239" s="20"/>
      <c r="F239"/>
      <c r="G239"/>
    </row>
    <row r="240" spans="1:7" ht="14.25" x14ac:dyDescent="0.2">
      <c r="A240" s="23" t="s">
        <v>3721</v>
      </c>
      <c r="B240" s="20">
        <v>-1168</v>
      </c>
      <c r="C240" s="20">
        <v>-1168</v>
      </c>
      <c r="D240" s="20"/>
      <c r="E240" s="20"/>
      <c r="F240"/>
      <c r="G240"/>
    </row>
    <row r="241" spans="1:7" ht="14.25" x14ac:dyDescent="0.2">
      <c r="A241" s="23" t="s">
        <v>3776</v>
      </c>
      <c r="B241" s="20">
        <v>90</v>
      </c>
      <c r="C241" s="20">
        <v>90</v>
      </c>
      <c r="D241" s="20"/>
      <c r="E241" s="20"/>
      <c r="F241"/>
      <c r="G241"/>
    </row>
    <row r="242" spans="1:7" ht="14.25" x14ac:dyDescent="0.2">
      <c r="A242" s="23" t="s">
        <v>3723</v>
      </c>
      <c r="B242" s="20">
        <v>7709</v>
      </c>
      <c r="C242" s="20">
        <v>7709</v>
      </c>
      <c r="D242" s="20"/>
      <c r="E242" s="20"/>
      <c r="F242"/>
      <c r="G242"/>
    </row>
    <row r="243" spans="1:7" ht="14.25" x14ac:dyDescent="0.2">
      <c r="A243" s="23" t="s">
        <v>3724</v>
      </c>
      <c r="B243" s="20">
        <v>518</v>
      </c>
      <c r="C243" s="20">
        <v>518</v>
      </c>
      <c r="D243" s="20"/>
      <c r="E243" s="20"/>
      <c r="F243"/>
      <c r="G243"/>
    </row>
    <row r="244" spans="1:7" ht="14.25" x14ac:dyDescent="0.2">
      <c r="A244" s="23" t="s">
        <v>3777</v>
      </c>
      <c r="B244" s="20">
        <v>0</v>
      </c>
      <c r="C244" s="20">
        <v>0</v>
      </c>
      <c r="D244" s="20"/>
      <c r="E244" s="20"/>
      <c r="F244"/>
      <c r="G244"/>
    </row>
    <row r="245" spans="1:7" ht="14.25" x14ac:dyDescent="0.2">
      <c r="A245" s="23" t="s">
        <v>3725</v>
      </c>
      <c r="B245" s="20">
        <v>5429</v>
      </c>
      <c r="C245" s="20">
        <v>5429</v>
      </c>
      <c r="D245" s="20"/>
      <c r="E245" s="20"/>
      <c r="F245"/>
      <c r="G245"/>
    </row>
    <row r="246" spans="1:7" ht="14.25" x14ac:dyDescent="0.2">
      <c r="A246" s="23" t="s">
        <v>3748</v>
      </c>
      <c r="B246" s="20">
        <v>23816</v>
      </c>
      <c r="C246" s="20">
        <v>23816</v>
      </c>
      <c r="D246" s="20"/>
      <c r="E246" s="20"/>
      <c r="F246"/>
      <c r="G246"/>
    </row>
    <row r="247" spans="1:7" ht="14.25" x14ac:dyDescent="0.2">
      <c r="A247" s="23" t="s">
        <v>3726</v>
      </c>
      <c r="B247" s="20"/>
      <c r="C247" s="20"/>
      <c r="D247" s="20"/>
      <c r="E247" s="20">
        <v>5216</v>
      </c>
      <c r="F247"/>
      <c r="G247"/>
    </row>
    <row r="248" spans="1:7" ht="14.25" x14ac:dyDescent="0.2">
      <c r="A248" s="23" t="s">
        <v>3778</v>
      </c>
      <c r="B248" s="20">
        <v>1167</v>
      </c>
      <c r="C248" s="20">
        <v>1167</v>
      </c>
      <c r="D248" s="20"/>
      <c r="E248" s="20"/>
      <c r="F248"/>
      <c r="G248"/>
    </row>
    <row r="249" spans="1:7" ht="14.25" x14ac:dyDescent="0.2">
      <c r="A249" s="23" t="s">
        <v>3727</v>
      </c>
      <c r="B249" s="20">
        <v>695</v>
      </c>
      <c r="C249" s="20">
        <v>695</v>
      </c>
      <c r="D249" s="20"/>
      <c r="E249" s="20"/>
      <c r="F249"/>
      <c r="G249"/>
    </row>
    <row r="250" spans="1:7" ht="14.25" x14ac:dyDescent="0.2">
      <c r="A250" s="23" t="s">
        <v>3728</v>
      </c>
      <c r="B250" s="20">
        <v>1665</v>
      </c>
      <c r="C250" s="20">
        <v>1665</v>
      </c>
      <c r="D250" s="20"/>
      <c r="E250" s="20"/>
      <c r="F250"/>
      <c r="G250"/>
    </row>
    <row r="251" spans="1:7" ht="14.25" x14ac:dyDescent="0.2">
      <c r="A251" s="23" t="s">
        <v>3749</v>
      </c>
      <c r="B251" s="20">
        <v>500</v>
      </c>
      <c r="C251" s="20">
        <v>500</v>
      </c>
      <c r="D251" s="20"/>
      <c r="E251" s="20"/>
      <c r="F251"/>
      <c r="G251"/>
    </row>
    <row r="252" spans="1:7" ht="14.25" x14ac:dyDescent="0.2">
      <c r="A252" s="23" t="s">
        <v>3799</v>
      </c>
      <c r="B252" s="20">
        <v>14576</v>
      </c>
      <c r="C252" s="20">
        <v>14576</v>
      </c>
      <c r="D252" s="20"/>
      <c r="E252" s="20"/>
      <c r="F252"/>
      <c r="G252"/>
    </row>
    <row r="253" spans="1:7" ht="14.25" x14ac:dyDescent="0.2">
      <c r="A253" s="23" t="s">
        <v>3729</v>
      </c>
      <c r="B253" s="20">
        <v>14767</v>
      </c>
      <c r="C253" s="20">
        <v>14767</v>
      </c>
      <c r="D253" s="20"/>
      <c r="E253" s="20"/>
      <c r="F253"/>
      <c r="G253"/>
    </row>
    <row r="254" spans="1:7" ht="14.25" x14ac:dyDescent="0.2">
      <c r="A254" s="23" t="s">
        <v>3730</v>
      </c>
      <c r="B254" s="20">
        <v>41</v>
      </c>
      <c r="C254" s="20">
        <v>41</v>
      </c>
      <c r="D254" s="20"/>
      <c r="E254" s="20"/>
      <c r="F254"/>
      <c r="G254"/>
    </row>
    <row r="255" spans="1:7" ht="14.25" x14ac:dyDescent="0.2">
      <c r="A255" s="23" t="s">
        <v>3731</v>
      </c>
      <c r="B255" s="20">
        <v>315</v>
      </c>
      <c r="C255" s="20">
        <v>315</v>
      </c>
      <c r="D255" s="20"/>
      <c r="E255" s="20"/>
      <c r="F255"/>
      <c r="G255"/>
    </row>
    <row r="256" spans="1:7" ht="14.25" x14ac:dyDescent="0.2">
      <c r="A256" s="23" t="s">
        <v>3752</v>
      </c>
      <c r="B256" s="20">
        <v>285</v>
      </c>
      <c r="C256" s="20">
        <v>285</v>
      </c>
      <c r="D256" s="20"/>
      <c r="E256" s="20"/>
      <c r="F256"/>
      <c r="G256"/>
    </row>
    <row r="257" spans="1:7" ht="14.25" x14ac:dyDescent="0.2">
      <c r="A257" s="23" t="s">
        <v>3753</v>
      </c>
      <c r="B257" s="20">
        <v>90</v>
      </c>
      <c r="C257" s="20">
        <v>90</v>
      </c>
      <c r="D257" s="20"/>
      <c r="E257" s="20"/>
      <c r="F257"/>
      <c r="G257"/>
    </row>
    <row r="258" spans="1:7" ht="14.25" x14ac:dyDescent="0.2">
      <c r="A258" s="23" t="s">
        <v>3732</v>
      </c>
      <c r="B258" s="20">
        <v>266</v>
      </c>
      <c r="C258" s="20">
        <v>266</v>
      </c>
      <c r="D258" s="20"/>
      <c r="E258" s="20"/>
      <c r="F258"/>
      <c r="G258"/>
    </row>
    <row r="259" spans="1:7" ht="14.25" x14ac:dyDescent="0.2">
      <c r="A259" s="23" t="s">
        <v>3754</v>
      </c>
      <c r="B259" s="20">
        <v>1200</v>
      </c>
      <c r="C259" s="20">
        <v>1200</v>
      </c>
      <c r="D259" s="20"/>
      <c r="E259" s="20"/>
      <c r="F259"/>
      <c r="G259"/>
    </row>
    <row r="260" spans="1:7" ht="14.25" x14ac:dyDescent="0.2">
      <c r="A260" s="23" t="s">
        <v>3733</v>
      </c>
      <c r="B260" s="20">
        <v>355</v>
      </c>
      <c r="C260" s="20">
        <v>355</v>
      </c>
      <c r="D260" s="20"/>
      <c r="E260" s="20"/>
      <c r="F260"/>
      <c r="G260"/>
    </row>
    <row r="261" spans="1:7" ht="14.25" x14ac:dyDescent="0.2">
      <c r="A261" s="23" t="s">
        <v>3755</v>
      </c>
      <c r="B261" s="20">
        <v>984</v>
      </c>
      <c r="C261" s="20">
        <v>984</v>
      </c>
      <c r="D261" s="20"/>
      <c r="E261" s="20"/>
      <c r="F261"/>
      <c r="G261"/>
    </row>
    <row r="262" spans="1:7" ht="14.25" x14ac:dyDescent="0.2">
      <c r="A262" s="23" t="s">
        <v>3735</v>
      </c>
      <c r="B262" s="20">
        <v>238</v>
      </c>
      <c r="C262" s="20">
        <v>238</v>
      </c>
      <c r="D262" s="20"/>
      <c r="E262" s="20"/>
      <c r="F262"/>
      <c r="G262"/>
    </row>
    <row r="263" spans="1:7" ht="14.25" x14ac:dyDescent="0.2">
      <c r="A263" s="23" t="s">
        <v>3736</v>
      </c>
      <c r="B263" s="20">
        <v>2150</v>
      </c>
      <c r="C263" s="20">
        <v>2150</v>
      </c>
      <c r="D263" s="20"/>
      <c r="E263" s="20"/>
      <c r="F263"/>
      <c r="G263"/>
    </row>
    <row r="264" spans="1:7" ht="14.25" x14ac:dyDescent="0.2">
      <c r="A264" s="23" t="s">
        <v>3737</v>
      </c>
      <c r="B264" s="20">
        <v>11400</v>
      </c>
      <c r="C264" s="20">
        <v>11400</v>
      </c>
      <c r="D264" s="20"/>
      <c r="E264" s="20"/>
      <c r="F264"/>
      <c r="G264"/>
    </row>
    <row r="265" spans="1:7" ht="14.25" x14ac:dyDescent="0.2">
      <c r="A265" s="23" t="s">
        <v>3757</v>
      </c>
      <c r="B265" s="20">
        <v>238</v>
      </c>
      <c r="C265" s="20">
        <v>238</v>
      </c>
      <c r="D265" s="20"/>
      <c r="E265" s="20"/>
      <c r="F265"/>
      <c r="G265"/>
    </row>
    <row r="266" spans="1:7" ht="14.25" x14ac:dyDescent="0.2">
      <c r="A266" s="23" t="s">
        <v>3738</v>
      </c>
      <c r="B266" s="20">
        <v>330</v>
      </c>
      <c r="C266" s="20">
        <v>330</v>
      </c>
      <c r="D266" s="20"/>
      <c r="E266" s="20"/>
      <c r="F266"/>
      <c r="G266"/>
    </row>
    <row r="267" spans="1:7" ht="14.25" x14ac:dyDescent="0.2">
      <c r="A267" s="23" t="s">
        <v>3782</v>
      </c>
      <c r="B267" s="20">
        <v>95</v>
      </c>
      <c r="C267" s="20">
        <v>95</v>
      </c>
      <c r="D267" s="20"/>
      <c r="E267" s="20"/>
      <c r="F267"/>
      <c r="G267"/>
    </row>
    <row r="268" spans="1:7" ht="14.25" x14ac:dyDescent="0.2">
      <c r="A268" s="23" t="s">
        <v>3759</v>
      </c>
      <c r="B268" s="20">
        <v>635</v>
      </c>
      <c r="C268" s="20">
        <v>635</v>
      </c>
      <c r="D268" s="20"/>
      <c r="E268" s="20"/>
      <c r="F268"/>
      <c r="G268"/>
    </row>
    <row r="269" spans="1:7" ht="14.25" x14ac:dyDescent="0.2">
      <c r="A269" s="23" t="s">
        <v>3763</v>
      </c>
      <c r="B269" s="20">
        <v>1385</v>
      </c>
      <c r="C269" s="20">
        <v>1385</v>
      </c>
      <c r="D269" s="20"/>
      <c r="E269" s="20"/>
      <c r="F269"/>
      <c r="G269"/>
    </row>
    <row r="270" spans="1:7" ht="14.25" x14ac:dyDescent="0.2">
      <c r="A270" s="23" t="s">
        <v>3764</v>
      </c>
      <c r="B270" s="20">
        <v>900</v>
      </c>
      <c r="C270" s="20">
        <v>900</v>
      </c>
      <c r="D270" s="20"/>
      <c r="E270" s="20"/>
      <c r="F270"/>
      <c r="G270"/>
    </row>
    <row r="271" spans="1:7" ht="14.25" x14ac:dyDescent="0.2">
      <c r="A271" s="23" t="s">
        <v>3783</v>
      </c>
      <c r="B271" s="20">
        <v>340</v>
      </c>
      <c r="C271" s="20">
        <v>340</v>
      </c>
      <c r="D271" s="20"/>
      <c r="E271" s="20"/>
      <c r="F271"/>
      <c r="G271"/>
    </row>
    <row r="272" spans="1:7" ht="14.25" x14ac:dyDescent="0.2">
      <c r="A272" s="23" t="s">
        <v>3740</v>
      </c>
      <c r="B272" s="20">
        <v>5720</v>
      </c>
      <c r="C272" s="20">
        <v>5720</v>
      </c>
      <c r="D272" s="20"/>
      <c r="E272" s="20"/>
      <c r="F272"/>
      <c r="G272"/>
    </row>
    <row r="273" spans="1:7" ht="14.25" x14ac:dyDescent="0.2">
      <c r="A273" s="23" t="s">
        <v>3741</v>
      </c>
      <c r="B273" s="20">
        <v>993</v>
      </c>
      <c r="C273" s="20">
        <v>993</v>
      </c>
      <c r="D273" s="20"/>
      <c r="E273" s="20"/>
      <c r="F273"/>
      <c r="G273"/>
    </row>
    <row r="274" spans="1:7" ht="14.25" x14ac:dyDescent="0.2">
      <c r="A274" s="23" t="s">
        <v>3767</v>
      </c>
      <c r="B274" s="20">
        <v>118</v>
      </c>
      <c r="C274" s="20">
        <v>118</v>
      </c>
      <c r="D274" s="20"/>
      <c r="E274" s="20"/>
      <c r="F274"/>
      <c r="G274"/>
    </row>
    <row r="275" spans="1:7" ht="14.25" x14ac:dyDescent="0.2">
      <c r="A275" s="5" t="s">
        <v>144</v>
      </c>
      <c r="B275" s="20">
        <v>98735</v>
      </c>
      <c r="C275" s="20">
        <v>95845</v>
      </c>
      <c r="D275" s="20">
        <v>2890</v>
      </c>
      <c r="E275" s="20">
        <v>2600</v>
      </c>
      <c r="F275"/>
      <c r="G275"/>
    </row>
    <row r="276" spans="1:7" ht="14.25" x14ac:dyDescent="0.2">
      <c r="A276" s="6" t="s">
        <v>2397</v>
      </c>
      <c r="B276" s="20"/>
      <c r="C276" s="20"/>
      <c r="D276" s="20"/>
      <c r="E276" s="20"/>
      <c r="F276"/>
      <c r="G276"/>
    </row>
    <row r="277" spans="1:7" ht="14.25" x14ac:dyDescent="0.2">
      <c r="A277" s="23" t="s">
        <v>3800</v>
      </c>
      <c r="B277" s="20">
        <v>87991</v>
      </c>
      <c r="C277" s="20">
        <v>87991</v>
      </c>
      <c r="D277" s="20"/>
      <c r="E277" s="20">
        <v>2600</v>
      </c>
      <c r="F277"/>
      <c r="G277"/>
    </row>
    <row r="278" spans="1:7" ht="14.25" x14ac:dyDescent="0.2">
      <c r="A278" s="23" t="s">
        <v>3801</v>
      </c>
      <c r="B278" s="20">
        <v>3774</v>
      </c>
      <c r="C278" s="20">
        <v>3774</v>
      </c>
      <c r="D278" s="20"/>
      <c r="E278" s="20"/>
      <c r="F278"/>
      <c r="G278"/>
    </row>
    <row r="279" spans="1:7" ht="14.25" x14ac:dyDescent="0.2">
      <c r="A279" s="23" t="s">
        <v>3802</v>
      </c>
      <c r="B279" s="20">
        <v>4080</v>
      </c>
      <c r="C279" s="20">
        <v>4080</v>
      </c>
      <c r="D279" s="20"/>
      <c r="E279" s="20"/>
      <c r="F279"/>
      <c r="G279"/>
    </row>
    <row r="280" spans="1:7" ht="14.25" x14ac:dyDescent="0.2">
      <c r="A280" s="6" t="s">
        <v>2398</v>
      </c>
      <c r="B280" s="20"/>
      <c r="C280" s="20"/>
      <c r="D280" s="20"/>
      <c r="E280" s="20"/>
      <c r="F280"/>
      <c r="G280"/>
    </row>
    <row r="281" spans="1:7" ht="14.25" x14ac:dyDescent="0.2">
      <c r="A281" s="23" t="s">
        <v>3803</v>
      </c>
      <c r="B281" s="20">
        <v>2890</v>
      </c>
      <c r="C281" s="20"/>
      <c r="D281" s="20">
        <v>2890</v>
      </c>
      <c r="E281" s="20"/>
      <c r="F281"/>
      <c r="G281"/>
    </row>
    <row r="282" spans="1:7" ht="14.25" x14ac:dyDescent="0.2">
      <c r="A282" s="4" t="s">
        <v>73</v>
      </c>
      <c r="B282" s="20"/>
      <c r="C282" s="20"/>
      <c r="D282" s="20"/>
      <c r="E282" s="20"/>
      <c r="F282"/>
      <c r="G282"/>
    </row>
    <row r="283" spans="1:7" ht="14.25" x14ac:dyDescent="0.2">
      <c r="A283" s="5" t="s">
        <v>13</v>
      </c>
      <c r="B283" s="20">
        <v>2438736</v>
      </c>
      <c r="C283" s="20">
        <v>981120</v>
      </c>
      <c r="D283" s="20">
        <v>1457616</v>
      </c>
      <c r="E283" s="20"/>
      <c r="F283"/>
      <c r="G283"/>
    </row>
    <row r="284" spans="1:7" ht="14.25" x14ac:dyDescent="0.2">
      <c r="A284" s="6" t="s">
        <v>2411</v>
      </c>
      <c r="B284" s="20"/>
      <c r="C284" s="20"/>
      <c r="D284" s="20"/>
      <c r="E284" s="20"/>
      <c r="F284"/>
      <c r="G284"/>
    </row>
    <row r="285" spans="1:7" ht="14.25" x14ac:dyDescent="0.2">
      <c r="A285" s="23" t="s">
        <v>3795</v>
      </c>
      <c r="B285" s="20">
        <v>160</v>
      </c>
      <c r="C285" s="20">
        <v>160</v>
      </c>
      <c r="D285" s="20"/>
      <c r="E285" s="20"/>
      <c r="F285"/>
      <c r="G285"/>
    </row>
    <row r="286" spans="1:7" ht="14.25" x14ac:dyDescent="0.2">
      <c r="A286" s="6" t="s">
        <v>2395</v>
      </c>
      <c r="B286" s="20"/>
      <c r="C286" s="20"/>
      <c r="D286" s="20"/>
      <c r="E286" s="20"/>
      <c r="F286"/>
      <c r="G286"/>
    </row>
    <row r="287" spans="1:7" ht="14.25" x14ac:dyDescent="0.2">
      <c r="A287" s="23" t="s">
        <v>3718</v>
      </c>
      <c r="B287" s="20">
        <v>103192</v>
      </c>
      <c r="C287" s="20">
        <v>101203</v>
      </c>
      <c r="D287" s="20">
        <v>1989</v>
      </c>
      <c r="E287" s="20"/>
      <c r="F287"/>
      <c r="G287"/>
    </row>
    <row r="288" spans="1:7" ht="14.25" x14ac:dyDescent="0.2">
      <c r="A288" s="23" t="s">
        <v>3719</v>
      </c>
      <c r="B288" s="20">
        <v>2501</v>
      </c>
      <c r="C288" s="20">
        <v>2453</v>
      </c>
      <c r="D288" s="20">
        <v>48</v>
      </c>
      <c r="E288" s="20"/>
      <c r="F288"/>
      <c r="G288"/>
    </row>
    <row r="289" spans="1:7" ht="14.25" x14ac:dyDescent="0.2">
      <c r="A289" s="23" t="s">
        <v>3720</v>
      </c>
      <c r="B289" s="20">
        <v>309030</v>
      </c>
      <c r="C289" s="20">
        <v>303003</v>
      </c>
      <c r="D289" s="20">
        <v>6027</v>
      </c>
      <c r="E289" s="20"/>
      <c r="F289"/>
      <c r="G289"/>
    </row>
    <row r="290" spans="1:7" ht="14.25" x14ac:dyDescent="0.2">
      <c r="A290" s="23" t="s">
        <v>3804</v>
      </c>
      <c r="B290" s="20">
        <v>565</v>
      </c>
      <c r="C290" s="20">
        <v>195</v>
      </c>
      <c r="D290" s="20">
        <v>370</v>
      </c>
      <c r="E290" s="20"/>
      <c r="F290"/>
      <c r="G290"/>
    </row>
    <row r="291" spans="1:7" ht="14.25" x14ac:dyDescent="0.2">
      <c r="A291" s="23" t="s">
        <v>3805</v>
      </c>
      <c r="B291" s="20">
        <v>23295</v>
      </c>
      <c r="C291" s="20">
        <v>8024</v>
      </c>
      <c r="D291" s="20">
        <v>15271</v>
      </c>
      <c r="E291" s="20"/>
      <c r="F291"/>
      <c r="G291"/>
    </row>
    <row r="292" spans="1:7" ht="14.25" x14ac:dyDescent="0.2">
      <c r="A292" s="23" t="s">
        <v>3806</v>
      </c>
      <c r="B292" s="20">
        <v>70590</v>
      </c>
      <c r="C292" s="20">
        <v>24315</v>
      </c>
      <c r="D292" s="20">
        <v>46275</v>
      </c>
      <c r="E292" s="20"/>
      <c r="F292"/>
      <c r="G292"/>
    </row>
    <row r="293" spans="1:7" ht="14.25" x14ac:dyDescent="0.2">
      <c r="A293" s="23" t="s">
        <v>3796</v>
      </c>
      <c r="B293" s="20">
        <v>7256</v>
      </c>
      <c r="C293" s="20"/>
      <c r="D293" s="20">
        <v>7256</v>
      </c>
      <c r="E293" s="20"/>
      <c r="F293"/>
      <c r="G293"/>
    </row>
    <row r="294" spans="1:7" ht="14.25" x14ac:dyDescent="0.2">
      <c r="A294" s="23" t="s">
        <v>3797</v>
      </c>
      <c r="B294" s="20">
        <v>299302</v>
      </c>
      <c r="C294" s="20"/>
      <c r="D294" s="20">
        <v>299302</v>
      </c>
      <c r="E294" s="20"/>
      <c r="F294"/>
      <c r="G294"/>
    </row>
    <row r="295" spans="1:7" ht="14.25" x14ac:dyDescent="0.2">
      <c r="A295" s="23" t="s">
        <v>3798</v>
      </c>
      <c r="B295" s="20">
        <v>906976</v>
      </c>
      <c r="C295" s="20"/>
      <c r="D295" s="20">
        <v>906976</v>
      </c>
      <c r="E295" s="20"/>
      <c r="F295"/>
      <c r="G295"/>
    </row>
    <row r="296" spans="1:7" ht="14.25" x14ac:dyDescent="0.2">
      <c r="A296" s="23" t="s">
        <v>3747</v>
      </c>
      <c r="B296" s="20">
        <v>3672</v>
      </c>
      <c r="C296" s="20">
        <v>3672</v>
      </c>
      <c r="D296" s="20"/>
      <c r="E296" s="20"/>
      <c r="F296"/>
      <c r="G296"/>
    </row>
    <row r="297" spans="1:7" ht="14.25" x14ac:dyDescent="0.2">
      <c r="A297" s="6" t="s">
        <v>2396</v>
      </c>
      <c r="B297" s="20"/>
      <c r="C297" s="20"/>
      <c r="D297" s="20"/>
      <c r="E297" s="20"/>
      <c r="F297"/>
      <c r="G297"/>
    </row>
    <row r="298" spans="1:7" ht="14.25" x14ac:dyDescent="0.2">
      <c r="A298" s="23" t="s">
        <v>3721</v>
      </c>
      <c r="B298" s="20">
        <v>-4799</v>
      </c>
      <c r="C298" s="20">
        <v>-4799</v>
      </c>
      <c r="D298" s="20"/>
      <c r="E298" s="20"/>
      <c r="F298"/>
      <c r="G298"/>
    </row>
    <row r="299" spans="1:7" ht="14.25" x14ac:dyDescent="0.2">
      <c r="A299" s="23" t="s">
        <v>3775</v>
      </c>
      <c r="B299" s="20">
        <v>34385</v>
      </c>
      <c r="C299" s="20">
        <v>34385</v>
      </c>
      <c r="D299" s="20"/>
      <c r="E299" s="20"/>
      <c r="F299"/>
      <c r="G299"/>
    </row>
    <row r="300" spans="1:7" ht="14.25" x14ac:dyDescent="0.2">
      <c r="A300" s="23" t="s">
        <v>3776</v>
      </c>
      <c r="B300" s="20">
        <v>512</v>
      </c>
      <c r="C300" s="20">
        <v>512</v>
      </c>
      <c r="D300" s="20"/>
      <c r="E300" s="20"/>
      <c r="F300"/>
      <c r="G300"/>
    </row>
    <row r="301" spans="1:7" ht="14.25" x14ac:dyDescent="0.2">
      <c r="A301" s="23" t="s">
        <v>3723</v>
      </c>
      <c r="B301" s="20">
        <v>75333</v>
      </c>
      <c r="C301" s="20">
        <v>75333</v>
      </c>
      <c r="D301" s="20"/>
      <c r="E301" s="20"/>
      <c r="F301"/>
      <c r="G301"/>
    </row>
    <row r="302" spans="1:7" ht="14.25" x14ac:dyDescent="0.2">
      <c r="A302" s="23" t="s">
        <v>3724</v>
      </c>
      <c r="B302" s="20">
        <v>17541</v>
      </c>
      <c r="C302" s="20">
        <v>17541</v>
      </c>
      <c r="D302" s="20"/>
      <c r="E302" s="20"/>
      <c r="F302"/>
      <c r="G302"/>
    </row>
    <row r="303" spans="1:7" ht="14.25" x14ac:dyDescent="0.2">
      <c r="A303" s="23" t="s">
        <v>3777</v>
      </c>
      <c r="B303" s="20">
        <v>10226</v>
      </c>
      <c r="C303" s="20">
        <v>10226</v>
      </c>
      <c r="D303" s="20"/>
      <c r="E303" s="20"/>
      <c r="F303"/>
      <c r="G303"/>
    </row>
    <row r="304" spans="1:7" ht="14.25" x14ac:dyDescent="0.2">
      <c r="A304" s="23" t="s">
        <v>3725</v>
      </c>
      <c r="B304" s="20">
        <v>59616</v>
      </c>
      <c r="C304" s="20">
        <v>59616</v>
      </c>
      <c r="D304" s="20"/>
      <c r="E304" s="20"/>
      <c r="F304"/>
      <c r="G304"/>
    </row>
    <row r="305" spans="1:7" ht="14.25" x14ac:dyDescent="0.2">
      <c r="A305" s="23" t="s">
        <v>3748</v>
      </c>
      <c r="B305" s="20">
        <v>27470</v>
      </c>
      <c r="C305" s="20">
        <v>27470</v>
      </c>
      <c r="D305" s="20"/>
      <c r="E305" s="20"/>
      <c r="F305"/>
      <c r="G305"/>
    </row>
    <row r="306" spans="1:7" ht="14.25" x14ac:dyDescent="0.2">
      <c r="A306" s="23" t="s">
        <v>3778</v>
      </c>
      <c r="B306" s="20">
        <v>722</v>
      </c>
      <c r="C306" s="20">
        <v>722</v>
      </c>
      <c r="D306" s="20"/>
      <c r="E306" s="20"/>
      <c r="F306"/>
      <c r="G306"/>
    </row>
    <row r="307" spans="1:7" ht="14.25" x14ac:dyDescent="0.2">
      <c r="A307" s="23" t="s">
        <v>3727</v>
      </c>
      <c r="B307" s="20">
        <v>1500</v>
      </c>
      <c r="C307" s="20">
        <v>1500</v>
      </c>
      <c r="D307" s="20"/>
      <c r="E307" s="20"/>
      <c r="F307"/>
      <c r="G307"/>
    </row>
    <row r="308" spans="1:7" ht="14.25" x14ac:dyDescent="0.2">
      <c r="A308" s="23" t="s">
        <v>3728</v>
      </c>
      <c r="B308" s="20">
        <v>1235</v>
      </c>
      <c r="C308" s="20">
        <v>1235</v>
      </c>
      <c r="D308" s="20"/>
      <c r="E308" s="20"/>
      <c r="F308"/>
      <c r="G308"/>
    </row>
    <row r="309" spans="1:7" ht="14.25" x14ac:dyDescent="0.2">
      <c r="A309" s="23" t="s">
        <v>3749</v>
      </c>
      <c r="B309" s="20">
        <v>1000</v>
      </c>
      <c r="C309" s="20">
        <v>1000</v>
      </c>
      <c r="D309" s="20"/>
      <c r="E309" s="20"/>
      <c r="F309"/>
      <c r="G309"/>
    </row>
    <row r="310" spans="1:7" ht="14.25" x14ac:dyDescent="0.2">
      <c r="A310" s="23" t="s">
        <v>3799</v>
      </c>
      <c r="B310" s="20">
        <v>7962</v>
      </c>
      <c r="C310" s="20">
        <v>7962</v>
      </c>
      <c r="D310" s="20"/>
      <c r="E310" s="20"/>
      <c r="F310"/>
      <c r="G310"/>
    </row>
    <row r="311" spans="1:7" ht="14.25" x14ac:dyDescent="0.2">
      <c r="A311" s="23" t="s">
        <v>3729</v>
      </c>
      <c r="B311" s="20">
        <v>133118</v>
      </c>
      <c r="C311" s="20">
        <v>133118</v>
      </c>
      <c r="D311" s="20"/>
      <c r="E311" s="20"/>
      <c r="F311"/>
      <c r="G311"/>
    </row>
    <row r="312" spans="1:7" ht="14.25" x14ac:dyDescent="0.2">
      <c r="A312" s="23" t="s">
        <v>3780</v>
      </c>
      <c r="B312" s="20">
        <v>190459</v>
      </c>
      <c r="C312" s="20">
        <v>67266</v>
      </c>
      <c r="D312" s="20">
        <v>123193</v>
      </c>
      <c r="E312" s="20"/>
      <c r="F312"/>
      <c r="G312"/>
    </row>
    <row r="313" spans="1:7" ht="14.25" x14ac:dyDescent="0.2">
      <c r="A313" s="23" t="s">
        <v>3730</v>
      </c>
      <c r="B313" s="20">
        <v>136</v>
      </c>
      <c r="C313" s="20">
        <v>136</v>
      </c>
      <c r="D313" s="20"/>
      <c r="E313" s="20"/>
      <c r="F313"/>
      <c r="G313"/>
    </row>
    <row r="314" spans="1:7" ht="14.25" x14ac:dyDescent="0.2">
      <c r="A314" s="23" t="s">
        <v>3731</v>
      </c>
      <c r="B314" s="20">
        <v>1430</v>
      </c>
      <c r="C314" s="20">
        <v>1430</v>
      </c>
      <c r="D314" s="20"/>
      <c r="E314" s="20"/>
      <c r="F314"/>
      <c r="G314"/>
    </row>
    <row r="315" spans="1:7" ht="14.25" x14ac:dyDescent="0.2">
      <c r="A315" s="23" t="s">
        <v>3752</v>
      </c>
      <c r="B315" s="20">
        <v>256</v>
      </c>
      <c r="C315" s="20">
        <v>256</v>
      </c>
      <c r="D315" s="20"/>
      <c r="E315" s="20"/>
      <c r="F315"/>
      <c r="G315"/>
    </row>
    <row r="316" spans="1:7" ht="14.25" x14ac:dyDescent="0.2">
      <c r="A316" s="23" t="s">
        <v>3732</v>
      </c>
      <c r="B316" s="20">
        <v>2020</v>
      </c>
      <c r="C316" s="20">
        <v>2020</v>
      </c>
      <c r="D316" s="20"/>
      <c r="E316" s="20"/>
      <c r="F316"/>
      <c r="G316"/>
    </row>
    <row r="317" spans="1:7" ht="14.25" x14ac:dyDescent="0.2">
      <c r="A317" s="23" t="s">
        <v>3754</v>
      </c>
      <c r="B317" s="20">
        <v>4800</v>
      </c>
      <c r="C317" s="20">
        <v>4800</v>
      </c>
      <c r="D317" s="20"/>
      <c r="E317" s="20"/>
      <c r="F317"/>
      <c r="G317"/>
    </row>
    <row r="318" spans="1:7" ht="14.25" x14ac:dyDescent="0.2">
      <c r="A318" s="23" t="s">
        <v>3733</v>
      </c>
      <c r="B318" s="20">
        <v>765</v>
      </c>
      <c r="C318" s="20">
        <v>765</v>
      </c>
      <c r="D318" s="20"/>
      <c r="E318" s="20"/>
      <c r="F318"/>
      <c r="G318"/>
    </row>
    <row r="319" spans="1:7" ht="14.25" x14ac:dyDescent="0.2">
      <c r="A319" s="23" t="s">
        <v>3807</v>
      </c>
      <c r="B319" s="20">
        <v>7505</v>
      </c>
      <c r="C319" s="20">
        <v>7505</v>
      </c>
      <c r="D319" s="20"/>
      <c r="E319" s="20"/>
      <c r="F319"/>
      <c r="G319"/>
    </row>
    <row r="320" spans="1:7" ht="14.25" x14ac:dyDescent="0.2">
      <c r="A320" s="23" t="s">
        <v>3755</v>
      </c>
      <c r="B320" s="20">
        <v>4196</v>
      </c>
      <c r="C320" s="20">
        <v>4196</v>
      </c>
      <c r="D320" s="20"/>
      <c r="E320" s="20"/>
      <c r="F320"/>
      <c r="G320"/>
    </row>
    <row r="321" spans="1:7" ht="14.25" x14ac:dyDescent="0.2">
      <c r="A321" s="23" t="s">
        <v>3735</v>
      </c>
      <c r="B321" s="20">
        <v>475</v>
      </c>
      <c r="C321" s="20">
        <v>475</v>
      </c>
      <c r="D321" s="20"/>
      <c r="E321" s="20"/>
      <c r="F321"/>
      <c r="G321"/>
    </row>
    <row r="322" spans="1:7" ht="14.25" x14ac:dyDescent="0.2">
      <c r="A322" s="23" t="s">
        <v>3756</v>
      </c>
      <c r="B322" s="20">
        <v>2093</v>
      </c>
      <c r="C322" s="20">
        <v>2093</v>
      </c>
      <c r="D322" s="20"/>
      <c r="E322" s="20"/>
      <c r="F322"/>
      <c r="G322"/>
    </row>
    <row r="323" spans="1:7" ht="14.25" x14ac:dyDescent="0.2">
      <c r="A323" s="23" t="s">
        <v>3808</v>
      </c>
      <c r="B323" s="20">
        <v>3581</v>
      </c>
      <c r="C323" s="20">
        <v>3581</v>
      </c>
      <c r="D323" s="20"/>
      <c r="E323" s="20"/>
      <c r="F323"/>
      <c r="G323"/>
    </row>
    <row r="324" spans="1:7" ht="14.25" x14ac:dyDescent="0.2">
      <c r="A324" s="23" t="s">
        <v>3736</v>
      </c>
      <c r="B324" s="20">
        <v>2931</v>
      </c>
      <c r="C324" s="20">
        <v>2931</v>
      </c>
      <c r="D324" s="20"/>
      <c r="E324" s="20"/>
      <c r="F324"/>
      <c r="G324"/>
    </row>
    <row r="325" spans="1:7" ht="14.25" x14ac:dyDescent="0.2">
      <c r="A325" s="23" t="s">
        <v>3737</v>
      </c>
      <c r="B325" s="20">
        <v>15872</v>
      </c>
      <c r="C325" s="20">
        <v>11400</v>
      </c>
      <c r="D325" s="20">
        <v>4472</v>
      </c>
      <c r="E325" s="20"/>
      <c r="F325"/>
      <c r="G325"/>
    </row>
    <row r="326" spans="1:7" ht="14.25" x14ac:dyDescent="0.2">
      <c r="A326" s="23" t="s">
        <v>3757</v>
      </c>
      <c r="B326" s="20">
        <v>2950</v>
      </c>
      <c r="C326" s="20">
        <v>2950</v>
      </c>
      <c r="D326" s="20"/>
      <c r="E326" s="20"/>
      <c r="F326"/>
      <c r="G326"/>
    </row>
    <row r="327" spans="1:7" ht="14.25" x14ac:dyDescent="0.2">
      <c r="A327" s="23" t="s">
        <v>3758</v>
      </c>
      <c r="B327" s="20">
        <v>2515</v>
      </c>
      <c r="C327" s="20">
        <v>2515</v>
      </c>
      <c r="D327" s="20"/>
      <c r="E327" s="20"/>
      <c r="F327"/>
      <c r="G327"/>
    </row>
    <row r="328" spans="1:7" ht="14.25" x14ac:dyDescent="0.2">
      <c r="A328" s="23" t="s">
        <v>3738</v>
      </c>
      <c r="B328" s="20">
        <v>719</v>
      </c>
      <c r="C328" s="20">
        <v>719</v>
      </c>
      <c r="D328" s="20"/>
      <c r="E328" s="20"/>
      <c r="F328"/>
      <c r="G328"/>
    </row>
    <row r="329" spans="1:7" ht="14.25" x14ac:dyDescent="0.2">
      <c r="A329" s="23" t="s">
        <v>3782</v>
      </c>
      <c r="B329" s="20">
        <v>1533</v>
      </c>
      <c r="C329" s="20">
        <v>1533</v>
      </c>
      <c r="D329" s="20"/>
      <c r="E329" s="20"/>
      <c r="F329"/>
      <c r="G329"/>
    </row>
    <row r="330" spans="1:7" ht="14.25" x14ac:dyDescent="0.2">
      <c r="A330" s="23" t="s">
        <v>3759</v>
      </c>
      <c r="B330" s="20">
        <v>524</v>
      </c>
      <c r="C330" s="20">
        <v>524</v>
      </c>
      <c r="D330" s="20"/>
      <c r="E330" s="20"/>
      <c r="F330"/>
      <c r="G330"/>
    </row>
    <row r="331" spans="1:7" ht="14.25" x14ac:dyDescent="0.2">
      <c r="A331" s="23" t="s">
        <v>3763</v>
      </c>
      <c r="B331" s="20">
        <v>2140</v>
      </c>
      <c r="C331" s="20">
        <v>2140</v>
      </c>
      <c r="D331" s="20"/>
      <c r="E331" s="20"/>
      <c r="F331"/>
      <c r="G331"/>
    </row>
    <row r="332" spans="1:7" ht="14.25" x14ac:dyDescent="0.2">
      <c r="A332" s="23" t="s">
        <v>3764</v>
      </c>
      <c r="B332" s="20">
        <v>5930</v>
      </c>
      <c r="C332" s="20">
        <v>5930</v>
      </c>
      <c r="D332" s="20"/>
      <c r="E332" s="20"/>
      <c r="F332"/>
      <c r="G332"/>
    </row>
    <row r="333" spans="1:7" ht="14.25" x14ac:dyDescent="0.2">
      <c r="A333" s="23" t="s">
        <v>3809</v>
      </c>
      <c r="B333" s="20">
        <v>2173</v>
      </c>
      <c r="C333" s="20">
        <v>2173</v>
      </c>
      <c r="D333" s="20"/>
      <c r="E333" s="20"/>
      <c r="F333"/>
      <c r="G333"/>
    </row>
    <row r="334" spans="1:7" ht="14.25" x14ac:dyDescent="0.2">
      <c r="A334" s="23" t="s">
        <v>3810</v>
      </c>
      <c r="B334" s="20">
        <v>918</v>
      </c>
      <c r="C334" s="20">
        <v>918</v>
      </c>
      <c r="D334" s="20"/>
      <c r="E334" s="20"/>
      <c r="F334"/>
      <c r="G334"/>
    </row>
    <row r="335" spans="1:7" ht="14.25" x14ac:dyDescent="0.2">
      <c r="A335" s="23" t="s">
        <v>3811</v>
      </c>
      <c r="B335" s="20">
        <v>4594</v>
      </c>
      <c r="C335" s="20">
        <v>4594</v>
      </c>
      <c r="D335" s="20"/>
      <c r="E335" s="20"/>
      <c r="F335"/>
      <c r="G335"/>
    </row>
    <row r="336" spans="1:7" ht="14.25" x14ac:dyDescent="0.2">
      <c r="A336" s="23" t="s">
        <v>3812</v>
      </c>
      <c r="B336" s="20">
        <v>4951</v>
      </c>
      <c r="C336" s="20">
        <v>4951</v>
      </c>
      <c r="D336" s="20"/>
      <c r="E336" s="20"/>
      <c r="F336"/>
      <c r="G336"/>
    </row>
    <row r="337" spans="1:7" ht="14.25" x14ac:dyDescent="0.2">
      <c r="A337" s="23" t="s">
        <v>3740</v>
      </c>
      <c r="B337" s="20">
        <v>29043</v>
      </c>
      <c r="C337" s="20">
        <v>29043</v>
      </c>
      <c r="D337" s="20"/>
      <c r="E337" s="20"/>
      <c r="F337"/>
      <c r="G337"/>
    </row>
    <row r="338" spans="1:7" ht="14.25" x14ac:dyDescent="0.2">
      <c r="A338" s="23" t="s">
        <v>3741</v>
      </c>
      <c r="B338" s="20">
        <v>730</v>
      </c>
      <c r="C338" s="20">
        <v>730</v>
      </c>
      <c r="D338" s="20"/>
      <c r="E338" s="20"/>
      <c r="F338"/>
      <c r="G338"/>
    </row>
    <row r="339" spans="1:7" ht="14.25" x14ac:dyDescent="0.2">
      <c r="A339" s="23" t="s">
        <v>3767</v>
      </c>
      <c r="B339" s="20">
        <v>1400</v>
      </c>
      <c r="C339" s="20">
        <v>1400</v>
      </c>
      <c r="D339" s="20"/>
      <c r="E339" s="20"/>
      <c r="F339"/>
      <c r="G339"/>
    </row>
    <row r="340" spans="1:7" ht="14.25" x14ac:dyDescent="0.2">
      <c r="A340" s="23" t="s">
        <v>3813</v>
      </c>
      <c r="B340" s="20">
        <v>3300</v>
      </c>
      <c r="C340" s="20">
        <v>3300</v>
      </c>
      <c r="D340" s="20"/>
      <c r="E340" s="20"/>
      <c r="F340"/>
      <c r="G340"/>
    </row>
    <row r="341" spans="1:7" ht="14.25" x14ac:dyDescent="0.2">
      <c r="A341" s="23" t="s">
        <v>3814</v>
      </c>
      <c r="B341" s="20">
        <v>8076</v>
      </c>
      <c r="C341" s="20"/>
      <c r="D341" s="20">
        <v>8076</v>
      </c>
      <c r="E341" s="20"/>
      <c r="F341"/>
      <c r="G341"/>
    </row>
    <row r="342" spans="1:7" ht="14.25" x14ac:dyDescent="0.2">
      <c r="A342" s="23" t="s">
        <v>3815</v>
      </c>
      <c r="B342" s="20">
        <v>38361</v>
      </c>
      <c r="C342" s="20"/>
      <c r="D342" s="20">
        <v>38361</v>
      </c>
      <c r="E342" s="20"/>
      <c r="F342"/>
      <c r="G342"/>
    </row>
    <row r="343" spans="1:7" ht="14.25" x14ac:dyDescent="0.2">
      <c r="A343" s="5" t="s">
        <v>144</v>
      </c>
      <c r="B343" s="20">
        <v>32965</v>
      </c>
      <c r="C343" s="20">
        <v>32965</v>
      </c>
      <c r="D343" s="20"/>
      <c r="E343" s="20">
        <v>28423</v>
      </c>
      <c r="F343"/>
      <c r="G343"/>
    </row>
    <row r="344" spans="1:7" ht="14.25" x14ac:dyDescent="0.2">
      <c r="A344" s="6" t="s">
        <v>2397</v>
      </c>
      <c r="B344" s="20"/>
      <c r="C344" s="20"/>
      <c r="D344" s="20"/>
      <c r="E344" s="20"/>
      <c r="F344"/>
      <c r="G344"/>
    </row>
    <row r="345" spans="1:7" ht="14.25" x14ac:dyDescent="0.2">
      <c r="A345" s="23" t="s">
        <v>3801</v>
      </c>
      <c r="B345" s="20">
        <v>32965</v>
      </c>
      <c r="C345" s="20">
        <v>32965</v>
      </c>
      <c r="D345" s="20"/>
      <c r="E345" s="20">
        <v>28423</v>
      </c>
      <c r="F345"/>
      <c r="G345"/>
    </row>
    <row r="346" spans="1:7" ht="14.25" x14ac:dyDescent="0.2">
      <c r="A346" s="4" t="s">
        <v>37</v>
      </c>
      <c r="B346" s="20"/>
      <c r="C346" s="20"/>
      <c r="D346" s="20"/>
      <c r="E346" s="20"/>
      <c r="F346"/>
      <c r="G346"/>
    </row>
    <row r="347" spans="1:7" ht="14.25" x14ac:dyDescent="0.2">
      <c r="A347" s="5" t="s">
        <v>388</v>
      </c>
      <c r="B347" s="20">
        <v>50000</v>
      </c>
      <c r="C347" s="20">
        <v>50000</v>
      </c>
      <c r="D347" s="20"/>
      <c r="E347" s="20"/>
      <c r="F347"/>
      <c r="G347"/>
    </row>
    <row r="348" spans="1:7" ht="14.25" x14ac:dyDescent="0.2">
      <c r="A348" s="6" t="s">
        <v>2409</v>
      </c>
      <c r="B348" s="20"/>
      <c r="C348" s="20"/>
      <c r="D348" s="20"/>
      <c r="E348" s="20"/>
      <c r="F348"/>
      <c r="G348"/>
    </row>
    <row r="349" spans="1:7" ht="14.25" x14ac:dyDescent="0.2">
      <c r="A349" s="23" t="s">
        <v>3774</v>
      </c>
      <c r="B349" s="20">
        <v>50000</v>
      </c>
      <c r="C349" s="20">
        <v>50000</v>
      </c>
      <c r="D349" s="20"/>
      <c r="E349" s="20"/>
      <c r="F349"/>
      <c r="G349"/>
    </row>
    <row r="350" spans="1:7" ht="14.25" x14ac:dyDescent="0.2">
      <c r="A350" s="5" t="s">
        <v>13</v>
      </c>
      <c r="B350" s="20">
        <v>991644</v>
      </c>
      <c r="C350" s="20">
        <v>380522</v>
      </c>
      <c r="D350" s="20">
        <v>611122</v>
      </c>
      <c r="E350" s="20">
        <v>930</v>
      </c>
      <c r="F350"/>
      <c r="G350"/>
    </row>
    <row r="351" spans="1:7" ht="14.25" x14ac:dyDescent="0.2">
      <c r="A351" s="6" t="s">
        <v>2395</v>
      </c>
      <c r="B351" s="20"/>
      <c r="C351" s="20"/>
      <c r="D351" s="20"/>
      <c r="E351" s="20"/>
      <c r="F351"/>
      <c r="G351"/>
    </row>
    <row r="352" spans="1:7" ht="14.25" x14ac:dyDescent="0.2">
      <c r="A352" s="23" t="s">
        <v>3718</v>
      </c>
      <c r="B352" s="20">
        <v>54736</v>
      </c>
      <c r="C352" s="20">
        <v>33656</v>
      </c>
      <c r="D352" s="20">
        <v>21080</v>
      </c>
      <c r="E352" s="20"/>
      <c r="F352"/>
      <c r="G352"/>
    </row>
    <row r="353" spans="1:7" ht="14.25" x14ac:dyDescent="0.2">
      <c r="A353" s="23" t="s">
        <v>3719</v>
      </c>
      <c r="B353" s="20">
        <v>1327</v>
      </c>
      <c r="C353" s="20">
        <v>816</v>
      </c>
      <c r="D353" s="20">
        <v>511</v>
      </c>
      <c r="E353" s="20"/>
      <c r="F353"/>
      <c r="G353"/>
    </row>
    <row r="354" spans="1:7" ht="14.25" x14ac:dyDescent="0.2">
      <c r="A354" s="23" t="s">
        <v>3720</v>
      </c>
      <c r="B354" s="20">
        <v>165871</v>
      </c>
      <c r="C354" s="20">
        <v>101992</v>
      </c>
      <c r="D354" s="20">
        <v>63879</v>
      </c>
      <c r="E354" s="20"/>
      <c r="F354"/>
      <c r="G354"/>
    </row>
    <row r="355" spans="1:7" ht="14.25" x14ac:dyDescent="0.2">
      <c r="A355" s="23" t="s">
        <v>3804</v>
      </c>
      <c r="B355" s="20">
        <v>342</v>
      </c>
      <c r="C355" s="20">
        <v>210</v>
      </c>
      <c r="D355" s="20">
        <v>132</v>
      </c>
      <c r="E355" s="20"/>
      <c r="F355"/>
      <c r="G355"/>
    </row>
    <row r="356" spans="1:7" ht="14.25" x14ac:dyDescent="0.2">
      <c r="A356" s="23" t="s">
        <v>3805</v>
      </c>
      <c r="B356" s="20">
        <v>14099</v>
      </c>
      <c r="C356" s="20">
        <v>8667</v>
      </c>
      <c r="D356" s="20">
        <v>5432</v>
      </c>
      <c r="E356" s="20"/>
      <c r="F356"/>
      <c r="G356"/>
    </row>
    <row r="357" spans="1:7" ht="14.25" x14ac:dyDescent="0.2">
      <c r="A357" s="23" t="s">
        <v>3806</v>
      </c>
      <c r="B357" s="20">
        <v>42720</v>
      </c>
      <c r="C357" s="20">
        <v>26260</v>
      </c>
      <c r="D357" s="20">
        <v>16460</v>
      </c>
      <c r="E357" s="20"/>
      <c r="F357"/>
      <c r="G357"/>
    </row>
    <row r="358" spans="1:7" ht="14.25" x14ac:dyDescent="0.2">
      <c r="A358" s="23" t="s">
        <v>3796</v>
      </c>
      <c r="B358" s="20">
        <v>2856</v>
      </c>
      <c r="C358" s="20"/>
      <c r="D358" s="20">
        <v>2856</v>
      </c>
      <c r="E358" s="20"/>
      <c r="F358"/>
      <c r="G358"/>
    </row>
    <row r="359" spans="1:7" ht="14.25" x14ac:dyDescent="0.2">
      <c r="A359" s="23" t="s">
        <v>3797</v>
      </c>
      <c r="B359" s="20">
        <v>117801</v>
      </c>
      <c r="C359" s="20"/>
      <c r="D359" s="20">
        <v>117801</v>
      </c>
      <c r="E359" s="20"/>
      <c r="F359"/>
      <c r="G359"/>
    </row>
    <row r="360" spans="1:7" ht="14.25" x14ac:dyDescent="0.2">
      <c r="A360" s="23" t="s">
        <v>3798</v>
      </c>
      <c r="B360" s="20">
        <v>356973</v>
      </c>
      <c r="C360" s="20"/>
      <c r="D360" s="20">
        <v>356973</v>
      </c>
      <c r="E360" s="20"/>
      <c r="F360"/>
      <c r="G360"/>
    </row>
    <row r="361" spans="1:7" ht="14.25" x14ac:dyDescent="0.2">
      <c r="A361" s="6" t="s">
        <v>2396</v>
      </c>
      <c r="B361" s="20"/>
      <c r="C361" s="20"/>
      <c r="D361" s="20"/>
      <c r="E361" s="20"/>
      <c r="F361"/>
      <c r="G361"/>
    </row>
    <row r="362" spans="1:7" ht="14.25" x14ac:dyDescent="0.2">
      <c r="A362" s="23" t="s">
        <v>3721</v>
      </c>
      <c r="B362" s="20">
        <v>-1016</v>
      </c>
      <c r="C362" s="20">
        <v>-1016</v>
      </c>
      <c r="D362" s="20"/>
      <c r="E362" s="20"/>
      <c r="F362"/>
      <c r="G362"/>
    </row>
    <row r="363" spans="1:7" ht="14.25" x14ac:dyDescent="0.2">
      <c r="A363" s="23" t="s">
        <v>3776</v>
      </c>
      <c r="B363" s="20">
        <v>48</v>
      </c>
      <c r="C363" s="20">
        <v>48</v>
      </c>
      <c r="D363" s="20"/>
      <c r="E363" s="20"/>
      <c r="F363"/>
      <c r="G363"/>
    </row>
    <row r="364" spans="1:7" ht="14.25" x14ac:dyDescent="0.2">
      <c r="A364" s="23" t="s">
        <v>3722</v>
      </c>
      <c r="B364" s="20">
        <v>1140</v>
      </c>
      <c r="C364" s="20">
        <v>1140</v>
      </c>
      <c r="D364" s="20"/>
      <c r="E364" s="20"/>
      <c r="F364"/>
      <c r="G364"/>
    </row>
    <row r="365" spans="1:7" ht="14.25" x14ac:dyDescent="0.2">
      <c r="A365" s="23" t="s">
        <v>3723</v>
      </c>
      <c r="B365" s="20">
        <v>55000</v>
      </c>
      <c r="C365" s="20">
        <v>55000</v>
      </c>
      <c r="D365" s="20"/>
      <c r="E365" s="20"/>
      <c r="F365"/>
      <c r="G365"/>
    </row>
    <row r="366" spans="1:7" ht="14.25" x14ac:dyDescent="0.2">
      <c r="A366" s="23" t="s">
        <v>3724</v>
      </c>
      <c r="B366" s="20">
        <v>2356</v>
      </c>
      <c r="C366" s="20">
        <v>2356</v>
      </c>
      <c r="D366" s="20"/>
      <c r="E366" s="20"/>
      <c r="F366"/>
      <c r="G366"/>
    </row>
    <row r="367" spans="1:7" ht="14.25" x14ac:dyDescent="0.2">
      <c r="A367" s="23" t="s">
        <v>3777</v>
      </c>
      <c r="B367" s="20">
        <v>3774</v>
      </c>
      <c r="C367" s="20">
        <v>3774</v>
      </c>
      <c r="D367" s="20"/>
      <c r="E367" s="20"/>
      <c r="F367"/>
      <c r="G367"/>
    </row>
    <row r="368" spans="1:7" ht="14.25" x14ac:dyDescent="0.2">
      <c r="A368" s="23" t="s">
        <v>3725</v>
      </c>
      <c r="B368" s="20">
        <v>9178</v>
      </c>
      <c r="C368" s="20">
        <v>9178</v>
      </c>
      <c r="D368" s="20"/>
      <c r="E368" s="20"/>
      <c r="F368"/>
      <c r="G368"/>
    </row>
    <row r="369" spans="1:7" ht="14.25" x14ac:dyDescent="0.2">
      <c r="A369" s="23" t="s">
        <v>3748</v>
      </c>
      <c r="B369" s="20">
        <v>31680</v>
      </c>
      <c r="C369" s="20">
        <v>31680</v>
      </c>
      <c r="D369" s="20"/>
      <c r="E369" s="20"/>
      <c r="F369"/>
      <c r="G369"/>
    </row>
    <row r="370" spans="1:7" ht="14.25" x14ac:dyDescent="0.2">
      <c r="A370" s="23" t="s">
        <v>3778</v>
      </c>
      <c r="B370" s="20">
        <v>238</v>
      </c>
      <c r="C370" s="20">
        <v>238</v>
      </c>
      <c r="D370" s="20"/>
      <c r="E370" s="20"/>
      <c r="F370"/>
      <c r="G370"/>
    </row>
    <row r="371" spans="1:7" ht="14.25" x14ac:dyDescent="0.2">
      <c r="A371" s="23" t="s">
        <v>3727</v>
      </c>
      <c r="B371" s="20">
        <v>1564</v>
      </c>
      <c r="C371" s="20">
        <v>1564</v>
      </c>
      <c r="D371" s="20"/>
      <c r="E371" s="20"/>
      <c r="F371"/>
      <c r="G371"/>
    </row>
    <row r="372" spans="1:7" ht="14.25" x14ac:dyDescent="0.2">
      <c r="A372" s="23" t="s">
        <v>3728</v>
      </c>
      <c r="B372" s="20">
        <v>760</v>
      </c>
      <c r="C372" s="20">
        <v>760</v>
      </c>
      <c r="D372" s="20"/>
      <c r="E372" s="20"/>
      <c r="F372"/>
      <c r="G372"/>
    </row>
    <row r="373" spans="1:7" ht="14.25" x14ac:dyDescent="0.2">
      <c r="A373" s="23" t="s">
        <v>3749</v>
      </c>
      <c r="B373" s="20">
        <v>500</v>
      </c>
      <c r="C373" s="20">
        <v>500</v>
      </c>
      <c r="D373" s="20"/>
      <c r="E373" s="20"/>
      <c r="F373"/>
      <c r="G373"/>
    </row>
    <row r="374" spans="1:7" ht="14.25" x14ac:dyDescent="0.2">
      <c r="A374" s="23" t="s">
        <v>3799</v>
      </c>
      <c r="B374" s="20">
        <v>4141</v>
      </c>
      <c r="C374" s="20">
        <v>4141</v>
      </c>
      <c r="D374" s="20"/>
      <c r="E374" s="20"/>
      <c r="F374"/>
      <c r="G374"/>
    </row>
    <row r="375" spans="1:7" ht="14.25" x14ac:dyDescent="0.2">
      <c r="A375" s="23" t="s">
        <v>3729</v>
      </c>
      <c r="B375" s="20">
        <v>57851</v>
      </c>
      <c r="C375" s="20">
        <v>57851</v>
      </c>
      <c r="D375" s="20"/>
      <c r="E375" s="20"/>
      <c r="F375"/>
      <c r="G375"/>
    </row>
    <row r="376" spans="1:7" ht="14.25" x14ac:dyDescent="0.2">
      <c r="A376" s="23" t="s">
        <v>3780</v>
      </c>
      <c r="B376" s="20">
        <v>25464</v>
      </c>
      <c r="C376" s="20">
        <v>8989</v>
      </c>
      <c r="D376" s="20">
        <v>16475</v>
      </c>
      <c r="E376" s="20"/>
      <c r="F376"/>
      <c r="G376"/>
    </row>
    <row r="377" spans="1:7" ht="14.25" x14ac:dyDescent="0.2">
      <c r="A377" s="23" t="s">
        <v>3730</v>
      </c>
      <c r="B377" s="20">
        <v>171</v>
      </c>
      <c r="C377" s="20">
        <v>171</v>
      </c>
      <c r="D377" s="20"/>
      <c r="E377" s="20"/>
      <c r="F377"/>
      <c r="G377"/>
    </row>
    <row r="378" spans="1:7" ht="14.25" x14ac:dyDescent="0.2">
      <c r="A378" s="23" t="s">
        <v>3731</v>
      </c>
      <c r="B378" s="20">
        <v>812</v>
      </c>
      <c r="C378" s="20">
        <v>812</v>
      </c>
      <c r="D378" s="20"/>
      <c r="E378" s="20"/>
      <c r="F378"/>
      <c r="G378"/>
    </row>
    <row r="379" spans="1:7" ht="14.25" x14ac:dyDescent="0.2">
      <c r="A379" s="23" t="s">
        <v>3752</v>
      </c>
      <c r="B379" s="20">
        <v>143</v>
      </c>
      <c r="C379" s="20">
        <v>143</v>
      </c>
      <c r="D379" s="20"/>
      <c r="E379" s="20"/>
      <c r="F379"/>
      <c r="G379"/>
    </row>
    <row r="380" spans="1:7" ht="14.25" x14ac:dyDescent="0.2">
      <c r="A380" s="23" t="s">
        <v>3753</v>
      </c>
      <c r="B380" s="20">
        <v>238</v>
      </c>
      <c r="C380" s="20">
        <v>238</v>
      </c>
      <c r="D380" s="20"/>
      <c r="E380" s="20"/>
      <c r="F380"/>
      <c r="G380"/>
    </row>
    <row r="381" spans="1:7" ht="14.25" x14ac:dyDescent="0.2">
      <c r="A381" s="23" t="s">
        <v>3732</v>
      </c>
      <c r="B381" s="20">
        <v>361</v>
      </c>
      <c r="C381" s="20">
        <v>361</v>
      </c>
      <c r="D381" s="20"/>
      <c r="E381" s="20"/>
      <c r="F381"/>
      <c r="G381"/>
    </row>
    <row r="382" spans="1:7" ht="14.25" x14ac:dyDescent="0.2">
      <c r="A382" s="23" t="s">
        <v>3754</v>
      </c>
      <c r="B382" s="20">
        <v>2500</v>
      </c>
      <c r="C382" s="20">
        <v>2500</v>
      </c>
      <c r="D382" s="20"/>
      <c r="E382" s="20"/>
      <c r="F382"/>
      <c r="G382"/>
    </row>
    <row r="383" spans="1:7" ht="14.25" x14ac:dyDescent="0.2">
      <c r="A383" s="23" t="s">
        <v>3733</v>
      </c>
      <c r="B383" s="20">
        <v>300</v>
      </c>
      <c r="C383" s="20">
        <v>300</v>
      </c>
      <c r="D383" s="20"/>
      <c r="E383" s="20"/>
      <c r="F383"/>
      <c r="G383"/>
    </row>
    <row r="384" spans="1:7" ht="14.25" x14ac:dyDescent="0.2">
      <c r="A384" s="23" t="s">
        <v>3755</v>
      </c>
      <c r="B384" s="20">
        <v>1378</v>
      </c>
      <c r="C384" s="20">
        <v>1378</v>
      </c>
      <c r="D384" s="20"/>
      <c r="E384" s="20"/>
      <c r="F384"/>
      <c r="G384"/>
    </row>
    <row r="385" spans="1:7" ht="14.25" x14ac:dyDescent="0.2">
      <c r="A385" s="23" t="s">
        <v>3735</v>
      </c>
      <c r="B385" s="20">
        <v>143</v>
      </c>
      <c r="C385" s="20">
        <v>143</v>
      </c>
      <c r="D385" s="20"/>
      <c r="E385" s="20"/>
      <c r="F385"/>
      <c r="G385"/>
    </row>
    <row r="386" spans="1:7" ht="14.25" x14ac:dyDescent="0.2">
      <c r="A386" s="23" t="s">
        <v>3756</v>
      </c>
      <c r="B386" s="20">
        <v>95</v>
      </c>
      <c r="C386" s="20">
        <v>95</v>
      </c>
      <c r="D386" s="20"/>
      <c r="E386" s="20"/>
      <c r="F386"/>
      <c r="G386"/>
    </row>
    <row r="387" spans="1:7" ht="14.25" x14ac:dyDescent="0.2">
      <c r="A387" s="23" t="s">
        <v>3736</v>
      </c>
      <c r="B387" s="20">
        <v>1432</v>
      </c>
      <c r="C387" s="20">
        <v>1432</v>
      </c>
      <c r="D387" s="20"/>
      <c r="E387" s="20"/>
      <c r="F387"/>
      <c r="G387"/>
    </row>
    <row r="388" spans="1:7" ht="14.25" x14ac:dyDescent="0.2">
      <c r="A388" s="23" t="s">
        <v>3737</v>
      </c>
      <c r="B388" s="20">
        <v>2559</v>
      </c>
      <c r="C388" s="20">
        <v>1961</v>
      </c>
      <c r="D388" s="20">
        <v>598</v>
      </c>
      <c r="E388" s="20"/>
      <c r="F388"/>
      <c r="G388"/>
    </row>
    <row r="389" spans="1:7" ht="14.25" x14ac:dyDescent="0.2">
      <c r="A389" s="23" t="s">
        <v>3757</v>
      </c>
      <c r="B389" s="20">
        <v>143</v>
      </c>
      <c r="C389" s="20">
        <v>143</v>
      </c>
      <c r="D389" s="20"/>
      <c r="E389" s="20"/>
      <c r="F389"/>
      <c r="G389"/>
    </row>
    <row r="390" spans="1:7" ht="14.25" x14ac:dyDescent="0.2">
      <c r="A390" s="23" t="s">
        <v>3758</v>
      </c>
      <c r="B390" s="20">
        <v>380</v>
      </c>
      <c r="C390" s="20">
        <v>380</v>
      </c>
      <c r="D390" s="20"/>
      <c r="E390" s="20"/>
      <c r="F390"/>
      <c r="G390"/>
    </row>
    <row r="391" spans="1:7" ht="14.25" x14ac:dyDescent="0.2">
      <c r="A391" s="23" t="s">
        <v>3738</v>
      </c>
      <c r="B391" s="20">
        <v>143</v>
      </c>
      <c r="C391" s="20">
        <v>143</v>
      </c>
      <c r="D391" s="20"/>
      <c r="E391" s="20"/>
      <c r="F391"/>
      <c r="G391"/>
    </row>
    <row r="392" spans="1:7" ht="14.25" x14ac:dyDescent="0.2">
      <c r="A392" s="23" t="s">
        <v>3782</v>
      </c>
      <c r="B392" s="20">
        <v>285</v>
      </c>
      <c r="C392" s="20">
        <v>285</v>
      </c>
      <c r="D392" s="20"/>
      <c r="E392" s="20"/>
      <c r="F392"/>
      <c r="G392"/>
    </row>
    <row r="393" spans="1:7" ht="14.25" x14ac:dyDescent="0.2">
      <c r="A393" s="23" t="s">
        <v>3759</v>
      </c>
      <c r="B393" s="20">
        <v>285</v>
      </c>
      <c r="C393" s="20">
        <v>285</v>
      </c>
      <c r="D393" s="20"/>
      <c r="E393" s="20"/>
      <c r="F393"/>
      <c r="G393"/>
    </row>
    <row r="394" spans="1:7" ht="14.25" x14ac:dyDescent="0.2">
      <c r="A394" s="23" t="s">
        <v>3764</v>
      </c>
      <c r="B394" s="20">
        <v>2000</v>
      </c>
      <c r="C394" s="20">
        <v>2000</v>
      </c>
      <c r="D394" s="20"/>
      <c r="E394" s="20"/>
      <c r="F394"/>
      <c r="G394"/>
    </row>
    <row r="395" spans="1:7" ht="14.25" x14ac:dyDescent="0.2">
      <c r="A395" s="23" t="s">
        <v>3783</v>
      </c>
      <c r="B395" s="20">
        <v>238</v>
      </c>
      <c r="C395" s="20">
        <v>238</v>
      </c>
      <c r="D395" s="20"/>
      <c r="E395" s="20"/>
      <c r="F395"/>
      <c r="G395"/>
    </row>
    <row r="396" spans="1:7" ht="14.25" x14ac:dyDescent="0.2">
      <c r="A396" s="23" t="s">
        <v>3816</v>
      </c>
      <c r="B396" s="20">
        <v>930</v>
      </c>
      <c r="C396" s="20">
        <v>930</v>
      </c>
      <c r="D396" s="20"/>
      <c r="E396" s="20">
        <v>930</v>
      </c>
      <c r="F396"/>
      <c r="G396"/>
    </row>
    <row r="397" spans="1:7" ht="14.25" x14ac:dyDescent="0.2">
      <c r="A397" s="23" t="s">
        <v>3811</v>
      </c>
      <c r="B397" s="20">
        <v>1000</v>
      </c>
      <c r="C397" s="20">
        <v>1000</v>
      </c>
      <c r="D397" s="20"/>
      <c r="E397" s="20">
        <v>0</v>
      </c>
      <c r="F397"/>
      <c r="G397"/>
    </row>
    <row r="398" spans="1:7" ht="14.25" x14ac:dyDescent="0.2">
      <c r="A398" s="23" t="s">
        <v>3740</v>
      </c>
      <c r="B398" s="20">
        <v>16500</v>
      </c>
      <c r="C398" s="20">
        <v>16500</v>
      </c>
      <c r="D398" s="20"/>
      <c r="E398" s="20"/>
      <c r="F398"/>
      <c r="G398"/>
    </row>
    <row r="399" spans="1:7" ht="14.25" x14ac:dyDescent="0.2">
      <c r="A399" s="23" t="s">
        <v>3741</v>
      </c>
      <c r="B399" s="20">
        <v>730</v>
      </c>
      <c r="C399" s="20">
        <v>730</v>
      </c>
      <c r="D399" s="20"/>
      <c r="E399" s="20"/>
      <c r="F399"/>
      <c r="G399"/>
    </row>
    <row r="400" spans="1:7" ht="14.25" x14ac:dyDescent="0.2">
      <c r="A400" s="23" t="s">
        <v>3767</v>
      </c>
      <c r="B400" s="20">
        <v>550</v>
      </c>
      <c r="C400" s="20">
        <v>550</v>
      </c>
      <c r="D400" s="20"/>
      <c r="E400" s="20"/>
      <c r="F400"/>
      <c r="G400"/>
    </row>
    <row r="401" spans="1:7" ht="14.25" x14ac:dyDescent="0.2">
      <c r="A401" s="23" t="s">
        <v>3814</v>
      </c>
      <c r="B401" s="20">
        <v>1080</v>
      </c>
      <c r="C401" s="20"/>
      <c r="D401" s="20">
        <v>1080</v>
      </c>
      <c r="E401" s="20"/>
      <c r="F401"/>
      <c r="G401"/>
    </row>
    <row r="402" spans="1:7" ht="14.25" x14ac:dyDescent="0.2">
      <c r="A402" s="23" t="s">
        <v>3815</v>
      </c>
      <c r="B402" s="20">
        <v>5130</v>
      </c>
      <c r="C402" s="20"/>
      <c r="D402" s="20">
        <v>5130</v>
      </c>
      <c r="E402" s="20"/>
      <c r="F402"/>
      <c r="G402"/>
    </row>
    <row r="403" spans="1:7" ht="14.25" x14ac:dyDescent="0.2">
      <c r="A403" s="23" t="s">
        <v>3817</v>
      </c>
      <c r="B403" s="20">
        <v>2715</v>
      </c>
      <c r="C403" s="20"/>
      <c r="D403" s="20">
        <v>2715</v>
      </c>
      <c r="E403" s="20"/>
      <c r="F403"/>
      <c r="G403"/>
    </row>
    <row r="404" spans="1:7" ht="14.25" x14ac:dyDescent="0.2">
      <c r="A404" s="5" t="s">
        <v>144</v>
      </c>
      <c r="B404" s="20"/>
      <c r="C404" s="20"/>
      <c r="D404" s="20"/>
      <c r="E404" s="20">
        <v>53253</v>
      </c>
      <c r="F404"/>
      <c r="G404"/>
    </row>
    <row r="405" spans="1:7" ht="14.25" x14ac:dyDescent="0.2">
      <c r="A405" s="6" t="s">
        <v>2397</v>
      </c>
      <c r="B405" s="20"/>
      <c r="C405" s="20"/>
      <c r="D405" s="20"/>
      <c r="E405" s="20"/>
      <c r="F405"/>
      <c r="G405"/>
    </row>
    <row r="406" spans="1:7" ht="14.25" x14ac:dyDescent="0.2">
      <c r="A406" s="23" t="s">
        <v>3801</v>
      </c>
      <c r="B406" s="20"/>
      <c r="C406" s="20"/>
      <c r="D406" s="20"/>
      <c r="E406" s="20">
        <v>53253</v>
      </c>
      <c r="F406"/>
      <c r="G406"/>
    </row>
    <row r="407" spans="1:7" ht="14.25" x14ac:dyDescent="0.2">
      <c r="A407" s="4" t="s">
        <v>75</v>
      </c>
      <c r="B407" s="20"/>
      <c r="C407" s="20"/>
      <c r="D407" s="20"/>
      <c r="E407" s="20"/>
      <c r="F407"/>
      <c r="G407"/>
    </row>
    <row r="408" spans="1:7" ht="14.25" x14ac:dyDescent="0.2">
      <c r="A408" s="5" t="s">
        <v>121</v>
      </c>
      <c r="B408" s="20">
        <v>-2161</v>
      </c>
      <c r="C408" s="20">
        <v>-2161</v>
      </c>
      <c r="D408" s="20"/>
      <c r="E408" s="20"/>
      <c r="F408"/>
      <c r="G408"/>
    </row>
    <row r="409" spans="1:7" ht="14.25" x14ac:dyDescent="0.2">
      <c r="A409" s="6" t="s">
        <v>2399</v>
      </c>
      <c r="B409" s="20"/>
      <c r="C409" s="20"/>
      <c r="D409" s="20"/>
      <c r="E409" s="20"/>
      <c r="F409"/>
      <c r="G409"/>
    </row>
    <row r="410" spans="1:7" ht="14.25" x14ac:dyDescent="0.2">
      <c r="A410" s="23" t="s">
        <v>3745</v>
      </c>
      <c r="B410" s="20">
        <v>-2161</v>
      </c>
      <c r="C410" s="20">
        <v>-2161</v>
      </c>
      <c r="D410" s="20"/>
      <c r="E410" s="20"/>
      <c r="F410"/>
      <c r="G410"/>
    </row>
    <row r="411" spans="1:7" ht="14.25" x14ac:dyDescent="0.2">
      <c r="A411" s="5" t="s">
        <v>388</v>
      </c>
      <c r="B411" s="20">
        <v>268</v>
      </c>
      <c r="C411" s="20">
        <v>268</v>
      </c>
      <c r="D411" s="20"/>
      <c r="E411" s="20"/>
      <c r="F411"/>
      <c r="G411"/>
    </row>
    <row r="412" spans="1:7" ht="14.25" x14ac:dyDescent="0.2">
      <c r="A412" s="6" t="s">
        <v>2400</v>
      </c>
      <c r="B412" s="20"/>
      <c r="C412" s="20"/>
      <c r="D412" s="20"/>
      <c r="E412" s="20"/>
      <c r="F412"/>
      <c r="G412"/>
    </row>
    <row r="413" spans="1:7" ht="14.25" x14ac:dyDescent="0.2">
      <c r="A413" s="23" t="s">
        <v>3746</v>
      </c>
      <c r="B413" s="20">
        <v>268</v>
      </c>
      <c r="C413" s="20">
        <v>268</v>
      </c>
      <c r="D413" s="20"/>
      <c r="E413" s="20"/>
      <c r="F413"/>
      <c r="G413"/>
    </row>
    <row r="414" spans="1:7" ht="14.25" x14ac:dyDescent="0.2">
      <c r="A414" s="5" t="s">
        <v>13</v>
      </c>
      <c r="B414" s="20">
        <v>2546725</v>
      </c>
      <c r="C414" s="20">
        <v>910821</v>
      </c>
      <c r="D414" s="20">
        <v>1635904</v>
      </c>
      <c r="E414" s="20">
        <v>23710</v>
      </c>
      <c r="F414"/>
      <c r="G414"/>
    </row>
    <row r="415" spans="1:7" ht="14.25" x14ac:dyDescent="0.2">
      <c r="A415" s="6" t="s">
        <v>2411</v>
      </c>
      <c r="B415" s="20"/>
      <c r="C415" s="20"/>
      <c r="D415" s="20"/>
      <c r="E415" s="20"/>
      <c r="F415"/>
      <c r="G415"/>
    </row>
    <row r="416" spans="1:7" ht="14.25" x14ac:dyDescent="0.2">
      <c r="A416" s="23" t="s">
        <v>3795</v>
      </c>
      <c r="B416" s="20">
        <v>160</v>
      </c>
      <c r="C416" s="20">
        <v>160</v>
      </c>
      <c r="D416" s="20"/>
      <c r="E416" s="20"/>
      <c r="F416"/>
      <c r="G416"/>
    </row>
    <row r="417" spans="1:7" ht="14.25" x14ac:dyDescent="0.2">
      <c r="A417" s="6" t="s">
        <v>2395</v>
      </c>
      <c r="B417" s="20"/>
      <c r="C417" s="20"/>
      <c r="D417" s="20"/>
      <c r="E417" s="20"/>
      <c r="F417"/>
      <c r="G417"/>
    </row>
    <row r="418" spans="1:7" ht="14.25" x14ac:dyDescent="0.2">
      <c r="A418" s="23" t="s">
        <v>3718</v>
      </c>
      <c r="B418" s="20">
        <v>95868</v>
      </c>
      <c r="C418" s="20">
        <v>91606</v>
      </c>
      <c r="D418" s="20">
        <v>4262</v>
      </c>
      <c r="E418" s="20"/>
      <c r="F418"/>
      <c r="G418"/>
    </row>
    <row r="419" spans="1:7" ht="14.25" x14ac:dyDescent="0.2">
      <c r="A419" s="23" t="s">
        <v>3719</v>
      </c>
      <c r="B419" s="20">
        <v>2298</v>
      </c>
      <c r="C419" s="20">
        <v>2195</v>
      </c>
      <c r="D419" s="20">
        <v>103</v>
      </c>
      <c r="E419" s="20"/>
      <c r="F419"/>
      <c r="G419"/>
    </row>
    <row r="420" spans="1:7" ht="14.25" x14ac:dyDescent="0.2">
      <c r="A420" s="23" t="s">
        <v>3720</v>
      </c>
      <c r="B420" s="20">
        <v>287222</v>
      </c>
      <c r="C420" s="20">
        <v>274307</v>
      </c>
      <c r="D420" s="20">
        <v>12915</v>
      </c>
      <c r="E420" s="20"/>
      <c r="F420"/>
      <c r="G420"/>
    </row>
    <row r="421" spans="1:7" ht="14.25" x14ac:dyDescent="0.2">
      <c r="A421" s="23" t="s">
        <v>3804</v>
      </c>
      <c r="B421" s="20">
        <v>647</v>
      </c>
      <c r="C421" s="20">
        <v>239</v>
      </c>
      <c r="D421" s="20">
        <v>408</v>
      </c>
      <c r="E421" s="20"/>
      <c r="F421"/>
      <c r="G421"/>
    </row>
    <row r="422" spans="1:7" ht="14.25" x14ac:dyDescent="0.2">
      <c r="A422" s="23" t="s">
        <v>3805</v>
      </c>
      <c r="B422" s="20">
        <v>26699</v>
      </c>
      <c r="C422" s="20">
        <v>9863</v>
      </c>
      <c r="D422" s="20">
        <v>16836</v>
      </c>
      <c r="E422" s="20"/>
      <c r="F422"/>
      <c r="G422"/>
    </row>
    <row r="423" spans="1:7" ht="14.25" x14ac:dyDescent="0.2">
      <c r="A423" s="23" t="s">
        <v>3806</v>
      </c>
      <c r="B423" s="20">
        <v>80904</v>
      </c>
      <c r="C423" s="20">
        <v>29884</v>
      </c>
      <c r="D423" s="20">
        <v>51020</v>
      </c>
      <c r="E423" s="20"/>
      <c r="F423"/>
      <c r="G423"/>
    </row>
    <row r="424" spans="1:7" ht="14.25" x14ac:dyDescent="0.2">
      <c r="A424" s="23" t="s">
        <v>3796</v>
      </c>
      <c r="B424" s="20">
        <v>8123</v>
      </c>
      <c r="C424" s="20"/>
      <c r="D424" s="20">
        <v>8123</v>
      </c>
      <c r="E424" s="20"/>
      <c r="F424"/>
      <c r="G424"/>
    </row>
    <row r="425" spans="1:7" ht="14.25" x14ac:dyDescent="0.2">
      <c r="A425" s="23" t="s">
        <v>3797</v>
      </c>
      <c r="B425" s="20">
        <v>335079</v>
      </c>
      <c r="C425" s="20"/>
      <c r="D425" s="20">
        <v>335079</v>
      </c>
      <c r="E425" s="20"/>
      <c r="F425"/>
      <c r="G425"/>
    </row>
    <row r="426" spans="1:7" ht="14.25" x14ac:dyDescent="0.2">
      <c r="A426" s="23" t="s">
        <v>3798</v>
      </c>
      <c r="B426" s="20">
        <v>1015390</v>
      </c>
      <c r="C426" s="20"/>
      <c r="D426" s="20">
        <v>1015390</v>
      </c>
      <c r="E426" s="20"/>
      <c r="F426"/>
      <c r="G426"/>
    </row>
    <row r="427" spans="1:7" ht="14.25" x14ac:dyDescent="0.2">
      <c r="A427" s="23" t="s">
        <v>3747</v>
      </c>
      <c r="B427" s="20">
        <v>3290</v>
      </c>
      <c r="C427" s="20">
        <v>3290</v>
      </c>
      <c r="D427" s="20"/>
      <c r="E427" s="20"/>
      <c r="F427"/>
      <c r="G427"/>
    </row>
    <row r="428" spans="1:7" ht="14.25" x14ac:dyDescent="0.2">
      <c r="A428" s="23" t="s">
        <v>3818</v>
      </c>
      <c r="B428" s="20">
        <v>950</v>
      </c>
      <c r="C428" s="20">
        <v>950</v>
      </c>
      <c r="D428" s="20"/>
      <c r="E428" s="20"/>
      <c r="F428"/>
      <c r="G428"/>
    </row>
    <row r="429" spans="1:7" ht="14.25" x14ac:dyDescent="0.2">
      <c r="A429" s="23" t="s">
        <v>3819</v>
      </c>
      <c r="B429" s="20">
        <v>314</v>
      </c>
      <c r="C429" s="20">
        <v>314</v>
      </c>
      <c r="D429" s="20"/>
      <c r="E429" s="20"/>
      <c r="F429"/>
      <c r="G429"/>
    </row>
    <row r="430" spans="1:7" ht="14.25" x14ac:dyDescent="0.2">
      <c r="A430" s="23" t="s">
        <v>3820</v>
      </c>
      <c r="B430" s="20">
        <v>190</v>
      </c>
      <c r="C430" s="20">
        <v>190</v>
      </c>
      <c r="D430" s="20"/>
      <c r="E430" s="20"/>
      <c r="F430"/>
      <c r="G430"/>
    </row>
    <row r="431" spans="1:7" ht="14.25" x14ac:dyDescent="0.2">
      <c r="A431" s="6" t="s">
        <v>2396</v>
      </c>
      <c r="B431" s="20"/>
      <c r="C431" s="20"/>
      <c r="D431" s="20"/>
      <c r="E431" s="20"/>
      <c r="F431"/>
      <c r="G431"/>
    </row>
    <row r="432" spans="1:7" ht="14.25" x14ac:dyDescent="0.2">
      <c r="A432" s="23" t="s">
        <v>3721</v>
      </c>
      <c r="B432" s="20">
        <v>-4779</v>
      </c>
      <c r="C432" s="20">
        <v>-4779</v>
      </c>
      <c r="D432" s="20"/>
      <c r="E432" s="20"/>
      <c r="F432"/>
      <c r="G432"/>
    </row>
    <row r="433" spans="1:7" ht="14.25" x14ac:dyDescent="0.2">
      <c r="A433" s="23" t="s">
        <v>3775</v>
      </c>
      <c r="B433" s="20">
        <v>20000</v>
      </c>
      <c r="C433" s="20">
        <v>20000</v>
      </c>
      <c r="D433" s="20"/>
      <c r="E433" s="20"/>
      <c r="F433"/>
      <c r="G433"/>
    </row>
    <row r="434" spans="1:7" ht="14.25" x14ac:dyDescent="0.2">
      <c r="A434" s="23" t="s">
        <v>3776</v>
      </c>
      <c r="B434" s="20">
        <v>497</v>
      </c>
      <c r="C434" s="20">
        <v>497</v>
      </c>
      <c r="D434" s="20"/>
      <c r="E434" s="20"/>
      <c r="F434"/>
      <c r="G434"/>
    </row>
    <row r="435" spans="1:7" ht="14.25" x14ac:dyDescent="0.2">
      <c r="A435" s="23" t="s">
        <v>3723</v>
      </c>
      <c r="B435" s="20">
        <v>84803</v>
      </c>
      <c r="C435" s="20">
        <v>84803</v>
      </c>
      <c r="D435" s="20"/>
      <c r="E435" s="20"/>
      <c r="F435"/>
      <c r="G435"/>
    </row>
    <row r="436" spans="1:7" ht="14.25" x14ac:dyDescent="0.2">
      <c r="A436" s="23" t="s">
        <v>3724</v>
      </c>
      <c r="B436" s="20">
        <v>3921</v>
      </c>
      <c r="C436" s="20">
        <v>3921</v>
      </c>
      <c r="D436" s="20"/>
      <c r="E436" s="20"/>
      <c r="F436"/>
      <c r="G436"/>
    </row>
    <row r="437" spans="1:7" ht="14.25" x14ac:dyDescent="0.2">
      <c r="A437" s="23" t="s">
        <v>3777</v>
      </c>
      <c r="B437" s="20">
        <v>18481</v>
      </c>
      <c r="C437" s="20">
        <v>18481</v>
      </c>
      <c r="D437" s="20"/>
      <c r="E437" s="20"/>
      <c r="F437"/>
      <c r="G437"/>
    </row>
    <row r="438" spans="1:7" ht="14.25" x14ac:dyDescent="0.2">
      <c r="A438" s="23" t="s">
        <v>3725</v>
      </c>
      <c r="B438" s="20">
        <v>34818</v>
      </c>
      <c r="C438" s="20">
        <v>34818</v>
      </c>
      <c r="D438" s="20"/>
      <c r="E438" s="20"/>
      <c r="F438"/>
      <c r="G438"/>
    </row>
    <row r="439" spans="1:7" ht="14.25" x14ac:dyDescent="0.2">
      <c r="A439" s="23" t="s">
        <v>3748</v>
      </c>
      <c r="B439" s="20">
        <v>47406</v>
      </c>
      <c r="C439" s="20">
        <v>47406</v>
      </c>
      <c r="D439" s="20"/>
      <c r="E439" s="20"/>
      <c r="F439"/>
      <c r="G439"/>
    </row>
    <row r="440" spans="1:7" ht="14.25" x14ac:dyDescent="0.2">
      <c r="A440" s="23" t="s">
        <v>3726</v>
      </c>
      <c r="B440" s="20"/>
      <c r="C440" s="20"/>
      <c r="D440" s="20"/>
      <c r="E440" s="20">
        <v>17200</v>
      </c>
      <c r="F440"/>
      <c r="G440"/>
    </row>
    <row r="441" spans="1:7" ht="14.25" x14ac:dyDescent="0.2">
      <c r="A441" s="23" t="s">
        <v>3778</v>
      </c>
      <c r="B441" s="20">
        <v>5510</v>
      </c>
      <c r="C441" s="20">
        <v>5510</v>
      </c>
      <c r="D441" s="20"/>
      <c r="E441" s="20"/>
      <c r="F441"/>
      <c r="G441"/>
    </row>
    <row r="442" spans="1:7" ht="14.25" x14ac:dyDescent="0.2">
      <c r="A442" s="23" t="s">
        <v>3727</v>
      </c>
      <c r="B442" s="20">
        <v>1500</v>
      </c>
      <c r="C442" s="20">
        <v>1500</v>
      </c>
      <c r="D442" s="20"/>
      <c r="E442" s="20"/>
      <c r="F442"/>
      <c r="G442"/>
    </row>
    <row r="443" spans="1:7" ht="14.25" x14ac:dyDescent="0.2">
      <c r="A443" s="23" t="s">
        <v>3728</v>
      </c>
      <c r="B443" s="20">
        <v>4147</v>
      </c>
      <c r="C443" s="20">
        <v>4147</v>
      </c>
      <c r="D443" s="20"/>
      <c r="E443" s="20"/>
      <c r="F443"/>
      <c r="G443"/>
    </row>
    <row r="444" spans="1:7" ht="14.25" x14ac:dyDescent="0.2">
      <c r="A444" s="23" t="s">
        <v>3749</v>
      </c>
      <c r="B444" s="20">
        <v>2200</v>
      </c>
      <c r="C444" s="20">
        <v>2200</v>
      </c>
      <c r="D444" s="20"/>
      <c r="E444" s="20"/>
      <c r="F444"/>
      <c r="G444"/>
    </row>
    <row r="445" spans="1:7" ht="14.25" x14ac:dyDescent="0.2">
      <c r="A445" s="23" t="s">
        <v>3750</v>
      </c>
      <c r="B445" s="20">
        <v>1345</v>
      </c>
      <c r="C445" s="20">
        <v>1345</v>
      </c>
      <c r="D445" s="20"/>
      <c r="E445" s="20"/>
      <c r="F445"/>
      <c r="G445"/>
    </row>
    <row r="446" spans="1:7" ht="14.25" x14ac:dyDescent="0.2">
      <c r="A446" s="23" t="s">
        <v>3799</v>
      </c>
      <c r="B446" s="20">
        <v>9035</v>
      </c>
      <c r="C446" s="20">
        <v>9035</v>
      </c>
      <c r="D446" s="20"/>
      <c r="E446" s="20"/>
      <c r="F446"/>
      <c r="G446"/>
    </row>
    <row r="447" spans="1:7" ht="14.25" x14ac:dyDescent="0.2">
      <c r="A447" s="23" t="s">
        <v>3729</v>
      </c>
      <c r="B447" s="20">
        <v>105354</v>
      </c>
      <c r="C447" s="20">
        <v>105354</v>
      </c>
      <c r="D447" s="20"/>
      <c r="E447" s="20"/>
      <c r="F447"/>
      <c r="G447"/>
    </row>
    <row r="448" spans="1:7" ht="14.25" x14ac:dyDescent="0.2">
      <c r="A448" s="23" t="s">
        <v>3780</v>
      </c>
      <c r="B448" s="20">
        <v>209098</v>
      </c>
      <c r="C448" s="20">
        <v>73458</v>
      </c>
      <c r="D448" s="20">
        <v>135640</v>
      </c>
      <c r="E448" s="20"/>
      <c r="F448"/>
      <c r="G448"/>
    </row>
    <row r="449" spans="1:7" ht="14.25" x14ac:dyDescent="0.2">
      <c r="A449" s="23" t="s">
        <v>3730</v>
      </c>
      <c r="B449" s="20">
        <v>462</v>
      </c>
      <c r="C449" s="20">
        <v>462</v>
      </c>
      <c r="D449" s="20"/>
      <c r="E449" s="20"/>
      <c r="F449"/>
      <c r="G449"/>
    </row>
    <row r="450" spans="1:7" ht="14.25" x14ac:dyDescent="0.2">
      <c r="A450" s="23" t="s">
        <v>3731</v>
      </c>
      <c r="B450" s="20">
        <v>1403</v>
      </c>
      <c r="C450" s="20">
        <v>1403</v>
      </c>
      <c r="D450" s="20"/>
      <c r="E450" s="20"/>
      <c r="F450"/>
      <c r="G450"/>
    </row>
    <row r="451" spans="1:7" ht="14.25" x14ac:dyDescent="0.2">
      <c r="A451" s="23" t="s">
        <v>3781</v>
      </c>
      <c r="B451" s="20">
        <v>1200</v>
      </c>
      <c r="C451" s="20">
        <v>1200</v>
      </c>
      <c r="D451" s="20"/>
      <c r="E451" s="20"/>
      <c r="F451"/>
      <c r="G451"/>
    </row>
    <row r="452" spans="1:7" ht="14.25" x14ac:dyDescent="0.2">
      <c r="A452" s="23" t="s">
        <v>3752</v>
      </c>
      <c r="B452" s="20">
        <v>786</v>
      </c>
      <c r="C452" s="20">
        <v>786</v>
      </c>
      <c r="D452" s="20"/>
      <c r="E452" s="20"/>
      <c r="F452"/>
      <c r="G452"/>
    </row>
    <row r="453" spans="1:7" ht="14.25" x14ac:dyDescent="0.2">
      <c r="A453" s="23" t="s">
        <v>3753</v>
      </c>
      <c r="B453" s="20">
        <v>118</v>
      </c>
      <c r="C453" s="20">
        <v>118</v>
      </c>
      <c r="D453" s="20"/>
      <c r="E453" s="20"/>
      <c r="F453"/>
      <c r="G453"/>
    </row>
    <row r="454" spans="1:7" ht="14.25" x14ac:dyDescent="0.2">
      <c r="A454" s="23" t="s">
        <v>3732</v>
      </c>
      <c r="B454" s="20">
        <v>1637</v>
      </c>
      <c r="C454" s="20">
        <v>1637</v>
      </c>
      <c r="D454" s="20"/>
      <c r="E454" s="20"/>
      <c r="F454"/>
      <c r="G454"/>
    </row>
    <row r="455" spans="1:7" ht="14.25" x14ac:dyDescent="0.2">
      <c r="A455" s="23" t="s">
        <v>3754</v>
      </c>
      <c r="B455" s="20">
        <v>5280</v>
      </c>
      <c r="C455" s="20">
        <v>5280</v>
      </c>
      <c r="D455" s="20"/>
      <c r="E455" s="20"/>
      <c r="F455"/>
      <c r="G455"/>
    </row>
    <row r="456" spans="1:7" ht="14.25" x14ac:dyDescent="0.2">
      <c r="A456" s="23" t="s">
        <v>3733</v>
      </c>
      <c r="B456" s="20">
        <v>1416</v>
      </c>
      <c r="C456" s="20">
        <v>1416</v>
      </c>
      <c r="D456" s="20"/>
      <c r="E456" s="20"/>
      <c r="F456"/>
      <c r="G456"/>
    </row>
    <row r="457" spans="1:7" ht="14.25" x14ac:dyDescent="0.2">
      <c r="A457" s="23" t="s">
        <v>3735</v>
      </c>
      <c r="B457" s="20">
        <v>1805</v>
      </c>
      <c r="C457" s="20">
        <v>1805</v>
      </c>
      <c r="D457" s="20"/>
      <c r="E457" s="20"/>
      <c r="F457"/>
      <c r="G457"/>
    </row>
    <row r="458" spans="1:7" ht="14.25" x14ac:dyDescent="0.2">
      <c r="A458" s="23" t="s">
        <v>3756</v>
      </c>
      <c r="B458" s="20">
        <v>329</v>
      </c>
      <c r="C458" s="20">
        <v>329</v>
      </c>
      <c r="D458" s="20"/>
      <c r="E458" s="20"/>
      <c r="F458"/>
      <c r="G458"/>
    </row>
    <row r="459" spans="1:7" ht="14.25" x14ac:dyDescent="0.2">
      <c r="A459" s="23" t="s">
        <v>3736</v>
      </c>
      <c r="B459" s="20">
        <v>2536</v>
      </c>
      <c r="C459" s="20">
        <v>2536</v>
      </c>
      <c r="D459" s="20"/>
      <c r="E459" s="20"/>
      <c r="F459"/>
      <c r="G459"/>
    </row>
    <row r="460" spans="1:7" ht="14.25" x14ac:dyDescent="0.2">
      <c r="A460" s="23" t="s">
        <v>3821</v>
      </c>
      <c r="B460" s="20">
        <v>0</v>
      </c>
      <c r="C460" s="20">
        <v>0</v>
      </c>
      <c r="D460" s="20"/>
      <c r="E460" s="20"/>
      <c r="F460"/>
      <c r="G460"/>
    </row>
    <row r="461" spans="1:7" ht="14.25" x14ac:dyDescent="0.2">
      <c r="A461" s="23" t="s">
        <v>3737</v>
      </c>
      <c r="B461" s="20">
        <v>12530</v>
      </c>
      <c r="C461" s="20">
        <v>7600</v>
      </c>
      <c r="D461" s="20">
        <v>4930</v>
      </c>
      <c r="E461" s="20"/>
      <c r="F461"/>
      <c r="G461"/>
    </row>
    <row r="462" spans="1:7" ht="14.25" x14ac:dyDescent="0.2">
      <c r="A462" s="23" t="s">
        <v>3757</v>
      </c>
      <c r="B462" s="20">
        <v>1676</v>
      </c>
      <c r="C462" s="20">
        <v>1676</v>
      </c>
      <c r="D462" s="20"/>
      <c r="E462" s="20"/>
      <c r="F462"/>
      <c r="G462"/>
    </row>
    <row r="463" spans="1:7" ht="14.25" x14ac:dyDescent="0.2">
      <c r="A463" s="23" t="s">
        <v>3758</v>
      </c>
      <c r="B463" s="20">
        <v>5800</v>
      </c>
      <c r="C463" s="20">
        <v>5800</v>
      </c>
      <c r="D463" s="20"/>
      <c r="E463" s="20"/>
      <c r="F463"/>
      <c r="G463"/>
    </row>
    <row r="464" spans="1:7" ht="14.25" x14ac:dyDescent="0.2">
      <c r="A464" s="23" t="s">
        <v>3738</v>
      </c>
      <c r="B464" s="20">
        <v>645</v>
      </c>
      <c r="C464" s="20">
        <v>645</v>
      </c>
      <c r="D464" s="20"/>
      <c r="E464" s="20"/>
      <c r="F464"/>
      <c r="G464"/>
    </row>
    <row r="465" spans="1:7" ht="14.25" x14ac:dyDescent="0.2">
      <c r="A465" s="23" t="s">
        <v>3782</v>
      </c>
      <c r="B465" s="20">
        <v>2002</v>
      </c>
      <c r="C465" s="20">
        <v>2002</v>
      </c>
      <c r="D465" s="20"/>
      <c r="E465" s="20"/>
      <c r="F465"/>
      <c r="G465"/>
    </row>
    <row r="466" spans="1:7" ht="14.25" x14ac:dyDescent="0.2">
      <c r="A466" s="23" t="s">
        <v>3759</v>
      </c>
      <c r="B466" s="20">
        <v>1235</v>
      </c>
      <c r="C466" s="20">
        <v>1235</v>
      </c>
      <c r="D466" s="20"/>
      <c r="E466" s="20"/>
      <c r="F466"/>
      <c r="G466"/>
    </row>
    <row r="467" spans="1:7" ht="14.25" x14ac:dyDescent="0.2">
      <c r="A467" s="23" t="s">
        <v>3760</v>
      </c>
      <c r="B467" s="20">
        <v>1378</v>
      </c>
      <c r="C467" s="20">
        <v>1378</v>
      </c>
      <c r="D467" s="20"/>
      <c r="E467" s="20"/>
      <c r="F467"/>
      <c r="G467"/>
    </row>
    <row r="468" spans="1:7" ht="14.25" x14ac:dyDescent="0.2">
      <c r="A468" s="23" t="s">
        <v>3761</v>
      </c>
      <c r="B468" s="20">
        <v>722</v>
      </c>
      <c r="C468" s="20">
        <v>722</v>
      </c>
      <c r="D468" s="20"/>
      <c r="E468" s="20"/>
      <c r="F468"/>
      <c r="G468"/>
    </row>
    <row r="469" spans="1:7" ht="14.25" x14ac:dyDescent="0.2">
      <c r="A469" s="23" t="s">
        <v>3762</v>
      </c>
      <c r="B469" s="20">
        <v>390</v>
      </c>
      <c r="C469" s="20">
        <v>390</v>
      </c>
      <c r="D469" s="20"/>
      <c r="E469" s="20"/>
      <c r="F469"/>
      <c r="G469"/>
    </row>
    <row r="470" spans="1:7" ht="14.25" x14ac:dyDescent="0.2">
      <c r="A470" s="23" t="s">
        <v>3763</v>
      </c>
      <c r="B470" s="20">
        <v>451</v>
      </c>
      <c r="C470" s="20">
        <v>451</v>
      </c>
      <c r="D470" s="20"/>
      <c r="E470" s="20"/>
      <c r="F470"/>
      <c r="G470"/>
    </row>
    <row r="471" spans="1:7" ht="14.25" x14ac:dyDescent="0.2">
      <c r="A471" s="23" t="s">
        <v>3764</v>
      </c>
      <c r="B471" s="20">
        <v>8437</v>
      </c>
      <c r="C471" s="20">
        <v>8437</v>
      </c>
      <c r="D471" s="20"/>
      <c r="E471" s="20"/>
      <c r="F471"/>
      <c r="G471"/>
    </row>
    <row r="472" spans="1:7" ht="14.25" x14ac:dyDescent="0.2">
      <c r="A472" s="23" t="s">
        <v>3809</v>
      </c>
      <c r="B472" s="20">
        <v>718</v>
      </c>
      <c r="C472" s="20">
        <v>718</v>
      </c>
      <c r="D472" s="20"/>
      <c r="E472" s="20"/>
      <c r="F472"/>
      <c r="G472"/>
    </row>
    <row r="473" spans="1:7" ht="14.25" x14ac:dyDescent="0.2">
      <c r="A473" s="23" t="s">
        <v>3816</v>
      </c>
      <c r="B473" s="20">
        <v>3800</v>
      </c>
      <c r="C473" s="20">
        <v>3800</v>
      </c>
      <c r="D473" s="20"/>
      <c r="E473" s="20">
        <v>6510</v>
      </c>
      <c r="F473"/>
      <c r="G473"/>
    </row>
    <row r="474" spans="1:7" ht="14.25" x14ac:dyDescent="0.2">
      <c r="A474" s="23" t="s">
        <v>3811</v>
      </c>
      <c r="B474" s="20">
        <v>2234</v>
      </c>
      <c r="C474" s="20">
        <v>2234</v>
      </c>
      <c r="D474" s="20"/>
      <c r="E474" s="20"/>
      <c r="F474"/>
      <c r="G474"/>
    </row>
    <row r="475" spans="1:7" ht="14.25" x14ac:dyDescent="0.2">
      <c r="A475" s="23" t="s">
        <v>3740</v>
      </c>
      <c r="B475" s="20">
        <v>32674</v>
      </c>
      <c r="C475" s="20">
        <v>32674</v>
      </c>
      <c r="D475" s="20"/>
      <c r="E475" s="20"/>
      <c r="F475"/>
      <c r="G475"/>
    </row>
    <row r="476" spans="1:7" ht="14.25" x14ac:dyDescent="0.2">
      <c r="A476" s="23" t="s">
        <v>3741</v>
      </c>
      <c r="B476" s="20">
        <v>2366</v>
      </c>
      <c r="C476" s="20">
        <v>2366</v>
      </c>
      <c r="D476" s="20"/>
      <c r="E476" s="20"/>
      <c r="F476"/>
      <c r="G476"/>
    </row>
    <row r="477" spans="1:7" ht="14.25" x14ac:dyDescent="0.2">
      <c r="A477" s="23" t="s">
        <v>3767</v>
      </c>
      <c r="B477" s="20">
        <v>1027</v>
      </c>
      <c r="C477" s="20">
        <v>1027</v>
      </c>
      <c r="D477" s="20"/>
      <c r="E477" s="20"/>
      <c r="F477"/>
      <c r="G477"/>
    </row>
    <row r="478" spans="1:7" ht="14.25" x14ac:dyDescent="0.2">
      <c r="A478" s="23" t="s">
        <v>3814</v>
      </c>
      <c r="B478" s="20">
        <v>8904</v>
      </c>
      <c r="C478" s="20"/>
      <c r="D478" s="20">
        <v>8904</v>
      </c>
      <c r="E478" s="20"/>
      <c r="F478"/>
      <c r="G478"/>
    </row>
    <row r="479" spans="1:7" ht="14.25" x14ac:dyDescent="0.2">
      <c r="A479" s="23" t="s">
        <v>3815</v>
      </c>
      <c r="B479" s="20">
        <v>42294</v>
      </c>
      <c r="C479" s="20"/>
      <c r="D479" s="20">
        <v>42294</v>
      </c>
      <c r="E479" s="20"/>
      <c r="F479"/>
      <c r="G479"/>
    </row>
    <row r="480" spans="1:7" ht="14.25" x14ac:dyDescent="0.2">
      <c r="A480" s="5" t="s">
        <v>144</v>
      </c>
      <c r="B480" s="20">
        <v>2612</v>
      </c>
      <c r="C480" s="20">
        <v>2612</v>
      </c>
      <c r="D480" s="20"/>
      <c r="E480" s="20"/>
      <c r="F480"/>
      <c r="G480"/>
    </row>
    <row r="481" spans="1:7" ht="14.25" x14ac:dyDescent="0.2">
      <c r="A481" s="6" t="s">
        <v>2397</v>
      </c>
      <c r="B481" s="20"/>
      <c r="C481" s="20"/>
      <c r="D481" s="20"/>
      <c r="E481" s="20"/>
      <c r="F481"/>
      <c r="G481"/>
    </row>
    <row r="482" spans="1:7" ht="14.25" x14ac:dyDescent="0.2">
      <c r="A482" s="23" t="s">
        <v>3822</v>
      </c>
      <c r="B482" s="20">
        <v>947</v>
      </c>
      <c r="C482" s="20">
        <v>947</v>
      </c>
      <c r="D482" s="20"/>
      <c r="E482" s="20"/>
      <c r="F482"/>
      <c r="G482"/>
    </row>
    <row r="483" spans="1:7" ht="14.25" x14ac:dyDescent="0.2">
      <c r="A483" s="23" t="s">
        <v>3801</v>
      </c>
      <c r="B483" s="20">
        <v>1665</v>
      </c>
      <c r="C483" s="20">
        <v>1665</v>
      </c>
      <c r="D483" s="20"/>
      <c r="E483" s="20"/>
      <c r="F483"/>
      <c r="G483"/>
    </row>
    <row r="484" spans="1:7" ht="14.25" x14ac:dyDescent="0.2">
      <c r="A484" s="4" t="s">
        <v>35</v>
      </c>
      <c r="B484" s="20"/>
      <c r="C484" s="20"/>
      <c r="D484" s="20"/>
      <c r="E484" s="20"/>
      <c r="F484"/>
      <c r="G484"/>
    </row>
    <row r="485" spans="1:7" ht="14.25" x14ac:dyDescent="0.2">
      <c r="A485" s="5" t="s">
        <v>13</v>
      </c>
      <c r="B485" s="20">
        <v>1556738</v>
      </c>
      <c r="C485" s="20">
        <v>1463939</v>
      </c>
      <c r="D485" s="20">
        <v>92799</v>
      </c>
      <c r="E485" s="20"/>
      <c r="F485"/>
      <c r="G485"/>
    </row>
    <row r="486" spans="1:7" ht="14.25" x14ac:dyDescent="0.2">
      <c r="A486" s="6" t="s">
        <v>2411</v>
      </c>
      <c r="B486" s="20"/>
      <c r="C486" s="20"/>
      <c r="D486" s="20"/>
      <c r="E486" s="20"/>
      <c r="F486"/>
      <c r="G486"/>
    </row>
    <row r="487" spans="1:7" ht="14.25" x14ac:dyDescent="0.2">
      <c r="A487" s="23" t="s">
        <v>3795</v>
      </c>
      <c r="B487" s="20">
        <v>120</v>
      </c>
      <c r="C487" s="20">
        <v>120</v>
      </c>
      <c r="D487" s="20"/>
      <c r="E487" s="20"/>
      <c r="F487"/>
      <c r="G487"/>
    </row>
    <row r="488" spans="1:7" ht="14.25" x14ac:dyDescent="0.2">
      <c r="A488" s="6" t="s">
        <v>2395</v>
      </c>
      <c r="B488" s="20"/>
      <c r="C488" s="20"/>
      <c r="D488" s="20"/>
      <c r="E488" s="20"/>
      <c r="F488"/>
      <c r="G488"/>
    </row>
    <row r="489" spans="1:7" ht="14.25" x14ac:dyDescent="0.2">
      <c r="A489" s="23" t="s">
        <v>3718</v>
      </c>
      <c r="B489" s="20">
        <v>102020</v>
      </c>
      <c r="C489" s="20">
        <v>102020</v>
      </c>
      <c r="D489" s="20"/>
      <c r="E489" s="20"/>
      <c r="F489"/>
      <c r="G489"/>
    </row>
    <row r="490" spans="1:7" ht="14.25" x14ac:dyDescent="0.2">
      <c r="A490" s="23" t="s">
        <v>3719</v>
      </c>
      <c r="B490" s="20">
        <v>2473</v>
      </c>
      <c r="C490" s="20">
        <v>2473</v>
      </c>
      <c r="D490" s="20"/>
      <c r="E490" s="20"/>
      <c r="F490"/>
      <c r="G490"/>
    </row>
    <row r="491" spans="1:7" ht="14.25" x14ac:dyDescent="0.2">
      <c r="A491" s="23" t="s">
        <v>3720</v>
      </c>
      <c r="B491" s="20">
        <v>309136</v>
      </c>
      <c r="C491" s="20">
        <v>309136</v>
      </c>
      <c r="D491" s="20"/>
      <c r="E491" s="20"/>
      <c r="F491"/>
      <c r="G491"/>
    </row>
    <row r="492" spans="1:7" ht="14.25" x14ac:dyDescent="0.2">
      <c r="A492" s="23" t="s">
        <v>3796</v>
      </c>
      <c r="B492" s="20">
        <v>4817</v>
      </c>
      <c r="C492" s="20">
        <v>4262</v>
      </c>
      <c r="D492" s="20">
        <v>555</v>
      </c>
      <c r="E492" s="20"/>
      <c r="F492"/>
      <c r="G492"/>
    </row>
    <row r="493" spans="1:7" ht="14.25" x14ac:dyDescent="0.2">
      <c r="A493" s="23" t="s">
        <v>3797</v>
      </c>
      <c r="B493" s="20">
        <v>198677</v>
      </c>
      <c r="C493" s="20">
        <v>175790</v>
      </c>
      <c r="D493" s="20">
        <v>22887</v>
      </c>
      <c r="E493" s="20"/>
      <c r="F493"/>
      <c r="G493"/>
    </row>
    <row r="494" spans="1:7" ht="14.25" x14ac:dyDescent="0.2">
      <c r="A494" s="23" t="s">
        <v>3798</v>
      </c>
      <c r="B494" s="20">
        <v>602063</v>
      </c>
      <c r="C494" s="20">
        <v>532706</v>
      </c>
      <c r="D494" s="20">
        <v>69357</v>
      </c>
      <c r="E494" s="20"/>
      <c r="F494"/>
      <c r="G494"/>
    </row>
    <row r="495" spans="1:7" ht="14.25" x14ac:dyDescent="0.2">
      <c r="A495" s="6" t="s">
        <v>2396</v>
      </c>
      <c r="B495" s="20"/>
      <c r="C495" s="20"/>
      <c r="D495" s="20"/>
      <c r="E495" s="20"/>
      <c r="F495"/>
      <c r="G495"/>
    </row>
    <row r="496" spans="1:7" ht="14.25" x14ac:dyDescent="0.2">
      <c r="A496" s="23" t="s">
        <v>3721</v>
      </c>
      <c r="B496" s="20">
        <v>-4796</v>
      </c>
      <c r="C496" s="20">
        <v>-4796</v>
      </c>
      <c r="D496" s="20"/>
      <c r="E496" s="20"/>
      <c r="F496"/>
      <c r="G496"/>
    </row>
    <row r="497" spans="1:7" ht="14.25" x14ac:dyDescent="0.2">
      <c r="A497" s="23" t="s">
        <v>3776</v>
      </c>
      <c r="B497" s="20">
        <v>445</v>
      </c>
      <c r="C497" s="20">
        <v>445</v>
      </c>
      <c r="D497" s="20"/>
      <c r="E497" s="20"/>
      <c r="F497"/>
      <c r="G497"/>
    </row>
    <row r="498" spans="1:7" ht="14.25" x14ac:dyDescent="0.2">
      <c r="A498" s="23" t="s">
        <v>3722</v>
      </c>
      <c r="B498" s="20">
        <v>959</v>
      </c>
      <c r="C498" s="20">
        <v>959</v>
      </c>
      <c r="D498" s="20"/>
      <c r="E498" s="20"/>
      <c r="F498"/>
      <c r="G498"/>
    </row>
    <row r="499" spans="1:7" ht="14.25" x14ac:dyDescent="0.2">
      <c r="A499" s="23" t="s">
        <v>3723</v>
      </c>
      <c r="B499" s="20">
        <v>44057</v>
      </c>
      <c r="C499" s="20">
        <v>44057</v>
      </c>
      <c r="D499" s="20"/>
      <c r="E499" s="20"/>
      <c r="F499"/>
      <c r="G499"/>
    </row>
    <row r="500" spans="1:7" ht="14.25" x14ac:dyDescent="0.2">
      <c r="A500" s="23" t="s">
        <v>3724</v>
      </c>
      <c r="B500" s="20">
        <v>6189</v>
      </c>
      <c r="C500" s="20">
        <v>6189</v>
      </c>
      <c r="D500" s="20"/>
      <c r="E500" s="20"/>
      <c r="F500"/>
      <c r="G500"/>
    </row>
    <row r="501" spans="1:7" ht="14.25" x14ac:dyDescent="0.2">
      <c r="A501" s="23" t="s">
        <v>3777</v>
      </c>
      <c r="B501" s="20">
        <v>0</v>
      </c>
      <c r="C501" s="20">
        <v>0</v>
      </c>
      <c r="D501" s="20"/>
      <c r="E501" s="20"/>
      <c r="F501"/>
      <c r="G501"/>
    </row>
    <row r="502" spans="1:7" ht="14.25" x14ac:dyDescent="0.2">
      <c r="A502" s="23" t="s">
        <v>3725</v>
      </c>
      <c r="B502" s="20">
        <v>18374</v>
      </c>
      <c r="C502" s="20">
        <v>18374</v>
      </c>
      <c r="D502" s="20"/>
      <c r="E502" s="20"/>
      <c r="F502"/>
      <c r="G502"/>
    </row>
    <row r="503" spans="1:7" ht="14.25" x14ac:dyDescent="0.2">
      <c r="A503" s="23" t="s">
        <v>3748</v>
      </c>
      <c r="B503" s="20">
        <v>28271</v>
      </c>
      <c r="C503" s="20">
        <v>28271</v>
      </c>
      <c r="D503" s="20"/>
      <c r="E503" s="20"/>
      <c r="F503"/>
      <c r="G503"/>
    </row>
    <row r="504" spans="1:7" ht="14.25" x14ac:dyDescent="0.2">
      <c r="A504" s="23" t="s">
        <v>3778</v>
      </c>
      <c r="B504" s="20">
        <v>196</v>
      </c>
      <c r="C504" s="20">
        <v>196</v>
      </c>
      <c r="D504" s="20"/>
      <c r="E504" s="20"/>
      <c r="F504"/>
      <c r="G504"/>
    </row>
    <row r="505" spans="1:7" ht="14.25" x14ac:dyDescent="0.2">
      <c r="A505" s="23" t="s">
        <v>3727</v>
      </c>
      <c r="B505" s="20">
        <v>300</v>
      </c>
      <c r="C505" s="20">
        <v>300</v>
      </c>
      <c r="D505" s="20"/>
      <c r="E505" s="20"/>
      <c r="F505"/>
      <c r="G505"/>
    </row>
    <row r="506" spans="1:7" ht="14.25" x14ac:dyDescent="0.2">
      <c r="A506" s="23" t="s">
        <v>3728</v>
      </c>
      <c r="B506" s="20">
        <v>570</v>
      </c>
      <c r="C506" s="20">
        <v>570</v>
      </c>
      <c r="D506" s="20"/>
      <c r="E506" s="20"/>
      <c r="F506"/>
      <c r="G506"/>
    </row>
    <row r="507" spans="1:7" ht="14.25" x14ac:dyDescent="0.2">
      <c r="A507" s="23" t="s">
        <v>3749</v>
      </c>
      <c r="B507" s="20">
        <v>1000</v>
      </c>
      <c r="C507" s="20">
        <v>1000</v>
      </c>
      <c r="D507" s="20"/>
      <c r="E507" s="20"/>
      <c r="F507"/>
      <c r="G507"/>
    </row>
    <row r="508" spans="1:7" ht="14.25" x14ac:dyDescent="0.2">
      <c r="A508" s="23" t="s">
        <v>3799</v>
      </c>
      <c r="B508" s="20">
        <v>9097</v>
      </c>
      <c r="C508" s="20">
        <v>9097</v>
      </c>
      <c r="D508" s="20"/>
      <c r="E508" s="20"/>
      <c r="F508"/>
      <c r="G508"/>
    </row>
    <row r="509" spans="1:7" ht="14.25" x14ac:dyDescent="0.2">
      <c r="A509" s="23" t="s">
        <v>3729</v>
      </c>
      <c r="B509" s="20">
        <v>60938</v>
      </c>
      <c r="C509" s="20">
        <v>60938</v>
      </c>
      <c r="D509" s="20"/>
      <c r="E509" s="20"/>
      <c r="F509"/>
      <c r="G509"/>
    </row>
    <row r="510" spans="1:7" ht="14.25" x14ac:dyDescent="0.2">
      <c r="A510" s="23" t="s">
        <v>3780</v>
      </c>
      <c r="B510" s="20">
        <v>116997</v>
      </c>
      <c r="C510" s="20">
        <v>116997</v>
      </c>
      <c r="D510" s="20"/>
      <c r="E510" s="20"/>
      <c r="F510"/>
      <c r="G510"/>
    </row>
    <row r="511" spans="1:7" ht="14.25" x14ac:dyDescent="0.2">
      <c r="A511" s="23" t="s">
        <v>3730</v>
      </c>
      <c r="B511" s="20">
        <v>46</v>
      </c>
      <c r="C511" s="20">
        <v>46</v>
      </c>
      <c r="D511" s="20"/>
      <c r="E511" s="20"/>
      <c r="F511"/>
      <c r="G511"/>
    </row>
    <row r="512" spans="1:7" ht="14.25" x14ac:dyDescent="0.2">
      <c r="A512" s="23" t="s">
        <v>3731</v>
      </c>
      <c r="B512" s="20">
        <v>1096</v>
      </c>
      <c r="C512" s="20">
        <v>1096</v>
      </c>
      <c r="D512" s="20"/>
      <c r="E512" s="20"/>
      <c r="F512"/>
      <c r="G512"/>
    </row>
    <row r="513" spans="1:7" ht="14.25" x14ac:dyDescent="0.2">
      <c r="A513" s="23" t="s">
        <v>3752</v>
      </c>
      <c r="B513" s="20">
        <v>84</v>
      </c>
      <c r="C513" s="20">
        <v>84</v>
      </c>
      <c r="D513" s="20"/>
      <c r="E513" s="20"/>
      <c r="F513"/>
      <c r="G513"/>
    </row>
    <row r="514" spans="1:7" ht="14.25" x14ac:dyDescent="0.2">
      <c r="A514" s="23" t="s">
        <v>3732</v>
      </c>
      <c r="B514" s="20">
        <v>439</v>
      </c>
      <c r="C514" s="20">
        <v>439</v>
      </c>
      <c r="D514" s="20"/>
      <c r="E514" s="20"/>
      <c r="F514"/>
      <c r="G514"/>
    </row>
    <row r="515" spans="1:7" ht="14.25" x14ac:dyDescent="0.2">
      <c r="A515" s="23" t="s">
        <v>3754</v>
      </c>
      <c r="B515" s="20">
        <v>2740</v>
      </c>
      <c r="C515" s="20">
        <v>2740</v>
      </c>
      <c r="D515" s="20"/>
      <c r="E515" s="20"/>
      <c r="F515"/>
      <c r="G515"/>
    </row>
    <row r="516" spans="1:7" ht="14.25" x14ac:dyDescent="0.2">
      <c r="A516" s="23" t="s">
        <v>3733</v>
      </c>
      <c r="B516" s="20">
        <v>1550</v>
      </c>
      <c r="C516" s="20">
        <v>1550</v>
      </c>
      <c r="D516" s="20"/>
      <c r="E516" s="20"/>
      <c r="F516"/>
      <c r="G516"/>
    </row>
    <row r="517" spans="1:7" ht="14.25" x14ac:dyDescent="0.2">
      <c r="A517" s="23" t="s">
        <v>3755</v>
      </c>
      <c r="B517" s="20">
        <v>1938</v>
      </c>
      <c r="C517" s="20">
        <v>1938</v>
      </c>
      <c r="D517" s="20"/>
      <c r="E517" s="20"/>
      <c r="F517"/>
      <c r="G517"/>
    </row>
    <row r="518" spans="1:7" ht="14.25" x14ac:dyDescent="0.2">
      <c r="A518" s="23" t="s">
        <v>3735</v>
      </c>
      <c r="B518" s="20">
        <v>381</v>
      </c>
      <c r="C518" s="20">
        <v>381</v>
      </c>
      <c r="D518" s="20"/>
      <c r="E518" s="20"/>
      <c r="F518"/>
      <c r="G518"/>
    </row>
    <row r="519" spans="1:7" ht="14.25" x14ac:dyDescent="0.2">
      <c r="A519" s="23" t="s">
        <v>3736</v>
      </c>
      <c r="B519" s="20">
        <v>1750</v>
      </c>
      <c r="C519" s="20">
        <v>1750</v>
      </c>
      <c r="D519" s="20"/>
      <c r="E519" s="20"/>
      <c r="F519"/>
      <c r="G519"/>
    </row>
    <row r="520" spans="1:7" ht="14.25" x14ac:dyDescent="0.2">
      <c r="A520" s="23" t="s">
        <v>3821</v>
      </c>
      <c r="B520" s="20">
        <v>0</v>
      </c>
      <c r="C520" s="20">
        <v>0</v>
      </c>
      <c r="D520" s="20"/>
      <c r="E520" s="20"/>
      <c r="F520"/>
      <c r="G520"/>
    </row>
    <row r="521" spans="1:7" ht="14.25" x14ac:dyDescent="0.2">
      <c r="A521" s="23" t="s">
        <v>3737</v>
      </c>
      <c r="B521" s="20">
        <v>227</v>
      </c>
      <c r="C521" s="20">
        <v>227</v>
      </c>
      <c r="D521" s="20"/>
      <c r="E521" s="20"/>
      <c r="F521"/>
      <c r="G521"/>
    </row>
    <row r="522" spans="1:7" ht="14.25" x14ac:dyDescent="0.2">
      <c r="A522" s="23" t="s">
        <v>3823</v>
      </c>
      <c r="B522" s="20">
        <v>3435</v>
      </c>
      <c r="C522" s="20">
        <v>3435</v>
      </c>
      <c r="D522" s="20"/>
      <c r="E522" s="20"/>
      <c r="F522"/>
      <c r="G522"/>
    </row>
    <row r="523" spans="1:7" ht="14.25" x14ac:dyDescent="0.2">
      <c r="A523" s="23" t="s">
        <v>3758</v>
      </c>
      <c r="B523" s="20">
        <v>228</v>
      </c>
      <c r="C523" s="20">
        <v>228</v>
      </c>
      <c r="D523" s="20"/>
      <c r="E523" s="20"/>
      <c r="F523"/>
      <c r="G523"/>
    </row>
    <row r="524" spans="1:7" ht="14.25" x14ac:dyDescent="0.2">
      <c r="A524" s="23" t="s">
        <v>3738</v>
      </c>
      <c r="B524" s="20">
        <v>984</v>
      </c>
      <c r="C524" s="20">
        <v>984</v>
      </c>
      <c r="D524" s="20"/>
      <c r="E524" s="20"/>
      <c r="F524"/>
      <c r="G524"/>
    </row>
    <row r="525" spans="1:7" ht="14.25" x14ac:dyDescent="0.2">
      <c r="A525" s="23" t="s">
        <v>3782</v>
      </c>
      <c r="B525" s="20">
        <v>492</v>
      </c>
      <c r="C525" s="20">
        <v>492</v>
      </c>
      <c r="D525" s="20"/>
      <c r="E525" s="20"/>
      <c r="F525"/>
      <c r="G525"/>
    </row>
    <row r="526" spans="1:7" ht="14.25" x14ac:dyDescent="0.2">
      <c r="A526" s="23" t="s">
        <v>3759</v>
      </c>
      <c r="B526" s="20">
        <v>181</v>
      </c>
      <c r="C526" s="20">
        <v>181</v>
      </c>
      <c r="D526" s="20"/>
      <c r="E526" s="20"/>
      <c r="F526"/>
      <c r="G526"/>
    </row>
    <row r="527" spans="1:7" ht="14.25" x14ac:dyDescent="0.2">
      <c r="A527" s="23" t="s">
        <v>3763</v>
      </c>
      <c r="B527" s="20">
        <v>7210</v>
      </c>
      <c r="C527" s="20">
        <v>7210</v>
      </c>
      <c r="D527" s="20"/>
      <c r="E527" s="20"/>
      <c r="F527"/>
      <c r="G527"/>
    </row>
    <row r="528" spans="1:7" ht="14.25" x14ac:dyDescent="0.2">
      <c r="A528" s="23" t="s">
        <v>3764</v>
      </c>
      <c r="B528" s="20">
        <v>8000</v>
      </c>
      <c r="C528" s="20">
        <v>8000</v>
      </c>
      <c r="D528" s="20"/>
      <c r="E528" s="20"/>
      <c r="F528"/>
      <c r="G528"/>
    </row>
    <row r="529" spans="1:7" ht="14.25" x14ac:dyDescent="0.2">
      <c r="A529" s="23" t="s">
        <v>3783</v>
      </c>
      <c r="B529" s="20">
        <v>535</v>
      </c>
      <c r="C529" s="20">
        <v>535</v>
      </c>
      <c r="D529" s="20"/>
      <c r="E529" s="20"/>
      <c r="F529"/>
      <c r="G529"/>
    </row>
    <row r="530" spans="1:7" ht="14.25" x14ac:dyDescent="0.2">
      <c r="A530" s="23" t="s">
        <v>3740</v>
      </c>
      <c r="B530" s="20">
        <v>22079</v>
      </c>
      <c r="C530" s="20">
        <v>22079</v>
      </c>
      <c r="D530" s="20"/>
      <c r="E530" s="20"/>
      <c r="F530"/>
      <c r="G530"/>
    </row>
    <row r="531" spans="1:7" ht="14.25" x14ac:dyDescent="0.2">
      <c r="A531" s="23" t="s">
        <v>3741</v>
      </c>
      <c r="B531" s="20">
        <v>940</v>
      </c>
      <c r="C531" s="20">
        <v>940</v>
      </c>
      <c r="D531" s="20"/>
      <c r="E531" s="20"/>
      <c r="F531"/>
      <c r="G531"/>
    </row>
    <row r="532" spans="1:7" ht="14.25" x14ac:dyDescent="0.2">
      <c r="A532" s="23" t="s">
        <v>3767</v>
      </c>
      <c r="B532" s="20">
        <v>500</v>
      </c>
      <c r="C532" s="20">
        <v>500</v>
      </c>
      <c r="D532" s="20"/>
      <c r="E532" s="20"/>
      <c r="F532"/>
      <c r="G532"/>
    </row>
    <row r="533" spans="1:7" ht="14.25" x14ac:dyDescent="0.2">
      <c r="A533" s="5" t="s">
        <v>144</v>
      </c>
      <c r="B533" s="20">
        <v>233427</v>
      </c>
      <c r="C533" s="20">
        <v>233427</v>
      </c>
      <c r="D533" s="20"/>
      <c r="E533" s="20">
        <v>22703</v>
      </c>
      <c r="F533"/>
      <c r="G533"/>
    </row>
    <row r="534" spans="1:7" ht="14.25" x14ac:dyDescent="0.2">
      <c r="A534" s="6" t="s">
        <v>2397</v>
      </c>
      <c r="B534" s="20"/>
      <c r="C534" s="20"/>
      <c r="D534" s="20"/>
      <c r="E534" s="20"/>
      <c r="F534"/>
      <c r="G534"/>
    </row>
    <row r="535" spans="1:7" ht="14.25" x14ac:dyDescent="0.2">
      <c r="A535" s="23" t="s">
        <v>3824</v>
      </c>
      <c r="B535" s="20">
        <v>53986</v>
      </c>
      <c r="C535" s="20">
        <v>53986</v>
      </c>
      <c r="D535" s="20"/>
      <c r="E535" s="20">
        <v>6308</v>
      </c>
      <c r="F535"/>
      <c r="G535"/>
    </row>
    <row r="536" spans="1:7" ht="14.25" x14ac:dyDescent="0.2">
      <c r="A536" s="23" t="s">
        <v>3825</v>
      </c>
      <c r="B536" s="20">
        <v>179441</v>
      </c>
      <c r="C536" s="20">
        <v>179441</v>
      </c>
      <c r="D536" s="20"/>
      <c r="E536" s="20">
        <v>14991</v>
      </c>
      <c r="F536"/>
      <c r="G536"/>
    </row>
    <row r="537" spans="1:7" ht="14.25" x14ac:dyDescent="0.2">
      <c r="A537" s="23" t="s">
        <v>3801</v>
      </c>
      <c r="B537" s="20"/>
      <c r="C537" s="20"/>
      <c r="D537" s="20"/>
      <c r="E537" s="20">
        <v>1404</v>
      </c>
      <c r="F537"/>
      <c r="G537"/>
    </row>
    <row r="538" spans="1:7" ht="14.25" x14ac:dyDescent="0.2">
      <c r="A538" s="4" t="s">
        <v>46</v>
      </c>
      <c r="B538" s="20"/>
      <c r="C538" s="20"/>
      <c r="D538" s="20"/>
      <c r="E538" s="20"/>
      <c r="F538"/>
      <c r="G538"/>
    </row>
    <row r="539" spans="1:7" ht="14.25" x14ac:dyDescent="0.2">
      <c r="A539" s="5" t="s">
        <v>13</v>
      </c>
      <c r="B539" s="20">
        <v>206566</v>
      </c>
      <c r="C539" s="20">
        <v>206566</v>
      </c>
      <c r="D539" s="20"/>
      <c r="E539" s="20">
        <v>1776</v>
      </c>
      <c r="F539"/>
      <c r="G539"/>
    </row>
    <row r="540" spans="1:7" ht="14.25" x14ac:dyDescent="0.2">
      <c r="A540" s="6" t="s">
        <v>2411</v>
      </c>
      <c r="B540" s="20"/>
      <c r="C540" s="20"/>
      <c r="D540" s="20"/>
      <c r="E540" s="20"/>
      <c r="F540"/>
      <c r="G540"/>
    </row>
    <row r="541" spans="1:7" ht="14.25" x14ac:dyDescent="0.2">
      <c r="A541" s="23" t="s">
        <v>3795</v>
      </c>
      <c r="B541" s="20">
        <v>50</v>
      </c>
      <c r="C541" s="20">
        <v>50</v>
      </c>
      <c r="D541" s="20"/>
      <c r="E541" s="20"/>
      <c r="F541"/>
      <c r="G541"/>
    </row>
    <row r="542" spans="1:7" ht="14.25" x14ac:dyDescent="0.2">
      <c r="A542" s="6" t="s">
        <v>2395</v>
      </c>
      <c r="B542" s="20"/>
      <c r="C542" s="20"/>
      <c r="D542" s="20"/>
      <c r="E542" s="20"/>
      <c r="F542"/>
      <c r="G542"/>
    </row>
    <row r="543" spans="1:7" ht="14.25" x14ac:dyDescent="0.2">
      <c r="A543" s="23" t="s">
        <v>3718</v>
      </c>
      <c r="B543" s="20">
        <v>15732</v>
      </c>
      <c r="C543" s="20">
        <v>15732</v>
      </c>
      <c r="D543" s="20"/>
      <c r="E543" s="20"/>
      <c r="F543"/>
      <c r="G543"/>
    </row>
    <row r="544" spans="1:7" ht="14.25" x14ac:dyDescent="0.2">
      <c r="A544" s="23" t="s">
        <v>3719</v>
      </c>
      <c r="B544" s="20">
        <v>382</v>
      </c>
      <c r="C544" s="20">
        <v>382</v>
      </c>
      <c r="D544" s="20"/>
      <c r="E544" s="20"/>
      <c r="F544"/>
      <c r="G544"/>
    </row>
    <row r="545" spans="1:7" ht="14.25" x14ac:dyDescent="0.2">
      <c r="A545" s="23" t="s">
        <v>3720</v>
      </c>
      <c r="B545" s="20">
        <v>45342</v>
      </c>
      <c r="C545" s="20">
        <v>45342</v>
      </c>
      <c r="D545" s="20"/>
      <c r="E545" s="20"/>
      <c r="F545"/>
      <c r="G545"/>
    </row>
    <row r="546" spans="1:7" ht="14.25" x14ac:dyDescent="0.2">
      <c r="A546" s="23" t="s">
        <v>3796</v>
      </c>
      <c r="B546" s="20">
        <v>390</v>
      </c>
      <c r="C546" s="20">
        <v>390</v>
      </c>
      <c r="D546" s="20"/>
      <c r="E546" s="20"/>
      <c r="F546"/>
      <c r="G546"/>
    </row>
    <row r="547" spans="1:7" ht="14.25" x14ac:dyDescent="0.2">
      <c r="A547" s="23" t="s">
        <v>3797</v>
      </c>
      <c r="B547" s="20">
        <v>16067</v>
      </c>
      <c r="C547" s="20">
        <v>16067</v>
      </c>
      <c r="D547" s="20"/>
      <c r="E547" s="20"/>
      <c r="F547"/>
      <c r="G547"/>
    </row>
    <row r="548" spans="1:7" ht="14.25" x14ac:dyDescent="0.2">
      <c r="A548" s="23" t="s">
        <v>3798</v>
      </c>
      <c r="B548" s="20">
        <v>48686</v>
      </c>
      <c r="C548" s="20">
        <v>48686</v>
      </c>
      <c r="D548" s="20"/>
      <c r="E548" s="20"/>
      <c r="F548"/>
      <c r="G548"/>
    </row>
    <row r="549" spans="1:7" ht="14.25" x14ac:dyDescent="0.2">
      <c r="A549" s="23" t="s">
        <v>3747</v>
      </c>
      <c r="B549" s="20">
        <v>2330</v>
      </c>
      <c r="C549" s="20">
        <v>2330</v>
      </c>
      <c r="D549" s="20"/>
      <c r="E549" s="20"/>
      <c r="F549"/>
      <c r="G549"/>
    </row>
    <row r="550" spans="1:7" ht="14.25" x14ac:dyDescent="0.2">
      <c r="A550" s="23" t="s">
        <v>3818</v>
      </c>
      <c r="B550" s="20">
        <v>213</v>
      </c>
      <c r="C550" s="20">
        <v>213</v>
      </c>
      <c r="D550" s="20"/>
      <c r="E550" s="20"/>
      <c r="F550"/>
      <c r="G550"/>
    </row>
    <row r="551" spans="1:7" ht="14.25" x14ac:dyDescent="0.2">
      <c r="A551" s="23" t="s">
        <v>3819</v>
      </c>
      <c r="B551" s="20">
        <v>88</v>
      </c>
      <c r="C551" s="20">
        <v>88</v>
      </c>
      <c r="D551" s="20"/>
      <c r="E551" s="20"/>
      <c r="F551"/>
      <c r="G551"/>
    </row>
    <row r="552" spans="1:7" ht="14.25" x14ac:dyDescent="0.2">
      <c r="A552" s="23" t="s">
        <v>3820</v>
      </c>
      <c r="B552" s="20">
        <v>53</v>
      </c>
      <c r="C552" s="20">
        <v>53</v>
      </c>
      <c r="D552" s="20"/>
      <c r="E552" s="20"/>
      <c r="F552"/>
      <c r="G552"/>
    </row>
    <row r="553" spans="1:7" ht="14.25" x14ac:dyDescent="0.2">
      <c r="A553" s="6" t="s">
        <v>2396</v>
      </c>
      <c r="B553" s="20"/>
      <c r="C553" s="20"/>
      <c r="D553" s="20"/>
      <c r="E553" s="20"/>
      <c r="F553"/>
      <c r="G553"/>
    </row>
    <row r="554" spans="1:7" ht="14.25" x14ac:dyDescent="0.2">
      <c r="A554" s="23" t="s">
        <v>3721</v>
      </c>
      <c r="B554" s="20">
        <v>-552</v>
      </c>
      <c r="C554" s="20">
        <v>-552</v>
      </c>
      <c r="D554" s="20"/>
      <c r="E554" s="20"/>
      <c r="F554"/>
      <c r="G554"/>
    </row>
    <row r="555" spans="1:7" ht="14.25" x14ac:dyDescent="0.2">
      <c r="A555" s="23" t="s">
        <v>3776</v>
      </c>
      <c r="B555" s="20">
        <v>48</v>
      </c>
      <c r="C555" s="20">
        <v>48</v>
      </c>
      <c r="D555" s="20"/>
      <c r="E555" s="20"/>
      <c r="F555"/>
      <c r="G555"/>
    </row>
    <row r="556" spans="1:7" ht="14.25" x14ac:dyDescent="0.2">
      <c r="A556" s="23" t="s">
        <v>3723</v>
      </c>
      <c r="B556" s="20">
        <v>8057</v>
      </c>
      <c r="C556" s="20">
        <v>8057</v>
      </c>
      <c r="D556" s="20"/>
      <c r="E556" s="20"/>
      <c r="F556"/>
      <c r="G556"/>
    </row>
    <row r="557" spans="1:7" ht="14.25" x14ac:dyDescent="0.2">
      <c r="A557" s="23" t="s">
        <v>3724</v>
      </c>
      <c r="B557" s="20">
        <v>367</v>
      </c>
      <c r="C557" s="20">
        <v>367</v>
      </c>
      <c r="D557" s="20"/>
      <c r="E557" s="20"/>
      <c r="F557"/>
      <c r="G557"/>
    </row>
    <row r="558" spans="1:7" ht="14.25" x14ac:dyDescent="0.2">
      <c r="A558" s="23" t="s">
        <v>3725</v>
      </c>
      <c r="B558" s="20">
        <v>4681</v>
      </c>
      <c r="C558" s="20">
        <v>4681</v>
      </c>
      <c r="D558" s="20"/>
      <c r="E558" s="20"/>
      <c r="F558"/>
      <c r="G558"/>
    </row>
    <row r="559" spans="1:7" ht="14.25" x14ac:dyDescent="0.2">
      <c r="A559" s="23" t="s">
        <v>3726</v>
      </c>
      <c r="B559" s="20">
        <v>35000</v>
      </c>
      <c r="C559" s="20">
        <v>35000</v>
      </c>
      <c r="D559" s="20"/>
      <c r="E559" s="20">
        <v>1776</v>
      </c>
      <c r="F559"/>
      <c r="G559"/>
    </row>
    <row r="560" spans="1:7" ht="14.25" x14ac:dyDescent="0.2">
      <c r="A560" s="23" t="s">
        <v>3778</v>
      </c>
      <c r="B560" s="20">
        <v>19</v>
      </c>
      <c r="C560" s="20">
        <v>19</v>
      </c>
      <c r="D560" s="20"/>
      <c r="E560" s="20"/>
      <c r="F560"/>
      <c r="G560"/>
    </row>
    <row r="561" spans="1:7" ht="14.25" x14ac:dyDescent="0.2">
      <c r="A561" s="23" t="s">
        <v>3727</v>
      </c>
      <c r="B561" s="20">
        <v>575</v>
      </c>
      <c r="C561" s="20">
        <v>575</v>
      </c>
      <c r="D561" s="20"/>
      <c r="E561" s="20"/>
      <c r="F561"/>
      <c r="G561"/>
    </row>
    <row r="562" spans="1:7" ht="14.25" x14ac:dyDescent="0.2">
      <c r="A562" s="23" t="s">
        <v>3728</v>
      </c>
      <c r="B562" s="20">
        <v>190</v>
      </c>
      <c r="C562" s="20">
        <v>190</v>
      </c>
      <c r="D562" s="20"/>
      <c r="E562" s="20"/>
      <c r="F562"/>
      <c r="G562"/>
    </row>
    <row r="563" spans="1:7" ht="14.25" x14ac:dyDescent="0.2">
      <c r="A563" s="23" t="s">
        <v>3749</v>
      </c>
      <c r="B563" s="20">
        <v>500</v>
      </c>
      <c r="C563" s="20">
        <v>500</v>
      </c>
      <c r="D563" s="20"/>
      <c r="E563" s="20"/>
      <c r="F563"/>
      <c r="G563"/>
    </row>
    <row r="564" spans="1:7" ht="14.25" x14ac:dyDescent="0.2">
      <c r="A564" s="23" t="s">
        <v>3799</v>
      </c>
      <c r="B564" s="20">
        <v>5000</v>
      </c>
      <c r="C564" s="20">
        <v>5000</v>
      </c>
      <c r="D564" s="20"/>
      <c r="E564" s="20"/>
      <c r="F564"/>
      <c r="G564"/>
    </row>
    <row r="565" spans="1:7" ht="14.25" x14ac:dyDescent="0.2">
      <c r="A565" s="23" t="s">
        <v>3729</v>
      </c>
      <c r="B565" s="20">
        <v>8932</v>
      </c>
      <c r="C565" s="20">
        <v>8932</v>
      </c>
      <c r="D565" s="20"/>
      <c r="E565" s="20"/>
      <c r="F565"/>
      <c r="G565"/>
    </row>
    <row r="566" spans="1:7" ht="14.25" x14ac:dyDescent="0.2">
      <c r="A566" s="23" t="s">
        <v>3730</v>
      </c>
      <c r="B566" s="20">
        <v>86</v>
      </c>
      <c r="C566" s="20">
        <v>86</v>
      </c>
      <c r="D566" s="20"/>
      <c r="E566" s="20"/>
      <c r="F566"/>
      <c r="G566"/>
    </row>
    <row r="567" spans="1:7" ht="14.25" x14ac:dyDescent="0.2">
      <c r="A567" s="23" t="s">
        <v>3731</v>
      </c>
      <c r="B567" s="20">
        <v>171</v>
      </c>
      <c r="C567" s="20">
        <v>171</v>
      </c>
      <c r="D567" s="20"/>
      <c r="E567" s="20"/>
      <c r="F567"/>
      <c r="G567"/>
    </row>
    <row r="568" spans="1:7" ht="14.25" x14ac:dyDescent="0.2">
      <c r="A568" s="23" t="s">
        <v>3752</v>
      </c>
      <c r="B568" s="20">
        <v>53</v>
      </c>
      <c r="C568" s="20">
        <v>53</v>
      </c>
      <c r="D568" s="20"/>
      <c r="E568" s="20"/>
      <c r="F568"/>
      <c r="G568"/>
    </row>
    <row r="569" spans="1:7" ht="14.25" x14ac:dyDescent="0.2">
      <c r="A569" s="23" t="s">
        <v>3753</v>
      </c>
      <c r="B569" s="20">
        <v>190</v>
      </c>
      <c r="C569" s="20">
        <v>190</v>
      </c>
      <c r="D569" s="20"/>
      <c r="E569" s="20"/>
      <c r="F569"/>
      <c r="G569"/>
    </row>
    <row r="570" spans="1:7" ht="14.25" x14ac:dyDescent="0.2">
      <c r="A570" s="23" t="s">
        <v>3732</v>
      </c>
      <c r="B570" s="20">
        <v>119</v>
      </c>
      <c r="C570" s="20">
        <v>119</v>
      </c>
      <c r="D570" s="20"/>
      <c r="E570" s="20"/>
      <c r="F570"/>
      <c r="G570"/>
    </row>
    <row r="571" spans="1:7" ht="14.25" x14ac:dyDescent="0.2">
      <c r="A571" s="23" t="s">
        <v>3754</v>
      </c>
      <c r="B571" s="20">
        <v>125</v>
      </c>
      <c r="C571" s="20">
        <v>125</v>
      </c>
      <c r="D571" s="20"/>
      <c r="E571" s="20"/>
      <c r="F571"/>
      <c r="G571"/>
    </row>
    <row r="572" spans="1:7" ht="14.25" x14ac:dyDescent="0.2">
      <c r="A572" s="23" t="s">
        <v>3733</v>
      </c>
      <c r="B572" s="20">
        <v>480</v>
      </c>
      <c r="C572" s="20">
        <v>480</v>
      </c>
      <c r="D572" s="20"/>
      <c r="E572" s="20"/>
      <c r="F572"/>
      <c r="G572"/>
    </row>
    <row r="573" spans="1:7" ht="14.25" x14ac:dyDescent="0.2">
      <c r="A573" s="23" t="s">
        <v>3807</v>
      </c>
      <c r="B573" s="20">
        <v>570</v>
      </c>
      <c r="C573" s="20">
        <v>570</v>
      </c>
      <c r="D573" s="20"/>
      <c r="E573" s="20"/>
      <c r="F573"/>
      <c r="G573"/>
    </row>
    <row r="574" spans="1:7" ht="14.25" x14ac:dyDescent="0.2">
      <c r="A574" s="23" t="s">
        <v>3734</v>
      </c>
      <c r="B574" s="20">
        <v>238</v>
      </c>
      <c r="C574" s="20">
        <v>238</v>
      </c>
      <c r="D574" s="20"/>
      <c r="E574" s="20"/>
      <c r="F574"/>
      <c r="G574"/>
    </row>
    <row r="575" spans="1:7" ht="14.25" x14ac:dyDescent="0.2">
      <c r="A575" s="23" t="s">
        <v>3755</v>
      </c>
      <c r="B575" s="20">
        <v>86</v>
      </c>
      <c r="C575" s="20">
        <v>86</v>
      </c>
      <c r="D575" s="20"/>
      <c r="E575" s="20"/>
      <c r="F575"/>
      <c r="G575"/>
    </row>
    <row r="576" spans="1:7" ht="14.25" x14ac:dyDescent="0.2">
      <c r="A576" s="23" t="s">
        <v>3735</v>
      </c>
      <c r="B576" s="20">
        <v>285</v>
      </c>
      <c r="C576" s="20">
        <v>285</v>
      </c>
      <c r="D576" s="20"/>
      <c r="E576" s="20"/>
      <c r="F576"/>
      <c r="G576"/>
    </row>
    <row r="577" spans="1:7" ht="14.25" x14ac:dyDescent="0.2">
      <c r="A577" s="23" t="s">
        <v>3756</v>
      </c>
      <c r="B577" s="20">
        <v>190</v>
      </c>
      <c r="C577" s="20">
        <v>190</v>
      </c>
      <c r="D577" s="20"/>
      <c r="E577" s="20"/>
      <c r="F577"/>
      <c r="G577"/>
    </row>
    <row r="578" spans="1:7" ht="14.25" x14ac:dyDescent="0.2">
      <c r="A578" s="23" t="s">
        <v>3736</v>
      </c>
      <c r="B578" s="20">
        <v>620</v>
      </c>
      <c r="C578" s="20">
        <v>620</v>
      </c>
      <c r="D578" s="20"/>
      <c r="E578" s="20"/>
      <c r="F578"/>
      <c r="G578"/>
    </row>
    <row r="579" spans="1:7" ht="14.25" x14ac:dyDescent="0.2">
      <c r="A579" s="23" t="s">
        <v>3737</v>
      </c>
      <c r="B579" s="20">
        <v>1900</v>
      </c>
      <c r="C579" s="20">
        <v>1900</v>
      </c>
      <c r="D579" s="20"/>
      <c r="E579" s="20"/>
      <c r="F579"/>
      <c r="G579"/>
    </row>
    <row r="580" spans="1:7" ht="14.25" x14ac:dyDescent="0.2">
      <c r="A580" s="23" t="s">
        <v>3757</v>
      </c>
      <c r="B580" s="20">
        <v>390</v>
      </c>
      <c r="C580" s="20">
        <v>390</v>
      </c>
      <c r="D580" s="20"/>
      <c r="E580" s="20"/>
      <c r="F580"/>
      <c r="G580"/>
    </row>
    <row r="581" spans="1:7" ht="14.25" x14ac:dyDescent="0.2">
      <c r="A581" s="23" t="s">
        <v>3738</v>
      </c>
      <c r="B581" s="20">
        <v>190</v>
      </c>
      <c r="C581" s="20">
        <v>190</v>
      </c>
      <c r="D581" s="20"/>
      <c r="E581" s="20"/>
      <c r="F581"/>
      <c r="G581"/>
    </row>
    <row r="582" spans="1:7" ht="14.25" x14ac:dyDescent="0.2">
      <c r="A582" s="23" t="s">
        <v>3782</v>
      </c>
      <c r="B582" s="20">
        <v>105</v>
      </c>
      <c r="C582" s="20">
        <v>105</v>
      </c>
      <c r="D582" s="20"/>
      <c r="E582" s="20"/>
      <c r="F582"/>
      <c r="G582"/>
    </row>
    <row r="583" spans="1:7" ht="14.25" x14ac:dyDescent="0.2">
      <c r="A583" s="23" t="s">
        <v>3759</v>
      </c>
      <c r="B583" s="20">
        <v>285</v>
      </c>
      <c r="C583" s="20">
        <v>285</v>
      </c>
      <c r="D583" s="20"/>
      <c r="E583" s="20"/>
      <c r="F583"/>
      <c r="G583"/>
    </row>
    <row r="584" spans="1:7" ht="14.25" x14ac:dyDescent="0.2">
      <c r="A584" s="23" t="s">
        <v>3763</v>
      </c>
      <c r="B584" s="20">
        <v>4750</v>
      </c>
      <c r="C584" s="20">
        <v>4750</v>
      </c>
      <c r="D584" s="20"/>
      <c r="E584" s="20"/>
      <c r="F584"/>
      <c r="G584"/>
    </row>
    <row r="585" spans="1:7" ht="14.25" x14ac:dyDescent="0.2">
      <c r="A585" s="23" t="s">
        <v>3764</v>
      </c>
      <c r="B585" s="20">
        <v>1000</v>
      </c>
      <c r="C585" s="20">
        <v>1000</v>
      </c>
      <c r="D585" s="20"/>
      <c r="E585" s="20"/>
      <c r="F585"/>
      <c r="G585"/>
    </row>
    <row r="586" spans="1:7" ht="14.25" x14ac:dyDescent="0.2">
      <c r="A586" s="23" t="s">
        <v>3783</v>
      </c>
      <c r="B586" s="20">
        <v>190</v>
      </c>
      <c r="C586" s="20">
        <v>190</v>
      </c>
      <c r="D586" s="20"/>
      <c r="E586" s="20"/>
      <c r="F586"/>
      <c r="G586"/>
    </row>
    <row r="587" spans="1:7" ht="14.25" x14ac:dyDescent="0.2">
      <c r="A587" s="23" t="s">
        <v>3809</v>
      </c>
      <c r="B587" s="20">
        <v>50</v>
      </c>
      <c r="C587" s="20">
        <v>50</v>
      </c>
      <c r="D587" s="20"/>
      <c r="E587" s="20"/>
      <c r="F587"/>
      <c r="G587"/>
    </row>
    <row r="588" spans="1:7" ht="14.25" x14ac:dyDescent="0.2">
      <c r="A588" s="23" t="s">
        <v>3811</v>
      </c>
      <c r="B588" s="20">
        <v>500</v>
      </c>
      <c r="C588" s="20">
        <v>500</v>
      </c>
      <c r="D588" s="20"/>
      <c r="E588" s="20"/>
      <c r="F588"/>
      <c r="G588"/>
    </row>
    <row r="589" spans="1:7" ht="14.25" x14ac:dyDescent="0.2">
      <c r="A589" s="23" t="s">
        <v>3740</v>
      </c>
      <c r="B589" s="20">
        <v>1320</v>
      </c>
      <c r="C589" s="20">
        <v>1320</v>
      </c>
      <c r="D589" s="20"/>
      <c r="E589" s="20"/>
      <c r="F589"/>
      <c r="G589"/>
    </row>
    <row r="590" spans="1:7" ht="14.25" x14ac:dyDescent="0.2">
      <c r="A590" s="23" t="s">
        <v>3741</v>
      </c>
      <c r="B590" s="20">
        <v>523</v>
      </c>
      <c r="C590" s="20">
        <v>523</v>
      </c>
      <c r="D590" s="20"/>
      <c r="E590" s="20"/>
      <c r="F590"/>
      <c r="G590"/>
    </row>
    <row r="591" spans="1:7" ht="14.25" x14ac:dyDescent="0.2">
      <c r="A591" s="5" t="s">
        <v>144</v>
      </c>
      <c r="B591" s="20">
        <v>55335</v>
      </c>
      <c r="C591" s="20">
        <v>55335</v>
      </c>
      <c r="D591" s="20"/>
      <c r="E591" s="20">
        <v>600</v>
      </c>
      <c r="F591"/>
      <c r="G591"/>
    </row>
    <row r="592" spans="1:7" ht="14.25" x14ac:dyDescent="0.2">
      <c r="A592" s="6" t="s">
        <v>2397</v>
      </c>
      <c r="B592" s="20"/>
      <c r="C592" s="20"/>
      <c r="D592" s="20"/>
      <c r="E592" s="20"/>
      <c r="F592"/>
      <c r="G592"/>
    </row>
    <row r="593" spans="1:7" ht="14.25" x14ac:dyDescent="0.2">
      <c r="A593" s="23" t="s">
        <v>3800</v>
      </c>
      <c r="B593" s="20">
        <v>50392</v>
      </c>
      <c r="C593" s="20">
        <v>50392</v>
      </c>
      <c r="D593" s="20"/>
      <c r="E593" s="20">
        <v>600</v>
      </c>
      <c r="F593"/>
      <c r="G593"/>
    </row>
    <row r="594" spans="1:7" ht="14.25" x14ac:dyDescent="0.2">
      <c r="A594" s="23" t="s">
        <v>3822</v>
      </c>
      <c r="B594" s="20">
        <v>3886</v>
      </c>
      <c r="C594" s="20">
        <v>3886</v>
      </c>
      <c r="D594" s="20"/>
      <c r="E594" s="20"/>
      <c r="F594"/>
      <c r="G594"/>
    </row>
    <row r="595" spans="1:7" ht="14.25" x14ac:dyDescent="0.2">
      <c r="A595" s="23" t="s">
        <v>3801</v>
      </c>
      <c r="B595" s="20">
        <v>200</v>
      </c>
      <c r="C595" s="20">
        <v>200</v>
      </c>
      <c r="D595" s="20"/>
      <c r="E595" s="20"/>
      <c r="F595"/>
      <c r="G595"/>
    </row>
    <row r="596" spans="1:7" ht="14.25" x14ac:dyDescent="0.2">
      <c r="A596" s="23" t="s">
        <v>3802</v>
      </c>
      <c r="B596" s="20">
        <v>857</v>
      </c>
      <c r="C596" s="20">
        <v>857</v>
      </c>
      <c r="D596" s="20"/>
      <c r="E596" s="20"/>
      <c r="F596"/>
      <c r="G596"/>
    </row>
    <row r="597" spans="1:7" ht="14.25" x14ac:dyDescent="0.2">
      <c r="A597" s="4" t="s">
        <v>31</v>
      </c>
      <c r="B597" s="20"/>
      <c r="C597" s="20"/>
      <c r="D597" s="20"/>
      <c r="E597" s="20"/>
      <c r="F597"/>
      <c r="G597"/>
    </row>
    <row r="598" spans="1:7" ht="14.25" x14ac:dyDescent="0.2">
      <c r="A598" s="5" t="s">
        <v>13</v>
      </c>
      <c r="B598" s="20">
        <v>824405</v>
      </c>
      <c r="C598" s="20">
        <v>771137</v>
      </c>
      <c r="D598" s="20">
        <v>53268</v>
      </c>
      <c r="E598" s="20">
        <v>13000</v>
      </c>
      <c r="F598"/>
      <c r="G598"/>
    </row>
    <row r="599" spans="1:7" ht="14.25" x14ac:dyDescent="0.2">
      <c r="A599" s="6" t="s">
        <v>2411</v>
      </c>
      <c r="B599" s="20"/>
      <c r="C599" s="20"/>
      <c r="D599" s="20"/>
      <c r="E599" s="20"/>
      <c r="F599"/>
      <c r="G599"/>
    </row>
    <row r="600" spans="1:7" ht="14.25" x14ac:dyDescent="0.2">
      <c r="A600" s="23" t="s">
        <v>3795</v>
      </c>
      <c r="B600" s="20">
        <v>70</v>
      </c>
      <c r="C600" s="20">
        <v>70</v>
      </c>
      <c r="D600" s="20"/>
      <c r="E600" s="20"/>
      <c r="F600"/>
      <c r="G600"/>
    </row>
    <row r="601" spans="1:7" ht="14.25" x14ac:dyDescent="0.2">
      <c r="A601" s="6" t="s">
        <v>2395</v>
      </c>
      <c r="B601" s="20"/>
      <c r="C601" s="20"/>
      <c r="D601" s="20"/>
      <c r="E601" s="20"/>
      <c r="F601"/>
      <c r="G601"/>
    </row>
    <row r="602" spans="1:7" ht="14.25" x14ac:dyDescent="0.2">
      <c r="A602" s="23" t="s">
        <v>3718</v>
      </c>
      <c r="B602" s="20">
        <v>46300</v>
      </c>
      <c r="C602" s="20">
        <v>46300</v>
      </c>
      <c r="D602" s="20"/>
      <c r="E602" s="20"/>
      <c r="F602"/>
      <c r="G602"/>
    </row>
    <row r="603" spans="1:7" ht="14.25" x14ac:dyDescent="0.2">
      <c r="A603" s="23" t="s">
        <v>3719</v>
      </c>
      <c r="B603" s="20">
        <v>1122</v>
      </c>
      <c r="C603" s="20">
        <v>1122</v>
      </c>
      <c r="D603" s="20"/>
      <c r="E603" s="20"/>
      <c r="F603"/>
      <c r="G603"/>
    </row>
    <row r="604" spans="1:7" ht="14.25" x14ac:dyDescent="0.2">
      <c r="A604" s="23" t="s">
        <v>3720</v>
      </c>
      <c r="B604" s="20">
        <v>140302</v>
      </c>
      <c r="C604" s="20">
        <v>140302</v>
      </c>
      <c r="D604" s="20"/>
      <c r="E604" s="20"/>
      <c r="F604"/>
      <c r="G604"/>
    </row>
    <row r="605" spans="1:7" ht="14.25" x14ac:dyDescent="0.2">
      <c r="A605" s="23" t="s">
        <v>3796</v>
      </c>
      <c r="B605" s="20">
        <v>2675</v>
      </c>
      <c r="C605" s="20">
        <v>2357</v>
      </c>
      <c r="D605" s="20">
        <v>318</v>
      </c>
      <c r="E605" s="20"/>
      <c r="F605"/>
      <c r="G605"/>
    </row>
    <row r="606" spans="1:7" ht="14.25" x14ac:dyDescent="0.2">
      <c r="A606" s="23" t="s">
        <v>3797</v>
      </c>
      <c r="B606" s="20">
        <v>110374</v>
      </c>
      <c r="C606" s="20">
        <v>97236</v>
      </c>
      <c r="D606" s="20">
        <v>13138</v>
      </c>
      <c r="E606" s="20"/>
      <c r="F606"/>
      <c r="G606"/>
    </row>
    <row r="607" spans="1:7" ht="14.25" x14ac:dyDescent="0.2">
      <c r="A607" s="23" t="s">
        <v>3798</v>
      </c>
      <c r="B607" s="20">
        <v>334407</v>
      </c>
      <c r="C607" s="20">
        <v>294595</v>
      </c>
      <c r="D607" s="20">
        <v>39812</v>
      </c>
      <c r="E607" s="20"/>
      <c r="F607"/>
      <c r="G607"/>
    </row>
    <row r="608" spans="1:7" ht="14.25" x14ac:dyDescent="0.2">
      <c r="A608" s="6" t="s">
        <v>2396</v>
      </c>
      <c r="B608" s="20"/>
      <c r="C608" s="20"/>
      <c r="D608" s="20"/>
      <c r="E608" s="20"/>
      <c r="F608"/>
      <c r="G608"/>
    </row>
    <row r="609" spans="1:7" ht="14.25" x14ac:dyDescent="0.2">
      <c r="A609" s="23" t="s">
        <v>3721</v>
      </c>
      <c r="B609" s="20">
        <v>-3705</v>
      </c>
      <c r="C609" s="20">
        <v>-3705</v>
      </c>
      <c r="D609" s="20"/>
      <c r="E609" s="20"/>
      <c r="F609"/>
      <c r="G609"/>
    </row>
    <row r="610" spans="1:7" ht="14.25" x14ac:dyDescent="0.2">
      <c r="A610" s="23" t="s">
        <v>3776</v>
      </c>
      <c r="B610" s="20">
        <v>143</v>
      </c>
      <c r="C610" s="20">
        <v>143</v>
      </c>
      <c r="D610" s="20"/>
      <c r="E610" s="20"/>
      <c r="F610"/>
      <c r="G610"/>
    </row>
    <row r="611" spans="1:7" ht="14.25" x14ac:dyDescent="0.2">
      <c r="A611" s="23" t="s">
        <v>3722</v>
      </c>
      <c r="B611" s="20">
        <v>270</v>
      </c>
      <c r="C611" s="20">
        <v>270</v>
      </c>
      <c r="D611" s="20"/>
      <c r="E611" s="20"/>
      <c r="F611"/>
      <c r="G611"/>
    </row>
    <row r="612" spans="1:7" ht="14.25" x14ac:dyDescent="0.2">
      <c r="A612" s="23" t="s">
        <v>3723</v>
      </c>
      <c r="B612" s="20">
        <v>20210</v>
      </c>
      <c r="C612" s="20">
        <v>20210</v>
      </c>
      <c r="D612" s="20"/>
      <c r="E612" s="20"/>
      <c r="F612"/>
      <c r="G612"/>
    </row>
    <row r="613" spans="1:7" ht="14.25" x14ac:dyDescent="0.2">
      <c r="A613" s="23" t="s">
        <v>3724</v>
      </c>
      <c r="B613" s="20">
        <v>2032</v>
      </c>
      <c r="C613" s="20">
        <v>2032</v>
      </c>
      <c r="D613" s="20"/>
      <c r="E613" s="20"/>
      <c r="F613"/>
      <c r="G613"/>
    </row>
    <row r="614" spans="1:7" ht="14.25" x14ac:dyDescent="0.2">
      <c r="A614" s="23" t="s">
        <v>3777</v>
      </c>
      <c r="B614" s="20">
        <v>650</v>
      </c>
      <c r="C614" s="20">
        <v>650</v>
      </c>
      <c r="D614" s="20"/>
      <c r="E614" s="20"/>
      <c r="F614"/>
      <c r="G614"/>
    </row>
    <row r="615" spans="1:7" ht="14.25" x14ac:dyDescent="0.2">
      <c r="A615" s="23" t="s">
        <v>3725</v>
      </c>
      <c r="B615" s="20">
        <v>2276</v>
      </c>
      <c r="C615" s="20">
        <v>2276</v>
      </c>
      <c r="D615" s="20"/>
      <c r="E615" s="20"/>
      <c r="F615"/>
      <c r="G615"/>
    </row>
    <row r="616" spans="1:7" ht="14.25" x14ac:dyDescent="0.2">
      <c r="A616" s="23" t="s">
        <v>3748</v>
      </c>
      <c r="B616" s="20">
        <v>13783</v>
      </c>
      <c r="C616" s="20">
        <v>13783</v>
      </c>
      <c r="D616" s="20"/>
      <c r="E616" s="20"/>
      <c r="F616"/>
      <c r="G616"/>
    </row>
    <row r="617" spans="1:7" ht="14.25" x14ac:dyDescent="0.2">
      <c r="A617" s="23" t="s">
        <v>3726</v>
      </c>
      <c r="B617" s="20"/>
      <c r="C617" s="20"/>
      <c r="D617" s="20"/>
      <c r="E617" s="20">
        <v>13000</v>
      </c>
      <c r="F617"/>
      <c r="G617"/>
    </row>
    <row r="618" spans="1:7" ht="14.25" x14ac:dyDescent="0.2">
      <c r="A618" s="23" t="s">
        <v>3778</v>
      </c>
      <c r="B618" s="20">
        <v>133</v>
      </c>
      <c r="C618" s="20">
        <v>133</v>
      </c>
      <c r="D618" s="20"/>
      <c r="E618" s="20"/>
      <c r="F618"/>
      <c r="G618"/>
    </row>
    <row r="619" spans="1:7" ht="14.25" x14ac:dyDescent="0.2">
      <c r="A619" s="23" t="s">
        <v>3727</v>
      </c>
      <c r="B619" s="20">
        <v>350</v>
      </c>
      <c r="C619" s="20">
        <v>350</v>
      </c>
      <c r="D619" s="20"/>
      <c r="E619" s="20"/>
      <c r="F619"/>
      <c r="G619"/>
    </row>
    <row r="620" spans="1:7" ht="14.25" x14ac:dyDescent="0.2">
      <c r="A620" s="23" t="s">
        <v>3728</v>
      </c>
      <c r="B620" s="20">
        <v>136</v>
      </c>
      <c r="C620" s="20">
        <v>136</v>
      </c>
      <c r="D620" s="20"/>
      <c r="E620" s="20"/>
      <c r="F620"/>
      <c r="G620"/>
    </row>
    <row r="621" spans="1:7" ht="14.25" x14ac:dyDescent="0.2">
      <c r="A621" s="23" t="s">
        <v>3749</v>
      </c>
      <c r="B621" s="20">
        <v>500</v>
      </c>
      <c r="C621" s="20">
        <v>500</v>
      </c>
      <c r="D621" s="20"/>
      <c r="E621" s="20"/>
      <c r="F621"/>
      <c r="G621"/>
    </row>
    <row r="622" spans="1:7" ht="14.25" x14ac:dyDescent="0.2">
      <c r="A622" s="23" t="s">
        <v>3799</v>
      </c>
      <c r="B622" s="20">
        <v>4180</v>
      </c>
      <c r="C622" s="20">
        <v>4180</v>
      </c>
      <c r="D622" s="20"/>
      <c r="E622" s="20"/>
      <c r="F622"/>
      <c r="G622"/>
    </row>
    <row r="623" spans="1:7" ht="14.25" x14ac:dyDescent="0.2">
      <c r="A623" s="23" t="s">
        <v>3729</v>
      </c>
      <c r="B623" s="20">
        <v>18137</v>
      </c>
      <c r="C623" s="20">
        <v>18137</v>
      </c>
      <c r="D623" s="20"/>
      <c r="E623" s="20"/>
      <c r="F623"/>
      <c r="G623"/>
    </row>
    <row r="624" spans="1:7" ht="14.25" x14ac:dyDescent="0.2">
      <c r="A624" s="23" t="s">
        <v>3780</v>
      </c>
      <c r="B624" s="20">
        <v>105239</v>
      </c>
      <c r="C624" s="20">
        <v>105239</v>
      </c>
      <c r="D624" s="20"/>
      <c r="E624" s="20"/>
      <c r="F624"/>
      <c r="G624"/>
    </row>
    <row r="625" spans="1:7" ht="14.25" x14ac:dyDescent="0.2">
      <c r="A625" s="23" t="s">
        <v>3730</v>
      </c>
      <c r="B625" s="20">
        <v>44</v>
      </c>
      <c r="C625" s="20">
        <v>44</v>
      </c>
      <c r="D625" s="20"/>
      <c r="E625" s="20"/>
      <c r="F625"/>
      <c r="G625"/>
    </row>
    <row r="626" spans="1:7" ht="14.25" x14ac:dyDescent="0.2">
      <c r="A626" s="23" t="s">
        <v>3731</v>
      </c>
      <c r="B626" s="20">
        <v>228</v>
      </c>
      <c r="C626" s="20">
        <v>228</v>
      </c>
      <c r="D626" s="20"/>
      <c r="E626" s="20"/>
      <c r="F626"/>
      <c r="G626"/>
    </row>
    <row r="627" spans="1:7" ht="14.25" x14ac:dyDescent="0.2">
      <c r="A627" s="23" t="s">
        <v>3752</v>
      </c>
      <c r="B627" s="20">
        <v>171</v>
      </c>
      <c r="C627" s="20">
        <v>171</v>
      </c>
      <c r="D627" s="20"/>
      <c r="E627" s="20"/>
      <c r="F627"/>
      <c r="G627"/>
    </row>
    <row r="628" spans="1:7" ht="14.25" x14ac:dyDescent="0.2">
      <c r="A628" s="23" t="s">
        <v>3732</v>
      </c>
      <c r="B628" s="20">
        <v>285</v>
      </c>
      <c r="C628" s="20">
        <v>285</v>
      </c>
      <c r="D628" s="20"/>
      <c r="E628" s="20"/>
      <c r="F628"/>
      <c r="G628"/>
    </row>
    <row r="629" spans="1:7" ht="14.25" x14ac:dyDescent="0.2">
      <c r="A629" s="23" t="s">
        <v>3754</v>
      </c>
      <c r="B629" s="20">
        <v>630</v>
      </c>
      <c r="C629" s="20">
        <v>630</v>
      </c>
      <c r="D629" s="20"/>
      <c r="E629" s="20"/>
      <c r="F629"/>
      <c r="G629"/>
    </row>
    <row r="630" spans="1:7" ht="14.25" x14ac:dyDescent="0.2">
      <c r="A630" s="23" t="s">
        <v>3733</v>
      </c>
      <c r="B630" s="20">
        <v>650</v>
      </c>
      <c r="C630" s="20">
        <v>650</v>
      </c>
      <c r="D630" s="20"/>
      <c r="E630" s="20"/>
      <c r="F630"/>
      <c r="G630"/>
    </row>
    <row r="631" spans="1:7" ht="14.25" x14ac:dyDescent="0.2">
      <c r="A631" s="23" t="s">
        <v>3755</v>
      </c>
      <c r="B631" s="20">
        <v>578</v>
      </c>
      <c r="C631" s="20">
        <v>578</v>
      </c>
      <c r="D631" s="20"/>
      <c r="E631" s="20"/>
      <c r="F631"/>
      <c r="G631"/>
    </row>
    <row r="632" spans="1:7" ht="14.25" x14ac:dyDescent="0.2">
      <c r="A632" s="23" t="s">
        <v>3735</v>
      </c>
      <c r="B632" s="20">
        <v>90</v>
      </c>
      <c r="C632" s="20">
        <v>90</v>
      </c>
      <c r="D632" s="20"/>
      <c r="E632" s="20"/>
      <c r="F632"/>
      <c r="G632"/>
    </row>
    <row r="633" spans="1:7" ht="14.25" x14ac:dyDescent="0.2">
      <c r="A633" s="23" t="s">
        <v>3756</v>
      </c>
      <c r="B633" s="20">
        <v>250</v>
      </c>
      <c r="C633" s="20">
        <v>250</v>
      </c>
      <c r="D633" s="20"/>
      <c r="E633" s="20"/>
      <c r="F633"/>
      <c r="G633"/>
    </row>
    <row r="634" spans="1:7" ht="14.25" x14ac:dyDescent="0.2">
      <c r="A634" s="23" t="s">
        <v>3736</v>
      </c>
      <c r="B634" s="20">
        <v>600</v>
      </c>
      <c r="C634" s="20">
        <v>600</v>
      </c>
      <c r="D634" s="20"/>
      <c r="E634" s="20"/>
      <c r="F634"/>
      <c r="G634"/>
    </row>
    <row r="635" spans="1:7" ht="14.25" x14ac:dyDescent="0.2">
      <c r="A635" s="23" t="s">
        <v>3823</v>
      </c>
      <c r="B635" s="20">
        <v>2010</v>
      </c>
      <c r="C635" s="20">
        <v>2010</v>
      </c>
      <c r="D635" s="20"/>
      <c r="E635" s="20"/>
      <c r="F635"/>
      <c r="G635"/>
    </row>
    <row r="636" spans="1:7" ht="14.25" x14ac:dyDescent="0.2">
      <c r="A636" s="23" t="s">
        <v>3757</v>
      </c>
      <c r="B636" s="20">
        <v>700</v>
      </c>
      <c r="C636" s="20">
        <v>700</v>
      </c>
      <c r="D636" s="20"/>
      <c r="E636" s="20"/>
      <c r="F636"/>
      <c r="G636"/>
    </row>
    <row r="637" spans="1:7" ht="14.25" x14ac:dyDescent="0.2">
      <c r="A637" s="23" t="s">
        <v>3738</v>
      </c>
      <c r="B637" s="20">
        <v>226</v>
      </c>
      <c r="C637" s="20">
        <v>226</v>
      </c>
      <c r="D637" s="20"/>
      <c r="E637" s="20"/>
      <c r="F637"/>
      <c r="G637"/>
    </row>
    <row r="638" spans="1:7" ht="14.25" x14ac:dyDescent="0.2">
      <c r="A638" s="23" t="s">
        <v>3782</v>
      </c>
      <c r="B638" s="20">
        <v>86</v>
      </c>
      <c r="C638" s="20">
        <v>86</v>
      </c>
      <c r="D638" s="20"/>
      <c r="E638" s="20"/>
      <c r="F638"/>
      <c r="G638"/>
    </row>
    <row r="639" spans="1:7" ht="14.25" x14ac:dyDescent="0.2">
      <c r="A639" s="23" t="s">
        <v>3759</v>
      </c>
      <c r="B639" s="20">
        <v>108</v>
      </c>
      <c r="C639" s="20">
        <v>108</v>
      </c>
      <c r="D639" s="20"/>
      <c r="E639" s="20"/>
      <c r="F639"/>
      <c r="G639"/>
    </row>
    <row r="640" spans="1:7" ht="14.25" x14ac:dyDescent="0.2">
      <c r="A640" s="23" t="s">
        <v>3763</v>
      </c>
      <c r="B640" s="20">
        <v>1370</v>
      </c>
      <c r="C640" s="20">
        <v>1370</v>
      </c>
      <c r="D640" s="20"/>
      <c r="E640" s="20"/>
      <c r="F640"/>
      <c r="G640"/>
    </row>
    <row r="641" spans="1:7" ht="14.25" x14ac:dyDescent="0.2">
      <c r="A641" s="23" t="s">
        <v>3764</v>
      </c>
      <c r="B641" s="20">
        <v>4000</v>
      </c>
      <c r="C641" s="20">
        <v>4000</v>
      </c>
      <c r="D641" s="20"/>
      <c r="E641" s="20"/>
      <c r="F641"/>
      <c r="G641"/>
    </row>
    <row r="642" spans="1:7" ht="14.25" x14ac:dyDescent="0.2">
      <c r="A642" s="23" t="s">
        <v>3783</v>
      </c>
      <c r="B642" s="20">
        <v>1030</v>
      </c>
      <c r="C642" s="20">
        <v>1030</v>
      </c>
      <c r="D642" s="20"/>
      <c r="E642" s="20"/>
      <c r="F642"/>
      <c r="G642"/>
    </row>
    <row r="643" spans="1:7" ht="14.25" x14ac:dyDescent="0.2">
      <c r="A643" s="23" t="s">
        <v>3740</v>
      </c>
      <c r="B643" s="20">
        <v>10855</v>
      </c>
      <c r="C643" s="20">
        <v>10855</v>
      </c>
      <c r="D643" s="20"/>
      <c r="E643" s="20"/>
      <c r="F643"/>
      <c r="G643"/>
    </row>
    <row r="644" spans="1:7" ht="14.25" x14ac:dyDescent="0.2">
      <c r="A644" s="23" t="s">
        <v>3741</v>
      </c>
      <c r="B644" s="20">
        <v>470</v>
      </c>
      <c r="C644" s="20">
        <v>470</v>
      </c>
      <c r="D644" s="20"/>
      <c r="E644" s="20"/>
      <c r="F644"/>
      <c r="G644"/>
    </row>
    <row r="645" spans="1:7" ht="14.25" x14ac:dyDescent="0.2">
      <c r="A645" s="23" t="s">
        <v>3767</v>
      </c>
      <c r="B645" s="20">
        <v>440</v>
      </c>
      <c r="C645" s="20">
        <v>440</v>
      </c>
      <c r="D645" s="20"/>
      <c r="E645" s="20"/>
      <c r="F645"/>
      <c r="G645"/>
    </row>
    <row r="646" spans="1:7" ht="14.25" x14ac:dyDescent="0.2">
      <c r="A646" s="5" t="s">
        <v>144</v>
      </c>
      <c r="B646" s="20">
        <v>180663</v>
      </c>
      <c r="C646" s="20">
        <v>180663</v>
      </c>
      <c r="D646" s="20"/>
      <c r="E646" s="20">
        <v>9170</v>
      </c>
      <c r="F646"/>
      <c r="G646"/>
    </row>
    <row r="647" spans="1:7" ht="14.25" x14ac:dyDescent="0.2">
      <c r="A647" s="6" t="s">
        <v>2397</v>
      </c>
      <c r="B647" s="20"/>
      <c r="C647" s="20"/>
      <c r="D647" s="20"/>
      <c r="E647" s="20"/>
      <c r="F647"/>
      <c r="G647"/>
    </row>
    <row r="648" spans="1:7" ht="14.25" x14ac:dyDescent="0.2">
      <c r="A648" s="23" t="s">
        <v>3824</v>
      </c>
      <c r="B648" s="20">
        <v>68933</v>
      </c>
      <c r="C648" s="20">
        <v>68933</v>
      </c>
      <c r="D648" s="20"/>
      <c r="E648" s="20">
        <v>3633</v>
      </c>
      <c r="F648"/>
      <c r="G648"/>
    </row>
    <row r="649" spans="1:7" ht="14.25" x14ac:dyDescent="0.2">
      <c r="A649" s="23" t="s">
        <v>3825</v>
      </c>
      <c r="B649" s="20">
        <v>111730</v>
      </c>
      <c r="C649" s="20">
        <v>111730</v>
      </c>
      <c r="D649" s="20"/>
      <c r="E649" s="20">
        <v>5387</v>
      </c>
      <c r="F649"/>
      <c r="G649"/>
    </row>
    <row r="650" spans="1:7" ht="14.25" x14ac:dyDescent="0.2">
      <c r="A650" s="23" t="s">
        <v>3801</v>
      </c>
      <c r="B650" s="20"/>
      <c r="C650" s="20"/>
      <c r="D650" s="20"/>
      <c r="E650" s="20">
        <v>150</v>
      </c>
      <c r="F650"/>
      <c r="G650"/>
    </row>
    <row r="651" spans="1:7" ht="14.25" x14ac:dyDescent="0.2">
      <c r="A651" s="4" t="s">
        <v>15</v>
      </c>
      <c r="B651" s="20"/>
      <c r="C651" s="20"/>
      <c r="D651" s="20"/>
      <c r="E651" s="20"/>
      <c r="F651"/>
      <c r="G651"/>
    </row>
    <row r="652" spans="1:7" ht="14.25" x14ac:dyDescent="0.2">
      <c r="A652" s="5" t="s">
        <v>13</v>
      </c>
      <c r="B652" s="20">
        <v>1820641</v>
      </c>
      <c r="C652" s="20">
        <v>1727675</v>
      </c>
      <c r="D652" s="20">
        <v>92966</v>
      </c>
      <c r="E652" s="20"/>
      <c r="F652"/>
      <c r="G652"/>
    </row>
    <row r="653" spans="1:7" ht="14.25" x14ac:dyDescent="0.2">
      <c r="A653" s="6" t="s">
        <v>2411</v>
      </c>
      <c r="B653" s="20"/>
      <c r="C653" s="20"/>
      <c r="D653" s="20"/>
      <c r="E653" s="20"/>
      <c r="F653"/>
      <c r="G653"/>
    </row>
    <row r="654" spans="1:7" ht="14.25" x14ac:dyDescent="0.2">
      <c r="A654" s="23" t="s">
        <v>3795</v>
      </c>
      <c r="B654" s="20">
        <v>105</v>
      </c>
      <c r="C654" s="20">
        <v>105</v>
      </c>
      <c r="D654" s="20"/>
      <c r="E654" s="20"/>
      <c r="F654"/>
      <c r="G654"/>
    </row>
    <row r="655" spans="1:7" ht="14.25" x14ac:dyDescent="0.2">
      <c r="A655" s="6" t="s">
        <v>2395</v>
      </c>
      <c r="B655" s="20"/>
      <c r="C655" s="20"/>
      <c r="D655" s="20"/>
      <c r="E655" s="20"/>
      <c r="F655"/>
      <c r="G655"/>
    </row>
    <row r="656" spans="1:7" ht="14.25" x14ac:dyDescent="0.2">
      <c r="A656" s="23" t="s">
        <v>3718</v>
      </c>
      <c r="B656" s="20">
        <v>162700</v>
      </c>
      <c r="C656" s="20">
        <v>162700</v>
      </c>
      <c r="D656" s="20"/>
      <c r="E656" s="20"/>
      <c r="F656"/>
      <c r="G656"/>
    </row>
    <row r="657" spans="1:7" ht="14.25" x14ac:dyDescent="0.2">
      <c r="A657" s="23" t="s">
        <v>3719</v>
      </c>
      <c r="B657" s="20">
        <v>3945</v>
      </c>
      <c r="C657" s="20">
        <v>3945</v>
      </c>
      <c r="D657" s="20"/>
      <c r="E657" s="20"/>
      <c r="F657"/>
      <c r="G657"/>
    </row>
    <row r="658" spans="1:7" ht="14.25" x14ac:dyDescent="0.2">
      <c r="A658" s="23" t="s">
        <v>3720</v>
      </c>
      <c r="B658" s="20">
        <v>493030</v>
      </c>
      <c r="C658" s="20">
        <v>493030</v>
      </c>
      <c r="D658" s="20"/>
      <c r="E658" s="20"/>
      <c r="F658"/>
      <c r="G658"/>
    </row>
    <row r="659" spans="1:7" ht="14.25" x14ac:dyDescent="0.2">
      <c r="A659" s="23" t="s">
        <v>3796</v>
      </c>
      <c r="B659" s="20">
        <v>4425</v>
      </c>
      <c r="C659" s="20">
        <v>3869</v>
      </c>
      <c r="D659" s="20">
        <v>556</v>
      </c>
      <c r="E659" s="20"/>
      <c r="F659"/>
      <c r="G659"/>
    </row>
    <row r="660" spans="1:7" ht="14.25" x14ac:dyDescent="0.2">
      <c r="A660" s="23" t="s">
        <v>3797</v>
      </c>
      <c r="B660" s="20">
        <v>182540</v>
      </c>
      <c r="C660" s="20">
        <v>159611</v>
      </c>
      <c r="D660" s="20">
        <v>22929</v>
      </c>
      <c r="E660" s="20"/>
      <c r="F660"/>
      <c r="G660"/>
    </row>
    <row r="661" spans="1:7" ht="14.25" x14ac:dyDescent="0.2">
      <c r="A661" s="23" t="s">
        <v>3798</v>
      </c>
      <c r="B661" s="20">
        <v>553152</v>
      </c>
      <c r="C661" s="20">
        <v>483671</v>
      </c>
      <c r="D661" s="20">
        <v>69481</v>
      </c>
      <c r="E661" s="20"/>
      <c r="F661"/>
      <c r="G661"/>
    </row>
    <row r="662" spans="1:7" ht="14.25" x14ac:dyDescent="0.2">
      <c r="A662" s="23" t="s">
        <v>3818</v>
      </c>
      <c r="B662" s="20">
        <v>1140</v>
      </c>
      <c r="C662" s="20">
        <v>1140</v>
      </c>
      <c r="D662" s="20"/>
      <c r="E662" s="20"/>
      <c r="F662"/>
      <c r="G662"/>
    </row>
    <row r="663" spans="1:7" ht="14.25" x14ac:dyDescent="0.2">
      <c r="A663" s="23" t="s">
        <v>3819</v>
      </c>
      <c r="B663" s="20">
        <v>470</v>
      </c>
      <c r="C663" s="20">
        <v>470</v>
      </c>
      <c r="D663" s="20"/>
      <c r="E663" s="20"/>
      <c r="F663"/>
      <c r="G663"/>
    </row>
    <row r="664" spans="1:7" ht="14.25" x14ac:dyDescent="0.2">
      <c r="A664" s="23" t="s">
        <v>3820</v>
      </c>
      <c r="B664" s="20">
        <v>285</v>
      </c>
      <c r="C664" s="20">
        <v>285</v>
      </c>
      <c r="D664" s="20"/>
      <c r="E664" s="20"/>
      <c r="F664"/>
      <c r="G664"/>
    </row>
    <row r="665" spans="1:7" ht="14.25" x14ac:dyDescent="0.2">
      <c r="A665" s="6" t="s">
        <v>2396</v>
      </c>
      <c r="B665" s="20"/>
      <c r="C665" s="20"/>
      <c r="D665" s="20"/>
      <c r="E665" s="20"/>
      <c r="F665"/>
      <c r="G665"/>
    </row>
    <row r="666" spans="1:7" ht="14.25" x14ac:dyDescent="0.2">
      <c r="A666" s="23" t="s">
        <v>3721</v>
      </c>
      <c r="B666" s="20">
        <v>-7122</v>
      </c>
      <c r="C666" s="20">
        <v>-7122</v>
      </c>
      <c r="D666" s="20"/>
      <c r="E666" s="20"/>
      <c r="F666"/>
      <c r="G666"/>
    </row>
    <row r="667" spans="1:7" ht="14.25" x14ac:dyDescent="0.2">
      <c r="A667" s="23" t="s">
        <v>3776</v>
      </c>
      <c r="B667" s="20">
        <v>333</v>
      </c>
      <c r="C667" s="20">
        <v>333</v>
      </c>
      <c r="D667" s="20"/>
      <c r="E667" s="20"/>
      <c r="F667"/>
      <c r="G667"/>
    </row>
    <row r="668" spans="1:7" ht="14.25" x14ac:dyDescent="0.2">
      <c r="A668" s="23" t="s">
        <v>3722</v>
      </c>
      <c r="B668" s="20">
        <v>3986</v>
      </c>
      <c r="C668" s="20">
        <v>3986</v>
      </c>
      <c r="D668" s="20"/>
      <c r="E668" s="20"/>
      <c r="F668"/>
      <c r="G668"/>
    </row>
    <row r="669" spans="1:7" ht="14.25" x14ac:dyDescent="0.2">
      <c r="A669" s="23" t="s">
        <v>3723</v>
      </c>
      <c r="B669" s="20">
        <v>37470</v>
      </c>
      <c r="C669" s="20">
        <v>37470</v>
      </c>
      <c r="D669" s="20"/>
      <c r="E669" s="20"/>
      <c r="F669"/>
      <c r="G669"/>
    </row>
    <row r="670" spans="1:7" ht="14.25" x14ac:dyDescent="0.2">
      <c r="A670" s="23" t="s">
        <v>3724</v>
      </c>
      <c r="B670" s="20">
        <v>7278</v>
      </c>
      <c r="C670" s="20">
        <v>7278</v>
      </c>
      <c r="D670" s="20"/>
      <c r="E670" s="20"/>
      <c r="F670"/>
      <c r="G670"/>
    </row>
    <row r="671" spans="1:7" ht="14.25" x14ac:dyDescent="0.2">
      <c r="A671" s="23" t="s">
        <v>3777</v>
      </c>
      <c r="B671" s="20">
        <v>650</v>
      </c>
      <c r="C671" s="20">
        <v>650</v>
      </c>
      <c r="D671" s="20"/>
      <c r="E671" s="20"/>
      <c r="F671"/>
      <c r="G671"/>
    </row>
    <row r="672" spans="1:7" ht="14.25" x14ac:dyDescent="0.2">
      <c r="A672" s="23" t="s">
        <v>3725</v>
      </c>
      <c r="B672" s="20">
        <v>15208</v>
      </c>
      <c r="C672" s="20">
        <v>15208</v>
      </c>
      <c r="D672" s="20"/>
      <c r="E672" s="20"/>
      <c r="F672"/>
      <c r="G672"/>
    </row>
    <row r="673" spans="1:7" ht="14.25" x14ac:dyDescent="0.2">
      <c r="A673" s="23" t="s">
        <v>3748</v>
      </c>
      <c r="B673" s="20">
        <v>45493</v>
      </c>
      <c r="C673" s="20">
        <v>45493</v>
      </c>
      <c r="D673" s="20"/>
      <c r="E673" s="20"/>
      <c r="F673"/>
      <c r="G673"/>
    </row>
    <row r="674" spans="1:7" ht="14.25" x14ac:dyDescent="0.2">
      <c r="A674" s="23" t="s">
        <v>3778</v>
      </c>
      <c r="B674" s="20">
        <v>391</v>
      </c>
      <c r="C674" s="20">
        <v>391</v>
      </c>
      <c r="D674" s="20"/>
      <c r="E674" s="20"/>
      <c r="F674"/>
      <c r="G674"/>
    </row>
    <row r="675" spans="1:7" ht="14.25" x14ac:dyDescent="0.2">
      <c r="A675" s="23" t="s">
        <v>3727</v>
      </c>
      <c r="B675" s="20">
        <v>300</v>
      </c>
      <c r="C675" s="20">
        <v>300</v>
      </c>
      <c r="D675" s="20"/>
      <c r="E675" s="20"/>
      <c r="F675"/>
      <c r="G675"/>
    </row>
    <row r="676" spans="1:7" ht="14.25" x14ac:dyDescent="0.2">
      <c r="A676" s="23" t="s">
        <v>3728</v>
      </c>
      <c r="B676" s="20">
        <v>732</v>
      </c>
      <c r="C676" s="20">
        <v>732</v>
      </c>
      <c r="D676" s="20"/>
      <c r="E676" s="20"/>
      <c r="F676"/>
      <c r="G676"/>
    </row>
    <row r="677" spans="1:7" ht="14.25" x14ac:dyDescent="0.2">
      <c r="A677" s="23" t="s">
        <v>3749</v>
      </c>
      <c r="B677" s="20">
        <v>1000</v>
      </c>
      <c r="C677" s="20">
        <v>1000</v>
      </c>
      <c r="D677" s="20"/>
      <c r="E677" s="20"/>
      <c r="F677"/>
      <c r="G677"/>
    </row>
    <row r="678" spans="1:7" ht="14.25" x14ac:dyDescent="0.2">
      <c r="A678" s="23" t="s">
        <v>3799</v>
      </c>
      <c r="B678" s="20">
        <v>17634</v>
      </c>
      <c r="C678" s="20">
        <v>17634</v>
      </c>
      <c r="D678" s="20"/>
      <c r="E678" s="20"/>
      <c r="F678"/>
      <c r="G678"/>
    </row>
    <row r="679" spans="1:7" ht="14.25" x14ac:dyDescent="0.2">
      <c r="A679" s="23" t="s">
        <v>3729</v>
      </c>
      <c r="B679" s="20">
        <v>53046</v>
      </c>
      <c r="C679" s="20">
        <v>53046</v>
      </c>
      <c r="D679" s="20"/>
      <c r="E679" s="20"/>
      <c r="F679"/>
      <c r="G679"/>
    </row>
    <row r="680" spans="1:7" ht="14.25" x14ac:dyDescent="0.2">
      <c r="A680" s="23" t="s">
        <v>3780</v>
      </c>
      <c r="B680" s="20">
        <v>163419</v>
      </c>
      <c r="C680" s="20">
        <v>163419</v>
      </c>
      <c r="D680" s="20"/>
      <c r="E680" s="20"/>
      <c r="F680"/>
      <c r="G680"/>
    </row>
    <row r="681" spans="1:7" ht="14.25" x14ac:dyDescent="0.2">
      <c r="A681" s="23" t="s">
        <v>3730</v>
      </c>
      <c r="B681" s="20">
        <v>93</v>
      </c>
      <c r="C681" s="20">
        <v>93</v>
      </c>
      <c r="D681" s="20"/>
      <c r="E681" s="20"/>
      <c r="F681"/>
      <c r="G681"/>
    </row>
    <row r="682" spans="1:7" ht="14.25" x14ac:dyDescent="0.2">
      <c r="A682" s="23" t="s">
        <v>3731</v>
      </c>
      <c r="B682" s="20">
        <v>855</v>
      </c>
      <c r="C682" s="20">
        <v>855</v>
      </c>
      <c r="D682" s="20"/>
      <c r="E682" s="20"/>
      <c r="F682"/>
      <c r="G682"/>
    </row>
    <row r="683" spans="1:7" ht="14.25" x14ac:dyDescent="0.2">
      <c r="A683" s="23" t="s">
        <v>3752</v>
      </c>
      <c r="B683" s="20">
        <v>1093</v>
      </c>
      <c r="C683" s="20">
        <v>1093</v>
      </c>
      <c r="D683" s="20"/>
      <c r="E683" s="20"/>
      <c r="F683"/>
      <c r="G683"/>
    </row>
    <row r="684" spans="1:7" ht="14.25" x14ac:dyDescent="0.2">
      <c r="A684" s="23" t="s">
        <v>3732</v>
      </c>
      <c r="B684" s="20">
        <v>570</v>
      </c>
      <c r="C684" s="20">
        <v>570</v>
      </c>
      <c r="D684" s="20"/>
      <c r="E684" s="20"/>
      <c r="F684"/>
      <c r="G684"/>
    </row>
    <row r="685" spans="1:7" ht="14.25" x14ac:dyDescent="0.2">
      <c r="A685" s="23" t="s">
        <v>3754</v>
      </c>
      <c r="B685" s="20">
        <v>1050</v>
      </c>
      <c r="C685" s="20">
        <v>1050</v>
      </c>
      <c r="D685" s="20"/>
      <c r="E685" s="20"/>
      <c r="F685"/>
      <c r="G685"/>
    </row>
    <row r="686" spans="1:7" ht="14.25" x14ac:dyDescent="0.2">
      <c r="A686" s="23" t="s">
        <v>3733</v>
      </c>
      <c r="B686" s="20">
        <v>1560</v>
      </c>
      <c r="C686" s="20">
        <v>1560</v>
      </c>
      <c r="D686" s="20"/>
      <c r="E686" s="20"/>
      <c r="F686"/>
      <c r="G686"/>
    </row>
    <row r="687" spans="1:7" ht="14.25" x14ac:dyDescent="0.2">
      <c r="A687" s="23" t="s">
        <v>3807</v>
      </c>
      <c r="B687" s="20">
        <v>6560</v>
      </c>
      <c r="C687" s="20">
        <v>6560</v>
      </c>
      <c r="D687" s="20"/>
      <c r="E687" s="20"/>
      <c r="F687"/>
      <c r="G687"/>
    </row>
    <row r="688" spans="1:7" ht="14.25" x14ac:dyDescent="0.2">
      <c r="A688" s="23" t="s">
        <v>3755</v>
      </c>
      <c r="B688" s="20">
        <v>3062</v>
      </c>
      <c r="C688" s="20">
        <v>3062</v>
      </c>
      <c r="D688" s="20"/>
      <c r="E688" s="20"/>
      <c r="F688"/>
      <c r="G688"/>
    </row>
    <row r="689" spans="1:7" ht="14.25" x14ac:dyDescent="0.2">
      <c r="A689" s="23" t="s">
        <v>3735</v>
      </c>
      <c r="B689" s="20">
        <v>1140</v>
      </c>
      <c r="C689" s="20">
        <v>1140</v>
      </c>
      <c r="D689" s="20"/>
      <c r="E689" s="20"/>
      <c r="F689"/>
      <c r="G689"/>
    </row>
    <row r="690" spans="1:7" ht="14.25" x14ac:dyDescent="0.2">
      <c r="A690" s="23" t="s">
        <v>3736</v>
      </c>
      <c r="B690" s="20">
        <v>1670</v>
      </c>
      <c r="C690" s="20">
        <v>1670</v>
      </c>
      <c r="D690" s="20"/>
      <c r="E690" s="20"/>
      <c r="F690"/>
      <c r="G690"/>
    </row>
    <row r="691" spans="1:7" ht="14.25" x14ac:dyDescent="0.2">
      <c r="A691" s="23" t="s">
        <v>3821</v>
      </c>
      <c r="B691" s="20">
        <v>260</v>
      </c>
      <c r="C691" s="20">
        <v>260</v>
      </c>
      <c r="D691" s="20"/>
      <c r="E691" s="20"/>
      <c r="F691"/>
      <c r="G691"/>
    </row>
    <row r="692" spans="1:7" ht="14.25" x14ac:dyDescent="0.2">
      <c r="A692" s="23" t="s">
        <v>3737</v>
      </c>
      <c r="B692" s="20">
        <v>3429</v>
      </c>
      <c r="C692" s="20">
        <v>3429</v>
      </c>
      <c r="D692" s="20"/>
      <c r="E692" s="20"/>
      <c r="F692"/>
      <c r="G692"/>
    </row>
    <row r="693" spans="1:7" ht="14.25" x14ac:dyDescent="0.2">
      <c r="A693" s="23" t="s">
        <v>3823</v>
      </c>
      <c r="B693" s="20">
        <v>9407</v>
      </c>
      <c r="C693" s="20">
        <v>9407</v>
      </c>
      <c r="D693" s="20"/>
      <c r="E693" s="20"/>
      <c r="F693"/>
      <c r="G693"/>
    </row>
    <row r="694" spans="1:7" ht="14.25" x14ac:dyDescent="0.2">
      <c r="A694" s="23" t="s">
        <v>3757</v>
      </c>
      <c r="B694" s="20">
        <v>4715</v>
      </c>
      <c r="C694" s="20">
        <v>4715</v>
      </c>
      <c r="D694" s="20"/>
      <c r="E694" s="20"/>
      <c r="F694"/>
      <c r="G694"/>
    </row>
    <row r="695" spans="1:7" ht="14.25" x14ac:dyDescent="0.2">
      <c r="A695" s="23" t="s">
        <v>3758</v>
      </c>
      <c r="B695" s="20">
        <v>950</v>
      </c>
      <c r="C695" s="20">
        <v>950</v>
      </c>
      <c r="D695" s="20"/>
      <c r="E695" s="20"/>
      <c r="F695"/>
      <c r="G695"/>
    </row>
    <row r="696" spans="1:7" ht="14.25" x14ac:dyDescent="0.2">
      <c r="A696" s="23" t="s">
        <v>3738</v>
      </c>
      <c r="B696" s="20">
        <v>276</v>
      </c>
      <c r="C696" s="20">
        <v>276</v>
      </c>
      <c r="D696" s="20"/>
      <c r="E696" s="20"/>
      <c r="F696"/>
      <c r="G696"/>
    </row>
    <row r="697" spans="1:7" ht="14.25" x14ac:dyDescent="0.2">
      <c r="A697" s="23" t="s">
        <v>3782</v>
      </c>
      <c r="B697" s="20">
        <v>884</v>
      </c>
      <c r="C697" s="20">
        <v>884</v>
      </c>
      <c r="D697" s="20"/>
      <c r="E697" s="20"/>
      <c r="F697"/>
      <c r="G697"/>
    </row>
    <row r="698" spans="1:7" ht="14.25" x14ac:dyDescent="0.2">
      <c r="A698" s="23" t="s">
        <v>3759</v>
      </c>
      <c r="B698" s="20">
        <v>181</v>
      </c>
      <c r="C698" s="20">
        <v>181</v>
      </c>
      <c r="D698" s="20"/>
      <c r="E698" s="20"/>
      <c r="F698"/>
      <c r="G698"/>
    </row>
    <row r="699" spans="1:7" ht="14.25" x14ac:dyDescent="0.2">
      <c r="A699" s="23" t="s">
        <v>3763</v>
      </c>
      <c r="B699" s="20">
        <v>2188</v>
      </c>
      <c r="C699" s="20">
        <v>2188</v>
      </c>
      <c r="D699" s="20"/>
      <c r="E699" s="20"/>
      <c r="F699"/>
      <c r="G699"/>
    </row>
    <row r="700" spans="1:7" ht="14.25" x14ac:dyDescent="0.2">
      <c r="A700" s="23" t="s">
        <v>3764</v>
      </c>
      <c r="B700" s="20">
        <v>8000</v>
      </c>
      <c r="C700" s="20">
        <v>8000</v>
      </c>
      <c r="D700" s="20"/>
      <c r="E700" s="20"/>
      <c r="F700"/>
      <c r="G700"/>
    </row>
    <row r="701" spans="1:7" ht="14.25" x14ac:dyDescent="0.2">
      <c r="A701" s="23" t="s">
        <v>3783</v>
      </c>
      <c r="B701" s="20">
        <v>1030</v>
      </c>
      <c r="C701" s="20">
        <v>1030</v>
      </c>
      <c r="D701" s="20"/>
      <c r="E701" s="20"/>
      <c r="F701"/>
      <c r="G701"/>
    </row>
    <row r="702" spans="1:7" ht="14.25" x14ac:dyDescent="0.2">
      <c r="A702" s="23" t="s">
        <v>3811</v>
      </c>
      <c r="B702" s="20">
        <v>1000</v>
      </c>
      <c r="C702" s="20">
        <v>1000</v>
      </c>
      <c r="D702" s="20"/>
      <c r="E702" s="20"/>
      <c r="F702"/>
      <c r="G702"/>
    </row>
    <row r="703" spans="1:7" ht="14.25" x14ac:dyDescent="0.2">
      <c r="A703" s="23" t="s">
        <v>3740</v>
      </c>
      <c r="B703" s="20">
        <v>26839</v>
      </c>
      <c r="C703" s="20">
        <v>26839</v>
      </c>
      <c r="D703" s="20"/>
      <c r="E703" s="20"/>
      <c r="F703"/>
      <c r="G703"/>
    </row>
    <row r="704" spans="1:7" ht="14.25" x14ac:dyDescent="0.2">
      <c r="A704" s="23" t="s">
        <v>3741</v>
      </c>
      <c r="B704" s="20">
        <v>940</v>
      </c>
      <c r="C704" s="20">
        <v>940</v>
      </c>
      <c r="D704" s="20"/>
      <c r="E704" s="20"/>
      <c r="F704"/>
      <c r="G704"/>
    </row>
    <row r="705" spans="1:7" ht="14.25" x14ac:dyDescent="0.2">
      <c r="A705" s="23" t="s">
        <v>3767</v>
      </c>
      <c r="B705" s="20">
        <v>652</v>
      </c>
      <c r="C705" s="20">
        <v>652</v>
      </c>
      <c r="D705" s="20"/>
      <c r="E705" s="20"/>
      <c r="F705"/>
      <c r="G705"/>
    </row>
    <row r="706" spans="1:7" ht="14.25" x14ac:dyDescent="0.2">
      <c r="A706" s="23" t="s">
        <v>3826</v>
      </c>
      <c r="B706" s="20">
        <v>627</v>
      </c>
      <c r="C706" s="20">
        <v>627</v>
      </c>
      <c r="D706" s="20"/>
      <c r="E706" s="20"/>
      <c r="F706"/>
      <c r="G706"/>
    </row>
    <row r="707" spans="1:7" ht="14.25" x14ac:dyDescent="0.2">
      <c r="A707" s="5" t="s">
        <v>144</v>
      </c>
      <c r="B707" s="20">
        <v>330994</v>
      </c>
      <c r="C707" s="20">
        <v>330994</v>
      </c>
      <c r="D707" s="20"/>
      <c r="E707" s="20">
        <v>27602</v>
      </c>
      <c r="F707"/>
      <c r="G707"/>
    </row>
    <row r="708" spans="1:7" ht="14.25" x14ac:dyDescent="0.2">
      <c r="A708" s="6" t="s">
        <v>2397</v>
      </c>
      <c r="B708" s="20"/>
      <c r="C708" s="20"/>
      <c r="D708" s="20"/>
      <c r="E708" s="20"/>
      <c r="F708"/>
      <c r="G708"/>
    </row>
    <row r="709" spans="1:7" ht="14.25" x14ac:dyDescent="0.2">
      <c r="A709" s="23" t="s">
        <v>3824</v>
      </c>
      <c r="B709" s="20">
        <v>98055</v>
      </c>
      <c r="C709" s="20">
        <v>98055</v>
      </c>
      <c r="D709" s="20"/>
      <c r="E709" s="20">
        <v>8162</v>
      </c>
      <c r="F709"/>
      <c r="G709"/>
    </row>
    <row r="710" spans="1:7" ht="14.25" x14ac:dyDescent="0.2">
      <c r="A710" s="23" t="s">
        <v>3825</v>
      </c>
      <c r="B710" s="20">
        <v>232345</v>
      </c>
      <c r="C710" s="20">
        <v>232345</v>
      </c>
      <c r="D710" s="20"/>
      <c r="E710" s="20">
        <v>16530</v>
      </c>
      <c r="F710"/>
      <c r="G710"/>
    </row>
    <row r="711" spans="1:7" ht="14.25" x14ac:dyDescent="0.2">
      <c r="A711" s="23" t="s">
        <v>3801</v>
      </c>
      <c r="B711" s="20">
        <v>594</v>
      </c>
      <c r="C711" s="20">
        <v>594</v>
      </c>
      <c r="D711" s="20"/>
      <c r="E711" s="20">
        <v>2910</v>
      </c>
      <c r="F711"/>
      <c r="G711"/>
    </row>
    <row r="712" spans="1:7" ht="14.25" x14ac:dyDescent="0.2">
      <c r="A712" s="4" t="s">
        <v>33</v>
      </c>
      <c r="B712" s="20"/>
      <c r="C712" s="20"/>
      <c r="D712" s="20"/>
      <c r="E712" s="20"/>
      <c r="F712"/>
      <c r="G712"/>
    </row>
    <row r="713" spans="1:7" ht="14.25" x14ac:dyDescent="0.2">
      <c r="A713" s="5" t="s">
        <v>13</v>
      </c>
      <c r="B713" s="20">
        <v>1318363</v>
      </c>
      <c r="C713" s="20">
        <v>1248613</v>
      </c>
      <c r="D713" s="20">
        <v>69750</v>
      </c>
      <c r="E713" s="20"/>
      <c r="F713"/>
      <c r="G713"/>
    </row>
    <row r="714" spans="1:7" ht="14.25" x14ac:dyDescent="0.2">
      <c r="A714" s="6" t="s">
        <v>2411</v>
      </c>
      <c r="B714" s="20"/>
      <c r="C714" s="20"/>
      <c r="D714" s="20"/>
      <c r="E714" s="20"/>
      <c r="F714"/>
      <c r="G714"/>
    </row>
    <row r="715" spans="1:7" ht="14.25" x14ac:dyDescent="0.2">
      <c r="A715" s="23" t="s">
        <v>3795</v>
      </c>
      <c r="B715" s="20">
        <v>35</v>
      </c>
      <c r="C715" s="20">
        <v>35</v>
      </c>
      <c r="D715" s="20"/>
      <c r="E715" s="20"/>
      <c r="F715"/>
      <c r="G715"/>
    </row>
    <row r="716" spans="1:7" ht="14.25" x14ac:dyDescent="0.2">
      <c r="A716" s="6" t="s">
        <v>2395</v>
      </c>
      <c r="B716" s="20"/>
      <c r="C716" s="20"/>
      <c r="D716" s="20"/>
      <c r="E716" s="20"/>
      <c r="F716"/>
      <c r="G716"/>
    </row>
    <row r="717" spans="1:7" ht="14.25" x14ac:dyDescent="0.2">
      <c r="A717" s="23" t="s">
        <v>3718</v>
      </c>
      <c r="B717" s="20">
        <v>94903</v>
      </c>
      <c r="C717" s="20">
        <v>94903</v>
      </c>
      <c r="D717" s="20"/>
      <c r="E717" s="20"/>
      <c r="F717"/>
      <c r="G717"/>
    </row>
    <row r="718" spans="1:7" ht="14.25" x14ac:dyDescent="0.2">
      <c r="A718" s="23" t="s">
        <v>3719</v>
      </c>
      <c r="B718" s="20">
        <v>2303</v>
      </c>
      <c r="C718" s="20">
        <v>2303</v>
      </c>
      <c r="D718" s="20"/>
      <c r="E718" s="20"/>
      <c r="F718"/>
      <c r="G718"/>
    </row>
    <row r="719" spans="1:7" ht="14.25" x14ac:dyDescent="0.2">
      <c r="A719" s="23" t="s">
        <v>3720</v>
      </c>
      <c r="B719" s="20">
        <v>284598</v>
      </c>
      <c r="C719" s="20">
        <v>284598</v>
      </c>
      <c r="D719" s="20"/>
      <c r="E719" s="20"/>
      <c r="F719"/>
      <c r="G719"/>
    </row>
    <row r="720" spans="1:7" ht="14.25" x14ac:dyDescent="0.2">
      <c r="A720" s="23" t="s">
        <v>3796</v>
      </c>
      <c r="B720" s="20">
        <v>3739</v>
      </c>
      <c r="C720" s="20">
        <v>3322</v>
      </c>
      <c r="D720" s="20">
        <v>417</v>
      </c>
      <c r="E720" s="20"/>
      <c r="F720"/>
      <c r="G720"/>
    </row>
    <row r="721" spans="1:7" ht="14.25" x14ac:dyDescent="0.2">
      <c r="A721" s="23" t="s">
        <v>3797</v>
      </c>
      <c r="B721" s="20">
        <v>154267</v>
      </c>
      <c r="C721" s="20">
        <v>137064</v>
      </c>
      <c r="D721" s="20">
        <v>17203</v>
      </c>
      <c r="E721" s="20"/>
      <c r="F721"/>
      <c r="G721"/>
    </row>
    <row r="722" spans="1:7" ht="14.25" x14ac:dyDescent="0.2">
      <c r="A722" s="23" t="s">
        <v>3798</v>
      </c>
      <c r="B722" s="20">
        <v>467475</v>
      </c>
      <c r="C722" s="20">
        <v>415345</v>
      </c>
      <c r="D722" s="20">
        <v>52130</v>
      </c>
      <c r="E722" s="20"/>
      <c r="F722"/>
      <c r="G722"/>
    </row>
    <row r="723" spans="1:7" ht="14.25" x14ac:dyDescent="0.2">
      <c r="A723" s="23" t="s">
        <v>3747</v>
      </c>
      <c r="B723" s="20">
        <v>2990</v>
      </c>
      <c r="C723" s="20">
        <v>2990</v>
      </c>
      <c r="D723" s="20"/>
      <c r="E723" s="20"/>
      <c r="F723"/>
      <c r="G723"/>
    </row>
    <row r="724" spans="1:7" ht="14.25" x14ac:dyDescent="0.2">
      <c r="A724" s="6" t="s">
        <v>2396</v>
      </c>
      <c r="B724" s="20"/>
      <c r="C724" s="20"/>
      <c r="D724" s="20"/>
      <c r="E724" s="20"/>
      <c r="F724"/>
      <c r="G724"/>
    </row>
    <row r="725" spans="1:7" ht="14.25" x14ac:dyDescent="0.2">
      <c r="A725" s="23" t="s">
        <v>3721</v>
      </c>
      <c r="B725" s="20">
        <v>-4182</v>
      </c>
      <c r="C725" s="20">
        <v>-4182</v>
      </c>
      <c r="D725" s="20"/>
      <c r="E725" s="20"/>
      <c r="F725"/>
      <c r="G725"/>
    </row>
    <row r="726" spans="1:7" ht="14.25" x14ac:dyDescent="0.2">
      <c r="A726" s="23" t="s">
        <v>3775</v>
      </c>
      <c r="B726" s="20">
        <v>50000</v>
      </c>
      <c r="C726" s="20">
        <v>50000</v>
      </c>
      <c r="D726" s="20"/>
      <c r="E726" s="20"/>
      <c r="F726"/>
      <c r="G726"/>
    </row>
    <row r="727" spans="1:7" ht="14.25" x14ac:dyDescent="0.2">
      <c r="A727" s="23" t="s">
        <v>3776</v>
      </c>
      <c r="B727" s="20">
        <v>285</v>
      </c>
      <c r="C727" s="20">
        <v>285</v>
      </c>
      <c r="D727" s="20"/>
      <c r="E727" s="20"/>
      <c r="F727"/>
      <c r="G727"/>
    </row>
    <row r="728" spans="1:7" ht="14.25" x14ac:dyDescent="0.2">
      <c r="A728" s="23" t="s">
        <v>3722</v>
      </c>
      <c r="B728" s="20">
        <v>5670</v>
      </c>
      <c r="C728" s="20">
        <v>5670</v>
      </c>
      <c r="D728" s="20"/>
      <c r="E728" s="20"/>
      <c r="F728"/>
      <c r="G728"/>
    </row>
    <row r="729" spans="1:7" ht="14.25" x14ac:dyDescent="0.2">
      <c r="A729" s="23" t="s">
        <v>3723</v>
      </c>
      <c r="B729" s="20">
        <v>28257</v>
      </c>
      <c r="C729" s="20">
        <v>28257</v>
      </c>
      <c r="D729" s="20"/>
      <c r="E729" s="20"/>
      <c r="F729"/>
      <c r="G729"/>
    </row>
    <row r="730" spans="1:7" ht="14.25" x14ac:dyDescent="0.2">
      <c r="A730" s="23" t="s">
        <v>3724</v>
      </c>
      <c r="B730" s="20">
        <v>6660</v>
      </c>
      <c r="C730" s="20">
        <v>6660</v>
      </c>
      <c r="D730" s="20"/>
      <c r="E730" s="20"/>
      <c r="F730"/>
      <c r="G730"/>
    </row>
    <row r="731" spans="1:7" ht="14.25" x14ac:dyDescent="0.2">
      <c r="A731" s="23" t="s">
        <v>3777</v>
      </c>
      <c r="B731" s="20">
        <v>0</v>
      </c>
      <c r="C731" s="20">
        <v>0</v>
      </c>
      <c r="D731" s="20"/>
      <c r="E731" s="20"/>
      <c r="F731"/>
      <c r="G731"/>
    </row>
    <row r="732" spans="1:7" ht="14.25" x14ac:dyDescent="0.2">
      <c r="A732" s="23" t="s">
        <v>3725</v>
      </c>
      <c r="B732" s="20">
        <v>10222</v>
      </c>
      <c r="C732" s="20">
        <v>10222</v>
      </c>
      <c r="D732" s="20"/>
      <c r="E732" s="20"/>
      <c r="F732"/>
      <c r="G732"/>
    </row>
    <row r="733" spans="1:7" ht="14.25" x14ac:dyDescent="0.2">
      <c r="A733" s="23" t="s">
        <v>3748</v>
      </c>
      <c r="B733" s="20">
        <v>18996</v>
      </c>
      <c r="C733" s="20">
        <v>18996</v>
      </c>
      <c r="D733" s="20"/>
      <c r="E733" s="20"/>
      <c r="F733"/>
      <c r="G733"/>
    </row>
    <row r="734" spans="1:7" ht="14.25" x14ac:dyDescent="0.2">
      <c r="A734" s="23" t="s">
        <v>3778</v>
      </c>
      <c r="B734" s="20">
        <v>4750</v>
      </c>
      <c r="C734" s="20">
        <v>4750</v>
      </c>
      <c r="D734" s="20"/>
      <c r="E734" s="20"/>
      <c r="F734"/>
      <c r="G734"/>
    </row>
    <row r="735" spans="1:7" ht="14.25" x14ac:dyDescent="0.2">
      <c r="A735" s="23" t="s">
        <v>3727</v>
      </c>
      <c r="B735" s="20">
        <v>500</v>
      </c>
      <c r="C735" s="20">
        <v>500</v>
      </c>
      <c r="D735" s="20"/>
      <c r="E735" s="20"/>
      <c r="F735"/>
      <c r="G735"/>
    </row>
    <row r="736" spans="1:7" ht="14.25" x14ac:dyDescent="0.2">
      <c r="A736" s="23" t="s">
        <v>3728</v>
      </c>
      <c r="B736" s="20">
        <v>551</v>
      </c>
      <c r="C736" s="20">
        <v>551</v>
      </c>
      <c r="D736" s="20"/>
      <c r="E736" s="20"/>
      <c r="F736"/>
      <c r="G736"/>
    </row>
    <row r="737" spans="1:7" ht="14.25" x14ac:dyDescent="0.2">
      <c r="A737" s="23" t="s">
        <v>3749</v>
      </c>
      <c r="B737" s="20">
        <v>500</v>
      </c>
      <c r="C737" s="20">
        <v>500</v>
      </c>
      <c r="D737" s="20"/>
      <c r="E737" s="20"/>
      <c r="F737"/>
      <c r="G737"/>
    </row>
    <row r="738" spans="1:7" ht="14.25" x14ac:dyDescent="0.2">
      <c r="A738" s="23" t="s">
        <v>3799</v>
      </c>
      <c r="B738" s="20">
        <v>8659</v>
      </c>
      <c r="C738" s="20">
        <v>8659</v>
      </c>
      <c r="D738" s="20"/>
      <c r="E738" s="20"/>
      <c r="F738"/>
      <c r="G738"/>
    </row>
    <row r="739" spans="1:7" ht="14.25" x14ac:dyDescent="0.2">
      <c r="A739" s="23" t="s">
        <v>3729</v>
      </c>
      <c r="B739" s="20">
        <v>35317</v>
      </c>
      <c r="C739" s="20">
        <v>35317</v>
      </c>
      <c r="D739" s="20"/>
      <c r="E739" s="20"/>
      <c r="F739"/>
      <c r="G739"/>
    </row>
    <row r="740" spans="1:7" ht="14.25" x14ac:dyDescent="0.2">
      <c r="A740" s="23" t="s">
        <v>3780</v>
      </c>
      <c r="B740" s="20">
        <v>96119</v>
      </c>
      <c r="C740" s="20">
        <v>96119</v>
      </c>
      <c r="D740" s="20"/>
      <c r="E740" s="20"/>
      <c r="F740"/>
      <c r="G740"/>
    </row>
    <row r="741" spans="1:7" ht="14.25" x14ac:dyDescent="0.2">
      <c r="A741" s="23" t="s">
        <v>3730</v>
      </c>
      <c r="B741" s="20">
        <v>46</v>
      </c>
      <c r="C741" s="20">
        <v>46</v>
      </c>
      <c r="D741" s="20"/>
      <c r="E741" s="20"/>
      <c r="F741"/>
      <c r="G741"/>
    </row>
    <row r="742" spans="1:7" ht="14.25" x14ac:dyDescent="0.2">
      <c r="A742" s="23" t="s">
        <v>3731</v>
      </c>
      <c r="B742" s="20">
        <v>570</v>
      </c>
      <c r="C742" s="20">
        <v>570</v>
      </c>
      <c r="D742" s="20"/>
      <c r="E742" s="20"/>
      <c r="F742"/>
      <c r="G742"/>
    </row>
    <row r="743" spans="1:7" ht="14.25" x14ac:dyDescent="0.2">
      <c r="A743" s="23" t="s">
        <v>3781</v>
      </c>
      <c r="B743" s="20">
        <v>954</v>
      </c>
      <c r="C743" s="20">
        <v>954</v>
      </c>
      <c r="D743" s="20"/>
      <c r="E743" s="20"/>
      <c r="F743"/>
      <c r="G743"/>
    </row>
    <row r="744" spans="1:7" ht="14.25" x14ac:dyDescent="0.2">
      <c r="A744" s="23" t="s">
        <v>3752</v>
      </c>
      <c r="B744" s="20">
        <v>95</v>
      </c>
      <c r="C744" s="20">
        <v>95</v>
      </c>
      <c r="D744" s="20"/>
      <c r="E744" s="20"/>
      <c r="F744"/>
      <c r="G744"/>
    </row>
    <row r="745" spans="1:7" ht="14.25" x14ac:dyDescent="0.2">
      <c r="A745" s="23" t="s">
        <v>3732</v>
      </c>
      <c r="B745" s="20">
        <v>1520</v>
      </c>
      <c r="C745" s="20">
        <v>1520</v>
      </c>
      <c r="D745" s="20"/>
      <c r="E745" s="20"/>
      <c r="F745"/>
      <c r="G745"/>
    </row>
    <row r="746" spans="1:7" ht="14.25" x14ac:dyDescent="0.2">
      <c r="A746" s="23" t="s">
        <v>3754</v>
      </c>
      <c r="B746" s="20">
        <v>1420</v>
      </c>
      <c r="C746" s="20">
        <v>1420</v>
      </c>
      <c r="D746" s="20"/>
      <c r="E746" s="20"/>
      <c r="F746"/>
      <c r="G746"/>
    </row>
    <row r="747" spans="1:7" ht="14.25" x14ac:dyDescent="0.2">
      <c r="A747" s="23" t="s">
        <v>3733</v>
      </c>
      <c r="B747" s="20">
        <v>736</v>
      </c>
      <c r="C747" s="20">
        <v>736</v>
      </c>
      <c r="D747" s="20"/>
      <c r="E747" s="20"/>
      <c r="F747"/>
      <c r="G747"/>
    </row>
    <row r="748" spans="1:7" ht="14.25" x14ac:dyDescent="0.2">
      <c r="A748" s="23" t="s">
        <v>3755</v>
      </c>
      <c r="B748" s="20">
        <v>1596</v>
      </c>
      <c r="C748" s="20">
        <v>1596</v>
      </c>
      <c r="D748" s="20"/>
      <c r="E748" s="20"/>
      <c r="F748"/>
      <c r="G748"/>
    </row>
    <row r="749" spans="1:7" ht="14.25" x14ac:dyDescent="0.2">
      <c r="A749" s="23" t="s">
        <v>3735</v>
      </c>
      <c r="B749" s="20">
        <v>760</v>
      </c>
      <c r="C749" s="20">
        <v>760</v>
      </c>
      <c r="D749" s="20"/>
      <c r="E749" s="20"/>
      <c r="F749"/>
      <c r="G749"/>
    </row>
    <row r="750" spans="1:7" ht="14.25" x14ac:dyDescent="0.2">
      <c r="A750" s="23" t="s">
        <v>3756</v>
      </c>
      <c r="B750" s="20">
        <v>271</v>
      </c>
      <c r="C750" s="20">
        <v>271</v>
      </c>
      <c r="D750" s="20"/>
      <c r="E750" s="20"/>
      <c r="F750"/>
      <c r="G750"/>
    </row>
    <row r="751" spans="1:7" ht="14.25" x14ac:dyDescent="0.2">
      <c r="A751" s="23" t="s">
        <v>3736</v>
      </c>
      <c r="B751" s="20">
        <v>600</v>
      </c>
      <c r="C751" s="20">
        <v>600</v>
      </c>
      <c r="D751" s="20"/>
      <c r="E751" s="20"/>
      <c r="F751"/>
      <c r="G751"/>
    </row>
    <row r="752" spans="1:7" ht="14.25" x14ac:dyDescent="0.2">
      <c r="A752" s="23" t="s">
        <v>3821</v>
      </c>
      <c r="B752" s="20">
        <v>259</v>
      </c>
      <c r="C752" s="20">
        <v>259</v>
      </c>
      <c r="D752" s="20"/>
      <c r="E752" s="20"/>
      <c r="F752"/>
      <c r="G752"/>
    </row>
    <row r="753" spans="1:7" ht="14.25" x14ac:dyDescent="0.2">
      <c r="A753" s="23" t="s">
        <v>3737</v>
      </c>
      <c r="B753" s="20">
        <v>475</v>
      </c>
      <c r="C753" s="20">
        <v>475</v>
      </c>
      <c r="D753" s="20"/>
      <c r="E753" s="20"/>
      <c r="F753"/>
      <c r="G753"/>
    </row>
    <row r="754" spans="1:7" ht="14.25" x14ac:dyDescent="0.2">
      <c r="A754" s="23" t="s">
        <v>3823</v>
      </c>
      <c r="B754" s="20">
        <v>5691</v>
      </c>
      <c r="C754" s="20">
        <v>5691</v>
      </c>
      <c r="D754" s="20"/>
      <c r="E754" s="20"/>
      <c r="F754"/>
      <c r="G754"/>
    </row>
    <row r="755" spans="1:7" ht="14.25" x14ac:dyDescent="0.2">
      <c r="A755" s="23" t="s">
        <v>3757</v>
      </c>
      <c r="B755" s="20">
        <v>181</v>
      </c>
      <c r="C755" s="20">
        <v>181</v>
      </c>
      <c r="D755" s="20"/>
      <c r="E755" s="20"/>
      <c r="F755"/>
      <c r="G755"/>
    </row>
    <row r="756" spans="1:7" ht="14.25" x14ac:dyDescent="0.2">
      <c r="A756" s="23" t="s">
        <v>3758</v>
      </c>
      <c r="B756" s="20">
        <v>2351</v>
      </c>
      <c r="C756" s="20">
        <v>2351</v>
      </c>
      <c r="D756" s="20"/>
      <c r="E756" s="20"/>
      <c r="F756"/>
      <c r="G756"/>
    </row>
    <row r="757" spans="1:7" ht="14.25" x14ac:dyDescent="0.2">
      <c r="A757" s="23" t="s">
        <v>3782</v>
      </c>
      <c r="B757" s="20">
        <v>105</v>
      </c>
      <c r="C757" s="20">
        <v>105</v>
      </c>
      <c r="D757" s="20"/>
      <c r="E757" s="20"/>
      <c r="F757"/>
      <c r="G757"/>
    </row>
    <row r="758" spans="1:7" ht="14.25" x14ac:dyDescent="0.2">
      <c r="A758" s="23" t="s">
        <v>3759</v>
      </c>
      <c r="B758" s="20">
        <v>89</v>
      </c>
      <c r="C758" s="20">
        <v>89</v>
      </c>
      <c r="D758" s="20"/>
      <c r="E758" s="20"/>
      <c r="F758"/>
      <c r="G758"/>
    </row>
    <row r="759" spans="1:7" ht="14.25" x14ac:dyDescent="0.2">
      <c r="A759" s="23" t="s">
        <v>3763</v>
      </c>
      <c r="B759" s="20">
        <v>763</v>
      </c>
      <c r="C759" s="20">
        <v>763</v>
      </c>
      <c r="D759" s="20"/>
      <c r="E759" s="20"/>
      <c r="F759"/>
      <c r="G759"/>
    </row>
    <row r="760" spans="1:7" ht="14.25" x14ac:dyDescent="0.2">
      <c r="A760" s="23" t="s">
        <v>3764</v>
      </c>
      <c r="B760" s="20">
        <v>4000</v>
      </c>
      <c r="C760" s="20">
        <v>4000</v>
      </c>
      <c r="D760" s="20"/>
      <c r="E760" s="20"/>
      <c r="F760"/>
      <c r="G760"/>
    </row>
    <row r="761" spans="1:7" ht="14.25" x14ac:dyDescent="0.2">
      <c r="A761" s="23" t="s">
        <v>3783</v>
      </c>
      <c r="B761" s="20">
        <v>397</v>
      </c>
      <c r="C761" s="20">
        <v>397</v>
      </c>
      <c r="D761" s="20"/>
      <c r="E761" s="20"/>
      <c r="F761"/>
      <c r="G761"/>
    </row>
    <row r="762" spans="1:7" ht="14.25" x14ac:dyDescent="0.2">
      <c r="A762" s="23" t="s">
        <v>3740</v>
      </c>
      <c r="B762" s="20">
        <v>22000</v>
      </c>
      <c r="C762" s="20">
        <v>22000</v>
      </c>
      <c r="D762" s="20"/>
      <c r="E762" s="20"/>
      <c r="F762"/>
      <c r="G762"/>
    </row>
    <row r="763" spans="1:7" ht="14.25" x14ac:dyDescent="0.2">
      <c r="A763" s="23" t="s">
        <v>3741</v>
      </c>
      <c r="B763" s="20">
        <v>470</v>
      </c>
      <c r="C763" s="20">
        <v>470</v>
      </c>
      <c r="D763" s="20"/>
      <c r="E763" s="20"/>
      <c r="F763"/>
      <c r="G763"/>
    </row>
    <row r="764" spans="1:7" ht="14.25" x14ac:dyDescent="0.2">
      <c r="A764" s="23" t="s">
        <v>3767</v>
      </c>
      <c r="B764" s="20">
        <v>400</v>
      </c>
      <c r="C764" s="20">
        <v>400</v>
      </c>
      <c r="D764" s="20"/>
      <c r="E764" s="20"/>
      <c r="F764"/>
      <c r="G764"/>
    </row>
    <row r="765" spans="1:7" ht="14.25" x14ac:dyDescent="0.2">
      <c r="A765" s="5" t="s">
        <v>144</v>
      </c>
      <c r="B765" s="20">
        <v>203229</v>
      </c>
      <c r="C765" s="20">
        <v>203229</v>
      </c>
      <c r="D765" s="20"/>
      <c r="E765" s="20">
        <v>28453</v>
      </c>
      <c r="F765"/>
      <c r="G765"/>
    </row>
    <row r="766" spans="1:7" ht="14.25" x14ac:dyDescent="0.2">
      <c r="A766" s="6" t="s">
        <v>2397</v>
      </c>
      <c r="B766" s="20"/>
      <c r="C766" s="20"/>
      <c r="D766" s="20"/>
      <c r="E766" s="20"/>
      <c r="F766"/>
      <c r="G766"/>
    </row>
    <row r="767" spans="1:7" ht="14.25" x14ac:dyDescent="0.2">
      <c r="A767" s="23" t="s">
        <v>3824</v>
      </c>
      <c r="B767" s="20">
        <v>56706</v>
      </c>
      <c r="C767" s="20">
        <v>56706</v>
      </c>
      <c r="D767" s="20"/>
      <c r="E767" s="20">
        <v>4049</v>
      </c>
      <c r="F767"/>
      <c r="G767"/>
    </row>
    <row r="768" spans="1:7" ht="14.25" x14ac:dyDescent="0.2">
      <c r="A768" s="23" t="s">
        <v>3825</v>
      </c>
      <c r="B768" s="20">
        <v>146523</v>
      </c>
      <c r="C768" s="20">
        <v>146523</v>
      </c>
      <c r="D768" s="20"/>
      <c r="E768" s="20">
        <v>23692</v>
      </c>
      <c r="F768"/>
      <c r="G768"/>
    </row>
    <row r="769" spans="1:7" ht="14.25" x14ac:dyDescent="0.2">
      <c r="A769" s="23" t="s">
        <v>3801</v>
      </c>
      <c r="B769" s="20"/>
      <c r="C769" s="20"/>
      <c r="D769" s="20"/>
      <c r="E769" s="20">
        <v>712</v>
      </c>
      <c r="F769"/>
      <c r="G769"/>
    </row>
    <row r="770" spans="1:7" ht="14.25" x14ac:dyDescent="0.2">
      <c r="A770" s="4" t="s">
        <v>626</v>
      </c>
      <c r="B770" s="20"/>
      <c r="C770" s="20"/>
      <c r="D770" s="20"/>
      <c r="E770" s="20"/>
      <c r="F770"/>
      <c r="G770"/>
    </row>
    <row r="771" spans="1:7" ht="14.25" x14ac:dyDescent="0.2">
      <c r="A771" s="5" t="s">
        <v>121</v>
      </c>
      <c r="B771" s="20">
        <v>-27032</v>
      </c>
      <c r="C771" s="20">
        <v>-27032</v>
      </c>
      <c r="D771" s="20"/>
      <c r="E771" s="20"/>
      <c r="F771"/>
      <c r="G771"/>
    </row>
    <row r="772" spans="1:7" ht="14.25" x14ac:dyDescent="0.2">
      <c r="A772" s="6" t="s">
        <v>2399</v>
      </c>
      <c r="B772" s="20"/>
      <c r="C772" s="20"/>
      <c r="D772" s="20"/>
      <c r="E772" s="20"/>
      <c r="F772"/>
      <c r="G772"/>
    </row>
    <row r="773" spans="1:7" ht="14.25" x14ac:dyDescent="0.2">
      <c r="A773" s="23" t="s">
        <v>3745</v>
      </c>
      <c r="B773" s="20">
        <v>-27032</v>
      </c>
      <c r="C773" s="20">
        <v>-27032</v>
      </c>
      <c r="D773" s="20"/>
      <c r="E773" s="20"/>
      <c r="F773"/>
      <c r="G773"/>
    </row>
    <row r="774" spans="1:7" ht="14.25" x14ac:dyDescent="0.2">
      <c r="A774" s="5" t="s">
        <v>388</v>
      </c>
      <c r="B774" s="20">
        <v>24934</v>
      </c>
      <c r="C774" s="20">
        <v>24934</v>
      </c>
      <c r="D774" s="20"/>
      <c r="E774" s="20"/>
      <c r="F774"/>
      <c r="G774"/>
    </row>
    <row r="775" spans="1:7" ht="14.25" x14ac:dyDescent="0.2">
      <c r="A775" s="6" t="s">
        <v>2409</v>
      </c>
      <c r="B775" s="20"/>
      <c r="C775" s="20"/>
      <c r="D775" s="20"/>
      <c r="E775" s="20"/>
      <c r="F775"/>
      <c r="G775"/>
    </row>
    <row r="776" spans="1:7" ht="14.25" x14ac:dyDescent="0.2">
      <c r="A776" s="23" t="s">
        <v>3827</v>
      </c>
      <c r="B776" s="20">
        <v>20250</v>
      </c>
      <c r="C776" s="20">
        <v>20250</v>
      </c>
      <c r="D776" s="20"/>
      <c r="E776" s="20"/>
      <c r="F776"/>
      <c r="G776"/>
    </row>
    <row r="777" spans="1:7" ht="14.25" x14ac:dyDescent="0.2">
      <c r="A777" s="6" t="s">
        <v>2400</v>
      </c>
      <c r="B777" s="20"/>
      <c r="C777" s="20"/>
      <c r="D777" s="20"/>
      <c r="E777" s="20"/>
      <c r="F777"/>
      <c r="G777"/>
    </row>
    <row r="778" spans="1:7" ht="14.25" x14ac:dyDescent="0.2">
      <c r="A778" s="23" t="s">
        <v>3746</v>
      </c>
      <c r="B778" s="20">
        <v>4684</v>
      </c>
      <c r="C778" s="20">
        <v>4684</v>
      </c>
      <c r="D778" s="20"/>
      <c r="E778" s="20"/>
      <c r="F778"/>
      <c r="G778"/>
    </row>
    <row r="779" spans="1:7" ht="14.25" x14ac:dyDescent="0.2">
      <c r="A779" s="5" t="s">
        <v>13</v>
      </c>
      <c r="B779" s="20">
        <v>1498165</v>
      </c>
      <c r="C779" s="20">
        <v>1173717</v>
      </c>
      <c r="D779" s="20">
        <v>324448</v>
      </c>
      <c r="E779" s="20">
        <v>2000</v>
      </c>
      <c r="F779"/>
      <c r="G779"/>
    </row>
    <row r="780" spans="1:7" ht="14.25" x14ac:dyDescent="0.2">
      <c r="A780" s="6" t="s">
        <v>2395</v>
      </c>
      <c r="B780" s="20"/>
      <c r="C780" s="20"/>
      <c r="D780" s="20"/>
      <c r="E780" s="20"/>
      <c r="F780"/>
      <c r="G780"/>
    </row>
    <row r="781" spans="1:7" ht="14.25" x14ac:dyDescent="0.2">
      <c r="A781" s="23" t="s">
        <v>3718</v>
      </c>
      <c r="B781" s="20">
        <v>96462</v>
      </c>
      <c r="C781" s="20">
        <v>96462</v>
      </c>
      <c r="D781" s="20"/>
      <c r="E781" s="20"/>
      <c r="F781"/>
      <c r="G781"/>
    </row>
    <row r="782" spans="1:7" ht="14.25" x14ac:dyDescent="0.2">
      <c r="A782" s="23" t="s">
        <v>3719</v>
      </c>
      <c r="B782" s="20">
        <v>2343</v>
      </c>
      <c r="C782" s="20">
        <v>2343</v>
      </c>
      <c r="D782" s="20"/>
      <c r="E782" s="20"/>
      <c r="F782"/>
      <c r="G782"/>
    </row>
    <row r="783" spans="1:7" ht="14.25" x14ac:dyDescent="0.2">
      <c r="A783" s="23" t="s">
        <v>3720</v>
      </c>
      <c r="B783" s="20">
        <v>291409</v>
      </c>
      <c r="C783" s="20">
        <v>291409</v>
      </c>
      <c r="D783" s="20"/>
      <c r="E783" s="20"/>
      <c r="F783"/>
      <c r="G783"/>
    </row>
    <row r="784" spans="1:7" ht="14.25" x14ac:dyDescent="0.2">
      <c r="A784" s="23" t="s">
        <v>3747</v>
      </c>
      <c r="B784" s="20">
        <v>900</v>
      </c>
      <c r="C784" s="20">
        <v>900</v>
      </c>
      <c r="D784" s="20"/>
      <c r="E784" s="20"/>
      <c r="F784"/>
      <c r="G784"/>
    </row>
    <row r="785" spans="1:7" ht="14.25" x14ac:dyDescent="0.2">
      <c r="A785" s="23" t="s">
        <v>3828</v>
      </c>
      <c r="B785" s="20">
        <v>238</v>
      </c>
      <c r="C785" s="20">
        <v>238</v>
      </c>
      <c r="D785" s="20"/>
      <c r="E785" s="20"/>
      <c r="F785"/>
      <c r="G785"/>
    </row>
    <row r="786" spans="1:7" ht="14.25" x14ac:dyDescent="0.2">
      <c r="A786" s="23" t="s">
        <v>3819</v>
      </c>
      <c r="B786" s="20">
        <v>99</v>
      </c>
      <c r="C786" s="20">
        <v>99</v>
      </c>
      <c r="D786" s="20"/>
      <c r="E786" s="20"/>
      <c r="F786"/>
      <c r="G786"/>
    </row>
    <row r="787" spans="1:7" ht="14.25" x14ac:dyDescent="0.2">
      <c r="A787" s="23" t="s">
        <v>3820</v>
      </c>
      <c r="B787" s="20">
        <v>60</v>
      </c>
      <c r="C787" s="20">
        <v>60</v>
      </c>
      <c r="D787" s="20"/>
      <c r="E787" s="20"/>
      <c r="F787"/>
      <c r="G787"/>
    </row>
    <row r="788" spans="1:7" ht="14.25" x14ac:dyDescent="0.2">
      <c r="A788" s="6" t="s">
        <v>2396</v>
      </c>
      <c r="B788" s="20"/>
      <c r="C788" s="20"/>
      <c r="D788" s="20"/>
      <c r="E788" s="20"/>
      <c r="F788"/>
      <c r="G788"/>
    </row>
    <row r="789" spans="1:7" ht="14.25" x14ac:dyDescent="0.2">
      <c r="A789" s="23" t="s">
        <v>3721</v>
      </c>
      <c r="B789" s="20">
        <v>-22922</v>
      </c>
      <c r="C789" s="20">
        <v>-22922</v>
      </c>
      <c r="D789" s="20"/>
      <c r="E789" s="20"/>
      <c r="F789"/>
      <c r="G789"/>
    </row>
    <row r="790" spans="1:7" ht="14.25" x14ac:dyDescent="0.2">
      <c r="A790" s="23" t="s">
        <v>3769</v>
      </c>
      <c r="B790" s="20">
        <v>929695</v>
      </c>
      <c r="C790" s="20">
        <v>605247</v>
      </c>
      <c r="D790" s="20">
        <v>324448</v>
      </c>
      <c r="E790" s="20">
        <v>2000</v>
      </c>
      <c r="F790"/>
      <c r="G790"/>
    </row>
    <row r="791" spans="1:7" ht="14.25" x14ac:dyDescent="0.2">
      <c r="A791" s="23" t="s">
        <v>3722</v>
      </c>
      <c r="B791" s="20">
        <v>28796</v>
      </c>
      <c r="C791" s="20">
        <v>28796</v>
      </c>
      <c r="D791" s="20"/>
      <c r="E791" s="20"/>
      <c r="F791"/>
      <c r="G791"/>
    </row>
    <row r="792" spans="1:7" ht="14.25" x14ac:dyDescent="0.2">
      <c r="A792" s="23" t="s">
        <v>3723</v>
      </c>
      <c r="B792" s="20">
        <v>7022</v>
      </c>
      <c r="C792" s="20">
        <v>7022</v>
      </c>
      <c r="D792" s="20"/>
      <c r="E792" s="20"/>
      <c r="F792"/>
      <c r="G792"/>
    </row>
    <row r="793" spans="1:7" ht="14.25" x14ac:dyDescent="0.2">
      <c r="A793" s="23" t="s">
        <v>3724</v>
      </c>
      <c r="B793" s="20">
        <v>427</v>
      </c>
      <c r="C793" s="20">
        <v>427</v>
      </c>
      <c r="D793" s="20"/>
      <c r="E793" s="20"/>
      <c r="F793"/>
      <c r="G793"/>
    </row>
    <row r="794" spans="1:7" ht="14.25" x14ac:dyDescent="0.2">
      <c r="A794" s="23" t="s">
        <v>3725</v>
      </c>
      <c r="B794" s="20">
        <v>8109</v>
      </c>
      <c r="C794" s="20">
        <v>8109</v>
      </c>
      <c r="D794" s="20"/>
      <c r="E794" s="20"/>
      <c r="F794"/>
      <c r="G794"/>
    </row>
    <row r="795" spans="1:7" ht="14.25" x14ac:dyDescent="0.2">
      <c r="A795" s="23" t="s">
        <v>3748</v>
      </c>
      <c r="B795" s="20">
        <v>1093</v>
      </c>
      <c r="C795" s="20">
        <v>1093</v>
      </c>
      <c r="D795" s="20"/>
      <c r="E795" s="20"/>
      <c r="F795"/>
      <c r="G795"/>
    </row>
    <row r="796" spans="1:7" ht="14.25" x14ac:dyDescent="0.2">
      <c r="A796" s="23" t="s">
        <v>3726</v>
      </c>
      <c r="B796" s="20">
        <v>14000</v>
      </c>
      <c r="C796" s="20">
        <v>14000</v>
      </c>
      <c r="D796" s="20"/>
      <c r="E796" s="20"/>
      <c r="F796"/>
      <c r="G796"/>
    </row>
    <row r="797" spans="1:7" ht="14.25" x14ac:dyDescent="0.2">
      <c r="A797" s="23" t="s">
        <v>3727</v>
      </c>
      <c r="B797" s="20">
        <v>200</v>
      </c>
      <c r="C797" s="20">
        <v>200</v>
      </c>
      <c r="D797" s="20"/>
      <c r="E797" s="20"/>
      <c r="F797"/>
      <c r="G797"/>
    </row>
    <row r="798" spans="1:7" ht="14.25" x14ac:dyDescent="0.2">
      <c r="A798" s="23" t="s">
        <v>3770</v>
      </c>
      <c r="B798" s="20">
        <v>10000</v>
      </c>
      <c r="C798" s="20">
        <v>10000</v>
      </c>
      <c r="D798" s="20"/>
      <c r="E798" s="20"/>
      <c r="F798"/>
      <c r="G798"/>
    </row>
    <row r="799" spans="1:7" ht="14.25" x14ac:dyDescent="0.2">
      <c r="A799" s="23" t="s">
        <v>3771</v>
      </c>
      <c r="B799" s="20">
        <v>285</v>
      </c>
      <c r="C799" s="20">
        <v>285</v>
      </c>
      <c r="D799" s="20"/>
      <c r="E799" s="20"/>
      <c r="F799"/>
      <c r="G799"/>
    </row>
    <row r="800" spans="1:7" ht="14.25" x14ac:dyDescent="0.2">
      <c r="A800" s="23" t="s">
        <v>3728</v>
      </c>
      <c r="B800" s="20">
        <v>1615</v>
      </c>
      <c r="C800" s="20">
        <v>1615</v>
      </c>
      <c r="D800" s="20"/>
      <c r="E800" s="20"/>
      <c r="F800"/>
      <c r="G800"/>
    </row>
    <row r="801" spans="1:7" ht="14.25" x14ac:dyDescent="0.2">
      <c r="A801" s="23" t="s">
        <v>3750</v>
      </c>
      <c r="B801" s="20">
        <v>51150</v>
      </c>
      <c r="C801" s="20">
        <v>51150</v>
      </c>
      <c r="D801" s="20"/>
      <c r="E801" s="20"/>
      <c r="F801"/>
      <c r="G801"/>
    </row>
    <row r="802" spans="1:7" ht="14.25" x14ac:dyDescent="0.2">
      <c r="A802" s="23" t="s">
        <v>3729</v>
      </c>
      <c r="B802" s="20">
        <v>6652</v>
      </c>
      <c r="C802" s="20">
        <v>6652</v>
      </c>
      <c r="D802" s="20"/>
      <c r="E802" s="20"/>
      <c r="F802"/>
      <c r="G802"/>
    </row>
    <row r="803" spans="1:7" ht="14.25" x14ac:dyDescent="0.2">
      <c r="A803" s="23" t="s">
        <v>3751</v>
      </c>
      <c r="B803" s="20">
        <v>9500</v>
      </c>
      <c r="C803" s="20">
        <v>9500</v>
      </c>
      <c r="D803" s="20"/>
      <c r="E803" s="20"/>
      <c r="F803"/>
      <c r="G803"/>
    </row>
    <row r="804" spans="1:7" ht="14.25" x14ac:dyDescent="0.2">
      <c r="A804" s="23" t="s">
        <v>3731</v>
      </c>
      <c r="B804" s="20">
        <v>665</v>
      </c>
      <c r="C804" s="20">
        <v>665</v>
      </c>
      <c r="D804" s="20"/>
      <c r="E804" s="20"/>
      <c r="F804"/>
      <c r="G804"/>
    </row>
    <row r="805" spans="1:7" ht="14.25" x14ac:dyDescent="0.2">
      <c r="A805" s="23" t="s">
        <v>3752</v>
      </c>
      <c r="B805" s="20">
        <v>475</v>
      </c>
      <c r="C805" s="20">
        <v>475</v>
      </c>
      <c r="D805" s="20"/>
      <c r="E805" s="20"/>
      <c r="F805"/>
      <c r="G805"/>
    </row>
    <row r="806" spans="1:7" ht="14.25" x14ac:dyDescent="0.2">
      <c r="A806" s="23" t="s">
        <v>3732</v>
      </c>
      <c r="B806" s="20">
        <v>285</v>
      </c>
      <c r="C806" s="20">
        <v>285</v>
      </c>
      <c r="D806" s="20"/>
      <c r="E806" s="20"/>
      <c r="F806"/>
      <c r="G806"/>
    </row>
    <row r="807" spans="1:7" ht="14.25" x14ac:dyDescent="0.2">
      <c r="A807" s="23" t="s">
        <v>3754</v>
      </c>
      <c r="B807" s="20">
        <v>217</v>
      </c>
      <c r="C807" s="20">
        <v>217</v>
      </c>
      <c r="D807" s="20"/>
      <c r="E807" s="20"/>
      <c r="F807"/>
      <c r="G807"/>
    </row>
    <row r="808" spans="1:7" ht="14.25" x14ac:dyDescent="0.2">
      <c r="A808" s="23" t="s">
        <v>3733</v>
      </c>
      <c r="B808" s="20">
        <v>995</v>
      </c>
      <c r="C808" s="20">
        <v>995</v>
      </c>
      <c r="D808" s="20"/>
      <c r="E808" s="20"/>
      <c r="F808"/>
      <c r="G808"/>
    </row>
    <row r="809" spans="1:7" ht="14.25" x14ac:dyDescent="0.2">
      <c r="A809" s="23" t="s">
        <v>3755</v>
      </c>
      <c r="B809" s="20">
        <v>475</v>
      </c>
      <c r="C809" s="20">
        <v>475</v>
      </c>
      <c r="D809" s="20"/>
      <c r="E809" s="20"/>
      <c r="F809"/>
      <c r="G809"/>
    </row>
    <row r="810" spans="1:7" ht="14.25" x14ac:dyDescent="0.2">
      <c r="A810" s="23" t="s">
        <v>3735</v>
      </c>
      <c r="B810" s="20">
        <v>95</v>
      </c>
      <c r="C810" s="20">
        <v>95</v>
      </c>
      <c r="D810" s="20"/>
      <c r="E810" s="20"/>
      <c r="F810"/>
      <c r="G810"/>
    </row>
    <row r="811" spans="1:7" ht="14.25" x14ac:dyDescent="0.2">
      <c r="A811" s="23" t="s">
        <v>3821</v>
      </c>
      <c r="B811" s="20">
        <v>0</v>
      </c>
      <c r="C811" s="20">
        <v>0</v>
      </c>
      <c r="D811" s="20"/>
      <c r="E811" s="20"/>
      <c r="F811"/>
      <c r="G811"/>
    </row>
    <row r="812" spans="1:7" ht="14.25" x14ac:dyDescent="0.2">
      <c r="A812" s="23" t="s">
        <v>3738</v>
      </c>
      <c r="B812" s="20">
        <v>950</v>
      </c>
      <c r="C812" s="20">
        <v>950</v>
      </c>
      <c r="D812" s="20"/>
      <c r="E812" s="20"/>
      <c r="F812"/>
      <c r="G812"/>
    </row>
    <row r="813" spans="1:7" ht="14.25" x14ac:dyDescent="0.2">
      <c r="A813" s="23" t="s">
        <v>3782</v>
      </c>
      <c r="B813" s="20">
        <v>475</v>
      </c>
      <c r="C813" s="20">
        <v>475</v>
      </c>
      <c r="D813" s="20"/>
      <c r="E813" s="20"/>
      <c r="F813"/>
      <c r="G813"/>
    </row>
    <row r="814" spans="1:7" ht="14.25" x14ac:dyDescent="0.2">
      <c r="A814" s="23" t="s">
        <v>3759</v>
      </c>
      <c r="B814" s="20">
        <v>380</v>
      </c>
      <c r="C814" s="20">
        <v>380</v>
      </c>
      <c r="D814" s="20"/>
      <c r="E814" s="20"/>
      <c r="F814"/>
      <c r="G814"/>
    </row>
    <row r="815" spans="1:7" ht="14.25" x14ac:dyDescent="0.2">
      <c r="A815" s="23" t="s">
        <v>3760</v>
      </c>
      <c r="B815" s="20">
        <v>4750</v>
      </c>
      <c r="C815" s="20">
        <v>4750</v>
      </c>
      <c r="D815" s="20"/>
      <c r="E815" s="20"/>
      <c r="F815"/>
      <c r="G815"/>
    </row>
    <row r="816" spans="1:7" ht="14.25" x14ac:dyDescent="0.2">
      <c r="A816" s="23" t="s">
        <v>3761</v>
      </c>
      <c r="B816" s="20">
        <v>2375</v>
      </c>
      <c r="C816" s="20">
        <v>2375</v>
      </c>
      <c r="D816" s="20"/>
      <c r="E816" s="20"/>
      <c r="F816"/>
      <c r="G816"/>
    </row>
    <row r="817" spans="1:7" ht="14.25" x14ac:dyDescent="0.2">
      <c r="A817" s="23" t="s">
        <v>3762</v>
      </c>
      <c r="B817" s="20">
        <v>19000</v>
      </c>
      <c r="C817" s="20">
        <v>19000</v>
      </c>
      <c r="D817" s="20"/>
      <c r="E817" s="20"/>
      <c r="F817"/>
      <c r="G817"/>
    </row>
    <row r="818" spans="1:7" ht="14.25" x14ac:dyDescent="0.2">
      <c r="A818" s="23" t="s">
        <v>3763</v>
      </c>
      <c r="B818" s="20">
        <v>950</v>
      </c>
      <c r="C818" s="20">
        <v>950</v>
      </c>
      <c r="D818" s="20"/>
      <c r="E818" s="20"/>
      <c r="F818"/>
      <c r="G818"/>
    </row>
    <row r="819" spans="1:7" ht="14.25" x14ac:dyDescent="0.2">
      <c r="A819" s="23" t="s">
        <v>3765</v>
      </c>
      <c r="B819" s="20">
        <v>1900</v>
      </c>
      <c r="C819" s="20">
        <v>1900</v>
      </c>
      <c r="D819" s="20"/>
      <c r="E819" s="20"/>
      <c r="F819"/>
      <c r="G819"/>
    </row>
    <row r="820" spans="1:7" ht="14.25" x14ac:dyDescent="0.2">
      <c r="A820" s="23" t="s">
        <v>3810</v>
      </c>
      <c r="B820" s="20">
        <v>17100</v>
      </c>
      <c r="C820" s="20">
        <v>17100</v>
      </c>
      <c r="D820" s="20"/>
      <c r="E820" s="20"/>
      <c r="F820"/>
      <c r="G820"/>
    </row>
    <row r="821" spans="1:7" ht="14.25" x14ac:dyDescent="0.2">
      <c r="A821" s="23" t="s">
        <v>3786</v>
      </c>
      <c r="B821" s="20">
        <v>4275</v>
      </c>
      <c r="C821" s="20">
        <v>4275</v>
      </c>
      <c r="D821" s="20"/>
      <c r="E821" s="20"/>
      <c r="F821"/>
      <c r="G821"/>
    </row>
    <row r="822" spans="1:7" ht="14.25" x14ac:dyDescent="0.2">
      <c r="A822" s="23" t="s">
        <v>3740</v>
      </c>
      <c r="B822" s="20">
        <v>2200</v>
      </c>
      <c r="C822" s="20">
        <v>2200</v>
      </c>
      <c r="D822" s="20"/>
      <c r="E822" s="20"/>
      <c r="F822"/>
      <c r="G822"/>
    </row>
    <row r="823" spans="1:7" ht="14.25" x14ac:dyDescent="0.2">
      <c r="A823" s="23" t="s">
        <v>3741</v>
      </c>
      <c r="B823" s="20">
        <v>470</v>
      </c>
      <c r="C823" s="20">
        <v>470</v>
      </c>
      <c r="D823" s="20"/>
      <c r="E823" s="20"/>
      <c r="F823"/>
      <c r="G823"/>
    </row>
    <row r="824" spans="1:7" ht="14.25" x14ac:dyDescent="0.2">
      <c r="A824" s="23" t="s">
        <v>3767</v>
      </c>
      <c r="B824" s="20">
        <v>100</v>
      </c>
      <c r="C824" s="20">
        <v>100</v>
      </c>
      <c r="D824" s="20"/>
      <c r="E824" s="20"/>
      <c r="F824"/>
      <c r="G824"/>
    </row>
    <row r="825" spans="1:7" ht="14.25" x14ac:dyDescent="0.2">
      <c r="A825" s="23" t="s">
        <v>3829</v>
      </c>
      <c r="B825" s="20">
        <v>1900</v>
      </c>
      <c r="C825" s="20">
        <v>1900</v>
      </c>
      <c r="D825" s="20"/>
      <c r="E825" s="20"/>
      <c r="F825"/>
      <c r="G825"/>
    </row>
    <row r="826" spans="1:7" ht="14.25" x14ac:dyDescent="0.2">
      <c r="A826" s="23" t="s">
        <v>3830</v>
      </c>
      <c r="B826" s="20">
        <v>1000</v>
      </c>
      <c r="C826" s="20">
        <v>1000</v>
      </c>
      <c r="D826" s="20"/>
      <c r="E826" s="20"/>
      <c r="F826"/>
      <c r="G826"/>
    </row>
    <row r="827" spans="1:7" ht="14.25" x14ac:dyDescent="0.2">
      <c r="A827" s="5" t="s">
        <v>144</v>
      </c>
      <c r="B827" s="20">
        <v>7060</v>
      </c>
      <c r="C827" s="20">
        <v>7060</v>
      </c>
      <c r="D827" s="20"/>
      <c r="E827" s="20">
        <v>20000</v>
      </c>
      <c r="F827"/>
      <c r="G827"/>
    </row>
    <row r="828" spans="1:7" ht="14.25" x14ac:dyDescent="0.2">
      <c r="A828" s="6" t="s">
        <v>2397</v>
      </c>
      <c r="B828" s="20"/>
      <c r="C828" s="20"/>
      <c r="D828" s="20"/>
      <c r="E828" s="20"/>
      <c r="F828"/>
      <c r="G828"/>
    </row>
    <row r="829" spans="1:7" ht="14.25" x14ac:dyDescent="0.2">
      <c r="A829" s="23" t="s">
        <v>3831</v>
      </c>
      <c r="B829" s="20">
        <v>3060</v>
      </c>
      <c r="C829" s="20">
        <v>3060</v>
      </c>
      <c r="D829" s="20"/>
      <c r="E829" s="20"/>
      <c r="F829"/>
      <c r="G829"/>
    </row>
    <row r="830" spans="1:7" ht="14.25" x14ac:dyDescent="0.2">
      <c r="A830" s="23" t="s">
        <v>3832</v>
      </c>
      <c r="B830" s="20"/>
      <c r="C830" s="20"/>
      <c r="D830" s="20"/>
      <c r="E830" s="20">
        <v>20000</v>
      </c>
      <c r="F830"/>
      <c r="G830"/>
    </row>
    <row r="831" spans="1:7" ht="14.25" x14ac:dyDescent="0.2">
      <c r="A831" s="6" t="s">
        <v>2412</v>
      </c>
      <c r="B831" s="20"/>
      <c r="C831" s="20"/>
      <c r="D831" s="20"/>
      <c r="E831" s="20"/>
      <c r="F831"/>
      <c r="G831"/>
    </row>
    <row r="832" spans="1:7" ht="14.25" x14ac:dyDescent="0.2">
      <c r="A832" s="23" t="s">
        <v>3833</v>
      </c>
      <c r="B832" s="20">
        <v>4000</v>
      </c>
      <c r="C832" s="20">
        <v>4000</v>
      </c>
      <c r="D832" s="20"/>
      <c r="E832" s="20"/>
      <c r="F832"/>
      <c r="G832"/>
    </row>
    <row r="833" spans="1:7" ht="14.25" x14ac:dyDescent="0.2">
      <c r="A833" s="4" t="s">
        <v>523</v>
      </c>
      <c r="B833" s="20"/>
      <c r="C833" s="20"/>
      <c r="D833" s="20"/>
      <c r="E833" s="20"/>
      <c r="F833"/>
      <c r="G833"/>
    </row>
    <row r="834" spans="1:7" ht="14.25" x14ac:dyDescent="0.2">
      <c r="A834" s="5" t="s">
        <v>388</v>
      </c>
      <c r="B834" s="20">
        <v>30000</v>
      </c>
      <c r="C834" s="20">
        <v>30000</v>
      </c>
      <c r="D834" s="20"/>
      <c r="E834" s="20"/>
      <c r="F834"/>
      <c r="G834"/>
    </row>
    <row r="835" spans="1:7" ht="14.25" x14ac:dyDescent="0.2">
      <c r="A835" s="6" t="s">
        <v>2409</v>
      </c>
      <c r="B835" s="20"/>
      <c r="C835" s="20"/>
      <c r="D835" s="20"/>
      <c r="E835" s="20"/>
      <c r="F835"/>
      <c r="G835"/>
    </row>
    <row r="836" spans="1:7" ht="14.25" x14ac:dyDescent="0.2">
      <c r="A836" s="23" t="s">
        <v>3774</v>
      </c>
      <c r="B836" s="20">
        <v>30000</v>
      </c>
      <c r="C836" s="20">
        <v>30000</v>
      </c>
      <c r="D836" s="20"/>
      <c r="E836" s="20"/>
      <c r="F836"/>
      <c r="G836"/>
    </row>
    <row r="837" spans="1:7" ht="14.25" x14ac:dyDescent="0.2">
      <c r="A837" s="5" t="s">
        <v>13</v>
      </c>
      <c r="B837" s="20">
        <v>710320</v>
      </c>
      <c r="C837" s="20">
        <v>533493</v>
      </c>
      <c r="D837" s="20">
        <v>176827</v>
      </c>
      <c r="E837" s="20">
        <v>2121</v>
      </c>
      <c r="F837"/>
      <c r="G837"/>
    </row>
    <row r="838" spans="1:7" ht="14.25" x14ac:dyDescent="0.2">
      <c r="A838" s="6" t="s">
        <v>2411</v>
      </c>
      <c r="B838" s="20"/>
      <c r="C838" s="20"/>
      <c r="D838" s="20"/>
      <c r="E838" s="20"/>
      <c r="F838"/>
      <c r="G838"/>
    </row>
    <row r="839" spans="1:7" ht="14.25" x14ac:dyDescent="0.2">
      <c r="A839" s="23" t="s">
        <v>3834</v>
      </c>
      <c r="B839" s="20">
        <v>55020</v>
      </c>
      <c r="C839" s="20"/>
      <c r="D839" s="20">
        <v>55020</v>
      </c>
      <c r="E839" s="20"/>
      <c r="F839"/>
      <c r="G839"/>
    </row>
    <row r="840" spans="1:7" ht="14.25" x14ac:dyDescent="0.2">
      <c r="A840" s="6" t="s">
        <v>2395</v>
      </c>
      <c r="B840" s="20"/>
      <c r="C840" s="20"/>
      <c r="D840" s="20"/>
      <c r="E840" s="20"/>
      <c r="F840"/>
      <c r="G840"/>
    </row>
    <row r="841" spans="1:7" ht="14.25" x14ac:dyDescent="0.2">
      <c r="A841" s="23" t="s">
        <v>3718</v>
      </c>
      <c r="B841" s="20">
        <v>100865</v>
      </c>
      <c r="C841" s="20">
        <v>78689</v>
      </c>
      <c r="D841" s="20">
        <v>22176</v>
      </c>
      <c r="E841" s="20"/>
      <c r="F841"/>
      <c r="G841"/>
    </row>
    <row r="842" spans="1:7" ht="14.25" x14ac:dyDescent="0.2">
      <c r="A842" s="23" t="s">
        <v>3719</v>
      </c>
      <c r="B842" s="20">
        <v>2447</v>
      </c>
      <c r="C842" s="20">
        <v>1909</v>
      </c>
      <c r="D842" s="20">
        <v>538</v>
      </c>
      <c r="E842" s="20"/>
      <c r="F842"/>
      <c r="G842"/>
    </row>
    <row r="843" spans="1:7" ht="14.25" x14ac:dyDescent="0.2">
      <c r="A843" s="23" t="s">
        <v>3720</v>
      </c>
      <c r="B843" s="20">
        <v>304653</v>
      </c>
      <c r="C843" s="20">
        <v>237453</v>
      </c>
      <c r="D843" s="20">
        <v>67200</v>
      </c>
      <c r="E843" s="20"/>
      <c r="F843"/>
      <c r="G843"/>
    </row>
    <row r="844" spans="1:7" ht="14.25" x14ac:dyDescent="0.2">
      <c r="A844" s="23" t="s">
        <v>3747</v>
      </c>
      <c r="B844" s="20">
        <v>1000</v>
      </c>
      <c r="C844" s="20">
        <v>1000</v>
      </c>
      <c r="D844" s="20"/>
      <c r="E844" s="20"/>
      <c r="F844"/>
      <c r="G844"/>
    </row>
    <row r="845" spans="1:7" ht="14.25" x14ac:dyDescent="0.2">
      <c r="A845" s="6" t="s">
        <v>2396</v>
      </c>
      <c r="B845" s="20"/>
      <c r="C845" s="20"/>
      <c r="D845" s="20"/>
      <c r="E845" s="20"/>
      <c r="F845"/>
      <c r="G845"/>
    </row>
    <row r="846" spans="1:7" ht="14.25" x14ac:dyDescent="0.2">
      <c r="A846" s="23" t="s">
        <v>3721</v>
      </c>
      <c r="B846" s="20">
        <v>-2473</v>
      </c>
      <c r="C846" s="20">
        <v>-2473</v>
      </c>
      <c r="D846" s="20"/>
      <c r="E846" s="20"/>
      <c r="F846"/>
      <c r="G846"/>
    </row>
    <row r="847" spans="1:7" ht="14.25" x14ac:dyDescent="0.2">
      <c r="A847" s="23" t="s">
        <v>3723</v>
      </c>
      <c r="B847" s="20">
        <v>32026</v>
      </c>
      <c r="C847" s="20">
        <v>32026</v>
      </c>
      <c r="D847" s="20"/>
      <c r="E847" s="20"/>
      <c r="F847"/>
      <c r="G847"/>
    </row>
    <row r="848" spans="1:7" ht="14.25" x14ac:dyDescent="0.2">
      <c r="A848" s="23" t="s">
        <v>3724</v>
      </c>
      <c r="B848" s="20">
        <v>1483</v>
      </c>
      <c r="C848" s="20">
        <v>1483</v>
      </c>
      <c r="D848" s="20"/>
      <c r="E848" s="20"/>
      <c r="F848"/>
      <c r="G848"/>
    </row>
    <row r="849" spans="1:7" ht="14.25" x14ac:dyDescent="0.2">
      <c r="A849" s="23" t="s">
        <v>3777</v>
      </c>
      <c r="B849" s="20">
        <v>0</v>
      </c>
      <c r="C849" s="20">
        <v>0</v>
      </c>
      <c r="D849" s="20"/>
      <c r="E849" s="20"/>
      <c r="F849"/>
      <c r="G849"/>
    </row>
    <row r="850" spans="1:7" ht="14.25" x14ac:dyDescent="0.2">
      <c r="A850" s="23" t="s">
        <v>3725</v>
      </c>
      <c r="B850" s="20">
        <v>27468</v>
      </c>
      <c r="C850" s="20">
        <v>27468</v>
      </c>
      <c r="D850" s="20"/>
      <c r="E850" s="20"/>
      <c r="F850"/>
      <c r="G850"/>
    </row>
    <row r="851" spans="1:7" ht="14.25" x14ac:dyDescent="0.2">
      <c r="A851" s="23" t="s">
        <v>3748</v>
      </c>
      <c r="B851" s="20">
        <v>12974</v>
      </c>
      <c r="C851" s="20">
        <v>12974</v>
      </c>
      <c r="D851" s="20"/>
      <c r="E851" s="20"/>
      <c r="F851"/>
      <c r="G851"/>
    </row>
    <row r="852" spans="1:7" ht="14.25" x14ac:dyDescent="0.2">
      <c r="A852" s="23" t="s">
        <v>3726</v>
      </c>
      <c r="B852" s="20"/>
      <c r="C852" s="20"/>
      <c r="D852" s="20"/>
      <c r="E852" s="20">
        <v>2121</v>
      </c>
      <c r="F852"/>
      <c r="G852"/>
    </row>
    <row r="853" spans="1:7" ht="14.25" x14ac:dyDescent="0.2">
      <c r="A853" s="23" t="s">
        <v>3727</v>
      </c>
      <c r="B853" s="20">
        <v>2475</v>
      </c>
      <c r="C853" s="20">
        <v>2475</v>
      </c>
      <c r="D853" s="20"/>
      <c r="E853" s="20"/>
      <c r="F853"/>
      <c r="G853"/>
    </row>
    <row r="854" spans="1:7" ht="14.25" x14ac:dyDescent="0.2">
      <c r="A854" s="23" t="s">
        <v>3728</v>
      </c>
      <c r="B854" s="20">
        <v>380</v>
      </c>
      <c r="C854" s="20">
        <v>380</v>
      </c>
      <c r="D854" s="20"/>
      <c r="E854" s="20"/>
      <c r="F854"/>
      <c r="G854"/>
    </row>
    <row r="855" spans="1:7" ht="14.25" x14ac:dyDescent="0.2">
      <c r="A855" s="23" t="s">
        <v>3749</v>
      </c>
      <c r="B855" s="20">
        <v>500</v>
      </c>
      <c r="C855" s="20">
        <v>500</v>
      </c>
      <c r="D855" s="20"/>
      <c r="E855" s="20"/>
      <c r="F855"/>
      <c r="G855"/>
    </row>
    <row r="856" spans="1:7" ht="14.25" x14ac:dyDescent="0.2">
      <c r="A856" s="23" t="s">
        <v>3729</v>
      </c>
      <c r="B856" s="20">
        <v>36393</v>
      </c>
      <c r="C856" s="20">
        <v>36393</v>
      </c>
      <c r="D856" s="20"/>
      <c r="E856" s="20"/>
      <c r="F856"/>
      <c r="G856"/>
    </row>
    <row r="857" spans="1:7" ht="14.25" x14ac:dyDescent="0.2">
      <c r="A857" s="23" t="s">
        <v>3730</v>
      </c>
      <c r="B857" s="20">
        <v>289</v>
      </c>
      <c r="C857" s="20">
        <v>289</v>
      </c>
      <c r="D857" s="20"/>
      <c r="E857" s="20"/>
      <c r="F857"/>
      <c r="G857"/>
    </row>
    <row r="858" spans="1:7" ht="14.25" x14ac:dyDescent="0.2">
      <c r="A858" s="23" t="s">
        <v>3731</v>
      </c>
      <c r="B858" s="20">
        <v>361</v>
      </c>
      <c r="C858" s="20">
        <v>361</v>
      </c>
      <c r="D858" s="20"/>
      <c r="E858" s="20"/>
      <c r="F858"/>
      <c r="G858"/>
    </row>
    <row r="859" spans="1:7" ht="14.25" x14ac:dyDescent="0.2">
      <c r="A859" s="23" t="s">
        <v>3752</v>
      </c>
      <c r="B859" s="20">
        <v>570</v>
      </c>
      <c r="C859" s="20">
        <v>570</v>
      </c>
      <c r="D859" s="20"/>
      <c r="E859" s="20"/>
      <c r="F859"/>
      <c r="G859"/>
    </row>
    <row r="860" spans="1:7" ht="14.25" x14ac:dyDescent="0.2">
      <c r="A860" s="23" t="s">
        <v>3753</v>
      </c>
      <c r="B860" s="20">
        <v>859</v>
      </c>
      <c r="C860" s="20">
        <v>859</v>
      </c>
      <c r="D860" s="20"/>
      <c r="E860" s="20"/>
      <c r="F860"/>
      <c r="G860"/>
    </row>
    <row r="861" spans="1:7" ht="14.25" x14ac:dyDescent="0.2">
      <c r="A861" s="23" t="s">
        <v>3732</v>
      </c>
      <c r="B861" s="20">
        <v>3706</v>
      </c>
      <c r="C861" s="20">
        <v>3706</v>
      </c>
      <c r="D861" s="20"/>
      <c r="E861" s="20"/>
      <c r="F861"/>
      <c r="G861"/>
    </row>
    <row r="862" spans="1:7" ht="14.25" x14ac:dyDescent="0.2">
      <c r="A862" s="23" t="s">
        <v>3754</v>
      </c>
      <c r="B862" s="20">
        <v>2000</v>
      </c>
      <c r="C862" s="20">
        <v>2000</v>
      </c>
      <c r="D862" s="20"/>
      <c r="E862" s="20"/>
      <c r="F862"/>
      <c r="G862"/>
    </row>
    <row r="863" spans="1:7" ht="14.25" x14ac:dyDescent="0.2">
      <c r="A863" s="23" t="s">
        <v>3733</v>
      </c>
      <c r="B863" s="20">
        <v>765</v>
      </c>
      <c r="C863" s="20">
        <v>765</v>
      </c>
      <c r="D863" s="20"/>
      <c r="E863" s="20"/>
      <c r="F863"/>
      <c r="G863"/>
    </row>
    <row r="864" spans="1:7" ht="14.25" x14ac:dyDescent="0.2">
      <c r="A864" s="23" t="s">
        <v>3835</v>
      </c>
      <c r="B864" s="20">
        <v>1610</v>
      </c>
      <c r="C864" s="20">
        <v>1610</v>
      </c>
      <c r="D864" s="20"/>
      <c r="E864" s="20"/>
      <c r="F864"/>
      <c r="G864"/>
    </row>
    <row r="865" spans="1:7" ht="14.25" x14ac:dyDescent="0.2">
      <c r="A865" s="23" t="s">
        <v>3807</v>
      </c>
      <c r="B865" s="20">
        <v>0</v>
      </c>
      <c r="C865" s="20">
        <v>0</v>
      </c>
      <c r="D865" s="20"/>
      <c r="E865" s="20"/>
      <c r="F865"/>
      <c r="G865"/>
    </row>
    <row r="866" spans="1:7" ht="14.25" x14ac:dyDescent="0.2">
      <c r="A866" s="23" t="s">
        <v>3734</v>
      </c>
      <c r="B866" s="20">
        <v>1400</v>
      </c>
      <c r="C866" s="20">
        <v>1400</v>
      </c>
      <c r="D866" s="20"/>
      <c r="E866" s="20"/>
      <c r="F866"/>
      <c r="G866"/>
    </row>
    <row r="867" spans="1:7" ht="14.25" x14ac:dyDescent="0.2">
      <c r="A867" s="23" t="s">
        <v>3755</v>
      </c>
      <c r="B867" s="20">
        <v>160</v>
      </c>
      <c r="C867" s="20">
        <v>160</v>
      </c>
      <c r="D867" s="20"/>
      <c r="E867" s="20"/>
      <c r="F867"/>
      <c r="G867"/>
    </row>
    <row r="868" spans="1:7" ht="14.25" x14ac:dyDescent="0.2">
      <c r="A868" s="23" t="s">
        <v>3735</v>
      </c>
      <c r="B868" s="20">
        <v>1492</v>
      </c>
      <c r="C868" s="20">
        <v>1492</v>
      </c>
      <c r="D868" s="20"/>
      <c r="E868" s="20"/>
      <c r="F868"/>
      <c r="G868"/>
    </row>
    <row r="869" spans="1:7" ht="14.25" x14ac:dyDescent="0.2">
      <c r="A869" s="23" t="s">
        <v>3836</v>
      </c>
      <c r="B869" s="20">
        <v>4029</v>
      </c>
      <c r="C869" s="20">
        <v>4029</v>
      </c>
      <c r="D869" s="20"/>
      <c r="E869" s="20"/>
      <c r="F869"/>
      <c r="G869"/>
    </row>
    <row r="870" spans="1:7" ht="14.25" x14ac:dyDescent="0.2">
      <c r="A870" s="23" t="s">
        <v>3756</v>
      </c>
      <c r="B870" s="20">
        <v>0</v>
      </c>
      <c r="C870" s="20">
        <v>0</v>
      </c>
      <c r="D870" s="20"/>
      <c r="E870" s="20"/>
      <c r="F870"/>
      <c r="G870"/>
    </row>
    <row r="871" spans="1:7" ht="14.25" x14ac:dyDescent="0.2">
      <c r="A871" s="23" t="s">
        <v>3736</v>
      </c>
      <c r="B871" s="20">
        <v>1150</v>
      </c>
      <c r="C871" s="20">
        <v>1150</v>
      </c>
      <c r="D871" s="20"/>
      <c r="E871" s="20"/>
      <c r="F871"/>
      <c r="G871"/>
    </row>
    <row r="872" spans="1:7" ht="14.25" x14ac:dyDescent="0.2">
      <c r="A872" s="23" t="s">
        <v>3737</v>
      </c>
      <c r="B872" s="20">
        <v>10395</v>
      </c>
      <c r="C872" s="20">
        <v>10395</v>
      </c>
      <c r="D872" s="20"/>
      <c r="E872" s="20"/>
      <c r="F872"/>
      <c r="G872"/>
    </row>
    <row r="873" spans="1:7" ht="14.25" x14ac:dyDescent="0.2">
      <c r="A873" s="23" t="s">
        <v>3757</v>
      </c>
      <c r="B873" s="20">
        <v>162</v>
      </c>
      <c r="C873" s="20">
        <v>162</v>
      </c>
      <c r="D873" s="20"/>
      <c r="E873" s="20"/>
      <c r="F873"/>
      <c r="G873"/>
    </row>
    <row r="874" spans="1:7" ht="14.25" x14ac:dyDescent="0.2">
      <c r="A874" s="23" t="s">
        <v>3758</v>
      </c>
      <c r="B874" s="20">
        <v>342</v>
      </c>
      <c r="C874" s="20">
        <v>342</v>
      </c>
      <c r="D874" s="20"/>
      <c r="E874" s="20"/>
      <c r="F874"/>
      <c r="G874"/>
    </row>
    <row r="875" spans="1:7" ht="14.25" x14ac:dyDescent="0.2">
      <c r="A875" s="23" t="s">
        <v>3738</v>
      </c>
      <c r="B875" s="20">
        <v>425</v>
      </c>
      <c r="C875" s="20">
        <v>425</v>
      </c>
      <c r="D875" s="20"/>
      <c r="E875" s="20"/>
      <c r="F875"/>
      <c r="G875"/>
    </row>
    <row r="876" spans="1:7" ht="14.25" x14ac:dyDescent="0.2">
      <c r="A876" s="23" t="s">
        <v>3759</v>
      </c>
      <c r="B876" s="20">
        <v>760</v>
      </c>
      <c r="C876" s="20">
        <v>760</v>
      </c>
      <c r="D876" s="20"/>
      <c r="E876" s="20"/>
      <c r="F876"/>
      <c r="G876"/>
    </row>
    <row r="877" spans="1:7" ht="14.25" x14ac:dyDescent="0.2">
      <c r="A877" s="23" t="s">
        <v>3763</v>
      </c>
      <c r="B877" s="20">
        <v>2755</v>
      </c>
      <c r="C877" s="20">
        <v>2755</v>
      </c>
      <c r="D877" s="20"/>
      <c r="E877" s="20"/>
      <c r="F877"/>
      <c r="G877"/>
    </row>
    <row r="878" spans="1:7" ht="14.25" x14ac:dyDescent="0.2">
      <c r="A878" s="23" t="s">
        <v>3764</v>
      </c>
      <c r="B878" s="20">
        <v>4000</v>
      </c>
      <c r="C878" s="20">
        <v>4000</v>
      </c>
      <c r="D878" s="20"/>
      <c r="E878" s="20"/>
      <c r="F878"/>
      <c r="G878"/>
    </row>
    <row r="879" spans="1:7" ht="14.25" x14ac:dyDescent="0.2">
      <c r="A879" s="23" t="s">
        <v>3783</v>
      </c>
      <c r="B879" s="20">
        <v>371</v>
      </c>
      <c r="C879" s="20">
        <v>371</v>
      </c>
      <c r="D879" s="20"/>
      <c r="E879" s="20"/>
      <c r="F879"/>
      <c r="G879"/>
    </row>
    <row r="880" spans="1:7" ht="14.25" x14ac:dyDescent="0.2">
      <c r="A880" s="23" t="s">
        <v>3765</v>
      </c>
      <c r="B880" s="20">
        <v>4151</v>
      </c>
      <c r="C880" s="20">
        <v>4151</v>
      </c>
      <c r="D880" s="20"/>
      <c r="E880" s="20"/>
      <c r="F880"/>
      <c r="G880"/>
    </row>
    <row r="881" spans="1:7" ht="14.25" x14ac:dyDescent="0.2">
      <c r="A881" s="23" t="s">
        <v>3811</v>
      </c>
      <c r="B881" s="20">
        <v>1667</v>
      </c>
      <c r="C881" s="20">
        <v>1667</v>
      </c>
      <c r="D881" s="20"/>
      <c r="E881" s="20"/>
      <c r="F881"/>
      <c r="G881"/>
    </row>
    <row r="882" spans="1:7" ht="14.25" x14ac:dyDescent="0.2">
      <c r="A882" s="23" t="s">
        <v>3740</v>
      </c>
      <c r="B882" s="20">
        <v>21569</v>
      </c>
      <c r="C882" s="20">
        <v>21569</v>
      </c>
      <c r="D882" s="20"/>
      <c r="E882" s="20"/>
      <c r="F882"/>
      <c r="G882"/>
    </row>
    <row r="883" spans="1:7" ht="14.25" x14ac:dyDescent="0.2">
      <c r="A883" s="23" t="s">
        <v>3741</v>
      </c>
      <c r="B883" s="20">
        <v>470</v>
      </c>
      <c r="C883" s="20">
        <v>470</v>
      </c>
      <c r="D883" s="20"/>
      <c r="E883" s="20"/>
      <c r="F883"/>
      <c r="G883"/>
    </row>
    <row r="884" spans="1:7" ht="14.25" x14ac:dyDescent="0.2">
      <c r="A884" s="23" t="s">
        <v>3767</v>
      </c>
      <c r="B884" s="20">
        <v>500</v>
      </c>
      <c r="C884" s="20">
        <v>500</v>
      </c>
      <c r="D884" s="20"/>
      <c r="E884" s="20"/>
      <c r="F884"/>
      <c r="G884"/>
    </row>
    <row r="885" spans="1:7" ht="14.25" x14ac:dyDescent="0.2">
      <c r="A885" s="23" t="s">
        <v>3837</v>
      </c>
      <c r="B885" s="20">
        <v>37258</v>
      </c>
      <c r="C885" s="20">
        <v>37258</v>
      </c>
      <c r="D885" s="20"/>
      <c r="E885" s="20"/>
      <c r="F885"/>
      <c r="G885"/>
    </row>
    <row r="886" spans="1:7" ht="14.25" x14ac:dyDescent="0.2">
      <c r="A886" s="23" t="s">
        <v>3838</v>
      </c>
      <c r="B886" s="20">
        <v>31893</v>
      </c>
      <c r="C886" s="20"/>
      <c r="D886" s="20">
        <v>31893</v>
      </c>
      <c r="E886" s="20"/>
      <c r="F886"/>
      <c r="G886"/>
    </row>
    <row r="887" spans="1:7" ht="14.25" x14ac:dyDescent="0.2">
      <c r="A887" s="5" t="s">
        <v>144</v>
      </c>
      <c r="B887" s="20">
        <v>194610</v>
      </c>
      <c r="C887" s="20">
        <v>17783</v>
      </c>
      <c r="D887" s="20">
        <v>176827</v>
      </c>
      <c r="E887" s="20"/>
      <c r="F887"/>
      <c r="G887"/>
    </row>
    <row r="888" spans="1:7" ht="14.25" x14ac:dyDescent="0.2">
      <c r="A888" s="6" t="s">
        <v>2397</v>
      </c>
      <c r="B888" s="20"/>
      <c r="C888" s="20"/>
      <c r="D888" s="20"/>
      <c r="E888" s="20"/>
      <c r="F888"/>
      <c r="G888"/>
    </row>
    <row r="889" spans="1:7" ht="14.25" x14ac:dyDescent="0.2">
      <c r="A889" s="23" t="s">
        <v>3768</v>
      </c>
      <c r="B889" s="20">
        <v>3092</v>
      </c>
      <c r="C889" s="20">
        <v>3092</v>
      </c>
      <c r="D889" s="20"/>
      <c r="E889" s="20"/>
      <c r="F889"/>
      <c r="G889"/>
    </row>
    <row r="890" spans="1:7" ht="14.25" x14ac:dyDescent="0.2">
      <c r="A890" s="23" t="s">
        <v>3743</v>
      </c>
      <c r="B890" s="20">
        <v>6441</v>
      </c>
      <c r="C890" s="20">
        <v>6441</v>
      </c>
      <c r="D890" s="20"/>
      <c r="E890" s="20"/>
      <c r="F890"/>
      <c r="G890"/>
    </row>
    <row r="891" spans="1:7" ht="14.25" x14ac:dyDescent="0.2">
      <c r="A891" s="23" t="s">
        <v>3839</v>
      </c>
      <c r="B891" s="20">
        <v>4650</v>
      </c>
      <c r="C891" s="20">
        <v>4650</v>
      </c>
      <c r="D891" s="20"/>
      <c r="E891" s="20"/>
      <c r="F891"/>
      <c r="G891"/>
    </row>
    <row r="892" spans="1:7" ht="14.25" x14ac:dyDescent="0.2">
      <c r="A892" s="23" t="s">
        <v>3840</v>
      </c>
      <c r="B892" s="20">
        <v>3600</v>
      </c>
      <c r="C892" s="20">
        <v>3600</v>
      </c>
      <c r="D892" s="20"/>
      <c r="E892" s="20"/>
      <c r="F892"/>
      <c r="G892"/>
    </row>
    <row r="893" spans="1:7" ht="14.25" x14ac:dyDescent="0.2">
      <c r="A893" s="6" t="s">
        <v>2398</v>
      </c>
      <c r="B893" s="20"/>
      <c r="C893" s="20"/>
      <c r="D893" s="20"/>
      <c r="E893" s="20"/>
      <c r="F893"/>
      <c r="G893"/>
    </row>
    <row r="894" spans="1:7" ht="14.25" x14ac:dyDescent="0.2">
      <c r="A894" s="23" t="s">
        <v>3803</v>
      </c>
      <c r="B894" s="20">
        <v>176827</v>
      </c>
      <c r="C894" s="20"/>
      <c r="D894" s="20">
        <v>176827</v>
      </c>
      <c r="E894" s="20"/>
      <c r="F894"/>
      <c r="G894"/>
    </row>
    <row r="895" spans="1:7" ht="14.25" x14ac:dyDescent="0.2">
      <c r="A895" s="4" t="s">
        <v>350</v>
      </c>
      <c r="B895" s="20"/>
      <c r="C895" s="20"/>
      <c r="D895" s="20"/>
      <c r="E895" s="20"/>
      <c r="F895"/>
      <c r="G895"/>
    </row>
    <row r="896" spans="1:7" ht="14.25" x14ac:dyDescent="0.2">
      <c r="A896" s="5" t="s">
        <v>13</v>
      </c>
      <c r="B896" s="20">
        <v>596895</v>
      </c>
      <c r="C896" s="20">
        <v>596895</v>
      </c>
      <c r="D896" s="20">
        <v>0</v>
      </c>
      <c r="E896" s="20">
        <v>210</v>
      </c>
      <c r="F896"/>
      <c r="G896"/>
    </row>
    <row r="897" spans="1:7" ht="14.25" x14ac:dyDescent="0.2">
      <c r="A897" s="6" t="s">
        <v>2411</v>
      </c>
      <c r="B897" s="20"/>
      <c r="C897" s="20"/>
      <c r="D897" s="20"/>
      <c r="E897" s="20"/>
      <c r="F897"/>
      <c r="G897"/>
    </row>
    <row r="898" spans="1:7" ht="14.25" x14ac:dyDescent="0.2">
      <c r="A898" s="23" t="s">
        <v>3795</v>
      </c>
      <c r="B898" s="20">
        <v>700</v>
      </c>
      <c r="C898" s="20">
        <v>700</v>
      </c>
      <c r="D898" s="20"/>
      <c r="E898" s="20"/>
      <c r="F898"/>
      <c r="G898"/>
    </row>
    <row r="899" spans="1:7" ht="14.25" x14ac:dyDescent="0.2">
      <c r="A899" s="6" t="s">
        <v>2395</v>
      </c>
      <c r="B899" s="20"/>
      <c r="C899" s="20"/>
      <c r="D899" s="20"/>
      <c r="E899" s="20"/>
      <c r="F899"/>
      <c r="G899"/>
    </row>
    <row r="900" spans="1:7" ht="14.25" x14ac:dyDescent="0.2">
      <c r="A900" s="23" t="s">
        <v>3718</v>
      </c>
      <c r="B900" s="20">
        <v>18255</v>
      </c>
      <c r="C900" s="20">
        <v>18255</v>
      </c>
      <c r="D900" s="20"/>
      <c r="E900" s="20"/>
      <c r="F900"/>
      <c r="G900"/>
    </row>
    <row r="901" spans="1:7" ht="14.25" x14ac:dyDescent="0.2">
      <c r="A901" s="23" t="s">
        <v>3719</v>
      </c>
      <c r="B901" s="20">
        <v>443</v>
      </c>
      <c r="C901" s="20">
        <v>443</v>
      </c>
      <c r="D901" s="20"/>
      <c r="E901" s="20"/>
      <c r="F901"/>
      <c r="G901"/>
    </row>
    <row r="902" spans="1:7" ht="14.25" x14ac:dyDescent="0.2">
      <c r="A902" s="23" t="s">
        <v>3720</v>
      </c>
      <c r="B902" s="20">
        <v>55318</v>
      </c>
      <c r="C902" s="20">
        <v>55318</v>
      </c>
      <c r="D902" s="20"/>
      <c r="E902" s="20"/>
      <c r="F902"/>
      <c r="G902"/>
    </row>
    <row r="903" spans="1:7" ht="14.25" x14ac:dyDescent="0.2">
      <c r="A903" s="23" t="s">
        <v>3796</v>
      </c>
      <c r="B903" s="20">
        <v>2557</v>
      </c>
      <c r="C903" s="20">
        <v>2557</v>
      </c>
      <c r="D903" s="20">
        <v>0</v>
      </c>
      <c r="E903" s="20"/>
      <c r="F903"/>
      <c r="G903"/>
    </row>
    <row r="904" spans="1:7" ht="14.25" x14ac:dyDescent="0.2">
      <c r="A904" s="23" t="s">
        <v>3797</v>
      </c>
      <c r="B904" s="20">
        <v>105491</v>
      </c>
      <c r="C904" s="20">
        <v>105491</v>
      </c>
      <c r="D904" s="20">
        <v>0</v>
      </c>
      <c r="E904" s="20"/>
      <c r="F904"/>
      <c r="G904"/>
    </row>
    <row r="905" spans="1:7" ht="14.25" x14ac:dyDescent="0.2">
      <c r="A905" s="23" t="s">
        <v>3798</v>
      </c>
      <c r="B905" s="20">
        <v>319670</v>
      </c>
      <c r="C905" s="20">
        <v>319670</v>
      </c>
      <c r="D905" s="20">
        <v>0</v>
      </c>
      <c r="E905" s="20"/>
      <c r="F905"/>
      <c r="G905"/>
    </row>
    <row r="906" spans="1:7" ht="14.25" x14ac:dyDescent="0.2">
      <c r="A906" s="23" t="s">
        <v>3747</v>
      </c>
      <c r="B906" s="20">
        <v>640</v>
      </c>
      <c r="C906" s="20">
        <v>640</v>
      </c>
      <c r="D906" s="20"/>
      <c r="E906" s="20"/>
      <c r="F906"/>
      <c r="G906"/>
    </row>
    <row r="907" spans="1:7" ht="14.25" x14ac:dyDescent="0.2">
      <c r="A907" s="23" t="s">
        <v>3818</v>
      </c>
      <c r="B907" s="20">
        <v>52</v>
      </c>
      <c r="C907" s="20">
        <v>52</v>
      </c>
      <c r="D907" s="20"/>
      <c r="E907" s="20"/>
      <c r="F907"/>
      <c r="G907"/>
    </row>
    <row r="908" spans="1:7" ht="14.25" x14ac:dyDescent="0.2">
      <c r="A908" s="23" t="s">
        <v>3819</v>
      </c>
      <c r="B908" s="20">
        <v>118</v>
      </c>
      <c r="C908" s="20">
        <v>118</v>
      </c>
      <c r="D908" s="20"/>
      <c r="E908" s="20"/>
      <c r="F908"/>
      <c r="G908"/>
    </row>
    <row r="909" spans="1:7" ht="14.25" x14ac:dyDescent="0.2">
      <c r="A909" s="23" t="s">
        <v>3820</v>
      </c>
      <c r="B909" s="20">
        <v>72</v>
      </c>
      <c r="C909" s="20">
        <v>72</v>
      </c>
      <c r="D909" s="20"/>
      <c r="E909" s="20"/>
      <c r="F909"/>
      <c r="G909"/>
    </row>
    <row r="910" spans="1:7" ht="14.25" x14ac:dyDescent="0.2">
      <c r="A910" s="6" t="s">
        <v>2396</v>
      </c>
      <c r="B910" s="20"/>
      <c r="C910" s="20"/>
      <c r="D910" s="20"/>
      <c r="E910" s="20"/>
      <c r="F910"/>
      <c r="G910"/>
    </row>
    <row r="911" spans="1:7" ht="14.25" x14ac:dyDescent="0.2">
      <c r="A911" s="23" t="s">
        <v>3721</v>
      </c>
      <c r="B911" s="20">
        <v>-1257</v>
      </c>
      <c r="C911" s="20">
        <v>-1257</v>
      </c>
      <c r="D911" s="20"/>
      <c r="E911" s="20"/>
      <c r="F911"/>
      <c r="G911"/>
    </row>
    <row r="912" spans="1:7" ht="14.25" x14ac:dyDescent="0.2">
      <c r="A912" s="23" t="s">
        <v>3723</v>
      </c>
      <c r="B912" s="20">
        <v>12816</v>
      </c>
      <c r="C912" s="20">
        <v>12816</v>
      </c>
      <c r="D912" s="20"/>
      <c r="E912" s="20"/>
      <c r="F912"/>
      <c r="G912"/>
    </row>
    <row r="913" spans="1:7" ht="14.25" x14ac:dyDescent="0.2">
      <c r="A913" s="23" t="s">
        <v>3724</v>
      </c>
      <c r="B913" s="20">
        <v>808</v>
      </c>
      <c r="C913" s="20">
        <v>808</v>
      </c>
      <c r="D913" s="20"/>
      <c r="E913" s="20"/>
      <c r="F913"/>
      <c r="G913"/>
    </row>
    <row r="914" spans="1:7" ht="14.25" x14ac:dyDescent="0.2">
      <c r="A914" s="23" t="s">
        <v>3777</v>
      </c>
      <c r="B914" s="20">
        <v>0</v>
      </c>
      <c r="C914" s="20">
        <v>0</v>
      </c>
      <c r="D914" s="20"/>
      <c r="E914" s="20"/>
      <c r="F914"/>
      <c r="G914"/>
    </row>
    <row r="915" spans="1:7" ht="14.25" x14ac:dyDescent="0.2">
      <c r="A915" s="23" t="s">
        <v>3725</v>
      </c>
      <c r="B915" s="20">
        <v>8257</v>
      </c>
      <c r="C915" s="20">
        <v>8257</v>
      </c>
      <c r="D915" s="20"/>
      <c r="E915" s="20"/>
      <c r="F915"/>
      <c r="G915"/>
    </row>
    <row r="916" spans="1:7" ht="14.25" x14ac:dyDescent="0.2">
      <c r="A916" s="23" t="s">
        <v>3748</v>
      </c>
      <c r="B916" s="20">
        <v>8481</v>
      </c>
      <c r="C916" s="20">
        <v>8481</v>
      </c>
      <c r="D916" s="20"/>
      <c r="E916" s="20"/>
      <c r="F916"/>
      <c r="G916"/>
    </row>
    <row r="917" spans="1:7" ht="14.25" x14ac:dyDescent="0.2">
      <c r="A917" s="23" t="s">
        <v>3726</v>
      </c>
      <c r="B917" s="20"/>
      <c r="C917" s="20"/>
      <c r="D917" s="20"/>
      <c r="E917" s="20">
        <v>210</v>
      </c>
      <c r="F917"/>
      <c r="G917"/>
    </row>
    <row r="918" spans="1:7" ht="14.25" x14ac:dyDescent="0.2">
      <c r="A918" s="23" t="s">
        <v>3778</v>
      </c>
      <c r="B918" s="20">
        <v>2850</v>
      </c>
      <c r="C918" s="20">
        <v>2850</v>
      </c>
      <c r="D918" s="20"/>
      <c r="E918" s="20"/>
      <c r="F918"/>
      <c r="G918"/>
    </row>
    <row r="919" spans="1:7" ht="14.25" x14ac:dyDescent="0.2">
      <c r="A919" s="23" t="s">
        <v>3727</v>
      </c>
      <c r="B919" s="20">
        <v>300</v>
      </c>
      <c r="C919" s="20">
        <v>300</v>
      </c>
      <c r="D919" s="20"/>
      <c r="E919" s="20"/>
      <c r="F919"/>
      <c r="G919"/>
    </row>
    <row r="920" spans="1:7" ht="14.25" x14ac:dyDescent="0.2">
      <c r="A920" s="23" t="s">
        <v>3728</v>
      </c>
      <c r="B920" s="20">
        <v>7600</v>
      </c>
      <c r="C920" s="20">
        <v>7600</v>
      </c>
      <c r="D920" s="20"/>
      <c r="E920" s="20"/>
      <c r="F920"/>
      <c r="G920"/>
    </row>
    <row r="921" spans="1:7" ht="14.25" x14ac:dyDescent="0.2">
      <c r="A921" s="23" t="s">
        <v>3749</v>
      </c>
      <c r="B921" s="20">
        <v>785</v>
      </c>
      <c r="C921" s="20">
        <v>785</v>
      </c>
      <c r="D921" s="20"/>
      <c r="E921" s="20"/>
      <c r="F921"/>
      <c r="G921"/>
    </row>
    <row r="922" spans="1:7" ht="14.25" x14ac:dyDescent="0.2">
      <c r="A922" s="23" t="s">
        <v>3799</v>
      </c>
      <c r="B922" s="20">
        <v>9000</v>
      </c>
      <c r="C922" s="20">
        <v>9000</v>
      </c>
      <c r="D922" s="20"/>
      <c r="E922" s="20"/>
      <c r="F922"/>
      <c r="G922"/>
    </row>
    <row r="923" spans="1:7" ht="14.25" x14ac:dyDescent="0.2">
      <c r="A923" s="23" t="s">
        <v>3729</v>
      </c>
      <c r="B923" s="20">
        <v>13657</v>
      </c>
      <c r="C923" s="20">
        <v>13657</v>
      </c>
      <c r="D923" s="20"/>
      <c r="E923" s="20"/>
      <c r="F923"/>
      <c r="G923"/>
    </row>
    <row r="924" spans="1:7" ht="14.25" x14ac:dyDescent="0.2">
      <c r="A924" s="23" t="s">
        <v>3730</v>
      </c>
      <c r="B924" s="20">
        <v>114</v>
      </c>
      <c r="C924" s="20">
        <v>114</v>
      </c>
      <c r="D924" s="20"/>
      <c r="E924" s="20"/>
      <c r="F924"/>
      <c r="G924"/>
    </row>
    <row r="925" spans="1:7" ht="14.25" x14ac:dyDescent="0.2">
      <c r="A925" s="23" t="s">
        <v>3731</v>
      </c>
      <c r="B925" s="20">
        <v>361</v>
      </c>
      <c r="C925" s="20">
        <v>361</v>
      </c>
      <c r="D925" s="20"/>
      <c r="E925" s="20"/>
      <c r="F925"/>
      <c r="G925"/>
    </row>
    <row r="926" spans="1:7" ht="14.25" x14ac:dyDescent="0.2">
      <c r="A926" s="23" t="s">
        <v>3752</v>
      </c>
      <c r="B926" s="20">
        <v>200</v>
      </c>
      <c r="C926" s="20">
        <v>200</v>
      </c>
      <c r="D926" s="20"/>
      <c r="E926" s="20"/>
      <c r="F926"/>
      <c r="G926"/>
    </row>
    <row r="927" spans="1:7" ht="14.25" x14ac:dyDescent="0.2">
      <c r="A927" s="23" t="s">
        <v>3753</v>
      </c>
      <c r="B927" s="20">
        <v>95</v>
      </c>
      <c r="C927" s="20">
        <v>95</v>
      </c>
      <c r="D927" s="20"/>
      <c r="E927" s="20"/>
      <c r="F927"/>
      <c r="G927"/>
    </row>
    <row r="928" spans="1:7" ht="14.25" x14ac:dyDescent="0.2">
      <c r="A928" s="23" t="s">
        <v>3754</v>
      </c>
      <c r="B928" s="20">
        <v>950</v>
      </c>
      <c r="C928" s="20">
        <v>950</v>
      </c>
      <c r="D928" s="20"/>
      <c r="E928" s="20"/>
      <c r="F928"/>
      <c r="G928"/>
    </row>
    <row r="929" spans="1:7" ht="14.25" x14ac:dyDescent="0.2">
      <c r="A929" s="23" t="s">
        <v>3733</v>
      </c>
      <c r="B929" s="20">
        <v>198</v>
      </c>
      <c r="C929" s="20">
        <v>198</v>
      </c>
      <c r="D929" s="20"/>
      <c r="E929" s="20"/>
      <c r="F929"/>
      <c r="G929"/>
    </row>
    <row r="930" spans="1:7" ht="14.25" x14ac:dyDescent="0.2">
      <c r="A930" s="23" t="s">
        <v>3835</v>
      </c>
      <c r="B930" s="20">
        <v>190</v>
      </c>
      <c r="C930" s="20">
        <v>190</v>
      </c>
      <c r="D930" s="20"/>
      <c r="E930" s="20"/>
      <c r="F930"/>
      <c r="G930"/>
    </row>
    <row r="931" spans="1:7" ht="14.25" x14ac:dyDescent="0.2">
      <c r="A931" s="23" t="s">
        <v>3755</v>
      </c>
      <c r="B931" s="20">
        <v>100</v>
      </c>
      <c r="C931" s="20">
        <v>100</v>
      </c>
      <c r="D931" s="20"/>
      <c r="E931" s="20"/>
      <c r="F931"/>
      <c r="G931"/>
    </row>
    <row r="932" spans="1:7" ht="14.25" x14ac:dyDescent="0.2">
      <c r="A932" s="23" t="s">
        <v>3735</v>
      </c>
      <c r="B932" s="20">
        <v>570</v>
      </c>
      <c r="C932" s="20">
        <v>570</v>
      </c>
      <c r="D932" s="20"/>
      <c r="E932" s="20"/>
      <c r="F932"/>
      <c r="G932"/>
    </row>
    <row r="933" spans="1:7" ht="14.25" x14ac:dyDescent="0.2">
      <c r="A933" s="23" t="s">
        <v>3756</v>
      </c>
      <c r="B933" s="20">
        <v>76</v>
      </c>
      <c r="C933" s="20">
        <v>76</v>
      </c>
      <c r="D933" s="20"/>
      <c r="E933" s="20"/>
      <c r="F933"/>
      <c r="G933"/>
    </row>
    <row r="934" spans="1:7" ht="14.25" x14ac:dyDescent="0.2">
      <c r="A934" s="23" t="s">
        <v>3736</v>
      </c>
      <c r="B934" s="20">
        <v>1850</v>
      </c>
      <c r="C934" s="20">
        <v>1850</v>
      </c>
      <c r="D934" s="20"/>
      <c r="E934" s="20"/>
      <c r="F934"/>
      <c r="G934"/>
    </row>
    <row r="935" spans="1:7" ht="14.25" x14ac:dyDescent="0.2">
      <c r="A935" s="23" t="s">
        <v>3737</v>
      </c>
      <c r="B935" s="20">
        <v>6960</v>
      </c>
      <c r="C935" s="20">
        <v>6960</v>
      </c>
      <c r="D935" s="20"/>
      <c r="E935" s="20"/>
      <c r="F935"/>
      <c r="G935"/>
    </row>
    <row r="936" spans="1:7" ht="14.25" x14ac:dyDescent="0.2">
      <c r="A936" s="23" t="s">
        <v>3757</v>
      </c>
      <c r="B936" s="20">
        <v>114</v>
      </c>
      <c r="C936" s="20">
        <v>114</v>
      </c>
      <c r="D936" s="20"/>
      <c r="E936" s="20"/>
      <c r="F936"/>
      <c r="G936"/>
    </row>
    <row r="937" spans="1:7" ht="14.25" x14ac:dyDescent="0.2">
      <c r="A937" s="23" t="s">
        <v>3758</v>
      </c>
      <c r="B937" s="20">
        <v>2375</v>
      </c>
      <c r="C937" s="20">
        <v>2375</v>
      </c>
      <c r="D937" s="20"/>
      <c r="E937" s="20"/>
      <c r="F937"/>
      <c r="G937"/>
    </row>
    <row r="938" spans="1:7" ht="14.25" x14ac:dyDescent="0.2">
      <c r="A938" s="23" t="s">
        <v>3738</v>
      </c>
      <c r="B938" s="20">
        <v>285</v>
      </c>
      <c r="C938" s="20">
        <v>285</v>
      </c>
      <c r="D938" s="20"/>
      <c r="E938" s="20"/>
      <c r="F938"/>
      <c r="G938"/>
    </row>
    <row r="939" spans="1:7" ht="14.25" x14ac:dyDescent="0.2">
      <c r="A939" s="23" t="s">
        <v>3782</v>
      </c>
      <c r="B939" s="20">
        <v>551</v>
      </c>
      <c r="C939" s="20">
        <v>551</v>
      </c>
      <c r="D939" s="20"/>
      <c r="E939" s="20"/>
      <c r="F939"/>
      <c r="G939"/>
    </row>
    <row r="940" spans="1:7" ht="14.25" x14ac:dyDescent="0.2">
      <c r="A940" s="23" t="s">
        <v>3759</v>
      </c>
      <c r="B940" s="20">
        <v>760</v>
      </c>
      <c r="C940" s="20">
        <v>760</v>
      </c>
      <c r="D940" s="20"/>
      <c r="E940" s="20"/>
      <c r="F940"/>
      <c r="G940"/>
    </row>
    <row r="941" spans="1:7" ht="14.25" x14ac:dyDescent="0.2">
      <c r="A941" s="23" t="s">
        <v>3763</v>
      </c>
      <c r="B941" s="20">
        <v>2090</v>
      </c>
      <c r="C941" s="20">
        <v>2090</v>
      </c>
      <c r="D941" s="20"/>
      <c r="E941" s="20"/>
      <c r="F941"/>
      <c r="G941"/>
    </row>
    <row r="942" spans="1:7" ht="14.25" x14ac:dyDescent="0.2">
      <c r="A942" s="23" t="s">
        <v>3764</v>
      </c>
      <c r="B942" s="20">
        <v>1500</v>
      </c>
      <c r="C942" s="20">
        <v>1500</v>
      </c>
      <c r="D942" s="20"/>
      <c r="E942" s="20"/>
      <c r="F942"/>
      <c r="G942"/>
    </row>
    <row r="943" spans="1:7" ht="14.25" x14ac:dyDescent="0.2">
      <c r="A943" s="23" t="s">
        <v>3783</v>
      </c>
      <c r="B943" s="20">
        <v>114</v>
      </c>
      <c r="C943" s="20">
        <v>114</v>
      </c>
      <c r="D943" s="20"/>
      <c r="E943" s="20"/>
      <c r="F943"/>
      <c r="G943"/>
    </row>
    <row r="944" spans="1:7" ht="14.25" x14ac:dyDescent="0.2">
      <c r="A944" s="23" t="s">
        <v>3809</v>
      </c>
      <c r="B944" s="20">
        <v>2000</v>
      </c>
      <c r="C944" s="20">
        <v>2000</v>
      </c>
      <c r="D944" s="20"/>
      <c r="E944" s="20"/>
      <c r="F944"/>
      <c r="G944"/>
    </row>
    <row r="945" spans="1:7" ht="14.25" x14ac:dyDescent="0.2">
      <c r="A945" s="23" t="s">
        <v>3811</v>
      </c>
      <c r="B945" s="20">
        <v>400</v>
      </c>
      <c r="C945" s="20">
        <v>400</v>
      </c>
      <c r="D945" s="20"/>
      <c r="E945" s="20">
        <v>0</v>
      </c>
      <c r="F945"/>
      <c r="G945"/>
    </row>
    <row r="946" spans="1:7" ht="14.25" x14ac:dyDescent="0.2">
      <c r="A946" s="23" t="s">
        <v>3740</v>
      </c>
      <c r="B946" s="20">
        <v>7700</v>
      </c>
      <c r="C946" s="20">
        <v>7700</v>
      </c>
      <c r="D946" s="20"/>
      <c r="E946" s="20"/>
      <c r="F946"/>
      <c r="G946"/>
    </row>
    <row r="947" spans="1:7" ht="14.25" x14ac:dyDescent="0.2">
      <c r="A947" s="23" t="s">
        <v>3741</v>
      </c>
      <c r="B947" s="20">
        <v>383</v>
      </c>
      <c r="C947" s="20">
        <v>383</v>
      </c>
      <c r="D947" s="20"/>
      <c r="E947" s="20"/>
      <c r="F947"/>
      <c r="G947"/>
    </row>
    <row r="948" spans="1:7" ht="14.25" x14ac:dyDescent="0.2">
      <c r="A948" s="23" t="s">
        <v>3767</v>
      </c>
      <c r="B948" s="20">
        <v>346</v>
      </c>
      <c r="C948" s="20">
        <v>346</v>
      </c>
      <c r="D948" s="20"/>
      <c r="E948" s="20"/>
      <c r="F948"/>
      <c r="G948"/>
    </row>
    <row r="949" spans="1:7" ht="14.25" x14ac:dyDescent="0.2">
      <c r="A949" s="5" t="s">
        <v>144</v>
      </c>
      <c r="B949" s="20">
        <v>96092</v>
      </c>
      <c r="C949" s="20">
        <v>96092</v>
      </c>
      <c r="D949" s="20">
        <v>0</v>
      </c>
      <c r="E949" s="20">
        <v>2600</v>
      </c>
      <c r="F949"/>
      <c r="G949"/>
    </row>
    <row r="950" spans="1:7" ht="14.25" x14ac:dyDescent="0.2">
      <c r="A950" s="6" t="s">
        <v>2397</v>
      </c>
      <c r="B950" s="20"/>
      <c r="C950" s="20"/>
      <c r="D950" s="20"/>
      <c r="E950" s="20"/>
      <c r="F950"/>
      <c r="G950"/>
    </row>
    <row r="951" spans="1:7" ht="14.25" x14ac:dyDescent="0.2">
      <c r="A951" s="23" t="s">
        <v>3800</v>
      </c>
      <c r="B951" s="20">
        <v>94562</v>
      </c>
      <c r="C951" s="20">
        <v>94562</v>
      </c>
      <c r="D951" s="20"/>
      <c r="E951" s="20">
        <v>2600</v>
      </c>
      <c r="F951"/>
      <c r="G951"/>
    </row>
    <row r="952" spans="1:7" ht="14.25" x14ac:dyDescent="0.2">
      <c r="A952" s="23" t="s">
        <v>3822</v>
      </c>
      <c r="B952" s="20">
        <v>1530</v>
      </c>
      <c r="C952" s="20">
        <v>1530</v>
      </c>
      <c r="D952" s="20"/>
      <c r="E952" s="20"/>
      <c r="F952"/>
      <c r="G952"/>
    </row>
    <row r="953" spans="1:7" ht="14.25" x14ac:dyDescent="0.2">
      <c r="A953" s="6" t="s">
        <v>2398</v>
      </c>
      <c r="B953" s="20"/>
      <c r="C953" s="20"/>
      <c r="D953" s="20"/>
      <c r="E953" s="20"/>
      <c r="F953"/>
      <c r="G953"/>
    </row>
    <row r="954" spans="1:7" ht="14.25" x14ac:dyDescent="0.2">
      <c r="A954" s="23" t="s">
        <v>3803</v>
      </c>
      <c r="B954" s="20">
        <v>0</v>
      </c>
      <c r="C954" s="20"/>
      <c r="D954" s="20">
        <v>0</v>
      </c>
      <c r="E954" s="20"/>
      <c r="F954"/>
      <c r="G954"/>
    </row>
    <row r="955" spans="1:7" ht="14.25" x14ac:dyDescent="0.2">
      <c r="A955" s="4" t="s">
        <v>54</v>
      </c>
      <c r="B955" s="20"/>
      <c r="C955" s="20"/>
      <c r="D955" s="20"/>
      <c r="E955" s="20"/>
      <c r="F955"/>
      <c r="G955"/>
    </row>
    <row r="956" spans="1:7" ht="14.25" x14ac:dyDescent="0.2">
      <c r="A956" s="5" t="s">
        <v>13</v>
      </c>
      <c r="B956" s="20">
        <v>95030</v>
      </c>
      <c r="C956" s="20">
        <v>95030</v>
      </c>
      <c r="D956" s="20"/>
      <c r="E956" s="20"/>
      <c r="F956"/>
      <c r="G956"/>
    </row>
    <row r="957" spans="1:7" ht="14.25" x14ac:dyDescent="0.2">
      <c r="A957" s="6" t="s">
        <v>2411</v>
      </c>
      <c r="B957" s="20"/>
      <c r="C957" s="20"/>
      <c r="D957" s="20"/>
      <c r="E957" s="20"/>
      <c r="F957"/>
      <c r="G957"/>
    </row>
    <row r="958" spans="1:7" ht="14.25" x14ac:dyDescent="0.2">
      <c r="A958" s="23" t="s">
        <v>3795</v>
      </c>
      <c r="B958" s="20">
        <v>28</v>
      </c>
      <c r="C958" s="20">
        <v>28</v>
      </c>
      <c r="D958" s="20"/>
      <c r="E958" s="20"/>
      <c r="F958"/>
      <c r="G958"/>
    </row>
    <row r="959" spans="1:7" ht="14.25" x14ac:dyDescent="0.2">
      <c r="A959" s="6" t="s">
        <v>2395</v>
      </c>
      <c r="B959" s="20"/>
      <c r="C959" s="20"/>
      <c r="D959" s="20"/>
      <c r="E959" s="20"/>
      <c r="F959"/>
      <c r="G959"/>
    </row>
    <row r="960" spans="1:7" ht="14.25" x14ac:dyDescent="0.2">
      <c r="A960" s="23" t="s">
        <v>3718</v>
      </c>
      <c r="B960" s="20">
        <v>17252</v>
      </c>
      <c r="C960" s="20">
        <v>17252</v>
      </c>
      <c r="D960" s="20"/>
      <c r="E960" s="20"/>
      <c r="F960"/>
      <c r="G960"/>
    </row>
    <row r="961" spans="1:7" ht="14.25" x14ac:dyDescent="0.2">
      <c r="A961" s="23" t="s">
        <v>3719</v>
      </c>
      <c r="B961" s="20">
        <v>419</v>
      </c>
      <c r="C961" s="20">
        <v>419</v>
      </c>
      <c r="D961" s="20"/>
      <c r="E961" s="20"/>
      <c r="F961"/>
      <c r="G961"/>
    </row>
    <row r="962" spans="1:7" ht="14.25" x14ac:dyDescent="0.2">
      <c r="A962" s="23" t="s">
        <v>3720</v>
      </c>
      <c r="B962" s="20">
        <v>39916</v>
      </c>
      <c r="C962" s="20">
        <v>39916</v>
      </c>
      <c r="D962" s="20"/>
      <c r="E962" s="20"/>
      <c r="F962"/>
      <c r="G962"/>
    </row>
    <row r="963" spans="1:7" ht="14.25" x14ac:dyDescent="0.2">
      <c r="A963" s="23" t="s">
        <v>3747</v>
      </c>
      <c r="B963" s="20">
        <v>12360</v>
      </c>
      <c r="C963" s="20">
        <v>12360</v>
      </c>
      <c r="D963" s="20"/>
      <c r="E963" s="20"/>
      <c r="F963"/>
      <c r="G963"/>
    </row>
    <row r="964" spans="1:7" ht="14.25" x14ac:dyDescent="0.2">
      <c r="A964" s="6" t="s">
        <v>2396</v>
      </c>
      <c r="B964" s="20"/>
      <c r="C964" s="20"/>
      <c r="D964" s="20"/>
      <c r="E964" s="20"/>
      <c r="F964"/>
      <c r="G964"/>
    </row>
    <row r="965" spans="1:7" ht="14.25" x14ac:dyDescent="0.2">
      <c r="A965" s="23" t="s">
        <v>3721</v>
      </c>
      <c r="B965" s="20">
        <v>-202</v>
      </c>
      <c r="C965" s="20">
        <v>-202</v>
      </c>
      <c r="D965" s="20"/>
      <c r="E965" s="20"/>
      <c r="F965"/>
      <c r="G965"/>
    </row>
    <row r="966" spans="1:7" ht="14.25" x14ac:dyDescent="0.2">
      <c r="A966" s="23" t="s">
        <v>3776</v>
      </c>
      <c r="B966" s="20">
        <v>81</v>
      </c>
      <c r="C966" s="20">
        <v>81</v>
      </c>
      <c r="D966" s="20"/>
      <c r="E966" s="20"/>
      <c r="F966"/>
      <c r="G966"/>
    </row>
    <row r="967" spans="1:7" ht="14.25" x14ac:dyDescent="0.2">
      <c r="A967" s="23" t="s">
        <v>3722</v>
      </c>
      <c r="B967" s="20">
        <v>923</v>
      </c>
      <c r="C967" s="20">
        <v>923</v>
      </c>
      <c r="D967" s="20"/>
      <c r="E967" s="20"/>
      <c r="F967"/>
      <c r="G967"/>
    </row>
    <row r="968" spans="1:7" ht="14.25" x14ac:dyDescent="0.2">
      <c r="A968" s="23" t="s">
        <v>3724</v>
      </c>
      <c r="B968" s="20">
        <v>63</v>
      </c>
      <c r="C968" s="20">
        <v>63</v>
      </c>
      <c r="D968" s="20"/>
      <c r="E968" s="20"/>
      <c r="F968"/>
      <c r="G968"/>
    </row>
    <row r="969" spans="1:7" ht="14.25" x14ac:dyDescent="0.2">
      <c r="A969" s="23" t="s">
        <v>3725</v>
      </c>
      <c r="B969" s="20">
        <v>5585</v>
      </c>
      <c r="C969" s="20">
        <v>5585</v>
      </c>
      <c r="D969" s="20"/>
      <c r="E969" s="20"/>
      <c r="F969"/>
      <c r="G969"/>
    </row>
    <row r="970" spans="1:7" ht="14.25" x14ac:dyDescent="0.2">
      <c r="A970" s="23" t="s">
        <v>3727</v>
      </c>
      <c r="B970" s="20">
        <v>1800</v>
      </c>
      <c r="C970" s="20">
        <v>1800</v>
      </c>
      <c r="D970" s="20"/>
      <c r="E970" s="20"/>
      <c r="F970"/>
      <c r="G970"/>
    </row>
    <row r="971" spans="1:7" ht="14.25" x14ac:dyDescent="0.2">
      <c r="A971" s="23" t="s">
        <v>3728</v>
      </c>
      <c r="B971" s="20">
        <v>364</v>
      </c>
      <c r="C971" s="20">
        <v>364</v>
      </c>
      <c r="D971" s="20"/>
      <c r="E971" s="20"/>
      <c r="F971"/>
      <c r="G971"/>
    </row>
    <row r="972" spans="1:7" ht="14.25" x14ac:dyDescent="0.2">
      <c r="A972" s="23" t="s">
        <v>3749</v>
      </c>
      <c r="B972" s="20">
        <v>200</v>
      </c>
      <c r="C972" s="20">
        <v>200</v>
      </c>
      <c r="D972" s="20"/>
      <c r="E972" s="20"/>
      <c r="F972"/>
      <c r="G972"/>
    </row>
    <row r="973" spans="1:7" ht="14.25" x14ac:dyDescent="0.2">
      <c r="A973" s="23" t="s">
        <v>3729</v>
      </c>
      <c r="B973" s="20">
        <v>9499</v>
      </c>
      <c r="C973" s="20">
        <v>9499</v>
      </c>
      <c r="D973" s="20"/>
      <c r="E973" s="20"/>
      <c r="F973"/>
      <c r="G973"/>
    </row>
    <row r="974" spans="1:7" ht="14.25" x14ac:dyDescent="0.2">
      <c r="A974" s="23" t="s">
        <v>3730</v>
      </c>
      <c r="B974" s="20">
        <v>28</v>
      </c>
      <c r="C974" s="20">
        <v>28</v>
      </c>
      <c r="D974" s="20"/>
      <c r="E974" s="20"/>
      <c r="F974"/>
      <c r="G974"/>
    </row>
    <row r="975" spans="1:7" ht="14.25" x14ac:dyDescent="0.2">
      <c r="A975" s="23" t="s">
        <v>3731</v>
      </c>
      <c r="B975" s="20">
        <v>380</v>
      </c>
      <c r="C975" s="20">
        <v>380</v>
      </c>
      <c r="D975" s="20"/>
      <c r="E975" s="20"/>
      <c r="F975"/>
      <c r="G975"/>
    </row>
    <row r="976" spans="1:7" ht="14.25" x14ac:dyDescent="0.2">
      <c r="A976" s="23" t="s">
        <v>3752</v>
      </c>
      <c r="B976" s="20">
        <v>48</v>
      </c>
      <c r="C976" s="20">
        <v>48</v>
      </c>
      <c r="D976" s="20"/>
      <c r="E976" s="20"/>
      <c r="F976"/>
      <c r="G976"/>
    </row>
    <row r="977" spans="1:7" ht="14.25" x14ac:dyDescent="0.2">
      <c r="A977" s="23" t="s">
        <v>3753</v>
      </c>
      <c r="B977" s="20">
        <v>95</v>
      </c>
      <c r="C977" s="20">
        <v>95</v>
      </c>
      <c r="D977" s="20"/>
      <c r="E977" s="20"/>
      <c r="F977"/>
      <c r="G977"/>
    </row>
    <row r="978" spans="1:7" ht="14.25" x14ac:dyDescent="0.2">
      <c r="A978" s="23" t="s">
        <v>3732</v>
      </c>
      <c r="B978" s="20">
        <v>84</v>
      </c>
      <c r="C978" s="20">
        <v>84</v>
      </c>
      <c r="D978" s="20"/>
      <c r="E978" s="20"/>
      <c r="F978"/>
      <c r="G978"/>
    </row>
    <row r="979" spans="1:7" ht="14.25" x14ac:dyDescent="0.2">
      <c r="A979" s="23" t="s">
        <v>3733</v>
      </c>
      <c r="B979" s="20">
        <v>650</v>
      </c>
      <c r="C979" s="20">
        <v>650</v>
      </c>
      <c r="D979" s="20"/>
      <c r="E979" s="20"/>
      <c r="F979"/>
      <c r="G979"/>
    </row>
    <row r="980" spans="1:7" ht="14.25" x14ac:dyDescent="0.2">
      <c r="A980" s="23" t="s">
        <v>3734</v>
      </c>
      <c r="B980" s="20">
        <v>190</v>
      </c>
      <c r="C980" s="20">
        <v>190</v>
      </c>
      <c r="D980" s="20"/>
      <c r="E980" s="20"/>
      <c r="F980"/>
      <c r="G980"/>
    </row>
    <row r="981" spans="1:7" ht="14.25" x14ac:dyDescent="0.2">
      <c r="A981" s="23" t="s">
        <v>3735</v>
      </c>
      <c r="B981" s="20">
        <v>162</v>
      </c>
      <c r="C981" s="20">
        <v>162</v>
      </c>
      <c r="D981" s="20"/>
      <c r="E981" s="20"/>
      <c r="F981"/>
      <c r="G981"/>
    </row>
    <row r="982" spans="1:7" ht="14.25" x14ac:dyDescent="0.2">
      <c r="A982" s="23" t="s">
        <v>3836</v>
      </c>
      <c r="B982" s="20">
        <v>658</v>
      </c>
      <c r="C982" s="20">
        <v>658</v>
      </c>
      <c r="D982" s="20"/>
      <c r="E982" s="20"/>
      <c r="F982"/>
      <c r="G982"/>
    </row>
    <row r="983" spans="1:7" ht="14.25" x14ac:dyDescent="0.2">
      <c r="A983" s="23" t="s">
        <v>3737</v>
      </c>
      <c r="B983" s="20">
        <v>1853</v>
      </c>
      <c r="C983" s="20">
        <v>1853</v>
      </c>
      <c r="D983" s="20"/>
      <c r="E983" s="20"/>
      <c r="F983"/>
      <c r="G983"/>
    </row>
    <row r="984" spans="1:7" ht="14.25" x14ac:dyDescent="0.2">
      <c r="A984" s="23" t="s">
        <v>3757</v>
      </c>
      <c r="B984" s="20">
        <v>271</v>
      </c>
      <c r="C984" s="20">
        <v>271</v>
      </c>
      <c r="D984" s="20"/>
      <c r="E984" s="20"/>
      <c r="F984"/>
      <c r="G984"/>
    </row>
    <row r="985" spans="1:7" ht="14.25" x14ac:dyDescent="0.2">
      <c r="A985" s="23" t="s">
        <v>3758</v>
      </c>
      <c r="B985" s="20">
        <v>380</v>
      </c>
      <c r="C985" s="20">
        <v>380</v>
      </c>
      <c r="D985" s="20"/>
      <c r="E985" s="20"/>
      <c r="F985"/>
      <c r="G985"/>
    </row>
    <row r="986" spans="1:7" ht="14.25" x14ac:dyDescent="0.2">
      <c r="A986" s="23" t="s">
        <v>3738</v>
      </c>
      <c r="B986" s="20">
        <v>84</v>
      </c>
      <c r="C986" s="20">
        <v>84</v>
      </c>
      <c r="D986" s="20"/>
      <c r="E986" s="20"/>
      <c r="F986"/>
      <c r="G986"/>
    </row>
    <row r="987" spans="1:7" ht="14.25" x14ac:dyDescent="0.2">
      <c r="A987" s="23" t="s">
        <v>3782</v>
      </c>
      <c r="B987" s="20">
        <v>300</v>
      </c>
      <c r="C987" s="20">
        <v>300</v>
      </c>
      <c r="D987" s="20"/>
      <c r="E987" s="20"/>
      <c r="F987"/>
      <c r="G987"/>
    </row>
    <row r="988" spans="1:7" ht="14.25" x14ac:dyDescent="0.2">
      <c r="A988" s="23" t="s">
        <v>3759</v>
      </c>
      <c r="B988" s="20">
        <v>56</v>
      </c>
      <c r="C988" s="20">
        <v>56</v>
      </c>
      <c r="D988" s="20"/>
      <c r="E988" s="20"/>
      <c r="F988"/>
      <c r="G988"/>
    </row>
    <row r="989" spans="1:7" ht="14.25" x14ac:dyDescent="0.2">
      <c r="A989" s="23" t="s">
        <v>3740</v>
      </c>
      <c r="B989" s="20">
        <v>1100</v>
      </c>
      <c r="C989" s="20">
        <v>1100</v>
      </c>
      <c r="D989" s="20"/>
      <c r="E989" s="20"/>
      <c r="F989"/>
      <c r="G989"/>
    </row>
    <row r="990" spans="1:7" ht="14.25" x14ac:dyDescent="0.2">
      <c r="A990" s="23" t="s">
        <v>3741</v>
      </c>
      <c r="B990" s="20">
        <v>383</v>
      </c>
      <c r="C990" s="20">
        <v>383</v>
      </c>
      <c r="D990" s="20"/>
      <c r="E990" s="20"/>
      <c r="F990"/>
      <c r="G990"/>
    </row>
    <row r="991" spans="1:7" ht="14.25" x14ac:dyDescent="0.2">
      <c r="A991" s="23" t="s">
        <v>3767</v>
      </c>
      <c r="B991" s="20">
        <v>20</v>
      </c>
      <c r="C991" s="20">
        <v>20</v>
      </c>
      <c r="D991" s="20"/>
      <c r="E991" s="20"/>
      <c r="F991"/>
      <c r="G991"/>
    </row>
    <row r="992" spans="1:7" ht="14.25" x14ac:dyDescent="0.2">
      <c r="A992" s="5" t="s">
        <v>144</v>
      </c>
      <c r="B992" s="20">
        <v>6242</v>
      </c>
      <c r="C992" s="20">
        <v>6242</v>
      </c>
      <c r="D992" s="20"/>
      <c r="E992" s="20"/>
      <c r="F992"/>
      <c r="G992"/>
    </row>
    <row r="993" spans="1:7" ht="14.25" x14ac:dyDescent="0.2">
      <c r="A993" s="6" t="s">
        <v>2397</v>
      </c>
      <c r="B993" s="20"/>
      <c r="C993" s="20"/>
      <c r="D993" s="20"/>
      <c r="E993" s="20"/>
      <c r="F993"/>
      <c r="G993"/>
    </row>
    <row r="994" spans="1:7" ht="14.25" x14ac:dyDescent="0.2">
      <c r="A994" s="23" t="s">
        <v>3742</v>
      </c>
      <c r="B994" s="20">
        <v>6242</v>
      </c>
      <c r="C994" s="20">
        <v>6242</v>
      </c>
      <c r="D994" s="20"/>
      <c r="E994" s="20"/>
      <c r="F994"/>
      <c r="G994"/>
    </row>
    <row r="995" spans="1:7" ht="14.25" x14ac:dyDescent="0.2">
      <c r="A995" s="4" t="s">
        <v>512</v>
      </c>
      <c r="B995" s="20"/>
      <c r="C995" s="20"/>
      <c r="D995" s="20"/>
      <c r="E995" s="20"/>
      <c r="F995"/>
      <c r="G995"/>
    </row>
    <row r="996" spans="1:7" ht="14.25" x14ac:dyDescent="0.2">
      <c r="A996" s="5" t="s">
        <v>13</v>
      </c>
      <c r="B996" s="20">
        <v>1512394</v>
      </c>
      <c r="C996" s="20">
        <v>465573</v>
      </c>
      <c r="D996" s="20">
        <v>1046821</v>
      </c>
      <c r="E996" s="20">
        <v>17736</v>
      </c>
      <c r="F996"/>
      <c r="G996"/>
    </row>
    <row r="997" spans="1:7" ht="14.25" x14ac:dyDescent="0.2">
      <c r="A997" s="6" t="s">
        <v>2395</v>
      </c>
      <c r="B997" s="20"/>
      <c r="C997" s="20"/>
      <c r="D997" s="20"/>
      <c r="E997" s="20"/>
      <c r="F997"/>
      <c r="G997"/>
    </row>
    <row r="998" spans="1:7" ht="14.25" x14ac:dyDescent="0.2">
      <c r="A998" s="23" t="s">
        <v>3718</v>
      </c>
      <c r="B998" s="20">
        <v>50685</v>
      </c>
      <c r="C998" s="20">
        <v>44292</v>
      </c>
      <c r="D998" s="20">
        <v>6393</v>
      </c>
      <c r="E998" s="20"/>
      <c r="F998"/>
      <c r="G998"/>
    </row>
    <row r="999" spans="1:7" ht="14.25" x14ac:dyDescent="0.2">
      <c r="A999" s="23" t="s">
        <v>3719</v>
      </c>
      <c r="B999" s="20">
        <v>1229</v>
      </c>
      <c r="C999" s="20">
        <v>1074</v>
      </c>
      <c r="D999" s="20">
        <v>155</v>
      </c>
      <c r="E999" s="20"/>
      <c r="F999"/>
      <c r="G999"/>
    </row>
    <row r="1000" spans="1:7" ht="14.25" x14ac:dyDescent="0.2">
      <c r="A1000" s="23" t="s">
        <v>3720</v>
      </c>
      <c r="B1000" s="20">
        <v>151985</v>
      </c>
      <c r="C1000" s="20">
        <v>132613</v>
      </c>
      <c r="D1000" s="20">
        <v>19372</v>
      </c>
      <c r="E1000" s="20"/>
      <c r="F1000"/>
      <c r="G1000"/>
    </row>
    <row r="1001" spans="1:7" ht="14.25" x14ac:dyDescent="0.2">
      <c r="A1001" s="23" t="s">
        <v>3804</v>
      </c>
      <c r="B1001" s="20">
        <v>448</v>
      </c>
      <c r="C1001" s="20">
        <v>201</v>
      </c>
      <c r="D1001" s="20">
        <v>247</v>
      </c>
      <c r="E1001" s="20"/>
      <c r="F1001"/>
      <c r="G1001"/>
    </row>
    <row r="1002" spans="1:7" ht="14.25" x14ac:dyDescent="0.2">
      <c r="A1002" s="23" t="s">
        <v>3805</v>
      </c>
      <c r="B1002" s="20">
        <v>18476</v>
      </c>
      <c r="C1002" s="20">
        <v>8265</v>
      </c>
      <c r="D1002" s="20">
        <v>10211</v>
      </c>
      <c r="E1002" s="20"/>
      <c r="F1002"/>
      <c r="G1002"/>
    </row>
    <row r="1003" spans="1:7" ht="14.25" x14ac:dyDescent="0.2">
      <c r="A1003" s="23" t="s">
        <v>3806</v>
      </c>
      <c r="B1003" s="20">
        <v>55992</v>
      </c>
      <c r="C1003" s="20">
        <v>25050</v>
      </c>
      <c r="D1003" s="20">
        <v>30942</v>
      </c>
      <c r="E1003" s="20"/>
      <c r="F1003"/>
      <c r="G1003"/>
    </row>
    <row r="1004" spans="1:7" ht="14.25" x14ac:dyDescent="0.2">
      <c r="A1004" s="23" t="s">
        <v>3796</v>
      </c>
      <c r="B1004" s="20">
        <v>5162</v>
      </c>
      <c r="C1004" s="20"/>
      <c r="D1004" s="20">
        <v>5162</v>
      </c>
      <c r="E1004" s="20"/>
      <c r="F1004"/>
      <c r="G1004"/>
    </row>
    <row r="1005" spans="1:7" ht="14.25" x14ac:dyDescent="0.2">
      <c r="A1005" s="23" t="s">
        <v>3797</v>
      </c>
      <c r="B1005" s="20">
        <v>212914</v>
      </c>
      <c r="C1005" s="20"/>
      <c r="D1005" s="20">
        <v>212914</v>
      </c>
      <c r="E1005" s="20"/>
      <c r="F1005"/>
      <c r="G1005"/>
    </row>
    <row r="1006" spans="1:7" ht="14.25" x14ac:dyDescent="0.2">
      <c r="A1006" s="23" t="s">
        <v>3798</v>
      </c>
      <c r="B1006" s="20">
        <v>645196</v>
      </c>
      <c r="C1006" s="20"/>
      <c r="D1006" s="20">
        <v>645196</v>
      </c>
      <c r="E1006" s="20"/>
      <c r="F1006"/>
      <c r="G1006"/>
    </row>
    <row r="1007" spans="1:7" ht="14.25" x14ac:dyDescent="0.2">
      <c r="A1007" s="23" t="s">
        <v>3747</v>
      </c>
      <c r="B1007" s="20">
        <v>1600</v>
      </c>
      <c r="C1007" s="20">
        <v>1600</v>
      </c>
      <c r="D1007" s="20"/>
      <c r="E1007" s="20"/>
      <c r="F1007"/>
      <c r="G1007"/>
    </row>
    <row r="1008" spans="1:7" ht="14.25" x14ac:dyDescent="0.2">
      <c r="A1008" s="6" t="s">
        <v>2396</v>
      </c>
      <c r="B1008" s="20"/>
      <c r="C1008" s="20"/>
      <c r="D1008" s="20"/>
      <c r="E1008" s="20"/>
      <c r="F1008"/>
      <c r="G1008"/>
    </row>
    <row r="1009" spans="1:7" ht="14.25" x14ac:dyDescent="0.2">
      <c r="A1009" s="23" t="s">
        <v>3721</v>
      </c>
      <c r="B1009" s="20">
        <v>-2616</v>
      </c>
      <c r="C1009" s="20">
        <v>-2616</v>
      </c>
      <c r="D1009" s="20"/>
      <c r="E1009" s="20"/>
      <c r="F1009"/>
      <c r="G1009"/>
    </row>
    <row r="1010" spans="1:7" ht="14.25" x14ac:dyDescent="0.2">
      <c r="A1010" s="23" t="s">
        <v>3776</v>
      </c>
      <c r="B1010" s="20">
        <v>500</v>
      </c>
      <c r="C1010" s="20">
        <v>500</v>
      </c>
      <c r="D1010" s="20"/>
      <c r="E1010" s="20"/>
      <c r="F1010"/>
      <c r="G1010"/>
    </row>
    <row r="1011" spans="1:7" ht="14.25" x14ac:dyDescent="0.2">
      <c r="A1011" s="23" t="s">
        <v>3723</v>
      </c>
      <c r="B1011" s="20">
        <v>22838</v>
      </c>
      <c r="C1011" s="20">
        <v>22838</v>
      </c>
      <c r="D1011" s="20"/>
      <c r="E1011" s="20"/>
      <c r="F1011"/>
      <c r="G1011"/>
    </row>
    <row r="1012" spans="1:7" ht="14.25" x14ac:dyDescent="0.2">
      <c r="A1012" s="23" t="s">
        <v>3724</v>
      </c>
      <c r="B1012" s="20">
        <v>2762</v>
      </c>
      <c r="C1012" s="20">
        <v>2762</v>
      </c>
      <c r="D1012" s="20"/>
      <c r="E1012" s="20"/>
      <c r="F1012"/>
      <c r="G1012"/>
    </row>
    <row r="1013" spans="1:7" ht="14.25" x14ac:dyDescent="0.2">
      <c r="A1013" s="23" t="s">
        <v>3777</v>
      </c>
      <c r="B1013" s="20">
        <v>4565</v>
      </c>
      <c r="C1013" s="20">
        <v>4565</v>
      </c>
      <c r="D1013" s="20"/>
      <c r="E1013" s="20"/>
      <c r="F1013"/>
      <c r="G1013"/>
    </row>
    <row r="1014" spans="1:7" ht="14.25" x14ac:dyDescent="0.2">
      <c r="A1014" s="23" t="s">
        <v>3725</v>
      </c>
      <c r="B1014" s="20">
        <v>25419</v>
      </c>
      <c r="C1014" s="20">
        <v>25419</v>
      </c>
      <c r="D1014" s="20"/>
      <c r="E1014" s="20"/>
      <c r="F1014"/>
      <c r="G1014"/>
    </row>
    <row r="1015" spans="1:7" ht="14.25" x14ac:dyDescent="0.2">
      <c r="A1015" s="23" t="s">
        <v>3748</v>
      </c>
      <c r="B1015" s="20">
        <v>16184</v>
      </c>
      <c r="C1015" s="20">
        <v>16184</v>
      </c>
      <c r="D1015" s="20"/>
      <c r="E1015" s="20"/>
      <c r="F1015"/>
      <c r="G1015"/>
    </row>
    <row r="1016" spans="1:7" ht="14.25" x14ac:dyDescent="0.2">
      <c r="A1016" s="23" t="s">
        <v>3726</v>
      </c>
      <c r="B1016" s="20"/>
      <c r="C1016" s="20"/>
      <c r="D1016" s="20"/>
      <c r="E1016" s="20">
        <v>13380</v>
      </c>
      <c r="F1016"/>
      <c r="G1016"/>
    </row>
    <row r="1017" spans="1:7" ht="14.25" x14ac:dyDescent="0.2">
      <c r="A1017" s="23" t="s">
        <v>3778</v>
      </c>
      <c r="B1017" s="20">
        <v>893</v>
      </c>
      <c r="C1017" s="20">
        <v>893</v>
      </c>
      <c r="D1017" s="20"/>
      <c r="E1017" s="20"/>
      <c r="F1017"/>
      <c r="G1017"/>
    </row>
    <row r="1018" spans="1:7" ht="14.25" x14ac:dyDescent="0.2">
      <c r="A1018" s="23" t="s">
        <v>3727</v>
      </c>
      <c r="B1018" s="20">
        <v>1000</v>
      </c>
      <c r="C1018" s="20">
        <v>1000</v>
      </c>
      <c r="D1018" s="20"/>
      <c r="E1018" s="20"/>
      <c r="F1018"/>
      <c r="G1018"/>
    </row>
    <row r="1019" spans="1:7" ht="14.25" x14ac:dyDescent="0.2">
      <c r="A1019" s="23" t="s">
        <v>3728</v>
      </c>
      <c r="B1019" s="20">
        <v>741</v>
      </c>
      <c r="C1019" s="20">
        <v>741</v>
      </c>
      <c r="D1019" s="20"/>
      <c r="E1019" s="20"/>
      <c r="F1019"/>
      <c r="G1019"/>
    </row>
    <row r="1020" spans="1:7" ht="14.25" x14ac:dyDescent="0.2">
      <c r="A1020" s="23" t="s">
        <v>3749</v>
      </c>
      <c r="B1020" s="20">
        <v>1000</v>
      </c>
      <c r="C1020" s="20">
        <v>1000</v>
      </c>
      <c r="D1020" s="20"/>
      <c r="E1020" s="20"/>
      <c r="F1020"/>
      <c r="G1020"/>
    </row>
    <row r="1021" spans="1:7" ht="14.25" x14ac:dyDescent="0.2">
      <c r="A1021" s="23" t="s">
        <v>3750</v>
      </c>
      <c r="B1021" s="20">
        <v>1496</v>
      </c>
      <c r="C1021" s="20">
        <v>1496</v>
      </c>
      <c r="D1021" s="20"/>
      <c r="E1021" s="20"/>
      <c r="F1021"/>
      <c r="G1021"/>
    </row>
    <row r="1022" spans="1:7" ht="14.25" x14ac:dyDescent="0.2">
      <c r="A1022" s="23" t="s">
        <v>3799</v>
      </c>
      <c r="B1022" s="20">
        <v>6000</v>
      </c>
      <c r="C1022" s="20">
        <v>6000</v>
      </c>
      <c r="D1022" s="20"/>
      <c r="E1022" s="20"/>
      <c r="F1022"/>
      <c r="G1022"/>
    </row>
    <row r="1023" spans="1:7" ht="14.25" x14ac:dyDescent="0.2">
      <c r="A1023" s="23" t="s">
        <v>3729</v>
      </c>
      <c r="B1023" s="20">
        <v>79863</v>
      </c>
      <c r="C1023" s="20">
        <v>79863</v>
      </c>
      <c r="D1023" s="20"/>
      <c r="E1023" s="20"/>
      <c r="F1023"/>
      <c r="G1023"/>
    </row>
    <row r="1024" spans="1:7" ht="14.25" x14ac:dyDescent="0.2">
      <c r="A1024" s="23" t="s">
        <v>3780</v>
      </c>
      <c r="B1024" s="20">
        <v>127812</v>
      </c>
      <c r="C1024" s="20">
        <v>45623</v>
      </c>
      <c r="D1024" s="20">
        <v>82189</v>
      </c>
      <c r="E1024" s="20"/>
      <c r="F1024"/>
      <c r="G1024"/>
    </row>
    <row r="1025" spans="1:7" ht="14.25" x14ac:dyDescent="0.2">
      <c r="A1025" s="23" t="s">
        <v>3730</v>
      </c>
      <c r="B1025" s="20">
        <v>209</v>
      </c>
      <c r="C1025" s="20">
        <v>209</v>
      </c>
      <c r="D1025" s="20"/>
      <c r="E1025" s="20"/>
      <c r="F1025"/>
      <c r="G1025"/>
    </row>
    <row r="1026" spans="1:7" ht="14.25" x14ac:dyDescent="0.2">
      <c r="A1026" s="23" t="s">
        <v>3731</v>
      </c>
      <c r="B1026" s="20">
        <v>444</v>
      </c>
      <c r="C1026" s="20">
        <v>444</v>
      </c>
      <c r="D1026" s="20"/>
      <c r="E1026" s="20"/>
      <c r="F1026"/>
      <c r="G1026"/>
    </row>
    <row r="1027" spans="1:7" ht="14.25" x14ac:dyDescent="0.2">
      <c r="A1027" s="23" t="s">
        <v>3752</v>
      </c>
      <c r="B1027" s="20">
        <v>750</v>
      </c>
      <c r="C1027" s="20">
        <v>750</v>
      </c>
      <c r="D1027" s="20"/>
      <c r="E1027" s="20"/>
      <c r="F1027"/>
      <c r="G1027"/>
    </row>
    <row r="1028" spans="1:7" ht="14.25" x14ac:dyDescent="0.2">
      <c r="A1028" s="23" t="s">
        <v>3732</v>
      </c>
      <c r="B1028" s="20">
        <v>1615</v>
      </c>
      <c r="C1028" s="20">
        <v>1615</v>
      </c>
      <c r="D1028" s="20"/>
      <c r="E1028" s="20"/>
      <c r="F1028"/>
      <c r="G1028"/>
    </row>
    <row r="1029" spans="1:7" ht="14.25" x14ac:dyDescent="0.2">
      <c r="A1029" s="23" t="s">
        <v>3754</v>
      </c>
      <c r="B1029" s="20">
        <v>1350</v>
      </c>
      <c r="C1029" s="20">
        <v>1350</v>
      </c>
      <c r="D1029" s="20"/>
      <c r="E1029" s="20"/>
      <c r="F1029"/>
      <c r="G1029"/>
    </row>
    <row r="1030" spans="1:7" ht="14.25" x14ac:dyDescent="0.2">
      <c r="A1030" s="23" t="s">
        <v>3733</v>
      </c>
      <c r="B1030" s="20">
        <v>750</v>
      </c>
      <c r="C1030" s="20">
        <v>750</v>
      </c>
      <c r="D1030" s="20"/>
      <c r="E1030" s="20"/>
      <c r="F1030"/>
      <c r="G1030"/>
    </row>
    <row r="1031" spans="1:7" ht="14.25" x14ac:dyDescent="0.2">
      <c r="A1031" s="23" t="s">
        <v>3807</v>
      </c>
      <c r="B1031" s="20">
        <v>1090</v>
      </c>
      <c r="C1031" s="20">
        <v>1090</v>
      </c>
      <c r="D1031" s="20"/>
      <c r="E1031" s="20"/>
      <c r="F1031"/>
      <c r="G1031"/>
    </row>
    <row r="1032" spans="1:7" ht="14.25" x14ac:dyDescent="0.2">
      <c r="A1032" s="23" t="s">
        <v>3734</v>
      </c>
      <c r="B1032" s="20">
        <v>133</v>
      </c>
      <c r="C1032" s="20">
        <v>133</v>
      </c>
      <c r="D1032" s="20"/>
      <c r="E1032" s="20"/>
      <c r="F1032"/>
      <c r="G1032"/>
    </row>
    <row r="1033" spans="1:7" ht="14.25" x14ac:dyDescent="0.2">
      <c r="A1033" s="23" t="s">
        <v>3755</v>
      </c>
      <c r="B1033" s="20">
        <v>340</v>
      </c>
      <c r="C1033" s="20">
        <v>340</v>
      </c>
      <c r="D1033" s="20"/>
      <c r="E1033" s="20"/>
      <c r="F1033"/>
      <c r="G1033"/>
    </row>
    <row r="1034" spans="1:7" ht="14.25" x14ac:dyDescent="0.2">
      <c r="A1034" s="23" t="s">
        <v>3735</v>
      </c>
      <c r="B1034" s="20">
        <v>1131</v>
      </c>
      <c r="C1034" s="20">
        <v>1131</v>
      </c>
      <c r="D1034" s="20"/>
      <c r="E1034" s="20"/>
      <c r="F1034"/>
      <c r="G1034"/>
    </row>
    <row r="1035" spans="1:7" ht="14.25" x14ac:dyDescent="0.2">
      <c r="A1035" s="23" t="s">
        <v>3756</v>
      </c>
      <c r="B1035" s="20">
        <v>479</v>
      </c>
      <c r="C1035" s="20">
        <v>479</v>
      </c>
      <c r="D1035" s="20"/>
      <c r="E1035" s="20"/>
      <c r="F1035"/>
      <c r="G1035"/>
    </row>
    <row r="1036" spans="1:7" ht="14.25" x14ac:dyDescent="0.2">
      <c r="A1036" s="23" t="s">
        <v>3736</v>
      </c>
      <c r="B1036" s="20">
        <v>2372</v>
      </c>
      <c r="C1036" s="20">
        <v>2372</v>
      </c>
      <c r="D1036" s="20"/>
      <c r="E1036" s="20"/>
      <c r="F1036"/>
      <c r="G1036"/>
    </row>
    <row r="1037" spans="1:7" ht="14.25" x14ac:dyDescent="0.2">
      <c r="A1037" s="23" t="s">
        <v>3737</v>
      </c>
      <c r="B1037" s="20">
        <v>7740</v>
      </c>
      <c r="C1037" s="20">
        <v>4750</v>
      </c>
      <c r="D1037" s="20">
        <v>2990</v>
      </c>
      <c r="E1037" s="20"/>
      <c r="F1037"/>
      <c r="G1037"/>
    </row>
    <row r="1038" spans="1:7" ht="14.25" x14ac:dyDescent="0.2">
      <c r="A1038" s="23" t="s">
        <v>3823</v>
      </c>
      <c r="B1038" s="20">
        <v>713</v>
      </c>
      <c r="C1038" s="20">
        <v>713</v>
      </c>
      <c r="D1038" s="20"/>
      <c r="E1038" s="20"/>
      <c r="F1038"/>
      <c r="G1038"/>
    </row>
    <row r="1039" spans="1:7" ht="14.25" x14ac:dyDescent="0.2">
      <c r="A1039" s="23" t="s">
        <v>3757</v>
      </c>
      <c r="B1039" s="20">
        <v>620</v>
      </c>
      <c r="C1039" s="20">
        <v>620</v>
      </c>
      <c r="D1039" s="20"/>
      <c r="E1039" s="20"/>
      <c r="F1039"/>
      <c r="G1039"/>
    </row>
    <row r="1040" spans="1:7" ht="14.25" x14ac:dyDescent="0.2">
      <c r="A1040" s="23" t="s">
        <v>3758</v>
      </c>
      <c r="B1040" s="20">
        <v>1137</v>
      </c>
      <c r="C1040" s="20">
        <v>1137</v>
      </c>
      <c r="D1040" s="20"/>
      <c r="E1040" s="20"/>
      <c r="F1040"/>
      <c r="G1040"/>
    </row>
    <row r="1041" spans="1:7" ht="14.25" x14ac:dyDescent="0.2">
      <c r="A1041" s="23" t="s">
        <v>3782</v>
      </c>
      <c r="B1041" s="20">
        <v>618</v>
      </c>
      <c r="C1041" s="20">
        <v>618</v>
      </c>
      <c r="D1041" s="20"/>
      <c r="E1041" s="20"/>
      <c r="F1041"/>
      <c r="G1041"/>
    </row>
    <row r="1042" spans="1:7" ht="14.25" x14ac:dyDescent="0.2">
      <c r="A1042" s="23" t="s">
        <v>3759</v>
      </c>
      <c r="B1042" s="20">
        <v>570</v>
      </c>
      <c r="C1042" s="20">
        <v>570</v>
      </c>
      <c r="D1042" s="20"/>
      <c r="E1042" s="20"/>
      <c r="F1042"/>
      <c r="G1042"/>
    </row>
    <row r="1043" spans="1:7" ht="14.25" x14ac:dyDescent="0.2">
      <c r="A1043" s="23" t="s">
        <v>3760</v>
      </c>
      <c r="B1043" s="20">
        <v>950</v>
      </c>
      <c r="C1043" s="20">
        <v>950</v>
      </c>
      <c r="D1043" s="20"/>
      <c r="E1043" s="20"/>
      <c r="F1043"/>
      <c r="G1043"/>
    </row>
    <row r="1044" spans="1:7" ht="14.25" x14ac:dyDescent="0.2">
      <c r="A1044" s="23" t="s">
        <v>3761</v>
      </c>
      <c r="B1044" s="20">
        <v>785</v>
      </c>
      <c r="C1044" s="20">
        <v>785</v>
      </c>
      <c r="D1044" s="20"/>
      <c r="E1044" s="20"/>
      <c r="F1044"/>
      <c r="G1044"/>
    </row>
    <row r="1045" spans="1:7" ht="14.25" x14ac:dyDescent="0.2">
      <c r="A1045" s="23" t="s">
        <v>3762</v>
      </c>
      <c r="B1045" s="20">
        <v>1200</v>
      </c>
      <c r="C1045" s="20">
        <v>1200</v>
      </c>
      <c r="D1045" s="20"/>
      <c r="E1045" s="20"/>
      <c r="F1045"/>
      <c r="G1045"/>
    </row>
    <row r="1046" spans="1:7" ht="14.25" x14ac:dyDescent="0.2">
      <c r="A1046" s="23" t="s">
        <v>3764</v>
      </c>
      <c r="B1046" s="20">
        <v>4000</v>
      </c>
      <c r="C1046" s="20">
        <v>4000</v>
      </c>
      <c r="D1046" s="20"/>
      <c r="E1046" s="20"/>
      <c r="F1046"/>
      <c r="G1046"/>
    </row>
    <row r="1047" spans="1:7" ht="14.25" x14ac:dyDescent="0.2">
      <c r="A1047" s="23" t="s">
        <v>3809</v>
      </c>
      <c r="B1047" s="20">
        <v>490</v>
      </c>
      <c r="C1047" s="20">
        <v>490</v>
      </c>
      <c r="D1047" s="20"/>
      <c r="E1047" s="20"/>
      <c r="F1047"/>
      <c r="G1047"/>
    </row>
    <row r="1048" spans="1:7" ht="14.25" x14ac:dyDescent="0.2">
      <c r="A1048" s="23" t="s">
        <v>3816</v>
      </c>
      <c r="B1048" s="20">
        <v>2000</v>
      </c>
      <c r="C1048" s="20">
        <v>2000</v>
      </c>
      <c r="D1048" s="20"/>
      <c r="E1048" s="20">
        <v>4356</v>
      </c>
      <c r="F1048"/>
      <c r="G1048"/>
    </row>
    <row r="1049" spans="1:7" ht="14.25" x14ac:dyDescent="0.2">
      <c r="A1049" s="23" t="s">
        <v>3740</v>
      </c>
      <c r="B1049" s="20">
        <v>16130</v>
      </c>
      <c r="C1049" s="20">
        <v>16130</v>
      </c>
      <c r="D1049" s="20"/>
      <c r="E1049" s="20"/>
      <c r="F1049"/>
      <c r="G1049"/>
    </row>
    <row r="1050" spans="1:7" ht="14.25" x14ac:dyDescent="0.2">
      <c r="A1050" s="23" t="s">
        <v>3741</v>
      </c>
      <c r="B1050" s="20">
        <v>784</v>
      </c>
      <c r="C1050" s="20">
        <v>784</v>
      </c>
      <c r="D1050" s="20"/>
      <c r="E1050" s="20"/>
      <c r="F1050"/>
      <c r="G1050"/>
    </row>
    <row r="1051" spans="1:7" ht="14.25" x14ac:dyDescent="0.2">
      <c r="A1051" s="23" t="s">
        <v>3767</v>
      </c>
      <c r="B1051" s="20">
        <v>800</v>
      </c>
      <c r="C1051" s="20">
        <v>800</v>
      </c>
      <c r="D1051" s="20"/>
      <c r="E1051" s="20"/>
      <c r="F1051"/>
      <c r="G1051"/>
    </row>
    <row r="1052" spans="1:7" ht="14.25" x14ac:dyDescent="0.2">
      <c r="A1052" s="23" t="s">
        <v>3814</v>
      </c>
      <c r="B1052" s="20">
        <v>5400</v>
      </c>
      <c r="C1052" s="20"/>
      <c r="D1052" s="20">
        <v>5400</v>
      </c>
      <c r="E1052" s="20"/>
      <c r="F1052"/>
      <c r="G1052"/>
    </row>
    <row r="1053" spans="1:7" ht="14.25" x14ac:dyDescent="0.2">
      <c r="A1053" s="23" t="s">
        <v>3815</v>
      </c>
      <c r="B1053" s="20">
        <v>25650</v>
      </c>
      <c r="C1053" s="20"/>
      <c r="D1053" s="20">
        <v>25650</v>
      </c>
      <c r="E1053" s="20"/>
      <c r="F1053"/>
      <c r="G1053"/>
    </row>
    <row r="1054" spans="1:7" ht="14.25" x14ac:dyDescent="0.2">
      <c r="A1054" s="5" t="s">
        <v>144</v>
      </c>
      <c r="B1054" s="20"/>
      <c r="C1054" s="20"/>
      <c r="D1054" s="20"/>
      <c r="E1054" s="20">
        <v>3536</v>
      </c>
      <c r="F1054"/>
      <c r="G1054"/>
    </row>
    <row r="1055" spans="1:7" ht="14.25" x14ac:dyDescent="0.2">
      <c r="A1055" s="6" t="s">
        <v>2397</v>
      </c>
      <c r="B1055" s="20"/>
      <c r="C1055" s="20"/>
      <c r="D1055" s="20"/>
      <c r="E1055" s="20"/>
      <c r="F1055"/>
      <c r="G1055"/>
    </row>
    <row r="1056" spans="1:7" ht="14.25" x14ac:dyDescent="0.2">
      <c r="A1056" s="23" t="s">
        <v>3801</v>
      </c>
      <c r="B1056" s="20"/>
      <c r="C1056" s="20"/>
      <c r="D1056" s="20"/>
      <c r="E1056" s="20">
        <v>3536</v>
      </c>
      <c r="F1056"/>
      <c r="G1056"/>
    </row>
    <row r="1057" spans="1:7" ht="14.25" x14ac:dyDescent="0.2">
      <c r="A1057" s="4" t="s">
        <v>61</v>
      </c>
      <c r="B1057" s="20"/>
      <c r="C1057" s="20"/>
      <c r="D1057" s="20"/>
      <c r="E1057" s="20"/>
      <c r="F1057"/>
      <c r="G1057"/>
    </row>
    <row r="1058" spans="1:7" ht="14.25" x14ac:dyDescent="0.2">
      <c r="A1058" s="5" t="s">
        <v>121</v>
      </c>
      <c r="B1058" s="20">
        <v>-6997</v>
      </c>
      <c r="C1058" s="20">
        <v>-6997</v>
      </c>
      <c r="D1058" s="20"/>
      <c r="E1058" s="20"/>
      <c r="F1058"/>
      <c r="G1058"/>
    </row>
    <row r="1059" spans="1:7" ht="14.25" x14ac:dyDescent="0.2">
      <c r="A1059" s="6" t="s">
        <v>2399</v>
      </c>
      <c r="B1059" s="20"/>
      <c r="C1059" s="20"/>
      <c r="D1059" s="20"/>
      <c r="E1059" s="20"/>
      <c r="F1059"/>
      <c r="G1059"/>
    </row>
    <row r="1060" spans="1:7" ht="14.25" x14ac:dyDescent="0.2">
      <c r="A1060" s="23" t="s">
        <v>3745</v>
      </c>
      <c r="B1060" s="20">
        <v>-6997</v>
      </c>
      <c r="C1060" s="20">
        <v>-6997</v>
      </c>
      <c r="D1060" s="20"/>
      <c r="E1060" s="20"/>
      <c r="F1060"/>
      <c r="G1060"/>
    </row>
    <row r="1061" spans="1:7" ht="14.25" x14ac:dyDescent="0.2">
      <c r="A1061" s="5" t="s">
        <v>388</v>
      </c>
      <c r="B1061" s="20">
        <v>701</v>
      </c>
      <c r="C1061" s="20">
        <v>701</v>
      </c>
      <c r="D1061" s="20"/>
      <c r="E1061" s="20"/>
      <c r="F1061"/>
      <c r="G1061"/>
    </row>
    <row r="1062" spans="1:7" ht="14.25" x14ac:dyDescent="0.2">
      <c r="A1062" s="6" t="s">
        <v>2400</v>
      </c>
      <c r="B1062" s="20"/>
      <c r="C1062" s="20"/>
      <c r="D1062" s="20"/>
      <c r="E1062" s="20"/>
      <c r="F1062"/>
      <c r="G1062"/>
    </row>
    <row r="1063" spans="1:7" ht="14.25" x14ac:dyDescent="0.2">
      <c r="A1063" s="23" t="s">
        <v>3746</v>
      </c>
      <c r="B1063" s="20">
        <v>701</v>
      </c>
      <c r="C1063" s="20">
        <v>701</v>
      </c>
      <c r="D1063" s="20"/>
      <c r="E1063" s="20"/>
      <c r="F1063"/>
      <c r="G1063"/>
    </row>
    <row r="1064" spans="1:7" ht="14.25" x14ac:dyDescent="0.2">
      <c r="A1064" s="5" t="s">
        <v>13</v>
      </c>
      <c r="B1064" s="20">
        <v>1635971</v>
      </c>
      <c r="C1064" s="20">
        <v>1427436</v>
      </c>
      <c r="D1064" s="20">
        <v>208535</v>
      </c>
      <c r="E1064" s="20">
        <v>16000</v>
      </c>
      <c r="F1064"/>
      <c r="G1064"/>
    </row>
    <row r="1065" spans="1:7" ht="14.25" x14ac:dyDescent="0.2">
      <c r="A1065" s="6" t="s">
        <v>2395</v>
      </c>
      <c r="B1065" s="20"/>
      <c r="C1065" s="20"/>
      <c r="D1065" s="20"/>
      <c r="E1065" s="20"/>
      <c r="F1065"/>
      <c r="G1065"/>
    </row>
    <row r="1066" spans="1:7" ht="14.25" x14ac:dyDescent="0.2">
      <c r="A1066" s="23" t="s">
        <v>3718</v>
      </c>
      <c r="B1066" s="20">
        <v>133086</v>
      </c>
      <c r="C1066" s="20">
        <v>133086</v>
      </c>
      <c r="D1066" s="20"/>
      <c r="E1066" s="20"/>
      <c r="F1066"/>
      <c r="G1066"/>
    </row>
    <row r="1067" spans="1:7" ht="14.25" x14ac:dyDescent="0.2">
      <c r="A1067" s="23" t="s">
        <v>3719</v>
      </c>
      <c r="B1067" s="20">
        <v>3225</v>
      </c>
      <c r="C1067" s="20">
        <v>3225</v>
      </c>
      <c r="D1067" s="20"/>
      <c r="E1067" s="20"/>
      <c r="F1067"/>
      <c r="G1067"/>
    </row>
    <row r="1068" spans="1:7" ht="14.25" x14ac:dyDescent="0.2">
      <c r="A1068" s="23" t="s">
        <v>3720</v>
      </c>
      <c r="B1068" s="20">
        <v>368823</v>
      </c>
      <c r="C1068" s="20">
        <v>368823</v>
      </c>
      <c r="D1068" s="20"/>
      <c r="E1068" s="20"/>
      <c r="F1068"/>
      <c r="G1068"/>
    </row>
    <row r="1069" spans="1:7" ht="14.25" x14ac:dyDescent="0.2">
      <c r="A1069" s="23" t="s">
        <v>3841</v>
      </c>
      <c r="B1069" s="20">
        <v>207781</v>
      </c>
      <c r="C1069" s="20">
        <v>157581</v>
      </c>
      <c r="D1069" s="20">
        <v>50200</v>
      </c>
      <c r="E1069" s="20"/>
      <c r="F1069"/>
      <c r="G1069"/>
    </row>
    <row r="1070" spans="1:7" ht="14.25" x14ac:dyDescent="0.2">
      <c r="A1070" s="23" t="s">
        <v>3842</v>
      </c>
      <c r="B1070" s="20">
        <v>5038</v>
      </c>
      <c r="C1070" s="20">
        <v>3822</v>
      </c>
      <c r="D1070" s="20">
        <v>1216</v>
      </c>
      <c r="E1070" s="20"/>
      <c r="F1070"/>
      <c r="G1070"/>
    </row>
    <row r="1071" spans="1:7" ht="14.25" x14ac:dyDescent="0.2">
      <c r="A1071" s="23" t="s">
        <v>3843</v>
      </c>
      <c r="B1071" s="20">
        <v>629640</v>
      </c>
      <c r="C1071" s="20">
        <v>477521</v>
      </c>
      <c r="D1071" s="20">
        <v>152119</v>
      </c>
      <c r="E1071" s="20"/>
      <c r="F1071"/>
      <c r="G1071"/>
    </row>
    <row r="1072" spans="1:7" ht="14.25" x14ac:dyDescent="0.2">
      <c r="A1072" s="23" t="s">
        <v>3747</v>
      </c>
      <c r="B1072" s="20">
        <v>34465</v>
      </c>
      <c r="C1072" s="20">
        <v>34465</v>
      </c>
      <c r="D1072" s="20"/>
      <c r="E1072" s="20"/>
      <c r="F1072"/>
      <c r="G1072"/>
    </row>
    <row r="1073" spans="1:7" ht="14.25" x14ac:dyDescent="0.2">
      <c r="A1073" s="6" t="s">
        <v>2396</v>
      </c>
      <c r="B1073" s="20"/>
      <c r="C1073" s="20"/>
      <c r="D1073" s="20"/>
      <c r="E1073" s="20"/>
      <c r="F1073"/>
      <c r="G1073"/>
    </row>
    <row r="1074" spans="1:7" ht="14.25" x14ac:dyDescent="0.2">
      <c r="A1074" s="23" t="s">
        <v>3721</v>
      </c>
      <c r="B1074" s="20">
        <v>-5441</v>
      </c>
      <c r="C1074" s="20">
        <v>-5441</v>
      </c>
      <c r="D1074" s="20"/>
      <c r="E1074" s="20"/>
      <c r="F1074"/>
      <c r="G1074"/>
    </row>
    <row r="1075" spans="1:7" ht="14.25" x14ac:dyDescent="0.2">
      <c r="A1075" s="23" t="s">
        <v>3776</v>
      </c>
      <c r="B1075" s="20">
        <v>1500</v>
      </c>
      <c r="C1075" s="20">
        <v>1500</v>
      </c>
      <c r="D1075" s="20"/>
      <c r="E1075" s="20"/>
      <c r="F1075"/>
      <c r="G1075"/>
    </row>
    <row r="1076" spans="1:7" ht="14.25" x14ac:dyDescent="0.2">
      <c r="A1076" s="23" t="s">
        <v>3722</v>
      </c>
      <c r="B1076" s="20">
        <v>4750</v>
      </c>
      <c r="C1076" s="20">
        <v>4750</v>
      </c>
      <c r="D1076" s="20"/>
      <c r="E1076" s="20"/>
      <c r="F1076"/>
      <c r="G1076"/>
    </row>
    <row r="1077" spans="1:7" ht="14.25" x14ac:dyDescent="0.2">
      <c r="A1077" s="23" t="s">
        <v>3723</v>
      </c>
      <c r="B1077" s="20">
        <v>10966</v>
      </c>
      <c r="C1077" s="20">
        <v>10966</v>
      </c>
      <c r="D1077" s="20"/>
      <c r="E1077" s="20"/>
      <c r="F1077"/>
      <c r="G1077"/>
    </row>
    <row r="1078" spans="1:7" ht="14.25" x14ac:dyDescent="0.2">
      <c r="A1078" s="23" t="s">
        <v>3724</v>
      </c>
      <c r="B1078" s="20">
        <v>3950</v>
      </c>
      <c r="C1078" s="20">
        <v>3950</v>
      </c>
      <c r="D1078" s="20"/>
      <c r="E1078" s="20"/>
      <c r="F1078"/>
      <c r="G1078"/>
    </row>
    <row r="1079" spans="1:7" ht="14.25" x14ac:dyDescent="0.2">
      <c r="A1079" s="23" t="s">
        <v>3777</v>
      </c>
      <c r="B1079" s="20">
        <v>2840</v>
      </c>
      <c r="C1079" s="20">
        <v>2840</v>
      </c>
      <c r="D1079" s="20"/>
      <c r="E1079" s="20"/>
      <c r="F1079"/>
      <c r="G1079"/>
    </row>
    <row r="1080" spans="1:7" ht="14.25" x14ac:dyDescent="0.2">
      <c r="A1080" s="23" t="s">
        <v>3725</v>
      </c>
      <c r="B1080" s="20">
        <v>15284</v>
      </c>
      <c r="C1080" s="20">
        <v>15284</v>
      </c>
      <c r="D1080" s="20"/>
      <c r="E1080" s="20"/>
      <c r="F1080"/>
      <c r="G1080"/>
    </row>
    <row r="1081" spans="1:7" ht="14.25" x14ac:dyDescent="0.2">
      <c r="A1081" s="23" t="s">
        <v>3726</v>
      </c>
      <c r="B1081" s="20">
        <v>29000</v>
      </c>
      <c r="C1081" s="20">
        <v>29000</v>
      </c>
      <c r="D1081" s="20"/>
      <c r="E1081" s="20">
        <v>16000</v>
      </c>
      <c r="F1081"/>
      <c r="G1081"/>
    </row>
    <row r="1082" spans="1:7" ht="14.25" x14ac:dyDescent="0.2">
      <c r="A1082" s="23" t="s">
        <v>3778</v>
      </c>
      <c r="B1082" s="20">
        <v>2850</v>
      </c>
      <c r="C1082" s="20">
        <v>2850</v>
      </c>
      <c r="D1082" s="20"/>
      <c r="E1082" s="20"/>
      <c r="F1082"/>
      <c r="G1082"/>
    </row>
    <row r="1083" spans="1:7" ht="14.25" x14ac:dyDescent="0.2">
      <c r="A1083" s="23" t="s">
        <v>3727</v>
      </c>
      <c r="B1083" s="20">
        <v>1000</v>
      </c>
      <c r="C1083" s="20">
        <v>1000</v>
      </c>
      <c r="D1083" s="20"/>
      <c r="E1083" s="20"/>
      <c r="F1083"/>
      <c r="G1083"/>
    </row>
    <row r="1084" spans="1:7" ht="14.25" x14ac:dyDescent="0.2">
      <c r="A1084" s="23" t="s">
        <v>3728</v>
      </c>
      <c r="B1084" s="20">
        <v>3420</v>
      </c>
      <c r="C1084" s="20">
        <v>3420</v>
      </c>
      <c r="D1084" s="20"/>
      <c r="E1084" s="20"/>
      <c r="F1084"/>
      <c r="G1084"/>
    </row>
    <row r="1085" spans="1:7" ht="14.25" x14ac:dyDescent="0.2">
      <c r="A1085" s="23" t="s">
        <v>3750</v>
      </c>
      <c r="B1085" s="20">
        <v>9690</v>
      </c>
      <c r="C1085" s="20">
        <v>9690</v>
      </c>
      <c r="D1085" s="20"/>
      <c r="E1085" s="20"/>
      <c r="F1085"/>
      <c r="G1085"/>
    </row>
    <row r="1086" spans="1:7" ht="14.25" x14ac:dyDescent="0.2">
      <c r="A1086" s="23" t="s">
        <v>3799</v>
      </c>
      <c r="B1086" s="20">
        <v>3000</v>
      </c>
      <c r="C1086" s="20">
        <v>3000</v>
      </c>
      <c r="D1086" s="20"/>
      <c r="E1086" s="20"/>
      <c r="F1086"/>
      <c r="G1086"/>
    </row>
    <row r="1087" spans="1:7" ht="14.25" x14ac:dyDescent="0.2">
      <c r="A1087" s="23" t="s">
        <v>3729</v>
      </c>
      <c r="B1087" s="20">
        <v>10963</v>
      </c>
      <c r="C1087" s="20">
        <v>10963</v>
      </c>
      <c r="D1087" s="20"/>
      <c r="E1087" s="20"/>
      <c r="F1087"/>
      <c r="G1087"/>
    </row>
    <row r="1088" spans="1:7" ht="14.25" x14ac:dyDescent="0.2">
      <c r="A1088" s="23" t="s">
        <v>3780</v>
      </c>
      <c r="B1088" s="20">
        <v>79000</v>
      </c>
      <c r="C1088" s="20">
        <v>79000</v>
      </c>
      <c r="D1088" s="20"/>
      <c r="E1088" s="20"/>
      <c r="F1088"/>
      <c r="G1088"/>
    </row>
    <row r="1089" spans="1:7" ht="14.25" x14ac:dyDescent="0.2">
      <c r="A1089" s="23" t="s">
        <v>3731</v>
      </c>
      <c r="B1089" s="20">
        <v>1710</v>
      </c>
      <c r="C1089" s="20">
        <v>1710</v>
      </c>
      <c r="D1089" s="20"/>
      <c r="E1089" s="20"/>
      <c r="F1089"/>
      <c r="G1089"/>
    </row>
    <row r="1090" spans="1:7" ht="14.25" x14ac:dyDescent="0.2">
      <c r="A1090" s="23" t="s">
        <v>3752</v>
      </c>
      <c r="B1090" s="20">
        <v>1000</v>
      </c>
      <c r="C1090" s="20">
        <v>1000</v>
      </c>
      <c r="D1090" s="20"/>
      <c r="E1090" s="20"/>
      <c r="F1090"/>
      <c r="G1090"/>
    </row>
    <row r="1091" spans="1:7" ht="14.25" x14ac:dyDescent="0.2">
      <c r="A1091" s="23" t="s">
        <v>3753</v>
      </c>
      <c r="B1091" s="20">
        <v>950</v>
      </c>
      <c r="C1091" s="20">
        <v>950</v>
      </c>
      <c r="D1091" s="20"/>
      <c r="E1091" s="20"/>
      <c r="F1091"/>
      <c r="G1091"/>
    </row>
    <row r="1092" spans="1:7" ht="14.25" x14ac:dyDescent="0.2">
      <c r="A1092" s="23" t="s">
        <v>3732</v>
      </c>
      <c r="B1092" s="20">
        <v>5700</v>
      </c>
      <c r="C1092" s="20">
        <v>5700</v>
      </c>
      <c r="D1092" s="20"/>
      <c r="E1092" s="20"/>
      <c r="F1092"/>
      <c r="G1092"/>
    </row>
    <row r="1093" spans="1:7" ht="14.25" x14ac:dyDescent="0.2">
      <c r="A1093" s="23" t="s">
        <v>3754</v>
      </c>
      <c r="B1093" s="20">
        <v>1385</v>
      </c>
      <c r="C1093" s="20">
        <v>1385</v>
      </c>
      <c r="D1093" s="20"/>
      <c r="E1093" s="20"/>
      <c r="F1093"/>
      <c r="G1093"/>
    </row>
    <row r="1094" spans="1:7" ht="14.25" x14ac:dyDescent="0.2">
      <c r="A1094" s="23" t="s">
        <v>3733</v>
      </c>
      <c r="B1094" s="20">
        <v>370</v>
      </c>
      <c r="C1094" s="20">
        <v>370</v>
      </c>
      <c r="D1094" s="20"/>
      <c r="E1094" s="20"/>
      <c r="F1094"/>
      <c r="G1094"/>
    </row>
    <row r="1095" spans="1:7" ht="14.25" x14ac:dyDescent="0.2">
      <c r="A1095" s="23" t="s">
        <v>3755</v>
      </c>
      <c r="B1095" s="20">
        <v>2000</v>
      </c>
      <c r="C1095" s="20">
        <v>2000</v>
      </c>
      <c r="D1095" s="20"/>
      <c r="E1095" s="20"/>
      <c r="F1095"/>
      <c r="G1095"/>
    </row>
    <row r="1096" spans="1:7" ht="14.25" x14ac:dyDescent="0.2">
      <c r="A1096" s="23" t="s">
        <v>3735</v>
      </c>
      <c r="B1096" s="20">
        <v>950</v>
      </c>
      <c r="C1096" s="20">
        <v>950</v>
      </c>
      <c r="D1096" s="20"/>
      <c r="E1096" s="20"/>
      <c r="F1096"/>
      <c r="G1096"/>
    </row>
    <row r="1097" spans="1:7" ht="14.25" x14ac:dyDescent="0.2">
      <c r="A1097" s="23" t="s">
        <v>3736</v>
      </c>
      <c r="B1097" s="20">
        <v>6087</v>
      </c>
      <c r="C1097" s="20">
        <v>6087</v>
      </c>
      <c r="D1097" s="20"/>
      <c r="E1097" s="20"/>
      <c r="F1097"/>
      <c r="G1097"/>
    </row>
    <row r="1098" spans="1:7" ht="14.25" x14ac:dyDescent="0.2">
      <c r="A1098" s="23" t="s">
        <v>3821</v>
      </c>
      <c r="B1098" s="20">
        <v>800</v>
      </c>
      <c r="C1098" s="20">
        <v>800</v>
      </c>
      <c r="D1098" s="20"/>
      <c r="E1098" s="20"/>
      <c r="F1098"/>
      <c r="G1098"/>
    </row>
    <row r="1099" spans="1:7" ht="14.25" x14ac:dyDescent="0.2">
      <c r="A1099" s="23" t="s">
        <v>3737</v>
      </c>
      <c r="B1099" s="20">
        <v>3800</v>
      </c>
      <c r="C1099" s="20">
        <v>3800</v>
      </c>
      <c r="D1099" s="20"/>
      <c r="E1099" s="20"/>
      <c r="F1099"/>
      <c r="G1099"/>
    </row>
    <row r="1100" spans="1:7" ht="14.25" x14ac:dyDescent="0.2">
      <c r="A1100" s="23" t="s">
        <v>3758</v>
      </c>
      <c r="B1100" s="20">
        <v>4750</v>
      </c>
      <c r="C1100" s="20">
        <v>4750</v>
      </c>
      <c r="D1100" s="20"/>
      <c r="E1100" s="20"/>
      <c r="F1100"/>
      <c r="G1100"/>
    </row>
    <row r="1101" spans="1:7" ht="14.25" x14ac:dyDescent="0.2">
      <c r="A1101" s="23" t="s">
        <v>3738</v>
      </c>
      <c r="B1101" s="20">
        <v>5225</v>
      </c>
      <c r="C1101" s="20">
        <v>5225</v>
      </c>
      <c r="D1101" s="20"/>
      <c r="E1101" s="20"/>
      <c r="F1101"/>
      <c r="G1101"/>
    </row>
    <row r="1102" spans="1:7" ht="14.25" x14ac:dyDescent="0.2">
      <c r="A1102" s="23" t="s">
        <v>3782</v>
      </c>
      <c r="B1102" s="20">
        <v>475</v>
      </c>
      <c r="C1102" s="20">
        <v>475</v>
      </c>
      <c r="D1102" s="20"/>
      <c r="E1102" s="20"/>
      <c r="F1102"/>
      <c r="G1102"/>
    </row>
    <row r="1103" spans="1:7" ht="14.25" x14ac:dyDescent="0.2">
      <c r="A1103" s="23" t="s">
        <v>3759</v>
      </c>
      <c r="B1103" s="20">
        <v>1425</v>
      </c>
      <c r="C1103" s="20">
        <v>1425</v>
      </c>
      <c r="D1103" s="20"/>
      <c r="E1103" s="20"/>
      <c r="F1103"/>
      <c r="G1103"/>
    </row>
    <row r="1104" spans="1:7" ht="14.25" x14ac:dyDescent="0.2">
      <c r="A1104" s="23" t="s">
        <v>3760</v>
      </c>
      <c r="B1104" s="20">
        <v>3000</v>
      </c>
      <c r="C1104" s="20">
        <v>3000</v>
      </c>
      <c r="D1104" s="20"/>
      <c r="E1104" s="20"/>
      <c r="F1104"/>
      <c r="G1104"/>
    </row>
    <row r="1105" spans="1:7" ht="14.25" x14ac:dyDescent="0.2">
      <c r="A1105" s="23" t="s">
        <v>3761</v>
      </c>
      <c r="B1105" s="20">
        <v>2512</v>
      </c>
      <c r="C1105" s="20">
        <v>2512</v>
      </c>
      <c r="D1105" s="20"/>
      <c r="E1105" s="20"/>
      <c r="F1105"/>
      <c r="G1105"/>
    </row>
    <row r="1106" spans="1:7" ht="14.25" x14ac:dyDescent="0.2">
      <c r="A1106" s="23" t="s">
        <v>3762</v>
      </c>
      <c r="B1106" s="20">
        <v>3846</v>
      </c>
      <c r="C1106" s="20">
        <v>3846</v>
      </c>
      <c r="D1106" s="20"/>
      <c r="E1106" s="20"/>
      <c r="F1106"/>
      <c r="G1106"/>
    </row>
    <row r="1107" spans="1:7" ht="14.25" x14ac:dyDescent="0.2">
      <c r="A1107" s="23" t="s">
        <v>3763</v>
      </c>
      <c r="B1107" s="20">
        <v>14500</v>
      </c>
      <c r="C1107" s="20">
        <v>9500</v>
      </c>
      <c r="D1107" s="20">
        <v>5000</v>
      </c>
      <c r="E1107" s="20"/>
      <c r="F1107"/>
      <c r="G1107"/>
    </row>
    <row r="1108" spans="1:7" ht="14.25" x14ac:dyDescent="0.2">
      <c r="A1108" s="23" t="s">
        <v>3764</v>
      </c>
      <c r="B1108" s="20">
        <v>8325</v>
      </c>
      <c r="C1108" s="20">
        <v>8325</v>
      </c>
      <c r="D1108" s="20"/>
      <c r="E1108" s="20"/>
      <c r="F1108"/>
      <c r="G1108"/>
    </row>
    <row r="1109" spans="1:7" ht="14.25" x14ac:dyDescent="0.2">
      <c r="A1109" s="23" t="s">
        <v>3811</v>
      </c>
      <c r="B1109" s="20">
        <v>9823</v>
      </c>
      <c r="C1109" s="20">
        <v>9823</v>
      </c>
      <c r="D1109" s="20"/>
      <c r="E1109" s="20"/>
      <c r="F1109"/>
      <c r="G1109"/>
    </row>
    <row r="1110" spans="1:7" ht="14.25" x14ac:dyDescent="0.2">
      <c r="A1110" s="23" t="s">
        <v>3740</v>
      </c>
      <c r="B1110" s="20">
        <v>2508</v>
      </c>
      <c r="C1110" s="20">
        <v>2508</v>
      </c>
      <c r="D1110" s="20"/>
      <c r="E1110" s="20"/>
      <c r="F1110"/>
      <c r="G1110"/>
    </row>
    <row r="1111" spans="1:7" ht="14.25" x14ac:dyDescent="0.2">
      <c r="A1111" s="5" t="s">
        <v>144</v>
      </c>
      <c r="B1111" s="20">
        <v>124890</v>
      </c>
      <c r="C1111" s="20">
        <v>124890</v>
      </c>
      <c r="D1111" s="20"/>
      <c r="E1111" s="20">
        <v>0</v>
      </c>
      <c r="F1111"/>
      <c r="G1111"/>
    </row>
    <row r="1112" spans="1:7" ht="14.25" x14ac:dyDescent="0.2">
      <c r="A1112" s="6" t="s">
        <v>2397</v>
      </c>
      <c r="B1112" s="20"/>
      <c r="C1112" s="20"/>
      <c r="D1112" s="20"/>
      <c r="E1112" s="20"/>
      <c r="F1112"/>
      <c r="G1112"/>
    </row>
    <row r="1113" spans="1:7" ht="14.25" x14ac:dyDescent="0.2">
      <c r="A1113" s="23" t="s">
        <v>3844</v>
      </c>
      <c r="B1113" s="20">
        <v>44310</v>
      </c>
      <c r="C1113" s="20">
        <v>44310</v>
      </c>
      <c r="D1113" s="20"/>
      <c r="E1113" s="20">
        <v>0</v>
      </c>
      <c r="F1113"/>
      <c r="G1113"/>
    </row>
    <row r="1114" spans="1:7" ht="14.25" x14ac:dyDescent="0.2">
      <c r="A1114" s="23" t="s">
        <v>3791</v>
      </c>
      <c r="B1114" s="20">
        <v>80580</v>
      </c>
      <c r="C1114" s="20">
        <v>80580</v>
      </c>
      <c r="D1114" s="20"/>
      <c r="E1114" s="20"/>
      <c r="F1114"/>
      <c r="G1114"/>
    </row>
    <row r="1115" spans="1:7" ht="14.25" x14ac:dyDescent="0.2">
      <c r="A1115" s="4" t="s">
        <v>91</v>
      </c>
      <c r="B1115" s="20"/>
      <c r="C1115" s="20"/>
      <c r="D1115" s="20"/>
      <c r="E1115" s="20"/>
      <c r="F1115"/>
      <c r="G1115"/>
    </row>
    <row r="1116" spans="1:7" ht="14.25" x14ac:dyDescent="0.2">
      <c r="A1116" s="5" t="s">
        <v>13</v>
      </c>
      <c r="B1116" s="20">
        <v>1061875</v>
      </c>
      <c r="C1116" s="20">
        <v>1057875</v>
      </c>
      <c r="D1116" s="20">
        <v>4000</v>
      </c>
      <c r="E1116" s="20">
        <v>17500</v>
      </c>
      <c r="F1116"/>
      <c r="G1116"/>
    </row>
    <row r="1117" spans="1:7" ht="14.25" x14ac:dyDescent="0.2">
      <c r="A1117" s="6" t="s">
        <v>2413</v>
      </c>
      <c r="B1117" s="20"/>
      <c r="C1117" s="20"/>
      <c r="D1117" s="20"/>
      <c r="E1117" s="20"/>
      <c r="F1117"/>
      <c r="G1117"/>
    </row>
    <row r="1118" spans="1:7" ht="14.25" x14ac:dyDescent="0.2">
      <c r="A1118" s="23" t="s">
        <v>3845</v>
      </c>
      <c r="B1118" s="20">
        <v>6000</v>
      </c>
      <c r="C1118" s="20">
        <v>6000</v>
      </c>
      <c r="D1118" s="20"/>
      <c r="E1118" s="20"/>
      <c r="F1118"/>
      <c r="G1118"/>
    </row>
    <row r="1119" spans="1:7" ht="14.25" x14ac:dyDescent="0.2">
      <c r="A1119" s="6" t="s">
        <v>2395</v>
      </c>
      <c r="B1119" s="20"/>
      <c r="C1119" s="20"/>
      <c r="D1119" s="20"/>
      <c r="E1119" s="20"/>
      <c r="F1119"/>
      <c r="G1119"/>
    </row>
    <row r="1120" spans="1:7" ht="14.25" x14ac:dyDescent="0.2">
      <c r="A1120" s="23" t="s">
        <v>3718</v>
      </c>
      <c r="B1120" s="20">
        <v>54665</v>
      </c>
      <c r="C1120" s="20">
        <v>54665</v>
      </c>
      <c r="D1120" s="20"/>
      <c r="E1120" s="20"/>
      <c r="F1120"/>
      <c r="G1120"/>
    </row>
    <row r="1121" spans="1:7" ht="14.25" x14ac:dyDescent="0.2">
      <c r="A1121" s="23" t="s">
        <v>3719</v>
      </c>
      <c r="B1121" s="20">
        <v>1328</v>
      </c>
      <c r="C1121" s="20">
        <v>1328</v>
      </c>
      <c r="D1121" s="20"/>
      <c r="E1121" s="20"/>
      <c r="F1121"/>
      <c r="G1121"/>
    </row>
    <row r="1122" spans="1:7" ht="14.25" x14ac:dyDescent="0.2">
      <c r="A1122" s="23" t="s">
        <v>3720</v>
      </c>
      <c r="B1122" s="20">
        <v>160138</v>
      </c>
      <c r="C1122" s="20">
        <v>160138</v>
      </c>
      <c r="D1122" s="20"/>
      <c r="E1122" s="20"/>
      <c r="F1122"/>
      <c r="G1122"/>
    </row>
    <row r="1123" spans="1:7" ht="14.25" x14ac:dyDescent="0.2">
      <c r="A1123" s="23" t="s">
        <v>3747</v>
      </c>
      <c r="B1123" s="20">
        <v>5500</v>
      </c>
      <c r="C1123" s="20">
        <v>5500</v>
      </c>
      <c r="D1123" s="20"/>
      <c r="E1123" s="20"/>
      <c r="F1123"/>
      <c r="G1123"/>
    </row>
    <row r="1124" spans="1:7" ht="14.25" x14ac:dyDescent="0.2">
      <c r="A1124" s="6" t="s">
        <v>2396</v>
      </c>
      <c r="B1124" s="20"/>
      <c r="C1124" s="20"/>
      <c r="D1124" s="20"/>
      <c r="E1124" s="20"/>
      <c r="F1124"/>
      <c r="G1124"/>
    </row>
    <row r="1125" spans="1:7" ht="14.25" x14ac:dyDescent="0.2">
      <c r="A1125" s="23" t="s">
        <v>3721</v>
      </c>
      <c r="B1125" s="20">
        <v>-4920</v>
      </c>
      <c r="C1125" s="20">
        <v>-4920</v>
      </c>
      <c r="D1125" s="20"/>
      <c r="E1125" s="20"/>
      <c r="F1125"/>
      <c r="G1125"/>
    </row>
    <row r="1126" spans="1:7" ht="14.25" x14ac:dyDescent="0.2">
      <c r="A1126" s="23" t="s">
        <v>3775</v>
      </c>
      <c r="B1126" s="20">
        <v>21500</v>
      </c>
      <c r="C1126" s="20">
        <v>21500</v>
      </c>
      <c r="D1126" s="20"/>
      <c r="E1126" s="20"/>
      <c r="F1126"/>
      <c r="G1126"/>
    </row>
    <row r="1127" spans="1:7" ht="14.25" x14ac:dyDescent="0.2">
      <c r="A1127" s="23" t="s">
        <v>3776</v>
      </c>
      <c r="B1127" s="20">
        <v>50</v>
      </c>
      <c r="C1127" s="20">
        <v>50</v>
      </c>
      <c r="D1127" s="20"/>
      <c r="E1127" s="20"/>
      <c r="F1127"/>
      <c r="G1127"/>
    </row>
    <row r="1128" spans="1:7" ht="14.25" x14ac:dyDescent="0.2">
      <c r="A1128" s="23" t="s">
        <v>3769</v>
      </c>
      <c r="B1128" s="20">
        <v>40000</v>
      </c>
      <c r="C1128" s="20">
        <v>40000</v>
      </c>
      <c r="D1128" s="20"/>
      <c r="E1128" s="20">
        <v>10000</v>
      </c>
      <c r="F1128"/>
      <c r="G1128"/>
    </row>
    <row r="1129" spans="1:7" ht="14.25" x14ac:dyDescent="0.2">
      <c r="A1129" s="23" t="s">
        <v>3722</v>
      </c>
      <c r="B1129" s="20">
        <v>11875</v>
      </c>
      <c r="C1129" s="20">
        <v>11875</v>
      </c>
      <c r="D1129" s="20"/>
      <c r="E1129" s="20"/>
      <c r="F1129"/>
      <c r="G1129"/>
    </row>
    <row r="1130" spans="1:7" ht="14.25" x14ac:dyDescent="0.2">
      <c r="A1130" s="23" t="s">
        <v>3723</v>
      </c>
      <c r="B1130" s="20">
        <v>240110</v>
      </c>
      <c r="C1130" s="20">
        <v>240110</v>
      </c>
      <c r="D1130" s="20"/>
      <c r="E1130" s="20"/>
      <c r="F1130"/>
      <c r="G1130"/>
    </row>
    <row r="1131" spans="1:7" ht="14.25" x14ac:dyDescent="0.2">
      <c r="A1131" s="23" t="s">
        <v>3724</v>
      </c>
      <c r="B1131" s="20">
        <v>9825</v>
      </c>
      <c r="C1131" s="20">
        <v>9825</v>
      </c>
      <c r="D1131" s="20"/>
      <c r="E1131" s="20"/>
      <c r="F1131"/>
      <c r="G1131"/>
    </row>
    <row r="1132" spans="1:7" ht="14.25" x14ac:dyDescent="0.2">
      <c r="A1132" s="23" t="s">
        <v>3725</v>
      </c>
      <c r="B1132" s="20">
        <v>101306</v>
      </c>
      <c r="C1132" s="20">
        <v>101306</v>
      </c>
      <c r="D1132" s="20"/>
      <c r="E1132" s="20"/>
      <c r="F1132"/>
      <c r="G1132"/>
    </row>
    <row r="1133" spans="1:7" ht="14.25" x14ac:dyDescent="0.2">
      <c r="A1133" s="23" t="s">
        <v>3748</v>
      </c>
      <c r="B1133" s="20">
        <v>66065</v>
      </c>
      <c r="C1133" s="20">
        <v>66065</v>
      </c>
      <c r="D1133" s="20"/>
      <c r="E1133" s="20"/>
      <c r="F1133"/>
      <c r="G1133"/>
    </row>
    <row r="1134" spans="1:7" ht="14.25" x14ac:dyDescent="0.2">
      <c r="A1134" s="23" t="s">
        <v>3726</v>
      </c>
      <c r="B1134" s="20">
        <v>0</v>
      </c>
      <c r="C1134" s="20">
        <v>0</v>
      </c>
      <c r="D1134" s="20"/>
      <c r="E1134" s="20"/>
      <c r="F1134"/>
      <c r="G1134"/>
    </row>
    <row r="1135" spans="1:7" ht="14.25" x14ac:dyDescent="0.2">
      <c r="A1135" s="23" t="s">
        <v>3778</v>
      </c>
      <c r="B1135" s="20">
        <v>760</v>
      </c>
      <c r="C1135" s="20">
        <v>760</v>
      </c>
      <c r="D1135" s="20"/>
      <c r="E1135" s="20"/>
      <c r="F1135"/>
      <c r="G1135"/>
    </row>
    <row r="1136" spans="1:7" ht="14.25" x14ac:dyDescent="0.2">
      <c r="A1136" s="23" t="s">
        <v>3727</v>
      </c>
      <c r="B1136" s="20">
        <v>150</v>
      </c>
      <c r="C1136" s="20">
        <v>150</v>
      </c>
      <c r="D1136" s="20"/>
      <c r="E1136" s="20"/>
      <c r="F1136"/>
      <c r="G1136"/>
    </row>
    <row r="1137" spans="1:7" ht="14.25" x14ac:dyDescent="0.2">
      <c r="A1137" s="23" t="s">
        <v>3770</v>
      </c>
      <c r="B1137" s="20">
        <v>1200</v>
      </c>
      <c r="C1137" s="20">
        <v>1200</v>
      </c>
      <c r="D1137" s="20"/>
      <c r="E1137" s="20"/>
      <c r="F1137"/>
      <c r="G1137"/>
    </row>
    <row r="1138" spans="1:7" ht="14.25" x14ac:dyDescent="0.2">
      <c r="A1138" s="23" t="s">
        <v>3771</v>
      </c>
      <c r="B1138" s="20">
        <v>143</v>
      </c>
      <c r="C1138" s="20">
        <v>143</v>
      </c>
      <c r="D1138" s="20"/>
      <c r="E1138" s="20"/>
      <c r="F1138"/>
      <c r="G1138"/>
    </row>
    <row r="1139" spans="1:7" ht="14.25" x14ac:dyDescent="0.2">
      <c r="A1139" s="23" t="s">
        <v>3728</v>
      </c>
      <c r="B1139" s="20">
        <v>636</v>
      </c>
      <c r="C1139" s="20">
        <v>636</v>
      </c>
      <c r="D1139" s="20"/>
      <c r="E1139" s="20"/>
      <c r="F1139"/>
      <c r="G1139"/>
    </row>
    <row r="1140" spans="1:7" ht="14.25" x14ac:dyDescent="0.2">
      <c r="A1140" s="23" t="s">
        <v>3749</v>
      </c>
      <c r="B1140" s="20">
        <v>1700</v>
      </c>
      <c r="C1140" s="20">
        <v>1700</v>
      </c>
      <c r="D1140" s="20"/>
      <c r="E1140" s="20"/>
      <c r="F1140"/>
      <c r="G1140"/>
    </row>
    <row r="1141" spans="1:7" ht="14.25" x14ac:dyDescent="0.2">
      <c r="A1141" s="23" t="s">
        <v>3750</v>
      </c>
      <c r="B1141" s="20">
        <v>2720</v>
      </c>
      <c r="C1141" s="20">
        <v>2720</v>
      </c>
      <c r="D1141" s="20"/>
      <c r="E1141" s="20"/>
      <c r="F1141"/>
      <c r="G1141"/>
    </row>
    <row r="1142" spans="1:7" ht="14.25" x14ac:dyDescent="0.2">
      <c r="A1142" s="23" t="s">
        <v>3729</v>
      </c>
      <c r="B1142" s="20">
        <v>130137</v>
      </c>
      <c r="C1142" s="20">
        <v>130137</v>
      </c>
      <c r="D1142" s="20"/>
      <c r="E1142" s="20"/>
      <c r="F1142"/>
      <c r="G1142"/>
    </row>
    <row r="1143" spans="1:7" ht="14.25" x14ac:dyDescent="0.2">
      <c r="A1143" s="23" t="s">
        <v>3772</v>
      </c>
      <c r="B1143" s="20">
        <v>31700</v>
      </c>
      <c r="C1143" s="20">
        <v>31700</v>
      </c>
      <c r="D1143" s="20"/>
      <c r="E1143" s="20"/>
      <c r="F1143"/>
      <c r="G1143"/>
    </row>
    <row r="1144" spans="1:7" ht="14.25" x14ac:dyDescent="0.2">
      <c r="A1144" s="23" t="s">
        <v>3751</v>
      </c>
      <c r="B1144" s="20">
        <v>5900</v>
      </c>
      <c r="C1144" s="20">
        <v>5900</v>
      </c>
      <c r="D1144" s="20"/>
      <c r="E1144" s="20"/>
      <c r="F1144"/>
      <c r="G1144"/>
    </row>
    <row r="1145" spans="1:7" ht="14.25" x14ac:dyDescent="0.2">
      <c r="A1145" s="23" t="s">
        <v>3730</v>
      </c>
      <c r="B1145" s="20">
        <v>38</v>
      </c>
      <c r="C1145" s="20">
        <v>38</v>
      </c>
      <c r="D1145" s="20"/>
      <c r="E1145" s="20"/>
      <c r="F1145"/>
      <c r="G1145"/>
    </row>
    <row r="1146" spans="1:7" ht="14.25" x14ac:dyDescent="0.2">
      <c r="A1146" s="23" t="s">
        <v>3731</v>
      </c>
      <c r="B1146" s="20">
        <v>713</v>
      </c>
      <c r="C1146" s="20">
        <v>713</v>
      </c>
      <c r="D1146" s="20"/>
      <c r="E1146" s="20"/>
      <c r="F1146"/>
      <c r="G1146"/>
    </row>
    <row r="1147" spans="1:7" ht="14.25" x14ac:dyDescent="0.2">
      <c r="A1147" s="23" t="s">
        <v>3781</v>
      </c>
      <c r="B1147" s="20">
        <v>1600</v>
      </c>
      <c r="C1147" s="20">
        <v>1600</v>
      </c>
      <c r="D1147" s="20"/>
      <c r="E1147" s="20"/>
      <c r="F1147"/>
      <c r="G1147"/>
    </row>
    <row r="1148" spans="1:7" ht="14.25" x14ac:dyDescent="0.2">
      <c r="A1148" s="23" t="s">
        <v>3752</v>
      </c>
      <c r="B1148" s="20">
        <v>150</v>
      </c>
      <c r="C1148" s="20">
        <v>150</v>
      </c>
      <c r="D1148" s="20"/>
      <c r="E1148" s="20"/>
      <c r="F1148"/>
      <c r="G1148"/>
    </row>
    <row r="1149" spans="1:7" ht="14.25" x14ac:dyDescent="0.2">
      <c r="A1149" s="23" t="s">
        <v>3753</v>
      </c>
      <c r="B1149" s="20">
        <v>190</v>
      </c>
      <c r="C1149" s="20">
        <v>190</v>
      </c>
      <c r="D1149" s="20"/>
      <c r="E1149" s="20"/>
      <c r="F1149"/>
      <c r="G1149"/>
    </row>
    <row r="1150" spans="1:7" ht="14.25" x14ac:dyDescent="0.2">
      <c r="A1150" s="23" t="s">
        <v>3732</v>
      </c>
      <c r="B1150" s="20">
        <v>95</v>
      </c>
      <c r="C1150" s="20">
        <v>95</v>
      </c>
      <c r="D1150" s="20"/>
      <c r="E1150" s="20"/>
      <c r="F1150"/>
      <c r="G1150"/>
    </row>
    <row r="1151" spans="1:7" ht="14.25" x14ac:dyDescent="0.2">
      <c r="A1151" s="23" t="s">
        <v>3754</v>
      </c>
      <c r="B1151" s="20">
        <v>150</v>
      </c>
      <c r="C1151" s="20">
        <v>150</v>
      </c>
      <c r="D1151" s="20"/>
      <c r="E1151" s="20"/>
      <c r="F1151"/>
      <c r="G1151"/>
    </row>
    <row r="1152" spans="1:7" ht="14.25" x14ac:dyDescent="0.2">
      <c r="A1152" s="23" t="s">
        <v>3733</v>
      </c>
      <c r="B1152" s="20">
        <v>1902</v>
      </c>
      <c r="C1152" s="20">
        <v>1902</v>
      </c>
      <c r="D1152" s="20"/>
      <c r="E1152" s="20"/>
      <c r="F1152"/>
      <c r="G1152"/>
    </row>
    <row r="1153" spans="1:7" ht="14.25" x14ac:dyDescent="0.2">
      <c r="A1153" s="23" t="s">
        <v>3734</v>
      </c>
      <c r="B1153" s="20">
        <v>285</v>
      </c>
      <c r="C1153" s="20">
        <v>285</v>
      </c>
      <c r="D1153" s="20"/>
      <c r="E1153" s="20"/>
      <c r="F1153"/>
      <c r="G1153"/>
    </row>
    <row r="1154" spans="1:7" ht="14.25" x14ac:dyDescent="0.2">
      <c r="A1154" s="23" t="s">
        <v>3755</v>
      </c>
      <c r="B1154" s="20">
        <v>550</v>
      </c>
      <c r="C1154" s="20">
        <v>550</v>
      </c>
      <c r="D1154" s="20"/>
      <c r="E1154" s="20"/>
      <c r="F1154"/>
      <c r="G1154"/>
    </row>
    <row r="1155" spans="1:7" ht="14.25" x14ac:dyDescent="0.2">
      <c r="A1155" s="23" t="s">
        <v>3735</v>
      </c>
      <c r="B1155" s="20">
        <v>95</v>
      </c>
      <c r="C1155" s="20">
        <v>95</v>
      </c>
      <c r="D1155" s="20"/>
      <c r="E1155" s="20"/>
      <c r="F1155"/>
      <c r="G1155"/>
    </row>
    <row r="1156" spans="1:7" ht="14.25" x14ac:dyDescent="0.2">
      <c r="A1156" s="23" t="s">
        <v>3737</v>
      </c>
      <c r="B1156" s="20">
        <v>49838</v>
      </c>
      <c r="C1156" s="20">
        <v>45838</v>
      </c>
      <c r="D1156" s="20">
        <v>4000</v>
      </c>
      <c r="E1156" s="20"/>
      <c r="F1156"/>
      <c r="G1156"/>
    </row>
    <row r="1157" spans="1:7" ht="14.25" x14ac:dyDescent="0.2">
      <c r="A1157" s="23" t="s">
        <v>3823</v>
      </c>
      <c r="B1157" s="20">
        <v>475</v>
      </c>
      <c r="C1157" s="20">
        <v>475</v>
      </c>
      <c r="D1157" s="20"/>
      <c r="E1157" s="20"/>
      <c r="F1157"/>
      <c r="G1157"/>
    </row>
    <row r="1158" spans="1:7" ht="14.25" x14ac:dyDescent="0.2">
      <c r="A1158" s="23" t="s">
        <v>3757</v>
      </c>
      <c r="B1158" s="20">
        <v>428</v>
      </c>
      <c r="C1158" s="20">
        <v>428</v>
      </c>
      <c r="D1158" s="20"/>
      <c r="E1158" s="20"/>
      <c r="F1158"/>
      <c r="G1158"/>
    </row>
    <row r="1159" spans="1:7" ht="14.25" x14ac:dyDescent="0.2">
      <c r="A1159" s="23" t="s">
        <v>3738</v>
      </c>
      <c r="B1159" s="20">
        <v>143</v>
      </c>
      <c r="C1159" s="20">
        <v>143</v>
      </c>
      <c r="D1159" s="20"/>
      <c r="E1159" s="20"/>
      <c r="F1159"/>
      <c r="G1159"/>
    </row>
    <row r="1160" spans="1:7" ht="14.25" x14ac:dyDescent="0.2">
      <c r="A1160" s="23" t="s">
        <v>3782</v>
      </c>
      <c r="B1160" s="20">
        <v>209</v>
      </c>
      <c r="C1160" s="20">
        <v>209</v>
      </c>
      <c r="D1160" s="20"/>
      <c r="E1160" s="20"/>
      <c r="F1160"/>
      <c r="G1160"/>
    </row>
    <row r="1161" spans="1:7" ht="14.25" x14ac:dyDescent="0.2">
      <c r="A1161" s="23" t="s">
        <v>3759</v>
      </c>
      <c r="B1161" s="20">
        <v>143</v>
      </c>
      <c r="C1161" s="20">
        <v>143</v>
      </c>
      <c r="D1161" s="20"/>
      <c r="E1161" s="20"/>
      <c r="F1161"/>
      <c r="G1161"/>
    </row>
    <row r="1162" spans="1:7" ht="14.25" x14ac:dyDescent="0.2">
      <c r="A1162" s="23" t="s">
        <v>3760</v>
      </c>
      <c r="B1162" s="20">
        <v>2951</v>
      </c>
      <c r="C1162" s="20">
        <v>2951</v>
      </c>
      <c r="D1162" s="20"/>
      <c r="E1162" s="20"/>
      <c r="F1162"/>
      <c r="G1162"/>
    </row>
    <row r="1163" spans="1:7" ht="14.25" x14ac:dyDescent="0.2">
      <c r="A1163" s="23" t="s">
        <v>3761</v>
      </c>
      <c r="B1163" s="20">
        <v>360</v>
      </c>
      <c r="C1163" s="20">
        <v>360</v>
      </c>
      <c r="D1163" s="20"/>
      <c r="E1163" s="20"/>
      <c r="F1163"/>
      <c r="G1163"/>
    </row>
    <row r="1164" spans="1:7" ht="14.25" x14ac:dyDescent="0.2">
      <c r="A1164" s="23" t="s">
        <v>3762</v>
      </c>
      <c r="B1164" s="20">
        <v>480</v>
      </c>
      <c r="C1164" s="20">
        <v>480</v>
      </c>
      <c r="D1164" s="20"/>
      <c r="E1164" s="20"/>
      <c r="F1164"/>
      <c r="G1164"/>
    </row>
    <row r="1165" spans="1:7" ht="14.25" x14ac:dyDescent="0.2">
      <c r="A1165" s="23" t="s">
        <v>3763</v>
      </c>
      <c r="B1165" s="20">
        <v>413</v>
      </c>
      <c r="C1165" s="20">
        <v>413</v>
      </c>
      <c r="D1165" s="20"/>
      <c r="E1165" s="20"/>
      <c r="F1165"/>
      <c r="G1165"/>
    </row>
    <row r="1166" spans="1:7" ht="14.25" x14ac:dyDescent="0.2">
      <c r="A1166" s="23" t="s">
        <v>3764</v>
      </c>
      <c r="B1166" s="20">
        <v>1000</v>
      </c>
      <c r="C1166" s="20">
        <v>1000</v>
      </c>
      <c r="D1166" s="20"/>
      <c r="E1166" s="20"/>
      <c r="F1166"/>
      <c r="G1166"/>
    </row>
    <row r="1167" spans="1:7" ht="14.25" x14ac:dyDescent="0.2">
      <c r="A1167" s="23" t="s">
        <v>3766</v>
      </c>
      <c r="B1167" s="20">
        <v>9500</v>
      </c>
      <c r="C1167" s="20">
        <v>9500</v>
      </c>
      <c r="D1167" s="20"/>
      <c r="E1167" s="20">
        <v>7500</v>
      </c>
      <c r="F1167"/>
      <c r="G1167"/>
    </row>
    <row r="1168" spans="1:7" ht="14.25" x14ac:dyDescent="0.2">
      <c r="A1168" s="23" t="s">
        <v>3740</v>
      </c>
      <c r="B1168" s="20">
        <v>94036</v>
      </c>
      <c r="C1168" s="20">
        <v>94036</v>
      </c>
      <c r="D1168" s="20"/>
      <c r="E1168" s="20"/>
      <c r="F1168"/>
      <c r="G1168"/>
    </row>
    <row r="1169" spans="1:7" ht="14.25" x14ac:dyDescent="0.2">
      <c r="A1169" s="23" t="s">
        <v>3741</v>
      </c>
      <c r="B1169" s="20">
        <v>4247</v>
      </c>
      <c r="C1169" s="20">
        <v>4247</v>
      </c>
      <c r="D1169" s="20"/>
      <c r="E1169" s="20"/>
      <c r="F1169"/>
      <c r="G1169"/>
    </row>
    <row r="1170" spans="1:7" ht="14.25" x14ac:dyDescent="0.2">
      <c r="A1170" s="23" t="s">
        <v>3767</v>
      </c>
      <c r="B1170" s="20">
        <v>2235</v>
      </c>
      <c r="C1170" s="20">
        <v>2235</v>
      </c>
      <c r="D1170" s="20"/>
      <c r="E1170" s="20"/>
      <c r="F1170"/>
      <c r="G1170"/>
    </row>
    <row r="1171" spans="1:7" ht="14.25" x14ac:dyDescent="0.2">
      <c r="A1171" s="23" t="s">
        <v>3826</v>
      </c>
      <c r="B1171" s="20">
        <v>713</v>
      </c>
      <c r="C1171" s="20">
        <v>713</v>
      </c>
      <c r="D1171" s="20"/>
      <c r="E1171" s="20"/>
      <c r="F1171"/>
      <c r="G1171"/>
    </row>
    <row r="1172" spans="1:7" ht="14.25" x14ac:dyDescent="0.2">
      <c r="A1172" s="23" t="s">
        <v>3773</v>
      </c>
      <c r="B1172" s="20">
        <v>48</v>
      </c>
      <c r="C1172" s="20">
        <v>48</v>
      </c>
      <c r="D1172" s="20"/>
      <c r="E1172" s="20"/>
      <c r="F1172"/>
      <c r="G1172"/>
    </row>
    <row r="1173" spans="1:7" ht="14.25" x14ac:dyDescent="0.2">
      <c r="A1173" s="23" t="s">
        <v>3846</v>
      </c>
      <c r="B1173" s="20">
        <v>400</v>
      </c>
      <c r="C1173" s="20">
        <v>400</v>
      </c>
      <c r="D1173" s="20"/>
      <c r="E1173" s="20"/>
      <c r="F1173"/>
      <c r="G1173"/>
    </row>
    <row r="1174" spans="1:7" ht="14.25" x14ac:dyDescent="0.2">
      <c r="A1174" s="5" t="s">
        <v>144</v>
      </c>
      <c r="B1174" s="20">
        <v>192924</v>
      </c>
      <c r="C1174" s="20">
        <v>188924</v>
      </c>
      <c r="D1174" s="20">
        <v>4000</v>
      </c>
      <c r="E1174" s="20">
        <v>157080</v>
      </c>
      <c r="F1174"/>
      <c r="G1174"/>
    </row>
    <row r="1175" spans="1:7" ht="14.25" x14ac:dyDescent="0.2">
      <c r="A1175" s="6" t="s">
        <v>2397</v>
      </c>
      <c r="B1175" s="20"/>
      <c r="C1175" s="20"/>
      <c r="D1175" s="20"/>
      <c r="E1175" s="20"/>
      <c r="F1175"/>
      <c r="G1175"/>
    </row>
    <row r="1176" spans="1:7" ht="14.25" x14ac:dyDescent="0.2">
      <c r="A1176" s="23" t="s">
        <v>3847</v>
      </c>
      <c r="B1176" s="20">
        <v>132314</v>
      </c>
      <c r="C1176" s="20">
        <v>132314</v>
      </c>
      <c r="D1176" s="20"/>
      <c r="E1176" s="20">
        <v>157080</v>
      </c>
      <c r="F1176"/>
      <c r="G1176"/>
    </row>
    <row r="1177" spans="1:7" ht="14.25" x14ac:dyDescent="0.2">
      <c r="A1177" s="23" t="s">
        <v>3848</v>
      </c>
      <c r="B1177" s="20">
        <v>56610</v>
      </c>
      <c r="C1177" s="20">
        <v>56610</v>
      </c>
      <c r="D1177" s="20"/>
      <c r="E1177" s="20"/>
      <c r="F1177"/>
      <c r="G1177"/>
    </row>
    <row r="1178" spans="1:7" ht="14.25" x14ac:dyDescent="0.2">
      <c r="A1178" s="6" t="s">
        <v>2398</v>
      </c>
      <c r="B1178" s="20"/>
      <c r="C1178" s="20"/>
      <c r="D1178" s="20"/>
      <c r="E1178" s="20"/>
      <c r="F1178"/>
      <c r="G1178"/>
    </row>
    <row r="1179" spans="1:7" ht="14.25" x14ac:dyDescent="0.2">
      <c r="A1179" s="23" t="s">
        <v>3849</v>
      </c>
      <c r="B1179" s="20">
        <v>4000</v>
      </c>
      <c r="C1179" s="20"/>
      <c r="D1179" s="20">
        <v>4000</v>
      </c>
      <c r="E1179" s="20"/>
      <c r="F1179"/>
      <c r="G1179"/>
    </row>
    <row r="1180" spans="1:7" ht="14.25" x14ac:dyDescent="0.2">
      <c r="A1180" s="4" t="s">
        <v>42</v>
      </c>
      <c r="B1180" s="20"/>
      <c r="C1180" s="20"/>
      <c r="D1180" s="20"/>
      <c r="E1180" s="20"/>
      <c r="F1180"/>
      <c r="G1180"/>
    </row>
    <row r="1181" spans="1:7" ht="14.25" x14ac:dyDescent="0.2">
      <c r="A1181" s="5" t="s">
        <v>13</v>
      </c>
      <c r="B1181" s="20">
        <v>791783</v>
      </c>
      <c r="C1181" s="20">
        <v>671783</v>
      </c>
      <c r="D1181" s="20">
        <v>120000</v>
      </c>
      <c r="E1181" s="20">
        <v>152737</v>
      </c>
      <c r="F1181"/>
      <c r="G1181"/>
    </row>
    <row r="1182" spans="1:7" ht="14.25" x14ac:dyDescent="0.2">
      <c r="A1182" s="6" t="s">
        <v>2411</v>
      </c>
      <c r="B1182" s="20"/>
      <c r="C1182" s="20"/>
      <c r="D1182" s="20"/>
      <c r="E1182" s="20"/>
      <c r="F1182"/>
      <c r="G1182"/>
    </row>
    <row r="1183" spans="1:7" ht="14.25" x14ac:dyDescent="0.2">
      <c r="A1183" s="23" t="s">
        <v>3795</v>
      </c>
      <c r="B1183" s="20">
        <v>96</v>
      </c>
      <c r="C1183" s="20">
        <v>96</v>
      </c>
      <c r="D1183" s="20"/>
      <c r="E1183" s="20"/>
      <c r="F1183"/>
      <c r="G1183"/>
    </row>
    <row r="1184" spans="1:7" ht="14.25" x14ac:dyDescent="0.2">
      <c r="A1184" s="6" t="s">
        <v>2395</v>
      </c>
      <c r="B1184" s="20"/>
      <c r="C1184" s="20"/>
      <c r="D1184" s="20"/>
      <c r="E1184" s="20"/>
      <c r="F1184"/>
      <c r="G1184"/>
    </row>
    <row r="1185" spans="1:7" ht="14.25" x14ac:dyDescent="0.2">
      <c r="A1185" s="23" t="s">
        <v>3718</v>
      </c>
      <c r="B1185" s="20">
        <v>160526</v>
      </c>
      <c r="C1185" s="20">
        <v>132163</v>
      </c>
      <c r="D1185" s="20">
        <v>28363</v>
      </c>
      <c r="E1185" s="20"/>
      <c r="F1185"/>
      <c r="G1185"/>
    </row>
    <row r="1186" spans="1:7" ht="14.25" x14ac:dyDescent="0.2">
      <c r="A1186" s="23" t="s">
        <v>3719</v>
      </c>
      <c r="B1186" s="20">
        <v>3891</v>
      </c>
      <c r="C1186" s="20">
        <v>3203</v>
      </c>
      <c r="D1186" s="20">
        <v>688</v>
      </c>
      <c r="E1186" s="20"/>
      <c r="F1186"/>
      <c r="G1186"/>
    </row>
    <row r="1187" spans="1:7" ht="14.25" x14ac:dyDescent="0.2">
      <c r="A1187" s="23" t="s">
        <v>3720</v>
      </c>
      <c r="B1187" s="20">
        <v>482241</v>
      </c>
      <c r="C1187" s="20">
        <v>396292</v>
      </c>
      <c r="D1187" s="20">
        <v>85949</v>
      </c>
      <c r="E1187" s="20"/>
      <c r="F1187"/>
      <c r="G1187"/>
    </row>
    <row r="1188" spans="1:7" ht="14.25" x14ac:dyDescent="0.2">
      <c r="A1188" s="23" t="s">
        <v>3747</v>
      </c>
      <c r="B1188" s="20">
        <v>4200</v>
      </c>
      <c r="C1188" s="20">
        <v>4200</v>
      </c>
      <c r="D1188" s="20"/>
      <c r="E1188" s="20"/>
      <c r="F1188"/>
      <c r="G1188"/>
    </row>
    <row r="1189" spans="1:7" ht="14.25" x14ac:dyDescent="0.2">
      <c r="A1189" s="6" t="s">
        <v>2396</v>
      </c>
      <c r="B1189" s="20"/>
      <c r="C1189" s="20"/>
      <c r="D1189" s="20"/>
      <c r="E1189" s="20"/>
      <c r="F1189"/>
      <c r="G1189"/>
    </row>
    <row r="1190" spans="1:7" ht="14.25" x14ac:dyDescent="0.2">
      <c r="A1190" s="23" t="s">
        <v>3721</v>
      </c>
      <c r="B1190" s="20">
        <v>-3846</v>
      </c>
      <c r="C1190" s="20">
        <v>-3846</v>
      </c>
      <c r="D1190" s="20"/>
      <c r="E1190" s="20"/>
      <c r="F1190"/>
      <c r="G1190"/>
    </row>
    <row r="1191" spans="1:7" ht="14.25" x14ac:dyDescent="0.2">
      <c r="A1191" s="23" t="s">
        <v>3776</v>
      </c>
      <c r="B1191" s="20">
        <v>357</v>
      </c>
      <c r="C1191" s="20">
        <v>357</v>
      </c>
      <c r="D1191" s="20"/>
      <c r="E1191" s="20"/>
      <c r="F1191"/>
      <c r="G1191"/>
    </row>
    <row r="1192" spans="1:7" ht="14.25" x14ac:dyDescent="0.2">
      <c r="A1192" s="23" t="s">
        <v>3777</v>
      </c>
      <c r="B1192" s="20">
        <v>0</v>
      </c>
      <c r="C1192" s="20">
        <v>0</v>
      </c>
      <c r="D1192" s="20"/>
      <c r="E1192" s="20"/>
      <c r="F1192"/>
      <c r="G1192"/>
    </row>
    <row r="1193" spans="1:7" ht="14.25" x14ac:dyDescent="0.2">
      <c r="A1193" s="23" t="s">
        <v>3726</v>
      </c>
      <c r="B1193" s="20">
        <v>24822</v>
      </c>
      <c r="C1193" s="20">
        <v>24822</v>
      </c>
      <c r="D1193" s="20"/>
      <c r="E1193" s="20">
        <v>152737</v>
      </c>
      <c r="F1193"/>
      <c r="G1193"/>
    </row>
    <row r="1194" spans="1:7" ht="14.25" x14ac:dyDescent="0.2">
      <c r="A1194" s="23" t="s">
        <v>3727</v>
      </c>
      <c r="B1194" s="20">
        <v>190</v>
      </c>
      <c r="C1194" s="20">
        <v>190</v>
      </c>
      <c r="D1194" s="20"/>
      <c r="E1194" s="20"/>
      <c r="F1194"/>
      <c r="G1194"/>
    </row>
    <row r="1195" spans="1:7" ht="14.25" x14ac:dyDescent="0.2">
      <c r="A1195" s="23" t="s">
        <v>3728</v>
      </c>
      <c r="B1195" s="20">
        <v>627</v>
      </c>
      <c r="C1195" s="20">
        <v>627</v>
      </c>
      <c r="D1195" s="20"/>
      <c r="E1195" s="20"/>
      <c r="F1195"/>
      <c r="G1195"/>
    </row>
    <row r="1196" spans="1:7" ht="14.25" x14ac:dyDescent="0.2">
      <c r="A1196" s="23" t="s">
        <v>3750</v>
      </c>
      <c r="B1196" s="20">
        <v>6460</v>
      </c>
      <c r="C1196" s="20">
        <v>6460</v>
      </c>
      <c r="D1196" s="20"/>
      <c r="E1196" s="20"/>
      <c r="F1196"/>
      <c r="G1196"/>
    </row>
    <row r="1197" spans="1:7" ht="14.25" x14ac:dyDescent="0.2">
      <c r="A1197" s="23" t="s">
        <v>3799</v>
      </c>
      <c r="B1197" s="20">
        <v>18600</v>
      </c>
      <c r="C1197" s="20">
        <v>18600</v>
      </c>
      <c r="D1197" s="20"/>
      <c r="E1197" s="20"/>
      <c r="F1197"/>
      <c r="G1197"/>
    </row>
    <row r="1198" spans="1:7" ht="14.25" x14ac:dyDescent="0.2">
      <c r="A1198" s="23" t="s">
        <v>3730</v>
      </c>
      <c r="B1198" s="20">
        <v>90</v>
      </c>
      <c r="C1198" s="20">
        <v>90</v>
      </c>
      <c r="D1198" s="20"/>
      <c r="E1198" s="20"/>
      <c r="F1198"/>
      <c r="G1198"/>
    </row>
    <row r="1199" spans="1:7" ht="14.25" x14ac:dyDescent="0.2">
      <c r="A1199" s="23" t="s">
        <v>3731</v>
      </c>
      <c r="B1199" s="20">
        <v>1354</v>
      </c>
      <c r="C1199" s="20">
        <v>1354</v>
      </c>
      <c r="D1199" s="20"/>
      <c r="E1199" s="20"/>
      <c r="F1199"/>
      <c r="G1199"/>
    </row>
    <row r="1200" spans="1:7" ht="14.25" x14ac:dyDescent="0.2">
      <c r="A1200" s="23" t="s">
        <v>3752</v>
      </c>
      <c r="B1200" s="20">
        <v>570</v>
      </c>
      <c r="C1200" s="20">
        <v>570</v>
      </c>
      <c r="D1200" s="20"/>
      <c r="E1200" s="20"/>
      <c r="F1200"/>
      <c r="G1200"/>
    </row>
    <row r="1201" spans="1:7" ht="14.25" x14ac:dyDescent="0.2">
      <c r="A1201" s="23" t="s">
        <v>3753</v>
      </c>
      <c r="B1201" s="20">
        <v>194</v>
      </c>
      <c r="C1201" s="20">
        <v>194</v>
      </c>
      <c r="D1201" s="20"/>
      <c r="E1201" s="20"/>
      <c r="F1201"/>
      <c r="G1201"/>
    </row>
    <row r="1202" spans="1:7" ht="14.25" x14ac:dyDescent="0.2">
      <c r="A1202" s="23" t="s">
        <v>3732</v>
      </c>
      <c r="B1202" s="20">
        <v>361</v>
      </c>
      <c r="C1202" s="20">
        <v>361</v>
      </c>
      <c r="D1202" s="20"/>
      <c r="E1202" s="20"/>
      <c r="F1202"/>
      <c r="G1202"/>
    </row>
    <row r="1203" spans="1:7" ht="14.25" x14ac:dyDescent="0.2">
      <c r="A1203" s="23" t="s">
        <v>3754</v>
      </c>
      <c r="B1203" s="20">
        <v>100</v>
      </c>
      <c r="C1203" s="20">
        <v>100</v>
      </c>
      <c r="D1203" s="20"/>
      <c r="E1203" s="20"/>
      <c r="F1203"/>
      <c r="G1203"/>
    </row>
    <row r="1204" spans="1:7" ht="14.25" x14ac:dyDescent="0.2">
      <c r="A1204" s="23" t="s">
        <v>3733</v>
      </c>
      <c r="B1204" s="20">
        <v>836</v>
      </c>
      <c r="C1204" s="20">
        <v>836</v>
      </c>
      <c r="D1204" s="20"/>
      <c r="E1204" s="20"/>
      <c r="F1204"/>
      <c r="G1204"/>
    </row>
    <row r="1205" spans="1:7" ht="14.25" x14ac:dyDescent="0.2">
      <c r="A1205" s="23" t="s">
        <v>3734</v>
      </c>
      <c r="B1205" s="20">
        <v>1354</v>
      </c>
      <c r="C1205" s="20">
        <v>1354</v>
      </c>
      <c r="D1205" s="20"/>
      <c r="E1205" s="20"/>
      <c r="F1205"/>
      <c r="G1205"/>
    </row>
    <row r="1206" spans="1:7" ht="14.25" x14ac:dyDescent="0.2">
      <c r="A1206" s="23" t="s">
        <v>3755</v>
      </c>
      <c r="B1206" s="20">
        <v>575</v>
      </c>
      <c r="C1206" s="20">
        <v>575</v>
      </c>
      <c r="D1206" s="20"/>
      <c r="E1206" s="20"/>
      <c r="F1206"/>
      <c r="G1206"/>
    </row>
    <row r="1207" spans="1:7" ht="14.25" x14ac:dyDescent="0.2">
      <c r="A1207" s="23" t="s">
        <v>3735</v>
      </c>
      <c r="B1207" s="20">
        <v>741</v>
      </c>
      <c r="C1207" s="20">
        <v>741</v>
      </c>
      <c r="D1207" s="20"/>
      <c r="E1207" s="20"/>
      <c r="F1207"/>
      <c r="G1207"/>
    </row>
    <row r="1208" spans="1:7" ht="14.25" x14ac:dyDescent="0.2">
      <c r="A1208" s="23" t="s">
        <v>3736</v>
      </c>
      <c r="B1208" s="20">
        <v>3050</v>
      </c>
      <c r="C1208" s="20">
        <v>3050</v>
      </c>
      <c r="D1208" s="20"/>
      <c r="E1208" s="20"/>
      <c r="F1208"/>
      <c r="G1208"/>
    </row>
    <row r="1209" spans="1:7" ht="14.25" x14ac:dyDescent="0.2">
      <c r="A1209" s="23" t="s">
        <v>3737</v>
      </c>
      <c r="B1209" s="20">
        <v>68650</v>
      </c>
      <c r="C1209" s="20">
        <v>63650</v>
      </c>
      <c r="D1209" s="20">
        <v>5000</v>
      </c>
      <c r="E1209" s="20"/>
      <c r="F1209"/>
      <c r="G1209"/>
    </row>
    <row r="1210" spans="1:7" ht="14.25" x14ac:dyDescent="0.2">
      <c r="A1210" s="23" t="s">
        <v>3757</v>
      </c>
      <c r="B1210" s="20">
        <v>461</v>
      </c>
      <c r="C1210" s="20">
        <v>461</v>
      </c>
      <c r="D1210" s="20"/>
      <c r="E1210" s="20"/>
      <c r="F1210"/>
      <c r="G1210"/>
    </row>
    <row r="1211" spans="1:7" ht="14.25" x14ac:dyDescent="0.2">
      <c r="A1211" s="23" t="s">
        <v>3738</v>
      </c>
      <c r="B1211" s="20">
        <v>451</v>
      </c>
      <c r="C1211" s="20">
        <v>451</v>
      </c>
      <c r="D1211" s="20"/>
      <c r="E1211" s="20"/>
      <c r="F1211"/>
      <c r="G1211"/>
    </row>
    <row r="1212" spans="1:7" ht="14.25" x14ac:dyDescent="0.2">
      <c r="A1212" s="23" t="s">
        <v>3782</v>
      </c>
      <c r="B1212" s="20">
        <v>542</v>
      </c>
      <c r="C1212" s="20">
        <v>542</v>
      </c>
      <c r="D1212" s="20"/>
      <c r="E1212" s="20"/>
      <c r="F1212"/>
      <c r="G1212"/>
    </row>
    <row r="1213" spans="1:7" ht="14.25" x14ac:dyDescent="0.2">
      <c r="A1213" s="23" t="s">
        <v>3759</v>
      </c>
      <c r="B1213" s="20">
        <v>361</v>
      </c>
      <c r="C1213" s="20">
        <v>361</v>
      </c>
      <c r="D1213" s="20"/>
      <c r="E1213" s="20"/>
      <c r="F1213"/>
      <c r="G1213"/>
    </row>
    <row r="1214" spans="1:7" ht="14.25" x14ac:dyDescent="0.2">
      <c r="A1214" s="23" t="s">
        <v>3760</v>
      </c>
      <c r="B1214" s="20">
        <v>1995</v>
      </c>
      <c r="C1214" s="20">
        <v>1995</v>
      </c>
      <c r="D1214" s="20"/>
      <c r="E1214" s="20"/>
      <c r="F1214"/>
      <c r="G1214"/>
    </row>
    <row r="1215" spans="1:7" ht="14.25" x14ac:dyDescent="0.2">
      <c r="A1215" s="23" t="s">
        <v>3761</v>
      </c>
      <c r="B1215" s="20">
        <v>865</v>
      </c>
      <c r="C1215" s="20">
        <v>865</v>
      </c>
      <c r="D1215" s="20"/>
      <c r="E1215" s="20"/>
      <c r="F1215"/>
      <c r="G1215"/>
    </row>
    <row r="1216" spans="1:7" ht="14.25" x14ac:dyDescent="0.2">
      <c r="A1216" s="23" t="s">
        <v>3763</v>
      </c>
      <c r="B1216" s="20">
        <v>2850</v>
      </c>
      <c r="C1216" s="20">
        <v>2850</v>
      </c>
      <c r="D1216" s="20"/>
      <c r="E1216" s="20"/>
      <c r="F1216"/>
      <c r="G1216"/>
    </row>
    <row r="1217" spans="1:7" ht="14.25" x14ac:dyDescent="0.2">
      <c r="A1217" s="23" t="s">
        <v>3764</v>
      </c>
      <c r="B1217" s="20">
        <v>1000</v>
      </c>
      <c r="C1217" s="20">
        <v>1000</v>
      </c>
      <c r="D1217" s="20"/>
      <c r="E1217" s="20"/>
      <c r="F1217"/>
      <c r="G1217"/>
    </row>
    <row r="1218" spans="1:7" ht="14.25" x14ac:dyDescent="0.2">
      <c r="A1218" s="23" t="s">
        <v>3783</v>
      </c>
      <c r="B1218" s="20">
        <v>181</v>
      </c>
      <c r="C1218" s="20">
        <v>181</v>
      </c>
      <c r="D1218" s="20"/>
      <c r="E1218" s="20"/>
      <c r="F1218"/>
      <c r="G1218"/>
    </row>
    <row r="1219" spans="1:7" ht="14.25" x14ac:dyDescent="0.2">
      <c r="A1219" s="23" t="s">
        <v>3850</v>
      </c>
      <c r="B1219" s="20">
        <v>7038</v>
      </c>
      <c r="C1219" s="20">
        <v>7038</v>
      </c>
      <c r="D1219" s="20"/>
      <c r="E1219" s="20"/>
      <c r="F1219"/>
      <c r="G1219"/>
    </row>
    <row r="1220" spans="1:7" ht="14.25" x14ac:dyDescent="0.2">
      <c r="A1220" s="5" t="s">
        <v>144</v>
      </c>
      <c r="B1220" s="20">
        <v>350415</v>
      </c>
      <c r="C1220" s="20">
        <v>230415</v>
      </c>
      <c r="D1220" s="20">
        <v>120000</v>
      </c>
      <c r="E1220" s="20">
        <v>3600</v>
      </c>
      <c r="F1220"/>
      <c r="G1220"/>
    </row>
    <row r="1221" spans="1:7" ht="14.25" x14ac:dyDescent="0.2">
      <c r="A1221" s="6" t="s">
        <v>2397</v>
      </c>
      <c r="B1221" s="20"/>
      <c r="C1221" s="20"/>
      <c r="D1221" s="20"/>
      <c r="E1221" s="20"/>
      <c r="F1221"/>
      <c r="G1221"/>
    </row>
    <row r="1222" spans="1:7" ht="14.25" x14ac:dyDescent="0.2">
      <c r="A1222" s="23" t="s">
        <v>3802</v>
      </c>
      <c r="B1222" s="20">
        <v>20400</v>
      </c>
      <c r="C1222" s="20">
        <v>20400</v>
      </c>
      <c r="D1222" s="20"/>
      <c r="E1222" s="20"/>
      <c r="F1222"/>
      <c r="G1222"/>
    </row>
    <row r="1223" spans="1:7" ht="14.25" x14ac:dyDescent="0.2">
      <c r="A1223" s="23" t="s">
        <v>3851</v>
      </c>
      <c r="B1223" s="20">
        <v>206955</v>
      </c>
      <c r="C1223" s="20">
        <v>206955</v>
      </c>
      <c r="D1223" s="20"/>
      <c r="E1223" s="20">
        <v>3600</v>
      </c>
      <c r="F1223"/>
      <c r="G1223"/>
    </row>
    <row r="1224" spans="1:7" ht="14.25" x14ac:dyDescent="0.2">
      <c r="A1224" s="23" t="s">
        <v>3848</v>
      </c>
      <c r="B1224" s="20">
        <v>3060</v>
      </c>
      <c r="C1224" s="20">
        <v>3060</v>
      </c>
      <c r="D1224" s="20"/>
      <c r="E1224" s="20"/>
      <c r="F1224"/>
      <c r="G1224"/>
    </row>
    <row r="1225" spans="1:7" ht="14.25" x14ac:dyDescent="0.2">
      <c r="A1225" s="6" t="s">
        <v>2398</v>
      </c>
      <c r="B1225" s="20"/>
      <c r="C1225" s="20"/>
      <c r="D1225" s="20"/>
      <c r="E1225" s="20"/>
      <c r="F1225"/>
      <c r="G1225"/>
    </row>
    <row r="1226" spans="1:7" ht="14.25" x14ac:dyDescent="0.2">
      <c r="A1226" s="23" t="s">
        <v>3852</v>
      </c>
      <c r="B1226" s="20">
        <v>115000</v>
      </c>
      <c r="C1226" s="20"/>
      <c r="D1226" s="20">
        <v>115000</v>
      </c>
      <c r="E1226" s="20"/>
      <c r="F1226"/>
      <c r="G1226"/>
    </row>
    <row r="1227" spans="1:7" ht="14.25" x14ac:dyDescent="0.2">
      <c r="A1227" s="23" t="s">
        <v>3853</v>
      </c>
      <c r="B1227" s="20">
        <v>5000</v>
      </c>
      <c r="C1227" s="20"/>
      <c r="D1227" s="20">
        <v>5000</v>
      </c>
      <c r="E1227" s="20"/>
      <c r="F1227"/>
      <c r="G1227"/>
    </row>
    <row r="1228" spans="1:7" ht="14.25" x14ac:dyDescent="0.2">
      <c r="A1228" s="4" t="s">
        <v>52</v>
      </c>
      <c r="B1228" s="20"/>
      <c r="C1228" s="20"/>
      <c r="D1228" s="20"/>
      <c r="E1228" s="20"/>
      <c r="F1228"/>
      <c r="G1228"/>
    </row>
    <row r="1229" spans="1:7" ht="14.25" x14ac:dyDescent="0.2">
      <c r="A1229" s="5" t="s">
        <v>13</v>
      </c>
      <c r="B1229" s="20">
        <v>571646</v>
      </c>
      <c r="C1229" s="20">
        <v>42887</v>
      </c>
      <c r="D1229" s="20">
        <v>528759</v>
      </c>
      <c r="E1229" s="20">
        <v>32153</v>
      </c>
      <c r="F1229"/>
      <c r="G1229"/>
    </row>
    <row r="1230" spans="1:7" ht="14.25" x14ac:dyDescent="0.2">
      <c r="A1230" s="6" t="s">
        <v>2411</v>
      </c>
      <c r="B1230" s="20"/>
      <c r="C1230" s="20"/>
      <c r="D1230" s="20"/>
      <c r="E1230" s="20"/>
      <c r="F1230"/>
      <c r="G1230"/>
    </row>
    <row r="1231" spans="1:7" ht="14.25" x14ac:dyDescent="0.2">
      <c r="A1231" s="23" t="s">
        <v>3795</v>
      </c>
      <c r="B1231" s="20">
        <v>103</v>
      </c>
      <c r="C1231" s="20">
        <v>103</v>
      </c>
      <c r="D1231" s="20"/>
      <c r="E1231" s="20"/>
      <c r="F1231"/>
      <c r="G1231"/>
    </row>
    <row r="1232" spans="1:7" ht="14.25" x14ac:dyDescent="0.2">
      <c r="A1232" s="6" t="s">
        <v>2395</v>
      </c>
      <c r="B1232" s="20"/>
      <c r="C1232" s="20"/>
      <c r="D1232" s="20"/>
      <c r="E1232" s="20"/>
      <c r="F1232"/>
      <c r="G1232"/>
    </row>
    <row r="1233" spans="1:7" ht="14.25" x14ac:dyDescent="0.2">
      <c r="A1233" s="23" t="s">
        <v>3718</v>
      </c>
      <c r="B1233" s="20">
        <v>5683</v>
      </c>
      <c r="C1233" s="20">
        <v>5683</v>
      </c>
      <c r="D1233" s="20"/>
      <c r="E1233" s="20"/>
      <c r="F1233"/>
      <c r="G1233"/>
    </row>
    <row r="1234" spans="1:7" ht="14.25" x14ac:dyDescent="0.2">
      <c r="A1234" s="23" t="s">
        <v>3719</v>
      </c>
      <c r="B1234" s="20">
        <v>138</v>
      </c>
      <c r="C1234" s="20">
        <v>138</v>
      </c>
      <c r="D1234" s="20"/>
      <c r="E1234" s="20"/>
      <c r="F1234"/>
      <c r="G1234"/>
    </row>
    <row r="1235" spans="1:7" ht="14.25" x14ac:dyDescent="0.2">
      <c r="A1235" s="23" t="s">
        <v>3720</v>
      </c>
      <c r="B1235" s="20">
        <v>15720</v>
      </c>
      <c r="C1235" s="20">
        <v>15720</v>
      </c>
      <c r="D1235" s="20"/>
      <c r="E1235" s="20"/>
      <c r="F1235"/>
      <c r="G1235"/>
    </row>
    <row r="1236" spans="1:7" ht="14.25" x14ac:dyDescent="0.2">
      <c r="A1236" s="23" t="s">
        <v>3804</v>
      </c>
      <c r="B1236" s="20">
        <v>207</v>
      </c>
      <c r="C1236" s="20">
        <v>37</v>
      </c>
      <c r="D1236" s="20">
        <v>170</v>
      </c>
      <c r="E1236" s="20"/>
      <c r="F1236"/>
      <c r="G1236"/>
    </row>
    <row r="1237" spans="1:7" ht="14.25" x14ac:dyDescent="0.2">
      <c r="A1237" s="23" t="s">
        <v>3805</v>
      </c>
      <c r="B1237" s="20">
        <v>8551</v>
      </c>
      <c r="C1237" s="20">
        <v>1540</v>
      </c>
      <c r="D1237" s="20">
        <v>7011</v>
      </c>
      <c r="E1237" s="20"/>
      <c r="F1237"/>
      <c r="G1237"/>
    </row>
    <row r="1238" spans="1:7" ht="14.25" x14ac:dyDescent="0.2">
      <c r="A1238" s="23" t="s">
        <v>3806</v>
      </c>
      <c r="B1238" s="20">
        <v>25912</v>
      </c>
      <c r="C1238" s="20">
        <v>4665</v>
      </c>
      <c r="D1238" s="20">
        <v>21247</v>
      </c>
      <c r="E1238" s="20"/>
      <c r="F1238"/>
      <c r="G1238"/>
    </row>
    <row r="1239" spans="1:7" ht="14.25" x14ac:dyDescent="0.2">
      <c r="A1239" s="23" t="s">
        <v>3796</v>
      </c>
      <c r="B1239" s="20">
        <v>2864</v>
      </c>
      <c r="C1239" s="20"/>
      <c r="D1239" s="20">
        <v>2864</v>
      </c>
      <c r="E1239" s="20"/>
      <c r="F1239"/>
      <c r="G1239"/>
    </row>
    <row r="1240" spans="1:7" ht="14.25" x14ac:dyDescent="0.2">
      <c r="A1240" s="23" t="s">
        <v>3797</v>
      </c>
      <c r="B1240" s="20">
        <v>118142</v>
      </c>
      <c r="C1240" s="20"/>
      <c r="D1240" s="20">
        <v>118142</v>
      </c>
      <c r="E1240" s="20"/>
      <c r="F1240"/>
      <c r="G1240"/>
    </row>
    <row r="1241" spans="1:7" ht="14.25" x14ac:dyDescent="0.2">
      <c r="A1241" s="23" t="s">
        <v>3798</v>
      </c>
      <c r="B1241" s="20">
        <v>358004</v>
      </c>
      <c r="C1241" s="20"/>
      <c r="D1241" s="20">
        <v>358004</v>
      </c>
      <c r="E1241" s="20"/>
      <c r="F1241"/>
      <c r="G1241"/>
    </row>
    <row r="1242" spans="1:7" ht="14.25" x14ac:dyDescent="0.2">
      <c r="A1242" s="23" t="s">
        <v>3747</v>
      </c>
      <c r="B1242" s="20">
        <v>1500</v>
      </c>
      <c r="C1242" s="20">
        <v>1500</v>
      </c>
      <c r="D1242" s="20"/>
      <c r="E1242" s="20"/>
      <c r="F1242"/>
      <c r="G1242"/>
    </row>
    <row r="1243" spans="1:7" ht="14.25" x14ac:dyDescent="0.2">
      <c r="A1243" s="6" t="s">
        <v>2396</v>
      </c>
      <c r="B1243" s="20"/>
      <c r="C1243" s="20"/>
      <c r="D1243" s="20"/>
      <c r="E1243" s="20"/>
      <c r="F1243"/>
      <c r="G1243"/>
    </row>
    <row r="1244" spans="1:7" ht="14.25" x14ac:dyDescent="0.2">
      <c r="A1244" s="23" t="s">
        <v>3721</v>
      </c>
      <c r="B1244" s="20">
        <v>-402</v>
      </c>
      <c r="C1244" s="20">
        <v>-402</v>
      </c>
      <c r="D1244" s="20"/>
      <c r="E1244" s="20"/>
      <c r="F1244"/>
      <c r="G1244"/>
    </row>
    <row r="1245" spans="1:7" ht="14.25" x14ac:dyDescent="0.2">
      <c r="A1245" s="23" t="s">
        <v>3776</v>
      </c>
      <c r="B1245" s="20">
        <v>228</v>
      </c>
      <c r="C1245" s="20">
        <v>228</v>
      </c>
      <c r="D1245" s="20"/>
      <c r="E1245" s="20"/>
      <c r="F1245"/>
      <c r="G1245"/>
    </row>
    <row r="1246" spans="1:7" ht="14.25" x14ac:dyDescent="0.2">
      <c r="A1246" s="23" t="s">
        <v>3777</v>
      </c>
      <c r="B1246" s="20">
        <v>1040</v>
      </c>
      <c r="C1246" s="20">
        <v>1040</v>
      </c>
      <c r="D1246" s="20"/>
      <c r="E1246" s="20"/>
      <c r="F1246"/>
      <c r="G1246"/>
    </row>
    <row r="1247" spans="1:7" ht="14.25" x14ac:dyDescent="0.2">
      <c r="A1247" s="23" t="s">
        <v>3726</v>
      </c>
      <c r="B1247" s="20"/>
      <c r="C1247" s="20"/>
      <c r="D1247" s="20"/>
      <c r="E1247" s="20">
        <v>32153</v>
      </c>
      <c r="F1247"/>
      <c r="G1247"/>
    </row>
    <row r="1248" spans="1:7" ht="14.25" x14ac:dyDescent="0.2">
      <c r="A1248" s="23" t="s">
        <v>3778</v>
      </c>
      <c r="B1248" s="20">
        <v>542</v>
      </c>
      <c r="C1248" s="20">
        <v>542</v>
      </c>
      <c r="D1248" s="20"/>
      <c r="E1248" s="20"/>
      <c r="F1248"/>
      <c r="G1248"/>
    </row>
    <row r="1249" spans="1:7" ht="14.25" x14ac:dyDescent="0.2">
      <c r="A1249" s="23" t="s">
        <v>3727</v>
      </c>
      <c r="B1249" s="20">
        <v>300</v>
      </c>
      <c r="C1249" s="20">
        <v>300</v>
      </c>
      <c r="D1249" s="20"/>
      <c r="E1249" s="20"/>
      <c r="F1249"/>
      <c r="G1249"/>
    </row>
    <row r="1250" spans="1:7" ht="14.25" x14ac:dyDescent="0.2">
      <c r="A1250" s="23" t="s">
        <v>3728</v>
      </c>
      <c r="B1250" s="20">
        <v>285</v>
      </c>
      <c r="C1250" s="20">
        <v>285</v>
      </c>
      <c r="D1250" s="20"/>
      <c r="E1250" s="20"/>
      <c r="F1250"/>
      <c r="G1250"/>
    </row>
    <row r="1251" spans="1:7" ht="14.25" x14ac:dyDescent="0.2">
      <c r="A1251" s="23" t="s">
        <v>3730</v>
      </c>
      <c r="B1251" s="20">
        <v>54</v>
      </c>
      <c r="C1251" s="20">
        <v>54</v>
      </c>
      <c r="D1251" s="20"/>
      <c r="E1251" s="20"/>
      <c r="F1251"/>
      <c r="G1251"/>
    </row>
    <row r="1252" spans="1:7" ht="14.25" x14ac:dyDescent="0.2">
      <c r="A1252" s="23" t="s">
        <v>3731</v>
      </c>
      <c r="B1252" s="20">
        <v>407</v>
      </c>
      <c r="C1252" s="20">
        <v>407</v>
      </c>
      <c r="D1252" s="20"/>
      <c r="E1252" s="20"/>
      <c r="F1252"/>
      <c r="G1252"/>
    </row>
    <row r="1253" spans="1:7" ht="14.25" x14ac:dyDescent="0.2">
      <c r="A1253" s="23" t="s">
        <v>3753</v>
      </c>
      <c r="B1253" s="20">
        <v>285</v>
      </c>
      <c r="C1253" s="20">
        <v>285</v>
      </c>
      <c r="D1253" s="20"/>
      <c r="E1253" s="20"/>
      <c r="F1253"/>
      <c r="G1253"/>
    </row>
    <row r="1254" spans="1:7" ht="14.25" x14ac:dyDescent="0.2">
      <c r="A1254" s="23" t="s">
        <v>3732</v>
      </c>
      <c r="B1254" s="20">
        <v>855</v>
      </c>
      <c r="C1254" s="20">
        <v>855</v>
      </c>
      <c r="D1254" s="20"/>
      <c r="E1254" s="20"/>
      <c r="F1254"/>
      <c r="G1254"/>
    </row>
    <row r="1255" spans="1:7" ht="14.25" x14ac:dyDescent="0.2">
      <c r="A1255" s="23" t="s">
        <v>3754</v>
      </c>
      <c r="B1255" s="20">
        <v>1670</v>
      </c>
      <c r="C1255" s="20">
        <v>1670</v>
      </c>
      <c r="D1255" s="20"/>
      <c r="E1255" s="20"/>
      <c r="F1255"/>
      <c r="G1255"/>
    </row>
    <row r="1256" spans="1:7" ht="14.25" x14ac:dyDescent="0.2">
      <c r="A1256" s="23" t="s">
        <v>3733</v>
      </c>
      <c r="B1256" s="20">
        <v>85</v>
      </c>
      <c r="C1256" s="20">
        <v>85</v>
      </c>
      <c r="D1256" s="20"/>
      <c r="E1256" s="20"/>
      <c r="F1256"/>
      <c r="G1256"/>
    </row>
    <row r="1257" spans="1:7" ht="14.25" x14ac:dyDescent="0.2">
      <c r="A1257" s="23" t="s">
        <v>3735</v>
      </c>
      <c r="B1257" s="20">
        <v>570</v>
      </c>
      <c r="C1257" s="20">
        <v>570</v>
      </c>
      <c r="D1257" s="20"/>
      <c r="E1257" s="20"/>
      <c r="F1257"/>
      <c r="G1257"/>
    </row>
    <row r="1258" spans="1:7" ht="14.25" x14ac:dyDescent="0.2">
      <c r="A1258" s="23" t="s">
        <v>3756</v>
      </c>
      <c r="B1258" s="20">
        <v>82</v>
      </c>
      <c r="C1258" s="20">
        <v>82</v>
      </c>
      <c r="D1258" s="20"/>
      <c r="E1258" s="20"/>
      <c r="F1258"/>
      <c r="G1258"/>
    </row>
    <row r="1259" spans="1:7" ht="14.25" x14ac:dyDescent="0.2">
      <c r="A1259" s="23" t="s">
        <v>3736</v>
      </c>
      <c r="B1259" s="20">
        <v>1332</v>
      </c>
      <c r="C1259" s="20">
        <v>1332</v>
      </c>
      <c r="D1259" s="20"/>
      <c r="E1259" s="20"/>
      <c r="F1259"/>
      <c r="G1259"/>
    </row>
    <row r="1260" spans="1:7" ht="14.25" x14ac:dyDescent="0.2">
      <c r="A1260" s="23" t="s">
        <v>3737</v>
      </c>
      <c r="B1260" s="20">
        <v>755</v>
      </c>
      <c r="C1260" s="20">
        <v>755</v>
      </c>
      <c r="D1260" s="20"/>
      <c r="E1260" s="20"/>
      <c r="F1260"/>
      <c r="G1260"/>
    </row>
    <row r="1261" spans="1:7" ht="14.25" x14ac:dyDescent="0.2">
      <c r="A1261" s="23" t="s">
        <v>3757</v>
      </c>
      <c r="B1261" s="20">
        <v>570</v>
      </c>
      <c r="C1261" s="20">
        <v>570</v>
      </c>
      <c r="D1261" s="20"/>
      <c r="E1261" s="20"/>
      <c r="F1261"/>
      <c r="G1261"/>
    </row>
    <row r="1262" spans="1:7" ht="14.25" x14ac:dyDescent="0.2">
      <c r="A1262" s="23" t="s">
        <v>3758</v>
      </c>
      <c r="B1262" s="20">
        <v>154</v>
      </c>
      <c r="C1262" s="20">
        <v>154</v>
      </c>
      <c r="D1262" s="20"/>
      <c r="E1262" s="20"/>
      <c r="F1262"/>
      <c r="G1262"/>
    </row>
    <row r="1263" spans="1:7" ht="14.25" x14ac:dyDescent="0.2">
      <c r="A1263" s="23" t="s">
        <v>3738</v>
      </c>
      <c r="B1263" s="20">
        <v>108</v>
      </c>
      <c r="C1263" s="20">
        <v>108</v>
      </c>
      <c r="D1263" s="20"/>
      <c r="E1263" s="20"/>
      <c r="F1263"/>
      <c r="G1263"/>
    </row>
    <row r="1264" spans="1:7" ht="14.25" x14ac:dyDescent="0.2">
      <c r="A1264" s="23" t="s">
        <v>3782</v>
      </c>
      <c r="B1264" s="20">
        <v>551</v>
      </c>
      <c r="C1264" s="20">
        <v>551</v>
      </c>
      <c r="D1264" s="20"/>
      <c r="E1264" s="20"/>
      <c r="F1264"/>
      <c r="G1264"/>
    </row>
    <row r="1265" spans="1:7" ht="14.25" x14ac:dyDescent="0.2">
      <c r="A1265" s="23" t="s">
        <v>3759</v>
      </c>
      <c r="B1265" s="20">
        <v>2760</v>
      </c>
      <c r="C1265" s="20">
        <v>2760</v>
      </c>
      <c r="D1265" s="20"/>
      <c r="E1265" s="20"/>
      <c r="F1265"/>
      <c r="G1265"/>
    </row>
    <row r="1266" spans="1:7" ht="14.25" x14ac:dyDescent="0.2">
      <c r="A1266" s="23" t="s">
        <v>3764</v>
      </c>
      <c r="B1266" s="20">
        <v>1000</v>
      </c>
      <c r="C1266" s="20">
        <v>1000</v>
      </c>
      <c r="D1266" s="20"/>
      <c r="E1266" s="20"/>
      <c r="F1266"/>
      <c r="G1266"/>
    </row>
    <row r="1267" spans="1:7" ht="14.25" x14ac:dyDescent="0.2">
      <c r="A1267" s="23" t="s">
        <v>3783</v>
      </c>
      <c r="B1267" s="20">
        <v>270</v>
      </c>
      <c r="C1267" s="20">
        <v>270</v>
      </c>
      <c r="D1267" s="20"/>
      <c r="E1267" s="20"/>
      <c r="F1267"/>
      <c r="G1267"/>
    </row>
    <row r="1268" spans="1:7" ht="14.25" x14ac:dyDescent="0.2">
      <c r="A1268" s="23" t="s">
        <v>3814</v>
      </c>
      <c r="B1268" s="20">
        <v>3708</v>
      </c>
      <c r="C1268" s="20"/>
      <c r="D1268" s="20">
        <v>3708</v>
      </c>
      <c r="E1268" s="20"/>
      <c r="F1268"/>
      <c r="G1268"/>
    </row>
    <row r="1269" spans="1:7" ht="14.25" x14ac:dyDescent="0.2">
      <c r="A1269" s="23" t="s">
        <v>3815</v>
      </c>
      <c r="B1269" s="20">
        <v>17613</v>
      </c>
      <c r="C1269" s="20"/>
      <c r="D1269" s="20">
        <v>17613</v>
      </c>
      <c r="E1269" s="20"/>
      <c r="F1269"/>
      <c r="G1269"/>
    </row>
    <row r="1270" spans="1:7" ht="14.25" x14ac:dyDescent="0.2">
      <c r="A1270" s="4" t="s">
        <v>2332</v>
      </c>
      <c r="B1270" s="20">
        <v>25570881</v>
      </c>
      <c r="C1270" s="20">
        <v>18841459</v>
      </c>
      <c r="D1270" s="20">
        <v>6729422</v>
      </c>
      <c r="E1270" s="20">
        <v>663330</v>
      </c>
      <c r="F1270"/>
      <c r="G1270"/>
    </row>
    <row r="1271" spans="1:7" ht="14.25" x14ac:dyDescent="0.2">
      <c r="B1271"/>
      <c r="C1271"/>
      <c r="D1271"/>
      <c r="E1271"/>
      <c r="F1271"/>
      <c r="G1271"/>
    </row>
    <row r="1272" spans="1:7" ht="14.25" x14ac:dyDescent="0.2">
      <c r="B1272"/>
      <c r="C1272"/>
      <c r="D1272"/>
      <c r="E1272"/>
      <c r="F1272"/>
      <c r="G1272"/>
    </row>
    <row r="1273" spans="1:7" ht="14.25" x14ac:dyDescent="0.2">
      <c r="B1273"/>
      <c r="C1273"/>
      <c r="D1273"/>
      <c r="E1273"/>
      <c r="F1273"/>
      <c r="G1273"/>
    </row>
    <row r="1274" spans="1:7" ht="14.25" x14ac:dyDescent="0.2">
      <c r="B1274"/>
      <c r="C1274"/>
      <c r="D1274"/>
      <c r="E1274"/>
      <c r="F1274"/>
      <c r="G1274"/>
    </row>
    <row r="1275" spans="1:7" ht="14.25" x14ac:dyDescent="0.2">
      <c r="B1275"/>
      <c r="C1275"/>
      <c r="D1275"/>
      <c r="E1275"/>
      <c r="F1275"/>
      <c r="G1275"/>
    </row>
    <row r="1276" spans="1:7" ht="14.25" x14ac:dyDescent="0.2">
      <c r="B1276"/>
      <c r="C1276"/>
      <c r="D1276"/>
      <c r="E1276"/>
      <c r="F1276"/>
      <c r="G1276"/>
    </row>
    <row r="1277" spans="1:7" ht="14.25" x14ac:dyDescent="0.2">
      <c r="B1277"/>
      <c r="C1277"/>
      <c r="D1277"/>
      <c r="E1277"/>
      <c r="F1277"/>
      <c r="G1277"/>
    </row>
    <row r="1278" spans="1:7" ht="14.25" x14ac:dyDescent="0.2">
      <c r="B1278"/>
      <c r="C1278"/>
      <c r="D1278"/>
      <c r="E1278"/>
      <c r="F1278"/>
      <c r="G1278"/>
    </row>
    <row r="1279" spans="1:7" ht="14.25" x14ac:dyDescent="0.2">
      <c r="B1279"/>
      <c r="C1279"/>
      <c r="D1279"/>
      <c r="E1279"/>
      <c r="F1279"/>
      <c r="G1279"/>
    </row>
    <row r="1280" spans="1:7" ht="14.25" x14ac:dyDescent="0.2">
      <c r="B1280"/>
      <c r="C1280"/>
      <c r="D1280"/>
      <c r="E1280"/>
      <c r="F1280"/>
      <c r="G1280"/>
    </row>
    <row r="1281" spans="2:7" ht="14.25" x14ac:dyDescent="0.2">
      <c r="B1281"/>
      <c r="C1281"/>
      <c r="D1281"/>
      <c r="E1281"/>
      <c r="F1281"/>
      <c r="G1281"/>
    </row>
    <row r="1282" spans="2:7" ht="14.25" x14ac:dyDescent="0.2">
      <c r="B1282"/>
      <c r="C1282"/>
      <c r="D1282"/>
      <c r="E1282"/>
      <c r="F1282"/>
      <c r="G1282"/>
    </row>
    <row r="1283" spans="2:7" ht="14.25" x14ac:dyDescent="0.2">
      <c r="B1283"/>
      <c r="C1283"/>
      <c r="D1283"/>
      <c r="E1283"/>
      <c r="F1283"/>
      <c r="G1283"/>
    </row>
    <row r="1284" spans="2:7" ht="14.25" x14ac:dyDescent="0.2">
      <c r="B1284"/>
      <c r="C1284"/>
      <c r="D1284"/>
      <c r="E1284"/>
      <c r="F1284"/>
      <c r="G1284"/>
    </row>
    <row r="1285" spans="2:7" ht="14.25" x14ac:dyDescent="0.2">
      <c r="B1285"/>
      <c r="C1285"/>
      <c r="D1285"/>
      <c r="E1285"/>
      <c r="F1285"/>
      <c r="G1285"/>
    </row>
    <row r="1286" spans="2:7" ht="14.25" x14ac:dyDescent="0.2">
      <c r="B1286"/>
      <c r="C1286"/>
      <c r="D1286"/>
      <c r="E1286"/>
      <c r="F1286"/>
      <c r="G1286"/>
    </row>
    <row r="1287" spans="2:7" ht="14.25" x14ac:dyDescent="0.2">
      <c r="B1287"/>
      <c r="C1287"/>
      <c r="D1287"/>
      <c r="E1287"/>
      <c r="F1287"/>
      <c r="G1287"/>
    </row>
    <row r="1288" spans="2:7" ht="14.25" x14ac:dyDescent="0.2">
      <c r="B1288"/>
      <c r="C1288"/>
      <c r="D1288"/>
      <c r="E1288"/>
      <c r="F1288"/>
      <c r="G1288"/>
    </row>
    <row r="1289" spans="2:7" ht="14.25" x14ac:dyDescent="0.2">
      <c r="B1289"/>
      <c r="C1289"/>
      <c r="D1289"/>
      <c r="E1289"/>
      <c r="F1289"/>
      <c r="G1289"/>
    </row>
    <row r="1290" spans="2:7" ht="14.25" x14ac:dyDescent="0.2">
      <c r="B1290"/>
      <c r="C1290"/>
      <c r="D1290"/>
      <c r="E1290"/>
      <c r="F1290"/>
      <c r="G1290"/>
    </row>
    <row r="1291" spans="2:7" ht="14.25" x14ac:dyDescent="0.2">
      <c r="B1291"/>
      <c r="C1291"/>
      <c r="D1291"/>
      <c r="E1291"/>
      <c r="F1291"/>
      <c r="G1291"/>
    </row>
    <row r="1292" spans="2:7" ht="14.25" x14ac:dyDescent="0.2">
      <c r="B1292"/>
      <c r="C1292"/>
      <c r="D1292"/>
      <c r="E1292"/>
      <c r="F1292"/>
      <c r="G1292"/>
    </row>
    <row r="1293" spans="2:7" ht="14.25" x14ac:dyDescent="0.2">
      <c r="B1293"/>
      <c r="C1293"/>
      <c r="D1293"/>
      <c r="E1293"/>
      <c r="F1293"/>
      <c r="G1293"/>
    </row>
    <row r="1294" spans="2:7" ht="14.25" x14ac:dyDescent="0.2">
      <c r="B1294"/>
      <c r="C1294"/>
      <c r="D1294"/>
      <c r="E1294"/>
      <c r="F1294"/>
      <c r="G1294"/>
    </row>
    <row r="1295" spans="2:7" ht="14.25" x14ac:dyDescent="0.2">
      <c r="B1295"/>
      <c r="C1295"/>
      <c r="D1295"/>
      <c r="E1295"/>
      <c r="F1295"/>
      <c r="G1295"/>
    </row>
    <row r="1296" spans="2:7" ht="14.25" x14ac:dyDescent="0.2">
      <c r="B1296"/>
      <c r="C1296"/>
      <c r="D1296"/>
      <c r="E1296"/>
      <c r="F1296"/>
      <c r="G1296"/>
    </row>
    <row r="1297" spans="2:7" ht="14.25" x14ac:dyDescent="0.2">
      <c r="B1297"/>
      <c r="C1297"/>
      <c r="D1297"/>
      <c r="E1297"/>
      <c r="F1297"/>
      <c r="G1297"/>
    </row>
    <row r="1298" spans="2:7" ht="14.25" x14ac:dyDescent="0.2">
      <c r="B1298"/>
      <c r="C1298"/>
      <c r="D1298"/>
      <c r="E1298"/>
      <c r="F1298"/>
      <c r="G1298"/>
    </row>
    <row r="1299" spans="2:7" ht="14.25" x14ac:dyDescent="0.2">
      <c r="B1299"/>
      <c r="C1299"/>
      <c r="D1299"/>
      <c r="E1299"/>
      <c r="F1299"/>
      <c r="G1299"/>
    </row>
    <row r="1300" spans="2:7" ht="14.25" x14ac:dyDescent="0.2">
      <c r="B1300"/>
      <c r="C1300"/>
      <c r="D1300"/>
      <c r="E1300"/>
      <c r="F1300"/>
      <c r="G1300"/>
    </row>
    <row r="1301" spans="2:7" ht="14.25" x14ac:dyDescent="0.2">
      <c r="B1301"/>
      <c r="C1301"/>
      <c r="D1301"/>
      <c r="E1301"/>
      <c r="F1301"/>
      <c r="G1301"/>
    </row>
    <row r="1302" spans="2:7" ht="14.25" x14ac:dyDescent="0.2">
      <c r="B1302"/>
      <c r="C1302"/>
      <c r="D1302"/>
      <c r="E1302"/>
      <c r="F1302"/>
      <c r="G1302"/>
    </row>
    <row r="1303" spans="2:7" ht="14.25" x14ac:dyDescent="0.2">
      <c r="B1303"/>
      <c r="C1303"/>
      <c r="D1303"/>
      <c r="E1303"/>
      <c r="F1303"/>
      <c r="G1303"/>
    </row>
    <row r="1304" spans="2:7" ht="14.25" x14ac:dyDescent="0.2">
      <c r="B1304"/>
      <c r="C1304"/>
      <c r="D1304"/>
      <c r="E1304"/>
      <c r="F1304"/>
      <c r="G1304"/>
    </row>
    <row r="1305" spans="2:7" ht="14.25" x14ac:dyDescent="0.2">
      <c r="B1305"/>
      <c r="C1305"/>
      <c r="D1305"/>
      <c r="E1305"/>
      <c r="F1305"/>
      <c r="G1305"/>
    </row>
    <row r="1306" spans="2:7" ht="14.25" x14ac:dyDescent="0.2">
      <c r="B1306"/>
      <c r="C1306"/>
      <c r="D1306"/>
      <c r="E1306"/>
      <c r="F1306"/>
      <c r="G1306"/>
    </row>
    <row r="1307" spans="2:7" ht="14.25" x14ac:dyDescent="0.2">
      <c r="B1307"/>
      <c r="C1307"/>
      <c r="D1307"/>
      <c r="E1307"/>
      <c r="F1307"/>
      <c r="G1307"/>
    </row>
    <row r="1308" spans="2:7" ht="14.25" x14ac:dyDescent="0.2">
      <c r="B1308"/>
      <c r="C1308"/>
      <c r="D1308"/>
      <c r="E1308"/>
      <c r="F1308"/>
      <c r="G1308"/>
    </row>
    <row r="1309" spans="2:7" ht="14.25" x14ac:dyDescent="0.2">
      <c r="B1309"/>
      <c r="C1309"/>
      <c r="D1309"/>
      <c r="E1309"/>
      <c r="F1309"/>
      <c r="G1309"/>
    </row>
    <row r="1310" spans="2:7" ht="14.25" x14ac:dyDescent="0.2">
      <c r="B1310"/>
      <c r="C1310"/>
      <c r="D1310"/>
      <c r="E1310"/>
      <c r="F1310"/>
      <c r="G1310"/>
    </row>
    <row r="1311" spans="2:7" ht="14.25" x14ac:dyDescent="0.2">
      <c r="B1311"/>
      <c r="C1311"/>
      <c r="D1311"/>
      <c r="E1311"/>
      <c r="F1311"/>
      <c r="G1311"/>
    </row>
    <row r="1312" spans="2:7" ht="14.25" x14ac:dyDescent="0.2">
      <c r="B1312"/>
      <c r="C1312"/>
      <c r="D1312"/>
      <c r="E1312"/>
      <c r="F1312"/>
      <c r="G1312"/>
    </row>
    <row r="1313" spans="2:7" ht="14.25" x14ac:dyDescent="0.2">
      <c r="B1313"/>
      <c r="C1313"/>
      <c r="D1313"/>
      <c r="E1313"/>
      <c r="F1313"/>
      <c r="G1313"/>
    </row>
    <row r="1314" spans="2:7" ht="14.25" x14ac:dyDescent="0.2">
      <c r="B1314"/>
      <c r="C1314"/>
      <c r="D1314"/>
      <c r="E1314"/>
      <c r="F1314"/>
      <c r="G1314"/>
    </row>
    <row r="1315" spans="2:7" ht="14.25" x14ac:dyDescent="0.2">
      <c r="B1315"/>
      <c r="C1315"/>
      <c r="D1315"/>
      <c r="E1315"/>
      <c r="F1315"/>
      <c r="G1315"/>
    </row>
    <row r="1316" spans="2:7" ht="14.25" x14ac:dyDescent="0.2">
      <c r="B1316"/>
      <c r="C1316"/>
      <c r="D1316"/>
      <c r="E1316"/>
      <c r="F1316"/>
      <c r="G1316"/>
    </row>
    <row r="1317" spans="2:7" ht="14.25" x14ac:dyDescent="0.2">
      <c r="B1317"/>
      <c r="C1317"/>
      <c r="D1317"/>
      <c r="E1317"/>
      <c r="F1317"/>
      <c r="G1317"/>
    </row>
    <row r="1318" spans="2:7" ht="14.25" x14ac:dyDescent="0.2">
      <c r="B1318"/>
      <c r="C1318"/>
      <c r="D1318"/>
      <c r="E1318"/>
      <c r="F1318"/>
      <c r="G1318"/>
    </row>
    <row r="1319" spans="2:7" ht="14.25" x14ac:dyDescent="0.2">
      <c r="B1319"/>
      <c r="C1319"/>
      <c r="D1319"/>
      <c r="E1319"/>
      <c r="F1319"/>
      <c r="G1319"/>
    </row>
    <row r="1320" spans="2:7" ht="14.25" x14ac:dyDescent="0.2">
      <c r="B1320"/>
      <c r="C1320"/>
      <c r="D1320"/>
      <c r="E1320"/>
      <c r="F1320"/>
      <c r="G1320"/>
    </row>
    <row r="1321" spans="2:7" ht="14.25" x14ac:dyDescent="0.2">
      <c r="B1321"/>
      <c r="C1321"/>
      <c r="D1321"/>
      <c r="E1321"/>
      <c r="F1321"/>
      <c r="G1321"/>
    </row>
    <row r="1322" spans="2:7" ht="14.25" x14ac:dyDescent="0.2">
      <c r="B1322"/>
      <c r="C1322"/>
      <c r="D1322"/>
      <c r="E1322"/>
      <c r="F1322"/>
      <c r="G1322"/>
    </row>
    <row r="1323" spans="2:7" ht="14.25" x14ac:dyDescent="0.2">
      <c r="B1323"/>
      <c r="C1323"/>
      <c r="D1323"/>
      <c r="E1323"/>
      <c r="F1323"/>
      <c r="G1323"/>
    </row>
    <row r="1324" spans="2:7" ht="14.25" x14ac:dyDescent="0.2">
      <c r="B1324"/>
      <c r="C1324"/>
      <c r="D1324"/>
      <c r="E1324"/>
      <c r="F1324"/>
      <c r="G1324"/>
    </row>
    <row r="1325" spans="2:7" ht="14.25" x14ac:dyDescent="0.2">
      <c r="B1325"/>
      <c r="C1325"/>
      <c r="D1325"/>
      <c r="E1325"/>
      <c r="F1325"/>
      <c r="G1325"/>
    </row>
    <row r="1326" spans="2:7" ht="14.25" x14ac:dyDescent="0.2">
      <c r="B1326"/>
      <c r="C1326"/>
      <c r="D1326"/>
      <c r="E1326"/>
      <c r="F1326"/>
      <c r="G1326"/>
    </row>
    <row r="1327" spans="2:7" ht="14.25" x14ac:dyDescent="0.2">
      <c r="B1327"/>
      <c r="C1327"/>
      <c r="D1327"/>
      <c r="E1327"/>
      <c r="F1327"/>
      <c r="G1327"/>
    </row>
    <row r="1328" spans="2:7" ht="14.25" x14ac:dyDescent="0.2">
      <c r="B1328"/>
      <c r="C1328"/>
      <c r="D1328"/>
      <c r="E1328"/>
      <c r="F1328"/>
      <c r="G1328"/>
    </row>
    <row r="1329" spans="2:7" ht="14.25" x14ac:dyDescent="0.2">
      <c r="B1329"/>
      <c r="C1329"/>
      <c r="D1329"/>
      <c r="E1329"/>
      <c r="F1329"/>
      <c r="G1329"/>
    </row>
    <row r="1330" spans="2:7" ht="14.25" x14ac:dyDescent="0.2">
      <c r="B1330"/>
      <c r="C1330"/>
      <c r="D1330"/>
      <c r="E1330"/>
      <c r="F1330"/>
      <c r="G1330"/>
    </row>
    <row r="1331" spans="2:7" ht="14.25" x14ac:dyDescent="0.2">
      <c r="B1331"/>
      <c r="C1331"/>
      <c r="D1331"/>
      <c r="E1331"/>
      <c r="F1331"/>
      <c r="G1331"/>
    </row>
    <row r="1332" spans="2:7" ht="14.25" x14ac:dyDescent="0.2">
      <c r="B1332"/>
      <c r="C1332"/>
      <c r="D1332"/>
      <c r="E1332"/>
      <c r="F1332"/>
      <c r="G1332"/>
    </row>
    <row r="1333" spans="2:7" ht="14.25" x14ac:dyDescent="0.2">
      <c r="B1333"/>
      <c r="C1333"/>
      <c r="D1333"/>
      <c r="E1333"/>
      <c r="F1333"/>
      <c r="G1333"/>
    </row>
    <row r="1334" spans="2:7" ht="14.25" x14ac:dyDescent="0.2">
      <c r="B1334"/>
      <c r="C1334"/>
      <c r="D1334"/>
      <c r="E1334"/>
      <c r="F1334"/>
      <c r="G1334"/>
    </row>
    <row r="1335" spans="2:7" ht="14.25" x14ac:dyDescent="0.2">
      <c r="B1335"/>
      <c r="C1335"/>
      <c r="D1335"/>
      <c r="E1335"/>
      <c r="F1335"/>
      <c r="G1335"/>
    </row>
    <row r="1336" spans="2:7" ht="14.25" x14ac:dyDescent="0.2">
      <c r="B1336"/>
      <c r="C1336"/>
      <c r="D1336"/>
      <c r="E1336"/>
      <c r="F1336"/>
      <c r="G1336"/>
    </row>
    <row r="1337" spans="2:7" ht="14.25" x14ac:dyDescent="0.2">
      <c r="B1337"/>
      <c r="C1337"/>
      <c r="D1337"/>
      <c r="E1337"/>
      <c r="F1337"/>
      <c r="G1337"/>
    </row>
    <row r="1338" spans="2:7" ht="14.25" x14ac:dyDescent="0.2">
      <c r="B1338"/>
      <c r="C1338"/>
      <c r="D1338"/>
      <c r="E1338"/>
      <c r="F1338"/>
      <c r="G1338"/>
    </row>
    <row r="1339" spans="2:7" ht="14.25" x14ac:dyDescent="0.2">
      <c r="B1339"/>
      <c r="C1339"/>
      <c r="D1339"/>
      <c r="E1339"/>
      <c r="F1339"/>
      <c r="G1339"/>
    </row>
    <row r="1340" spans="2:7" ht="14.25" x14ac:dyDescent="0.2">
      <c r="B1340"/>
      <c r="C1340"/>
      <c r="D1340"/>
      <c r="E1340"/>
      <c r="F1340"/>
      <c r="G1340"/>
    </row>
    <row r="1341" spans="2:7" ht="14.25" x14ac:dyDescent="0.2">
      <c r="B1341"/>
      <c r="C1341"/>
      <c r="D1341"/>
      <c r="E1341"/>
      <c r="F1341"/>
      <c r="G1341"/>
    </row>
    <row r="1342" spans="2:7" ht="14.25" x14ac:dyDescent="0.2">
      <c r="B1342"/>
      <c r="C1342"/>
      <c r="D1342"/>
      <c r="E1342"/>
      <c r="F1342"/>
      <c r="G1342"/>
    </row>
    <row r="1343" spans="2:7" ht="14.25" x14ac:dyDescent="0.2">
      <c r="B1343"/>
      <c r="C1343"/>
      <c r="D1343"/>
      <c r="E1343"/>
      <c r="F1343"/>
      <c r="G1343"/>
    </row>
    <row r="1344" spans="2:7" ht="14.25" x14ac:dyDescent="0.2">
      <c r="B1344"/>
      <c r="C1344"/>
      <c r="D1344"/>
      <c r="E1344"/>
      <c r="F1344"/>
      <c r="G1344"/>
    </row>
    <row r="1345" spans="2:7" ht="14.25" x14ac:dyDescent="0.2">
      <c r="B1345"/>
      <c r="C1345"/>
      <c r="D1345"/>
      <c r="E1345"/>
      <c r="F1345"/>
      <c r="G1345"/>
    </row>
    <row r="1346" spans="2:7" ht="14.25" x14ac:dyDescent="0.2">
      <c r="B1346"/>
      <c r="C1346"/>
      <c r="D1346"/>
      <c r="E1346"/>
      <c r="F1346"/>
      <c r="G1346"/>
    </row>
    <row r="1347" spans="2:7" ht="14.25" x14ac:dyDescent="0.2">
      <c r="B1347"/>
      <c r="C1347"/>
      <c r="D1347"/>
      <c r="E1347"/>
      <c r="F1347"/>
      <c r="G1347"/>
    </row>
    <row r="1348" spans="2:7" ht="14.25" x14ac:dyDescent="0.2">
      <c r="B1348"/>
      <c r="C1348"/>
      <c r="D1348"/>
      <c r="E1348"/>
      <c r="F1348"/>
      <c r="G1348"/>
    </row>
    <row r="1349" spans="2:7" ht="14.25" x14ac:dyDescent="0.2">
      <c r="B1349"/>
      <c r="C1349"/>
      <c r="D1349"/>
      <c r="E1349"/>
      <c r="F1349"/>
      <c r="G1349"/>
    </row>
    <row r="1350" spans="2:7" ht="14.25" x14ac:dyDescent="0.2">
      <c r="B1350"/>
      <c r="C1350"/>
      <c r="D1350"/>
      <c r="E1350"/>
      <c r="F1350"/>
      <c r="G1350"/>
    </row>
    <row r="1351" spans="2:7" ht="14.25" x14ac:dyDescent="0.2">
      <c r="B1351"/>
      <c r="C1351"/>
      <c r="D1351"/>
      <c r="E1351"/>
      <c r="F1351"/>
      <c r="G1351"/>
    </row>
    <row r="1352" spans="2:7" ht="14.25" x14ac:dyDescent="0.2">
      <c r="B1352"/>
      <c r="C1352"/>
      <c r="D1352"/>
      <c r="E1352"/>
      <c r="F1352"/>
      <c r="G1352"/>
    </row>
    <row r="1353" spans="2:7" ht="14.25" x14ac:dyDescent="0.2">
      <c r="B1353"/>
      <c r="C1353"/>
      <c r="D1353"/>
      <c r="E1353"/>
      <c r="F1353"/>
      <c r="G1353"/>
    </row>
    <row r="1354" spans="2:7" ht="14.25" x14ac:dyDescent="0.2">
      <c r="B1354"/>
      <c r="C1354"/>
      <c r="D1354"/>
      <c r="E1354"/>
      <c r="F1354"/>
      <c r="G1354"/>
    </row>
    <row r="1355" spans="2:7" ht="14.25" x14ac:dyDescent="0.2">
      <c r="B1355"/>
      <c r="C1355"/>
      <c r="D1355"/>
      <c r="E1355"/>
      <c r="F1355"/>
      <c r="G1355"/>
    </row>
    <row r="1356" spans="2:7" ht="14.25" x14ac:dyDescent="0.2">
      <c r="B1356"/>
      <c r="C1356"/>
      <c r="D1356"/>
      <c r="E1356"/>
      <c r="F1356"/>
      <c r="G1356"/>
    </row>
    <row r="1357" spans="2:7" ht="14.25" x14ac:dyDescent="0.2">
      <c r="B1357"/>
      <c r="C1357"/>
      <c r="D1357"/>
      <c r="E1357"/>
      <c r="F1357"/>
      <c r="G1357"/>
    </row>
    <row r="1358" spans="2:7" ht="14.25" x14ac:dyDescent="0.2">
      <c r="B1358"/>
      <c r="C1358"/>
      <c r="D1358"/>
      <c r="E1358"/>
      <c r="F1358"/>
      <c r="G1358"/>
    </row>
    <row r="1359" spans="2:7" ht="14.25" x14ac:dyDescent="0.2">
      <c r="B1359"/>
      <c r="C1359"/>
      <c r="D1359"/>
      <c r="E1359"/>
      <c r="F1359"/>
      <c r="G1359"/>
    </row>
    <row r="1360" spans="2:7" ht="14.25" x14ac:dyDescent="0.2">
      <c r="B1360"/>
      <c r="C1360"/>
      <c r="D1360"/>
      <c r="E1360"/>
      <c r="F1360"/>
      <c r="G1360"/>
    </row>
    <row r="1361" spans="2:7" ht="14.25" x14ac:dyDescent="0.2">
      <c r="B1361"/>
      <c r="C1361"/>
      <c r="D1361"/>
      <c r="E1361"/>
      <c r="F1361"/>
      <c r="G1361"/>
    </row>
    <row r="1362" spans="2:7" ht="14.25" x14ac:dyDescent="0.2">
      <c r="B1362"/>
      <c r="C1362"/>
      <c r="D1362"/>
      <c r="E1362"/>
      <c r="F1362"/>
      <c r="G1362"/>
    </row>
    <row r="1363" spans="2:7" ht="14.25" x14ac:dyDescent="0.2">
      <c r="B1363"/>
      <c r="C1363"/>
      <c r="D1363"/>
      <c r="E1363"/>
      <c r="F1363"/>
      <c r="G1363"/>
    </row>
    <row r="1364" spans="2:7" ht="14.25" x14ac:dyDescent="0.2">
      <c r="B1364"/>
      <c r="C1364"/>
      <c r="D1364"/>
      <c r="E1364"/>
      <c r="F1364"/>
      <c r="G1364"/>
    </row>
    <row r="1365" spans="2:7" ht="14.25" x14ac:dyDescent="0.2">
      <c r="B1365"/>
      <c r="C1365"/>
      <c r="D1365"/>
      <c r="E1365"/>
      <c r="F1365"/>
      <c r="G1365"/>
    </row>
    <row r="1366" spans="2:7" ht="14.25" x14ac:dyDescent="0.2">
      <c r="B1366"/>
      <c r="C1366"/>
      <c r="D1366"/>
      <c r="E1366"/>
      <c r="F1366"/>
      <c r="G1366"/>
    </row>
    <row r="1367" spans="2:7" ht="14.25" x14ac:dyDescent="0.2">
      <c r="B1367"/>
      <c r="C1367"/>
      <c r="D1367"/>
      <c r="E1367"/>
      <c r="F1367"/>
      <c r="G1367"/>
    </row>
    <row r="1368" spans="2:7" ht="14.25" x14ac:dyDescent="0.2">
      <c r="B1368"/>
      <c r="C1368"/>
      <c r="D1368"/>
      <c r="E1368"/>
      <c r="F1368"/>
      <c r="G1368"/>
    </row>
    <row r="1369" spans="2:7" ht="14.25" x14ac:dyDescent="0.2">
      <c r="B1369"/>
      <c r="C1369"/>
      <c r="D1369"/>
      <c r="E1369"/>
      <c r="F1369"/>
      <c r="G1369"/>
    </row>
    <row r="1370" spans="2:7" ht="14.25" x14ac:dyDescent="0.2">
      <c r="B1370"/>
      <c r="C1370"/>
      <c r="D1370"/>
      <c r="E1370"/>
      <c r="F1370"/>
      <c r="G1370"/>
    </row>
    <row r="1371" spans="2:7" ht="14.25" x14ac:dyDescent="0.2">
      <c r="B1371"/>
      <c r="C1371"/>
      <c r="D1371"/>
      <c r="E1371"/>
      <c r="F1371"/>
      <c r="G1371"/>
    </row>
    <row r="1372" spans="2:7" ht="14.25" x14ac:dyDescent="0.2">
      <c r="B1372"/>
      <c r="C1372"/>
      <c r="D1372"/>
      <c r="E1372"/>
      <c r="F1372"/>
      <c r="G1372"/>
    </row>
    <row r="1373" spans="2:7" ht="14.25" x14ac:dyDescent="0.2">
      <c r="B1373"/>
      <c r="C1373"/>
      <c r="D1373"/>
      <c r="E1373"/>
      <c r="F1373"/>
      <c r="G1373"/>
    </row>
    <row r="1374" spans="2:7" ht="14.25" x14ac:dyDescent="0.2">
      <c r="B1374"/>
      <c r="C1374"/>
      <c r="D1374"/>
      <c r="E1374"/>
      <c r="F1374"/>
      <c r="G1374"/>
    </row>
    <row r="1375" spans="2:7" ht="14.25" x14ac:dyDescent="0.2">
      <c r="B1375"/>
      <c r="C1375"/>
      <c r="D1375"/>
      <c r="E1375"/>
      <c r="F1375"/>
      <c r="G1375"/>
    </row>
    <row r="1376" spans="2:7" ht="14.25" x14ac:dyDescent="0.2">
      <c r="B1376"/>
      <c r="C1376"/>
      <c r="D1376"/>
      <c r="E1376"/>
      <c r="F1376"/>
      <c r="G1376"/>
    </row>
    <row r="1377" spans="2:7" ht="14.25" x14ac:dyDescent="0.2">
      <c r="B1377"/>
      <c r="C1377"/>
      <c r="D1377"/>
      <c r="E1377"/>
      <c r="F1377"/>
      <c r="G1377"/>
    </row>
    <row r="1378" spans="2:7" ht="14.25" x14ac:dyDescent="0.2">
      <c r="B1378"/>
      <c r="C1378"/>
      <c r="D1378"/>
      <c r="E1378"/>
      <c r="F1378"/>
      <c r="G1378"/>
    </row>
    <row r="1379" spans="2:7" ht="14.25" x14ac:dyDescent="0.2">
      <c r="B1379"/>
      <c r="C1379"/>
      <c r="D1379"/>
      <c r="E1379"/>
      <c r="F1379"/>
      <c r="G1379"/>
    </row>
    <row r="1380" spans="2:7" ht="14.25" x14ac:dyDescent="0.2">
      <c r="B1380"/>
      <c r="C1380"/>
      <c r="D1380"/>
      <c r="E1380"/>
      <c r="F1380"/>
      <c r="G1380"/>
    </row>
    <row r="1381" spans="2:7" ht="14.25" x14ac:dyDescent="0.2">
      <c r="B1381"/>
      <c r="C1381"/>
      <c r="D1381"/>
      <c r="E1381"/>
      <c r="F1381"/>
      <c r="G1381"/>
    </row>
    <row r="1382" spans="2:7" ht="14.25" x14ac:dyDescent="0.2">
      <c r="B1382"/>
      <c r="C1382"/>
      <c r="D1382"/>
      <c r="E1382"/>
      <c r="F1382"/>
      <c r="G1382"/>
    </row>
    <row r="1383" spans="2:7" ht="14.25" x14ac:dyDescent="0.2">
      <c r="B1383"/>
      <c r="C1383"/>
      <c r="D1383"/>
      <c r="E1383"/>
      <c r="F1383"/>
      <c r="G1383"/>
    </row>
    <row r="1384" spans="2:7" ht="14.25" x14ac:dyDescent="0.2">
      <c r="B1384"/>
      <c r="C1384"/>
      <c r="D1384"/>
      <c r="E1384"/>
      <c r="F1384"/>
      <c r="G1384"/>
    </row>
    <row r="1385" spans="2:7" ht="14.25" x14ac:dyDescent="0.2">
      <c r="B1385"/>
      <c r="C1385"/>
      <c r="D1385"/>
      <c r="E1385"/>
      <c r="F1385"/>
      <c r="G1385"/>
    </row>
    <row r="1386" spans="2:7" ht="14.25" x14ac:dyDescent="0.2">
      <c r="B1386"/>
      <c r="C1386"/>
      <c r="D1386"/>
      <c r="E1386"/>
      <c r="F1386"/>
      <c r="G1386"/>
    </row>
    <row r="1387" spans="2:7" ht="14.25" x14ac:dyDescent="0.2">
      <c r="B1387"/>
      <c r="C1387"/>
      <c r="D1387"/>
      <c r="E1387"/>
      <c r="F1387"/>
      <c r="G1387"/>
    </row>
    <row r="1388" spans="2:7" ht="14.25" x14ac:dyDescent="0.2">
      <c r="B1388"/>
      <c r="C1388"/>
      <c r="D1388"/>
      <c r="E1388"/>
      <c r="F1388"/>
      <c r="G1388"/>
    </row>
    <row r="1389" spans="2:7" ht="14.25" x14ac:dyDescent="0.2">
      <c r="B1389"/>
      <c r="C1389"/>
      <c r="D1389"/>
      <c r="E1389"/>
      <c r="F1389"/>
      <c r="G1389"/>
    </row>
    <row r="1390" spans="2:7" ht="14.25" x14ac:dyDescent="0.2">
      <c r="B1390"/>
      <c r="C1390"/>
      <c r="D1390"/>
      <c r="E1390"/>
      <c r="F1390"/>
      <c r="G1390"/>
    </row>
    <row r="1391" spans="2:7" ht="14.25" x14ac:dyDescent="0.2">
      <c r="B1391"/>
      <c r="C1391"/>
      <c r="D1391"/>
      <c r="E1391"/>
      <c r="F1391"/>
      <c r="G1391"/>
    </row>
    <row r="1392" spans="2:7" ht="14.25" x14ac:dyDescent="0.2">
      <c r="B1392"/>
      <c r="C1392"/>
      <c r="D1392"/>
      <c r="E1392"/>
      <c r="F1392"/>
      <c r="G1392"/>
    </row>
    <row r="1393" spans="2:7" ht="14.25" x14ac:dyDescent="0.2">
      <c r="B1393"/>
      <c r="C1393"/>
      <c r="D1393"/>
      <c r="E1393"/>
      <c r="F1393"/>
      <c r="G1393"/>
    </row>
    <row r="1394" spans="2:7" ht="14.25" x14ac:dyDescent="0.2">
      <c r="B1394"/>
      <c r="C1394"/>
      <c r="D1394"/>
      <c r="E1394"/>
      <c r="F1394"/>
      <c r="G1394"/>
    </row>
    <row r="1395" spans="2:7" ht="14.25" x14ac:dyDescent="0.2">
      <c r="B1395"/>
      <c r="C1395"/>
      <c r="D1395"/>
      <c r="E1395"/>
      <c r="F1395"/>
      <c r="G1395"/>
    </row>
    <row r="1396" spans="2:7" ht="14.25" x14ac:dyDescent="0.2">
      <c r="B1396"/>
      <c r="C1396"/>
      <c r="D1396"/>
      <c r="E1396"/>
      <c r="F1396"/>
      <c r="G1396"/>
    </row>
    <row r="1397" spans="2:7" ht="14.25" x14ac:dyDescent="0.2">
      <c r="B1397"/>
      <c r="C1397"/>
      <c r="D1397"/>
      <c r="E1397"/>
      <c r="F1397"/>
      <c r="G1397"/>
    </row>
    <row r="1398" spans="2:7" ht="14.25" x14ac:dyDescent="0.2">
      <c r="B1398"/>
      <c r="C1398"/>
      <c r="D1398"/>
      <c r="E1398"/>
      <c r="F1398"/>
      <c r="G1398"/>
    </row>
    <row r="1399" spans="2:7" ht="14.25" x14ac:dyDescent="0.2">
      <c r="B1399"/>
      <c r="C1399"/>
      <c r="D1399"/>
      <c r="E1399"/>
      <c r="F1399"/>
      <c r="G1399"/>
    </row>
    <row r="1400" spans="2:7" ht="14.25" x14ac:dyDescent="0.2">
      <c r="B1400"/>
      <c r="C1400"/>
      <c r="D1400"/>
      <c r="E1400"/>
      <c r="F1400"/>
      <c r="G1400"/>
    </row>
    <row r="1401" spans="2:7" ht="14.25" x14ac:dyDescent="0.2">
      <c r="B1401"/>
      <c r="C1401"/>
      <c r="D1401"/>
      <c r="E1401"/>
      <c r="F1401"/>
      <c r="G1401"/>
    </row>
    <row r="1402" spans="2:7" ht="14.25" x14ac:dyDescent="0.2">
      <c r="B1402"/>
      <c r="C1402"/>
      <c r="D1402"/>
      <c r="E1402"/>
      <c r="F1402"/>
      <c r="G1402"/>
    </row>
    <row r="1403" spans="2:7" ht="14.25" x14ac:dyDescent="0.2">
      <c r="B1403"/>
      <c r="C1403"/>
      <c r="D1403"/>
      <c r="E1403"/>
      <c r="F1403"/>
      <c r="G1403"/>
    </row>
    <row r="1404" spans="2:7" ht="14.25" x14ac:dyDescent="0.2">
      <c r="B1404"/>
      <c r="C1404"/>
      <c r="D1404"/>
      <c r="E1404"/>
      <c r="F1404"/>
      <c r="G1404"/>
    </row>
    <row r="1405" spans="2:7" ht="14.25" x14ac:dyDescent="0.2">
      <c r="B1405"/>
      <c r="C1405"/>
      <c r="D1405"/>
      <c r="E1405"/>
      <c r="F1405"/>
      <c r="G1405"/>
    </row>
    <row r="1406" spans="2:7" ht="14.25" x14ac:dyDescent="0.2">
      <c r="B1406"/>
      <c r="C1406"/>
      <c r="D1406"/>
      <c r="E1406"/>
      <c r="F1406"/>
      <c r="G1406"/>
    </row>
    <row r="1407" spans="2:7" ht="14.25" x14ac:dyDescent="0.2">
      <c r="B1407"/>
      <c r="C1407"/>
      <c r="D1407"/>
      <c r="E1407"/>
      <c r="F1407"/>
      <c r="G1407"/>
    </row>
    <row r="1408" spans="2:7" ht="14.25" x14ac:dyDescent="0.2">
      <c r="B1408"/>
      <c r="C1408"/>
      <c r="D1408"/>
      <c r="E1408"/>
      <c r="F1408"/>
      <c r="G1408"/>
    </row>
    <row r="1409" spans="2:7" ht="14.25" x14ac:dyDescent="0.2">
      <c r="B1409"/>
      <c r="C1409"/>
      <c r="D1409"/>
      <c r="E1409"/>
      <c r="F1409"/>
      <c r="G1409"/>
    </row>
    <row r="1410" spans="2:7" ht="14.25" x14ac:dyDescent="0.2">
      <c r="B1410"/>
      <c r="C1410"/>
      <c r="D1410"/>
      <c r="E1410"/>
      <c r="F1410"/>
      <c r="G1410"/>
    </row>
    <row r="1411" spans="2:7" ht="14.25" x14ac:dyDescent="0.2">
      <c r="B1411"/>
      <c r="C1411"/>
      <c r="D1411"/>
      <c r="E1411"/>
      <c r="F1411"/>
      <c r="G1411"/>
    </row>
    <row r="1412" spans="2:7" ht="14.25" x14ac:dyDescent="0.2">
      <c r="B1412"/>
      <c r="C1412"/>
      <c r="D1412"/>
      <c r="E1412"/>
      <c r="F1412"/>
      <c r="G1412"/>
    </row>
    <row r="1413" spans="2:7" ht="14.25" x14ac:dyDescent="0.2">
      <c r="B1413"/>
      <c r="C1413"/>
      <c r="D1413"/>
      <c r="E1413"/>
      <c r="F1413"/>
      <c r="G1413"/>
    </row>
    <row r="1414" spans="2:7" ht="14.25" x14ac:dyDescent="0.2">
      <c r="B1414"/>
      <c r="C1414"/>
      <c r="D1414"/>
      <c r="E1414"/>
      <c r="F1414"/>
      <c r="G1414"/>
    </row>
    <row r="1415" spans="2:7" ht="14.25" x14ac:dyDescent="0.2">
      <c r="B1415"/>
      <c r="C1415"/>
      <c r="D1415"/>
      <c r="E1415"/>
      <c r="F1415"/>
      <c r="G1415"/>
    </row>
    <row r="1416" spans="2:7" ht="14.25" x14ac:dyDescent="0.2">
      <c r="B1416"/>
      <c r="C1416"/>
      <c r="D1416"/>
      <c r="E1416"/>
    </row>
    <row r="1417" spans="2:7" ht="14.25" x14ac:dyDescent="0.2">
      <c r="B1417"/>
      <c r="C1417"/>
      <c r="D1417"/>
      <c r="E1417"/>
    </row>
    <row r="1418" spans="2:7" ht="14.25" x14ac:dyDescent="0.2">
      <c r="B1418"/>
      <c r="C1418"/>
      <c r="D1418"/>
      <c r="E1418"/>
    </row>
    <row r="1419" spans="2:7" ht="14.25" x14ac:dyDescent="0.2">
      <c r="B1419"/>
      <c r="C1419"/>
      <c r="D1419"/>
      <c r="E1419"/>
    </row>
    <row r="1420" spans="2:7" ht="14.25" x14ac:dyDescent="0.2">
      <c r="B1420"/>
      <c r="C1420"/>
      <c r="D1420"/>
      <c r="E1420"/>
    </row>
    <row r="1421" spans="2:7" ht="14.25" x14ac:dyDescent="0.2">
      <c r="B1421"/>
      <c r="C1421"/>
      <c r="D1421"/>
      <c r="E1421"/>
    </row>
    <row r="1422" spans="2:7" ht="14.25" x14ac:dyDescent="0.2">
      <c r="B1422"/>
      <c r="C1422"/>
      <c r="D1422"/>
      <c r="E1422"/>
    </row>
    <row r="1423" spans="2:7" ht="14.25" x14ac:dyDescent="0.2">
      <c r="B1423"/>
      <c r="C1423"/>
      <c r="D1423"/>
      <c r="E1423"/>
    </row>
    <row r="1424" spans="2:7" ht="14.25" x14ac:dyDescent="0.2">
      <c r="B1424"/>
      <c r="C1424"/>
      <c r="D1424"/>
      <c r="E1424"/>
    </row>
    <row r="1425" spans="2:5" ht="14.25" x14ac:dyDescent="0.2">
      <c r="B1425"/>
      <c r="C1425"/>
      <c r="D1425"/>
      <c r="E1425"/>
    </row>
    <row r="1426" spans="2:5" ht="14.25" x14ac:dyDescent="0.2">
      <c r="B1426"/>
      <c r="C1426"/>
      <c r="D1426"/>
      <c r="E1426"/>
    </row>
    <row r="1427" spans="2:5" ht="14.25" x14ac:dyDescent="0.2">
      <c r="B1427"/>
      <c r="C1427"/>
      <c r="D1427"/>
      <c r="E1427"/>
    </row>
    <row r="1428" spans="2:5" ht="14.25" x14ac:dyDescent="0.2">
      <c r="B1428"/>
      <c r="C1428"/>
      <c r="D1428"/>
      <c r="E1428"/>
    </row>
    <row r="1429" spans="2:5" ht="14.25" x14ac:dyDescent="0.2">
      <c r="B1429"/>
      <c r="C1429"/>
      <c r="D1429"/>
      <c r="E1429"/>
    </row>
    <row r="1430" spans="2:5" ht="14.25" x14ac:dyDescent="0.2">
      <c r="B1430"/>
      <c r="C1430"/>
      <c r="D1430"/>
      <c r="E1430"/>
    </row>
    <row r="1431" spans="2:5" ht="14.25" x14ac:dyDescent="0.2">
      <c r="B1431"/>
      <c r="C1431"/>
      <c r="D1431"/>
      <c r="E1431"/>
    </row>
    <row r="1432" spans="2:5" ht="14.25" x14ac:dyDescent="0.2">
      <c r="B1432"/>
      <c r="C1432"/>
      <c r="D1432"/>
      <c r="E1432"/>
    </row>
    <row r="1433" spans="2:5" ht="14.25" x14ac:dyDescent="0.2">
      <c r="B1433"/>
      <c r="C1433"/>
      <c r="D1433"/>
      <c r="E1433"/>
    </row>
    <row r="1434" spans="2:5" ht="14.25" x14ac:dyDescent="0.2">
      <c r="B1434"/>
      <c r="C1434"/>
      <c r="D1434"/>
      <c r="E1434"/>
    </row>
    <row r="1435" spans="2:5" ht="14.25" x14ac:dyDescent="0.2">
      <c r="B1435"/>
      <c r="C1435"/>
      <c r="D1435"/>
      <c r="E1435"/>
    </row>
    <row r="1436" spans="2:5" ht="14.25" x14ac:dyDescent="0.2">
      <c r="B1436"/>
      <c r="C1436"/>
      <c r="D1436"/>
      <c r="E1436"/>
    </row>
    <row r="1437" spans="2:5" ht="14.25" x14ac:dyDescent="0.2">
      <c r="B1437"/>
      <c r="C1437"/>
      <c r="D1437"/>
      <c r="E1437"/>
    </row>
    <row r="1438" spans="2:5" ht="14.25" x14ac:dyDescent="0.2">
      <c r="B1438"/>
      <c r="C1438"/>
      <c r="D1438"/>
      <c r="E1438"/>
    </row>
    <row r="1439" spans="2:5" ht="14.25" x14ac:dyDescent="0.2">
      <c r="B1439"/>
      <c r="C1439"/>
      <c r="D1439"/>
      <c r="E1439"/>
    </row>
    <row r="1440" spans="2:5" ht="14.25" x14ac:dyDescent="0.2">
      <c r="B1440"/>
      <c r="C1440"/>
      <c r="D1440"/>
      <c r="E1440"/>
    </row>
    <row r="1441" spans="2:5" ht="14.25" x14ac:dyDescent="0.2">
      <c r="B1441"/>
      <c r="C1441"/>
      <c r="D1441"/>
      <c r="E1441"/>
    </row>
    <row r="1442" spans="2:5" ht="14.25" x14ac:dyDescent="0.2">
      <c r="B1442"/>
      <c r="C1442"/>
      <c r="D1442"/>
      <c r="E1442"/>
    </row>
    <row r="1443" spans="2:5" ht="14.25" x14ac:dyDescent="0.2">
      <c r="B1443"/>
      <c r="C1443"/>
      <c r="D1443"/>
      <c r="E1443"/>
    </row>
    <row r="1444" spans="2:5" ht="14.25" x14ac:dyDescent="0.2">
      <c r="B1444"/>
      <c r="C1444"/>
      <c r="D1444"/>
      <c r="E1444"/>
    </row>
    <row r="1445" spans="2:5" ht="14.25" x14ac:dyDescent="0.2">
      <c r="B1445"/>
      <c r="C1445"/>
      <c r="D1445"/>
      <c r="E1445"/>
    </row>
    <row r="1446" spans="2:5" ht="14.25" x14ac:dyDescent="0.2">
      <c r="B1446"/>
      <c r="C1446"/>
      <c r="D1446"/>
      <c r="E1446"/>
    </row>
    <row r="1447" spans="2:5" ht="14.25" x14ac:dyDescent="0.2">
      <c r="B1447"/>
      <c r="C1447"/>
      <c r="D1447"/>
      <c r="E1447"/>
    </row>
    <row r="1448" spans="2:5" ht="14.25" x14ac:dyDescent="0.2">
      <c r="B1448"/>
      <c r="C1448"/>
      <c r="D1448"/>
      <c r="E1448"/>
    </row>
    <row r="1449" spans="2:5" ht="14.25" x14ac:dyDescent="0.2">
      <c r="B1449"/>
      <c r="C1449"/>
      <c r="D1449"/>
      <c r="E1449"/>
    </row>
    <row r="1450" spans="2:5" ht="14.25" x14ac:dyDescent="0.2">
      <c r="B1450"/>
      <c r="C1450"/>
      <c r="D1450"/>
      <c r="E1450"/>
    </row>
    <row r="1451" spans="2:5" ht="14.25" x14ac:dyDescent="0.2">
      <c r="B1451"/>
      <c r="C1451"/>
      <c r="D1451"/>
      <c r="E1451"/>
    </row>
    <row r="1452" spans="2:5" ht="14.25" x14ac:dyDescent="0.2">
      <c r="B1452"/>
      <c r="C1452"/>
      <c r="D1452"/>
      <c r="E1452"/>
    </row>
    <row r="1453" spans="2:5" ht="14.25" x14ac:dyDescent="0.2">
      <c r="B1453"/>
      <c r="C1453"/>
      <c r="D1453"/>
      <c r="E1453"/>
    </row>
    <row r="1454" spans="2:5" ht="14.25" x14ac:dyDescent="0.2">
      <c r="B1454"/>
      <c r="C1454"/>
      <c r="D1454"/>
      <c r="E1454"/>
    </row>
    <row r="1455" spans="2:5" ht="14.25" x14ac:dyDescent="0.2">
      <c r="B1455"/>
      <c r="C1455"/>
      <c r="D1455"/>
      <c r="E1455"/>
    </row>
    <row r="1456" spans="2:5" ht="14.25" x14ac:dyDescent="0.2">
      <c r="B1456"/>
      <c r="C1456"/>
      <c r="D1456"/>
      <c r="E1456"/>
    </row>
    <row r="1457" spans="2:5" ht="14.25" x14ac:dyDescent="0.2">
      <c r="B1457"/>
      <c r="C1457"/>
      <c r="D1457"/>
      <c r="E1457"/>
    </row>
    <row r="1458" spans="2:5" ht="14.25" x14ac:dyDescent="0.2">
      <c r="B1458"/>
      <c r="C1458"/>
      <c r="D1458"/>
      <c r="E1458"/>
    </row>
    <row r="1459" spans="2:5" ht="14.25" x14ac:dyDescent="0.2">
      <c r="B1459"/>
      <c r="C1459"/>
      <c r="D1459"/>
      <c r="E1459"/>
    </row>
    <row r="1460" spans="2:5" ht="14.25" x14ac:dyDescent="0.2">
      <c r="B1460"/>
      <c r="C1460"/>
      <c r="D1460"/>
      <c r="E1460"/>
    </row>
    <row r="1461" spans="2:5" ht="14.25" x14ac:dyDescent="0.2">
      <c r="B1461"/>
      <c r="C1461"/>
      <c r="D1461"/>
      <c r="E1461"/>
    </row>
    <row r="1462" spans="2:5" ht="14.25" x14ac:dyDescent="0.2">
      <c r="B1462"/>
      <c r="C1462"/>
      <c r="D1462"/>
      <c r="E1462"/>
    </row>
    <row r="1463" spans="2:5" ht="14.25" x14ac:dyDescent="0.2">
      <c r="B1463"/>
      <c r="C1463"/>
      <c r="D1463"/>
      <c r="E1463"/>
    </row>
    <row r="1464" spans="2:5" ht="14.25" x14ac:dyDescent="0.2">
      <c r="B1464"/>
      <c r="C1464"/>
      <c r="D1464"/>
      <c r="E1464"/>
    </row>
    <row r="1465" spans="2:5" ht="14.25" x14ac:dyDescent="0.2">
      <c r="B1465"/>
      <c r="C1465"/>
      <c r="D1465"/>
      <c r="E1465"/>
    </row>
    <row r="1466" spans="2:5" ht="14.25" x14ac:dyDescent="0.2">
      <c r="B1466"/>
      <c r="C1466"/>
      <c r="D1466"/>
      <c r="E1466"/>
    </row>
    <row r="1467" spans="2:5" ht="14.25" x14ac:dyDescent="0.2">
      <c r="B1467"/>
      <c r="C1467"/>
      <c r="D1467"/>
      <c r="E1467"/>
    </row>
    <row r="1468" spans="2:5" ht="14.25" x14ac:dyDescent="0.2">
      <c r="B1468"/>
      <c r="C1468"/>
      <c r="D1468"/>
      <c r="E1468"/>
    </row>
    <row r="1469" spans="2:5" ht="14.25" x14ac:dyDescent="0.2">
      <c r="B1469"/>
      <c r="C1469"/>
      <c r="D1469"/>
      <c r="E1469"/>
    </row>
    <row r="1470" spans="2:5" ht="14.25" x14ac:dyDescent="0.2">
      <c r="B1470"/>
      <c r="C1470"/>
      <c r="D1470"/>
      <c r="E1470"/>
    </row>
    <row r="1471" spans="2:5" ht="14.25" x14ac:dyDescent="0.2">
      <c r="B1471"/>
      <c r="C1471"/>
      <c r="D1471"/>
      <c r="E1471"/>
    </row>
    <row r="1472" spans="2:5" ht="14.25" x14ac:dyDescent="0.2">
      <c r="B1472"/>
      <c r="C1472"/>
      <c r="D1472"/>
      <c r="E1472"/>
    </row>
    <row r="1473" spans="2:5" ht="14.25" x14ac:dyDescent="0.2">
      <c r="B1473"/>
      <c r="C1473"/>
      <c r="D1473"/>
      <c r="E1473"/>
    </row>
    <row r="1474" spans="2:5" ht="14.25" x14ac:dyDescent="0.2">
      <c r="B1474"/>
      <c r="C1474"/>
      <c r="D1474"/>
      <c r="E1474"/>
    </row>
    <row r="1475" spans="2:5" ht="14.25" x14ac:dyDescent="0.2">
      <c r="B1475"/>
      <c r="C1475"/>
      <c r="D1475"/>
      <c r="E1475"/>
    </row>
    <row r="1476" spans="2:5" ht="14.25" x14ac:dyDescent="0.2">
      <c r="B1476"/>
      <c r="C1476"/>
      <c r="D1476"/>
      <c r="E1476"/>
    </row>
    <row r="1477" spans="2:5" ht="14.25" x14ac:dyDescent="0.2">
      <c r="B1477"/>
      <c r="C1477"/>
      <c r="D1477"/>
      <c r="E1477"/>
    </row>
    <row r="1478" spans="2:5" ht="14.25" x14ac:dyDescent="0.2">
      <c r="B1478"/>
      <c r="C1478"/>
      <c r="D1478"/>
      <c r="E1478"/>
    </row>
    <row r="1479" spans="2:5" ht="14.25" x14ac:dyDescent="0.2">
      <c r="B1479"/>
      <c r="C1479"/>
      <c r="D1479"/>
      <c r="E1479"/>
    </row>
    <row r="1480" spans="2:5" ht="14.25" x14ac:dyDescent="0.2">
      <c r="B1480"/>
      <c r="C1480"/>
      <c r="D1480"/>
      <c r="E1480"/>
    </row>
    <row r="1481" spans="2:5" ht="14.25" x14ac:dyDescent="0.2">
      <c r="B1481"/>
      <c r="C1481"/>
      <c r="D1481"/>
      <c r="E1481"/>
    </row>
    <row r="1482" spans="2:5" ht="14.25" x14ac:dyDescent="0.2">
      <c r="B1482"/>
      <c r="C1482"/>
      <c r="D1482"/>
      <c r="E1482"/>
    </row>
    <row r="1483" spans="2:5" ht="14.25" x14ac:dyDescent="0.2">
      <c r="B1483"/>
      <c r="C1483"/>
      <c r="D1483"/>
      <c r="E1483"/>
    </row>
    <row r="1484" spans="2:5" ht="14.25" x14ac:dyDescent="0.2">
      <c r="B1484"/>
      <c r="C1484"/>
      <c r="D1484"/>
      <c r="E1484"/>
    </row>
    <row r="1485" spans="2:5" ht="14.25" x14ac:dyDescent="0.2">
      <c r="B1485"/>
      <c r="C1485"/>
      <c r="D1485"/>
      <c r="E1485"/>
    </row>
    <row r="1486" spans="2:5" ht="14.25" x14ac:dyDescent="0.2">
      <c r="B1486"/>
      <c r="C1486"/>
      <c r="D1486"/>
      <c r="E1486"/>
    </row>
    <row r="1487" spans="2:5" ht="14.25" x14ac:dyDescent="0.2">
      <c r="B1487"/>
      <c r="C1487"/>
      <c r="D1487"/>
      <c r="E1487"/>
    </row>
    <row r="1488" spans="2:5" ht="14.25" x14ac:dyDescent="0.2">
      <c r="B1488"/>
      <c r="C1488"/>
      <c r="D1488"/>
      <c r="E1488"/>
    </row>
    <row r="1489" spans="2:5" ht="14.25" x14ac:dyDescent="0.2">
      <c r="B1489"/>
      <c r="C1489"/>
      <c r="D1489"/>
      <c r="E1489"/>
    </row>
    <row r="1490" spans="2:5" ht="14.25" x14ac:dyDescent="0.2">
      <c r="B1490"/>
      <c r="C1490"/>
      <c r="D1490"/>
      <c r="E1490"/>
    </row>
    <row r="1491" spans="2:5" ht="14.25" x14ac:dyDescent="0.2">
      <c r="B1491"/>
      <c r="C1491"/>
      <c r="D1491"/>
      <c r="E1491"/>
    </row>
    <row r="1492" spans="2:5" ht="14.25" x14ac:dyDescent="0.2">
      <c r="B1492"/>
      <c r="C1492"/>
      <c r="D1492"/>
      <c r="E1492"/>
    </row>
    <row r="1493" spans="2:5" ht="14.25" x14ac:dyDescent="0.2">
      <c r="B1493"/>
      <c r="C1493"/>
      <c r="D1493"/>
      <c r="E1493"/>
    </row>
    <row r="1494" spans="2:5" ht="14.25" x14ac:dyDescent="0.2">
      <c r="B1494"/>
      <c r="C1494"/>
      <c r="D1494"/>
      <c r="E1494"/>
    </row>
    <row r="1495" spans="2:5" ht="14.25" x14ac:dyDescent="0.2">
      <c r="B1495"/>
      <c r="C1495"/>
      <c r="D1495"/>
      <c r="E1495"/>
    </row>
    <row r="1496" spans="2:5" ht="14.25" x14ac:dyDescent="0.2">
      <c r="B1496"/>
      <c r="C1496"/>
      <c r="D1496"/>
      <c r="E1496"/>
    </row>
    <row r="1497" spans="2:5" ht="14.25" x14ac:dyDescent="0.2">
      <c r="B1497"/>
      <c r="C1497"/>
      <c r="D1497"/>
      <c r="E1497"/>
    </row>
    <row r="1498" spans="2:5" ht="14.25" x14ac:dyDescent="0.2">
      <c r="B1498"/>
      <c r="C1498"/>
      <c r="D1498"/>
      <c r="E1498"/>
    </row>
    <row r="1499" spans="2:5" ht="14.25" x14ac:dyDescent="0.2">
      <c r="B1499"/>
      <c r="C1499"/>
      <c r="D1499"/>
      <c r="E1499"/>
    </row>
    <row r="1500" spans="2:5" ht="14.25" x14ac:dyDescent="0.2">
      <c r="B1500"/>
      <c r="C1500"/>
      <c r="D1500"/>
      <c r="E1500"/>
    </row>
    <row r="1501" spans="2:5" ht="14.25" x14ac:dyDescent="0.2">
      <c r="B1501"/>
      <c r="C1501"/>
      <c r="D1501"/>
      <c r="E1501"/>
    </row>
    <row r="1502" spans="2:5" ht="14.25" x14ac:dyDescent="0.2">
      <c r="B1502"/>
      <c r="C1502"/>
      <c r="D1502"/>
      <c r="E1502"/>
    </row>
    <row r="1503" spans="2:5" ht="14.25" x14ac:dyDescent="0.2">
      <c r="B1503"/>
      <c r="C1503"/>
      <c r="D1503"/>
      <c r="E1503"/>
    </row>
    <row r="1504" spans="2:5" ht="14.25" x14ac:dyDescent="0.2">
      <c r="B1504"/>
      <c r="C1504"/>
      <c r="D1504"/>
      <c r="E1504"/>
    </row>
    <row r="1505" spans="2:5" ht="14.25" x14ac:dyDescent="0.2">
      <c r="B1505"/>
      <c r="C1505"/>
      <c r="D1505"/>
      <c r="E1505"/>
    </row>
    <row r="1506" spans="2:5" ht="14.25" x14ac:dyDescent="0.2">
      <c r="B1506"/>
      <c r="C1506"/>
      <c r="D1506"/>
      <c r="E1506"/>
    </row>
    <row r="1507" spans="2:5" ht="14.25" x14ac:dyDescent="0.2">
      <c r="B1507"/>
      <c r="C1507"/>
      <c r="D1507"/>
      <c r="E1507"/>
    </row>
    <row r="1508" spans="2:5" ht="14.25" x14ac:dyDescent="0.2">
      <c r="B1508"/>
      <c r="C1508"/>
      <c r="D1508"/>
      <c r="E1508"/>
    </row>
    <row r="1509" spans="2:5" ht="14.25" x14ac:dyDescent="0.2">
      <c r="B1509"/>
      <c r="C1509"/>
      <c r="D1509"/>
      <c r="E1509"/>
    </row>
    <row r="1510" spans="2:5" ht="14.25" x14ac:dyDescent="0.2">
      <c r="B1510"/>
      <c r="C1510"/>
      <c r="D1510"/>
      <c r="E1510"/>
    </row>
    <row r="1511" spans="2:5" ht="14.25" x14ac:dyDescent="0.2">
      <c r="B1511"/>
      <c r="C1511"/>
      <c r="D1511"/>
      <c r="E1511"/>
    </row>
    <row r="1512" spans="2:5" ht="14.25" x14ac:dyDescent="0.2">
      <c r="B1512"/>
      <c r="C1512"/>
      <c r="D1512"/>
      <c r="E1512"/>
    </row>
    <row r="1513" spans="2:5" ht="14.25" x14ac:dyDescent="0.2">
      <c r="B1513"/>
      <c r="C1513"/>
      <c r="D1513"/>
      <c r="E1513"/>
    </row>
    <row r="1514" spans="2:5" ht="14.25" x14ac:dyDescent="0.2">
      <c r="B1514"/>
      <c r="C1514"/>
      <c r="D1514"/>
      <c r="E1514"/>
    </row>
    <row r="1515" spans="2:5" ht="14.25" x14ac:dyDescent="0.2">
      <c r="B1515"/>
      <c r="C1515"/>
      <c r="D1515"/>
      <c r="E1515"/>
    </row>
    <row r="1516" spans="2:5" ht="14.25" x14ac:dyDescent="0.2">
      <c r="B1516"/>
      <c r="C1516"/>
      <c r="D1516"/>
      <c r="E1516"/>
    </row>
    <row r="1517" spans="2:5" ht="14.25" x14ac:dyDescent="0.2">
      <c r="B1517"/>
      <c r="C1517"/>
      <c r="D1517"/>
      <c r="E1517"/>
    </row>
    <row r="1518" spans="2:5" ht="14.25" x14ac:dyDescent="0.2">
      <c r="B1518"/>
      <c r="C1518"/>
      <c r="D1518"/>
      <c r="E1518"/>
    </row>
    <row r="1519" spans="2:5" ht="14.25" x14ac:dyDescent="0.2">
      <c r="B1519"/>
      <c r="C1519"/>
      <c r="D1519"/>
      <c r="E1519"/>
    </row>
    <row r="1520" spans="2:5" ht="14.25" x14ac:dyDescent="0.2">
      <c r="B1520"/>
      <c r="C1520"/>
      <c r="D1520"/>
      <c r="E1520"/>
    </row>
    <row r="1521" spans="2:5" ht="14.25" x14ac:dyDescent="0.2">
      <c r="B1521"/>
      <c r="C1521"/>
      <c r="D1521"/>
      <c r="E1521"/>
    </row>
    <row r="1522" spans="2:5" ht="14.25" x14ac:dyDescent="0.2">
      <c r="B1522"/>
      <c r="C1522"/>
      <c r="D1522"/>
      <c r="E1522"/>
    </row>
    <row r="1523" spans="2:5" ht="14.25" x14ac:dyDescent="0.2">
      <c r="B1523"/>
      <c r="C1523"/>
      <c r="D1523"/>
      <c r="E1523"/>
    </row>
    <row r="1524" spans="2:5" ht="14.25" x14ac:dyDescent="0.2">
      <c r="B1524"/>
      <c r="C1524"/>
      <c r="D1524"/>
      <c r="E1524"/>
    </row>
    <row r="1525" spans="2:5" ht="14.25" x14ac:dyDescent="0.2">
      <c r="B1525"/>
      <c r="C1525"/>
      <c r="D1525"/>
      <c r="E1525"/>
    </row>
    <row r="1526" spans="2:5" ht="14.25" x14ac:dyDescent="0.2">
      <c r="B1526"/>
      <c r="C1526"/>
      <c r="D1526"/>
      <c r="E1526"/>
    </row>
    <row r="1527" spans="2:5" ht="14.25" x14ac:dyDescent="0.2">
      <c r="B1527"/>
      <c r="C1527"/>
      <c r="D1527"/>
      <c r="E1527"/>
    </row>
    <row r="1528" spans="2:5" ht="14.25" x14ac:dyDescent="0.2">
      <c r="B1528"/>
      <c r="C1528"/>
      <c r="D1528"/>
      <c r="E1528"/>
    </row>
    <row r="1529" spans="2:5" ht="14.25" x14ac:dyDescent="0.2">
      <c r="B1529"/>
      <c r="C1529"/>
      <c r="D1529"/>
      <c r="E1529"/>
    </row>
    <row r="1530" spans="2:5" ht="14.25" x14ac:dyDescent="0.2">
      <c r="B1530"/>
      <c r="C1530"/>
      <c r="D1530"/>
      <c r="E1530"/>
    </row>
    <row r="1531" spans="2:5" ht="14.25" x14ac:dyDescent="0.2">
      <c r="B1531"/>
      <c r="C1531"/>
      <c r="D1531"/>
      <c r="E1531"/>
    </row>
    <row r="1532" spans="2:5" ht="14.25" x14ac:dyDescent="0.2">
      <c r="B1532"/>
      <c r="C1532"/>
      <c r="D1532"/>
      <c r="E1532"/>
    </row>
    <row r="1533" spans="2:5" ht="14.25" x14ac:dyDescent="0.2">
      <c r="B1533"/>
      <c r="C1533"/>
      <c r="D1533"/>
      <c r="E1533"/>
    </row>
    <row r="1534" spans="2:5" ht="14.25" x14ac:dyDescent="0.2">
      <c r="B1534"/>
      <c r="C1534"/>
      <c r="D1534"/>
      <c r="E1534"/>
    </row>
    <row r="1535" spans="2:5" ht="14.25" x14ac:dyDescent="0.2">
      <c r="B1535"/>
      <c r="C1535"/>
      <c r="D1535"/>
      <c r="E1535"/>
    </row>
    <row r="1536" spans="2:5" ht="14.25" x14ac:dyDescent="0.2">
      <c r="B1536"/>
      <c r="C1536"/>
      <c r="D1536"/>
      <c r="E1536"/>
    </row>
    <row r="1537" spans="2:5" ht="14.25" x14ac:dyDescent="0.2">
      <c r="B1537"/>
      <c r="C1537"/>
      <c r="D1537"/>
      <c r="E1537"/>
    </row>
    <row r="1538" spans="2:5" ht="14.25" x14ac:dyDescent="0.2">
      <c r="B1538"/>
      <c r="C1538"/>
      <c r="D1538"/>
      <c r="E1538"/>
    </row>
    <row r="1539" spans="2:5" ht="14.25" x14ac:dyDescent="0.2">
      <c r="B1539"/>
      <c r="C1539"/>
      <c r="D1539"/>
      <c r="E1539"/>
    </row>
    <row r="1540" spans="2:5" ht="14.25" x14ac:dyDescent="0.2">
      <c r="B1540"/>
      <c r="C1540"/>
      <c r="D1540"/>
      <c r="E1540"/>
    </row>
    <row r="1541" spans="2:5" ht="14.25" x14ac:dyDescent="0.2">
      <c r="B1541"/>
      <c r="C1541"/>
      <c r="D1541"/>
      <c r="E1541"/>
    </row>
    <row r="1542" spans="2:5" ht="14.25" x14ac:dyDescent="0.2">
      <c r="B1542"/>
      <c r="C1542"/>
      <c r="D1542"/>
      <c r="E1542"/>
    </row>
    <row r="1543" spans="2:5" ht="14.25" x14ac:dyDescent="0.2">
      <c r="B1543"/>
      <c r="C1543"/>
      <c r="D1543"/>
      <c r="E1543"/>
    </row>
    <row r="1544" spans="2:5" ht="14.25" x14ac:dyDescent="0.2">
      <c r="B1544"/>
      <c r="C1544"/>
      <c r="D1544"/>
      <c r="E1544"/>
    </row>
    <row r="1545" spans="2:5" ht="14.25" x14ac:dyDescent="0.2">
      <c r="B1545"/>
      <c r="C1545"/>
      <c r="D1545"/>
      <c r="E1545"/>
    </row>
    <row r="1546" spans="2:5" ht="14.25" x14ac:dyDescent="0.2">
      <c r="B1546"/>
      <c r="C1546"/>
      <c r="D1546"/>
      <c r="E1546"/>
    </row>
    <row r="1547" spans="2:5" ht="14.25" x14ac:dyDescent="0.2">
      <c r="B1547"/>
      <c r="C1547"/>
      <c r="D1547"/>
      <c r="E1547"/>
    </row>
    <row r="1548" spans="2:5" ht="14.25" x14ac:dyDescent="0.2">
      <c r="B1548"/>
      <c r="C1548"/>
      <c r="D1548"/>
      <c r="E1548"/>
    </row>
    <row r="1549" spans="2:5" ht="14.25" x14ac:dyDescent="0.2">
      <c r="B1549"/>
      <c r="C1549"/>
      <c r="D1549"/>
      <c r="E1549"/>
    </row>
    <row r="1550" spans="2:5" ht="14.25" x14ac:dyDescent="0.2">
      <c r="B1550"/>
      <c r="C1550"/>
      <c r="D1550"/>
      <c r="E1550"/>
    </row>
    <row r="1551" spans="2:5" ht="14.25" x14ac:dyDescent="0.2">
      <c r="B1551"/>
      <c r="C1551"/>
      <c r="D1551"/>
      <c r="E1551"/>
    </row>
    <row r="1552" spans="2:5" ht="14.25" x14ac:dyDescent="0.2">
      <c r="B1552"/>
      <c r="C1552"/>
      <c r="D1552"/>
      <c r="E1552"/>
    </row>
    <row r="1553" spans="2:5" ht="14.25" x14ac:dyDescent="0.2">
      <c r="B1553"/>
      <c r="C1553"/>
      <c r="D1553"/>
      <c r="E1553"/>
    </row>
    <row r="1554" spans="2:5" ht="14.25" x14ac:dyDescent="0.2">
      <c r="B1554"/>
      <c r="C1554"/>
      <c r="D1554"/>
      <c r="E1554"/>
    </row>
    <row r="1555" spans="2:5" ht="14.25" x14ac:dyDescent="0.2">
      <c r="B1555"/>
      <c r="C1555"/>
      <c r="D1555"/>
      <c r="E1555"/>
    </row>
    <row r="1556" spans="2:5" ht="14.25" x14ac:dyDescent="0.2">
      <c r="B1556"/>
      <c r="C1556"/>
      <c r="D1556"/>
      <c r="E1556"/>
    </row>
    <row r="1557" spans="2:5" ht="14.25" x14ac:dyDescent="0.2">
      <c r="B1557"/>
      <c r="C1557"/>
      <c r="D1557"/>
      <c r="E1557"/>
    </row>
    <row r="1558" spans="2:5" ht="14.25" x14ac:dyDescent="0.2">
      <c r="B1558"/>
      <c r="C1558"/>
      <c r="D1558"/>
      <c r="E1558"/>
    </row>
    <row r="1559" spans="2:5" ht="14.25" x14ac:dyDescent="0.2">
      <c r="B1559"/>
      <c r="C1559"/>
      <c r="D1559"/>
      <c r="E1559"/>
    </row>
    <row r="1560" spans="2:5" ht="14.25" x14ac:dyDescent="0.2">
      <c r="B1560"/>
      <c r="C1560"/>
      <c r="D1560"/>
      <c r="E1560"/>
    </row>
    <row r="1561" spans="2:5" ht="14.25" x14ac:dyDescent="0.2">
      <c r="B1561"/>
      <c r="C1561"/>
      <c r="D1561"/>
      <c r="E1561"/>
    </row>
    <row r="1562" spans="2:5" ht="14.25" x14ac:dyDescent="0.2">
      <c r="B1562"/>
      <c r="C1562"/>
      <c r="D1562"/>
      <c r="E1562"/>
    </row>
    <row r="1563" spans="2:5" ht="14.25" x14ac:dyDescent="0.2">
      <c r="B1563"/>
      <c r="C1563"/>
      <c r="D1563"/>
      <c r="E1563"/>
    </row>
    <row r="1564" spans="2:5" ht="14.25" x14ac:dyDescent="0.2">
      <c r="B1564"/>
      <c r="C1564"/>
      <c r="D1564"/>
      <c r="E1564"/>
    </row>
    <row r="1565" spans="2:5" ht="14.25" x14ac:dyDescent="0.2">
      <c r="B1565"/>
      <c r="C1565"/>
      <c r="D1565"/>
      <c r="E1565"/>
    </row>
    <row r="1566" spans="2:5" ht="14.25" x14ac:dyDescent="0.2">
      <c r="B1566"/>
      <c r="C1566"/>
      <c r="D1566"/>
      <c r="E1566"/>
    </row>
    <row r="1567" spans="2:5" ht="14.25" x14ac:dyDescent="0.2">
      <c r="B1567"/>
      <c r="C1567"/>
      <c r="D1567"/>
      <c r="E1567"/>
    </row>
    <row r="1568" spans="2:5" ht="14.25" x14ac:dyDescent="0.2">
      <c r="B1568"/>
      <c r="C1568"/>
      <c r="D1568"/>
      <c r="E1568"/>
    </row>
    <row r="1569" spans="2:5" ht="14.25" x14ac:dyDescent="0.2">
      <c r="B1569"/>
      <c r="C1569"/>
      <c r="D1569"/>
      <c r="E1569"/>
    </row>
    <row r="1570" spans="2:5" ht="14.25" x14ac:dyDescent="0.2">
      <c r="B1570"/>
      <c r="C1570"/>
      <c r="D1570"/>
      <c r="E1570"/>
    </row>
    <row r="1571" spans="2:5" ht="14.25" x14ac:dyDescent="0.2">
      <c r="B1571"/>
      <c r="C1571"/>
      <c r="D1571"/>
      <c r="E1571"/>
    </row>
    <row r="1572" spans="2:5" ht="14.25" x14ac:dyDescent="0.2">
      <c r="B1572"/>
      <c r="C1572"/>
      <c r="D1572"/>
      <c r="E1572"/>
    </row>
    <row r="1573" spans="2:5" ht="14.25" x14ac:dyDescent="0.2">
      <c r="B1573"/>
      <c r="C1573"/>
      <c r="D1573"/>
      <c r="E1573"/>
    </row>
    <row r="1574" spans="2:5" ht="14.25" x14ac:dyDescent="0.2">
      <c r="B1574"/>
      <c r="C1574"/>
      <c r="D1574"/>
      <c r="E1574"/>
    </row>
    <row r="1575" spans="2:5" ht="14.25" x14ac:dyDescent="0.2">
      <c r="B1575"/>
      <c r="C1575"/>
      <c r="D1575"/>
      <c r="E1575"/>
    </row>
    <row r="1576" spans="2:5" ht="14.25" x14ac:dyDescent="0.2">
      <c r="B1576"/>
      <c r="C1576"/>
      <c r="D1576"/>
      <c r="E1576"/>
    </row>
    <row r="1577" spans="2:5" ht="14.25" x14ac:dyDescent="0.2">
      <c r="B1577"/>
      <c r="C1577"/>
      <c r="D1577"/>
      <c r="E1577"/>
    </row>
    <row r="1578" spans="2:5" ht="14.25" x14ac:dyDescent="0.2">
      <c r="B1578"/>
      <c r="C1578"/>
      <c r="D1578"/>
      <c r="E1578"/>
    </row>
    <row r="1579" spans="2:5" ht="14.25" x14ac:dyDescent="0.2">
      <c r="B1579"/>
      <c r="C1579"/>
      <c r="D1579"/>
      <c r="E1579"/>
    </row>
    <row r="1580" spans="2:5" ht="14.25" x14ac:dyDescent="0.2">
      <c r="B1580"/>
      <c r="C1580"/>
      <c r="D1580"/>
      <c r="E1580"/>
    </row>
    <row r="1581" spans="2:5" ht="14.25" x14ac:dyDescent="0.2">
      <c r="B1581"/>
      <c r="C1581"/>
      <c r="D1581"/>
      <c r="E1581"/>
    </row>
    <row r="1582" spans="2:5" ht="14.25" x14ac:dyDescent="0.2">
      <c r="B1582"/>
      <c r="C1582"/>
      <c r="D1582"/>
      <c r="E1582"/>
    </row>
    <row r="1583" spans="2:5" ht="14.25" x14ac:dyDescent="0.2">
      <c r="B1583"/>
      <c r="C1583"/>
      <c r="D1583"/>
      <c r="E1583"/>
    </row>
    <row r="1584" spans="2:5" ht="14.25" x14ac:dyDescent="0.2">
      <c r="B1584"/>
      <c r="C1584"/>
      <c r="D1584"/>
      <c r="E1584"/>
    </row>
    <row r="1585" spans="2:5" ht="14.25" x14ac:dyDescent="0.2">
      <c r="B1585"/>
      <c r="C1585"/>
      <c r="D1585"/>
      <c r="E1585"/>
    </row>
    <row r="1586" spans="2:5" ht="14.25" x14ac:dyDescent="0.2">
      <c r="B1586"/>
      <c r="C1586"/>
      <c r="D1586"/>
      <c r="E1586"/>
    </row>
    <row r="1587" spans="2:5" ht="14.25" x14ac:dyDescent="0.2">
      <c r="B1587"/>
      <c r="C1587"/>
      <c r="D1587"/>
      <c r="E1587"/>
    </row>
    <row r="1588" spans="2:5" ht="14.25" x14ac:dyDescent="0.2">
      <c r="B1588"/>
      <c r="C1588"/>
      <c r="D1588"/>
      <c r="E1588"/>
    </row>
    <row r="1589" spans="2:5" ht="14.25" x14ac:dyDescent="0.2">
      <c r="B1589"/>
      <c r="C1589"/>
      <c r="D1589"/>
      <c r="E1589"/>
    </row>
    <row r="1590" spans="2:5" ht="14.25" x14ac:dyDescent="0.2">
      <c r="B1590"/>
      <c r="C1590"/>
      <c r="D1590"/>
      <c r="E1590"/>
    </row>
    <row r="1591" spans="2:5" ht="14.25" x14ac:dyDescent="0.2">
      <c r="B1591"/>
      <c r="C1591"/>
      <c r="D1591"/>
      <c r="E1591"/>
    </row>
    <row r="1592" spans="2:5" ht="14.25" x14ac:dyDescent="0.2">
      <c r="B1592"/>
      <c r="C1592"/>
      <c r="D1592"/>
      <c r="E1592"/>
    </row>
    <row r="1593" spans="2:5" ht="14.25" x14ac:dyDescent="0.2">
      <c r="B1593"/>
      <c r="C1593"/>
      <c r="D1593"/>
      <c r="E1593"/>
    </row>
    <row r="1594" spans="2:5" ht="14.25" x14ac:dyDescent="0.2">
      <c r="B1594"/>
      <c r="C1594"/>
      <c r="D1594"/>
      <c r="E1594"/>
    </row>
    <row r="1595" spans="2:5" ht="14.25" x14ac:dyDescent="0.2">
      <c r="B1595"/>
      <c r="C1595"/>
      <c r="D1595"/>
      <c r="E1595"/>
    </row>
    <row r="1596" spans="2:5" ht="14.25" x14ac:dyDescent="0.2">
      <c r="B1596"/>
      <c r="C1596"/>
      <c r="D1596"/>
      <c r="E1596"/>
    </row>
    <row r="1597" spans="2:5" ht="14.25" x14ac:dyDescent="0.2">
      <c r="B1597"/>
      <c r="C1597"/>
      <c r="D1597"/>
      <c r="E1597"/>
    </row>
    <row r="1598" spans="2:5" ht="14.25" x14ac:dyDescent="0.2">
      <c r="B1598"/>
      <c r="C1598"/>
      <c r="D1598"/>
      <c r="E1598"/>
    </row>
    <row r="1599" spans="2:5" ht="14.25" x14ac:dyDescent="0.2">
      <c r="B1599"/>
      <c r="C1599"/>
      <c r="D1599"/>
      <c r="E1599"/>
    </row>
    <row r="1600" spans="2:5" ht="14.25" x14ac:dyDescent="0.2">
      <c r="B1600"/>
      <c r="C1600"/>
      <c r="D1600"/>
      <c r="E1600"/>
    </row>
    <row r="1601" spans="2:5" ht="14.25" x14ac:dyDescent="0.2">
      <c r="B1601"/>
      <c r="C1601"/>
      <c r="D1601"/>
      <c r="E1601"/>
    </row>
    <row r="1602" spans="2:5" ht="14.25" x14ac:dyDescent="0.2">
      <c r="B1602"/>
      <c r="C1602"/>
      <c r="D1602"/>
      <c r="E1602"/>
    </row>
    <row r="1603" spans="2:5" ht="14.25" x14ac:dyDescent="0.2">
      <c r="B1603"/>
      <c r="C1603"/>
      <c r="D1603"/>
      <c r="E1603"/>
    </row>
    <row r="1604" spans="2:5" ht="14.25" x14ac:dyDescent="0.2">
      <c r="B1604"/>
      <c r="C1604"/>
      <c r="D1604"/>
      <c r="E1604"/>
    </row>
    <row r="1605" spans="2:5" ht="14.25" x14ac:dyDescent="0.2">
      <c r="B1605"/>
      <c r="C1605"/>
      <c r="D1605"/>
      <c r="E1605"/>
    </row>
    <row r="1606" spans="2:5" ht="14.25" x14ac:dyDescent="0.2">
      <c r="B1606"/>
      <c r="C1606"/>
      <c r="D1606"/>
      <c r="E1606"/>
    </row>
    <row r="1607" spans="2:5" ht="14.25" x14ac:dyDescent="0.2">
      <c r="B1607"/>
      <c r="C1607"/>
      <c r="D1607"/>
      <c r="E1607"/>
    </row>
    <row r="1608" spans="2:5" ht="14.25" x14ac:dyDescent="0.2">
      <c r="B1608"/>
      <c r="C1608"/>
      <c r="D1608"/>
      <c r="E1608"/>
    </row>
    <row r="1609" spans="2:5" ht="14.25" x14ac:dyDescent="0.2">
      <c r="B1609"/>
      <c r="C1609"/>
      <c r="D1609"/>
      <c r="E1609"/>
    </row>
    <row r="1610" spans="2:5" ht="14.25" x14ac:dyDescent="0.2">
      <c r="B1610"/>
      <c r="C1610"/>
      <c r="D1610"/>
      <c r="E1610"/>
    </row>
    <row r="1611" spans="2:5" ht="14.25" x14ac:dyDescent="0.2">
      <c r="B1611"/>
      <c r="C1611"/>
      <c r="D1611"/>
      <c r="E1611"/>
    </row>
    <row r="1612" spans="2:5" ht="14.25" x14ac:dyDescent="0.2">
      <c r="B1612"/>
      <c r="C1612"/>
      <c r="D1612"/>
      <c r="E1612"/>
    </row>
    <row r="1613" spans="2:5" ht="14.25" x14ac:dyDescent="0.2">
      <c r="B1613"/>
      <c r="C1613"/>
      <c r="D1613"/>
      <c r="E1613"/>
    </row>
    <row r="1614" spans="2:5" ht="14.25" x14ac:dyDescent="0.2">
      <c r="B1614"/>
      <c r="C1614"/>
      <c r="D1614"/>
      <c r="E1614"/>
    </row>
    <row r="1615" spans="2:5" ht="14.25" x14ac:dyDescent="0.2">
      <c r="B1615"/>
      <c r="C1615"/>
      <c r="D1615"/>
      <c r="E1615"/>
    </row>
    <row r="1616" spans="2:5" ht="14.25" x14ac:dyDescent="0.2">
      <c r="B1616"/>
      <c r="C1616"/>
      <c r="D1616"/>
      <c r="E1616"/>
    </row>
    <row r="1617" spans="2:5" ht="14.25" x14ac:dyDescent="0.2">
      <c r="B1617"/>
      <c r="C1617"/>
      <c r="D1617"/>
      <c r="E1617"/>
    </row>
    <row r="1618" spans="2:5" ht="14.25" x14ac:dyDescent="0.2">
      <c r="B1618"/>
      <c r="C1618"/>
      <c r="D1618"/>
      <c r="E1618"/>
    </row>
    <row r="1619" spans="2:5" ht="14.25" x14ac:dyDescent="0.2">
      <c r="B1619"/>
      <c r="C1619"/>
      <c r="D1619"/>
      <c r="E1619"/>
    </row>
    <row r="1620" spans="2:5" ht="14.25" x14ac:dyDescent="0.2">
      <c r="B1620"/>
      <c r="C1620"/>
      <c r="D1620"/>
      <c r="E1620"/>
    </row>
    <row r="1621" spans="2:5" ht="14.25" x14ac:dyDescent="0.2">
      <c r="B1621"/>
      <c r="C1621"/>
      <c r="D1621"/>
      <c r="E1621"/>
    </row>
    <row r="1622" spans="2:5" ht="14.25" x14ac:dyDescent="0.2">
      <c r="B1622"/>
      <c r="C1622"/>
      <c r="D1622"/>
      <c r="E1622"/>
    </row>
    <row r="1623" spans="2:5" ht="14.25" x14ac:dyDescent="0.2">
      <c r="B1623"/>
      <c r="C1623"/>
      <c r="D1623"/>
      <c r="E1623"/>
    </row>
    <row r="1624" spans="2:5" ht="14.25" x14ac:dyDescent="0.2">
      <c r="B1624"/>
      <c r="C1624"/>
      <c r="D1624"/>
      <c r="E1624"/>
    </row>
    <row r="1625" spans="2:5" ht="14.25" x14ac:dyDescent="0.2">
      <c r="B1625"/>
      <c r="C1625"/>
      <c r="D1625"/>
      <c r="E1625"/>
    </row>
    <row r="1626" spans="2:5" ht="14.25" x14ac:dyDescent="0.2">
      <c r="B1626"/>
      <c r="C1626"/>
      <c r="D1626"/>
      <c r="E1626"/>
    </row>
    <row r="1627" spans="2:5" ht="14.25" x14ac:dyDescent="0.2">
      <c r="B1627"/>
      <c r="C1627"/>
      <c r="D1627"/>
      <c r="E1627"/>
    </row>
    <row r="1628" spans="2:5" ht="14.25" x14ac:dyDescent="0.2">
      <c r="B1628"/>
      <c r="C1628"/>
      <c r="D1628"/>
      <c r="E1628"/>
    </row>
    <row r="1629" spans="2:5" ht="14.25" x14ac:dyDescent="0.2">
      <c r="B1629"/>
      <c r="C1629"/>
      <c r="D1629"/>
      <c r="E1629"/>
    </row>
    <row r="1630" spans="2:5" ht="14.25" x14ac:dyDescent="0.2">
      <c r="B1630"/>
      <c r="C1630"/>
      <c r="D1630"/>
      <c r="E1630"/>
    </row>
    <row r="1631" spans="2:5" ht="14.25" x14ac:dyDescent="0.2">
      <c r="B1631"/>
      <c r="C1631"/>
      <c r="D1631"/>
      <c r="E1631"/>
    </row>
    <row r="1632" spans="2:5" ht="14.25" x14ac:dyDescent="0.2">
      <c r="B1632"/>
      <c r="C1632"/>
      <c r="D1632"/>
      <c r="E1632"/>
    </row>
    <row r="1633" spans="2:5" ht="14.25" x14ac:dyDescent="0.2">
      <c r="B1633"/>
      <c r="C1633"/>
      <c r="D1633"/>
      <c r="E1633"/>
    </row>
    <row r="1634" spans="2:5" ht="14.25" x14ac:dyDescent="0.2">
      <c r="B1634"/>
      <c r="C1634"/>
      <c r="D1634"/>
      <c r="E1634"/>
    </row>
    <row r="1635" spans="2:5" ht="14.25" x14ac:dyDescent="0.2">
      <c r="B1635"/>
      <c r="C1635"/>
      <c r="D1635"/>
      <c r="E1635"/>
    </row>
    <row r="1636" spans="2:5" ht="14.25" x14ac:dyDescent="0.2">
      <c r="B1636"/>
      <c r="C1636"/>
      <c r="D1636"/>
      <c r="E1636"/>
    </row>
    <row r="1637" spans="2:5" ht="14.25" x14ac:dyDescent="0.2">
      <c r="B1637"/>
      <c r="C1637"/>
      <c r="D1637"/>
      <c r="E1637"/>
    </row>
    <row r="1638" spans="2:5" ht="14.25" x14ac:dyDescent="0.2">
      <c r="B1638"/>
      <c r="C1638"/>
      <c r="D1638"/>
      <c r="E1638"/>
    </row>
    <row r="1639" spans="2:5" ht="14.25" x14ac:dyDescent="0.2">
      <c r="B1639"/>
      <c r="C1639"/>
      <c r="D1639"/>
      <c r="E1639"/>
    </row>
    <row r="1640" spans="2:5" ht="14.25" x14ac:dyDescent="0.2">
      <c r="B1640"/>
      <c r="C1640"/>
      <c r="D1640"/>
      <c r="E1640"/>
    </row>
    <row r="1641" spans="2:5" ht="14.25" x14ac:dyDescent="0.2">
      <c r="B1641"/>
      <c r="C1641"/>
      <c r="D1641"/>
      <c r="E1641"/>
    </row>
    <row r="1642" spans="2:5" ht="14.25" x14ac:dyDescent="0.2">
      <c r="B1642"/>
      <c r="C1642"/>
      <c r="D1642"/>
      <c r="E1642"/>
    </row>
    <row r="1643" spans="2:5" ht="14.25" x14ac:dyDescent="0.2">
      <c r="B1643"/>
      <c r="C1643"/>
      <c r="D1643"/>
      <c r="E1643"/>
    </row>
    <row r="1644" spans="2:5" ht="14.25" x14ac:dyDescent="0.2">
      <c r="B1644"/>
      <c r="C1644"/>
      <c r="D1644"/>
      <c r="E1644"/>
    </row>
    <row r="1645" spans="2:5" ht="14.25" x14ac:dyDescent="0.2">
      <c r="B1645"/>
      <c r="C1645"/>
      <c r="D1645"/>
      <c r="E1645"/>
    </row>
    <row r="1646" spans="2:5" ht="14.25" x14ac:dyDescent="0.2">
      <c r="B1646"/>
      <c r="C1646"/>
      <c r="D1646"/>
      <c r="E1646"/>
    </row>
    <row r="1647" spans="2:5" ht="14.25" x14ac:dyDescent="0.2">
      <c r="B1647"/>
      <c r="C1647"/>
      <c r="D1647"/>
      <c r="E1647"/>
    </row>
    <row r="1648" spans="2:5" ht="14.25" x14ac:dyDescent="0.2">
      <c r="B1648"/>
      <c r="C1648"/>
      <c r="D1648"/>
      <c r="E1648"/>
    </row>
    <row r="1649" spans="2:5" ht="14.25" x14ac:dyDescent="0.2">
      <c r="B1649"/>
      <c r="C1649"/>
      <c r="D1649"/>
      <c r="E1649"/>
    </row>
    <row r="1650" spans="2:5" ht="14.25" x14ac:dyDescent="0.2">
      <c r="B1650"/>
      <c r="C1650"/>
      <c r="D1650"/>
      <c r="E1650"/>
    </row>
    <row r="1651" spans="2:5" ht="14.25" x14ac:dyDescent="0.2">
      <c r="B1651"/>
      <c r="C1651"/>
      <c r="D1651"/>
      <c r="E1651"/>
    </row>
    <row r="1652" spans="2:5" ht="14.25" x14ac:dyDescent="0.2">
      <c r="B1652"/>
      <c r="C1652"/>
      <c r="D1652"/>
      <c r="E1652"/>
    </row>
    <row r="1653" spans="2:5" ht="14.25" x14ac:dyDescent="0.2">
      <c r="B1653"/>
      <c r="C1653"/>
      <c r="D1653"/>
      <c r="E1653"/>
    </row>
    <row r="1654" spans="2:5" ht="14.25" x14ac:dyDescent="0.2">
      <c r="B1654"/>
      <c r="C1654"/>
      <c r="D1654"/>
      <c r="E1654"/>
    </row>
    <row r="1655" spans="2:5" ht="14.25" x14ac:dyDescent="0.2">
      <c r="B1655"/>
      <c r="C1655"/>
      <c r="D1655"/>
      <c r="E1655"/>
    </row>
    <row r="1656" spans="2:5" ht="14.25" x14ac:dyDescent="0.2">
      <c r="B1656"/>
      <c r="C1656"/>
      <c r="D1656"/>
      <c r="E1656"/>
    </row>
    <row r="1657" spans="2:5" ht="14.25" x14ac:dyDescent="0.2">
      <c r="B1657"/>
      <c r="C1657"/>
      <c r="D1657"/>
      <c r="E1657"/>
    </row>
    <row r="1658" spans="2:5" ht="14.25" x14ac:dyDescent="0.2">
      <c r="B1658"/>
      <c r="C1658"/>
      <c r="D1658"/>
      <c r="E1658"/>
    </row>
    <row r="1659" spans="2:5" ht="14.25" x14ac:dyDescent="0.2">
      <c r="B1659"/>
      <c r="C1659"/>
      <c r="D1659"/>
      <c r="E1659"/>
    </row>
    <row r="1660" spans="2:5" ht="14.25" x14ac:dyDescent="0.2">
      <c r="B1660"/>
      <c r="C1660"/>
      <c r="D1660"/>
      <c r="E1660"/>
    </row>
    <row r="1661" spans="2:5" ht="14.25" x14ac:dyDescent="0.2">
      <c r="B1661"/>
      <c r="C1661"/>
      <c r="D1661"/>
      <c r="E1661"/>
    </row>
    <row r="1662" spans="2:5" ht="14.25" x14ac:dyDescent="0.2">
      <c r="B1662"/>
      <c r="C1662"/>
      <c r="D1662"/>
      <c r="E1662"/>
    </row>
    <row r="1663" spans="2:5" ht="14.25" x14ac:dyDescent="0.2">
      <c r="B1663"/>
      <c r="C1663"/>
      <c r="D1663"/>
      <c r="E1663"/>
    </row>
    <row r="1664" spans="2:5" ht="14.25" x14ac:dyDescent="0.2">
      <c r="B1664"/>
      <c r="C1664"/>
      <c r="D1664"/>
      <c r="E1664"/>
    </row>
    <row r="1665" spans="2:5" ht="14.25" x14ac:dyDescent="0.2">
      <c r="B1665"/>
      <c r="C1665"/>
      <c r="D1665"/>
      <c r="E1665"/>
    </row>
    <row r="1666" spans="2:5" ht="14.25" x14ac:dyDescent="0.2">
      <c r="B1666"/>
      <c r="C1666"/>
      <c r="D1666"/>
      <c r="E1666"/>
    </row>
    <row r="1667" spans="2:5" ht="14.25" x14ac:dyDescent="0.2">
      <c r="B1667"/>
      <c r="C1667"/>
      <c r="D1667"/>
      <c r="E1667"/>
    </row>
    <row r="1668" spans="2:5" ht="14.25" x14ac:dyDescent="0.2">
      <c r="B1668"/>
      <c r="C1668"/>
      <c r="D1668"/>
      <c r="E1668"/>
    </row>
    <row r="1669" spans="2:5" ht="14.25" x14ac:dyDescent="0.2">
      <c r="B1669"/>
      <c r="C1669"/>
      <c r="D1669"/>
      <c r="E1669"/>
    </row>
    <row r="1670" spans="2:5" ht="14.25" x14ac:dyDescent="0.2">
      <c r="B1670"/>
      <c r="C1670"/>
      <c r="D1670"/>
      <c r="E1670"/>
    </row>
    <row r="1671" spans="2:5" ht="14.25" x14ac:dyDescent="0.2">
      <c r="B1671"/>
      <c r="C1671"/>
      <c r="D1671"/>
      <c r="E1671"/>
    </row>
    <row r="1672" spans="2:5" ht="14.25" x14ac:dyDescent="0.2">
      <c r="B1672"/>
      <c r="C1672"/>
      <c r="D1672"/>
      <c r="E1672"/>
    </row>
    <row r="1673" spans="2:5" ht="14.25" x14ac:dyDescent="0.2">
      <c r="B1673"/>
      <c r="C1673"/>
      <c r="D1673"/>
      <c r="E1673"/>
    </row>
    <row r="1674" spans="2:5" ht="14.25" x14ac:dyDescent="0.2">
      <c r="B1674"/>
      <c r="C1674"/>
      <c r="D1674"/>
      <c r="E1674"/>
    </row>
    <row r="1675" spans="2:5" ht="14.25" x14ac:dyDescent="0.2">
      <c r="B1675"/>
      <c r="C1675"/>
      <c r="D1675"/>
      <c r="E1675"/>
    </row>
    <row r="1676" spans="2:5" ht="14.25" x14ac:dyDescent="0.2">
      <c r="B1676"/>
      <c r="C1676"/>
      <c r="D1676"/>
      <c r="E1676"/>
    </row>
    <row r="1677" spans="2:5" ht="14.25" x14ac:dyDescent="0.2">
      <c r="B1677"/>
      <c r="C1677"/>
      <c r="D1677"/>
      <c r="E1677"/>
    </row>
    <row r="1678" spans="2:5" ht="14.25" x14ac:dyDescent="0.2">
      <c r="B1678"/>
      <c r="C1678"/>
      <c r="D1678"/>
      <c r="E1678"/>
    </row>
    <row r="1679" spans="2:5" ht="14.25" x14ac:dyDescent="0.2">
      <c r="B1679"/>
      <c r="C1679"/>
      <c r="D1679"/>
      <c r="E1679"/>
    </row>
    <row r="1680" spans="2:5" ht="14.25" x14ac:dyDescent="0.2">
      <c r="B1680"/>
      <c r="C1680"/>
      <c r="D1680"/>
      <c r="E1680"/>
    </row>
    <row r="1681" spans="2:5" ht="14.25" x14ac:dyDescent="0.2">
      <c r="B1681"/>
      <c r="C1681"/>
      <c r="D1681"/>
      <c r="E1681"/>
    </row>
    <row r="1682" spans="2:5" ht="14.25" x14ac:dyDescent="0.2">
      <c r="B1682"/>
      <c r="C1682"/>
      <c r="D1682"/>
      <c r="E1682"/>
    </row>
    <row r="1683" spans="2:5" ht="14.25" x14ac:dyDescent="0.2">
      <c r="B1683"/>
      <c r="C1683"/>
      <c r="D1683"/>
      <c r="E1683"/>
    </row>
    <row r="1684" spans="2:5" ht="14.25" x14ac:dyDescent="0.2">
      <c r="B1684"/>
      <c r="C1684"/>
      <c r="D1684"/>
      <c r="E1684"/>
    </row>
    <row r="1685" spans="2:5" ht="14.25" x14ac:dyDescent="0.2">
      <c r="B1685"/>
      <c r="C1685"/>
      <c r="D1685"/>
      <c r="E1685"/>
    </row>
    <row r="1686" spans="2:5" ht="14.25" x14ac:dyDescent="0.2">
      <c r="B1686"/>
      <c r="C1686"/>
      <c r="D1686"/>
      <c r="E1686"/>
    </row>
    <row r="1687" spans="2:5" ht="14.25" x14ac:dyDescent="0.2">
      <c r="B1687"/>
      <c r="C1687"/>
      <c r="D1687"/>
      <c r="E1687"/>
    </row>
    <row r="1688" spans="2:5" ht="14.25" x14ac:dyDescent="0.2">
      <c r="B1688"/>
      <c r="C1688"/>
      <c r="D1688"/>
      <c r="E1688"/>
    </row>
    <row r="1689" spans="2:5" ht="14.25" x14ac:dyDescent="0.2">
      <c r="B1689"/>
      <c r="C1689"/>
      <c r="D1689"/>
      <c r="E1689"/>
    </row>
    <row r="1690" spans="2:5" ht="14.25" x14ac:dyDescent="0.2">
      <c r="B1690"/>
      <c r="C1690"/>
      <c r="D1690"/>
      <c r="E1690"/>
    </row>
    <row r="1691" spans="2:5" ht="14.25" x14ac:dyDescent="0.2">
      <c r="B1691"/>
      <c r="C1691"/>
      <c r="D1691"/>
      <c r="E1691"/>
    </row>
    <row r="1692" spans="2:5" ht="14.25" x14ac:dyDescent="0.2">
      <c r="B1692"/>
      <c r="C1692"/>
      <c r="D1692"/>
      <c r="E1692"/>
    </row>
    <row r="1693" spans="2:5" ht="14.25" x14ac:dyDescent="0.2">
      <c r="B1693"/>
      <c r="C1693"/>
      <c r="D1693"/>
      <c r="E1693"/>
    </row>
    <row r="1694" spans="2:5" ht="14.25" x14ac:dyDescent="0.2">
      <c r="B1694"/>
      <c r="C1694"/>
      <c r="D1694"/>
      <c r="E1694"/>
    </row>
    <row r="1695" spans="2:5" ht="14.25" x14ac:dyDescent="0.2">
      <c r="B1695"/>
      <c r="C1695"/>
      <c r="D1695"/>
      <c r="E1695"/>
    </row>
    <row r="1696" spans="2:5" ht="14.25" x14ac:dyDescent="0.2">
      <c r="B1696"/>
      <c r="C1696"/>
      <c r="D1696"/>
      <c r="E1696"/>
    </row>
    <row r="1697" spans="2:5" ht="14.25" x14ac:dyDescent="0.2">
      <c r="B1697"/>
      <c r="C1697"/>
      <c r="D1697"/>
      <c r="E1697"/>
    </row>
    <row r="1698" spans="2:5" ht="14.25" x14ac:dyDescent="0.2">
      <c r="B1698"/>
      <c r="C1698"/>
      <c r="D1698"/>
      <c r="E1698"/>
    </row>
    <row r="1699" spans="2:5" ht="14.25" x14ac:dyDescent="0.2">
      <c r="B1699"/>
      <c r="C1699"/>
      <c r="D1699"/>
      <c r="E1699"/>
    </row>
    <row r="1700" spans="2:5" ht="14.25" x14ac:dyDescent="0.2">
      <c r="B1700"/>
      <c r="C1700"/>
      <c r="D1700"/>
      <c r="E1700"/>
    </row>
    <row r="1701" spans="2:5" ht="14.25" x14ac:dyDescent="0.2">
      <c r="B1701"/>
      <c r="C1701"/>
      <c r="D1701"/>
      <c r="E1701"/>
    </row>
    <row r="1702" spans="2:5" ht="14.25" x14ac:dyDescent="0.2">
      <c r="B1702"/>
      <c r="C1702"/>
      <c r="D1702"/>
      <c r="E1702"/>
    </row>
    <row r="1703" spans="2:5" ht="14.25" x14ac:dyDescent="0.2">
      <c r="B1703"/>
      <c r="C1703"/>
      <c r="D1703"/>
      <c r="E1703"/>
    </row>
    <row r="1704" spans="2:5" ht="14.25" x14ac:dyDescent="0.2">
      <c r="B1704"/>
      <c r="C1704"/>
      <c r="D1704"/>
      <c r="E1704"/>
    </row>
    <row r="1705" spans="2:5" ht="14.25" x14ac:dyDescent="0.2">
      <c r="B1705"/>
      <c r="C1705"/>
      <c r="D1705"/>
      <c r="E1705"/>
    </row>
    <row r="1706" spans="2:5" ht="14.25" x14ac:dyDescent="0.2">
      <c r="B1706"/>
      <c r="C1706"/>
      <c r="D1706"/>
      <c r="E1706"/>
    </row>
    <row r="1707" spans="2:5" ht="14.25" x14ac:dyDescent="0.2">
      <c r="B1707"/>
      <c r="C1707"/>
      <c r="D1707"/>
      <c r="E1707"/>
    </row>
    <row r="1708" spans="2:5" ht="14.25" x14ac:dyDescent="0.2">
      <c r="B1708"/>
      <c r="C1708"/>
      <c r="D1708"/>
      <c r="E1708"/>
    </row>
    <row r="1709" spans="2:5" ht="14.25" x14ac:dyDescent="0.2">
      <c r="B1709"/>
      <c r="C1709"/>
      <c r="D1709"/>
      <c r="E1709"/>
    </row>
    <row r="1710" spans="2:5" ht="14.25" x14ac:dyDescent="0.2">
      <c r="B1710"/>
      <c r="C1710"/>
      <c r="D1710"/>
      <c r="E1710"/>
    </row>
    <row r="1711" spans="2:5" ht="14.25" x14ac:dyDescent="0.2">
      <c r="B1711"/>
      <c r="C1711"/>
      <c r="D1711"/>
      <c r="E1711"/>
    </row>
    <row r="1712" spans="2:5" ht="14.25" x14ac:dyDescent="0.2">
      <c r="B1712"/>
      <c r="C1712"/>
      <c r="D1712"/>
      <c r="E1712"/>
    </row>
    <row r="1713" spans="2:5" ht="14.25" x14ac:dyDescent="0.2">
      <c r="B1713"/>
      <c r="C1713"/>
      <c r="D1713"/>
      <c r="E1713"/>
    </row>
    <row r="1714" spans="2:5" ht="14.25" x14ac:dyDescent="0.2">
      <c r="B1714"/>
      <c r="C1714"/>
      <c r="D1714"/>
      <c r="E1714"/>
    </row>
    <row r="1715" spans="2:5" ht="14.25" x14ac:dyDescent="0.2">
      <c r="B1715"/>
      <c r="C1715"/>
      <c r="D1715"/>
      <c r="E1715"/>
    </row>
    <row r="1716" spans="2:5" ht="14.25" x14ac:dyDescent="0.2">
      <c r="B1716"/>
      <c r="C1716"/>
      <c r="D1716"/>
      <c r="E1716"/>
    </row>
    <row r="1717" spans="2:5" ht="14.25" x14ac:dyDescent="0.2">
      <c r="B1717"/>
      <c r="C1717"/>
      <c r="D1717"/>
      <c r="E1717"/>
    </row>
    <row r="1718" spans="2:5" ht="14.25" x14ac:dyDescent="0.2">
      <c r="B1718"/>
      <c r="C1718"/>
      <c r="D1718"/>
      <c r="E1718"/>
    </row>
    <row r="1719" spans="2:5" ht="14.25" x14ac:dyDescent="0.2">
      <c r="B1719"/>
      <c r="C1719"/>
      <c r="D1719"/>
      <c r="E1719"/>
    </row>
    <row r="1720" spans="2:5" ht="14.25" x14ac:dyDescent="0.2">
      <c r="B1720"/>
      <c r="C1720"/>
      <c r="D1720"/>
      <c r="E1720"/>
    </row>
    <row r="1721" spans="2:5" ht="14.25" x14ac:dyDescent="0.2">
      <c r="B1721"/>
      <c r="C1721"/>
      <c r="D1721"/>
      <c r="E1721"/>
    </row>
    <row r="1722" spans="2:5" ht="14.25" x14ac:dyDescent="0.2">
      <c r="B1722"/>
      <c r="C1722"/>
      <c r="D1722"/>
      <c r="E1722"/>
    </row>
    <row r="1723" spans="2:5" ht="14.25" x14ac:dyDescent="0.2">
      <c r="B1723"/>
      <c r="C1723"/>
      <c r="D1723"/>
      <c r="E1723"/>
    </row>
    <row r="1724" spans="2:5" ht="14.25" x14ac:dyDescent="0.2">
      <c r="B1724"/>
      <c r="C1724"/>
      <c r="D1724"/>
      <c r="E1724"/>
    </row>
    <row r="1725" spans="2:5" ht="14.25" x14ac:dyDescent="0.2">
      <c r="B1725"/>
      <c r="C1725"/>
      <c r="D1725"/>
      <c r="E1725"/>
    </row>
    <row r="1726" spans="2:5" ht="14.25" x14ac:dyDescent="0.2">
      <c r="B1726"/>
      <c r="C1726"/>
      <c r="D1726"/>
      <c r="E1726"/>
    </row>
    <row r="1727" spans="2:5" ht="14.25" x14ac:dyDescent="0.2">
      <c r="B1727"/>
      <c r="C1727"/>
      <c r="D1727"/>
      <c r="E1727"/>
    </row>
    <row r="1728" spans="2:5" ht="14.25" x14ac:dyDescent="0.2">
      <c r="B1728"/>
      <c r="C1728"/>
      <c r="D1728"/>
      <c r="E1728"/>
    </row>
    <row r="1729" spans="2:5" ht="14.25" x14ac:dyDescent="0.2">
      <c r="B1729"/>
      <c r="C1729"/>
      <c r="D1729"/>
      <c r="E1729"/>
    </row>
    <row r="1730" spans="2:5" ht="14.25" x14ac:dyDescent="0.2">
      <c r="B1730"/>
      <c r="C1730"/>
      <c r="D1730"/>
      <c r="E1730"/>
    </row>
    <row r="1731" spans="2:5" ht="14.25" x14ac:dyDescent="0.2">
      <c r="B1731"/>
      <c r="C1731"/>
      <c r="D1731"/>
      <c r="E1731"/>
    </row>
    <row r="1732" spans="2:5" ht="14.25" x14ac:dyDescent="0.2">
      <c r="B1732"/>
      <c r="C1732"/>
      <c r="D1732"/>
      <c r="E1732"/>
    </row>
    <row r="1733" spans="2:5" ht="14.25" x14ac:dyDescent="0.2">
      <c r="B1733"/>
      <c r="C1733"/>
      <c r="D1733"/>
      <c r="E1733"/>
    </row>
    <row r="1734" spans="2:5" ht="14.25" x14ac:dyDescent="0.2">
      <c r="B1734"/>
      <c r="C1734"/>
      <c r="D1734"/>
      <c r="E1734"/>
    </row>
    <row r="1735" spans="2:5" ht="14.25" x14ac:dyDescent="0.2">
      <c r="B1735"/>
      <c r="C1735"/>
      <c r="D1735"/>
      <c r="E1735"/>
    </row>
    <row r="1736" spans="2:5" ht="14.25" x14ac:dyDescent="0.2">
      <c r="B1736"/>
      <c r="C1736"/>
      <c r="D1736"/>
      <c r="E1736"/>
    </row>
    <row r="1737" spans="2:5" ht="14.25" x14ac:dyDescent="0.2">
      <c r="B1737"/>
      <c r="C1737"/>
      <c r="D1737"/>
      <c r="E1737"/>
    </row>
    <row r="1738" spans="2:5" ht="14.25" x14ac:dyDescent="0.2">
      <c r="B1738"/>
      <c r="C1738"/>
      <c r="D1738"/>
      <c r="E1738"/>
    </row>
    <row r="1739" spans="2:5" ht="14.25" x14ac:dyDescent="0.2">
      <c r="B1739"/>
      <c r="C1739"/>
      <c r="D1739"/>
      <c r="E1739"/>
    </row>
    <row r="1740" spans="2:5" ht="14.25" x14ac:dyDescent="0.2">
      <c r="B1740"/>
      <c r="C1740"/>
      <c r="D1740"/>
      <c r="E1740"/>
    </row>
    <row r="1741" spans="2:5" ht="14.25" x14ac:dyDescent="0.2">
      <c r="B1741"/>
      <c r="C1741"/>
      <c r="D1741"/>
      <c r="E1741"/>
    </row>
    <row r="1742" spans="2:5" ht="14.25" x14ac:dyDescent="0.2">
      <c r="B1742"/>
      <c r="C1742"/>
      <c r="D1742"/>
      <c r="E1742"/>
    </row>
    <row r="1743" spans="2:5" ht="14.25" x14ac:dyDescent="0.2">
      <c r="B1743"/>
      <c r="C1743"/>
      <c r="D1743"/>
      <c r="E1743"/>
    </row>
    <row r="1744" spans="2:5" ht="14.25" x14ac:dyDescent="0.2">
      <c r="B1744"/>
      <c r="C1744"/>
      <c r="D1744"/>
      <c r="E1744"/>
    </row>
    <row r="1745" spans="2:5" ht="14.25" x14ac:dyDescent="0.2">
      <c r="B1745"/>
      <c r="C1745"/>
      <c r="D1745"/>
      <c r="E1745"/>
    </row>
    <row r="1746" spans="2:5" ht="14.25" x14ac:dyDescent="0.2">
      <c r="B1746"/>
      <c r="C1746"/>
      <c r="D1746"/>
      <c r="E1746"/>
    </row>
    <row r="1747" spans="2:5" ht="14.25" x14ac:dyDescent="0.2">
      <c r="B1747"/>
      <c r="C1747"/>
      <c r="D1747"/>
      <c r="E1747"/>
    </row>
    <row r="1748" spans="2:5" ht="14.25" x14ac:dyDescent="0.2">
      <c r="B1748"/>
      <c r="C1748"/>
      <c r="D1748"/>
      <c r="E1748"/>
    </row>
    <row r="1749" spans="2:5" ht="14.25" x14ac:dyDescent="0.2">
      <c r="B1749"/>
      <c r="C1749"/>
      <c r="D1749"/>
      <c r="E1749"/>
    </row>
    <row r="1750" spans="2:5" ht="14.25" x14ac:dyDescent="0.2">
      <c r="B1750"/>
      <c r="C1750"/>
      <c r="D1750"/>
      <c r="E1750"/>
    </row>
    <row r="1751" spans="2:5" ht="14.25" x14ac:dyDescent="0.2">
      <c r="B1751"/>
      <c r="C1751"/>
      <c r="D1751"/>
      <c r="E1751"/>
    </row>
    <row r="1752" spans="2:5" ht="14.25" x14ac:dyDescent="0.2">
      <c r="B1752"/>
      <c r="C1752"/>
      <c r="D1752"/>
      <c r="E1752"/>
    </row>
    <row r="1753" spans="2:5" ht="14.25" x14ac:dyDescent="0.2">
      <c r="B1753"/>
      <c r="C1753"/>
      <c r="D1753"/>
      <c r="E1753"/>
    </row>
    <row r="1754" spans="2:5" ht="14.25" x14ac:dyDescent="0.2">
      <c r="B1754"/>
      <c r="C1754"/>
      <c r="D1754"/>
      <c r="E1754"/>
    </row>
    <row r="1755" spans="2:5" ht="14.25" x14ac:dyDescent="0.2">
      <c r="B1755"/>
      <c r="C1755"/>
      <c r="D1755"/>
      <c r="E1755"/>
    </row>
    <row r="1756" spans="2:5" ht="14.25" x14ac:dyDescent="0.2">
      <c r="B1756"/>
      <c r="C1756"/>
      <c r="D1756"/>
      <c r="E1756"/>
    </row>
    <row r="1757" spans="2:5" ht="14.25" x14ac:dyDescent="0.2">
      <c r="B1757"/>
      <c r="C1757"/>
      <c r="D1757"/>
      <c r="E1757"/>
    </row>
    <row r="1758" spans="2:5" ht="14.25" x14ac:dyDescent="0.2">
      <c r="B1758"/>
      <c r="C1758"/>
      <c r="D1758"/>
      <c r="E1758"/>
    </row>
    <row r="1759" spans="2:5" ht="14.25" x14ac:dyDescent="0.2">
      <c r="B1759"/>
      <c r="C1759"/>
      <c r="D1759"/>
      <c r="E1759"/>
    </row>
    <row r="1760" spans="2:5" ht="14.25" x14ac:dyDescent="0.2">
      <c r="B1760"/>
      <c r="C1760"/>
      <c r="D1760"/>
      <c r="E1760"/>
    </row>
    <row r="1761" spans="2:5" ht="14.25" x14ac:dyDescent="0.2">
      <c r="B1761"/>
      <c r="C1761"/>
      <c r="D1761"/>
      <c r="E1761"/>
    </row>
    <row r="1762" spans="2:5" ht="14.25" x14ac:dyDescent="0.2">
      <c r="B1762"/>
      <c r="C1762"/>
      <c r="D1762"/>
      <c r="E1762"/>
    </row>
    <row r="1763" spans="2:5" ht="14.25" x14ac:dyDescent="0.2">
      <c r="B1763"/>
      <c r="C1763"/>
      <c r="D1763"/>
      <c r="E1763"/>
    </row>
    <row r="1764" spans="2:5" ht="14.25" x14ac:dyDescent="0.2">
      <c r="B1764"/>
      <c r="C1764"/>
      <c r="D1764"/>
      <c r="E1764"/>
    </row>
    <row r="1765" spans="2:5" ht="14.25" x14ac:dyDescent="0.2">
      <c r="B1765"/>
      <c r="C1765"/>
      <c r="D1765"/>
      <c r="E1765"/>
    </row>
    <row r="1766" spans="2:5" ht="14.25" x14ac:dyDescent="0.2">
      <c r="B1766"/>
      <c r="C1766"/>
      <c r="D1766"/>
      <c r="E1766"/>
    </row>
    <row r="1767" spans="2:5" ht="14.25" x14ac:dyDescent="0.2">
      <c r="B1767"/>
      <c r="C1767"/>
      <c r="D1767"/>
      <c r="E1767"/>
    </row>
    <row r="1768" spans="2:5" ht="14.25" x14ac:dyDescent="0.2">
      <c r="B1768"/>
      <c r="C1768"/>
      <c r="D1768"/>
      <c r="E1768"/>
    </row>
    <row r="1769" spans="2:5" ht="14.25" x14ac:dyDescent="0.2">
      <c r="B1769"/>
      <c r="C1769"/>
      <c r="D1769"/>
      <c r="E1769"/>
    </row>
    <row r="1770" spans="2:5" ht="14.25" x14ac:dyDescent="0.2">
      <c r="B1770"/>
      <c r="C1770"/>
      <c r="D1770"/>
      <c r="E1770"/>
    </row>
    <row r="1771" spans="2:5" ht="14.25" x14ac:dyDescent="0.2">
      <c r="B1771"/>
      <c r="C1771"/>
      <c r="D1771"/>
      <c r="E1771"/>
    </row>
    <row r="1772" spans="2:5" ht="14.25" x14ac:dyDescent="0.2">
      <c r="B1772"/>
      <c r="C1772"/>
      <c r="D1772"/>
      <c r="E1772"/>
    </row>
    <row r="1773" spans="2:5" ht="14.25" x14ac:dyDescent="0.2">
      <c r="B1773"/>
      <c r="C1773"/>
      <c r="D1773"/>
      <c r="E1773"/>
    </row>
    <row r="1774" spans="2:5" ht="14.25" x14ac:dyDescent="0.2">
      <c r="B1774"/>
      <c r="C1774"/>
      <c r="D1774"/>
      <c r="E1774"/>
    </row>
    <row r="1775" spans="2:5" ht="14.25" x14ac:dyDescent="0.2">
      <c r="B1775"/>
      <c r="C1775"/>
      <c r="D1775"/>
      <c r="E1775"/>
    </row>
    <row r="1776" spans="2:5" ht="14.25" x14ac:dyDescent="0.2">
      <c r="B1776"/>
      <c r="C1776"/>
      <c r="D1776"/>
      <c r="E1776"/>
    </row>
    <row r="1777" spans="2:5" ht="14.25" x14ac:dyDescent="0.2">
      <c r="B1777"/>
      <c r="C1777"/>
      <c r="D1777"/>
      <c r="E1777"/>
    </row>
    <row r="1778" spans="2:5" ht="14.25" x14ac:dyDescent="0.2">
      <c r="B1778"/>
      <c r="C1778"/>
      <c r="D1778"/>
      <c r="E1778"/>
    </row>
    <row r="1779" spans="2:5" ht="14.25" x14ac:dyDescent="0.2">
      <c r="B1779"/>
      <c r="C1779"/>
      <c r="D1779"/>
      <c r="E1779"/>
    </row>
    <row r="1780" spans="2:5" ht="14.25" x14ac:dyDescent="0.2">
      <c r="B1780"/>
      <c r="C1780"/>
      <c r="D1780"/>
      <c r="E1780"/>
    </row>
    <row r="1781" spans="2:5" ht="14.25" x14ac:dyDescent="0.2">
      <c r="B1781"/>
      <c r="C1781"/>
      <c r="D1781"/>
      <c r="E1781"/>
    </row>
    <row r="1782" spans="2:5" ht="14.25" x14ac:dyDescent="0.2">
      <c r="B1782"/>
      <c r="C1782"/>
      <c r="D1782"/>
      <c r="E1782"/>
    </row>
    <row r="1783" spans="2:5" ht="14.25" x14ac:dyDescent="0.2">
      <c r="B1783"/>
      <c r="C1783"/>
      <c r="D1783"/>
      <c r="E1783"/>
    </row>
    <row r="1784" spans="2:5" ht="14.25" x14ac:dyDescent="0.2">
      <c r="B1784"/>
      <c r="C1784"/>
      <c r="D1784"/>
      <c r="E1784"/>
    </row>
    <row r="1785" spans="2:5" ht="14.25" x14ac:dyDescent="0.2">
      <c r="B1785"/>
      <c r="C1785"/>
      <c r="D1785"/>
      <c r="E1785"/>
    </row>
    <row r="1786" spans="2:5" ht="14.25" x14ac:dyDescent="0.2">
      <c r="B1786"/>
      <c r="C1786"/>
      <c r="D1786"/>
      <c r="E1786"/>
    </row>
    <row r="1787" spans="2:5" ht="14.25" x14ac:dyDescent="0.2">
      <c r="B1787"/>
      <c r="C1787"/>
      <c r="D1787"/>
      <c r="E1787"/>
    </row>
    <row r="1788" spans="2:5" ht="14.25" x14ac:dyDescent="0.2">
      <c r="B1788"/>
      <c r="C1788"/>
      <c r="D1788"/>
      <c r="E1788"/>
    </row>
    <row r="1789" spans="2:5" ht="14.25" x14ac:dyDescent="0.2">
      <c r="B1789"/>
      <c r="C1789"/>
      <c r="D1789"/>
      <c r="E1789"/>
    </row>
    <row r="1790" spans="2:5" ht="14.25" x14ac:dyDescent="0.2">
      <c r="B1790"/>
      <c r="C1790"/>
      <c r="D1790"/>
      <c r="E1790"/>
    </row>
    <row r="1791" spans="2:5" ht="14.25" x14ac:dyDescent="0.2">
      <c r="B1791"/>
      <c r="C1791"/>
      <c r="D1791"/>
      <c r="E1791"/>
    </row>
    <row r="1792" spans="2:5" ht="14.25" x14ac:dyDescent="0.2">
      <c r="B1792"/>
      <c r="C1792"/>
      <c r="D1792"/>
      <c r="E1792"/>
    </row>
    <row r="1793" spans="2:5" ht="14.25" x14ac:dyDescent="0.2">
      <c r="B1793"/>
      <c r="C1793"/>
      <c r="D1793"/>
      <c r="E1793"/>
    </row>
    <row r="1794" spans="2:5" ht="14.25" x14ac:dyDescent="0.2">
      <c r="B1794"/>
      <c r="C1794"/>
      <c r="D1794"/>
      <c r="E1794"/>
    </row>
    <row r="1795" spans="2:5" ht="14.25" x14ac:dyDescent="0.2">
      <c r="B1795"/>
      <c r="C1795"/>
      <c r="D1795"/>
      <c r="E1795"/>
    </row>
    <row r="1796" spans="2:5" ht="14.25" x14ac:dyDescent="0.2">
      <c r="B1796"/>
      <c r="C1796"/>
      <c r="D1796"/>
      <c r="E1796"/>
    </row>
    <row r="1797" spans="2:5" ht="14.25" x14ac:dyDescent="0.2">
      <c r="B1797"/>
      <c r="C1797"/>
      <c r="D1797"/>
      <c r="E1797"/>
    </row>
    <row r="1798" spans="2:5" ht="14.25" x14ac:dyDescent="0.2">
      <c r="B1798"/>
      <c r="C1798"/>
      <c r="D1798"/>
      <c r="E1798"/>
    </row>
    <row r="1799" spans="2:5" ht="14.25" x14ac:dyDescent="0.2">
      <c r="B1799"/>
      <c r="C1799"/>
      <c r="D1799"/>
      <c r="E1799"/>
    </row>
    <row r="1800" spans="2:5" ht="14.25" x14ac:dyDescent="0.2">
      <c r="B1800"/>
      <c r="C1800"/>
      <c r="D1800"/>
      <c r="E1800"/>
    </row>
    <row r="1801" spans="2:5" ht="14.25" x14ac:dyDescent="0.2">
      <c r="B1801"/>
      <c r="C1801"/>
      <c r="D1801"/>
      <c r="E1801"/>
    </row>
    <row r="1802" spans="2:5" ht="14.25" x14ac:dyDescent="0.2">
      <c r="B1802"/>
      <c r="C1802"/>
      <c r="D1802"/>
      <c r="E1802"/>
    </row>
    <row r="1803" spans="2:5" ht="14.25" x14ac:dyDescent="0.2">
      <c r="B1803"/>
      <c r="C1803"/>
      <c r="D1803"/>
      <c r="E1803"/>
    </row>
    <row r="1804" spans="2:5" ht="14.25" x14ac:dyDescent="0.2">
      <c r="B1804"/>
      <c r="C1804"/>
      <c r="D1804"/>
      <c r="E1804"/>
    </row>
    <row r="1805" spans="2:5" ht="14.25" x14ac:dyDescent="0.2">
      <c r="B1805"/>
      <c r="C1805"/>
      <c r="D1805"/>
      <c r="E1805"/>
    </row>
    <row r="1806" spans="2:5" ht="14.25" x14ac:dyDescent="0.2">
      <c r="B1806"/>
      <c r="C1806"/>
      <c r="D1806"/>
      <c r="E1806"/>
    </row>
    <row r="1807" spans="2:5" ht="14.25" x14ac:dyDescent="0.2">
      <c r="B1807"/>
      <c r="C1807"/>
      <c r="D1807"/>
      <c r="E1807"/>
    </row>
    <row r="1808" spans="2:5" ht="14.25" x14ac:dyDescent="0.2">
      <c r="B1808"/>
      <c r="C1808"/>
      <c r="D1808"/>
      <c r="E1808"/>
    </row>
    <row r="1809" spans="2:5" ht="14.25" x14ac:dyDescent="0.2">
      <c r="B1809"/>
      <c r="C1809"/>
      <c r="D1809"/>
      <c r="E1809"/>
    </row>
    <row r="1810" spans="2:5" ht="14.25" x14ac:dyDescent="0.2">
      <c r="B1810"/>
      <c r="C1810"/>
      <c r="D1810"/>
      <c r="E1810"/>
    </row>
    <row r="1811" spans="2:5" ht="14.25" x14ac:dyDescent="0.2">
      <c r="B1811"/>
      <c r="C1811"/>
      <c r="D1811"/>
      <c r="E1811"/>
    </row>
    <row r="1812" spans="2:5" ht="14.25" x14ac:dyDescent="0.2">
      <c r="B1812"/>
      <c r="C1812"/>
      <c r="D1812"/>
      <c r="E1812"/>
    </row>
    <row r="1813" spans="2:5" ht="14.25" x14ac:dyDescent="0.2">
      <c r="B1813"/>
      <c r="C1813"/>
      <c r="D1813"/>
      <c r="E1813"/>
    </row>
    <row r="1814" spans="2:5" ht="14.25" x14ac:dyDescent="0.2">
      <c r="B1814"/>
      <c r="C1814"/>
      <c r="D1814"/>
      <c r="E1814"/>
    </row>
    <row r="1815" spans="2:5" ht="14.25" x14ac:dyDescent="0.2">
      <c r="B1815"/>
      <c r="C1815"/>
      <c r="D1815"/>
      <c r="E1815"/>
    </row>
    <row r="1816" spans="2:5" ht="14.25" x14ac:dyDescent="0.2">
      <c r="B1816"/>
      <c r="C1816"/>
      <c r="D1816"/>
      <c r="E1816"/>
    </row>
    <row r="1817" spans="2:5" ht="14.25" x14ac:dyDescent="0.2">
      <c r="B1817"/>
      <c r="C1817"/>
      <c r="D1817"/>
      <c r="E1817"/>
    </row>
    <row r="1818" spans="2:5" ht="14.25" x14ac:dyDescent="0.2">
      <c r="B1818"/>
      <c r="C1818"/>
      <c r="D1818"/>
      <c r="E1818"/>
    </row>
    <row r="1819" spans="2:5" ht="14.25" x14ac:dyDescent="0.2">
      <c r="B1819"/>
      <c r="C1819"/>
      <c r="D1819"/>
      <c r="E1819"/>
    </row>
    <row r="1820" spans="2:5" ht="14.25" x14ac:dyDescent="0.2">
      <c r="B1820"/>
      <c r="C1820"/>
      <c r="D1820"/>
      <c r="E1820"/>
    </row>
    <row r="1821" spans="2:5" ht="14.25" x14ac:dyDescent="0.2">
      <c r="B1821"/>
      <c r="C1821"/>
      <c r="D1821"/>
      <c r="E1821"/>
    </row>
    <row r="1822" spans="2:5" ht="14.25" x14ac:dyDescent="0.2">
      <c r="B1822"/>
      <c r="C1822"/>
      <c r="D1822"/>
      <c r="E1822"/>
    </row>
    <row r="1823" spans="2:5" ht="14.25" x14ac:dyDescent="0.2">
      <c r="B1823"/>
      <c r="C1823"/>
      <c r="D1823"/>
      <c r="E1823"/>
    </row>
    <row r="1824" spans="2:5" ht="14.25" x14ac:dyDescent="0.2">
      <c r="B1824"/>
      <c r="C1824"/>
      <c r="D1824"/>
      <c r="E1824"/>
    </row>
    <row r="1825" spans="2:5" ht="14.25" x14ac:dyDescent="0.2">
      <c r="B1825"/>
      <c r="C1825"/>
      <c r="D1825"/>
      <c r="E1825"/>
    </row>
    <row r="1826" spans="2:5" ht="14.25" x14ac:dyDescent="0.2">
      <c r="B1826"/>
      <c r="C1826"/>
      <c r="D1826"/>
      <c r="E1826"/>
    </row>
    <row r="1827" spans="2:5" ht="14.25" x14ac:dyDescent="0.2">
      <c r="B1827"/>
      <c r="C1827"/>
      <c r="D1827"/>
      <c r="E1827"/>
    </row>
    <row r="1828" spans="2:5" ht="14.25" x14ac:dyDescent="0.2">
      <c r="B1828"/>
      <c r="C1828"/>
      <c r="D1828"/>
      <c r="E1828"/>
    </row>
    <row r="1829" spans="2:5" ht="14.25" x14ac:dyDescent="0.2">
      <c r="B1829"/>
      <c r="C1829"/>
      <c r="D1829"/>
      <c r="E1829"/>
    </row>
    <row r="1830" spans="2:5" ht="14.25" x14ac:dyDescent="0.2">
      <c r="B1830"/>
      <c r="C1830"/>
      <c r="D1830"/>
      <c r="E1830"/>
    </row>
    <row r="1831" spans="2:5" ht="14.25" x14ac:dyDescent="0.2">
      <c r="B1831"/>
      <c r="C1831"/>
      <c r="D1831"/>
      <c r="E1831"/>
    </row>
    <row r="1832" spans="2:5" ht="14.25" x14ac:dyDescent="0.2">
      <c r="B1832"/>
      <c r="C1832"/>
      <c r="D1832"/>
      <c r="E1832"/>
    </row>
    <row r="1833" spans="2:5" ht="14.25" x14ac:dyDescent="0.2">
      <c r="B1833"/>
      <c r="C1833"/>
      <c r="D1833"/>
      <c r="E1833"/>
    </row>
    <row r="1834" spans="2:5" ht="14.25" x14ac:dyDescent="0.2">
      <c r="B1834"/>
      <c r="C1834"/>
      <c r="D1834"/>
      <c r="E1834"/>
    </row>
    <row r="1835" spans="2:5" ht="14.25" x14ac:dyDescent="0.2">
      <c r="B1835"/>
      <c r="C1835"/>
      <c r="D1835"/>
      <c r="E1835"/>
    </row>
    <row r="1836" spans="2:5" ht="14.25" x14ac:dyDescent="0.2">
      <c r="B1836"/>
      <c r="C1836"/>
      <c r="D1836"/>
      <c r="E1836"/>
    </row>
    <row r="1837" spans="2:5" ht="14.25" x14ac:dyDescent="0.2">
      <c r="B1837"/>
      <c r="C1837"/>
      <c r="D1837"/>
      <c r="E1837"/>
    </row>
    <row r="1838" spans="2:5" ht="14.25" x14ac:dyDescent="0.2">
      <c r="B1838"/>
      <c r="C1838"/>
      <c r="D1838"/>
      <c r="E1838"/>
    </row>
    <row r="1839" spans="2:5" ht="14.25" x14ac:dyDescent="0.2">
      <c r="B1839"/>
      <c r="C1839"/>
      <c r="D1839"/>
      <c r="E1839"/>
    </row>
    <row r="1840" spans="2:5" ht="14.25" x14ac:dyDescent="0.2">
      <c r="B1840"/>
      <c r="C1840"/>
      <c r="D1840"/>
      <c r="E1840"/>
    </row>
    <row r="1841" spans="2:5" ht="14.25" x14ac:dyDescent="0.2">
      <c r="B1841"/>
      <c r="C1841"/>
      <c r="D1841"/>
      <c r="E1841"/>
    </row>
    <row r="1842" spans="2:5" ht="14.25" x14ac:dyDescent="0.2">
      <c r="B1842"/>
      <c r="C1842"/>
      <c r="D1842"/>
      <c r="E1842"/>
    </row>
    <row r="1843" spans="2:5" ht="14.25" x14ac:dyDescent="0.2">
      <c r="B1843"/>
      <c r="C1843"/>
      <c r="D1843"/>
      <c r="E1843"/>
    </row>
    <row r="1844" spans="2:5" ht="14.25" x14ac:dyDescent="0.2">
      <c r="B1844"/>
      <c r="C1844"/>
      <c r="D1844"/>
      <c r="E1844"/>
    </row>
    <row r="1845" spans="2:5" ht="14.25" x14ac:dyDescent="0.2">
      <c r="B1845"/>
      <c r="C1845"/>
      <c r="D1845"/>
      <c r="E1845"/>
    </row>
    <row r="1846" spans="2:5" ht="14.25" x14ac:dyDescent="0.2">
      <c r="B1846"/>
      <c r="C1846"/>
      <c r="D1846"/>
      <c r="E1846"/>
    </row>
    <row r="1847" spans="2:5" ht="14.25" x14ac:dyDescent="0.2">
      <c r="B1847"/>
      <c r="C1847"/>
      <c r="D1847"/>
      <c r="E1847"/>
    </row>
    <row r="1848" spans="2:5" ht="14.25" x14ac:dyDescent="0.2">
      <c r="B1848"/>
      <c r="C1848"/>
      <c r="D1848"/>
      <c r="E1848"/>
    </row>
    <row r="1849" spans="2:5" ht="14.25" x14ac:dyDescent="0.2">
      <c r="B1849"/>
      <c r="C1849"/>
      <c r="D1849"/>
      <c r="E1849"/>
    </row>
    <row r="1850" spans="2:5" ht="14.25" x14ac:dyDescent="0.2">
      <c r="B1850"/>
      <c r="C1850"/>
      <c r="D1850"/>
      <c r="E1850"/>
    </row>
    <row r="1851" spans="2:5" ht="14.25" x14ac:dyDescent="0.2">
      <c r="B1851"/>
      <c r="C1851"/>
      <c r="D1851"/>
      <c r="E1851"/>
    </row>
    <row r="1852" spans="2:5" ht="14.25" x14ac:dyDescent="0.2">
      <c r="B1852"/>
      <c r="C1852"/>
      <c r="D1852"/>
      <c r="E1852"/>
    </row>
    <row r="1853" spans="2:5" ht="14.25" x14ac:dyDescent="0.2">
      <c r="B1853"/>
      <c r="C1853"/>
      <c r="D1853"/>
      <c r="E1853"/>
    </row>
    <row r="1854" spans="2:5" ht="14.25" x14ac:dyDescent="0.2">
      <c r="B1854"/>
      <c r="C1854"/>
      <c r="D1854"/>
      <c r="E1854"/>
    </row>
    <row r="1855" spans="2:5" ht="14.25" x14ac:dyDescent="0.2">
      <c r="B1855"/>
      <c r="C1855"/>
      <c r="D1855"/>
      <c r="E1855"/>
    </row>
    <row r="1856" spans="2:5" ht="14.25" x14ac:dyDescent="0.2">
      <c r="B1856"/>
      <c r="C1856"/>
      <c r="D1856"/>
      <c r="E1856"/>
    </row>
    <row r="1857" spans="2:5" ht="14.25" x14ac:dyDescent="0.2">
      <c r="B1857"/>
      <c r="C1857"/>
      <c r="D1857"/>
      <c r="E1857"/>
    </row>
    <row r="1858" spans="2:5" ht="14.25" x14ac:dyDescent="0.2">
      <c r="B1858"/>
      <c r="C1858"/>
      <c r="D1858"/>
      <c r="E1858"/>
    </row>
    <row r="1859" spans="2:5" ht="14.25" x14ac:dyDescent="0.2">
      <c r="B1859"/>
      <c r="C1859"/>
      <c r="D1859"/>
      <c r="E1859"/>
    </row>
    <row r="1860" spans="2:5" ht="14.25" x14ac:dyDescent="0.2">
      <c r="B1860"/>
      <c r="C1860"/>
      <c r="D1860"/>
      <c r="E1860"/>
    </row>
    <row r="1861" spans="2:5" ht="14.25" x14ac:dyDescent="0.2">
      <c r="B1861"/>
      <c r="C1861"/>
      <c r="D1861"/>
      <c r="E1861"/>
    </row>
    <row r="1862" spans="2:5" ht="14.25" x14ac:dyDescent="0.2">
      <c r="B1862"/>
      <c r="C1862"/>
      <c r="D1862"/>
      <c r="E1862"/>
    </row>
    <row r="1863" spans="2:5" ht="14.25" x14ac:dyDescent="0.2">
      <c r="B1863"/>
      <c r="C1863"/>
      <c r="D1863"/>
      <c r="E1863"/>
    </row>
    <row r="1864" spans="2:5" ht="14.25" x14ac:dyDescent="0.2">
      <c r="B1864"/>
      <c r="C1864"/>
      <c r="D1864"/>
      <c r="E1864"/>
    </row>
    <row r="1865" spans="2:5" ht="14.25" x14ac:dyDescent="0.2">
      <c r="B1865"/>
      <c r="C1865"/>
      <c r="D1865"/>
      <c r="E1865"/>
    </row>
    <row r="1866" spans="2:5" ht="14.25" x14ac:dyDescent="0.2">
      <c r="B1866"/>
      <c r="C1866"/>
      <c r="D1866"/>
      <c r="E1866"/>
    </row>
    <row r="1867" spans="2:5" ht="14.25" x14ac:dyDescent="0.2">
      <c r="B1867"/>
      <c r="C1867"/>
      <c r="D1867"/>
      <c r="E1867"/>
    </row>
    <row r="1868" spans="2:5" ht="14.25" x14ac:dyDescent="0.2">
      <c r="B1868"/>
      <c r="C1868"/>
      <c r="D1868"/>
      <c r="E1868"/>
    </row>
    <row r="1869" spans="2:5" ht="14.25" x14ac:dyDescent="0.2">
      <c r="B1869"/>
      <c r="C1869"/>
      <c r="D1869"/>
      <c r="E1869"/>
    </row>
    <row r="1870" spans="2:5" ht="14.25" x14ac:dyDescent="0.2">
      <c r="B1870"/>
      <c r="C1870"/>
      <c r="D1870"/>
      <c r="E1870"/>
    </row>
    <row r="1871" spans="2:5" ht="14.25" x14ac:dyDescent="0.2">
      <c r="B1871"/>
      <c r="C1871"/>
      <c r="D1871"/>
      <c r="E1871"/>
    </row>
    <row r="1872" spans="2:5" ht="14.25" x14ac:dyDescent="0.2">
      <c r="B1872"/>
      <c r="C1872"/>
      <c r="D1872"/>
      <c r="E1872"/>
    </row>
    <row r="1873" spans="2:5" ht="14.25" x14ac:dyDescent="0.2">
      <c r="B1873"/>
      <c r="C1873"/>
      <c r="D1873"/>
      <c r="E1873"/>
    </row>
    <row r="1874" spans="2:5" ht="14.25" x14ac:dyDescent="0.2">
      <c r="B1874"/>
      <c r="C1874"/>
      <c r="D1874"/>
      <c r="E1874"/>
    </row>
    <row r="1875" spans="2:5" ht="14.25" x14ac:dyDescent="0.2">
      <c r="B1875"/>
      <c r="C1875"/>
      <c r="D1875"/>
      <c r="E1875"/>
    </row>
    <row r="1876" spans="2:5" ht="14.25" x14ac:dyDescent="0.2">
      <c r="B1876"/>
      <c r="C1876"/>
      <c r="D1876"/>
      <c r="E1876"/>
    </row>
    <row r="1877" spans="2:5" ht="14.25" x14ac:dyDescent="0.2">
      <c r="B1877"/>
      <c r="C1877"/>
      <c r="D1877"/>
      <c r="E1877"/>
    </row>
    <row r="1878" spans="2:5" ht="14.25" x14ac:dyDescent="0.2">
      <c r="B1878"/>
      <c r="C1878"/>
      <c r="D1878"/>
      <c r="E1878"/>
    </row>
    <row r="1879" spans="2:5" ht="14.25" x14ac:dyDescent="0.2">
      <c r="B1879"/>
      <c r="C1879"/>
      <c r="D1879"/>
      <c r="E1879"/>
    </row>
    <row r="1880" spans="2:5" ht="14.25" x14ac:dyDescent="0.2">
      <c r="B1880"/>
      <c r="C1880"/>
      <c r="D1880"/>
      <c r="E1880"/>
    </row>
    <row r="1881" spans="2:5" ht="14.25" x14ac:dyDescent="0.2">
      <c r="B1881"/>
      <c r="C1881"/>
      <c r="D1881"/>
      <c r="E1881"/>
    </row>
    <row r="1882" spans="2:5" ht="14.25" x14ac:dyDescent="0.2">
      <c r="B1882"/>
      <c r="C1882"/>
      <c r="D1882"/>
      <c r="E1882"/>
    </row>
    <row r="1883" spans="2:5" ht="14.25" x14ac:dyDescent="0.2">
      <c r="B1883"/>
      <c r="C1883"/>
      <c r="D1883"/>
      <c r="E1883"/>
    </row>
    <row r="1884" spans="2:5" ht="14.25" x14ac:dyDescent="0.2">
      <c r="B1884"/>
      <c r="C1884"/>
      <c r="D1884"/>
      <c r="E1884"/>
    </row>
    <row r="1885" spans="2:5" ht="14.25" x14ac:dyDescent="0.2">
      <c r="B1885"/>
      <c r="C1885"/>
      <c r="D1885"/>
      <c r="E1885"/>
    </row>
    <row r="1886" spans="2:5" ht="14.25" x14ac:dyDescent="0.2">
      <c r="B1886"/>
      <c r="C1886"/>
      <c r="D1886"/>
      <c r="E1886"/>
    </row>
    <row r="1887" spans="2:5" ht="14.25" x14ac:dyDescent="0.2">
      <c r="B1887"/>
      <c r="C1887"/>
      <c r="D1887"/>
      <c r="E1887"/>
    </row>
    <row r="1888" spans="2:5" ht="14.25" x14ac:dyDescent="0.2">
      <c r="B1888"/>
      <c r="C1888"/>
      <c r="D1888"/>
      <c r="E1888"/>
    </row>
    <row r="1889" spans="2:5" ht="14.25" x14ac:dyDescent="0.2">
      <c r="B1889"/>
      <c r="C1889"/>
      <c r="D1889"/>
      <c r="E1889"/>
    </row>
    <row r="1890" spans="2:5" ht="14.25" x14ac:dyDescent="0.2">
      <c r="B1890"/>
      <c r="C1890"/>
      <c r="D1890"/>
      <c r="E1890"/>
    </row>
    <row r="1891" spans="2:5" ht="14.25" x14ac:dyDescent="0.2">
      <c r="B1891"/>
      <c r="C1891"/>
      <c r="D1891"/>
      <c r="E1891"/>
    </row>
    <row r="1892" spans="2:5" ht="14.25" x14ac:dyDescent="0.2">
      <c r="B1892"/>
      <c r="C1892"/>
      <c r="D1892"/>
      <c r="E1892"/>
    </row>
    <row r="1893" spans="2:5" ht="14.25" x14ac:dyDescent="0.2">
      <c r="B1893"/>
      <c r="C1893"/>
      <c r="D1893"/>
      <c r="E1893"/>
    </row>
    <row r="1894" spans="2:5" ht="14.25" x14ac:dyDescent="0.2">
      <c r="B1894"/>
      <c r="C1894"/>
      <c r="D1894"/>
      <c r="E1894"/>
    </row>
    <row r="1895" spans="2:5" ht="14.25" x14ac:dyDescent="0.2">
      <c r="B1895"/>
      <c r="C1895"/>
      <c r="D1895"/>
      <c r="E1895"/>
    </row>
    <row r="1896" spans="2:5" ht="14.25" x14ac:dyDescent="0.2">
      <c r="B1896"/>
      <c r="C1896"/>
      <c r="D1896"/>
      <c r="E1896"/>
    </row>
    <row r="1897" spans="2:5" ht="14.25" x14ac:dyDescent="0.2">
      <c r="B1897"/>
      <c r="C1897"/>
      <c r="D1897"/>
      <c r="E1897"/>
    </row>
    <row r="1898" spans="2:5" ht="14.25" x14ac:dyDescent="0.2">
      <c r="B1898"/>
      <c r="C1898"/>
      <c r="D1898"/>
      <c r="E1898"/>
    </row>
    <row r="1899" spans="2:5" ht="14.25" x14ac:dyDescent="0.2">
      <c r="B1899"/>
      <c r="C1899"/>
      <c r="D1899"/>
      <c r="E1899"/>
    </row>
    <row r="1900" spans="2:5" ht="14.25" x14ac:dyDescent="0.2">
      <c r="B1900"/>
      <c r="C1900"/>
      <c r="D1900"/>
      <c r="E1900"/>
    </row>
    <row r="1901" spans="2:5" ht="14.25" x14ac:dyDescent="0.2">
      <c r="B1901"/>
      <c r="C1901"/>
      <c r="D1901"/>
      <c r="E1901"/>
    </row>
    <row r="1902" spans="2:5" ht="14.25" x14ac:dyDescent="0.2">
      <c r="B1902"/>
      <c r="C1902"/>
      <c r="D1902"/>
      <c r="E1902"/>
    </row>
    <row r="1903" spans="2:5" ht="14.25" x14ac:dyDescent="0.2">
      <c r="B1903"/>
      <c r="C1903"/>
      <c r="D1903"/>
      <c r="E1903"/>
    </row>
    <row r="1904" spans="2:5" ht="14.25" x14ac:dyDescent="0.2">
      <c r="B1904"/>
      <c r="C1904"/>
      <c r="D1904"/>
      <c r="E1904"/>
    </row>
    <row r="1905" spans="2:5" ht="14.25" x14ac:dyDescent="0.2">
      <c r="B1905"/>
      <c r="C1905"/>
      <c r="D1905"/>
      <c r="E1905"/>
    </row>
    <row r="1906" spans="2:5" ht="14.25" x14ac:dyDescent="0.2">
      <c r="B1906"/>
      <c r="C1906"/>
      <c r="D1906"/>
      <c r="E1906"/>
    </row>
    <row r="1907" spans="2:5" ht="14.25" x14ac:dyDescent="0.2">
      <c r="B1907"/>
      <c r="C1907"/>
      <c r="D1907"/>
      <c r="E1907"/>
    </row>
    <row r="1908" spans="2:5" ht="14.25" x14ac:dyDescent="0.2">
      <c r="B1908"/>
      <c r="C1908"/>
      <c r="D1908"/>
      <c r="E1908"/>
    </row>
    <row r="1909" spans="2:5" ht="14.25" x14ac:dyDescent="0.2">
      <c r="B1909"/>
      <c r="C1909"/>
      <c r="D1909"/>
      <c r="E1909"/>
    </row>
    <row r="1910" spans="2:5" ht="14.25" x14ac:dyDescent="0.2">
      <c r="B1910"/>
      <c r="C1910"/>
      <c r="D1910"/>
      <c r="E1910"/>
    </row>
    <row r="1911" spans="2:5" ht="14.25" x14ac:dyDescent="0.2">
      <c r="B1911"/>
      <c r="C1911"/>
      <c r="D1911"/>
      <c r="E1911"/>
    </row>
    <row r="1912" spans="2:5" ht="14.25" x14ac:dyDescent="0.2">
      <c r="B1912"/>
      <c r="C1912"/>
      <c r="D1912"/>
      <c r="E1912"/>
    </row>
    <row r="1913" spans="2:5" ht="14.25" x14ac:dyDescent="0.2">
      <c r="B1913"/>
      <c r="C1913"/>
      <c r="D1913"/>
      <c r="E1913"/>
    </row>
    <row r="1914" spans="2:5" ht="14.25" x14ac:dyDescent="0.2">
      <c r="B1914"/>
      <c r="C1914"/>
      <c r="D1914"/>
      <c r="E1914"/>
    </row>
    <row r="1915" spans="2:5" ht="14.25" x14ac:dyDescent="0.2">
      <c r="B1915"/>
      <c r="C1915"/>
      <c r="D1915"/>
      <c r="E1915"/>
    </row>
    <row r="1916" spans="2:5" ht="14.25" x14ac:dyDescent="0.2">
      <c r="B1916"/>
      <c r="C1916"/>
      <c r="D1916"/>
      <c r="E1916"/>
    </row>
    <row r="1917" spans="2:5" ht="14.25" x14ac:dyDescent="0.2">
      <c r="B1917"/>
      <c r="C1917"/>
      <c r="D1917"/>
      <c r="E1917"/>
    </row>
    <row r="1918" spans="2:5" ht="14.25" x14ac:dyDescent="0.2">
      <c r="B1918"/>
      <c r="C1918"/>
      <c r="D1918"/>
      <c r="E1918"/>
    </row>
    <row r="1919" spans="2:5" ht="14.25" x14ac:dyDescent="0.2">
      <c r="B1919"/>
      <c r="C1919"/>
      <c r="D1919"/>
      <c r="E1919"/>
    </row>
    <row r="1920" spans="2:5" ht="14.25" x14ac:dyDescent="0.2">
      <c r="B1920"/>
      <c r="C1920"/>
      <c r="D1920"/>
      <c r="E1920"/>
    </row>
    <row r="1921" spans="2:5" ht="14.25" x14ac:dyDescent="0.2">
      <c r="B1921"/>
      <c r="C1921"/>
      <c r="D1921"/>
      <c r="E1921"/>
    </row>
    <row r="1922" spans="2:5" ht="14.25" x14ac:dyDescent="0.2">
      <c r="B1922"/>
      <c r="C1922"/>
      <c r="D1922"/>
      <c r="E1922"/>
    </row>
    <row r="1923" spans="2:5" ht="14.25" x14ac:dyDescent="0.2">
      <c r="B1923"/>
      <c r="C1923"/>
      <c r="D1923"/>
      <c r="E1923"/>
    </row>
    <row r="1924" spans="2:5" ht="14.25" x14ac:dyDescent="0.2">
      <c r="B1924"/>
      <c r="C1924"/>
      <c r="D1924"/>
      <c r="E1924"/>
    </row>
    <row r="1925" spans="2:5" ht="14.25" x14ac:dyDescent="0.2">
      <c r="B1925"/>
      <c r="C1925"/>
      <c r="D1925"/>
      <c r="E1925"/>
    </row>
    <row r="1926" spans="2:5" ht="14.25" x14ac:dyDescent="0.2">
      <c r="B1926"/>
      <c r="C1926"/>
      <c r="D1926"/>
      <c r="E1926"/>
    </row>
    <row r="1927" spans="2:5" ht="14.25" x14ac:dyDescent="0.2">
      <c r="B1927"/>
      <c r="C1927"/>
      <c r="D1927"/>
      <c r="E1927"/>
    </row>
    <row r="1928" spans="2:5" ht="14.25" x14ac:dyDescent="0.2">
      <c r="B1928"/>
      <c r="C1928"/>
      <c r="D1928"/>
      <c r="E1928"/>
    </row>
    <row r="1929" spans="2:5" ht="14.25" x14ac:dyDescent="0.2">
      <c r="B1929"/>
      <c r="C1929"/>
      <c r="D1929"/>
      <c r="E1929"/>
    </row>
    <row r="1930" spans="2:5" ht="14.25" x14ac:dyDescent="0.2">
      <c r="B1930"/>
      <c r="C1930"/>
      <c r="D1930"/>
      <c r="E1930"/>
    </row>
    <row r="1931" spans="2:5" ht="14.25" x14ac:dyDescent="0.2">
      <c r="B1931"/>
      <c r="C1931"/>
      <c r="D1931"/>
      <c r="E1931"/>
    </row>
    <row r="1932" spans="2:5" ht="14.25" x14ac:dyDescent="0.2">
      <c r="B1932"/>
      <c r="C1932"/>
      <c r="D1932"/>
      <c r="E1932"/>
    </row>
    <row r="1933" spans="2:5" ht="14.25" x14ac:dyDescent="0.2">
      <c r="B1933"/>
      <c r="C1933"/>
      <c r="D1933"/>
      <c r="E1933"/>
    </row>
    <row r="1934" spans="2:5" ht="14.25" x14ac:dyDescent="0.2">
      <c r="B1934"/>
      <c r="C1934"/>
      <c r="D1934"/>
      <c r="E1934"/>
    </row>
    <row r="1935" spans="2:5" ht="14.25" x14ac:dyDescent="0.2">
      <c r="B1935"/>
      <c r="C1935"/>
      <c r="D1935"/>
      <c r="E1935"/>
    </row>
    <row r="1936" spans="2:5" ht="14.25" x14ac:dyDescent="0.2">
      <c r="B1936"/>
      <c r="C1936"/>
      <c r="D1936"/>
      <c r="E1936"/>
    </row>
    <row r="1937" spans="2:5" ht="14.25" x14ac:dyDescent="0.2">
      <c r="B1937"/>
      <c r="C1937"/>
      <c r="D1937"/>
      <c r="E1937"/>
    </row>
    <row r="1938" spans="2:5" ht="14.25" x14ac:dyDescent="0.2">
      <c r="B1938"/>
      <c r="C1938"/>
      <c r="D1938"/>
      <c r="E1938"/>
    </row>
    <row r="1939" spans="2:5" ht="14.25" x14ac:dyDescent="0.2">
      <c r="B1939"/>
      <c r="C1939"/>
      <c r="D1939"/>
      <c r="E1939"/>
    </row>
    <row r="1940" spans="2:5" ht="14.25" x14ac:dyDescent="0.2">
      <c r="B1940"/>
      <c r="C1940"/>
      <c r="D1940"/>
      <c r="E1940"/>
    </row>
    <row r="1941" spans="2:5" ht="14.25" x14ac:dyDescent="0.2">
      <c r="B1941"/>
      <c r="C1941"/>
      <c r="D1941"/>
      <c r="E1941"/>
    </row>
    <row r="1942" spans="2:5" ht="14.25" x14ac:dyDescent="0.2">
      <c r="B1942"/>
      <c r="C1942"/>
      <c r="D1942"/>
      <c r="E1942"/>
    </row>
    <row r="1943" spans="2:5" ht="14.25" x14ac:dyDescent="0.2">
      <c r="B1943"/>
      <c r="C1943"/>
      <c r="D1943"/>
      <c r="E1943"/>
    </row>
    <row r="1944" spans="2:5" ht="14.25" x14ac:dyDescent="0.2">
      <c r="B1944"/>
      <c r="C1944"/>
      <c r="D1944"/>
      <c r="E1944"/>
    </row>
    <row r="1945" spans="2:5" ht="14.25" x14ac:dyDescent="0.2">
      <c r="B1945"/>
      <c r="C1945"/>
      <c r="D1945"/>
      <c r="E1945"/>
    </row>
    <row r="1946" spans="2:5" ht="14.25" x14ac:dyDescent="0.2">
      <c r="B1946"/>
      <c r="C1946"/>
      <c r="D1946"/>
      <c r="E1946"/>
    </row>
    <row r="1947" spans="2:5" ht="14.25" x14ac:dyDescent="0.2">
      <c r="B1947"/>
      <c r="C1947"/>
      <c r="D1947"/>
      <c r="E1947"/>
    </row>
    <row r="1948" spans="2:5" ht="14.25" x14ac:dyDescent="0.2">
      <c r="B1948"/>
      <c r="C1948"/>
      <c r="D1948"/>
      <c r="E1948"/>
    </row>
    <row r="1949" spans="2:5" ht="14.25" x14ac:dyDescent="0.2">
      <c r="B1949"/>
      <c r="C1949"/>
      <c r="D1949"/>
      <c r="E1949"/>
    </row>
    <row r="1950" spans="2:5" ht="14.25" x14ac:dyDescent="0.2">
      <c r="B1950"/>
      <c r="C1950"/>
      <c r="D1950"/>
      <c r="E1950"/>
    </row>
    <row r="1951" spans="2:5" ht="14.25" x14ac:dyDescent="0.2">
      <c r="B1951"/>
      <c r="C1951"/>
      <c r="D1951"/>
      <c r="E1951"/>
    </row>
    <row r="1952" spans="2:5" ht="14.25" x14ac:dyDescent="0.2">
      <c r="B1952"/>
      <c r="C1952"/>
      <c r="D1952"/>
      <c r="E1952"/>
    </row>
    <row r="1953" spans="2:5" ht="14.25" x14ac:dyDescent="0.2">
      <c r="B1953"/>
      <c r="C1953"/>
      <c r="D1953"/>
      <c r="E1953"/>
    </row>
    <row r="1954" spans="2:5" ht="14.25" x14ac:dyDescent="0.2">
      <c r="B1954"/>
      <c r="C1954"/>
      <c r="D1954"/>
      <c r="E1954"/>
    </row>
    <row r="1955" spans="2:5" ht="14.25" x14ac:dyDescent="0.2">
      <c r="B1955"/>
      <c r="C1955"/>
      <c r="D1955"/>
      <c r="E1955"/>
    </row>
    <row r="1956" spans="2:5" ht="14.25" x14ac:dyDescent="0.2">
      <c r="B1956"/>
      <c r="C1956"/>
      <c r="D1956"/>
      <c r="E1956"/>
    </row>
    <row r="1957" spans="2:5" ht="14.25" x14ac:dyDescent="0.2">
      <c r="B1957"/>
      <c r="C1957"/>
      <c r="D1957"/>
      <c r="E1957"/>
    </row>
    <row r="1958" spans="2:5" ht="14.25" x14ac:dyDescent="0.2">
      <c r="B1958"/>
      <c r="C1958"/>
      <c r="D1958"/>
      <c r="E1958"/>
    </row>
    <row r="1959" spans="2:5" ht="14.25" x14ac:dyDescent="0.2">
      <c r="B1959"/>
      <c r="C1959"/>
      <c r="D1959"/>
      <c r="E1959"/>
    </row>
    <row r="1960" spans="2:5" ht="14.25" x14ac:dyDescent="0.2">
      <c r="B1960"/>
      <c r="C1960"/>
      <c r="D1960"/>
      <c r="E1960"/>
    </row>
    <row r="1961" spans="2:5" ht="14.25" x14ac:dyDescent="0.2">
      <c r="B1961"/>
      <c r="C1961"/>
      <c r="D1961"/>
      <c r="E1961"/>
    </row>
    <row r="1962" spans="2:5" ht="14.25" x14ac:dyDescent="0.2">
      <c r="B1962"/>
      <c r="C1962"/>
      <c r="D1962"/>
      <c r="E1962"/>
    </row>
    <row r="1963" spans="2:5" ht="14.25" x14ac:dyDescent="0.2">
      <c r="B1963"/>
      <c r="C1963"/>
      <c r="D1963"/>
      <c r="E1963"/>
    </row>
    <row r="1964" spans="2:5" ht="14.25" x14ac:dyDescent="0.2">
      <c r="B1964"/>
      <c r="C1964"/>
      <c r="D1964"/>
      <c r="E1964"/>
    </row>
    <row r="1965" spans="2:5" ht="14.25" x14ac:dyDescent="0.2">
      <c r="B1965"/>
      <c r="C1965"/>
      <c r="D1965"/>
      <c r="E1965"/>
    </row>
    <row r="1966" spans="2:5" ht="14.25" x14ac:dyDescent="0.2">
      <c r="B1966"/>
      <c r="C1966"/>
      <c r="D1966"/>
      <c r="E1966"/>
    </row>
    <row r="1967" spans="2:5" ht="14.25" x14ac:dyDescent="0.2">
      <c r="B1967"/>
      <c r="C1967"/>
      <c r="D1967"/>
      <c r="E1967"/>
    </row>
    <row r="1968" spans="2:5" ht="14.25" x14ac:dyDescent="0.2">
      <c r="B1968"/>
      <c r="C1968"/>
      <c r="D1968"/>
      <c r="E1968"/>
    </row>
    <row r="1969" spans="2:5" ht="14.25" x14ac:dyDescent="0.2">
      <c r="B1969"/>
      <c r="C1969"/>
      <c r="D1969"/>
      <c r="E1969"/>
    </row>
    <row r="1970" spans="2:5" ht="14.25" x14ac:dyDescent="0.2">
      <c r="B1970"/>
      <c r="C1970"/>
      <c r="D1970"/>
      <c r="E1970"/>
    </row>
    <row r="1971" spans="2:5" ht="14.25" x14ac:dyDescent="0.2">
      <c r="B1971"/>
      <c r="C1971"/>
      <c r="D1971"/>
      <c r="E1971"/>
    </row>
    <row r="1972" spans="2:5" ht="14.25" x14ac:dyDescent="0.2">
      <c r="B1972"/>
      <c r="C1972"/>
      <c r="D1972"/>
      <c r="E1972"/>
    </row>
    <row r="1973" spans="2:5" ht="14.25" x14ac:dyDescent="0.2">
      <c r="B1973"/>
      <c r="C1973"/>
      <c r="D1973"/>
      <c r="E1973"/>
    </row>
    <row r="1974" spans="2:5" ht="14.25" x14ac:dyDescent="0.2">
      <c r="B1974"/>
      <c r="C1974"/>
      <c r="D1974"/>
      <c r="E1974"/>
    </row>
    <row r="1975" spans="2:5" ht="14.25" x14ac:dyDescent="0.2">
      <c r="B1975"/>
      <c r="C1975"/>
      <c r="D1975"/>
      <c r="E1975"/>
    </row>
    <row r="1976" spans="2:5" ht="14.25" x14ac:dyDescent="0.2">
      <c r="B1976"/>
      <c r="C1976"/>
      <c r="D1976"/>
      <c r="E1976"/>
    </row>
    <row r="1977" spans="2:5" ht="14.25" x14ac:dyDescent="0.2">
      <c r="B1977"/>
      <c r="C1977"/>
      <c r="D1977"/>
      <c r="E1977"/>
    </row>
    <row r="1978" spans="2:5" ht="14.25" x14ac:dyDescent="0.2">
      <c r="B1978"/>
      <c r="C1978"/>
      <c r="D1978"/>
      <c r="E1978"/>
    </row>
    <row r="1979" spans="2:5" ht="14.25" x14ac:dyDescent="0.2">
      <c r="B1979"/>
      <c r="C1979"/>
      <c r="D1979"/>
      <c r="E1979"/>
    </row>
    <row r="1980" spans="2:5" ht="14.25" x14ac:dyDescent="0.2">
      <c r="B1980"/>
      <c r="C1980"/>
      <c r="D1980"/>
      <c r="E1980"/>
    </row>
    <row r="1981" spans="2:5" ht="14.25" x14ac:dyDescent="0.2">
      <c r="B1981"/>
      <c r="C1981"/>
      <c r="D1981"/>
      <c r="E1981"/>
    </row>
    <row r="1982" spans="2:5" ht="14.25" x14ac:dyDescent="0.2">
      <c r="B1982"/>
      <c r="C1982"/>
      <c r="D1982"/>
      <c r="E1982"/>
    </row>
    <row r="1983" spans="2:5" ht="14.25" x14ac:dyDescent="0.2">
      <c r="B1983"/>
      <c r="C1983"/>
      <c r="D1983"/>
      <c r="E1983"/>
    </row>
    <row r="1984" spans="2:5" ht="14.25" x14ac:dyDescent="0.2">
      <c r="B1984"/>
      <c r="C1984"/>
      <c r="D1984"/>
      <c r="E1984"/>
    </row>
    <row r="1985" spans="2:5" ht="14.25" x14ac:dyDescent="0.2">
      <c r="B1985"/>
      <c r="C1985"/>
      <c r="D1985"/>
      <c r="E1985"/>
    </row>
    <row r="1986" spans="2:5" ht="14.25" x14ac:dyDescent="0.2">
      <c r="B1986"/>
      <c r="C1986"/>
      <c r="D1986"/>
      <c r="E1986"/>
    </row>
    <row r="1987" spans="2:5" ht="14.25" x14ac:dyDescent="0.2">
      <c r="B1987"/>
      <c r="C1987"/>
      <c r="D1987"/>
      <c r="E1987"/>
    </row>
    <row r="1988" spans="2:5" ht="14.25" x14ac:dyDescent="0.2">
      <c r="B1988"/>
      <c r="C1988"/>
      <c r="D1988"/>
      <c r="E1988"/>
    </row>
    <row r="1989" spans="2:5" ht="14.25" x14ac:dyDescent="0.2">
      <c r="B1989"/>
      <c r="C1989"/>
      <c r="D1989"/>
      <c r="E1989"/>
    </row>
    <row r="1990" spans="2:5" ht="14.25" x14ac:dyDescent="0.2">
      <c r="B1990"/>
      <c r="C1990"/>
      <c r="D1990"/>
      <c r="E1990"/>
    </row>
    <row r="1991" spans="2:5" ht="14.25" x14ac:dyDescent="0.2">
      <c r="B1991"/>
      <c r="C1991"/>
      <c r="D1991"/>
      <c r="E1991"/>
    </row>
    <row r="1992" spans="2:5" ht="14.25" x14ac:dyDescent="0.2">
      <c r="B1992"/>
      <c r="C1992"/>
      <c r="D1992"/>
      <c r="E1992"/>
    </row>
    <row r="1993" spans="2:5" ht="14.25" x14ac:dyDescent="0.2">
      <c r="B1993"/>
      <c r="C1993"/>
      <c r="D1993"/>
      <c r="E1993"/>
    </row>
    <row r="1994" spans="2:5" ht="14.25" x14ac:dyDescent="0.2">
      <c r="B1994"/>
      <c r="C1994"/>
      <c r="D1994"/>
      <c r="E1994"/>
    </row>
    <row r="1995" spans="2:5" ht="14.25" x14ac:dyDescent="0.2">
      <c r="B1995"/>
      <c r="C1995"/>
      <c r="D1995"/>
      <c r="E1995"/>
    </row>
    <row r="1996" spans="2:5" ht="14.25" x14ac:dyDescent="0.2">
      <c r="B1996"/>
      <c r="C1996"/>
      <c r="D1996"/>
      <c r="E1996"/>
    </row>
    <row r="1997" spans="2:5" ht="14.25" x14ac:dyDescent="0.2">
      <c r="B1997"/>
      <c r="C1997"/>
      <c r="D1997"/>
      <c r="E1997"/>
    </row>
    <row r="1998" spans="2:5" ht="14.25" x14ac:dyDescent="0.2">
      <c r="B1998"/>
      <c r="C1998"/>
      <c r="D1998"/>
      <c r="E1998"/>
    </row>
    <row r="1999" spans="2:5" ht="14.25" x14ac:dyDescent="0.2">
      <c r="B1999"/>
      <c r="C1999"/>
      <c r="D1999"/>
      <c r="E1999"/>
    </row>
    <row r="2000" spans="2:5" ht="14.25" x14ac:dyDescent="0.2">
      <c r="B2000"/>
      <c r="C2000"/>
      <c r="D2000"/>
      <c r="E2000"/>
    </row>
    <row r="2001" spans="2:5" ht="14.25" x14ac:dyDescent="0.2">
      <c r="B2001"/>
      <c r="C2001"/>
      <c r="D2001"/>
      <c r="E2001"/>
    </row>
    <row r="2002" spans="2:5" ht="14.25" x14ac:dyDescent="0.2">
      <c r="B2002"/>
      <c r="C2002"/>
      <c r="D2002"/>
      <c r="E2002"/>
    </row>
    <row r="2003" spans="2:5" ht="14.25" x14ac:dyDescent="0.2">
      <c r="B2003"/>
      <c r="C2003"/>
      <c r="D2003"/>
      <c r="E2003"/>
    </row>
    <row r="2004" spans="2:5" ht="14.25" x14ac:dyDescent="0.2">
      <c r="B2004"/>
      <c r="C2004"/>
      <c r="D2004"/>
      <c r="E2004"/>
    </row>
    <row r="2005" spans="2:5" ht="14.25" x14ac:dyDescent="0.2">
      <c r="B2005"/>
      <c r="C2005"/>
      <c r="D2005"/>
      <c r="E2005"/>
    </row>
    <row r="2006" spans="2:5" ht="14.25" x14ac:dyDescent="0.2">
      <c r="B2006"/>
      <c r="C2006"/>
      <c r="D2006"/>
      <c r="E2006"/>
    </row>
    <row r="2007" spans="2:5" ht="14.25" x14ac:dyDescent="0.2">
      <c r="B2007"/>
      <c r="C2007"/>
      <c r="D2007"/>
      <c r="E2007"/>
    </row>
    <row r="2008" spans="2:5" ht="14.25" x14ac:dyDescent="0.2">
      <c r="B2008"/>
      <c r="C2008"/>
      <c r="D2008"/>
      <c r="E2008"/>
    </row>
    <row r="2009" spans="2:5" ht="14.25" x14ac:dyDescent="0.2">
      <c r="B2009"/>
      <c r="C2009"/>
      <c r="D2009"/>
      <c r="E2009"/>
    </row>
    <row r="2010" spans="2:5" ht="14.25" x14ac:dyDescent="0.2">
      <c r="B2010"/>
      <c r="C2010"/>
      <c r="D2010"/>
      <c r="E2010"/>
    </row>
    <row r="2011" spans="2:5" ht="14.25" x14ac:dyDescent="0.2">
      <c r="B2011"/>
      <c r="C2011"/>
      <c r="D2011"/>
      <c r="E2011"/>
    </row>
    <row r="2012" spans="2:5" ht="14.25" x14ac:dyDescent="0.2">
      <c r="B2012"/>
      <c r="C2012"/>
      <c r="D2012"/>
      <c r="E2012"/>
    </row>
    <row r="2013" spans="2:5" ht="14.25" x14ac:dyDescent="0.2">
      <c r="B2013"/>
      <c r="C2013"/>
      <c r="D2013"/>
      <c r="E2013"/>
    </row>
    <row r="2014" spans="2:5" ht="14.25" x14ac:dyDescent="0.2">
      <c r="B2014"/>
      <c r="C2014"/>
      <c r="D2014"/>
      <c r="E2014"/>
    </row>
    <row r="2015" spans="2:5" ht="14.25" x14ac:dyDescent="0.2">
      <c r="B2015"/>
      <c r="C2015"/>
      <c r="D2015"/>
      <c r="E2015"/>
    </row>
    <row r="2016" spans="2:5" ht="14.25" x14ac:dyDescent="0.2">
      <c r="B2016"/>
      <c r="C2016"/>
      <c r="D2016"/>
      <c r="E2016"/>
    </row>
    <row r="2017" spans="2:5" ht="14.25" x14ac:dyDescent="0.2">
      <c r="B2017"/>
      <c r="C2017"/>
      <c r="D2017"/>
      <c r="E2017"/>
    </row>
    <row r="2018" spans="2:5" ht="14.25" x14ac:dyDescent="0.2">
      <c r="B2018"/>
      <c r="C2018"/>
      <c r="D2018"/>
      <c r="E2018"/>
    </row>
    <row r="2019" spans="2:5" ht="14.25" x14ac:dyDescent="0.2">
      <c r="B2019"/>
      <c r="C2019"/>
      <c r="D2019"/>
      <c r="E2019"/>
    </row>
    <row r="2020" spans="2:5" ht="14.25" x14ac:dyDescent="0.2">
      <c r="B2020"/>
      <c r="C2020"/>
      <c r="D2020"/>
      <c r="E2020"/>
    </row>
    <row r="2021" spans="2:5" ht="14.25" x14ac:dyDescent="0.2">
      <c r="B2021"/>
      <c r="C2021"/>
      <c r="D2021"/>
      <c r="E2021"/>
    </row>
    <row r="2022" spans="2:5" ht="14.25" x14ac:dyDescent="0.2">
      <c r="B2022"/>
      <c r="C2022"/>
      <c r="D2022"/>
      <c r="E2022"/>
    </row>
    <row r="2023" spans="2:5" ht="14.25" x14ac:dyDescent="0.2">
      <c r="B2023"/>
      <c r="C2023"/>
      <c r="D2023"/>
      <c r="E2023"/>
    </row>
    <row r="2024" spans="2:5" ht="14.25" x14ac:dyDescent="0.2">
      <c r="B2024"/>
      <c r="C2024"/>
      <c r="D2024"/>
      <c r="E2024"/>
    </row>
    <row r="2025" spans="2:5" ht="14.25" x14ac:dyDescent="0.2">
      <c r="B2025"/>
      <c r="C2025"/>
      <c r="D2025"/>
      <c r="E2025"/>
    </row>
    <row r="2026" spans="2:5" ht="14.25" x14ac:dyDescent="0.2">
      <c r="B2026"/>
      <c r="C2026"/>
      <c r="D2026"/>
      <c r="E2026"/>
    </row>
    <row r="2027" spans="2:5" ht="14.25" x14ac:dyDescent="0.2">
      <c r="B2027"/>
      <c r="C2027"/>
      <c r="D2027"/>
      <c r="E2027"/>
    </row>
    <row r="2028" spans="2:5" ht="14.25" x14ac:dyDescent="0.2">
      <c r="B2028"/>
      <c r="C2028"/>
      <c r="D2028"/>
      <c r="E2028"/>
    </row>
    <row r="2029" spans="2:5" ht="14.25" x14ac:dyDescent="0.2">
      <c r="B2029"/>
      <c r="C2029"/>
      <c r="D2029"/>
      <c r="E2029"/>
    </row>
    <row r="2030" spans="2:5" ht="14.25" x14ac:dyDescent="0.2">
      <c r="B2030"/>
      <c r="C2030"/>
      <c r="D2030"/>
      <c r="E2030"/>
    </row>
    <row r="2031" spans="2:5" ht="14.25" x14ac:dyDescent="0.2">
      <c r="B2031"/>
      <c r="C2031"/>
      <c r="D2031"/>
      <c r="E2031"/>
    </row>
    <row r="2032" spans="2:5" ht="14.25" x14ac:dyDescent="0.2">
      <c r="B2032"/>
      <c r="C2032"/>
      <c r="D2032"/>
      <c r="E2032"/>
    </row>
    <row r="2033" spans="2:5" ht="14.25" x14ac:dyDescent="0.2">
      <c r="B2033"/>
      <c r="C2033"/>
      <c r="D2033"/>
      <c r="E2033"/>
    </row>
    <row r="2034" spans="2:5" ht="14.25" x14ac:dyDescent="0.2">
      <c r="B2034"/>
      <c r="C2034"/>
      <c r="D2034"/>
      <c r="E2034"/>
    </row>
    <row r="2035" spans="2:5" ht="14.25" x14ac:dyDescent="0.2">
      <c r="B2035"/>
      <c r="C2035"/>
      <c r="D2035"/>
      <c r="E2035"/>
    </row>
    <row r="2036" spans="2:5" ht="14.25" x14ac:dyDescent="0.2">
      <c r="B2036"/>
      <c r="C2036"/>
      <c r="D2036"/>
      <c r="E2036"/>
    </row>
    <row r="2037" spans="2:5" ht="14.25" x14ac:dyDescent="0.2">
      <c r="B2037"/>
      <c r="C2037"/>
      <c r="D2037"/>
      <c r="E2037"/>
    </row>
    <row r="2038" spans="2:5" ht="14.25" x14ac:dyDescent="0.2">
      <c r="B2038"/>
      <c r="C2038"/>
      <c r="D2038"/>
      <c r="E2038"/>
    </row>
    <row r="2039" spans="2:5" ht="14.25" x14ac:dyDescent="0.2">
      <c r="B2039"/>
      <c r="C2039"/>
      <c r="D2039"/>
      <c r="E2039"/>
    </row>
    <row r="2040" spans="2:5" ht="14.25" x14ac:dyDescent="0.2">
      <c r="B2040"/>
      <c r="C2040"/>
      <c r="D2040"/>
      <c r="E2040"/>
    </row>
    <row r="2041" spans="2:5" ht="14.25" x14ac:dyDescent="0.2">
      <c r="B2041"/>
      <c r="C2041"/>
      <c r="D2041"/>
      <c r="E2041"/>
    </row>
    <row r="2042" spans="2:5" ht="14.25" x14ac:dyDescent="0.2">
      <c r="B2042"/>
      <c r="C2042"/>
      <c r="D2042"/>
      <c r="E2042"/>
    </row>
    <row r="2043" spans="2:5" ht="14.25" x14ac:dyDescent="0.2">
      <c r="B2043"/>
      <c r="C2043"/>
      <c r="D2043"/>
      <c r="E2043"/>
    </row>
    <row r="2044" spans="2:5" ht="14.25" x14ac:dyDescent="0.2">
      <c r="B2044"/>
      <c r="C2044"/>
      <c r="D2044"/>
      <c r="E2044"/>
    </row>
    <row r="2045" spans="2:5" ht="14.25" x14ac:dyDescent="0.2">
      <c r="B2045"/>
      <c r="C2045"/>
      <c r="D2045"/>
      <c r="E2045"/>
    </row>
    <row r="2046" spans="2:5" ht="14.25" x14ac:dyDescent="0.2">
      <c r="B2046"/>
      <c r="C2046"/>
      <c r="D2046"/>
      <c r="E2046"/>
    </row>
    <row r="2047" spans="2:5" ht="14.25" x14ac:dyDescent="0.2">
      <c r="B2047"/>
      <c r="C2047"/>
      <c r="D2047"/>
      <c r="E2047"/>
    </row>
    <row r="2048" spans="2:5" ht="14.25" x14ac:dyDescent="0.2">
      <c r="B2048"/>
      <c r="C2048"/>
      <c r="D2048"/>
      <c r="E2048"/>
    </row>
    <row r="2049" spans="2:5" ht="14.25" x14ac:dyDescent="0.2">
      <c r="B2049"/>
      <c r="C2049"/>
      <c r="D2049"/>
      <c r="E2049"/>
    </row>
    <row r="2050" spans="2:5" ht="14.25" x14ac:dyDescent="0.2">
      <c r="B2050"/>
      <c r="C2050"/>
      <c r="D2050"/>
      <c r="E2050"/>
    </row>
    <row r="2051" spans="2:5" ht="14.25" x14ac:dyDescent="0.2">
      <c r="B2051"/>
      <c r="C2051"/>
      <c r="D2051"/>
      <c r="E2051"/>
    </row>
    <row r="2052" spans="2:5" ht="14.25" x14ac:dyDescent="0.2">
      <c r="B2052"/>
      <c r="C2052"/>
      <c r="D2052"/>
      <c r="E2052"/>
    </row>
    <row r="2053" spans="2:5" ht="14.25" x14ac:dyDescent="0.2">
      <c r="B2053"/>
      <c r="C2053"/>
      <c r="D2053"/>
      <c r="E2053"/>
    </row>
    <row r="2054" spans="2:5" ht="14.25" x14ac:dyDescent="0.2">
      <c r="B2054"/>
      <c r="C2054"/>
      <c r="D2054"/>
      <c r="E2054"/>
    </row>
    <row r="2055" spans="2:5" ht="14.25" x14ac:dyDescent="0.2">
      <c r="B2055"/>
      <c r="C2055"/>
      <c r="D2055"/>
      <c r="E2055"/>
    </row>
    <row r="2056" spans="2:5" ht="14.25" x14ac:dyDescent="0.2">
      <c r="B2056"/>
      <c r="C2056"/>
      <c r="D2056"/>
      <c r="E2056"/>
    </row>
    <row r="2057" spans="2:5" ht="14.25" x14ac:dyDescent="0.2">
      <c r="B2057"/>
      <c r="C2057"/>
      <c r="D2057"/>
      <c r="E2057"/>
    </row>
    <row r="2058" spans="2:5" ht="14.25" x14ac:dyDescent="0.2">
      <c r="B2058"/>
      <c r="C2058"/>
      <c r="D2058"/>
      <c r="E2058"/>
    </row>
    <row r="2059" spans="2:5" ht="14.25" x14ac:dyDescent="0.2">
      <c r="B2059"/>
      <c r="C2059"/>
      <c r="D2059"/>
      <c r="E2059"/>
    </row>
    <row r="2060" spans="2:5" ht="14.25" x14ac:dyDescent="0.2">
      <c r="B2060"/>
      <c r="C2060"/>
      <c r="D2060"/>
      <c r="E2060"/>
    </row>
    <row r="2061" spans="2:5" ht="14.25" x14ac:dyDescent="0.2">
      <c r="B2061"/>
      <c r="C2061"/>
      <c r="D2061"/>
      <c r="E2061"/>
    </row>
    <row r="2062" spans="2:5" ht="14.25" x14ac:dyDescent="0.2">
      <c r="B2062"/>
      <c r="C2062"/>
      <c r="D2062"/>
      <c r="E2062"/>
    </row>
    <row r="2063" spans="2:5" ht="14.25" x14ac:dyDescent="0.2">
      <c r="B2063"/>
      <c r="C2063"/>
      <c r="D2063"/>
      <c r="E2063"/>
    </row>
    <row r="2064" spans="2:5" ht="14.25" x14ac:dyDescent="0.2">
      <c r="B2064"/>
      <c r="C2064"/>
      <c r="D2064"/>
      <c r="E2064"/>
    </row>
    <row r="2065" spans="2:5" ht="14.25" x14ac:dyDescent="0.2">
      <c r="B2065"/>
      <c r="C2065"/>
      <c r="D2065"/>
      <c r="E2065"/>
    </row>
    <row r="2066" spans="2:5" ht="14.25" x14ac:dyDescent="0.2">
      <c r="B2066"/>
      <c r="C2066"/>
      <c r="D2066"/>
      <c r="E2066"/>
    </row>
    <row r="2067" spans="2:5" ht="14.25" x14ac:dyDescent="0.2">
      <c r="B2067"/>
      <c r="C2067"/>
      <c r="D2067"/>
      <c r="E2067"/>
    </row>
    <row r="2068" spans="2:5" ht="14.25" x14ac:dyDescent="0.2">
      <c r="B2068"/>
      <c r="C2068"/>
      <c r="D2068"/>
      <c r="E2068"/>
    </row>
    <row r="2069" spans="2:5" ht="14.25" x14ac:dyDescent="0.2">
      <c r="B2069"/>
      <c r="C2069"/>
      <c r="D2069"/>
      <c r="E2069"/>
    </row>
    <row r="2070" spans="2:5" ht="14.25" x14ac:dyDescent="0.2">
      <c r="B2070"/>
      <c r="C2070"/>
      <c r="D2070"/>
      <c r="E2070"/>
    </row>
    <row r="2071" spans="2:5" ht="14.25" x14ac:dyDescent="0.2">
      <c r="B2071"/>
      <c r="C2071"/>
      <c r="D2071"/>
      <c r="E2071"/>
    </row>
    <row r="2072" spans="2:5" ht="14.25" x14ac:dyDescent="0.2">
      <c r="B2072"/>
      <c r="C2072"/>
      <c r="D2072"/>
      <c r="E2072"/>
    </row>
    <row r="2073" spans="2:5" ht="14.25" x14ac:dyDescent="0.2">
      <c r="B2073"/>
      <c r="C2073"/>
      <c r="D2073"/>
      <c r="E2073"/>
    </row>
    <row r="2074" spans="2:5" ht="14.25" x14ac:dyDescent="0.2">
      <c r="B2074"/>
      <c r="C2074"/>
      <c r="D2074"/>
      <c r="E2074"/>
    </row>
    <row r="2075" spans="2:5" ht="14.25" x14ac:dyDescent="0.2">
      <c r="B2075"/>
      <c r="C2075"/>
      <c r="D2075"/>
      <c r="E2075"/>
    </row>
    <row r="2076" spans="2:5" ht="14.25" x14ac:dyDescent="0.2">
      <c r="B2076"/>
      <c r="C2076"/>
      <c r="D2076"/>
      <c r="E2076"/>
    </row>
    <row r="2077" spans="2:5" ht="14.25" x14ac:dyDescent="0.2">
      <c r="B2077"/>
      <c r="C2077"/>
      <c r="D2077"/>
      <c r="E2077"/>
    </row>
    <row r="2078" spans="2:5" ht="14.25" x14ac:dyDescent="0.2">
      <c r="B2078"/>
      <c r="C2078"/>
      <c r="D2078"/>
      <c r="E2078"/>
    </row>
    <row r="2079" spans="2:5" ht="14.25" x14ac:dyDescent="0.2">
      <c r="B2079"/>
      <c r="C2079"/>
      <c r="D2079"/>
      <c r="E2079"/>
    </row>
    <row r="2080" spans="2:5" ht="14.25" x14ac:dyDescent="0.2">
      <c r="B2080"/>
      <c r="C2080"/>
      <c r="D2080"/>
      <c r="E2080"/>
    </row>
    <row r="2081" spans="2:5" ht="14.25" x14ac:dyDescent="0.2">
      <c r="B2081"/>
      <c r="C2081"/>
      <c r="D2081"/>
      <c r="E2081"/>
    </row>
    <row r="2082" spans="2:5" ht="14.25" x14ac:dyDescent="0.2">
      <c r="B2082"/>
      <c r="C2082"/>
      <c r="D2082"/>
      <c r="E2082"/>
    </row>
    <row r="2083" spans="2:5" ht="14.25" x14ac:dyDescent="0.2">
      <c r="B2083"/>
      <c r="C2083"/>
      <c r="D2083"/>
      <c r="E2083"/>
    </row>
    <row r="2084" spans="2:5" ht="14.25" x14ac:dyDescent="0.2">
      <c r="B2084"/>
      <c r="C2084"/>
      <c r="D2084"/>
      <c r="E2084"/>
    </row>
    <row r="2085" spans="2:5" ht="14.25" x14ac:dyDescent="0.2">
      <c r="B2085"/>
      <c r="C2085"/>
      <c r="D2085"/>
      <c r="E2085"/>
    </row>
    <row r="2086" spans="2:5" ht="14.25" x14ac:dyDescent="0.2">
      <c r="B2086"/>
      <c r="C2086"/>
      <c r="D2086"/>
      <c r="E2086"/>
    </row>
    <row r="2087" spans="2:5" ht="14.25" x14ac:dyDescent="0.2">
      <c r="B2087"/>
      <c r="C2087"/>
      <c r="D2087"/>
      <c r="E2087"/>
    </row>
    <row r="2088" spans="2:5" ht="14.25" x14ac:dyDescent="0.2">
      <c r="B2088"/>
      <c r="C2088"/>
      <c r="D2088"/>
      <c r="E2088"/>
    </row>
    <row r="2089" spans="2:5" ht="14.25" x14ac:dyDescent="0.2">
      <c r="B2089"/>
      <c r="C2089"/>
      <c r="D2089"/>
      <c r="E2089"/>
    </row>
    <row r="2090" spans="2:5" ht="14.25" x14ac:dyDescent="0.2">
      <c r="B2090"/>
      <c r="C2090"/>
      <c r="D2090"/>
      <c r="E2090"/>
    </row>
    <row r="2091" spans="2:5" ht="14.25" x14ac:dyDescent="0.2">
      <c r="B2091"/>
      <c r="C2091"/>
      <c r="D2091"/>
      <c r="E2091"/>
    </row>
    <row r="2092" spans="2:5" ht="14.25" x14ac:dyDescent="0.2">
      <c r="B2092"/>
      <c r="C2092"/>
      <c r="D2092"/>
      <c r="E2092"/>
    </row>
    <row r="2093" spans="2:5" ht="14.25" x14ac:dyDescent="0.2">
      <c r="B2093"/>
      <c r="C2093"/>
      <c r="D2093"/>
      <c r="E2093"/>
    </row>
    <row r="2094" spans="2:5" ht="14.25" x14ac:dyDescent="0.2">
      <c r="B2094"/>
      <c r="C2094"/>
      <c r="D2094"/>
      <c r="E2094"/>
    </row>
    <row r="2095" spans="2:5" ht="14.25" x14ac:dyDescent="0.2">
      <c r="B2095"/>
      <c r="C2095"/>
      <c r="D2095"/>
      <c r="E2095"/>
    </row>
    <row r="2096" spans="2:5" ht="14.25" x14ac:dyDescent="0.2">
      <c r="B2096"/>
      <c r="C2096"/>
      <c r="D2096"/>
      <c r="E2096"/>
    </row>
    <row r="2097" spans="2:5" ht="14.25" x14ac:dyDescent="0.2">
      <c r="B2097"/>
      <c r="C2097"/>
      <c r="D2097"/>
      <c r="E2097"/>
    </row>
    <row r="2098" spans="2:5" ht="14.25" x14ac:dyDescent="0.2">
      <c r="B2098"/>
      <c r="C2098"/>
      <c r="D2098"/>
      <c r="E2098"/>
    </row>
    <row r="2099" spans="2:5" ht="14.25" x14ac:dyDescent="0.2">
      <c r="B2099"/>
      <c r="C2099"/>
      <c r="D2099"/>
      <c r="E2099"/>
    </row>
    <row r="2100" spans="2:5" ht="14.25" x14ac:dyDescent="0.2">
      <c r="B2100"/>
      <c r="C2100"/>
      <c r="D2100"/>
      <c r="E2100"/>
    </row>
    <row r="2101" spans="2:5" ht="14.25" x14ac:dyDescent="0.2">
      <c r="B2101"/>
      <c r="C2101"/>
      <c r="D2101"/>
      <c r="E2101"/>
    </row>
    <row r="2102" spans="2:5" ht="14.25" x14ac:dyDescent="0.2">
      <c r="B2102"/>
      <c r="C2102"/>
      <c r="D2102"/>
      <c r="E2102"/>
    </row>
    <row r="2103" spans="2:5" ht="14.25" x14ac:dyDescent="0.2">
      <c r="B2103"/>
      <c r="C2103"/>
      <c r="D2103"/>
      <c r="E2103"/>
    </row>
    <row r="2104" spans="2:5" ht="14.25" x14ac:dyDescent="0.2">
      <c r="B2104"/>
      <c r="C2104"/>
      <c r="D2104"/>
      <c r="E2104"/>
    </row>
    <row r="2105" spans="2:5" ht="14.25" x14ac:dyDescent="0.2">
      <c r="B2105"/>
      <c r="C2105"/>
      <c r="D2105"/>
      <c r="E2105"/>
    </row>
    <row r="2106" spans="2:5" ht="14.25" x14ac:dyDescent="0.2">
      <c r="B2106"/>
      <c r="C2106"/>
      <c r="D2106"/>
      <c r="E2106"/>
    </row>
    <row r="2107" spans="2:5" ht="14.25" x14ac:dyDescent="0.2">
      <c r="B2107"/>
      <c r="C2107"/>
      <c r="D2107"/>
      <c r="E2107"/>
    </row>
    <row r="2108" spans="2:5" ht="14.25" x14ac:dyDescent="0.2">
      <c r="B2108"/>
      <c r="C2108"/>
      <c r="D2108"/>
      <c r="E2108"/>
    </row>
    <row r="2109" spans="2:5" ht="14.25" x14ac:dyDescent="0.2">
      <c r="B2109"/>
      <c r="C2109"/>
      <c r="D2109"/>
      <c r="E2109"/>
    </row>
    <row r="2110" spans="2:5" ht="14.25" x14ac:dyDescent="0.2">
      <c r="B2110"/>
      <c r="C2110"/>
      <c r="D2110"/>
      <c r="E2110"/>
    </row>
    <row r="2111" spans="2:5" ht="14.25" x14ac:dyDescent="0.2">
      <c r="B2111"/>
      <c r="C2111"/>
      <c r="D2111"/>
      <c r="E2111"/>
    </row>
    <row r="2112" spans="2:5" ht="14.25" x14ac:dyDescent="0.2">
      <c r="B2112"/>
      <c r="C2112"/>
      <c r="D2112"/>
      <c r="E2112"/>
    </row>
    <row r="2113" spans="2:5" ht="14.25" x14ac:dyDescent="0.2">
      <c r="B2113"/>
      <c r="C2113"/>
      <c r="D2113"/>
      <c r="E2113"/>
    </row>
    <row r="2114" spans="2:5" ht="14.25" x14ac:dyDescent="0.2">
      <c r="B2114"/>
      <c r="C2114"/>
      <c r="D2114"/>
      <c r="E2114"/>
    </row>
    <row r="2115" spans="2:5" ht="14.25" x14ac:dyDescent="0.2">
      <c r="B2115"/>
      <c r="C2115"/>
      <c r="D2115"/>
      <c r="E2115"/>
    </row>
    <row r="2116" spans="2:5" ht="14.25" x14ac:dyDescent="0.2">
      <c r="B2116"/>
      <c r="C2116"/>
      <c r="D2116"/>
      <c r="E2116"/>
    </row>
    <row r="2117" spans="2:5" ht="14.25" x14ac:dyDescent="0.2">
      <c r="B2117"/>
      <c r="C2117"/>
      <c r="D2117"/>
      <c r="E2117"/>
    </row>
    <row r="2118" spans="2:5" ht="14.25" x14ac:dyDescent="0.2">
      <c r="B2118"/>
      <c r="C2118"/>
      <c r="D2118"/>
      <c r="E2118"/>
    </row>
    <row r="2119" spans="2:5" ht="14.25" x14ac:dyDescent="0.2">
      <c r="B2119"/>
      <c r="C2119"/>
      <c r="D2119"/>
      <c r="E2119"/>
    </row>
    <row r="2120" spans="2:5" ht="14.25" x14ac:dyDescent="0.2">
      <c r="B2120"/>
      <c r="C2120"/>
      <c r="D2120"/>
      <c r="E2120"/>
    </row>
    <row r="2121" spans="2:5" ht="14.25" x14ac:dyDescent="0.2">
      <c r="B2121"/>
      <c r="C2121"/>
      <c r="D2121"/>
      <c r="E2121"/>
    </row>
    <row r="2122" spans="2:5" ht="14.25" x14ac:dyDescent="0.2">
      <c r="B2122"/>
      <c r="C2122"/>
      <c r="D2122"/>
      <c r="E2122"/>
    </row>
    <row r="2123" spans="2:5" ht="14.25" x14ac:dyDescent="0.2">
      <c r="B2123"/>
      <c r="C2123"/>
      <c r="D2123"/>
      <c r="E2123"/>
    </row>
    <row r="2124" spans="2:5" ht="14.25" x14ac:dyDescent="0.2">
      <c r="B2124"/>
      <c r="C2124"/>
      <c r="D2124"/>
      <c r="E2124"/>
    </row>
    <row r="2125" spans="2:5" ht="14.25" x14ac:dyDescent="0.2">
      <c r="B2125"/>
      <c r="C2125"/>
      <c r="D2125"/>
      <c r="E2125"/>
    </row>
    <row r="2126" spans="2:5" ht="14.25" x14ac:dyDescent="0.2">
      <c r="B2126"/>
      <c r="C2126"/>
      <c r="D2126"/>
      <c r="E2126"/>
    </row>
    <row r="2127" spans="2:5" ht="14.25" x14ac:dyDescent="0.2">
      <c r="B2127"/>
      <c r="C2127"/>
      <c r="D2127"/>
      <c r="E2127"/>
    </row>
    <row r="2128" spans="2:5" ht="14.25" x14ac:dyDescent="0.2">
      <c r="B2128"/>
      <c r="C2128"/>
      <c r="D2128"/>
      <c r="E2128"/>
    </row>
    <row r="2129" spans="2:5" ht="14.25" x14ac:dyDescent="0.2">
      <c r="B2129"/>
      <c r="C2129"/>
      <c r="D2129"/>
      <c r="E2129"/>
    </row>
    <row r="2130" spans="2:5" ht="14.25" x14ac:dyDescent="0.2">
      <c r="B2130"/>
      <c r="C2130"/>
      <c r="D2130"/>
      <c r="E2130"/>
    </row>
    <row r="2131" spans="2:5" ht="14.25" x14ac:dyDescent="0.2">
      <c r="B2131"/>
      <c r="C2131"/>
      <c r="D2131"/>
      <c r="E2131"/>
    </row>
    <row r="2132" spans="2:5" ht="14.25" x14ac:dyDescent="0.2">
      <c r="B2132"/>
      <c r="C2132"/>
      <c r="D2132"/>
      <c r="E2132"/>
    </row>
    <row r="2133" spans="2:5" ht="14.25" x14ac:dyDescent="0.2">
      <c r="B2133"/>
      <c r="C2133"/>
      <c r="D2133"/>
      <c r="E2133"/>
    </row>
    <row r="2134" spans="2:5" ht="14.25" x14ac:dyDescent="0.2">
      <c r="B2134"/>
      <c r="C2134"/>
      <c r="D2134"/>
      <c r="E2134"/>
    </row>
    <row r="2135" spans="2:5" ht="14.25" x14ac:dyDescent="0.2">
      <c r="B2135"/>
      <c r="C2135"/>
      <c r="D2135"/>
      <c r="E2135"/>
    </row>
    <row r="2136" spans="2:5" ht="14.25" x14ac:dyDescent="0.2">
      <c r="B2136"/>
      <c r="C2136"/>
      <c r="D2136"/>
      <c r="E2136"/>
    </row>
    <row r="2137" spans="2:5" ht="14.25" x14ac:dyDescent="0.2">
      <c r="B2137"/>
      <c r="C2137"/>
      <c r="D2137"/>
      <c r="E2137"/>
    </row>
    <row r="2138" spans="2:5" ht="14.25" x14ac:dyDescent="0.2">
      <c r="B2138"/>
      <c r="C2138"/>
      <c r="D2138"/>
      <c r="E2138"/>
    </row>
    <row r="2139" spans="2:5" ht="14.25" x14ac:dyDescent="0.2">
      <c r="B2139"/>
      <c r="C2139"/>
      <c r="D2139"/>
      <c r="E2139"/>
    </row>
    <row r="2140" spans="2:5" ht="14.25" x14ac:dyDescent="0.2">
      <c r="B2140"/>
      <c r="C2140"/>
      <c r="D2140"/>
      <c r="E2140"/>
    </row>
    <row r="2141" spans="2:5" ht="14.25" x14ac:dyDescent="0.2">
      <c r="B2141"/>
      <c r="C2141"/>
      <c r="D2141"/>
      <c r="E2141"/>
    </row>
    <row r="2142" spans="2:5" ht="14.25" x14ac:dyDescent="0.2">
      <c r="B2142"/>
      <c r="C2142"/>
      <c r="D2142"/>
      <c r="E2142"/>
    </row>
    <row r="2143" spans="2:5" ht="14.25" x14ac:dyDescent="0.2">
      <c r="B2143"/>
      <c r="C2143"/>
      <c r="D2143"/>
      <c r="E2143"/>
    </row>
    <row r="2144" spans="2:5" ht="14.25" x14ac:dyDescent="0.2">
      <c r="B2144"/>
      <c r="C2144"/>
      <c r="D2144"/>
      <c r="E2144"/>
    </row>
    <row r="2145" spans="2:5" ht="14.25" x14ac:dyDescent="0.2">
      <c r="B2145"/>
      <c r="C2145"/>
      <c r="D2145"/>
      <c r="E2145"/>
    </row>
    <row r="2146" spans="2:5" ht="14.25" x14ac:dyDescent="0.2">
      <c r="B2146"/>
      <c r="C2146"/>
      <c r="D2146"/>
      <c r="E2146"/>
    </row>
    <row r="2147" spans="2:5" ht="14.25" x14ac:dyDescent="0.2">
      <c r="B2147"/>
      <c r="C2147"/>
      <c r="D2147"/>
      <c r="E2147"/>
    </row>
    <row r="2148" spans="2:5" ht="14.25" x14ac:dyDescent="0.2">
      <c r="B2148"/>
      <c r="C2148"/>
      <c r="D2148"/>
      <c r="E2148"/>
    </row>
    <row r="2149" spans="2:5" ht="14.25" x14ac:dyDescent="0.2">
      <c r="B2149"/>
      <c r="C2149"/>
      <c r="D2149"/>
      <c r="E2149"/>
    </row>
    <row r="2150" spans="2:5" ht="14.25" x14ac:dyDescent="0.2">
      <c r="B2150"/>
      <c r="C2150"/>
      <c r="D2150"/>
      <c r="E2150"/>
    </row>
    <row r="2151" spans="2:5" ht="14.25" x14ac:dyDescent="0.2">
      <c r="B2151"/>
      <c r="C2151"/>
      <c r="D2151"/>
      <c r="E2151"/>
    </row>
    <row r="2152" spans="2:5" ht="14.25" x14ac:dyDescent="0.2">
      <c r="B2152"/>
      <c r="C2152"/>
      <c r="D2152"/>
      <c r="E2152"/>
    </row>
    <row r="2153" spans="2:5" ht="14.25" x14ac:dyDescent="0.2">
      <c r="B2153"/>
      <c r="C2153"/>
      <c r="D2153"/>
      <c r="E2153"/>
    </row>
    <row r="2154" spans="2:5" ht="14.25" x14ac:dyDescent="0.2">
      <c r="B2154"/>
      <c r="C2154"/>
      <c r="D2154"/>
      <c r="E2154"/>
    </row>
    <row r="2155" spans="2:5" ht="14.25" x14ac:dyDescent="0.2">
      <c r="B2155"/>
      <c r="C2155"/>
      <c r="D2155"/>
      <c r="E2155"/>
    </row>
    <row r="2156" spans="2:5" ht="14.25" x14ac:dyDescent="0.2">
      <c r="B2156"/>
      <c r="C2156"/>
      <c r="D2156"/>
      <c r="E2156"/>
    </row>
    <row r="2157" spans="2:5" ht="14.25" x14ac:dyDescent="0.2">
      <c r="B2157"/>
      <c r="C2157"/>
      <c r="D2157"/>
      <c r="E2157"/>
    </row>
    <row r="2158" spans="2:5" ht="14.25" x14ac:dyDescent="0.2">
      <c r="B2158"/>
      <c r="C2158"/>
      <c r="D2158"/>
      <c r="E2158"/>
    </row>
    <row r="2159" spans="2:5" ht="14.25" x14ac:dyDescent="0.2">
      <c r="B2159"/>
      <c r="C2159"/>
      <c r="D2159"/>
      <c r="E2159"/>
    </row>
    <row r="2160" spans="2:5" ht="14.25" x14ac:dyDescent="0.2">
      <c r="B2160"/>
      <c r="C2160"/>
      <c r="D2160"/>
      <c r="E2160"/>
    </row>
    <row r="2161" spans="2:5" ht="14.25" x14ac:dyDescent="0.2">
      <c r="B2161"/>
      <c r="C2161"/>
      <c r="D2161"/>
      <c r="E2161"/>
    </row>
    <row r="2162" spans="2:5" ht="14.25" x14ac:dyDescent="0.2">
      <c r="B2162"/>
      <c r="C2162"/>
      <c r="D2162"/>
      <c r="E2162"/>
    </row>
    <row r="2163" spans="2:5" ht="14.25" x14ac:dyDescent="0.2">
      <c r="B2163"/>
      <c r="C2163"/>
      <c r="D2163"/>
      <c r="E2163"/>
    </row>
    <row r="2164" spans="2:5" ht="14.25" x14ac:dyDescent="0.2">
      <c r="B2164"/>
      <c r="C2164"/>
      <c r="D2164"/>
      <c r="E2164"/>
    </row>
    <row r="2165" spans="2:5" ht="14.25" x14ac:dyDescent="0.2">
      <c r="B2165"/>
      <c r="C2165"/>
      <c r="D2165"/>
      <c r="E2165"/>
    </row>
    <row r="2166" spans="2:5" ht="14.25" x14ac:dyDescent="0.2">
      <c r="B2166"/>
      <c r="C2166"/>
      <c r="D2166"/>
      <c r="E2166"/>
    </row>
    <row r="2167" spans="2:5" ht="14.25" x14ac:dyDescent="0.2">
      <c r="B2167"/>
      <c r="C2167"/>
      <c r="D2167"/>
      <c r="E2167"/>
    </row>
    <row r="2168" spans="2:5" ht="14.25" x14ac:dyDescent="0.2">
      <c r="B2168"/>
      <c r="C2168"/>
      <c r="D2168"/>
      <c r="E2168"/>
    </row>
    <row r="2169" spans="2:5" ht="14.25" x14ac:dyDescent="0.2">
      <c r="B2169"/>
      <c r="C2169"/>
      <c r="D2169"/>
      <c r="E2169"/>
    </row>
    <row r="2170" spans="2:5" ht="14.25" x14ac:dyDescent="0.2">
      <c r="B2170"/>
      <c r="C2170"/>
      <c r="D2170"/>
      <c r="E2170"/>
    </row>
    <row r="2171" spans="2:5" ht="14.25" x14ac:dyDescent="0.2">
      <c r="B2171"/>
      <c r="C2171"/>
      <c r="D2171"/>
      <c r="E2171"/>
    </row>
    <row r="2172" spans="2:5" ht="14.25" x14ac:dyDescent="0.2">
      <c r="B2172"/>
      <c r="C2172"/>
      <c r="D2172"/>
      <c r="E2172"/>
    </row>
    <row r="2173" spans="2:5" ht="14.25" x14ac:dyDescent="0.2">
      <c r="B2173"/>
      <c r="C2173"/>
      <c r="D2173"/>
      <c r="E2173"/>
    </row>
    <row r="2174" spans="2:5" ht="14.25" x14ac:dyDescent="0.2">
      <c r="B2174"/>
      <c r="C2174"/>
      <c r="D2174"/>
      <c r="E2174"/>
    </row>
    <row r="2175" spans="2:5" ht="14.25" x14ac:dyDescent="0.2">
      <c r="B2175"/>
      <c r="C2175"/>
      <c r="D2175"/>
      <c r="E2175"/>
    </row>
    <row r="2176" spans="2:5" ht="14.25" x14ac:dyDescent="0.2">
      <c r="B2176"/>
      <c r="C2176"/>
      <c r="D2176"/>
      <c r="E2176"/>
    </row>
    <row r="2177" spans="2:5" ht="14.25" x14ac:dyDescent="0.2">
      <c r="B2177"/>
      <c r="C2177"/>
      <c r="D2177"/>
      <c r="E2177"/>
    </row>
    <row r="2178" spans="2:5" ht="14.25" x14ac:dyDescent="0.2">
      <c r="B2178"/>
      <c r="C2178"/>
      <c r="D2178"/>
      <c r="E2178"/>
    </row>
    <row r="2179" spans="2:5" ht="14.25" x14ac:dyDescent="0.2">
      <c r="B2179"/>
      <c r="C2179"/>
      <c r="D2179"/>
      <c r="E2179"/>
    </row>
    <row r="2180" spans="2:5" ht="14.25" x14ac:dyDescent="0.2">
      <c r="B2180"/>
      <c r="C2180"/>
      <c r="D2180"/>
      <c r="E2180"/>
    </row>
    <row r="2181" spans="2:5" ht="14.25" x14ac:dyDescent="0.2">
      <c r="B2181"/>
      <c r="C2181"/>
      <c r="D2181"/>
      <c r="E2181"/>
    </row>
    <row r="2182" spans="2:5" ht="14.25" x14ac:dyDescent="0.2">
      <c r="B2182"/>
      <c r="C2182"/>
      <c r="D2182"/>
      <c r="E2182"/>
    </row>
    <row r="2183" spans="2:5" ht="14.25" x14ac:dyDescent="0.2">
      <c r="B2183"/>
      <c r="C2183"/>
      <c r="D2183"/>
      <c r="E2183"/>
    </row>
    <row r="2184" spans="2:5" ht="14.25" x14ac:dyDescent="0.2">
      <c r="B2184"/>
      <c r="C2184"/>
      <c r="D2184"/>
      <c r="E2184"/>
    </row>
    <row r="2185" spans="2:5" ht="14.25" x14ac:dyDescent="0.2">
      <c r="B2185"/>
      <c r="C2185"/>
      <c r="D2185"/>
      <c r="E2185"/>
    </row>
    <row r="2186" spans="2:5" ht="14.25" x14ac:dyDescent="0.2">
      <c r="B2186"/>
      <c r="C2186"/>
      <c r="D2186"/>
      <c r="E2186"/>
    </row>
    <row r="2187" spans="2:5" ht="14.25" x14ac:dyDescent="0.2">
      <c r="B2187"/>
      <c r="C2187"/>
      <c r="D2187"/>
      <c r="E2187"/>
    </row>
    <row r="2188" spans="2:5" ht="14.25" x14ac:dyDescent="0.2">
      <c r="B2188"/>
      <c r="C2188"/>
      <c r="D2188"/>
      <c r="E2188"/>
    </row>
    <row r="2189" spans="2:5" ht="14.25" x14ac:dyDescent="0.2">
      <c r="B2189"/>
      <c r="C2189"/>
      <c r="D2189"/>
      <c r="E2189"/>
    </row>
    <row r="2190" spans="2:5" ht="14.25" x14ac:dyDescent="0.2">
      <c r="B2190"/>
      <c r="C2190"/>
      <c r="D2190"/>
      <c r="E2190"/>
    </row>
    <row r="2191" spans="2:5" ht="14.25" x14ac:dyDescent="0.2">
      <c r="B2191"/>
      <c r="C2191"/>
      <c r="D2191"/>
      <c r="E2191"/>
    </row>
    <row r="2192" spans="2:5" ht="14.25" x14ac:dyDescent="0.2">
      <c r="B2192"/>
      <c r="C2192"/>
      <c r="D2192"/>
      <c r="E2192"/>
    </row>
    <row r="2193" spans="2:5" ht="14.25" x14ac:dyDescent="0.2">
      <c r="B2193"/>
      <c r="C2193"/>
      <c r="D2193"/>
      <c r="E2193"/>
    </row>
    <row r="2194" spans="2:5" ht="14.25" x14ac:dyDescent="0.2">
      <c r="B2194"/>
      <c r="C2194"/>
      <c r="D2194"/>
      <c r="E2194"/>
    </row>
    <row r="2195" spans="2:5" ht="14.25" x14ac:dyDescent="0.2">
      <c r="B2195"/>
      <c r="C2195"/>
      <c r="D2195"/>
      <c r="E2195"/>
    </row>
    <row r="2196" spans="2:5" ht="14.25" x14ac:dyDescent="0.2">
      <c r="B2196"/>
      <c r="C2196"/>
      <c r="D2196"/>
      <c r="E2196"/>
    </row>
    <row r="2197" spans="2:5" ht="14.25" x14ac:dyDescent="0.2">
      <c r="B2197"/>
      <c r="C2197"/>
      <c r="D2197"/>
      <c r="E2197"/>
    </row>
    <row r="2198" spans="2:5" ht="14.25" x14ac:dyDescent="0.2">
      <c r="B2198"/>
      <c r="C2198"/>
      <c r="D2198"/>
      <c r="E2198"/>
    </row>
    <row r="2199" spans="2:5" ht="14.25" x14ac:dyDescent="0.2">
      <c r="B2199"/>
      <c r="C2199"/>
      <c r="D2199"/>
      <c r="E2199"/>
    </row>
    <row r="2200" spans="2:5" ht="14.25" x14ac:dyDescent="0.2">
      <c r="B2200"/>
      <c r="C2200"/>
      <c r="D2200"/>
      <c r="E2200"/>
    </row>
    <row r="2201" spans="2:5" ht="14.25" x14ac:dyDescent="0.2">
      <c r="B2201"/>
      <c r="C2201"/>
      <c r="D2201"/>
      <c r="E2201"/>
    </row>
    <row r="2202" spans="2:5" ht="14.25" x14ac:dyDescent="0.2">
      <c r="B2202"/>
      <c r="C2202"/>
      <c r="D2202"/>
      <c r="E2202"/>
    </row>
    <row r="2203" spans="2:5" ht="14.25" x14ac:dyDescent="0.2">
      <c r="B2203"/>
      <c r="C2203"/>
      <c r="D2203"/>
      <c r="E2203"/>
    </row>
    <row r="2204" spans="2:5" ht="14.25" x14ac:dyDescent="0.2">
      <c r="B2204"/>
      <c r="C2204"/>
      <c r="D2204"/>
      <c r="E2204"/>
    </row>
    <row r="2205" spans="2:5" ht="14.25" x14ac:dyDescent="0.2">
      <c r="B2205"/>
      <c r="C2205"/>
      <c r="D2205"/>
      <c r="E2205"/>
    </row>
    <row r="2206" spans="2:5" ht="14.25" x14ac:dyDescent="0.2">
      <c r="B2206"/>
      <c r="C2206"/>
      <c r="D2206"/>
      <c r="E2206"/>
    </row>
    <row r="2207" spans="2:5" ht="14.25" x14ac:dyDescent="0.2">
      <c r="B2207"/>
      <c r="C2207"/>
      <c r="D2207"/>
      <c r="E2207"/>
    </row>
    <row r="2208" spans="2:5" ht="14.25" x14ac:dyDescent="0.2">
      <c r="B2208"/>
      <c r="C2208"/>
      <c r="D2208"/>
      <c r="E2208"/>
    </row>
    <row r="2209" spans="2:5" ht="14.25" x14ac:dyDescent="0.2">
      <c r="B2209"/>
      <c r="C2209"/>
      <c r="D2209"/>
      <c r="E2209"/>
    </row>
    <row r="2210" spans="2:5" ht="14.25" x14ac:dyDescent="0.2">
      <c r="B2210"/>
      <c r="C2210"/>
      <c r="D2210"/>
      <c r="E2210"/>
    </row>
    <row r="2211" spans="2:5" ht="14.25" x14ac:dyDescent="0.2">
      <c r="B2211"/>
      <c r="C2211"/>
      <c r="D2211"/>
      <c r="E2211"/>
    </row>
    <row r="2212" spans="2:5" ht="14.25" x14ac:dyDescent="0.2">
      <c r="B2212"/>
      <c r="C2212"/>
      <c r="D2212"/>
      <c r="E2212"/>
    </row>
    <row r="2213" spans="2:5" ht="14.25" x14ac:dyDescent="0.2">
      <c r="B2213"/>
      <c r="C2213"/>
      <c r="D2213"/>
      <c r="E2213"/>
    </row>
    <row r="2214" spans="2:5" ht="14.25" x14ac:dyDescent="0.2">
      <c r="B2214"/>
      <c r="C2214"/>
      <c r="D2214"/>
      <c r="E2214"/>
    </row>
    <row r="2215" spans="2:5" ht="14.25" x14ac:dyDescent="0.2">
      <c r="B2215"/>
      <c r="C2215"/>
      <c r="D2215"/>
      <c r="E2215"/>
    </row>
    <row r="2216" spans="2:5" ht="14.25" x14ac:dyDescent="0.2">
      <c r="B2216"/>
      <c r="C2216"/>
      <c r="D2216"/>
      <c r="E2216"/>
    </row>
    <row r="2217" spans="2:5" ht="14.25" x14ac:dyDescent="0.2">
      <c r="B2217"/>
      <c r="C2217"/>
      <c r="D2217"/>
      <c r="E2217"/>
    </row>
    <row r="2218" spans="2:5" ht="14.25" x14ac:dyDescent="0.2">
      <c r="B2218"/>
      <c r="C2218"/>
      <c r="D2218"/>
      <c r="E2218"/>
    </row>
    <row r="2219" spans="2:5" ht="14.25" x14ac:dyDescent="0.2">
      <c r="B2219"/>
      <c r="C2219"/>
      <c r="D2219"/>
      <c r="E2219"/>
    </row>
    <row r="2220" spans="2:5" ht="14.25" x14ac:dyDescent="0.2">
      <c r="B2220"/>
      <c r="C2220"/>
      <c r="D2220"/>
      <c r="E2220"/>
    </row>
    <row r="2221" spans="2:5" ht="14.25" x14ac:dyDescent="0.2">
      <c r="B2221"/>
      <c r="C2221"/>
      <c r="D2221"/>
      <c r="E2221"/>
    </row>
    <row r="2222" spans="2:5" ht="14.25" x14ac:dyDescent="0.2">
      <c r="B2222"/>
      <c r="C2222"/>
      <c r="D2222"/>
      <c r="E2222"/>
    </row>
    <row r="2223" spans="2:5" ht="14.25" x14ac:dyDescent="0.2">
      <c r="B2223"/>
      <c r="C2223"/>
      <c r="D2223"/>
      <c r="E2223"/>
    </row>
    <row r="2224" spans="2:5" ht="14.25" x14ac:dyDescent="0.2">
      <c r="B2224"/>
      <c r="C2224"/>
      <c r="D2224"/>
      <c r="E2224"/>
    </row>
    <row r="2225" spans="2:5" ht="14.25" x14ac:dyDescent="0.2">
      <c r="B2225"/>
      <c r="C2225"/>
      <c r="D2225"/>
      <c r="E2225"/>
    </row>
    <row r="2226" spans="2:5" ht="14.25" x14ac:dyDescent="0.2">
      <c r="B2226"/>
      <c r="C2226"/>
      <c r="D2226"/>
      <c r="E2226"/>
    </row>
    <row r="2227" spans="2:5" ht="14.25" x14ac:dyDescent="0.2">
      <c r="B2227"/>
      <c r="C2227"/>
      <c r="D2227"/>
      <c r="E2227"/>
    </row>
    <row r="2228" spans="2:5" ht="14.25" x14ac:dyDescent="0.2">
      <c r="B2228"/>
      <c r="C2228"/>
      <c r="D2228"/>
      <c r="E2228"/>
    </row>
    <row r="2229" spans="2:5" ht="14.25" x14ac:dyDescent="0.2">
      <c r="B2229"/>
      <c r="C2229"/>
      <c r="D2229"/>
      <c r="E2229"/>
    </row>
    <row r="2230" spans="2:5" ht="14.25" x14ac:dyDescent="0.2">
      <c r="B2230"/>
      <c r="C2230"/>
      <c r="D2230"/>
      <c r="E2230"/>
    </row>
    <row r="2231" spans="2:5" ht="14.25" x14ac:dyDescent="0.2">
      <c r="B2231"/>
      <c r="C2231"/>
      <c r="D2231"/>
      <c r="E2231"/>
    </row>
    <row r="2232" spans="2:5" ht="14.25" x14ac:dyDescent="0.2">
      <c r="B2232"/>
      <c r="C2232"/>
      <c r="D2232"/>
      <c r="E2232"/>
    </row>
    <row r="2233" spans="2:5" ht="14.25" x14ac:dyDescent="0.2">
      <c r="B2233"/>
      <c r="C2233"/>
      <c r="D2233"/>
      <c r="E2233"/>
    </row>
    <row r="2234" spans="2:5" ht="14.25" x14ac:dyDescent="0.2">
      <c r="B2234"/>
      <c r="C2234"/>
      <c r="D2234"/>
      <c r="E2234"/>
    </row>
    <row r="2235" spans="2:5" ht="14.25" x14ac:dyDescent="0.2">
      <c r="B2235"/>
      <c r="C2235"/>
      <c r="D2235"/>
      <c r="E2235"/>
    </row>
    <row r="2236" spans="2:5" ht="14.25" x14ac:dyDescent="0.2">
      <c r="B2236"/>
      <c r="C2236"/>
      <c r="D2236"/>
      <c r="E2236"/>
    </row>
    <row r="2237" spans="2:5" ht="14.25" x14ac:dyDescent="0.2">
      <c r="B2237"/>
      <c r="C2237"/>
      <c r="D2237"/>
      <c r="E2237"/>
    </row>
    <row r="2238" spans="2:5" ht="14.25" x14ac:dyDescent="0.2">
      <c r="B2238"/>
      <c r="C2238"/>
      <c r="D2238"/>
      <c r="E2238"/>
    </row>
    <row r="2239" spans="2:5" ht="14.25" x14ac:dyDescent="0.2">
      <c r="B2239"/>
      <c r="C2239"/>
      <c r="D2239"/>
      <c r="E2239"/>
    </row>
    <row r="2240" spans="2:5" ht="14.25" x14ac:dyDescent="0.2">
      <c r="B2240"/>
      <c r="C2240"/>
      <c r="D2240"/>
      <c r="E2240"/>
    </row>
    <row r="2241" spans="2:5" ht="14.25" x14ac:dyDescent="0.2">
      <c r="B2241"/>
      <c r="C2241"/>
      <c r="D2241"/>
      <c r="E2241"/>
    </row>
    <row r="2242" spans="2:5" ht="14.25" x14ac:dyDescent="0.2">
      <c r="B2242"/>
      <c r="C2242"/>
      <c r="D2242"/>
      <c r="E2242"/>
    </row>
    <row r="2243" spans="2:5" ht="14.25" x14ac:dyDescent="0.2">
      <c r="B2243"/>
      <c r="C2243"/>
      <c r="D2243"/>
      <c r="E2243"/>
    </row>
    <row r="2244" spans="2:5" ht="14.25" x14ac:dyDescent="0.2">
      <c r="B2244"/>
      <c r="C2244"/>
      <c r="D2244"/>
      <c r="E2244"/>
    </row>
    <row r="2245" spans="2:5" ht="14.25" x14ac:dyDescent="0.2">
      <c r="B2245"/>
      <c r="C2245"/>
      <c r="D2245"/>
      <c r="E2245"/>
    </row>
    <row r="2246" spans="2:5" ht="14.25" x14ac:dyDescent="0.2">
      <c r="B2246"/>
      <c r="C2246"/>
      <c r="D2246"/>
      <c r="E2246"/>
    </row>
    <row r="2247" spans="2:5" ht="14.25" x14ac:dyDescent="0.2">
      <c r="B2247"/>
      <c r="C2247"/>
      <c r="D2247"/>
      <c r="E2247"/>
    </row>
    <row r="2248" spans="2:5" ht="14.25" x14ac:dyDescent="0.2">
      <c r="B2248"/>
      <c r="C2248"/>
      <c r="D2248"/>
      <c r="E2248"/>
    </row>
    <row r="2249" spans="2:5" ht="14.25" x14ac:dyDescent="0.2">
      <c r="B2249"/>
      <c r="C2249"/>
      <c r="D2249"/>
      <c r="E2249"/>
    </row>
    <row r="2250" spans="2:5" ht="14.25" x14ac:dyDescent="0.2">
      <c r="B2250"/>
      <c r="C2250"/>
      <c r="D2250"/>
      <c r="E2250"/>
    </row>
    <row r="2251" spans="2:5" ht="14.25" x14ac:dyDescent="0.2">
      <c r="B2251"/>
      <c r="C2251"/>
      <c r="D2251"/>
      <c r="E2251"/>
    </row>
    <row r="2252" spans="2:5" ht="14.25" x14ac:dyDescent="0.2">
      <c r="B2252"/>
      <c r="C2252"/>
      <c r="D2252"/>
      <c r="E2252"/>
    </row>
    <row r="2253" spans="2:5" ht="14.25" x14ac:dyDescent="0.2">
      <c r="B2253"/>
      <c r="C2253"/>
      <c r="D2253"/>
      <c r="E2253"/>
    </row>
    <row r="2254" spans="2:5" ht="14.25" x14ac:dyDescent="0.2">
      <c r="B2254"/>
      <c r="C2254"/>
      <c r="D2254"/>
      <c r="E2254"/>
    </row>
    <row r="2255" spans="2:5" ht="14.25" x14ac:dyDescent="0.2">
      <c r="B2255"/>
      <c r="C2255"/>
      <c r="D2255"/>
      <c r="E2255"/>
    </row>
    <row r="2256" spans="2:5" ht="14.25" x14ac:dyDescent="0.2">
      <c r="B2256"/>
      <c r="C2256"/>
      <c r="D2256"/>
      <c r="E2256"/>
    </row>
    <row r="2257" spans="2:5" ht="14.25" x14ac:dyDescent="0.2">
      <c r="B2257"/>
      <c r="C2257"/>
      <c r="D2257"/>
      <c r="E2257"/>
    </row>
    <row r="2258" spans="2:5" ht="14.25" x14ac:dyDescent="0.2">
      <c r="B2258"/>
      <c r="C2258"/>
      <c r="D2258"/>
      <c r="E2258"/>
    </row>
    <row r="2259" spans="2:5" ht="14.25" x14ac:dyDescent="0.2">
      <c r="B2259"/>
      <c r="C2259"/>
      <c r="D2259"/>
      <c r="E2259"/>
    </row>
    <row r="2260" spans="2:5" ht="14.25" x14ac:dyDescent="0.2">
      <c r="B2260"/>
      <c r="C2260"/>
      <c r="D2260"/>
      <c r="E2260"/>
    </row>
    <row r="2261" spans="2:5" ht="14.25" x14ac:dyDescent="0.2">
      <c r="B2261"/>
      <c r="C2261"/>
      <c r="D2261"/>
      <c r="E2261"/>
    </row>
    <row r="2262" spans="2:5" ht="14.25" x14ac:dyDescent="0.2">
      <c r="B2262"/>
      <c r="C2262"/>
      <c r="D2262"/>
      <c r="E2262"/>
    </row>
    <row r="2263" spans="2:5" ht="14.25" x14ac:dyDescent="0.2">
      <c r="B2263"/>
      <c r="C2263"/>
      <c r="D2263"/>
      <c r="E2263"/>
    </row>
    <row r="2264" spans="2:5" ht="14.25" x14ac:dyDescent="0.2">
      <c r="B2264"/>
      <c r="C2264"/>
      <c r="D2264"/>
      <c r="E2264"/>
    </row>
    <row r="2265" spans="2:5" ht="14.25" x14ac:dyDescent="0.2">
      <c r="B2265"/>
      <c r="C2265"/>
      <c r="D2265"/>
      <c r="E2265"/>
    </row>
    <row r="2266" spans="2:5" ht="14.25" x14ac:dyDescent="0.2">
      <c r="B2266"/>
      <c r="C2266"/>
      <c r="D2266"/>
      <c r="E2266"/>
    </row>
    <row r="2267" spans="2:5" ht="14.25" x14ac:dyDescent="0.2">
      <c r="B2267"/>
      <c r="C2267"/>
      <c r="D2267"/>
      <c r="E2267"/>
    </row>
    <row r="2268" spans="2:5" ht="14.25" x14ac:dyDescent="0.2">
      <c r="B2268"/>
      <c r="C2268"/>
      <c r="D2268"/>
      <c r="E2268"/>
    </row>
    <row r="2269" spans="2:5" ht="14.25" x14ac:dyDescent="0.2">
      <c r="B2269"/>
      <c r="C2269"/>
      <c r="D2269"/>
      <c r="E2269"/>
    </row>
    <row r="2270" spans="2:5" ht="14.25" x14ac:dyDescent="0.2">
      <c r="B2270"/>
      <c r="C2270"/>
      <c r="D2270"/>
      <c r="E2270"/>
    </row>
    <row r="2271" spans="2:5" ht="14.25" x14ac:dyDescent="0.2">
      <c r="B2271"/>
      <c r="C2271"/>
      <c r="D2271"/>
      <c r="E2271"/>
    </row>
    <row r="2272" spans="2:5" ht="14.25" x14ac:dyDescent="0.2">
      <c r="B2272"/>
      <c r="C2272"/>
      <c r="D2272"/>
      <c r="E2272"/>
    </row>
    <row r="2273" spans="2:5" ht="14.25" x14ac:dyDescent="0.2">
      <c r="B2273"/>
      <c r="C2273"/>
      <c r="D2273"/>
      <c r="E2273"/>
    </row>
    <row r="2274" spans="2:5" ht="14.25" x14ac:dyDescent="0.2">
      <c r="B2274"/>
      <c r="C2274"/>
      <c r="D2274"/>
      <c r="E2274"/>
    </row>
    <row r="2275" spans="2:5" ht="14.25" x14ac:dyDescent="0.2">
      <c r="B2275"/>
      <c r="C2275"/>
      <c r="D2275"/>
      <c r="E2275"/>
    </row>
    <row r="2276" spans="2:5" ht="14.25" x14ac:dyDescent="0.2">
      <c r="B2276"/>
      <c r="C2276"/>
      <c r="D2276"/>
      <c r="E2276"/>
    </row>
    <row r="2277" spans="2:5" ht="14.25" x14ac:dyDescent="0.2">
      <c r="B2277"/>
      <c r="C2277"/>
      <c r="D2277"/>
      <c r="E2277"/>
    </row>
    <row r="2278" spans="2:5" ht="14.25" x14ac:dyDescent="0.2">
      <c r="B2278"/>
      <c r="C2278"/>
      <c r="D2278"/>
      <c r="E2278"/>
    </row>
    <row r="2279" spans="2:5" ht="14.25" x14ac:dyDescent="0.2">
      <c r="B2279"/>
      <c r="C2279"/>
      <c r="D2279"/>
      <c r="E2279"/>
    </row>
    <row r="2280" spans="2:5" ht="14.25" x14ac:dyDescent="0.2">
      <c r="B2280"/>
      <c r="C2280"/>
      <c r="D2280"/>
      <c r="E2280"/>
    </row>
    <row r="2281" spans="2:5" ht="14.25" x14ac:dyDescent="0.2">
      <c r="B2281"/>
      <c r="C2281"/>
      <c r="D2281"/>
      <c r="E2281"/>
    </row>
    <row r="2282" spans="2:5" ht="14.25" x14ac:dyDescent="0.2">
      <c r="B2282"/>
      <c r="C2282"/>
      <c r="D2282"/>
      <c r="E2282"/>
    </row>
    <row r="2283" spans="2:5" ht="14.25" x14ac:dyDescent="0.2">
      <c r="B2283"/>
      <c r="C2283"/>
      <c r="D2283"/>
      <c r="E2283"/>
    </row>
    <row r="2284" spans="2:5" ht="14.25" x14ac:dyDescent="0.2">
      <c r="B2284"/>
      <c r="C2284"/>
      <c r="D2284"/>
      <c r="E2284"/>
    </row>
    <row r="2285" spans="2:5" ht="14.25" x14ac:dyDescent="0.2">
      <c r="B2285"/>
      <c r="C2285"/>
      <c r="D2285"/>
      <c r="E2285"/>
    </row>
    <row r="2286" spans="2:5" ht="14.25" x14ac:dyDescent="0.2">
      <c r="B2286"/>
      <c r="C2286"/>
      <c r="D2286"/>
      <c r="E2286"/>
    </row>
    <row r="2287" spans="2:5" ht="14.25" x14ac:dyDescent="0.2">
      <c r="B2287"/>
      <c r="C2287"/>
      <c r="D2287"/>
      <c r="E2287"/>
    </row>
    <row r="2288" spans="2:5" ht="14.25" x14ac:dyDescent="0.2">
      <c r="B2288"/>
      <c r="C2288"/>
      <c r="D2288"/>
      <c r="E2288"/>
    </row>
    <row r="2289" spans="2:5" ht="14.25" x14ac:dyDescent="0.2">
      <c r="B2289"/>
      <c r="C2289"/>
      <c r="D2289"/>
      <c r="E2289"/>
    </row>
    <row r="2290" spans="2:5" ht="14.25" x14ac:dyDescent="0.2">
      <c r="B2290"/>
      <c r="C2290"/>
      <c r="D2290"/>
      <c r="E2290"/>
    </row>
    <row r="2291" spans="2:5" ht="14.25" x14ac:dyDescent="0.2">
      <c r="B2291"/>
      <c r="C2291"/>
      <c r="D2291"/>
      <c r="E2291"/>
    </row>
    <row r="2292" spans="2:5" ht="14.25" x14ac:dyDescent="0.2">
      <c r="B2292"/>
      <c r="C2292"/>
      <c r="D2292"/>
      <c r="E2292"/>
    </row>
    <row r="2293" spans="2:5" ht="14.25" x14ac:dyDescent="0.2">
      <c r="B2293"/>
      <c r="C2293"/>
      <c r="D2293"/>
      <c r="E2293"/>
    </row>
    <row r="2294" spans="2:5" ht="14.25" x14ac:dyDescent="0.2">
      <c r="B2294"/>
      <c r="C2294"/>
      <c r="D2294"/>
      <c r="E2294"/>
    </row>
    <row r="2295" spans="2:5" ht="14.25" x14ac:dyDescent="0.2">
      <c r="B2295"/>
      <c r="C2295"/>
      <c r="D2295"/>
      <c r="E2295"/>
    </row>
    <row r="2296" spans="2:5" ht="14.25" x14ac:dyDescent="0.2">
      <c r="B2296"/>
      <c r="C2296"/>
      <c r="D2296"/>
      <c r="E2296"/>
    </row>
    <row r="2297" spans="2:5" ht="14.25" x14ac:dyDescent="0.2">
      <c r="B2297"/>
      <c r="C2297"/>
      <c r="D2297"/>
      <c r="E2297"/>
    </row>
    <row r="2298" spans="2:5" ht="14.25" x14ac:dyDescent="0.2">
      <c r="B2298"/>
      <c r="C2298"/>
      <c r="D2298"/>
      <c r="E2298"/>
    </row>
    <row r="2299" spans="2:5" ht="14.25" x14ac:dyDescent="0.2">
      <c r="B2299"/>
      <c r="C2299"/>
      <c r="D2299"/>
      <c r="E2299"/>
    </row>
    <row r="2300" spans="2:5" ht="14.25" x14ac:dyDescent="0.2">
      <c r="B2300"/>
      <c r="C2300"/>
      <c r="D2300"/>
      <c r="E2300"/>
    </row>
    <row r="2301" spans="2:5" ht="14.25" x14ac:dyDescent="0.2">
      <c r="B2301"/>
      <c r="C2301"/>
      <c r="D2301"/>
      <c r="E2301"/>
    </row>
    <row r="2302" spans="2:5" ht="14.25" x14ac:dyDescent="0.2">
      <c r="B2302"/>
      <c r="C2302"/>
      <c r="D2302"/>
      <c r="E2302"/>
    </row>
    <row r="2303" spans="2:5" ht="14.25" x14ac:dyDescent="0.2">
      <c r="B2303"/>
      <c r="C2303"/>
      <c r="D2303"/>
      <c r="E2303"/>
    </row>
    <row r="2304" spans="2:5" ht="14.25" x14ac:dyDescent="0.2">
      <c r="B2304"/>
      <c r="C2304"/>
      <c r="D2304"/>
      <c r="E2304"/>
    </row>
    <row r="2305" spans="2:5" ht="14.25" x14ac:dyDescent="0.2">
      <c r="B2305"/>
      <c r="C2305"/>
      <c r="D2305"/>
      <c r="E2305"/>
    </row>
    <row r="2306" spans="2:5" ht="14.25" x14ac:dyDescent="0.2">
      <c r="B2306"/>
      <c r="C2306"/>
      <c r="D2306"/>
      <c r="E2306"/>
    </row>
    <row r="2307" spans="2:5" ht="14.25" x14ac:dyDescent="0.2">
      <c r="B2307"/>
      <c r="C2307"/>
      <c r="D2307"/>
      <c r="E2307"/>
    </row>
    <row r="2308" spans="2:5" ht="14.25" x14ac:dyDescent="0.2">
      <c r="B2308"/>
      <c r="C2308"/>
      <c r="D2308"/>
      <c r="E2308"/>
    </row>
    <row r="2309" spans="2:5" ht="14.25" x14ac:dyDescent="0.2">
      <c r="B2309"/>
      <c r="C2309"/>
      <c r="D2309"/>
      <c r="E2309"/>
    </row>
    <row r="2310" spans="2:5" ht="14.25" x14ac:dyDescent="0.2">
      <c r="B2310"/>
      <c r="C2310"/>
      <c r="D2310"/>
      <c r="E2310"/>
    </row>
    <row r="2311" spans="2:5" ht="14.25" x14ac:dyDescent="0.2">
      <c r="B2311"/>
      <c r="C2311"/>
      <c r="D2311"/>
      <c r="E2311"/>
    </row>
    <row r="2312" spans="2:5" ht="14.25" x14ac:dyDescent="0.2">
      <c r="B2312"/>
      <c r="C2312"/>
      <c r="D2312"/>
      <c r="E2312"/>
    </row>
    <row r="2313" spans="2:5" ht="14.25" x14ac:dyDescent="0.2">
      <c r="B2313"/>
      <c r="C2313"/>
      <c r="D2313"/>
      <c r="E2313"/>
    </row>
    <row r="2314" spans="2:5" ht="14.25" x14ac:dyDescent="0.2">
      <c r="B2314"/>
      <c r="C2314"/>
      <c r="D2314"/>
      <c r="E2314"/>
    </row>
    <row r="2315" spans="2:5" ht="14.25" x14ac:dyDescent="0.2">
      <c r="B2315"/>
      <c r="C2315"/>
      <c r="D2315"/>
      <c r="E2315"/>
    </row>
    <row r="2316" spans="2:5" ht="14.25" x14ac:dyDescent="0.2">
      <c r="B2316"/>
      <c r="C2316"/>
      <c r="D2316"/>
      <c r="E2316"/>
    </row>
    <row r="2317" spans="2:5" ht="14.25" x14ac:dyDescent="0.2">
      <c r="B2317"/>
      <c r="C2317"/>
      <c r="D2317"/>
      <c r="E2317"/>
    </row>
    <row r="2318" spans="2:5" ht="14.25" x14ac:dyDescent="0.2">
      <c r="B2318"/>
      <c r="C2318"/>
      <c r="D2318"/>
      <c r="E2318"/>
    </row>
    <row r="2319" spans="2:5" ht="14.25" x14ac:dyDescent="0.2">
      <c r="B2319"/>
      <c r="C2319"/>
      <c r="D2319"/>
      <c r="E2319"/>
    </row>
    <row r="2320" spans="2:5" ht="14.25" x14ac:dyDescent="0.2">
      <c r="B2320"/>
      <c r="C2320"/>
      <c r="D2320"/>
      <c r="E2320"/>
    </row>
    <row r="2321" spans="2:5" ht="14.25" x14ac:dyDescent="0.2">
      <c r="B2321"/>
      <c r="C2321"/>
      <c r="D2321"/>
      <c r="E2321"/>
    </row>
    <row r="2322" spans="2:5" ht="14.25" x14ac:dyDescent="0.2">
      <c r="B2322"/>
      <c r="C2322"/>
      <c r="D2322"/>
      <c r="E2322"/>
    </row>
    <row r="2323" spans="2:5" ht="14.25" x14ac:dyDescent="0.2">
      <c r="B2323"/>
      <c r="C2323"/>
      <c r="D2323"/>
      <c r="E2323"/>
    </row>
    <row r="2324" spans="2:5" ht="14.25" x14ac:dyDescent="0.2">
      <c r="B2324"/>
      <c r="C2324"/>
      <c r="D2324"/>
      <c r="E2324"/>
    </row>
    <row r="2325" spans="2:5" ht="14.25" x14ac:dyDescent="0.2">
      <c r="B2325"/>
      <c r="C2325"/>
      <c r="D2325"/>
      <c r="E2325"/>
    </row>
    <row r="2326" spans="2:5" ht="14.25" x14ac:dyDescent="0.2">
      <c r="B2326"/>
      <c r="C2326"/>
      <c r="D2326"/>
      <c r="E2326"/>
    </row>
    <row r="2327" spans="2:5" ht="14.25" x14ac:dyDescent="0.2">
      <c r="B2327"/>
      <c r="C2327"/>
      <c r="D2327"/>
      <c r="E2327"/>
    </row>
    <row r="2328" spans="2:5" ht="14.25" x14ac:dyDescent="0.2">
      <c r="B2328"/>
      <c r="C2328"/>
      <c r="D2328"/>
      <c r="E2328"/>
    </row>
    <row r="2329" spans="2:5" ht="14.25" x14ac:dyDescent="0.2">
      <c r="B2329"/>
      <c r="C2329"/>
      <c r="D2329"/>
      <c r="E2329"/>
    </row>
    <row r="2330" spans="2:5" ht="14.25" x14ac:dyDescent="0.2">
      <c r="B2330"/>
      <c r="C2330"/>
      <c r="D2330"/>
      <c r="E2330"/>
    </row>
    <row r="2331" spans="2:5" ht="14.25" x14ac:dyDescent="0.2">
      <c r="B2331"/>
      <c r="C2331"/>
      <c r="D2331"/>
      <c r="E2331"/>
    </row>
    <row r="2332" spans="2:5" ht="14.25" x14ac:dyDescent="0.2">
      <c r="B2332"/>
      <c r="C2332"/>
      <c r="D2332"/>
      <c r="E2332"/>
    </row>
    <row r="2333" spans="2:5" ht="14.25" x14ac:dyDescent="0.2">
      <c r="B2333"/>
      <c r="C2333"/>
      <c r="D2333"/>
      <c r="E2333"/>
    </row>
    <row r="2334" spans="2:5" ht="14.25" x14ac:dyDescent="0.2">
      <c r="B2334"/>
      <c r="C2334"/>
      <c r="D2334"/>
      <c r="E2334"/>
    </row>
    <row r="2335" spans="2:5" ht="14.25" x14ac:dyDescent="0.2">
      <c r="B2335"/>
      <c r="C2335"/>
      <c r="D2335"/>
      <c r="E2335"/>
    </row>
    <row r="2336" spans="2:5" ht="14.25" x14ac:dyDescent="0.2">
      <c r="B2336"/>
      <c r="C2336"/>
      <c r="D2336"/>
      <c r="E2336"/>
    </row>
    <row r="2337" spans="2:5" ht="14.25" x14ac:dyDescent="0.2">
      <c r="B2337"/>
      <c r="C2337"/>
      <c r="D2337"/>
      <c r="E2337"/>
    </row>
    <row r="2338" spans="2:5" ht="14.25" x14ac:dyDescent="0.2">
      <c r="B2338"/>
      <c r="C2338"/>
      <c r="D2338"/>
      <c r="E2338"/>
    </row>
    <row r="2339" spans="2:5" ht="14.25" x14ac:dyDescent="0.2">
      <c r="B2339"/>
      <c r="C2339"/>
      <c r="D2339"/>
      <c r="E2339"/>
    </row>
    <row r="2340" spans="2:5" ht="14.25" x14ac:dyDescent="0.2">
      <c r="B2340"/>
      <c r="C2340"/>
      <c r="D2340"/>
      <c r="E2340"/>
    </row>
    <row r="2341" spans="2:5" ht="14.25" x14ac:dyDescent="0.2">
      <c r="B2341"/>
      <c r="C2341"/>
      <c r="D2341"/>
      <c r="E2341"/>
    </row>
    <row r="2342" spans="2:5" ht="14.25" x14ac:dyDescent="0.2">
      <c r="B2342"/>
      <c r="C2342"/>
      <c r="D2342"/>
      <c r="E2342"/>
    </row>
    <row r="2343" spans="2:5" ht="14.25" x14ac:dyDescent="0.2">
      <c r="B2343"/>
      <c r="C2343"/>
      <c r="D2343"/>
      <c r="E2343"/>
    </row>
    <row r="2344" spans="2:5" ht="14.25" x14ac:dyDescent="0.2">
      <c r="B2344"/>
      <c r="C2344"/>
      <c r="D2344"/>
      <c r="E2344"/>
    </row>
    <row r="2345" spans="2:5" ht="14.25" x14ac:dyDescent="0.2">
      <c r="B2345"/>
      <c r="C2345"/>
      <c r="D2345"/>
      <c r="E2345"/>
    </row>
    <row r="2346" spans="2:5" ht="14.25" x14ac:dyDescent="0.2">
      <c r="B2346"/>
      <c r="C2346"/>
      <c r="D2346"/>
      <c r="E2346"/>
    </row>
    <row r="2347" spans="2:5" ht="14.25" x14ac:dyDescent="0.2">
      <c r="B2347"/>
      <c r="C2347"/>
      <c r="D2347"/>
      <c r="E2347"/>
    </row>
    <row r="2348" spans="2:5" ht="14.25" x14ac:dyDescent="0.2">
      <c r="B2348"/>
      <c r="C2348"/>
      <c r="D2348"/>
      <c r="E2348"/>
    </row>
    <row r="2349" spans="2:5" ht="14.25" x14ac:dyDescent="0.2">
      <c r="B2349"/>
      <c r="C2349"/>
      <c r="D2349"/>
      <c r="E2349"/>
    </row>
    <row r="2350" spans="2:5" ht="14.25" x14ac:dyDescent="0.2">
      <c r="B2350"/>
      <c r="C2350"/>
      <c r="D2350"/>
      <c r="E2350"/>
    </row>
    <row r="2351" spans="2:5" ht="14.25" x14ac:dyDescent="0.2">
      <c r="B2351"/>
      <c r="C2351"/>
      <c r="D2351"/>
      <c r="E2351"/>
    </row>
    <row r="2352" spans="2:5" ht="14.25" x14ac:dyDescent="0.2">
      <c r="B2352"/>
      <c r="C2352"/>
      <c r="D2352"/>
      <c r="E2352"/>
    </row>
    <row r="2353" spans="2:5" ht="14.25" x14ac:dyDescent="0.2">
      <c r="B2353"/>
      <c r="C2353"/>
      <c r="D2353"/>
      <c r="E2353"/>
    </row>
    <row r="2354" spans="2:5" ht="14.25" x14ac:dyDescent="0.2">
      <c r="B2354"/>
      <c r="C2354"/>
      <c r="D2354"/>
      <c r="E2354"/>
    </row>
    <row r="2355" spans="2:5" ht="14.25" x14ac:dyDescent="0.2">
      <c r="B2355"/>
      <c r="C2355"/>
      <c r="D2355"/>
      <c r="E2355"/>
    </row>
    <row r="2356" spans="2:5" ht="14.25" x14ac:dyDescent="0.2">
      <c r="B2356"/>
      <c r="C2356"/>
      <c r="D2356"/>
      <c r="E2356"/>
    </row>
    <row r="2357" spans="2:5" ht="14.25" x14ac:dyDescent="0.2">
      <c r="B2357"/>
      <c r="C2357"/>
      <c r="D2357"/>
      <c r="E2357"/>
    </row>
    <row r="2358" spans="2:5" ht="14.25" x14ac:dyDescent="0.2">
      <c r="B2358"/>
      <c r="C2358"/>
      <c r="D2358"/>
      <c r="E2358"/>
    </row>
    <row r="2359" spans="2:5" ht="14.25" x14ac:dyDescent="0.2">
      <c r="B2359"/>
      <c r="C2359"/>
      <c r="D2359"/>
      <c r="E2359"/>
    </row>
    <row r="2360" spans="2:5" ht="14.25" x14ac:dyDescent="0.2">
      <c r="B2360"/>
      <c r="C2360"/>
      <c r="D2360"/>
      <c r="E2360"/>
    </row>
    <row r="2361" spans="2:5" ht="14.25" x14ac:dyDescent="0.2">
      <c r="B2361"/>
      <c r="C2361"/>
      <c r="D2361"/>
      <c r="E2361"/>
    </row>
    <row r="2362" spans="2:5" ht="14.25" x14ac:dyDescent="0.2">
      <c r="B2362"/>
      <c r="C2362"/>
      <c r="D2362"/>
      <c r="E2362"/>
    </row>
    <row r="2363" spans="2:5" ht="14.25" x14ac:dyDescent="0.2">
      <c r="B2363"/>
      <c r="C2363"/>
      <c r="D2363"/>
      <c r="E2363"/>
    </row>
    <row r="2364" spans="2:5" ht="14.25" x14ac:dyDescent="0.2">
      <c r="B2364"/>
      <c r="C2364"/>
      <c r="D2364"/>
      <c r="E2364"/>
    </row>
    <row r="2365" spans="2:5" ht="14.25" x14ac:dyDescent="0.2">
      <c r="B2365"/>
      <c r="C2365"/>
      <c r="D2365"/>
      <c r="E2365"/>
    </row>
    <row r="2366" spans="2:5" ht="14.25" x14ac:dyDescent="0.2">
      <c r="B2366"/>
      <c r="C2366"/>
      <c r="D2366"/>
      <c r="E2366"/>
    </row>
    <row r="2367" spans="2:5" ht="14.25" x14ac:dyDescent="0.2">
      <c r="B2367"/>
      <c r="C2367"/>
      <c r="D2367"/>
      <c r="E2367"/>
    </row>
    <row r="2368" spans="2:5" ht="14.25" x14ac:dyDescent="0.2">
      <c r="B2368"/>
      <c r="C2368"/>
      <c r="D2368"/>
      <c r="E2368"/>
    </row>
    <row r="2369" spans="2:5" ht="14.25" x14ac:dyDescent="0.2">
      <c r="B2369"/>
      <c r="C2369"/>
      <c r="D2369"/>
      <c r="E2369"/>
    </row>
    <row r="2370" spans="2:5" ht="14.25" x14ac:dyDescent="0.2">
      <c r="B2370"/>
      <c r="C2370"/>
      <c r="D2370"/>
      <c r="E2370"/>
    </row>
    <row r="2371" spans="2:5" ht="14.25" x14ac:dyDescent="0.2">
      <c r="B2371"/>
      <c r="C2371"/>
      <c r="D2371"/>
      <c r="E2371"/>
    </row>
    <row r="2372" spans="2:5" ht="14.25" x14ac:dyDescent="0.2">
      <c r="B2372"/>
      <c r="C2372"/>
      <c r="D2372"/>
      <c r="E2372"/>
    </row>
    <row r="2373" spans="2:5" ht="14.25" x14ac:dyDescent="0.2">
      <c r="B2373"/>
      <c r="C2373"/>
      <c r="D2373"/>
      <c r="E2373"/>
    </row>
    <row r="2374" spans="2:5" ht="14.25" x14ac:dyDescent="0.2">
      <c r="B2374"/>
      <c r="C2374"/>
      <c r="D2374"/>
      <c r="E2374"/>
    </row>
    <row r="2375" spans="2:5" ht="14.25" x14ac:dyDescent="0.2">
      <c r="B2375"/>
      <c r="C2375"/>
      <c r="D2375"/>
      <c r="E2375"/>
    </row>
    <row r="2376" spans="2:5" ht="14.25" x14ac:dyDescent="0.2">
      <c r="B2376"/>
      <c r="C2376"/>
      <c r="D2376"/>
      <c r="E2376"/>
    </row>
    <row r="2377" spans="2:5" ht="14.25" x14ac:dyDescent="0.2">
      <c r="B2377"/>
      <c r="C2377"/>
      <c r="D2377"/>
      <c r="E2377"/>
    </row>
    <row r="2378" spans="2:5" ht="14.25" x14ac:dyDescent="0.2">
      <c r="B2378"/>
      <c r="C2378"/>
      <c r="D2378"/>
      <c r="E2378"/>
    </row>
    <row r="2379" spans="2:5" ht="14.25" x14ac:dyDescent="0.2">
      <c r="B2379"/>
      <c r="C2379"/>
      <c r="D2379"/>
      <c r="E2379"/>
    </row>
    <row r="2380" spans="2:5" ht="14.25" x14ac:dyDescent="0.2">
      <c r="B2380"/>
      <c r="C2380"/>
      <c r="D2380"/>
      <c r="E2380"/>
    </row>
    <row r="2381" spans="2:5" ht="14.25" x14ac:dyDescent="0.2">
      <c r="B2381"/>
      <c r="C2381"/>
      <c r="D2381"/>
      <c r="E2381"/>
    </row>
    <row r="2382" spans="2:5" ht="14.25" x14ac:dyDescent="0.2">
      <c r="B2382"/>
      <c r="C2382"/>
      <c r="D2382"/>
      <c r="E2382"/>
    </row>
    <row r="2383" spans="2:5" ht="14.25" x14ac:dyDescent="0.2">
      <c r="B2383"/>
      <c r="C2383"/>
      <c r="D2383"/>
      <c r="E2383"/>
    </row>
    <row r="2384" spans="2:5" ht="14.25" x14ac:dyDescent="0.2">
      <c r="B2384"/>
      <c r="C2384"/>
      <c r="D2384"/>
      <c r="E2384"/>
    </row>
    <row r="2385" spans="2:5" ht="14.25" x14ac:dyDescent="0.2">
      <c r="B2385"/>
      <c r="C2385"/>
      <c r="D2385"/>
      <c r="E2385"/>
    </row>
    <row r="2386" spans="2:5" ht="14.25" x14ac:dyDescent="0.2">
      <c r="B2386"/>
      <c r="C2386"/>
      <c r="D2386"/>
      <c r="E2386"/>
    </row>
    <row r="2387" spans="2:5" ht="14.25" x14ac:dyDescent="0.2">
      <c r="B2387"/>
      <c r="C2387"/>
      <c r="D2387"/>
      <c r="E2387"/>
    </row>
    <row r="2388" spans="2:5" ht="14.25" x14ac:dyDescent="0.2">
      <c r="B2388"/>
      <c r="C2388"/>
      <c r="D2388"/>
      <c r="E2388"/>
    </row>
    <row r="2389" spans="2:5" ht="14.25" x14ac:dyDescent="0.2">
      <c r="B2389"/>
      <c r="C2389"/>
      <c r="D2389"/>
      <c r="E2389"/>
    </row>
    <row r="2390" spans="2:5" ht="14.25" x14ac:dyDescent="0.2">
      <c r="B2390"/>
      <c r="C2390"/>
      <c r="D2390"/>
      <c r="E2390"/>
    </row>
    <row r="2391" spans="2:5" ht="14.25" x14ac:dyDescent="0.2">
      <c r="B2391"/>
      <c r="C2391"/>
      <c r="D2391"/>
      <c r="E2391"/>
    </row>
    <row r="2392" spans="2:5" ht="14.25" x14ac:dyDescent="0.2">
      <c r="B2392"/>
      <c r="C2392"/>
      <c r="D2392"/>
      <c r="E2392"/>
    </row>
    <row r="2393" spans="2:5" ht="14.25" x14ac:dyDescent="0.2">
      <c r="B2393"/>
      <c r="C2393"/>
      <c r="D2393"/>
      <c r="E2393"/>
    </row>
    <row r="2394" spans="2:5" ht="14.25" x14ac:dyDescent="0.2">
      <c r="B2394"/>
      <c r="C2394"/>
      <c r="D2394"/>
      <c r="E2394"/>
    </row>
    <row r="2395" spans="2:5" ht="14.25" x14ac:dyDescent="0.2">
      <c r="B2395"/>
      <c r="C2395"/>
      <c r="D2395"/>
      <c r="E2395"/>
    </row>
    <row r="2396" spans="2:5" ht="14.25" x14ac:dyDescent="0.2">
      <c r="B2396"/>
      <c r="C2396"/>
      <c r="D2396"/>
      <c r="E2396"/>
    </row>
    <row r="2397" spans="2:5" ht="14.25" x14ac:dyDescent="0.2">
      <c r="B2397"/>
      <c r="C2397"/>
      <c r="D2397"/>
      <c r="E2397"/>
    </row>
    <row r="2398" spans="2:5" ht="14.25" x14ac:dyDescent="0.2">
      <c r="B2398"/>
      <c r="C2398"/>
      <c r="D2398"/>
      <c r="E2398"/>
    </row>
    <row r="2399" spans="2:5" ht="14.25" x14ac:dyDescent="0.2">
      <c r="B2399"/>
      <c r="C2399"/>
      <c r="D2399"/>
      <c r="E2399"/>
    </row>
    <row r="2400" spans="2:5" ht="14.25" x14ac:dyDescent="0.2">
      <c r="B2400"/>
      <c r="C2400"/>
      <c r="D2400"/>
      <c r="E2400"/>
    </row>
    <row r="2401" spans="2:5" ht="14.25" x14ac:dyDescent="0.2">
      <c r="B2401"/>
      <c r="C2401"/>
      <c r="D2401"/>
      <c r="E2401"/>
    </row>
    <row r="2402" spans="2:5" ht="14.25" x14ac:dyDescent="0.2">
      <c r="B2402"/>
      <c r="C2402"/>
      <c r="D2402"/>
      <c r="E2402"/>
    </row>
    <row r="2403" spans="2:5" ht="14.25" x14ac:dyDescent="0.2">
      <c r="B2403"/>
      <c r="C2403"/>
      <c r="D2403"/>
      <c r="E2403"/>
    </row>
    <row r="2404" spans="2:5" ht="14.25" x14ac:dyDescent="0.2">
      <c r="B2404"/>
      <c r="C2404"/>
      <c r="D2404"/>
      <c r="E2404"/>
    </row>
    <row r="2405" spans="2:5" ht="14.25" x14ac:dyDescent="0.2">
      <c r="B2405"/>
      <c r="C2405"/>
      <c r="D2405"/>
      <c r="E2405"/>
    </row>
    <row r="2406" spans="2:5" ht="14.25" x14ac:dyDescent="0.2">
      <c r="B2406"/>
      <c r="C2406"/>
      <c r="D2406"/>
      <c r="E2406"/>
    </row>
    <row r="2407" spans="2:5" ht="14.25" x14ac:dyDescent="0.2">
      <c r="B2407"/>
      <c r="C2407"/>
      <c r="D2407"/>
      <c r="E2407"/>
    </row>
    <row r="2408" spans="2:5" ht="14.25" x14ac:dyDescent="0.2">
      <c r="B2408"/>
      <c r="C2408"/>
      <c r="D2408"/>
      <c r="E2408"/>
    </row>
    <row r="2409" spans="2:5" ht="14.25" x14ac:dyDescent="0.2">
      <c r="B2409"/>
      <c r="C2409"/>
      <c r="D2409"/>
      <c r="E2409"/>
    </row>
    <row r="2410" spans="2:5" ht="14.25" x14ac:dyDescent="0.2">
      <c r="B2410"/>
      <c r="C2410"/>
      <c r="D2410"/>
      <c r="E2410"/>
    </row>
    <row r="2411" spans="2:5" ht="14.25" x14ac:dyDescent="0.2">
      <c r="B2411"/>
      <c r="C2411"/>
      <c r="D2411"/>
      <c r="E2411"/>
    </row>
    <row r="2412" spans="2:5" ht="14.25" x14ac:dyDescent="0.2">
      <c r="B2412"/>
      <c r="C2412"/>
      <c r="D2412"/>
      <c r="E2412"/>
    </row>
    <row r="2413" spans="2:5" ht="14.25" x14ac:dyDescent="0.2">
      <c r="B2413"/>
      <c r="C2413"/>
      <c r="D2413"/>
      <c r="E2413"/>
    </row>
    <row r="2414" spans="2:5" ht="14.25" x14ac:dyDescent="0.2">
      <c r="B2414"/>
      <c r="C2414"/>
      <c r="D2414"/>
      <c r="E2414"/>
    </row>
    <row r="2415" spans="2:5" ht="14.25" x14ac:dyDescent="0.2">
      <c r="B2415"/>
      <c r="C2415"/>
      <c r="D2415"/>
      <c r="E2415"/>
    </row>
    <row r="2416" spans="2:5" ht="14.25" x14ac:dyDescent="0.2">
      <c r="B2416"/>
      <c r="C2416"/>
      <c r="D2416"/>
      <c r="E2416"/>
    </row>
    <row r="2417" spans="2:5" ht="14.25" x14ac:dyDescent="0.2">
      <c r="B2417"/>
      <c r="C2417"/>
      <c r="D2417"/>
      <c r="E2417"/>
    </row>
    <row r="2418" spans="2:5" ht="14.25" x14ac:dyDescent="0.2">
      <c r="B2418"/>
      <c r="C2418"/>
      <c r="D2418"/>
      <c r="E2418"/>
    </row>
    <row r="2419" spans="2:5" ht="14.25" x14ac:dyDescent="0.2">
      <c r="B2419"/>
      <c r="C2419"/>
      <c r="D2419"/>
      <c r="E2419"/>
    </row>
    <row r="2420" spans="2:5" ht="14.25" x14ac:dyDescent="0.2">
      <c r="B2420"/>
      <c r="C2420"/>
      <c r="D2420"/>
      <c r="E2420"/>
    </row>
    <row r="2421" spans="2:5" ht="14.25" x14ac:dyDescent="0.2">
      <c r="B2421"/>
      <c r="C2421"/>
      <c r="D2421"/>
      <c r="E2421"/>
    </row>
    <row r="2422" spans="2:5" ht="14.25" x14ac:dyDescent="0.2">
      <c r="B2422"/>
      <c r="C2422"/>
      <c r="D2422"/>
      <c r="E2422"/>
    </row>
    <row r="2423" spans="2:5" ht="14.25" x14ac:dyDescent="0.2">
      <c r="B2423"/>
      <c r="C2423"/>
      <c r="D2423"/>
      <c r="E2423"/>
    </row>
    <row r="2424" spans="2:5" ht="14.25" x14ac:dyDescent="0.2">
      <c r="B2424"/>
      <c r="C2424"/>
      <c r="D2424"/>
      <c r="E2424"/>
    </row>
    <row r="2425" spans="2:5" ht="14.25" x14ac:dyDescent="0.2">
      <c r="B2425"/>
      <c r="C2425"/>
      <c r="D2425"/>
      <c r="E2425"/>
    </row>
    <row r="2426" spans="2:5" ht="14.25" x14ac:dyDescent="0.2">
      <c r="B2426"/>
      <c r="C2426"/>
      <c r="D2426"/>
      <c r="E2426"/>
    </row>
    <row r="2427" spans="2:5" ht="14.25" x14ac:dyDescent="0.2">
      <c r="B2427"/>
      <c r="C2427"/>
      <c r="D2427"/>
      <c r="E2427"/>
    </row>
    <row r="2428" spans="2:5" ht="14.25" x14ac:dyDescent="0.2">
      <c r="B2428"/>
      <c r="C2428"/>
      <c r="D2428"/>
      <c r="E2428"/>
    </row>
    <row r="2429" spans="2:5" ht="14.25" x14ac:dyDescent="0.2">
      <c r="B2429"/>
      <c r="C2429"/>
      <c r="D2429"/>
      <c r="E2429"/>
    </row>
    <row r="2430" spans="2:5" ht="14.25" x14ac:dyDescent="0.2">
      <c r="B2430"/>
      <c r="C2430"/>
      <c r="D2430"/>
      <c r="E2430"/>
    </row>
    <row r="2431" spans="2:5" ht="14.25" x14ac:dyDescent="0.2">
      <c r="B2431"/>
      <c r="C2431"/>
      <c r="D2431"/>
      <c r="E2431"/>
    </row>
    <row r="2432" spans="2:5" ht="14.25" x14ac:dyDescent="0.2">
      <c r="B2432"/>
      <c r="C2432"/>
      <c r="D2432"/>
      <c r="E2432"/>
    </row>
    <row r="2433" spans="2:5" ht="14.25" x14ac:dyDescent="0.2">
      <c r="B2433"/>
      <c r="C2433"/>
      <c r="D2433"/>
      <c r="E2433"/>
    </row>
    <row r="2434" spans="2:5" ht="14.25" x14ac:dyDescent="0.2">
      <c r="B2434"/>
      <c r="C2434"/>
      <c r="D2434"/>
      <c r="E2434"/>
    </row>
    <row r="2435" spans="2:5" ht="14.25" x14ac:dyDescent="0.2">
      <c r="B2435"/>
      <c r="C2435"/>
      <c r="D2435"/>
      <c r="E2435"/>
    </row>
    <row r="2436" spans="2:5" ht="14.25" x14ac:dyDescent="0.2">
      <c r="B2436"/>
      <c r="C2436"/>
      <c r="D2436"/>
      <c r="E2436"/>
    </row>
    <row r="2437" spans="2:5" ht="14.25" x14ac:dyDescent="0.2">
      <c r="B2437"/>
      <c r="C2437"/>
      <c r="D2437"/>
      <c r="E2437"/>
    </row>
    <row r="2438" spans="2:5" ht="14.25" x14ac:dyDescent="0.2">
      <c r="B2438"/>
      <c r="C2438"/>
      <c r="D2438"/>
      <c r="E2438"/>
    </row>
    <row r="2439" spans="2:5" ht="14.25" x14ac:dyDescent="0.2">
      <c r="B2439"/>
      <c r="C2439"/>
      <c r="D2439"/>
      <c r="E2439"/>
    </row>
    <row r="2440" spans="2:5" ht="14.25" x14ac:dyDescent="0.2">
      <c r="B2440"/>
      <c r="C2440"/>
      <c r="D2440"/>
      <c r="E2440"/>
    </row>
    <row r="2441" spans="2:5" ht="14.25" x14ac:dyDescent="0.2">
      <c r="B2441"/>
      <c r="C2441"/>
      <c r="D2441"/>
      <c r="E2441"/>
    </row>
    <row r="2442" spans="2:5" ht="14.25" x14ac:dyDescent="0.2">
      <c r="B2442"/>
      <c r="C2442"/>
      <c r="D2442"/>
      <c r="E2442"/>
    </row>
    <row r="2443" spans="2:5" ht="14.25" x14ac:dyDescent="0.2">
      <c r="B2443"/>
      <c r="C2443"/>
      <c r="D2443"/>
      <c r="E2443"/>
    </row>
    <row r="2444" spans="2:5" ht="14.25" x14ac:dyDescent="0.2">
      <c r="B2444"/>
      <c r="C2444"/>
      <c r="D2444"/>
      <c r="E2444"/>
    </row>
    <row r="2445" spans="2:5" ht="14.25" x14ac:dyDescent="0.2">
      <c r="B2445"/>
      <c r="C2445"/>
      <c r="D2445"/>
      <c r="E2445"/>
    </row>
    <row r="2446" spans="2:5" ht="14.25" x14ac:dyDescent="0.2">
      <c r="B2446"/>
      <c r="C2446"/>
      <c r="D2446"/>
      <c r="E2446"/>
    </row>
    <row r="2447" spans="2:5" ht="14.25" x14ac:dyDescent="0.2">
      <c r="B2447"/>
      <c r="C2447"/>
      <c r="D2447"/>
      <c r="E2447"/>
    </row>
    <row r="2448" spans="2:5" ht="14.25" x14ac:dyDescent="0.2">
      <c r="B2448"/>
      <c r="C2448"/>
      <c r="D2448"/>
      <c r="E2448"/>
    </row>
    <row r="2449" spans="2:5" ht="14.25" x14ac:dyDescent="0.2">
      <c r="B2449"/>
      <c r="C2449"/>
      <c r="D2449"/>
      <c r="E2449"/>
    </row>
    <row r="2450" spans="2:5" ht="14.25" x14ac:dyDescent="0.2">
      <c r="B2450"/>
      <c r="C2450"/>
      <c r="D2450"/>
      <c r="E2450"/>
    </row>
    <row r="2451" spans="2:5" ht="14.25" x14ac:dyDescent="0.2">
      <c r="B2451"/>
      <c r="C2451"/>
      <c r="D2451"/>
      <c r="E2451"/>
    </row>
    <row r="2452" spans="2:5" ht="14.25" x14ac:dyDescent="0.2">
      <c r="B2452"/>
      <c r="C2452"/>
      <c r="D2452"/>
      <c r="E2452"/>
    </row>
    <row r="2453" spans="2:5" ht="14.25" x14ac:dyDescent="0.2">
      <c r="B2453"/>
      <c r="C2453"/>
      <c r="D2453"/>
      <c r="E2453"/>
    </row>
    <row r="2454" spans="2:5" ht="14.25" x14ac:dyDescent="0.2">
      <c r="B2454"/>
      <c r="C2454"/>
      <c r="D2454"/>
      <c r="E2454"/>
    </row>
    <row r="2455" spans="2:5" ht="14.25" x14ac:dyDescent="0.2">
      <c r="B2455"/>
      <c r="C2455"/>
      <c r="D2455"/>
      <c r="E2455"/>
    </row>
    <row r="2456" spans="2:5" ht="14.25" x14ac:dyDescent="0.2">
      <c r="B2456"/>
      <c r="C2456"/>
      <c r="D2456"/>
      <c r="E2456"/>
    </row>
    <row r="2457" spans="2:5" ht="14.25" x14ac:dyDescent="0.2">
      <c r="B2457"/>
      <c r="C2457"/>
      <c r="D2457"/>
      <c r="E2457"/>
    </row>
    <row r="2458" spans="2:5" ht="14.25" x14ac:dyDescent="0.2">
      <c r="B2458"/>
      <c r="C2458"/>
      <c r="D2458"/>
      <c r="E2458"/>
    </row>
    <row r="2459" spans="2:5" ht="14.25" x14ac:dyDescent="0.2">
      <c r="B2459"/>
      <c r="C2459"/>
      <c r="D2459"/>
      <c r="E2459"/>
    </row>
    <row r="2460" spans="2:5" ht="14.25" x14ac:dyDescent="0.2">
      <c r="B2460"/>
      <c r="C2460"/>
      <c r="D2460"/>
      <c r="E2460"/>
    </row>
    <row r="2461" spans="2:5" ht="14.25" x14ac:dyDescent="0.2">
      <c r="B2461"/>
      <c r="C2461"/>
      <c r="D2461"/>
      <c r="E2461"/>
    </row>
    <row r="2462" spans="2:5" ht="14.25" x14ac:dyDescent="0.2">
      <c r="B2462"/>
      <c r="C2462"/>
      <c r="D2462"/>
      <c r="E2462"/>
    </row>
    <row r="2463" spans="2:5" ht="14.25" x14ac:dyDescent="0.2">
      <c r="B2463"/>
      <c r="C2463"/>
      <c r="D2463"/>
      <c r="E2463"/>
    </row>
    <row r="2464" spans="2:5" ht="14.25" x14ac:dyDescent="0.2">
      <c r="B2464"/>
      <c r="C2464"/>
      <c r="D2464"/>
      <c r="E2464"/>
    </row>
    <row r="2465" spans="2:5" ht="14.25" x14ac:dyDescent="0.2">
      <c r="B2465"/>
      <c r="C2465"/>
      <c r="D2465"/>
      <c r="E2465"/>
    </row>
    <row r="2466" spans="2:5" ht="14.25" x14ac:dyDescent="0.2">
      <c r="B2466"/>
      <c r="C2466"/>
      <c r="D2466"/>
      <c r="E2466"/>
    </row>
    <row r="2467" spans="2:5" ht="14.25" x14ac:dyDescent="0.2">
      <c r="B2467"/>
      <c r="C2467"/>
      <c r="D2467"/>
      <c r="E2467"/>
    </row>
    <row r="2468" spans="2:5" ht="14.25" x14ac:dyDescent="0.2">
      <c r="B2468"/>
      <c r="C2468"/>
      <c r="D2468"/>
      <c r="E2468"/>
    </row>
    <row r="2469" spans="2:5" ht="14.25" x14ac:dyDescent="0.2">
      <c r="B2469"/>
      <c r="C2469"/>
      <c r="D2469"/>
      <c r="E2469"/>
    </row>
    <row r="2470" spans="2:5" ht="14.25" x14ac:dyDescent="0.2">
      <c r="B2470"/>
      <c r="C2470"/>
      <c r="D2470"/>
      <c r="E2470"/>
    </row>
    <row r="2471" spans="2:5" ht="14.25" x14ac:dyDescent="0.2">
      <c r="B2471"/>
      <c r="C2471"/>
      <c r="D2471"/>
      <c r="E2471"/>
    </row>
    <row r="2472" spans="2:5" ht="14.25" x14ac:dyDescent="0.2">
      <c r="B2472"/>
      <c r="C2472"/>
      <c r="D2472"/>
      <c r="E2472"/>
    </row>
    <row r="2473" spans="2:5" ht="14.25" x14ac:dyDescent="0.2">
      <c r="B2473"/>
      <c r="C2473"/>
      <c r="D2473"/>
      <c r="E2473"/>
    </row>
    <row r="2474" spans="2:5" ht="14.25" x14ac:dyDescent="0.2">
      <c r="B2474"/>
      <c r="C2474"/>
      <c r="D2474"/>
      <c r="E2474"/>
    </row>
    <row r="2475" spans="2:5" ht="14.25" x14ac:dyDescent="0.2">
      <c r="B2475"/>
      <c r="C2475"/>
      <c r="D2475"/>
      <c r="E2475"/>
    </row>
    <row r="2476" spans="2:5" ht="14.25" x14ac:dyDescent="0.2">
      <c r="B2476"/>
      <c r="C2476"/>
      <c r="D2476"/>
      <c r="E2476"/>
    </row>
    <row r="2477" spans="2:5" ht="14.25" x14ac:dyDescent="0.2">
      <c r="B2477"/>
      <c r="C2477"/>
      <c r="D2477"/>
      <c r="E2477"/>
    </row>
    <row r="2478" spans="2:5" ht="14.25" x14ac:dyDescent="0.2">
      <c r="B2478"/>
      <c r="C2478"/>
      <c r="D2478"/>
      <c r="E2478"/>
    </row>
    <row r="2479" spans="2:5" ht="14.25" x14ac:dyDescent="0.2">
      <c r="B2479"/>
      <c r="C2479"/>
      <c r="D2479"/>
      <c r="E2479"/>
    </row>
    <row r="2480" spans="2:5" ht="14.25" x14ac:dyDescent="0.2">
      <c r="B2480"/>
      <c r="C2480"/>
      <c r="D2480"/>
      <c r="E2480"/>
    </row>
    <row r="2481" spans="2:5" ht="14.25" x14ac:dyDescent="0.2">
      <c r="B2481"/>
      <c r="C2481"/>
      <c r="D2481"/>
      <c r="E2481"/>
    </row>
    <row r="2482" spans="2:5" ht="14.25" x14ac:dyDescent="0.2">
      <c r="B2482"/>
      <c r="C2482"/>
      <c r="D2482"/>
      <c r="E2482"/>
    </row>
    <row r="2483" spans="2:5" ht="14.25" x14ac:dyDescent="0.2">
      <c r="B2483"/>
      <c r="C2483"/>
      <c r="D2483"/>
      <c r="E2483"/>
    </row>
    <row r="2484" spans="2:5" ht="14.25" x14ac:dyDescent="0.2">
      <c r="B2484"/>
      <c r="C2484"/>
      <c r="D2484"/>
      <c r="E2484"/>
    </row>
    <row r="2485" spans="2:5" ht="14.25" x14ac:dyDescent="0.2">
      <c r="B2485"/>
      <c r="C2485"/>
      <c r="D2485"/>
      <c r="E2485"/>
    </row>
    <row r="2486" spans="2:5" ht="14.25" x14ac:dyDescent="0.2">
      <c r="B2486"/>
      <c r="C2486"/>
      <c r="D2486"/>
      <c r="E2486"/>
    </row>
    <row r="2487" spans="2:5" ht="14.25" x14ac:dyDescent="0.2">
      <c r="B2487"/>
      <c r="C2487"/>
      <c r="D2487"/>
      <c r="E2487"/>
    </row>
    <row r="2488" spans="2:5" ht="14.25" x14ac:dyDescent="0.2">
      <c r="B2488"/>
      <c r="C2488"/>
      <c r="D2488"/>
      <c r="E2488"/>
    </row>
    <row r="2489" spans="2:5" ht="14.25" x14ac:dyDescent="0.2">
      <c r="B2489"/>
      <c r="C2489"/>
      <c r="D2489"/>
      <c r="E2489"/>
    </row>
    <row r="2490" spans="2:5" ht="14.25" x14ac:dyDescent="0.2">
      <c r="B2490"/>
      <c r="C2490"/>
      <c r="D2490"/>
      <c r="E2490"/>
    </row>
    <row r="2491" spans="2:5" ht="14.25" x14ac:dyDescent="0.2">
      <c r="B2491"/>
      <c r="C2491"/>
      <c r="D2491"/>
      <c r="E2491"/>
    </row>
    <row r="2492" spans="2:5" ht="14.25" x14ac:dyDescent="0.2">
      <c r="B2492"/>
      <c r="C2492"/>
      <c r="D2492"/>
      <c r="E2492"/>
    </row>
    <row r="2493" spans="2:5" ht="14.25" x14ac:dyDescent="0.2">
      <c r="B2493"/>
      <c r="C2493"/>
      <c r="D2493"/>
      <c r="E2493"/>
    </row>
    <row r="2494" spans="2:5" ht="14.25" x14ac:dyDescent="0.2">
      <c r="B2494"/>
      <c r="C2494"/>
      <c r="D2494"/>
      <c r="E2494"/>
    </row>
    <row r="2495" spans="2:5" ht="14.25" x14ac:dyDescent="0.2">
      <c r="B2495"/>
      <c r="C2495"/>
      <c r="D2495"/>
      <c r="E2495"/>
    </row>
    <row r="2496" spans="2:5" ht="14.25" x14ac:dyDescent="0.2">
      <c r="B2496"/>
      <c r="C2496"/>
      <c r="D2496"/>
      <c r="E2496"/>
    </row>
    <row r="2497" spans="2:5" ht="14.25" x14ac:dyDescent="0.2">
      <c r="B2497"/>
      <c r="C2497"/>
      <c r="D2497"/>
      <c r="E2497"/>
    </row>
    <row r="2498" spans="2:5" ht="14.25" x14ac:dyDescent="0.2">
      <c r="B2498"/>
      <c r="C2498"/>
      <c r="D2498"/>
      <c r="E2498"/>
    </row>
    <row r="2499" spans="2:5" ht="14.25" x14ac:dyDescent="0.2">
      <c r="B2499"/>
      <c r="C2499"/>
      <c r="D2499"/>
      <c r="E2499"/>
    </row>
    <row r="2500" spans="2:5" ht="14.25" x14ac:dyDescent="0.2">
      <c r="B2500"/>
      <c r="C2500"/>
      <c r="D2500"/>
      <c r="E2500"/>
    </row>
    <row r="2501" spans="2:5" ht="14.25" x14ac:dyDescent="0.2">
      <c r="B2501"/>
      <c r="C2501"/>
      <c r="D2501"/>
      <c r="E2501"/>
    </row>
    <row r="2502" spans="2:5" ht="14.25" x14ac:dyDescent="0.2">
      <c r="B2502"/>
      <c r="C2502"/>
      <c r="D2502"/>
      <c r="E2502"/>
    </row>
    <row r="2503" spans="2:5" ht="14.25" x14ac:dyDescent="0.2">
      <c r="B2503"/>
      <c r="C2503"/>
      <c r="D2503"/>
      <c r="E2503"/>
    </row>
    <row r="2504" spans="2:5" ht="14.25" x14ac:dyDescent="0.2">
      <c r="B2504"/>
      <c r="C2504"/>
      <c r="D2504"/>
      <c r="E2504"/>
    </row>
    <row r="2505" spans="2:5" ht="14.25" x14ac:dyDescent="0.2">
      <c r="B2505"/>
      <c r="C2505"/>
      <c r="D2505"/>
      <c r="E2505"/>
    </row>
    <row r="2506" spans="2:5" ht="14.25" x14ac:dyDescent="0.2">
      <c r="B2506"/>
      <c r="C2506"/>
      <c r="D2506"/>
      <c r="E2506"/>
    </row>
    <row r="2507" spans="2:5" ht="14.25" x14ac:dyDescent="0.2">
      <c r="B2507"/>
      <c r="C2507"/>
      <c r="D2507"/>
      <c r="E2507"/>
    </row>
    <row r="2508" spans="2:5" ht="14.25" x14ac:dyDescent="0.2">
      <c r="B2508"/>
      <c r="C2508"/>
      <c r="D2508"/>
      <c r="E2508"/>
    </row>
    <row r="2509" spans="2:5" ht="14.25" x14ac:dyDescent="0.2">
      <c r="B2509"/>
      <c r="C2509"/>
      <c r="D2509"/>
      <c r="E2509"/>
    </row>
    <row r="2510" spans="2:5" ht="14.25" x14ac:dyDescent="0.2">
      <c r="B2510"/>
      <c r="C2510"/>
      <c r="D2510"/>
      <c r="E2510"/>
    </row>
    <row r="2511" spans="2:5" ht="14.25" x14ac:dyDescent="0.2">
      <c r="B2511"/>
      <c r="C2511"/>
      <c r="D2511"/>
      <c r="E2511"/>
    </row>
    <row r="2512" spans="2:5" ht="14.25" x14ac:dyDescent="0.2">
      <c r="B2512"/>
      <c r="C2512"/>
      <c r="D2512"/>
      <c r="E2512"/>
    </row>
    <row r="2513" spans="2:5" ht="14.25" x14ac:dyDescent="0.2">
      <c r="B2513"/>
      <c r="C2513"/>
      <c r="D2513"/>
      <c r="E2513"/>
    </row>
    <row r="2514" spans="2:5" ht="14.25" x14ac:dyDescent="0.2">
      <c r="B2514"/>
      <c r="C2514"/>
      <c r="D2514"/>
      <c r="E2514"/>
    </row>
    <row r="2515" spans="2:5" ht="14.25" x14ac:dyDescent="0.2">
      <c r="B2515"/>
      <c r="C2515"/>
      <c r="D2515"/>
      <c r="E2515"/>
    </row>
    <row r="2516" spans="2:5" ht="14.25" x14ac:dyDescent="0.2">
      <c r="B2516"/>
      <c r="C2516"/>
      <c r="D2516"/>
      <c r="E2516"/>
    </row>
    <row r="2517" spans="2:5" ht="14.25" x14ac:dyDescent="0.2">
      <c r="B2517"/>
      <c r="C2517"/>
      <c r="D2517"/>
      <c r="E2517"/>
    </row>
    <row r="2518" spans="2:5" ht="14.25" x14ac:dyDescent="0.2">
      <c r="B2518"/>
      <c r="C2518"/>
      <c r="D2518"/>
      <c r="E2518"/>
    </row>
    <row r="2519" spans="2:5" ht="14.25" x14ac:dyDescent="0.2">
      <c r="B2519"/>
      <c r="C2519"/>
      <c r="D2519"/>
      <c r="E2519"/>
    </row>
    <row r="2520" spans="2:5" ht="14.25" x14ac:dyDescent="0.2">
      <c r="B2520"/>
      <c r="C2520"/>
      <c r="D2520"/>
      <c r="E2520"/>
    </row>
    <row r="2521" spans="2:5" ht="14.25" x14ac:dyDescent="0.2">
      <c r="B2521"/>
      <c r="C2521"/>
      <c r="D2521"/>
      <c r="E2521"/>
    </row>
    <row r="2522" spans="2:5" ht="14.25" x14ac:dyDescent="0.2">
      <c r="B2522"/>
      <c r="C2522"/>
      <c r="D2522"/>
      <c r="E2522"/>
    </row>
    <row r="2523" spans="2:5" ht="14.25" x14ac:dyDescent="0.2">
      <c r="B2523"/>
      <c r="C2523"/>
      <c r="D2523"/>
      <c r="E2523"/>
    </row>
    <row r="2524" spans="2:5" ht="14.25" x14ac:dyDescent="0.2">
      <c r="B2524"/>
      <c r="C2524"/>
      <c r="D2524"/>
      <c r="E2524"/>
    </row>
    <row r="2525" spans="2:5" ht="14.25" x14ac:dyDescent="0.2">
      <c r="B2525"/>
      <c r="C2525"/>
      <c r="D2525"/>
      <c r="E2525"/>
    </row>
    <row r="2526" spans="2:5" ht="14.25" x14ac:dyDescent="0.2">
      <c r="B2526"/>
      <c r="C2526"/>
      <c r="D2526"/>
      <c r="E2526"/>
    </row>
    <row r="2527" spans="2:5" ht="14.25" x14ac:dyDescent="0.2">
      <c r="B2527"/>
      <c r="C2527"/>
      <c r="D2527"/>
      <c r="E2527"/>
    </row>
    <row r="2528" spans="2:5" ht="14.25" x14ac:dyDescent="0.2">
      <c r="B2528"/>
      <c r="C2528"/>
      <c r="D2528"/>
      <c r="E2528"/>
    </row>
    <row r="2529" spans="2:5" ht="14.25" x14ac:dyDescent="0.2">
      <c r="B2529"/>
      <c r="C2529"/>
      <c r="D2529"/>
      <c r="E2529"/>
    </row>
    <row r="2530" spans="2:5" ht="14.25" x14ac:dyDescent="0.2">
      <c r="B2530"/>
      <c r="C2530"/>
      <c r="D2530"/>
      <c r="E2530"/>
    </row>
    <row r="2531" spans="2:5" ht="14.25" x14ac:dyDescent="0.2">
      <c r="B2531"/>
      <c r="C2531"/>
      <c r="D2531"/>
      <c r="E2531"/>
    </row>
    <row r="2532" spans="2:5" ht="14.25" x14ac:dyDescent="0.2">
      <c r="B2532"/>
      <c r="C2532"/>
      <c r="D2532"/>
      <c r="E2532"/>
    </row>
    <row r="2533" spans="2:5" ht="14.25" x14ac:dyDescent="0.2">
      <c r="B2533"/>
      <c r="C2533"/>
      <c r="D2533"/>
      <c r="E2533"/>
    </row>
    <row r="2534" spans="2:5" ht="14.25" x14ac:dyDescent="0.2">
      <c r="B2534"/>
      <c r="C2534"/>
      <c r="D2534"/>
      <c r="E2534"/>
    </row>
    <row r="2535" spans="2:5" ht="14.25" x14ac:dyDescent="0.2">
      <c r="B2535"/>
      <c r="C2535"/>
      <c r="D2535"/>
      <c r="E2535"/>
    </row>
    <row r="2536" spans="2:5" ht="14.25" x14ac:dyDescent="0.2">
      <c r="B2536"/>
      <c r="C2536"/>
      <c r="D2536"/>
      <c r="E2536"/>
    </row>
    <row r="2537" spans="2:5" ht="14.25" x14ac:dyDescent="0.2">
      <c r="B2537"/>
      <c r="C2537"/>
      <c r="D2537"/>
      <c r="E2537"/>
    </row>
    <row r="2538" spans="2:5" ht="14.25" x14ac:dyDescent="0.2">
      <c r="B2538"/>
      <c r="C2538"/>
      <c r="D2538"/>
      <c r="E2538"/>
    </row>
    <row r="2539" spans="2:5" ht="14.25" x14ac:dyDescent="0.2">
      <c r="B2539"/>
      <c r="C2539"/>
      <c r="D2539"/>
      <c r="E2539"/>
    </row>
    <row r="2540" spans="2:5" ht="14.25" x14ac:dyDescent="0.2">
      <c r="B2540"/>
      <c r="C2540"/>
      <c r="D2540"/>
      <c r="E2540"/>
    </row>
    <row r="2541" spans="2:5" ht="14.25" x14ac:dyDescent="0.2">
      <c r="B2541"/>
      <c r="C2541"/>
      <c r="D2541"/>
      <c r="E2541"/>
    </row>
    <row r="2542" spans="2:5" ht="14.25" x14ac:dyDescent="0.2">
      <c r="B2542"/>
      <c r="C2542"/>
      <c r="D2542"/>
      <c r="E2542"/>
    </row>
    <row r="2543" spans="2:5" ht="14.25" x14ac:dyDescent="0.2">
      <c r="B2543"/>
      <c r="C2543"/>
      <c r="D2543"/>
      <c r="E2543"/>
    </row>
    <row r="2544" spans="2:5" ht="14.25" x14ac:dyDescent="0.2">
      <c r="B2544"/>
      <c r="C2544"/>
      <c r="D2544"/>
      <c r="E2544"/>
    </row>
    <row r="2545" spans="2:5" ht="14.25" x14ac:dyDescent="0.2">
      <c r="B2545"/>
      <c r="C2545"/>
      <c r="D2545"/>
      <c r="E2545"/>
    </row>
    <row r="2546" spans="2:5" ht="14.25" x14ac:dyDescent="0.2">
      <c r="B2546"/>
      <c r="C2546"/>
      <c r="D2546"/>
      <c r="E2546"/>
    </row>
    <row r="2547" spans="2:5" ht="14.25" x14ac:dyDescent="0.2">
      <c r="B2547"/>
      <c r="C2547"/>
      <c r="D2547"/>
      <c r="E2547"/>
    </row>
    <row r="2548" spans="2:5" ht="14.25" x14ac:dyDescent="0.2">
      <c r="B2548"/>
      <c r="C2548"/>
      <c r="D2548"/>
      <c r="E2548"/>
    </row>
    <row r="2549" spans="2:5" ht="14.25" x14ac:dyDescent="0.2">
      <c r="B2549"/>
      <c r="C2549"/>
      <c r="D2549"/>
      <c r="E2549"/>
    </row>
    <row r="2550" spans="2:5" ht="14.25" x14ac:dyDescent="0.2">
      <c r="B2550"/>
      <c r="C2550"/>
      <c r="D2550"/>
      <c r="E2550"/>
    </row>
    <row r="2551" spans="2:5" ht="14.25" x14ac:dyDescent="0.2">
      <c r="B2551"/>
      <c r="C2551"/>
      <c r="D2551"/>
      <c r="E2551"/>
    </row>
    <row r="2552" spans="2:5" ht="14.25" x14ac:dyDescent="0.2">
      <c r="B2552"/>
      <c r="C2552"/>
      <c r="D2552"/>
      <c r="E2552"/>
    </row>
    <row r="2553" spans="2:5" ht="14.25" x14ac:dyDescent="0.2">
      <c r="B2553"/>
      <c r="C2553"/>
      <c r="D2553"/>
      <c r="E2553"/>
    </row>
    <row r="2554" spans="2:5" ht="14.25" x14ac:dyDescent="0.2">
      <c r="B2554"/>
      <c r="C2554"/>
      <c r="D2554"/>
      <c r="E2554"/>
    </row>
    <row r="2555" spans="2:5" ht="14.25" x14ac:dyDescent="0.2">
      <c r="B2555"/>
      <c r="C2555"/>
      <c r="D2555"/>
      <c r="E2555"/>
    </row>
    <row r="2556" spans="2:5" ht="14.25" x14ac:dyDescent="0.2">
      <c r="B2556"/>
      <c r="C2556"/>
      <c r="D2556"/>
      <c r="E2556"/>
    </row>
    <row r="2557" spans="2:5" ht="14.25" x14ac:dyDescent="0.2">
      <c r="B2557"/>
      <c r="C2557"/>
      <c r="D2557"/>
      <c r="E2557"/>
    </row>
    <row r="2558" spans="2:5" ht="14.25" x14ac:dyDescent="0.2">
      <c r="B2558"/>
      <c r="C2558"/>
      <c r="D2558"/>
      <c r="E2558"/>
    </row>
    <row r="2559" spans="2:5" ht="14.25" x14ac:dyDescent="0.2">
      <c r="B2559"/>
      <c r="C2559"/>
      <c r="D2559"/>
      <c r="E2559"/>
    </row>
    <row r="2560" spans="2:5" ht="14.25" x14ac:dyDescent="0.2">
      <c r="B2560"/>
      <c r="C2560"/>
      <c r="D2560"/>
      <c r="E2560"/>
    </row>
    <row r="2561" spans="2:5" ht="14.25" x14ac:dyDescent="0.2">
      <c r="B2561"/>
      <c r="C2561"/>
      <c r="D2561"/>
      <c r="E2561"/>
    </row>
    <row r="2562" spans="2:5" ht="14.25" x14ac:dyDescent="0.2">
      <c r="B2562"/>
      <c r="C2562"/>
      <c r="D2562"/>
      <c r="E2562"/>
    </row>
    <row r="2563" spans="2:5" ht="14.25" x14ac:dyDescent="0.2">
      <c r="B2563"/>
      <c r="C2563"/>
      <c r="D2563"/>
      <c r="E2563"/>
    </row>
    <row r="2564" spans="2:5" ht="14.25" x14ac:dyDescent="0.2">
      <c r="B2564"/>
      <c r="C2564"/>
      <c r="D2564"/>
      <c r="E2564"/>
    </row>
    <row r="2565" spans="2:5" ht="14.25" x14ac:dyDescent="0.2">
      <c r="B2565"/>
      <c r="C2565"/>
      <c r="D2565"/>
      <c r="E2565"/>
    </row>
    <row r="2566" spans="2:5" ht="14.25" x14ac:dyDescent="0.2">
      <c r="B2566"/>
      <c r="C2566"/>
      <c r="D2566"/>
      <c r="E2566"/>
    </row>
    <row r="2567" spans="2:5" ht="14.25" x14ac:dyDescent="0.2">
      <c r="B2567"/>
      <c r="C2567"/>
      <c r="D2567"/>
      <c r="E2567"/>
    </row>
    <row r="2568" spans="2:5" ht="14.25" x14ac:dyDescent="0.2">
      <c r="B2568"/>
      <c r="C2568"/>
      <c r="D2568"/>
      <c r="E2568"/>
    </row>
    <row r="2569" spans="2:5" ht="14.25" x14ac:dyDescent="0.2">
      <c r="B2569"/>
      <c r="C2569"/>
      <c r="D2569"/>
      <c r="E2569"/>
    </row>
    <row r="2570" spans="2:5" ht="14.25" x14ac:dyDescent="0.2">
      <c r="B2570"/>
      <c r="C2570"/>
      <c r="D2570"/>
      <c r="E2570"/>
    </row>
    <row r="2571" spans="2:5" ht="14.25" x14ac:dyDescent="0.2">
      <c r="B2571"/>
      <c r="C2571"/>
      <c r="D2571"/>
      <c r="E2571"/>
    </row>
    <row r="2572" spans="2:5" ht="14.25" x14ac:dyDescent="0.2">
      <c r="B2572"/>
      <c r="C2572"/>
      <c r="D2572"/>
      <c r="E2572"/>
    </row>
    <row r="2573" spans="2:5" ht="14.25" x14ac:dyDescent="0.2">
      <c r="B2573"/>
      <c r="C2573"/>
      <c r="D2573"/>
      <c r="E2573"/>
    </row>
    <row r="2574" spans="2:5" ht="14.25" x14ac:dyDescent="0.2">
      <c r="B2574"/>
      <c r="C2574"/>
      <c r="D2574"/>
      <c r="E2574"/>
    </row>
    <row r="2575" spans="2:5" ht="14.25" x14ac:dyDescent="0.2">
      <c r="B2575"/>
      <c r="C2575"/>
      <c r="D2575"/>
      <c r="E2575"/>
    </row>
    <row r="2576" spans="2:5" ht="14.25" x14ac:dyDescent="0.2">
      <c r="B2576"/>
      <c r="C2576"/>
      <c r="D2576"/>
      <c r="E2576"/>
    </row>
    <row r="2577" spans="2:5" ht="14.25" x14ac:dyDescent="0.2">
      <c r="B2577"/>
      <c r="C2577"/>
      <c r="D2577"/>
      <c r="E2577"/>
    </row>
    <row r="2578" spans="2:5" ht="14.25" x14ac:dyDescent="0.2">
      <c r="B2578"/>
      <c r="C2578"/>
      <c r="D2578"/>
      <c r="E2578"/>
    </row>
    <row r="2579" spans="2:5" ht="14.25" x14ac:dyDescent="0.2">
      <c r="B2579"/>
      <c r="C2579"/>
      <c r="D2579"/>
      <c r="E2579"/>
    </row>
    <row r="2580" spans="2:5" ht="14.25" x14ac:dyDescent="0.2">
      <c r="B2580"/>
      <c r="C2580"/>
      <c r="D2580"/>
      <c r="E2580"/>
    </row>
    <row r="2581" spans="2:5" ht="14.25" x14ac:dyDescent="0.2">
      <c r="B2581"/>
      <c r="C2581"/>
      <c r="D2581"/>
      <c r="E2581"/>
    </row>
    <row r="2582" spans="2:5" ht="14.25" x14ac:dyDescent="0.2">
      <c r="B2582"/>
      <c r="C2582"/>
      <c r="D2582"/>
      <c r="E2582"/>
    </row>
    <row r="2583" spans="2:5" ht="14.25" x14ac:dyDescent="0.2">
      <c r="B2583"/>
      <c r="C2583"/>
      <c r="D2583"/>
      <c r="E2583"/>
    </row>
    <row r="2584" spans="2:5" ht="14.25" x14ac:dyDescent="0.2">
      <c r="B2584"/>
      <c r="C2584"/>
      <c r="D2584"/>
      <c r="E2584"/>
    </row>
    <row r="2585" spans="2:5" ht="14.25" x14ac:dyDescent="0.2">
      <c r="B2585"/>
      <c r="C2585"/>
      <c r="D2585"/>
      <c r="E2585"/>
    </row>
    <row r="2586" spans="2:5" ht="14.25" x14ac:dyDescent="0.2">
      <c r="B2586"/>
      <c r="C2586"/>
      <c r="D2586"/>
      <c r="E2586"/>
    </row>
    <row r="2587" spans="2:5" ht="14.25" x14ac:dyDescent="0.2">
      <c r="B2587"/>
      <c r="C2587"/>
      <c r="D2587"/>
      <c r="E2587"/>
    </row>
    <row r="2588" spans="2:5" ht="14.25" x14ac:dyDescent="0.2">
      <c r="B2588"/>
      <c r="C2588"/>
      <c r="D2588"/>
      <c r="E2588"/>
    </row>
    <row r="2589" spans="2:5" ht="14.25" x14ac:dyDescent="0.2">
      <c r="B2589"/>
      <c r="C2589"/>
      <c r="D2589"/>
      <c r="E2589"/>
    </row>
    <row r="2590" spans="2:5" ht="14.25" x14ac:dyDescent="0.2">
      <c r="B2590"/>
      <c r="C2590"/>
      <c r="D2590"/>
      <c r="E2590"/>
    </row>
    <row r="2591" spans="2:5" ht="14.25" x14ac:dyDescent="0.2">
      <c r="B2591"/>
      <c r="C2591"/>
      <c r="D2591"/>
      <c r="E2591"/>
    </row>
    <row r="2592" spans="2:5" ht="14.25" x14ac:dyDescent="0.2">
      <c r="B2592"/>
      <c r="C2592"/>
      <c r="D2592"/>
      <c r="E2592"/>
    </row>
    <row r="2593" spans="2:5" ht="14.25" x14ac:dyDescent="0.2">
      <c r="B2593"/>
      <c r="C2593"/>
      <c r="D2593"/>
      <c r="E2593"/>
    </row>
    <row r="2594" spans="2:5" ht="14.25" x14ac:dyDescent="0.2">
      <c r="B2594"/>
      <c r="C2594"/>
      <c r="D2594"/>
      <c r="E2594"/>
    </row>
    <row r="2595" spans="2:5" ht="14.25" x14ac:dyDescent="0.2">
      <c r="B2595"/>
      <c r="C2595"/>
      <c r="D2595"/>
      <c r="E2595"/>
    </row>
    <row r="2596" spans="2:5" ht="14.25" x14ac:dyDescent="0.2">
      <c r="B2596"/>
      <c r="C2596"/>
      <c r="D2596"/>
      <c r="E2596"/>
    </row>
    <row r="2597" spans="2:5" ht="14.25" x14ac:dyDescent="0.2">
      <c r="B2597"/>
      <c r="C2597"/>
      <c r="D2597"/>
      <c r="E2597"/>
    </row>
    <row r="2598" spans="2:5" ht="14.25" x14ac:dyDescent="0.2">
      <c r="B2598"/>
      <c r="C2598"/>
      <c r="D2598"/>
      <c r="E2598"/>
    </row>
    <row r="2599" spans="2:5" ht="14.25" x14ac:dyDescent="0.2">
      <c r="B2599"/>
      <c r="C2599"/>
      <c r="D2599"/>
      <c r="E2599"/>
    </row>
    <row r="2600" spans="2:5" ht="14.25" x14ac:dyDescent="0.2">
      <c r="B2600"/>
      <c r="C2600"/>
      <c r="D2600"/>
      <c r="E2600"/>
    </row>
    <row r="2601" spans="2:5" ht="14.25" x14ac:dyDescent="0.2">
      <c r="B2601"/>
      <c r="C2601"/>
      <c r="D2601"/>
      <c r="E2601"/>
    </row>
    <row r="2602" spans="2:5" ht="14.25" x14ac:dyDescent="0.2">
      <c r="B2602"/>
      <c r="C2602"/>
      <c r="D2602"/>
      <c r="E2602"/>
    </row>
    <row r="2603" spans="2:5" ht="14.25" x14ac:dyDescent="0.2">
      <c r="B2603"/>
      <c r="C2603"/>
      <c r="D2603"/>
      <c r="E2603"/>
    </row>
    <row r="2604" spans="2:5" ht="14.25" x14ac:dyDescent="0.2">
      <c r="B2604"/>
      <c r="C2604"/>
      <c r="D2604"/>
      <c r="E2604"/>
    </row>
    <row r="2605" spans="2:5" ht="14.25" x14ac:dyDescent="0.2">
      <c r="B2605"/>
      <c r="C2605"/>
      <c r="D2605"/>
      <c r="E2605"/>
    </row>
    <row r="2606" spans="2:5" ht="14.25" x14ac:dyDescent="0.2">
      <c r="B2606"/>
      <c r="C2606"/>
      <c r="D2606"/>
      <c r="E2606"/>
    </row>
    <row r="2607" spans="2:5" ht="14.25" x14ac:dyDescent="0.2">
      <c r="B2607"/>
      <c r="C2607"/>
      <c r="D2607"/>
      <c r="E2607"/>
    </row>
    <row r="2608" spans="2:5" ht="14.25" x14ac:dyDescent="0.2">
      <c r="B2608"/>
      <c r="C2608"/>
      <c r="D2608"/>
      <c r="E2608"/>
    </row>
    <row r="2609" spans="2:5" ht="14.25" x14ac:dyDescent="0.2">
      <c r="B2609"/>
      <c r="C2609"/>
      <c r="D2609"/>
      <c r="E2609"/>
    </row>
    <row r="2610" spans="2:5" ht="14.25" x14ac:dyDescent="0.2">
      <c r="B2610"/>
      <c r="C2610"/>
      <c r="D2610"/>
      <c r="E2610"/>
    </row>
    <row r="2611" spans="2:5" ht="14.25" x14ac:dyDescent="0.2">
      <c r="B2611"/>
      <c r="C2611"/>
      <c r="D2611"/>
      <c r="E2611"/>
    </row>
    <row r="2612" spans="2:5" ht="14.25" x14ac:dyDescent="0.2">
      <c r="B2612"/>
      <c r="C2612"/>
      <c r="D2612"/>
      <c r="E2612"/>
    </row>
    <row r="2613" spans="2:5" ht="14.25" x14ac:dyDescent="0.2">
      <c r="B2613"/>
      <c r="C2613"/>
      <c r="D2613"/>
      <c r="E2613"/>
    </row>
    <row r="2614" spans="2:5" ht="14.25" x14ac:dyDescent="0.2">
      <c r="B2614"/>
      <c r="C2614"/>
      <c r="D2614"/>
      <c r="E2614"/>
    </row>
    <row r="2615" spans="2:5" ht="14.25" x14ac:dyDescent="0.2">
      <c r="B2615"/>
      <c r="C2615"/>
      <c r="D2615"/>
      <c r="E2615"/>
    </row>
    <row r="2616" spans="2:5" ht="14.25" x14ac:dyDescent="0.2">
      <c r="B2616"/>
      <c r="C2616"/>
      <c r="D2616"/>
      <c r="E2616"/>
    </row>
    <row r="2617" spans="2:5" ht="14.25" x14ac:dyDescent="0.2">
      <c r="B2617"/>
      <c r="C2617"/>
      <c r="D2617"/>
      <c r="E2617"/>
    </row>
    <row r="2618" spans="2:5" ht="14.25" x14ac:dyDescent="0.2">
      <c r="B2618"/>
      <c r="C2618"/>
      <c r="D2618"/>
      <c r="E2618"/>
    </row>
    <row r="2619" spans="2:5" ht="14.25" x14ac:dyDescent="0.2">
      <c r="B2619"/>
      <c r="C2619"/>
      <c r="D2619"/>
      <c r="E2619"/>
    </row>
    <row r="2620" spans="2:5" ht="14.25" x14ac:dyDescent="0.2">
      <c r="B2620"/>
      <c r="C2620"/>
      <c r="D2620"/>
      <c r="E2620"/>
    </row>
    <row r="2621" spans="2:5" ht="14.25" x14ac:dyDescent="0.2">
      <c r="B2621"/>
      <c r="C2621"/>
      <c r="D2621"/>
      <c r="E2621"/>
    </row>
    <row r="2622" spans="2:5" ht="14.25" x14ac:dyDescent="0.2">
      <c r="B2622"/>
      <c r="C2622"/>
      <c r="D2622"/>
      <c r="E2622"/>
    </row>
    <row r="2623" spans="2:5" ht="14.25" x14ac:dyDescent="0.2">
      <c r="B2623"/>
      <c r="C2623"/>
      <c r="D2623"/>
      <c r="E2623"/>
    </row>
    <row r="2624" spans="2:5" ht="14.25" x14ac:dyDescent="0.2">
      <c r="B2624"/>
      <c r="C2624"/>
      <c r="D2624"/>
      <c r="E2624"/>
    </row>
    <row r="2625" spans="2:5" ht="14.25" x14ac:dyDescent="0.2">
      <c r="B2625"/>
      <c r="C2625"/>
      <c r="D2625"/>
      <c r="E2625"/>
    </row>
    <row r="2626" spans="2:5" ht="14.25" x14ac:dyDescent="0.2">
      <c r="B2626"/>
      <c r="C2626"/>
      <c r="D2626"/>
      <c r="E2626"/>
    </row>
    <row r="2627" spans="2:5" ht="14.25" x14ac:dyDescent="0.2">
      <c r="B2627"/>
      <c r="C2627"/>
      <c r="D2627"/>
      <c r="E2627"/>
    </row>
    <row r="2628" spans="2:5" ht="14.25" x14ac:dyDescent="0.2">
      <c r="B2628"/>
      <c r="C2628"/>
      <c r="D2628"/>
      <c r="E2628"/>
    </row>
    <row r="2629" spans="2:5" ht="14.25" x14ac:dyDescent="0.2">
      <c r="B2629"/>
      <c r="C2629"/>
      <c r="D2629"/>
      <c r="E2629"/>
    </row>
    <row r="2630" spans="2:5" ht="14.25" x14ac:dyDescent="0.2">
      <c r="B2630"/>
      <c r="C2630"/>
      <c r="D2630"/>
      <c r="E2630"/>
    </row>
    <row r="2631" spans="2:5" ht="14.25" x14ac:dyDescent="0.2">
      <c r="B2631"/>
      <c r="C2631"/>
      <c r="D2631"/>
      <c r="E2631"/>
    </row>
    <row r="2632" spans="2:5" ht="14.25" x14ac:dyDescent="0.2">
      <c r="B2632"/>
      <c r="C2632"/>
      <c r="D2632"/>
      <c r="E2632"/>
    </row>
    <row r="2633" spans="2:5" ht="14.25" x14ac:dyDescent="0.2">
      <c r="B2633"/>
      <c r="C2633"/>
      <c r="D2633"/>
      <c r="E2633"/>
    </row>
    <row r="2634" spans="2:5" ht="14.25" x14ac:dyDescent="0.2">
      <c r="B2634"/>
      <c r="C2634"/>
      <c r="D2634"/>
      <c r="E2634"/>
    </row>
    <row r="2635" spans="2:5" ht="14.25" x14ac:dyDescent="0.2">
      <c r="B2635"/>
      <c r="C2635"/>
      <c r="D2635"/>
      <c r="E2635"/>
    </row>
    <row r="2636" spans="2:5" ht="14.25" x14ac:dyDescent="0.2">
      <c r="B2636"/>
      <c r="C2636"/>
      <c r="D2636"/>
      <c r="E2636"/>
    </row>
    <row r="2637" spans="2:5" ht="14.25" x14ac:dyDescent="0.2">
      <c r="B2637"/>
      <c r="C2637"/>
      <c r="D2637"/>
      <c r="E2637"/>
    </row>
    <row r="2638" spans="2:5" ht="14.25" x14ac:dyDescent="0.2">
      <c r="B2638"/>
      <c r="C2638"/>
      <c r="D2638"/>
      <c r="E2638"/>
    </row>
    <row r="2639" spans="2:5" ht="14.25" x14ac:dyDescent="0.2">
      <c r="B2639"/>
      <c r="C2639"/>
      <c r="D2639"/>
      <c r="E2639"/>
    </row>
    <row r="2640" spans="2:5" ht="14.25" x14ac:dyDescent="0.2">
      <c r="B2640"/>
      <c r="C2640"/>
      <c r="D2640"/>
      <c r="E2640"/>
    </row>
    <row r="2641" spans="2:5" ht="14.25" x14ac:dyDescent="0.2">
      <c r="B2641"/>
      <c r="C2641"/>
      <c r="D2641"/>
      <c r="E2641"/>
    </row>
    <row r="2642" spans="2:5" ht="14.25" x14ac:dyDescent="0.2">
      <c r="B2642"/>
      <c r="C2642"/>
      <c r="D2642"/>
      <c r="E2642"/>
    </row>
    <row r="2643" spans="2:5" ht="14.25" x14ac:dyDescent="0.2">
      <c r="B2643"/>
      <c r="C2643"/>
      <c r="D2643"/>
      <c r="E2643"/>
    </row>
    <row r="2644" spans="2:5" ht="14.25" x14ac:dyDescent="0.2">
      <c r="B2644"/>
      <c r="C2644"/>
      <c r="D2644"/>
      <c r="E2644"/>
    </row>
    <row r="2645" spans="2:5" ht="14.25" x14ac:dyDescent="0.2">
      <c r="B2645"/>
      <c r="C2645"/>
      <c r="D2645"/>
      <c r="E2645"/>
    </row>
    <row r="2646" spans="2:5" ht="14.25" x14ac:dyDescent="0.2">
      <c r="B2646"/>
      <c r="C2646"/>
      <c r="D2646"/>
      <c r="E2646"/>
    </row>
    <row r="2647" spans="2:5" ht="14.25" x14ac:dyDescent="0.2">
      <c r="B2647"/>
      <c r="C2647"/>
      <c r="D2647"/>
      <c r="E2647"/>
    </row>
    <row r="2648" spans="2:5" ht="14.25" x14ac:dyDescent="0.2">
      <c r="B2648"/>
      <c r="C2648"/>
      <c r="D2648"/>
      <c r="E2648"/>
    </row>
    <row r="2649" spans="2:5" ht="14.25" x14ac:dyDescent="0.2">
      <c r="B2649"/>
      <c r="C2649"/>
      <c r="D2649"/>
      <c r="E2649"/>
    </row>
    <row r="2650" spans="2:5" ht="14.25" x14ac:dyDescent="0.2">
      <c r="B2650"/>
      <c r="C2650"/>
      <c r="D2650"/>
      <c r="E2650"/>
    </row>
    <row r="2651" spans="2:5" ht="14.25" x14ac:dyDescent="0.2">
      <c r="B2651"/>
      <c r="C2651"/>
      <c r="D2651"/>
      <c r="E2651"/>
    </row>
    <row r="2652" spans="2:5" ht="14.25" x14ac:dyDescent="0.2">
      <c r="B2652"/>
      <c r="C2652"/>
      <c r="D2652"/>
      <c r="E2652"/>
    </row>
    <row r="2653" spans="2:5" ht="14.25" x14ac:dyDescent="0.2">
      <c r="B2653"/>
      <c r="C2653"/>
      <c r="D2653"/>
      <c r="E2653"/>
    </row>
    <row r="2654" spans="2:5" ht="14.25" x14ac:dyDescent="0.2">
      <c r="B2654"/>
      <c r="C2654"/>
      <c r="D2654"/>
      <c r="E2654"/>
    </row>
    <row r="2655" spans="2:5" ht="14.25" x14ac:dyDescent="0.2">
      <c r="B2655"/>
      <c r="C2655"/>
      <c r="D2655"/>
      <c r="E2655"/>
    </row>
    <row r="2656" spans="2:5" ht="14.25" x14ac:dyDescent="0.2">
      <c r="B2656"/>
      <c r="C2656"/>
      <c r="D2656"/>
      <c r="E2656"/>
    </row>
    <row r="2657" spans="2:5" ht="14.25" x14ac:dyDescent="0.2">
      <c r="B2657"/>
      <c r="C2657"/>
      <c r="D2657"/>
      <c r="E2657"/>
    </row>
    <row r="2658" spans="2:5" ht="14.25" x14ac:dyDescent="0.2">
      <c r="B2658"/>
      <c r="C2658"/>
      <c r="D2658"/>
      <c r="E2658"/>
    </row>
    <row r="2659" spans="2:5" ht="14.25" x14ac:dyDescent="0.2">
      <c r="B2659"/>
      <c r="C2659"/>
      <c r="D2659"/>
      <c r="E2659"/>
    </row>
    <row r="2660" spans="2:5" ht="14.25" x14ac:dyDescent="0.2">
      <c r="B2660"/>
      <c r="C2660"/>
      <c r="D2660"/>
      <c r="E2660"/>
    </row>
    <row r="2661" spans="2:5" ht="14.25" x14ac:dyDescent="0.2">
      <c r="B2661"/>
      <c r="C2661"/>
      <c r="D2661"/>
      <c r="E2661"/>
    </row>
    <row r="2662" spans="2:5" ht="14.25" x14ac:dyDescent="0.2">
      <c r="B2662"/>
      <c r="C2662"/>
      <c r="D2662"/>
      <c r="E2662"/>
    </row>
    <row r="2663" spans="2:5" ht="14.25" x14ac:dyDescent="0.2">
      <c r="B2663"/>
      <c r="C2663"/>
      <c r="D2663"/>
      <c r="E2663"/>
    </row>
    <row r="2664" spans="2:5" ht="14.25" x14ac:dyDescent="0.2">
      <c r="B2664"/>
      <c r="C2664"/>
      <c r="D2664"/>
      <c r="E2664"/>
    </row>
    <row r="2665" spans="2:5" ht="14.25" x14ac:dyDescent="0.2">
      <c r="B2665"/>
      <c r="C2665"/>
      <c r="D2665"/>
      <c r="E2665"/>
    </row>
    <row r="2666" spans="2:5" ht="14.25" x14ac:dyDescent="0.2">
      <c r="B2666"/>
      <c r="C2666"/>
      <c r="D2666"/>
      <c r="E2666"/>
    </row>
    <row r="2667" spans="2:5" ht="14.25" x14ac:dyDescent="0.2">
      <c r="B2667"/>
      <c r="C2667"/>
      <c r="D2667"/>
      <c r="E2667"/>
    </row>
    <row r="2668" spans="2:5" ht="14.25" x14ac:dyDescent="0.2">
      <c r="B2668"/>
      <c r="C2668"/>
      <c r="D2668"/>
      <c r="E2668"/>
    </row>
    <row r="2669" spans="2:5" ht="14.25" x14ac:dyDescent="0.2">
      <c r="B2669"/>
      <c r="C2669"/>
      <c r="D2669"/>
      <c r="E2669"/>
    </row>
    <row r="2670" spans="2:5" ht="14.25" x14ac:dyDescent="0.2">
      <c r="B2670"/>
      <c r="C2670"/>
      <c r="D2670"/>
      <c r="E2670"/>
    </row>
    <row r="2671" spans="2:5" ht="14.25" x14ac:dyDescent="0.2">
      <c r="B2671"/>
      <c r="C2671"/>
      <c r="D2671"/>
      <c r="E2671"/>
    </row>
    <row r="2672" spans="2:5" ht="14.25" x14ac:dyDescent="0.2">
      <c r="B2672"/>
      <c r="C2672"/>
      <c r="D2672"/>
      <c r="E2672"/>
    </row>
    <row r="2673" spans="2:5" ht="14.25" x14ac:dyDescent="0.2">
      <c r="B2673"/>
      <c r="C2673"/>
      <c r="D2673"/>
      <c r="E2673"/>
    </row>
    <row r="2674" spans="2:5" ht="14.25" x14ac:dyDescent="0.2">
      <c r="B2674"/>
      <c r="C2674"/>
      <c r="D2674"/>
      <c r="E2674"/>
    </row>
    <row r="2675" spans="2:5" ht="14.25" x14ac:dyDescent="0.2">
      <c r="B2675"/>
      <c r="C2675"/>
      <c r="D2675"/>
      <c r="E2675"/>
    </row>
    <row r="2676" spans="2:5" ht="14.25" x14ac:dyDescent="0.2">
      <c r="B2676"/>
      <c r="C2676"/>
      <c r="D2676"/>
      <c r="E2676"/>
    </row>
    <row r="2677" spans="2:5" ht="14.25" x14ac:dyDescent="0.2">
      <c r="B2677"/>
      <c r="C2677"/>
      <c r="D2677"/>
      <c r="E2677"/>
    </row>
    <row r="2678" spans="2:5" ht="14.25" x14ac:dyDescent="0.2">
      <c r="B2678"/>
      <c r="C2678"/>
      <c r="D2678"/>
      <c r="E2678"/>
    </row>
    <row r="2679" spans="2:5" ht="14.25" x14ac:dyDescent="0.2">
      <c r="B2679"/>
      <c r="C2679"/>
      <c r="D2679"/>
      <c r="E2679"/>
    </row>
    <row r="2680" spans="2:5" ht="14.25" x14ac:dyDescent="0.2">
      <c r="B2680"/>
      <c r="C2680"/>
      <c r="D2680"/>
      <c r="E2680"/>
    </row>
    <row r="2681" spans="2:5" ht="14.25" x14ac:dyDescent="0.2">
      <c r="B2681"/>
      <c r="C2681"/>
      <c r="D2681"/>
      <c r="E2681"/>
    </row>
    <row r="2682" spans="2:5" ht="14.25" x14ac:dyDescent="0.2">
      <c r="B2682"/>
      <c r="C2682"/>
      <c r="D2682"/>
      <c r="E2682"/>
    </row>
    <row r="2683" spans="2:5" ht="14.25" x14ac:dyDescent="0.2">
      <c r="B2683"/>
      <c r="C2683"/>
      <c r="D2683"/>
      <c r="E2683"/>
    </row>
    <row r="2684" spans="2:5" ht="14.25" x14ac:dyDescent="0.2">
      <c r="B2684"/>
      <c r="C2684"/>
      <c r="D2684"/>
      <c r="E2684"/>
    </row>
    <row r="2685" spans="2:5" ht="14.25" x14ac:dyDescent="0.2">
      <c r="B2685"/>
      <c r="C2685"/>
      <c r="D2685"/>
      <c r="E2685"/>
    </row>
    <row r="2686" spans="2:5" ht="14.25" x14ac:dyDescent="0.2">
      <c r="B2686"/>
      <c r="C2686"/>
      <c r="D2686"/>
      <c r="E2686"/>
    </row>
    <row r="2687" spans="2:5" ht="14.25" x14ac:dyDescent="0.2">
      <c r="B2687"/>
      <c r="C2687"/>
      <c r="D2687"/>
      <c r="E2687"/>
    </row>
    <row r="2688" spans="2:5" ht="14.25" x14ac:dyDescent="0.2">
      <c r="B2688"/>
      <c r="C2688"/>
      <c r="D2688"/>
      <c r="E2688"/>
    </row>
    <row r="2689" spans="2:5" ht="14.25" x14ac:dyDescent="0.2">
      <c r="B2689"/>
      <c r="C2689"/>
      <c r="D2689"/>
      <c r="E2689"/>
    </row>
    <row r="2690" spans="2:5" ht="14.25" x14ac:dyDescent="0.2">
      <c r="B2690"/>
      <c r="C2690"/>
      <c r="D2690"/>
      <c r="E2690"/>
    </row>
    <row r="2691" spans="2:5" ht="14.25" x14ac:dyDescent="0.2">
      <c r="B2691"/>
      <c r="C2691"/>
      <c r="D2691"/>
      <c r="E2691"/>
    </row>
    <row r="2692" spans="2:5" ht="14.25" x14ac:dyDescent="0.2">
      <c r="B2692"/>
      <c r="C2692"/>
      <c r="D2692"/>
      <c r="E2692"/>
    </row>
    <row r="2693" spans="2:5" ht="14.25" x14ac:dyDescent="0.2">
      <c r="B2693"/>
      <c r="C2693"/>
      <c r="D2693"/>
      <c r="E2693"/>
    </row>
    <row r="2694" spans="2:5" ht="14.25" x14ac:dyDescent="0.2">
      <c r="B2694"/>
      <c r="C2694"/>
      <c r="D2694"/>
      <c r="E2694"/>
    </row>
    <row r="2695" spans="2:5" ht="14.25" x14ac:dyDescent="0.2">
      <c r="B2695"/>
      <c r="C2695"/>
      <c r="D2695"/>
      <c r="E2695"/>
    </row>
    <row r="2696" spans="2:5" ht="14.25" x14ac:dyDescent="0.2">
      <c r="B2696"/>
      <c r="C2696"/>
      <c r="D2696"/>
      <c r="E2696"/>
    </row>
    <row r="2697" spans="2:5" ht="14.25" x14ac:dyDescent="0.2">
      <c r="B2697"/>
      <c r="C2697"/>
      <c r="D2697"/>
      <c r="E2697"/>
    </row>
    <row r="2698" spans="2:5" ht="14.25" x14ac:dyDescent="0.2">
      <c r="B2698"/>
      <c r="C2698"/>
      <c r="D2698"/>
      <c r="E2698"/>
    </row>
    <row r="2699" spans="2:5" ht="14.25" x14ac:dyDescent="0.2">
      <c r="B2699"/>
      <c r="C2699"/>
      <c r="D2699"/>
      <c r="E2699"/>
    </row>
    <row r="2700" spans="2:5" ht="14.25" x14ac:dyDescent="0.2">
      <c r="B2700"/>
      <c r="C2700"/>
      <c r="D2700"/>
      <c r="E2700"/>
    </row>
    <row r="2701" spans="2:5" ht="14.25" x14ac:dyDescent="0.2">
      <c r="B2701"/>
      <c r="C2701"/>
      <c r="D2701"/>
      <c r="E2701"/>
    </row>
    <row r="2702" spans="2:5" ht="14.25" x14ac:dyDescent="0.2">
      <c r="B2702"/>
      <c r="C2702"/>
      <c r="D2702"/>
      <c r="E2702"/>
    </row>
    <row r="2703" spans="2:5" ht="14.25" x14ac:dyDescent="0.2">
      <c r="B2703"/>
      <c r="C2703"/>
      <c r="D2703"/>
      <c r="E2703"/>
    </row>
    <row r="2704" spans="2:5" ht="14.25" x14ac:dyDescent="0.2">
      <c r="B2704"/>
      <c r="C2704"/>
      <c r="D2704"/>
      <c r="E2704"/>
    </row>
    <row r="2705" spans="2:5" ht="14.25" x14ac:dyDescent="0.2">
      <c r="B2705"/>
      <c r="C2705"/>
      <c r="D2705"/>
      <c r="E2705"/>
    </row>
    <row r="2706" spans="2:5" ht="14.25" x14ac:dyDescent="0.2">
      <c r="B2706"/>
      <c r="C2706"/>
      <c r="D2706"/>
      <c r="E2706"/>
    </row>
    <row r="2707" spans="2:5" ht="14.25" x14ac:dyDescent="0.2">
      <c r="B2707"/>
      <c r="C2707"/>
      <c r="D2707"/>
      <c r="E2707"/>
    </row>
    <row r="2708" spans="2:5" ht="14.25" x14ac:dyDescent="0.2">
      <c r="B2708"/>
      <c r="C2708"/>
      <c r="D2708"/>
      <c r="E2708"/>
    </row>
    <row r="2709" spans="2:5" ht="14.25" x14ac:dyDescent="0.2">
      <c r="B2709"/>
      <c r="C2709"/>
      <c r="D2709"/>
      <c r="E2709"/>
    </row>
    <row r="2710" spans="2:5" ht="14.25" x14ac:dyDescent="0.2">
      <c r="B2710"/>
      <c r="C2710"/>
      <c r="D2710"/>
      <c r="E2710"/>
    </row>
    <row r="2711" spans="2:5" ht="14.25" x14ac:dyDescent="0.2">
      <c r="B2711"/>
      <c r="C2711"/>
      <c r="D2711"/>
      <c r="E2711"/>
    </row>
    <row r="2712" spans="2:5" ht="14.25" x14ac:dyDescent="0.2">
      <c r="B2712"/>
      <c r="C2712"/>
      <c r="D2712"/>
      <c r="E2712"/>
    </row>
    <row r="2713" spans="2:5" ht="14.25" x14ac:dyDescent="0.2">
      <c r="B2713"/>
      <c r="C2713"/>
      <c r="D2713"/>
      <c r="E2713"/>
    </row>
    <row r="2714" spans="2:5" ht="14.25" x14ac:dyDescent="0.2">
      <c r="B2714"/>
      <c r="C2714"/>
      <c r="D2714"/>
      <c r="E2714"/>
    </row>
    <row r="2715" spans="2:5" ht="14.25" x14ac:dyDescent="0.2">
      <c r="B2715"/>
      <c r="C2715"/>
      <c r="D2715"/>
      <c r="E2715"/>
    </row>
    <row r="2716" spans="2:5" ht="14.25" x14ac:dyDescent="0.2">
      <c r="B2716"/>
      <c r="C2716"/>
      <c r="D2716"/>
      <c r="E2716"/>
    </row>
    <row r="2717" spans="2:5" ht="14.25" x14ac:dyDescent="0.2">
      <c r="B2717"/>
      <c r="C2717"/>
      <c r="D2717"/>
      <c r="E2717"/>
    </row>
    <row r="2718" spans="2:5" ht="14.25" x14ac:dyDescent="0.2">
      <c r="B2718"/>
      <c r="C2718"/>
      <c r="D2718"/>
      <c r="E2718"/>
    </row>
    <row r="2719" spans="2:5" ht="14.25" x14ac:dyDescent="0.2">
      <c r="B2719"/>
      <c r="C2719"/>
      <c r="D2719"/>
      <c r="E2719"/>
    </row>
    <row r="2720" spans="2:5" ht="14.25" x14ac:dyDescent="0.2">
      <c r="B2720"/>
      <c r="C2720"/>
      <c r="D2720"/>
      <c r="E2720"/>
    </row>
    <row r="2721" spans="2:5" ht="14.25" x14ac:dyDescent="0.2">
      <c r="B2721"/>
      <c r="C2721"/>
      <c r="D2721"/>
      <c r="E2721"/>
    </row>
    <row r="2722" spans="2:5" ht="14.25" x14ac:dyDescent="0.2">
      <c r="B2722"/>
      <c r="C2722"/>
      <c r="D2722"/>
      <c r="E2722"/>
    </row>
    <row r="2723" spans="2:5" ht="14.25" x14ac:dyDescent="0.2">
      <c r="B2723"/>
      <c r="C2723"/>
      <c r="D2723"/>
      <c r="E2723"/>
    </row>
    <row r="2724" spans="2:5" ht="14.25" x14ac:dyDescent="0.2">
      <c r="B2724"/>
      <c r="C2724"/>
      <c r="D2724"/>
      <c r="E2724"/>
    </row>
    <row r="2725" spans="2:5" ht="14.25" x14ac:dyDescent="0.2">
      <c r="B2725"/>
      <c r="C2725"/>
      <c r="D2725"/>
      <c r="E2725"/>
    </row>
    <row r="2726" spans="2:5" ht="14.25" x14ac:dyDescent="0.2">
      <c r="B2726"/>
      <c r="C2726"/>
      <c r="D2726"/>
      <c r="E2726"/>
    </row>
    <row r="2727" spans="2:5" ht="14.25" x14ac:dyDescent="0.2">
      <c r="B2727"/>
      <c r="C2727"/>
      <c r="D2727"/>
      <c r="E2727"/>
    </row>
    <row r="2728" spans="2:5" ht="14.25" x14ac:dyDescent="0.2">
      <c r="B2728"/>
      <c r="C2728"/>
      <c r="D2728"/>
      <c r="E2728"/>
    </row>
    <row r="2729" spans="2:5" ht="14.25" x14ac:dyDescent="0.2">
      <c r="B2729"/>
      <c r="C2729"/>
      <c r="D2729"/>
      <c r="E2729"/>
    </row>
    <row r="2730" spans="2:5" ht="14.25" x14ac:dyDescent="0.2">
      <c r="B2730"/>
      <c r="C2730"/>
      <c r="D2730"/>
      <c r="E2730"/>
    </row>
    <row r="2731" spans="2:5" ht="14.25" x14ac:dyDescent="0.2">
      <c r="B2731"/>
      <c r="C2731"/>
      <c r="D2731"/>
      <c r="E2731"/>
    </row>
    <row r="2732" spans="2:5" ht="14.25" x14ac:dyDescent="0.2">
      <c r="B2732"/>
      <c r="C2732"/>
      <c r="D2732"/>
      <c r="E2732"/>
    </row>
    <row r="2733" spans="2:5" ht="14.25" x14ac:dyDescent="0.2">
      <c r="B2733"/>
      <c r="C2733"/>
      <c r="D2733"/>
      <c r="E2733"/>
    </row>
    <row r="2734" spans="2:5" ht="14.25" x14ac:dyDescent="0.2">
      <c r="B2734"/>
      <c r="C2734"/>
      <c r="D2734"/>
      <c r="E2734"/>
    </row>
    <row r="2735" spans="2:5" ht="14.25" x14ac:dyDescent="0.2">
      <c r="B2735"/>
      <c r="C2735"/>
      <c r="D2735"/>
      <c r="E2735"/>
    </row>
    <row r="2736" spans="2:5" ht="14.25" x14ac:dyDescent="0.2">
      <c r="B2736"/>
      <c r="C2736"/>
      <c r="D2736"/>
      <c r="E2736"/>
    </row>
    <row r="2737" spans="2:5" ht="14.25" x14ac:dyDescent="0.2">
      <c r="B2737"/>
      <c r="C2737"/>
      <c r="D2737"/>
      <c r="E2737"/>
    </row>
    <row r="2738" spans="2:5" ht="14.25" x14ac:dyDescent="0.2">
      <c r="B2738"/>
      <c r="C2738"/>
      <c r="D2738"/>
      <c r="E2738"/>
    </row>
    <row r="2739" spans="2:5" ht="14.25" x14ac:dyDescent="0.2">
      <c r="B2739"/>
      <c r="C2739"/>
      <c r="D2739"/>
      <c r="E2739"/>
    </row>
    <row r="2740" spans="2:5" ht="14.25" x14ac:dyDescent="0.2">
      <c r="B2740"/>
      <c r="C2740"/>
      <c r="D2740"/>
      <c r="E2740"/>
    </row>
    <row r="2741" spans="2:5" ht="14.25" x14ac:dyDescent="0.2">
      <c r="B2741"/>
      <c r="C2741"/>
      <c r="D2741"/>
      <c r="E2741"/>
    </row>
    <row r="2742" spans="2:5" ht="14.25" x14ac:dyDescent="0.2">
      <c r="B2742"/>
      <c r="C2742"/>
      <c r="D2742"/>
      <c r="E2742"/>
    </row>
    <row r="2743" spans="2:5" ht="14.25" x14ac:dyDescent="0.2">
      <c r="B2743"/>
      <c r="C2743"/>
      <c r="D2743"/>
      <c r="E2743"/>
    </row>
    <row r="2744" spans="2:5" ht="14.25" x14ac:dyDescent="0.2">
      <c r="B2744"/>
      <c r="C2744"/>
      <c r="D2744"/>
      <c r="E2744"/>
    </row>
    <row r="2745" spans="2:5" ht="14.25" x14ac:dyDescent="0.2">
      <c r="B2745"/>
      <c r="C2745"/>
      <c r="D2745"/>
      <c r="E2745"/>
    </row>
    <row r="2746" spans="2:5" ht="14.25" x14ac:dyDescent="0.2">
      <c r="B2746"/>
      <c r="C2746"/>
      <c r="D2746"/>
      <c r="E2746"/>
    </row>
    <row r="2747" spans="2:5" ht="14.25" x14ac:dyDescent="0.2">
      <c r="B2747"/>
      <c r="C2747"/>
      <c r="D2747"/>
      <c r="E2747"/>
    </row>
    <row r="2748" spans="2:5" ht="14.25" x14ac:dyDescent="0.2">
      <c r="B2748"/>
      <c r="C2748"/>
      <c r="D2748"/>
      <c r="E2748"/>
    </row>
    <row r="2749" spans="2:5" ht="14.25" x14ac:dyDescent="0.2">
      <c r="B2749"/>
      <c r="C2749"/>
      <c r="D2749"/>
      <c r="E2749"/>
    </row>
    <row r="2750" spans="2:5" ht="14.25" x14ac:dyDescent="0.2">
      <c r="B2750"/>
      <c r="C2750"/>
      <c r="D2750"/>
      <c r="E2750"/>
    </row>
    <row r="2751" spans="2:5" ht="14.25" x14ac:dyDescent="0.2">
      <c r="B2751"/>
      <c r="C2751"/>
      <c r="D2751"/>
      <c r="E2751"/>
    </row>
    <row r="2752" spans="2:5" ht="14.25" x14ac:dyDescent="0.2">
      <c r="B2752"/>
      <c r="C2752"/>
      <c r="D2752"/>
      <c r="E2752"/>
    </row>
    <row r="2753" spans="2:5" ht="14.25" x14ac:dyDescent="0.2">
      <c r="B2753"/>
      <c r="C2753"/>
      <c r="D2753"/>
      <c r="E2753"/>
    </row>
    <row r="2754" spans="2:5" ht="14.25" x14ac:dyDescent="0.2">
      <c r="B2754"/>
      <c r="C2754"/>
      <c r="D2754"/>
      <c r="E2754"/>
    </row>
    <row r="2755" spans="2:5" ht="14.25" x14ac:dyDescent="0.2">
      <c r="B2755"/>
      <c r="C2755"/>
      <c r="D2755"/>
      <c r="E2755"/>
    </row>
    <row r="2756" spans="2:5" ht="14.25" x14ac:dyDescent="0.2">
      <c r="B2756"/>
      <c r="C2756"/>
      <c r="D2756"/>
      <c r="E2756"/>
    </row>
    <row r="2757" spans="2:5" ht="14.25" x14ac:dyDescent="0.2">
      <c r="B2757"/>
      <c r="C2757"/>
      <c r="D2757"/>
      <c r="E2757"/>
    </row>
    <row r="2758" spans="2:5" ht="14.25" x14ac:dyDescent="0.2">
      <c r="B2758"/>
      <c r="C2758"/>
      <c r="D2758"/>
      <c r="E2758"/>
    </row>
    <row r="2759" spans="2:5" ht="14.25" x14ac:dyDescent="0.2">
      <c r="B2759"/>
      <c r="C2759"/>
      <c r="D2759"/>
      <c r="E2759"/>
    </row>
    <row r="2760" spans="2:5" ht="14.25" x14ac:dyDescent="0.2">
      <c r="B2760"/>
      <c r="C2760"/>
      <c r="D2760"/>
      <c r="E2760"/>
    </row>
    <row r="2761" spans="2:5" ht="14.25" x14ac:dyDescent="0.2">
      <c r="B2761"/>
      <c r="C2761"/>
      <c r="D2761"/>
      <c r="E2761"/>
    </row>
    <row r="2762" spans="2:5" ht="14.25" x14ac:dyDescent="0.2">
      <c r="B2762"/>
      <c r="C2762"/>
      <c r="D2762"/>
      <c r="E2762"/>
    </row>
    <row r="2763" spans="2:5" ht="14.25" x14ac:dyDescent="0.2">
      <c r="B2763"/>
      <c r="C2763"/>
      <c r="D2763"/>
      <c r="E2763"/>
    </row>
    <row r="2764" spans="2:5" ht="14.25" x14ac:dyDescent="0.2">
      <c r="B2764"/>
      <c r="C2764"/>
      <c r="D2764"/>
      <c r="E2764"/>
    </row>
  </sheetData>
  <hyperlinks>
    <hyperlink ref="F1" location="Sisukord!A1" display="Sisukord"/>
  </hyperlinks>
  <pageMargins left="0.51181102362204722" right="0.23622047244094491" top="0.47244094488188981" bottom="0.74803149606299213" header="0.31496062992125984" footer="0.31496062992125984"/>
  <pageSetup paperSize="9" scale="72"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1956"/>
  <sheetViews>
    <sheetView zoomScale="90" zoomScaleNormal="90" workbookViewId="0">
      <pane ySplit="5" topLeftCell="A6" activePane="bottomLeft" state="frozen"/>
      <selection pane="bottomLeft" activeCell="A34" sqref="A34"/>
    </sheetView>
  </sheetViews>
  <sheetFormatPr defaultRowHeight="15" x14ac:dyDescent="0.25"/>
  <cols>
    <col min="1" max="1" width="60.5" customWidth="1"/>
    <col min="2" max="2" width="13.875" style="8" customWidth="1"/>
    <col min="3" max="3" width="13.875" style="22" customWidth="1"/>
    <col min="4" max="4" width="12"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x14ac:dyDescent="0.25">
      <c r="B1"/>
      <c r="C1" s="15" t="s">
        <v>3854</v>
      </c>
      <c r="F1" s="27"/>
      <c r="G1" s="28" t="s">
        <v>2408</v>
      </c>
    </row>
    <row r="2" spans="1:7" ht="14.25" x14ac:dyDescent="0.2">
      <c r="A2" s="3" t="s">
        <v>2303</v>
      </c>
      <c r="B2" t="s">
        <v>2415</v>
      </c>
      <c r="C2" s="15" t="s">
        <v>2337</v>
      </c>
    </row>
    <row r="3" spans="1:7" ht="14.25" x14ac:dyDescent="0.2">
      <c r="C3" s="15"/>
    </row>
    <row r="4" spans="1:7" x14ac:dyDescent="0.25">
      <c r="A4" s="3" t="s">
        <v>2333</v>
      </c>
      <c r="B4" s="3" t="s">
        <v>2310</v>
      </c>
      <c r="C4" s="14"/>
      <c r="D4" s="14"/>
      <c r="E4"/>
      <c r="F4"/>
      <c r="G4"/>
    </row>
    <row r="5" spans="1:7" ht="28.5" x14ac:dyDescent="0.2">
      <c r="A5" s="3" t="s">
        <v>2311</v>
      </c>
      <c r="B5" s="21" t="s">
        <v>3395</v>
      </c>
      <c r="C5" s="21" t="s">
        <v>3396</v>
      </c>
      <c r="D5" s="21" t="s">
        <v>3397</v>
      </c>
      <c r="E5"/>
      <c r="F5"/>
      <c r="G5"/>
    </row>
    <row r="6" spans="1:7" ht="14.25" x14ac:dyDescent="0.2">
      <c r="A6" s="4" t="s">
        <v>1096</v>
      </c>
      <c r="B6" s="20"/>
      <c r="C6" s="20"/>
      <c r="D6" s="20"/>
      <c r="E6"/>
      <c r="F6"/>
      <c r="G6"/>
    </row>
    <row r="7" spans="1:7" ht="14.25" x14ac:dyDescent="0.2">
      <c r="A7" s="5" t="s">
        <v>3468</v>
      </c>
      <c r="B7" s="20"/>
      <c r="C7" s="20"/>
      <c r="D7" s="20"/>
      <c r="E7"/>
      <c r="F7"/>
      <c r="G7"/>
    </row>
    <row r="8" spans="1:7" ht="14.25" x14ac:dyDescent="0.2">
      <c r="A8" s="6" t="s">
        <v>2699</v>
      </c>
      <c r="B8" s="20">
        <v>-20000</v>
      </c>
      <c r="C8" s="20">
        <v>-20000</v>
      </c>
      <c r="D8" s="20"/>
      <c r="E8"/>
      <c r="F8"/>
      <c r="G8"/>
    </row>
    <row r="9" spans="1:7" ht="14.25" x14ac:dyDescent="0.2">
      <c r="A9" s="6" t="s">
        <v>3116</v>
      </c>
      <c r="B9" s="20">
        <v>30000</v>
      </c>
      <c r="C9" s="20">
        <v>30000</v>
      </c>
      <c r="D9" s="20"/>
      <c r="E9"/>
      <c r="F9"/>
      <c r="G9"/>
    </row>
    <row r="10" spans="1:7" ht="14.25" x14ac:dyDescent="0.2">
      <c r="A10" s="5" t="s">
        <v>3501</v>
      </c>
      <c r="B10" s="20"/>
      <c r="C10" s="20"/>
      <c r="D10" s="20"/>
      <c r="E10"/>
      <c r="F10"/>
      <c r="G10"/>
    </row>
    <row r="11" spans="1:7" ht="14.25" x14ac:dyDescent="0.2">
      <c r="A11" s="6" t="s">
        <v>2928</v>
      </c>
      <c r="B11" s="20">
        <v>8960</v>
      </c>
      <c r="C11" s="20">
        <v>8960</v>
      </c>
      <c r="D11" s="20"/>
      <c r="E11"/>
      <c r="F11"/>
      <c r="G11"/>
    </row>
    <row r="12" spans="1:7" ht="14.25" x14ac:dyDescent="0.2">
      <c r="A12" s="5" t="s">
        <v>3483</v>
      </c>
      <c r="B12" s="20"/>
      <c r="C12" s="20"/>
      <c r="D12" s="20"/>
      <c r="E12"/>
      <c r="F12"/>
      <c r="G12"/>
    </row>
    <row r="13" spans="1:7" ht="14.25" x14ac:dyDescent="0.2">
      <c r="A13" s="6" t="s">
        <v>3330</v>
      </c>
      <c r="B13" s="20">
        <v>163000</v>
      </c>
      <c r="C13" s="20">
        <v>163000</v>
      </c>
      <c r="D13" s="20"/>
      <c r="E13"/>
      <c r="F13"/>
      <c r="G13"/>
    </row>
    <row r="14" spans="1:7" ht="14.25" x14ac:dyDescent="0.2">
      <c r="A14" s="4" t="s">
        <v>829</v>
      </c>
      <c r="B14" s="20"/>
      <c r="C14" s="20"/>
      <c r="D14" s="20"/>
      <c r="E14"/>
      <c r="F14"/>
      <c r="G14"/>
    </row>
    <row r="15" spans="1:7" ht="14.25" x14ac:dyDescent="0.2">
      <c r="A15" s="5" t="s">
        <v>3545</v>
      </c>
      <c r="B15" s="20"/>
      <c r="C15" s="20"/>
      <c r="D15" s="20"/>
      <c r="E15"/>
      <c r="F15"/>
      <c r="G15"/>
    </row>
    <row r="16" spans="1:7" ht="14.25" x14ac:dyDescent="0.2">
      <c r="A16" s="6" t="s">
        <v>2493</v>
      </c>
      <c r="B16" s="20">
        <v>-2800</v>
      </c>
      <c r="C16" s="20">
        <v>-2800</v>
      </c>
      <c r="D16" s="20"/>
      <c r="E16"/>
      <c r="F16"/>
      <c r="G16"/>
    </row>
    <row r="17" spans="1:7" ht="14.25" x14ac:dyDescent="0.2">
      <c r="A17" s="6" t="s">
        <v>2821</v>
      </c>
      <c r="B17" s="20">
        <v>28000</v>
      </c>
      <c r="C17" s="20">
        <v>28000</v>
      </c>
      <c r="D17" s="20"/>
      <c r="E17"/>
      <c r="F17"/>
      <c r="G17"/>
    </row>
    <row r="18" spans="1:7" ht="14.25" x14ac:dyDescent="0.2">
      <c r="A18" s="5" t="s">
        <v>3546</v>
      </c>
      <c r="B18" s="20"/>
      <c r="C18" s="20"/>
      <c r="D18" s="20"/>
      <c r="E18"/>
      <c r="F18"/>
      <c r="G18"/>
    </row>
    <row r="19" spans="1:7" ht="14.25" x14ac:dyDescent="0.2">
      <c r="A19" s="6" t="s">
        <v>2493</v>
      </c>
      <c r="B19" s="20">
        <v>-13550</v>
      </c>
      <c r="C19" s="20">
        <v>-13550</v>
      </c>
      <c r="D19" s="20"/>
      <c r="E19"/>
      <c r="F19"/>
      <c r="G19"/>
    </row>
    <row r="20" spans="1:7" ht="14.25" x14ac:dyDescent="0.2">
      <c r="A20" s="6" t="s">
        <v>3205</v>
      </c>
      <c r="B20" s="20">
        <v>135500</v>
      </c>
      <c r="C20" s="20">
        <v>135500</v>
      </c>
      <c r="D20" s="20"/>
      <c r="E20"/>
      <c r="F20"/>
      <c r="G20"/>
    </row>
    <row r="21" spans="1:7" ht="14.25" x14ac:dyDescent="0.2">
      <c r="A21" s="5" t="s">
        <v>3547</v>
      </c>
      <c r="B21" s="20"/>
      <c r="C21" s="20"/>
      <c r="D21" s="20"/>
      <c r="E21"/>
      <c r="F21"/>
      <c r="G21"/>
    </row>
    <row r="22" spans="1:7" ht="14.25" x14ac:dyDescent="0.2">
      <c r="A22" s="6" t="s">
        <v>2505</v>
      </c>
      <c r="B22" s="20">
        <v>-13550</v>
      </c>
      <c r="C22" s="20">
        <v>-13550</v>
      </c>
      <c r="D22" s="20"/>
      <c r="E22"/>
      <c r="F22"/>
      <c r="G22"/>
    </row>
    <row r="23" spans="1:7" ht="14.25" x14ac:dyDescent="0.2">
      <c r="A23" s="6" t="s">
        <v>3068</v>
      </c>
      <c r="B23" s="20">
        <v>135500</v>
      </c>
      <c r="C23" s="20">
        <v>135500</v>
      </c>
      <c r="D23" s="20"/>
      <c r="E23"/>
      <c r="F23"/>
      <c r="G23"/>
    </row>
    <row r="24" spans="1:7" ht="14.25" x14ac:dyDescent="0.2">
      <c r="A24" s="5" t="s">
        <v>3549</v>
      </c>
      <c r="B24" s="20"/>
      <c r="C24" s="20"/>
      <c r="D24" s="20"/>
      <c r="E24"/>
      <c r="F24"/>
      <c r="G24"/>
    </row>
    <row r="25" spans="1:7" ht="14.25" x14ac:dyDescent="0.2">
      <c r="A25" s="6" t="s">
        <v>2533</v>
      </c>
      <c r="B25" s="20">
        <v>-3750</v>
      </c>
      <c r="C25" s="20">
        <v>-3750</v>
      </c>
      <c r="D25" s="20"/>
      <c r="E25"/>
      <c r="F25"/>
      <c r="G25"/>
    </row>
    <row r="26" spans="1:7" ht="14.25" x14ac:dyDescent="0.2">
      <c r="A26" s="6" t="s">
        <v>3316</v>
      </c>
      <c r="B26" s="20">
        <v>37500</v>
      </c>
      <c r="C26" s="20">
        <v>37500</v>
      </c>
      <c r="D26" s="20"/>
      <c r="E26"/>
      <c r="F26"/>
      <c r="G26"/>
    </row>
    <row r="27" spans="1:7" ht="14.25" x14ac:dyDescent="0.2">
      <c r="A27" s="5" t="s">
        <v>3554</v>
      </c>
      <c r="B27" s="20"/>
      <c r="C27" s="20"/>
      <c r="D27" s="20"/>
      <c r="E27"/>
      <c r="F27"/>
      <c r="G27"/>
    </row>
    <row r="28" spans="1:7" ht="14.25" x14ac:dyDescent="0.2">
      <c r="A28" s="6" t="s">
        <v>3156</v>
      </c>
      <c r="B28" s="20">
        <v>2000</v>
      </c>
      <c r="C28" s="20">
        <v>2000</v>
      </c>
      <c r="D28" s="20"/>
      <c r="E28"/>
      <c r="F28"/>
      <c r="G28"/>
    </row>
    <row r="29" spans="1:7" ht="14.25" x14ac:dyDescent="0.2">
      <c r="A29" s="5" t="s">
        <v>3557</v>
      </c>
      <c r="B29" s="20"/>
      <c r="C29" s="20"/>
      <c r="D29" s="20"/>
      <c r="E29"/>
      <c r="F29"/>
      <c r="G29"/>
    </row>
    <row r="30" spans="1:7" ht="14.25" x14ac:dyDescent="0.2">
      <c r="A30" s="6" t="s">
        <v>3308</v>
      </c>
      <c r="B30" s="20">
        <v>20000</v>
      </c>
      <c r="C30" s="20">
        <v>20000</v>
      </c>
      <c r="D30" s="20"/>
      <c r="E30"/>
      <c r="F30"/>
      <c r="G30"/>
    </row>
    <row r="31" spans="1:7" ht="14.25" x14ac:dyDescent="0.2">
      <c r="A31" s="5" t="s">
        <v>3558</v>
      </c>
      <c r="B31" s="20"/>
      <c r="C31" s="20"/>
      <c r="D31" s="20"/>
      <c r="E31"/>
      <c r="F31"/>
      <c r="G31"/>
    </row>
    <row r="32" spans="1:7" ht="14.25" x14ac:dyDescent="0.2">
      <c r="A32" s="6" t="s">
        <v>3308</v>
      </c>
      <c r="B32" s="20">
        <v>10000</v>
      </c>
      <c r="C32" s="20">
        <v>10000</v>
      </c>
      <c r="D32" s="20"/>
      <c r="E32"/>
      <c r="F32"/>
      <c r="G32"/>
    </row>
    <row r="33" spans="1:7" ht="14.25" x14ac:dyDescent="0.2">
      <c r="A33" s="5" t="s">
        <v>3559</v>
      </c>
      <c r="B33" s="20"/>
      <c r="C33" s="20"/>
      <c r="D33" s="20"/>
      <c r="E33"/>
      <c r="F33"/>
      <c r="G33"/>
    </row>
    <row r="34" spans="1:7" ht="14.25" x14ac:dyDescent="0.2">
      <c r="A34" s="6" t="s">
        <v>3205</v>
      </c>
      <c r="B34" s="20">
        <v>50000</v>
      </c>
      <c r="C34" s="20">
        <v>50000</v>
      </c>
      <c r="D34" s="20"/>
      <c r="E34"/>
      <c r="F34"/>
      <c r="G34"/>
    </row>
    <row r="35" spans="1:7" ht="14.25" x14ac:dyDescent="0.2">
      <c r="A35" s="5" t="s">
        <v>3560</v>
      </c>
      <c r="B35" s="20"/>
      <c r="C35" s="20"/>
      <c r="D35" s="20"/>
      <c r="E35"/>
      <c r="F35"/>
      <c r="G35"/>
    </row>
    <row r="36" spans="1:7" ht="14.25" x14ac:dyDescent="0.2">
      <c r="A36" s="6" t="s">
        <v>3313</v>
      </c>
      <c r="B36" s="20">
        <v>8000</v>
      </c>
      <c r="C36" s="20">
        <v>8000</v>
      </c>
      <c r="D36" s="20"/>
      <c r="E36"/>
      <c r="F36"/>
      <c r="G36"/>
    </row>
    <row r="37" spans="1:7" ht="14.25" x14ac:dyDescent="0.2">
      <c r="A37" s="5" t="s">
        <v>3561</v>
      </c>
      <c r="B37" s="20"/>
      <c r="C37" s="20"/>
      <c r="D37" s="20"/>
      <c r="E37"/>
      <c r="F37"/>
      <c r="G37"/>
    </row>
    <row r="38" spans="1:7" ht="14.25" x14ac:dyDescent="0.2">
      <c r="A38" s="6" t="s">
        <v>3068</v>
      </c>
      <c r="B38" s="20">
        <v>38347</v>
      </c>
      <c r="C38" s="20">
        <v>38347</v>
      </c>
      <c r="D38" s="20"/>
      <c r="E38"/>
      <c r="F38"/>
      <c r="G38"/>
    </row>
    <row r="39" spans="1:7" ht="14.25" x14ac:dyDescent="0.2">
      <c r="A39" s="5" t="s">
        <v>3562</v>
      </c>
      <c r="B39" s="20"/>
      <c r="C39" s="20"/>
      <c r="D39" s="20"/>
      <c r="E39"/>
      <c r="F39"/>
      <c r="G39"/>
    </row>
    <row r="40" spans="1:7" ht="14.25" x14ac:dyDescent="0.2">
      <c r="A40" s="6" t="s">
        <v>3068</v>
      </c>
      <c r="B40" s="20">
        <v>50000</v>
      </c>
      <c r="C40" s="20">
        <v>50000</v>
      </c>
      <c r="D40" s="20"/>
      <c r="E40"/>
      <c r="F40"/>
      <c r="G40"/>
    </row>
    <row r="41" spans="1:7" ht="14.25" x14ac:dyDescent="0.2">
      <c r="A41" s="5" t="s">
        <v>3563</v>
      </c>
      <c r="B41" s="20"/>
      <c r="C41" s="20"/>
      <c r="D41" s="20"/>
      <c r="E41"/>
      <c r="F41"/>
      <c r="G41"/>
    </row>
    <row r="42" spans="1:7" ht="14.25" x14ac:dyDescent="0.2">
      <c r="A42" s="6" t="s">
        <v>3068</v>
      </c>
      <c r="B42" s="20">
        <v>5000</v>
      </c>
      <c r="C42" s="20">
        <v>5000</v>
      </c>
      <c r="D42" s="20"/>
      <c r="E42"/>
      <c r="F42"/>
      <c r="G42"/>
    </row>
    <row r="43" spans="1:7" ht="14.25" x14ac:dyDescent="0.2">
      <c r="A43" s="5" t="s">
        <v>3565</v>
      </c>
      <c r="B43" s="20"/>
      <c r="C43" s="20"/>
      <c r="D43" s="20"/>
      <c r="E43"/>
      <c r="F43"/>
      <c r="G43"/>
    </row>
    <row r="44" spans="1:7" ht="14.25" x14ac:dyDescent="0.2">
      <c r="A44" s="6" t="s">
        <v>3313</v>
      </c>
      <c r="B44" s="20">
        <v>5000</v>
      </c>
      <c r="C44" s="20">
        <v>5000</v>
      </c>
      <c r="D44" s="20"/>
      <c r="E44"/>
      <c r="F44"/>
      <c r="G44"/>
    </row>
    <row r="45" spans="1:7" ht="14.25" x14ac:dyDescent="0.2">
      <c r="A45" s="6" t="s">
        <v>3315</v>
      </c>
      <c r="B45" s="20">
        <v>5000</v>
      </c>
      <c r="C45" s="20">
        <v>5000</v>
      </c>
      <c r="D45" s="20"/>
      <c r="E45"/>
      <c r="F45"/>
      <c r="G45"/>
    </row>
    <row r="46" spans="1:7" ht="14.25" x14ac:dyDescent="0.2">
      <c r="A46" s="5" t="s">
        <v>3569</v>
      </c>
      <c r="B46" s="20"/>
      <c r="C46" s="20"/>
      <c r="D46" s="20"/>
      <c r="E46"/>
      <c r="F46"/>
      <c r="G46"/>
    </row>
    <row r="47" spans="1:7" ht="14.25" x14ac:dyDescent="0.2">
      <c r="A47" s="6" t="s">
        <v>3136</v>
      </c>
      <c r="B47" s="20">
        <v>5000</v>
      </c>
      <c r="C47" s="20">
        <v>5000</v>
      </c>
      <c r="D47" s="20"/>
      <c r="E47"/>
      <c r="F47"/>
      <c r="G47"/>
    </row>
    <row r="48" spans="1:7" ht="14.25" x14ac:dyDescent="0.2">
      <c r="A48" s="5" t="s">
        <v>3570</v>
      </c>
      <c r="B48" s="20"/>
      <c r="C48" s="20"/>
      <c r="D48" s="20"/>
      <c r="E48"/>
      <c r="F48"/>
      <c r="G48"/>
    </row>
    <row r="49" spans="1:7" ht="14.25" x14ac:dyDescent="0.2">
      <c r="A49" s="6" t="s">
        <v>3320</v>
      </c>
      <c r="B49" s="20">
        <v>9000</v>
      </c>
      <c r="C49" s="20">
        <v>9000</v>
      </c>
      <c r="D49" s="20"/>
      <c r="E49"/>
      <c r="F49"/>
      <c r="G49"/>
    </row>
    <row r="50" spans="1:7" ht="14.25" x14ac:dyDescent="0.2">
      <c r="A50" s="5" t="s">
        <v>3572</v>
      </c>
      <c r="B50" s="20"/>
      <c r="C50" s="20"/>
      <c r="D50" s="20"/>
      <c r="E50"/>
      <c r="F50"/>
      <c r="G50"/>
    </row>
    <row r="51" spans="1:7" ht="14.25" x14ac:dyDescent="0.2">
      <c r="A51" s="6" t="s">
        <v>2821</v>
      </c>
      <c r="B51" s="20">
        <v>6000</v>
      </c>
      <c r="C51" s="20">
        <v>6000</v>
      </c>
      <c r="D51" s="20"/>
      <c r="E51"/>
      <c r="F51"/>
      <c r="G51"/>
    </row>
    <row r="52" spans="1:7" ht="14.25" x14ac:dyDescent="0.2">
      <c r="A52" s="5" t="s">
        <v>3574</v>
      </c>
      <c r="B52" s="20"/>
      <c r="C52" s="20"/>
      <c r="D52" s="20"/>
      <c r="E52"/>
      <c r="F52"/>
      <c r="G52"/>
    </row>
    <row r="53" spans="1:7" ht="14.25" x14ac:dyDescent="0.2">
      <c r="A53" s="6" t="s">
        <v>3205</v>
      </c>
      <c r="B53" s="20">
        <v>8000</v>
      </c>
      <c r="C53" s="20">
        <v>8000</v>
      </c>
      <c r="D53" s="20"/>
      <c r="E53"/>
      <c r="F53"/>
      <c r="G53"/>
    </row>
    <row r="54" spans="1:7" ht="14.25" x14ac:dyDescent="0.2">
      <c r="A54" s="5" t="s">
        <v>3575</v>
      </c>
      <c r="B54" s="20"/>
      <c r="C54" s="20"/>
      <c r="D54" s="20"/>
      <c r="E54"/>
      <c r="F54"/>
      <c r="G54"/>
    </row>
    <row r="55" spans="1:7" ht="14.25" x14ac:dyDescent="0.2">
      <c r="A55" s="6" t="s">
        <v>3205</v>
      </c>
      <c r="B55" s="20">
        <v>33802</v>
      </c>
      <c r="C55" s="20">
        <v>33802</v>
      </c>
      <c r="D55" s="20"/>
      <c r="E55"/>
      <c r="F55"/>
      <c r="G55"/>
    </row>
    <row r="56" spans="1:7" ht="14.25" x14ac:dyDescent="0.2">
      <c r="A56" s="5" t="s">
        <v>3576</v>
      </c>
      <c r="B56" s="20"/>
      <c r="C56" s="20"/>
      <c r="D56" s="20"/>
      <c r="E56"/>
      <c r="F56"/>
      <c r="G56"/>
    </row>
    <row r="57" spans="1:7" ht="14.25" x14ac:dyDescent="0.2">
      <c r="A57" s="6" t="s">
        <v>3091</v>
      </c>
      <c r="B57" s="20">
        <v>12500</v>
      </c>
      <c r="C57" s="20">
        <v>12500</v>
      </c>
      <c r="D57" s="20"/>
      <c r="E57"/>
      <c r="F57"/>
      <c r="G57"/>
    </row>
    <row r="58" spans="1:7" ht="14.25" x14ac:dyDescent="0.2">
      <c r="A58" s="5" t="s">
        <v>3577</v>
      </c>
      <c r="B58" s="20"/>
      <c r="C58" s="20"/>
      <c r="D58" s="20"/>
      <c r="E58"/>
      <c r="F58"/>
      <c r="G58"/>
    </row>
    <row r="59" spans="1:7" ht="14.25" x14ac:dyDescent="0.2">
      <c r="A59" s="6" t="s">
        <v>3091</v>
      </c>
      <c r="B59" s="20">
        <v>3125</v>
      </c>
      <c r="C59" s="20">
        <v>3125</v>
      </c>
      <c r="D59" s="20"/>
      <c r="E59"/>
      <c r="F59"/>
      <c r="G59"/>
    </row>
    <row r="60" spans="1:7" ht="14.25" x14ac:dyDescent="0.2">
      <c r="A60" s="5" t="s">
        <v>3578</v>
      </c>
      <c r="B60" s="20"/>
      <c r="C60" s="20"/>
      <c r="D60" s="20"/>
      <c r="E60"/>
      <c r="F60"/>
      <c r="G60"/>
    </row>
    <row r="61" spans="1:7" ht="14.25" x14ac:dyDescent="0.2">
      <c r="A61" s="6" t="s">
        <v>3315</v>
      </c>
      <c r="B61" s="20">
        <v>1875</v>
      </c>
      <c r="C61" s="20">
        <v>1875</v>
      </c>
      <c r="D61" s="20"/>
      <c r="E61"/>
      <c r="F61"/>
      <c r="G61"/>
    </row>
    <row r="62" spans="1:7" ht="14.25" x14ac:dyDescent="0.2">
      <c r="A62" s="5" t="s">
        <v>3579</v>
      </c>
      <c r="B62" s="20"/>
      <c r="C62" s="20"/>
      <c r="D62" s="20"/>
      <c r="E62"/>
      <c r="F62"/>
      <c r="G62"/>
    </row>
    <row r="63" spans="1:7" ht="14.25" x14ac:dyDescent="0.2">
      <c r="A63" s="6" t="s">
        <v>3134</v>
      </c>
      <c r="B63" s="20">
        <v>1875</v>
      </c>
      <c r="C63" s="20">
        <v>1875</v>
      </c>
      <c r="D63" s="20"/>
      <c r="E63"/>
      <c r="F63"/>
      <c r="G63"/>
    </row>
    <row r="64" spans="1:7" ht="14.25" x14ac:dyDescent="0.2">
      <c r="A64" s="5" t="s">
        <v>3580</v>
      </c>
      <c r="B64" s="20"/>
      <c r="C64" s="20"/>
      <c r="D64" s="20"/>
      <c r="E64"/>
      <c r="F64"/>
      <c r="G64"/>
    </row>
    <row r="65" spans="1:7" ht="14.25" x14ac:dyDescent="0.2">
      <c r="A65" s="6" t="s">
        <v>3315</v>
      </c>
      <c r="B65" s="20">
        <v>8000</v>
      </c>
      <c r="C65" s="20">
        <v>8000</v>
      </c>
      <c r="D65" s="20"/>
      <c r="E65"/>
      <c r="F65"/>
      <c r="G65"/>
    </row>
    <row r="66" spans="1:7" ht="14.25" x14ac:dyDescent="0.2">
      <c r="A66" s="5" t="s">
        <v>3581</v>
      </c>
      <c r="B66" s="20"/>
      <c r="C66" s="20"/>
      <c r="D66" s="20"/>
      <c r="E66"/>
      <c r="F66"/>
      <c r="G66"/>
    </row>
    <row r="67" spans="1:7" ht="14.25" x14ac:dyDescent="0.2">
      <c r="A67" s="6" t="s">
        <v>3258</v>
      </c>
      <c r="B67" s="20">
        <v>2000</v>
      </c>
      <c r="C67" s="20">
        <v>2000</v>
      </c>
      <c r="D67" s="20"/>
      <c r="E67"/>
      <c r="F67"/>
      <c r="G67"/>
    </row>
    <row r="68" spans="1:7" ht="14.25" x14ac:dyDescent="0.2">
      <c r="A68" s="5" t="s">
        <v>3582</v>
      </c>
      <c r="B68" s="20"/>
      <c r="C68" s="20"/>
      <c r="D68" s="20"/>
      <c r="E68"/>
      <c r="F68"/>
      <c r="G68"/>
    </row>
    <row r="69" spans="1:7" ht="14.25" x14ac:dyDescent="0.2">
      <c r="A69" s="6" t="s">
        <v>3156</v>
      </c>
      <c r="B69" s="20">
        <v>10000</v>
      </c>
      <c r="C69" s="20">
        <v>10000</v>
      </c>
      <c r="D69" s="20"/>
      <c r="E69"/>
      <c r="F69"/>
      <c r="G69"/>
    </row>
    <row r="70" spans="1:7" ht="14.25" x14ac:dyDescent="0.2">
      <c r="A70" s="5" t="s">
        <v>3584</v>
      </c>
      <c r="B70" s="20"/>
      <c r="C70" s="20"/>
      <c r="D70" s="20"/>
      <c r="E70"/>
      <c r="F70"/>
      <c r="G70"/>
    </row>
    <row r="71" spans="1:7" ht="14.25" x14ac:dyDescent="0.2">
      <c r="A71" s="6" t="s">
        <v>2821</v>
      </c>
      <c r="B71" s="20">
        <v>3022</v>
      </c>
      <c r="C71" s="20"/>
      <c r="D71" s="20">
        <v>3022</v>
      </c>
      <c r="E71"/>
      <c r="F71"/>
      <c r="G71"/>
    </row>
    <row r="72" spans="1:7" ht="14.25" x14ac:dyDescent="0.2">
      <c r="A72" s="4" t="s">
        <v>100</v>
      </c>
      <c r="B72" s="20"/>
      <c r="C72" s="20"/>
      <c r="D72" s="20"/>
      <c r="E72"/>
      <c r="F72"/>
      <c r="G72"/>
    </row>
    <row r="73" spans="1:7" ht="14.25" x14ac:dyDescent="0.2">
      <c r="A73" s="5" t="s">
        <v>3605</v>
      </c>
      <c r="B73" s="20"/>
      <c r="C73" s="20"/>
      <c r="D73" s="20"/>
      <c r="E73"/>
      <c r="F73"/>
      <c r="G73"/>
    </row>
    <row r="74" spans="1:7" ht="14.25" x14ac:dyDescent="0.2">
      <c r="A74" s="6" t="s">
        <v>3062</v>
      </c>
      <c r="B74" s="20">
        <v>24903</v>
      </c>
      <c r="C74" s="20">
        <v>24903</v>
      </c>
      <c r="D74" s="20"/>
      <c r="E74"/>
      <c r="F74"/>
      <c r="G74"/>
    </row>
    <row r="75" spans="1:7" ht="14.25" x14ac:dyDescent="0.2">
      <c r="A75" s="5" t="s">
        <v>3606</v>
      </c>
      <c r="B75" s="20"/>
      <c r="C75" s="20"/>
      <c r="D75" s="20"/>
      <c r="E75"/>
      <c r="F75"/>
      <c r="G75"/>
    </row>
    <row r="76" spans="1:7" ht="14.25" x14ac:dyDescent="0.2">
      <c r="A76" s="6" t="s">
        <v>3063</v>
      </c>
      <c r="B76" s="20">
        <v>13786</v>
      </c>
      <c r="C76" s="20">
        <v>13786</v>
      </c>
      <c r="D76" s="20"/>
      <c r="E76"/>
      <c r="F76"/>
      <c r="G76"/>
    </row>
    <row r="77" spans="1:7" ht="14.25" x14ac:dyDescent="0.2">
      <c r="A77" s="5" t="s">
        <v>3607</v>
      </c>
      <c r="B77" s="20"/>
      <c r="C77" s="20"/>
      <c r="D77" s="20"/>
      <c r="E77"/>
      <c r="F77"/>
      <c r="G77"/>
    </row>
    <row r="78" spans="1:7" ht="14.25" x14ac:dyDescent="0.2">
      <c r="A78" s="6" t="s">
        <v>3062</v>
      </c>
      <c r="B78" s="20">
        <v>25000</v>
      </c>
      <c r="C78" s="20">
        <v>25000</v>
      </c>
      <c r="D78" s="20"/>
      <c r="E78"/>
      <c r="F78"/>
      <c r="G78"/>
    </row>
    <row r="79" spans="1:7" ht="14.25" x14ac:dyDescent="0.2">
      <c r="A79" s="4" t="s">
        <v>1032</v>
      </c>
      <c r="B79" s="20"/>
      <c r="C79" s="20"/>
      <c r="D79" s="20"/>
      <c r="E79"/>
      <c r="F79"/>
      <c r="G79"/>
    </row>
    <row r="80" spans="1:7" ht="14.25" x14ac:dyDescent="0.2">
      <c r="A80" s="5" t="s">
        <v>3608</v>
      </c>
      <c r="B80" s="20"/>
      <c r="C80" s="20"/>
      <c r="D80" s="20"/>
      <c r="E80"/>
      <c r="F80"/>
      <c r="G80"/>
    </row>
    <row r="81" spans="1:7" ht="14.25" x14ac:dyDescent="0.2">
      <c r="A81" s="6" t="s">
        <v>2478</v>
      </c>
      <c r="B81" s="20">
        <v>1000</v>
      </c>
      <c r="C81" s="20">
        <v>1000</v>
      </c>
      <c r="D81" s="20"/>
      <c r="E81"/>
      <c r="F81"/>
      <c r="G81"/>
    </row>
    <row r="82" spans="1:7" ht="14.25" x14ac:dyDescent="0.2">
      <c r="A82" s="6" t="s">
        <v>3028</v>
      </c>
      <c r="B82" s="20">
        <v>2000</v>
      </c>
      <c r="C82" s="20">
        <v>2000</v>
      </c>
      <c r="D82" s="20"/>
      <c r="E82"/>
      <c r="F82"/>
      <c r="G82"/>
    </row>
    <row r="83" spans="1:7" ht="14.25" x14ac:dyDescent="0.2">
      <c r="A83" s="4" t="s">
        <v>1394</v>
      </c>
      <c r="B83" s="20"/>
      <c r="C83" s="20"/>
      <c r="D83" s="20"/>
      <c r="E83"/>
      <c r="F83"/>
      <c r="G83"/>
    </row>
    <row r="84" spans="1:7" ht="14.25" x14ac:dyDescent="0.2">
      <c r="A84" s="5" t="s">
        <v>3618</v>
      </c>
      <c r="B84" s="20"/>
      <c r="C84" s="20"/>
      <c r="D84" s="20"/>
      <c r="E84"/>
      <c r="F84"/>
      <c r="G84"/>
    </row>
    <row r="85" spans="1:7" ht="14.25" x14ac:dyDescent="0.2">
      <c r="A85" s="6" t="s">
        <v>3091</v>
      </c>
      <c r="B85" s="20">
        <v>1600</v>
      </c>
      <c r="C85" s="20">
        <v>1600</v>
      </c>
      <c r="D85" s="20"/>
      <c r="E85"/>
      <c r="F85"/>
      <c r="G85"/>
    </row>
    <row r="86" spans="1:7" ht="14.25" x14ac:dyDescent="0.2">
      <c r="A86" s="6" t="s">
        <v>3093</v>
      </c>
      <c r="B86" s="20">
        <v>1000</v>
      </c>
      <c r="C86" s="20">
        <v>1000</v>
      </c>
      <c r="D86" s="20"/>
      <c r="E86"/>
      <c r="F86"/>
      <c r="G86"/>
    </row>
    <row r="87" spans="1:7" ht="14.25" x14ac:dyDescent="0.2">
      <c r="A87" s="5" t="s">
        <v>3621</v>
      </c>
      <c r="B87" s="20"/>
      <c r="C87" s="20"/>
      <c r="D87" s="20"/>
      <c r="E87"/>
      <c r="F87"/>
      <c r="G87"/>
    </row>
    <row r="88" spans="1:7" ht="14.25" x14ac:dyDescent="0.2">
      <c r="A88" s="6" t="s">
        <v>3097</v>
      </c>
      <c r="B88" s="20">
        <v>11000</v>
      </c>
      <c r="C88" s="20">
        <v>11000</v>
      </c>
      <c r="D88" s="20"/>
      <c r="E88"/>
      <c r="F88"/>
      <c r="G88"/>
    </row>
    <row r="89" spans="1:7" ht="14.25" x14ac:dyDescent="0.2">
      <c r="A89" s="6" t="s">
        <v>3099</v>
      </c>
      <c r="B89" s="20">
        <v>4000</v>
      </c>
      <c r="C89" s="20">
        <v>4000</v>
      </c>
      <c r="D89" s="20"/>
      <c r="E89"/>
      <c r="F89"/>
      <c r="G89"/>
    </row>
    <row r="90" spans="1:7" ht="14.25" x14ac:dyDescent="0.2">
      <c r="A90" s="4" t="s">
        <v>752</v>
      </c>
      <c r="B90" s="20"/>
      <c r="C90" s="20"/>
      <c r="D90" s="20"/>
      <c r="E90"/>
      <c r="F90"/>
      <c r="G90"/>
    </row>
    <row r="91" spans="1:7" ht="14.25" x14ac:dyDescent="0.2">
      <c r="A91" s="5" t="s">
        <v>3635</v>
      </c>
      <c r="B91" s="20"/>
      <c r="C91" s="20"/>
      <c r="D91" s="20"/>
      <c r="E91"/>
      <c r="F91"/>
      <c r="G91"/>
    </row>
    <row r="92" spans="1:7" ht="14.25" x14ac:dyDescent="0.2">
      <c r="A92" s="6" t="s">
        <v>2959</v>
      </c>
      <c r="B92" s="20">
        <v>70</v>
      </c>
      <c r="C92" s="20">
        <v>70</v>
      </c>
      <c r="D92" s="20"/>
      <c r="E92"/>
      <c r="F92"/>
      <c r="G92"/>
    </row>
    <row r="93" spans="1:7" ht="14.25" x14ac:dyDescent="0.2">
      <c r="A93" s="4" t="s">
        <v>1464</v>
      </c>
      <c r="B93" s="20"/>
      <c r="C93" s="20"/>
      <c r="D93" s="20"/>
      <c r="E93"/>
      <c r="F93"/>
      <c r="G93"/>
    </row>
    <row r="94" spans="1:7" ht="14.25" x14ac:dyDescent="0.2">
      <c r="A94" s="5" t="s">
        <v>3657</v>
      </c>
      <c r="B94" s="20"/>
      <c r="C94" s="20"/>
      <c r="D94" s="20"/>
      <c r="E94"/>
      <c r="F94"/>
      <c r="G94"/>
    </row>
    <row r="95" spans="1:7" ht="14.25" x14ac:dyDescent="0.2">
      <c r="A95" s="6" t="s">
        <v>2493</v>
      </c>
      <c r="B95" s="20">
        <v>-6000</v>
      </c>
      <c r="C95" s="20">
        <v>-6000</v>
      </c>
      <c r="D95" s="20"/>
      <c r="E95"/>
      <c r="F95"/>
      <c r="G95"/>
    </row>
    <row r="96" spans="1:7" ht="14.25" x14ac:dyDescent="0.2">
      <c r="A96" s="6" t="s">
        <v>3288</v>
      </c>
      <c r="B96" s="20">
        <v>60000</v>
      </c>
      <c r="C96" s="20">
        <v>60000</v>
      </c>
      <c r="D96" s="20"/>
      <c r="E96"/>
      <c r="F96"/>
      <c r="G96"/>
    </row>
    <row r="97" spans="1:7" ht="14.25" x14ac:dyDescent="0.2">
      <c r="A97" s="5" t="s">
        <v>3659</v>
      </c>
      <c r="B97" s="20"/>
      <c r="C97" s="20"/>
      <c r="D97" s="20"/>
      <c r="E97"/>
      <c r="F97"/>
      <c r="G97"/>
    </row>
    <row r="98" spans="1:7" ht="14.25" x14ac:dyDescent="0.2">
      <c r="A98" s="6" t="s">
        <v>2518</v>
      </c>
      <c r="B98" s="20">
        <v>-24000</v>
      </c>
      <c r="C98" s="20">
        <v>-24000</v>
      </c>
      <c r="D98" s="20"/>
      <c r="E98"/>
      <c r="F98"/>
      <c r="G98"/>
    </row>
    <row r="99" spans="1:7" ht="14.25" x14ac:dyDescent="0.2">
      <c r="A99" s="6" t="s">
        <v>2749</v>
      </c>
      <c r="B99" s="20">
        <v>9000</v>
      </c>
      <c r="C99" s="20">
        <v>9000</v>
      </c>
      <c r="D99" s="20"/>
      <c r="E99"/>
      <c r="F99"/>
      <c r="G99"/>
    </row>
    <row r="100" spans="1:7" ht="14.25" x14ac:dyDescent="0.2">
      <c r="A100" s="6" t="s">
        <v>3028</v>
      </c>
      <c r="B100" s="20">
        <v>76000</v>
      </c>
      <c r="C100" s="20">
        <v>76000</v>
      </c>
      <c r="D100" s="20"/>
      <c r="E100"/>
      <c r="F100"/>
      <c r="G100"/>
    </row>
    <row r="101" spans="1:7" ht="14.25" x14ac:dyDescent="0.2">
      <c r="A101" s="5" t="s">
        <v>3663</v>
      </c>
      <c r="B101" s="20"/>
      <c r="C101" s="20"/>
      <c r="D101" s="20"/>
      <c r="E101"/>
      <c r="F101"/>
      <c r="G101"/>
    </row>
    <row r="102" spans="1:7" ht="14.25" x14ac:dyDescent="0.2">
      <c r="A102" s="6" t="s">
        <v>3028</v>
      </c>
      <c r="B102" s="20">
        <v>191479</v>
      </c>
      <c r="C102" s="20">
        <v>191479</v>
      </c>
      <c r="D102" s="20"/>
      <c r="E102"/>
      <c r="F102"/>
      <c r="G102"/>
    </row>
    <row r="103" spans="1:7" ht="14.25" x14ac:dyDescent="0.2">
      <c r="A103" s="5" t="s">
        <v>3666</v>
      </c>
      <c r="B103" s="20"/>
      <c r="C103" s="20"/>
      <c r="D103" s="20"/>
      <c r="E103"/>
      <c r="F103"/>
      <c r="G103"/>
    </row>
    <row r="104" spans="1:7" ht="14.25" x14ac:dyDescent="0.2">
      <c r="A104" s="6" t="s">
        <v>2746</v>
      </c>
      <c r="B104" s="20">
        <v>950</v>
      </c>
      <c r="C104" s="20">
        <v>950</v>
      </c>
      <c r="D104" s="20"/>
      <c r="E104"/>
      <c r="F104"/>
      <c r="G104"/>
    </row>
    <row r="105" spans="1:7" ht="14.25" x14ac:dyDescent="0.2">
      <c r="A105" s="6" t="s">
        <v>3028</v>
      </c>
      <c r="B105" s="20">
        <v>3000</v>
      </c>
      <c r="C105" s="20">
        <v>3000</v>
      </c>
      <c r="D105" s="20"/>
      <c r="E105"/>
      <c r="F105"/>
      <c r="G105"/>
    </row>
    <row r="106" spans="1:7" ht="14.25" x14ac:dyDescent="0.2">
      <c r="A106" s="5" t="s">
        <v>3671</v>
      </c>
      <c r="B106" s="20"/>
      <c r="C106" s="20"/>
      <c r="D106" s="20"/>
      <c r="E106"/>
      <c r="F106"/>
      <c r="G106"/>
    </row>
    <row r="107" spans="1:7" ht="14.25" x14ac:dyDescent="0.2">
      <c r="A107" s="6" t="s">
        <v>2922</v>
      </c>
      <c r="B107" s="20">
        <v>100900</v>
      </c>
      <c r="C107" s="20">
        <v>100900</v>
      </c>
      <c r="D107" s="20"/>
      <c r="E107"/>
      <c r="F107"/>
      <c r="G107"/>
    </row>
    <row r="108" spans="1:7" ht="14.25" x14ac:dyDescent="0.2">
      <c r="A108" s="5" t="s">
        <v>3678</v>
      </c>
      <c r="B108" s="20"/>
      <c r="C108" s="20"/>
      <c r="D108" s="20"/>
      <c r="E108"/>
      <c r="F108"/>
      <c r="G108"/>
    </row>
    <row r="109" spans="1:7" ht="14.25" x14ac:dyDescent="0.2">
      <c r="A109" s="6" t="s">
        <v>3258</v>
      </c>
      <c r="B109" s="20">
        <v>4000</v>
      </c>
      <c r="C109" s="20">
        <v>4000</v>
      </c>
      <c r="D109" s="20"/>
      <c r="E109"/>
      <c r="F109"/>
      <c r="G109"/>
    </row>
    <row r="110" spans="1:7" ht="14.25" x14ac:dyDescent="0.2">
      <c r="A110" s="5" t="s">
        <v>3681</v>
      </c>
      <c r="B110" s="20"/>
      <c r="C110" s="20"/>
      <c r="D110" s="20"/>
      <c r="E110"/>
      <c r="F110"/>
      <c r="G110"/>
    </row>
    <row r="111" spans="1:7" ht="14.25" x14ac:dyDescent="0.2">
      <c r="A111" s="6" t="s">
        <v>3286</v>
      </c>
      <c r="B111" s="20">
        <v>16767</v>
      </c>
      <c r="C111" s="20">
        <v>16767</v>
      </c>
      <c r="D111" s="20"/>
      <c r="E111"/>
      <c r="F111"/>
      <c r="G111"/>
    </row>
    <row r="112" spans="1:7" ht="14.25" x14ac:dyDescent="0.2">
      <c r="A112" s="6" t="s">
        <v>3287</v>
      </c>
      <c r="B112" s="20">
        <v>6000</v>
      </c>
      <c r="C112" s="20">
        <v>6000</v>
      </c>
      <c r="D112" s="20"/>
      <c r="E112"/>
      <c r="F112"/>
      <c r="G112"/>
    </row>
    <row r="113" spans="1:7" ht="14.25" x14ac:dyDescent="0.2">
      <c r="A113" s="5" t="s">
        <v>3682</v>
      </c>
      <c r="B113" s="20"/>
      <c r="C113" s="20"/>
      <c r="D113" s="20"/>
      <c r="E113"/>
      <c r="F113"/>
      <c r="G113"/>
    </row>
    <row r="114" spans="1:7" ht="14.25" x14ac:dyDescent="0.2">
      <c r="A114" s="6" t="s">
        <v>3288</v>
      </c>
      <c r="B114" s="20">
        <v>9000</v>
      </c>
      <c r="C114" s="20">
        <v>9000</v>
      </c>
      <c r="D114" s="20"/>
      <c r="E114"/>
      <c r="F114"/>
      <c r="G114"/>
    </row>
    <row r="115" spans="1:7" ht="14.25" x14ac:dyDescent="0.2">
      <c r="A115" s="5" t="s">
        <v>3684</v>
      </c>
      <c r="B115" s="20"/>
      <c r="C115" s="20"/>
      <c r="D115" s="20"/>
      <c r="E115"/>
      <c r="F115"/>
      <c r="G115"/>
    </row>
    <row r="116" spans="1:7" ht="14.25" x14ac:dyDescent="0.2">
      <c r="A116" s="6" t="s">
        <v>3287</v>
      </c>
      <c r="B116" s="20">
        <v>50000</v>
      </c>
      <c r="C116" s="20">
        <v>50000</v>
      </c>
      <c r="D116" s="20"/>
      <c r="E116"/>
      <c r="F116"/>
      <c r="G116"/>
    </row>
    <row r="117" spans="1:7" ht="14.25" x14ac:dyDescent="0.2">
      <c r="A117" s="6" t="s">
        <v>3289</v>
      </c>
      <c r="B117" s="20">
        <v>102100</v>
      </c>
      <c r="C117" s="20">
        <v>102100</v>
      </c>
      <c r="D117" s="20"/>
      <c r="E117"/>
      <c r="F117"/>
      <c r="G117"/>
    </row>
    <row r="118" spans="1:7" ht="14.25" x14ac:dyDescent="0.2">
      <c r="A118" s="5" t="s">
        <v>3689</v>
      </c>
      <c r="B118" s="20"/>
      <c r="C118" s="20"/>
      <c r="D118" s="20"/>
      <c r="E118"/>
      <c r="F118"/>
      <c r="G118"/>
    </row>
    <row r="119" spans="1:7" ht="14.25" x14ac:dyDescent="0.2">
      <c r="A119" s="6" t="s">
        <v>2922</v>
      </c>
      <c r="B119" s="20">
        <v>7995</v>
      </c>
      <c r="C119" s="20">
        <v>7995</v>
      </c>
      <c r="D119" s="20"/>
      <c r="E119"/>
      <c r="F119"/>
      <c r="G119"/>
    </row>
    <row r="120" spans="1:7" ht="14.25" x14ac:dyDescent="0.2">
      <c r="A120" s="5" t="s">
        <v>3692</v>
      </c>
      <c r="B120" s="20"/>
      <c r="C120" s="20"/>
      <c r="D120" s="20"/>
      <c r="E120"/>
      <c r="F120"/>
      <c r="G120"/>
    </row>
    <row r="121" spans="1:7" ht="14.25" x14ac:dyDescent="0.2">
      <c r="A121" s="6" t="s">
        <v>3388</v>
      </c>
      <c r="B121" s="20">
        <v>80553</v>
      </c>
      <c r="C121" s="20"/>
      <c r="D121" s="20">
        <v>80553</v>
      </c>
      <c r="E121"/>
      <c r="F121"/>
      <c r="G121"/>
    </row>
    <row r="122" spans="1:7" ht="14.25" x14ac:dyDescent="0.2">
      <c r="A122" s="5" t="s">
        <v>3693</v>
      </c>
      <c r="B122" s="20"/>
      <c r="C122" s="20"/>
      <c r="D122" s="20"/>
      <c r="E122"/>
      <c r="F122"/>
      <c r="G122"/>
    </row>
    <row r="123" spans="1:7" ht="14.25" x14ac:dyDescent="0.2">
      <c r="A123" s="6" t="s">
        <v>3028</v>
      </c>
      <c r="B123" s="20">
        <v>54184</v>
      </c>
      <c r="C123" s="20"/>
      <c r="D123" s="20">
        <v>54184</v>
      </c>
      <c r="E123"/>
      <c r="F123"/>
      <c r="G123"/>
    </row>
    <row r="124" spans="1:7" ht="14.25" x14ac:dyDescent="0.2">
      <c r="A124" s="4" t="s">
        <v>50</v>
      </c>
      <c r="B124" s="20"/>
      <c r="C124" s="20"/>
      <c r="D124" s="20"/>
      <c r="E124"/>
      <c r="F124"/>
      <c r="G124"/>
    </row>
    <row r="125" spans="1:7" ht="14.25" x14ac:dyDescent="0.2">
      <c r="A125" s="5" t="s">
        <v>3</v>
      </c>
      <c r="B125" s="20"/>
      <c r="C125" s="20"/>
      <c r="D125" s="20"/>
      <c r="E125"/>
      <c r="F125"/>
      <c r="G125"/>
    </row>
    <row r="126" spans="1:7" ht="14.25" x14ac:dyDescent="0.2">
      <c r="A126" s="6" t="s">
        <v>3010</v>
      </c>
      <c r="B126" s="20">
        <v>275</v>
      </c>
      <c r="C126" s="20">
        <v>275</v>
      </c>
      <c r="D126" s="20"/>
      <c r="E126"/>
      <c r="F126"/>
      <c r="G126"/>
    </row>
    <row r="127" spans="1:7" ht="14.25" x14ac:dyDescent="0.2">
      <c r="A127" s="4" t="s">
        <v>73</v>
      </c>
      <c r="B127" s="20"/>
      <c r="C127" s="20"/>
      <c r="D127" s="20"/>
      <c r="E127"/>
      <c r="F127"/>
      <c r="G127"/>
    </row>
    <row r="128" spans="1:7" ht="14.25" x14ac:dyDescent="0.2">
      <c r="A128" s="5" t="s">
        <v>3</v>
      </c>
      <c r="B128" s="20"/>
      <c r="C128" s="20"/>
      <c r="D128" s="20"/>
      <c r="E128"/>
      <c r="F128"/>
      <c r="G128"/>
    </row>
    <row r="129" spans="1:7" ht="14.25" x14ac:dyDescent="0.2">
      <c r="A129" s="6" t="s">
        <v>2821</v>
      </c>
      <c r="B129" s="20">
        <v>160</v>
      </c>
      <c r="C129" s="20">
        <v>160</v>
      </c>
      <c r="D129" s="20"/>
      <c r="E129"/>
      <c r="F129"/>
      <c r="G129"/>
    </row>
    <row r="130" spans="1:7" ht="14.25" x14ac:dyDescent="0.2">
      <c r="A130" s="4" t="s">
        <v>75</v>
      </c>
      <c r="B130" s="20"/>
      <c r="C130" s="20"/>
      <c r="D130" s="20"/>
      <c r="E130"/>
      <c r="F130"/>
      <c r="G130"/>
    </row>
    <row r="131" spans="1:7" ht="14.25" x14ac:dyDescent="0.2">
      <c r="A131" s="5" t="s">
        <v>3</v>
      </c>
      <c r="B131" s="20"/>
      <c r="C131" s="20"/>
      <c r="D131" s="20"/>
      <c r="E131"/>
      <c r="F131"/>
      <c r="G131"/>
    </row>
    <row r="132" spans="1:7" ht="14.25" x14ac:dyDescent="0.2">
      <c r="A132" s="6" t="s">
        <v>2821</v>
      </c>
      <c r="B132" s="20">
        <v>160</v>
      </c>
      <c r="C132" s="20">
        <v>160</v>
      </c>
      <c r="D132" s="20"/>
      <c r="E132"/>
      <c r="F132"/>
      <c r="G132"/>
    </row>
    <row r="133" spans="1:7" ht="14.25" x14ac:dyDescent="0.2">
      <c r="A133" s="4" t="s">
        <v>35</v>
      </c>
      <c r="B133" s="20"/>
      <c r="C133" s="20"/>
      <c r="D133" s="20"/>
      <c r="E133"/>
      <c r="F133"/>
      <c r="G133"/>
    </row>
    <row r="134" spans="1:7" ht="14.25" x14ac:dyDescent="0.2">
      <c r="A134" s="5" t="s">
        <v>3</v>
      </c>
      <c r="B134" s="20"/>
      <c r="C134" s="20"/>
      <c r="D134" s="20"/>
      <c r="E134"/>
      <c r="F134"/>
      <c r="G134"/>
    </row>
    <row r="135" spans="1:7" ht="14.25" x14ac:dyDescent="0.2">
      <c r="A135" s="6" t="s">
        <v>2821</v>
      </c>
      <c r="B135" s="20">
        <v>120</v>
      </c>
      <c r="C135" s="20">
        <v>120</v>
      </c>
      <c r="D135" s="20"/>
      <c r="E135"/>
      <c r="F135"/>
      <c r="G135"/>
    </row>
    <row r="136" spans="1:7" ht="14.25" x14ac:dyDescent="0.2">
      <c r="A136" s="4" t="s">
        <v>46</v>
      </c>
      <c r="B136" s="20"/>
      <c r="C136" s="20"/>
      <c r="D136" s="20"/>
      <c r="E136"/>
      <c r="F136"/>
      <c r="G136"/>
    </row>
    <row r="137" spans="1:7" ht="14.25" x14ac:dyDescent="0.2">
      <c r="A137" s="5" t="s">
        <v>3</v>
      </c>
      <c r="B137" s="20"/>
      <c r="C137" s="20"/>
      <c r="D137" s="20"/>
      <c r="E137"/>
      <c r="F137"/>
      <c r="G137"/>
    </row>
    <row r="138" spans="1:7" ht="14.25" x14ac:dyDescent="0.2">
      <c r="A138" s="6" t="s">
        <v>3010</v>
      </c>
      <c r="B138" s="20">
        <v>50</v>
      </c>
      <c r="C138" s="20">
        <v>50</v>
      </c>
      <c r="D138" s="20"/>
      <c r="E138"/>
      <c r="F138"/>
      <c r="G138"/>
    </row>
    <row r="139" spans="1:7" ht="14.25" x14ac:dyDescent="0.2">
      <c r="A139" s="4" t="s">
        <v>31</v>
      </c>
      <c r="B139" s="20"/>
      <c r="C139" s="20"/>
      <c r="D139" s="20"/>
      <c r="E139"/>
      <c r="F139"/>
      <c r="G139"/>
    </row>
    <row r="140" spans="1:7" ht="14.25" x14ac:dyDescent="0.2">
      <c r="A140" s="5" t="s">
        <v>3</v>
      </c>
      <c r="B140" s="20"/>
      <c r="C140" s="20"/>
      <c r="D140" s="20"/>
      <c r="E140"/>
      <c r="F140"/>
      <c r="G140"/>
    </row>
    <row r="141" spans="1:7" ht="14.25" x14ac:dyDescent="0.2">
      <c r="A141" s="6" t="s">
        <v>2821</v>
      </c>
      <c r="B141" s="20">
        <v>70</v>
      </c>
      <c r="C141" s="20">
        <v>70</v>
      </c>
      <c r="D141" s="20"/>
      <c r="E141"/>
      <c r="F141"/>
      <c r="G141"/>
    </row>
    <row r="142" spans="1:7" ht="14.25" x14ac:dyDescent="0.2">
      <c r="A142" s="4" t="s">
        <v>15</v>
      </c>
      <c r="B142" s="20"/>
      <c r="C142" s="20"/>
      <c r="D142" s="20"/>
      <c r="E142"/>
      <c r="F142"/>
      <c r="G142"/>
    </row>
    <row r="143" spans="1:7" ht="14.25" x14ac:dyDescent="0.2">
      <c r="A143" s="5" t="s">
        <v>3</v>
      </c>
      <c r="B143" s="20"/>
      <c r="C143" s="20"/>
      <c r="D143" s="20"/>
      <c r="E143"/>
      <c r="F143"/>
      <c r="G143"/>
    </row>
    <row r="144" spans="1:7" ht="14.25" x14ac:dyDescent="0.2">
      <c r="A144" s="6" t="s">
        <v>2821</v>
      </c>
      <c r="B144" s="20">
        <v>105</v>
      </c>
      <c r="C144" s="20">
        <v>105</v>
      </c>
      <c r="D144" s="20"/>
      <c r="E144"/>
      <c r="F144"/>
      <c r="G144"/>
    </row>
    <row r="145" spans="1:7" ht="14.25" x14ac:dyDescent="0.2">
      <c r="A145" s="4" t="s">
        <v>33</v>
      </c>
      <c r="B145" s="20"/>
      <c r="C145" s="20"/>
      <c r="D145" s="20"/>
      <c r="E145"/>
      <c r="F145"/>
      <c r="G145"/>
    </row>
    <row r="146" spans="1:7" ht="14.25" x14ac:dyDescent="0.2">
      <c r="A146" s="5" t="s">
        <v>3</v>
      </c>
      <c r="B146" s="20"/>
      <c r="C146" s="20"/>
      <c r="D146" s="20"/>
      <c r="E146"/>
      <c r="F146"/>
      <c r="G146"/>
    </row>
    <row r="147" spans="1:7" ht="14.25" x14ac:dyDescent="0.2">
      <c r="A147" s="6" t="s">
        <v>2821</v>
      </c>
      <c r="B147" s="20">
        <v>35</v>
      </c>
      <c r="C147" s="20">
        <v>35</v>
      </c>
      <c r="D147" s="20"/>
      <c r="E147"/>
      <c r="F147"/>
      <c r="G147"/>
    </row>
    <row r="148" spans="1:7" ht="14.25" x14ac:dyDescent="0.2">
      <c r="A148" s="4" t="s">
        <v>523</v>
      </c>
      <c r="B148" s="20"/>
      <c r="C148" s="20"/>
      <c r="D148" s="20"/>
      <c r="E148"/>
      <c r="F148"/>
      <c r="G148"/>
    </row>
    <row r="149" spans="1:7" ht="14.25" x14ac:dyDescent="0.2">
      <c r="A149" s="5" t="s">
        <v>3</v>
      </c>
      <c r="B149" s="20"/>
      <c r="C149" s="20"/>
      <c r="D149" s="20"/>
      <c r="E149"/>
      <c r="F149"/>
      <c r="G149"/>
    </row>
    <row r="150" spans="1:7" ht="14.25" x14ac:dyDescent="0.2">
      <c r="A150" s="6" t="s">
        <v>3378</v>
      </c>
      <c r="B150" s="20">
        <v>55020</v>
      </c>
      <c r="C150" s="20"/>
      <c r="D150" s="20">
        <v>55020</v>
      </c>
      <c r="E150"/>
      <c r="F150"/>
      <c r="G150"/>
    </row>
    <row r="151" spans="1:7" ht="14.25" x14ac:dyDescent="0.2">
      <c r="A151" s="4" t="s">
        <v>113</v>
      </c>
      <c r="B151" s="20"/>
      <c r="C151" s="20"/>
      <c r="D151" s="20"/>
      <c r="E151"/>
      <c r="F151"/>
      <c r="G151"/>
    </row>
    <row r="152" spans="1:7" ht="14.25" x14ac:dyDescent="0.2">
      <c r="A152" s="5" t="s">
        <v>3703</v>
      </c>
      <c r="B152" s="20"/>
      <c r="C152" s="20"/>
      <c r="D152" s="20"/>
      <c r="E152"/>
      <c r="F152"/>
      <c r="G152"/>
    </row>
    <row r="153" spans="1:7" ht="14.25" x14ac:dyDescent="0.2">
      <c r="A153" s="6" t="s">
        <v>3134</v>
      </c>
      <c r="B153" s="20">
        <v>8300</v>
      </c>
      <c r="C153" s="20">
        <v>8300</v>
      </c>
      <c r="D153" s="20"/>
      <c r="E153"/>
      <c r="F153"/>
      <c r="G153"/>
    </row>
    <row r="154" spans="1:7" ht="14.25" x14ac:dyDescent="0.2">
      <c r="A154" s="6" t="s">
        <v>3136</v>
      </c>
      <c r="B154" s="20">
        <v>1440</v>
      </c>
      <c r="C154" s="20">
        <v>1440</v>
      </c>
      <c r="D154" s="20"/>
      <c r="E154"/>
      <c r="F154"/>
      <c r="G154"/>
    </row>
    <row r="155" spans="1:7" ht="14.25" x14ac:dyDescent="0.2">
      <c r="A155" s="4" t="s">
        <v>350</v>
      </c>
      <c r="B155" s="20"/>
      <c r="C155" s="20"/>
      <c r="D155" s="20"/>
      <c r="E155"/>
      <c r="F155"/>
      <c r="G155"/>
    </row>
    <row r="156" spans="1:7" ht="14.25" x14ac:dyDescent="0.2">
      <c r="A156" s="5" t="s">
        <v>3</v>
      </c>
      <c r="B156" s="20"/>
      <c r="C156" s="20"/>
      <c r="D156" s="20"/>
      <c r="E156"/>
      <c r="F156"/>
      <c r="G156"/>
    </row>
    <row r="157" spans="1:7" ht="14.25" x14ac:dyDescent="0.2">
      <c r="A157" s="6" t="s">
        <v>194</v>
      </c>
      <c r="B157" s="20">
        <v>700</v>
      </c>
      <c r="C157" s="20">
        <v>700</v>
      </c>
      <c r="D157" s="20"/>
      <c r="E157"/>
      <c r="F157"/>
      <c r="G157"/>
    </row>
    <row r="158" spans="1:7" ht="14.25" x14ac:dyDescent="0.2">
      <c r="A158" s="4" t="s">
        <v>54</v>
      </c>
      <c r="B158" s="20"/>
      <c r="C158" s="20"/>
      <c r="D158" s="20"/>
      <c r="E158"/>
      <c r="F158"/>
      <c r="G158"/>
    </row>
    <row r="159" spans="1:7" ht="14.25" x14ac:dyDescent="0.2">
      <c r="A159" s="5" t="s">
        <v>3</v>
      </c>
      <c r="B159" s="20"/>
      <c r="C159" s="20"/>
      <c r="D159" s="20"/>
      <c r="E159"/>
      <c r="F159"/>
      <c r="G159"/>
    </row>
    <row r="160" spans="1:7" ht="14.25" x14ac:dyDescent="0.2">
      <c r="A160" s="6" t="s">
        <v>3205</v>
      </c>
      <c r="B160" s="20">
        <v>28</v>
      </c>
      <c r="C160" s="20">
        <v>28</v>
      </c>
      <c r="D160" s="20"/>
      <c r="E160"/>
      <c r="F160"/>
      <c r="G160"/>
    </row>
    <row r="161" spans="1:7" ht="14.25" x14ac:dyDescent="0.2">
      <c r="A161" s="4" t="s">
        <v>91</v>
      </c>
      <c r="B161" s="20"/>
      <c r="C161" s="20"/>
      <c r="D161" s="20"/>
      <c r="E161"/>
      <c r="F161"/>
      <c r="G161"/>
    </row>
    <row r="162" spans="1:7" ht="14.25" x14ac:dyDescent="0.2">
      <c r="A162" s="5" t="s">
        <v>3</v>
      </c>
      <c r="B162" s="20"/>
      <c r="C162" s="20"/>
      <c r="D162" s="20"/>
      <c r="E162"/>
      <c r="F162"/>
      <c r="G162"/>
    </row>
    <row r="163" spans="1:7" ht="14.25" x14ac:dyDescent="0.2">
      <c r="A163" s="6" t="s">
        <v>3333</v>
      </c>
      <c r="B163" s="20">
        <v>6000</v>
      </c>
      <c r="C163" s="20">
        <v>6000</v>
      </c>
      <c r="D163" s="20"/>
      <c r="E163"/>
      <c r="F163"/>
      <c r="G163"/>
    </row>
    <row r="164" spans="1:7" ht="14.25" x14ac:dyDescent="0.2">
      <c r="A164" s="4" t="s">
        <v>42</v>
      </c>
      <c r="B164" s="20"/>
      <c r="C164" s="20"/>
      <c r="D164" s="20"/>
      <c r="E164"/>
      <c r="F164"/>
      <c r="G164"/>
    </row>
    <row r="165" spans="1:7" ht="14.25" x14ac:dyDescent="0.2">
      <c r="A165" s="5" t="s">
        <v>3</v>
      </c>
      <c r="B165" s="20"/>
      <c r="C165" s="20"/>
      <c r="D165" s="20"/>
      <c r="E165"/>
      <c r="F165"/>
      <c r="G165"/>
    </row>
    <row r="166" spans="1:7" ht="14.25" x14ac:dyDescent="0.2">
      <c r="A166" s="6" t="s">
        <v>3068</v>
      </c>
      <c r="B166" s="20">
        <v>96</v>
      </c>
      <c r="C166" s="20">
        <v>96</v>
      </c>
      <c r="D166" s="20"/>
      <c r="E166"/>
      <c r="F166"/>
      <c r="G166"/>
    </row>
    <row r="167" spans="1:7" ht="14.25" x14ac:dyDescent="0.2">
      <c r="A167" s="4" t="s">
        <v>52</v>
      </c>
      <c r="B167" s="20"/>
      <c r="C167" s="20"/>
      <c r="D167" s="20"/>
      <c r="E167"/>
      <c r="F167"/>
      <c r="G167"/>
    </row>
    <row r="168" spans="1:7" ht="14.25" x14ac:dyDescent="0.2">
      <c r="A168" s="5" t="s">
        <v>3</v>
      </c>
      <c r="B168" s="20"/>
      <c r="C168" s="20"/>
      <c r="D168" s="20"/>
      <c r="E168"/>
      <c r="F168"/>
      <c r="G168"/>
    </row>
    <row r="169" spans="1:7" ht="14.25" x14ac:dyDescent="0.2">
      <c r="A169" s="6" t="s">
        <v>2821</v>
      </c>
      <c r="B169" s="20">
        <v>103</v>
      </c>
      <c r="C169" s="20">
        <v>103</v>
      </c>
      <c r="D169" s="20"/>
      <c r="E169"/>
      <c r="F169"/>
      <c r="G169"/>
    </row>
    <row r="170" spans="1:7" ht="14.25" x14ac:dyDescent="0.2">
      <c r="A170" s="4" t="s">
        <v>2332</v>
      </c>
      <c r="B170" s="20">
        <v>1681305</v>
      </c>
      <c r="C170" s="20">
        <v>1488526</v>
      </c>
      <c r="D170" s="20">
        <v>192779</v>
      </c>
      <c r="E170"/>
      <c r="F170"/>
      <c r="G170"/>
    </row>
    <row r="171" spans="1:7" ht="14.25" x14ac:dyDescent="0.2">
      <c r="B171"/>
      <c r="C171"/>
      <c r="D171"/>
      <c r="E171"/>
      <c r="F171"/>
      <c r="G171"/>
    </row>
    <row r="172" spans="1:7" ht="14.25" x14ac:dyDescent="0.2">
      <c r="B172"/>
      <c r="C172"/>
      <c r="D172"/>
      <c r="E172"/>
      <c r="F172"/>
      <c r="G172"/>
    </row>
    <row r="173" spans="1:7" ht="14.25" x14ac:dyDescent="0.2">
      <c r="B173"/>
      <c r="C173"/>
      <c r="D173"/>
      <c r="E173"/>
      <c r="F173"/>
      <c r="G173"/>
    </row>
    <row r="174" spans="1:7" ht="14.25" x14ac:dyDescent="0.2">
      <c r="B174"/>
      <c r="C174"/>
      <c r="D174"/>
      <c r="E174"/>
      <c r="F174"/>
      <c r="G174"/>
    </row>
    <row r="175" spans="1:7" ht="14.25" x14ac:dyDescent="0.2">
      <c r="B175"/>
      <c r="C175"/>
      <c r="D175"/>
      <c r="E175"/>
      <c r="F175"/>
      <c r="G175"/>
    </row>
    <row r="176" spans="1:7" ht="14.25" x14ac:dyDescent="0.2">
      <c r="B176"/>
      <c r="C176"/>
      <c r="D176"/>
      <c r="E176"/>
      <c r="F176"/>
      <c r="G176"/>
    </row>
    <row r="177" spans="2:7" ht="14.25" x14ac:dyDescent="0.2">
      <c r="B177"/>
      <c r="C177"/>
      <c r="D177"/>
      <c r="E177"/>
      <c r="F177"/>
      <c r="G177"/>
    </row>
    <row r="178" spans="2:7" ht="14.25" x14ac:dyDescent="0.2">
      <c r="B178"/>
      <c r="C178"/>
      <c r="D178"/>
      <c r="E178"/>
      <c r="F178"/>
      <c r="G178"/>
    </row>
    <row r="179" spans="2:7" ht="14.25" x14ac:dyDescent="0.2">
      <c r="B179"/>
      <c r="C179"/>
      <c r="D179"/>
      <c r="E179"/>
      <c r="F179"/>
      <c r="G179"/>
    </row>
    <row r="180" spans="2:7" ht="14.25" x14ac:dyDescent="0.2">
      <c r="B180"/>
      <c r="C180"/>
      <c r="D180"/>
      <c r="E180"/>
      <c r="F180"/>
      <c r="G180"/>
    </row>
    <row r="181" spans="2:7" ht="14.25" x14ac:dyDescent="0.2">
      <c r="B181"/>
      <c r="C181"/>
      <c r="D181"/>
      <c r="E181"/>
      <c r="F181"/>
      <c r="G181"/>
    </row>
    <row r="182" spans="2:7" ht="14.25" x14ac:dyDescent="0.2">
      <c r="B182"/>
      <c r="C182"/>
      <c r="D182"/>
      <c r="E182"/>
      <c r="F182"/>
      <c r="G182"/>
    </row>
    <row r="183" spans="2:7" ht="14.25" x14ac:dyDescent="0.2">
      <c r="B183"/>
      <c r="C183"/>
      <c r="D183"/>
      <c r="E183"/>
      <c r="F183"/>
      <c r="G183"/>
    </row>
    <row r="184" spans="2:7" ht="14.25" x14ac:dyDescent="0.2">
      <c r="B184"/>
      <c r="C184"/>
      <c r="D184"/>
      <c r="E184"/>
      <c r="F184"/>
      <c r="G184"/>
    </row>
    <row r="185" spans="2:7" ht="14.25" x14ac:dyDescent="0.2">
      <c r="B185"/>
      <c r="C185"/>
      <c r="D185"/>
      <c r="E185"/>
      <c r="F185"/>
      <c r="G185"/>
    </row>
    <row r="186" spans="2:7" ht="14.25" x14ac:dyDescent="0.2">
      <c r="B186"/>
      <c r="C186"/>
      <c r="D186"/>
      <c r="E186"/>
      <c r="F186"/>
      <c r="G186"/>
    </row>
    <row r="187" spans="2:7" ht="14.25" x14ac:dyDescent="0.2">
      <c r="B187"/>
      <c r="C187"/>
      <c r="D187"/>
      <c r="E187"/>
      <c r="F187"/>
      <c r="G187"/>
    </row>
    <row r="188" spans="2:7" ht="14.25" x14ac:dyDescent="0.2">
      <c r="B188"/>
      <c r="C188"/>
      <c r="D188"/>
      <c r="E188"/>
      <c r="F188"/>
      <c r="G188"/>
    </row>
    <row r="189" spans="2:7" ht="14.25" x14ac:dyDescent="0.2">
      <c r="B189"/>
      <c r="C189"/>
      <c r="D189"/>
      <c r="E189"/>
      <c r="F189"/>
      <c r="G189"/>
    </row>
    <row r="190" spans="2:7" ht="14.25" x14ac:dyDescent="0.2">
      <c r="B190"/>
      <c r="C190"/>
      <c r="D190"/>
      <c r="E190"/>
      <c r="F190"/>
      <c r="G190"/>
    </row>
    <row r="191" spans="2:7" ht="14.25" x14ac:dyDescent="0.2">
      <c r="B191"/>
      <c r="C191"/>
      <c r="D191"/>
      <c r="E191"/>
      <c r="F191"/>
      <c r="G191"/>
    </row>
    <row r="192" spans="2:7" ht="14.25" x14ac:dyDescent="0.2">
      <c r="B192"/>
      <c r="C192"/>
      <c r="D192"/>
      <c r="E192"/>
      <c r="F192"/>
      <c r="G192"/>
    </row>
    <row r="193" spans="2:7" ht="14.25" x14ac:dyDescent="0.2">
      <c r="B193"/>
      <c r="C193"/>
      <c r="D193"/>
      <c r="E193"/>
      <c r="F193"/>
      <c r="G193"/>
    </row>
    <row r="194" spans="2:7" ht="14.25" x14ac:dyDescent="0.2">
      <c r="B194"/>
      <c r="C194"/>
      <c r="D194"/>
      <c r="E194"/>
      <c r="F194"/>
      <c r="G194"/>
    </row>
    <row r="195" spans="2:7" ht="14.25" x14ac:dyDescent="0.2">
      <c r="B195"/>
      <c r="C195"/>
      <c r="D195"/>
      <c r="E195"/>
      <c r="F195"/>
      <c r="G195"/>
    </row>
    <row r="196" spans="2:7" ht="14.25" x14ac:dyDescent="0.2">
      <c r="B196"/>
      <c r="C196"/>
      <c r="D196"/>
      <c r="E196"/>
      <c r="F196"/>
      <c r="G196"/>
    </row>
    <row r="197" spans="2:7" ht="14.25" x14ac:dyDescent="0.2">
      <c r="B197"/>
      <c r="C197"/>
      <c r="D197"/>
      <c r="E197"/>
      <c r="F197"/>
      <c r="G197"/>
    </row>
    <row r="198" spans="2:7" ht="14.25" x14ac:dyDescent="0.2">
      <c r="B198"/>
      <c r="C198"/>
      <c r="D198"/>
      <c r="E198"/>
      <c r="F198"/>
      <c r="G198"/>
    </row>
    <row r="199" spans="2:7" ht="14.25" x14ac:dyDescent="0.2">
      <c r="B199"/>
      <c r="C199"/>
      <c r="D199"/>
      <c r="E199"/>
      <c r="F199"/>
      <c r="G199"/>
    </row>
    <row r="200" spans="2:7" ht="14.25" x14ac:dyDescent="0.2">
      <c r="B200"/>
      <c r="C200"/>
      <c r="D200"/>
      <c r="E200"/>
      <c r="F200"/>
      <c r="G200"/>
    </row>
    <row r="201" spans="2:7" ht="14.25" x14ac:dyDescent="0.2">
      <c r="B201"/>
      <c r="C201"/>
      <c r="D201"/>
      <c r="E201"/>
      <c r="F201"/>
      <c r="G201"/>
    </row>
    <row r="202" spans="2:7" ht="14.25" x14ac:dyDescent="0.2">
      <c r="B202"/>
      <c r="C202"/>
      <c r="D202"/>
      <c r="E202"/>
      <c r="F202"/>
      <c r="G202"/>
    </row>
    <row r="203" spans="2:7" ht="14.25" x14ac:dyDescent="0.2">
      <c r="B203"/>
      <c r="C203"/>
      <c r="D203"/>
      <c r="E203"/>
      <c r="F203"/>
      <c r="G203"/>
    </row>
    <row r="204" spans="2:7" ht="14.25" x14ac:dyDescent="0.2">
      <c r="B204"/>
      <c r="C204"/>
      <c r="D204"/>
      <c r="E204"/>
      <c r="F204"/>
      <c r="G204"/>
    </row>
    <row r="205" spans="2:7" ht="14.25" x14ac:dyDescent="0.2">
      <c r="B205"/>
      <c r="C205"/>
      <c r="D205"/>
      <c r="E205"/>
      <c r="F205"/>
      <c r="G205"/>
    </row>
    <row r="206" spans="2:7" ht="14.25" x14ac:dyDescent="0.2">
      <c r="B206"/>
      <c r="C206"/>
      <c r="D206"/>
      <c r="E206"/>
      <c r="F206"/>
      <c r="G206"/>
    </row>
    <row r="207" spans="2:7" ht="14.25" x14ac:dyDescent="0.2">
      <c r="B207"/>
      <c r="C207"/>
      <c r="D207"/>
      <c r="E207"/>
      <c r="F207"/>
      <c r="G207"/>
    </row>
    <row r="208" spans="2:7" ht="14.25" x14ac:dyDescent="0.2">
      <c r="B208"/>
      <c r="C208"/>
      <c r="D208"/>
      <c r="E208"/>
      <c r="F208"/>
      <c r="G208"/>
    </row>
    <row r="209" spans="2:7" ht="14.25" x14ac:dyDescent="0.2">
      <c r="B209"/>
      <c r="C209"/>
      <c r="D209"/>
      <c r="E209"/>
      <c r="F209"/>
      <c r="G209"/>
    </row>
    <row r="210" spans="2:7" ht="14.25" x14ac:dyDescent="0.2">
      <c r="B210"/>
      <c r="C210"/>
      <c r="D210"/>
      <c r="E210"/>
      <c r="F210"/>
      <c r="G210"/>
    </row>
    <row r="211" spans="2:7" ht="14.25" x14ac:dyDescent="0.2">
      <c r="B211"/>
      <c r="C211"/>
      <c r="D211"/>
      <c r="E211"/>
      <c r="F211"/>
      <c r="G211"/>
    </row>
    <row r="212" spans="2:7" ht="14.25" x14ac:dyDescent="0.2">
      <c r="B212"/>
      <c r="C212"/>
      <c r="D212"/>
      <c r="E212"/>
      <c r="F212"/>
      <c r="G212"/>
    </row>
    <row r="213" spans="2:7" ht="14.25" x14ac:dyDescent="0.2">
      <c r="B213"/>
      <c r="C213"/>
      <c r="D213"/>
      <c r="E213"/>
      <c r="F213"/>
      <c r="G213"/>
    </row>
    <row r="214" spans="2:7" ht="14.25" x14ac:dyDescent="0.2">
      <c r="B214"/>
      <c r="C214"/>
      <c r="D214"/>
      <c r="E214"/>
      <c r="F214"/>
      <c r="G214"/>
    </row>
    <row r="215" spans="2:7" ht="14.25" x14ac:dyDescent="0.2">
      <c r="B215"/>
      <c r="C215"/>
      <c r="D215"/>
      <c r="E215"/>
      <c r="F215"/>
      <c r="G215"/>
    </row>
    <row r="216" spans="2:7" ht="14.25" x14ac:dyDescent="0.2">
      <c r="B216"/>
      <c r="C216"/>
      <c r="D216"/>
      <c r="E216"/>
      <c r="F216"/>
      <c r="G216"/>
    </row>
    <row r="217" spans="2:7" ht="14.25" x14ac:dyDescent="0.2">
      <c r="B217"/>
      <c r="C217"/>
      <c r="D217"/>
      <c r="E217"/>
      <c r="F217"/>
      <c r="G217"/>
    </row>
    <row r="218" spans="2:7" ht="14.25" x14ac:dyDescent="0.2">
      <c r="B218"/>
      <c r="C218"/>
      <c r="D218"/>
      <c r="E218"/>
      <c r="F218"/>
      <c r="G218"/>
    </row>
    <row r="219" spans="2:7" ht="14.25" x14ac:dyDescent="0.2">
      <c r="B219"/>
      <c r="C219"/>
      <c r="D219"/>
      <c r="E219"/>
      <c r="F219"/>
      <c r="G219"/>
    </row>
    <row r="220" spans="2:7" ht="14.25" x14ac:dyDescent="0.2">
      <c r="B220"/>
      <c r="C220"/>
      <c r="D220"/>
      <c r="E220"/>
      <c r="F220"/>
      <c r="G220"/>
    </row>
    <row r="221" spans="2:7" ht="14.25" x14ac:dyDescent="0.2">
      <c r="B221"/>
      <c r="C221"/>
      <c r="D221"/>
      <c r="E221"/>
      <c r="F221"/>
      <c r="G221"/>
    </row>
    <row r="222" spans="2:7" ht="14.25" x14ac:dyDescent="0.2">
      <c r="B222"/>
      <c r="C222"/>
      <c r="D222"/>
      <c r="E222"/>
      <c r="F222"/>
      <c r="G222"/>
    </row>
    <row r="223" spans="2:7" ht="14.25" x14ac:dyDescent="0.2">
      <c r="B223"/>
      <c r="C223"/>
      <c r="D223"/>
      <c r="E223"/>
      <c r="F223"/>
      <c r="G223"/>
    </row>
    <row r="224" spans="2:7" ht="14.25" x14ac:dyDescent="0.2">
      <c r="B224"/>
      <c r="C224"/>
      <c r="D224"/>
      <c r="E224"/>
      <c r="F224"/>
      <c r="G224"/>
    </row>
    <row r="225" spans="2:7" ht="14.25" x14ac:dyDescent="0.2">
      <c r="B225"/>
      <c r="C225"/>
      <c r="D225"/>
      <c r="E225"/>
      <c r="F225"/>
      <c r="G225"/>
    </row>
    <row r="226" spans="2:7" ht="14.25" x14ac:dyDescent="0.2">
      <c r="B226"/>
      <c r="C226"/>
      <c r="D226"/>
      <c r="E226"/>
      <c r="F226"/>
      <c r="G226"/>
    </row>
    <row r="227" spans="2:7" ht="14.25" x14ac:dyDescent="0.2">
      <c r="B227"/>
      <c r="C227"/>
      <c r="D227"/>
      <c r="E227"/>
      <c r="F227"/>
      <c r="G227"/>
    </row>
    <row r="228" spans="2:7" ht="14.25" x14ac:dyDescent="0.2">
      <c r="B228"/>
      <c r="C228"/>
      <c r="D228"/>
      <c r="E228"/>
      <c r="F228"/>
      <c r="G228"/>
    </row>
    <row r="229" spans="2:7" ht="14.25" x14ac:dyDescent="0.2">
      <c r="B229"/>
      <c r="C229"/>
      <c r="D229"/>
      <c r="E229"/>
      <c r="F229"/>
      <c r="G229"/>
    </row>
    <row r="230" spans="2:7" ht="14.25" x14ac:dyDescent="0.2">
      <c r="B230"/>
      <c r="C230"/>
      <c r="D230"/>
      <c r="E230"/>
      <c r="F230"/>
      <c r="G230"/>
    </row>
    <row r="231" spans="2:7" ht="14.25" x14ac:dyDescent="0.2">
      <c r="B231"/>
      <c r="C231"/>
      <c r="D231"/>
      <c r="E231"/>
      <c r="F231"/>
      <c r="G231"/>
    </row>
    <row r="232" spans="2:7" ht="14.25" x14ac:dyDescent="0.2">
      <c r="B232"/>
      <c r="C232"/>
      <c r="D232"/>
      <c r="E232"/>
      <c r="F232"/>
      <c r="G232"/>
    </row>
    <row r="233" spans="2:7" ht="14.25" x14ac:dyDescent="0.2">
      <c r="B233"/>
      <c r="C233"/>
      <c r="D233"/>
      <c r="E233"/>
      <c r="F233"/>
      <c r="G233"/>
    </row>
    <row r="234" spans="2:7" ht="14.25" x14ac:dyDescent="0.2">
      <c r="B234"/>
      <c r="C234"/>
      <c r="D234"/>
      <c r="E234"/>
      <c r="F234"/>
      <c r="G234"/>
    </row>
    <row r="235" spans="2:7" ht="14.25" x14ac:dyDescent="0.2">
      <c r="B235"/>
      <c r="C235"/>
      <c r="D235"/>
      <c r="E235"/>
      <c r="F235"/>
      <c r="G235"/>
    </row>
    <row r="236" spans="2:7" ht="14.25" x14ac:dyDescent="0.2">
      <c r="B236"/>
      <c r="C236"/>
      <c r="D236"/>
      <c r="E236"/>
      <c r="F236"/>
      <c r="G236"/>
    </row>
    <row r="237" spans="2:7" ht="14.25" x14ac:dyDescent="0.2">
      <c r="B237"/>
      <c r="C237"/>
      <c r="D237"/>
      <c r="E237"/>
      <c r="F237"/>
      <c r="G237"/>
    </row>
    <row r="238" spans="2:7" ht="14.25" x14ac:dyDescent="0.2">
      <c r="B238"/>
      <c r="C238"/>
      <c r="D238"/>
      <c r="E238"/>
      <c r="F238"/>
      <c r="G238"/>
    </row>
    <row r="239" spans="2:7" ht="14.25" x14ac:dyDescent="0.2">
      <c r="B239"/>
      <c r="C239"/>
      <c r="D239"/>
      <c r="E239"/>
      <c r="F239"/>
      <c r="G239"/>
    </row>
    <row r="240" spans="2:7" ht="14.25" x14ac:dyDescent="0.2">
      <c r="B240"/>
      <c r="C240"/>
      <c r="D240"/>
      <c r="E240"/>
      <c r="F240"/>
      <c r="G240"/>
    </row>
    <row r="241" spans="2:7" ht="14.25" x14ac:dyDescent="0.2">
      <c r="B241"/>
      <c r="C241"/>
      <c r="D241"/>
      <c r="E241"/>
      <c r="F241"/>
      <c r="G241"/>
    </row>
    <row r="242" spans="2:7" ht="14.25" x14ac:dyDescent="0.2">
      <c r="B242"/>
      <c r="C242"/>
      <c r="D242"/>
      <c r="E242"/>
      <c r="F242"/>
      <c r="G242"/>
    </row>
    <row r="243" spans="2:7" ht="14.25" x14ac:dyDescent="0.2">
      <c r="B243"/>
      <c r="C243"/>
      <c r="D243"/>
      <c r="E243"/>
      <c r="F243"/>
      <c r="G243"/>
    </row>
    <row r="244" spans="2:7" ht="14.25" x14ac:dyDescent="0.2">
      <c r="B244"/>
      <c r="C244"/>
      <c r="D244"/>
      <c r="E244"/>
      <c r="F244"/>
      <c r="G244"/>
    </row>
    <row r="245" spans="2:7" ht="14.25" x14ac:dyDescent="0.2">
      <c r="B245"/>
      <c r="C245"/>
      <c r="D245"/>
      <c r="E245"/>
      <c r="F245"/>
      <c r="G245"/>
    </row>
    <row r="246" spans="2:7" ht="14.25" x14ac:dyDescent="0.2">
      <c r="B246"/>
      <c r="C246"/>
      <c r="D246"/>
      <c r="E246"/>
      <c r="F246"/>
      <c r="G246"/>
    </row>
    <row r="247" spans="2:7" ht="14.25" x14ac:dyDescent="0.2">
      <c r="B247"/>
      <c r="C247"/>
      <c r="D247"/>
      <c r="E247"/>
      <c r="F247"/>
      <c r="G247"/>
    </row>
    <row r="248" spans="2:7" ht="14.25" x14ac:dyDescent="0.2">
      <c r="B248"/>
      <c r="C248"/>
      <c r="D248"/>
      <c r="E248"/>
      <c r="F248"/>
      <c r="G248"/>
    </row>
    <row r="249" spans="2:7" ht="14.25" x14ac:dyDescent="0.2">
      <c r="B249"/>
      <c r="C249"/>
      <c r="D249"/>
      <c r="E249"/>
      <c r="F249"/>
      <c r="G249"/>
    </row>
    <row r="250" spans="2:7" ht="14.25" x14ac:dyDescent="0.2">
      <c r="B250"/>
      <c r="C250"/>
      <c r="D250"/>
      <c r="E250"/>
      <c r="F250"/>
      <c r="G250"/>
    </row>
    <row r="251" spans="2:7" ht="14.25" x14ac:dyDescent="0.2">
      <c r="B251"/>
      <c r="C251"/>
      <c r="D251"/>
      <c r="E251"/>
      <c r="F251"/>
      <c r="G251"/>
    </row>
    <row r="252" spans="2:7" ht="14.25" x14ac:dyDescent="0.2">
      <c r="B252"/>
      <c r="C252"/>
      <c r="D252"/>
      <c r="E252"/>
      <c r="F252"/>
      <c r="G252"/>
    </row>
    <row r="253" spans="2:7" ht="14.25" x14ac:dyDescent="0.2">
      <c r="B253"/>
      <c r="C253"/>
      <c r="D253"/>
      <c r="E253"/>
      <c r="F253"/>
      <c r="G253"/>
    </row>
    <row r="254" spans="2:7" ht="14.25" x14ac:dyDescent="0.2">
      <c r="B254"/>
      <c r="C254"/>
      <c r="D254"/>
      <c r="E254"/>
      <c r="F254"/>
      <c r="G254"/>
    </row>
    <row r="255" spans="2:7" ht="14.25" x14ac:dyDescent="0.2">
      <c r="B255"/>
      <c r="C255"/>
      <c r="D255"/>
      <c r="E255"/>
      <c r="F255"/>
      <c r="G255"/>
    </row>
    <row r="256" spans="2:7" ht="14.25" x14ac:dyDescent="0.2">
      <c r="B256"/>
      <c r="C256"/>
      <c r="D256"/>
      <c r="E256"/>
      <c r="F256"/>
      <c r="G256"/>
    </row>
    <row r="257" spans="2:7" ht="14.25" x14ac:dyDescent="0.2">
      <c r="B257"/>
      <c r="C257"/>
      <c r="D257"/>
      <c r="E257"/>
      <c r="F257"/>
      <c r="G257"/>
    </row>
    <row r="258" spans="2:7" ht="14.25" x14ac:dyDescent="0.2">
      <c r="B258"/>
      <c r="C258"/>
      <c r="D258"/>
      <c r="E258"/>
      <c r="F258"/>
      <c r="G258"/>
    </row>
    <row r="259" spans="2:7" ht="14.25" x14ac:dyDescent="0.2">
      <c r="B259"/>
      <c r="C259"/>
      <c r="D259"/>
      <c r="E259"/>
      <c r="F259"/>
      <c r="G259"/>
    </row>
    <row r="260" spans="2:7" ht="14.25" x14ac:dyDescent="0.2">
      <c r="B260"/>
      <c r="C260"/>
      <c r="D260"/>
      <c r="E260"/>
      <c r="F260"/>
      <c r="G260"/>
    </row>
    <row r="261" spans="2:7" ht="14.25" x14ac:dyDescent="0.2">
      <c r="B261"/>
      <c r="C261"/>
      <c r="D261"/>
      <c r="E261"/>
      <c r="F261"/>
      <c r="G261"/>
    </row>
    <row r="262" spans="2:7" ht="14.25" x14ac:dyDescent="0.2">
      <c r="B262"/>
      <c r="C262"/>
      <c r="D262"/>
      <c r="E262"/>
      <c r="F262"/>
      <c r="G262"/>
    </row>
    <row r="263" spans="2:7" ht="14.25" x14ac:dyDescent="0.2">
      <c r="B263"/>
      <c r="C263"/>
      <c r="D263"/>
      <c r="E263"/>
      <c r="F263"/>
      <c r="G263"/>
    </row>
    <row r="264" spans="2:7" ht="14.25" x14ac:dyDescent="0.2">
      <c r="B264"/>
      <c r="C264"/>
      <c r="D264"/>
      <c r="E264"/>
      <c r="F264"/>
      <c r="G264"/>
    </row>
    <row r="265" spans="2:7" ht="14.25" x14ac:dyDescent="0.2">
      <c r="B265"/>
      <c r="C265"/>
      <c r="D265"/>
      <c r="E265"/>
      <c r="F265"/>
      <c r="G265"/>
    </row>
    <row r="266" spans="2:7" ht="14.25" x14ac:dyDescent="0.2">
      <c r="B266"/>
      <c r="C266"/>
      <c r="D266"/>
      <c r="E266"/>
      <c r="F266"/>
      <c r="G266"/>
    </row>
    <row r="267" spans="2:7" ht="14.25" x14ac:dyDescent="0.2">
      <c r="B267"/>
      <c r="C267"/>
      <c r="D267"/>
      <c r="E267"/>
      <c r="F267"/>
      <c r="G267"/>
    </row>
    <row r="268" spans="2:7" ht="14.25" x14ac:dyDescent="0.2">
      <c r="B268"/>
      <c r="C268"/>
      <c r="D268"/>
      <c r="E268"/>
      <c r="F268"/>
      <c r="G268"/>
    </row>
    <row r="269" spans="2:7" ht="14.25" x14ac:dyDescent="0.2">
      <c r="B269"/>
      <c r="C269"/>
      <c r="D269"/>
      <c r="E269"/>
      <c r="F269"/>
      <c r="G269"/>
    </row>
    <row r="270" spans="2:7" ht="14.25" x14ac:dyDescent="0.2">
      <c r="B270"/>
      <c r="C270"/>
      <c r="D270"/>
      <c r="E270"/>
      <c r="F270"/>
      <c r="G270"/>
    </row>
    <row r="271" spans="2:7" ht="14.25" x14ac:dyDescent="0.2">
      <c r="B271"/>
      <c r="C271"/>
      <c r="D271"/>
      <c r="E271"/>
      <c r="F271"/>
      <c r="G271"/>
    </row>
    <row r="272" spans="2:7" ht="14.25" x14ac:dyDescent="0.2">
      <c r="B272"/>
      <c r="C272"/>
      <c r="D272"/>
      <c r="E272"/>
      <c r="F272"/>
      <c r="G272"/>
    </row>
    <row r="273" spans="2:7" ht="14.25" x14ac:dyDescent="0.2">
      <c r="B273"/>
      <c r="C273"/>
      <c r="D273"/>
      <c r="E273"/>
      <c r="F273"/>
      <c r="G273"/>
    </row>
    <row r="274" spans="2:7" ht="14.25" x14ac:dyDescent="0.2">
      <c r="B274"/>
      <c r="C274"/>
      <c r="D274"/>
      <c r="E274"/>
      <c r="F274"/>
      <c r="G274"/>
    </row>
    <row r="275" spans="2:7" ht="14.25" x14ac:dyDescent="0.2">
      <c r="B275"/>
      <c r="C275"/>
      <c r="D275"/>
      <c r="E275"/>
      <c r="F275"/>
      <c r="G275"/>
    </row>
    <row r="276" spans="2:7" ht="14.25" x14ac:dyDescent="0.2">
      <c r="B276"/>
      <c r="C276"/>
      <c r="D276"/>
      <c r="E276"/>
      <c r="F276"/>
      <c r="G276"/>
    </row>
    <row r="277" spans="2:7" ht="14.25" x14ac:dyDescent="0.2">
      <c r="B277"/>
      <c r="C277"/>
      <c r="D277"/>
      <c r="E277"/>
      <c r="F277"/>
      <c r="G277"/>
    </row>
    <row r="278" spans="2:7" ht="14.25" x14ac:dyDescent="0.2">
      <c r="B278"/>
      <c r="C278"/>
      <c r="D278"/>
      <c r="E278"/>
      <c r="F278"/>
      <c r="G278"/>
    </row>
    <row r="279" spans="2:7" ht="14.25" x14ac:dyDescent="0.2">
      <c r="B279"/>
      <c r="C279"/>
      <c r="D279"/>
      <c r="E279"/>
      <c r="F279"/>
      <c r="G279"/>
    </row>
    <row r="280" spans="2:7" ht="14.25" x14ac:dyDescent="0.2">
      <c r="B280"/>
      <c r="C280"/>
      <c r="D280"/>
      <c r="E280"/>
      <c r="F280"/>
      <c r="G280"/>
    </row>
    <row r="281" spans="2:7" ht="14.25" x14ac:dyDescent="0.2">
      <c r="B281"/>
      <c r="C281"/>
      <c r="D281"/>
      <c r="E281"/>
      <c r="F281"/>
      <c r="G281"/>
    </row>
    <row r="282" spans="2:7" ht="14.25" x14ac:dyDescent="0.2">
      <c r="B282"/>
      <c r="C282"/>
      <c r="D282"/>
      <c r="E282"/>
      <c r="F282"/>
      <c r="G282"/>
    </row>
    <row r="283" spans="2:7" ht="14.25" x14ac:dyDescent="0.2">
      <c r="B283"/>
      <c r="C283"/>
      <c r="D283"/>
      <c r="E283"/>
      <c r="F283"/>
      <c r="G283"/>
    </row>
    <row r="284" spans="2:7" ht="14.25" x14ac:dyDescent="0.2">
      <c r="B284"/>
      <c r="C284"/>
      <c r="D284"/>
      <c r="E284"/>
      <c r="F284"/>
      <c r="G284"/>
    </row>
    <row r="285" spans="2:7" ht="14.25" x14ac:dyDescent="0.2">
      <c r="B285"/>
      <c r="C285"/>
      <c r="D285"/>
      <c r="E285"/>
      <c r="F285"/>
      <c r="G285"/>
    </row>
    <row r="286" spans="2:7" ht="14.25" x14ac:dyDescent="0.2">
      <c r="B286"/>
      <c r="C286"/>
      <c r="D286"/>
      <c r="E286"/>
      <c r="F286"/>
      <c r="G286"/>
    </row>
    <row r="287" spans="2:7" ht="14.25" x14ac:dyDescent="0.2">
      <c r="B287"/>
      <c r="C287"/>
      <c r="D287"/>
      <c r="E287"/>
      <c r="F287"/>
      <c r="G287"/>
    </row>
    <row r="288" spans="2:7" ht="14.25" x14ac:dyDescent="0.2">
      <c r="B288"/>
      <c r="C288"/>
      <c r="D288"/>
      <c r="E288"/>
      <c r="F288"/>
      <c r="G288"/>
    </row>
    <row r="289" spans="2:7" ht="14.25" x14ac:dyDescent="0.2">
      <c r="B289"/>
      <c r="C289"/>
      <c r="D289"/>
      <c r="E289"/>
      <c r="F289"/>
      <c r="G289"/>
    </row>
    <row r="290" spans="2:7" ht="14.25" x14ac:dyDescent="0.2">
      <c r="B290"/>
      <c r="C290"/>
      <c r="D290"/>
      <c r="E290"/>
      <c r="F290"/>
      <c r="G290"/>
    </row>
    <row r="291" spans="2:7" ht="14.25" x14ac:dyDescent="0.2">
      <c r="B291"/>
      <c r="C291"/>
      <c r="D291"/>
      <c r="E291"/>
      <c r="F291"/>
      <c r="G291"/>
    </row>
    <row r="292" spans="2:7" ht="14.25" x14ac:dyDescent="0.2">
      <c r="B292"/>
      <c r="C292"/>
      <c r="D292"/>
      <c r="E292"/>
      <c r="F292"/>
      <c r="G292"/>
    </row>
    <row r="293" spans="2:7" ht="14.25" x14ac:dyDescent="0.2">
      <c r="B293"/>
      <c r="C293"/>
      <c r="D293"/>
      <c r="E293"/>
      <c r="F293"/>
      <c r="G293"/>
    </row>
    <row r="294" spans="2:7" ht="14.25" x14ac:dyDescent="0.2">
      <c r="B294"/>
      <c r="C294"/>
      <c r="D294"/>
      <c r="E294"/>
      <c r="F294"/>
      <c r="G294"/>
    </row>
    <row r="295" spans="2:7" ht="14.25" x14ac:dyDescent="0.2">
      <c r="B295"/>
      <c r="C295"/>
      <c r="D295"/>
      <c r="E295"/>
      <c r="F295"/>
      <c r="G295"/>
    </row>
    <row r="296" spans="2:7" ht="14.25" x14ac:dyDescent="0.2">
      <c r="B296"/>
      <c r="C296"/>
      <c r="D296"/>
      <c r="E296"/>
      <c r="F296"/>
      <c r="G296"/>
    </row>
    <row r="297" spans="2:7" ht="14.25" x14ac:dyDescent="0.2">
      <c r="B297"/>
      <c r="C297"/>
      <c r="D297"/>
      <c r="E297"/>
      <c r="F297"/>
      <c r="G297"/>
    </row>
    <row r="298" spans="2:7" ht="14.25" x14ac:dyDescent="0.2">
      <c r="B298"/>
      <c r="C298"/>
      <c r="D298"/>
      <c r="E298"/>
      <c r="F298"/>
      <c r="G298"/>
    </row>
    <row r="299" spans="2:7" ht="14.25" x14ac:dyDescent="0.2">
      <c r="B299"/>
      <c r="C299"/>
      <c r="D299"/>
      <c r="E299"/>
      <c r="F299"/>
      <c r="G299"/>
    </row>
    <row r="300" spans="2:7" ht="14.25" x14ac:dyDescent="0.2">
      <c r="B300"/>
      <c r="C300"/>
      <c r="D300"/>
      <c r="E300"/>
      <c r="F300"/>
      <c r="G300"/>
    </row>
    <row r="301" spans="2:7" ht="14.25" x14ac:dyDescent="0.2">
      <c r="B301"/>
      <c r="C301"/>
      <c r="D301"/>
      <c r="E301"/>
      <c r="F301"/>
      <c r="G301"/>
    </row>
    <row r="302" spans="2:7" ht="14.25" x14ac:dyDescent="0.2">
      <c r="B302"/>
      <c r="C302"/>
      <c r="D302"/>
      <c r="E302"/>
      <c r="F302"/>
      <c r="G302"/>
    </row>
    <row r="303" spans="2:7" ht="14.25" x14ac:dyDescent="0.2">
      <c r="B303"/>
      <c r="C303"/>
      <c r="D303"/>
      <c r="E303"/>
      <c r="F303"/>
      <c r="G303"/>
    </row>
    <row r="304" spans="2:7" ht="14.25" x14ac:dyDescent="0.2">
      <c r="B304"/>
      <c r="C304"/>
      <c r="D304"/>
      <c r="E304"/>
      <c r="F304"/>
      <c r="G304"/>
    </row>
    <row r="305" spans="2:7" ht="14.25" x14ac:dyDescent="0.2">
      <c r="B305"/>
      <c r="C305"/>
      <c r="D305"/>
      <c r="E305"/>
      <c r="F305"/>
      <c r="G305"/>
    </row>
    <row r="306" spans="2:7" ht="14.25" x14ac:dyDescent="0.2">
      <c r="B306"/>
      <c r="C306"/>
      <c r="D306"/>
      <c r="E306"/>
      <c r="F306"/>
      <c r="G306"/>
    </row>
    <row r="307" spans="2:7" ht="14.25" x14ac:dyDescent="0.2">
      <c r="B307"/>
      <c r="C307"/>
      <c r="D307"/>
      <c r="E307"/>
      <c r="F307"/>
      <c r="G307"/>
    </row>
    <row r="308" spans="2:7" ht="14.25" x14ac:dyDescent="0.2">
      <c r="B308"/>
      <c r="C308"/>
      <c r="D308"/>
      <c r="E308"/>
      <c r="F308"/>
      <c r="G308"/>
    </row>
    <row r="309" spans="2:7" ht="14.25" x14ac:dyDescent="0.2">
      <c r="B309"/>
      <c r="C309"/>
      <c r="D309"/>
      <c r="E309"/>
      <c r="F309"/>
      <c r="G309"/>
    </row>
    <row r="310" spans="2:7" ht="14.25" x14ac:dyDescent="0.2">
      <c r="B310"/>
      <c r="C310"/>
      <c r="D310"/>
      <c r="E310"/>
      <c r="F310"/>
      <c r="G310"/>
    </row>
    <row r="311" spans="2:7" ht="14.25" x14ac:dyDescent="0.2">
      <c r="B311"/>
      <c r="C311"/>
      <c r="D311"/>
      <c r="E311"/>
      <c r="F311"/>
      <c r="G311"/>
    </row>
    <row r="312" spans="2:7" ht="14.25" x14ac:dyDescent="0.2">
      <c r="B312"/>
      <c r="C312"/>
      <c r="D312"/>
      <c r="E312"/>
      <c r="F312"/>
      <c r="G312"/>
    </row>
    <row r="313" spans="2:7" ht="14.25" x14ac:dyDescent="0.2">
      <c r="B313"/>
      <c r="C313"/>
      <c r="D313"/>
      <c r="E313"/>
      <c r="F313"/>
      <c r="G313"/>
    </row>
    <row r="314" spans="2:7" ht="14.25" x14ac:dyDescent="0.2">
      <c r="B314"/>
      <c r="C314"/>
      <c r="D314"/>
      <c r="E314"/>
      <c r="F314"/>
      <c r="G314"/>
    </row>
    <row r="315" spans="2:7" ht="14.25" x14ac:dyDescent="0.2">
      <c r="B315"/>
      <c r="C315"/>
      <c r="D315"/>
      <c r="E315"/>
      <c r="F315"/>
      <c r="G315"/>
    </row>
    <row r="316" spans="2:7" ht="14.25" x14ac:dyDescent="0.2">
      <c r="B316"/>
      <c r="C316"/>
      <c r="D316"/>
      <c r="E316"/>
      <c r="F316"/>
      <c r="G316"/>
    </row>
    <row r="317" spans="2:7" ht="14.25" x14ac:dyDescent="0.2">
      <c r="B317"/>
      <c r="C317"/>
      <c r="D317"/>
      <c r="E317"/>
      <c r="F317"/>
      <c r="G317"/>
    </row>
    <row r="318" spans="2:7" ht="14.25" x14ac:dyDescent="0.2">
      <c r="B318"/>
      <c r="C318"/>
      <c r="D318"/>
      <c r="E318"/>
      <c r="F318"/>
      <c r="G318"/>
    </row>
    <row r="319" spans="2:7" ht="14.25" x14ac:dyDescent="0.2">
      <c r="B319"/>
      <c r="C319"/>
      <c r="D319"/>
      <c r="E319"/>
      <c r="F319"/>
      <c r="G319"/>
    </row>
    <row r="320" spans="2:7" ht="14.25" x14ac:dyDescent="0.2">
      <c r="B320"/>
      <c r="C320"/>
      <c r="D320"/>
      <c r="E320"/>
      <c r="F320"/>
      <c r="G320"/>
    </row>
    <row r="321" spans="2:7" ht="14.25" x14ac:dyDescent="0.2">
      <c r="B321"/>
      <c r="C321"/>
      <c r="D321"/>
      <c r="E321"/>
      <c r="F321"/>
      <c r="G321"/>
    </row>
    <row r="322" spans="2:7" ht="14.25" x14ac:dyDescent="0.2">
      <c r="B322"/>
      <c r="C322"/>
      <c r="D322"/>
      <c r="E322"/>
      <c r="F322"/>
      <c r="G322"/>
    </row>
    <row r="323" spans="2:7" ht="14.25" x14ac:dyDescent="0.2">
      <c r="B323"/>
      <c r="C323"/>
      <c r="D323"/>
      <c r="E323"/>
      <c r="F323"/>
      <c r="G323"/>
    </row>
    <row r="324" spans="2:7" ht="14.25" x14ac:dyDescent="0.2">
      <c r="B324"/>
      <c r="C324"/>
      <c r="D324"/>
      <c r="E324"/>
      <c r="F324"/>
      <c r="G324"/>
    </row>
    <row r="325" spans="2:7" ht="14.25" x14ac:dyDescent="0.2">
      <c r="B325"/>
      <c r="C325"/>
      <c r="D325"/>
      <c r="E325"/>
      <c r="F325"/>
      <c r="G325"/>
    </row>
    <row r="326" spans="2:7" ht="14.25" x14ac:dyDescent="0.2">
      <c r="B326"/>
      <c r="C326"/>
      <c r="D326"/>
      <c r="E326"/>
      <c r="F326"/>
      <c r="G326"/>
    </row>
    <row r="327" spans="2:7" ht="14.25" x14ac:dyDescent="0.2">
      <c r="B327"/>
      <c r="C327"/>
      <c r="D327"/>
      <c r="E327"/>
      <c r="F327"/>
      <c r="G327"/>
    </row>
    <row r="328" spans="2:7" ht="14.25" x14ac:dyDescent="0.2">
      <c r="B328"/>
      <c r="C328"/>
      <c r="D328"/>
      <c r="E328"/>
      <c r="F328"/>
      <c r="G328"/>
    </row>
    <row r="329" spans="2:7" ht="14.25" x14ac:dyDescent="0.2">
      <c r="B329"/>
      <c r="C329"/>
      <c r="D329"/>
      <c r="E329"/>
      <c r="F329"/>
      <c r="G329"/>
    </row>
    <row r="330" spans="2:7" ht="14.25" x14ac:dyDescent="0.2">
      <c r="B330"/>
      <c r="C330"/>
      <c r="D330"/>
      <c r="E330"/>
      <c r="F330"/>
      <c r="G330"/>
    </row>
    <row r="331" spans="2:7" ht="14.25" x14ac:dyDescent="0.2">
      <c r="B331"/>
      <c r="C331"/>
      <c r="D331"/>
      <c r="E331"/>
      <c r="F331"/>
      <c r="G331"/>
    </row>
    <row r="332" spans="2:7" ht="14.25" x14ac:dyDescent="0.2">
      <c r="B332"/>
      <c r="C332"/>
      <c r="D332"/>
      <c r="E332"/>
      <c r="F332"/>
      <c r="G332"/>
    </row>
    <row r="333" spans="2:7" ht="14.25" x14ac:dyDescent="0.2">
      <c r="B333"/>
      <c r="C333"/>
      <c r="D333"/>
      <c r="E333"/>
      <c r="F333"/>
      <c r="G333"/>
    </row>
    <row r="334" spans="2:7" ht="14.25" x14ac:dyDescent="0.2">
      <c r="B334"/>
      <c r="C334"/>
      <c r="D334"/>
      <c r="E334"/>
      <c r="F334"/>
      <c r="G334"/>
    </row>
    <row r="335" spans="2:7" ht="14.25" x14ac:dyDescent="0.2">
      <c r="B335"/>
      <c r="C335"/>
      <c r="D335"/>
      <c r="E335"/>
      <c r="F335"/>
      <c r="G335"/>
    </row>
    <row r="336" spans="2:7" ht="14.25" x14ac:dyDescent="0.2">
      <c r="B336"/>
      <c r="C336"/>
      <c r="D336"/>
      <c r="E336"/>
      <c r="F336"/>
      <c r="G336"/>
    </row>
    <row r="337" spans="2:7" ht="14.25" x14ac:dyDescent="0.2">
      <c r="B337"/>
      <c r="C337"/>
      <c r="D337"/>
      <c r="E337"/>
      <c r="F337"/>
      <c r="G337"/>
    </row>
    <row r="338" spans="2:7" ht="14.25" x14ac:dyDescent="0.2">
      <c r="B338"/>
      <c r="C338"/>
      <c r="D338"/>
      <c r="E338"/>
      <c r="F338"/>
      <c r="G338"/>
    </row>
    <row r="339" spans="2:7" ht="14.25" x14ac:dyDescent="0.2">
      <c r="B339"/>
      <c r="C339"/>
      <c r="D339"/>
      <c r="E339"/>
      <c r="F339"/>
      <c r="G339"/>
    </row>
    <row r="340" spans="2:7" ht="14.25" x14ac:dyDescent="0.2">
      <c r="B340"/>
      <c r="C340"/>
      <c r="D340"/>
      <c r="E340"/>
      <c r="F340"/>
      <c r="G340"/>
    </row>
    <row r="341" spans="2:7" ht="14.25" x14ac:dyDescent="0.2">
      <c r="B341"/>
      <c r="C341"/>
      <c r="D341"/>
      <c r="E341"/>
      <c r="F341"/>
      <c r="G341"/>
    </row>
    <row r="342" spans="2:7" ht="14.25" x14ac:dyDescent="0.2">
      <c r="B342"/>
      <c r="C342"/>
      <c r="D342"/>
      <c r="E342"/>
      <c r="F342"/>
      <c r="G342"/>
    </row>
    <row r="343" spans="2:7" ht="14.25" x14ac:dyDescent="0.2">
      <c r="B343"/>
      <c r="C343"/>
      <c r="D343"/>
      <c r="E343"/>
      <c r="F343"/>
      <c r="G343"/>
    </row>
    <row r="344" spans="2:7" ht="14.25" x14ac:dyDescent="0.2">
      <c r="B344"/>
      <c r="C344"/>
      <c r="D344"/>
      <c r="E344"/>
      <c r="F344"/>
      <c r="G344"/>
    </row>
    <row r="345" spans="2:7" ht="14.25" x14ac:dyDescent="0.2">
      <c r="B345"/>
      <c r="C345"/>
      <c r="D345"/>
      <c r="E345"/>
      <c r="F345"/>
      <c r="G345"/>
    </row>
    <row r="346" spans="2:7" ht="14.25" x14ac:dyDescent="0.2">
      <c r="B346"/>
      <c r="C346"/>
      <c r="D346"/>
      <c r="E346"/>
      <c r="F346"/>
      <c r="G346"/>
    </row>
    <row r="347" spans="2:7" ht="14.25" x14ac:dyDescent="0.2">
      <c r="B347"/>
      <c r="C347"/>
      <c r="D347"/>
      <c r="E347"/>
      <c r="F347"/>
      <c r="G347"/>
    </row>
    <row r="348" spans="2:7" ht="14.25" x14ac:dyDescent="0.2">
      <c r="B348"/>
      <c r="C348"/>
      <c r="D348"/>
      <c r="E348"/>
      <c r="F348"/>
      <c r="G348"/>
    </row>
    <row r="349" spans="2:7" ht="14.25" x14ac:dyDescent="0.2">
      <c r="B349"/>
      <c r="C349"/>
      <c r="D349"/>
      <c r="E349"/>
      <c r="F349"/>
      <c r="G349"/>
    </row>
    <row r="350" spans="2:7" ht="14.25" x14ac:dyDescent="0.2">
      <c r="B350"/>
      <c r="C350"/>
      <c r="D350"/>
      <c r="E350"/>
      <c r="F350"/>
      <c r="G350"/>
    </row>
    <row r="351" spans="2:7" ht="14.25" x14ac:dyDescent="0.2">
      <c r="B351"/>
      <c r="C351"/>
      <c r="D351"/>
      <c r="E351"/>
      <c r="F351"/>
      <c r="G351"/>
    </row>
    <row r="352" spans="2:7" ht="14.25" x14ac:dyDescent="0.2">
      <c r="B352"/>
      <c r="C352"/>
      <c r="D352"/>
      <c r="E352"/>
      <c r="F352"/>
      <c r="G352"/>
    </row>
    <row r="353" spans="2:7" ht="14.25" x14ac:dyDescent="0.2">
      <c r="B353"/>
      <c r="C353"/>
      <c r="D353"/>
      <c r="E353"/>
      <c r="F353"/>
      <c r="G353"/>
    </row>
    <row r="354" spans="2:7" ht="14.25" x14ac:dyDescent="0.2">
      <c r="B354"/>
      <c r="C354"/>
      <c r="D354"/>
      <c r="E354"/>
      <c r="F354"/>
      <c r="G354"/>
    </row>
    <row r="355" spans="2:7" ht="14.25" x14ac:dyDescent="0.2">
      <c r="B355"/>
      <c r="C355"/>
      <c r="D355"/>
      <c r="E355"/>
      <c r="F355"/>
      <c r="G355"/>
    </row>
    <row r="356" spans="2:7" ht="14.25" x14ac:dyDescent="0.2">
      <c r="B356"/>
      <c r="C356"/>
      <c r="D356"/>
      <c r="E356"/>
      <c r="F356"/>
      <c r="G356"/>
    </row>
    <row r="357" spans="2:7" ht="14.25" x14ac:dyDescent="0.2">
      <c r="B357"/>
      <c r="C357"/>
      <c r="D357"/>
      <c r="E357"/>
      <c r="F357"/>
      <c r="G357"/>
    </row>
    <row r="358" spans="2:7" ht="14.25" x14ac:dyDescent="0.2">
      <c r="B358"/>
      <c r="C358"/>
      <c r="D358"/>
      <c r="E358"/>
      <c r="F358"/>
      <c r="G358"/>
    </row>
    <row r="359" spans="2:7" ht="14.25" x14ac:dyDescent="0.2">
      <c r="B359"/>
      <c r="C359"/>
      <c r="D359"/>
      <c r="E359"/>
      <c r="F359"/>
      <c r="G359"/>
    </row>
    <row r="360" spans="2:7" ht="14.25" x14ac:dyDescent="0.2">
      <c r="B360"/>
      <c r="C360"/>
      <c r="D360"/>
      <c r="E360"/>
      <c r="F360"/>
      <c r="G360"/>
    </row>
    <row r="361" spans="2:7" ht="14.25" x14ac:dyDescent="0.2">
      <c r="B361"/>
      <c r="C361"/>
      <c r="D361"/>
      <c r="E361"/>
      <c r="F361"/>
      <c r="G361"/>
    </row>
    <row r="362" spans="2:7" ht="14.25" x14ac:dyDescent="0.2">
      <c r="B362"/>
      <c r="C362"/>
      <c r="D362"/>
      <c r="E362"/>
      <c r="F362"/>
      <c r="G362"/>
    </row>
    <row r="363" spans="2:7" ht="14.25" x14ac:dyDescent="0.2">
      <c r="B363"/>
      <c r="C363"/>
      <c r="D363"/>
      <c r="E363"/>
      <c r="F363"/>
      <c r="G363"/>
    </row>
    <row r="364" spans="2:7" ht="14.25" x14ac:dyDescent="0.2">
      <c r="B364"/>
      <c r="C364"/>
      <c r="D364"/>
      <c r="E364"/>
      <c r="F364"/>
      <c r="G364"/>
    </row>
    <row r="365" spans="2:7" ht="14.25" x14ac:dyDescent="0.2">
      <c r="B365"/>
      <c r="C365"/>
      <c r="D365"/>
      <c r="E365"/>
      <c r="F365"/>
      <c r="G365"/>
    </row>
    <row r="366" spans="2:7" ht="14.25" x14ac:dyDescent="0.2">
      <c r="B366"/>
      <c r="C366"/>
      <c r="D366"/>
      <c r="E366"/>
      <c r="F366"/>
      <c r="G366"/>
    </row>
    <row r="367" spans="2:7" ht="14.25" x14ac:dyDescent="0.2">
      <c r="B367"/>
      <c r="C367"/>
      <c r="D367"/>
      <c r="E367"/>
      <c r="F367"/>
      <c r="G367"/>
    </row>
    <row r="368" spans="2:7" ht="14.25" x14ac:dyDescent="0.2">
      <c r="B368"/>
      <c r="C368"/>
      <c r="D368"/>
      <c r="E368"/>
      <c r="F368"/>
      <c r="G368"/>
    </row>
    <row r="369" spans="2:7" ht="14.25" x14ac:dyDescent="0.2">
      <c r="B369"/>
      <c r="C369"/>
      <c r="D369"/>
      <c r="E369"/>
      <c r="F369"/>
      <c r="G369"/>
    </row>
    <row r="370" spans="2:7" ht="14.25" x14ac:dyDescent="0.2">
      <c r="B370"/>
      <c r="C370"/>
      <c r="D370"/>
      <c r="E370"/>
      <c r="F370"/>
      <c r="G370"/>
    </row>
    <row r="371" spans="2:7" ht="14.25" x14ac:dyDescent="0.2">
      <c r="B371"/>
      <c r="C371"/>
      <c r="D371"/>
      <c r="E371"/>
      <c r="F371"/>
      <c r="G371"/>
    </row>
    <row r="372" spans="2:7" ht="14.25" x14ac:dyDescent="0.2">
      <c r="B372"/>
      <c r="C372"/>
      <c r="D372"/>
      <c r="E372"/>
      <c r="F372"/>
      <c r="G372"/>
    </row>
    <row r="373" spans="2:7" ht="14.25" x14ac:dyDescent="0.2">
      <c r="B373"/>
      <c r="C373"/>
      <c r="D373"/>
      <c r="E373"/>
      <c r="F373"/>
      <c r="G373"/>
    </row>
    <row r="374" spans="2:7" ht="14.25" x14ac:dyDescent="0.2">
      <c r="B374"/>
      <c r="C374"/>
      <c r="D374"/>
      <c r="E374"/>
      <c r="F374"/>
      <c r="G374"/>
    </row>
    <row r="375" spans="2:7" ht="14.25" x14ac:dyDescent="0.2">
      <c r="B375"/>
      <c r="C375"/>
      <c r="D375"/>
      <c r="E375"/>
      <c r="F375"/>
      <c r="G375"/>
    </row>
    <row r="376" spans="2:7" ht="14.25" x14ac:dyDescent="0.2">
      <c r="B376"/>
      <c r="C376"/>
      <c r="D376"/>
      <c r="E376"/>
      <c r="F376"/>
      <c r="G376"/>
    </row>
    <row r="377" spans="2:7" ht="14.25" x14ac:dyDescent="0.2">
      <c r="B377"/>
      <c r="C377"/>
      <c r="D377"/>
      <c r="E377"/>
      <c r="F377"/>
      <c r="G377"/>
    </row>
    <row r="378" spans="2:7" ht="14.25" x14ac:dyDescent="0.2">
      <c r="B378"/>
      <c r="C378"/>
      <c r="D378"/>
      <c r="E378"/>
      <c r="F378"/>
      <c r="G378"/>
    </row>
    <row r="379" spans="2:7" ht="14.25" x14ac:dyDescent="0.2">
      <c r="B379"/>
      <c r="C379"/>
      <c r="D379"/>
      <c r="E379"/>
      <c r="F379"/>
      <c r="G379"/>
    </row>
    <row r="380" spans="2:7" ht="14.25" x14ac:dyDescent="0.2">
      <c r="B380"/>
      <c r="C380"/>
      <c r="D380"/>
      <c r="E380"/>
      <c r="F380"/>
      <c r="G380"/>
    </row>
    <row r="381" spans="2:7" ht="14.25" x14ac:dyDescent="0.2">
      <c r="B381"/>
      <c r="C381"/>
      <c r="D381"/>
      <c r="E381"/>
      <c r="F381"/>
      <c r="G381"/>
    </row>
    <row r="382" spans="2:7" ht="14.25" x14ac:dyDescent="0.2">
      <c r="B382"/>
      <c r="C382"/>
      <c r="D382"/>
      <c r="E382"/>
      <c r="F382"/>
      <c r="G382"/>
    </row>
    <row r="383" spans="2:7" ht="14.25" x14ac:dyDescent="0.2">
      <c r="B383"/>
      <c r="C383"/>
      <c r="D383"/>
      <c r="E383"/>
      <c r="F383"/>
      <c r="G383"/>
    </row>
    <row r="384" spans="2:7" ht="14.25" x14ac:dyDescent="0.2">
      <c r="B384"/>
      <c r="C384"/>
      <c r="D384"/>
      <c r="E384"/>
      <c r="F384"/>
      <c r="G384"/>
    </row>
    <row r="385" spans="2:7" ht="14.25" x14ac:dyDescent="0.2">
      <c r="B385"/>
      <c r="C385"/>
      <c r="D385"/>
      <c r="E385"/>
      <c r="F385"/>
      <c r="G385"/>
    </row>
    <row r="386" spans="2:7" ht="14.25" x14ac:dyDescent="0.2">
      <c r="B386"/>
      <c r="C386"/>
      <c r="D386"/>
      <c r="E386"/>
      <c r="F386"/>
      <c r="G386"/>
    </row>
    <row r="387" spans="2:7" ht="14.25" x14ac:dyDescent="0.2">
      <c r="B387"/>
      <c r="C387"/>
      <c r="D387"/>
      <c r="E387"/>
      <c r="F387"/>
      <c r="G387"/>
    </row>
    <row r="388" spans="2:7" ht="14.25" x14ac:dyDescent="0.2">
      <c r="B388"/>
      <c r="C388"/>
      <c r="D388"/>
      <c r="E388"/>
      <c r="F388"/>
      <c r="G388"/>
    </row>
    <row r="389" spans="2:7" ht="14.25" x14ac:dyDescent="0.2">
      <c r="B389"/>
      <c r="C389"/>
      <c r="D389"/>
      <c r="E389"/>
      <c r="F389"/>
      <c r="G389"/>
    </row>
    <row r="390" spans="2:7" ht="14.25" x14ac:dyDescent="0.2">
      <c r="B390"/>
      <c r="C390"/>
      <c r="D390"/>
      <c r="E390"/>
      <c r="F390"/>
      <c r="G390"/>
    </row>
    <row r="391" spans="2:7" ht="14.25" x14ac:dyDescent="0.2">
      <c r="B391"/>
      <c r="C391"/>
      <c r="D391"/>
      <c r="E391"/>
      <c r="F391"/>
      <c r="G391"/>
    </row>
    <row r="392" spans="2:7" ht="14.25" x14ac:dyDescent="0.2">
      <c r="B392"/>
      <c r="C392"/>
      <c r="D392"/>
      <c r="E392"/>
      <c r="F392"/>
      <c r="G392"/>
    </row>
    <row r="393" spans="2:7" ht="14.25" x14ac:dyDescent="0.2">
      <c r="B393"/>
      <c r="C393"/>
      <c r="D393"/>
      <c r="E393"/>
      <c r="F393"/>
      <c r="G393"/>
    </row>
    <row r="394" spans="2:7" ht="14.25" x14ac:dyDescent="0.2">
      <c r="B394"/>
      <c r="C394"/>
      <c r="D394"/>
      <c r="E394"/>
      <c r="F394"/>
      <c r="G394"/>
    </row>
    <row r="395" spans="2:7" ht="14.25" x14ac:dyDescent="0.2">
      <c r="B395"/>
      <c r="C395"/>
      <c r="D395"/>
      <c r="E395"/>
      <c r="F395"/>
      <c r="G395"/>
    </row>
    <row r="396" spans="2:7" ht="14.25" x14ac:dyDescent="0.2">
      <c r="B396"/>
      <c r="C396"/>
      <c r="D396"/>
      <c r="E396"/>
      <c r="F396"/>
      <c r="G396"/>
    </row>
    <row r="397" spans="2:7" ht="14.25" x14ac:dyDescent="0.2">
      <c r="B397"/>
      <c r="C397"/>
      <c r="D397"/>
      <c r="E397"/>
      <c r="F397"/>
      <c r="G397"/>
    </row>
    <row r="398" spans="2:7" ht="14.25" x14ac:dyDescent="0.2">
      <c r="B398"/>
      <c r="C398"/>
      <c r="D398"/>
      <c r="E398"/>
      <c r="F398"/>
      <c r="G398"/>
    </row>
    <row r="399" spans="2:7" ht="14.25" x14ac:dyDescent="0.2">
      <c r="B399"/>
      <c r="C399"/>
      <c r="D399"/>
      <c r="E399"/>
      <c r="F399"/>
      <c r="G399"/>
    </row>
    <row r="400" spans="2:7" ht="14.25" x14ac:dyDescent="0.2">
      <c r="B400"/>
      <c r="C400"/>
      <c r="D400"/>
      <c r="E400"/>
      <c r="F400"/>
      <c r="G400"/>
    </row>
    <row r="401" spans="2:7" ht="14.25" x14ac:dyDescent="0.2">
      <c r="B401"/>
      <c r="C401"/>
      <c r="D401"/>
      <c r="E401"/>
      <c r="F401"/>
      <c r="G401"/>
    </row>
    <row r="402" spans="2:7" ht="14.25" x14ac:dyDescent="0.2">
      <c r="B402"/>
      <c r="C402"/>
      <c r="D402"/>
      <c r="E402"/>
      <c r="F402"/>
      <c r="G402"/>
    </row>
    <row r="403" spans="2:7" ht="14.25" x14ac:dyDescent="0.2">
      <c r="B403"/>
      <c r="C403"/>
      <c r="D403"/>
      <c r="E403"/>
      <c r="F403"/>
      <c r="G403"/>
    </row>
    <row r="404" spans="2:7" ht="14.25" x14ac:dyDescent="0.2">
      <c r="B404"/>
      <c r="C404"/>
      <c r="D404"/>
      <c r="E404"/>
      <c r="F404"/>
      <c r="G404"/>
    </row>
    <row r="405" spans="2:7" ht="14.25" x14ac:dyDescent="0.2">
      <c r="B405"/>
      <c r="C405"/>
      <c r="D405"/>
      <c r="E405"/>
      <c r="F405"/>
      <c r="G405"/>
    </row>
    <row r="406" spans="2:7" ht="14.25" x14ac:dyDescent="0.2">
      <c r="B406"/>
      <c r="C406"/>
      <c r="D406"/>
      <c r="E406"/>
      <c r="F406"/>
      <c r="G406"/>
    </row>
    <row r="407" spans="2:7" ht="14.25" x14ac:dyDescent="0.2">
      <c r="B407"/>
      <c r="C407"/>
      <c r="D407"/>
      <c r="E407"/>
      <c r="F407"/>
      <c r="G407"/>
    </row>
    <row r="408" spans="2:7" ht="14.25" x14ac:dyDescent="0.2">
      <c r="B408"/>
      <c r="C408"/>
      <c r="D408"/>
      <c r="E408"/>
      <c r="F408"/>
      <c r="G408"/>
    </row>
    <row r="409" spans="2:7" ht="14.25" x14ac:dyDescent="0.2">
      <c r="B409"/>
      <c r="C409"/>
      <c r="D409"/>
      <c r="E409"/>
      <c r="F409"/>
      <c r="G409"/>
    </row>
    <row r="410" spans="2:7" ht="14.25" x14ac:dyDescent="0.2">
      <c r="B410"/>
      <c r="C410"/>
      <c r="D410"/>
      <c r="E410"/>
      <c r="F410"/>
      <c r="G410"/>
    </row>
    <row r="411" spans="2:7" ht="14.25" x14ac:dyDescent="0.2">
      <c r="B411"/>
      <c r="C411"/>
      <c r="D411"/>
      <c r="E411"/>
      <c r="F411"/>
      <c r="G411"/>
    </row>
    <row r="412" spans="2:7" ht="14.25" x14ac:dyDescent="0.2">
      <c r="B412"/>
      <c r="C412"/>
      <c r="D412"/>
      <c r="E412"/>
      <c r="F412"/>
      <c r="G412"/>
    </row>
    <row r="413" spans="2:7" ht="14.25" x14ac:dyDescent="0.2">
      <c r="B413"/>
      <c r="C413"/>
      <c r="D413"/>
      <c r="E413"/>
      <c r="F413"/>
      <c r="G413"/>
    </row>
    <row r="414" spans="2:7" ht="14.25" x14ac:dyDescent="0.2">
      <c r="B414"/>
      <c r="C414"/>
      <c r="D414"/>
      <c r="E414"/>
      <c r="F414"/>
      <c r="G414"/>
    </row>
    <row r="415" spans="2:7" ht="14.25" x14ac:dyDescent="0.2">
      <c r="B415"/>
      <c r="C415"/>
      <c r="D415"/>
      <c r="E415"/>
      <c r="F415"/>
      <c r="G415"/>
    </row>
    <row r="416" spans="2:7" ht="14.25" x14ac:dyDescent="0.2">
      <c r="B416"/>
      <c r="C416"/>
      <c r="D416"/>
      <c r="E416"/>
      <c r="F416"/>
      <c r="G416"/>
    </row>
    <row r="417" spans="2:7" ht="14.25" x14ac:dyDescent="0.2">
      <c r="B417"/>
      <c r="C417"/>
      <c r="D417"/>
      <c r="E417"/>
      <c r="F417"/>
      <c r="G417"/>
    </row>
    <row r="418" spans="2:7" ht="14.25" x14ac:dyDescent="0.2">
      <c r="B418"/>
      <c r="C418"/>
      <c r="D418"/>
      <c r="E418"/>
      <c r="F418"/>
      <c r="G418"/>
    </row>
    <row r="419" spans="2:7" ht="14.25" x14ac:dyDescent="0.2">
      <c r="B419"/>
      <c r="C419"/>
      <c r="D419"/>
      <c r="E419"/>
      <c r="F419"/>
      <c r="G419"/>
    </row>
    <row r="420" spans="2:7" ht="14.25" x14ac:dyDescent="0.2">
      <c r="B420"/>
      <c r="C420"/>
      <c r="D420"/>
      <c r="E420"/>
      <c r="F420"/>
      <c r="G420"/>
    </row>
    <row r="421" spans="2:7" ht="14.25" x14ac:dyDescent="0.2">
      <c r="B421"/>
      <c r="C421"/>
      <c r="D421"/>
      <c r="E421"/>
      <c r="F421"/>
      <c r="G421"/>
    </row>
    <row r="422" spans="2:7" ht="14.25" x14ac:dyDescent="0.2">
      <c r="B422"/>
      <c r="C422"/>
      <c r="D422"/>
      <c r="E422"/>
      <c r="F422"/>
      <c r="G422"/>
    </row>
    <row r="423" spans="2:7" ht="14.25" x14ac:dyDescent="0.2">
      <c r="B423"/>
      <c r="C423"/>
      <c r="D423"/>
      <c r="E423"/>
      <c r="F423"/>
      <c r="G423"/>
    </row>
    <row r="424" spans="2:7" ht="14.25" x14ac:dyDescent="0.2">
      <c r="B424"/>
      <c r="C424"/>
      <c r="D424"/>
      <c r="E424"/>
      <c r="F424"/>
      <c r="G424"/>
    </row>
    <row r="425" spans="2:7" ht="14.25" x14ac:dyDescent="0.2">
      <c r="B425"/>
      <c r="C425"/>
      <c r="D425"/>
      <c r="E425"/>
      <c r="F425"/>
      <c r="G425"/>
    </row>
    <row r="426" spans="2:7" ht="14.25" x14ac:dyDescent="0.2">
      <c r="B426"/>
      <c r="C426"/>
      <c r="D426"/>
      <c r="E426"/>
      <c r="F426"/>
      <c r="G426"/>
    </row>
    <row r="427" spans="2:7" ht="14.25" x14ac:dyDescent="0.2">
      <c r="B427"/>
      <c r="C427"/>
      <c r="D427"/>
      <c r="E427"/>
      <c r="F427"/>
      <c r="G427"/>
    </row>
    <row r="428" spans="2:7" ht="14.25" x14ac:dyDescent="0.2">
      <c r="B428"/>
      <c r="C428"/>
      <c r="D428"/>
      <c r="E428"/>
      <c r="F428"/>
      <c r="G428"/>
    </row>
    <row r="429" spans="2:7" ht="14.25" x14ac:dyDescent="0.2">
      <c r="B429"/>
      <c r="C429"/>
      <c r="D429"/>
      <c r="E429"/>
      <c r="F429"/>
      <c r="G429"/>
    </row>
    <row r="430" spans="2:7" ht="14.25" x14ac:dyDescent="0.2">
      <c r="B430"/>
      <c r="C430"/>
      <c r="D430"/>
      <c r="E430"/>
      <c r="F430"/>
      <c r="G430"/>
    </row>
    <row r="431" spans="2:7" ht="14.25" x14ac:dyDescent="0.2">
      <c r="B431"/>
      <c r="C431"/>
      <c r="D431"/>
      <c r="E431"/>
      <c r="F431"/>
      <c r="G431"/>
    </row>
    <row r="432" spans="2:7" ht="14.25" x14ac:dyDescent="0.2">
      <c r="B432"/>
      <c r="C432"/>
      <c r="D432"/>
      <c r="E432"/>
      <c r="F432"/>
      <c r="G432"/>
    </row>
    <row r="433" spans="2:7" ht="14.25" x14ac:dyDescent="0.2">
      <c r="B433"/>
      <c r="C433"/>
      <c r="D433"/>
      <c r="E433"/>
      <c r="F433"/>
      <c r="G433"/>
    </row>
    <row r="434" spans="2:7" ht="14.25" x14ac:dyDescent="0.2">
      <c r="B434"/>
      <c r="C434"/>
      <c r="D434"/>
      <c r="E434"/>
      <c r="F434"/>
      <c r="G434"/>
    </row>
    <row r="435" spans="2:7" ht="14.25" x14ac:dyDescent="0.2">
      <c r="B435"/>
      <c r="C435"/>
      <c r="D435"/>
      <c r="E435"/>
      <c r="F435"/>
      <c r="G435"/>
    </row>
    <row r="436" spans="2:7" ht="14.25" x14ac:dyDescent="0.2">
      <c r="B436"/>
      <c r="C436"/>
      <c r="D436"/>
      <c r="E436"/>
      <c r="F436"/>
      <c r="G436"/>
    </row>
    <row r="437" spans="2:7" ht="14.25" x14ac:dyDescent="0.2">
      <c r="B437"/>
      <c r="C437"/>
      <c r="D437"/>
      <c r="E437"/>
      <c r="F437"/>
      <c r="G437"/>
    </row>
    <row r="438" spans="2:7" ht="14.25" x14ac:dyDescent="0.2">
      <c r="B438"/>
      <c r="C438"/>
      <c r="D438"/>
      <c r="E438"/>
      <c r="F438"/>
      <c r="G438"/>
    </row>
    <row r="439" spans="2:7" ht="14.25" x14ac:dyDescent="0.2">
      <c r="B439"/>
      <c r="C439"/>
      <c r="D439"/>
      <c r="E439"/>
      <c r="F439"/>
      <c r="G439"/>
    </row>
    <row r="440" spans="2:7" ht="14.25" x14ac:dyDescent="0.2">
      <c r="B440"/>
      <c r="C440"/>
      <c r="D440"/>
      <c r="E440"/>
      <c r="F440"/>
      <c r="G440"/>
    </row>
    <row r="441" spans="2:7" ht="14.25" x14ac:dyDescent="0.2">
      <c r="B441"/>
      <c r="C441"/>
      <c r="D441"/>
      <c r="E441"/>
      <c r="F441"/>
      <c r="G441"/>
    </row>
    <row r="442" spans="2:7" ht="14.25" x14ac:dyDescent="0.2">
      <c r="B442"/>
      <c r="C442"/>
      <c r="D442"/>
      <c r="E442"/>
      <c r="F442"/>
      <c r="G442"/>
    </row>
    <row r="443" spans="2:7" ht="14.25" x14ac:dyDescent="0.2">
      <c r="B443"/>
      <c r="C443"/>
      <c r="D443"/>
      <c r="E443"/>
      <c r="F443"/>
      <c r="G443"/>
    </row>
    <row r="444" spans="2:7" ht="14.25" x14ac:dyDescent="0.2">
      <c r="B444"/>
      <c r="C444"/>
      <c r="D444"/>
      <c r="E444"/>
      <c r="F444"/>
      <c r="G444"/>
    </row>
    <row r="445" spans="2:7" ht="14.25" x14ac:dyDescent="0.2">
      <c r="B445"/>
      <c r="C445"/>
      <c r="D445"/>
      <c r="E445"/>
      <c r="F445"/>
      <c r="G445"/>
    </row>
    <row r="446" spans="2:7" ht="14.25" x14ac:dyDescent="0.2">
      <c r="B446"/>
      <c r="C446"/>
      <c r="D446"/>
      <c r="E446"/>
      <c r="F446"/>
      <c r="G446"/>
    </row>
    <row r="447" spans="2:7" ht="14.25" x14ac:dyDescent="0.2">
      <c r="B447"/>
      <c r="C447"/>
      <c r="D447"/>
      <c r="E447"/>
      <c r="F447"/>
      <c r="G447"/>
    </row>
    <row r="448" spans="2:7" ht="14.25" x14ac:dyDescent="0.2">
      <c r="B448"/>
      <c r="C448"/>
      <c r="D448"/>
      <c r="E448"/>
      <c r="F448"/>
      <c r="G448"/>
    </row>
    <row r="449" spans="2:7" ht="14.25" x14ac:dyDescent="0.2">
      <c r="B449"/>
      <c r="C449"/>
      <c r="D449"/>
      <c r="E449"/>
      <c r="F449"/>
      <c r="G449"/>
    </row>
    <row r="450" spans="2:7" ht="14.25" x14ac:dyDescent="0.2">
      <c r="B450"/>
      <c r="C450"/>
      <c r="D450"/>
      <c r="E450"/>
      <c r="F450"/>
      <c r="G450"/>
    </row>
    <row r="451" spans="2:7" ht="14.25" x14ac:dyDescent="0.2">
      <c r="B451"/>
      <c r="C451"/>
      <c r="D451"/>
      <c r="E451"/>
      <c r="F451"/>
      <c r="G451"/>
    </row>
    <row r="452" spans="2:7" ht="14.25" x14ac:dyDescent="0.2">
      <c r="B452"/>
      <c r="C452"/>
      <c r="D452"/>
      <c r="E452"/>
      <c r="F452"/>
      <c r="G452"/>
    </row>
    <row r="453" spans="2:7" ht="14.25" x14ac:dyDescent="0.2">
      <c r="B453"/>
      <c r="C453"/>
      <c r="D453"/>
      <c r="E453"/>
      <c r="F453"/>
      <c r="G453"/>
    </row>
    <row r="454" spans="2:7" ht="14.25" x14ac:dyDescent="0.2">
      <c r="B454"/>
      <c r="C454"/>
      <c r="D454"/>
      <c r="E454"/>
      <c r="F454"/>
      <c r="G454"/>
    </row>
    <row r="455" spans="2:7" ht="14.25" x14ac:dyDescent="0.2">
      <c r="B455"/>
      <c r="C455"/>
      <c r="D455"/>
      <c r="E455"/>
      <c r="F455"/>
      <c r="G455"/>
    </row>
    <row r="456" spans="2:7" ht="14.25" x14ac:dyDescent="0.2">
      <c r="B456"/>
      <c r="C456"/>
      <c r="D456"/>
      <c r="E456"/>
      <c r="F456"/>
      <c r="G456"/>
    </row>
    <row r="457" spans="2:7" ht="14.25" x14ac:dyDescent="0.2">
      <c r="B457"/>
      <c r="C457"/>
      <c r="D457"/>
      <c r="E457"/>
      <c r="F457"/>
      <c r="G457"/>
    </row>
    <row r="458" spans="2:7" ht="14.25" x14ac:dyDescent="0.2">
      <c r="B458"/>
      <c r="C458"/>
      <c r="D458"/>
      <c r="E458"/>
      <c r="F458"/>
      <c r="G458"/>
    </row>
    <row r="459" spans="2:7" ht="14.25" x14ac:dyDescent="0.2">
      <c r="B459"/>
      <c r="C459"/>
      <c r="D459"/>
      <c r="E459"/>
      <c r="F459"/>
      <c r="G459"/>
    </row>
    <row r="460" spans="2:7" ht="14.25" x14ac:dyDescent="0.2">
      <c r="B460"/>
      <c r="C460"/>
      <c r="D460"/>
      <c r="E460"/>
      <c r="F460"/>
      <c r="G460"/>
    </row>
    <row r="461" spans="2:7" ht="14.25" x14ac:dyDescent="0.2">
      <c r="B461"/>
      <c r="C461"/>
      <c r="D461"/>
      <c r="E461"/>
      <c r="F461"/>
      <c r="G461"/>
    </row>
    <row r="462" spans="2:7" ht="14.25" x14ac:dyDescent="0.2">
      <c r="B462"/>
      <c r="C462"/>
      <c r="D462"/>
      <c r="E462"/>
      <c r="F462"/>
      <c r="G462"/>
    </row>
    <row r="463" spans="2:7" ht="14.25" x14ac:dyDescent="0.2">
      <c r="B463"/>
      <c r="C463"/>
      <c r="D463"/>
      <c r="E463"/>
      <c r="F463"/>
      <c r="G463"/>
    </row>
    <row r="464" spans="2:7" ht="14.25" x14ac:dyDescent="0.2">
      <c r="B464"/>
      <c r="C464"/>
      <c r="D464"/>
      <c r="E464"/>
      <c r="F464"/>
      <c r="G464"/>
    </row>
    <row r="465" spans="2:7" ht="14.25" x14ac:dyDescent="0.2">
      <c r="B465"/>
      <c r="C465"/>
      <c r="D465"/>
      <c r="E465"/>
      <c r="F465"/>
      <c r="G465"/>
    </row>
    <row r="466" spans="2:7" ht="14.25" x14ac:dyDescent="0.2">
      <c r="B466"/>
      <c r="C466"/>
      <c r="D466"/>
      <c r="E466"/>
      <c r="F466"/>
      <c r="G466"/>
    </row>
    <row r="467" spans="2:7" ht="14.25" x14ac:dyDescent="0.2">
      <c r="B467"/>
      <c r="C467"/>
      <c r="D467"/>
      <c r="E467"/>
      <c r="F467"/>
      <c r="G467"/>
    </row>
    <row r="468" spans="2:7" ht="14.25" x14ac:dyDescent="0.2">
      <c r="B468"/>
      <c r="C468"/>
      <c r="D468"/>
      <c r="E468"/>
      <c r="F468"/>
      <c r="G468"/>
    </row>
    <row r="469" spans="2:7" ht="14.25" x14ac:dyDescent="0.2">
      <c r="B469"/>
      <c r="C469"/>
      <c r="D469"/>
      <c r="E469"/>
      <c r="F469"/>
      <c r="G469"/>
    </row>
    <row r="470" spans="2:7" ht="14.25" x14ac:dyDescent="0.2">
      <c r="B470"/>
      <c r="C470"/>
      <c r="D470"/>
      <c r="E470"/>
      <c r="F470"/>
      <c r="G470"/>
    </row>
    <row r="471" spans="2:7" ht="14.25" x14ac:dyDescent="0.2">
      <c r="B471"/>
      <c r="C471"/>
      <c r="D471"/>
      <c r="E471"/>
      <c r="F471"/>
      <c r="G471"/>
    </row>
    <row r="472" spans="2:7" ht="14.25" x14ac:dyDescent="0.2">
      <c r="B472"/>
      <c r="C472"/>
      <c r="D472"/>
      <c r="E472"/>
      <c r="F472"/>
      <c r="G472"/>
    </row>
    <row r="473" spans="2:7" ht="14.25" x14ac:dyDescent="0.2">
      <c r="B473"/>
      <c r="C473"/>
      <c r="D473"/>
      <c r="E473"/>
      <c r="F473"/>
      <c r="G473"/>
    </row>
    <row r="474" spans="2:7" ht="14.25" x14ac:dyDescent="0.2">
      <c r="B474"/>
      <c r="C474"/>
      <c r="D474"/>
      <c r="E474"/>
      <c r="F474"/>
      <c r="G474"/>
    </row>
    <row r="475" spans="2:7" ht="14.25" x14ac:dyDescent="0.2">
      <c r="B475"/>
      <c r="C475"/>
      <c r="D475"/>
      <c r="E475"/>
      <c r="F475"/>
      <c r="G475"/>
    </row>
    <row r="476" spans="2:7" ht="14.25" x14ac:dyDescent="0.2">
      <c r="B476"/>
      <c r="C476"/>
      <c r="D476"/>
      <c r="E476"/>
      <c r="F476"/>
      <c r="G476"/>
    </row>
    <row r="477" spans="2:7" ht="14.25" x14ac:dyDescent="0.2">
      <c r="B477"/>
      <c r="C477"/>
      <c r="D477"/>
      <c r="E477"/>
      <c r="F477"/>
      <c r="G477"/>
    </row>
    <row r="478" spans="2:7" ht="14.25" x14ac:dyDescent="0.2">
      <c r="B478"/>
      <c r="C478"/>
      <c r="D478"/>
      <c r="E478"/>
      <c r="F478"/>
      <c r="G478"/>
    </row>
    <row r="479" spans="2:7" ht="14.25" x14ac:dyDescent="0.2">
      <c r="B479"/>
      <c r="C479"/>
      <c r="D479"/>
      <c r="E479"/>
      <c r="F479"/>
      <c r="G479"/>
    </row>
    <row r="480" spans="2:7" ht="14.25" x14ac:dyDescent="0.2">
      <c r="B480"/>
      <c r="C480"/>
      <c r="D480"/>
      <c r="E480"/>
      <c r="F480"/>
      <c r="G480"/>
    </row>
    <row r="481" spans="2:7" ht="14.25" x14ac:dyDescent="0.2">
      <c r="B481"/>
      <c r="C481"/>
      <c r="D481"/>
      <c r="E481"/>
      <c r="F481"/>
      <c r="G481"/>
    </row>
    <row r="482" spans="2:7" ht="14.25" x14ac:dyDescent="0.2">
      <c r="B482"/>
      <c r="C482"/>
      <c r="D482"/>
      <c r="E482"/>
      <c r="F482"/>
      <c r="G482"/>
    </row>
    <row r="483" spans="2:7" ht="14.25" x14ac:dyDescent="0.2">
      <c r="B483"/>
      <c r="C483"/>
      <c r="D483"/>
      <c r="E483"/>
      <c r="F483"/>
      <c r="G483"/>
    </row>
    <row r="484" spans="2:7" ht="14.25" x14ac:dyDescent="0.2">
      <c r="B484"/>
      <c r="C484"/>
      <c r="D484"/>
      <c r="E484"/>
      <c r="F484"/>
      <c r="G484"/>
    </row>
    <row r="485" spans="2:7" ht="14.25" x14ac:dyDescent="0.2">
      <c r="B485"/>
      <c r="C485"/>
      <c r="D485"/>
      <c r="E485"/>
      <c r="F485"/>
      <c r="G485"/>
    </row>
    <row r="486" spans="2:7" ht="14.25" x14ac:dyDescent="0.2">
      <c r="B486"/>
      <c r="C486"/>
      <c r="D486"/>
      <c r="E486"/>
      <c r="F486"/>
      <c r="G486"/>
    </row>
    <row r="487" spans="2:7" ht="14.25" x14ac:dyDescent="0.2">
      <c r="B487"/>
      <c r="C487"/>
      <c r="D487"/>
      <c r="E487"/>
      <c r="F487"/>
      <c r="G487"/>
    </row>
    <row r="488" spans="2:7" ht="14.25" x14ac:dyDescent="0.2">
      <c r="B488"/>
      <c r="C488"/>
      <c r="D488"/>
      <c r="E488"/>
      <c r="F488"/>
      <c r="G488"/>
    </row>
    <row r="489" spans="2:7" ht="14.25" x14ac:dyDescent="0.2">
      <c r="B489"/>
      <c r="C489"/>
      <c r="D489"/>
      <c r="E489"/>
      <c r="F489"/>
      <c r="G489"/>
    </row>
    <row r="490" spans="2:7" ht="14.25" x14ac:dyDescent="0.2">
      <c r="B490"/>
      <c r="C490"/>
      <c r="D490"/>
      <c r="E490"/>
      <c r="F490"/>
      <c r="G490"/>
    </row>
    <row r="491" spans="2:7" ht="14.25" x14ac:dyDescent="0.2">
      <c r="B491"/>
      <c r="C491"/>
      <c r="D491"/>
      <c r="E491"/>
      <c r="F491"/>
      <c r="G491"/>
    </row>
    <row r="492" spans="2:7" ht="14.25" x14ac:dyDescent="0.2">
      <c r="B492"/>
      <c r="C492"/>
      <c r="D492"/>
      <c r="E492"/>
      <c r="F492"/>
      <c r="G492"/>
    </row>
    <row r="493" spans="2:7" ht="14.25" x14ac:dyDescent="0.2">
      <c r="B493"/>
      <c r="C493"/>
      <c r="D493"/>
      <c r="E493"/>
      <c r="F493"/>
      <c r="G493"/>
    </row>
    <row r="494" spans="2:7" ht="14.25" x14ac:dyDescent="0.2">
      <c r="B494"/>
      <c r="C494"/>
      <c r="D494"/>
      <c r="E494"/>
      <c r="F494"/>
      <c r="G494"/>
    </row>
    <row r="495" spans="2:7" ht="14.25" x14ac:dyDescent="0.2">
      <c r="B495"/>
      <c r="C495"/>
      <c r="D495"/>
      <c r="E495"/>
      <c r="F495"/>
      <c r="G495"/>
    </row>
    <row r="496" spans="2:7" ht="14.25" x14ac:dyDescent="0.2">
      <c r="B496"/>
      <c r="C496"/>
      <c r="D496"/>
      <c r="E496"/>
      <c r="F496"/>
      <c r="G496"/>
    </row>
    <row r="497" spans="2:7" ht="14.25" x14ac:dyDescent="0.2">
      <c r="B497"/>
      <c r="C497"/>
      <c r="D497"/>
      <c r="E497"/>
      <c r="F497"/>
      <c r="G497"/>
    </row>
    <row r="498" spans="2:7" ht="14.25" x14ac:dyDescent="0.2">
      <c r="B498"/>
      <c r="C498"/>
      <c r="D498"/>
      <c r="E498"/>
      <c r="F498"/>
      <c r="G498"/>
    </row>
    <row r="499" spans="2:7" ht="14.25" x14ac:dyDescent="0.2">
      <c r="B499"/>
      <c r="C499"/>
      <c r="D499"/>
      <c r="E499"/>
      <c r="F499"/>
      <c r="G499"/>
    </row>
    <row r="500" spans="2:7" ht="14.25" x14ac:dyDescent="0.2">
      <c r="B500"/>
      <c r="C500"/>
      <c r="D500"/>
      <c r="E500"/>
      <c r="F500"/>
      <c r="G500"/>
    </row>
    <row r="501" spans="2:7" ht="14.25" x14ac:dyDescent="0.2">
      <c r="B501"/>
      <c r="C501"/>
      <c r="D501"/>
      <c r="E501"/>
      <c r="F501"/>
      <c r="G501"/>
    </row>
    <row r="502" spans="2:7" ht="14.25" x14ac:dyDescent="0.2">
      <c r="B502"/>
      <c r="C502"/>
      <c r="D502"/>
      <c r="E502"/>
      <c r="F502"/>
      <c r="G502"/>
    </row>
    <row r="503" spans="2:7" ht="14.25" x14ac:dyDescent="0.2">
      <c r="B503"/>
      <c r="C503"/>
      <c r="D503"/>
      <c r="E503"/>
      <c r="F503"/>
      <c r="G503"/>
    </row>
    <row r="504" spans="2:7" ht="14.25" x14ac:dyDescent="0.2">
      <c r="B504"/>
      <c r="C504"/>
      <c r="D504"/>
      <c r="E504"/>
      <c r="F504"/>
      <c r="G504"/>
    </row>
    <row r="505" spans="2:7" ht="14.25" x14ac:dyDescent="0.2">
      <c r="B505"/>
      <c r="C505"/>
      <c r="D505"/>
      <c r="E505"/>
      <c r="F505"/>
      <c r="G505"/>
    </row>
    <row r="506" spans="2:7" ht="14.25" x14ac:dyDescent="0.2">
      <c r="B506"/>
      <c r="C506"/>
      <c r="D506"/>
      <c r="E506"/>
      <c r="F506"/>
      <c r="G506"/>
    </row>
    <row r="507" spans="2:7" ht="14.25" x14ac:dyDescent="0.2">
      <c r="B507"/>
      <c r="C507"/>
      <c r="D507"/>
      <c r="E507"/>
      <c r="F507"/>
      <c r="G507"/>
    </row>
    <row r="508" spans="2:7" ht="14.25" x14ac:dyDescent="0.2">
      <c r="B508"/>
      <c r="C508"/>
      <c r="D508"/>
      <c r="E508"/>
      <c r="F508"/>
      <c r="G508"/>
    </row>
    <row r="509" spans="2:7" ht="14.25" x14ac:dyDescent="0.2">
      <c r="B509"/>
      <c r="C509"/>
      <c r="D509"/>
      <c r="E509"/>
      <c r="F509"/>
      <c r="G509"/>
    </row>
    <row r="510" spans="2:7" ht="14.25" x14ac:dyDescent="0.2">
      <c r="B510"/>
      <c r="C510"/>
      <c r="D510"/>
      <c r="E510"/>
      <c r="F510"/>
      <c r="G510"/>
    </row>
    <row r="511" spans="2:7" ht="14.25" x14ac:dyDescent="0.2">
      <c r="B511"/>
      <c r="C511"/>
      <c r="D511"/>
      <c r="E511"/>
      <c r="F511"/>
      <c r="G511"/>
    </row>
    <row r="512" spans="2:7" ht="14.25" x14ac:dyDescent="0.2">
      <c r="B512"/>
      <c r="C512"/>
      <c r="D512"/>
      <c r="E512"/>
      <c r="F512"/>
      <c r="G512"/>
    </row>
    <row r="513" spans="2:7" ht="14.25" x14ac:dyDescent="0.2">
      <c r="B513"/>
      <c r="C513"/>
      <c r="D513"/>
      <c r="E513"/>
      <c r="F513"/>
      <c r="G513"/>
    </row>
    <row r="514" spans="2:7" ht="14.25" x14ac:dyDescent="0.2">
      <c r="B514"/>
      <c r="C514"/>
      <c r="D514"/>
      <c r="E514"/>
      <c r="F514"/>
      <c r="G514"/>
    </row>
    <row r="515" spans="2:7" ht="14.25" x14ac:dyDescent="0.2">
      <c r="B515"/>
      <c r="C515"/>
      <c r="D515"/>
      <c r="E515"/>
      <c r="F515"/>
      <c r="G515"/>
    </row>
    <row r="516" spans="2:7" ht="14.25" x14ac:dyDescent="0.2">
      <c r="B516"/>
      <c r="C516"/>
      <c r="D516"/>
      <c r="E516"/>
      <c r="F516"/>
      <c r="G516"/>
    </row>
    <row r="517" spans="2:7" ht="14.25" x14ac:dyDescent="0.2">
      <c r="B517"/>
      <c r="C517"/>
      <c r="D517"/>
      <c r="E517"/>
      <c r="F517"/>
      <c r="G517"/>
    </row>
    <row r="518" spans="2:7" ht="14.25" x14ac:dyDescent="0.2">
      <c r="B518"/>
      <c r="C518"/>
      <c r="D518"/>
      <c r="E518"/>
      <c r="F518"/>
      <c r="G518"/>
    </row>
    <row r="519" spans="2:7" ht="14.25" x14ac:dyDescent="0.2">
      <c r="B519"/>
      <c r="C519"/>
      <c r="D519"/>
      <c r="E519"/>
      <c r="F519"/>
      <c r="G519"/>
    </row>
    <row r="520" spans="2:7" ht="14.25" x14ac:dyDescent="0.2">
      <c r="B520"/>
      <c r="C520"/>
      <c r="D520"/>
      <c r="E520"/>
      <c r="F520"/>
      <c r="G520"/>
    </row>
    <row r="521" spans="2:7" ht="14.25" x14ac:dyDescent="0.2">
      <c r="B521"/>
      <c r="C521"/>
      <c r="D521"/>
      <c r="E521"/>
      <c r="F521"/>
      <c r="G521"/>
    </row>
    <row r="522" spans="2:7" ht="14.25" x14ac:dyDescent="0.2">
      <c r="B522"/>
      <c r="C522"/>
      <c r="D522"/>
      <c r="E522"/>
      <c r="F522"/>
      <c r="G522"/>
    </row>
    <row r="523" spans="2:7" ht="14.25" x14ac:dyDescent="0.2">
      <c r="B523"/>
      <c r="C523"/>
      <c r="D523"/>
      <c r="E523"/>
      <c r="F523"/>
      <c r="G523"/>
    </row>
    <row r="524" spans="2:7" ht="14.25" x14ac:dyDescent="0.2">
      <c r="B524"/>
      <c r="C524"/>
      <c r="D524"/>
      <c r="E524"/>
      <c r="F524"/>
      <c r="G524"/>
    </row>
    <row r="525" spans="2:7" ht="14.25" x14ac:dyDescent="0.2">
      <c r="B525"/>
      <c r="C525"/>
      <c r="D525"/>
      <c r="E525"/>
      <c r="F525"/>
      <c r="G525"/>
    </row>
    <row r="526" spans="2:7" ht="14.25" x14ac:dyDescent="0.2">
      <c r="B526"/>
      <c r="C526"/>
      <c r="D526"/>
      <c r="E526"/>
      <c r="F526"/>
      <c r="G526"/>
    </row>
    <row r="527" spans="2:7" ht="14.25" x14ac:dyDescent="0.2">
      <c r="B527"/>
      <c r="C527"/>
      <c r="D527"/>
      <c r="E527"/>
      <c r="F527"/>
      <c r="G527"/>
    </row>
    <row r="528" spans="2:7" ht="14.25" x14ac:dyDescent="0.2">
      <c r="B528"/>
      <c r="C528"/>
      <c r="D528"/>
      <c r="E528"/>
      <c r="F528"/>
      <c r="G528"/>
    </row>
    <row r="529" spans="2:7" ht="14.25" x14ac:dyDescent="0.2">
      <c r="B529"/>
      <c r="C529"/>
      <c r="D529"/>
      <c r="E529"/>
      <c r="F529"/>
      <c r="G529"/>
    </row>
    <row r="530" spans="2:7" ht="14.25" x14ac:dyDescent="0.2">
      <c r="B530"/>
      <c r="C530"/>
      <c r="D530"/>
      <c r="E530"/>
      <c r="F530"/>
      <c r="G530"/>
    </row>
    <row r="531" spans="2:7" ht="14.25" x14ac:dyDescent="0.2">
      <c r="B531"/>
      <c r="C531"/>
      <c r="D531"/>
      <c r="E531"/>
      <c r="F531"/>
      <c r="G531"/>
    </row>
    <row r="532" spans="2:7" ht="14.25" x14ac:dyDescent="0.2">
      <c r="B532"/>
      <c r="C532"/>
      <c r="D532"/>
      <c r="E532"/>
      <c r="F532"/>
      <c r="G532"/>
    </row>
    <row r="533" spans="2:7" ht="14.25" x14ac:dyDescent="0.2">
      <c r="B533"/>
      <c r="C533"/>
      <c r="D533"/>
      <c r="E533"/>
      <c r="F533"/>
      <c r="G533"/>
    </row>
    <row r="534" spans="2:7" ht="14.25" x14ac:dyDescent="0.2">
      <c r="B534"/>
      <c r="C534"/>
      <c r="D534"/>
      <c r="E534"/>
      <c r="F534"/>
      <c r="G534"/>
    </row>
    <row r="535" spans="2:7" ht="14.25" x14ac:dyDescent="0.2">
      <c r="B535"/>
      <c r="C535"/>
      <c r="D535"/>
      <c r="E535"/>
      <c r="F535"/>
      <c r="G535"/>
    </row>
    <row r="536" spans="2:7" ht="14.25" x14ac:dyDescent="0.2">
      <c r="B536"/>
      <c r="C536"/>
      <c r="D536"/>
      <c r="E536"/>
      <c r="F536"/>
      <c r="G536"/>
    </row>
    <row r="537" spans="2:7" ht="14.25" x14ac:dyDescent="0.2">
      <c r="B537"/>
      <c r="C537"/>
      <c r="D537"/>
      <c r="E537"/>
      <c r="F537"/>
      <c r="G537"/>
    </row>
    <row r="538" spans="2:7" ht="14.25" x14ac:dyDescent="0.2">
      <c r="B538"/>
      <c r="C538"/>
      <c r="D538"/>
      <c r="E538"/>
      <c r="F538"/>
      <c r="G538"/>
    </row>
    <row r="539" spans="2:7" ht="14.25" x14ac:dyDescent="0.2">
      <c r="B539"/>
      <c r="C539"/>
      <c r="D539"/>
      <c r="E539"/>
      <c r="F539"/>
      <c r="G539"/>
    </row>
    <row r="540" spans="2:7" ht="14.25" x14ac:dyDescent="0.2">
      <c r="B540"/>
      <c r="C540"/>
      <c r="D540"/>
      <c r="E540"/>
      <c r="F540"/>
      <c r="G540"/>
    </row>
    <row r="541" spans="2:7" ht="14.25" x14ac:dyDescent="0.2">
      <c r="B541"/>
      <c r="C541"/>
      <c r="D541"/>
      <c r="E541"/>
      <c r="F541"/>
      <c r="G541"/>
    </row>
    <row r="542" spans="2:7" ht="14.25" x14ac:dyDescent="0.2">
      <c r="B542"/>
      <c r="C542"/>
      <c r="D542"/>
      <c r="E542"/>
      <c r="F542"/>
      <c r="G542"/>
    </row>
    <row r="543" spans="2:7" ht="14.25" x14ac:dyDescent="0.2">
      <c r="B543"/>
      <c r="C543"/>
      <c r="D543"/>
      <c r="E543"/>
      <c r="F543"/>
      <c r="G543"/>
    </row>
    <row r="544" spans="2:7" ht="14.25" x14ac:dyDescent="0.2">
      <c r="B544"/>
      <c r="C544"/>
      <c r="D544"/>
      <c r="E544"/>
      <c r="F544"/>
      <c r="G544"/>
    </row>
    <row r="545" spans="2:7" ht="14.25" x14ac:dyDescent="0.2">
      <c r="B545"/>
      <c r="C545"/>
      <c r="D545"/>
      <c r="E545"/>
      <c r="F545"/>
      <c r="G545"/>
    </row>
    <row r="546" spans="2:7" ht="14.25" x14ac:dyDescent="0.2">
      <c r="B546"/>
      <c r="C546"/>
      <c r="D546"/>
      <c r="E546"/>
      <c r="F546"/>
      <c r="G546"/>
    </row>
    <row r="547" spans="2:7" ht="14.25" x14ac:dyDescent="0.2">
      <c r="B547"/>
      <c r="C547"/>
      <c r="D547"/>
      <c r="E547"/>
      <c r="F547"/>
      <c r="G547"/>
    </row>
    <row r="548" spans="2:7" ht="14.25" x14ac:dyDescent="0.2">
      <c r="B548"/>
      <c r="C548"/>
      <c r="D548"/>
      <c r="E548"/>
      <c r="F548"/>
      <c r="G548"/>
    </row>
    <row r="549" spans="2:7" ht="14.25" x14ac:dyDescent="0.2">
      <c r="B549"/>
      <c r="C549"/>
      <c r="D549"/>
      <c r="E549"/>
      <c r="F549"/>
      <c r="G549"/>
    </row>
    <row r="550" spans="2:7" ht="14.25" x14ac:dyDescent="0.2">
      <c r="B550"/>
      <c r="C550"/>
      <c r="D550"/>
      <c r="E550"/>
      <c r="F550"/>
      <c r="G550"/>
    </row>
    <row r="551" spans="2:7" ht="14.25" x14ac:dyDescent="0.2">
      <c r="B551"/>
      <c r="C551"/>
      <c r="D551"/>
      <c r="E551"/>
      <c r="F551"/>
      <c r="G551"/>
    </row>
    <row r="552" spans="2:7" ht="14.25" x14ac:dyDescent="0.2">
      <c r="B552"/>
      <c r="C552"/>
      <c r="D552"/>
      <c r="E552"/>
      <c r="F552"/>
      <c r="G552"/>
    </row>
    <row r="553" spans="2:7" ht="14.25" x14ac:dyDescent="0.2">
      <c r="B553"/>
      <c r="C553"/>
      <c r="D553"/>
      <c r="E553"/>
      <c r="F553"/>
      <c r="G553"/>
    </row>
    <row r="554" spans="2:7" ht="14.25" x14ac:dyDescent="0.2">
      <c r="B554"/>
      <c r="C554"/>
      <c r="D554"/>
      <c r="E554"/>
      <c r="F554"/>
      <c r="G554"/>
    </row>
    <row r="555" spans="2:7" ht="14.25" x14ac:dyDescent="0.2">
      <c r="B555"/>
      <c r="C555"/>
      <c r="D555"/>
      <c r="E555"/>
      <c r="F555"/>
      <c r="G555"/>
    </row>
    <row r="556" spans="2:7" ht="14.25" x14ac:dyDescent="0.2">
      <c r="B556"/>
      <c r="C556"/>
      <c r="D556"/>
      <c r="E556"/>
      <c r="F556"/>
      <c r="G556"/>
    </row>
    <row r="557" spans="2:7" ht="14.25" x14ac:dyDescent="0.2">
      <c r="B557"/>
      <c r="C557"/>
      <c r="D557"/>
      <c r="E557"/>
      <c r="F557"/>
      <c r="G557"/>
    </row>
    <row r="558" spans="2:7" ht="14.25" x14ac:dyDescent="0.2">
      <c r="B558"/>
      <c r="C558"/>
      <c r="D558"/>
      <c r="E558"/>
      <c r="F558"/>
      <c r="G558"/>
    </row>
    <row r="559" spans="2:7" ht="14.25" x14ac:dyDescent="0.2">
      <c r="B559"/>
      <c r="C559"/>
      <c r="D559"/>
      <c r="E559"/>
      <c r="F559"/>
      <c r="G559"/>
    </row>
    <row r="560" spans="2:7" ht="14.25" x14ac:dyDescent="0.2">
      <c r="B560"/>
      <c r="C560"/>
      <c r="D560"/>
      <c r="E560"/>
      <c r="F560"/>
      <c r="G560"/>
    </row>
    <row r="561" spans="2:7" ht="14.25" x14ac:dyDescent="0.2">
      <c r="B561"/>
      <c r="C561"/>
      <c r="D561"/>
      <c r="E561"/>
      <c r="F561"/>
      <c r="G561"/>
    </row>
    <row r="562" spans="2:7" ht="14.25" x14ac:dyDescent="0.2">
      <c r="B562"/>
      <c r="C562"/>
      <c r="D562"/>
      <c r="E562"/>
      <c r="F562"/>
      <c r="G562"/>
    </row>
    <row r="563" spans="2:7" ht="14.25" x14ac:dyDescent="0.2">
      <c r="B563"/>
      <c r="C563"/>
      <c r="D563"/>
      <c r="E563"/>
      <c r="F563"/>
      <c r="G563"/>
    </row>
    <row r="564" spans="2:7" ht="14.25" x14ac:dyDescent="0.2">
      <c r="B564"/>
      <c r="C564"/>
      <c r="D564"/>
      <c r="E564"/>
      <c r="F564"/>
      <c r="G564"/>
    </row>
    <row r="565" spans="2:7" ht="14.25" x14ac:dyDescent="0.2">
      <c r="B565"/>
      <c r="C565"/>
      <c r="D565"/>
      <c r="E565"/>
      <c r="F565"/>
      <c r="G565"/>
    </row>
    <row r="566" spans="2:7" ht="14.25" x14ac:dyDescent="0.2">
      <c r="B566"/>
      <c r="C566"/>
      <c r="D566"/>
      <c r="E566"/>
      <c r="F566"/>
      <c r="G566"/>
    </row>
    <row r="567" spans="2:7" ht="14.25" x14ac:dyDescent="0.2">
      <c r="B567"/>
      <c r="C567"/>
      <c r="D567"/>
      <c r="E567"/>
      <c r="F567"/>
      <c r="G567"/>
    </row>
    <row r="568" spans="2:7" ht="14.25" x14ac:dyDescent="0.2">
      <c r="B568"/>
      <c r="C568"/>
      <c r="D568"/>
      <c r="E568"/>
      <c r="F568"/>
      <c r="G568"/>
    </row>
    <row r="569" spans="2:7" ht="14.25" x14ac:dyDescent="0.2">
      <c r="B569"/>
      <c r="C569"/>
      <c r="D569"/>
      <c r="E569"/>
      <c r="F569"/>
      <c r="G569"/>
    </row>
    <row r="570" spans="2:7" ht="14.25" x14ac:dyDescent="0.2">
      <c r="B570"/>
      <c r="C570"/>
      <c r="D570"/>
      <c r="E570"/>
      <c r="F570"/>
      <c r="G570"/>
    </row>
    <row r="571" spans="2:7" ht="14.25" x14ac:dyDescent="0.2">
      <c r="B571"/>
      <c r="C571"/>
      <c r="D571"/>
      <c r="E571"/>
      <c r="F571"/>
      <c r="G571"/>
    </row>
    <row r="572" spans="2:7" ht="14.25" x14ac:dyDescent="0.2">
      <c r="B572"/>
      <c r="C572"/>
      <c r="D572"/>
      <c r="E572"/>
      <c r="F572"/>
      <c r="G572"/>
    </row>
    <row r="573" spans="2:7" ht="14.25" x14ac:dyDescent="0.2">
      <c r="B573"/>
      <c r="C573"/>
      <c r="D573"/>
      <c r="E573"/>
      <c r="F573"/>
      <c r="G573"/>
    </row>
    <row r="574" spans="2:7" ht="14.25" x14ac:dyDescent="0.2">
      <c r="B574"/>
      <c r="C574"/>
      <c r="D574"/>
      <c r="E574"/>
      <c r="F574"/>
      <c r="G574"/>
    </row>
    <row r="575" spans="2:7" ht="14.25" x14ac:dyDescent="0.2">
      <c r="B575"/>
      <c r="C575"/>
      <c r="D575"/>
      <c r="E575"/>
      <c r="F575"/>
      <c r="G575"/>
    </row>
    <row r="576" spans="2:7" ht="14.25" x14ac:dyDescent="0.2">
      <c r="B576"/>
      <c r="C576"/>
      <c r="D576"/>
      <c r="E576"/>
      <c r="F576"/>
      <c r="G576"/>
    </row>
    <row r="577" spans="2:7" ht="14.25" x14ac:dyDescent="0.2">
      <c r="B577"/>
      <c r="C577"/>
      <c r="D577"/>
      <c r="E577"/>
      <c r="F577"/>
      <c r="G577"/>
    </row>
    <row r="578" spans="2:7" ht="14.25" x14ac:dyDescent="0.2">
      <c r="B578"/>
      <c r="C578"/>
      <c r="D578"/>
      <c r="E578"/>
      <c r="F578"/>
      <c r="G578"/>
    </row>
    <row r="579" spans="2:7" ht="14.25" x14ac:dyDescent="0.2">
      <c r="B579"/>
      <c r="C579"/>
      <c r="D579"/>
      <c r="E579"/>
      <c r="F579"/>
      <c r="G579"/>
    </row>
    <row r="580" spans="2:7" ht="14.25" x14ac:dyDescent="0.2">
      <c r="B580"/>
      <c r="C580"/>
      <c r="D580"/>
      <c r="E580"/>
      <c r="F580"/>
      <c r="G580"/>
    </row>
    <row r="581" spans="2:7" ht="14.25" x14ac:dyDescent="0.2">
      <c r="B581"/>
      <c r="C581"/>
      <c r="D581"/>
      <c r="E581"/>
      <c r="F581"/>
      <c r="G581"/>
    </row>
    <row r="582" spans="2:7" ht="14.25" x14ac:dyDescent="0.2">
      <c r="B582"/>
      <c r="C582"/>
      <c r="D582"/>
      <c r="E582"/>
      <c r="F582"/>
      <c r="G582"/>
    </row>
    <row r="583" spans="2:7" ht="14.25" x14ac:dyDescent="0.2">
      <c r="B583"/>
      <c r="C583"/>
      <c r="D583"/>
      <c r="E583"/>
      <c r="F583"/>
      <c r="G583"/>
    </row>
    <row r="584" spans="2:7" ht="14.25" x14ac:dyDescent="0.2">
      <c r="B584"/>
      <c r="C584"/>
      <c r="D584"/>
      <c r="E584"/>
      <c r="F584"/>
      <c r="G584"/>
    </row>
    <row r="585" spans="2:7" ht="14.25" x14ac:dyDescent="0.2">
      <c r="B585"/>
      <c r="C585"/>
      <c r="D585"/>
      <c r="E585"/>
      <c r="F585"/>
      <c r="G585"/>
    </row>
    <row r="586" spans="2:7" ht="14.25" x14ac:dyDescent="0.2">
      <c r="B586"/>
      <c r="C586"/>
      <c r="D586"/>
      <c r="E586"/>
      <c r="F586"/>
      <c r="G586"/>
    </row>
    <row r="587" spans="2:7" ht="14.25" x14ac:dyDescent="0.2">
      <c r="B587"/>
      <c r="C587"/>
      <c r="D587"/>
      <c r="E587"/>
      <c r="F587"/>
      <c r="G587"/>
    </row>
    <row r="588" spans="2:7" ht="14.25" x14ac:dyDescent="0.2">
      <c r="B588"/>
      <c r="C588"/>
      <c r="D588"/>
      <c r="E588"/>
      <c r="F588"/>
      <c r="G588"/>
    </row>
    <row r="589" spans="2:7" ht="14.25" x14ac:dyDescent="0.2">
      <c r="B589"/>
      <c r="C589"/>
      <c r="D589"/>
      <c r="E589"/>
      <c r="F589"/>
      <c r="G589"/>
    </row>
    <row r="590" spans="2:7" ht="14.25" x14ac:dyDescent="0.2">
      <c r="B590"/>
      <c r="C590"/>
      <c r="D590"/>
      <c r="E590"/>
      <c r="F590"/>
      <c r="G590"/>
    </row>
    <row r="591" spans="2:7" ht="14.25" x14ac:dyDescent="0.2">
      <c r="B591"/>
      <c r="C591"/>
      <c r="D591"/>
      <c r="E591"/>
      <c r="F591"/>
      <c r="G591"/>
    </row>
    <row r="592" spans="2:7" ht="14.25" x14ac:dyDescent="0.2">
      <c r="B592"/>
      <c r="C592"/>
      <c r="D592"/>
      <c r="E592"/>
      <c r="F592"/>
      <c r="G592"/>
    </row>
    <row r="593" spans="2:7" ht="14.25" x14ac:dyDescent="0.2">
      <c r="B593"/>
      <c r="C593"/>
      <c r="D593"/>
      <c r="E593"/>
      <c r="F593"/>
      <c r="G593"/>
    </row>
    <row r="594" spans="2:7" ht="14.25" x14ac:dyDescent="0.2">
      <c r="B594"/>
      <c r="C594"/>
      <c r="D594"/>
      <c r="E594"/>
      <c r="F594"/>
      <c r="G594"/>
    </row>
    <row r="595" spans="2:7" ht="14.25" x14ac:dyDescent="0.2">
      <c r="B595"/>
      <c r="C595"/>
      <c r="D595"/>
      <c r="E595"/>
      <c r="F595"/>
      <c r="G595"/>
    </row>
    <row r="596" spans="2:7" ht="14.25" x14ac:dyDescent="0.2">
      <c r="B596"/>
      <c r="C596"/>
      <c r="D596"/>
      <c r="E596"/>
      <c r="F596"/>
      <c r="G596"/>
    </row>
    <row r="597" spans="2:7" ht="14.25" x14ac:dyDescent="0.2">
      <c r="B597"/>
      <c r="C597"/>
      <c r="D597"/>
      <c r="E597"/>
      <c r="F597"/>
      <c r="G597"/>
    </row>
    <row r="598" spans="2:7" ht="14.25" x14ac:dyDescent="0.2">
      <c r="B598"/>
      <c r="C598"/>
      <c r="D598"/>
      <c r="E598"/>
      <c r="F598"/>
      <c r="G598"/>
    </row>
    <row r="599" spans="2:7" ht="14.25" x14ac:dyDescent="0.2">
      <c r="B599"/>
      <c r="C599"/>
      <c r="D599"/>
      <c r="E599"/>
      <c r="F599"/>
      <c r="G599"/>
    </row>
    <row r="600" spans="2:7" ht="14.25" x14ac:dyDescent="0.2">
      <c r="B600"/>
      <c r="C600"/>
      <c r="D600"/>
      <c r="E600"/>
      <c r="F600"/>
      <c r="G600"/>
    </row>
    <row r="601" spans="2:7" ht="14.25" x14ac:dyDescent="0.2">
      <c r="B601"/>
      <c r="C601"/>
      <c r="D601"/>
      <c r="E601"/>
      <c r="F601"/>
      <c r="G601"/>
    </row>
    <row r="602" spans="2:7" ht="14.25" x14ac:dyDescent="0.2">
      <c r="B602"/>
      <c r="C602"/>
      <c r="D602"/>
      <c r="E602"/>
      <c r="F602"/>
      <c r="G602"/>
    </row>
    <row r="603" spans="2:7" ht="14.25" x14ac:dyDescent="0.2">
      <c r="B603"/>
      <c r="C603"/>
      <c r="D603"/>
      <c r="E603"/>
      <c r="F603"/>
      <c r="G603"/>
    </row>
    <row r="604" spans="2:7" ht="14.25" x14ac:dyDescent="0.2">
      <c r="B604"/>
      <c r="C604"/>
      <c r="D604"/>
      <c r="E604"/>
      <c r="F604"/>
      <c r="G604"/>
    </row>
    <row r="605" spans="2:7" ht="14.25" x14ac:dyDescent="0.2">
      <c r="B605"/>
      <c r="C605"/>
      <c r="D605"/>
      <c r="E605"/>
      <c r="F605"/>
      <c r="G605"/>
    </row>
    <row r="606" spans="2:7" ht="14.25" x14ac:dyDescent="0.2">
      <c r="B606"/>
      <c r="C606"/>
      <c r="D606"/>
      <c r="E606"/>
      <c r="F606"/>
      <c r="G606"/>
    </row>
    <row r="607" spans="2:7" ht="14.25" x14ac:dyDescent="0.2">
      <c r="B607"/>
      <c r="C607"/>
      <c r="D607"/>
      <c r="E607"/>
      <c r="F607"/>
      <c r="G607"/>
    </row>
    <row r="608" spans="2:7" ht="14.25" x14ac:dyDescent="0.2">
      <c r="B608"/>
      <c r="C608"/>
      <c r="D608"/>
      <c r="E608"/>
      <c r="F608"/>
      <c r="G608"/>
    </row>
    <row r="609" spans="2:7" ht="14.25" x14ac:dyDescent="0.2">
      <c r="B609"/>
      <c r="C609"/>
      <c r="D609"/>
      <c r="E609"/>
      <c r="F609"/>
      <c r="G609"/>
    </row>
    <row r="610" spans="2:7" ht="14.25" x14ac:dyDescent="0.2">
      <c r="B610"/>
      <c r="C610"/>
      <c r="D610"/>
      <c r="E610"/>
      <c r="F610"/>
      <c r="G610"/>
    </row>
    <row r="611" spans="2:7" ht="14.25" x14ac:dyDescent="0.2">
      <c r="B611"/>
      <c r="C611"/>
      <c r="D611"/>
      <c r="E611"/>
      <c r="F611"/>
      <c r="G611"/>
    </row>
    <row r="612" spans="2:7" ht="14.25" x14ac:dyDescent="0.2">
      <c r="B612"/>
      <c r="C612"/>
      <c r="D612"/>
      <c r="E612"/>
      <c r="F612"/>
      <c r="G612"/>
    </row>
    <row r="613" spans="2:7" ht="14.25" x14ac:dyDescent="0.2">
      <c r="B613"/>
      <c r="C613"/>
      <c r="D613"/>
      <c r="E613"/>
      <c r="F613"/>
      <c r="G613"/>
    </row>
    <row r="614" spans="2:7" ht="14.25" x14ac:dyDescent="0.2">
      <c r="B614"/>
      <c r="C614"/>
      <c r="D614"/>
      <c r="E614"/>
      <c r="F614"/>
      <c r="G614"/>
    </row>
    <row r="615" spans="2:7" ht="14.25" x14ac:dyDescent="0.2">
      <c r="B615"/>
      <c r="C615"/>
      <c r="D615"/>
      <c r="E615"/>
      <c r="F615"/>
      <c r="G615"/>
    </row>
    <row r="616" spans="2:7" ht="14.25" x14ac:dyDescent="0.2">
      <c r="B616"/>
      <c r="C616"/>
      <c r="D616"/>
      <c r="E616"/>
      <c r="F616"/>
      <c r="G616"/>
    </row>
    <row r="617" spans="2:7" ht="14.25" x14ac:dyDescent="0.2">
      <c r="B617"/>
      <c r="C617"/>
      <c r="D617"/>
      <c r="E617"/>
      <c r="F617"/>
      <c r="G617"/>
    </row>
    <row r="618" spans="2:7" ht="14.25" x14ac:dyDescent="0.2">
      <c r="B618"/>
      <c r="C618"/>
      <c r="D618"/>
      <c r="E618"/>
      <c r="F618"/>
      <c r="G618"/>
    </row>
    <row r="619" spans="2:7" ht="14.25" x14ac:dyDescent="0.2">
      <c r="B619"/>
      <c r="C619"/>
      <c r="D619"/>
      <c r="E619"/>
      <c r="F619"/>
      <c r="G619"/>
    </row>
    <row r="620" spans="2:7" ht="14.25" x14ac:dyDescent="0.2">
      <c r="B620"/>
      <c r="C620"/>
      <c r="D620"/>
      <c r="E620"/>
      <c r="F620"/>
      <c r="G620"/>
    </row>
    <row r="621" spans="2:7" ht="14.25" x14ac:dyDescent="0.2">
      <c r="B621"/>
      <c r="C621"/>
      <c r="D621"/>
      <c r="E621"/>
      <c r="F621"/>
      <c r="G621"/>
    </row>
    <row r="622" spans="2:7" ht="14.25" x14ac:dyDescent="0.2">
      <c r="B622"/>
      <c r="C622"/>
      <c r="D622"/>
      <c r="E622"/>
      <c r="F622"/>
      <c r="G622"/>
    </row>
    <row r="623" spans="2:7" ht="14.25" x14ac:dyDescent="0.2">
      <c r="B623"/>
      <c r="C623"/>
      <c r="D623"/>
      <c r="E623"/>
      <c r="F623"/>
      <c r="G623"/>
    </row>
    <row r="624" spans="2:7" ht="14.25" x14ac:dyDescent="0.2">
      <c r="B624"/>
      <c r="C624"/>
      <c r="D624"/>
      <c r="E624"/>
      <c r="F624"/>
      <c r="G624"/>
    </row>
    <row r="625" spans="2:7" ht="14.25" x14ac:dyDescent="0.2">
      <c r="B625"/>
      <c r="C625"/>
      <c r="D625"/>
      <c r="E625"/>
      <c r="F625"/>
      <c r="G625"/>
    </row>
    <row r="626" spans="2:7" ht="14.25" x14ac:dyDescent="0.2">
      <c r="B626"/>
      <c r="C626"/>
      <c r="D626"/>
      <c r="E626"/>
      <c r="F626"/>
      <c r="G626"/>
    </row>
    <row r="627" spans="2:7" ht="14.25" x14ac:dyDescent="0.2">
      <c r="B627"/>
      <c r="C627"/>
      <c r="D627"/>
      <c r="E627"/>
      <c r="F627"/>
      <c r="G627"/>
    </row>
    <row r="628" spans="2:7" ht="14.25" x14ac:dyDescent="0.2">
      <c r="B628"/>
      <c r="C628"/>
      <c r="D628"/>
      <c r="E628"/>
      <c r="F628"/>
      <c r="G628"/>
    </row>
    <row r="629" spans="2:7" ht="14.25" x14ac:dyDescent="0.2">
      <c r="B629"/>
      <c r="C629"/>
      <c r="D629"/>
      <c r="E629"/>
      <c r="F629"/>
      <c r="G629"/>
    </row>
    <row r="630" spans="2:7" ht="14.25" x14ac:dyDescent="0.2">
      <c r="B630"/>
      <c r="C630"/>
      <c r="D630"/>
      <c r="E630"/>
      <c r="F630"/>
      <c r="G630"/>
    </row>
    <row r="631" spans="2:7" ht="14.25" x14ac:dyDescent="0.2">
      <c r="B631"/>
      <c r="C631"/>
      <c r="D631"/>
      <c r="E631"/>
      <c r="F631"/>
      <c r="G631"/>
    </row>
    <row r="632" spans="2:7" ht="14.25" x14ac:dyDescent="0.2">
      <c r="B632"/>
      <c r="C632"/>
      <c r="D632"/>
      <c r="E632"/>
      <c r="F632"/>
      <c r="G632"/>
    </row>
    <row r="633" spans="2:7" ht="14.25" x14ac:dyDescent="0.2">
      <c r="B633"/>
      <c r="C633"/>
      <c r="D633"/>
      <c r="E633"/>
      <c r="F633"/>
      <c r="G633"/>
    </row>
    <row r="634" spans="2:7" ht="14.25" x14ac:dyDescent="0.2">
      <c r="B634"/>
      <c r="C634"/>
      <c r="D634"/>
      <c r="E634"/>
      <c r="F634"/>
      <c r="G634"/>
    </row>
    <row r="635" spans="2:7" ht="14.25" x14ac:dyDescent="0.2">
      <c r="B635"/>
      <c r="C635"/>
      <c r="D635"/>
      <c r="E635"/>
      <c r="F635"/>
      <c r="G635"/>
    </row>
    <row r="636" spans="2:7" ht="14.25" x14ac:dyDescent="0.2">
      <c r="B636"/>
      <c r="C636"/>
      <c r="D636"/>
      <c r="E636"/>
      <c r="F636"/>
      <c r="G636"/>
    </row>
    <row r="637" spans="2:7" ht="14.25" x14ac:dyDescent="0.2">
      <c r="B637"/>
      <c r="C637"/>
      <c r="D637"/>
      <c r="E637"/>
      <c r="F637"/>
      <c r="G637"/>
    </row>
    <row r="638" spans="2:7" ht="14.25" x14ac:dyDescent="0.2">
      <c r="B638"/>
      <c r="C638"/>
      <c r="D638"/>
      <c r="E638"/>
      <c r="F638"/>
      <c r="G638"/>
    </row>
    <row r="639" spans="2:7" ht="14.25" x14ac:dyDescent="0.2">
      <c r="B639"/>
      <c r="C639"/>
      <c r="D639"/>
      <c r="E639"/>
      <c r="F639"/>
      <c r="G639"/>
    </row>
    <row r="640" spans="2:7" ht="14.25" x14ac:dyDescent="0.2">
      <c r="B640"/>
      <c r="C640"/>
      <c r="D640"/>
      <c r="E640"/>
      <c r="F640"/>
      <c r="G640"/>
    </row>
    <row r="641" spans="2:7" ht="14.25" x14ac:dyDescent="0.2">
      <c r="B641"/>
      <c r="C641"/>
      <c r="D641"/>
      <c r="E641"/>
      <c r="F641"/>
      <c r="G641"/>
    </row>
    <row r="642" spans="2:7" ht="14.25" x14ac:dyDescent="0.2">
      <c r="B642"/>
      <c r="C642"/>
      <c r="D642"/>
      <c r="E642"/>
      <c r="F642"/>
      <c r="G642"/>
    </row>
    <row r="643" spans="2:7" ht="14.25" x14ac:dyDescent="0.2">
      <c r="B643"/>
      <c r="C643"/>
      <c r="D643"/>
      <c r="E643"/>
      <c r="F643"/>
      <c r="G643"/>
    </row>
    <row r="644" spans="2:7" ht="14.25" x14ac:dyDescent="0.2">
      <c r="B644"/>
      <c r="C644"/>
      <c r="D644"/>
      <c r="E644"/>
      <c r="F644"/>
      <c r="G644"/>
    </row>
    <row r="645" spans="2:7" ht="14.25" x14ac:dyDescent="0.2">
      <c r="B645"/>
      <c r="C645"/>
      <c r="D645"/>
      <c r="E645"/>
      <c r="F645"/>
      <c r="G645"/>
    </row>
    <row r="646" spans="2:7" ht="14.25" x14ac:dyDescent="0.2">
      <c r="B646"/>
      <c r="C646"/>
      <c r="D646"/>
      <c r="E646"/>
      <c r="F646"/>
      <c r="G646"/>
    </row>
    <row r="647" spans="2:7" ht="14.25" x14ac:dyDescent="0.2">
      <c r="B647"/>
      <c r="C647"/>
      <c r="D647"/>
      <c r="E647"/>
      <c r="F647"/>
      <c r="G647"/>
    </row>
    <row r="648" spans="2:7" ht="14.25" x14ac:dyDescent="0.2">
      <c r="B648"/>
      <c r="C648"/>
      <c r="D648"/>
      <c r="E648"/>
      <c r="F648"/>
      <c r="G648"/>
    </row>
    <row r="649" spans="2:7" ht="14.25" x14ac:dyDescent="0.2">
      <c r="B649"/>
      <c r="C649"/>
      <c r="D649"/>
      <c r="E649"/>
      <c r="F649"/>
      <c r="G649"/>
    </row>
    <row r="650" spans="2:7" ht="14.25" x14ac:dyDescent="0.2">
      <c r="B650"/>
      <c r="C650"/>
      <c r="D650"/>
      <c r="E650"/>
      <c r="F650"/>
      <c r="G650"/>
    </row>
    <row r="651" spans="2:7" ht="14.25" x14ac:dyDescent="0.2">
      <c r="B651"/>
      <c r="C651"/>
      <c r="D651"/>
      <c r="E651"/>
      <c r="F651"/>
      <c r="G651"/>
    </row>
    <row r="652" spans="2:7" ht="14.25" x14ac:dyDescent="0.2">
      <c r="B652"/>
      <c r="C652"/>
      <c r="D652"/>
      <c r="E652"/>
      <c r="F652"/>
      <c r="G652"/>
    </row>
    <row r="653" spans="2:7" ht="14.25" x14ac:dyDescent="0.2">
      <c r="B653"/>
      <c r="C653"/>
      <c r="D653"/>
      <c r="E653"/>
      <c r="F653"/>
      <c r="G653"/>
    </row>
    <row r="654" spans="2:7" ht="14.25" x14ac:dyDescent="0.2">
      <c r="B654"/>
      <c r="C654"/>
      <c r="D654"/>
      <c r="E654"/>
      <c r="F654"/>
      <c r="G654"/>
    </row>
    <row r="655" spans="2:7" ht="14.25" x14ac:dyDescent="0.2">
      <c r="B655"/>
      <c r="C655"/>
      <c r="D655"/>
      <c r="E655"/>
      <c r="F655"/>
      <c r="G655"/>
    </row>
    <row r="656" spans="2:7" ht="14.25" x14ac:dyDescent="0.2">
      <c r="B656"/>
      <c r="C656"/>
      <c r="D656"/>
      <c r="E656"/>
      <c r="F656"/>
      <c r="G656"/>
    </row>
    <row r="657" spans="2:7" ht="14.25" x14ac:dyDescent="0.2">
      <c r="B657"/>
      <c r="C657"/>
      <c r="D657"/>
      <c r="E657"/>
      <c r="F657"/>
      <c r="G657"/>
    </row>
    <row r="658" spans="2:7" ht="14.25" x14ac:dyDescent="0.2">
      <c r="B658"/>
      <c r="C658"/>
      <c r="D658"/>
      <c r="E658"/>
      <c r="F658"/>
      <c r="G658"/>
    </row>
    <row r="659" spans="2:7" ht="14.25" x14ac:dyDescent="0.2">
      <c r="B659"/>
      <c r="C659"/>
      <c r="D659"/>
      <c r="E659"/>
      <c r="F659"/>
      <c r="G659"/>
    </row>
    <row r="660" spans="2:7" ht="14.25" x14ac:dyDescent="0.2">
      <c r="B660"/>
      <c r="C660"/>
      <c r="D660"/>
      <c r="E660"/>
      <c r="F660"/>
      <c r="G660"/>
    </row>
    <row r="661" spans="2:7" ht="14.25" x14ac:dyDescent="0.2">
      <c r="B661"/>
      <c r="C661"/>
      <c r="D661"/>
      <c r="E661"/>
      <c r="F661"/>
      <c r="G661"/>
    </row>
    <row r="662" spans="2:7" ht="14.25" x14ac:dyDescent="0.2">
      <c r="B662"/>
      <c r="C662"/>
      <c r="D662"/>
      <c r="E662"/>
      <c r="F662"/>
      <c r="G662"/>
    </row>
    <row r="663" spans="2:7" ht="14.25" x14ac:dyDescent="0.2">
      <c r="B663"/>
      <c r="C663"/>
      <c r="D663"/>
      <c r="E663"/>
      <c r="F663"/>
      <c r="G663"/>
    </row>
    <row r="664" spans="2:7" ht="14.25" x14ac:dyDescent="0.2">
      <c r="B664"/>
      <c r="C664"/>
      <c r="D664"/>
      <c r="E664"/>
      <c r="F664"/>
      <c r="G664"/>
    </row>
    <row r="665" spans="2:7" ht="14.25" x14ac:dyDescent="0.2">
      <c r="B665"/>
      <c r="C665"/>
      <c r="D665"/>
      <c r="E665"/>
      <c r="F665"/>
      <c r="G665"/>
    </row>
    <row r="666" spans="2:7" ht="14.25" x14ac:dyDescent="0.2">
      <c r="B666"/>
      <c r="C666"/>
      <c r="D666"/>
      <c r="E666"/>
      <c r="F666"/>
      <c r="G666"/>
    </row>
    <row r="667" spans="2:7" ht="14.25" x14ac:dyDescent="0.2">
      <c r="B667"/>
      <c r="C667"/>
      <c r="D667"/>
      <c r="E667"/>
      <c r="F667"/>
      <c r="G667"/>
    </row>
    <row r="668" spans="2:7" ht="14.25" x14ac:dyDescent="0.2">
      <c r="B668"/>
      <c r="C668"/>
      <c r="D668"/>
      <c r="E668"/>
      <c r="F668"/>
      <c r="G668"/>
    </row>
    <row r="669" spans="2:7" ht="14.25" x14ac:dyDescent="0.2">
      <c r="B669"/>
      <c r="C669"/>
      <c r="D669"/>
      <c r="E669"/>
      <c r="F669"/>
      <c r="G669"/>
    </row>
    <row r="670" spans="2:7" ht="14.25" x14ac:dyDescent="0.2">
      <c r="B670"/>
      <c r="C670"/>
      <c r="D670"/>
      <c r="E670"/>
      <c r="F670"/>
      <c r="G670"/>
    </row>
    <row r="671" spans="2:7" ht="14.25" x14ac:dyDescent="0.2">
      <c r="B671"/>
      <c r="C671"/>
      <c r="D671"/>
      <c r="E671"/>
      <c r="F671"/>
      <c r="G671"/>
    </row>
    <row r="672" spans="2:7" ht="14.25" x14ac:dyDescent="0.2">
      <c r="B672"/>
      <c r="C672"/>
      <c r="D672"/>
      <c r="E672"/>
      <c r="F672"/>
      <c r="G672"/>
    </row>
    <row r="673" spans="2:7" ht="14.25" x14ac:dyDescent="0.2">
      <c r="B673"/>
      <c r="C673"/>
      <c r="D673"/>
      <c r="E673"/>
      <c r="F673"/>
      <c r="G673"/>
    </row>
    <row r="674" spans="2:7" ht="14.25" x14ac:dyDescent="0.2">
      <c r="B674"/>
      <c r="C674"/>
      <c r="D674"/>
      <c r="E674"/>
      <c r="F674"/>
      <c r="G674"/>
    </row>
    <row r="675" spans="2:7" ht="14.25" x14ac:dyDescent="0.2">
      <c r="B675"/>
      <c r="C675"/>
      <c r="D675"/>
      <c r="E675"/>
      <c r="F675"/>
      <c r="G675"/>
    </row>
    <row r="676" spans="2:7" ht="14.25" x14ac:dyDescent="0.2">
      <c r="B676"/>
      <c r="C676"/>
      <c r="D676"/>
      <c r="E676"/>
      <c r="F676"/>
      <c r="G676"/>
    </row>
    <row r="677" spans="2:7" ht="14.25" x14ac:dyDescent="0.2">
      <c r="B677"/>
      <c r="C677"/>
      <c r="D677"/>
      <c r="E677"/>
      <c r="F677"/>
      <c r="G677"/>
    </row>
    <row r="678" spans="2:7" ht="14.25" x14ac:dyDescent="0.2">
      <c r="B678"/>
      <c r="C678"/>
      <c r="D678"/>
      <c r="E678"/>
      <c r="F678"/>
      <c r="G678"/>
    </row>
    <row r="679" spans="2:7" ht="14.25" x14ac:dyDescent="0.2">
      <c r="B679"/>
      <c r="C679"/>
      <c r="D679"/>
      <c r="E679"/>
      <c r="F679"/>
      <c r="G679"/>
    </row>
    <row r="680" spans="2:7" ht="14.25" x14ac:dyDescent="0.2">
      <c r="B680"/>
      <c r="C680"/>
      <c r="D680"/>
      <c r="E680"/>
      <c r="F680"/>
      <c r="G680"/>
    </row>
    <row r="681" spans="2:7" ht="14.25" x14ac:dyDescent="0.2">
      <c r="B681"/>
      <c r="C681"/>
      <c r="D681"/>
      <c r="E681"/>
      <c r="F681"/>
      <c r="G681"/>
    </row>
    <row r="682" spans="2:7" ht="14.25" x14ac:dyDescent="0.2">
      <c r="B682"/>
      <c r="C682"/>
      <c r="D682"/>
      <c r="E682"/>
      <c r="F682"/>
      <c r="G682"/>
    </row>
    <row r="683" spans="2:7" ht="14.25" x14ac:dyDescent="0.2">
      <c r="B683"/>
      <c r="C683"/>
      <c r="D683"/>
      <c r="E683"/>
      <c r="F683"/>
      <c r="G683"/>
    </row>
    <row r="684" spans="2:7" ht="14.25" x14ac:dyDescent="0.2">
      <c r="B684"/>
      <c r="C684"/>
      <c r="D684"/>
      <c r="E684"/>
      <c r="F684"/>
      <c r="G684"/>
    </row>
    <row r="685" spans="2:7" ht="14.25" x14ac:dyDescent="0.2">
      <c r="B685"/>
      <c r="C685"/>
      <c r="D685"/>
      <c r="E685"/>
      <c r="F685"/>
      <c r="G685"/>
    </row>
    <row r="686" spans="2:7" ht="14.25" x14ac:dyDescent="0.2">
      <c r="B686"/>
      <c r="C686"/>
      <c r="D686"/>
      <c r="E686"/>
      <c r="F686"/>
      <c r="G686"/>
    </row>
    <row r="687" spans="2:7" ht="14.25" x14ac:dyDescent="0.2">
      <c r="B687"/>
      <c r="C687"/>
      <c r="D687"/>
      <c r="E687"/>
      <c r="F687"/>
      <c r="G687"/>
    </row>
    <row r="688" spans="2:7" ht="14.25" x14ac:dyDescent="0.2">
      <c r="B688"/>
      <c r="C688"/>
      <c r="D688"/>
      <c r="E688"/>
      <c r="F688"/>
      <c r="G688"/>
    </row>
    <row r="689" spans="2:7" ht="14.25" x14ac:dyDescent="0.2">
      <c r="B689"/>
      <c r="C689"/>
      <c r="D689"/>
      <c r="E689"/>
      <c r="F689"/>
      <c r="G689"/>
    </row>
    <row r="690" spans="2:7" ht="14.25" x14ac:dyDescent="0.2">
      <c r="B690"/>
      <c r="C690"/>
      <c r="D690"/>
      <c r="E690"/>
      <c r="F690"/>
      <c r="G690"/>
    </row>
    <row r="691" spans="2:7" ht="14.25" x14ac:dyDescent="0.2">
      <c r="B691"/>
      <c r="C691"/>
      <c r="D691"/>
      <c r="E691"/>
      <c r="F691"/>
      <c r="G691"/>
    </row>
    <row r="692" spans="2:7" ht="14.25" x14ac:dyDescent="0.2">
      <c r="B692"/>
      <c r="C692"/>
      <c r="D692"/>
      <c r="E692"/>
      <c r="F692"/>
      <c r="G692"/>
    </row>
    <row r="693" spans="2:7" ht="14.25" x14ac:dyDescent="0.2">
      <c r="B693"/>
      <c r="C693"/>
      <c r="D693"/>
      <c r="E693"/>
      <c r="F693"/>
      <c r="G693"/>
    </row>
    <row r="694" spans="2:7" ht="14.25" x14ac:dyDescent="0.2">
      <c r="B694"/>
      <c r="C694"/>
      <c r="D694"/>
      <c r="E694"/>
      <c r="F694"/>
      <c r="G694"/>
    </row>
    <row r="695" spans="2:7" ht="14.25" x14ac:dyDescent="0.2">
      <c r="B695"/>
      <c r="C695"/>
      <c r="D695"/>
      <c r="E695"/>
      <c r="F695"/>
      <c r="G695"/>
    </row>
    <row r="696" spans="2:7" ht="14.25" x14ac:dyDescent="0.2">
      <c r="B696"/>
      <c r="C696"/>
      <c r="D696"/>
      <c r="E696"/>
      <c r="F696"/>
      <c r="G696"/>
    </row>
    <row r="697" spans="2:7" ht="14.25" x14ac:dyDescent="0.2">
      <c r="B697"/>
      <c r="C697"/>
      <c r="D697"/>
      <c r="E697"/>
      <c r="F697"/>
      <c r="G697"/>
    </row>
    <row r="698" spans="2:7" ht="14.25" x14ac:dyDescent="0.2">
      <c r="B698"/>
      <c r="C698"/>
      <c r="D698"/>
      <c r="E698"/>
      <c r="F698"/>
      <c r="G698"/>
    </row>
    <row r="699" spans="2:7" ht="14.25" x14ac:dyDescent="0.2">
      <c r="B699"/>
      <c r="C699"/>
      <c r="D699"/>
      <c r="E699"/>
      <c r="F699"/>
      <c r="G699"/>
    </row>
    <row r="700" spans="2:7" ht="14.25" x14ac:dyDescent="0.2">
      <c r="B700"/>
      <c r="C700"/>
      <c r="D700"/>
      <c r="E700"/>
      <c r="F700"/>
      <c r="G700"/>
    </row>
    <row r="701" spans="2:7" ht="14.25" x14ac:dyDescent="0.2">
      <c r="B701"/>
      <c r="C701"/>
      <c r="D701"/>
      <c r="E701"/>
      <c r="F701"/>
      <c r="G701"/>
    </row>
    <row r="702" spans="2:7" ht="14.25" x14ac:dyDescent="0.2">
      <c r="B702"/>
      <c r="C702"/>
      <c r="D702"/>
      <c r="E702"/>
      <c r="F702"/>
      <c r="G702"/>
    </row>
    <row r="703" spans="2:7" ht="14.25" x14ac:dyDescent="0.2">
      <c r="B703"/>
      <c r="C703"/>
      <c r="D703"/>
      <c r="E703"/>
      <c r="F703"/>
      <c r="G703"/>
    </row>
    <row r="704" spans="2:7" ht="14.25" x14ac:dyDescent="0.2">
      <c r="B704"/>
      <c r="C704"/>
      <c r="D704"/>
      <c r="E704"/>
      <c r="F704"/>
      <c r="G704"/>
    </row>
    <row r="705" spans="2:7" ht="14.25" x14ac:dyDescent="0.2">
      <c r="B705"/>
      <c r="C705"/>
      <c r="D705"/>
      <c r="E705"/>
      <c r="F705"/>
      <c r="G705"/>
    </row>
    <row r="706" spans="2:7" ht="14.25" x14ac:dyDescent="0.2">
      <c r="B706"/>
      <c r="C706"/>
      <c r="D706"/>
      <c r="E706"/>
      <c r="F706"/>
      <c r="G706"/>
    </row>
    <row r="707" spans="2:7" ht="14.25" x14ac:dyDescent="0.2">
      <c r="B707"/>
      <c r="C707"/>
      <c r="D707"/>
      <c r="E707"/>
      <c r="F707"/>
      <c r="G707"/>
    </row>
    <row r="708" spans="2:7" ht="14.25" x14ac:dyDescent="0.2">
      <c r="B708"/>
      <c r="C708"/>
      <c r="D708"/>
      <c r="E708"/>
      <c r="F708"/>
      <c r="G708"/>
    </row>
    <row r="709" spans="2:7" ht="14.25" x14ac:dyDescent="0.2">
      <c r="B709"/>
      <c r="C709"/>
      <c r="D709"/>
      <c r="E709"/>
      <c r="F709"/>
      <c r="G709"/>
    </row>
    <row r="710" spans="2:7" ht="14.25" x14ac:dyDescent="0.2">
      <c r="B710"/>
      <c r="C710"/>
      <c r="D710"/>
      <c r="E710"/>
      <c r="F710"/>
      <c r="G710"/>
    </row>
    <row r="711" spans="2:7" ht="14.25" x14ac:dyDescent="0.2">
      <c r="B711"/>
      <c r="C711"/>
      <c r="D711"/>
      <c r="E711"/>
      <c r="F711"/>
      <c r="G711"/>
    </row>
    <row r="712" spans="2:7" ht="14.25" x14ac:dyDescent="0.2">
      <c r="B712"/>
      <c r="C712"/>
      <c r="D712"/>
      <c r="E712"/>
      <c r="F712"/>
      <c r="G712"/>
    </row>
    <row r="713" spans="2:7" ht="14.25" x14ac:dyDescent="0.2">
      <c r="B713"/>
      <c r="C713"/>
      <c r="D713"/>
      <c r="E713"/>
      <c r="F713"/>
      <c r="G713"/>
    </row>
    <row r="714" spans="2:7" ht="14.25" x14ac:dyDescent="0.2">
      <c r="B714"/>
      <c r="C714"/>
      <c r="D714"/>
      <c r="E714"/>
      <c r="F714"/>
      <c r="G714"/>
    </row>
    <row r="715" spans="2:7" ht="14.25" x14ac:dyDescent="0.2">
      <c r="B715"/>
      <c r="C715"/>
      <c r="D715"/>
      <c r="E715"/>
      <c r="F715"/>
      <c r="G715"/>
    </row>
    <row r="716" spans="2:7" ht="14.25" x14ac:dyDescent="0.2">
      <c r="B716"/>
      <c r="C716"/>
      <c r="D716"/>
      <c r="E716"/>
      <c r="F716"/>
      <c r="G716"/>
    </row>
    <row r="717" spans="2:7" ht="14.25" x14ac:dyDescent="0.2">
      <c r="B717"/>
      <c r="C717"/>
      <c r="D717"/>
      <c r="E717"/>
      <c r="F717"/>
      <c r="G717"/>
    </row>
    <row r="718" spans="2:7" ht="14.25" x14ac:dyDescent="0.2">
      <c r="B718"/>
      <c r="C718"/>
      <c r="D718"/>
      <c r="E718"/>
      <c r="F718"/>
      <c r="G718"/>
    </row>
    <row r="719" spans="2:7" ht="14.25" x14ac:dyDescent="0.2">
      <c r="B719"/>
      <c r="C719"/>
      <c r="D719"/>
      <c r="E719"/>
      <c r="F719"/>
      <c r="G719"/>
    </row>
    <row r="720" spans="2:7" ht="14.25" x14ac:dyDescent="0.2">
      <c r="B720"/>
      <c r="C720"/>
      <c r="D720"/>
      <c r="E720"/>
      <c r="F720"/>
      <c r="G720"/>
    </row>
    <row r="721" spans="2:7" ht="14.25" x14ac:dyDescent="0.2">
      <c r="B721"/>
      <c r="C721"/>
      <c r="D721"/>
      <c r="E721"/>
      <c r="F721"/>
      <c r="G721"/>
    </row>
    <row r="722" spans="2:7" ht="14.25" x14ac:dyDescent="0.2">
      <c r="B722"/>
      <c r="C722"/>
      <c r="D722"/>
      <c r="E722"/>
      <c r="F722"/>
      <c r="G722"/>
    </row>
    <row r="723" spans="2:7" ht="14.25" x14ac:dyDescent="0.2">
      <c r="B723"/>
      <c r="C723"/>
      <c r="D723"/>
      <c r="E723"/>
      <c r="F723"/>
      <c r="G723"/>
    </row>
    <row r="724" spans="2:7" ht="14.25" x14ac:dyDescent="0.2">
      <c r="B724"/>
      <c r="C724"/>
      <c r="D724"/>
      <c r="E724"/>
      <c r="F724"/>
      <c r="G724"/>
    </row>
    <row r="725" spans="2:7" ht="14.25" x14ac:dyDescent="0.2">
      <c r="B725"/>
      <c r="C725"/>
      <c r="D725"/>
      <c r="E725"/>
      <c r="F725"/>
      <c r="G725"/>
    </row>
    <row r="726" spans="2:7" ht="14.25" x14ac:dyDescent="0.2">
      <c r="B726"/>
      <c r="C726"/>
      <c r="D726"/>
      <c r="E726"/>
      <c r="F726"/>
      <c r="G726"/>
    </row>
    <row r="727" spans="2:7" ht="14.25" x14ac:dyDescent="0.2">
      <c r="B727"/>
      <c r="C727"/>
      <c r="D727"/>
      <c r="E727"/>
      <c r="F727"/>
      <c r="G727"/>
    </row>
    <row r="728" spans="2:7" ht="14.25" x14ac:dyDescent="0.2">
      <c r="B728"/>
      <c r="C728"/>
      <c r="D728"/>
      <c r="E728"/>
      <c r="F728"/>
      <c r="G728"/>
    </row>
    <row r="729" spans="2:7" ht="14.25" x14ac:dyDescent="0.2">
      <c r="B729"/>
      <c r="C729"/>
      <c r="D729"/>
      <c r="E729"/>
      <c r="F729"/>
      <c r="G729"/>
    </row>
    <row r="730" spans="2:7" ht="14.25" x14ac:dyDescent="0.2">
      <c r="B730"/>
      <c r="C730"/>
      <c r="D730"/>
      <c r="E730"/>
      <c r="F730"/>
      <c r="G730"/>
    </row>
    <row r="731" spans="2:7" ht="14.25" x14ac:dyDescent="0.2">
      <c r="B731"/>
      <c r="C731"/>
      <c r="D731"/>
      <c r="E731"/>
      <c r="F731"/>
      <c r="G731"/>
    </row>
    <row r="732" spans="2:7" ht="14.25" x14ac:dyDescent="0.2">
      <c r="B732"/>
      <c r="C732"/>
      <c r="D732"/>
      <c r="E732"/>
      <c r="F732"/>
      <c r="G732"/>
    </row>
    <row r="733" spans="2:7" ht="14.25" x14ac:dyDescent="0.2">
      <c r="B733"/>
      <c r="C733"/>
      <c r="D733"/>
      <c r="E733"/>
      <c r="F733"/>
      <c r="G733"/>
    </row>
    <row r="734" spans="2:7" ht="14.25" x14ac:dyDescent="0.2">
      <c r="B734"/>
      <c r="C734"/>
      <c r="D734"/>
      <c r="E734"/>
      <c r="F734"/>
      <c r="G734"/>
    </row>
    <row r="735" spans="2:7" ht="14.25" x14ac:dyDescent="0.2">
      <c r="B735"/>
      <c r="C735"/>
      <c r="D735"/>
      <c r="E735"/>
      <c r="F735"/>
      <c r="G735"/>
    </row>
    <row r="736" spans="2:7" ht="14.25" x14ac:dyDescent="0.2">
      <c r="B736"/>
      <c r="C736"/>
      <c r="D736"/>
      <c r="E736"/>
      <c r="F736"/>
      <c r="G736"/>
    </row>
    <row r="737" spans="2:7" ht="14.25" x14ac:dyDescent="0.2">
      <c r="B737"/>
      <c r="C737"/>
      <c r="D737"/>
      <c r="E737"/>
      <c r="F737"/>
      <c r="G737"/>
    </row>
    <row r="738" spans="2:7" ht="14.25" x14ac:dyDescent="0.2">
      <c r="B738"/>
      <c r="C738"/>
      <c r="D738"/>
      <c r="E738"/>
      <c r="F738"/>
      <c r="G738"/>
    </row>
    <row r="739" spans="2:7" ht="14.25" x14ac:dyDescent="0.2">
      <c r="B739"/>
      <c r="C739"/>
      <c r="D739"/>
      <c r="E739"/>
      <c r="F739"/>
      <c r="G739"/>
    </row>
    <row r="740" spans="2:7" ht="14.25" x14ac:dyDescent="0.2">
      <c r="B740"/>
      <c r="C740"/>
      <c r="D740"/>
      <c r="E740"/>
      <c r="F740"/>
      <c r="G740"/>
    </row>
    <row r="741" spans="2:7" ht="14.25" x14ac:dyDescent="0.2">
      <c r="B741"/>
      <c r="C741"/>
      <c r="D741"/>
      <c r="E741"/>
      <c r="F741"/>
      <c r="G741"/>
    </row>
    <row r="742" spans="2:7" ht="14.25" x14ac:dyDescent="0.2">
      <c r="B742"/>
      <c r="C742"/>
      <c r="D742"/>
      <c r="E742"/>
      <c r="F742"/>
      <c r="G742"/>
    </row>
    <row r="743" spans="2:7" ht="14.25" x14ac:dyDescent="0.2">
      <c r="B743"/>
      <c r="C743"/>
      <c r="D743"/>
      <c r="E743"/>
      <c r="F743"/>
      <c r="G743"/>
    </row>
    <row r="744" spans="2:7" ht="14.25" x14ac:dyDescent="0.2">
      <c r="B744"/>
      <c r="C744"/>
      <c r="D744"/>
      <c r="E744"/>
      <c r="F744"/>
      <c r="G744"/>
    </row>
    <row r="745" spans="2:7" ht="14.25" x14ac:dyDescent="0.2">
      <c r="B745"/>
      <c r="C745"/>
      <c r="D745"/>
      <c r="E745"/>
      <c r="F745"/>
      <c r="G745"/>
    </row>
    <row r="746" spans="2:7" ht="14.25" x14ac:dyDescent="0.2">
      <c r="B746"/>
      <c r="C746"/>
      <c r="D746"/>
      <c r="E746"/>
      <c r="F746"/>
      <c r="G746"/>
    </row>
    <row r="747" spans="2:7" ht="14.25" x14ac:dyDescent="0.2">
      <c r="B747"/>
      <c r="C747"/>
      <c r="D747"/>
      <c r="E747"/>
      <c r="F747"/>
      <c r="G747"/>
    </row>
    <row r="748" spans="2:7" ht="14.25" x14ac:dyDescent="0.2">
      <c r="B748"/>
      <c r="C748"/>
      <c r="D748"/>
      <c r="E748"/>
      <c r="F748"/>
      <c r="G748"/>
    </row>
    <row r="749" spans="2:7" ht="14.25" x14ac:dyDescent="0.2">
      <c r="B749"/>
      <c r="C749"/>
      <c r="D749"/>
      <c r="E749"/>
      <c r="F749"/>
      <c r="G749"/>
    </row>
    <row r="750" spans="2:7" ht="14.25" x14ac:dyDescent="0.2">
      <c r="B750"/>
      <c r="C750"/>
      <c r="D750"/>
      <c r="E750"/>
      <c r="F750"/>
      <c r="G750"/>
    </row>
    <row r="751" spans="2:7" ht="14.25" x14ac:dyDescent="0.2">
      <c r="B751"/>
      <c r="C751"/>
      <c r="D751"/>
      <c r="E751"/>
      <c r="F751"/>
      <c r="G751"/>
    </row>
    <row r="752" spans="2:7" ht="14.25" x14ac:dyDescent="0.2">
      <c r="B752"/>
      <c r="C752"/>
      <c r="D752"/>
      <c r="E752"/>
      <c r="F752"/>
      <c r="G752"/>
    </row>
    <row r="753" spans="2:7" ht="14.25" x14ac:dyDescent="0.2">
      <c r="B753"/>
      <c r="C753"/>
      <c r="D753"/>
      <c r="E753"/>
      <c r="F753"/>
      <c r="G753"/>
    </row>
    <row r="754" spans="2:7" ht="14.25" x14ac:dyDescent="0.2">
      <c r="B754"/>
      <c r="C754"/>
      <c r="D754"/>
      <c r="E754"/>
      <c r="F754"/>
      <c r="G754"/>
    </row>
    <row r="755" spans="2:7" ht="14.25" x14ac:dyDescent="0.2">
      <c r="B755"/>
      <c r="C755"/>
      <c r="D755"/>
      <c r="E755"/>
      <c r="F755"/>
      <c r="G755"/>
    </row>
    <row r="756" spans="2:7" ht="14.25" x14ac:dyDescent="0.2">
      <c r="B756"/>
      <c r="C756"/>
      <c r="D756"/>
      <c r="E756"/>
      <c r="F756"/>
      <c r="G756"/>
    </row>
    <row r="757" spans="2:7" ht="14.25" x14ac:dyDescent="0.2">
      <c r="B757"/>
      <c r="C757"/>
      <c r="D757"/>
      <c r="E757"/>
      <c r="F757"/>
      <c r="G757"/>
    </row>
    <row r="758" spans="2:7" ht="14.25" x14ac:dyDescent="0.2">
      <c r="B758"/>
      <c r="C758"/>
      <c r="D758"/>
      <c r="E758"/>
      <c r="F758"/>
      <c r="G758"/>
    </row>
    <row r="759" spans="2:7" ht="14.25" x14ac:dyDescent="0.2">
      <c r="B759"/>
      <c r="C759"/>
      <c r="D759"/>
      <c r="E759"/>
      <c r="F759"/>
      <c r="G759"/>
    </row>
    <row r="760" spans="2:7" ht="14.25" x14ac:dyDescent="0.2">
      <c r="B760"/>
      <c r="C760"/>
      <c r="D760"/>
      <c r="E760"/>
      <c r="F760"/>
      <c r="G760"/>
    </row>
    <row r="761" spans="2:7" ht="14.25" x14ac:dyDescent="0.2">
      <c r="B761"/>
      <c r="C761"/>
      <c r="D761"/>
      <c r="E761"/>
      <c r="F761"/>
      <c r="G761"/>
    </row>
    <row r="762" spans="2:7" ht="14.25" x14ac:dyDescent="0.2">
      <c r="B762"/>
      <c r="C762"/>
      <c r="D762"/>
      <c r="E762"/>
      <c r="F762"/>
      <c r="G762"/>
    </row>
    <row r="763" spans="2:7" ht="14.25" x14ac:dyDescent="0.2">
      <c r="B763"/>
      <c r="C763"/>
      <c r="D763"/>
      <c r="E763"/>
      <c r="F763"/>
      <c r="G763"/>
    </row>
    <row r="764" spans="2:7" ht="14.25" x14ac:dyDescent="0.2">
      <c r="B764"/>
      <c r="C764"/>
      <c r="D764"/>
      <c r="E764"/>
      <c r="F764"/>
      <c r="G764"/>
    </row>
    <row r="765" spans="2:7" ht="14.25" x14ac:dyDescent="0.2">
      <c r="B765"/>
      <c r="C765"/>
      <c r="D765"/>
      <c r="E765"/>
      <c r="F765"/>
      <c r="G765"/>
    </row>
    <row r="766" spans="2:7" ht="14.25" x14ac:dyDescent="0.2">
      <c r="B766"/>
      <c r="C766"/>
      <c r="D766"/>
      <c r="E766"/>
      <c r="F766"/>
      <c r="G766"/>
    </row>
    <row r="767" spans="2:7" ht="14.25" x14ac:dyDescent="0.2">
      <c r="B767"/>
      <c r="C767"/>
      <c r="D767"/>
      <c r="E767"/>
      <c r="F767"/>
      <c r="G767"/>
    </row>
    <row r="768" spans="2:7" ht="14.25" x14ac:dyDescent="0.2">
      <c r="B768"/>
      <c r="C768"/>
      <c r="D768"/>
      <c r="E768"/>
      <c r="F768"/>
      <c r="G768"/>
    </row>
    <row r="769" spans="2:7" ht="14.25" x14ac:dyDescent="0.2">
      <c r="B769"/>
      <c r="C769"/>
      <c r="D769"/>
      <c r="E769"/>
      <c r="F769"/>
      <c r="G769"/>
    </row>
    <row r="770" spans="2:7" ht="14.25" x14ac:dyDescent="0.2">
      <c r="B770"/>
      <c r="C770"/>
      <c r="D770"/>
      <c r="E770"/>
      <c r="F770"/>
      <c r="G770"/>
    </row>
    <row r="771" spans="2:7" ht="14.25" x14ac:dyDescent="0.2">
      <c r="B771"/>
      <c r="C771"/>
      <c r="D771"/>
      <c r="E771"/>
      <c r="F771"/>
      <c r="G771"/>
    </row>
    <row r="772" spans="2:7" ht="14.25" x14ac:dyDescent="0.2">
      <c r="B772"/>
      <c r="C772"/>
      <c r="D772"/>
      <c r="E772"/>
      <c r="F772"/>
      <c r="G772"/>
    </row>
    <row r="773" spans="2:7" ht="14.25" x14ac:dyDescent="0.2">
      <c r="B773"/>
      <c r="C773"/>
      <c r="D773"/>
      <c r="E773"/>
      <c r="F773"/>
      <c r="G773"/>
    </row>
    <row r="774" spans="2:7" ht="14.25" x14ac:dyDescent="0.2">
      <c r="B774"/>
      <c r="C774"/>
      <c r="D774"/>
      <c r="E774"/>
      <c r="F774"/>
      <c r="G774"/>
    </row>
    <row r="775" spans="2:7" ht="14.25" x14ac:dyDescent="0.2">
      <c r="B775"/>
      <c r="C775"/>
      <c r="D775"/>
      <c r="E775"/>
      <c r="F775"/>
      <c r="G775"/>
    </row>
    <row r="776" spans="2:7" ht="14.25" x14ac:dyDescent="0.2">
      <c r="B776"/>
      <c r="C776"/>
      <c r="D776"/>
      <c r="E776"/>
      <c r="F776"/>
      <c r="G776"/>
    </row>
    <row r="777" spans="2:7" ht="14.25" x14ac:dyDescent="0.2">
      <c r="B777"/>
      <c r="C777"/>
      <c r="D777"/>
      <c r="E777"/>
      <c r="F777"/>
      <c r="G777"/>
    </row>
    <row r="778" spans="2:7" ht="14.25" x14ac:dyDescent="0.2">
      <c r="B778"/>
      <c r="C778"/>
      <c r="D778"/>
      <c r="E778"/>
      <c r="F778"/>
      <c r="G778"/>
    </row>
    <row r="779" spans="2:7" ht="14.25" x14ac:dyDescent="0.2">
      <c r="B779"/>
      <c r="C779"/>
      <c r="D779"/>
      <c r="E779"/>
      <c r="F779"/>
      <c r="G779"/>
    </row>
    <row r="780" spans="2:7" ht="14.25" x14ac:dyDescent="0.2">
      <c r="B780"/>
      <c r="C780"/>
      <c r="D780"/>
      <c r="E780"/>
      <c r="F780"/>
      <c r="G780"/>
    </row>
    <row r="781" spans="2:7" ht="14.25" x14ac:dyDescent="0.2">
      <c r="B781"/>
      <c r="C781"/>
      <c r="D781"/>
      <c r="E781"/>
      <c r="F781"/>
      <c r="G781"/>
    </row>
    <row r="782" spans="2:7" ht="14.25" x14ac:dyDescent="0.2">
      <c r="B782"/>
      <c r="C782"/>
      <c r="D782"/>
      <c r="E782"/>
      <c r="F782"/>
      <c r="G782"/>
    </row>
    <row r="783" spans="2:7" ht="14.25" x14ac:dyDescent="0.2">
      <c r="B783"/>
      <c r="C783"/>
      <c r="D783"/>
      <c r="E783"/>
      <c r="F783"/>
      <c r="G783"/>
    </row>
    <row r="784" spans="2:7" ht="14.25" x14ac:dyDescent="0.2">
      <c r="B784"/>
      <c r="C784"/>
      <c r="D784"/>
      <c r="E784"/>
      <c r="F784"/>
      <c r="G784"/>
    </row>
    <row r="785" spans="2:7" ht="14.25" x14ac:dyDescent="0.2">
      <c r="B785"/>
      <c r="C785"/>
      <c r="D785"/>
      <c r="E785"/>
      <c r="F785"/>
      <c r="G785"/>
    </row>
    <row r="786" spans="2:7" ht="14.25" x14ac:dyDescent="0.2">
      <c r="B786"/>
      <c r="C786"/>
      <c r="D786"/>
      <c r="E786"/>
      <c r="F786"/>
      <c r="G786"/>
    </row>
    <row r="787" spans="2:7" ht="14.25" x14ac:dyDescent="0.2">
      <c r="B787"/>
      <c r="C787"/>
      <c r="D787"/>
      <c r="E787"/>
      <c r="F787"/>
      <c r="G787"/>
    </row>
    <row r="788" spans="2:7" ht="14.25" x14ac:dyDescent="0.2">
      <c r="B788"/>
      <c r="C788"/>
      <c r="D788"/>
      <c r="E788"/>
      <c r="F788"/>
      <c r="G788"/>
    </row>
    <row r="789" spans="2:7" ht="14.25" x14ac:dyDescent="0.2">
      <c r="B789"/>
      <c r="C789"/>
      <c r="D789"/>
      <c r="E789"/>
      <c r="F789"/>
      <c r="G789"/>
    </row>
    <row r="790" spans="2:7" ht="14.25" x14ac:dyDescent="0.2">
      <c r="B790"/>
      <c r="C790"/>
      <c r="D790"/>
      <c r="E790"/>
      <c r="F790"/>
      <c r="G790"/>
    </row>
    <row r="791" spans="2:7" ht="14.25" x14ac:dyDescent="0.2">
      <c r="B791"/>
      <c r="C791"/>
      <c r="D791"/>
      <c r="E791"/>
      <c r="F791"/>
      <c r="G791"/>
    </row>
    <row r="792" spans="2:7" ht="14.25" x14ac:dyDescent="0.2">
      <c r="B792"/>
      <c r="C792"/>
      <c r="D792"/>
      <c r="E792"/>
      <c r="F792"/>
      <c r="G792"/>
    </row>
    <row r="793" spans="2:7" ht="14.25" x14ac:dyDescent="0.2">
      <c r="B793"/>
      <c r="C793"/>
      <c r="D793"/>
      <c r="E793"/>
      <c r="F793"/>
      <c r="G793"/>
    </row>
    <row r="794" spans="2:7" ht="14.25" x14ac:dyDescent="0.2">
      <c r="B794"/>
      <c r="C794"/>
      <c r="D794"/>
      <c r="E794"/>
      <c r="F794"/>
      <c r="G794"/>
    </row>
    <row r="795" spans="2:7" ht="14.25" x14ac:dyDescent="0.2">
      <c r="B795"/>
      <c r="C795"/>
      <c r="D795"/>
      <c r="E795"/>
      <c r="F795"/>
      <c r="G795"/>
    </row>
    <row r="796" spans="2:7" ht="14.25" x14ac:dyDescent="0.2">
      <c r="B796"/>
      <c r="C796"/>
      <c r="D796"/>
      <c r="E796"/>
      <c r="F796"/>
      <c r="G796"/>
    </row>
    <row r="797" spans="2:7" ht="14.25" x14ac:dyDescent="0.2">
      <c r="B797"/>
      <c r="C797"/>
      <c r="D797"/>
      <c r="E797"/>
      <c r="F797"/>
      <c r="G797"/>
    </row>
    <row r="798" spans="2:7" ht="14.25" x14ac:dyDescent="0.2">
      <c r="B798"/>
      <c r="C798"/>
      <c r="D798"/>
      <c r="E798"/>
      <c r="F798"/>
      <c r="G798"/>
    </row>
    <row r="799" spans="2:7" ht="14.25" x14ac:dyDescent="0.2">
      <c r="B799"/>
      <c r="C799"/>
      <c r="D799"/>
      <c r="E799"/>
      <c r="F799"/>
      <c r="G799"/>
    </row>
    <row r="800" spans="2:7" ht="14.25" x14ac:dyDescent="0.2">
      <c r="B800"/>
      <c r="C800"/>
      <c r="D800"/>
      <c r="E800"/>
      <c r="F800"/>
      <c r="G800"/>
    </row>
    <row r="801" spans="2:7" ht="14.25" x14ac:dyDescent="0.2">
      <c r="B801"/>
      <c r="C801"/>
      <c r="D801"/>
      <c r="E801"/>
      <c r="F801"/>
      <c r="G801"/>
    </row>
    <row r="802" spans="2:7" ht="14.25" x14ac:dyDescent="0.2">
      <c r="B802"/>
      <c r="C802"/>
      <c r="D802"/>
      <c r="E802"/>
      <c r="F802"/>
      <c r="G802"/>
    </row>
    <row r="803" spans="2:7" ht="14.25" x14ac:dyDescent="0.2">
      <c r="B803"/>
      <c r="C803"/>
      <c r="D803"/>
      <c r="E803"/>
      <c r="F803"/>
      <c r="G803"/>
    </row>
    <row r="804" spans="2:7" ht="14.25" x14ac:dyDescent="0.2">
      <c r="B804"/>
      <c r="C804"/>
      <c r="D804"/>
      <c r="E804"/>
      <c r="F804"/>
      <c r="G804"/>
    </row>
    <row r="805" spans="2:7" ht="14.25" x14ac:dyDescent="0.2">
      <c r="B805"/>
      <c r="C805"/>
      <c r="D805"/>
      <c r="E805"/>
      <c r="F805"/>
      <c r="G805"/>
    </row>
    <row r="806" spans="2:7" ht="14.25" x14ac:dyDescent="0.2">
      <c r="B806"/>
      <c r="C806"/>
      <c r="D806"/>
      <c r="E806"/>
      <c r="F806"/>
      <c r="G806"/>
    </row>
    <row r="807" spans="2:7" ht="14.25" x14ac:dyDescent="0.2">
      <c r="B807"/>
      <c r="C807"/>
      <c r="D807"/>
      <c r="E807"/>
      <c r="F807"/>
      <c r="G807"/>
    </row>
    <row r="808" spans="2:7" ht="14.25" x14ac:dyDescent="0.2">
      <c r="B808"/>
      <c r="C808"/>
      <c r="D808"/>
      <c r="E808"/>
      <c r="F808"/>
      <c r="G808"/>
    </row>
    <row r="809" spans="2:7" ht="14.25" x14ac:dyDescent="0.2">
      <c r="B809"/>
      <c r="C809"/>
      <c r="D809"/>
      <c r="E809"/>
      <c r="F809"/>
      <c r="G809"/>
    </row>
    <row r="810" spans="2:7" ht="14.25" x14ac:dyDescent="0.2">
      <c r="B810"/>
      <c r="C810"/>
      <c r="D810"/>
      <c r="E810"/>
      <c r="F810"/>
      <c r="G810"/>
    </row>
    <row r="811" spans="2:7" ht="14.25" x14ac:dyDescent="0.2">
      <c r="B811"/>
      <c r="C811"/>
      <c r="D811"/>
      <c r="E811"/>
      <c r="F811"/>
      <c r="G811"/>
    </row>
    <row r="812" spans="2:7" ht="14.25" x14ac:dyDescent="0.2">
      <c r="B812"/>
      <c r="C812"/>
      <c r="D812"/>
      <c r="E812"/>
      <c r="F812"/>
      <c r="G812"/>
    </row>
    <row r="813" spans="2:7" ht="14.25" x14ac:dyDescent="0.2">
      <c r="B813"/>
      <c r="C813"/>
      <c r="D813"/>
      <c r="E813"/>
      <c r="F813"/>
      <c r="G813"/>
    </row>
    <row r="814" spans="2:7" ht="14.25" x14ac:dyDescent="0.2">
      <c r="B814"/>
      <c r="C814"/>
      <c r="D814"/>
      <c r="E814"/>
      <c r="F814"/>
      <c r="G814"/>
    </row>
    <row r="815" spans="2:7" ht="14.25" x14ac:dyDescent="0.2">
      <c r="B815"/>
      <c r="C815"/>
      <c r="D815"/>
      <c r="E815"/>
      <c r="F815"/>
      <c r="G815"/>
    </row>
    <row r="816" spans="2:7" ht="14.25" x14ac:dyDescent="0.2">
      <c r="B816"/>
      <c r="C816"/>
      <c r="D816"/>
      <c r="E816"/>
      <c r="F816"/>
      <c r="G816"/>
    </row>
    <row r="817" spans="2:7" ht="14.25" x14ac:dyDescent="0.2">
      <c r="B817"/>
      <c r="C817"/>
      <c r="D817"/>
      <c r="E817"/>
      <c r="F817"/>
      <c r="G817"/>
    </row>
    <row r="818" spans="2:7" ht="14.25" x14ac:dyDescent="0.2">
      <c r="B818"/>
      <c r="C818"/>
      <c r="D818"/>
      <c r="E818"/>
      <c r="F818"/>
      <c r="G818"/>
    </row>
    <row r="819" spans="2:7" ht="14.25" x14ac:dyDescent="0.2">
      <c r="B819"/>
      <c r="C819"/>
      <c r="D819"/>
      <c r="E819"/>
      <c r="F819"/>
      <c r="G819"/>
    </row>
    <row r="820" spans="2:7" ht="14.25" x14ac:dyDescent="0.2">
      <c r="B820"/>
      <c r="C820"/>
      <c r="D820"/>
      <c r="E820"/>
      <c r="F820"/>
      <c r="G820"/>
    </row>
    <row r="821" spans="2:7" ht="14.25" x14ac:dyDescent="0.2">
      <c r="B821"/>
      <c r="C821"/>
      <c r="D821"/>
      <c r="E821"/>
      <c r="F821"/>
      <c r="G821"/>
    </row>
    <row r="822" spans="2:7" ht="14.25" x14ac:dyDescent="0.2">
      <c r="B822"/>
      <c r="C822"/>
      <c r="D822"/>
      <c r="E822"/>
      <c r="F822"/>
      <c r="G822"/>
    </row>
    <row r="823" spans="2:7" ht="14.25" x14ac:dyDescent="0.2">
      <c r="B823"/>
      <c r="C823"/>
      <c r="D823"/>
      <c r="E823"/>
      <c r="F823"/>
      <c r="G823"/>
    </row>
    <row r="824" spans="2:7" ht="14.25" x14ac:dyDescent="0.2">
      <c r="B824"/>
      <c r="C824"/>
      <c r="D824"/>
      <c r="E824"/>
      <c r="F824"/>
      <c r="G824"/>
    </row>
    <row r="825" spans="2:7" ht="14.25" x14ac:dyDescent="0.2">
      <c r="B825"/>
      <c r="C825"/>
      <c r="D825"/>
      <c r="E825"/>
      <c r="F825"/>
      <c r="G825"/>
    </row>
    <row r="826" spans="2:7" ht="14.25" x14ac:dyDescent="0.2">
      <c r="B826"/>
      <c r="C826"/>
      <c r="D826"/>
      <c r="E826"/>
      <c r="F826"/>
      <c r="G826"/>
    </row>
    <row r="827" spans="2:7" ht="14.25" x14ac:dyDescent="0.2">
      <c r="B827"/>
      <c r="C827"/>
      <c r="D827"/>
      <c r="E827"/>
      <c r="F827"/>
      <c r="G827"/>
    </row>
    <row r="828" spans="2:7" ht="14.25" x14ac:dyDescent="0.2">
      <c r="B828"/>
      <c r="C828"/>
      <c r="D828"/>
      <c r="E828"/>
      <c r="F828"/>
      <c r="G828"/>
    </row>
    <row r="829" spans="2:7" ht="14.25" x14ac:dyDescent="0.2">
      <c r="B829"/>
      <c r="C829"/>
      <c r="D829"/>
      <c r="E829"/>
      <c r="F829"/>
      <c r="G829"/>
    </row>
    <row r="830" spans="2:7" ht="14.25" x14ac:dyDescent="0.2">
      <c r="B830"/>
      <c r="C830"/>
      <c r="D830"/>
      <c r="E830"/>
      <c r="F830"/>
      <c r="G830"/>
    </row>
    <row r="831" spans="2:7" ht="14.25" x14ac:dyDescent="0.2">
      <c r="B831"/>
      <c r="C831"/>
      <c r="D831"/>
      <c r="E831"/>
      <c r="F831"/>
      <c r="G831"/>
    </row>
    <row r="832" spans="2:7" ht="14.25" x14ac:dyDescent="0.2">
      <c r="B832"/>
      <c r="C832"/>
      <c r="D832"/>
      <c r="E832"/>
      <c r="F832"/>
      <c r="G832"/>
    </row>
    <row r="833" spans="2:7" ht="14.25" x14ac:dyDescent="0.2">
      <c r="B833"/>
      <c r="C833"/>
      <c r="D833"/>
      <c r="E833"/>
      <c r="F833"/>
      <c r="G833"/>
    </row>
    <row r="834" spans="2:7" ht="14.25" x14ac:dyDescent="0.2">
      <c r="B834"/>
      <c r="C834"/>
      <c r="D834"/>
      <c r="E834"/>
      <c r="F834"/>
      <c r="G834"/>
    </row>
    <row r="835" spans="2:7" ht="14.25" x14ac:dyDescent="0.2">
      <c r="B835"/>
      <c r="C835"/>
      <c r="D835"/>
      <c r="E835"/>
      <c r="F835"/>
      <c r="G835"/>
    </row>
    <row r="836" spans="2:7" ht="14.25" x14ac:dyDescent="0.2">
      <c r="B836"/>
      <c r="C836"/>
      <c r="D836"/>
      <c r="E836"/>
      <c r="F836"/>
      <c r="G836"/>
    </row>
    <row r="837" spans="2:7" ht="14.25" x14ac:dyDescent="0.2">
      <c r="B837"/>
      <c r="C837"/>
      <c r="D837"/>
      <c r="E837"/>
      <c r="F837"/>
      <c r="G837"/>
    </row>
    <row r="838" spans="2:7" ht="14.25" x14ac:dyDescent="0.2">
      <c r="B838"/>
      <c r="C838"/>
      <c r="D838"/>
      <c r="E838"/>
      <c r="F838"/>
      <c r="G838"/>
    </row>
    <row r="839" spans="2:7" ht="14.25" x14ac:dyDescent="0.2">
      <c r="B839"/>
      <c r="C839"/>
      <c r="D839"/>
      <c r="E839"/>
      <c r="F839"/>
      <c r="G839"/>
    </row>
    <row r="840" spans="2:7" ht="14.25" x14ac:dyDescent="0.2">
      <c r="B840"/>
      <c r="C840"/>
      <c r="D840"/>
      <c r="E840"/>
      <c r="F840"/>
      <c r="G840"/>
    </row>
    <row r="841" spans="2:7" ht="14.25" x14ac:dyDescent="0.2">
      <c r="B841"/>
      <c r="C841"/>
      <c r="D841"/>
      <c r="E841"/>
      <c r="F841"/>
      <c r="G841"/>
    </row>
    <row r="842" spans="2:7" ht="14.25" x14ac:dyDescent="0.2">
      <c r="B842"/>
      <c r="C842"/>
      <c r="D842"/>
      <c r="E842"/>
      <c r="F842"/>
      <c r="G842"/>
    </row>
    <row r="843" spans="2:7" ht="14.25" x14ac:dyDescent="0.2">
      <c r="B843"/>
      <c r="C843"/>
      <c r="D843"/>
      <c r="E843"/>
      <c r="F843"/>
      <c r="G843"/>
    </row>
    <row r="844" spans="2:7" ht="14.25" x14ac:dyDescent="0.2">
      <c r="B844"/>
      <c r="C844"/>
      <c r="D844"/>
      <c r="E844"/>
      <c r="F844"/>
      <c r="G844"/>
    </row>
    <row r="845" spans="2:7" ht="14.25" x14ac:dyDescent="0.2">
      <c r="B845"/>
      <c r="C845"/>
      <c r="D845"/>
      <c r="E845"/>
      <c r="F845"/>
      <c r="G845"/>
    </row>
    <row r="846" spans="2:7" ht="14.25" x14ac:dyDescent="0.2">
      <c r="B846"/>
      <c r="C846"/>
      <c r="D846"/>
      <c r="E846"/>
      <c r="F846"/>
      <c r="G846"/>
    </row>
    <row r="847" spans="2:7" ht="14.25" x14ac:dyDescent="0.2">
      <c r="B847"/>
      <c r="C847"/>
      <c r="D847"/>
      <c r="E847"/>
      <c r="F847"/>
      <c r="G847"/>
    </row>
    <row r="848" spans="2:7" ht="14.25" x14ac:dyDescent="0.2">
      <c r="B848"/>
      <c r="C848"/>
      <c r="D848"/>
      <c r="E848"/>
      <c r="F848"/>
      <c r="G848"/>
    </row>
    <row r="849" spans="2:7" ht="14.25" x14ac:dyDescent="0.2">
      <c r="B849"/>
      <c r="C849"/>
      <c r="D849"/>
      <c r="E849"/>
      <c r="F849"/>
      <c r="G849"/>
    </row>
    <row r="850" spans="2:7" ht="14.25" x14ac:dyDescent="0.2">
      <c r="B850"/>
      <c r="C850"/>
      <c r="D850"/>
      <c r="E850"/>
      <c r="F850"/>
      <c r="G850"/>
    </row>
    <row r="851" spans="2:7" ht="14.25" x14ac:dyDescent="0.2">
      <c r="B851"/>
      <c r="C851"/>
      <c r="D851"/>
      <c r="E851"/>
      <c r="F851"/>
      <c r="G851"/>
    </row>
    <row r="852" spans="2:7" ht="14.25" x14ac:dyDescent="0.2">
      <c r="B852"/>
      <c r="C852"/>
      <c r="D852"/>
      <c r="E852"/>
      <c r="F852"/>
      <c r="G852"/>
    </row>
    <row r="853" spans="2:7" ht="14.25" x14ac:dyDescent="0.2">
      <c r="B853"/>
      <c r="C853"/>
      <c r="D853"/>
      <c r="E853"/>
      <c r="F853"/>
      <c r="G853"/>
    </row>
    <row r="854" spans="2:7" ht="14.25" x14ac:dyDescent="0.2">
      <c r="B854"/>
      <c r="C854"/>
      <c r="D854"/>
      <c r="E854"/>
      <c r="F854"/>
      <c r="G854"/>
    </row>
    <row r="855" spans="2:7" ht="14.25" x14ac:dyDescent="0.2">
      <c r="B855"/>
      <c r="C855"/>
      <c r="D855"/>
      <c r="E855"/>
      <c r="F855"/>
      <c r="G855"/>
    </row>
    <row r="856" spans="2:7" ht="14.25" x14ac:dyDescent="0.2">
      <c r="B856"/>
      <c r="C856"/>
      <c r="D856"/>
      <c r="E856"/>
      <c r="F856"/>
      <c r="G856"/>
    </row>
    <row r="857" spans="2:7" ht="14.25" x14ac:dyDescent="0.2">
      <c r="B857"/>
      <c r="C857"/>
      <c r="D857"/>
      <c r="E857"/>
      <c r="F857"/>
      <c r="G857"/>
    </row>
    <row r="858" spans="2:7" ht="14.25" x14ac:dyDescent="0.2">
      <c r="B858"/>
      <c r="C858"/>
      <c r="D858"/>
      <c r="E858"/>
      <c r="F858"/>
      <c r="G858"/>
    </row>
    <row r="859" spans="2:7" ht="14.25" x14ac:dyDescent="0.2">
      <c r="B859"/>
      <c r="C859"/>
      <c r="D859"/>
      <c r="E859"/>
      <c r="F859"/>
      <c r="G859"/>
    </row>
    <row r="860" spans="2:7" ht="14.25" x14ac:dyDescent="0.2">
      <c r="B860"/>
      <c r="C860"/>
      <c r="D860"/>
      <c r="E860"/>
      <c r="F860"/>
      <c r="G860"/>
    </row>
    <row r="861" spans="2:7" ht="14.25" x14ac:dyDescent="0.2">
      <c r="B861"/>
      <c r="C861"/>
      <c r="D861"/>
      <c r="E861"/>
      <c r="F861"/>
      <c r="G861"/>
    </row>
    <row r="862" spans="2:7" ht="14.25" x14ac:dyDescent="0.2">
      <c r="B862"/>
      <c r="C862"/>
      <c r="D862"/>
      <c r="E862"/>
      <c r="F862"/>
      <c r="G862"/>
    </row>
    <row r="863" spans="2:7" ht="14.25" x14ac:dyDescent="0.2">
      <c r="B863"/>
      <c r="C863"/>
      <c r="D863"/>
      <c r="E863"/>
      <c r="F863"/>
      <c r="G863"/>
    </row>
    <row r="864" spans="2:7" ht="14.25" x14ac:dyDescent="0.2">
      <c r="B864"/>
      <c r="C864"/>
      <c r="D864"/>
      <c r="E864"/>
      <c r="F864"/>
      <c r="G864"/>
    </row>
    <row r="865" spans="2:7" ht="14.25" x14ac:dyDescent="0.2">
      <c r="B865"/>
      <c r="C865"/>
      <c r="D865"/>
      <c r="E865"/>
      <c r="F865"/>
      <c r="G865"/>
    </row>
    <row r="866" spans="2:7" ht="14.25" x14ac:dyDescent="0.2">
      <c r="B866"/>
      <c r="C866"/>
      <c r="D866"/>
      <c r="E866"/>
      <c r="F866"/>
      <c r="G866"/>
    </row>
    <row r="867" spans="2:7" ht="14.25" x14ac:dyDescent="0.2">
      <c r="B867"/>
      <c r="C867"/>
      <c r="D867"/>
      <c r="E867"/>
      <c r="F867"/>
      <c r="G867"/>
    </row>
    <row r="868" spans="2:7" ht="14.25" x14ac:dyDescent="0.2">
      <c r="B868"/>
      <c r="C868"/>
      <c r="D868"/>
      <c r="E868"/>
      <c r="F868"/>
      <c r="G868"/>
    </row>
    <row r="869" spans="2:7" ht="14.25" x14ac:dyDescent="0.2">
      <c r="B869"/>
      <c r="C869"/>
      <c r="D869"/>
      <c r="E869"/>
      <c r="F869"/>
      <c r="G869"/>
    </row>
    <row r="870" spans="2:7" ht="14.25" x14ac:dyDescent="0.2">
      <c r="B870"/>
      <c r="C870"/>
      <c r="D870"/>
      <c r="E870"/>
      <c r="F870"/>
      <c r="G870"/>
    </row>
    <row r="871" spans="2:7" ht="14.25" x14ac:dyDescent="0.2">
      <c r="B871"/>
      <c r="C871"/>
      <c r="D871"/>
      <c r="E871"/>
      <c r="F871"/>
      <c r="G871"/>
    </row>
    <row r="872" spans="2:7" ht="14.25" x14ac:dyDescent="0.2">
      <c r="B872"/>
      <c r="C872"/>
      <c r="D872"/>
      <c r="E872"/>
      <c r="F872"/>
      <c r="G872"/>
    </row>
    <row r="873" spans="2:7" ht="14.25" x14ac:dyDescent="0.2">
      <c r="B873"/>
      <c r="C873"/>
      <c r="D873"/>
      <c r="E873"/>
      <c r="F873"/>
      <c r="G873"/>
    </row>
    <row r="874" spans="2:7" ht="14.25" x14ac:dyDescent="0.2">
      <c r="B874"/>
      <c r="C874"/>
      <c r="D874"/>
      <c r="E874"/>
      <c r="F874"/>
      <c r="G874"/>
    </row>
    <row r="875" spans="2:7" ht="14.25" x14ac:dyDescent="0.2">
      <c r="B875"/>
      <c r="C875"/>
      <c r="D875"/>
      <c r="E875"/>
      <c r="F875"/>
      <c r="G875"/>
    </row>
    <row r="876" spans="2:7" ht="14.25" x14ac:dyDescent="0.2">
      <c r="B876"/>
      <c r="C876"/>
      <c r="D876"/>
      <c r="E876"/>
      <c r="F876"/>
      <c r="G876"/>
    </row>
    <row r="877" spans="2:7" ht="14.25" x14ac:dyDescent="0.2">
      <c r="B877"/>
      <c r="C877"/>
      <c r="D877"/>
      <c r="E877"/>
      <c r="F877"/>
      <c r="G877"/>
    </row>
    <row r="878" spans="2:7" ht="14.25" x14ac:dyDescent="0.2">
      <c r="B878"/>
      <c r="C878"/>
      <c r="D878"/>
      <c r="E878"/>
      <c r="F878"/>
      <c r="G878"/>
    </row>
    <row r="879" spans="2:7" ht="14.25" x14ac:dyDescent="0.2">
      <c r="B879"/>
      <c r="C879"/>
      <c r="D879"/>
      <c r="E879"/>
      <c r="F879"/>
      <c r="G879"/>
    </row>
    <row r="880" spans="2:7" ht="14.25" x14ac:dyDescent="0.2">
      <c r="B880"/>
      <c r="C880"/>
      <c r="D880"/>
      <c r="E880"/>
      <c r="F880"/>
      <c r="G880"/>
    </row>
    <row r="881" spans="2:7" ht="14.25" x14ac:dyDescent="0.2">
      <c r="B881"/>
      <c r="C881"/>
      <c r="D881"/>
      <c r="E881"/>
      <c r="F881"/>
      <c r="G881"/>
    </row>
    <row r="882" spans="2:7" ht="14.25" x14ac:dyDescent="0.2">
      <c r="B882"/>
      <c r="C882"/>
      <c r="D882"/>
      <c r="E882"/>
      <c r="F882"/>
      <c r="G882"/>
    </row>
    <row r="883" spans="2:7" ht="14.25" x14ac:dyDescent="0.2">
      <c r="B883"/>
      <c r="C883"/>
      <c r="D883"/>
      <c r="E883"/>
      <c r="F883"/>
      <c r="G883"/>
    </row>
    <row r="884" spans="2:7" ht="14.25" x14ac:dyDescent="0.2">
      <c r="B884"/>
      <c r="C884"/>
      <c r="D884"/>
      <c r="E884"/>
      <c r="F884"/>
      <c r="G884"/>
    </row>
    <row r="885" spans="2:7" ht="14.25" x14ac:dyDescent="0.2">
      <c r="B885"/>
      <c r="C885"/>
      <c r="D885"/>
      <c r="E885"/>
      <c r="F885"/>
      <c r="G885"/>
    </row>
    <row r="886" spans="2:7" ht="14.25" x14ac:dyDescent="0.2">
      <c r="B886"/>
      <c r="C886"/>
      <c r="D886"/>
      <c r="E886"/>
      <c r="F886"/>
      <c r="G886"/>
    </row>
    <row r="887" spans="2:7" ht="14.25" x14ac:dyDescent="0.2">
      <c r="B887"/>
      <c r="C887"/>
      <c r="D887"/>
      <c r="E887"/>
      <c r="F887"/>
      <c r="G887"/>
    </row>
    <row r="888" spans="2:7" ht="14.25" x14ac:dyDescent="0.2">
      <c r="B888"/>
      <c r="C888"/>
      <c r="D888"/>
      <c r="E888"/>
      <c r="F888"/>
      <c r="G888"/>
    </row>
    <row r="889" spans="2:7" ht="14.25" x14ac:dyDescent="0.2">
      <c r="B889"/>
      <c r="C889"/>
      <c r="D889"/>
      <c r="E889"/>
      <c r="F889"/>
      <c r="G889"/>
    </row>
    <row r="890" spans="2:7" ht="14.25" x14ac:dyDescent="0.2">
      <c r="B890"/>
      <c r="C890"/>
      <c r="D890"/>
      <c r="E890"/>
      <c r="F890"/>
      <c r="G890"/>
    </row>
    <row r="891" spans="2:7" ht="14.25" x14ac:dyDescent="0.2">
      <c r="B891"/>
      <c r="C891"/>
      <c r="D891"/>
      <c r="E891"/>
      <c r="F891"/>
      <c r="G891"/>
    </row>
    <row r="892" spans="2:7" ht="14.25" x14ac:dyDescent="0.2">
      <c r="B892"/>
      <c r="C892"/>
      <c r="D892"/>
      <c r="E892"/>
      <c r="F892"/>
      <c r="G892"/>
    </row>
    <row r="893" spans="2:7" ht="14.25" x14ac:dyDescent="0.2">
      <c r="B893"/>
      <c r="C893"/>
      <c r="D893"/>
      <c r="E893"/>
      <c r="F893"/>
      <c r="G893"/>
    </row>
    <row r="894" spans="2:7" ht="14.25" x14ac:dyDescent="0.2">
      <c r="B894"/>
      <c r="C894"/>
      <c r="D894"/>
      <c r="E894"/>
      <c r="F894"/>
      <c r="G894"/>
    </row>
    <row r="895" spans="2:7" ht="14.25" x14ac:dyDescent="0.2">
      <c r="B895"/>
      <c r="C895"/>
      <c r="D895"/>
      <c r="E895"/>
      <c r="F895"/>
      <c r="G895"/>
    </row>
    <row r="896" spans="2:7" ht="14.25" x14ac:dyDescent="0.2">
      <c r="B896"/>
      <c r="C896"/>
      <c r="D896"/>
      <c r="E896"/>
      <c r="F896"/>
      <c r="G896"/>
    </row>
    <row r="897" spans="2:7" ht="14.25" x14ac:dyDescent="0.2">
      <c r="B897"/>
      <c r="C897"/>
      <c r="D897"/>
      <c r="E897"/>
      <c r="F897"/>
      <c r="G897"/>
    </row>
    <row r="898" spans="2:7" ht="14.25" x14ac:dyDescent="0.2">
      <c r="B898"/>
      <c r="C898"/>
      <c r="D898"/>
      <c r="E898"/>
      <c r="F898"/>
      <c r="G898"/>
    </row>
    <row r="899" spans="2:7" ht="14.25" x14ac:dyDescent="0.2">
      <c r="B899"/>
      <c r="C899"/>
      <c r="D899"/>
      <c r="E899"/>
      <c r="F899"/>
      <c r="G899"/>
    </row>
    <row r="900" spans="2:7" ht="14.25" x14ac:dyDescent="0.2">
      <c r="B900"/>
      <c r="C900"/>
      <c r="D900"/>
      <c r="E900"/>
      <c r="F900"/>
      <c r="G900"/>
    </row>
    <row r="901" spans="2:7" ht="14.25" x14ac:dyDescent="0.2">
      <c r="B901"/>
      <c r="C901"/>
      <c r="D901"/>
      <c r="E901"/>
      <c r="F901"/>
      <c r="G901"/>
    </row>
    <row r="902" spans="2:7" ht="14.25" x14ac:dyDescent="0.2">
      <c r="B902"/>
      <c r="C902"/>
      <c r="D902"/>
      <c r="E902"/>
      <c r="F902"/>
      <c r="G902"/>
    </row>
    <row r="903" spans="2:7" ht="14.25" x14ac:dyDescent="0.2">
      <c r="B903"/>
      <c r="C903"/>
      <c r="D903"/>
      <c r="E903"/>
      <c r="F903"/>
      <c r="G903"/>
    </row>
    <row r="904" spans="2:7" ht="14.25" x14ac:dyDescent="0.2">
      <c r="B904"/>
      <c r="C904"/>
      <c r="D904"/>
      <c r="E904"/>
      <c r="F904"/>
      <c r="G904"/>
    </row>
    <row r="905" spans="2:7" ht="14.25" x14ac:dyDescent="0.2">
      <c r="B905"/>
      <c r="C905"/>
      <c r="D905"/>
      <c r="E905"/>
      <c r="F905"/>
      <c r="G905"/>
    </row>
    <row r="906" spans="2:7" ht="14.25" x14ac:dyDescent="0.2">
      <c r="B906"/>
      <c r="C906"/>
      <c r="D906"/>
      <c r="E906"/>
      <c r="F906"/>
      <c r="G906"/>
    </row>
    <row r="907" spans="2:7" ht="14.25" x14ac:dyDescent="0.2">
      <c r="B907"/>
      <c r="C907"/>
      <c r="D907"/>
      <c r="E907"/>
      <c r="F907"/>
      <c r="G907"/>
    </row>
    <row r="908" spans="2:7" ht="14.25" x14ac:dyDescent="0.2">
      <c r="B908"/>
      <c r="C908"/>
      <c r="D908"/>
      <c r="E908"/>
      <c r="F908"/>
      <c r="G908"/>
    </row>
    <row r="909" spans="2:7" ht="14.25" x14ac:dyDescent="0.2">
      <c r="B909"/>
      <c r="C909"/>
      <c r="D909"/>
      <c r="E909"/>
      <c r="F909"/>
      <c r="G909"/>
    </row>
    <row r="910" spans="2:7" ht="14.25" x14ac:dyDescent="0.2">
      <c r="B910"/>
      <c r="C910"/>
      <c r="D910"/>
      <c r="E910"/>
      <c r="F910"/>
      <c r="G910"/>
    </row>
    <row r="911" spans="2:7" ht="14.25" x14ac:dyDescent="0.2">
      <c r="B911"/>
      <c r="C911"/>
      <c r="D911"/>
      <c r="E911"/>
      <c r="F911"/>
      <c r="G911"/>
    </row>
    <row r="912" spans="2:7" ht="14.25" x14ac:dyDescent="0.2">
      <c r="B912"/>
      <c r="C912"/>
      <c r="D912"/>
      <c r="E912"/>
      <c r="F912"/>
      <c r="G912"/>
    </row>
    <row r="913" spans="2:7" ht="14.25" x14ac:dyDescent="0.2">
      <c r="B913"/>
      <c r="C913"/>
      <c r="D913"/>
      <c r="E913"/>
      <c r="F913"/>
      <c r="G913"/>
    </row>
    <row r="914" spans="2:7" ht="14.25" x14ac:dyDescent="0.2">
      <c r="B914"/>
      <c r="C914"/>
      <c r="D914"/>
      <c r="E914"/>
      <c r="F914"/>
      <c r="G914"/>
    </row>
    <row r="915" spans="2:7" ht="14.25" x14ac:dyDescent="0.2">
      <c r="B915"/>
      <c r="C915"/>
      <c r="D915"/>
      <c r="E915"/>
      <c r="F915"/>
      <c r="G915"/>
    </row>
    <row r="916" spans="2:7" ht="14.25" x14ac:dyDescent="0.2">
      <c r="B916"/>
      <c r="C916"/>
      <c r="D916"/>
      <c r="E916"/>
      <c r="F916"/>
      <c r="G916"/>
    </row>
    <row r="917" spans="2:7" ht="14.25" x14ac:dyDescent="0.2">
      <c r="B917"/>
      <c r="C917"/>
      <c r="D917"/>
      <c r="E917"/>
      <c r="F917"/>
      <c r="G917"/>
    </row>
    <row r="918" spans="2:7" ht="14.25" x14ac:dyDescent="0.2">
      <c r="B918"/>
      <c r="C918"/>
      <c r="D918"/>
      <c r="E918"/>
      <c r="F918"/>
      <c r="G918"/>
    </row>
    <row r="919" spans="2:7" ht="14.25" x14ac:dyDescent="0.2">
      <c r="B919"/>
      <c r="C919"/>
      <c r="D919"/>
      <c r="E919"/>
      <c r="F919"/>
      <c r="G919"/>
    </row>
    <row r="920" spans="2:7" ht="14.25" x14ac:dyDescent="0.2">
      <c r="B920"/>
      <c r="C920"/>
      <c r="D920"/>
      <c r="E920"/>
      <c r="F920"/>
      <c r="G920"/>
    </row>
    <row r="921" spans="2:7" ht="14.25" x14ac:dyDescent="0.2">
      <c r="B921"/>
      <c r="C921"/>
      <c r="D921"/>
      <c r="E921"/>
      <c r="F921"/>
      <c r="G921"/>
    </row>
    <row r="922" spans="2:7" ht="14.25" x14ac:dyDescent="0.2">
      <c r="B922"/>
      <c r="C922"/>
      <c r="D922"/>
      <c r="E922"/>
      <c r="F922"/>
      <c r="G922"/>
    </row>
    <row r="923" spans="2:7" ht="14.25" x14ac:dyDescent="0.2">
      <c r="B923"/>
      <c r="C923"/>
      <c r="D923"/>
      <c r="E923"/>
      <c r="F923"/>
      <c r="G923"/>
    </row>
    <row r="924" spans="2:7" ht="14.25" x14ac:dyDescent="0.2">
      <c r="B924"/>
      <c r="C924"/>
      <c r="D924"/>
      <c r="E924"/>
      <c r="F924"/>
      <c r="G924"/>
    </row>
    <row r="925" spans="2:7" ht="14.25" x14ac:dyDescent="0.2">
      <c r="B925"/>
      <c r="C925"/>
      <c r="D925"/>
      <c r="E925"/>
      <c r="F925"/>
      <c r="G925"/>
    </row>
    <row r="926" spans="2:7" ht="14.25" x14ac:dyDescent="0.2">
      <c r="B926"/>
      <c r="C926"/>
      <c r="D926"/>
      <c r="E926"/>
      <c r="F926"/>
      <c r="G926"/>
    </row>
    <row r="927" spans="2:7" ht="14.25" x14ac:dyDescent="0.2">
      <c r="B927"/>
      <c r="C927"/>
      <c r="D927"/>
      <c r="E927"/>
      <c r="F927"/>
      <c r="G927"/>
    </row>
    <row r="928" spans="2:7" ht="14.25" x14ac:dyDescent="0.2">
      <c r="B928"/>
      <c r="C928"/>
      <c r="D928"/>
      <c r="E928"/>
      <c r="F928"/>
      <c r="G928"/>
    </row>
    <row r="929" spans="2:7" ht="14.25" x14ac:dyDescent="0.2">
      <c r="B929"/>
      <c r="C929"/>
      <c r="D929"/>
      <c r="E929"/>
      <c r="F929"/>
      <c r="G929"/>
    </row>
    <row r="930" spans="2:7" ht="14.25" x14ac:dyDescent="0.2">
      <c r="B930"/>
      <c r="C930"/>
      <c r="D930"/>
      <c r="E930"/>
      <c r="F930"/>
      <c r="G930"/>
    </row>
    <row r="931" spans="2:7" ht="14.25" x14ac:dyDescent="0.2">
      <c r="B931"/>
      <c r="C931"/>
      <c r="D931"/>
      <c r="E931"/>
      <c r="F931"/>
      <c r="G931"/>
    </row>
    <row r="932" spans="2:7" ht="14.25" x14ac:dyDescent="0.2">
      <c r="B932"/>
      <c r="C932"/>
      <c r="D932"/>
      <c r="E932"/>
      <c r="F932"/>
      <c r="G932"/>
    </row>
    <row r="933" spans="2:7" ht="14.25" x14ac:dyDescent="0.2">
      <c r="B933"/>
      <c r="C933"/>
      <c r="D933"/>
      <c r="E933"/>
      <c r="F933"/>
      <c r="G933"/>
    </row>
    <row r="934" spans="2:7" ht="14.25" x14ac:dyDescent="0.2">
      <c r="B934"/>
      <c r="C934"/>
      <c r="D934"/>
      <c r="E934"/>
      <c r="F934"/>
      <c r="G934"/>
    </row>
    <row r="935" spans="2:7" ht="14.25" x14ac:dyDescent="0.2">
      <c r="B935"/>
      <c r="C935"/>
      <c r="D935"/>
      <c r="E935"/>
      <c r="F935"/>
      <c r="G935"/>
    </row>
    <row r="936" spans="2:7" ht="14.25" x14ac:dyDescent="0.2">
      <c r="B936"/>
      <c r="C936"/>
      <c r="D936"/>
      <c r="E936"/>
      <c r="F936"/>
      <c r="G936"/>
    </row>
    <row r="937" spans="2:7" ht="14.25" x14ac:dyDescent="0.2">
      <c r="B937"/>
      <c r="C937"/>
      <c r="D937"/>
      <c r="E937"/>
      <c r="F937"/>
      <c r="G937"/>
    </row>
    <row r="938" spans="2:7" ht="14.25" x14ac:dyDescent="0.2">
      <c r="B938"/>
      <c r="C938"/>
      <c r="D938"/>
      <c r="E938"/>
      <c r="F938"/>
      <c r="G938"/>
    </row>
    <row r="939" spans="2:7" ht="14.25" x14ac:dyDescent="0.2">
      <c r="B939"/>
      <c r="C939"/>
      <c r="D939"/>
      <c r="E939"/>
      <c r="F939"/>
      <c r="G939"/>
    </row>
    <row r="940" spans="2:7" ht="14.25" x14ac:dyDescent="0.2">
      <c r="B940"/>
      <c r="C940"/>
      <c r="D940"/>
      <c r="E940"/>
      <c r="F940"/>
      <c r="G940"/>
    </row>
    <row r="941" spans="2:7" ht="14.25" x14ac:dyDescent="0.2">
      <c r="B941"/>
      <c r="C941"/>
      <c r="D941"/>
      <c r="E941"/>
      <c r="F941"/>
      <c r="G941"/>
    </row>
    <row r="942" spans="2:7" ht="14.25" x14ac:dyDescent="0.2">
      <c r="B942"/>
      <c r="C942"/>
      <c r="D942"/>
      <c r="E942"/>
      <c r="F942"/>
      <c r="G942"/>
    </row>
    <row r="943" spans="2:7" ht="14.25" x14ac:dyDescent="0.2">
      <c r="B943"/>
      <c r="C943"/>
      <c r="D943"/>
      <c r="E943"/>
      <c r="F943"/>
      <c r="G943"/>
    </row>
    <row r="944" spans="2:7" ht="14.25" x14ac:dyDescent="0.2">
      <c r="B944"/>
      <c r="C944"/>
      <c r="D944"/>
      <c r="E944"/>
      <c r="F944"/>
      <c r="G944"/>
    </row>
    <row r="945" spans="2:7" ht="14.25" x14ac:dyDescent="0.2">
      <c r="B945"/>
      <c r="C945"/>
      <c r="D945"/>
      <c r="E945"/>
      <c r="F945"/>
      <c r="G945"/>
    </row>
    <row r="946" spans="2:7" ht="14.25" x14ac:dyDescent="0.2">
      <c r="B946"/>
      <c r="C946"/>
      <c r="D946"/>
      <c r="E946"/>
      <c r="F946"/>
      <c r="G946"/>
    </row>
    <row r="947" spans="2:7" ht="14.25" x14ac:dyDescent="0.2">
      <c r="B947"/>
      <c r="C947"/>
      <c r="D947"/>
      <c r="E947"/>
      <c r="F947"/>
      <c r="G947"/>
    </row>
    <row r="948" spans="2:7" ht="14.25" x14ac:dyDescent="0.2">
      <c r="B948"/>
      <c r="C948"/>
      <c r="D948"/>
      <c r="E948"/>
      <c r="F948"/>
      <c r="G948"/>
    </row>
    <row r="949" spans="2:7" ht="14.25" x14ac:dyDescent="0.2">
      <c r="B949"/>
      <c r="C949"/>
      <c r="D949"/>
      <c r="E949"/>
      <c r="F949"/>
      <c r="G949"/>
    </row>
    <row r="950" spans="2:7" ht="14.25" x14ac:dyDescent="0.2">
      <c r="B950"/>
      <c r="C950"/>
      <c r="D950"/>
      <c r="E950"/>
      <c r="F950"/>
      <c r="G950"/>
    </row>
    <row r="951" spans="2:7" ht="14.25" x14ac:dyDescent="0.2">
      <c r="B951"/>
      <c r="C951"/>
      <c r="D951"/>
      <c r="E951"/>
      <c r="F951"/>
      <c r="G951"/>
    </row>
    <row r="952" spans="2:7" ht="14.25" x14ac:dyDescent="0.2">
      <c r="B952"/>
      <c r="C952"/>
      <c r="D952"/>
      <c r="E952"/>
      <c r="F952"/>
      <c r="G952"/>
    </row>
    <row r="953" spans="2:7" ht="14.25" x14ac:dyDescent="0.2">
      <c r="B953"/>
      <c r="C953"/>
      <c r="D953"/>
      <c r="E953"/>
      <c r="F953"/>
      <c r="G953"/>
    </row>
    <row r="954" spans="2:7" ht="14.25" x14ac:dyDescent="0.2">
      <c r="B954"/>
      <c r="C954"/>
      <c r="D954"/>
      <c r="E954"/>
      <c r="F954"/>
      <c r="G954"/>
    </row>
    <row r="955" spans="2:7" ht="14.25" x14ac:dyDescent="0.2">
      <c r="B955"/>
      <c r="C955"/>
      <c r="D955"/>
      <c r="E955"/>
      <c r="F955"/>
      <c r="G955"/>
    </row>
    <row r="956" spans="2:7" ht="14.25" x14ac:dyDescent="0.2">
      <c r="B956"/>
      <c r="C956"/>
      <c r="D956"/>
      <c r="E956"/>
      <c r="F956"/>
      <c r="G956"/>
    </row>
    <row r="957" spans="2:7" ht="14.25" x14ac:dyDescent="0.2">
      <c r="B957"/>
      <c r="C957"/>
      <c r="D957"/>
      <c r="E957"/>
      <c r="F957"/>
      <c r="G957"/>
    </row>
    <row r="958" spans="2:7" ht="14.25" x14ac:dyDescent="0.2">
      <c r="B958"/>
      <c r="C958"/>
      <c r="D958"/>
      <c r="E958"/>
      <c r="F958"/>
      <c r="G958"/>
    </row>
    <row r="959" spans="2:7" ht="14.25" x14ac:dyDescent="0.2">
      <c r="B959"/>
      <c r="C959"/>
      <c r="D959"/>
      <c r="E959"/>
      <c r="F959"/>
      <c r="G959"/>
    </row>
    <row r="960" spans="2:7" ht="14.25" x14ac:dyDescent="0.2">
      <c r="B960"/>
      <c r="C960"/>
      <c r="D960"/>
      <c r="E960"/>
      <c r="F960"/>
      <c r="G960"/>
    </row>
    <row r="961" spans="2:7" ht="14.25" x14ac:dyDescent="0.2">
      <c r="B961"/>
      <c r="C961"/>
      <c r="D961"/>
      <c r="E961"/>
      <c r="F961"/>
      <c r="G961"/>
    </row>
    <row r="962" spans="2:7" ht="14.25" x14ac:dyDescent="0.2">
      <c r="B962"/>
      <c r="C962"/>
      <c r="D962"/>
      <c r="E962"/>
      <c r="F962"/>
      <c r="G962"/>
    </row>
    <row r="963" spans="2:7" ht="14.25" x14ac:dyDescent="0.2">
      <c r="B963"/>
      <c r="C963"/>
      <c r="D963"/>
      <c r="E963"/>
      <c r="F963"/>
      <c r="G963"/>
    </row>
    <row r="964" spans="2:7" ht="14.25" x14ac:dyDescent="0.2">
      <c r="B964"/>
      <c r="C964"/>
      <c r="D964"/>
      <c r="E964"/>
      <c r="F964"/>
      <c r="G964"/>
    </row>
    <row r="965" spans="2:7" ht="14.25" x14ac:dyDescent="0.2">
      <c r="B965"/>
      <c r="C965"/>
      <c r="D965"/>
      <c r="E965"/>
      <c r="F965"/>
      <c r="G965"/>
    </row>
    <row r="966" spans="2:7" ht="14.25" x14ac:dyDescent="0.2">
      <c r="B966"/>
      <c r="C966"/>
      <c r="D966"/>
      <c r="E966"/>
      <c r="F966"/>
      <c r="G966"/>
    </row>
    <row r="967" spans="2:7" ht="14.25" x14ac:dyDescent="0.2">
      <c r="B967"/>
      <c r="C967"/>
      <c r="D967"/>
      <c r="E967"/>
      <c r="F967"/>
      <c r="G967"/>
    </row>
    <row r="968" spans="2:7" ht="14.25" x14ac:dyDescent="0.2">
      <c r="B968"/>
      <c r="C968"/>
      <c r="D968"/>
      <c r="E968"/>
      <c r="F968"/>
      <c r="G968"/>
    </row>
    <row r="969" spans="2:7" ht="14.25" x14ac:dyDescent="0.2">
      <c r="B969"/>
      <c r="C969"/>
      <c r="D969"/>
      <c r="E969"/>
      <c r="F969"/>
      <c r="G969"/>
    </row>
    <row r="970" spans="2:7" ht="14.25" x14ac:dyDescent="0.2">
      <c r="B970"/>
      <c r="C970"/>
      <c r="D970"/>
      <c r="E970"/>
      <c r="F970"/>
      <c r="G970"/>
    </row>
    <row r="971" spans="2:7" ht="14.25" x14ac:dyDescent="0.2">
      <c r="B971"/>
      <c r="C971"/>
      <c r="D971"/>
      <c r="E971"/>
      <c r="F971"/>
      <c r="G971"/>
    </row>
    <row r="972" spans="2:7" ht="14.25" x14ac:dyDescent="0.2">
      <c r="B972"/>
      <c r="C972"/>
      <c r="D972"/>
      <c r="E972"/>
      <c r="F972"/>
      <c r="G972"/>
    </row>
    <row r="973" spans="2:7" ht="14.25" x14ac:dyDescent="0.2">
      <c r="B973"/>
      <c r="C973"/>
      <c r="D973"/>
      <c r="E973"/>
      <c r="F973"/>
      <c r="G973"/>
    </row>
    <row r="974" spans="2:7" ht="14.25" x14ac:dyDescent="0.2">
      <c r="B974"/>
      <c r="C974"/>
      <c r="D974"/>
      <c r="E974"/>
      <c r="F974"/>
      <c r="G974"/>
    </row>
    <row r="975" spans="2:7" ht="14.25" x14ac:dyDescent="0.2">
      <c r="B975"/>
      <c r="C975"/>
      <c r="D975"/>
      <c r="E975"/>
      <c r="F975"/>
      <c r="G975"/>
    </row>
    <row r="976" spans="2:7" ht="14.25" x14ac:dyDescent="0.2">
      <c r="B976"/>
      <c r="C976"/>
      <c r="D976"/>
      <c r="E976"/>
      <c r="F976"/>
      <c r="G976"/>
    </row>
    <row r="977" spans="2:7" ht="14.25" x14ac:dyDescent="0.2">
      <c r="B977"/>
      <c r="C977"/>
      <c r="D977"/>
      <c r="E977"/>
      <c r="F977"/>
      <c r="G977"/>
    </row>
    <row r="978" spans="2:7" ht="14.25" x14ac:dyDescent="0.2">
      <c r="B978"/>
      <c r="C978"/>
      <c r="D978"/>
      <c r="E978"/>
      <c r="F978"/>
      <c r="G978"/>
    </row>
    <row r="979" spans="2:7" ht="14.25" x14ac:dyDescent="0.2">
      <c r="B979"/>
      <c r="C979"/>
      <c r="D979"/>
      <c r="E979"/>
      <c r="F979"/>
      <c r="G979"/>
    </row>
    <row r="980" spans="2:7" ht="14.25" x14ac:dyDescent="0.2">
      <c r="B980"/>
      <c r="C980"/>
      <c r="D980"/>
      <c r="E980"/>
      <c r="F980"/>
      <c r="G980"/>
    </row>
    <row r="981" spans="2:7" ht="14.25" x14ac:dyDescent="0.2">
      <c r="B981"/>
      <c r="C981"/>
      <c r="D981"/>
      <c r="E981"/>
      <c r="F981"/>
      <c r="G981"/>
    </row>
    <row r="982" spans="2:7" ht="14.25" x14ac:dyDescent="0.2">
      <c r="B982"/>
      <c r="C982"/>
      <c r="D982"/>
      <c r="E982"/>
      <c r="F982"/>
      <c r="G982"/>
    </row>
    <row r="983" spans="2:7" ht="14.25" x14ac:dyDescent="0.2">
      <c r="B983"/>
      <c r="C983"/>
      <c r="D983"/>
      <c r="E983"/>
      <c r="F983"/>
      <c r="G983"/>
    </row>
    <row r="984" spans="2:7" ht="14.25" x14ac:dyDescent="0.2">
      <c r="B984"/>
      <c r="C984"/>
      <c r="D984"/>
      <c r="E984"/>
      <c r="F984"/>
      <c r="G984"/>
    </row>
    <row r="985" spans="2:7" ht="14.25" x14ac:dyDescent="0.2">
      <c r="B985"/>
      <c r="C985"/>
      <c r="D985"/>
      <c r="E985"/>
      <c r="F985"/>
      <c r="G985"/>
    </row>
    <row r="986" spans="2:7" ht="14.25" x14ac:dyDescent="0.2">
      <c r="B986"/>
      <c r="C986"/>
      <c r="D986"/>
      <c r="E986"/>
      <c r="F986"/>
      <c r="G986"/>
    </row>
    <row r="987" spans="2:7" ht="14.25" x14ac:dyDescent="0.2">
      <c r="B987"/>
      <c r="C987"/>
      <c r="D987"/>
      <c r="E987"/>
      <c r="F987"/>
      <c r="G987"/>
    </row>
    <row r="988" spans="2:7" ht="14.25" x14ac:dyDescent="0.2">
      <c r="B988"/>
      <c r="C988"/>
      <c r="D988"/>
      <c r="E988"/>
      <c r="F988"/>
      <c r="G988"/>
    </row>
    <row r="989" spans="2:7" ht="14.25" x14ac:dyDescent="0.2">
      <c r="B989"/>
      <c r="C989"/>
      <c r="D989"/>
      <c r="E989"/>
      <c r="F989"/>
      <c r="G989"/>
    </row>
    <row r="990" spans="2:7" ht="14.25" x14ac:dyDescent="0.2">
      <c r="B990"/>
      <c r="C990"/>
      <c r="D990"/>
      <c r="E990"/>
      <c r="F990"/>
      <c r="G990"/>
    </row>
    <row r="991" spans="2:7" ht="14.25" x14ac:dyDescent="0.2">
      <c r="B991"/>
      <c r="C991"/>
      <c r="D991"/>
      <c r="E991"/>
      <c r="F991"/>
      <c r="G991"/>
    </row>
    <row r="992" spans="2:7" ht="14.25" x14ac:dyDescent="0.2">
      <c r="B992"/>
      <c r="C992"/>
      <c r="D992"/>
      <c r="E992"/>
      <c r="F992"/>
      <c r="G992"/>
    </row>
    <row r="993" spans="2:7" ht="14.25" x14ac:dyDescent="0.2">
      <c r="B993"/>
      <c r="C993"/>
      <c r="D993"/>
      <c r="E993"/>
      <c r="F993"/>
      <c r="G993"/>
    </row>
    <row r="994" spans="2:7" ht="14.25" x14ac:dyDescent="0.2">
      <c r="B994"/>
      <c r="C994"/>
      <c r="D994"/>
      <c r="E994"/>
      <c r="F994"/>
      <c r="G994"/>
    </row>
    <row r="995" spans="2:7" ht="14.25" x14ac:dyDescent="0.2">
      <c r="B995"/>
      <c r="C995"/>
      <c r="D995"/>
      <c r="E995"/>
      <c r="F995"/>
      <c r="G995"/>
    </row>
    <row r="996" spans="2:7" ht="14.25" x14ac:dyDescent="0.2">
      <c r="B996"/>
      <c r="C996"/>
      <c r="D996"/>
      <c r="E996"/>
      <c r="F996"/>
      <c r="G996"/>
    </row>
    <row r="997" spans="2:7" ht="14.25" x14ac:dyDescent="0.2">
      <c r="B997"/>
      <c r="C997"/>
      <c r="D997"/>
      <c r="E997"/>
      <c r="F997"/>
      <c r="G997"/>
    </row>
    <row r="998" spans="2:7" ht="14.25" x14ac:dyDescent="0.2">
      <c r="B998"/>
      <c r="C998"/>
      <c r="D998"/>
      <c r="E998"/>
      <c r="F998"/>
      <c r="G998"/>
    </row>
    <row r="999" spans="2:7" ht="14.25" x14ac:dyDescent="0.2">
      <c r="B999"/>
      <c r="C999"/>
      <c r="D999"/>
      <c r="E999"/>
      <c r="F999"/>
      <c r="G999"/>
    </row>
    <row r="1000" spans="2:7" ht="14.25" x14ac:dyDescent="0.2">
      <c r="B1000"/>
      <c r="C1000"/>
      <c r="D1000"/>
      <c r="E1000"/>
      <c r="F1000"/>
      <c r="G1000"/>
    </row>
    <row r="1001" spans="2:7" ht="14.25" x14ac:dyDescent="0.2">
      <c r="B1001"/>
      <c r="C1001"/>
      <c r="D1001"/>
      <c r="E1001"/>
      <c r="F1001"/>
      <c r="G1001"/>
    </row>
    <row r="1002" spans="2:7" ht="14.25" x14ac:dyDescent="0.2">
      <c r="B1002"/>
      <c r="C1002"/>
      <c r="D1002"/>
      <c r="E1002"/>
      <c r="F1002"/>
      <c r="G1002"/>
    </row>
    <row r="1003" spans="2:7" ht="14.25" x14ac:dyDescent="0.2">
      <c r="B1003"/>
      <c r="C1003"/>
      <c r="D1003"/>
      <c r="E1003"/>
      <c r="F1003"/>
      <c r="G1003"/>
    </row>
    <row r="1004" spans="2:7" ht="14.25" x14ac:dyDescent="0.2">
      <c r="B1004"/>
      <c r="C1004"/>
      <c r="D1004"/>
      <c r="E1004"/>
      <c r="F1004"/>
      <c r="G1004"/>
    </row>
    <row r="1005" spans="2:7" ht="14.25" x14ac:dyDescent="0.2">
      <c r="B1005"/>
      <c r="C1005"/>
      <c r="D1005"/>
      <c r="E1005"/>
      <c r="F1005"/>
      <c r="G1005"/>
    </row>
    <row r="1006" spans="2:7" ht="14.25" x14ac:dyDescent="0.2">
      <c r="B1006"/>
      <c r="C1006"/>
      <c r="D1006"/>
      <c r="E1006"/>
      <c r="F1006"/>
      <c r="G1006"/>
    </row>
    <row r="1007" spans="2:7" ht="14.25" x14ac:dyDescent="0.2">
      <c r="B1007"/>
      <c r="C1007"/>
      <c r="D1007"/>
      <c r="E1007"/>
      <c r="F1007"/>
      <c r="G1007"/>
    </row>
    <row r="1008" spans="2:7" ht="14.25" x14ac:dyDescent="0.2">
      <c r="B1008"/>
      <c r="C1008"/>
      <c r="D1008"/>
      <c r="E1008"/>
      <c r="F1008"/>
      <c r="G1008"/>
    </row>
    <row r="1009" spans="2:7" ht="14.25" x14ac:dyDescent="0.2">
      <c r="B1009"/>
      <c r="C1009"/>
      <c r="D1009"/>
      <c r="E1009"/>
      <c r="F1009"/>
      <c r="G1009"/>
    </row>
    <row r="1010" spans="2:7" ht="14.25" x14ac:dyDescent="0.2">
      <c r="B1010"/>
      <c r="C1010"/>
      <c r="D1010"/>
      <c r="E1010"/>
      <c r="F1010"/>
      <c r="G1010"/>
    </row>
    <row r="1011" spans="2:7" ht="14.25" x14ac:dyDescent="0.2">
      <c r="B1011"/>
      <c r="C1011"/>
      <c r="D1011"/>
      <c r="E1011"/>
      <c r="F1011"/>
      <c r="G1011"/>
    </row>
    <row r="1012" spans="2:7" ht="14.25" x14ac:dyDescent="0.2">
      <c r="B1012"/>
      <c r="C1012"/>
      <c r="D1012"/>
      <c r="E1012"/>
      <c r="F1012"/>
      <c r="G1012"/>
    </row>
    <row r="1013" spans="2:7" ht="14.25" x14ac:dyDescent="0.2">
      <c r="B1013"/>
      <c r="C1013"/>
      <c r="D1013"/>
      <c r="E1013"/>
      <c r="F1013"/>
      <c r="G1013"/>
    </row>
    <row r="1014" spans="2:7" ht="14.25" x14ac:dyDescent="0.2">
      <c r="B1014"/>
      <c r="C1014"/>
      <c r="D1014"/>
      <c r="E1014"/>
      <c r="F1014"/>
      <c r="G1014"/>
    </row>
    <row r="1015" spans="2:7" ht="14.25" x14ac:dyDescent="0.2">
      <c r="B1015"/>
      <c r="C1015"/>
      <c r="D1015"/>
      <c r="E1015"/>
      <c r="F1015"/>
      <c r="G1015"/>
    </row>
    <row r="1016" spans="2:7" ht="14.25" x14ac:dyDescent="0.2">
      <c r="B1016"/>
      <c r="C1016"/>
      <c r="D1016"/>
      <c r="E1016"/>
      <c r="F1016"/>
      <c r="G1016"/>
    </row>
    <row r="1017" spans="2:7" ht="14.25" x14ac:dyDescent="0.2">
      <c r="B1017"/>
      <c r="C1017"/>
      <c r="D1017"/>
      <c r="E1017"/>
      <c r="F1017"/>
      <c r="G1017"/>
    </row>
    <row r="1018" spans="2:7" ht="14.25" x14ac:dyDescent="0.2">
      <c r="B1018"/>
      <c r="C1018"/>
      <c r="D1018"/>
      <c r="E1018"/>
      <c r="F1018"/>
      <c r="G1018"/>
    </row>
    <row r="1019" spans="2:7" ht="14.25" x14ac:dyDescent="0.2">
      <c r="B1019"/>
      <c r="C1019"/>
      <c r="D1019"/>
      <c r="E1019"/>
      <c r="F1019"/>
      <c r="G1019"/>
    </row>
    <row r="1020" spans="2:7" ht="14.25" x14ac:dyDescent="0.2">
      <c r="B1020"/>
      <c r="C1020"/>
      <c r="D1020"/>
      <c r="E1020"/>
      <c r="F1020"/>
      <c r="G1020"/>
    </row>
    <row r="1021" spans="2:7" ht="14.25" x14ac:dyDescent="0.2">
      <c r="B1021"/>
      <c r="C1021"/>
      <c r="D1021"/>
      <c r="E1021"/>
      <c r="F1021"/>
      <c r="G1021"/>
    </row>
    <row r="1022" spans="2:7" ht="14.25" x14ac:dyDescent="0.2">
      <c r="B1022"/>
      <c r="C1022"/>
      <c r="D1022"/>
      <c r="E1022"/>
      <c r="F1022"/>
      <c r="G1022"/>
    </row>
    <row r="1023" spans="2:7" ht="14.25" x14ac:dyDescent="0.2">
      <c r="B1023"/>
      <c r="C1023"/>
      <c r="D1023"/>
      <c r="E1023"/>
      <c r="F1023"/>
      <c r="G1023"/>
    </row>
    <row r="1024" spans="2:7" ht="14.25" x14ac:dyDescent="0.2">
      <c r="B1024"/>
      <c r="C1024"/>
      <c r="D1024"/>
      <c r="E1024"/>
      <c r="F1024"/>
      <c r="G1024"/>
    </row>
    <row r="1025" spans="2:7" ht="14.25" x14ac:dyDescent="0.2">
      <c r="B1025"/>
      <c r="C1025"/>
      <c r="D1025"/>
      <c r="E1025"/>
      <c r="F1025"/>
      <c r="G1025"/>
    </row>
    <row r="1026" spans="2:7" ht="14.25" x14ac:dyDescent="0.2">
      <c r="B1026"/>
      <c r="C1026"/>
      <c r="D1026"/>
      <c r="E1026"/>
      <c r="F1026"/>
      <c r="G1026"/>
    </row>
    <row r="1027" spans="2:7" ht="14.25" x14ac:dyDescent="0.2">
      <c r="B1027"/>
      <c r="C1027"/>
      <c r="D1027"/>
      <c r="E1027"/>
      <c r="F1027"/>
      <c r="G1027"/>
    </row>
    <row r="1028" spans="2:7" ht="14.25" x14ac:dyDescent="0.2">
      <c r="B1028"/>
      <c r="C1028"/>
      <c r="D1028"/>
      <c r="E1028"/>
      <c r="F1028"/>
      <c r="G1028"/>
    </row>
    <row r="1029" spans="2:7" ht="14.25" x14ac:dyDescent="0.2">
      <c r="B1029"/>
      <c r="C1029"/>
      <c r="D1029"/>
      <c r="E1029"/>
      <c r="F1029"/>
      <c r="G1029"/>
    </row>
    <row r="1030" spans="2:7" ht="14.25" x14ac:dyDescent="0.2">
      <c r="B1030"/>
      <c r="C1030"/>
      <c r="D1030"/>
      <c r="E1030"/>
      <c r="F1030"/>
      <c r="G1030"/>
    </row>
    <row r="1031" spans="2:7" ht="14.25" x14ac:dyDescent="0.2">
      <c r="B1031"/>
      <c r="C1031"/>
      <c r="D1031"/>
      <c r="E1031"/>
      <c r="F1031"/>
      <c r="G1031"/>
    </row>
    <row r="1032" spans="2:7" ht="14.25" x14ac:dyDescent="0.2">
      <c r="B1032"/>
      <c r="C1032"/>
      <c r="D1032"/>
      <c r="E1032"/>
      <c r="F1032"/>
      <c r="G1032"/>
    </row>
    <row r="1033" spans="2:7" ht="14.25" x14ac:dyDescent="0.2">
      <c r="B1033"/>
      <c r="C1033"/>
      <c r="D1033"/>
      <c r="E1033"/>
      <c r="F1033"/>
      <c r="G1033"/>
    </row>
    <row r="1034" spans="2:7" ht="14.25" x14ac:dyDescent="0.2">
      <c r="B1034"/>
      <c r="C1034"/>
      <c r="D1034"/>
      <c r="E1034"/>
      <c r="F1034"/>
      <c r="G1034"/>
    </row>
    <row r="1035" spans="2:7" ht="14.25" x14ac:dyDescent="0.2">
      <c r="B1035"/>
      <c r="C1035"/>
      <c r="D1035"/>
      <c r="E1035"/>
      <c r="F1035"/>
      <c r="G1035"/>
    </row>
    <row r="1036" spans="2:7" ht="14.25" x14ac:dyDescent="0.2">
      <c r="B1036"/>
      <c r="C1036"/>
      <c r="D1036"/>
      <c r="E1036"/>
      <c r="F1036"/>
      <c r="G1036"/>
    </row>
    <row r="1037" spans="2:7" ht="14.25" x14ac:dyDescent="0.2">
      <c r="B1037"/>
      <c r="C1037"/>
      <c r="D1037"/>
      <c r="E1037"/>
      <c r="F1037"/>
      <c r="G1037"/>
    </row>
    <row r="1038" spans="2:7" ht="14.25" x14ac:dyDescent="0.2">
      <c r="B1038"/>
      <c r="C1038"/>
      <c r="D1038"/>
      <c r="E1038"/>
      <c r="F1038"/>
      <c r="G1038"/>
    </row>
    <row r="1039" spans="2:7" ht="14.25" x14ac:dyDescent="0.2">
      <c r="B1039"/>
      <c r="C1039"/>
      <c r="D1039"/>
      <c r="E1039"/>
      <c r="F1039"/>
      <c r="G1039"/>
    </row>
    <row r="1040" spans="2:7" ht="14.25" x14ac:dyDescent="0.2">
      <c r="B1040"/>
      <c r="C1040"/>
      <c r="D1040"/>
      <c r="E1040"/>
      <c r="F1040"/>
      <c r="G1040"/>
    </row>
    <row r="1041" spans="2:7" ht="14.25" x14ac:dyDescent="0.2">
      <c r="B1041"/>
      <c r="C1041"/>
      <c r="D1041"/>
      <c r="E1041"/>
      <c r="F1041"/>
      <c r="G1041"/>
    </row>
    <row r="1042" spans="2:7" ht="14.25" x14ac:dyDescent="0.2">
      <c r="B1042"/>
      <c r="C1042"/>
      <c r="D1042"/>
      <c r="E1042"/>
      <c r="F1042"/>
      <c r="G1042"/>
    </row>
    <row r="1043" spans="2:7" ht="14.25" x14ac:dyDescent="0.2">
      <c r="B1043"/>
      <c r="C1043"/>
      <c r="D1043"/>
      <c r="E1043"/>
      <c r="F1043"/>
      <c r="G1043"/>
    </row>
    <row r="1044" spans="2:7" ht="14.25" x14ac:dyDescent="0.2">
      <c r="B1044"/>
      <c r="C1044"/>
      <c r="D1044"/>
      <c r="E1044"/>
      <c r="F1044"/>
      <c r="G1044"/>
    </row>
    <row r="1045" spans="2:7" ht="14.25" x14ac:dyDescent="0.2">
      <c r="B1045"/>
      <c r="C1045"/>
      <c r="D1045"/>
      <c r="E1045"/>
      <c r="F1045"/>
      <c r="G1045"/>
    </row>
    <row r="1046" spans="2:7" ht="14.25" x14ac:dyDescent="0.2">
      <c r="B1046"/>
      <c r="C1046"/>
      <c r="D1046"/>
      <c r="E1046"/>
      <c r="F1046"/>
      <c r="G1046"/>
    </row>
    <row r="1047" spans="2:7" ht="14.25" x14ac:dyDescent="0.2">
      <c r="B1047"/>
      <c r="C1047"/>
      <c r="D1047"/>
      <c r="E1047"/>
      <c r="F1047"/>
      <c r="G1047"/>
    </row>
    <row r="1048" spans="2:7" ht="14.25" x14ac:dyDescent="0.2">
      <c r="B1048"/>
      <c r="C1048"/>
      <c r="D1048"/>
      <c r="E1048"/>
      <c r="F1048"/>
      <c r="G1048"/>
    </row>
    <row r="1049" spans="2:7" ht="14.25" x14ac:dyDescent="0.2">
      <c r="B1049"/>
      <c r="C1049"/>
      <c r="D1049"/>
      <c r="E1049"/>
      <c r="F1049"/>
      <c r="G1049"/>
    </row>
    <row r="1050" spans="2:7" ht="14.25" x14ac:dyDescent="0.2">
      <c r="B1050"/>
      <c r="C1050"/>
      <c r="D1050"/>
      <c r="E1050"/>
      <c r="F1050"/>
      <c r="G1050"/>
    </row>
    <row r="1051" spans="2:7" ht="14.25" x14ac:dyDescent="0.2">
      <c r="B1051"/>
      <c r="C1051"/>
      <c r="D1051"/>
      <c r="E1051"/>
      <c r="F1051"/>
      <c r="G1051"/>
    </row>
    <row r="1052" spans="2:7" ht="14.25" x14ac:dyDescent="0.2">
      <c r="B1052"/>
      <c r="C1052"/>
      <c r="D1052"/>
      <c r="E1052"/>
      <c r="F1052"/>
      <c r="G1052"/>
    </row>
    <row r="1053" spans="2:7" ht="14.25" x14ac:dyDescent="0.2">
      <c r="B1053"/>
      <c r="C1053"/>
      <c r="D1053"/>
      <c r="E1053"/>
      <c r="F1053"/>
      <c r="G1053"/>
    </row>
    <row r="1054" spans="2:7" ht="14.25" x14ac:dyDescent="0.2">
      <c r="B1054"/>
      <c r="C1054"/>
      <c r="D1054"/>
      <c r="E1054"/>
      <c r="F1054"/>
      <c r="G1054"/>
    </row>
    <row r="1055" spans="2:7" ht="14.25" x14ac:dyDescent="0.2">
      <c r="B1055"/>
      <c r="C1055"/>
      <c r="D1055"/>
      <c r="E1055"/>
      <c r="F1055"/>
      <c r="G1055"/>
    </row>
    <row r="1056" spans="2:7" ht="14.25" x14ac:dyDescent="0.2">
      <c r="B1056"/>
      <c r="C1056"/>
      <c r="D1056"/>
      <c r="E1056"/>
      <c r="F1056"/>
      <c r="G1056"/>
    </row>
    <row r="1057" spans="2:7" ht="14.25" x14ac:dyDescent="0.2">
      <c r="B1057"/>
      <c r="C1057"/>
      <c r="D1057"/>
      <c r="E1057"/>
      <c r="F1057"/>
      <c r="G1057"/>
    </row>
    <row r="1058" spans="2:7" ht="14.25" x14ac:dyDescent="0.2">
      <c r="B1058"/>
      <c r="C1058"/>
      <c r="D1058"/>
      <c r="E1058"/>
      <c r="F1058"/>
      <c r="G1058"/>
    </row>
    <row r="1059" spans="2:7" ht="14.25" x14ac:dyDescent="0.2">
      <c r="B1059"/>
      <c r="C1059"/>
      <c r="D1059"/>
      <c r="E1059"/>
      <c r="F1059"/>
      <c r="G1059"/>
    </row>
    <row r="1060" spans="2:7" ht="14.25" x14ac:dyDescent="0.2">
      <c r="B1060"/>
      <c r="C1060"/>
      <c r="D1060"/>
      <c r="E1060"/>
      <c r="F1060"/>
      <c r="G1060"/>
    </row>
    <row r="1061" spans="2:7" ht="14.25" x14ac:dyDescent="0.2">
      <c r="B1061"/>
      <c r="C1061"/>
      <c r="D1061"/>
      <c r="E1061"/>
      <c r="F1061"/>
      <c r="G1061"/>
    </row>
    <row r="1062" spans="2:7" ht="14.25" x14ac:dyDescent="0.2">
      <c r="B1062"/>
      <c r="C1062"/>
      <c r="D1062"/>
      <c r="E1062"/>
      <c r="F1062"/>
      <c r="G1062"/>
    </row>
    <row r="1063" spans="2:7" ht="14.25" x14ac:dyDescent="0.2">
      <c r="B1063"/>
      <c r="C1063"/>
      <c r="D1063"/>
      <c r="E1063"/>
      <c r="F1063"/>
      <c r="G1063"/>
    </row>
    <row r="1064" spans="2:7" ht="14.25" x14ac:dyDescent="0.2">
      <c r="B1064"/>
      <c r="C1064"/>
      <c r="D1064"/>
      <c r="E1064"/>
      <c r="F1064"/>
      <c r="G1064"/>
    </row>
    <row r="1065" spans="2:7" ht="14.25" x14ac:dyDescent="0.2">
      <c r="B1065"/>
      <c r="C1065"/>
      <c r="D1065"/>
      <c r="E1065"/>
      <c r="F1065"/>
      <c r="G1065"/>
    </row>
    <row r="1066" spans="2:7" ht="14.25" x14ac:dyDescent="0.2">
      <c r="B1066"/>
      <c r="C1066"/>
      <c r="D1066"/>
      <c r="E1066"/>
      <c r="F1066"/>
      <c r="G1066"/>
    </row>
    <row r="1067" spans="2:7" ht="14.25" x14ac:dyDescent="0.2">
      <c r="B1067"/>
      <c r="C1067"/>
      <c r="D1067"/>
      <c r="E1067"/>
      <c r="F1067"/>
      <c r="G1067"/>
    </row>
    <row r="1068" spans="2:7" ht="14.25" x14ac:dyDescent="0.2">
      <c r="B1068"/>
      <c r="C1068"/>
      <c r="D1068"/>
      <c r="E1068"/>
      <c r="F1068"/>
      <c r="G1068"/>
    </row>
    <row r="1069" spans="2:7" ht="14.25" x14ac:dyDescent="0.2">
      <c r="B1069"/>
      <c r="C1069"/>
      <c r="D1069"/>
      <c r="E1069"/>
      <c r="F1069"/>
      <c r="G1069"/>
    </row>
    <row r="1070" spans="2:7" ht="14.25" x14ac:dyDescent="0.2">
      <c r="B1070"/>
      <c r="C1070"/>
      <c r="D1070"/>
      <c r="E1070"/>
      <c r="F1070"/>
      <c r="G1070"/>
    </row>
    <row r="1071" spans="2:7" ht="14.25" x14ac:dyDescent="0.2">
      <c r="B1071"/>
      <c r="C1071"/>
      <c r="D1071"/>
      <c r="E1071"/>
      <c r="F1071"/>
      <c r="G1071"/>
    </row>
    <row r="1072" spans="2:7" ht="14.25" x14ac:dyDescent="0.2">
      <c r="B1072"/>
      <c r="C1072"/>
      <c r="D1072"/>
      <c r="E1072"/>
      <c r="F1072"/>
      <c r="G1072"/>
    </row>
    <row r="1073" spans="2:7" ht="14.25" x14ac:dyDescent="0.2">
      <c r="B1073"/>
      <c r="C1073"/>
      <c r="D1073"/>
      <c r="E1073"/>
      <c r="F1073"/>
      <c r="G1073"/>
    </row>
    <row r="1074" spans="2:7" ht="14.25" x14ac:dyDescent="0.2">
      <c r="B1074"/>
      <c r="C1074"/>
      <c r="D1074"/>
      <c r="E1074"/>
      <c r="F1074"/>
      <c r="G1074"/>
    </row>
    <row r="1075" spans="2:7" ht="14.25" x14ac:dyDescent="0.2">
      <c r="B1075"/>
      <c r="C1075"/>
      <c r="D1075"/>
      <c r="E1075"/>
      <c r="F1075"/>
      <c r="G1075"/>
    </row>
    <row r="1076" spans="2:7" ht="14.25" x14ac:dyDescent="0.2">
      <c r="B1076"/>
      <c r="C1076"/>
      <c r="D1076"/>
      <c r="E1076"/>
      <c r="F1076"/>
      <c r="G1076"/>
    </row>
    <row r="1077" spans="2:7" ht="14.25" x14ac:dyDescent="0.2">
      <c r="B1077"/>
      <c r="C1077"/>
      <c r="D1077"/>
      <c r="E1077"/>
      <c r="F1077"/>
      <c r="G1077"/>
    </row>
    <row r="1078" spans="2:7" ht="14.25" x14ac:dyDescent="0.2">
      <c r="B1078"/>
      <c r="C1078"/>
      <c r="D1078"/>
      <c r="E1078"/>
      <c r="F1078"/>
      <c r="G1078"/>
    </row>
    <row r="1079" spans="2:7" ht="14.25" x14ac:dyDescent="0.2">
      <c r="B1079"/>
      <c r="C1079"/>
      <c r="D1079"/>
      <c r="E1079"/>
      <c r="F1079"/>
      <c r="G1079"/>
    </row>
    <row r="1080" spans="2:7" ht="14.25" x14ac:dyDescent="0.2">
      <c r="B1080"/>
      <c r="C1080"/>
      <c r="D1080"/>
      <c r="E1080"/>
      <c r="F1080"/>
      <c r="G1080"/>
    </row>
    <row r="1081" spans="2:7" ht="14.25" x14ac:dyDescent="0.2">
      <c r="B1081"/>
      <c r="C1081"/>
      <c r="D1081"/>
      <c r="E1081"/>
      <c r="F1081"/>
      <c r="G1081"/>
    </row>
    <row r="1082" spans="2:7" ht="14.25" x14ac:dyDescent="0.2">
      <c r="B1082"/>
      <c r="C1082"/>
      <c r="D1082"/>
      <c r="E1082"/>
      <c r="F1082"/>
      <c r="G1082"/>
    </row>
    <row r="1083" spans="2:7" ht="14.25" x14ac:dyDescent="0.2">
      <c r="B1083"/>
      <c r="C1083"/>
      <c r="D1083"/>
      <c r="E1083"/>
      <c r="F1083"/>
      <c r="G1083"/>
    </row>
    <row r="1084" spans="2:7" ht="14.25" x14ac:dyDescent="0.2">
      <c r="B1084"/>
      <c r="C1084"/>
      <c r="D1084"/>
      <c r="E1084"/>
      <c r="F1084"/>
      <c r="G1084"/>
    </row>
    <row r="1085" spans="2:7" ht="14.25" x14ac:dyDescent="0.2">
      <c r="B1085"/>
      <c r="C1085"/>
      <c r="D1085"/>
      <c r="E1085"/>
      <c r="F1085"/>
      <c r="G1085"/>
    </row>
    <row r="1086" spans="2:7" ht="14.25" x14ac:dyDescent="0.2">
      <c r="B1086"/>
      <c r="C1086"/>
      <c r="D1086"/>
      <c r="E1086"/>
      <c r="F1086"/>
      <c r="G1086"/>
    </row>
    <row r="1087" spans="2:7" ht="14.25" x14ac:dyDescent="0.2">
      <c r="B1087"/>
      <c r="C1087"/>
      <c r="D1087"/>
      <c r="E1087"/>
      <c r="F1087"/>
      <c r="G1087"/>
    </row>
    <row r="1088" spans="2:7" ht="14.25" x14ac:dyDescent="0.2">
      <c r="B1088"/>
      <c r="C1088"/>
      <c r="D1088"/>
      <c r="E1088"/>
      <c r="F1088"/>
      <c r="G1088"/>
    </row>
    <row r="1089" spans="2:7" ht="14.25" x14ac:dyDescent="0.2">
      <c r="B1089"/>
      <c r="C1089"/>
      <c r="D1089"/>
      <c r="E1089"/>
      <c r="F1089"/>
      <c r="G1089"/>
    </row>
    <row r="1090" spans="2:7" ht="14.25" x14ac:dyDescent="0.2">
      <c r="B1090"/>
      <c r="C1090"/>
      <c r="D1090"/>
      <c r="E1090"/>
      <c r="F1090"/>
      <c r="G1090"/>
    </row>
    <row r="1091" spans="2:7" ht="14.25" x14ac:dyDescent="0.2">
      <c r="B1091"/>
      <c r="C1091"/>
      <c r="D1091"/>
      <c r="E1091"/>
      <c r="F1091"/>
      <c r="G1091"/>
    </row>
    <row r="1092" spans="2:7" ht="14.25" x14ac:dyDescent="0.2">
      <c r="B1092"/>
      <c r="C1092"/>
      <c r="D1092"/>
      <c r="E1092"/>
      <c r="F1092"/>
      <c r="G1092"/>
    </row>
    <row r="1093" spans="2:7" ht="14.25" x14ac:dyDescent="0.2">
      <c r="B1093"/>
      <c r="C1093"/>
      <c r="D1093"/>
      <c r="E1093"/>
      <c r="F1093"/>
      <c r="G1093"/>
    </row>
    <row r="1094" spans="2:7" ht="14.25" x14ac:dyDescent="0.2">
      <c r="B1094"/>
      <c r="C1094"/>
      <c r="D1094"/>
      <c r="E1094"/>
      <c r="F1094"/>
      <c r="G1094"/>
    </row>
    <row r="1095" spans="2:7" ht="14.25" x14ac:dyDescent="0.2">
      <c r="B1095"/>
      <c r="C1095"/>
      <c r="D1095"/>
      <c r="E1095"/>
      <c r="F1095"/>
      <c r="G1095"/>
    </row>
    <row r="1096" spans="2:7" ht="14.25" x14ac:dyDescent="0.2">
      <c r="B1096"/>
      <c r="C1096"/>
      <c r="D1096"/>
      <c r="E1096"/>
      <c r="F1096"/>
      <c r="G1096"/>
    </row>
    <row r="1097" spans="2:7" ht="14.25" x14ac:dyDescent="0.2">
      <c r="B1097"/>
      <c r="C1097"/>
      <c r="D1097"/>
      <c r="E1097"/>
      <c r="F1097"/>
      <c r="G1097"/>
    </row>
    <row r="1098" spans="2:7" ht="14.25" x14ac:dyDescent="0.2">
      <c r="B1098"/>
      <c r="C1098"/>
      <c r="D1098"/>
      <c r="E1098"/>
      <c r="F1098"/>
      <c r="G1098"/>
    </row>
    <row r="1099" spans="2:7" ht="14.25" x14ac:dyDescent="0.2">
      <c r="B1099"/>
      <c r="C1099"/>
      <c r="D1099"/>
      <c r="E1099"/>
      <c r="F1099"/>
      <c r="G1099"/>
    </row>
    <row r="1100" spans="2:7" ht="14.25" x14ac:dyDescent="0.2">
      <c r="B1100"/>
      <c r="C1100"/>
      <c r="D1100"/>
      <c r="E1100"/>
      <c r="F1100"/>
      <c r="G1100"/>
    </row>
    <row r="1101" spans="2:7" ht="14.25" x14ac:dyDescent="0.2">
      <c r="B1101"/>
      <c r="C1101"/>
      <c r="D1101"/>
      <c r="E1101"/>
      <c r="F1101"/>
      <c r="G1101"/>
    </row>
    <row r="1102" spans="2:7" ht="14.25" x14ac:dyDescent="0.2">
      <c r="B1102"/>
      <c r="C1102"/>
      <c r="D1102"/>
      <c r="E1102"/>
      <c r="F1102"/>
      <c r="G1102"/>
    </row>
    <row r="1103" spans="2:7" ht="14.25" x14ac:dyDescent="0.2">
      <c r="B1103"/>
      <c r="C1103"/>
      <c r="D1103"/>
      <c r="E1103"/>
      <c r="F1103"/>
      <c r="G1103"/>
    </row>
    <row r="1104" spans="2:7" ht="14.25" x14ac:dyDescent="0.2">
      <c r="B1104"/>
      <c r="C1104"/>
      <c r="D1104"/>
      <c r="E1104"/>
      <c r="F1104"/>
      <c r="G1104"/>
    </row>
    <row r="1105" spans="2:7" ht="14.25" x14ac:dyDescent="0.2">
      <c r="B1105"/>
      <c r="C1105"/>
      <c r="D1105"/>
      <c r="E1105"/>
      <c r="F1105"/>
      <c r="G1105"/>
    </row>
    <row r="1106" spans="2:7" ht="14.25" x14ac:dyDescent="0.2">
      <c r="B1106"/>
      <c r="C1106"/>
      <c r="D1106"/>
      <c r="E1106"/>
      <c r="F1106"/>
      <c r="G1106"/>
    </row>
    <row r="1107" spans="2:7" ht="14.25" x14ac:dyDescent="0.2">
      <c r="B1107"/>
      <c r="C1107"/>
      <c r="D1107"/>
      <c r="E1107"/>
      <c r="F1107"/>
      <c r="G1107"/>
    </row>
    <row r="1108" spans="2:7" ht="14.25" x14ac:dyDescent="0.2">
      <c r="B1108"/>
      <c r="C1108"/>
      <c r="D1108"/>
      <c r="E1108"/>
      <c r="F1108"/>
      <c r="G1108"/>
    </row>
    <row r="1109" spans="2:7" ht="14.25" x14ac:dyDescent="0.2">
      <c r="B1109"/>
      <c r="C1109"/>
      <c r="D1109"/>
      <c r="E1109"/>
      <c r="F1109"/>
      <c r="G1109"/>
    </row>
    <row r="1110" spans="2:7" ht="14.25" x14ac:dyDescent="0.2">
      <c r="B1110"/>
      <c r="C1110"/>
      <c r="D1110"/>
      <c r="E1110"/>
      <c r="F1110"/>
      <c r="G1110"/>
    </row>
    <row r="1111" spans="2:7" ht="14.25" x14ac:dyDescent="0.2">
      <c r="B1111"/>
      <c r="C1111"/>
      <c r="D1111"/>
      <c r="E1111"/>
      <c r="F1111"/>
      <c r="G1111"/>
    </row>
    <row r="1112" spans="2:7" ht="14.25" x14ac:dyDescent="0.2">
      <c r="B1112"/>
      <c r="C1112"/>
      <c r="D1112"/>
      <c r="E1112"/>
      <c r="F1112"/>
      <c r="G1112"/>
    </row>
    <row r="1113" spans="2:7" ht="14.25" x14ac:dyDescent="0.2">
      <c r="B1113"/>
      <c r="C1113"/>
      <c r="D1113"/>
      <c r="E1113"/>
      <c r="F1113"/>
      <c r="G1113"/>
    </row>
    <row r="1114" spans="2:7" ht="14.25" x14ac:dyDescent="0.2">
      <c r="B1114"/>
      <c r="C1114"/>
      <c r="D1114"/>
      <c r="E1114"/>
      <c r="F1114"/>
      <c r="G1114"/>
    </row>
    <row r="1115" spans="2:7" ht="14.25" x14ac:dyDescent="0.2">
      <c r="B1115"/>
      <c r="C1115"/>
      <c r="D1115"/>
      <c r="E1115"/>
      <c r="F1115"/>
      <c r="G1115"/>
    </row>
    <row r="1116" spans="2:7" ht="14.25" x14ac:dyDescent="0.2">
      <c r="B1116"/>
      <c r="C1116"/>
      <c r="D1116"/>
      <c r="E1116"/>
      <c r="F1116"/>
      <c r="G1116"/>
    </row>
    <row r="1117" spans="2:7" ht="14.25" x14ac:dyDescent="0.2">
      <c r="B1117"/>
      <c r="C1117"/>
      <c r="D1117"/>
      <c r="E1117"/>
      <c r="F1117"/>
      <c r="G1117"/>
    </row>
    <row r="1118" spans="2:7" ht="14.25" x14ac:dyDescent="0.2">
      <c r="B1118"/>
      <c r="C1118"/>
      <c r="D1118"/>
      <c r="E1118"/>
      <c r="F1118"/>
      <c r="G1118"/>
    </row>
    <row r="1119" spans="2:7" ht="14.25" x14ac:dyDescent="0.2">
      <c r="B1119"/>
      <c r="C1119"/>
      <c r="D1119"/>
      <c r="E1119"/>
      <c r="F1119"/>
      <c r="G1119"/>
    </row>
    <row r="1120" spans="2:7" ht="14.25" x14ac:dyDescent="0.2">
      <c r="B1120"/>
      <c r="C1120"/>
      <c r="D1120"/>
      <c r="E1120"/>
      <c r="F1120"/>
      <c r="G1120"/>
    </row>
    <row r="1121" spans="2:7" ht="14.25" x14ac:dyDescent="0.2">
      <c r="B1121"/>
      <c r="C1121"/>
      <c r="D1121"/>
      <c r="E1121"/>
      <c r="F1121"/>
      <c r="G1121"/>
    </row>
    <row r="1122" spans="2:7" ht="14.25" x14ac:dyDescent="0.2">
      <c r="B1122"/>
      <c r="C1122"/>
      <c r="D1122"/>
      <c r="E1122"/>
      <c r="F1122"/>
      <c r="G1122"/>
    </row>
    <row r="1123" spans="2:7" ht="14.25" x14ac:dyDescent="0.2">
      <c r="B1123"/>
      <c r="C1123"/>
      <c r="D1123"/>
      <c r="E1123"/>
      <c r="F1123"/>
      <c r="G1123"/>
    </row>
    <row r="1124" spans="2:7" ht="14.25" x14ac:dyDescent="0.2">
      <c r="B1124"/>
      <c r="C1124"/>
      <c r="D1124"/>
      <c r="E1124"/>
      <c r="F1124"/>
      <c r="G1124"/>
    </row>
    <row r="1125" spans="2:7" ht="14.25" x14ac:dyDescent="0.2">
      <c r="B1125"/>
      <c r="C1125"/>
      <c r="D1125"/>
      <c r="E1125"/>
      <c r="F1125"/>
      <c r="G1125"/>
    </row>
    <row r="1126" spans="2:7" ht="14.25" x14ac:dyDescent="0.2">
      <c r="B1126"/>
      <c r="C1126"/>
      <c r="D1126"/>
      <c r="E1126"/>
      <c r="F1126"/>
      <c r="G1126"/>
    </row>
    <row r="1127" spans="2:7" ht="14.25" x14ac:dyDescent="0.2">
      <c r="B1127"/>
      <c r="C1127"/>
      <c r="D1127"/>
      <c r="E1127"/>
      <c r="F1127"/>
      <c r="G1127"/>
    </row>
    <row r="1128" spans="2:7" ht="14.25" x14ac:dyDescent="0.2">
      <c r="B1128"/>
      <c r="C1128"/>
      <c r="D1128"/>
      <c r="E1128"/>
      <c r="F1128"/>
      <c r="G1128"/>
    </row>
    <row r="1129" spans="2:7" ht="14.25" x14ac:dyDescent="0.2">
      <c r="B1129"/>
      <c r="C1129"/>
      <c r="D1129"/>
      <c r="E1129"/>
      <c r="F1129"/>
      <c r="G1129"/>
    </row>
    <row r="1130" spans="2:7" ht="14.25" x14ac:dyDescent="0.2">
      <c r="B1130"/>
      <c r="C1130"/>
      <c r="D1130"/>
      <c r="E1130"/>
      <c r="F1130"/>
      <c r="G1130"/>
    </row>
    <row r="1131" spans="2:7" ht="14.25" x14ac:dyDescent="0.2">
      <c r="B1131"/>
      <c r="C1131"/>
      <c r="D1131"/>
      <c r="E1131"/>
      <c r="F1131"/>
      <c r="G1131"/>
    </row>
    <row r="1132" spans="2:7" ht="14.25" x14ac:dyDescent="0.2">
      <c r="B1132"/>
      <c r="C1132"/>
      <c r="D1132"/>
      <c r="E1132"/>
      <c r="F1132"/>
      <c r="G1132"/>
    </row>
    <row r="1133" spans="2:7" ht="14.25" x14ac:dyDescent="0.2">
      <c r="B1133"/>
      <c r="C1133"/>
      <c r="D1133"/>
      <c r="E1133"/>
      <c r="F1133"/>
      <c r="G1133"/>
    </row>
    <row r="1134" spans="2:7" ht="14.25" x14ac:dyDescent="0.2">
      <c r="B1134"/>
      <c r="C1134"/>
      <c r="D1134"/>
      <c r="E1134"/>
      <c r="F1134"/>
      <c r="G1134"/>
    </row>
    <row r="1135" spans="2:7" ht="14.25" x14ac:dyDescent="0.2">
      <c r="B1135"/>
      <c r="C1135"/>
      <c r="D1135"/>
      <c r="E1135"/>
      <c r="F1135"/>
      <c r="G1135"/>
    </row>
    <row r="1136" spans="2:7" ht="14.25" x14ac:dyDescent="0.2">
      <c r="B1136"/>
      <c r="C1136"/>
      <c r="D1136"/>
      <c r="E1136"/>
      <c r="F1136"/>
      <c r="G1136"/>
    </row>
    <row r="1137" spans="2:7" ht="14.25" x14ac:dyDescent="0.2">
      <c r="B1137"/>
      <c r="C1137"/>
      <c r="D1137"/>
      <c r="E1137"/>
      <c r="F1137"/>
      <c r="G1137"/>
    </row>
    <row r="1138" spans="2:7" ht="14.25" x14ac:dyDescent="0.2">
      <c r="B1138"/>
      <c r="C1138"/>
      <c r="D1138"/>
      <c r="E1138"/>
      <c r="F1138"/>
      <c r="G1138"/>
    </row>
    <row r="1139" spans="2:7" ht="14.25" x14ac:dyDescent="0.2">
      <c r="B1139"/>
      <c r="C1139"/>
      <c r="D1139"/>
      <c r="E1139"/>
      <c r="F1139"/>
      <c r="G1139"/>
    </row>
    <row r="1140" spans="2:7" ht="14.25" x14ac:dyDescent="0.2">
      <c r="B1140"/>
      <c r="C1140"/>
      <c r="D1140"/>
      <c r="E1140"/>
      <c r="F1140"/>
      <c r="G1140"/>
    </row>
    <row r="1141" spans="2:7" ht="14.25" x14ac:dyDescent="0.2">
      <c r="B1141"/>
      <c r="C1141"/>
      <c r="D1141"/>
      <c r="E1141"/>
      <c r="F1141"/>
      <c r="G1141"/>
    </row>
    <row r="1142" spans="2:7" ht="14.25" x14ac:dyDescent="0.2">
      <c r="B1142"/>
      <c r="C1142"/>
      <c r="D1142"/>
      <c r="E1142"/>
      <c r="F1142"/>
      <c r="G1142"/>
    </row>
    <row r="1143" spans="2:7" ht="14.25" x14ac:dyDescent="0.2">
      <c r="B1143"/>
      <c r="C1143"/>
      <c r="D1143"/>
      <c r="E1143"/>
      <c r="F1143"/>
      <c r="G1143"/>
    </row>
    <row r="1144" spans="2:7" ht="14.25" x14ac:dyDescent="0.2">
      <c r="B1144"/>
      <c r="C1144"/>
      <c r="D1144"/>
      <c r="E1144"/>
      <c r="F1144"/>
      <c r="G1144"/>
    </row>
    <row r="1145" spans="2:7" ht="14.25" x14ac:dyDescent="0.2">
      <c r="B1145"/>
      <c r="C1145"/>
      <c r="D1145"/>
      <c r="E1145"/>
      <c r="F1145"/>
      <c r="G1145"/>
    </row>
    <row r="1146" spans="2:7" ht="14.25" x14ac:dyDescent="0.2">
      <c r="B1146"/>
      <c r="C1146"/>
      <c r="D1146"/>
      <c r="E1146"/>
      <c r="F1146"/>
      <c r="G1146"/>
    </row>
    <row r="1147" spans="2:7" ht="14.25" x14ac:dyDescent="0.2">
      <c r="B1147"/>
      <c r="C1147"/>
      <c r="D1147"/>
      <c r="E1147"/>
      <c r="F1147"/>
      <c r="G1147"/>
    </row>
    <row r="1148" spans="2:7" ht="14.25" x14ac:dyDescent="0.2">
      <c r="B1148"/>
      <c r="C1148"/>
      <c r="D1148"/>
      <c r="E1148"/>
      <c r="F1148"/>
      <c r="G1148"/>
    </row>
    <row r="1149" spans="2:7" ht="14.25" x14ac:dyDescent="0.2">
      <c r="B1149"/>
      <c r="C1149"/>
      <c r="D1149"/>
      <c r="E1149"/>
      <c r="F1149"/>
      <c r="G1149"/>
    </row>
    <row r="1150" spans="2:7" ht="14.25" x14ac:dyDescent="0.2">
      <c r="B1150"/>
      <c r="C1150"/>
      <c r="D1150"/>
      <c r="E1150"/>
      <c r="F1150"/>
      <c r="G1150"/>
    </row>
    <row r="1151" spans="2:7" ht="14.25" x14ac:dyDescent="0.2">
      <c r="B1151"/>
      <c r="C1151"/>
      <c r="D1151"/>
      <c r="E1151"/>
      <c r="F1151"/>
      <c r="G1151"/>
    </row>
    <row r="1152" spans="2:7" ht="14.25" x14ac:dyDescent="0.2">
      <c r="B1152"/>
      <c r="C1152"/>
      <c r="D1152"/>
      <c r="E1152"/>
      <c r="F1152"/>
      <c r="G1152"/>
    </row>
    <row r="1153" spans="2:7" ht="14.25" x14ac:dyDescent="0.2">
      <c r="B1153"/>
      <c r="C1153"/>
      <c r="D1153"/>
      <c r="E1153"/>
      <c r="F1153"/>
      <c r="G1153"/>
    </row>
    <row r="1154" spans="2:7" ht="14.25" x14ac:dyDescent="0.2">
      <c r="B1154"/>
      <c r="C1154"/>
      <c r="D1154"/>
      <c r="E1154"/>
      <c r="F1154"/>
      <c r="G1154"/>
    </row>
    <row r="1155" spans="2:7" ht="14.25" x14ac:dyDescent="0.2">
      <c r="B1155"/>
      <c r="C1155"/>
      <c r="D1155"/>
      <c r="E1155"/>
      <c r="F1155"/>
      <c r="G1155"/>
    </row>
    <row r="1156" spans="2:7" ht="14.25" x14ac:dyDescent="0.2">
      <c r="B1156"/>
      <c r="C1156"/>
      <c r="D1156"/>
      <c r="E1156"/>
      <c r="F1156"/>
      <c r="G1156"/>
    </row>
    <row r="1157" spans="2:7" ht="14.25" x14ac:dyDescent="0.2">
      <c r="B1157"/>
      <c r="C1157"/>
      <c r="D1157"/>
      <c r="E1157"/>
      <c r="F1157"/>
      <c r="G1157"/>
    </row>
    <row r="1158" spans="2:7" ht="14.25" x14ac:dyDescent="0.2">
      <c r="B1158"/>
      <c r="C1158"/>
      <c r="D1158"/>
      <c r="E1158"/>
      <c r="F1158"/>
      <c r="G1158"/>
    </row>
    <row r="1159" spans="2:7" ht="14.25" x14ac:dyDescent="0.2">
      <c r="B1159"/>
      <c r="C1159"/>
      <c r="D1159"/>
      <c r="E1159"/>
      <c r="F1159"/>
      <c r="G1159"/>
    </row>
    <row r="1160" spans="2:7" ht="14.25" x14ac:dyDescent="0.2">
      <c r="B1160"/>
      <c r="C1160"/>
      <c r="D1160"/>
      <c r="E1160"/>
      <c r="F1160"/>
      <c r="G1160"/>
    </row>
    <row r="1161" spans="2:7" ht="14.25" x14ac:dyDescent="0.2">
      <c r="B1161"/>
      <c r="C1161"/>
      <c r="D1161"/>
      <c r="E1161"/>
      <c r="F1161"/>
      <c r="G1161"/>
    </row>
    <row r="1162" spans="2:7" ht="14.25" x14ac:dyDescent="0.2">
      <c r="B1162"/>
      <c r="C1162"/>
      <c r="D1162"/>
      <c r="E1162"/>
      <c r="F1162"/>
      <c r="G1162"/>
    </row>
    <row r="1163" spans="2:7" ht="14.25" x14ac:dyDescent="0.2">
      <c r="B1163"/>
      <c r="C1163"/>
      <c r="D1163"/>
      <c r="E1163"/>
      <c r="F1163"/>
      <c r="G1163"/>
    </row>
    <row r="1164" spans="2:7" ht="14.25" x14ac:dyDescent="0.2">
      <c r="B1164"/>
      <c r="C1164"/>
      <c r="D1164"/>
      <c r="E1164"/>
      <c r="F1164"/>
      <c r="G1164"/>
    </row>
    <row r="1165" spans="2:7" ht="14.25" x14ac:dyDescent="0.2">
      <c r="B1165"/>
      <c r="C1165"/>
      <c r="D1165"/>
      <c r="E1165"/>
      <c r="F1165"/>
      <c r="G1165"/>
    </row>
    <row r="1166" spans="2:7" ht="14.25" x14ac:dyDescent="0.2">
      <c r="B1166"/>
      <c r="C1166"/>
      <c r="D1166"/>
      <c r="E1166"/>
      <c r="F1166"/>
      <c r="G1166"/>
    </row>
    <row r="1167" spans="2:7" ht="14.25" x14ac:dyDescent="0.2">
      <c r="B1167"/>
      <c r="C1167"/>
      <c r="D1167"/>
      <c r="E1167"/>
      <c r="F1167"/>
      <c r="G1167"/>
    </row>
    <row r="1168" spans="2:7" ht="14.25" x14ac:dyDescent="0.2">
      <c r="B1168"/>
      <c r="C1168"/>
      <c r="D1168"/>
      <c r="E1168"/>
      <c r="F1168"/>
      <c r="G1168"/>
    </row>
    <row r="1169" spans="2:7" ht="14.25" x14ac:dyDescent="0.2">
      <c r="B1169"/>
      <c r="C1169"/>
      <c r="D1169"/>
      <c r="E1169"/>
      <c r="F1169"/>
      <c r="G1169"/>
    </row>
    <row r="1170" spans="2:7" ht="14.25" x14ac:dyDescent="0.2">
      <c r="B1170"/>
      <c r="C1170"/>
      <c r="D1170"/>
      <c r="E1170"/>
      <c r="F1170"/>
      <c r="G1170"/>
    </row>
    <row r="1171" spans="2:7" ht="14.25" x14ac:dyDescent="0.2">
      <c r="B1171"/>
      <c r="C1171"/>
      <c r="D1171"/>
      <c r="E1171"/>
      <c r="F1171"/>
      <c r="G1171"/>
    </row>
    <row r="1172" spans="2:7" ht="14.25" x14ac:dyDescent="0.2">
      <c r="B1172"/>
      <c r="C1172"/>
      <c r="D1172"/>
      <c r="E1172"/>
      <c r="F1172"/>
      <c r="G1172"/>
    </row>
    <row r="1173" spans="2:7" ht="14.25" x14ac:dyDescent="0.2">
      <c r="B1173"/>
      <c r="C1173"/>
      <c r="D1173"/>
      <c r="E1173"/>
      <c r="F1173"/>
      <c r="G1173"/>
    </row>
    <row r="1174" spans="2:7" ht="14.25" x14ac:dyDescent="0.2">
      <c r="B1174"/>
      <c r="C1174"/>
      <c r="D1174"/>
      <c r="E1174"/>
      <c r="F1174"/>
      <c r="G1174"/>
    </row>
    <row r="1175" spans="2:7" ht="14.25" x14ac:dyDescent="0.2">
      <c r="B1175"/>
      <c r="C1175"/>
      <c r="D1175"/>
      <c r="E1175"/>
      <c r="F1175"/>
      <c r="G1175"/>
    </row>
    <row r="1176" spans="2:7" ht="14.25" x14ac:dyDescent="0.2">
      <c r="B1176"/>
      <c r="C1176"/>
      <c r="D1176"/>
      <c r="E1176"/>
      <c r="F1176"/>
      <c r="G1176"/>
    </row>
    <row r="1177" spans="2:7" ht="14.25" x14ac:dyDescent="0.2">
      <c r="B1177"/>
      <c r="C1177"/>
      <c r="D1177"/>
      <c r="E1177"/>
      <c r="F1177"/>
      <c r="G1177"/>
    </row>
    <row r="1178" spans="2:7" ht="14.25" x14ac:dyDescent="0.2">
      <c r="B1178"/>
      <c r="C1178"/>
      <c r="D1178"/>
      <c r="E1178"/>
      <c r="F1178"/>
      <c r="G1178"/>
    </row>
    <row r="1179" spans="2:7" ht="14.25" x14ac:dyDescent="0.2">
      <c r="B1179"/>
      <c r="C1179"/>
      <c r="D1179"/>
      <c r="E1179"/>
      <c r="F1179"/>
      <c r="G1179"/>
    </row>
    <row r="1180" spans="2:7" ht="14.25" x14ac:dyDescent="0.2">
      <c r="B1180"/>
      <c r="C1180"/>
      <c r="D1180"/>
      <c r="E1180"/>
      <c r="F1180"/>
      <c r="G1180"/>
    </row>
    <row r="1181" spans="2:7" ht="14.25" x14ac:dyDescent="0.2">
      <c r="B1181"/>
      <c r="C1181"/>
      <c r="D1181"/>
      <c r="E1181"/>
      <c r="F1181"/>
      <c r="G1181"/>
    </row>
    <row r="1182" spans="2:7" ht="14.25" x14ac:dyDescent="0.2">
      <c r="B1182"/>
      <c r="C1182"/>
      <c r="D1182"/>
      <c r="E1182"/>
      <c r="F1182"/>
      <c r="G1182"/>
    </row>
    <row r="1183" spans="2:7" ht="14.25" x14ac:dyDescent="0.2">
      <c r="B1183"/>
      <c r="C1183"/>
      <c r="D1183"/>
      <c r="E1183"/>
      <c r="F1183"/>
      <c r="G1183"/>
    </row>
    <row r="1184" spans="2:7" ht="14.25" x14ac:dyDescent="0.2">
      <c r="B1184"/>
      <c r="C1184"/>
      <c r="D1184"/>
      <c r="E1184"/>
      <c r="F1184"/>
      <c r="G1184"/>
    </row>
    <row r="1185" spans="2:7" ht="14.25" x14ac:dyDescent="0.2">
      <c r="B1185"/>
      <c r="C1185"/>
      <c r="D1185"/>
      <c r="E1185"/>
      <c r="F1185"/>
      <c r="G1185"/>
    </row>
    <row r="1186" spans="2:7" ht="14.25" x14ac:dyDescent="0.2">
      <c r="B1186"/>
      <c r="C1186"/>
      <c r="D1186"/>
      <c r="E1186"/>
      <c r="F1186"/>
      <c r="G1186"/>
    </row>
    <row r="1187" spans="2:7" ht="14.25" x14ac:dyDescent="0.2">
      <c r="B1187"/>
      <c r="C1187"/>
      <c r="D1187"/>
      <c r="E1187"/>
      <c r="F1187"/>
      <c r="G1187"/>
    </row>
    <row r="1188" spans="2:7" ht="14.25" x14ac:dyDescent="0.2">
      <c r="B1188"/>
      <c r="C1188"/>
      <c r="D1188"/>
      <c r="E1188"/>
      <c r="F1188"/>
      <c r="G1188"/>
    </row>
    <row r="1189" spans="2:7" ht="14.25" x14ac:dyDescent="0.2">
      <c r="B1189"/>
      <c r="C1189"/>
      <c r="D1189"/>
      <c r="E1189"/>
      <c r="F1189"/>
      <c r="G1189"/>
    </row>
    <row r="1190" spans="2:7" ht="14.25" x14ac:dyDescent="0.2">
      <c r="B1190"/>
      <c r="C1190"/>
      <c r="D1190"/>
      <c r="E1190"/>
      <c r="F1190"/>
      <c r="G1190"/>
    </row>
    <row r="1191" spans="2:7" ht="14.25" x14ac:dyDescent="0.2">
      <c r="B1191"/>
      <c r="C1191"/>
      <c r="D1191"/>
      <c r="E1191"/>
      <c r="F1191"/>
      <c r="G1191"/>
    </row>
    <row r="1192" spans="2:7" ht="14.25" x14ac:dyDescent="0.2">
      <c r="B1192"/>
      <c r="C1192"/>
      <c r="D1192"/>
      <c r="E1192"/>
      <c r="F1192"/>
      <c r="G1192"/>
    </row>
    <row r="1193" spans="2:7" ht="14.25" x14ac:dyDescent="0.2">
      <c r="B1193"/>
      <c r="C1193"/>
      <c r="D1193"/>
      <c r="E1193"/>
      <c r="F1193"/>
      <c r="G1193"/>
    </row>
    <row r="1194" spans="2:7" ht="14.25" x14ac:dyDescent="0.2">
      <c r="B1194"/>
      <c r="C1194"/>
      <c r="D1194"/>
      <c r="E1194"/>
      <c r="F1194"/>
      <c r="G1194"/>
    </row>
    <row r="1195" spans="2:7" ht="14.25" x14ac:dyDescent="0.2">
      <c r="B1195"/>
      <c r="C1195"/>
      <c r="D1195"/>
      <c r="E1195"/>
      <c r="F1195"/>
      <c r="G1195"/>
    </row>
    <row r="1196" spans="2:7" ht="14.25" x14ac:dyDescent="0.2">
      <c r="B1196"/>
      <c r="C1196"/>
      <c r="D1196"/>
      <c r="E1196"/>
      <c r="F1196"/>
      <c r="G1196"/>
    </row>
    <row r="1197" spans="2:7" ht="14.25" x14ac:dyDescent="0.2">
      <c r="B1197"/>
      <c r="C1197"/>
      <c r="D1197"/>
      <c r="E1197"/>
      <c r="F1197"/>
      <c r="G1197"/>
    </row>
    <row r="1198" spans="2:7" ht="14.25" x14ac:dyDescent="0.2">
      <c r="B1198"/>
      <c r="C1198"/>
      <c r="D1198"/>
      <c r="E1198"/>
      <c r="F1198"/>
      <c r="G1198"/>
    </row>
    <row r="1199" spans="2:7" ht="14.25" x14ac:dyDescent="0.2">
      <c r="B1199"/>
      <c r="C1199"/>
      <c r="D1199"/>
      <c r="E1199"/>
      <c r="F1199"/>
      <c r="G1199"/>
    </row>
    <row r="1200" spans="2:7" ht="14.25" x14ac:dyDescent="0.2">
      <c r="B1200"/>
      <c r="C1200"/>
      <c r="D1200"/>
      <c r="E1200"/>
      <c r="F1200"/>
      <c r="G1200"/>
    </row>
    <row r="1201" spans="2:7" ht="14.25" x14ac:dyDescent="0.2">
      <c r="B1201"/>
      <c r="C1201"/>
      <c r="D1201"/>
      <c r="E1201"/>
      <c r="F1201"/>
      <c r="G1201"/>
    </row>
    <row r="1202" spans="2:7" ht="14.25" x14ac:dyDescent="0.2">
      <c r="B1202"/>
      <c r="C1202"/>
      <c r="D1202"/>
      <c r="E1202"/>
      <c r="F1202"/>
      <c r="G1202"/>
    </row>
    <row r="1203" spans="2:7" ht="14.25" x14ac:dyDescent="0.2">
      <c r="B1203"/>
      <c r="C1203"/>
      <c r="D1203"/>
      <c r="E1203"/>
      <c r="F1203"/>
      <c r="G1203"/>
    </row>
    <row r="1204" spans="2:7" ht="14.25" x14ac:dyDescent="0.2">
      <c r="B1204"/>
      <c r="C1204"/>
      <c r="D1204"/>
      <c r="E1204"/>
      <c r="F1204"/>
      <c r="G1204"/>
    </row>
    <row r="1205" spans="2:7" ht="14.25" x14ac:dyDescent="0.2">
      <c r="B1205"/>
      <c r="C1205"/>
      <c r="D1205"/>
      <c r="E1205"/>
      <c r="F1205"/>
      <c r="G1205"/>
    </row>
    <row r="1206" spans="2:7" ht="14.25" x14ac:dyDescent="0.2">
      <c r="B1206"/>
      <c r="C1206"/>
      <c r="D1206"/>
      <c r="E1206"/>
      <c r="F1206"/>
      <c r="G1206"/>
    </row>
    <row r="1207" spans="2:7" ht="14.25" x14ac:dyDescent="0.2">
      <c r="B1207"/>
      <c r="C1207"/>
      <c r="D1207"/>
      <c r="E1207"/>
      <c r="F1207"/>
      <c r="G1207"/>
    </row>
    <row r="1208" spans="2:7" ht="14.25" x14ac:dyDescent="0.2">
      <c r="B1208"/>
      <c r="C1208"/>
      <c r="D1208"/>
      <c r="E1208"/>
      <c r="F1208"/>
      <c r="G1208"/>
    </row>
    <row r="1209" spans="2:7" ht="14.25" x14ac:dyDescent="0.2">
      <c r="B1209"/>
      <c r="C1209"/>
      <c r="D1209"/>
      <c r="E1209"/>
      <c r="F1209"/>
      <c r="G1209"/>
    </row>
    <row r="1210" spans="2:7" ht="14.25" x14ac:dyDescent="0.2">
      <c r="B1210"/>
      <c r="C1210"/>
      <c r="D1210"/>
      <c r="E1210"/>
      <c r="F1210"/>
      <c r="G1210"/>
    </row>
    <row r="1211" spans="2:7" ht="14.25" x14ac:dyDescent="0.2">
      <c r="B1211"/>
      <c r="C1211"/>
      <c r="D1211"/>
      <c r="E1211"/>
      <c r="F1211"/>
      <c r="G1211"/>
    </row>
    <row r="1212" spans="2:7" ht="14.25" x14ac:dyDescent="0.2">
      <c r="B1212"/>
      <c r="C1212"/>
      <c r="D1212"/>
      <c r="E1212"/>
      <c r="F1212"/>
      <c r="G1212"/>
    </row>
    <row r="1213" spans="2:7" ht="14.25" x14ac:dyDescent="0.2">
      <c r="B1213"/>
      <c r="C1213"/>
      <c r="D1213"/>
      <c r="E1213"/>
      <c r="F1213"/>
      <c r="G1213"/>
    </row>
    <row r="1214" spans="2:7" ht="14.25" x14ac:dyDescent="0.2">
      <c r="B1214"/>
      <c r="C1214"/>
      <c r="D1214"/>
      <c r="E1214"/>
      <c r="F1214"/>
      <c r="G1214"/>
    </row>
    <row r="1215" spans="2:7" ht="14.25" x14ac:dyDescent="0.2">
      <c r="B1215"/>
      <c r="C1215"/>
      <c r="D1215"/>
      <c r="E1215"/>
      <c r="F1215"/>
      <c r="G1215"/>
    </row>
    <row r="1216" spans="2:7" ht="14.25" x14ac:dyDescent="0.2">
      <c r="B1216"/>
      <c r="C1216"/>
      <c r="D1216"/>
      <c r="E1216"/>
      <c r="F1216"/>
      <c r="G1216"/>
    </row>
    <row r="1217" spans="2:7" ht="14.25" x14ac:dyDescent="0.2">
      <c r="B1217"/>
      <c r="C1217"/>
      <c r="D1217"/>
      <c r="E1217"/>
      <c r="F1217"/>
      <c r="G1217"/>
    </row>
    <row r="1218" spans="2:7" ht="14.25" x14ac:dyDescent="0.2">
      <c r="B1218"/>
      <c r="C1218"/>
      <c r="D1218"/>
      <c r="E1218"/>
      <c r="F1218"/>
      <c r="G1218"/>
    </row>
    <row r="1219" spans="2:7" ht="14.25" x14ac:dyDescent="0.2">
      <c r="B1219"/>
      <c r="C1219"/>
      <c r="D1219"/>
      <c r="E1219"/>
      <c r="F1219"/>
      <c r="G1219"/>
    </row>
    <row r="1220" spans="2:7" ht="14.25" x14ac:dyDescent="0.2">
      <c r="B1220"/>
      <c r="C1220"/>
      <c r="D1220"/>
      <c r="E1220"/>
      <c r="F1220"/>
      <c r="G1220"/>
    </row>
    <row r="1221" spans="2:7" ht="14.25" x14ac:dyDescent="0.2">
      <c r="B1221"/>
      <c r="C1221"/>
      <c r="D1221"/>
      <c r="E1221"/>
      <c r="F1221"/>
      <c r="G1221"/>
    </row>
    <row r="1222" spans="2:7" ht="14.25" x14ac:dyDescent="0.2">
      <c r="B1222"/>
      <c r="C1222"/>
      <c r="D1222"/>
      <c r="E1222"/>
      <c r="F1222"/>
      <c r="G1222"/>
    </row>
    <row r="1223" spans="2:7" ht="14.25" x14ac:dyDescent="0.2">
      <c r="B1223"/>
      <c r="C1223"/>
      <c r="D1223"/>
      <c r="E1223"/>
      <c r="F1223"/>
      <c r="G1223"/>
    </row>
    <row r="1224" spans="2:7" ht="14.25" x14ac:dyDescent="0.2">
      <c r="B1224"/>
      <c r="C1224"/>
      <c r="D1224"/>
      <c r="E1224"/>
      <c r="F1224"/>
      <c r="G1224"/>
    </row>
    <row r="1225" spans="2:7" ht="14.25" x14ac:dyDescent="0.2">
      <c r="B1225"/>
      <c r="C1225"/>
      <c r="D1225"/>
      <c r="E1225"/>
      <c r="F1225"/>
      <c r="G1225"/>
    </row>
    <row r="1226" spans="2:7" ht="14.25" x14ac:dyDescent="0.2">
      <c r="B1226"/>
      <c r="C1226"/>
      <c r="D1226"/>
      <c r="E1226"/>
      <c r="F1226"/>
      <c r="G1226"/>
    </row>
    <row r="1227" spans="2:7" ht="14.25" x14ac:dyDescent="0.2">
      <c r="B1227"/>
      <c r="C1227"/>
      <c r="D1227"/>
      <c r="E1227"/>
      <c r="F1227"/>
      <c r="G1227"/>
    </row>
    <row r="1228" spans="2:7" ht="14.25" x14ac:dyDescent="0.2">
      <c r="B1228"/>
      <c r="C1228"/>
      <c r="D1228"/>
      <c r="E1228"/>
      <c r="F1228"/>
      <c r="G1228"/>
    </row>
    <row r="1229" spans="2:7" ht="14.25" x14ac:dyDescent="0.2">
      <c r="B1229"/>
      <c r="C1229"/>
      <c r="D1229"/>
      <c r="E1229"/>
      <c r="F1229"/>
      <c r="G1229"/>
    </row>
    <row r="1230" spans="2:7" ht="14.25" x14ac:dyDescent="0.2">
      <c r="B1230"/>
      <c r="C1230"/>
      <c r="D1230"/>
      <c r="E1230"/>
      <c r="F1230"/>
      <c r="G1230"/>
    </row>
    <row r="1231" spans="2:7" ht="14.25" x14ac:dyDescent="0.2">
      <c r="B1231"/>
      <c r="C1231"/>
      <c r="D1231"/>
      <c r="E1231"/>
      <c r="F1231"/>
      <c r="G1231"/>
    </row>
    <row r="1232" spans="2:7" ht="14.25" x14ac:dyDescent="0.2">
      <c r="B1232"/>
      <c r="C1232"/>
      <c r="D1232"/>
      <c r="E1232"/>
      <c r="F1232"/>
      <c r="G1232"/>
    </row>
    <row r="1233" spans="2:7" ht="14.25" x14ac:dyDescent="0.2">
      <c r="B1233"/>
      <c r="C1233"/>
      <c r="D1233"/>
      <c r="E1233"/>
      <c r="F1233"/>
      <c r="G1233"/>
    </row>
    <row r="1234" spans="2:7" ht="14.25" x14ac:dyDescent="0.2">
      <c r="B1234"/>
      <c r="C1234"/>
      <c r="D1234"/>
      <c r="E1234"/>
      <c r="F1234"/>
      <c r="G1234"/>
    </row>
    <row r="1235" spans="2:7" ht="14.25" x14ac:dyDescent="0.2">
      <c r="B1235"/>
      <c r="C1235"/>
      <c r="D1235"/>
      <c r="E1235"/>
      <c r="F1235"/>
      <c r="G1235"/>
    </row>
    <row r="1236" spans="2:7" ht="14.25" x14ac:dyDescent="0.2">
      <c r="B1236"/>
      <c r="C1236"/>
      <c r="D1236"/>
      <c r="E1236"/>
      <c r="F1236"/>
      <c r="G1236"/>
    </row>
    <row r="1237" spans="2:7" ht="14.25" x14ac:dyDescent="0.2">
      <c r="B1237"/>
      <c r="C1237"/>
      <c r="D1237"/>
      <c r="E1237"/>
      <c r="F1237"/>
      <c r="G1237"/>
    </row>
    <row r="1238" spans="2:7" ht="14.25" x14ac:dyDescent="0.2">
      <c r="B1238"/>
      <c r="C1238"/>
      <c r="D1238"/>
      <c r="E1238"/>
      <c r="F1238"/>
      <c r="G1238"/>
    </row>
    <row r="1239" spans="2:7" ht="14.25" x14ac:dyDescent="0.2">
      <c r="B1239"/>
      <c r="C1239"/>
      <c r="D1239"/>
      <c r="E1239"/>
      <c r="F1239"/>
      <c r="G1239"/>
    </row>
    <row r="1240" spans="2:7" ht="14.25" x14ac:dyDescent="0.2">
      <c r="B1240"/>
      <c r="C1240"/>
      <c r="D1240"/>
      <c r="E1240"/>
      <c r="F1240"/>
      <c r="G1240"/>
    </row>
    <row r="1241" spans="2:7" ht="14.25" x14ac:dyDescent="0.2">
      <c r="B1241"/>
      <c r="C1241"/>
      <c r="D1241"/>
      <c r="E1241"/>
      <c r="F1241"/>
      <c r="G1241"/>
    </row>
    <row r="1242" spans="2:7" ht="14.25" x14ac:dyDescent="0.2">
      <c r="B1242"/>
      <c r="C1242"/>
      <c r="D1242"/>
      <c r="E1242"/>
      <c r="F1242"/>
      <c r="G1242"/>
    </row>
    <row r="1243" spans="2:7" ht="14.25" x14ac:dyDescent="0.2">
      <c r="B1243"/>
      <c r="C1243"/>
      <c r="D1243"/>
      <c r="E1243"/>
      <c r="F1243"/>
      <c r="G1243"/>
    </row>
    <row r="1244" spans="2:7" ht="14.25" x14ac:dyDescent="0.2">
      <c r="B1244"/>
      <c r="C1244"/>
      <c r="D1244"/>
      <c r="E1244"/>
      <c r="F1244"/>
      <c r="G1244"/>
    </row>
    <row r="1245" spans="2:7" ht="14.25" x14ac:dyDescent="0.2">
      <c r="B1245"/>
      <c r="C1245"/>
      <c r="D1245"/>
      <c r="E1245"/>
      <c r="F1245"/>
      <c r="G1245"/>
    </row>
    <row r="1246" spans="2:7" ht="14.25" x14ac:dyDescent="0.2">
      <c r="B1246"/>
      <c r="C1246"/>
      <c r="D1246"/>
      <c r="E1246"/>
      <c r="F1246"/>
      <c r="G1246"/>
    </row>
    <row r="1247" spans="2:7" ht="14.25" x14ac:dyDescent="0.2">
      <c r="B1247"/>
      <c r="C1247"/>
      <c r="D1247"/>
      <c r="E1247"/>
      <c r="F1247"/>
      <c r="G1247"/>
    </row>
    <row r="1248" spans="2:7" ht="14.25" x14ac:dyDescent="0.2">
      <c r="B1248"/>
      <c r="C1248"/>
      <c r="D1248"/>
      <c r="E1248"/>
      <c r="F1248"/>
      <c r="G1248"/>
    </row>
    <row r="1249" spans="2:7" ht="14.25" x14ac:dyDescent="0.2">
      <c r="B1249"/>
      <c r="C1249"/>
      <c r="D1249"/>
      <c r="E1249"/>
      <c r="F1249"/>
      <c r="G1249"/>
    </row>
    <row r="1250" spans="2:7" ht="14.25" x14ac:dyDescent="0.2">
      <c r="B1250"/>
      <c r="C1250"/>
      <c r="D1250"/>
      <c r="E1250"/>
      <c r="F1250"/>
      <c r="G1250"/>
    </row>
    <row r="1251" spans="2:7" ht="14.25" x14ac:dyDescent="0.2">
      <c r="B1251"/>
      <c r="C1251"/>
      <c r="D1251"/>
      <c r="E1251"/>
      <c r="F1251"/>
      <c r="G1251"/>
    </row>
    <row r="1252" spans="2:7" ht="14.25" x14ac:dyDescent="0.2">
      <c r="B1252"/>
      <c r="C1252"/>
      <c r="D1252"/>
      <c r="E1252"/>
      <c r="F1252"/>
      <c r="G1252"/>
    </row>
    <row r="1253" spans="2:7" ht="14.25" x14ac:dyDescent="0.2">
      <c r="B1253"/>
      <c r="C1253"/>
      <c r="D1253"/>
      <c r="E1253"/>
      <c r="F1253"/>
      <c r="G1253"/>
    </row>
    <row r="1254" spans="2:7" ht="14.25" x14ac:dyDescent="0.2">
      <c r="B1254"/>
      <c r="C1254"/>
      <c r="D1254"/>
      <c r="E1254"/>
      <c r="F1254"/>
      <c r="G1254"/>
    </row>
    <row r="1255" spans="2:7" ht="14.25" x14ac:dyDescent="0.2">
      <c r="B1255"/>
      <c r="C1255"/>
      <c r="D1255"/>
      <c r="E1255"/>
      <c r="F1255"/>
      <c r="G1255"/>
    </row>
    <row r="1256" spans="2:7" ht="14.25" x14ac:dyDescent="0.2">
      <c r="B1256"/>
      <c r="C1256"/>
      <c r="D1256"/>
      <c r="E1256"/>
      <c r="F1256"/>
      <c r="G1256"/>
    </row>
    <row r="1257" spans="2:7" ht="14.25" x14ac:dyDescent="0.2">
      <c r="B1257"/>
      <c r="C1257"/>
      <c r="D1257"/>
      <c r="E1257"/>
      <c r="F1257"/>
      <c r="G1257"/>
    </row>
    <row r="1258" spans="2:7" ht="14.25" x14ac:dyDescent="0.2">
      <c r="B1258"/>
      <c r="C1258"/>
      <c r="D1258"/>
      <c r="E1258"/>
      <c r="F1258"/>
      <c r="G1258"/>
    </row>
    <row r="1259" spans="2:7" ht="14.25" x14ac:dyDescent="0.2">
      <c r="B1259"/>
      <c r="C1259"/>
      <c r="D1259"/>
      <c r="E1259"/>
      <c r="F1259"/>
      <c r="G1259"/>
    </row>
    <row r="1260" spans="2:7" ht="14.25" x14ac:dyDescent="0.2">
      <c r="B1260"/>
      <c r="C1260"/>
      <c r="D1260"/>
      <c r="E1260"/>
      <c r="F1260"/>
      <c r="G1260"/>
    </row>
    <row r="1261" spans="2:7" ht="14.25" x14ac:dyDescent="0.2">
      <c r="B1261"/>
      <c r="C1261"/>
      <c r="D1261"/>
      <c r="E1261"/>
      <c r="F1261"/>
      <c r="G1261"/>
    </row>
    <row r="1262" spans="2:7" ht="14.25" x14ac:dyDescent="0.2">
      <c r="B1262"/>
      <c r="C1262"/>
      <c r="D1262"/>
      <c r="E1262"/>
      <c r="F1262"/>
      <c r="G1262"/>
    </row>
    <row r="1263" spans="2:7" ht="14.25" x14ac:dyDescent="0.2">
      <c r="B1263"/>
      <c r="C1263"/>
      <c r="D1263"/>
      <c r="E1263"/>
      <c r="F1263"/>
      <c r="G1263"/>
    </row>
    <row r="1264" spans="2:7" ht="14.25" x14ac:dyDescent="0.2">
      <c r="B1264"/>
      <c r="C1264"/>
      <c r="D1264"/>
      <c r="E1264"/>
      <c r="F1264"/>
      <c r="G1264"/>
    </row>
    <row r="1265" spans="2:7" ht="14.25" x14ac:dyDescent="0.2">
      <c r="B1265"/>
      <c r="C1265"/>
      <c r="D1265"/>
      <c r="E1265"/>
      <c r="F1265"/>
      <c r="G1265"/>
    </row>
    <row r="1266" spans="2:7" ht="14.25" x14ac:dyDescent="0.2">
      <c r="B1266"/>
      <c r="C1266"/>
      <c r="D1266"/>
      <c r="E1266"/>
      <c r="F1266"/>
      <c r="G1266"/>
    </row>
    <row r="1267" spans="2:7" ht="14.25" x14ac:dyDescent="0.2">
      <c r="B1267"/>
      <c r="C1267"/>
      <c r="D1267"/>
      <c r="E1267"/>
      <c r="F1267"/>
      <c r="G1267"/>
    </row>
    <row r="1268" spans="2:7" ht="14.25" x14ac:dyDescent="0.2">
      <c r="B1268"/>
      <c r="C1268"/>
      <c r="D1268"/>
      <c r="E1268"/>
      <c r="F1268"/>
      <c r="G1268"/>
    </row>
    <row r="1269" spans="2:7" ht="14.25" x14ac:dyDescent="0.2">
      <c r="B1269"/>
      <c r="C1269"/>
      <c r="D1269"/>
      <c r="E1269"/>
      <c r="F1269"/>
      <c r="G1269"/>
    </row>
    <row r="1270" spans="2:7" ht="14.25" x14ac:dyDescent="0.2">
      <c r="B1270"/>
      <c r="C1270"/>
      <c r="D1270"/>
      <c r="E1270"/>
      <c r="F1270"/>
      <c r="G1270"/>
    </row>
    <row r="1271" spans="2:7" ht="14.25" x14ac:dyDescent="0.2">
      <c r="B1271"/>
      <c r="C1271"/>
      <c r="D1271"/>
      <c r="E1271"/>
      <c r="F1271"/>
      <c r="G1271"/>
    </row>
    <row r="1272" spans="2:7" ht="14.25" x14ac:dyDescent="0.2">
      <c r="B1272"/>
      <c r="C1272"/>
      <c r="D1272"/>
      <c r="E1272"/>
      <c r="F1272"/>
      <c r="G1272"/>
    </row>
    <row r="1273" spans="2:7" ht="14.25" x14ac:dyDescent="0.2">
      <c r="B1273"/>
      <c r="C1273"/>
      <c r="D1273"/>
      <c r="E1273"/>
      <c r="F1273"/>
      <c r="G1273"/>
    </row>
    <row r="1274" spans="2:7" ht="14.25" x14ac:dyDescent="0.2">
      <c r="B1274"/>
      <c r="C1274"/>
      <c r="D1274"/>
      <c r="E1274"/>
      <c r="F1274"/>
      <c r="G1274"/>
    </row>
    <row r="1275" spans="2:7" ht="14.25" x14ac:dyDescent="0.2">
      <c r="B1275"/>
      <c r="C1275"/>
      <c r="D1275"/>
      <c r="E1275"/>
      <c r="F1275"/>
      <c r="G1275"/>
    </row>
    <row r="1276" spans="2:7" ht="14.25" x14ac:dyDescent="0.2">
      <c r="B1276"/>
      <c r="C1276"/>
      <c r="D1276"/>
      <c r="E1276"/>
      <c r="F1276"/>
      <c r="G1276"/>
    </row>
    <row r="1277" spans="2:7" ht="14.25" x14ac:dyDescent="0.2">
      <c r="B1277"/>
      <c r="C1277"/>
      <c r="D1277"/>
      <c r="E1277"/>
      <c r="F1277"/>
      <c r="G1277"/>
    </row>
    <row r="1278" spans="2:7" ht="14.25" x14ac:dyDescent="0.2">
      <c r="B1278"/>
      <c r="C1278"/>
      <c r="D1278"/>
      <c r="E1278"/>
      <c r="F1278"/>
      <c r="G1278"/>
    </row>
    <row r="1279" spans="2:7" ht="14.25" x14ac:dyDescent="0.2">
      <c r="B1279"/>
      <c r="C1279"/>
      <c r="D1279"/>
      <c r="E1279"/>
      <c r="F1279"/>
      <c r="G1279"/>
    </row>
    <row r="1280" spans="2:7" ht="14.25" x14ac:dyDescent="0.2">
      <c r="B1280"/>
      <c r="C1280"/>
      <c r="D1280"/>
      <c r="E1280"/>
      <c r="F1280"/>
      <c r="G1280"/>
    </row>
    <row r="1281" spans="2:7" ht="14.25" x14ac:dyDescent="0.2">
      <c r="B1281"/>
      <c r="C1281"/>
      <c r="D1281"/>
      <c r="E1281"/>
      <c r="F1281"/>
      <c r="G1281"/>
    </row>
    <row r="1282" spans="2:7" ht="14.25" x14ac:dyDescent="0.2">
      <c r="B1282"/>
      <c r="C1282"/>
      <c r="D1282"/>
      <c r="E1282"/>
      <c r="F1282"/>
      <c r="G1282"/>
    </row>
    <row r="1283" spans="2:7" ht="14.25" x14ac:dyDescent="0.2">
      <c r="B1283"/>
      <c r="C1283"/>
      <c r="D1283"/>
      <c r="E1283"/>
      <c r="F1283"/>
      <c r="G1283"/>
    </row>
    <row r="1284" spans="2:7" ht="14.25" x14ac:dyDescent="0.2">
      <c r="B1284"/>
      <c r="C1284"/>
      <c r="D1284"/>
      <c r="E1284"/>
      <c r="F1284"/>
      <c r="G1284"/>
    </row>
    <row r="1285" spans="2:7" ht="14.25" x14ac:dyDescent="0.2">
      <c r="B1285"/>
      <c r="C1285"/>
      <c r="D1285"/>
      <c r="E1285"/>
      <c r="F1285"/>
      <c r="G1285"/>
    </row>
    <row r="1286" spans="2:7" ht="14.25" x14ac:dyDescent="0.2">
      <c r="B1286"/>
      <c r="C1286"/>
      <c r="D1286"/>
      <c r="E1286"/>
      <c r="F1286"/>
      <c r="G1286"/>
    </row>
    <row r="1287" spans="2:7" ht="14.25" x14ac:dyDescent="0.2">
      <c r="B1287"/>
      <c r="C1287"/>
      <c r="D1287"/>
      <c r="E1287"/>
      <c r="F1287"/>
      <c r="G1287"/>
    </row>
    <row r="1288" spans="2:7" ht="14.25" x14ac:dyDescent="0.2">
      <c r="B1288"/>
      <c r="C1288"/>
      <c r="D1288"/>
      <c r="E1288"/>
      <c r="F1288"/>
      <c r="G1288"/>
    </row>
    <row r="1289" spans="2:7" ht="14.25" x14ac:dyDescent="0.2">
      <c r="B1289"/>
      <c r="C1289"/>
      <c r="D1289"/>
      <c r="E1289"/>
      <c r="F1289"/>
      <c r="G1289"/>
    </row>
    <row r="1290" spans="2:7" ht="14.25" x14ac:dyDescent="0.2">
      <c r="B1290"/>
      <c r="C1290"/>
      <c r="D1290"/>
      <c r="E1290"/>
      <c r="F1290"/>
      <c r="G1290"/>
    </row>
    <row r="1291" spans="2:7" ht="14.25" x14ac:dyDescent="0.2">
      <c r="B1291"/>
      <c r="C1291"/>
      <c r="D1291"/>
      <c r="E1291"/>
      <c r="F1291"/>
      <c r="G1291"/>
    </row>
    <row r="1292" spans="2:7" ht="14.25" x14ac:dyDescent="0.2">
      <c r="B1292"/>
      <c r="C1292"/>
      <c r="D1292"/>
      <c r="E1292"/>
      <c r="F1292"/>
      <c r="G1292"/>
    </row>
    <row r="1293" spans="2:7" ht="14.25" x14ac:dyDescent="0.2">
      <c r="B1293"/>
      <c r="C1293"/>
      <c r="D1293"/>
      <c r="E1293"/>
      <c r="F1293"/>
      <c r="G1293"/>
    </row>
    <row r="1294" spans="2:7" ht="14.25" x14ac:dyDescent="0.2">
      <c r="B1294"/>
      <c r="C1294"/>
      <c r="D1294"/>
      <c r="E1294"/>
      <c r="F1294"/>
      <c r="G1294"/>
    </row>
    <row r="1295" spans="2:7" ht="14.25" x14ac:dyDescent="0.2">
      <c r="B1295"/>
      <c r="C1295"/>
      <c r="D1295"/>
      <c r="E1295"/>
      <c r="F1295"/>
      <c r="G1295"/>
    </row>
    <row r="1296" spans="2:7" ht="14.25" x14ac:dyDescent="0.2">
      <c r="B1296"/>
      <c r="C1296"/>
      <c r="D1296"/>
      <c r="E1296"/>
      <c r="F1296"/>
      <c r="G1296"/>
    </row>
    <row r="1297" spans="2:7" ht="14.25" x14ac:dyDescent="0.2">
      <c r="B1297"/>
      <c r="C1297"/>
      <c r="D1297"/>
      <c r="E1297"/>
      <c r="F1297"/>
      <c r="G1297"/>
    </row>
    <row r="1298" spans="2:7" ht="14.25" x14ac:dyDescent="0.2">
      <c r="B1298"/>
      <c r="C1298"/>
      <c r="D1298"/>
      <c r="E1298"/>
      <c r="F1298"/>
      <c r="G1298"/>
    </row>
    <row r="1299" spans="2:7" ht="14.25" x14ac:dyDescent="0.2">
      <c r="B1299"/>
      <c r="C1299"/>
      <c r="D1299"/>
      <c r="E1299"/>
      <c r="F1299"/>
      <c r="G1299"/>
    </row>
    <row r="1300" spans="2:7" ht="14.25" x14ac:dyDescent="0.2">
      <c r="B1300"/>
      <c r="C1300"/>
      <c r="D1300"/>
      <c r="E1300"/>
      <c r="F1300"/>
      <c r="G1300"/>
    </row>
    <row r="1301" spans="2:7" ht="14.25" x14ac:dyDescent="0.2">
      <c r="B1301"/>
      <c r="C1301"/>
      <c r="D1301"/>
      <c r="E1301"/>
      <c r="F1301"/>
      <c r="G1301"/>
    </row>
    <row r="1302" spans="2:7" ht="14.25" x14ac:dyDescent="0.2">
      <c r="B1302"/>
      <c r="C1302"/>
      <c r="D1302"/>
      <c r="E1302"/>
      <c r="F1302"/>
      <c r="G1302"/>
    </row>
    <row r="1303" spans="2:7" ht="14.25" x14ac:dyDescent="0.2">
      <c r="B1303"/>
      <c r="C1303"/>
      <c r="D1303"/>
      <c r="E1303"/>
      <c r="F1303"/>
      <c r="G1303"/>
    </row>
    <row r="1304" spans="2:7" ht="14.25" x14ac:dyDescent="0.2">
      <c r="B1304"/>
      <c r="C1304"/>
      <c r="D1304"/>
      <c r="E1304"/>
      <c r="F1304"/>
      <c r="G1304"/>
    </row>
    <row r="1305" spans="2:7" ht="14.25" x14ac:dyDescent="0.2">
      <c r="B1305"/>
      <c r="C1305"/>
      <c r="D1305"/>
      <c r="E1305"/>
      <c r="F1305"/>
      <c r="G1305"/>
    </row>
    <row r="1306" spans="2:7" ht="14.25" x14ac:dyDescent="0.2">
      <c r="B1306"/>
      <c r="C1306"/>
      <c r="D1306"/>
      <c r="E1306"/>
      <c r="F1306"/>
      <c r="G1306"/>
    </row>
    <row r="1307" spans="2:7" ht="14.25" x14ac:dyDescent="0.2">
      <c r="B1307"/>
      <c r="C1307"/>
      <c r="D1307"/>
      <c r="E1307"/>
      <c r="F1307"/>
      <c r="G1307"/>
    </row>
    <row r="1308" spans="2:7" ht="14.25" x14ac:dyDescent="0.2">
      <c r="B1308"/>
      <c r="C1308"/>
      <c r="D1308"/>
      <c r="E1308"/>
      <c r="F1308"/>
      <c r="G1308"/>
    </row>
    <row r="1309" spans="2:7" ht="14.25" x14ac:dyDescent="0.2">
      <c r="B1309"/>
      <c r="C1309"/>
      <c r="D1309"/>
      <c r="E1309"/>
      <c r="F1309"/>
      <c r="G1309"/>
    </row>
    <row r="1310" spans="2:7" ht="14.25" x14ac:dyDescent="0.2">
      <c r="B1310"/>
      <c r="C1310"/>
      <c r="D1310"/>
      <c r="E1310"/>
      <c r="F1310"/>
      <c r="G1310"/>
    </row>
    <row r="1311" spans="2:7" ht="14.25" x14ac:dyDescent="0.2">
      <c r="B1311"/>
      <c r="C1311"/>
      <c r="D1311"/>
      <c r="E1311"/>
      <c r="F1311"/>
      <c r="G1311"/>
    </row>
    <row r="1312" spans="2:7" ht="14.25" x14ac:dyDescent="0.2">
      <c r="B1312"/>
      <c r="C1312"/>
      <c r="D1312"/>
      <c r="E1312"/>
      <c r="F1312"/>
      <c r="G1312"/>
    </row>
    <row r="1313" spans="2:7" ht="14.25" x14ac:dyDescent="0.2">
      <c r="B1313"/>
      <c r="C1313"/>
      <c r="D1313"/>
      <c r="E1313"/>
      <c r="F1313"/>
      <c r="G1313"/>
    </row>
    <row r="1314" spans="2:7" ht="14.25" x14ac:dyDescent="0.2">
      <c r="B1314"/>
      <c r="C1314"/>
      <c r="D1314"/>
      <c r="E1314"/>
      <c r="F1314"/>
      <c r="G1314"/>
    </row>
    <row r="1315" spans="2:7" ht="14.25" x14ac:dyDescent="0.2">
      <c r="B1315"/>
      <c r="C1315"/>
      <c r="D1315"/>
      <c r="E1315"/>
      <c r="F1315"/>
      <c r="G1315"/>
    </row>
    <row r="1316" spans="2:7" ht="14.25" x14ac:dyDescent="0.2">
      <c r="B1316"/>
      <c r="C1316"/>
      <c r="D1316"/>
      <c r="E1316"/>
      <c r="F1316"/>
      <c r="G1316"/>
    </row>
    <row r="1317" spans="2:7" ht="14.25" x14ac:dyDescent="0.2">
      <c r="B1317"/>
      <c r="C1317"/>
      <c r="D1317"/>
      <c r="E1317"/>
      <c r="F1317"/>
      <c r="G1317"/>
    </row>
    <row r="1318" spans="2:7" ht="14.25" x14ac:dyDescent="0.2">
      <c r="B1318"/>
      <c r="C1318"/>
      <c r="D1318"/>
      <c r="E1318"/>
      <c r="F1318"/>
      <c r="G1318"/>
    </row>
    <row r="1319" spans="2:7" ht="14.25" x14ac:dyDescent="0.2">
      <c r="B1319"/>
      <c r="C1319"/>
      <c r="D1319"/>
      <c r="E1319"/>
      <c r="F1319"/>
      <c r="G1319"/>
    </row>
    <row r="1320" spans="2:7" ht="14.25" x14ac:dyDescent="0.2">
      <c r="B1320"/>
      <c r="C1320"/>
      <c r="D1320"/>
      <c r="E1320"/>
      <c r="F1320"/>
      <c r="G1320"/>
    </row>
    <row r="1321" spans="2:7" ht="14.25" x14ac:dyDescent="0.2">
      <c r="B1321"/>
      <c r="C1321"/>
      <c r="D1321"/>
      <c r="E1321"/>
      <c r="F1321"/>
      <c r="G1321"/>
    </row>
    <row r="1322" spans="2:7" ht="14.25" x14ac:dyDescent="0.2">
      <c r="B1322"/>
      <c r="C1322"/>
      <c r="D1322"/>
      <c r="E1322"/>
      <c r="F1322"/>
      <c r="G1322"/>
    </row>
    <row r="1323" spans="2:7" ht="14.25" x14ac:dyDescent="0.2">
      <c r="B1323"/>
      <c r="C1323"/>
      <c r="D1323"/>
      <c r="E1323"/>
      <c r="F1323"/>
      <c r="G1323"/>
    </row>
    <row r="1324" spans="2:7" ht="14.25" x14ac:dyDescent="0.2">
      <c r="B1324"/>
      <c r="C1324"/>
      <c r="D1324"/>
      <c r="E1324"/>
      <c r="F1324"/>
      <c r="G1324"/>
    </row>
    <row r="1325" spans="2:7" ht="14.25" x14ac:dyDescent="0.2">
      <c r="B1325"/>
      <c r="C1325"/>
      <c r="D1325"/>
      <c r="E1325"/>
      <c r="F1325"/>
      <c r="G1325"/>
    </row>
    <row r="1326" spans="2:7" ht="14.25" x14ac:dyDescent="0.2">
      <c r="B1326"/>
      <c r="C1326"/>
      <c r="D1326"/>
      <c r="E1326"/>
      <c r="F1326"/>
      <c r="G1326"/>
    </row>
    <row r="1327" spans="2:7" ht="14.25" x14ac:dyDescent="0.2">
      <c r="B1327"/>
      <c r="C1327"/>
      <c r="D1327"/>
      <c r="E1327"/>
      <c r="F1327"/>
      <c r="G1327"/>
    </row>
    <row r="1328" spans="2:7" ht="14.25" x14ac:dyDescent="0.2">
      <c r="B1328"/>
      <c r="C1328"/>
      <c r="D1328"/>
      <c r="E1328"/>
      <c r="F1328"/>
      <c r="G1328"/>
    </row>
    <row r="1329" spans="2:7" ht="14.25" x14ac:dyDescent="0.2">
      <c r="B1329"/>
      <c r="C1329"/>
      <c r="D1329"/>
      <c r="E1329"/>
      <c r="F1329"/>
      <c r="G1329"/>
    </row>
    <row r="1330" spans="2:7" ht="14.25" x14ac:dyDescent="0.2">
      <c r="B1330"/>
      <c r="C1330"/>
      <c r="D1330"/>
      <c r="E1330"/>
      <c r="F1330"/>
      <c r="G1330"/>
    </row>
    <row r="1331" spans="2:7" ht="14.25" x14ac:dyDescent="0.2">
      <c r="B1331"/>
      <c r="C1331"/>
      <c r="D1331"/>
      <c r="E1331"/>
      <c r="F1331"/>
      <c r="G1331"/>
    </row>
    <row r="1332" spans="2:7" ht="14.25" x14ac:dyDescent="0.2">
      <c r="B1332"/>
      <c r="C1332"/>
      <c r="D1332"/>
      <c r="E1332"/>
      <c r="F1332"/>
      <c r="G1332"/>
    </row>
    <row r="1333" spans="2:7" ht="14.25" x14ac:dyDescent="0.2">
      <c r="B1333"/>
      <c r="C1333"/>
      <c r="D1333"/>
      <c r="E1333"/>
      <c r="F1333"/>
      <c r="G1333"/>
    </row>
    <row r="1334" spans="2:7" ht="14.25" x14ac:dyDescent="0.2">
      <c r="B1334"/>
      <c r="C1334"/>
      <c r="D1334"/>
      <c r="E1334"/>
      <c r="F1334"/>
      <c r="G1334"/>
    </row>
    <row r="1335" spans="2:7" ht="14.25" x14ac:dyDescent="0.2">
      <c r="B1335"/>
      <c r="C1335"/>
      <c r="D1335"/>
      <c r="E1335"/>
      <c r="F1335"/>
      <c r="G1335"/>
    </row>
    <row r="1336" spans="2:7" ht="14.25" x14ac:dyDescent="0.2">
      <c r="B1336"/>
      <c r="C1336"/>
      <c r="D1336"/>
      <c r="E1336"/>
      <c r="F1336"/>
      <c r="G1336"/>
    </row>
    <row r="1337" spans="2:7" ht="14.25" x14ac:dyDescent="0.2">
      <c r="B1337"/>
      <c r="C1337"/>
      <c r="D1337"/>
      <c r="E1337"/>
      <c r="F1337"/>
      <c r="G1337"/>
    </row>
    <row r="1338" spans="2:7" ht="14.25" x14ac:dyDescent="0.2">
      <c r="B1338"/>
      <c r="C1338"/>
      <c r="D1338"/>
      <c r="E1338"/>
      <c r="F1338"/>
      <c r="G1338"/>
    </row>
    <row r="1339" spans="2:7" ht="14.25" x14ac:dyDescent="0.2">
      <c r="B1339"/>
      <c r="C1339"/>
      <c r="D1339"/>
      <c r="E1339"/>
      <c r="F1339"/>
      <c r="G1339"/>
    </row>
    <row r="1340" spans="2:7" ht="14.25" x14ac:dyDescent="0.2">
      <c r="B1340"/>
      <c r="C1340"/>
      <c r="D1340"/>
      <c r="E1340"/>
      <c r="F1340"/>
      <c r="G1340"/>
    </row>
    <row r="1341" spans="2:7" ht="14.25" x14ac:dyDescent="0.2">
      <c r="B1341"/>
      <c r="C1341"/>
      <c r="D1341"/>
      <c r="E1341"/>
      <c r="F1341"/>
      <c r="G1341"/>
    </row>
    <row r="1342" spans="2:7" ht="14.25" x14ac:dyDescent="0.2">
      <c r="B1342"/>
      <c r="C1342"/>
      <c r="D1342"/>
      <c r="E1342"/>
      <c r="F1342"/>
      <c r="G1342"/>
    </row>
    <row r="1343" spans="2:7" ht="14.25" x14ac:dyDescent="0.2">
      <c r="B1343"/>
      <c r="C1343"/>
      <c r="D1343"/>
      <c r="E1343"/>
      <c r="F1343"/>
      <c r="G1343"/>
    </row>
    <row r="1344" spans="2:7" ht="14.25" x14ac:dyDescent="0.2">
      <c r="B1344"/>
      <c r="C1344"/>
      <c r="D1344"/>
      <c r="E1344"/>
      <c r="F1344"/>
      <c r="G1344"/>
    </row>
    <row r="1345" spans="2:7" ht="14.25" x14ac:dyDescent="0.2">
      <c r="B1345"/>
      <c r="C1345"/>
      <c r="D1345"/>
      <c r="E1345"/>
      <c r="F1345"/>
      <c r="G1345"/>
    </row>
    <row r="1346" spans="2:7" ht="14.25" x14ac:dyDescent="0.2">
      <c r="B1346"/>
      <c r="C1346"/>
      <c r="D1346"/>
      <c r="E1346"/>
      <c r="F1346"/>
      <c r="G1346"/>
    </row>
    <row r="1347" spans="2:7" ht="14.25" x14ac:dyDescent="0.2">
      <c r="B1347"/>
      <c r="C1347"/>
      <c r="D1347"/>
      <c r="E1347"/>
      <c r="F1347"/>
      <c r="G1347"/>
    </row>
    <row r="1348" spans="2:7" ht="14.25" x14ac:dyDescent="0.2">
      <c r="B1348"/>
      <c r="C1348"/>
      <c r="D1348"/>
      <c r="E1348"/>
      <c r="F1348"/>
      <c r="G1348"/>
    </row>
    <row r="1349" spans="2:7" ht="14.25" x14ac:dyDescent="0.2">
      <c r="B1349"/>
      <c r="C1349"/>
      <c r="D1349"/>
      <c r="E1349"/>
      <c r="F1349"/>
      <c r="G1349"/>
    </row>
    <row r="1350" spans="2:7" ht="14.25" x14ac:dyDescent="0.2">
      <c r="B1350"/>
      <c r="C1350"/>
      <c r="D1350"/>
      <c r="E1350"/>
      <c r="F1350"/>
      <c r="G1350"/>
    </row>
    <row r="1351" spans="2:7" ht="14.25" x14ac:dyDescent="0.2">
      <c r="B1351"/>
      <c r="C1351"/>
      <c r="D1351"/>
      <c r="E1351"/>
      <c r="F1351"/>
      <c r="G1351"/>
    </row>
    <row r="1352" spans="2:7" ht="14.25" x14ac:dyDescent="0.2">
      <c r="B1352"/>
      <c r="C1352"/>
      <c r="D1352"/>
      <c r="E1352"/>
      <c r="F1352"/>
      <c r="G1352"/>
    </row>
    <row r="1353" spans="2:7" ht="14.25" x14ac:dyDescent="0.2">
      <c r="B1353"/>
      <c r="C1353"/>
      <c r="D1353"/>
      <c r="E1353"/>
      <c r="F1353"/>
      <c r="G1353"/>
    </row>
    <row r="1354" spans="2:7" ht="14.25" x14ac:dyDescent="0.2">
      <c r="B1354"/>
      <c r="C1354"/>
      <c r="D1354"/>
      <c r="E1354"/>
      <c r="F1354"/>
      <c r="G1354"/>
    </row>
    <row r="1355" spans="2:7" ht="14.25" x14ac:dyDescent="0.2">
      <c r="B1355"/>
      <c r="C1355"/>
      <c r="D1355"/>
      <c r="E1355"/>
      <c r="F1355"/>
      <c r="G1355"/>
    </row>
    <row r="1356" spans="2:7" ht="14.25" x14ac:dyDescent="0.2">
      <c r="B1356"/>
      <c r="C1356"/>
      <c r="D1356"/>
      <c r="E1356"/>
      <c r="F1356"/>
      <c r="G1356"/>
    </row>
    <row r="1357" spans="2:7" ht="14.25" x14ac:dyDescent="0.2">
      <c r="B1357"/>
      <c r="C1357"/>
      <c r="D1357"/>
      <c r="E1357"/>
      <c r="F1357"/>
      <c r="G1357"/>
    </row>
    <row r="1358" spans="2:7" ht="14.25" x14ac:dyDescent="0.2">
      <c r="B1358"/>
      <c r="C1358"/>
      <c r="D1358"/>
      <c r="E1358"/>
      <c r="F1358"/>
      <c r="G1358"/>
    </row>
    <row r="1359" spans="2:7" ht="14.25" x14ac:dyDescent="0.2">
      <c r="B1359"/>
      <c r="C1359"/>
      <c r="D1359"/>
      <c r="E1359"/>
      <c r="F1359"/>
      <c r="G1359"/>
    </row>
    <row r="1360" spans="2:7" ht="14.25" x14ac:dyDescent="0.2">
      <c r="B1360"/>
      <c r="C1360"/>
      <c r="D1360"/>
      <c r="E1360"/>
      <c r="F1360"/>
      <c r="G1360"/>
    </row>
    <row r="1361" spans="2:7" ht="14.25" x14ac:dyDescent="0.2">
      <c r="B1361"/>
      <c r="C1361"/>
      <c r="D1361"/>
      <c r="E1361"/>
      <c r="F1361"/>
      <c r="G1361"/>
    </row>
    <row r="1362" spans="2:7" ht="14.25" x14ac:dyDescent="0.2">
      <c r="B1362"/>
      <c r="C1362"/>
      <c r="D1362"/>
      <c r="E1362"/>
      <c r="F1362"/>
      <c r="G1362"/>
    </row>
    <row r="1363" spans="2:7" ht="14.25" x14ac:dyDescent="0.2">
      <c r="B1363"/>
      <c r="C1363"/>
      <c r="D1363"/>
      <c r="E1363"/>
      <c r="F1363"/>
      <c r="G1363"/>
    </row>
    <row r="1364" spans="2:7" ht="14.25" x14ac:dyDescent="0.2">
      <c r="B1364"/>
      <c r="C1364"/>
      <c r="D1364"/>
      <c r="E1364"/>
      <c r="F1364"/>
      <c r="G1364"/>
    </row>
    <row r="1365" spans="2:7" ht="14.25" x14ac:dyDescent="0.2">
      <c r="B1365"/>
      <c r="C1365"/>
      <c r="D1365"/>
      <c r="E1365"/>
      <c r="F1365"/>
      <c r="G1365"/>
    </row>
    <row r="1366" spans="2:7" ht="14.25" x14ac:dyDescent="0.2">
      <c r="B1366"/>
      <c r="C1366"/>
      <c r="D1366"/>
      <c r="E1366"/>
      <c r="F1366"/>
      <c r="G1366"/>
    </row>
    <row r="1367" spans="2:7" ht="14.25" x14ac:dyDescent="0.2">
      <c r="B1367"/>
      <c r="C1367"/>
      <c r="D1367"/>
      <c r="E1367"/>
      <c r="F1367"/>
      <c r="G1367"/>
    </row>
    <row r="1368" spans="2:7" ht="14.25" x14ac:dyDescent="0.2">
      <c r="B1368"/>
      <c r="C1368"/>
      <c r="D1368"/>
      <c r="E1368"/>
      <c r="F1368"/>
      <c r="G1368"/>
    </row>
    <row r="1369" spans="2:7" ht="14.25" x14ac:dyDescent="0.2">
      <c r="B1369"/>
      <c r="C1369"/>
      <c r="D1369"/>
      <c r="E1369"/>
      <c r="F1369"/>
      <c r="G1369"/>
    </row>
    <row r="1370" spans="2:7" ht="14.25" x14ac:dyDescent="0.2">
      <c r="B1370"/>
      <c r="C1370"/>
      <c r="D1370"/>
      <c r="E1370"/>
      <c r="F1370"/>
      <c r="G1370"/>
    </row>
    <row r="1371" spans="2:7" ht="14.25" x14ac:dyDescent="0.2">
      <c r="B1371"/>
      <c r="C1371"/>
      <c r="D1371"/>
      <c r="E1371"/>
      <c r="F1371"/>
      <c r="G1371"/>
    </row>
    <row r="1372" spans="2:7" ht="14.25" x14ac:dyDescent="0.2">
      <c r="B1372"/>
      <c r="C1372"/>
      <c r="D1372"/>
      <c r="E1372"/>
      <c r="F1372"/>
      <c r="G1372"/>
    </row>
    <row r="1373" spans="2:7" ht="14.25" x14ac:dyDescent="0.2">
      <c r="B1373"/>
      <c r="C1373"/>
      <c r="D1373"/>
      <c r="E1373"/>
      <c r="F1373"/>
      <c r="G1373"/>
    </row>
    <row r="1374" spans="2:7" ht="14.25" x14ac:dyDescent="0.2">
      <c r="B1374"/>
      <c r="C1374"/>
      <c r="D1374"/>
      <c r="E1374"/>
      <c r="F1374"/>
      <c r="G1374"/>
    </row>
    <row r="1375" spans="2:7" ht="14.25" x14ac:dyDescent="0.2">
      <c r="B1375"/>
      <c r="C1375"/>
      <c r="D1375"/>
      <c r="E1375"/>
      <c r="F1375"/>
      <c r="G1375"/>
    </row>
    <row r="1376" spans="2:7" ht="14.25" x14ac:dyDescent="0.2">
      <c r="B1376"/>
      <c r="C1376"/>
      <c r="D1376"/>
      <c r="E1376"/>
      <c r="F1376"/>
      <c r="G1376"/>
    </row>
    <row r="1377" spans="2:7" ht="14.25" x14ac:dyDescent="0.2">
      <c r="B1377"/>
      <c r="C1377"/>
      <c r="D1377"/>
      <c r="E1377"/>
      <c r="F1377"/>
      <c r="G1377"/>
    </row>
    <row r="1378" spans="2:7" ht="14.25" x14ac:dyDescent="0.2">
      <c r="B1378"/>
      <c r="C1378"/>
      <c r="D1378"/>
      <c r="E1378"/>
      <c r="F1378"/>
      <c r="G1378"/>
    </row>
    <row r="1379" spans="2:7" ht="14.25" x14ac:dyDescent="0.2">
      <c r="B1379"/>
      <c r="C1379"/>
      <c r="D1379"/>
      <c r="E1379"/>
      <c r="F1379"/>
      <c r="G1379"/>
    </row>
    <row r="1380" spans="2:7" ht="14.25" x14ac:dyDescent="0.2">
      <c r="B1380"/>
      <c r="C1380"/>
      <c r="D1380"/>
      <c r="E1380"/>
      <c r="F1380"/>
      <c r="G1380"/>
    </row>
    <row r="1381" spans="2:7" ht="14.25" x14ac:dyDescent="0.2">
      <c r="B1381"/>
      <c r="C1381"/>
      <c r="D1381"/>
      <c r="E1381"/>
      <c r="F1381"/>
      <c r="G1381"/>
    </row>
    <row r="1382" spans="2:7" ht="14.25" x14ac:dyDescent="0.2">
      <c r="B1382"/>
      <c r="C1382"/>
      <c r="D1382"/>
      <c r="E1382"/>
      <c r="F1382"/>
      <c r="G1382"/>
    </row>
    <row r="1383" spans="2:7" ht="14.25" x14ac:dyDescent="0.2">
      <c r="B1383"/>
      <c r="C1383"/>
      <c r="D1383"/>
      <c r="E1383"/>
      <c r="F1383"/>
      <c r="G1383"/>
    </row>
    <row r="1384" spans="2:7" ht="14.25" x14ac:dyDescent="0.2">
      <c r="B1384"/>
      <c r="C1384"/>
      <c r="D1384"/>
      <c r="E1384"/>
      <c r="F1384"/>
      <c r="G1384"/>
    </row>
    <row r="1385" spans="2:7" ht="14.25" x14ac:dyDescent="0.2">
      <c r="B1385"/>
      <c r="C1385"/>
      <c r="D1385"/>
      <c r="E1385"/>
      <c r="F1385"/>
      <c r="G1385"/>
    </row>
    <row r="1386" spans="2:7" ht="14.25" x14ac:dyDescent="0.2">
      <c r="B1386"/>
      <c r="C1386"/>
      <c r="D1386"/>
      <c r="E1386"/>
      <c r="F1386"/>
      <c r="G1386"/>
    </row>
    <row r="1387" spans="2:7" ht="14.25" x14ac:dyDescent="0.2">
      <c r="B1387"/>
      <c r="C1387"/>
      <c r="D1387"/>
      <c r="E1387"/>
      <c r="F1387"/>
      <c r="G1387"/>
    </row>
    <row r="1388" spans="2:7" ht="14.25" x14ac:dyDescent="0.2">
      <c r="B1388"/>
      <c r="C1388"/>
      <c r="D1388"/>
      <c r="E1388"/>
      <c r="F1388"/>
      <c r="G1388"/>
    </row>
    <row r="1389" spans="2:7" ht="14.25" x14ac:dyDescent="0.2">
      <c r="B1389"/>
      <c r="C1389"/>
      <c r="D1389"/>
      <c r="E1389"/>
      <c r="F1389"/>
      <c r="G1389"/>
    </row>
    <row r="1390" spans="2:7" ht="14.25" x14ac:dyDescent="0.2">
      <c r="B1390"/>
      <c r="C1390"/>
      <c r="D1390"/>
      <c r="E1390"/>
      <c r="F1390"/>
      <c r="G1390"/>
    </row>
    <row r="1391" spans="2:7" ht="14.25" x14ac:dyDescent="0.2">
      <c r="B1391"/>
      <c r="C1391"/>
      <c r="D1391"/>
      <c r="E1391"/>
      <c r="F1391"/>
      <c r="G1391"/>
    </row>
    <row r="1392" spans="2:7" ht="14.25" x14ac:dyDescent="0.2">
      <c r="B1392"/>
      <c r="C1392"/>
      <c r="D1392"/>
      <c r="E1392"/>
      <c r="F1392"/>
      <c r="G1392"/>
    </row>
    <row r="1393" spans="2:7" ht="14.25" x14ac:dyDescent="0.2">
      <c r="B1393"/>
      <c r="C1393"/>
      <c r="D1393"/>
      <c r="E1393"/>
      <c r="F1393"/>
      <c r="G1393"/>
    </row>
    <row r="1394" spans="2:7" ht="14.25" x14ac:dyDescent="0.2">
      <c r="B1394"/>
      <c r="C1394"/>
      <c r="D1394"/>
      <c r="E1394"/>
      <c r="F1394"/>
      <c r="G1394"/>
    </row>
    <row r="1395" spans="2:7" ht="14.25" x14ac:dyDescent="0.2">
      <c r="B1395"/>
      <c r="C1395"/>
      <c r="D1395"/>
      <c r="E1395"/>
      <c r="F1395"/>
      <c r="G1395"/>
    </row>
    <row r="1396" spans="2:7" ht="14.25" x14ac:dyDescent="0.2">
      <c r="B1396"/>
      <c r="C1396"/>
      <c r="D1396"/>
      <c r="E1396"/>
      <c r="F1396"/>
      <c r="G1396"/>
    </row>
    <row r="1397" spans="2:7" ht="14.25" x14ac:dyDescent="0.2">
      <c r="B1397"/>
      <c r="C1397"/>
      <c r="D1397"/>
      <c r="E1397"/>
      <c r="F1397"/>
      <c r="G1397"/>
    </row>
    <row r="1398" spans="2:7" ht="14.25" x14ac:dyDescent="0.2">
      <c r="B1398"/>
      <c r="C1398"/>
      <c r="D1398"/>
      <c r="E1398"/>
      <c r="F1398"/>
      <c r="G1398"/>
    </row>
    <row r="1399" spans="2:7" ht="14.25" x14ac:dyDescent="0.2">
      <c r="B1399"/>
      <c r="C1399"/>
      <c r="D1399"/>
      <c r="E1399"/>
      <c r="F1399"/>
      <c r="G1399"/>
    </row>
    <row r="1400" spans="2:7" ht="14.25" x14ac:dyDescent="0.2">
      <c r="B1400"/>
      <c r="C1400"/>
      <c r="D1400"/>
      <c r="E1400"/>
      <c r="F1400"/>
      <c r="G1400"/>
    </row>
    <row r="1401" spans="2:7" ht="14.25" x14ac:dyDescent="0.2">
      <c r="B1401"/>
      <c r="C1401"/>
      <c r="D1401"/>
      <c r="E1401"/>
      <c r="F1401"/>
      <c r="G1401"/>
    </row>
    <row r="1402" spans="2:7" ht="14.25" x14ac:dyDescent="0.2">
      <c r="B1402"/>
      <c r="C1402"/>
      <c r="D1402"/>
      <c r="E1402"/>
      <c r="F1402"/>
      <c r="G1402"/>
    </row>
    <row r="1403" spans="2:7" ht="14.25" x14ac:dyDescent="0.2">
      <c r="B1403"/>
      <c r="C1403"/>
      <c r="D1403"/>
      <c r="E1403"/>
      <c r="F1403"/>
      <c r="G1403"/>
    </row>
    <row r="1404" spans="2:7" ht="14.25" x14ac:dyDescent="0.2">
      <c r="B1404"/>
      <c r="C1404"/>
      <c r="D1404"/>
      <c r="E1404"/>
      <c r="F1404"/>
      <c r="G1404"/>
    </row>
    <row r="1405" spans="2:7" ht="14.25" x14ac:dyDescent="0.2">
      <c r="B1405"/>
      <c r="C1405"/>
      <c r="D1405"/>
      <c r="E1405"/>
      <c r="F1405"/>
      <c r="G1405"/>
    </row>
    <row r="1406" spans="2:7" ht="14.25" x14ac:dyDescent="0.2">
      <c r="B1406"/>
      <c r="C1406"/>
      <c r="D1406"/>
      <c r="E1406"/>
      <c r="F1406"/>
      <c r="G1406"/>
    </row>
    <row r="1407" spans="2:7" ht="14.25" x14ac:dyDescent="0.2">
      <c r="B1407"/>
      <c r="C1407"/>
      <c r="D1407"/>
      <c r="E1407"/>
      <c r="F1407"/>
      <c r="G1407"/>
    </row>
    <row r="1408" spans="2:7" ht="14.25" x14ac:dyDescent="0.2">
      <c r="B1408"/>
      <c r="C1408"/>
      <c r="D1408"/>
      <c r="E1408"/>
      <c r="F1408"/>
      <c r="G1408"/>
    </row>
    <row r="1409" spans="2:7" ht="14.25" x14ac:dyDescent="0.2">
      <c r="B1409"/>
      <c r="C1409"/>
      <c r="D1409"/>
      <c r="E1409"/>
      <c r="F1409"/>
      <c r="G1409"/>
    </row>
    <row r="1410" spans="2:7" ht="14.25" x14ac:dyDescent="0.2">
      <c r="B1410"/>
      <c r="C1410"/>
      <c r="D1410"/>
      <c r="E1410"/>
      <c r="F1410"/>
      <c r="G1410"/>
    </row>
    <row r="1411" spans="2:7" ht="14.25" x14ac:dyDescent="0.2">
      <c r="B1411"/>
      <c r="C1411"/>
      <c r="D1411"/>
      <c r="E1411"/>
      <c r="F1411"/>
      <c r="G1411"/>
    </row>
    <row r="1412" spans="2:7" ht="14.25" x14ac:dyDescent="0.2">
      <c r="B1412"/>
      <c r="C1412"/>
      <c r="D1412"/>
      <c r="E1412"/>
      <c r="F1412"/>
      <c r="G1412"/>
    </row>
    <row r="1413" spans="2:7" ht="14.25" x14ac:dyDescent="0.2">
      <c r="B1413"/>
      <c r="C1413"/>
      <c r="D1413"/>
      <c r="E1413"/>
      <c r="F1413"/>
      <c r="G1413"/>
    </row>
    <row r="1414" spans="2:7" ht="14.25" x14ac:dyDescent="0.2">
      <c r="B1414"/>
      <c r="C1414"/>
      <c r="D1414"/>
      <c r="E1414"/>
      <c r="F1414"/>
      <c r="G1414"/>
    </row>
    <row r="1415" spans="2:7" ht="14.25" x14ac:dyDescent="0.2">
      <c r="B1415"/>
      <c r="C1415"/>
      <c r="D1415"/>
      <c r="E1415"/>
      <c r="F1415"/>
      <c r="G1415"/>
    </row>
    <row r="1416" spans="2:7" ht="14.25" x14ac:dyDescent="0.2">
      <c r="B1416"/>
      <c r="C1416"/>
      <c r="D1416"/>
      <c r="E1416"/>
      <c r="F1416"/>
      <c r="G1416"/>
    </row>
    <row r="1417" spans="2:7" ht="14.25" x14ac:dyDescent="0.2">
      <c r="B1417"/>
      <c r="C1417"/>
      <c r="D1417"/>
      <c r="E1417"/>
      <c r="F1417"/>
      <c r="G1417"/>
    </row>
    <row r="1418" spans="2:7" ht="14.25" x14ac:dyDescent="0.2">
      <c r="B1418"/>
      <c r="C1418"/>
      <c r="D1418"/>
      <c r="E1418"/>
      <c r="F1418"/>
      <c r="G1418"/>
    </row>
    <row r="1419" spans="2:7" ht="14.25" x14ac:dyDescent="0.2">
      <c r="B1419"/>
      <c r="C1419"/>
      <c r="D1419"/>
      <c r="E1419"/>
      <c r="F1419"/>
      <c r="G1419"/>
    </row>
    <row r="1420" spans="2:7" ht="14.25" x14ac:dyDescent="0.2">
      <c r="B1420"/>
      <c r="C1420"/>
      <c r="D1420"/>
      <c r="E1420"/>
      <c r="F1420"/>
      <c r="G1420"/>
    </row>
    <row r="1421" spans="2:7" ht="14.25" x14ac:dyDescent="0.2">
      <c r="B1421"/>
      <c r="C1421"/>
      <c r="D1421"/>
      <c r="E1421"/>
      <c r="F1421"/>
      <c r="G1421"/>
    </row>
    <row r="1422" spans="2:7" ht="14.25" x14ac:dyDescent="0.2">
      <c r="B1422"/>
      <c r="C1422"/>
      <c r="D1422"/>
      <c r="E1422"/>
      <c r="F1422"/>
      <c r="G1422"/>
    </row>
    <row r="1423" spans="2:7" ht="14.25" x14ac:dyDescent="0.2">
      <c r="B1423"/>
      <c r="C1423"/>
      <c r="D1423"/>
      <c r="E1423"/>
      <c r="F1423"/>
      <c r="G1423"/>
    </row>
    <row r="1424" spans="2:7" ht="14.25" x14ac:dyDescent="0.2">
      <c r="B1424"/>
      <c r="C1424"/>
      <c r="D1424"/>
      <c r="E1424"/>
      <c r="F1424"/>
      <c r="G1424"/>
    </row>
    <row r="1425" spans="2:7" ht="14.25" x14ac:dyDescent="0.2">
      <c r="B1425"/>
      <c r="C1425"/>
      <c r="D1425"/>
      <c r="E1425"/>
      <c r="F1425"/>
      <c r="G1425"/>
    </row>
    <row r="1426" spans="2:7" ht="14.25" x14ac:dyDescent="0.2">
      <c r="B1426"/>
      <c r="C1426"/>
      <c r="D1426"/>
      <c r="E1426"/>
      <c r="F1426"/>
      <c r="G1426"/>
    </row>
    <row r="1427" spans="2:7" ht="14.25" x14ac:dyDescent="0.2">
      <c r="B1427"/>
      <c r="C1427"/>
      <c r="D1427"/>
      <c r="E1427"/>
      <c r="F1427"/>
      <c r="G1427"/>
    </row>
    <row r="1428" spans="2:7" ht="14.25" x14ac:dyDescent="0.2">
      <c r="B1428"/>
      <c r="C1428"/>
      <c r="D1428"/>
      <c r="E1428"/>
      <c r="F1428"/>
      <c r="G1428"/>
    </row>
    <row r="1429" spans="2:7" ht="14.25" x14ac:dyDescent="0.2">
      <c r="B1429"/>
      <c r="C1429"/>
      <c r="D1429"/>
      <c r="E1429"/>
      <c r="F1429"/>
      <c r="G1429"/>
    </row>
    <row r="1430" spans="2:7" ht="14.25" x14ac:dyDescent="0.2">
      <c r="B1430"/>
      <c r="C1430"/>
      <c r="D1430"/>
      <c r="E1430"/>
      <c r="F1430"/>
      <c r="G1430"/>
    </row>
    <row r="1431" spans="2:7" ht="14.25" x14ac:dyDescent="0.2">
      <c r="B1431"/>
      <c r="C1431"/>
      <c r="D1431"/>
      <c r="E1431"/>
      <c r="F1431"/>
      <c r="G1431"/>
    </row>
    <row r="1432" spans="2:7" ht="14.25" x14ac:dyDescent="0.2">
      <c r="B1432"/>
      <c r="C1432"/>
      <c r="D1432"/>
      <c r="E1432"/>
      <c r="F1432"/>
      <c r="G1432"/>
    </row>
    <row r="1433" spans="2:7" ht="14.25" x14ac:dyDescent="0.2">
      <c r="B1433"/>
      <c r="C1433"/>
      <c r="D1433"/>
      <c r="E1433"/>
      <c r="F1433"/>
      <c r="G1433"/>
    </row>
    <row r="1434" spans="2:7" ht="14.25" x14ac:dyDescent="0.2">
      <c r="B1434"/>
      <c r="C1434"/>
      <c r="D1434"/>
      <c r="E1434"/>
      <c r="F1434"/>
      <c r="G1434"/>
    </row>
    <row r="1435" spans="2:7" ht="14.25" x14ac:dyDescent="0.2">
      <c r="B1435"/>
      <c r="C1435"/>
      <c r="D1435"/>
      <c r="E1435"/>
      <c r="F1435"/>
      <c r="G1435"/>
    </row>
    <row r="1436" spans="2:7" ht="14.25" x14ac:dyDescent="0.2">
      <c r="B1436"/>
      <c r="C1436"/>
      <c r="D1436"/>
      <c r="E1436"/>
      <c r="F1436"/>
      <c r="G1436"/>
    </row>
    <row r="1437" spans="2:7" ht="14.25" x14ac:dyDescent="0.2">
      <c r="B1437"/>
      <c r="C1437"/>
      <c r="D1437"/>
      <c r="E1437"/>
      <c r="F1437"/>
      <c r="G1437"/>
    </row>
    <row r="1438" spans="2:7" ht="14.25" x14ac:dyDescent="0.2">
      <c r="B1438"/>
      <c r="C1438"/>
      <c r="D1438"/>
      <c r="E1438"/>
      <c r="F1438"/>
      <c r="G1438"/>
    </row>
    <row r="1439" spans="2:7" ht="14.25" x14ac:dyDescent="0.2">
      <c r="B1439"/>
      <c r="C1439"/>
      <c r="D1439"/>
      <c r="E1439"/>
      <c r="F1439"/>
      <c r="G1439"/>
    </row>
    <row r="1440" spans="2:7" ht="14.25" x14ac:dyDescent="0.2">
      <c r="B1440"/>
      <c r="C1440"/>
      <c r="D1440"/>
      <c r="E1440"/>
      <c r="F1440"/>
      <c r="G1440"/>
    </row>
    <row r="1441" spans="2:7" ht="14.25" x14ac:dyDescent="0.2">
      <c r="B1441"/>
      <c r="C1441"/>
      <c r="D1441"/>
      <c r="E1441"/>
      <c r="F1441"/>
      <c r="G1441"/>
    </row>
    <row r="1442" spans="2:7" ht="14.25" x14ac:dyDescent="0.2">
      <c r="B1442"/>
      <c r="C1442"/>
      <c r="D1442"/>
      <c r="E1442"/>
      <c r="F1442"/>
      <c r="G1442"/>
    </row>
    <row r="1443" spans="2:7" ht="14.25" x14ac:dyDescent="0.2">
      <c r="B1443"/>
      <c r="C1443"/>
      <c r="D1443"/>
      <c r="E1443"/>
      <c r="F1443"/>
      <c r="G1443"/>
    </row>
    <row r="1444" spans="2:7" ht="14.25" x14ac:dyDescent="0.2">
      <c r="B1444"/>
      <c r="C1444"/>
      <c r="D1444"/>
      <c r="E1444"/>
      <c r="F1444"/>
      <c r="G1444"/>
    </row>
    <row r="1445" spans="2:7" ht="14.25" x14ac:dyDescent="0.2">
      <c r="B1445"/>
      <c r="C1445"/>
      <c r="D1445"/>
      <c r="E1445"/>
      <c r="F1445"/>
      <c r="G1445"/>
    </row>
    <row r="1446" spans="2:7" ht="14.25" x14ac:dyDescent="0.2">
      <c r="B1446"/>
      <c r="C1446"/>
      <c r="D1446"/>
      <c r="E1446"/>
      <c r="F1446"/>
      <c r="G1446"/>
    </row>
    <row r="1447" spans="2:7" ht="14.25" x14ac:dyDescent="0.2">
      <c r="B1447"/>
      <c r="C1447"/>
      <c r="D1447"/>
      <c r="E1447"/>
      <c r="F1447"/>
      <c r="G1447"/>
    </row>
    <row r="1448" spans="2:7" ht="14.25" x14ac:dyDescent="0.2">
      <c r="B1448"/>
      <c r="C1448"/>
      <c r="D1448"/>
      <c r="E1448"/>
      <c r="F1448"/>
      <c r="G1448"/>
    </row>
    <row r="1449" spans="2:7" ht="14.25" x14ac:dyDescent="0.2">
      <c r="B1449"/>
      <c r="C1449"/>
      <c r="D1449"/>
      <c r="E1449"/>
      <c r="F1449"/>
      <c r="G1449"/>
    </row>
    <row r="1450" spans="2:7" ht="14.25" x14ac:dyDescent="0.2">
      <c r="B1450"/>
      <c r="C1450"/>
      <c r="D1450"/>
      <c r="E1450"/>
      <c r="F1450"/>
      <c r="G1450"/>
    </row>
    <row r="1451" spans="2:7" ht="14.25" x14ac:dyDescent="0.2">
      <c r="B1451"/>
      <c r="C1451"/>
      <c r="D1451"/>
      <c r="E1451"/>
      <c r="F1451"/>
      <c r="G1451"/>
    </row>
    <row r="1452" spans="2:7" ht="14.25" x14ac:dyDescent="0.2">
      <c r="B1452"/>
      <c r="C1452"/>
      <c r="D1452"/>
      <c r="E1452"/>
      <c r="F1452"/>
      <c r="G1452"/>
    </row>
    <row r="1453" spans="2:7" ht="14.25" x14ac:dyDescent="0.2">
      <c r="B1453"/>
      <c r="C1453"/>
      <c r="D1453"/>
      <c r="E1453"/>
      <c r="F1453"/>
      <c r="G1453"/>
    </row>
    <row r="1454" spans="2:7" ht="14.25" x14ac:dyDescent="0.2">
      <c r="B1454"/>
      <c r="C1454"/>
      <c r="D1454"/>
      <c r="E1454"/>
      <c r="F1454"/>
      <c r="G1454"/>
    </row>
    <row r="1455" spans="2:7" ht="14.25" x14ac:dyDescent="0.2">
      <c r="B1455"/>
      <c r="C1455"/>
      <c r="D1455"/>
      <c r="E1455"/>
      <c r="F1455"/>
      <c r="G1455"/>
    </row>
    <row r="1456" spans="2:7" ht="14.25" x14ac:dyDescent="0.2">
      <c r="B1456"/>
      <c r="C1456"/>
      <c r="D1456"/>
      <c r="E1456"/>
      <c r="F1456"/>
      <c r="G1456"/>
    </row>
    <row r="1457" spans="2:7" ht="14.25" x14ac:dyDescent="0.2">
      <c r="B1457"/>
      <c r="C1457"/>
      <c r="D1457"/>
      <c r="E1457"/>
      <c r="F1457"/>
      <c r="G1457"/>
    </row>
    <row r="1458" spans="2:7" ht="14.25" x14ac:dyDescent="0.2">
      <c r="B1458"/>
      <c r="C1458"/>
      <c r="D1458"/>
      <c r="E1458"/>
      <c r="F1458"/>
      <c r="G1458"/>
    </row>
    <row r="1459" spans="2:7" ht="14.25" x14ac:dyDescent="0.2">
      <c r="B1459"/>
      <c r="C1459"/>
      <c r="D1459"/>
      <c r="E1459"/>
      <c r="F1459"/>
      <c r="G1459"/>
    </row>
    <row r="1460" spans="2:7" ht="14.25" x14ac:dyDescent="0.2">
      <c r="B1460"/>
      <c r="C1460"/>
      <c r="D1460"/>
      <c r="E1460"/>
      <c r="F1460"/>
      <c r="G1460"/>
    </row>
    <row r="1461" spans="2:7" ht="14.25" x14ac:dyDescent="0.2">
      <c r="B1461"/>
      <c r="C1461"/>
      <c r="D1461"/>
      <c r="E1461"/>
      <c r="F1461"/>
      <c r="G1461"/>
    </row>
    <row r="1462" spans="2:7" ht="14.25" x14ac:dyDescent="0.2">
      <c r="B1462"/>
      <c r="C1462"/>
      <c r="D1462"/>
      <c r="E1462"/>
      <c r="F1462"/>
      <c r="G1462"/>
    </row>
    <row r="1463" spans="2:7" ht="14.25" x14ac:dyDescent="0.2">
      <c r="B1463"/>
      <c r="C1463"/>
      <c r="D1463"/>
      <c r="E1463"/>
      <c r="F1463"/>
      <c r="G1463"/>
    </row>
    <row r="1464" spans="2:7" ht="14.25" x14ac:dyDescent="0.2">
      <c r="B1464"/>
      <c r="C1464"/>
      <c r="D1464"/>
      <c r="E1464"/>
      <c r="F1464"/>
      <c r="G1464"/>
    </row>
    <row r="1465" spans="2:7" ht="14.25" x14ac:dyDescent="0.2">
      <c r="B1465"/>
      <c r="C1465"/>
      <c r="D1465"/>
      <c r="E1465"/>
      <c r="F1465"/>
      <c r="G1465"/>
    </row>
    <row r="1466" spans="2:7" ht="14.25" x14ac:dyDescent="0.2">
      <c r="B1466"/>
      <c r="C1466"/>
      <c r="D1466"/>
      <c r="E1466"/>
      <c r="F1466"/>
      <c r="G1466"/>
    </row>
    <row r="1467" spans="2:7" ht="14.25" x14ac:dyDescent="0.2">
      <c r="B1467"/>
      <c r="C1467"/>
      <c r="D1467"/>
      <c r="E1467"/>
      <c r="F1467"/>
      <c r="G1467"/>
    </row>
    <row r="1468" spans="2:7" ht="14.25" x14ac:dyDescent="0.2">
      <c r="B1468"/>
      <c r="C1468"/>
      <c r="D1468"/>
      <c r="E1468"/>
      <c r="F1468"/>
      <c r="G1468"/>
    </row>
    <row r="1469" spans="2:7" ht="14.25" x14ac:dyDescent="0.2">
      <c r="B1469"/>
      <c r="C1469"/>
      <c r="D1469"/>
      <c r="E1469"/>
      <c r="F1469"/>
      <c r="G1469"/>
    </row>
    <row r="1470" spans="2:7" ht="14.25" x14ac:dyDescent="0.2">
      <c r="B1470"/>
      <c r="C1470"/>
      <c r="D1470"/>
      <c r="E1470"/>
      <c r="F1470"/>
      <c r="G1470"/>
    </row>
    <row r="1471" spans="2:7" ht="14.25" x14ac:dyDescent="0.2">
      <c r="B1471"/>
      <c r="C1471"/>
      <c r="D1471"/>
      <c r="E1471"/>
      <c r="F1471"/>
      <c r="G1471"/>
    </row>
    <row r="1472" spans="2:7" ht="14.25" x14ac:dyDescent="0.2">
      <c r="B1472"/>
      <c r="C1472"/>
      <c r="D1472"/>
      <c r="E1472"/>
      <c r="F1472"/>
      <c r="G1472"/>
    </row>
    <row r="1473" spans="2:7" ht="14.25" x14ac:dyDescent="0.2">
      <c r="B1473"/>
      <c r="C1473"/>
      <c r="D1473"/>
      <c r="E1473"/>
      <c r="F1473"/>
      <c r="G1473"/>
    </row>
    <row r="1474" spans="2:7" ht="14.25" x14ac:dyDescent="0.2">
      <c r="B1474"/>
      <c r="C1474"/>
      <c r="D1474"/>
      <c r="E1474"/>
      <c r="F1474"/>
      <c r="G1474"/>
    </row>
    <row r="1475" spans="2:7" ht="14.25" x14ac:dyDescent="0.2">
      <c r="B1475"/>
      <c r="C1475"/>
      <c r="D1475"/>
      <c r="E1475"/>
      <c r="F1475"/>
      <c r="G1475"/>
    </row>
    <row r="1476" spans="2:7" ht="14.25" x14ac:dyDescent="0.2">
      <c r="B1476"/>
      <c r="C1476"/>
      <c r="D1476"/>
      <c r="E1476"/>
      <c r="F1476"/>
      <c r="G1476"/>
    </row>
    <row r="1477" spans="2:7" ht="14.25" x14ac:dyDescent="0.2">
      <c r="B1477"/>
      <c r="C1477"/>
      <c r="D1477"/>
      <c r="E1477"/>
      <c r="F1477"/>
      <c r="G1477"/>
    </row>
    <row r="1478" spans="2:7" ht="14.25" x14ac:dyDescent="0.2">
      <c r="B1478"/>
      <c r="C1478"/>
      <c r="D1478"/>
      <c r="E1478"/>
      <c r="F1478"/>
      <c r="G1478"/>
    </row>
    <row r="1479" spans="2:7" ht="14.25" x14ac:dyDescent="0.2">
      <c r="B1479"/>
      <c r="C1479"/>
      <c r="D1479"/>
      <c r="E1479"/>
      <c r="F1479"/>
      <c r="G1479"/>
    </row>
    <row r="1480" spans="2:7" ht="14.25" x14ac:dyDescent="0.2">
      <c r="B1480"/>
      <c r="C1480"/>
      <c r="D1480"/>
      <c r="E1480"/>
      <c r="F1480"/>
      <c r="G1480"/>
    </row>
    <row r="1481" spans="2:7" ht="14.25" x14ac:dyDescent="0.2">
      <c r="B1481"/>
      <c r="C1481"/>
      <c r="D1481"/>
      <c r="E1481"/>
      <c r="F1481"/>
      <c r="G1481"/>
    </row>
    <row r="1482" spans="2:7" ht="14.25" x14ac:dyDescent="0.2">
      <c r="B1482"/>
      <c r="C1482"/>
      <c r="D1482"/>
      <c r="E1482"/>
      <c r="F1482"/>
      <c r="G1482"/>
    </row>
    <row r="1483" spans="2:7" ht="14.25" x14ac:dyDescent="0.2">
      <c r="B1483"/>
      <c r="C1483"/>
      <c r="D1483"/>
      <c r="E1483"/>
      <c r="F1483"/>
      <c r="G1483"/>
    </row>
    <row r="1484" spans="2:7" ht="14.25" x14ac:dyDescent="0.2">
      <c r="B1484"/>
      <c r="C1484"/>
      <c r="D1484"/>
      <c r="E1484"/>
      <c r="F1484"/>
      <c r="G1484"/>
    </row>
    <row r="1485" spans="2:7" ht="14.25" x14ac:dyDescent="0.2">
      <c r="B1485"/>
      <c r="C1485"/>
      <c r="D1485"/>
      <c r="E1485"/>
      <c r="F1485"/>
      <c r="G1485"/>
    </row>
    <row r="1486" spans="2:7" ht="14.25" x14ac:dyDescent="0.2">
      <c r="B1486"/>
      <c r="C1486"/>
      <c r="D1486"/>
      <c r="E1486"/>
      <c r="F1486"/>
      <c r="G1486"/>
    </row>
    <row r="1487" spans="2:7" ht="14.25" x14ac:dyDescent="0.2">
      <c r="B1487"/>
      <c r="C1487"/>
      <c r="D1487"/>
      <c r="E1487"/>
      <c r="F1487"/>
      <c r="G1487"/>
    </row>
    <row r="1488" spans="2:7" ht="14.25" x14ac:dyDescent="0.2">
      <c r="B1488"/>
      <c r="C1488"/>
      <c r="D1488"/>
      <c r="E1488"/>
      <c r="F1488"/>
      <c r="G1488"/>
    </row>
    <row r="1489" spans="2:7" ht="14.25" x14ac:dyDescent="0.2">
      <c r="B1489"/>
      <c r="C1489"/>
      <c r="D1489"/>
      <c r="E1489"/>
      <c r="F1489"/>
      <c r="G1489"/>
    </row>
    <row r="1490" spans="2:7" ht="14.25" x14ac:dyDescent="0.2">
      <c r="B1490"/>
      <c r="C1490"/>
      <c r="D1490"/>
      <c r="E1490"/>
      <c r="F1490"/>
      <c r="G1490"/>
    </row>
    <row r="1491" spans="2:7" ht="14.25" x14ac:dyDescent="0.2">
      <c r="B1491"/>
      <c r="C1491"/>
      <c r="D1491"/>
      <c r="E1491"/>
      <c r="F1491"/>
      <c r="G1491"/>
    </row>
    <row r="1492" spans="2:7" ht="14.25" x14ac:dyDescent="0.2">
      <c r="B1492"/>
      <c r="C1492"/>
      <c r="D1492"/>
      <c r="E1492"/>
      <c r="F1492"/>
      <c r="G1492"/>
    </row>
    <row r="1493" spans="2:7" ht="14.25" x14ac:dyDescent="0.2">
      <c r="B1493"/>
      <c r="C1493"/>
      <c r="D1493"/>
      <c r="E1493"/>
      <c r="F1493"/>
      <c r="G1493"/>
    </row>
    <row r="1494" spans="2:7" ht="14.25" x14ac:dyDescent="0.2">
      <c r="B1494"/>
      <c r="C1494"/>
      <c r="D1494"/>
      <c r="E1494"/>
      <c r="F1494"/>
      <c r="G1494"/>
    </row>
    <row r="1495" spans="2:7" ht="14.25" x14ac:dyDescent="0.2">
      <c r="B1495"/>
      <c r="C1495"/>
      <c r="D1495"/>
      <c r="E1495"/>
      <c r="F1495"/>
      <c r="G1495"/>
    </row>
    <row r="1496" spans="2:7" ht="14.25" x14ac:dyDescent="0.2">
      <c r="B1496"/>
      <c r="C1496"/>
      <c r="D1496"/>
      <c r="E1496"/>
      <c r="F1496"/>
      <c r="G1496"/>
    </row>
    <row r="1497" spans="2:7" ht="14.25" x14ac:dyDescent="0.2">
      <c r="B1497"/>
      <c r="C1497"/>
      <c r="D1497"/>
      <c r="E1497"/>
      <c r="F1497"/>
      <c r="G1497"/>
    </row>
    <row r="1498" spans="2:7" ht="14.25" x14ac:dyDescent="0.2">
      <c r="B1498"/>
      <c r="C1498"/>
      <c r="D1498"/>
      <c r="E1498"/>
      <c r="F1498"/>
      <c r="G1498"/>
    </row>
    <row r="1499" spans="2:7" ht="14.25" x14ac:dyDescent="0.2">
      <c r="B1499"/>
      <c r="C1499"/>
      <c r="D1499"/>
      <c r="E1499"/>
      <c r="F1499"/>
      <c r="G1499"/>
    </row>
    <row r="1500" spans="2:7" ht="14.25" x14ac:dyDescent="0.2">
      <c r="B1500"/>
      <c r="C1500"/>
      <c r="D1500"/>
      <c r="E1500"/>
      <c r="F1500"/>
      <c r="G1500"/>
    </row>
    <row r="1501" spans="2:7" ht="14.25" x14ac:dyDescent="0.2">
      <c r="B1501"/>
      <c r="C1501"/>
      <c r="D1501"/>
      <c r="E1501"/>
      <c r="F1501"/>
      <c r="G1501"/>
    </row>
    <row r="1502" spans="2:7" ht="14.25" x14ac:dyDescent="0.2">
      <c r="B1502"/>
      <c r="C1502"/>
      <c r="D1502"/>
      <c r="E1502"/>
      <c r="F1502"/>
      <c r="G1502"/>
    </row>
    <row r="1503" spans="2:7" ht="14.25" x14ac:dyDescent="0.2">
      <c r="B1503"/>
      <c r="C1503"/>
      <c r="D1503"/>
      <c r="E1503"/>
      <c r="F1503"/>
      <c r="G1503"/>
    </row>
    <row r="1504" spans="2:7" ht="14.25" x14ac:dyDescent="0.2">
      <c r="B1504"/>
      <c r="C1504"/>
      <c r="D1504"/>
      <c r="E1504"/>
      <c r="F1504"/>
      <c r="G1504"/>
    </row>
    <row r="1505" spans="2:7" ht="14.25" x14ac:dyDescent="0.2">
      <c r="B1505"/>
      <c r="C1505"/>
      <c r="D1505"/>
      <c r="E1505"/>
      <c r="F1505"/>
      <c r="G1505"/>
    </row>
    <row r="1506" spans="2:7" ht="14.25" x14ac:dyDescent="0.2">
      <c r="B1506"/>
      <c r="C1506"/>
      <c r="D1506"/>
      <c r="E1506"/>
      <c r="F1506"/>
      <c r="G1506"/>
    </row>
    <row r="1507" spans="2:7" ht="14.25" x14ac:dyDescent="0.2">
      <c r="B1507"/>
      <c r="C1507"/>
      <c r="D1507"/>
      <c r="E1507"/>
      <c r="F1507"/>
      <c r="G1507"/>
    </row>
    <row r="1508" spans="2:7" ht="14.25" x14ac:dyDescent="0.2">
      <c r="B1508"/>
      <c r="C1508"/>
      <c r="D1508"/>
      <c r="E1508"/>
      <c r="F1508"/>
      <c r="G1508"/>
    </row>
    <row r="1509" spans="2:7" ht="14.25" x14ac:dyDescent="0.2">
      <c r="B1509"/>
      <c r="C1509"/>
      <c r="D1509"/>
      <c r="E1509"/>
      <c r="F1509"/>
      <c r="G1509"/>
    </row>
    <row r="1510" spans="2:7" ht="14.25" x14ac:dyDescent="0.2">
      <c r="B1510"/>
      <c r="C1510"/>
      <c r="D1510"/>
      <c r="E1510"/>
      <c r="F1510"/>
      <c r="G1510"/>
    </row>
    <row r="1511" spans="2:7" ht="14.25" x14ac:dyDescent="0.2">
      <c r="B1511"/>
      <c r="C1511"/>
      <c r="D1511"/>
      <c r="E1511"/>
      <c r="F1511"/>
      <c r="G1511"/>
    </row>
    <row r="1512" spans="2:7" ht="14.25" x14ac:dyDescent="0.2">
      <c r="B1512"/>
      <c r="C1512"/>
      <c r="D1512"/>
      <c r="E1512"/>
      <c r="F1512"/>
      <c r="G1512"/>
    </row>
    <row r="1513" spans="2:7" ht="14.25" x14ac:dyDescent="0.2">
      <c r="B1513"/>
      <c r="C1513"/>
      <c r="D1513"/>
      <c r="E1513"/>
      <c r="F1513"/>
      <c r="G1513"/>
    </row>
    <row r="1514" spans="2:7" ht="14.25" x14ac:dyDescent="0.2">
      <c r="B1514"/>
      <c r="C1514"/>
      <c r="D1514"/>
      <c r="E1514"/>
      <c r="F1514"/>
      <c r="G1514"/>
    </row>
    <row r="1515" spans="2:7" ht="14.25" x14ac:dyDescent="0.2">
      <c r="B1515"/>
      <c r="C1515"/>
      <c r="D1515"/>
      <c r="E1515"/>
      <c r="F1515"/>
      <c r="G1515"/>
    </row>
    <row r="1516" spans="2:7" ht="14.25" x14ac:dyDescent="0.2">
      <c r="B1516"/>
      <c r="C1516"/>
      <c r="D1516"/>
      <c r="E1516"/>
      <c r="F1516"/>
      <c r="G1516"/>
    </row>
    <row r="1517" spans="2:7" ht="14.25" x14ac:dyDescent="0.2">
      <c r="B1517"/>
      <c r="C1517"/>
      <c r="D1517"/>
      <c r="E1517"/>
      <c r="F1517"/>
      <c r="G1517"/>
    </row>
    <row r="1518" spans="2:7" ht="14.25" x14ac:dyDescent="0.2">
      <c r="B1518"/>
      <c r="C1518"/>
      <c r="D1518"/>
      <c r="E1518"/>
      <c r="F1518"/>
      <c r="G1518"/>
    </row>
    <row r="1519" spans="2:7" ht="14.25" x14ac:dyDescent="0.2">
      <c r="B1519"/>
      <c r="C1519"/>
      <c r="D1519"/>
      <c r="E1519"/>
      <c r="F1519"/>
      <c r="G1519"/>
    </row>
    <row r="1520" spans="2:7" ht="14.25" x14ac:dyDescent="0.2">
      <c r="B1520"/>
      <c r="C1520"/>
      <c r="D1520"/>
      <c r="E1520"/>
      <c r="F1520"/>
      <c r="G1520"/>
    </row>
    <row r="1521" spans="2:7" ht="14.25" x14ac:dyDescent="0.2">
      <c r="B1521"/>
      <c r="C1521"/>
      <c r="D1521"/>
      <c r="E1521"/>
      <c r="F1521"/>
      <c r="G1521"/>
    </row>
    <row r="1522" spans="2:7" ht="14.25" x14ac:dyDescent="0.2">
      <c r="B1522"/>
      <c r="C1522"/>
      <c r="D1522"/>
      <c r="E1522"/>
      <c r="F1522"/>
      <c r="G1522"/>
    </row>
    <row r="1523" spans="2:7" ht="14.25" x14ac:dyDescent="0.2">
      <c r="B1523"/>
      <c r="C1523"/>
      <c r="D1523"/>
      <c r="E1523"/>
      <c r="F1523"/>
      <c r="G1523"/>
    </row>
    <row r="1524" spans="2:7" ht="14.25" x14ac:dyDescent="0.2">
      <c r="B1524"/>
      <c r="C1524"/>
      <c r="D1524"/>
      <c r="E1524"/>
      <c r="F1524"/>
      <c r="G1524"/>
    </row>
    <row r="1525" spans="2:7" ht="14.25" x14ac:dyDescent="0.2">
      <c r="B1525"/>
      <c r="C1525"/>
      <c r="D1525"/>
      <c r="E1525"/>
      <c r="F1525"/>
      <c r="G1525"/>
    </row>
    <row r="1526" spans="2:7" ht="14.25" x14ac:dyDescent="0.2">
      <c r="B1526"/>
      <c r="C1526"/>
      <c r="D1526"/>
      <c r="E1526"/>
      <c r="F1526"/>
      <c r="G1526"/>
    </row>
    <row r="1527" spans="2:7" ht="14.25" x14ac:dyDescent="0.2">
      <c r="B1527"/>
      <c r="C1527"/>
      <c r="D1527"/>
      <c r="E1527"/>
      <c r="F1527"/>
      <c r="G1527"/>
    </row>
    <row r="1528" spans="2:7" ht="14.25" x14ac:dyDescent="0.2">
      <c r="B1528"/>
      <c r="C1528"/>
      <c r="D1528"/>
      <c r="E1528"/>
      <c r="F1528"/>
      <c r="G1528"/>
    </row>
    <row r="1529" spans="2:7" ht="14.25" x14ac:dyDescent="0.2">
      <c r="B1529"/>
      <c r="C1529"/>
      <c r="D1529"/>
      <c r="E1529"/>
      <c r="F1529"/>
      <c r="G1529"/>
    </row>
    <row r="1530" spans="2:7" ht="14.25" x14ac:dyDescent="0.2">
      <c r="B1530"/>
      <c r="C1530"/>
      <c r="D1530"/>
      <c r="E1530"/>
      <c r="F1530"/>
      <c r="G1530"/>
    </row>
    <row r="1531" spans="2:7" ht="14.25" x14ac:dyDescent="0.2">
      <c r="B1531"/>
      <c r="C1531"/>
      <c r="D1531"/>
      <c r="E1531"/>
      <c r="F1531"/>
      <c r="G1531"/>
    </row>
    <row r="1532" spans="2:7" ht="14.25" x14ac:dyDescent="0.2">
      <c r="B1532"/>
      <c r="C1532"/>
      <c r="D1532"/>
      <c r="E1532"/>
      <c r="F1532"/>
      <c r="G1532"/>
    </row>
    <row r="1533" spans="2:7" ht="14.25" x14ac:dyDescent="0.2">
      <c r="B1533"/>
      <c r="C1533"/>
      <c r="D1533"/>
      <c r="E1533"/>
      <c r="F1533"/>
      <c r="G1533"/>
    </row>
    <row r="1534" spans="2:7" ht="14.25" x14ac:dyDescent="0.2">
      <c r="B1534"/>
      <c r="C1534"/>
      <c r="D1534"/>
      <c r="E1534"/>
      <c r="F1534"/>
      <c r="G1534"/>
    </row>
    <row r="1535" spans="2:7" ht="14.25" x14ac:dyDescent="0.2">
      <c r="B1535"/>
      <c r="C1535"/>
      <c r="D1535"/>
      <c r="E1535"/>
      <c r="F1535"/>
      <c r="G1535"/>
    </row>
    <row r="1536" spans="2:7" ht="14.25" x14ac:dyDescent="0.2">
      <c r="B1536"/>
      <c r="C1536"/>
      <c r="D1536"/>
      <c r="E1536"/>
      <c r="F1536"/>
      <c r="G1536"/>
    </row>
    <row r="1537" spans="2:7" ht="14.25" x14ac:dyDescent="0.2">
      <c r="B1537"/>
      <c r="C1537"/>
      <c r="D1537"/>
      <c r="E1537"/>
      <c r="F1537"/>
      <c r="G1537"/>
    </row>
    <row r="1538" spans="2:7" ht="14.25" x14ac:dyDescent="0.2">
      <c r="B1538"/>
      <c r="C1538"/>
      <c r="D1538"/>
      <c r="E1538"/>
      <c r="F1538"/>
      <c r="G1538"/>
    </row>
    <row r="1539" spans="2:7" ht="14.25" x14ac:dyDescent="0.2">
      <c r="B1539"/>
      <c r="C1539"/>
      <c r="D1539"/>
      <c r="E1539"/>
      <c r="F1539"/>
      <c r="G1539"/>
    </row>
    <row r="1540" spans="2:7" ht="14.25" x14ac:dyDescent="0.2">
      <c r="B1540"/>
      <c r="C1540"/>
      <c r="D1540"/>
      <c r="E1540"/>
      <c r="F1540"/>
      <c r="G1540"/>
    </row>
    <row r="1541" spans="2:7" ht="14.25" x14ac:dyDescent="0.2">
      <c r="B1541"/>
      <c r="C1541"/>
      <c r="D1541"/>
      <c r="E1541"/>
      <c r="F1541"/>
      <c r="G1541"/>
    </row>
    <row r="1542" spans="2:7" ht="14.25" x14ac:dyDescent="0.2">
      <c r="B1542"/>
      <c r="C1542"/>
      <c r="D1542"/>
      <c r="E1542"/>
      <c r="F1542"/>
      <c r="G1542"/>
    </row>
    <row r="1543" spans="2:7" ht="14.25" x14ac:dyDescent="0.2">
      <c r="B1543"/>
      <c r="C1543"/>
      <c r="D1543"/>
      <c r="E1543"/>
      <c r="F1543"/>
      <c r="G1543"/>
    </row>
    <row r="1544" spans="2:7" ht="14.25" x14ac:dyDescent="0.2">
      <c r="B1544"/>
      <c r="C1544"/>
      <c r="D1544"/>
      <c r="E1544"/>
      <c r="F1544"/>
      <c r="G1544"/>
    </row>
    <row r="1545" spans="2:7" ht="14.25" x14ac:dyDescent="0.2">
      <c r="B1545"/>
      <c r="C1545"/>
      <c r="D1545"/>
      <c r="E1545"/>
      <c r="F1545"/>
      <c r="G1545"/>
    </row>
    <row r="1546" spans="2:7" ht="14.25" x14ac:dyDescent="0.2">
      <c r="B1546"/>
      <c r="C1546"/>
      <c r="D1546"/>
      <c r="E1546"/>
      <c r="F1546"/>
      <c r="G1546"/>
    </row>
    <row r="1547" spans="2:7" ht="14.25" x14ac:dyDescent="0.2">
      <c r="B1547"/>
      <c r="C1547"/>
      <c r="D1547"/>
      <c r="E1547"/>
      <c r="F1547"/>
      <c r="G1547"/>
    </row>
    <row r="1548" spans="2:7" ht="14.25" x14ac:dyDescent="0.2">
      <c r="B1548"/>
      <c r="C1548"/>
      <c r="D1548"/>
      <c r="E1548"/>
      <c r="F1548"/>
      <c r="G1548"/>
    </row>
    <row r="1549" spans="2:7" ht="14.25" x14ac:dyDescent="0.2">
      <c r="B1549"/>
      <c r="C1549"/>
      <c r="D1549"/>
      <c r="E1549"/>
      <c r="F1549"/>
      <c r="G1549"/>
    </row>
    <row r="1550" spans="2:7" ht="14.25" x14ac:dyDescent="0.2">
      <c r="B1550"/>
      <c r="C1550"/>
      <c r="D1550"/>
      <c r="E1550"/>
      <c r="F1550"/>
      <c r="G1550"/>
    </row>
    <row r="1551" spans="2:7" ht="14.25" x14ac:dyDescent="0.2">
      <c r="B1551"/>
      <c r="C1551"/>
      <c r="D1551"/>
      <c r="E1551"/>
      <c r="F1551"/>
      <c r="G1551"/>
    </row>
    <row r="1552" spans="2:7" ht="14.25" x14ac:dyDescent="0.2">
      <c r="B1552"/>
      <c r="C1552"/>
      <c r="D1552"/>
      <c r="E1552"/>
      <c r="F1552"/>
      <c r="G1552"/>
    </row>
    <row r="1553" spans="2:7" ht="14.25" x14ac:dyDescent="0.2">
      <c r="B1553"/>
      <c r="C1553"/>
      <c r="D1553"/>
      <c r="E1553"/>
      <c r="F1553"/>
      <c r="G1553"/>
    </row>
    <row r="1554" spans="2:7" ht="14.25" x14ac:dyDescent="0.2">
      <c r="B1554"/>
      <c r="C1554"/>
      <c r="D1554"/>
      <c r="E1554"/>
      <c r="F1554"/>
      <c r="G1554"/>
    </row>
    <row r="1555" spans="2:7" ht="14.25" x14ac:dyDescent="0.2">
      <c r="B1555"/>
      <c r="C1555"/>
      <c r="D1555"/>
      <c r="E1555"/>
      <c r="F1555"/>
      <c r="G1555"/>
    </row>
    <row r="1556" spans="2:7" ht="14.25" x14ac:dyDescent="0.2">
      <c r="B1556"/>
      <c r="C1556"/>
      <c r="D1556"/>
      <c r="E1556"/>
      <c r="F1556"/>
      <c r="G1556"/>
    </row>
    <row r="1557" spans="2:7" ht="14.25" x14ac:dyDescent="0.2">
      <c r="B1557"/>
      <c r="C1557"/>
      <c r="D1557"/>
      <c r="E1557"/>
      <c r="F1557"/>
      <c r="G1557"/>
    </row>
    <row r="1558" spans="2:7" ht="14.25" x14ac:dyDescent="0.2">
      <c r="B1558"/>
      <c r="C1558"/>
      <c r="D1558"/>
      <c r="E1558"/>
      <c r="F1558"/>
      <c r="G1558"/>
    </row>
    <row r="1559" spans="2:7" ht="14.25" x14ac:dyDescent="0.2">
      <c r="B1559"/>
      <c r="C1559"/>
      <c r="D1559"/>
      <c r="E1559"/>
      <c r="F1559"/>
      <c r="G1559"/>
    </row>
    <row r="1560" spans="2:7" ht="14.25" x14ac:dyDescent="0.2">
      <c r="B1560"/>
      <c r="C1560"/>
      <c r="D1560"/>
      <c r="E1560"/>
      <c r="F1560"/>
      <c r="G1560"/>
    </row>
    <row r="1561" spans="2:7" ht="14.25" x14ac:dyDescent="0.2">
      <c r="B1561"/>
      <c r="C1561"/>
      <c r="D1561"/>
      <c r="E1561"/>
      <c r="F1561"/>
      <c r="G1561"/>
    </row>
    <row r="1562" spans="2:7" ht="14.25" x14ac:dyDescent="0.2">
      <c r="B1562"/>
      <c r="C1562"/>
      <c r="D1562"/>
      <c r="E1562"/>
      <c r="F1562"/>
      <c r="G1562"/>
    </row>
    <row r="1563" spans="2:7" ht="14.25" x14ac:dyDescent="0.2">
      <c r="B1563"/>
      <c r="C1563"/>
      <c r="D1563"/>
      <c r="E1563"/>
      <c r="F1563"/>
      <c r="G1563"/>
    </row>
    <row r="1564" spans="2:7" ht="14.25" x14ac:dyDescent="0.2">
      <c r="B1564"/>
      <c r="C1564"/>
      <c r="D1564"/>
      <c r="E1564"/>
      <c r="F1564"/>
      <c r="G1564"/>
    </row>
    <row r="1565" spans="2:7" ht="14.25" x14ac:dyDescent="0.2">
      <c r="B1565"/>
      <c r="C1565"/>
      <c r="D1565"/>
      <c r="E1565"/>
      <c r="F1565"/>
      <c r="G1565"/>
    </row>
    <row r="1566" spans="2:7" ht="14.25" x14ac:dyDescent="0.2">
      <c r="B1566"/>
      <c r="C1566"/>
      <c r="D1566"/>
      <c r="E1566"/>
      <c r="F1566"/>
      <c r="G1566"/>
    </row>
    <row r="1567" spans="2:7" ht="14.25" x14ac:dyDescent="0.2">
      <c r="B1567"/>
      <c r="C1567"/>
      <c r="D1567"/>
      <c r="E1567"/>
      <c r="F1567"/>
      <c r="G1567"/>
    </row>
    <row r="1568" spans="2:7" ht="14.25" x14ac:dyDescent="0.2">
      <c r="B1568"/>
      <c r="C1568"/>
      <c r="D1568"/>
      <c r="E1568"/>
      <c r="F1568"/>
      <c r="G1568"/>
    </row>
    <row r="1569" spans="2:7" ht="14.25" x14ac:dyDescent="0.2">
      <c r="B1569"/>
      <c r="C1569"/>
      <c r="D1569"/>
      <c r="E1569"/>
      <c r="F1569"/>
      <c r="G1569"/>
    </row>
    <row r="1570" spans="2:7" ht="14.25" x14ac:dyDescent="0.2">
      <c r="B1570"/>
      <c r="C1570"/>
      <c r="D1570"/>
      <c r="E1570"/>
      <c r="F1570"/>
      <c r="G1570"/>
    </row>
    <row r="1571" spans="2:7" ht="14.25" x14ac:dyDescent="0.2">
      <c r="B1571"/>
      <c r="C1571"/>
      <c r="D1571"/>
      <c r="E1571"/>
      <c r="F1571"/>
      <c r="G1571"/>
    </row>
    <row r="1572" spans="2:7" ht="14.25" x14ac:dyDescent="0.2">
      <c r="B1572"/>
      <c r="C1572"/>
      <c r="D1572"/>
      <c r="E1572"/>
      <c r="F1572"/>
      <c r="G1572"/>
    </row>
    <row r="1573" spans="2:7" ht="14.25" x14ac:dyDescent="0.2">
      <c r="B1573"/>
      <c r="C1573"/>
      <c r="D1573"/>
      <c r="E1573"/>
      <c r="F1573"/>
      <c r="G1573"/>
    </row>
    <row r="1574" spans="2:7" ht="14.25" x14ac:dyDescent="0.2">
      <c r="B1574"/>
      <c r="C1574"/>
      <c r="D1574"/>
      <c r="E1574"/>
      <c r="F1574"/>
      <c r="G1574"/>
    </row>
    <row r="1575" spans="2:7" ht="14.25" x14ac:dyDescent="0.2">
      <c r="B1575"/>
      <c r="C1575"/>
      <c r="D1575"/>
      <c r="E1575"/>
      <c r="F1575"/>
      <c r="G1575"/>
    </row>
    <row r="1576" spans="2:7" ht="14.25" x14ac:dyDescent="0.2">
      <c r="B1576"/>
      <c r="C1576"/>
      <c r="D1576"/>
      <c r="E1576"/>
      <c r="F1576"/>
      <c r="G1576"/>
    </row>
    <row r="1577" spans="2:7" ht="14.25" x14ac:dyDescent="0.2">
      <c r="B1577"/>
      <c r="C1577"/>
      <c r="D1577"/>
      <c r="E1577"/>
      <c r="F1577"/>
      <c r="G1577"/>
    </row>
    <row r="1578" spans="2:7" ht="14.25" x14ac:dyDescent="0.2">
      <c r="B1578"/>
      <c r="C1578"/>
      <c r="D1578"/>
      <c r="E1578"/>
      <c r="F1578"/>
      <c r="G1578"/>
    </row>
    <row r="1579" spans="2:7" ht="14.25" x14ac:dyDescent="0.2">
      <c r="B1579"/>
      <c r="C1579"/>
      <c r="D1579"/>
      <c r="E1579"/>
      <c r="F1579"/>
      <c r="G1579"/>
    </row>
    <row r="1580" spans="2:7" ht="14.25" x14ac:dyDescent="0.2">
      <c r="B1580"/>
      <c r="C1580"/>
      <c r="D1580"/>
      <c r="E1580"/>
      <c r="F1580"/>
      <c r="G1580"/>
    </row>
    <row r="1581" spans="2:7" ht="14.25" x14ac:dyDescent="0.2">
      <c r="B1581"/>
      <c r="C1581"/>
      <c r="D1581"/>
      <c r="E1581"/>
      <c r="F1581"/>
      <c r="G1581"/>
    </row>
    <row r="1582" spans="2:7" ht="14.25" x14ac:dyDescent="0.2">
      <c r="B1582"/>
      <c r="C1582"/>
      <c r="D1582"/>
      <c r="E1582"/>
      <c r="F1582"/>
      <c r="G1582"/>
    </row>
    <row r="1583" spans="2:7" ht="14.25" x14ac:dyDescent="0.2">
      <c r="B1583"/>
      <c r="C1583"/>
      <c r="D1583"/>
      <c r="E1583"/>
      <c r="F1583"/>
      <c r="G1583"/>
    </row>
    <row r="1584" spans="2:7" ht="14.25" x14ac:dyDescent="0.2">
      <c r="B1584"/>
      <c r="C1584"/>
      <c r="D1584"/>
      <c r="E1584"/>
      <c r="F1584"/>
      <c r="G1584"/>
    </row>
    <row r="1585" spans="2:7" ht="14.25" x14ac:dyDescent="0.2">
      <c r="B1585"/>
      <c r="C1585"/>
      <c r="D1585"/>
      <c r="E1585"/>
      <c r="F1585"/>
      <c r="G1585"/>
    </row>
    <row r="1586" spans="2:7" ht="14.25" x14ac:dyDescent="0.2">
      <c r="B1586"/>
      <c r="C1586"/>
      <c r="D1586"/>
      <c r="E1586"/>
      <c r="F1586"/>
      <c r="G1586"/>
    </row>
    <row r="1587" spans="2:7" ht="14.25" x14ac:dyDescent="0.2">
      <c r="B1587"/>
      <c r="C1587"/>
      <c r="D1587"/>
      <c r="E1587"/>
      <c r="F1587"/>
      <c r="G1587"/>
    </row>
    <row r="1588" spans="2:7" ht="14.25" x14ac:dyDescent="0.2">
      <c r="B1588"/>
      <c r="C1588"/>
      <c r="D1588"/>
      <c r="E1588"/>
      <c r="F1588"/>
      <c r="G1588"/>
    </row>
    <row r="1589" spans="2:7" ht="14.25" x14ac:dyDescent="0.2">
      <c r="B1589"/>
      <c r="C1589"/>
      <c r="D1589"/>
      <c r="E1589"/>
      <c r="F1589"/>
      <c r="G1589"/>
    </row>
    <row r="1590" spans="2:7" ht="14.25" x14ac:dyDescent="0.2">
      <c r="B1590"/>
      <c r="C1590"/>
      <c r="D1590"/>
      <c r="E1590"/>
      <c r="F1590"/>
      <c r="G1590"/>
    </row>
    <row r="1591" spans="2:7" ht="14.25" x14ac:dyDescent="0.2">
      <c r="B1591"/>
      <c r="C1591"/>
      <c r="D1591"/>
      <c r="E1591"/>
      <c r="F1591"/>
      <c r="G1591"/>
    </row>
    <row r="1592" spans="2:7" ht="14.25" x14ac:dyDescent="0.2">
      <c r="B1592"/>
      <c r="C1592"/>
      <c r="D1592"/>
      <c r="E1592"/>
      <c r="F1592"/>
      <c r="G1592"/>
    </row>
    <row r="1593" spans="2:7" ht="14.25" x14ac:dyDescent="0.2">
      <c r="B1593"/>
      <c r="C1593"/>
      <c r="D1593"/>
      <c r="E1593"/>
      <c r="F1593"/>
      <c r="G1593"/>
    </row>
    <row r="1594" spans="2:7" ht="14.25" x14ac:dyDescent="0.2">
      <c r="B1594"/>
      <c r="C1594"/>
      <c r="D1594"/>
      <c r="E1594"/>
      <c r="F1594"/>
      <c r="G1594"/>
    </row>
    <row r="1595" spans="2:7" ht="14.25" x14ac:dyDescent="0.2">
      <c r="B1595"/>
      <c r="C1595"/>
      <c r="D1595"/>
      <c r="E1595"/>
      <c r="F1595"/>
      <c r="G1595"/>
    </row>
    <row r="1596" spans="2:7" ht="14.25" x14ac:dyDescent="0.2">
      <c r="B1596"/>
      <c r="C1596"/>
      <c r="D1596"/>
      <c r="E1596"/>
      <c r="F1596"/>
      <c r="G1596"/>
    </row>
    <row r="1597" spans="2:7" ht="14.25" x14ac:dyDescent="0.2">
      <c r="B1597"/>
      <c r="C1597"/>
      <c r="D1597"/>
      <c r="E1597"/>
      <c r="F1597"/>
      <c r="G1597"/>
    </row>
    <row r="1598" spans="2:7" ht="14.25" x14ac:dyDescent="0.2">
      <c r="B1598"/>
      <c r="C1598"/>
      <c r="D1598"/>
      <c r="E1598"/>
      <c r="F1598"/>
      <c r="G1598"/>
    </row>
    <row r="1599" spans="2:7" ht="14.25" x14ac:dyDescent="0.2">
      <c r="B1599"/>
      <c r="C1599"/>
      <c r="D1599"/>
      <c r="E1599"/>
      <c r="F1599"/>
      <c r="G1599"/>
    </row>
    <row r="1600" spans="2:7" ht="14.25" x14ac:dyDescent="0.2">
      <c r="B1600"/>
      <c r="C1600"/>
      <c r="D1600"/>
      <c r="E1600"/>
      <c r="F1600"/>
      <c r="G1600"/>
    </row>
    <row r="1601" spans="2:7" ht="14.25" x14ac:dyDescent="0.2">
      <c r="B1601"/>
      <c r="C1601"/>
      <c r="D1601"/>
      <c r="E1601"/>
      <c r="F1601"/>
      <c r="G1601"/>
    </row>
    <row r="1602" spans="2:7" ht="14.25" x14ac:dyDescent="0.2">
      <c r="B1602"/>
      <c r="C1602"/>
      <c r="D1602"/>
      <c r="E1602"/>
      <c r="F1602"/>
      <c r="G1602"/>
    </row>
    <row r="1603" spans="2:7" ht="14.25" x14ac:dyDescent="0.2">
      <c r="B1603"/>
      <c r="C1603"/>
      <c r="D1603"/>
      <c r="E1603"/>
      <c r="F1603"/>
      <c r="G1603"/>
    </row>
    <row r="1604" spans="2:7" ht="14.25" x14ac:dyDescent="0.2">
      <c r="B1604"/>
      <c r="C1604"/>
      <c r="D1604"/>
      <c r="E1604"/>
      <c r="F1604"/>
      <c r="G1604"/>
    </row>
    <row r="1605" spans="2:7" ht="14.25" x14ac:dyDescent="0.2">
      <c r="B1605"/>
      <c r="C1605"/>
      <c r="D1605"/>
      <c r="E1605"/>
      <c r="F1605"/>
      <c r="G1605"/>
    </row>
    <row r="1606" spans="2:7" ht="14.25" x14ac:dyDescent="0.2">
      <c r="B1606"/>
      <c r="C1606"/>
      <c r="D1606"/>
      <c r="E1606"/>
      <c r="F1606"/>
      <c r="G1606"/>
    </row>
    <row r="1607" spans="2:7" ht="14.25" x14ac:dyDescent="0.2">
      <c r="B1607"/>
      <c r="C1607"/>
      <c r="D1607"/>
      <c r="E1607"/>
      <c r="F1607"/>
      <c r="G1607"/>
    </row>
    <row r="1608" spans="2:7" ht="14.25" x14ac:dyDescent="0.2">
      <c r="B1608"/>
      <c r="C1608"/>
      <c r="D1608"/>
      <c r="E1608"/>
      <c r="F1608"/>
      <c r="G1608"/>
    </row>
    <row r="1609" spans="2:7" ht="14.25" x14ac:dyDescent="0.2">
      <c r="B1609"/>
      <c r="C1609"/>
      <c r="D1609"/>
      <c r="E1609"/>
      <c r="F1609"/>
      <c r="G1609"/>
    </row>
    <row r="1610" spans="2:7" ht="14.25" x14ac:dyDescent="0.2">
      <c r="B1610"/>
      <c r="C1610"/>
      <c r="D1610"/>
      <c r="E1610"/>
      <c r="F1610"/>
      <c r="G1610"/>
    </row>
    <row r="1611" spans="2:7" ht="14.25" x14ac:dyDescent="0.2">
      <c r="B1611"/>
      <c r="C1611"/>
      <c r="D1611"/>
      <c r="E1611"/>
      <c r="F1611"/>
      <c r="G1611"/>
    </row>
    <row r="1612" spans="2:7" ht="14.25" x14ac:dyDescent="0.2">
      <c r="B1612"/>
      <c r="C1612"/>
      <c r="D1612"/>
      <c r="E1612"/>
      <c r="F1612"/>
      <c r="G1612"/>
    </row>
    <row r="1613" spans="2:7" ht="14.25" x14ac:dyDescent="0.2">
      <c r="B1613"/>
      <c r="C1613"/>
      <c r="D1613"/>
      <c r="E1613"/>
      <c r="F1613"/>
      <c r="G1613"/>
    </row>
    <row r="1614" spans="2:7" ht="14.25" x14ac:dyDescent="0.2">
      <c r="B1614"/>
      <c r="C1614"/>
      <c r="D1614"/>
      <c r="E1614"/>
      <c r="F1614"/>
      <c r="G1614"/>
    </row>
    <row r="1615" spans="2:7" ht="14.25" x14ac:dyDescent="0.2">
      <c r="B1615"/>
      <c r="C1615"/>
      <c r="D1615"/>
      <c r="E1615"/>
      <c r="F1615"/>
      <c r="G1615"/>
    </row>
    <row r="1616" spans="2:7" ht="14.25" x14ac:dyDescent="0.2">
      <c r="B1616"/>
      <c r="C1616"/>
      <c r="D1616"/>
      <c r="E1616"/>
      <c r="F1616"/>
      <c r="G1616"/>
    </row>
    <row r="1617" spans="2:7" ht="14.25" x14ac:dyDescent="0.2">
      <c r="B1617"/>
      <c r="C1617"/>
      <c r="D1617"/>
      <c r="E1617"/>
      <c r="F1617"/>
      <c r="G1617"/>
    </row>
    <row r="1618" spans="2:7" ht="14.25" x14ac:dyDescent="0.2">
      <c r="B1618"/>
      <c r="C1618"/>
      <c r="D1618"/>
      <c r="E1618"/>
      <c r="F1618"/>
      <c r="G1618"/>
    </row>
    <row r="1619" spans="2:7" ht="14.25" x14ac:dyDescent="0.2">
      <c r="B1619"/>
      <c r="C1619"/>
      <c r="D1619"/>
      <c r="E1619"/>
      <c r="F1619"/>
      <c r="G1619"/>
    </row>
    <row r="1620" spans="2:7" ht="14.25" x14ac:dyDescent="0.2">
      <c r="B1620"/>
      <c r="C1620"/>
      <c r="D1620"/>
      <c r="E1620"/>
      <c r="F1620"/>
      <c r="G1620"/>
    </row>
    <row r="1621" spans="2:7" ht="14.25" x14ac:dyDescent="0.2">
      <c r="B1621"/>
      <c r="C1621"/>
      <c r="D1621"/>
      <c r="E1621"/>
      <c r="F1621"/>
      <c r="G1621"/>
    </row>
    <row r="1622" spans="2:7" ht="14.25" x14ac:dyDescent="0.2">
      <c r="B1622"/>
      <c r="C1622"/>
      <c r="D1622"/>
      <c r="E1622"/>
      <c r="F1622"/>
      <c r="G1622"/>
    </row>
    <row r="1623" spans="2:7" ht="14.25" x14ac:dyDescent="0.2">
      <c r="B1623"/>
      <c r="C1623"/>
      <c r="D1623"/>
      <c r="E1623"/>
      <c r="F1623"/>
      <c r="G1623"/>
    </row>
    <row r="1624" spans="2:7" ht="14.25" x14ac:dyDescent="0.2">
      <c r="B1624"/>
      <c r="C1624"/>
      <c r="D1624"/>
      <c r="E1624"/>
      <c r="F1624"/>
      <c r="G1624"/>
    </row>
    <row r="1625" spans="2:7" ht="14.25" x14ac:dyDescent="0.2">
      <c r="B1625"/>
      <c r="C1625"/>
      <c r="D1625"/>
      <c r="E1625"/>
      <c r="F1625"/>
      <c r="G1625"/>
    </row>
    <row r="1626" spans="2:7" ht="14.25" x14ac:dyDescent="0.2">
      <c r="B1626"/>
      <c r="C1626"/>
      <c r="D1626"/>
      <c r="E1626"/>
      <c r="F1626"/>
      <c r="G1626"/>
    </row>
    <row r="1627" spans="2:7" ht="14.25" x14ac:dyDescent="0.2">
      <c r="B1627"/>
      <c r="C1627"/>
      <c r="D1627"/>
      <c r="E1627"/>
      <c r="F1627"/>
      <c r="G1627"/>
    </row>
    <row r="1628" spans="2:7" ht="14.25" x14ac:dyDescent="0.2">
      <c r="B1628"/>
      <c r="C1628"/>
      <c r="D1628"/>
      <c r="E1628"/>
      <c r="F1628"/>
      <c r="G1628"/>
    </row>
    <row r="1629" spans="2:7" ht="14.25" x14ac:dyDescent="0.2">
      <c r="B1629"/>
      <c r="C1629"/>
      <c r="D1629"/>
      <c r="E1629"/>
      <c r="F1629"/>
      <c r="G1629"/>
    </row>
    <row r="1630" spans="2:7" ht="14.25" x14ac:dyDescent="0.2">
      <c r="B1630"/>
      <c r="C1630"/>
      <c r="D1630"/>
      <c r="E1630"/>
      <c r="F1630"/>
      <c r="G1630"/>
    </row>
    <row r="1631" spans="2:7" ht="14.25" x14ac:dyDescent="0.2">
      <c r="B1631"/>
      <c r="C1631"/>
      <c r="D1631"/>
      <c r="E1631"/>
      <c r="F1631"/>
      <c r="G1631"/>
    </row>
    <row r="1632" spans="2:7" ht="14.25" x14ac:dyDescent="0.2">
      <c r="B1632"/>
      <c r="C1632"/>
      <c r="D1632"/>
      <c r="E1632"/>
      <c r="F1632"/>
      <c r="G1632"/>
    </row>
    <row r="1633" spans="2:7" ht="14.25" x14ac:dyDescent="0.2">
      <c r="B1633"/>
      <c r="C1633"/>
      <c r="D1633"/>
      <c r="E1633"/>
      <c r="F1633"/>
      <c r="G1633"/>
    </row>
    <row r="1634" spans="2:7" ht="14.25" x14ac:dyDescent="0.2">
      <c r="B1634"/>
      <c r="C1634"/>
      <c r="D1634"/>
      <c r="E1634"/>
      <c r="F1634"/>
      <c r="G1634"/>
    </row>
    <row r="1635" spans="2:7" ht="14.25" x14ac:dyDescent="0.2">
      <c r="B1635"/>
      <c r="C1635"/>
      <c r="D1635"/>
      <c r="E1635"/>
      <c r="F1635"/>
      <c r="G1635"/>
    </row>
    <row r="1636" spans="2:7" ht="14.25" x14ac:dyDescent="0.2">
      <c r="B1636"/>
      <c r="C1636"/>
      <c r="D1636"/>
      <c r="E1636"/>
      <c r="F1636"/>
      <c r="G1636"/>
    </row>
    <row r="1637" spans="2:7" ht="14.25" x14ac:dyDescent="0.2">
      <c r="B1637"/>
      <c r="C1637"/>
      <c r="D1637"/>
      <c r="E1637"/>
      <c r="F1637"/>
      <c r="G1637"/>
    </row>
    <row r="1638" spans="2:7" ht="14.25" x14ac:dyDescent="0.2">
      <c r="B1638"/>
      <c r="C1638"/>
      <c r="D1638"/>
      <c r="E1638"/>
      <c r="F1638"/>
      <c r="G1638"/>
    </row>
    <row r="1639" spans="2:7" ht="14.25" x14ac:dyDescent="0.2">
      <c r="B1639"/>
      <c r="C1639"/>
      <c r="D1639"/>
      <c r="E1639"/>
      <c r="F1639"/>
      <c r="G1639"/>
    </row>
    <row r="1640" spans="2:7" ht="14.25" x14ac:dyDescent="0.2">
      <c r="B1640"/>
      <c r="C1640"/>
      <c r="D1640"/>
      <c r="E1640"/>
      <c r="F1640"/>
      <c r="G1640"/>
    </row>
    <row r="1641" spans="2:7" ht="14.25" x14ac:dyDescent="0.2">
      <c r="B1641"/>
      <c r="C1641"/>
      <c r="D1641"/>
      <c r="E1641"/>
      <c r="F1641"/>
      <c r="G1641"/>
    </row>
    <row r="1642" spans="2:7" ht="14.25" x14ac:dyDescent="0.2">
      <c r="B1642"/>
      <c r="C1642"/>
      <c r="D1642"/>
      <c r="E1642"/>
      <c r="F1642"/>
      <c r="G1642"/>
    </row>
    <row r="1643" spans="2:7" ht="14.25" x14ac:dyDescent="0.2">
      <c r="B1643"/>
      <c r="C1643"/>
      <c r="D1643"/>
      <c r="E1643"/>
      <c r="F1643"/>
      <c r="G1643"/>
    </row>
    <row r="1644" spans="2:7" ht="14.25" x14ac:dyDescent="0.2">
      <c r="B1644"/>
      <c r="C1644"/>
      <c r="D1644"/>
      <c r="E1644"/>
      <c r="F1644"/>
      <c r="G1644"/>
    </row>
    <row r="1645" spans="2:7" ht="14.25" x14ac:dyDescent="0.2">
      <c r="B1645"/>
      <c r="C1645"/>
      <c r="D1645"/>
      <c r="E1645"/>
      <c r="F1645"/>
      <c r="G1645"/>
    </row>
    <row r="1646" spans="2:7" ht="14.25" x14ac:dyDescent="0.2">
      <c r="B1646"/>
      <c r="C1646"/>
      <c r="D1646"/>
      <c r="E1646"/>
      <c r="F1646"/>
      <c r="G1646"/>
    </row>
    <row r="1647" spans="2:7" ht="14.25" x14ac:dyDescent="0.2">
      <c r="B1647"/>
      <c r="C1647"/>
      <c r="D1647"/>
      <c r="E1647"/>
      <c r="F1647"/>
      <c r="G1647"/>
    </row>
    <row r="1648" spans="2:7" ht="14.25" x14ac:dyDescent="0.2">
      <c r="B1648"/>
      <c r="C1648"/>
      <c r="D1648"/>
      <c r="E1648"/>
      <c r="F1648"/>
      <c r="G1648"/>
    </row>
    <row r="1649" spans="2:7" ht="14.25" x14ac:dyDescent="0.2">
      <c r="B1649"/>
      <c r="C1649"/>
      <c r="D1649"/>
      <c r="E1649"/>
      <c r="F1649"/>
      <c r="G1649"/>
    </row>
    <row r="1650" spans="2:7" ht="14.25" x14ac:dyDescent="0.2">
      <c r="B1650"/>
      <c r="C1650"/>
      <c r="D1650"/>
      <c r="E1650"/>
      <c r="F1650"/>
      <c r="G1650"/>
    </row>
    <row r="1651" spans="2:7" ht="14.25" x14ac:dyDescent="0.2">
      <c r="B1651"/>
      <c r="C1651"/>
      <c r="D1651"/>
      <c r="E1651"/>
      <c r="F1651"/>
      <c r="G1651"/>
    </row>
    <row r="1652" spans="2:7" ht="14.25" x14ac:dyDescent="0.2">
      <c r="B1652"/>
      <c r="C1652"/>
      <c r="D1652"/>
      <c r="E1652"/>
      <c r="F1652"/>
      <c r="G1652"/>
    </row>
    <row r="1653" spans="2:7" ht="14.25" x14ac:dyDescent="0.2">
      <c r="B1653"/>
      <c r="C1653"/>
      <c r="D1653"/>
      <c r="E1653"/>
      <c r="F1653"/>
      <c r="G1653"/>
    </row>
    <row r="1654" spans="2:7" ht="14.25" x14ac:dyDescent="0.2">
      <c r="B1654"/>
      <c r="C1654"/>
      <c r="D1654"/>
      <c r="E1654"/>
      <c r="F1654"/>
      <c r="G1654"/>
    </row>
    <row r="1655" spans="2:7" ht="14.25" x14ac:dyDescent="0.2">
      <c r="B1655"/>
      <c r="C1655"/>
      <c r="D1655"/>
      <c r="E1655"/>
      <c r="F1655"/>
      <c r="G1655"/>
    </row>
    <row r="1656" spans="2:7" ht="14.25" x14ac:dyDescent="0.2">
      <c r="B1656"/>
      <c r="C1656"/>
      <c r="D1656"/>
      <c r="E1656"/>
      <c r="F1656"/>
      <c r="G1656"/>
    </row>
    <row r="1657" spans="2:7" ht="14.25" x14ac:dyDescent="0.2">
      <c r="B1657"/>
      <c r="C1657"/>
      <c r="D1657"/>
      <c r="E1657"/>
      <c r="F1657"/>
      <c r="G1657"/>
    </row>
    <row r="1658" spans="2:7" ht="14.25" x14ac:dyDescent="0.2">
      <c r="B1658"/>
      <c r="C1658"/>
      <c r="D1658"/>
      <c r="E1658"/>
      <c r="F1658"/>
      <c r="G1658"/>
    </row>
    <row r="1659" spans="2:7" ht="14.25" x14ac:dyDescent="0.2">
      <c r="B1659"/>
      <c r="C1659"/>
      <c r="D1659"/>
      <c r="E1659"/>
      <c r="F1659"/>
      <c r="G1659"/>
    </row>
    <row r="1660" spans="2:7" ht="14.25" x14ac:dyDescent="0.2">
      <c r="B1660"/>
      <c r="C1660"/>
      <c r="D1660"/>
      <c r="E1660"/>
      <c r="F1660"/>
      <c r="G1660"/>
    </row>
    <row r="1661" spans="2:7" ht="14.25" x14ac:dyDescent="0.2">
      <c r="B1661"/>
      <c r="C1661"/>
      <c r="D1661"/>
      <c r="E1661"/>
      <c r="F1661"/>
      <c r="G1661"/>
    </row>
    <row r="1662" spans="2:7" ht="14.25" x14ac:dyDescent="0.2">
      <c r="B1662"/>
      <c r="C1662"/>
      <c r="D1662"/>
      <c r="E1662"/>
      <c r="F1662"/>
      <c r="G1662"/>
    </row>
    <row r="1663" spans="2:7" ht="14.25" x14ac:dyDescent="0.2">
      <c r="B1663"/>
      <c r="C1663"/>
      <c r="D1663"/>
      <c r="E1663"/>
      <c r="F1663"/>
      <c r="G1663"/>
    </row>
    <row r="1664" spans="2:7" ht="14.25" x14ac:dyDescent="0.2">
      <c r="B1664"/>
      <c r="C1664"/>
      <c r="D1664"/>
      <c r="E1664"/>
      <c r="F1664"/>
      <c r="G1664"/>
    </row>
    <row r="1665" spans="2:7" ht="14.25" x14ac:dyDescent="0.2">
      <c r="B1665"/>
      <c r="C1665"/>
      <c r="D1665"/>
      <c r="E1665"/>
      <c r="F1665"/>
      <c r="G1665"/>
    </row>
    <row r="1666" spans="2:7" ht="14.25" x14ac:dyDescent="0.2">
      <c r="B1666"/>
      <c r="C1666"/>
      <c r="D1666"/>
      <c r="E1666"/>
      <c r="F1666"/>
      <c r="G1666"/>
    </row>
    <row r="1667" spans="2:7" ht="14.25" x14ac:dyDescent="0.2">
      <c r="B1667"/>
      <c r="C1667"/>
      <c r="D1667"/>
      <c r="E1667"/>
      <c r="F1667"/>
      <c r="G1667"/>
    </row>
    <row r="1668" spans="2:7" ht="14.25" x14ac:dyDescent="0.2">
      <c r="B1668"/>
      <c r="C1668"/>
      <c r="D1668"/>
      <c r="E1668"/>
      <c r="F1668"/>
      <c r="G1668"/>
    </row>
    <row r="1669" spans="2:7" ht="14.25" x14ac:dyDescent="0.2">
      <c r="B1669"/>
      <c r="C1669"/>
      <c r="D1669"/>
      <c r="E1669"/>
      <c r="F1669"/>
      <c r="G1669"/>
    </row>
    <row r="1670" spans="2:7" ht="14.25" x14ac:dyDescent="0.2">
      <c r="B1670"/>
      <c r="C1670"/>
      <c r="D1670"/>
      <c r="E1670"/>
      <c r="F1670"/>
      <c r="G1670"/>
    </row>
    <row r="1671" spans="2:7" ht="14.25" x14ac:dyDescent="0.2">
      <c r="B1671"/>
      <c r="C1671"/>
      <c r="D1671"/>
      <c r="E1671"/>
      <c r="F1671"/>
      <c r="G1671"/>
    </row>
    <row r="1672" spans="2:7" ht="14.25" x14ac:dyDescent="0.2">
      <c r="B1672"/>
      <c r="C1672"/>
      <c r="D1672"/>
      <c r="E1672"/>
      <c r="F1672"/>
      <c r="G1672"/>
    </row>
    <row r="1673" spans="2:7" ht="14.25" x14ac:dyDescent="0.2">
      <c r="B1673"/>
      <c r="C1673"/>
      <c r="D1673"/>
      <c r="E1673"/>
      <c r="F1673"/>
      <c r="G1673"/>
    </row>
    <row r="1674" spans="2:7" ht="14.25" x14ac:dyDescent="0.2">
      <c r="B1674"/>
      <c r="C1674"/>
      <c r="D1674"/>
      <c r="E1674"/>
      <c r="F1674"/>
      <c r="G1674"/>
    </row>
    <row r="1675" spans="2:7" ht="14.25" x14ac:dyDescent="0.2">
      <c r="B1675"/>
      <c r="C1675"/>
      <c r="D1675"/>
      <c r="E1675"/>
      <c r="F1675"/>
      <c r="G1675"/>
    </row>
    <row r="1676" spans="2:7" ht="14.25" x14ac:dyDescent="0.2">
      <c r="B1676"/>
      <c r="C1676"/>
      <c r="D1676"/>
      <c r="E1676"/>
      <c r="F1676"/>
      <c r="G1676"/>
    </row>
    <row r="1677" spans="2:7" ht="14.25" x14ac:dyDescent="0.2">
      <c r="B1677"/>
      <c r="C1677"/>
      <c r="D1677"/>
      <c r="E1677"/>
      <c r="F1677"/>
      <c r="G1677"/>
    </row>
    <row r="1678" spans="2:7" ht="14.25" x14ac:dyDescent="0.2">
      <c r="B1678"/>
      <c r="C1678"/>
      <c r="D1678"/>
      <c r="E1678"/>
      <c r="F1678"/>
      <c r="G1678"/>
    </row>
    <row r="1679" spans="2:7" ht="14.25" x14ac:dyDescent="0.2">
      <c r="B1679"/>
      <c r="C1679"/>
      <c r="D1679"/>
      <c r="E1679"/>
      <c r="F1679"/>
      <c r="G1679"/>
    </row>
    <row r="1680" spans="2:7" ht="14.25" x14ac:dyDescent="0.2">
      <c r="B1680"/>
      <c r="C1680"/>
      <c r="D1680"/>
      <c r="E1680"/>
      <c r="F1680"/>
      <c r="G1680"/>
    </row>
    <row r="1681" spans="2:7" ht="14.25" x14ac:dyDescent="0.2">
      <c r="B1681"/>
      <c r="C1681"/>
      <c r="D1681"/>
      <c r="E1681"/>
      <c r="F1681"/>
      <c r="G1681"/>
    </row>
    <row r="1682" spans="2:7" ht="14.25" x14ac:dyDescent="0.2">
      <c r="B1682"/>
      <c r="C1682"/>
      <c r="D1682"/>
      <c r="E1682"/>
      <c r="F1682"/>
      <c r="G1682"/>
    </row>
    <row r="1683" spans="2:7" ht="14.25" x14ac:dyDescent="0.2">
      <c r="B1683"/>
      <c r="C1683"/>
      <c r="D1683"/>
      <c r="E1683"/>
      <c r="F1683"/>
      <c r="G1683"/>
    </row>
    <row r="1684" spans="2:7" ht="14.25" x14ac:dyDescent="0.2">
      <c r="B1684"/>
      <c r="C1684"/>
      <c r="D1684"/>
      <c r="E1684"/>
      <c r="F1684"/>
      <c r="G1684"/>
    </row>
    <row r="1685" spans="2:7" ht="14.25" x14ac:dyDescent="0.2">
      <c r="B1685"/>
      <c r="C1685"/>
      <c r="D1685"/>
      <c r="E1685"/>
      <c r="F1685"/>
      <c r="G1685"/>
    </row>
    <row r="1686" spans="2:7" ht="14.25" x14ac:dyDescent="0.2">
      <c r="B1686"/>
      <c r="C1686"/>
      <c r="D1686"/>
      <c r="E1686"/>
      <c r="F1686"/>
      <c r="G1686"/>
    </row>
    <row r="1687" spans="2:7" ht="14.25" x14ac:dyDescent="0.2">
      <c r="B1687"/>
      <c r="C1687"/>
      <c r="D1687"/>
      <c r="E1687"/>
      <c r="F1687"/>
      <c r="G1687"/>
    </row>
    <row r="1688" spans="2:7" ht="14.25" x14ac:dyDescent="0.2">
      <c r="B1688"/>
      <c r="C1688"/>
      <c r="D1688"/>
      <c r="E1688"/>
      <c r="F1688"/>
      <c r="G1688"/>
    </row>
    <row r="1689" spans="2:7" ht="14.25" x14ac:dyDescent="0.2">
      <c r="B1689"/>
      <c r="C1689"/>
      <c r="D1689"/>
      <c r="E1689"/>
      <c r="F1689"/>
      <c r="G1689"/>
    </row>
    <row r="1690" spans="2:7" ht="14.25" x14ac:dyDescent="0.2">
      <c r="B1690"/>
      <c r="C1690"/>
      <c r="D1690"/>
      <c r="E1690"/>
      <c r="F1690"/>
      <c r="G1690"/>
    </row>
    <row r="1691" spans="2:7" ht="14.25" x14ac:dyDescent="0.2">
      <c r="B1691"/>
      <c r="C1691"/>
      <c r="D1691"/>
      <c r="E1691"/>
      <c r="F1691"/>
      <c r="G1691"/>
    </row>
    <row r="1692" spans="2:7" ht="14.25" x14ac:dyDescent="0.2">
      <c r="B1692"/>
      <c r="C1692"/>
      <c r="D1692"/>
      <c r="E1692"/>
      <c r="F1692"/>
      <c r="G1692"/>
    </row>
    <row r="1693" spans="2:7" ht="14.25" x14ac:dyDescent="0.2">
      <c r="B1693"/>
      <c r="C1693"/>
      <c r="D1693"/>
      <c r="E1693"/>
      <c r="F1693"/>
      <c r="G1693"/>
    </row>
    <row r="1694" spans="2:7" ht="14.25" x14ac:dyDescent="0.2">
      <c r="B1694"/>
      <c r="C1694"/>
      <c r="D1694"/>
      <c r="E1694"/>
      <c r="F1694"/>
      <c r="G1694"/>
    </row>
    <row r="1695" spans="2:7" ht="14.25" x14ac:dyDescent="0.2">
      <c r="B1695"/>
      <c r="C1695"/>
      <c r="D1695"/>
      <c r="E1695"/>
      <c r="F1695"/>
      <c r="G1695"/>
    </row>
    <row r="1696" spans="2:7" ht="14.25" x14ac:dyDescent="0.2">
      <c r="B1696"/>
      <c r="C1696"/>
      <c r="D1696"/>
      <c r="E1696"/>
      <c r="F1696"/>
      <c r="G1696"/>
    </row>
    <row r="1697" spans="2:7" ht="14.25" x14ac:dyDescent="0.2">
      <c r="B1697"/>
      <c r="C1697"/>
      <c r="D1697"/>
      <c r="E1697"/>
      <c r="F1697"/>
      <c r="G1697"/>
    </row>
    <row r="1698" spans="2:7" ht="14.25" x14ac:dyDescent="0.2">
      <c r="B1698"/>
      <c r="C1698"/>
      <c r="D1698"/>
      <c r="E1698"/>
      <c r="F1698"/>
      <c r="G1698"/>
    </row>
    <row r="1699" spans="2:7" ht="14.25" x14ac:dyDescent="0.2">
      <c r="B1699"/>
      <c r="C1699"/>
      <c r="D1699"/>
      <c r="E1699"/>
      <c r="F1699"/>
      <c r="G1699"/>
    </row>
    <row r="1700" spans="2:7" ht="14.25" x14ac:dyDescent="0.2">
      <c r="B1700"/>
      <c r="C1700"/>
      <c r="D1700"/>
      <c r="E1700"/>
      <c r="F1700"/>
      <c r="G1700"/>
    </row>
    <row r="1701" spans="2:7" ht="14.25" x14ac:dyDescent="0.2">
      <c r="B1701"/>
      <c r="C1701"/>
      <c r="D1701"/>
      <c r="E1701"/>
      <c r="F1701"/>
      <c r="G1701"/>
    </row>
    <row r="1702" spans="2:7" ht="14.25" x14ac:dyDescent="0.2">
      <c r="B1702"/>
      <c r="C1702"/>
      <c r="D1702"/>
      <c r="E1702"/>
      <c r="F1702"/>
      <c r="G1702"/>
    </row>
    <row r="1703" spans="2:7" ht="14.25" x14ac:dyDescent="0.2">
      <c r="B1703"/>
      <c r="C1703"/>
      <c r="D1703"/>
      <c r="E1703"/>
      <c r="F1703"/>
      <c r="G1703"/>
    </row>
    <row r="1704" spans="2:7" ht="14.25" x14ac:dyDescent="0.2">
      <c r="B1704"/>
      <c r="C1704"/>
      <c r="D1704"/>
      <c r="E1704"/>
      <c r="F1704"/>
      <c r="G1704"/>
    </row>
    <row r="1705" spans="2:7" ht="14.25" x14ac:dyDescent="0.2">
      <c r="B1705"/>
      <c r="C1705"/>
      <c r="D1705"/>
      <c r="E1705"/>
      <c r="F1705"/>
      <c r="G1705"/>
    </row>
    <row r="1706" spans="2:7" ht="14.25" x14ac:dyDescent="0.2">
      <c r="B1706"/>
      <c r="C1706"/>
      <c r="D1706"/>
      <c r="E1706"/>
      <c r="F1706"/>
      <c r="G1706"/>
    </row>
    <row r="1707" spans="2:7" ht="14.25" x14ac:dyDescent="0.2">
      <c r="B1707"/>
      <c r="C1707"/>
      <c r="D1707"/>
      <c r="E1707"/>
      <c r="F1707"/>
      <c r="G1707"/>
    </row>
    <row r="1708" spans="2:7" ht="14.25" x14ac:dyDescent="0.2">
      <c r="B1708"/>
      <c r="C1708"/>
      <c r="D1708"/>
      <c r="E1708"/>
      <c r="F1708"/>
      <c r="G1708"/>
    </row>
    <row r="1709" spans="2:7" ht="14.25" x14ac:dyDescent="0.2">
      <c r="B1709"/>
      <c r="C1709"/>
      <c r="D1709"/>
      <c r="E1709"/>
      <c r="F1709"/>
      <c r="G1709"/>
    </row>
    <row r="1710" spans="2:7" ht="14.25" x14ac:dyDescent="0.2">
      <c r="B1710"/>
      <c r="C1710"/>
      <c r="D1710"/>
      <c r="E1710"/>
      <c r="F1710"/>
      <c r="G1710"/>
    </row>
    <row r="1711" spans="2:7" ht="14.25" x14ac:dyDescent="0.2">
      <c r="B1711"/>
      <c r="C1711"/>
      <c r="D1711"/>
      <c r="E1711"/>
      <c r="F1711"/>
      <c r="G1711"/>
    </row>
    <row r="1712" spans="2:7" ht="14.25" x14ac:dyDescent="0.2">
      <c r="B1712"/>
      <c r="C1712"/>
      <c r="D1712"/>
      <c r="E1712"/>
      <c r="F1712"/>
      <c r="G1712"/>
    </row>
    <row r="1713" spans="2:7" ht="14.25" x14ac:dyDescent="0.2">
      <c r="B1713"/>
      <c r="C1713"/>
      <c r="D1713"/>
      <c r="E1713"/>
      <c r="F1713"/>
      <c r="G1713"/>
    </row>
    <row r="1714" spans="2:7" ht="14.25" x14ac:dyDescent="0.2">
      <c r="B1714"/>
      <c r="C1714"/>
      <c r="D1714"/>
      <c r="E1714"/>
      <c r="F1714"/>
      <c r="G1714"/>
    </row>
    <row r="1715" spans="2:7" ht="14.25" x14ac:dyDescent="0.2">
      <c r="B1715"/>
      <c r="C1715"/>
      <c r="D1715"/>
      <c r="E1715"/>
      <c r="F1715"/>
      <c r="G1715"/>
    </row>
    <row r="1716" spans="2:7" ht="14.25" x14ac:dyDescent="0.2">
      <c r="B1716"/>
      <c r="C1716"/>
      <c r="D1716"/>
      <c r="E1716"/>
      <c r="F1716"/>
      <c r="G1716"/>
    </row>
    <row r="1717" spans="2:7" ht="14.25" x14ac:dyDescent="0.2">
      <c r="B1717"/>
      <c r="C1717"/>
      <c r="D1717"/>
      <c r="E1717"/>
      <c r="F1717"/>
      <c r="G1717"/>
    </row>
    <row r="1718" spans="2:7" ht="14.25" x14ac:dyDescent="0.2">
      <c r="B1718"/>
      <c r="C1718"/>
      <c r="D1718"/>
      <c r="E1718"/>
      <c r="F1718"/>
      <c r="G1718"/>
    </row>
    <row r="1719" spans="2:7" ht="14.25" x14ac:dyDescent="0.2">
      <c r="B1719"/>
      <c r="C1719"/>
      <c r="D1719"/>
      <c r="E1719"/>
      <c r="F1719"/>
      <c r="G1719"/>
    </row>
    <row r="1720" spans="2:7" ht="14.25" x14ac:dyDescent="0.2">
      <c r="B1720"/>
      <c r="C1720"/>
      <c r="D1720"/>
      <c r="E1720"/>
      <c r="F1720"/>
      <c r="G1720"/>
    </row>
    <row r="1721" spans="2:7" ht="14.25" x14ac:dyDescent="0.2">
      <c r="B1721"/>
      <c r="C1721"/>
      <c r="D1721"/>
      <c r="E1721"/>
      <c r="F1721"/>
      <c r="G1721"/>
    </row>
    <row r="1722" spans="2:7" ht="14.25" x14ac:dyDescent="0.2">
      <c r="B1722"/>
      <c r="C1722"/>
      <c r="D1722"/>
      <c r="E1722"/>
      <c r="F1722"/>
      <c r="G1722"/>
    </row>
    <row r="1723" spans="2:7" ht="14.25" x14ac:dyDescent="0.2">
      <c r="B1723"/>
      <c r="C1723"/>
      <c r="D1723"/>
      <c r="E1723"/>
      <c r="F1723"/>
      <c r="G1723"/>
    </row>
    <row r="1724" spans="2:7" ht="14.25" x14ac:dyDescent="0.2">
      <c r="B1724"/>
      <c r="C1724"/>
      <c r="D1724"/>
      <c r="E1724"/>
      <c r="F1724"/>
      <c r="G1724"/>
    </row>
    <row r="1725" spans="2:7" ht="14.25" x14ac:dyDescent="0.2">
      <c r="B1725"/>
      <c r="C1725"/>
      <c r="D1725"/>
      <c r="E1725"/>
      <c r="F1725"/>
      <c r="G1725"/>
    </row>
    <row r="1726" spans="2:7" ht="14.25" x14ac:dyDescent="0.2">
      <c r="B1726"/>
      <c r="C1726"/>
      <c r="D1726"/>
      <c r="E1726"/>
      <c r="F1726"/>
      <c r="G1726"/>
    </row>
    <row r="1727" spans="2:7" ht="14.25" x14ac:dyDescent="0.2">
      <c r="B1727"/>
      <c r="C1727"/>
      <c r="D1727"/>
      <c r="E1727"/>
      <c r="F1727"/>
      <c r="G1727"/>
    </row>
    <row r="1728" spans="2:7" ht="14.25" x14ac:dyDescent="0.2">
      <c r="B1728"/>
      <c r="C1728"/>
      <c r="D1728"/>
      <c r="E1728"/>
      <c r="F1728"/>
      <c r="G1728"/>
    </row>
    <row r="1729" spans="2:7" ht="14.25" x14ac:dyDescent="0.2">
      <c r="B1729"/>
      <c r="C1729"/>
      <c r="D1729"/>
      <c r="E1729"/>
      <c r="F1729"/>
      <c r="G1729"/>
    </row>
    <row r="1730" spans="2:7" ht="14.25" x14ac:dyDescent="0.2">
      <c r="B1730"/>
      <c r="C1730"/>
      <c r="D1730"/>
      <c r="E1730"/>
      <c r="F1730"/>
      <c r="G1730"/>
    </row>
    <row r="1731" spans="2:7" ht="14.25" x14ac:dyDescent="0.2">
      <c r="B1731"/>
      <c r="C1731"/>
      <c r="D1731"/>
      <c r="E1731"/>
      <c r="F1731"/>
      <c r="G1731"/>
    </row>
    <row r="1732" spans="2:7" ht="14.25" x14ac:dyDescent="0.2">
      <c r="B1732"/>
      <c r="C1732"/>
      <c r="D1732"/>
      <c r="E1732"/>
      <c r="F1732"/>
      <c r="G1732"/>
    </row>
    <row r="1733" spans="2:7" ht="14.25" x14ac:dyDescent="0.2">
      <c r="B1733"/>
      <c r="C1733"/>
      <c r="D1733"/>
      <c r="E1733"/>
      <c r="F1733"/>
      <c r="G1733"/>
    </row>
    <row r="1734" spans="2:7" ht="14.25" x14ac:dyDescent="0.2">
      <c r="B1734"/>
      <c r="C1734"/>
      <c r="D1734"/>
      <c r="E1734"/>
      <c r="F1734"/>
      <c r="G1734"/>
    </row>
    <row r="1735" spans="2:7" ht="14.25" x14ac:dyDescent="0.2">
      <c r="B1735"/>
      <c r="C1735"/>
      <c r="D1735"/>
      <c r="E1735"/>
      <c r="F1735"/>
      <c r="G1735"/>
    </row>
    <row r="1736" spans="2:7" ht="14.25" x14ac:dyDescent="0.2">
      <c r="B1736"/>
      <c r="C1736"/>
      <c r="D1736"/>
      <c r="E1736"/>
      <c r="F1736"/>
      <c r="G1736"/>
    </row>
    <row r="1737" spans="2:7" ht="14.25" x14ac:dyDescent="0.2">
      <c r="B1737"/>
      <c r="C1737"/>
      <c r="D1737"/>
      <c r="E1737"/>
      <c r="F1737"/>
      <c r="G1737"/>
    </row>
    <row r="1738" spans="2:7" ht="14.25" x14ac:dyDescent="0.2">
      <c r="B1738"/>
      <c r="C1738"/>
      <c r="D1738"/>
      <c r="E1738"/>
      <c r="F1738"/>
      <c r="G1738"/>
    </row>
    <row r="1739" spans="2:7" ht="14.25" x14ac:dyDescent="0.2">
      <c r="B1739"/>
      <c r="C1739"/>
      <c r="D1739"/>
      <c r="E1739"/>
      <c r="F1739"/>
      <c r="G1739"/>
    </row>
    <row r="1740" spans="2:7" ht="14.25" x14ac:dyDescent="0.2">
      <c r="B1740"/>
      <c r="C1740"/>
      <c r="D1740"/>
      <c r="E1740"/>
      <c r="F1740"/>
      <c r="G1740"/>
    </row>
    <row r="1741" spans="2:7" ht="14.25" x14ac:dyDescent="0.2">
      <c r="B1741"/>
      <c r="C1741"/>
      <c r="D1741"/>
      <c r="E1741"/>
      <c r="F1741"/>
      <c r="G1741"/>
    </row>
    <row r="1742" spans="2:7" ht="14.25" x14ac:dyDescent="0.2">
      <c r="B1742"/>
      <c r="C1742"/>
      <c r="D1742"/>
      <c r="E1742"/>
      <c r="F1742"/>
      <c r="G1742"/>
    </row>
    <row r="1743" spans="2:7" ht="14.25" x14ac:dyDescent="0.2">
      <c r="B1743"/>
      <c r="C1743"/>
      <c r="D1743"/>
      <c r="E1743"/>
      <c r="F1743"/>
      <c r="G1743"/>
    </row>
    <row r="1744" spans="2:7" ht="14.25" x14ac:dyDescent="0.2">
      <c r="B1744"/>
      <c r="C1744"/>
      <c r="D1744"/>
      <c r="E1744"/>
      <c r="F1744"/>
      <c r="G1744"/>
    </row>
    <row r="1745" spans="2:7" ht="14.25" x14ac:dyDescent="0.2">
      <c r="B1745"/>
      <c r="C1745"/>
      <c r="D1745"/>
      <c r="E1745"/>
      <c r="F1745"/>
      <c r="G1745"/>
    </row>
    <row r="1746" spans="2:7" ht="14.25" x14ac:dyDescent="0.2">
      <c r="B1746"/>
      <c r="C1746"/>
      <c r="D1746"/>
      <c r="E1746"/>
      <c r="F1746"/>
      <c r="G1746"/>
    </row>
    <row r="1747" spans="2:7" ht="14.25" x14ac:dyDescent="0.2">
      <c r="B1747"/>
      <c r="C1747"/>
      <c r="D1747"/>
      <c r="E1747"/>
      <c r="F1747"/>
      <c r="G1747"/>
    </row>
    <row r="1748" spans="2:7" ht="14.25" x14ac:dyDescent="0.2">
      <c r="B1748"/>
      <c r="C1748"/>
      <c r="D1748"/>
      <c r="E1748"/>
      <c r="F1748"/>
      <c r="G1748"/>
    </row>
    <row r="1749" spans="2:7" ht="14.25" x14ac:dyDescent="0.2">
      <c r="B1749"/>
      <c r="C1749"/>
      <c r="D1749"/>
      <c r="E1749"/>
      <c r="F1749"/>
      <c r="G1749"/>
    </row>
    <row r="1750" spans="2:7" ht="14.25" x14ac:dyDescent="0.2">
      <c r="B1750"/>
      <c r="C1750"/>
      <c r="D1750"/>
      <c r="E1750"/>
      <c r="F1750"/>
      <c r="G1750"/>
    </row>
    <row r="1751" spans="2:7" ht="14.25" x14ac:dyDescent="0.2">
      <c r="B1751"/>
      <c r="C1751"/>
      <c r="D1751"/>
      <c r="E1751"/>
      <c r="F1751"/>
      <c r="G1751"/>
    </row>
    <row r="1752" spans="2:7" ht="14.25" x14ac:dyDescent="0.2">
      <c r="B1752"/>
      <c r="C1752"/>
      <c r="D1752"/>
      <c r="E1752"/>
      <c r="F1752"/>
      <c r="G1752"/>
    </row>
    <row r="1753" spans="2:7" ht="14.25" x14ac:dyDescent="0.2">
      <c r="B1753"/>
      <c r="C1753"/>
      <c r="D1753"/>
      <c r="E1753"/>
      <c r="F1753"/>
      <c r="G1753"/>
    </row>
    <row r="1754" spans="2:7" ht="14.25" x14ac:dyDescent="0.2">
      <c r="B1754"/>
      <c r="C1754"/>
      <c r="D1754"/>
      <c r="E1754"/>
      <c r="F1754"/>
      <c r="G1754"/>
    </row>
    <row r="1755" spans="2:7" ht="14.25" x14ac:dyDescent="0.2">
      <c r="B1755"/>
      <c r="C1755"/>
      <c r="D1755"/>
      <c r="E1755"/>
      <c r="F1755"/>
      <c r="G1755"/>
    </row>
    <row r="1756" spans="2:7" ht="14.25" x14ac:dyDescent="0.2">
      <c r="B1756"/>
      <c r="C1756"/>
      <c r="D1756"/>
      <c r="E1756"/>
      <c r="F1756"/>
      <c r="G1756"/>
    </row>
    <row r="1757" spans="2:7" ht="14.25" x14ac:dyDescent="0.2">
      <c r="B1757"/>
      <c r="C1757"/>
      <c r="D1757"/>
      <c r="E1757"/>
      <c r="F1757"/>
      <c r="G1757"/>
    </row>
    <row r="1758" spans="2:7" ht="14.25" x14ac:dyDescent="0.2">
      <c r="B1758"/>
      <c r="C1758"/>
      <c r="D1758"/>
      <c r="E1758"/>
      <c r="F1758"/>
      <c r="G1758"/>
    </row>
    <row r="1759" spans="2:7" ht="14.25" x14ac:dyDescent="0.2">
      <c r="B1759"/>
      <c r="C1759"/>
      <c r="D1759"/>
      <c r="E1759"/>
      <c r="F1759"/>
      <c r="G1759"/>
    </row>
    <row r="1760" spans="2:7" ht="14.25" x14ac:dyDescent="0.2">
      <c r="B1760"/>
      <c r="C1760"/>
      <c r="D1760"/>
      <c r="E1760"/>
      <c r="F1760"/>
      <c r="G1760"/>
    </row>
    <row r="1761" spans="2:7" ht="14.25" x14ac:dyDescent="0.2">
      <c r="B1761"/>
      <c r="C1761"/>
      <c r="D1761"/>
      <c r="E1761"/>
      <c r="F1761"/>
      <c r="G1761"/>
    </row>
    <row r="1762" spans="2:7" ht="14.25" x14ac:dyDescent="0.2">
      <c r="B1762"/>
      <c r="C1762"/>
      <c r="D1762"/>
      <c r="E1762"/>
      <c r="F1762"/>
      <c r="G1762"/>
    </row>
    <row r="1763" spans="2:7" ht="14.25" x14ac:dyDescent="0.2">
      <c r="B1763"/>
      <c r="C1763"/>
      <c r="D1763"/>
      <c r="E1763"/>
      <c r="F1763"/>
      <c r="G1763"/>
    </row>
    <row r="1764" spans="2:7" ht="14.25" x14ac:dyDescent="0.2">
      <c r="B1764"/>
      <c r="C1764"/>
      <c r="D1764"/>
      <c r="E1764"/>
      <c r="F1764"/>
      <c r="G1764"/>
    </row>
    <row r="1765" spans="2:7" ht="14.25" x14ac:dyDescent="0.2">
      <c r="B1765"/>
      <c r="C1765"/>
      <c r="D1765"/>
      <c r="E1765"/>
      <c r="F1765"/>
      <c r="G1765"/>
    </row>
    <row r="1766" spans="2:7" ht="14.25" x14ac:dyDescent="0.2">
      <c r="B1766"/>
      <c r="C1766"/>
      <c r="D1766"/>
      <c r="E1766"/>
      <c r="F1766"/>
      <c r="G1766"/>
    </row>
    <row r="1767" spans="2:7" ht="14.25" x14ac:dyDescent="0.2">
      <c r="B1767"/>
      <c r="C1767"/>
      <c r="D1767"/>
      <c r="E1767"/>
      <c r="F1767"/>
      <c r="G1767"/>
    </row>
    <row r="1768" spans="2:7" ht="14.25" x14ac:dyDescent="0.2">
      <c r="B1768"/>
      <c r="C1768"/>
      <c r="D1768"/>
      <c r="E1768"/>
      <c r="F1768"/>
      <c r="G1768"/>
    </row>
    <row r="1769" spans="2:7" ht="14.25" x14ac:dyDescent="0.2">
      <c r="B1769"/>
      <c r="C1769"/>
      <c r="D1769"/>
      <c r="E1769"/>
      <c r="F1769"/>
      <c r="G1769"/>
    </row>
    <row r="1770" spans="2:7" ht="14.25" x14ac:dyDescent="0.2">
      <c r="B1770"/>
      <c r="C1770"/>
      <c r="D1770"/>
      <c r="E1770"/>
      <c r="F1770"/>
      <c r="G1770"/>
    </row>
    <row r="1771" spans="2:7" ht="14.25" x14ac:dyDescent="0.2">
      <c r="B1771"/>
      <c r="C1771"/>
      <c r="D1771"/>
      <c r="E1771"/>
      <c r="F1771"/>
      <c r="G1771"/>
    </row>
    <row r="1772" spans="2:7" ht="14.25" x14ac:dyDescent="0.2">
      <c r="B1772"/>
      <c r="C1772"/>
      <c r="D1772"/>
      <c r="E1772"/>
      <c r="F1772"/>
      <c r="G1772"/>
    </row>
    <row r="1773" spans="2:7" ht="14.25" x14ac:dyDescent="0.2">
      <c r="B1773"/>
      <c r="C1773"/>
      <c r="D1773"/>
      <c r="E1773"/>
      <c r="F1773"/>
      <c r="G1773"/>
    </row>
    <row r="1774" spans="2:7" ht="14.25" x14ac:dyDescent="0.2">
      <c r="B1774"/>
      <c r="C1774"/>
      <c r="D1774"/>
      <c r="E1774"/>
      <c r="F1774"/>
      <c r="G1774"/>
    </row>
    <row r="1775" spans="2:7" ht="14.25" x14ac:dyDescent="0.2">
      <c r="B1775"/>
      <c r="C1775"/>
      <c r="D1775"/>
      <c r="E1775"/>
      <c r="F1775"/>
      <c r="G1775"/>
    </row>
    <row r="1776" spans="2:7" ht="14.25" x14ac:dyDescent="0.2">
      <c r="B1776"/>
      <c r="C1776"/>
      <c r="D1776"/>
      <c r="E1776"/>
      <c r="F1776"/>
      <c r="G1776"/>
    </row>
    <row r="1777" spans="2:7" ht="14.25" x14ac:dyDescent="0.2">
      <c r="B1777"/>
      <c r="C1777"/>
      <c r="D1777"/>
      <c r="E1777"/>
      <c r="F1777"/>
      <c r="G1777"/>
    </row>
    <row r="1778" spans="2:7" ht="14.25" x14ac:dyDescent="0.2">
      <c r="B1778"/>
      <c r="C1778"/>
      <c r="D1778"/>
      <c r="E1778"/>
      <c r="F1778"/>
      <c r="G1778"/>
    </row>
    <row r="1779" spans="2:7" ht="14.25" x14ac:dyDescent="0.2">
      <c r="B1779"/>
      <c r="C1779"/>
      <c r="D1779"/>
      <c r="E1779"/>
      <c r="F1779"/>
      <c r="G1779"/>
    </row>
    <row r="1780" spans="2:7" ht="14.25" x14ac:dyDescent="0.2">
      <c r="B1780"/>
      <c r="C1780"/>
      <c r="D1780"/>
      <c r="E1780"/>
      <c r="F1780"/>
      <c r="G1780"/>
    </row>
    <row r="1781" spans="2:7" ht="14.25" x14ac:dyDescent="0.2">
      <c r="B1781"/>
      <c r="C1781"/>
      <c r="D1781"/>
      <c r="E1781"/>
      <c r="F1781"/>
      <c r="G1781"/>
    </row>
    <row r="1782" spans="2:7" ht="14.25" x14ac:dyDescent="0.2">
      <c r="B1782"/>
      <c r="C1782"/>
      <c r="D1782"/>
      <c r="E1782"/>
      <c r="F1782"/>
      <c r="G1782"/>
    </row>
    <row r="1783" spans="2:7" ht="14.25" x14ac:dyDescent="0.2">
      <c r="B1783"/>
      <c r="C1783"/>
      <c r="D1783"/>
      <c r="E1783"/>
      <c r="F1783"/>
      <c r="G1783"/>
    </row>
    <row r="1784" spans="2:7" ht="14.25" x14ac:dyDescent="0.2">
      <c r="B1784"/>
      <c r="C1784"/>
      <c r="D1784"/>
      <c r="E1784"/>
      <c r="F1784"/>
      <c r="G1784"/>
    </row>
    <row r="1785" spans="2:7" ht="14.25" x14ac:dyDescent="0.2">
      <c r="B1785"/>
      <c r="C1785"/>
      <c r="D1785"/>
      <c r="E1785"/>
      <c r="F1785"/>
      <c r="G1785"/>
    </row>
    <row r="1786" spans="2:7" ht="14.25" x14ac:dyDescent="0.2">
      <c r="B1786"/>
      <c r="C1786"/>
      <c r="D1786"/>
      <c r="E1786"/>
      <c r="F1786"/>
      <c r="G1786"/>
    </row>
    <row r="1787" spans="2:7" ht="14.25" x14ac:dyDescent="0.2">
      <c r="B1787"/>
      <c r="C1787"/>
      <c r="D1787"/>
      <c r="E1787"/>
      <c r="F1787"/>
      <c r="G1787"/>
    </row>
    <row r="1788" spans="2:7" ht="14.25" x14ac:dyDescent="0.2">
      <c r="B1788"/>
      <c r="C1788"/>
      <c r="D1788"/>
      <c r="E1788"/>
      <c r="F1788"/>
      <c r="G1788"/>
    </row>
    <row r="1789" spans="2:7" ht="14.25" x14ac:dyDescent="0.2">
      <c r="B1789"/>
      <c r="C1789"/>
      <c r="D1789"/>
      <c r="E1789"/>
      <c r="F1789"/>
      <c r="G1789"/>
    </row>
    <row r="1790" spans="2:7" ht="14.25" x14ac:dyDescent="0.2">
      <c r="B1790"/>
      <c r="C1790"/>
      <c r="D1790"/>
      <c r="E1790"/>
      <c r="F1790"/>
      <c r="G1790"/>
    </row>
    <row r="1791" spans="2:7" ht="14.25" x14ac:dyDescent="0.2">
      <c r="B1791"/>
      <c r="C1791"/>
      <c r="D1791"/>
      <c r="E1791"/>
      <c r="F1791"/>
      <c r="G1791"/>
    </row>
    <row r="1792" spans="2:7" ht="14.25" x14ac:dyDescent="0.2">
      <c r="B1792"/>
      <c r="C1792"/>
      <c r="D1792"/>
      <c r="E1792"/>
      <c r="F1792"/>
      <c r="G1792"/>
    </row>
    <row r="1793" spans="2:7" ht="14.25" x14ac:dyDescent="0.2">
      <c r="B1793"/>
      <c r="C1793"/>
      <c r="D1793"/>
      <c r="E1793"/>
      <c r="F1793"/>
      <c r="G1793"/>
    </row>
    <row r="1794" spans="2:7" ht="14.25" x14ac:dyDescent="0.2">
      <c r="B1794"/>
      <c r="C1794"/>
      <c r="D1794"/>
      <c r="E1794"/>
      <c r="F1794"/>
      <c r="G1794"/>
    </row>
    <row r="1795" spans="2:7" ht="14.25" x14ac:dyDescent="0.2">
      <c r="B1795"/>
      <c r="C1795"/>
      <c r="D1795"/>
      <c r="E1795"/>
      <c r="F1795"/>
      <c r="G1795"/>
    </row>
    <row r="1796" spans="2:7" ht="14.25" x14ac:dyDescent="0.2">
      <c r="B1796"/>
      <c r="C1796"/>
      <c r="D1796"/>
      <c r="E1796"/>
      <c r="F1796"/>
      <c r="G1796"/>
    </row>
    <row r="1797" spans="2:7" ht="14.25" x14ac:dyDescent="0.2">
      <c r="B1797"/>
      <c r="C1797"/>
      <c r="D1797"/>
      <c r="E1797"/>
      <c r="F1797"/>
      <c r="G1797"/>
    </row>
    <row r="1798" spans="2:7" ht="14.25" x14ac:dyDescent="0.2">
      <c r="B1798"/>
      <c r="C1798"/>
      <c r="D1798"/>
      <c r="E1798"/>
      <c r="F1798"/>
      <c r="G1798"/>
    </row>
    <row r="1799" spans="2:7" ht="14.25" x14ac:dyDescent="0.2">
      <c r="B1799"/>
      <c r="C1799"/>
      <c r="D1799"/>
      <c r="E1799"/>
      <c r="F1799"/>
      <c r="G1799"/>
    </row>
    <row r="1800" spans="2:7" ht="14.25" x14ac:dyDescent="0.2">
      <c r="B1800"/>
      <c r="C1800"/>
      <c r="D1800"/>
      <c r="E1800"/>
      <c r="F1800"/>
      <c r="G1800"/>
    </row>
    <row r="1801" spans="2:7" ht="14.25" x14ac:dyDescent="0.2">
      <c r="B1801"/>
      <c r="C1801"/>
      <c r="D1801"/>
      <c r="E1801"/>
      <c r="F1801"/>
      <c r="G1801"/>
    </row>
    <row r="1802" spans="2:7" ht="14.25" x14ac:dyDescent="0.2">
      <c r="B1802"/>
      <c r="C1802"/>
      <c r="D1802"/>
      <c r="E1802"/>
      <c r="F1802"/>
      <c r="G1802"/>
    </row>
    <row r="1803" spans="2:7" ht="14.25" x14ac:dyDescent="0.2">
      <c r="B1803"/>
      <c r="C1803"/>
      <c r="D1803"/>
      <c r="E1803"/>
      <c r="F1803"/>
      <c r="G1803"/>
    </row>
    <row r="1804" spans="2:7" ht="14.25" x14ac:dyDescent="0.2">
      <c r="B1804"/>
      <c r="C1804"/>
      <c r="D1804"/>
      <c r="E1804"/>
      <c r="F1804"/>
      <c r="G1804"/>
    </row>
    <row r="1805" spans="2:7" ht="14.25" x14ac:dyDescent="0.2">
      <c r="B1805"/>
      <c r="C1805"/>
      <c r="D1805"/>
      <c r="E1805"/>
      <c r="F1805"/>
      <c r="G1805"/>
    </row>
    <row r="1806" spans="2:7" ht="14.25" x14ac:dyDescent="0.2">
      <c r="B1806"/>
      <c r="C1806"/>
      <c r="D1806"/>
      <c r="E1806"/>
      <c r="F1806"/>
      <c r="G1806"/>
    </row>
    <row r="1807" spans="2:7" ht="14.25" x14ac:dyDescent="0.2">
      <c r="B1807"/>
      <c r="C1807"/>
      <c r="D1807"/>
      <c r="E1807"/>
      <c r="F1807"/>
      <c r="G1807"/>
    </row>
    <row r="1808" spans="2:7" ht="14.25" x14ac:dyDescent="0.2">
      <c r="B1808"/>
      <c r="C1808"/>
      <c r="D1808"/>
      <c r="E1808"/>
      <c r="F1808"/>
      <c r="G1808"/>
    </row>
    <row r="1809" spans="2:7" ht="14.25" x14ac:dyDescent="0.2">
      <c r="B1809"/>
      <c r="C1809"/>
      <c r="D1809"/>
      <c r="E1809"/>
      <c r="F1809"/>
      <c r="G1809"/>
    </row>
    <row r="1810" spans="2:7" ht="14.25" x14ac:dyDescent="0.2">
      <c r="B1810"/>
      <c r="C1810"/>
      <c r="D1810"/>
      <c r="E1810"/>
      <c r="F1810"/>
      <c r="G1810"/>
    </row>
    <row r="1811" spans="2:7" ht="14.25" x14ac:dyDescent="0.2">
      <c r="B1811"/>
      <c r="C1811"/>
      <c r="D1811"/>
      <c r="E1811"/>
      <c r="F1811"/>
      <c r="G1811"/>
    </row>
    <row r="1812" spans="2:7" ht="14.25" x14ac:dyDescent="0.2">
      <c r="B1812"/>
      <c r="C1812"/>
      <c r="D1812"/>
      <c r="E1812"/>
      <c r="F1812"/>
      <c r="G1812"/>
    </row>
    <row r="1813" spans="2:7" ht="14.25" x14ac:dyDescent="0.2">
      <c r="B1813"/>
      <c r="C1813"/>
      <c r="D1813"/>
      <c r="E1813"/>
      <c r="F1813"/>
      <c r="G1813"/>
    </row>
    <row r="1814" spans="2:7" ht="14.25" x14ac:dyDescent="0.2">
      <c r="B1814"/>
      <c r="C1814"/>
      <c r="D1814"/>
      <c r="E1814"/>
      <c r="F1814"/>
      <c r="G1814"/>
    </row>
    <row r="1815" spans="2:7" ht="14.25" x14ac:dyDescent="0.2">
      <c r="B1815"/>
      <c r="C1815"/>
      <c r="D1815"/>
      <c r="E1815"/>
      <c r="F1815"/>
      <c r="G1815"/>
    </row>
    <row r="1816" spans="2:7" ht="14.25" x14ac:dyDescent="0.2">
      <c r="B1816"/>
      <c r="C1816"/>
      <c r="D1816"/>
      <c r="E1816"/>
      <c r="F1816"/>
      <c r="G1816"/>
    </row>
    <row r="1817" spans="2:7" ht="14.25" x14ac:dyDescent="0.2">
      <c r="B1817"/>
      <c r="C1817"/>
      <c r="D1817"/>
      <c r="E1817"/>
      <c r="F1817"/>
      <c r="G1817"/>
    </row>
    <row r="1818" spans="2:7" ht="14.25" x14ac:dyDescent="0.2">
      <c r="B1818"/>
      <c r="C1818"/>
      <c r="D1818"/>
      <c r="E1818"/>
      <c r="F1818"/>
      <c r="G1818"/>
    </row>
    <row r="1819" spans="2:7" ht="14.25" x14ac:dyDescent="0.2">
      <c r="B1819"/>
      <c r="C1819"/>
      <c r="D1819"/>
      <c r="E1819"/>
      <c r="F1819"/>
      <c r="G1819"/>
    </row>
    <row r="1820" spans="2:7" ht="14.25" x14ac:dyDescent="0.2">
      <c r="B1820"/>
      <c r="C1820"/>
      <c r="D1820"/>
      <c r="E1820"/>
      <c r="F1820"/>
      <c r="G1820"/>
    </row>
    <row r="1821" spans="2:7" ht="14.25" x14ac:dyDescent="0.2">
      <c r="B1821"/>
      <c r="C1821"/>
      <c r="D1821"/>
      <c r="E1821"/>
      <c r="F1821"/>
      <c r="G1821"/>
    </row>
    <row r="1822" spans="2:7" ht="14.25" x14ac:dyDescent="0.2">
      <c r="B1822"/>
      <c r="C1822"/>
      <c r="D1822"/>
      <c r="E1822"/>
      <c r="F1822"/>
      <c r="G1822"/>
    </row>
    <row r="1823" spans="2:7" ht="14.25" x14ac:dyDescent="0.2">
      <c r="B1823"/>
      <c r="C1823"/>
      <c r="D1823"/>
      <c r="E1823"/>
      <c r="F1823"/>
      <c r="G1823"/>
    </row>
    <row r="1824" spans="2:7" ht="14.25" x14ac:dyDescent="0.2">
      <c r="B1824"/>
      <c r="C1824"/>
      <c r="D1824"/>
      <c r="E1824"/>
      <c r="F1824"/>
      <c r="G1824"/>
    </row>
    <row r="1825" spans="2:7" ht="14.25" x14ac:dyDescent="0.2">
      <c r="B1825"/>
      <c r="C1825"/>
      <c r="D1825"/>
      <c r="E1825"/>
      <c r="F1825"/>
      <c r="G1825"/>
    </row>
    <row r="1826" spans="2:7" ht="14.25" x14ac:dyDescent="0.2">
      <c r="B1826"/>
      <c r="C1826"/>
      <c r="D1826"/>
      <c r="E1826"/>
      <c r="F1826"/>
      <c r="G1826"/>
    </row>
    <row r="1827" spans="2:7" ht="14.25" x14ac:dyDescent="0.2">
      <c r="B1827"/>
      <c r="C1827"/>
      <c r="D1827"/>
      <c r="E1827"/>
      <c r="F1827"/>
      <c r="G1827"/>
    </row>
    <row r="1828" spans="2:7" ht="14.25" x14ac:dyDescent="0.2">
      <c r="B1828"/>
      <c r="C1828"/>
      <c r="D1828"/>
      <c r="E1828"/>
      <c r="F1828"/>
      <c r="G1828"/>
    </row>
    <row r="1829" spans="2:7" ht="14.25" x14ac:dyDescent="0.2">
      <c r="B1829"/>
      <c r="C1829"/>
      <c r="D1829"/>
      <c r="E1829"/>
      <c r="F1829"/>
      <c r="G1829"/>
    </row>
    <row r="1830" spans="2:7" ht="14.25" x14ac:dyDescent="0.2">
      <c r="B1830"/>
      <c r="C1830"/>
      <c r="D1830"/>
      <c r="E1830"/>
      <c r="F1830"/>
      <c r="G1830"/>
    </row>
    <row r="1831" spans="2:7" ht="14.25" x14ac:dyDescent="0.2">
      <c r="B1831"/>
      <c r="C1831"/>
      <c r="D1831"/>
      <c r="E1831"/>
      <c r="F1831"/>
      <c r="G1831"/>
    </row>
    <row r="1832" spans="2:7" ht="14.25" x14ac:dyDescent="0.2">
      <c r="B1832"/>
      <c r="C1832"/>
      <c r="D1832"/>
      <c r="E1832"/>
      <c r="F1832"/>
      <c r="G1832"/>
    </row>
    <row r="1833" spans="2:7" ht="14.25" x14ac:dyDescent="0.2">
      <c r="B1833"/>
      <c r="C1833"/>
      <c r="D1833"/>
      <c r="E1833"/>
      <c r="F1833"/>
      <c r="G1833"/>
    </row>
    <row r="1834" spans="2:7" ht="14.25" x14ac:dyDescent="0.2">
      <c r="B1834"/>
      <c r="C1834"/>
      <c r="D1834"/>
      <c r="E1834"/>
      <c r="F1834"/>
      <c r="G1834"/>
    </row>
    <row r="1835" spans="2:7" ht="14.25" x14ac:dyDescent="0.2">
      <c r="B1835"/>
      <c r="C1835"/>
      <c r="D1835"/>
      <c r="E1835"/>
      <c r="F1835"/>
      <c r="G1835"/>
    </row>
    <row r="1836" spans="2:7" ht="14.25" x14ac:dyDescent="0.2">
      <c r="B1836"/>
      <c r="C1836"/>
      <c r="D1836"/>
      <c r="E1836"/>
      <c r="F1836"/>
      <c r="G1836"/>
    </row>
    <row r="1837" spans="2:7" ht="14.25" x14ac:dyDescent="0.2">
      <c r="B1837"/>
      <c r="C1837"/>
      <c r="D1837"/>
      <c r="E1837"/>
      <c r="F1837"/>
      <c r="G1837"/>
    </row>
    <row r="1838" spans="2:7" ht="14.25" x14ac:dyDescent="0.2">
      <c r="B1838"/>
      <c r="C1838"/>
      <c r="D1838"/>
      <c r="E1838"/>
      <c r="F1838"/>
      <c r="G1838"/>
    </row>
    <row r="1839" spans="2:7" ht="14.25" x14ac:dyDescent="0.2">
      <c r="B1839"/>
      <c r="C1839"/>
      <c r="D1839"/>
      <c r="E1839"/>
      <c r="F1839"/>
      <c r="G1839"/>
    </row>
    <row r="1840" spans="2:7" ht="14.25" x14ac:dyDescent="0.2">
      <c r="B1840"/>
      <c r="C1840"/>
      <c r="D1840"/>
      <c r="E1840"/>
      <c r="F1840"/>
      <c r="G1840"/>
    </row>
    <row r="1841" spans="2:7" ht="14.25" x14ac:dyDescent="0.2">
      <c r="B1841"/>
      <c r="C1841"/>
      <c r="D1841"/>
      <c r="E1841"/>
      <c r="F1841"/>
      <c r="G1841"/>
    </row>
    <row r="1842" spans="2:7" ht="14.25" x14ac:dyDescent="0.2">
      <c r="B1842"/>
      <c r="C1842"/>
      <c r="D1842"/>
      <c r="E1842"/>
      <c r="F1842"/>
      <c r="G1842"/>
    </row>
    <row r="1843" spans="2:7" ht="14.25" x14ac:dyDescent="0.2">
      <c r="B1843"/>
      <c r="C1843"/>
      <c r="D1843"/>
      <c r="E1843"/>
      <c r="F1843"/>
      <c r="G1843"/>
    </row>
    <row r="1844" spans="2:7" ht="14.25" x14ac:dyDescent="0.2">
      <c r="B1844"/>
      <c r="C1844"/>
      <c r="D1844"/>
      <c r="E1844"/>
      <c r="F1844"/>
      <c r="G1844"/>
    </row>
    <row r="1845" spans="2:7" ht="14.25" x14ac:dyDescent="0.2">
      <c r="B1845"/>
      <c r="C1845"/>
      <c r="D1845"/>
      <c r="E1845"/>
      <c r="F1845"/>
      <c r="G1845"/>
    </row>
    <row r="1846" spans="2:7" ht="14.25" x14ac:dyDescent="0.2">
      <c r="B1846"/>
      <c r="C1846"/>
      <c r="D1846"/>
      <c r="E1846"/>
      <c r="F1846"/>
      <c r="G1846"/>
    </row>
    <row r="1847" spans="2:7" ht="14.25" x14ac:dyDescent="0.2">
      <c r="B1847"/>
      <c r="C1847"/>
      <c r="D1847"/>
      <c r="E1847"/>
      <c r="F1847"/>
      <c r="G1847"/>
    </row>
    <row r="1848" spans="2:7" ht="14.25" x14ac:dyDescent="0.2">
      <c r="B1848"/>
      <c r="C1848"/>
      <c r="D1848"/>
      <c r="E1848"/>
      <c r="F1848"/>
      <c r="G1848"/>
    </row>
    <row r="1849" spans="2:7" ht="14.25" x14ac:dyDescent="0.2">
      <c r="B1849"/>
      <c r="C1849"/>
      <c r="D1849"/>
      <c r="E1849"/>
      <c r="F1849"/>
      <c r="G1849"/>
    </row>
    <row r="1850" spans="2:7" ht="14.25" x14ac:dyDescent="0.2">
      <c r="B1850"/>
      <c r="C1850"/>
      <c r="D1850"/>
      <c r="E1850"/>
      <c r="F1850"/>
      <c r="G1850"/>
    </row>
    <row r="1851" spans="2:7" ht="14.25" x14ac:dyDescent="0.2">
      <c r="B1851"/>
      <c r="C1851"/>
      <c r="D1851"/>
      <c r="E1851"/>
      <c r="F1851"/>
      <c r="G1851"/>
    </row>
    <row r="1852" spans="2:7" ht="14.25" x14ac:dyDescent="0.2">
      <c r="B1852"/>
      <c r="C1852"/>
      <c r="D1852"/>
      <c r="E1852"/>
      <c r="F1852"/>
      <c r="G1852"/>
    </row>
    <row r="1853" spans="2:7" ht="14.25" x14ac:dyDescent="0.2">
      <c r="B1853"/>
      <c r="C1853"/>
      <c r="D1853"/>
      <c r="E1853"/>
      <c r="F1853"/>
      <c r="G1853"/>
    </row>
    <row r="1854" spans="2:7" ht="14.25" x14ac:dyDescent="0.2">
      <c r="B1854"/>
      <c r="C1854"/>
      <c r="D1854"/>
      <c r="E1854"/>
      <c r="F1854"/>
      <c r="G1854"/>
    </row>
    <row r="1855" spans="2:7" ht="14.25" x14ac:dyDescent="0.2">
      <c r="B1855"/>
      <c r="C1855"/>
      <c r="D1855"/>
      <c r="E1855"/>
      <c r="F1855"/>
      <c r="G1855"/>
    </row>
    <row r="1856" spans="2:7" ht="14.25" x14ac:dyDescent="0.2">
      <c r="B1856"/>
      <c r="C1856"/>
      <c r="D1856"/>
      <c r="E1856"/>
      <c r="F1856"/>
      <c r="G1856"/>
    </row>
    <row r="1857" spans="2:7" ht="14.25" x14ac:dyDescent="0.2">
      <c r="B1857"/>
      <c r="C1857"/>
      <c r="D1857"/>
      <c r="E1857"/>
      <c r="F1857"/>
      <c r="G1857"/>
    </row>
    <row r="1858" spans="2:7" ht="14.25" x14ac:dyDescent="0.2">
      <c r="B1858"/>
      <c r="C1858"/>
      <c r="D1858"/>
      <c r="E1858"/>
      <c r="F1858"/>
      <c r="G1858"/>
    </row>
    <row r="1859" spans="2:7" ht="14.25" x14ac:dyDescent="0.2">
      <c r="B1859"/>
      <c r="C1859"/>
      <c r="D1859"/>
      <c r="E1859"/>
      <c r="F1859"/>
      <c r="G1859"/>
    </row>
    <row r="1860" spans="2:7" ht="14.25" x14ac:dyDescent="0.2">
      <c r="B1860"/>
      <c r="C1860"/>
      <c r="D1860"/>
      <c r="E1860"/>
      <c r="F1860"/>
      <c r="G1860"/>
    </row>
    <row r="1861" spans="2:7" ht="14.25" x14ac:dyDescent="0.2">
      <c r="B1861"/>
      <c r="C1861"/>
      <c r="D1861"/>
      <c r="E1861"/>
      <c r="F1861"/>
      <c r="G1861"/>
    </row>
    <row r="1862" spans="2:7" ht="14.25" x14ac:dyDescent="0.2">
      <c r="B1862"/>
      <c r="C1862"/>
      <c r="D1862"/>
      <c r="E1862"/>
      <c r="F1862"/>
      <c r="G1862"/>
    </row>
    <row r="1863" spans="2:7" ht="14.25" x14ac:dyDescent="0.2">
      <c r="B1863"/>
      <c r="C1863"/>
      <c r="D1863"/>
      <c r="E1863"/>
      <c r="F1863"/>
      <c r="G1863"/>
    </row>
    <row r="1864" spans="2:7" ht="14.25" x14ac:dyDescent="0.2">
      <c r="B1864"/>
      <c r="C1864"/>
      <c r="D1864"/>
      <c r="E1864"/>
      <c r="F1864"/>
      <c r="G1864"/>
    </row>
    <row r="1865" spans="2:7" ht="14.25" x14ac:dyDescent="0.2">
      <c r="B1865"/>
      <c r="C1865"/>
      <c r="D1865"/>
      <c r="E1865"/>
      <c r="F1865"/>
      <c r="G1865"/>
    </row>
    <row r="1866" spans="2:7" ht="14.25" x14ac:dyDescent="0.2">
      <c r="B1866"/>
      <c r="C1866"/>
      <c r="D1866"/>
      <c r="E1866"/>
      <c r="F1866"/>
      <c r="G1866"/>
    </row>
    <row r="1867" spans="2:7" ht="14.25" x14ac:dyDescent="0.2">
      <c r="B1867"/>
      <c r="C1867"/>
      <c r="D1867"/>
      <c r="E1867"/>
      <c r="F1867"/>
      <c r="G1867"/>
    </row>
    <row r="1868" spans="2:7" ht="14.25" x14ac:dyDescent="0.2">
      <c r="B1868"/>
      <c r="C1868"/>
      <c r="D1868"/>
      <c r="E1868"/>
      <c r="F1868"/>
      <c r="G1868"/>
    </row>
    <row r="1869" spans="2:7" ht="14.25" x14ac:dyDescent="0.2">
      <c r="B1869"/>
      <c r="C1869"/>
      <c r="D1869"/>
      <c r="E1869"/>
      <c r="F1869"/>
      <c r="G1869"/>
    </row>
    <row r="1870" spans="2:7" ht="14.25" x14ac:dyDescent="0.2">
      <c r="B1870"/>
      <c r="C1870"/>
      <c r="D1870"/>
      <c r="E1870"/>
      <c r="F1870"/>
      <c r="G1870"/>
    </row>
    <row r="1871" spans="2:7" ht="14.25" x14ac:dyDescent="0.2">
      <c r="B1871"/>
      <c r="C1871"/>
      <c r="D1871"/>
      <c r="E1871"/>
      <c r="F1871"/>
      <c r="G1871"/>
    </row>
    <row r="1872" spans="2:7" ht="14.25" x14ac:dyDescent="0.2">
      <c r="B1872"/>
      <c r="C1872"/>
      <c r="D1872"/>
      <c r="E1872"/>
      <c r="F1872"/>
      <c r="G1872"/>
    </row>
    <row r="1873" spans="2:7" ht="14.25" x14ac:dyDescent="0.2">
      <c r="B1873"/>
      <c r="C1873"/>
      <c r="D1873"/>
      <c r="E1873"/>
      <c r="F1873"/>
      <c r="G1873"/>
    </row>
    <row r="1874" spans="2:7" ht="14.25" x14ac:dyDescent="0.2">
      <c r="B1874"/>
      <c r="C1874"/>
      <c r="D1874"/>
      <c r="E1874"/>
      <c r="F1874"/>
      <c r="G1874"/>
    </row>
    <row r="1875" spans="2:7" ht="14.25" x14ac:dyDescent="0.2">
      <c r="B1875"/>
      <c r="C1875"/>
      <c r="D1875"/>
      <c r="E1875"/>
      <c r="F1875"/>
      <c r="G1875"/>
    </row>
    <row r="1876" spans="2:7" ht="14.25" x14ac:dyDescent="0.2">
      <c r="B1876"/>
      <c r="C1876"/>
      <c r="D1876"/>
      <c r="E1876"/>
      <c r="F1876"/>
      <c r="G1876"/>
    </row>
    <row r="1877" spans="2:7" ht="14.25" x14ac:dyDescent="0.2">
      <c r="B1877"/>
      <c r="C1877"/>
      <c r="D1877"/>
      <c r="E1877"/>
      <c r="F1877"/>
      <c r="G1877"/>
    </row>
    <row r="1878" spans="2:7" ht="14.25" x14ac:dyDescent="0.2">
      <c r="B1878"/>
      <c r="C1878"/>
      <c r="D1878"/>
      <c r="E1878"/>
      <c r="F1878"/>
      <c r="G1878"/>
    </row>
    <row r="1879" spans="2:7" ht="14.25" x14ac:dyDescent="0.2">
      <c r="B1879"/>
      <c r="C1879"/>
      <c r="D1879"/>
      <c r="E1879"/>
      <c r="F1879"/>
      <c r="G1879"/>
    </row>
    <row r="1880" spans="2:7" ht="14.25" x14ac:dyDescent="0.2">
      <c r="B1880"/>
      <c r="C1880"/>
      <c r="D1880"/>
      <c r="E1880"/>
      <c r="F1880"/>
      <c r="G1880"/>
    </row>
    <row r="1881" spans="2:7" ht="14.25" x14ac:dyDescent="0.2">
      <c r="B1881"/>
      <c r="C1881"/>
      <c r="D1881"/>
      <c r="E1881"/>
      <c r="F1881"/>
      <c r="G1881"/>
    </row>
    <row r="1882" spans="2:7" ht="14.25" x14ac:dyDescent="0.2">
      <c r="B1882"/>
      <c r="C1882"/>
      <c r="D1882"/>
      <c r="E1882"/>
      <c r="F1882"/>
      <c r="G1882"/>
    </row>
    <row r="1883" spans="2:7" ht="14.25" x14ac:dyDescent="0.2">
      <c r="B1883"/>
      <c r="C1883"/>
      <c r="D1883"/>
      <c r="E1883"/>
      <c r="F1883"/>
      <c r="G1883"/>
    </row>
    <row r="1884" spans="2:7" ht="14.25" x14ac:dyDescent="0.2">
      <c r="B1884"/>
      <c r="C1884"/>
      <c r="D1884"/>
      <c r="E1884"/>
      <c r="F1884"/>
      <c r="G1884"/>
    </row>
    <row r="1885" spans="2:7" ht="14.25" x14ac:dyDescent="0.2">
      <c r="B1885"/>
      <c r="C1885"/>
      <c r="D1885"/>
      <c r="E1885"/>
      <c r="F1885"/>
      <c r="G1885"/>
    </row>
    <row r="1886" spans="2:7" ht="14.25" x14ac:dyDescent="0.2">
      <c r="B1886"/>
      <c r="C1886"/>
      <c r="D1886"/>
      <c r="E1886"/>
      <c r="F1886"/>
      <c r="G1886"/>
    </row>
    <row r="1887" spans="2:7" ht="14.25" x14ac:dyDescent="0.2">
      <c r="B1887"/>
      <c r="C1887"/>
      <c r="D1887"/>
      <c r="E1887"/>
      <c r="F1887"/>
      <c r="G1887"/>
    </row>
    <row r="1888" spans="2:7" ht="14.25" x14ac:dyDescent="0.2">
      <c r="B1888"/>
      <c r="C1888"/>
      <c r="D1888"/>
      <c r="E1888"/>
      <c r="F1888"/>
      <c r="G1888"/>
    </row>
    <row r="1889" spans="2:7" ht="14.25" x14ac:dyDescent="0.2">
      <c r="B1889"/>
      <c r="C1889"/>
      <c r="D1889"/>
      <c r="E1889"/>
      <c r="F1889"/>
      <c r="G1889"/>
    </row>
    <row r="1890" spans="2:7" ht="14.25" x14ac:dyDescent="0.2">
      <c r="B1890"/>
      <c r="C1890"/>
      <c r="D1890"/>
      <c r="E1890"/>
      <c r="F1890"/>
      <c r="G1890"/>
    </row>
    <row r="1891" spans="2:7" ht="14.25" x14ac:dyDescent="0.2">
      <c r="B1891"/>
      <c r="C1891"/>
      <c r="D1891"/>
      <c r="E1891"/>
      <c r="F1891"/>
      <c r="G1891"/>
    </row>
    <row r="1892" spans="2:7" ht="14.25" x14ac:dyDescent="0.2">
      <c r="B1892"/>
      <c r="C1892"/>
      <c r="D1892"/>
      <c r="E1892"/>
      <c r="F1892"/>
      <c r="G1892"/>
    </row>
    <row r="1893" spans="2:7" ht="14.25" x14ac:dyDescent="0.2">
      <c r="B1893"/>
      <c r="C1893"/>
      <c r="D1893"/>
      <c r="E1893"/>
      <c r="F1893"/>
      <c r="G1893"/>
    </row>
    <row r="1894" spans="2:7" ht="14.25" x14ac:dyDescent="0.2">
      <c r="B1894"/>
      <c r="C1894"/>
      <c r="D1894"/>
      <c r="E1894"/>
      <c r="F1894"/>
      <c r="G1894"/>
    </row>
    <row r="1895" spans="2:7" ht="14.25" x14ac:dyDescent="0.2">
      <c r="B1895"/>
      <c r="C1895"/>
      <c r="D1895"/>
      <c r="E1895"/>
      <c r="F1895"/>
      <c r="G1895"/>
    </row>
    <row r="1896" spans="2:7" ht="14.25" x14ac:dyDescent="0.2">
      <c r="B1896"/>
      <c r="C1896"/>
      <c r="D1896"/>
      <c r="E1896"/>
      <c r="F1896"/>
      <c r="G1896"/>
    </row>
    <row r="1897" spans="2:7" ht="14.25" x14ac:dyDescent="0.2">
      <c r="B1897"/>
      <c r="C1897"/>
      <c r="D1897"/>
      <c r="E1897"/>
      <c r="F1897"/>
      <c r="G1897"/>
    </row>
    <row r="1898" spans="2:7" ht="14.25" x14ac:dyDescent="0.2">
      <c r="B1898"/>
      <c r="C1898"/>
      <c r="D1898"/>
      <c r="E1898"/>
      <c r="F1898"/>
      <c r="G1898"/>
    </row>
    <row r="1899" spans="2:7" ht="14.25" x14ac:dyDescent="0.2">
      <c r="B1899"/>
      <c r="C1899"/>
      <c r="D1899"/>
      <c r="E1899"/>
      <c r="F1899"/>
      <c r="G1899"/>
    </row>
    <row r="1900" spans="2:7" ht="14.25" x14ac:dyDescent="0.2">
      <c r="B1900"/>
      <c r="C1900"/>
      <c r="D1900"/>
      <c r="E1900"/>
      <c r="F1900"/>
      <c r="G1900"/>
    </row>
    <row r="1901" spans="2:7" ht="14.25" x14ac:dyDescent="0.2">
      <c r="B1901"/>
      <c r="C1901"/>
      <c r="D1901"/>
      <c r="E1901"/>
      <c r="F1901"/>
      <c r="G1901"/>
    </row>
    <row r="1902" spans="2:7" ht="14.25" x14ac:dyDescent="0.2">
      <c r="B1902"/>
      <c r="C1902"/>
      <c r="D1902"/>
      <c r="E1902"/>
      <c r="F1902"/>
      <c r="G1902"/>
    </row>
    <row r="1903" spans="2:7" ht="14.25" x14ac:dyDescent="0.2">
      <c r="B1903"/>
      <c r="C1903"/>
      <c r="D1903"/>
      <c r="E1903"/>
      <c r="F1903"/>
      <c r="G1903"/>
    </row>
    <row r="1904" spans="2:7" ht="14.25" x14ac:dyDescent="0.2">
      <c r="B1904"/>
      <c r="C1904"/>
      <c r="D1904"/>
      <c r="E1904"/>
      <c r="F1904"/>
      <c r="G1904"/>
    </row>
    <row r="1905" spans="2:7" ht="14.25" x14ac:dyDescent="0.2">
      <c r="B1905"/>
      <c r="C1905"/>
      <c r="D1905"/>
      <c r="E1905"/>
      <c r="F1905"/>
      <c r="G1905"/>
    </row>
    <row r="1906" spans="2:7" ht="14.25" x14ac:dyDescent="0.2">
      <c r="B1906"/>
      <c r="C1906"/>
      <c r="D1906"/>
      <c r="E1906"/>
      <c r="F1906"/>
      <c r="G1906"/>
    </row>
    <row r="1907" spans="2:7" ht="14.25" x14ac:dyDescent="0.2">
      <c r="B1907"/>
      <c r="C1907"/>
      <c r="D1907"/>
      <c r="E1907"/>
      <c r="F1907"/>
      <c r="G1907"/>
    </row>
    <row r="1908" spans="2:7" ht="14.25" x14ac:dyDescent="0.2">
      <c r="B1908"/>
      <c r="C1908"/>
      <c r="D1908"/>
      <c r="E1908"/>
      <c r="F1908"/>
      <c r="G1908"/>
    </row>
    <row r="1909" spans="2:7" ht="14.25" x14ac:dyDescent="0.2">
      <c r="B1909"/>
      <c r="C1909"/>
      <c r="D1909"/>
      <c r="E1909"/>
      <c r="F1909"/>
      <c r="G1909"/>
    </row>
    <row r="1910" spans="2:7" ht="14.25" x14ac:dyDescent="0.2">
      <c r="B1910"/>
      <c r="C1910"/>
      <c r="D1910"/>
      <c r="E1910"/>
      <c r="F1910"/>
      <c r="G1910"/>
    </row>
    <row r="1911" spans="2:7" ht="14.25" x14ac:dyDescent="0.2">
      <c r="B1911"/>
      <c r="C1911"/>
      <c r="D1911"/>
      <c r="E1911"/>
      <c r="F1911"/>
      <c r="G1911"/>
    </row>
    <row r="1912" spans="2:7" ht="14.25" x14ac:dyDescent="0.2">
      <c r="B1912"/>
      <c r="C1912"/>
      <c r="D1912"/>
      <c r="E1912"/>
      <c r="F1912"/>
      <c r="G1912"/>
    </row>
    <row r="1913" spans="2:7" ht="14.25" x14ac:dyDescent="0.2">
      <c r="B1913"/>
      <c r="C1913"/>
      <c r="D1913"/>
      <c r="E1913"/>
      <c r="F1913"/>
      <c r="G1913"/>
    </row>
    <row r="1914" spans="2:7" ht="14.25" x14ac:dyDescent="0.2">
      <c r="B1914"/>
      <c r="C1914"/>
      <c r="D1914"/>
      <c r="E1914"/>
      <c r="F1914"/>
      <c r="G1914"/>
    </row>
    <row r="1915" spans="2:7" ht="14.25" x14ac:dyDescent="0.2">
      <c r="B1915"/>
      <c r="C1915"/>
      <c r="D1915"/>
      <c r="E1915"/>
      <c r="F1915"/>
      <c r="G1915"/>
    </row>
    <row r="1916" spans="2:7" ht="14.25" x14ac:dyDescent="0.2">
      <c r="B1916"/>
      <c r="C1916"/>
      <c r="D1916"/>
      <c r="E1916"/>
      <c r="F1916"/>
      <c r="G1916"/>
    </row>
    <row r="1917" spans="2:7" ht="14.25" x14ac:dyDescent="0.2">
      <c r="B1917"/>
      <c r="C1917"/>
      <c r="D1917"/>
      <c r="E1917"/>
      <c r="F1917"/>
      <c r="G1917"/>
    </row>
    <row r="1918" spans="2:7" ht="14.25" x14ac:dyDescent="0.2">
      <c r="B1918"/>
      <c r="C1918"/>
      <c r="D1918"/>
      <c r="E1918"/>
      <c r="F1918"/>
      <c r="G1918"/>
    </row>
    <row r="1919" spans="2:7" ht="14.25" x14ac:dyDescent="0.2">
      <c r="B1919"/>
      <c r="C1919"/>
      <c r="D1919"/>
      <c r="E1919"/>
      <c r="F1919"/>
      <c r="G1919"/>
    </row>
    <row r="1920" spans="2:7" ht="14.25" x14ac:dyDescent="0.2">
      <c r="B1920"/>
      <c r="C1920"/>
      <c r="D1920"/>
      <c r="E1920"/>
      <c r="F1920"/>
      <c r="G1920"/>
    </row>
    <row r="1921" spans="2:7" ht="14.25" x14ac:dyDescent="0.2">
      <c r="B1921"/>
      <c r="C1921"/>
      <c r="D1921"/>
      <c r="E1921"/>
      <c r="F1921"/>
      <c r="G1921"/>
    </row>
    <row r="1922" spans="2:7" ht="14.25" x14ac:dyDescent="0.2">
      <c r="B1922"/>
      <c r="C1922"/>
      <c r="D1922"/>
      <c r="E1922"/>
      <c r="F1922"/>
      <c r="G1922"/>
    </row>
    <row r="1923" spans="2:7" ht="14.25" x14ac:dyDescent="0.2">
      <c r="B1923"/>
      <c r="C1923"/>
      <c r="D1923"/>
      <c r="E1923"/>
      <c r="F1923"/>
      <c r="G1923"/>
    </row>
    <row r="1924" spans="2:7" ht="14.25" x14ac:dyDescent="0.2">
      <c r="B1924"/>
      <c r="C1924"/>
      <c r="D1924"/>
      <c r="E1924"/>
      <c r="F1924"/>
      <c r="G1924"/>
    </row>
    <row r="1925" spans="2:7" ht="14.25" x14ac:dyDescent="0.2">
      <c r="B1925"/>
      <c r="C1925"/>
      <c r="D1925"/>
      <c r="E1925"/>
      <c r="F1925"/>
      <c r="G1925"/>
    </row>
    <row r="1926" spans="2:7" ht="14.25" x14ac:dyDescent="0.2">
      <c r="B1926"/>
      <c r="C1926"/>
      <c r="D1926"/>
      <c r="E1926"/>
      <c r="F1926"/>
      <c r="G1926"/>
    </row>
    <row r="1927" spans="2:7" ht="14.25" x14ac:dyDescent="0.2">
      <c r="B1927"/>
      <c r="C1927"/>
      <c r="D1927"/>
      <c r="E1927"/>
      <c r="F1927"/>
      <c r="G1927"/>
    </row>
    <row r="1928" spans="2:7" ht="14.25" x14ac:dyDescent="0.2">
      <c r="B1928"/>
      <c r="C1928"/>
      <c r="D1928"/>
      <c r="E1928"/>
      <c r="F1928"/>
      <c r="G1928"/>
    </row>
    <row r="1929" spans="2:7" ht="14.25" x14ac:dyDescent="0.2">
      <c r="B1929"/>
      <c r="C1929"/>
      <c r="D1929"/>
      <c r="E1929"/>
      <c r="F1929"/>
      <c r="G1929"/>
    </row>
    <row r="1930" spans="2:7" ht="14.25" x14ac:dyDescent="0.2">
      <c r="B1930"/>
      <c r="C1930"/>
      <c r="D1930"/>
      <c r="E1930"/>
      <c r="F1930"/>
      <c r="G1930"/>
    </row>
    <row r="1931" spans="2:7" ht="14.25" x14ac:dyDescent="0.2">
      <c r="B1931"/>
      <c r="C1931"/>
      <c r="D1931"/>
      <c r="E1931"/>
      <c r="F1931"/>
      <c r="G1931"/>
    </row>
    <row r="1932" spans="2:7" ht="14.25" x14ac:dyDescent="0.2">
      <c r="B1932"/>
      <c r="C1932"/>
      <c r="D1932"/>
      <c r="E1932"/>
      <c r="F1932"/>
      <c r="G1932"/>
    </row>
    <row r="1933" spans="2:7" ht="14.25" x14ac:dyDescent="0.2">
      <c r="B1933"/>
      <c r="C1933"/>
      <c r="D1933"/>
      <c r="E1933"/>
      <c r="F1933"/>
      <c r="G1933"/>
    </row>
    <row r="1934" spans="2:7" ht="14.25" x14ac:dyDescent="0.2">
      <c r="B1934"/>
      <c r="C1934"/>
      <c r="D1934"/>
      <c r="E1934"/>
      <c r="F1934"/>
      <c r="G1934"/>
    </row>
    <row r="1935" spans="2:7" ht="14.25" x14ac:dyDescent="0.2">
      <c r="B1935"/>
      <c r="C1935"/>
      <c r="D1935"/>
      <c r="E1935"/>
      <c r="F1935"/>
      <c r="G1935"/>
    </row>
    <row r="1936" spans="2:7" ht="14.25" x14ac:dyDescent="0.2">
      <c r="B1936"/>
      <c r="C1936"/>
      <c r="D1936"/>
      <c r="E1936"/>
      <c r="F1936"/>
      <c r="G1936"/>
    </row>
    <row r="1937" spans="2:7" ht="14.25" x14ac:dyDescent="0.2">
      <c r="B1937"/>
      <c r="C1937"/>
      <c r="D1937"/>
      <c r="E1937"/>
      <c r="F1937"/>
      <c r="G1937"/>
    </row>
    <row r="1938" spans="2:7" ht="14.25" x14ac:dyDescent="0.2">
      <c r="B1938"/>
      <c r="C1938"/>
      <c r="D1938"/>
      <c r="E1938"/>
      <c r="F1938"/>
      <c r="G1938"/>
    </row>
    <row r="1939" spans="2:7" ht="14.25" x14ac:dyDescent="0.2">
      <c r="B1939"/>
      <c r="C1939"/>
      <c r="D1939"/>
      <c r="E1939"/>
      <c r="F1939"/>
      <c r="G1939"/>
    </row>
    <row r="1940" spans="2:7" ht="14.25" x14ac:dyDescent="0.2">
      <c r="B1940"/>
      <c r="C1940"/>
      <c r="D1940"/>
      <c r="E1940"/>
      <c r="F1940"/>
      <c r="G1940"/>
    </row>
    <row r="1941" spans="2:7" ht="14.25" x14ac:dyDescent="0.2">
      <c r="B1941"/>
      <c r="C1941"/>
      <c r="D1941"/>
      <c r="E1941"/>
      <c r="F1941"/>
      <c r="G1941"/>
    </row>
    <row r="1942" spans="2:7" ht="14.25" x14ac:dyDescent="0.2">
      <c r="B1942"/>
      <c r="C1942"/>
      <c r="D1942"/>
      <c r="E1942"/>
      <c r="F1942"/>
      <c r="G1942"/>
    </row>
    <row r="1943" spans="2:7" ht="14.25" x14ac:dyDescent="0.2">
      <c r="B1943"/>
      <c r="C1943"/>
      <c r="D1943"/>
      <c r="E1943"/>
      <c r="F1943"/>
      <c r="G1943"/>
    </row>
    <row r="1944" spans="2:7" ht="14.25" x14ac:dyDescent="0.2">
      <c r="B1944"/>
      <c r="C1944"/>
      <c r="D1944"/>
      <c r="E1944"/>
      <c r="F1944"/>
      <c r="G1944"/>
    </row>
    <row r="1945" spans="2:7" ht="14.25" x14ac:dyDescent="0.2">
      <c r="B1945"/>
      <c r="C1945"/>
      <c r="D1945"/>
      <c r="E1945"/>
      <c r="F1945"/>
      <c r="G1945"/>
    </row>
    <row r="1946" spans="2:7" ht="14.25" x14ac:dyDescent="0.2">
      <c r="B1946"/>
      <c r="C1946"/>
      <c r="D1946"/>
      <c r="E1946"/>
      <c r="F1946"/>
      <c r="G1946"/>
    </row>
    <row r="1947" spans="2:7" ht="14.25" x14ac:dyDescent="0.2">
      <c r="B1947"/>
      <c r="C1947"/>
      <c r="D1947"/>
      <c r="E1947"/>
      <c r="F1947"/>
      <c r="G1947"/>
    </row>
    <row r="1948" spans="2:7" ht="14.25" x14ac:dyDescent="0.2">
      <c r="B1948"/>
      <c r="C1948"/>
      <c r="D1948"/>
      <c r="E1948"/>
      <c r="F1948"/>
      <c r="G1948"/>
    </row>
    <row r="1949" spans="2:7" ht="14.25" x14ac:dyDescent="0.2">
      <c r="B1949"/>
      <c r="C1949"/>
      <c r="D1949"/>
      <c r="E1949"/>
      <c r="F1949"/>
      <c r="G1949"/>
    </row>
    <row r="1950" spans="2:7" ht="14.25" x14ac:dyDescent="0.2">
      <c r="B1950"/>
      <c r="C1950"/>
      <c r="D1950"/>
      <c r="E1950"/>
      <c r="F1950"/>
      <c r="G1950"/>
    </row>
    <row r="1951" spans="2:7" ht="14.25" x14ac:dyDescent="0.2">
      <c r="B1951"/>
      <c r="C1951"/>
      <c r="D1951"/>
      <c r="E1951"/>
      <c r="F1951"/>
      <c r="G1951"/>
    </row>
    <row r="1952" spans="2:7" ht="14.25" x14ac:dyDescent="0.2">
      <c r="B1952"/>
      <c r="C1952"/>
      <c r="D1952"/>
      <c r="E1952"/>
      <c r="F1952"/>
      <c r="G1952"/>
    </row>
    <row r="1953" spans="2:7" ht="14.25" x14ac:dyDescent="0.2">
      <c r="B1953"/>
      <c r="C1953"/>
      <c r="D1953"/>
      <c r="E1953"/>
      <c r="F1953"/>
      <c r="G1953"/>
    </row>
    <row r="1954" spans="2:7" ht="14.25" x14ac:dyDescent="0.2">
      <c r="B1954"/>
      <c r="C1954"/>
      <c r="D1954"/>
      <c r="E1954"/>
      <c r="F1954"/>
      <c r="G1954"/>
    </row>
    <row r="1955" spans="2:7" ht="14.25" x14ac:dyDescent="0.2">
      <c r="B1955"/>
      <c r="C1955"/>
      <c r="D1955"/>
      <c r="E1955"/>
      <c r="F1955"/>
      <c r="G1955"/>
    </row>
    <row r="1956" spans="2:7" ht="14.25" x14ac:dyDescent="0.2">
      <c r="B1956"/>
      <c r="C1956"/>
      <c r="D1956"/>
      <c r="E1956"/>
      <c r="F1956"/>
      <c r="G1956"/>
    </row>
  </sheetData>
  <hyperlinks>
    <hyperlink ref="G1" location="Sisukord!A1" display="Sisukord"/>
  </hyperlinks>
  <pageMargins left="0.51181102362204722" right="0.23622047244094491" top="0.47244094488188981" bottom="0.74803149606299213" header="0.31496062992125984" footer="0.31496062992125984"/>
  <pageSetup paperSize="9" scale="67" fitToHeight="0"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G1576"/>
  <sheetViews>
    <sheetView zoomScale="90" zoomScaleNormal="90" workbookViewId="0">
      <pane ySplit="5" topLeftCell="A6" activePane="bottomLeft" state="frozen"/>
      <selection activeCell="E19" sqref="E19"/>
      <selection pane="bottomLeft" activeCell="C1" sqref="C1"/>
    </sheetView>
  </sheetViews>
  <sheetFormatPr defaultRowHeight="15" x14ac:dyDescent="0.25"/>
  <cols>
    <col min="1" max="1" width="54.125" customWidth="1"/>
    <col min="2" max="2" width="12.125" style="8" customWidth="1"/>
    <col min="3" max="3" width="14.25" style="22" customWidth="1"/>
    <col min="4" max="4" width="12"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x14ac:dyDescent="0.25">
      <c r="C1" s="15" t="s">
        <v>3854</v>
      </c>
      <c r="F1" s="27"/>
      <c r="G1" s="28" t="s">
        <v>2408</v>
      </c>
    </row>
    <row r="2" spans="1:7" x14ac:dyDescent="0.25">
      <c r="A2" s="3" t="s">
        <v>2307</v>
      </c>
      <c r="B2" s="29" t="s">
        <v>2415</v>
      </c>
      <c r="C2" s="15" t="s">
        <v>2337</v>
      </c>
    </row>
    <row r="3" spans="1:7" ht="14.25" x14ac:dyDescent="0.2">
      <c r="C3" s="15"/>
    </row>
    <row r="4" spans="1:7" x14ac:dyDescent="0.25">
      <c r="A4" s="3" t="s">
        <v>2333</v>
      </c>
      <c r="B4" s="3" t="s">
        <v>2310</v>
      </c>
      <c r="C4" s="14"/>
      <c r="D4" s="14"/>
      <c r="E4"/>
      <c r="F4"/>
      <c r="G4"/>
    </row>
    <row r="5" spans="1:7" ht="42.75" x14ac:dyDescent="0.2">
      <c r="A5" s="3" t="s">
        <v>2311</v>
      </c>
      <c r="B5" s="21" t="s">
        <v>3395</v>
      </c>
      <c r="C5" s="21" t="s">
        <v>3396</v>
      </c>
      <c r="D5" s="21" t="s">
        <v>3435</v>
      </c>
      <c r="E5"/>
      <c r="F5"/>
      <c r="G5"/>
    </row>
    <row r="6" spans="1:7" ht="14.25" x14ac:dyDescent="0.2">
      <c r="A6" s="4" t="s">
        <v>1096</v>
      </c>
      <c r="B6" s="20"/>
      <c r="C6" s="20"/>
      <c r="D6" s="20"/>
      <c r="E6"/>
      <c r="F6"/>
      <c r="G6"/>
    </row>
    <row r="7" spans="1:7" ht="14.25" x14ac:dyDescent="0.2">
      <c r="A7" s="5" t="s">
        <v>2377</v>
      </c>
      <c r="B7" s="20">
        <v>60664</v>
      </c>
      <c r="C7" s="20">
        <v>60664</v>
      </c>
      <c r="D7" s="20"/>
      <c r="E7"/>
      <c r="F7"/>
      <c r="G7"/>
    </row>
    <row r="8" spans="1:7" ht="14.25" x14ac:dyDescent="0.2">
      <c r="A8" s="5" t="s">
        <v>2378</v>
      </c>
      <c r="B8" s="20">
        <v>13138</v>
      </c>
      <c r="C8" s="20">
        <v>13138</v>
      </c>
      <c r="D8" s="20"/>
      <c r="E8"/>
      <c r="F8"/>
      <c r="G8"/>
    </row>
    <row r="9" spans="1:7" ht="14.25" x14ac:dyDescent="0.2">
      <c r="A9" s="5" t="s">
        <v>2379</v>
      </c>
      <c r="B9" s="20">
        <v>14382</v>
      </c>
      <c r="C9" s="20">
        <v>14382</v>
      </c>
      <c r="D9" s="20"/>
      <c r="E9"/>
      <c r="F9"/>
      <c r="G9"/>
    </row>
    <row r="10" spans="1:7" ht="14.25" x14ac:dyDescent="0.2">
      <c r="A10" s="5" t="s">
        <v>2380</v>
      </c>
      <c r="B10" s="20">
        <v>86027</v>
      </c>
      <c r="C10" s="20">
        <v>86027</v>
      </c>
      <c r="D10" s="20"/>
      <c r="E10"/>
      <c r="F10"/>
      <c r="G10"/>
    </row>
    <row r="11" spans="1:7" ht="14.25" x14ac:dyDescent="0.2">
      <c r="A11" s="5" t="s">
        <v>2381</v>
      </c>
      <c r="B11" s="20">
        <v>62512</v>
      </c>
      <c r="C11" s="20">
        <v>62512</v>
      </c>
      <c r="D11" s="20"/>
      <c r="E11"/>
      <c r="F11"/>
      <c r="G11"/>
    </row>
    <row r="12" spans="1:7" ht="14.25" x14ac:dyDescent="0.2">
      <c r="A12" s="5" t="s">
        <v>2382</v>
      </c>
      <c r="B12" s="20">
        <v>225000</v>
      </c>
      <c r="C12" s="20">
        <v>225000</v>
      </c>
      <c r="D12" s="20"/>
      <c r="E12"/>
      <c r="F12"/>
      <c r="G12"/>
    </row>
    <row r="13" spans="1:7" ht="14.25" x14ac:dyDescent="0.2">
      <c r="A13" s="5" t="s">
        <v>2383</v>
      </c>
      <c r="B13" s="20">
        <v>97419</v>
      </c>
      <c r="C13" s="20">
        <v>97419</v>
      </c>
      <c r="D13" s="20"/>
      <c r="E13"/>
      <c r="F13"/>
      <c r="G13"/>
    </row>
    <row r="14" spans="1:7" ht="14.25" x14ac:dyDescent="0.2">
      <c r="A14" s="5" t="s">
        <v>2384</v>
      </c>
      <c r="B14" s="20">
        <v>5274</v>
      </c>
      <c r="C14" s="20">
        <v>5274</v>
      </c>
      <c r="D14" s="20"/>
      <c r="E14"/>
      <c r="F14"/>
      <c r="G14"/>
    </row>
    <row r="15" spans="1:7" ht="14.25" x14ac:dyDescent="0.2">
      <c r="A15" s="4" t="s">
        <v>77</v>
      </c>
      <c r="B15" s="20"/>
      <c r="C15" s="20"/>
      <c r="D15" s="20"/>
      <c r="E15"/>
      <c r="F15"/>
      <c r="G15"/>
    </row>
    <row r="16" spans="1:7" ht="14.25" x14ac:dyDescent="0.2">
      <c r="A16" s="5" t="s">
        <v>2340</v>
      </c>
      <c r="B16" s="20">
        <v>28210</v>
      </c>
      <c r="C16" s="20">
        <v>28210</v>
      </c>
      <c r="D16" s="20"/>
      <c r="E16"/>
      <c r="F16"/>
      <c r="G16"/>
    </row>
    <row r="17" spans="1:7" ht="14.25" x14ac:dyDescent="0.2">
      <c r="A17" s="4" t="s">
        <v>548</v>
      </c>
      <c r="B17" s="20"/>
      <c r="C17" s="20"/>
      <c r="D17" s="20"/>
      <c r="E17"/>
      <c r="F17"/>
      <c r="G17"/>
    </row>
    <row r="18" spans="1:7" ht="14.25" x14ac:dyDescent="0.2">
      <c r="A18" s="5" t="s">
        <v>2341</v>
      </c>
      <c r="B18" s="20">
        <v>81991</v>
      </c>
      <c r="C18" s="20">
        <v>81991</v>
      </c>
      <c r="D18" s="20"/>
      <c r="E18"/>
      <c r="F18"/>
      <c r="G18"/>
    </row>
    <row r="19" spans="1:7" ht="14.25" x14ac:dyDescent="0.2">
      <c r="A19" s="4" t="s">
        <v>620</v>
      </c>
      <c r="B19" s="20"/>
      <c r="C19" s="20"/>
      <c r="D19" s="20"/>
      <c r="E19"/>
      <c r="F19"/>
      <c r="G19"/>
    </row>
    <row r="20" spans="1:7" ht="14.25" x14ac:dyDescent="0.2">
      <c r="A20" s="5" t="s">
        <v>2342</v>
      </c>
      <c r="B20" s="20">
        <v>26354</v>
      </c>
      <c r="C20" s="20">
        <v>26354</v>
      </c>
      <c r="D20" s="20"/>
      <c r="E20"/>
      <c r="F20"/>
      <c r="G20"/>
    </row>
    <row r="21" spans="1:7" ht="14.25" x14ac:dyDescent="0.2">
      <c r="A21" s="4" t="s">
        <v>82</v>
      </c>
      <c r="B21" s="20"/>
      <c r="C21" s="20"/>
      <c r="D21" s="20"/>
      <c r="E21"/>
      <c r="F21"/>
      <c r="G21"/>
    </row>
    <row r="22" spans="1:7" ht="14.25" x14ac:dyDescent="0.2">
      <c r="A22" s="5" t="s">
        <v>2343</v>
      </c>
      <c r="B22" s="20">
        <v>71050</v>
      </c>
      <c r="C22" s="20">
        <v>71050</v>
      </c>
      <c r="D22" s="20"/>
      <c r="E22"/>
      <c r="F22"/>
      <c r="G22"/>
    </row>
    <row r="23" spans="1:7" ht="14.25" x14ac:dyDescent="0.2">
      <c r="A23" s="4" t="s">
        <v>93</v>
      </c>
      <c r="B23" s="20"/>
      <c r="C23" s="20"/>
      <c r="D23" s="20"/>
      <c r="E23"/>
      <c r="F23"/>
      <c r="G23"/>
    </row>
    <row r="24" spans="1:7" ht="14.25" x14ac:dyDescent="0.2">
      <c r="A24" s="5" t="s">
        <v>2344</v>
      </c>
      <c r="B24" s="20">
        <v>6606</v>
      </c>
      <c r="C24" s="20">
        <v>6606</v>
      </c>
      <c r="D24" s="20"/>
      <c r="E24"/>
      <c r="F24"/>
      <c r="G24"/>
    </row>
    <row r="25" spans="1:7" ht="14.25" x14ac:dyDescent="0.2">
      <c r="A25" s="4" t="s">
        <v>432</v>
      </c>
      <c r="B25" s="20"/>
      <c r="C25" s="20"/>
      <c r="D25" s="20"/>
      <c r="E25"/>
      <c r="F25"/>
      <c r="G25"/>
    </row>
    <row r="26" spans="1:7" ht="14.25" x14ac:dyDescent="0.2">
      <c r="A26" s="5" t="s">
        <v>2339</v>
      </c>
      <c r="B26" s="20">
        <v>148802</v>
      </c>
      <c r="C26" s="20">
        <v>148802</v>
      </c>
      <c r="D26" s="20"/>
      <c r="E26"/>
      <c r="F26"/>
      <c r="G26"/>
    </row>
    <row r="27" spans="1:7" ht="14.25" x14ac:dyDescent="0.2">
      <c r="A27" s="4" t="s">
        <v>50</v>
      </c>
      <c r="B27" s="20"/>
      <c r="C27" s="20"/>
      <c r="D27" s="20"/>
      <c r="E27"/>
      <c r="F27"/>
      <c r="G27"/>
    </row>
    <row r="28" spans="1:7" ht="14.25" x14ac:dyDescent="0.2">
      <c r="A28" s="5" t="s">
        <v>2345</v>
      </c>
      <c r="B28" s="20">
        <v>67807</v>
      </c>
      <c r="C28" s="20">
        <v>67807</v>
      </c>
      <c r="D28" s="20"/>
      <c r="E28"/>
      <c r="F28"/>
      <c r="G28"/>
    </row>
    <row r="29" spans="1:7" ht="14.25" x14ac:dyDescent="0.2">
      <c r="A29" s="5" t="s">
        <v>2346</v>
      </c>
      <c r="B29" s="20">
        <v>11763</v>
      </c>
      <c r="C29" s="20">
        <v>11763</v>
      </c>
      <c r="D29" s="20"/>
      <c r="E29"/>
      <c r="F29"/>
      <c r="G29"/>
    </row>
    <row r="30" spans="1:7" ht="14.25" x14ac:dyDescent="0.2">
      <c r="A30" s="4" t="s">
        <v>73</v>
      </c>
      <c r="B30" s="20"/>
      <c r="C30" s="20"/>
      <c r="D30" s="20"/>
      <c r="E30"/>
      <c r="F30"/>
      <c r="G30"/>
    </row>
    <row r="31" spans="1:7" ht="14.25" x14ac:dyDescent="0.2">
      <c r="A31" s="5" t="s">
        <v>2347</v>
      </c>
      <c r="B31" s="20">
        <v>382936</v>
      </c>
      <c r="C31" s="20">
        <v>382936</v>
      </c>
      <c r="D31" s="20"/>
      <c r="E31"/>
      <c r="F31"/>
      <c r="G31"/>
    </row>
    <row r="32" spans="1:7" ht="14.25" x14ac:dyDescent="0.2">
      <c r="A32" s="4" t="s">
        <v>37</v>
      </c>
      <c r="B32" s="20"/>
      <c r="C32" s="20"/>
      <c r="D32" s="20"/>
      <c r="E32"/>
      <c r="F32"/>
      <c r="G32"/>
    </row>
    <row r="33" spans="1:7" ht="14.25" x14ac:dyDescent="0.2">
      <c r="A33" s="5" t="s">
        <v>2348</v>
      </c>
      <c r="B33" s="20">
        <v>174345</v>
      </c>
      <c r="C33" s="20">
        <v>174345</v>
      </c>
      <c r="D33" s="20"/>
      <c r="E33"/>
      <c r="F33"/>
      <c r="G33"/>
    </row>
    <row r="34" spans="1:7" ht="14.25" x14ac:dyDescent="0.2">
      <c r="A34" s="4" t="s">
        <v>75</v>
      </c>
      <c r="B34" s="20"/>
      <c r="C34" s="20"/>
      <c r="D34" s="20"/>
      <c r="E34"/>
      <c r="F34"/>
      <c r="G34"/>
    </row>
    <row r="35" spans="1:7" ht="14.25" x14ac:dyDescent="0.2">
      <c r="A35" s="5" t="s">
        <v>2349</v>
      </c>
      <c r="B35" s="20">
        <v>129971</v>
      </c>
      <c r="C35" s="20">
        <v>129971</v>
      </c>
      <c r="D35" s="20"/>
      <c r="E35"/>
      <c r="F35"/>
      <c r="G35"/>
    </row>
    <row r="36" spans="1:7" ht="14.25" x14ac:dyDescent="0.2">
      <c r="A36" s="5" t="s">
        <v>2350</v>
      </c>
      <c r="B36" s="20">
        <v>20057</v>
      </c>
      <c r="C36" s="20">
        <v>20057</v>
      </c>
      <c r="D36" s="20"/>
      <c r="E36"/>
      <c r="F36"/>
      <c r="G36"/>
    </row>
    <row r="37" spans="1:7" ht="14.25" x14ac:dyDescent="0.2">
      <c r="A37" s="5" t="s">
        <v>2351</v>
      </c>
      <c r="B37" s="20">
        <v>140448</v>
      </c>
      <c r="C37" s="20">
        <v>140448</v>
      </c>
      <c r="D37" s="20"/>
      <c r="E37"/>
      <c r="F37"/>
      <c r="G37"/>
    </row>
    <row r="38" spans="1:7" ht="14.25" x14ac:dyDescent="0.2">
      <c r="A38" s="5" t="s">
        <v>2352</v>
      </c>
      <c r="B38" s="20">
        <v>140</v>
      </c>
      <c r="C38" s="20">
        <v>140</v>
      </c>
      <c r="D38" s="20"/>
      <c r="E38"/>
      <c r="F38"/>
      <c r="G38"/>
    </row>
    <row r="39" spans="1:7" ht="14.25" x14ac:dyDescent="0.2">
      <c r="A39" s="5" t="s">
        <v>2353</v>
      </c>
      <c r="B39" s="20">
        <v>43953</v>
      </c>
      <c r="C39" s="20">
        <v>43953</v>
      </c>
      <c r="D39" s="20"/>
      <c r="E39"/>
      <c r="F39"/>
      <c r="G39"/>
    </row>
    <row r="40" spans="1:7" ht="14.25" x14ac:dyDescent="0.2">
      <c r="A40" s="4" t="s">
        <v>35</v>
      </c>
      <c r="B40" s="20"/>
      <c r="C40" s="20"/>
      <c r="D40" s="20"/>
      <c r="E40"/>
      <c r="F40"/>
      <c r="G40"/>
    </row>
    <row r="41" spans="1:7" ht="14.25" x14ac:dyDescent="0.2">
      <c r="A41" s="5" t="s">
        <v>2354</v>
      </c>
      <c r="B41" s="20">
        <v>70396</v>
      </c>
      <c r="C41" s="20">
        <v>70396</v>
      </c>
      <c r="D41" s="20"/>
      <c r="E41"/>
      <c r="F41"/>
      <c r="G41"/>
    </row>
    <row r="42" spans="1:7" ht="14.25" x14ac:dyDescent="0.2">
      <c r="A42" s="5" t="s">
        <v>2355</v>
      </c>
      <c r="B42" s="20">
        <v>111952</v>
      </c>
      <c r="C42" s="20">
        <v>111952</v>
      </c>
      <c r="D42" s="20"/>
      <c r="E42"/>
      <c r="F42"/>
      <c r="G42"/>
    </row>
    <row r="43" spans="1:7" ht="14.25" x14ac:dyDescent="0.2">
      <c r="A43" s="4" t="s">
        <v>46</v>
      </c>
      <c r="B43" s="20"/>
      <c r="C43" s="20"/>
      <c r="D43" s="20"/>
      <c r="E43"/>
      <c r="F43"/>
      <c r="G43"/>
    </row>
    <row r="44" spans="1:7" ht="14.25" x14ac:dyDescent="0.2">
      <c r="A44" s="5" t="s">
        <v>2356</v>
      </c>
      <c r="B44" s="20">
        <v>59380</v>
      </c>
      <c r="C44" s="20">
        <v>59380</v>
      </c>
      <c r="D44" s="20"/>
      <c r="E44"/>
      <c r="F44"/>
      <c r="G44"/>
    </row>
    <row r="45" spans="1:7" ht="14.25" x14ac:dyDescent="0.2">
      <c r="A45" s="4" t="s">
        <v>31</v>
      </c>
      <c r="B45" s="20"/>
      <c r="C45" s="20"/>
      <c r="D45" s="20"/>
      <c r="E45"/>
      <c r="F45"/>
      <c r="G45"/>
    </row>
    <row r="46" spans="1:7" ht="14.25" x14ac:dyDescent="0.2">
      <c r="A46" s="5" t="s">
        <v>2357</v>
      </c>
      <c r="B46" s="20">
        <v>68703</v>
      </c>
      <c r="C46" s="20">
        <v>68703</v>
      </c>
      <c r="D46" s="20"/>
      <c r="E46"/>
      <c r="F46"/>
      <c r="G46"/>
    </row>
    <row r="47" spans="1:7" ht="14.25" x14ac:dyDescent="0.2">
      <c r="A47" s="4" t="s">
        <v>15</v>
      </c>
      <c r="B47" s="20"/>
      <c r="C47" s="20"/>
      <c r="D47" s="20"/>
      <c r="E47"/>
      <c r="F47"/>
      <c r="G47"/>
    </row>
    <row r="48" spans="1:7" ht="14.25" x14ac:dyDescent="0.2">
      <c r="A48" s="5" t="s">
        <v>2358</v>
      </c>
      <c r="B48" s="20">
        <v>73401</v>
      </c>
      <c r="C48" s="20">
        <v>73401</v>
      </c>
      <c r="D48" s="20"/>
      <c r="E48"/>
      <c r="F48"/>
      <c r="G48"/>
    </row>
    <row r="49" spans="1:7" ht="14.25" x14ac:dyDescent="0.2">
      <c r="A49" s="5" t="s">
        <v>2359</v>
      </c>
      <c r="B49" s="20">
        <v>114525</v>
      </c>
      <c r="C49" s="20">
        <v>114525</v>
      </c>
      <c r="D49" s="20"/>
      <c r="E49"/>
      <c r="F49"/>
      <c r="G49"/>
    </row>
    <row r="50" spans="1:7" ht="14.25" x14ac:dyDescent="0.2">
      <c r="A50" s="4" t="s">
        <v>33</v>
      </c>
      <c r="B50" s="20"/>
      <c r="C50" s="20"/>
      <c r="D50" s="20"/>
      <c r="E50"/>
      <c r="F50"/>
      <c r="G50"/>
    </row>
    <row r="51" spans="1:7" ht="14.25" x14ac:dyDescent="0.2">
      <c r="A51" s="5" t="s">
        <v>2360</v>
      </c>
      <c r="B51" s="20">
        <v>176822</v>
      </c>
      <c r="C51" s="20">
        <v>176822</v>
      </c>
      <c r="D51" s="20"/>
      <c r="E51"/>
      <c r="F51"/>
      <c r="G51"/>
    </row>
    <row r="52" spans="1:7" ht="14.25" x14ac:dyDescent="0.2">
      <c r="A52" s="4" t="s">
        <v>626</v>
      </c>
      <c r="B52" s="20"/>
      <c r="C52" s="20"/>
      <c r="D52" s="20"/>
      <c r="E52"/>
      <c r="F52"/>
      <c r="G52"/>
    </row>
    <row r="53" spans="1:7" ht="14.25" x14ac:dyDescent="0.2">
      <c r="A53" s="5" t="s">
        <v>2361</v>
      </c>
      <c r="B53" s="20">
        <v>41073</v>
      </c>
      <c r="C53" s="20">
        <v>41073</v>
      </c>
      <c r="D53" s="20">
        <v>4000</v>
      </c>
      <c r="E53"/>
      <c r="F53"/>
      <c r="G53"/>
    </row>
    <row r="54" spans="1:7" ht="14.25" x14ac:dyDescent="0.2">
      <c r="A54" s="4" t="s">
        <v>523</v>
      </c>
      <c r="B54" s="20"/>
      <c r="C54" s="20"/>
      <c r="D54" s="20"/>
      <c r="E54"/>
      <c r="F54"/>
      <c r="G54"/>
    </row>
    <row r="55" spans="1:7" ht="14.25" x14ac:dyDescent="0.2">
      <c r="A55" s="5" t="s">
        <v>2362</v>
      </c>
      <c r="B55" s="20">
        <v>166983</v>
      </c>
      <c r="C55" s="20">
        <v>166983</v>
      </c>
      <c r="D55" s="20"/>
      <c r="E55"/>
      <c r="F55"/>
      <c r="G55"/>
    </row>
    <row r="56" spans="1:7" ht="14.25" x14ac:dyDescent="0.2">
      <c r="A56" s="4" t="s">
        <v>350</v>
      </c>
      <c r="B56" s="20"/>
      <c r="C56" s="20"/>
      <c r="D56" s="20"/>
      <c r="E56"/>
      <c r="F56"/>
      <c r="G56"/>
    </row>
    <row r="57" spans="1:7" ht="14.25" x14ac:dyDescent="0.2">
      <c r="A57" s="5" t="s">
        <v>2363</v>
      </c>
      <c r="B57" s="20">
        <v>52948</v>
      </c>
      <c r="C57" s="20">
        <v>52948</v>
      </c>
      <c r="D57" s="20"/>
      <c r="E57"/>
      <c r="F57"/>
      <c r="G57"/>
    </row>
    <row r="58" spans="1:7" ht="14.25" x14ac:dyDescent="0.2">
      <c r="A58" s="4" t="s">
        <v>54</v>
      </c>
      <c r="B58" s="20"/>
      <c r="C58" s="20"/>
      <c r="D58" s="20"/>
      <c r="E58"/>
      <c r="F58"/>
      <c r="G58"/>
    </row>
    <row r="59" spans="1:7" ht="14.25" x14ac:dyDescent="0.2">
      <c r="A59" s="5" t="s">
        <v>2364</v>
      </c>
      <c r="B59" s="20">
        <v>16850</v>
      </c>
      <c r="C59" s="20">
        <v>16850</v>
      </c>
      <c r="D59" s="20"/>
      <c r="E59"/>
      <c r="F59"/>
      <c r="G59"/>
    </row>
    <row r="60" spans="1:7" ht="14.25" x14ac:dyDescent="0.2">
      <c r="A60" s="4" t="s">
        <v>512</v>
      </c>
      <c r="B60" s="20"/>
      <c r="C60" s="20"/>
      <c r="D60" s="20"/>
      <c r="E60"/>
      <c r="F60"/>
      <c r="G60"/>
    </row>
    <row r="61" spans="1:7" ht="14.25" x14ac:dyDescent="0.2">
      <c r="A61" s="5" t="s">
        <v>2365</v>
      </c>
      <c r="B61" s="20">
        <v>165780</v>
      </c>
      <c r="C61" s="20">
        <v>165780</v>
      </c>
      <c r="D61" s="20"/>
      <c r="E61"/>
      <c r="F61"/>
      <c r="G61"/>
    </row>
    <row r="62" spans="1:7" ht="14.25" x14ac:dyDescent="0.2">
      <c r="A62" s="4" t="s">
        <v>61</v>
      </c>
      <c r="B62" s="20"/>
      <c r="C62" s="20"/>
      <c r="D62" s="20"/>
      <c r="E62"/>
      <c r="F62"/>
      <c r="G62"/>
    </row>
    <row r="63" spans="1:7" ht="14.25" x14ac:dyDescent="0.2">
      <c r="A63" s="5" t="s">
        <v>2366</v>
      </c>
      <c r="B63" s="20">
        <v>57671</v>
      </c>
      <c r="C63" s="20">
        <v>57671</v>
      </c>
      <c r="D63" s="20"/>
      <c r="E63"/>
      <c r="F63"/>
      <c r="G63"/>
    </row>
    <row r="64" spans="1:7" ht="14.25" x14ac:dyDescent="0.2">
      <c r="A64" s="5" t="s">
        <v>2367</v>
      </c>
      <c r="B64" s="20">
        <v>15000</v>
      </c>
      <c r="C64" s="20">
        <v>15000</v>
      </c>
      <c r="D64" s="20"/>
      <c r="E64"/>
      <c r="F64"/>
      <c r="G64"/>
    </row>
    <row r="65" spans="1:7" ht="14.25" x14ac:dyDescent="0.2">
      <c r="A65" s="4" t="s">
        <v>91</v>
      </c>
      <c r="B65" s="20"/>
      <c r="C65" s="20"/>
      <c r="D65" s="20"/>
      <c r="E65"/>
      <c r="F65"/>
      <c r="G65"/>
    </row>
    <row r="66" spans="1:7" ht="14.25" x14ac:dyDescent="0.2">
      <c r="A66" s="5" t="s">
        <v>2368</v>
      </c>
      <c r="B66" s="20">
        <v>252</v>
      </c>
      <c r="C66" s="20">
        <v>252</v>
      </c>
      <c r="D66" s="20"/>
      <c r="E66"/>
      <c r="F66"/>
      <c r="G66"/>
    </row>
    <row r="67" spans="1:7" ht="14.25" x14ac:dyDescent="0.2">
      <c r="A67" s="5" t="s">
        <v>2369</v>
      </c>
      <c r="B67" s="20">
        <v>28165</v>
      </c>
      <c r="C67" s="20">
        <v>28165</v>
      </c>
      <c r="D67" s="20"/>
      <c r="E67"/>
      <c r="F67"/>
      <c r="G67"/>
    </row>
    <row r="68" spans="1:7" ht="14.25" x14ac:dyDescent="0.2">
      <c r="A68" s="5" t="s">
        <v>2370</v>
      </c>
      <c r="B68" s="20">
        <v>23389</v>
      </c>
      <c r="C68" s="20">
        <v>23389</v>
      </c>
      <c r="D68" s="20"/>
      <c r="E68"/>
      <c r="F68"/>
      <c r="G68"/>
    </row>
    <row r="69" spans="1:7" ht="14.25" x14ac:dyDescent="0.2">
      <c r="A69" s="5" t="s">
        <v>2371</v>
      </c>
      <c r="B69" s="20">
        <v>7908</v>
      </c>
      <c r="C69" s="20">
        <v>7908</v>
      </c>
      <c r="D69" s="20"/>
      <c r="E69"/>
      <c r="F69"/>
      <c r="G69"/>
    </row>
    <row r="70" spans="1:7" ht="14.25" x14ac:dyDescent="0.2">
      <c r="A70" s="5" t="s">
        <v>2372</v>
      </c>
      <c r="B70" s="20">
        <v>18311</v>
      </c>
      <c r="C70" s="20">
        <v>18311</v>
      </c>
      <c r="D70" s="20"/>
      <c r="E70"/>
      <c r="F70"/>
      <c r="G70"/>
    </row>
    <row r="71" spans="1:7" ht="14.25" x14ac:dyDescent="0.2">
      <c r="A71" s="5" t="s">
        <v>2373</v>
      </c>
      <c r="B71" s="20">
        <v>65909</v>
      </c>
      <c r="C71" s="20">
        <v>65909</v>
      </c>
      <c r="D71" s="20"/>
      <c r="E71"/>
      <c r="F71"/>
      <c r="G71"/>
    </row>
    <row r="72" spans="1:7" ht="14.25" x14ac:dyDescent="0.2">
      <c r="A72" s="5" t="s">
        <v>2374</v>
      </c>
      <c r="B72" s="20">
        <v>237015</v>
      </c>
      <c r="C72" s="20">
        <v>237015</v>
      </c>
      <c r="D72" s="20"/>
      <c r="E72"/>
      <c r="F72"/>
      <c r="G72"/>
    </row>
    <row r="73" spans="1:7" ht="14.25" x14ac:dyDescent="0.2">
      <c r="A73" s="5" t="s">
        <v>2375</v>
      </c>
      <c r="B73" s="20">
        <v>46949</v>
      </c>
      <c r="C73" s="20">
        <v>46949</v>
      </c>
      <c r="D73" s="20"/>
      <c r="E73"/>
      <c r="F73"/>
      <c r="G73"/>
    </row>
    <row r="74" spans="1:7" ht="14.25" x14ac:dyDescent="0.2">
      <c r="A74" s="5" t="s">
        <v>2376</v>
      </c>
      <c r="B74" s="20">
        <v>243263</v>
      </c>
      <c r="C74" s="20">
        <v>243263</v>
      </c>
      <c r="D74" s="20"/>
      <c r="E74"/>
      <c r="F74"/>
      <c r="G74"/>
    </row>
    <row r="75" spans="1:7" ht="14.25" x14ac:dyDescent="0.2">
      <c r="A75" s="4" t="s">
        <v>2332</v>
      </c>
      <c r="B75" s="20">
        <v>3761494</v>
      </c>
      <c r="C75" s="20">
        <v>3761494</v>
      </c>
      <c r="D75" s="20">
        <v>4000</v>
      </c>
      <c r="E75"/>
      <c r="F75"/>
      <c r="G75"/>
    </row>
    <row r="76" spans="1:7" ht="14.25" x14ac:dyDescent="0.2">
      <c r="B76"/>
      <c r="C76"/>
      <c r="D76"/>
      <c r="E76"/>
      <c r="F76"/>
      <c r="G76"/>
    </row>
    <row r="77" spans="1:7" ht="14.25" x14ac:dyDescent="0.2">
      <c r="B77"/>
      <c r="C77"/>
      <c r="D77"/>
      <c r="E77"/>
      <c r="F77"/>
      <c r="G77"/>
    </row>
    <row r="78" spans="1:7" ht="14.25" x14ac:dyDescent="0.2">
      <c r="B78"/>
      <c r="C78"/>
      <c r="D78"/>
      <c r="E78"/>
      <c r="F78"/>
      <c r="G78"/>
    </row>
    <row r="79" spans="1:7" ht="14.25" x14ac:dyDescent="0.2">
      <c r="B79"/>
      <c r="C79"/>
      <c r="D79"/>
      <c r="E79"/>
      <c r="F79"/>
      <c r="G79"/>
    </row>
    <row r="80" spans="1:7" ht="14.25" x14ac:dyDescent="0.2">
      <c r="B80"/>
      <c r="C80"/>
      <c r="D80"/>
      <c r="E80"/>
      <c r="F80"/>
      <c r="G80"/>
    </row>
    <row r="81" spans="2:7" ht="14.25" x14ac:dyDescent="0.2">
      <c r="B81"/>
      <c r="C81"/>
      <c r="D81"/>
      <c r="E81"/>
      <c r="F81"/>
      <c r="G81"/>
    </row>
    <row r="82" spans="2:7" ht="14.25" x14ac:dyDescent="0.2">
      <c r="B82"/>
      <c r="C82"/>
      <c r="D82"/>
      <c r="E82"/>
      <c r="F82"/>
      <c r="G82"/>
    </row>
    <row r="83" spans="2:7" ht="14.25" x14ac:dyDescent="0.2">
      <c r="B83"/>
      <c r="C83"/>
      <c r="D83"/>
      <c r="E83"/>
      <c r="F83"/>
      <c r="G83"/>
    </row>
    <row r="84" spans="2:7" ht="14.25" x14ac:dyDescent="0.2">
      <c r="B84"/>
      <c r="C84"/>
      <c r="D84"/>
      <c r="E84"/>
      <c r="F84"/>
      <c r="G84"/>
    </row>
    <row r="85" spans="2:7" ht="14.25" x14ac:dyDescent="0.2">
      <c r="B85"/>
      <c r="C85"/>
      <c r="D85"/>
      <c r="E85"/>
      <c r="F85"/>
      <c r="G85"/>
    </row>
    <row r="86" spans="2:7" ht="14.25" x14ac:dyDescent="0.2">
      <c r="B86"/>
      <c r="C86"/>
      <c r="D86"/>
      <c r="E86"/>
      <c r="F86"/>
      <c r="G86"/>
    </row>
    <row r="87" spans="2:7" ht="14.25" x14ac:dyDescent="0.2">
      <c r="B87"/>
      <c r="C87"/>
      <c r="D87"/>
      <c r="E87"/>
      <c r="F87"/>
      <c r="G87"/>
    </row>
    <row r="88" spans="2:7" ht="14.25" x14ac:dyDescent="0.2">
      <c r="B88"/>
      <c r="C88"/>
      <c r="D88"/>
      <c r="E88"/>
      <c r="F88"/>
      <c r="G88"/>
    </row>
    <row r="89" spans="2:7" ht="14.25" x14ac:dyDescent="0.2">
      <c r="B89"/>
      <c r="C89"/>
      <c r="D89"/>
      <c r="E89"/>
      <c r="F89"/>
      <c r="G89"/>
    </row>
    <row r="90" spans="2:7" ht="14.25" x14ac:dyDescent="0.2">
      <c r="B90"/>
      <c r="C90"/>
      <c r="D90"/>
      <c r="E90"/>
      <c r="F90"/>
      <c r="G90"/>
    </row>
    <row r="91" spans="2:7" ht="14.25" x14ac:dyDescent="0.2">
      <c r="B91"/>
      <c r="C91"/>
      <c r="D91"/>
      <c r="E91"/>
      <c r="F91"/>
      <c r="G91"/>
    </row>
    <row r="92" spans="2:7" ht="14.25" x14ac:dyDescent="0.2">
      <c r="B92"/>
      <c r="C92"/>
      <c r="D92"/>
      <c r="E92"/>
      <c r="F92"/>
      <c r="G92"/>
    </row>
    <row r="93" spans="2:7" ht="14.25" x14ac:dyDescent="0.2">
      <c r="B93"/>
      <c r="C93"/>
      <c r="D93"/>
      <c r="E93"/>
      <c r="F93"/>
      <c r="G93"/>
    </row>
    <row r="94" spans="2:7" ht="14.25" x14ac:dyDescent="0.2">
      <c r="B94"/>
      <c r="C94"/>
      <c r="D94"/>
      <c r="E94"/>
      <c r="F94"/>
      <c r="G94"/>
    </row>
    <row r="95" spans="2:7" ht="14.25" x14ac:dyDescent="0.2">
      <c r="B95"/>
      <c r="C95"/>
      <c r="D95"/>
      <c r="E95"/>
      <c r="F95"/>
      <c r="G95"/>
    </row>
    <row r="96" spans="2:7" ht="14.25" x14ac:dyDescent="0.2">
      <c r="B96"/>
      <c r="C96"/>
      <c r="D96"/>
      <c r="E96"/>
      <c r="F96"/>
      <c r="G96"/>
    </row>
    <row r="97" spans="2:7" ht="14.25" x14ac:dyDescent="0.2">
      <c r="B97"/>
      <c r="C97"/>
      <c r="D97"/>
      <c r="E97"/>
      <c r="F97"/>
      <c r="G97"/>
    </row>
    <row r="98" spans="2:7" ht="14.25" x14ac:dyDescent="0.2">
      <c r="B98"/>
      <c r="C98"/>
      <c r="D98"/>
      <c r="E98"/>
      <c r="F98"/>
      <c r="G98"/>
    </row>
    <row r="99" spans="2:7" ht="14.25" x14ac:dyDescent="0.2">
      <c r="B99"/>
      <c r="C99"/>
      <c r="D99"/>
      <c r="E99"/>
      <c r="F99"/>
      <c r="G99"/>
    </row>
    <row r="100" spans="2:7" ht="14.25" x14ac:dyDescent="0.2">
      <c r="B100"/>
      <c r="C100"/>
      <c r="D100"/>
      <c r="E100"/>
      <c r="F100"/>
      <c r="G100"/>
    </row>
    <row r="101" spans="2:7" ht="14.25" x14ac:dyDescent="0.2">
      <c r="B101"/>
      <c r="C101"/>
      <c r="D101"/>
      <c r="E101"/>
      <c r="F101"/>
      <c r="G101"/>
    </row>
    <row r="102" spans="2:7" ht="14.25" x14ac:dyDescent="0.2">
      <c r="B102"/>
      <c r="C102"/>
      <c r="D102"/>
      <c r="E102"/>
      <c r="F102"/>
      <c r="G102"/>
    </row>
    <row r="103" spans="2:7" ht="14.25" x14ac:dyDescent="0.2">
      <c r="B103"/>
      <c r="C103"/>
      <c r="D103"/>
      <c r="E103"/>
      <c r="F103"/>
      <c r="G103"/>
    </row>
    <row r="104" spans="2:7" ht="14.25" x14ac:dyDescent="0.2">
      <c r="B104"/>
      <c r="C104"/>
      <c r="D104"/>
      <c r="E104"/>
      <c r="F104"/>
      <c r="G104"/>
    </row>
    <row r="105" spans="2:7" ht="14.25" x14ac:dyDescent="0.2">
      <c r="B105"/>
      <c r="C105"/>
      <c r="D105"/>
      <c r="E105"/>
      <c r="F105"/>
      <c r="G105"/>
    </row>
    <row r="106" spans="2:7" ht="14.25" x14ac:dyDescent="0.2">
      <c r="B106"/>
      <c r="C106"/>
      <c r="D106"/>
      <c r="E106"/>
      <c r="F106"/>
      <c r="G106"/>
    </row>
    <row r="107" spans="2:7" ht="14.25" x14ac:dyDescent="0.2">
      <c r="B107"/>
      <c r="C107"/>
      <c r="D107"/>
      <c r="E107"/>
      <c r="F107"/>
      <c r="G107"/>
    </row>
    <row r="108" spans="2:7" ht="14.25" x14ac:dyDescent="0.2">
      <c r="B108"/>
      <c r="C108"/>
      <c r="D108"/>
      <c r="E108"/>
      <c r="F108"/>
      <c r="G108"/>
    </row>
    <row r="109" spans="2:7" ht="14.25" x14ac:dyDescent="0.2">
      <c r="B109"/>
      <c r="C109"/>
      <c r="D109"/>
      <c r="E109"/>
      <c r="F109"/>
      <c r="G109"/>
    </row>
    <row r="110" spans="2:7" ht="14.25" x14ac:dyDescent="0.2">
      <c r="B110"/>
      <c r="C110"/>
      <c r="D110"/>
      <c r="E110"/>
      <c r="F110"/>
      <c r="G110"/>
    </row>
    <row r="111" spans="2:7" ht="14.25" x14ac:dyDescent="0.2">
      <c r="B111"/>
      <c r="C111"/>
      <c r="D111"/>
      <c r="E111"/>
      <c r="F111"/>
      <c r="G111"/>
    </row>
    <row r="112" spans="2:7" ht="14.25" x14ac:dyDescent="0.2">
      <c r="B112"/>
      <c r="C112"/>
      <c r="D112"/>
      <c r="E112"/>
      <c r="F112"/>
      <c r="G112"/>
    </row>
    <row r="113" spans="2:7" ht="14.25" x14ac:dyDescent="0.2">
      <c r="B113"/>
      <c r="C113"/>
      <c r="D113"/>
      <c r="E113"/>
      <c r="F113"/>
      <c r="G113"/>
    </row>
    <row r="114" spans="2:7" ht="14.25" x14ac:dyDescent="0.2">
      <c r="B114"/>
      <c r="C114"/>
      <c r="D114"/>
      <c r="E114"/>
      <c r="F114"/>
      <c r="G114"/>
    </row>
    <row r="115" spans="2:7" ht="14.25" x14ac:dyDescent="0.2">
      <c r="B115"/>
      <c r="C115"/>
      <c r="D115"/>
      <c r="E115"/>
      <c r="F115"/>
      <c r="G115"/>
    </row>
    <row r="116" spans="2:7" ht="14.25" x14ac:dyDescent="0.2">
      <c r="B116"/>
      <c r="C116"/>
      <c r="D116"/>
      <c r="E116"/>
      <c r="F116"/>
      <c r="G116"/>
    </row>
    <row r="117" spans="2:7" ht="14.25" x14ac:dyDescent="0.2">
      <c r="B117"/>
      <c r="C117"/>
      <c r="D117"/>
      <c r="E117"/>
      <c r="F117"/>
      <c r="G117"/>
    </row>
    <row r="118" spans="2:7" ht="14.25" x14ac:dyDescent="0.2">
      <c r="B118"/>
      <c r="C118"/>
      <c r="D118"/>
      <c r="E118"/>
      <c r="F118"/>
      <c r="G118"/>
    </row>
    <row r="119" spans="2:7" ht="14.25" x14ac:dyDescent="0.2">
      <c r="B119"/>
      <c r="C119"/>
      <c r="D119"/>
      <c r="E119"/>
      <c r="F119"/>
      <c r="G119"/>
    </row>
    <row r="120" spans="2:7" ht="14.25" x14ac:dyDescent="0.2">
      <c r="B120"/>
      <c r="C120"/>
      <c r="D120"/>
      <c r="E120"/>
      <c r="F120"/>
      <c r="G120"/>
    </row>
    <row r="121" spans="2:7" ht="14.25" x14ac:dyDescent="0.2">
      <c r="B121"/>
      <c r="C121"/>
      <c r="D121"/>
      <c r="E121"/>
      <c r="F121"/>
      <c r="G121"/>
    </row>
    <row r="122" spans="2:7" ht="14.25" x14ac:dyDescent="0.2">
      <c r="B122"/>
      <c r="C122"/>
      <c r="D122"/>
      <c r="E122"/>
      <c r="F122"/>
      <c r="G122"/>
    </row>
    <row r="123" spans="2:7" ht="14.25" x14ac:dyDescent="0.2">
      <c r="B123"/>
      <c r="C123"/>
      <c r="D123"/>
      <c r="E123"/>
      <c r="F123"/>
      <c r="G123"/>
    </row>
    <row r="124" spans="2:7" ht="14.25" x14ac:dyDescent="0.2">
      <c r="B124"/>
      <c r="C124"/>
      <c r="D124"/>
      <c r="E124"/>
      <c r="F124"/>
      <c r="G124"/>
    </row>
    <row r="125" spans="2:7" ht="14.25" x14ac:dyDescent="0.2">
      <c r="B125"/>
      <c r="C125"/>
      <c r="D125"/>
      <c r="E125"/>
      <c r="F125"/>
      <c r="G125"/>
    </row>
    <row r="126" spans="2:7" ht="14.25" x14ac:dyDescent="0.2">
      <c r="B126"/>
      <c r="C126"/>
      <c r="D126"/>
      <c r="E126"/>
      <c r="F126"/>
      <c r="G126"/>
    </row>
    <row r="127" spans="2:7" ht="14.25" x14ac:dyDescent="0.2">
      <c r="B127"/>
      <c r="C127"/>
      <c r="D127"/>
      <c r="E127"/>
      <c r="F127"/>
      <c r="G127"/>
    </row>
    <row r="128" spans="2:7" ht="14.25" x14ac:dyDescent="0.2">
      <c r="B128"/>
      <c r="C128"/>
      <c r="D128"/>
      <c r="E128"/>
      <c r="F128"/>
      <c r="G128"/>
    </row>
    <row r="129" spans="2:7" ht="14.25" x14ac:dyDescent="0.2">
      <c r="B129"/>
      <c r="C129"/>
      <c r="D129"/>
      <c r="E129"/>
      <c r="F129"/>
      <c r="G129"/>
    </row>
    <row r="130" spans="2:7" ht="14.25" x14ac:dyDescent="0.2">
      <c r="B130"/>
      <c r="C130"/>
      <c r="D130"/>
      <c r="E130"/>
      <c r="F130"/>
      <c r="G130"/>
    </row>
    <row r="131" spans="2:7" ht="14.25" x14ac:dyDescent="0.2">
      <c r="B131"/>
      <c r="C131"/>
      <c r="D131"/>
      <c r="E131"/>
      <c r="F131"/>
      <c r="G131"/>
    </row>
    <row r="132" spans="2:7" ht="14.25" x14ac:dyDescent="0.2">
      <c r="B132"/>
      <c r="C132"/>
      <c r="D132"/>
      <c r="E132"/>
      <c r="F132"/>
      <c r="G132"/>
    </row>
    <row r="133" spans="2:7" ht="14.25" x14ac:dyDescent="0.2">
      <c r="B133"/>
      <c r="C133"/>
      <c r="D133"/>
      <c r="E133"/>
      <c r="F133"/>
      <c r="G133"/>
    </row>
    <row r="134" spans="2:7" ht="14.25" x14ac:dyDescent="0.2">
      <c r="B134"/>
      <c r="C134"/>
      <c r="D134"/>
      <c r="E134"/>
      <c r="F134"/>
      <c r="G134"/>
    </row>
    <row r="135" spans="2:7" ht="14.25" x14ac:dyDescent="0.2">
      <c r="B135"/>
      <c r="C135"/>
      <c r="D135"/>
      <c r="E135"/>
      <c r="F135"/>
      <c r="G135"/>
    </row>
    <row r="136" spans="2:7" ht="14.25" x14ac:dyDescent="0.2">
      <c r="B136"/>
      <c r="C136"/>
      <c r="D136"/>
      <c r="E136"/>
      <c r="F136"/>
      <c r="G136"/>
    </row>
    <row r="137" spans="2:7" ht="14.25" x14ac:dyDescent="0.2">
      <c r="B137"/>
      <c r="C137"/>
      <c r="D137"/>
      <c r="E137"/>
      <c r="F137"/>
      <c r="G137"/>
    </row>
    <row r="138" spans="2:7" ht="14.25" x14ac:dyDescent="0.2">
      <c r="B138"/>
      <c r="C138"/>
      <c r="D138"/>
      <c r="E138"/>
      <c r="F138"/>
      <c r="G138"/>
    </row>
    <row r="139" spans="2:7" ht="14.25" x14ac:dyDescent="0.2">
      <c r="B139"/>
      <c r="C139"/>
      <c r="D139"/>
      <c r="E139"/>
      <c r="F139"/>
      <c r="G139"/>
    </row>
    <row r="140" spans="2:7" ht="14.25" x14ac:dyDescent="0.2">
      <c r="B140"/>
      <c r="C140"/>
      <c r="D140"/>
      <c r="E140"/>
      <c r="F140"/>
      <c r="G140"/>
    </row>
    <row r="141" spans="2:7" ht="14.25" x14ac:dyDescent="0.2">
      <c r="B141"/>
      <c r="C141"/>
      <c r="D141"/>
      <c r="E141"/>
      <c r="F141"/>
      <c r="G141"/>
    </row>
    <row r="142" spans="2:7" ht="14.25" x14ac:dyDescent="0.2">
      <c r="B142"/>
      <c r="C142"/>
      <c r="D142"/>
      <c r="E142"/>
      <c r="F142"/>
      <c r="G142"/>
    </row>
    <row r="143" spans="2:7" ht="14.25" x14ac:dyDescent="0.2">
      <c r="B143"/>
      <c r="C143"/>
      <c r="D143"/>
      <c r="E143"/>
      <c r="F143"/>
      <c r="G143"/>
    </row>
    <row r="144" spans="2:7" ht="14.25" x14ac:dyDescent="0.2">
      <c r="B144"/>
      <c r="C144"/>
      <c r="D144"/>
      <c r="E144"/>
      <c r="F144"/>
      <c r="G144"/>
    </row>
    <row r="145" spans="2:7" ht="14.25" x14ac:dyDescent="0.2">
      <c r="B145"/>
      <c r="C145"/>
      <c r="D145"/>
      <c r="E145"/>
      <c r="F145"/>
      <c r="G145"/>
    </row>
    <row r="146" spans="2:7" ht="14.25" x14ac:dyDescent="0.2">
      <c r="B146"/>
      <c r="C146"/>
      <c r="D146"/>
      <c r="E146"/>
      <c r="F146"/>
      <c r="G146"/>
    </row>
    <row r="147" spans="2:7" ht="14.25" x14ac:dyDescent="0.2">
      <c r="B147"/>
      <c r="C147"/>
      <c r="D147"/>
      <c r="E147"/>
      <c r="F147"/>
      <c r="G147"/>
    </row>
    <row r="148" spans="2:7" ht="14.25" x14ac:dyDescent="0.2">
      <c r="B148"/>
      <c r="C148"/>
      <c r="D148"/>
      <c r="E148"/>
      <c r="F148"/>
      <c r="G148"/>
    </row>
    <row r="149" spans="2:7" ht="14.25" x14ac:dyDescent="0.2">
      <c r="B149"/>
      <c r="C149"/>
      <c r="D149"/>
      <c r="E149"/>
      <c r="F149"/>
      <c r="G149"/>
    </row>
    <row r="150" spans="2:7" ht="14.25" x14ac:dyDescent="0.2">
      <c r="B150"/>
      <c r="C150"/>
      <c r="D150"/>
      <c r="E150"/>
      <c r="F150"/>
      <c r="G150"/>
    </row>
    <row r="151" spans="2:7" ht="14.25" x14ac:dyDescent="0.2">
      <c r="B151"/>
      <c r="C151"/>
      <c r="D151"/>
      <c r="E151"/>
      <c r="F151"/>
      <c r="G151"/>
    </row>
    <row r="152" spans="2:7" ht="14.25" x14ac:dyDescent="0.2">
      <c r="B152"/>
      <c r="C152"/>
      <c r="D152"/>
      <c r="E152"/>
      <c r="F152"/>
      <c r="G152"/>
    </row>
    <row r="153" spans="2:7" ht="14.25" x14ac:dyDescent="0.2">
      <c r="B153"/>
      <c r="C153"/>
      <c r="D153"/>
      <c r="E153"/>
      <c r="F153"/>
      <c r="G153"/>
    </row>
    <row r="154" spans="2:7" ht="14.25" x14ac:dyDescent="0.2">
      <c r="B154"/>
      <c r="C154"/>
      <c r="D154"/>
      <c r="E154"/>
      <c r="F154"/>
      <c r="G154"/>
    </row>
    <row r="155" spans="2:7" ht="14.25" x14ac:dyDescent="0.2">
      <c r="B155"/>
      <c r="C155"/>
      <c r="D155"/>
      <c r="E155"/>
      <c r="F155"/>
      <c r="G155"/>
    </row>
    <row r="156" spans="2:7" ht="14.25" x14ac:dyDescent="0.2">
      <c r="B156"/>
      <c r="C156"/>
      <c r="D156"/>
      <c r="E156"/>
      <c r="F156"/>
      <c r="G156"/>
    </row>
    <row r="157" spans="2:7" ht="14.25" x14ac:dyDescent="0.2">
      <c r="B157"/>
      <c r="C157"/>
      <c r="D157"/>
      <c r="E157"/>
      <c r="F157"/>
      <c r="G157"/>
    </row>
    <row r="158" spans="2:7" ht="14.25" x14ac:dyDescent="0.2">
      <c r="B158"/>
      <c r="C158"/>
      <c r="D158"/>
      <c r="E158"/>
      <c r="F158"/>
      <c r="G158"/>
    </row>
    <row r="159" spans="2:7" ht="14.25" x14ac:dyDescent="0.2">
      <c r="B159"/>
      <c r="C159"/>
      <c r="D159"/>
      <c r="E159"/>
      <c r="F159"/>
      <c r="G159"/>
    </row>
    <row r="160" spans="2:7" ht="14.25" x14ac:dyDescent="0.2">
      <c r="B160"/>
      <c r="C160"/>
      <c r="D160"/>
      <c r="E160"/>
      <c r="F160"/>
      <c r="G160"/>
    </row>
    <row r="161" spans="2:7" ht="14.25" x14ac:dyDescent="0.2">
      <c r="B161"/>
      <c r="C161"/>
      <c r="D161"/>
      <c r="E161"/>
      <c r="F161"/>
      <c r="G161"/>
    </row>
    <row r="162" spans="2:7" ht="14.25" x14ac:dyDescent="0.2">
      <c r="B162"/>
      <c r="C162"/>
      <c r="D162"/>
      <c r="E162"/>
      <c r="F162"/>
      <c r="G162"/>
    </row>
    <row r="163" spans="2:7" ht="14.25" x14ac:dyDescent="0.2">
      <c r="B163"/>
      <c r="C163"/>
      <c r="D163"/>
      <c r="E163"/>
      <c r="F163"/>
      <c r="G163"/>
    </row>
    <row r="164" spans="2:7" ht="14.25" x14ac:dyDescent="0.2">
      <c r="B164"/>
      <c r="C164"/>
      <c r="D164"/>
      <c r="E164"/>
      <c r="F164"/>
      <c r="G164"/>
    </row>
    <row r="165" spans="2:7" ht="14.25" x14ac:dyDescent="0.2">
      <c r="B165"/>
      <c r="C165"/>
      <c r="D165"/>
      <c r="E165"/>
      <c r="F165"/>
      <c r="G165"/>
    </row>
    <row r="166" spans="2:7" ht="14.25" x14ac:dyDescent="0.2">
      <c r="B166"/>
      <c r="C166"/>
      <c r="D166"/>
      <c r="E166"/>
      <c r="F166"/>
      <c r="G166"/>
    </row>
    <row r="167" spans="2:7" ht="14.25" x14ac:dyDescent="0.2">
      <c r="B167"/>
      <c r="C167"/>
      <c r="D167"/>
      <c r="E167"/>
      <c r="F167"/>
      <c r="G167"/>
    </row>
    <row r="168" spans="2:7" ht="14.25" x14ac:dyDescent="0.2">
      <c r="B168"/>
      <c r="C168"/>
      <c r="D168"/>
      <c r="E168"/>
      <c r="F168"/>
      <c r="G168"/>
    </row>
    <row r="169" spans="2:7" ht="14.25" x14ac:dyDescent="0.2">
      <c r="B169"/>
      <c r="C169"/>
      <c r="D169"/>
      <c r="E169"/>
      <c r="F169"/>
      <c r="G169"/>
    </row>
    <row r="170" spans="2:7" ht="14.25" x14ac:dyDescent="0.2">
      <c r="B170"/>
      <c r="C170"/>
      <c r="D170"/>
      <c r="E170"/>
      <c r="F170"/>
      <c r="G170"/>
    </row>
    <row r="171" spans="2:7" ht="14.25" x14ac:dyDescent="0.2">
      <c r="B171"/>
      <c r="C171"/>
      <c r="D171"/>
      <c r="E171"/>
      <c r="F171"/>
      <c r="G171"/>
    </row>
    <row r="172" spans="2:7" ht="14.25" x14ac:dyDescent="0.2">
      <c r="B172"/>
      <c r="C172"/>
      <c r="D172"/>
      <c r="E172"/>
      <c r="F172"/>
      <c r="G172"/>
    </row>
    <row r="173" spans="2:7" ht="14.25" x14ac:dyDescent="0.2">
      <c r="B173"/>
      <c r="C173"/>
      <c r="D173"/>
      <c r="E173"/>
      <c r="F173"/>
      <c r="G173"/>
    </row>
    <row r="174" spans="2:7" ht="14.25" x14ac:dyDescent="0.2">
      <c r="B174"/>
      <c r="C174"/>
      <c r="D174"/>
      <c r="E174"/>
      <c r="F174"/>
      <c r="G174"/>
    </row>
    <row r="175" spans="2:7" ht="14.25" x14ac:dyDescent="0.2">
      <c r="B175"/>
      <c r="C175"/>
      <c r="D175"/>
      <c r="E175"/>
      <c r="F175"/>
      <c r="G175"/>
    </row>
    <row r="176" spans="2:7" ht="14.25" x14ac:dyDescent="0.2">
      <c r="B176"/>
      <c r="C176"/>
      <c r="D176"/>
      <c r="E176"/>
      <c r="F176"/>
      <c r="G176"/>
    </row>
    <row r="177" spans="2:7" ht="14.25" x14ac:dyDescent="0.2">
      <c r="B177"/>
      <c r="C177"/>
      <c r="D177"/>
      <c r="E177"/>
      <c r="F177"/>
      <c r="G177"/>
    </row>
    <row r="178" spans="2:7" ht="14.25" x14ac:dyDescent="0.2">
      <c r="B178"/>
      <c r="C178"/>
      <c r="D178"/>
      <c r="E178"/>
      <c r="F178"/>
      <c r="G178"/>
    </row>
    <row r="179" spans="2:7" ht="14.25" x14ac:dyDescent="0.2">
      <c r="B179"/>
      <c r="C179"/>
      <c r="D179"/>
      <c r="E179"/>
      <c r="F179"/>
      <c r="G179"/>
    </row>
    <row r="180" spans="2:7" ht="14.25" x14ac:dyDescent="0.2">
      <c r="B180"/>
      <c r="C180"/>
      <c r="D180"/>
      <c r="E180"/>
      <c r="F180"/>
      <c r="G180"/>
    </row>
    <row r="181" spans="2:7" ht="14.25" x14ac:dyDescent="0.2">
      <c r="B181"/>
      <c r="C181"/>
      <c r="D181"/>
      <c r="E181"/>
      <c r="F181"/>
      <c r="G181"/>
    </row>
    <row r="182" spans="2:7" ht="14.25" x14ac:dyDescent="0.2">
      <c r="B182"/>
      <c r="C182"/>
      <c r="D182"/>
      <c r="E182"/>
      <c r="F182"/>
      <c r="G182"/>
    </row>
    <row r="183" spans="2:7" ht="14.25" x14ac:dyDescent="0.2">
      <c r="B183"/>
      <c r="C183"/>
      <c r="D183"/>
      <c r="E183"/>
      <c r="F183"/>
      <c r="G183"/>
    </row>
    <row r="184" spans="2:7" ht="14.25" x14ac:dyDescent="0.2">
      <c r="B184"/>
      <c r="C184"/>
      <c r="D184"/>
      <c r="E184"/>
      <c r="F184"/>
      <c r="G184"/>
    </row>
    <row r="185" spans="2:7" ht="14.25" x14ac:dyDescent="0.2">
      <c r="B185"/>
      <c r="C185"/>
      <c r="D185"/>
      <c r="E185"/>
      <c r="F185"/>
      <c r="G185"/>
    </row>
    <row r="186" spans="2:7" ht="14.25" x14ac:dyDescent="0.2">
      <c r="B186"/>
      <c r="C186"/>
      <c r="D186"/>
      <c r="E186"/>
      <c r="F186"/>
      <c r="G186"/>
    </row>
    <row r="187" spans="2:7" ht="14.25" x14ac:dyDescent="0.2">
      <c r="B187"/>
      <c r="C187"/>
      <c r="D187"/>
      <c r="E187"/>
      <c r="F187"/>
      <c r="G187"/>
    </row>
    <row r="188" spans="2:7" ht="14.25" x14ac:dyDescent="0.2">
      <c r="B188"/>
      <c r="C188"/>
      <c r="D188"/>
      <c r="E188"/>
      <c r="F188"/>
      <c r="G188"/>
    </row>
    <row r="189" spans="2:7" ht="14.25" x14ac:dyDescent="0.2">
      <c r="B189"/>
      <c r="C189"/>
      <c r="D189"/>
      <c r="E189"/>
      <c r="F189"/>
      <c r="G189"/>
    </row>
    <row r="190" spans="2:7" ht="14.25" x14ac:dyDescent="0.2">
      <c r="B190"/>
      <c r="C190"/>
      <c r="D190"/>
      <c r="E190"/>
      <c r="F190"/>
      <c r="G190"/>
    </row>
    <row r="191" spans="2:7" ht="14.25" x14ac:dyDescent="0.2">
      <c r="B191"/>
      <c r="C191"/>
      <c r="D191"/>
      <c r="E191"/>
      <c r="F191"/>
      <c r="G191"/>
    </row>
    <row r="192" spans="2:7" ht="14.25" x14ac:dyDescent="0.2">
      <c r="B192"/>
      <c r="C192"/>
      <c r="D192"/>
      <c r="E192"/>
      <c r="F192"/>
      <c r="G192"/>
    </row>
    <row r="193" spans="2:7" ht="14.25" x14ac:dyDescent="0.2">
      <c r="B193"/>
      <c r="C193"/>
      <c r="D193"/>
      <c r="E193"/>
      <c r="F193"/>
      <c r="G193"/>
    </row>
    <row r="194" spans="2:7" ht="14.25" x14ac:dyDescent="0.2">
      <c r="B194"/>
      <c r="C194"/>
      <c r="D194"/>
      <c r="E194"/>
      <c r="F194"/>
      <c r="G194"/>
    </row>
    <row r="195" spans="2:7" ht="14.25" x14ac:dyDescent="0.2">
      <c r="B195"/>
      <c r="C195"/>
      <c r="D195"/>
      <c r="E195"/>
      <c r="F195"/>
      <c r="G195"/>
    </row>
    <row r="196" spans="2:7" ht="14.25" x14ac:dyDescent="0.2">
      <c r="B196"/>
      <c r="C196"/>
      <c r="D196"/>
      <c r="E196"/>
      <c r="F196"/>
      <c r="G196"/>
    </row>
    <row r="197" spans="2:7" ht="14.25" x14ac:dyDescent="0.2">
      <c r="B197"/>
      <c r="C197"/>
      <c r="D197"/>
      <c r="E197"/>
      <c r="F197"/>
      <c r="G197"/>
    </row>
    <row r="198" spans="2:7" ht="14.25" x14ac:dyDescent="0.2">
      <c r="B198"/>
      <c r="C198"/>
      <c r="D198"/>
      <c r="E198"/>
      <c r="F198"/>
      <c r="G198"/>
    </row>
    <row r="199" spans="2:7" ht="14.25" x14ac:dyDescent="0.2">
      <c r="B199"/>
      <c r="C199"/>
      <c r="D199"/>
      <c r="E199"/>
      <c r="F199"/>
      <c r="G199"/>
    </row>
    <row r="200" spans="2:7" ht="14.25" x14ac:dyDescent="0.2">
      <c r="B200"/>
      <c r="C200"/>
      <c r="D200"/>
      <c r="E200"/>
      <c r="F200"/>
      <c r="G200"/>
    </row>
    <row r="201" spans="2:7" ht="14.25" x14ac:dyDescent="0.2">
      <c r="B201"/>
      <c r="C201"/>
      <c r="D201"/>
      <c r="E201"/>
      <c r="F201"/>
      <c r="G201"/>
    </row>
    <row r="202" spans="2:7" ht="14.25" x14ac:dyDescent="0.2">
      <c r="B202"/>
      <c r="C202"/>
      <c r="D202"/>
      <c r="E202"/>
      <c r="F202"/>
      <c r="G202"/>
    </row>
    <row r="203" spans="2:7" ht="14.25" x14ac:dyDescent="0.2">
      <c r="B203"/>
      <c r="C203"/>
      <c r="D203"/>
      <c r="E203"/>
      <c r="F203"/>
      <c r="G203"/>
    </row>
    <row r="204" spans="2:7" ht="14.25" x14ac:dyDescent="0.2">
      <c r="B204"/>
      <c r="C204"/>
      <c r="D204"/>
      <c r="E204"/>
      <c r="F204"/>
      <c r="G204"/>
    </row>
    <row r="205" spans="2:7" ht="14.25" x14ac:dyDescent="0.2">
      <c r="B205"/>
      <c r="C205"/>
      <c r="D205"/>
      <c r="E205"/>
      <c r="F205"/>
      <c r="G205"/>
    </row>
    <row r="206" spans="2:7" ht="14.25" x14ac:dyDescent="0.2">
      <c r="B206"/>
      <c r="C206"/>
      <c r="D206"/>
      <c r="E206"/>
      <c r="F206"/>
      <c r="G206"/>
    </row>
    <row r="207" spans="2:7" ht="14.25" x14ac:dyDescent="0.2">
      <c r="B207"/>
      <c r="C207"/>
      <c r="D207"/>
      <c r="E207"/>
      <c r="F207"/>
      <c r="G207"/>
    </row>
    <row r="208" spans="2:7" ht="14.25" x14ac:dyDescent="0.2">
      <c r="B208"/>
      <c r="C208"/>
      <c r="D208"/>
      <c r="E208"/>
      <c r="F208"/>
      <c r="G208"/>
    </row>
    <row r="209" spans="2:7" ht="14.25" x14ac:dyDescent="0.2">
      <c r="B209"/>
      <c r="C209"/>
      <c r="D209"/>
      <c r="E209"/>
      <c r="F209"/>
      <c r="G209"/>
    </row>
    <row r="210" spans="2:7" ht="14.25" x14ac:dyDescent="0.2">
      <c r="B210"/>
      <c r="C210"/>
      <c r="D210"/>
      <c r="E210"/>
      <c r="F210"/>
      <c r="G210"/>
    </row>
    <row r="211" spans="2:7" ht="14.25" x14ac:dyDescent="0.2">
      <c r="B211"/>
      <c r="C211"/>
      <c r="D211"/>
      <c r="E211"/>
      <c r="F211"/>
      <c r="G211"/>
    </row>
    <row r="212" spans="2:7" ht="14.25" x14ac:dyDescent="0.2">
      <c r="B212"/>
      <c r="C212"/>
      <c r="D212"/>
      <c r="E212"/>
      <c r="F212"/>
      <c r="G212"/>
    </row>
    <row r="213" spans="2:7" ht="14.25" x14ac:dyDescent="0.2">
      <c r="B213"/>
      <c r="C213"/>
      <c r="D213"/>
      <c r="E213"/>
      <c r="F213"/>
      <c r="G213"/>
    </row>
    <row r="214" spans="2:7" ht="14.25" x14ac:dyDescent="0.2">
      <c r="B214"/>
      <c r="C214"/>
      <c r="D214"/>
      <c r="E214"/>
      <c r="F214"/>
      <c r="G214"/>
    </row>
    <row r="215" spans="2:7" ht="14.25" x14ac:dyDescent="0.2">
      <c r="B215"/>
      <c r="C215"/>
      <c r="D215"/>
      <c r="E215"/>
      <c r="F215"/>
      <c r="G215"/>
    </row>
    <row r="216" spans="2:7" ht="14.25" x14ac:dyDescent="0.2">
      <c r="B216"/>
      <c r="C216"/>
      <c r="D216"/>
      <c r="E216"/>
      <c r="F216"/>
      <c r="G216"/>
    </row>
    <row r="217" spans="2:7" ht="14.25" x14ac:dyDescent="0.2">
      <c r="B217"/>
      <c r="C217"/>
      <c r="D217"/>
      <c r="E217"/>
      <c r="F217"/>
      <c r="G217"/>
    </row>
    <row r="218" spans="2:7" ht="14.25" x14ac:dyDescent="0.2">
      <c r="B218"/>
      <c r="C218"/>
      <c r="D218"/>
      <c r="E218"/>
      <c r="F218"/>
      <c r="G218"/>
    </row>
    <row r="219" spans="2:7" ht="14.25" x14ac:dyDescent="0.2">
      <c r="B219"/>
      <c r="C219"/>
      <c r="D219"/>
      <c r="E219"/>
      <c r="F219"/>
      <c r="G219"/>
    </row>
    <row r="220" spans="2:7" ht="14.25" x14ac:dyDescent="0.2">
      <c r="B220"/>
      <c r="C220"/>
      <c r="D220"/>
      <c r="E220"/>
      <c r="F220"/>
      <c r="G220"/>
    </row>
    <row r="221" spans="2:7" ht="14.25" x14ac:dyDescent="0.2">
      <c r="B221"/>
      <c r="C221"/>
      <c r="D221"/>
      <c r="E221"/>
      <c r="F221"/>
      <c r="G221"/>
    </row>
    <row r="222" spans="2:7" ht="14.25" x14ac:dyDescent="0.2">
      <c r="B222"/>
      <c r="C222"/>
      <c r="D222"/>
      <c r="E222"/>
      <c r="F222"/>
      <c r="G222"/>
    </row>
    <row r="223" spans="2:7" ht="14.25" x14ac:dyDescent="0.2">
      <c r="B223"/>
      <c r="C223"/>
      <c r="D223"/>
      <c r="E223"/>
      <c r="F223"/>
      <c r="G223"/>
    </row>
    <row r="224" spans="2:7" ht="14.25" x14ac:dyDescent="0.2">
      <c r="B224"/>
      <c r="C224"/>
      <c r="D224"/>
      <c r="E224"/>
      <c r="F224"/>
      <c r="G224"/>
    </row>
    <row r="225" spans="2:7" ht="14.25" x14ac:dyDescent="0.2">
      <c r="B225"/>
      <c r="C225"/>
      <c r="D225"/>
      <c r="E225"/>
      <c r="F225"/>
      <c r="G225"/>
    </row>
    <row r="226" spans="2:7" ht="14.25" x14ac:dyDescent="0.2">
      <c r="B226"/>
      <c r="C226"/>
      <c r="D226"/>
      <c r="E226"/>
      <c r="F226"/>
      <c r="G226"/>
    </row>
    <row r="227" spans="2:7" ht="14.25" x14ac:dyDescent="0.2">
      <c r="B227"/>
      <c r="C227"/>
      <c r="D227"/>
      <c r="E227"/>
      <c r="F227"/>
      <c r="G227"/>
    </row>
    <row r="228" spans="2:7" ht="14.25" x14ac:dyDescent="0.2">
      <c r="B228"/>
      <c r="C228"/>
      <c r="D228"/>
      <c r="E228"/>
      <c r="F228"/>
      <c r="G228"/>
    </row>
    <row r="229" spans="2:7" ht="14.25" x14ac:dyDescent="0.2">
      <c r="B229"/>
      <c r="C229"/>
      <c r="D229"/>
      <c r="E229"/>
      <c r="F229"/>
      <c r="G229"/>
    </row>
    <row r="230" spans="2:7" ht="14.25" x14ac:dyDescent="0.2">
      <c r="B230"/>
      <c r="C230"/>
      <c r="D230"/>
      <c r="E230"/>
      <c r="F230"/>
      <c r="G230"/>
    </row>
    <row r="231" spans="2:7" ht="14.25" x14ac:dyDescent="0.2">
      <c r="B231"/>
      <c r="C231"/>
      <c r="D231"/>
      <c r="E231"/>
      <c r="F231"/>
      <c r="G231"/>
    </row>
    <row r="232" spans="2:7" ht="14.25" x14ac:dyDescent="0.2">
      <c r="B232"/>
      <c r="C232"/>
      <c r="D232"/>
      <c r="E232"/>
      <c r="F232"/>
      <c r="G232"/>
    </row>
    <row r="233" spans="2:7" ht="14.25" x14ac:dyDescent="0.2">
      <c r="B233"/>
      <c r="C233"/>
      <c r="D233"/>
      <c r="E233"/>
      <c r="F233"/>
      <c r="G233"/>
    </row>
    <row r="234" spans="2:7" ht="14.25" x14ac:dyDescent="0.2">
      <c r="B234"/>
      <c r="C234"/>
      <c r="D234"/>
      <c r="E234"/>
      <c r="F234"/>
      <c r="G234"/>
    </row>
    <row r="235" spans="2:7" ht="14.25" x14ac:dyDescent="0.2">
      <c r="B235"/>
      <c r="C235"/>
      <c r="D235"/>
      <c r="E235"/>
      <c r="F235"/>
      <c r="G235"/>
    </row>
    <row r="236" spans="2:7" ht="14.25" x14ac:dyDescent="0.2">
      <c r="B236"/>
      <c r="C236"/>
      <c r="D236"/>
      <c r="E236"/>
      <c r="F236"/>
      <c r="G236"/>
    </row>
    <row r="237" spans="2:7" ht="14.25" x14ac:dyDescent="0.2">
      <c r="B237"/>
      <c r="C237"/>
      <c r="D237"/>
      <c r="E237"/>
      <c r="F237"/>
      <c r="G237"/>
    </row>
    <row r="238" spans="2:7" ht="14.25" x14ac:dyDescent="0.2">
      <c r="B238"/>
      <c r="C238"/>
      <c r="D238"/>
      <c r="E238"/>
      <c r="F238"/>
      <c r="G238"/>
    </row>
    <row r="239" spans="2:7" ht="14.25" x14ac:dyDescent="0.2">
      <c r="B239"/>
      <c r="C239"/>
      <c r="D239"/>
      <c r="E239"/>
      <c r="F239"/>
      <c r="G239"/>
    </row>
    <row r="240" spans="2:7" ht="14.25" x14ac:dyDescent="0.2">
      <c r="B240"/>
      <c r="C240"/>
      <c r="D240"/>
      <c r="E240"/>
      <c r="F240"/>
      <c r="G240"/>
    </row>
    <row r="241" spans="2:7" ht="14.25" x14ac:dyDescent="0.2">
      <c r="B241"/>
      <c r="C241"/>
      <c r="D241"/>
      <c r="E241"/>
      <c r="F241"/>
      <c r="G241"/>
    </row>
    <row r="242" spans="2:7" ht="14.25" x14ac:dyDescent="0.2">
      <c r="B242"/>
      <c r="C242"/>
      <c r="D242"/>
      <c r="E242"/>
      <c r="F242"/>
      <c r="G242"/>
    </row>
    <row r="243" spans="2:7" ht="14.25" x14ac:dyDescent="0.2">
      <c r="B243"/>
      <c r="C243"/>
      <c r="D243"/>
      <c r="E243"/>
      <c r="F243"/>
      <c r="G243"/>
    </row>
    <row r="244" spans="2:7" ht="14.25" x14ac:dyDescent="0.2">
      <c r="B244"/>
      <c r="C244"/>
      <c r="D244"/>
      <c r="E244"/>
      <c r="F244"/>
      <c r="G244"/>
    </row>
    <row r="245" spans="2:7" ht="14.25" x14ac:dyDescent="0.2">
      <c r="B245"/>
      <c r="C245"/>
      <c r="D245"/>
      <c r="E245"/>
      <c r="F245"/>
      <c r="G245"/>
    </row>
    <row r="246" spans="2:7" ht="14.25" x14ac:dyDescent="0.2">
      <c r="B246"/>
      <c r="C246"/>
      <c r="D246"/>
      <c r="E246"/>
      <c r="F246"/>
      <c r="G246"/>
    </row>
    <row r="247" spans="2:7" ht="14.25" x14ac:dyDescent="0.2">
      <c r="B247"/>
      <c r="C247"/>
      <c r="D247"/>
      <c r="E247"/>
      <c r="F247"/>
      <c r="G247"/>
    </row>
    <row r="248" spans="2:7" ht="14.25" x14ac:dyDescent="0.2">
      <c r="B248"/>
      <c r="C248"/>
      <c r="D248"/>
      <c r="E248"/>
      <c r="F248"/>
      <c r="G248"/>
    </row>
    <row r="249" spans="2:7" ht="14.25" x14ac:dyDescent="0.2">
      <c r="B249"/>
      <c r="C249"/>
      <c r="D249"/>
      <c r="E249"/>
      <c r="F249"/>
      <c r="G249"/>
    </row>
    <row r="250" spans="2:7" ht="14.25" x14ac:dyDescent="0.2">
      <c r="B250"/>
      <c r="C250"/>
      <c r="D250"/>
      <c r="E250"/>
      <c r="F250"/>
      <c r="G250"/>
    </row>
    <row r="251" spans="2:7" ht="14.25" x14ac:dyDescent="0.2">
      <c r="B251"/>
      <c r="C251"/>
      <c r="D251"/>
      <c r="E251"/>
      <c r="F251"/>
      <c r="G251"/>
    </row>
    <row r="252" spans="2:7" ht="14.25" x14ac:dyDescent="0.2">
      <c r="B252"/>
      <c r="C252"/>
      <c r="D252"/>
      <c r="E252"/>
      <c r="F252"/>
      <c r="G252"/>
    </row>
    <row r="253" spans="2:7" ht="14.25" x14ac:dyDescent="0.2">
      <c r="B253"/>
      <c r="C253"/>
      <c r="D253"/>
      <c r="E253"/>
      <c r="F253"/>
      <c r="G253"/>
    </row>
    <row r="254" spans="2:7" ht="14.25" x14ac:dyDescent="0.2">
      <c r="B254"/>
      <c r="C254"/>
      <c r="D254"/>
      <c r="E254"/>
      <c r="F254"/>
      <c r="G254"/>
    </row>
    <row r="255" spans="2:7" ht="14.25" x14ac:dyDescent="0.2">
      <c r="B255"/>
      <c r="C255"/>
      <c r="D255"/>
      <c r="E255"/>
      <c r="F255"/>
      <c r="G255"/>
    </row>
    <row r="256" spans="2:7" ht="14.25" x14ac:dyDescent="0.2">
      <c r="B256"/>
      <c r="C256"/>
      <c r="D256"/>
      <c r="E256"/>
      <c r="F256"/>
      <c r="G256"/>
    </row>
    <row r="257" spans="2:7" ht="14.25" x14ac:dyDescent="0.2">
      <c r="B257"/>
      <c r="C257"/>
      <c r="D257"/>
      <c r="E257"/>
      <c r="F257"/>
      <c r="G257"/>
    </row>
    <row r="258" spans="2:7" ht="14.25" x14ac:dyDescent="0.2">
      <c r="B258"/>
      <c r="C258"/>
      <c r="D258"/>
      <c r="E258"/>
      <c r="F258"/>
      <c r="G258"/>
    </row>
    <row r="259" spans="2:7" ht="14.25" x14ac:dyDescent="0.2">
      <c r="B259"/>
      <c r="C259"/>
      <c r="D259"/>
      <c r="E259"/>
      <c r="F259"/>
      <c r="G259"/>
    </row>
    <row r="260" spans="2:7" ht="14.25" x14ac:dyDescent="0.2">
      <c r="B260"/>
      <c r="C260"/>
      <c r="D260"/>
      <c r="E260"/>
      <c r="F260"/>
      <c r="G260"/>
    </row>
    <row r="261" spans="2:7" ht="14.25" x14ac:dyDescent="0.2">
      <c r="B261"/>
      <c r="C261"/>
      <c r="D261"/>
      <c r="E261"/>
      <c r="F261"/>
      <c r="G261"/>
    </row>
    <row r="262" spans="2:7" ht="14.25" x14ac:dyDescent="0.2">
      <c r="B262"/>
      <c r="C262"/>
      <c r="D262"/>
      <c r="E262"/>
      <c r="F262"/>
      <c r="G262"/>
    </row>
    <row r="263" spans="2:7" ht="14.25" x14ac:dyDescent="0.2">
      <c r="B263"/>
      <c r="C263"/>
      <c r="D263"/>
      <c r="E263"/>
      <c r="F263"/>
      <c r="G263"/>
    </row>
    <row r="264" spans="2:7" ht="14.25" x14ac:dyDescent="0.2">
      <c r="B264"/>
      <c r="C264"/>
      <c r="D264"/>
      <c r="E264"/>
      <c r="F264"/>
      <c r="G264"/>
    </row>
    <row r="265" spans="2:7" ht="14.25" x14ac:dyDescent="0.2">
      <c r="B265"/>
      <c r="C265"/>
      <c r="D265"/>
      <c r="E265"/>
      <c r="F265"/>
      <c r="G265"/>
    </row>
    <row r="266" spans="2:7" ht="14.25" x14ac:dyDescent="0.2">
      <c r="B266"/>
      <c r="C266"/>
      <c r="D266"/>
      <c r="E266"/>
      <c r="F266"/>
      <c r="G266"/>
    </row>
    <row r="267" spans="2:7" ht="14.25" x14ac:dyDescent="0.2">
      <c r="B267"/>
      <c r="C267"/>
      <c r="D267"/>
      <c r="E267"/>
      <c r="F267"/>
      <c r="G267"/>
    </row>
    <row r="268" spans="2:7" ht="14.25" x14ac:dyDescent="0.2">
      <c r="B268"/>
      <c r="C268"/>
      <c r="D268"/>
      <c r="E268"/>
      <c r="F268"/>
      <c r="G268"/>
    </row>
    <row r="269" spans="2:7" ht="14.25" x14ac:dyDescent="0.2">
      <c r="B269"/>
      <c r="C269"/>
      <c r="D269"/>
      <c r="E269"/>
      <c r="F269"/>
      <c r="G269"/>
    </row>
    <row r="270" spans="2:7" ht="14.25" x14ac:dyDescent="0.2">
      <c r="B270"/>
      <c r="C270"/>
      <c r="D270"/>
      <c r="E270"/>
      <c r="F270"/>
      <c r="G270"/>
    </row>
    <row r="271" spans="2:7" ht="14.25" x14ac:dyDescent="0.2">
      <c r="B271"/>
      <c r="C271"/>
      <c r="D271"/>
      <c r="E271"/>
      <c r="F271"/>
      <c r="G271"/>
    </row>
    <row r="272" spans="2:7" ht="14.25" x14ac:dyDescent="0.2">
      <c r="B272"/>
      <c r="C272"/>
      <c r="D272"/>
      <c r="E272"/>
      <c r="F272"/>
      <c r="G272"/>
    </row>
    <row r="273" spans="2:7" ht="14.25" x14ac:dyDescent="0.2">
      <c r="B273"/>
      <c r="C273"/>
      <c r="D273"/>
      <c r="E273"/>
      <c r="F273"/>
      <c r="G273"/>
    </row>
    <row r="274" spans="2:7" ht="14.25" x14ac:dyDescent="0.2">
      <c r="B274"/>
      <c r="C274"/>
      <c r="D274"/>
      <c r="E274"/>
      <c r="F274"/>
      <c r="G274"/>
    </row>
    <row r="275" spans="2:7" ht="14.25" x14ac:dyDescent="0.2">
      <c r="B275"/>
      <c r="C275"/>
      <c r="D275"/>
      <c r="E275"/>
      <c r="F275"/>
      <c r="G275"/>
    </row>
    <row r="276" spans="2:7" ht="14.25" x14ac:dyDescent="0.2">
      <c r="B276"/>
      <c r="C276"/>
      <c r="D276"/>
      <c r="E276"/>
      <c r="F276"/>
      <c r="G276"/>
    </row>
    <row r="277" spans="2:7" ht="14.25" x14ac:dyDescent="0.2">
      <c r="B277"/>
      <c r="C277"/>
      <c r="D277"/>
      <c r="E277"/>
      <c r="F277"/>
      <c r="G277"/>
    </row>
    <row r="278" spans="2:7" ht="14.25" x14ac:dyDescent="0.2">
      <c r="B278"/>
      <c r="C278"/>
      <c r="D278"/>
      <c r="E278"/>
      <c r="F278"/>
      <c r="G278"/>
    </row>
    <row r="279" spans="2:7" ht="14.25" x14ac:dyDescent="0.2">
      <c r="B279"/>
      <c r="C279"/>
      <c r="D279"/>
      <c r="E279"/>
      <c r="F279"/>
      <c r="G279"/>
    </row>
    <row r="280" spans="2:7" ht="14.25" x14ac:dyDescent="0.2">
      <c r="B280"/>
      <c r="C280"/>
      <c r="D280"/>
      <c r="E280"/>
      <c r="F280"/>
      <c r="G280"/>
    </row>
    <row r="281" spans="2:7" ht="14.25" x14ac:dyDescent="0.2">
      <c r="B281"/>
      <c r="C281"/>
      <c r="D281"/>
      <c r="E281"/>
      <c r="F281"/>
      <c r="G281"/>
    </row>
    <row r="282" spans="2:7" ht="14.25" x14ac:dyDescent="0.2">
      <c r="B282"/>
      <c r="C282"/>
      <c r="D282"/>
      <c r="E282"/>
      <c r="F282"/>
      <c r="G282"/>
    </row>
    <row r="283" spans="2:7" ht="14.25" x14ac:dyDescent="0.2">
      <c r="B283"/>
      <c r="C283"/>
      <c r="D283"/>
      <c r="E283"/>
      <c r="F283"/>
      <c r="G283"/>
    </row>
    <row r="284" spans="2:7" ht="14.25" x14ac:dyDescent="0.2">
      <c r="B284"/>
      <c r="C284"/>
      <c r="D284"/>
      <c r="E284"/>
      <c r="F284"/>
      <c r="G284"/>
    </row>
    <row r="285" spans="2:7" ht="14.25" x14ac:dyDescent="0.2">
      <c r="B285"/>
      <c r="C285"/>
      <c r="D285"/>
      <c r="E285"/>
      <c r="F285"/>
      <c r="G285"/>
    </row>
    <row r="286" spans="2:7" ht="14.25" x14ac:dyDescent="0.2">
      <c r="B286"/>
      <c r="C286"/>
      <c r="D286"/>
      <c r="E286"/>
      <c r="F286"/>
      <c r="G286"/>
    </row>
    <row r="287" spans="2:7" ht="14.25" x14ac:dyDescent="0.2">
      <c r="B287"/>
      <c r="C287"/>
      <c r="D287"/>
      <c r="E287"/>
      <c r="F287"/>
      <c r="G287"/>
    </row>
    <row r="288" spans="2:7" ht="14.25" x14ac:dyDescent="0.2">
      <c r="B288"/>
      <c r="C288"/>
      <c r="D288"/>
      <c r="E288"/>
      <c r="F288"/>
      <c r="G288"/>
    </row>
    <row r="289" spans="2:7" ht="14.25" x14ac:dyDescent="0.2">
      <c r="B289"/>
      <c r="C289"/>
      <c r="D289"/>
      <c r="E289"/>
      <c r="F289"/>
      <c r="G289"/>
    </row>
    <row r="290" spans="2:7" ht="14.25" x14ac:dyDescent="0.2">
      <c r="B290"/>
      <c r="C290"/>
      <c r="D290"/>
      <c r="E290"/>
      <c r="F290"/>
      <c r="G290"/>
    </row>
    <row r="291" spans="2:7" ht="14.25" x14ac:dyDescent="0.2">
      <c r="B291"/>
      <c r="C291"/>
      <c r="D291"/>
      <c r="E291"/>
      <c r="F291"/>
      <c r="G291"/>
    </row>
    <row r="292" spans="2:7" ht="14.25" x14ac:dyDescent="0.2">
      <c r="B292"/>
      <c r="C292"/>
      <c r="D292"/>
      <c r="E292"/>
      <c r="F292"/>
      <c r="G292"/>
    </row>
    <row r="293" spans="2:7" ht="14.25" x14ac:dyDescent="0.2">
      <c r="B293"/>
      <c r="C293"/>
      <c r="D293"/>
      <c r="E293"/>
      <c r="F293"/>
      <c r="G293"/>
    </row>
    <row r="294" spans="2:7" ht="14.25" x14ac:dyDescent="0.2">
      <c r="B294"/>
      <c r="C294"/>
      <c r="D294"/>
      <c r="E294"/>
      <c r="F294"/>
      <c r="G294"/>
    </row>
    <row r="295" spans="2:7" ht="14.25" x14ac:dyDescent="0.2">
      <c r="B295"/>
      <c r="C295"/>
      <c r="D295"/>
      <c r="E295"/>
      <c r="F295"/>
      <c r="G295"/>
    </row>
    <row r="296" spans="2:7" ht="14.25" x14ac:dyDescent="0.2">
      <c r="B296"/>
      <c r="C296"/>
      <c r="D296"/>
      <c r="E296"/>
      <c r="F296"/>
      <c r="G296"/>
    </row>
    <row r="297" spans="2:7" ht="14.25" x14ac:dyDescent="0.2">
      <c r="B297"/>
      <c r="C297"/>
      <c r="D297"/>
      <c r="E297"/>
      <c r="F297"/>
      <c r="G297"/>
    </row>
    <row r="298" spans="2:7" ht="14.25" x14ac:dyDescent="0.2">
      <c r="B298"/>
      <c r="C298"/>
      <c r="D298"/>
      <c r="E298"/>
      <c r="F298"/>
      <c r="G298"/>
    </row>
    <row r="299" spans="2:7" ht="14.25" x14ac:dyDescent="0.2">
      <c r="B299"/>
      <c r="C299"/>
      <c r="D299"/>
      <c r="E299"/>
      <c r="F299"/>
      <c r="G299"/>
    </row>
    <row r="300" spans="2:7" ht="14.25" x14ac:dyDescent="0.2">
      <c r="B300"/>
      <c r="C300"/>
      <c r="D300"/>
      <c r="E300"/>
      <c r="F300"/>
      <c r="G300"/>
    </row>
    <row r="301" spans="2:7" ht="14.25" x14ac:dyDescent="0.2">
      <c r="B301"/>
      <c r="C301"/>
      <c r="D301"/>
      <c r="E301"/>
      <c r="F301"/>
      <c r="G301"/>
    </row>
    <row r="302" spans="2:7" ht="14.25" x14ac:dyDescent="0.2">
      <c r="B302"/>
      <c r="C302"/>
      <c r="D302"/>
      <c r="E302"/>
      <c r="F302"/>
      <c r="G302"/>
    </row>
    <row r="303" spans="2:7" ht="14.25" x14ac:dyDescent="0.2">
      <c r="B303"/>
      <c r="C303"/>
      <c r="D303"/>
      <c r="E303"/>
      <c r="F303"/>
      <c r="G303"/>
    </row>
    <row r="304" spans="2:7" ht="14.25" x14ac:dyDescent="0.2">
      <c r="B304"/>
      <c r="C304"/>
      <c r="D304"/>
      <c r="E304"/>
      <c r="F304"/>
      <c r="G304"/>
    </row>
    <row r="305" spans="2:7" ht="14.25" x14ac:dyDescent="0.2">
      <c r="B305"/>
      <c r="C305"/>
      <c r="D305"/>
      <c r="E305"/>
      <c r="F305"/>
      <c r="G305"/>
    </row>
    <row r="306" spans="2:7" ht="14.25" x14ac:dyDescent="0.2">
      <c r="B306"/>
      <c r="C306"/>
      <c r="D306"/>
      <c r="E306"/>
      <c r="F306"/>
      <c r="G306"/>
    </row>
    <row r="307" spans="2:7" ht="14.25" x14ac:dyDescent="0.2">
      <c r="B307"/>
      <c r="C307"/>
      <c r="D307"/>
      <c r="E307"/>
      <c r="F307"/>
      <c r="G307"/>
    </row>
    <row r="308" spans="2:7" ht="14.25" x14ac:dyDescent="0.2">
      <c r="B308"/>
      <c r="C308"/>
      <c r="D308"/>
      <c r="E308"/>
      <c r="F308"/>
      <c r="G308"/>
    </row>
    <row r="309" spans="2:7" ht="14.25" x14ac:dyDescent="0.2">
      <c r="B309"/>
      <c r="C309"/>
      <c r="D309"/>
      <c r="E309"/>
      <c r="F309"/>
      <c r="G309"/>
    </row>
    <row r="310" spans="2:7" ht="14.25" x14ac:dyDescent="0.2">
      <c r="B310"/>
      <c r="C310"/>
      <c r="D310"/>
      <c r="E310"/>
      <c r="F310"/>
      <c r="G310"/>
    </row>
    <row r="311" spans="2:7" ht="14.25" x14ac:dyDescent="0.2">
      <c r="B311"/>
      <c r="C311"/>
      <c r="D311"/>
      <c r="E311"/>
      <c r="F311"/>
      <c r="G311"/>
    </row>
    <row r="312" spans="2:7" ht="14.25" x14ac:dyDescent="0.2">
      <c r="B312"/>
      <c r="C312"/>
      <c r="D312"/>
      <c r="E312"/>
      <c r="F312"/>
      <c r="G312"/>
    </row>
    <row r="313" spans="2:7" ht="14.25" x14ac:dyDescent="0.2">
      <c r="B313"/>
      <c r="C313"/>
      <c r="D313"/>
      <c r="E313"/>
      <c r="F313"/>
      <c r="G313"/>
    </row>
    <row r="314" spans="2:7" ht="14.25" x14ac:dyDescent="0.2">
      <c r="B314"/>
      <c r="C314"/>
      <c r="D314"/>
      <c r="E314"/>
      <c r="F314"/>
      <c r="G314"/>
    </row>
    <row r="315" spans="2:7" ht="14.25" x14ac:dyDescent="0.2">
      <c r="B315"/>
      <c r="C315"/>
      <c r="D315"/>
      <c r="E315"/>
      <c r="F315"/>
      <c r="G315"/>
    </row>
    <row r="316" spans="2:7" ht="14.25" x14ac:dyDescent="0.2">
      <c r="B316"/>
      <c r="C316"/>
      <c r="D316"/>
      <c r="E316"/>
      <c r="F316"/>
      <c r="G316"/>
    </row>
    <row r="317" spans="2:7" ht="14.25" x14ac:dyDescent="0.2">
      <c r="B317"/>
      <c r="C317"/>
      <c r="D317"/>
      <c r="E317"/>
      <c r="F317"/>
      <c r="G317"/>
    </row>
    <row r="318" spans="2:7" ht="14.25" x14ac:dyDescent="0.2">
      <c r="B318"/>
      <c r="C318"/>
      <c r="D318"/>
      <c r="E318"/>
      <c r="F318"/>
      <c r="G318"/>
    </row>
    <row r="319" spans="2:7" ht="14.25" x14ac:dyDescent="0.2">
      <c r="B319"/>
      <c r="C319"/>
      <c r="D319"/>
      <c r="E319"/>
      <c r="F319"/>
      <c r="G319"/>
    </row>
    <row r="320" spans="2:7" ht="14.25" x14ac:dyDescent="0.2">
      <c r="B320"/>
      <c r="C320"/>
      <c r="D320"/>
      <c r="E320"/>
      <c r="F320"/>
      <c r="G320"/>
    </row>
    <row r="321" spans="2:7" ht="14.25" x14ac:dyDescent="0.2">
      <c r="B321"/>
      <c r="C321"/>
      <c r="D321"/>
      <c r="E321"/>
      <c r="F321"/>
      <c r="G321"/>
    </row>
    <row r="322" spans="2:7" ht="14.25" x14ac:dyDescent="0.2">
      <c r="B322"/>
      <c r="C322"/>
      <c r="D322"/>
      <c r="E322"/>
      <c r="F322"/>
      <c r="G322"/>
    </row>
    <row r="323" spans="2:7" ht="14.25" x14ac:dyDescent="0.2">
      <c r="B323"/>
      <c r="C323"/>
      <c r="D323"/>
      <c r="E323"/>
      <c r="F323"/>
      <c r="G323"/>
    </row>
    <row r="324" spans="2:7" ht="14.25" x14ac:dyDescent="0.2">
      <c r="B324"/>
      <c r="C324"/>
      <c r="D324"/>
      <c r="E324"/>
      <c r="F324"/>
      <c r="G324"/>
    </row>
    <row r="325" spans="2:7" ht="14.25" x14ac:dyDescent="0.2">
      <c r="B325"/>
      <c r="C325"/>
      <c r="D325"/>
      <c r="E325"/>
      <c r="F325"/>
      <c r="G325"/>
    </row>
    <row r="326" spans="2:7" ht="14.25" x14ac:dyDescent="0.2">
      <c r="B326"/>
      <c r="C326"/>
      <c r="D326"/>
      <c r="E326"/>
      <c r="F326"/>
      <c r="G326"/>
    </row>
    <row r="327" spans="2:7" ht="14.25" x14ac:dyDescent="0.2">
      <c r="B327"/>
      <c r="C327"/>
      <c r="D327"/>
      <c r="E327"/>
      <c r="F327"/>
      <c r="G327"/>
    </row>
    <row r="328" spans="2:7" ht="14.25" x14ac:dyDescent="0.2">
      <c r="B328"/>
      <c r="C328"/>
      <c r="D328"/>
      <c r="E328"/>
      <c r="F328"/>
      <c r="G328"/>
    </row>
    <row r="329" spans="2:7" ht="14.25" x14ac:dyDescent="0.2">
      <c r="B329"/>
      <c r="C329"/>
      <c r="D329"/>
      <c r="E329"/>
      <c r="F329"/>
      <c r="G329"/>
    </row>
    <row r="330" spans="2:7" ht="14.25" x14ac:dyDescent="0.2">
      <c r="B330"/>
      <c r="C330"/>
      <c r="D330"/>
      <c r="E330"/>
      <c r="F330"/>
      <c r="G330"/>
    </row>
    <row r="331" spans="2:7" ht="14.25" x14ac:dyDescent="0.2">
      <c r="B331"/>
      <c r="C331"/>
      <c r="D331"/>
      <c r="E331"/>
      <c r="F331"/>
      <c r="G331"/>
    </row>
    <row r="332" spans="2:7" ht="14.25" x14ac:dyDescent="0.2">
      <c r="B332"/>
      <c r="C332"/>
      <c r="D332"/>
      <c r="E332"/>
      <c r="F332"/>
      <c r="G332"/>
    </row>
    <row r="333" spans="2:7" ht="14.25" x14ac:dyDescent="0.2">
      <c r="B333"/>
      <c r="C333"/>
      <c r="D333"/>
      <c r="E333"/>
      <c r="F333"/>
      <c r="G333"/>
    </row>
    <row r="334" spans="2:7" ht="14.25" x14ac:dyDescent="0.2">
      <c r="B334"/>
      <c r="C334"/>
      <c r="D334"/>
      <c r="E334"/>
      <c r="F334"/>
      <c r="G334"/>
    </row>
    <row r="335" spans="2:7" ht="14.25" x14ac:dyDescent="0.2">
      <c r="B335"/>
      <c r="C335"/>
      <c r="D335"/>
      <c r="E335"/>
      <c r="F335"/>
      <c r="G335"/>
    </row>
    <row r="336" spans="2:7" ht="14.25" x14ac:dyDescent="0.2">
      <c r="B336"/>
      <c r="C336"/>
      <c r="D336"/>
      <c r="E336"/>
      <c r="F336"/>
      <c r="G336"/>
    </row>
    <row r="337" spans="2:7" ht="14.25" x14ac:dyDescent="0.2">
      <c r="B337"/>
      <c r="C337"/>
      <c r="D337"/>
      <c r="E337"/>
      <c r="F337"/>
      <c r="G337"/>
    </row>
    <row r="338" spans="2:7" ht="14.25" x14ac:dyDescent="0.2">
      <c r="B338"/>
      <c r="C338"/>
      <c r="D338"/>
      <c r="E338"/>
      <c r="F338"/>
      <c r="G338"/>
    </row>
    <row r="339" spans="2:7" ht="14.25" x14ac:dyDescent="0.2">
      <c r="B339"/>
      <c r="C339"/>
      <c r="D339"/>
      <c r="E339"/>
      <c r="F339"/>
      <c r="G339"/>
    </row>
    <row r="340" spans="2:7" ht="14.25" x14ac:dyDescent="0.2">
      <c r="B340"/>
      <c r="C340"/>
      <c r="D340"/>
      <c r="E340"/>
      <c r="F340"/>
      <c r="G340"/>
    </row>
    <row r="341" spans="2:7" ht="14.25" x14ac:dyDescent="0.2">
      <c r="B341"/>
      <c r="C341"/>
      <c r="D341"/>
      <c r="E341"/>
      <c r="F341"/>
      <c r="G341"/>
    </row>
    <row r="342" spans="2:7" ht="14.25" x14ac:dyDescent="0.2">
      <c r="B342"/>
      <c r="C342"/>
      <c r="D342"/>
      <c r="E342"/>
      <c r="F342"/>
      <c r="G342"/>
    </row>
    <row r="343" spans="2:7" ht="14.25" x14ac:dyDescent="0.2">
      <c r="B343"/>
      <c r="C343"/>
      <c r="D343"/>
      <c r="E343"/>
      <c r="F343"/>
      <c r="G343"/>
    </row>
    <row r="344" spans="2:7" ht="14.25" x14ac:dyDescent="0.2">
      <c r="B344"/>
      <c r="C344"/>
      <c r="D344"/>
      <c r="E344"/>
      <c r="F344"/>
      <c r="G344"/>
    </row>
    <row r="345" spans="2:7" ht="14.25" x14ac:dyDescent="0.2">
      <c r="B345"/>
      <c r="C345"/>
      <c r="D345"/>
      <c r="E345"/>
      <c r="F345"/>
      <c r="G345"/>
    </row>
    <row r="346" spans="2:7" ht="14.25" x14ac:dyDescent="0.2">
      <c r="B346"/>
      <c r="C346"/>
      <c r="D346"/>
      <c r="E346"/>
      <c r="F346"/>
      <c r="G346"/>
    </row>
    <row r="347" spans="2:7" ht="14.25" x14ac:dyDescent="0.2">
      <c r="B347"/>
      <c r="C347"/>
      <c r="D347"/>
      <c r="E347"/>
      <c r="F347"/>
      <c r="G347"/>
    </row>
    <row r="348" spans="2:7" ht="14.25" x14ac:dyDescent="0.2">
      <c r="B348"/>
      <c r="C348"/>
      <c r="D348"/>
      <c r="E348"/>
      <c r="F348"/>
      <c r="G348"/>
    </row>
    <row r="349" spans="2:7" ht="14.25" x14ac:dyDescent="0.2">
      <c r="B349"/>
      <c r="C349"/>
      <c r="D349"/>
      <c r="E349"/>
      <c r="F349"/>
      <c r="G349"/>
    </row>
    <row r="350" spans="2:7" ht="14.25" x14ac:dyDescent="0.2">
      <c r="B350"/>
      <c r="C350"/>
      <c r="D350"/>
      <c r="E350"/>
      <c r="F350"/>
      <c r="G350"/>
    </row>
    <row r="351" spans="2:7" ht="14.25" x14ac:dyDescent="0.2">
      <c r="B351"/>
      <c r="C351"/>
      <c r="D351"/>
      <c r="E351"/>
      <c r="F351"/>
      <c r="G351"/>
    </row>
    <row r="352" spans="2:7" ht="14.25" x14ac:dyDescent="0.2">
      <c r="B352"/>
      <c r="C352"/>
      <c r="D352"/>
      <c r="E352"/>
      <c r="F352"/>
      <c r="G352"/>
    </row>
    <row r="353" spans="2:7" ht="14.25" x14ac:dyDescent="0.2">
      <c r="B353"/>
      <c r="C353"/>
      <c r="D353"/>
      <c r="E353"/>
      <c r="F353"/>
      <c r="G353"/>
    </row>
    <row r="354" spans="2:7" ht="14.25" x14ac:dyDescent="0.2">
      <c r="B354"/>
      <c r="C354"/>
      <c r="D354"/>
      <c r="E354"/>
      <c r="F354"/>
      <c r="G354"/>
    </row>
    <row r="355" spans="2:7" ht="14.25" x14ac:dyDescent="0.2">
      <c r="B355"/>
      <c r="C355"/>
      <c r="D355"/>
      <c r="E355"/>
      <c r="F355"/>
      <c r="G355"/>
    </row>
    <row r="356" spans="2:7" ht="14.25" x14ac:dyDescent="0.2">
      <c r="B356"/>
      <c r="C356"/>
      <c r="D356"/>
      <c r="E356"/>
      <c r="F356"/>
      <c r="G356"/>
    </row>
    <row r="357" spans="2:7" ht="14.25" x14ac:dyDescent="0.2">
      <c r="B357"/>
      <c r="C357"/>
      <c r="D357"/>
      <c r="E357"/>
      <c r="F357"/>
      <c r="G357"/>
    </row>
    <row r="358" spans="2:7" ht="14.25" x14ac:dyDescent="0.2">
      <c r="B358"/>
      <c r="C358"/>
      <c r="D358"/>
      <c r="E358"/>
      <c r="F358"/>
      <c r="G358"/>
    </row>
    <row r="359" spans="2:7" ht="14.25" x14ac:dyDescent="0.2">
      <c r="B359"/>
      <c r="C359"/>
      <c r="D359"/>
      <c r="E359"/>
      <c r="F359"/>
      <c r="G359"/>
    </row>
    <row r="360" spans="2:7" ht="14.25" x14ac:dyDescent="0.2">
      <c r="B360"/>
      <c r="C360"/>
      <c r="D360"/>
      <c r="E360"/>
      <c r="F360"/>
      <c r="G360"/>
    </row>
    <row r="361" spans="2:7" ht="14.25" x14ac:dyDescent="0.2">
      <c r="B361"/>
      <c r="C361"/>
      <c r="D361"/>
      <c r="E361"/>
      <c r="F361"/>
      <c r="G361"/>
    </row>
    <row r="362" spans="2:7" ht="14.25" x14ac:dyDescent="0.2">
      <c r="B362"/>
      <c r="C362"/>
      <c r="D362"/>
      <c r="E362"/>
      <c r="F362"/>
      <c r="G362"/>
    </row>
    <row r="363" spans="2:7" ht="14.25" x14ac:dyDescent="0.2">
      <c r="B363"/>
      <c r="C363"/>
      <c r="D363"/>
      <c r="E363"/>
      <c r="F363"/>
      <c r="G363"/>
    </row>
    <row r="364" spans="2:7" ht="14.25" x14ac:dyDescent="0.2">
      <c r="B364"/>
      <c r="C364"/>
      <c r="D364"/>
      <c r="E364"/>
      <c r="F364"/>
      <c r="G364"/>
    </row>
    <row r="365" spans="2:7" ht="14.25" x14ac:dyDescent="0.2">
      <c r="B365"/>
      <c r="C365"/>
      <c r="D365"/>
      <c r="E365"/>
      <c r="F365"/>
      <c r="G365"/>
    </row>
    <row r="366" spans="2:7" ht="14.25" x14ac:dyDescent="0.2">
      <c r="B366"/>
      <c r="C366"/>
      <c r="D366"/>
      <c r="E366"/>
      <c r="F366"/>
      <c r="G366"/>
    </row>
    <row r="367" spans="2:7" ht="14.25" x14ac:dyDescent="0.2">
      <c r="B367"/>
      <c r="C367"/>
      <c r="D367"/>
      <c r="E367"/>
      <c r="F367"/>
      <c r="G367"/>
    </row>
    <row r="368" spans="2:7" ht="14.25" x14ac:dyDescent="0.2">
      <c r="B368"/>
      <c r="C368"/>
      <c r="D368"/>
      <c r="E368"/>
      <c r="F368"/>
      <c r="G368"/>
    </row>
    <row r="369" spans="2:7" ht="14.25" x14ac:dyDescent="0.2">
      <c r="B369"/>
      <c r="C369"/>
      <c r="D369"/>
      <c r="E369"/>
      <c r="F369"/>
      <c r="G369"/>
    </row>
    <row r="370" spans="2:7" ht="14.25" x14ac:dyDescent="0.2">
      <c r="B370"/>
      <c r="C370"/>
      <c r="D370"/>
      <c r="E370"/>
      <c r="F370"/>
      <c r="G370"/>
    </row>
    <row r="371" spans="2:7" ht="14.25" x14ac:dyDescent="0.2">
      <c r="B371"/>
      <c r="C371"/>
      <c r="D371"/>
      <c r="E371"/>
      <c r="F371"/>
      <c r="G371"/>
    </row>
    <row r="372" spans="2:7" ht="14.25" x14ac:dyDescent="0.2">
      <c r="B372"/>
      <c r="C372"/>
      <c r="D372"/>
      <c r="E372"/>
      <c r="F372"/>
      <c r="G372"/>
    </row>
    <row r="373" spans="2:7" ht="14.25" x14ac:dyDescent="0.2">
      <c r="B373"/>
      <c r="C373"/>
      <c r="D373"/>
      <c r="E373"/>
      <c r="F373"/>
      <c r="G373"/>
    </row>
    <row r="374" spans="2:7" ht="14.25" x14ac:dyDescent="0.2">
      <c r="B374"/>
      <c r="C374"/>
      <c r="D374"/>
      <c r="E374"/>
      <c r="F374"/>
      <c r="G374"/>
    </row>
    <row r="375" spans="2:7" ht="14.25" x14ac:dyDescent="0.2">
      <c r="B375"/>
      <c r="C375"/>
      <c r="D375"/>
      <c r="E375"/>
      <c r="F375"/>
      <c r="G375"/>
    </row>
    <row r="376" spans="2:7" ht="14.25" x14ac:dyDescent="0.2">
      <c r="B376"/>
      <c r="C376"/>
      <c r="D376"/>
      <c r="E376"/>
      <c r="F376"/>
      <c r="G376"/>
    </row>
    <row r="377" spans="2:7" ht="14.25" x14ac:dyDescent="0.2">
      <c r="B377"/>
      <c r="C377"/>
      <c r="D377"/>
      <c r="E377"/>
      <c r="F377"/>
      <c r="G377"/>
    </row>
    <row r="378" spans="2:7" ht="14.25" x14ac:dyDescent="0.2">
      <c r="B378"/>
      <c r="C378"/>
      <c r="D378"/>
      <c r="E378"/>
      <c r="F378"/>
      <c r="G378"/>
    </row>
    <row r="379" spans="2:7" ht="14.25" x14ac:dyDescent="0.2">
      <c r="B379"/>
      <c r="C379"/>
      <c r="D379"/>
      <c r="E379"/>
      <c r="F379"/>
      <c r="G379"/>
    </row>
    <row r="380" spans="2:7" ht="14.25" x14ac:dyDescent="0.2">
      <c r="B380"/>
      <c r="C380"/>
      <c r="D380"/>
      <c r="E380"/>
      <c r="F380"/>
      <c r="G380"/>
    </row>
    <row r="381" spans="2:7" ht="14.25" x14ac:dyDescent="0.2">
      <c r="B381"/>
      <c r="C381"/>
      <c r="D381"/>
      <c r="E381"/>
      <c r="F381"/>
      <c r="G381"/>
    </row>
    <row r="382" spans="2:7" ht="14.25" x14ac:dyDescent="0.2">
      <c r="B382"/>
      <c r="C382"/>
      <c r="D382"/>
      <c r="E382"/>
      <c r="F382"/>
      <c r="G382"/>
    </row>
    <row r="383" spans="2:7" ht="14.25" x14ac:dyDescent="0.2">
      <c r="B383"/>
      <c r="C383"/>
      <c r="D383"/>
      <c r="E383"/>
      <c r="F383"/>
      <c r="G383"/>
    </row>
    <row r="384" spans="2:7" ht="14.25" x14ac:dyDescent="0.2">
      <c r="B384"/>
      <c r="C384"/>
      <c r="D384"/>
      <c r="E384"/>
      <c r="F384"/>
      <c r="G384"/>
    </row>
    <row r="385" spans="2:7" ht="14.25" x14ac:dyDescent="0.2">
      <c r="B385"/>
      <c r="C385"/>
      <c r="D385"/>
      <c r="E385"/>
      <c r="F385"/>
      <c r="G385"/>
    </row>
    <row r="386" spans="2:7" ht="14.25" x14ac:dyDescent="0.2">
      <c r="B386"/>
      <c r="C386"/>
      <c r="D386"/>
      <c r="E386"/>
      <c r="F386"/>
      <c r="G386"/>
    </row>
    <row r="387" spans="2:7" ht="14.25" x14ac:dyDescent="0.2">
      <c r="B387"/>
      <c r="C387"/>
      <c r="D387"/>
      <c r="E387"/>
      <c r="F387"/>
      <c r="G387"/>
    </row>
    <row r="388" spans="2:7" ht="14.25" x14ac:dyDescent="0.2">
      <c r="B388"/>
      <c r="C388"/>
      <c r="D388"/>
      <c r="E388"/>
      <c r="F388"/>
      <c r="G388"/>
    </row>
    <row r="389" spans="2:7" ht="14.25" x14ac:dyDescent="0.2">
      <c r="B389"/>
      <c r="C389"/>
      <c r="D389"/>
      <c r="E389"/>
      <c r="F389"/>
      <c r="G389"/>
    </row>
    <row r="390" spans="2:7" ht="14.25" x14ac:dyDescent="0.2">
      <c r="B390"/>
      <c r="C390"/>
      <c r="D390"/>
      <c r="E390"/>
      <c r="F390"/>
      <c r="G390"/>
    </row>
    <row r="391" spans="2:7" ht="14.25" x14ac:dyDescent="0.2">
      <c r="B391"/>
      <c r="C391"/>
      <c r="D391"/>
      <c r="E391"/>
      <c r="F391"/>
      <c r="G391"/>
    </row>
    <row r="392" spans="2:7" ht="14.25" x14ac:dyDescent="0.2">
      <c r="B392"/>
      <c r="C392"/>
      <c r="D392"/>
      <c r="E392"/>
      <c r="F392"/>
      <c r="G392"/>
    </row>
    <row r="393" spans="2:7" ht="14.25" x14ac:dyDescent="0.2">
      <c r="B393"/>
      <c r="C393"/>
      <c r="D393"/>
      <c r="E393"/>
      <c r="F393"/>
      <c r="G393"/>
    </row>
    <row r="394" spans="2:7" ht="14.25" x14ac:dyDescent="0.2">
      <c r="B394"/>
      <c r="C394"/>
      <c r="D394"/>
      <c r="E394"/>
      <c r="F394"/>
      <c r="G394"/>
    </row>
    <row r="395" spans="2:7" ht="14.25" x14ac:dyDescent="0.2">
      <c r="B395"/>
      <c r="C395"/>
      <c r="D395"/>
      <c r="E395"/>
      <c r="F395"/>
      <c r="G395"/>
    </row>
    <row r="396" spans="2:7" ht="14.25" x14ac:dyDescent="0.2">
      <c r="B396"/>
      <c r="C396"/>
      <c r="D396"/>
      <c r="E396"/>
      <c r="F396"/>
      <c r="G396"/>
    </row>
    <row r="397" spans="2:7" ht="14.25" x14ac:dyDescent="0.2">
      <c r="B397"/>
      <c r="C397"/>
      <c r="D397"/>
      <c r="E397"/>
      <c r="F397"/>
      <c r="G397"/>
    </row>
    <row r="398" spans="2:7" ht="14.25" x14ac:dyDescent="0.2">
      <c r="B398"/>
      <c r="C398"/>
      <c r="D398"/>
      <c r="E398"/>
      <c r="F398"/>
      <c r="G398"/>
    </row>
    <row r="399" spans="2:7" ht="14.25" x14ac:dyDescent="0.2">
      <c r="B399"/>
      <c r="C399"/>
      <c r="D399"/>
      <c r="E399"/>
      <c r="F399"/>
      <c r="G399"/>
    </row>
    <row r="400" spans="2:7" ht="14.25" x14ac:dyDescent="0.2">
      <c r="B400"/>
      <c r="C400"/>
      <c r="D400"/>
      <c r="E400"/>
      <c r="F400"/>
      <c r="G400"/>
    </row>
    <row r="401" spans="2:7" ht="14.25" x14ac:dyDescent="0.2">
      <c r="B401"/>
      <c r="C401"/>
      <c r="D401"/>
      <c r="E401"/>
      <c r="F401"/>
      <c r="G401"/>
    </row>
    <row r="402" spans="2:7" ht="14.25" x14ac:dyDescent="0.2">
      <c r="B402"/>
      <c r="C402"/>
      <c r="D402"/>
      <c r="E402"/>
      <c r="F402"/>
      <c r="G402"/>
    </row>
    <row r="403" spans="2:7" ht="14.25" x14ac:dyDescent="0.2">
      <c r="B403"/>
      <c r="C403"/>
      <c r="D403"/>
      <c r="E403"/>
      <c r="F403"/>
      <c r="G403"/>
    </row>
    <row r="404" spans="2:7" ht="14.25" x14ac:dyDescent="0.2">
      <c r="B404"/>
      <c r="C404"/>
      <c r="D404"/>
      <c r="E404"/>
      <c r="F404"/>
      <c r="G404"/>
    </row>
    <row r="405" spans="2:7" ht="14.25" x14ac:dyDescent="0.2">
      <c r="B405"/>
      <c r="C405"/>
      <c r="D405"/>
      <c r="E405"/>
      <c r="F405"/>
      <c r="G405"/>
    </row>
    <row r="406" spans="2:7" ht="14.25" x14ac:dyDescent="0.2">
      <c r="B406"/>
      <c r="C406"/>
      <c r="D406"/>
      <c r="E406"/>
      <c r="F406"/>
      <c r="G406"/>
    </row>
    <row r="407" spans="2:7" ht="14.25" x14ac:dyDescent="0.2">
      <c r="B407"/>
      <c r="C407"/>
      <c r="D407"/>
      <c r="E407"/>
      <c r="F407"/>
      <c r="G407"/>
    </row>
    <row r="408" spans="2:7" ht="14.25" x14ac:dyDescent="0.2">
      <c r="B408"/>
      <c r="C408"/>
      <c r="D408"/>
      <c r="E408"/>
      <c r="F408"/>
      <c r="G408"/>
    </row>
    <row r="409" spans="2:7" ht="14.25" x14ac:dyDescent="0.2">
      <c r="B409"/>
      <c r="C409"/>
      <c r="D409"/>
      <c r="E409"/>
      <c r="F409"/>
      <c r="G409"/>
    </row>
    <row r="410" spans="2:7" ht="14.25" x14ac:dyDescent="0.2">
      <c r="B410"/>
      <c r="C410"/>
      <c r="D410"/>
      <c r="E410"/>
      <c r="F410"/>
      <c r="G410"/>
    </row>
    <row r="411" spans="2:7" ht="14.25" x14ac:dyDescent="0.2">
      <c r="B411"/>
      <c r="C411"/>
      <c r="D411"/>
      <c r="E411"/>
      <c r="F411"/>
      <c r="G411"/>
    </row>
    <row r="412" spans="2:7" ht="14.25" x14ac:dyDescent="0.2">
      <c r="B412"/>
      <c r="C412"/>
      <c r="D412"/>
      <c r="E412"/>
      <c r="F412"/>
      <c r="G412"/>
    </row>
    <row r="413" spans="2:7" ht="14.25" x14ac:dyDescent="0.2">
      <c r="B413"/>
      <c r="C413"/>
      <c r="D413"/>
      <c r="E413"/>
      <c r="F413"/>
      <c r="G413"/>
    </row>
    <row r="414" spans="2:7" ht="14.25" x14ac:dyDescent="0.2">
      <c r="B414"/>
      <c r="C414"/>
      <c r="D414"/>
      <c r="E414"/>
      <c r="F414"/>
      <c r="G414"/>
    </row>
    <row r="415" spans="2:7" ht="14.25" x14ac:dyDescent="0.2">
      <c r="B415"/>
      <c r="C415"/>
      <c r="D415"/>
      <c r="E415"/>
      <c r="F415"/>
      <c r="G415"/>
    </row>
    <row r="416" spans="2:7" ht="14.25" x14ac:dyDescent="0.2">
      <c r="B416"/>
      <c r="C416"/>
      <c r="D416"/>
      <c r="E416"/>
      <c r="F416"/>
      <c r="G416"/>
    </row>
    <row r="417" spans="2:7" ht="14.25" x14ac:dyDescent="0.2">
      <c r="B417"/>
      <c r="C417"/>
      <c r="D417"/>
      <c r="E417"/>
      <c r="F417"/>
      <c r="G417"/>
    </row>
    <row r="418" spans="2:7" ht="14.25" x14ac:dyDescent="0.2">
      <c r="B418"/>
      <c r="C418"/>
      <c r="D418"/>
      <c r="E418"/>
      <c r="F418"/>
      <c r="G418"/>
    </row>
    <row r="419" spans="2:7" ht="14.25" x14ac:dyDescent="0.2">
      <c r="B419"/>
      <c r="C419"/>
      <c r="D419"/>
      <c r="E419"/>
      <c r="F419"/>
      <c r="G419"/>
    </row>
    <row r="420" spans="2:7" ht="14.25" x14ac:dyDescent="0.2">
      <c r="B420"/>
      <c r="C420"/>
      <c r="D420"/>
      <c r="E420"/>
      <c r="F420"/>
      <c r="G420"/>
    </row>
    <row r="421" spans="2:7" ht="14.25" x14ac:dyDescent="0.2">
      <c r="B421"/>
      <c r="C421"/>
      <c r="D421"/>
      <c r="E421"/>
      <c r="F421"/>
      <c r="G421"/>
    </row>
    <row r="422" spans="2:7" ht="14.25" x14ac:dyDescent="0.2">
      <c r="B422"/>
      <c r="C422"/>
      <c r="D422"/>
      <c r="E422"/>
      <c r="F422"/>
      <c r="G422"/>
    </row>
    <row r="423" spans="2:7" ht="14.25" x14ac:dyDescent="0.2">
      <c r="B423"/>
      <c r="C423"/>
      <c r="D423"/>
      <c r="E423"/>
      <c r="F423"/>
      <c r="G423"/>
    </row>
    <row r="424" spans="2:7" ht="14.25" x14ac:dyDescent="0.2">
      <c r="B424"/>
      <c r="C424"/>
      <c r="D424"/>
      <c r="E424"/>
      <c r="F424"/>
      <c r="G424"/>
    </row>
    <row r="425" spans="2:7" ht="14.25" x14ac:dyDescent="0.2">
      <c r="B425"/>
      <c r="C425"/>
      <c r="D425"/>
      <c r="E425"/>
      <c r="F425"/>
      <c r="G425"/>
    </row>
    <row r="426" spans="2:7" ht="14.25" x14ac:dyDescent="0.2">
      <c r="B426"/>
      <c r="C426"/>
      <c r="D426"/>
      <c r="E426"/>
      <c r="F426"/>
      <c r="G426"/>
    </row>
    <row r="427" spans="2:7" ht="14.25" x14ac:dyDescent="0.2">
      <c r="B427"/>
      <c r="C427"/>
      <c r="D427"/>
      <c r="E427"/>
      <c r="F427"/>
      <c r="G427"/>
    </row>
    <row r="428" spans="2:7" ht="14.25" x14ac:dyDescent="0.2">
      <c r="B428"/>
      <c r="C428"/>
      <c r="D428"/>
      <c r="E428"/>
      <c r="F428"/>
      <c r="G428"/>
    </row>
    <row r="429" spans="2:7" ht="14.25" x14ac:dyDescent="0.2">
      <c r="B429"/>
      <c r="C429"/>
      <c r="D429"/>
      <c r="E429"/>
      <c r="F429"/>
      <c r="G429"/>
    </row>
    <row r="430" spans="2:7" ht="14.25" x14ac:dyDescent="0.2">
      <c r="B430"/>
      <c r="C430"/>
      <c r="D430"/>
      <c r="E430"/>
      <c r="F430"/>
      <c r="G430"/>
    </row>
    <row r="431" spans="2:7" ht="14.25" x14ac:dyDescent="0.2">
      <c r="B431"/>
      <c r="C431"/>
      <c r="D431"/>
      <c r="E431"/>
      <c r="F431"/>
      <c r="G431"/>
    </row>
    <row r="432" spans="2:7" ht="14.25" x14ac:dyDescent="0.2">
      <c r="B432"/>
      <c r="C432"/>
      <c r="D432"/>
      <c r="E432"/>
      <c r="F432"/>
      <c r="G432"/>
    </row>
    <row r="433" spans="2:7" ht="14.25" x14ac:dyDescent="0.2">
      <c r="B433"/>
      <c r="C433"/>
      <c r="D433"/>
      <c r="E433"/>
      <c r="F433"/>
      <c r="G433"/>
    </row>
    <row r="434" spans="2:7" ht="14.25" x14ac:dyDescent="0.2">
      <c r="B434"/>
      <c r="C434"/>
      <c r="D434"/>
      <c r="E434"/>
      <c r="F434"/>
      <c r="G434"/>
    </row>
    <row r="435" spans="2:7" ht="14.25" x14ac:dyDescent="0.2">
      <c r="B435"/>
      <c r="C435"/>
      <c r="D435"/>
      <c r="E435"/>
      <c r="F435"/>
      <c r="G435"/>
    </row>
    <row r="436" spans="2:7" ht="14.25" x14ac:dyDescent="0.2">
      <c r="B436"/>
      <c r="C436"/>
      <c r="D436"/>
      <c r="E436"/>
      <c r="F436"/>
      <c r="G436"/>
    </row>
    <row r="437" spans="2:7" ht="14.25" x14ac:dyDescent="0.2">
      <c r="B437"/>
      <c r="C437"/>
      <c r="D437"/>
      <c r="E437"/>
      <c r="F437"/>
      <c r="G437"/>
    </row>
    <row r="438" spans="2:7" ht="14.25" x14ac:dyDescent="0.2">
      <c r="B438"/>
      <c r="C438"/>
      <c r="D438"/>
      <c r="E438"/>
      <c r="F438"/>
      <c r="G438"/>
    </row>
    <row r="439" spans="2:7" ht="14.25" x14ac:dyDescent="0.2">
      <c r="B439"/>
      <c r="C439"/>
      <c r="D439"/>
      <c r="E439"/>
      <c r="F439"/>
      <c r="G439"/>
    </row>
    <row r="440" spans="2:7" ht="14.25" x14ac:dyDescent="0.2">
      <c r="B440"/>
      <c r="C440"/>
      <c r="D440"/>
      <c r="E440"/>
      <c r="F440"/>
      <c r="G440"/>
    </row>
    <row r="441" spans="2:7" ht="14.25" x14ac:dyDescent="0.2">
      <c r="B441"/>
      <c r="C441"/>
      <c r="D441"/>
      <c r="E441"/>
      <c r="F441"/>
      <c r="G441"/>
    </row>
    <row r="442" spans="2:7" ht="14.25" x14ac:dyDescent="0.2">
      <c r="B442"/>
      <c r="C442"/>
      <c r="D442"/>
      <c r="E442"/>
      <c r="F442"/>
      <c r="G442"/>
    </row>
    <row r="443" spans="2:7" ht="14.25" x14ac:dyDescent="0.2">
      <c r="B443"/>
      <c r="C443"/>
      <c r="D443"/>
      <c r="E443"/>
      <c r="F443"/>
      <c r="G443"/>
    </row>
    <row r="444" spans="2:7" ht="14.25" x14ac:dyDescent="0.2">
      <c r="B444"/>
      <c r="C444"/>
      <c r="D444"/>
      <c r="E444"/>
      <c r="F444"/>
      <c r="G444"/>
    </row>
    <row r="445" spans="2:7" ht="14.25" x14ac:dyDescent="0.2">
      <c r="B445"/>
      <c r="C445"/>
      <c r="D445"/>
      <c r="E445"/>
      <c r="F445"/>
      <c r="G445"/>
    </row>
    <row r="446" spans="2:7" ht="14.25" x14ac:dyDescent="0.2">
      <c r="B446"/>
      <c r="C446"/>
      <c r="D446"/>
      <c r="E446"/>
      <c r="F446"/>
      <c r="G446"/>
    </row>
    <row r="447" spans="2:7" ht="14.25" x14ac:dyDescent="0.2">
      <c r="B447"/>
      <c r="C447"/>
      <c r="D447"/>
      <c r="E447"/>
      <c r="F447"/>
      <c r="G447"/>
    </row>
    <row r="448" spans="2:7" ht="14.25" x14ac:dyDescent="0.2">
      <c r="B448"/>
      <c r="C448"/>
      <c r="D448"/>
      <c r="E448"/>
      <c r="F448"/>
      <c r="G448"/>
    </row>
    <row r="449" spans="2:7" ht="14.25" x14ac:dyDescent="0.2">
      <c r="B449"/>
      <c r="C449"/>
      <c r="D449"/>
      <c r="E449"/>
      <c r="F449"/>
      <c r="G449"/>
    </row>
    <row r="450" spans="2:7" ht="14.25" x14ac:dyDescent="0.2">
      <c r="B450"/>
      <c r="C450"/>
      <c r="D450"/>
      <c r="E450"/>
      <c r="F450"/>
      <c r="G450"/>
    </row>
    <row r="451" spans="2:7" ht="14.25" x14ac:dyDescent="0.2">
      <c r="B451"/>
      <c r="C451"/>
      <c r="D451"/>
      <c r="E451"/>
      <c r="F451"/>
      <c r="G451"/>
    </row>
    <row r="452" spans="2:7" ht="14.25" x14ac:dyDescent="0.2">
      <c r="B452"/>
      <c r="C452"/>
      <c r="D452"/>
      <c r="E452"/>
      <c r="F452"/>
      <c r="G452"/>
    </row>
    <row r="453" spans="2:7" ht="14.25" x14ac:dyDescent="0.2">
      <c r="B453"/>
      <c r="C453"/>
      <c r="D453"/>
      <c r="E453"/>
      <c r="F453"/>
      <c r="G453"/>
    </row>
    <row r="454" spans="2:7" ht="14.25" x14ac:dyDescent="0.2">
      <c r="B454"/>
      <c r="C454"/>
      <c r="D454"/>
      <c r="E454"/>
      <c r="F454"/>
      <c r="G454"/>
    </row>
    <row r="455" spans="2:7" ht="14.25" x14ac:dyDescent="0.2">
      <c r="B455"/>
      <c r="C455"/>
      <c r="D455"/>
      <c r="E455"/>
      <c r="F455"/>
      <c r="G455"/>
    </row>
    <row r="456" spans="2:7" ht="14.25" x14ac:dyDescent="0.2">
      <c r="B456"/>
      <c r="C456"/>
      <c r="D456"/>
      <c r="E456"/>
      <c r="F456"/>
      <c r="G456"/>
    </row>
    <row r="457" spans="2:7" ht="14.25" x14ac:dyDescent="0.2">
      <c r="B457"/>
      <c r="C457"/>
      <c r="D457"/>
      <c r="E457"/>
      <c r="F457"/>
      <c r="G457"/>
    </row>
    <row r="458" spans="2:7" ht="14.25" x14ac:dyDescent="0.2">
      <c r="B458"/>
      <c r="C458"/>
      <c r="D458"/>
      <c r="E458"/>
      <c r="F458"/>
      <c r="G458"/>
    </row>
    <row r="459" spans="2:7" ht="14.25" x14ac:dyDescent="0.2">
      <c r="B459"/>
      <c r="C459"/>
      <c r="D459"/>
      <c r="E459"/>
      <c r="F459"/>
      <c r="G459"/>
    </row>
    <row r="460" spans="2:7" ht="14.25" x14ac:dyDescent="0.2">
      <c r="B460"/>
      <c r="C460"/>
      <c r="D460"/>
      <c r="E460"/>
      <c r="F460"/>
      <c r="G460"/>
    </row>
    <row r="461" spans="2:7" ht="14.25" x14ac:dyDescent="0.2">
      <c r="B461"/>
      <c r="C461"/>
      <c r="D461"/>
      <c r="E461"/>
      <c r="F461"/>
      <c r="G461"/>
    </row>
    <row r="462" spans="2:7" ht="14.25" x14ac:dyDescent="0.2">
      <c r="B462"/>
      <c r="C462"/>
      <c r="D462"/>
      <c r="E462"/>
      <c r="F462"/>
      <c r="G462"/>
    </row>
    <row r="463" spans="2:7" ht="14.25" x14ac:dyDescent="0.2">
      <c r="B463"/>
      <c r="C463"/>
      <c r="D463"/>
      <c r="E463"/>
      <c r="F463"/>
      <c r="G463"/>
    </row>
    <row r="464" spans="2:7" ht="14.25" x14ac:dyDescent="0.2">
      <c r="B464"/>
      <c r="C464"/>
      <c r="D464"/>
      <c r="E464"/>
      <c r="F464"/>
      <c r="G464"/>
    </row>
    <row r="465" spans="2:7" ht="14.25" x14ac:dyDescent="0.2">
      <c r="B465"/>
      <c r="C465"/>
      <c r="D465"/>
      <c r="E465"/>
      <c r="F465"/>
      <c r="G465"/>
    </row>
    <row r="466" spans="2:7" ht="14.25" x14ac:dyDescent="0.2">
      <c r="B466"/>
      <c r="C466"/>
      <c r="D466"/>
      <c r="E466"/>
      <c r="F466"/>
      <c r="G466"/>
    </row>
    <row r="467" spans="2:7" ht="14.25" x14ac:dyDescent="0.2">
      <c r="B467"/>
      <c r="C467"/>
      <c r="D467"/>
      <c r="E467"/>
      <c r="F467"/>
      <c r="G467"/>
    </row>
    <row r="468" spans="2:7" ht="14.25" x14ac:dyDescent="0.2">
      <c r="B468"/>
      <c r="C468"/>
      <c r="D468"/>
      <c r="E468"/>
      <c r="F468"/>
      <c r="G468"/>
    </row>
    <row r="469" spans="2:7" ht="14.25" x14ac:dyDescent="0.2">
      <c r="B469"/>
      <c r="C469"/>
      <c r="D469"/>
      <c r="E469"/>
      <c r="F469"/>
      <c r="G469"/>
    </row>
    <row r="470" spans="2:7" ht="14.25" x14ac:dyDescent="0.2">
      <c r="B470"/>
      <c r="C470"/>
      <c r="D470"/>
      <c r="E470"/>
      <c r="F470"/>
      <c r="G470"/>
    </row>
    <row r="471" spans="2:7" ht="14.25" x14ac:dyDescent="0.2">
      <c r="B471"/>
      <c r="C471"/>
      <c r="D471"/>
      <c r="E471"/>
      <c r="F471"/>
      <c r="G471"/>
    </row>
    <row r="472" spans="2:7" ht="14.25" x14ac:dyDescent="0.2">
      <c r="B472"/>
      <c r="C472"/>
      <c r="D472"/>
      <c r="E472"/>
      <c r="F472"/>
      <c r="G472"/>
    </row>
    <row r="473" spans="2:7" ht="14.25" x14ac:dyDescent="0.2">
      <c r="B473"/>
      <c r="C473"/>
      <c r="D473"/>
      <c r="E473"/>
      <c r="F473"/>
      <c r="G473"/>
    </row>
    <row r="474" spans="2:7" ht="14.25" x14ac:dyDescent="0.2">
      <c r="B474"/>
      <c r="C474"/>
      <c r="D474"/>
      <c r="E474"/>
      <c r="F474"/>
      <c r="G474"/>
    </row>
    <row r="475" spans="2:7" ht="14.25" x14ac:dyDescent="0.2">
      <c r="B475"/>
      <c r="C475"/>
      <c r="D475"/>
      <c r="E475"/>
      <c r="F475"/>
      <c r="G475"/>
    </row>
    <row r="476" spans="2:7" ht="14.25" x14ac:dyDescent="0.2">
      <c r="B476"/>
      <c r="C476"/>
      <c r="D476"/>
      <c r="E476"/>
      <c r="F476"/>
      <c r="G476"/>
    </row>
    <row r="477" spans="2:7" ht="14.25" x14ac:dyDescent="0.2">
      <c r="B477"/>
      <c r="C477"/>
      <c r="D477"/>
      <c r="E477"/>
      <c r="F477"/>
      <c r="G477"/>
    </row>
    <row r="478" spans="2:7" ht="14.25" x14ac:dyDescent="0.2">
      <c r="B478"/>
      <c r="C478"/>
      <c r="D478"/>
      <c r="E478"/>
      <c r="F478"/>
      <c r="G478"/>
    </row>
    <row r="479" spans="2:7" ht="14.25" x14ac:dyDescent="0.2">
      <c r="B479"/>
      <c r="C479"/>
      <c r="D479"/>
      <c r="E479"/>
      <c r="F479"/>
      <c r="G479"/>
    </row>
    <row r="480" spans="2:7" ht="14.25" x14ac:dyDescent="0.2">
      <c r="B480"/>
      <c r="C480"/>
      <c r="D480"/>
      <c r="E480"/>
      <c r="F480"/>
      <c r="G480"/>
    </row>
    <row r="481" spans="2:7" ht="14.25" x14ac:dyDescent="0.2">
      <c r="B481"/>
      <c r="C481"/>
      <c r="D481"/>
      <c r="E481"/>
      <c r="F481"/>
      <c r="G481"/>
    </row>
    <row r="482" spans="2:7" ht="14.25" x14ac:dyDescent="0.2">
      <c r="B482"/>
      <c r="C482"/>
      <c r="D482"/>
      <c r="E482"/>
      <c r="F482"/>
      <c r="G482"/>
    </row>
    <row r="483" spans="2:7" ht="14.25" x14ac:dyDescent="0.2">
      <c r="B483"/>
      <c r="C483"/>
      <c r="D483"/>
      <c r="E483"/>
      <c r="F483"/>
      <c r="G483"/>
    </row>
    <row r="484" spans="2:7" ht="14.25" x14ac:dyDescent="0.2">
      <c r="B484"/>
      <c r="C484"/>
      <c r="D484"/>
      <c r="E484"/>
      <c r="F484"/>
      <c r="G484"/>
    </row>
    <row r="485" spans="2:7" ht="14.25" x14ac:dyDescent="0.2">
      <c r="B485"/>
      <c r="C485"/>
      <c r="D485"/>
      <c r="E485"/>
      <c r="F485"/>
      <c r="G485"/>
    </row>
    <row r="486" spans="2:7" ht="14.25" x14ac:dyDescent="0.2">
      <c r="B486"/>
      <c r="C486"/>
      <c r="D486"/>
      <c r="E486"/>
      <c r="F486"/>
      <c r="G486"/>
    </row>
    <row r="487" spans="2:7" ht="14.25" x14ac:dyDescent="0.2">
      <c r="B487"/>
      <c r="C487"/>
      <c r="D487"/>
      <c r="E487"/>
      <c r="F487"/>
      <c r="G487"/>
    </row>
    <row r="488" spans="2:7" ht="14.25" x14ac:dyDescent="0.2">
      <c r="B488"/>
      <c r="C488"/>
      <c r="D488"/>
      <c r="E488"/>
      <c r="F488"/>
      <c r="G488"/>
    </row>
    <row r="489" spans="2:7" ht="14.25" x14ac:dyDescent="0.2">
      <c r="B489"/>
      <c r="C489"/>
      <c r="D489"/>
      <c r="E489"/>
      <c r="F489"/>
      <c r="G489"/>
    </row>
    <row r="490" spans="2:7" ht="14.25" x14ac:dyDescent="0.2">
      <c r="B490"/>
      <c r="C490"/>
      <c r="D490"/>
      <c r="E490"/>
      <c r="F490"/>
      <c r="G490"/>
    </row>
    <row r="491" spans="2:7" ht="14.25" x14ac:dyDescent="0.2">
      <c r="B491"/>
      <c r="C491"/>
      <c r="D491"/>
      <c r="E491"/>
      <c r="F491"/>
      <c r="G491"/>
    </row>
    <row r="492" spans="2:7" ht="14.25" x14ac:dyDescent="0.2">
      <c r="B492"/>
      <c r="C492"/>
      <c r="D492"/>
      <c r="E492"/>
      <c r="F492"/>
      <c r="G492"/>
    </row>
    <row r="493" spans="2:7" ht="14.25" x14ac:dyDescent="0.2">
      <c r="B493"/>
      <c r="C493"/>
      <c r="D493"/>
      <c r="E493"/>
      <c r="F493"/>
      <c r="G493"/>
    </row>
    <row r="494" spans="2:7" ht="14.25" x14ac:dyDescent="0.2">
      <c r="B494"/>
      <c r="C494"/>
      <c r="D494"/>
      <c r="E494"/>
      <c r="F494"/>
      <c r="G494"/>
    </row>
    <row r="495" spans="2:7" ht="14.25" x14ac:dyDescent="0.2">
      <c r="B495"/>
      <c r="C495"/>
      <c r="D495"/>
      <c r="E495"/>
      <c r="F495"/>
      <c r="G495"/>
    </row>
    <row r="496" spans="2:7" ht="14.25" x14ac:dyDescent="0.2">
      <c r="B496"/>
      <c r="C496"/>
      <c r="D496"/>
      <c r="E496"/>
      <c r="F496"/>
      <c r="G496"/>
    </row>
    <row r="497" spans="2:7" ht="14.25" x14ac:dyDescent="0.2">
      <c r="B497"/>
      <c r="C497"/>
      <c r="D497"/>
      <c r="E497"/>
      <c r="F497"/>
      <c r="G497"/>
    </row>
    <row r="498" spans="2:7" ht="14.25" x14ac:dyDescent="0.2">
      <c r="B498"/>
      <c r="C498"/>
      <c r="D498"/>
      <c r="E498"/>
      <c r="F498"/>
      <c r="G498"/>
    </row>
    <row r="499" spans="2:7" ht="14.25" x14ac:dyDescent="0.2">
      <c r="B499"/>
      <c r="C499"/>
      <c r="D499"/>
      <c r="E499"/>
      <c r="F499"/>
      <c r="G499"/>
    </row>
    <row r="500" spans="2:7" ht="14.25" x14ac:dyDescent="0.2">
      <c r="B500"/>
      <c r="C500"/>
      <c r="D500"/>
      <c r="E500"/>
      <c r="F500"/>
      <c r="G500"/>
    </row>
    <row r="501" spans="2:7" ht="14.25" x14ac:dyDescent="0.2">
      <c r="B501"/>
      <c r="C501"/>
      <c r="D501"/>
      <c r="E501"/>
      <c r="F501"/>
      <c r="G501"/>
    </row>
    <row r="502" spans="2:7" ht="14.25" x14ac:dyDescent="0.2">
      <c r="B502"/>
      <c r="C502"/>
      <c r="D502"/>
      <c r="E502"/>
      <c r="F502"/>
      <c r="G502"/>
    </row>
    <row r="503" spans="2:7" ht="14.25" x14ac:dyDescent="0.2">
      <c r="B503"/>
      <c r="C503"/>
      <c r="D503"/>
      <c r="E503"/>
      <c r="F503"/>
      <c r="G503"/>
    </row>
    <row r="504" spans="2:7" ht="14.25" x14ac:dyDescent="0.2">
      <c r="B504"/>
      <c r="C504"/>
      <c r="D504"/>
      <c r="E504"/>
      <c r="F504"/>
      <c r="G504"/>
    </row>
    <row r="505" spans="2:7" ht="14.25" x14ac:dyDescent="0.2">
      <c r="B505"/>
      <c r="C505"/>
      <c r="D505"/>
      <c r="E505"/>
      <c r="F505"/>
      <c r="G505"/>
    </row>
    <row r="506" spans="2:7" ht="14.25" x14ac:dyDescent="0.2">
      <c r="B506"/>
      <c r="C506"/>
      <c r="D506"/>
      <c r="E506"/>
      <c r="F506"/>
      <c r="G506"/>
    </row>
    <row r="507" spans="2:7" ht="14.25" x14ac:dyDescent="0.2">
      <c r="B507"/>
      <c r="C507"/>
      <c r="D507"/>
      <c r="E507"/>
      <c r="F507"/>
      <c r="G507"/>
    </row>
    <row r="508" spans="2:7" ht="14.25" x14ac:dyDescent="0.2">
      <c r="B508"/>
      <c r="C508"/>
      <c r="D508"/>
      <c r="E508"/>
      <c r="F508"/>
      <c r="G508"/>
    </row>
    <row r="509" spans="2:7" ht="14.25" x14ac:dyDescent="0.2">
      <c r="B509"/>
      <c r="C509"/>
      <c r="D509"/>
      <c r="E509"/>
      <c r="F509"/>
      <c r="G509"/>
    </row>
    <row r="510" spans="2:7" ht="14.25" x14ac:dyDescent="0.2">
      <c r="B510"/>
      <c r="C510"/>
      <c r="D510"/>
      <c r="E510"/>
      <c r="F510"/>
      <c r="G510"/>
    </row>
    <row r="511" spans="2:7" ht="14.25" x14ac:dyDescent="0.2">
      <c r="B511"/>
      <c r="C511"/>
      <c r="D511"/>
      <c r="E511"/>
      <c r="F511"/>
      <c r="G511"/>
    </row>
    <row r="512" spans="2:7" ht="14.25" x14ac:dyDescent="0.2">
      <c r="B512"/>
      <c r="C512"/>
      <c r="D512"/>
      <c r="E512"/>
      <c r="F512"/>
      <c r="G512"/>
    </row>
    <row r="513" spans="2:7" ht="14.25" x14ac:dyDescent="0.2">
      <c r="B513"/>
      <c r="C513"/>
      <c r="D513"/>
      <c r="E513"/>
      <c r="F513"/>
      <c r="G513"/>
    </row>
    <row r="514" spans="2:7" ht="14.25" x14ac:dyDescent="0.2">
      <c r="B514"/>
      <c r="C514"/>
      <c r="D514"/>
      <c r="E514"/>
      <c r="F514"/>
      <c r="G514"/>
    </row>
    <row r="515" spans="2:7" ht="14.25" x14ac:dyDescent="0.2">
      <c r="B515"/>
      <c r="C515"/>
      <c r="D515"/>
      <c r="E515"/>
      <c r="F515"/>
      <c r="G515"/>
    </row>
    <row r="516" spans="2:7" ht="14.25" x14ac:dyDescent="0.2">
      <c r="B516"/>
      <c r="C516"/>
      <c r="D516"/>
      <c r="E516"/>
      <c r="F516"/>
      <c r="G516"/>
    </row>
    <row r="517" spans="2:7" ht="14.25" x14ac:dyDescent="0.2">
      <c r="B517"/>
      <c r="C517"/>
      <c r="D517"/>
      <c r="E517"/>
      <c r="F517"/>
      <c r="G517"/>
    </row>
    <row r="518" spans="2:7" ht="14.25" x14ac:dyDescent="0.2">
      <c r="B518"/>
      <c r="C518"/>
      <c r="D518"/>
      <c r="E518"/>
      <c r="F518"/>
      <c r="G518"/>
    </row>
    <row r="519" spans="2:7" ht="14.25" x14ac:dyDescent="0.2">
      <c r="B519"/>
      <c r="C519"/>
      <c r="D519"/>
      <c r="E519"/>
      <c r="F519"/>
      <c r="G519"/>
    </row>
    <row r="520" spans="2:7" ht="14.25" x14ac:dyDescent="0.2">
      <c r="B520"/>
      <c r="C520"/>
      <c r="D520"/>
      <c r="E520"/>
      <c r="F520"/>
      <c r="G520"/>
    </row>
    <row r="521" spans="2:7" ht="14.25" x14ac:dyDescent="0.2">
      <c r="B521"/>
      <c r="C521"/>
      <c r="D521"/>
      <c r="E521"/>
      <c r="F521"/>
      <c r="G521"/>
    </row>
    <row r="522" spans="2:7" ht="14.25" x14ac:dyDescent="0.2">
      <c r="B522"/>
      <c r="C522"/>
      <c r="D522"/>
      <c r="E522"/>
      <c r="F522"/>
      <c r="G522"/>
    </row>
    <row r="523" spans="2:7" ht="14.25" x14ac:dyDescent="0.2">
      <c r="B523"/>
      <c r="C523"/>
      <c r="D523"/>
      <c r="E523"/>
      <c r="F523"/>
      <c r="G523"/>
    </row>
    <row r="524" spans="2:7" ht="14.25" x14ac:dyDescent="0.2">
      <c r="B524"/>
      <c r="C524"/>
      <c r="D524"/>
      <c r="E524"/>
      <c r="F524"/>
      <c r="G524"/>
    </row>
    <row r="525" spans="2:7" ht="14.25" x14ac:dyDescent="0.2">
      <c r="B525"/>
      <c r="C525"/>
      <c r="D525"/>
      <c r="E525"/>
      <c r="F525"/>
      <c r="G525"/>
    </row>
    <row r="526" spans="2:7" ht="14.25" x14ac:dyDescent="0.2">
      <c r="B526"/>
      <c r="C526"/>
      <c r="D526"/>
      <c r="E526"/>
      <c r="F526"/>
      <c r="G526"/>
    </row>
    <row r="527" spans="2:7" ht="14.25" x14ac:dyDescent="0.2">
      <c r="B527"/>
      <c r="C527"/>
      <c r="D527"/>
      <c r="E527"/>
      <c r="F527"/>
      <c r="G527"/>
    </row>
    <row r="528" spans="2:7" ht="14.25" x14ac:dyDescent="0.2">
      <c r="B528"/>
      <c r="C528"/>
      <c r="D528"/>
      <c r="E528"/>
      <c r="F528"/>
      <c r="G528"/>
    </row>
    <row r="529" spans="2:7" ht="14.25" x14ac:dyDescent="0.2">
      <c r="B529"/>
      <c r="C529"/>
      <c r="D529"/>
      <c r="E529"/>
      <c r="F529"/>
      <c r="G529"/>
    </row>
    <row r="530" spans="2:7" ht="14.25" x14ac:dyDescent="0.2">
      <c r="B530"/>
      <c r="C530"/>
      <c r="D530"/>
      <c r="E530"/>
      <c r="F530"/>
      <c r="G530"/>
    </row>
    <row r="531" spans="2:7" ht="14.25" x14ac:dyDescent="0.2">
      <c r="B531"/>
      <c r="C531"/>
      <c r="D531"/>
      <c r="E531"/>
      <c r="F531"/>
      <c r="G531"/>
    </row>
    <row r="532" spans="2:7" ht="14.25" x14ac:dyDescent="0.2">
      <c r="B532"/>
      <c r="C532"/>
      <c r="D532"/>
      <c r="E532"/>
      <c r="F532"/>
      <c r="G532"/>
    </row>
    <row r="533" spans="2:7" ht="14.25" x14ac:dyDescent="0.2">
      <c r="B533"/>
      <c r="C533"/>
      <c r="D533"/>
      <c r="E533"/>
      <c r="F533"/>
      <c r="G533"/>
    </row>
    <row r="534" spans="2:7" ht="14.25" x14ac:dyDescent="0.2">
      <c r="B534"/>
      <c r="C534"/>
      <c r="D534"/>
      <c r="E534"/>
      <c r="F534"/>
      <c r="G534"/>
    </row>
    <row r="535" spans="2:7" ht="14.25" x14ac:dyDescent="0.2">
      <c r="B535"/>
      <c r="C535"/>
      <c r="D535"/>
      <c r="E535"/>
      <c r="F535"/>
      <c r="G535"/>
    </row>
    <row r="536" spans="2:7" ht="14.25" x14ac:dyDescent="0.2">
      <c r="B536"/>
      <c r="C536"/>
      <c r="D536"/>
      <c r="E536"/>
      <c r="F536"/>
      <c r="G536"/>
    </row>
    <row r="537" spans="2:7" ht="14.25" x14ac:dyDescent="0.2">
      <c r="B537"/>
      <c r="C537"/>
      <c r="D537"/>
      <c r="E537"/>
      <c r="F537"/>
      <c r="G537"/>
    </row>
    <row r="538" spans="2:7" ht="14.25" x14ac:dyDescent="0.2">
      <c r="B538"/>
      <c r="C538"/>
      <c r="D538"/>
      <c r="E538"/>
      <c r="F538"/>
      <c r="G538"/>
    </row>
    <row r="539" spans="2:7" ht="14.25" x14ac:dyDescent="0.2">
      <c r="B539"/>
      <c r="C539"/>
      <c r="D539"/>
      <c r="E539"/>
      <c r="F539"/>
      <c r="G539"/>
    </row>
    <row r="540" spans="2:7" ht="14.25" x14ac:dyDescent="0.2">
      <c r="B540"/>
      <c r="C540"/>
      <c r="D540"/>
      <c r="E540"/>
      <c r="F540"/>
      <c r="G540"/>
    </row>
    <row r="541" spans="2:7" ht="14.25" x14ac:dyDescent="0.2">
      <c r="B541"/>
      <c r="C541"/>
      <c r="D541"/>
      <c r="E541"/>
      <c r="F541"/>
      <c r="G541"/>
    </row>
    <row r="542" spans="2:7" ht="14.25" x14ac:dyDescent="0.2">
      <c r="B542"/>
      <c r="C542"/>
      <c r="D542"/>
      <c r="E542"/>
      <c r="F542"/>
      <c r="G542"/>
    </row>
    <row r="543" spans="2:7" ht="14.25" x14ac:dyDescent="0.2">
      <c r="B543"/>
      <c r="C543"/>
      <c r="D543"/>
      <c r="E543"/>
      <c r="F543"/>
      <c r="G543"/>
    </row>
    <row r="544" spans="2:7" ht="14.25" x14ac:dyDescent="0.2">
      <c r="B544"/>
      <c r="C544"/>
      <c r="D544"/>
      <c r="E544"/>
      <c r="F544"/>
      <c r="G544"/>
    </row>
    <row r="545" spans="2:7" ht="14.25" x14ac:dyDescent="0.2">
      <c r="B545"/>
      <c r="C545"/>
      <c r="D545"/>
      <c r="E545"/>
      <c r="F545"/>
      <c r="G545"/>
    </row>
    <row r="546" spans="2:7" ht="14.25" x14ac:dyDescent="0.2">
      <c r="B546"/>
      <c r="C546"/>
      <c r="D546"/>
      <c r="E546"/>
      <c r="F546"/>
      <c r="G546"/>
    </row>
    <row r="547" spans="2:7" ht="14.25" x14ac:dyDescent="0.2">
      <c r="B547"/>
      <c r="C547"/>
      <c r="D547"/>
      <c r="E547"/>
      <c r="F547"/>
      <c r="G547"/>
    </row>
    <row r="548" spans="2:7" ht="14.25" x14ac:dyDescent="0.2">
      <c r="B548"/>
      <c r="C548"/>
      <c r="D548"/>
      <c r="E548"/>
      <c r="F548"/>
      <c r="G548"/>
    </row>
    <row r="549" spans="2:7" ht="14.25" x14ac:dyDescent="0.2">
      <c r="B549"/>
      <c r="C549"/>
      <c r="D549"/>
      <c r="E549"/>
      <c r="F549"/>
      <c r="G549"/>
    </row>
    <row r="550" spans="2:7" ht="14.25" x14ac:dyDescent="0.2">
      <c r="B550"/>
      <c r="C550"/>
      <c r="D550"/>
      <c r="E550"/>
      <c r="F550"/>
      <c r="G550"/>
    </row>
    <row r="551" spans="2:7" ht="14.25" x14ac:dyDescent="0.2">
      <c r="B551"/>
      <c r="C551"/>
      <c r="D551"/>
      <c r="E551"/>
      <c r="F551"/>
      <c r="G551"/>
    </row>
    <row r="552" spans="2:7" ht="14.25" x14ac:dyDescent="0.2">
      <c r="B552"/>
      <c r="C552"/>
      <c r="D552"/>
      <c r="E552"/>
      <c r="F552"/>
      <c r="G552"/>
    </row>
    <row r="553" spans="2:7" ht="14.25" x14ac:dyDescent="0.2">
      <c r="B553"/>
      <c r="C553"/>
      <c r="D553"/>
      <c r="E553"/>
      <c r="F553"/>
      <c r="G553"/>
    </row>
    <row r="554" spans="2:7" ht="14.25" x14ac:dyDescent="0.2">
      <c r="B554"/>
      <c r="C554"/>
      <c r="D554"/>
      <c r="E554"/>
      <c r="F554"/>
      <c r="G554"/>
    </row>
    <row r="555" spans="2:7" ht="14.25" x14ac:dyDescent="0.2">
      <c r="B555"/>
      <c r="C555"/>
      <c r="D555"/>
      <c r="E555"/>
      <c r="F555"/>
      <c r="G555"/>
    </row>
    <row r="556" spans="2:7" ht="14.25" x14ac:dyDescent="0.2">
      <c r="B556"/>
      <c r="C556"/>
      <c r="D556"/>
      <c r="E556"/>
      <c r="F556"/>
      <c r="G556"/>
    </row>
    <row r="557" spans="2:7" ht="14.25" x14ac:dyDescent="0.2">
      <c r="B557"/>
      <c r="C557"/>
      <c r="D557"/>
      <c r="E557"/>
      <c r="F557"/>
      <c r="G557"/>
    </row>
    <row r="558" spans="2:7" ht="14.25" x14ac:dyDescent="0.2">
      <c r="B558"/>
      <c r="C558"/>
      <c r="D558"/>
      <c r="E558"/>
      <c r="F558"/>
      <c r="G558"/>
    </row>
    <row r="559" spans="2:7" ht="14.25" x14ac:dyDescent="0.2">
      <c r="B559"/>
      <c r="C559"/>
      <c r="D559"/>
      <c r="E559"/>
      <c r="F559"/>
      <c r="G559"/>
    </row>
    <row r="560" spans="2:7" ht="14.25" x14ac:dyDescent="0.2">
      <c r="B560"/>
      <c r="C560"/>
      <c r="D560"/>
      <c r="E560"/>
      <c r="F560"/>
      <c r="G560"/>
    </row>
    <row r="561" spans="2:7" ht="14.25" x14ac:dyDescent="0.2">
      <c r="B561"/>
      <c r="C561"/>
      <c r="D561"/>
      <c r="E561"/>
      <c r="F561"/>
      <c r="G561"/>
    </row>
    <row r="562" spans="2:7" ht="14.25" x14ac:dyDescent="0.2">
      <c r="B562"/>
      <c r="C562"/>
      <c r="D562"/>
      <c r="E562"/>
      <c r="F562"/>
      <c r="G562"/>
    </row>
    <row r="563" spans="2:7" ht="14.25" x14ac:dyDescent="0.2">
      <c r="B563"/>
      <c r="C563"/>
      <c r="D563"/>
      <c r="E563"/>
      <c r="F563"/>
      <c r="G563"/>
    </row>
    <row r="564" spans="2:7" ht="14.25" x14ac:dyDescent="0.2">
      <c r="B564"/>
      <c r="C564"/>
      <c r="D564"/>
      <c r="E564"/>
      <c r="F564"/>
      <c r="G564"/>
    </row>
    <row r="565" spans="2:7" ht="14.25" x14ac:dyDescent="0.2">
      <c r="B565"/>
      <c r="C565"/>
      <c r="D565"/>
      <c r="E565"/>
      <c r="F565"/>
      <c r="G565"/>
    </row>
    <row r="566" spans="2:7" ht="14.25" x14ac:dyDescent="0.2">
      <c r="B566"/>
      <c r="C566"/>
      <c r="D566"/>
      <c r="E566"/>
      <c r="F566"/>
      <c r="G566"/>
    </row>
    <row r="567" spans="2:7" ht="14.25" x14ac:dyDescent="0.2">
      <c r="B567"/>
      <c r="C567"/>
      <c r="D567"/>
      <c r="E567"/>
      <c r="F567"/>
      <c r="G567"/>
    </row>
    <row r="568" spans="2:7" ht="14.25" x14ac:dyDescent="0.2">
      <c r="B568"/>
      <c r="C568"/>
      <c r="D568"/>
      <c r="E568"/>
      <c r="F568"/>
      <c r="G568"/>
    </row>
    <row r="569" spans="2:7" ht="14.25" x14ac:dyDescent="0.2">
      <c r="B569"/>
      <c r="C569"/>
      <c r="D569"/>
      <c r="E569"/>
      <c r="F569"/>
      <c r="G569"/>
    </row>
    <row r="570" spans="2:7" ht="14.25" x14ac:dyDescent="0.2">
      <c r="B570"/>
      <c r="C570"/>
      <c r="D570"/>
      <c r="E570"/>
      <c r="F570"/>
      <c r="G570"/>
    </row>
    <row r="571" spans="2:7" ht="14.25" x14ac:dyDescent="0.2">
      <c r="B571"/>
      <c r="C571"/>
      <c r="D571"/>
      <c r="E571"/>
      <c r="F571"/>
      <c r="G571"/>
    </row>
    <row r="572" spans="2:7" ht="14.25" x14ac:dyDescent="0.2">
      <c r="B572"/>
      <c r="C572"/>
      <c r="D572"/>
      <c r="E572"/>
      <c r="F572"/>
      <c r="G572"/>
    </row>
    <row r="573" spans="2:7" ht="14.25" x14ac:dyDescent="0.2">
      <c r="B573"/>
      <c r="C573"/>
      <c r="D573"/>
      <c r="E573"/>
      <c r="F573"/>
      <c r="G573"/>
    </row>
    <row r="574" spans="2:7" ht="14.25" x14ac:dyDescent="0.2">
      <c r="B574"/>
      <c r="C574"/>
      <c r="D574"/>
      <c r="E574"/>
      <c r="F574"/>
      <c r="G574"/>
    </row>
    <row r="575" spans="2:7" ht="14.25" x14ac:dyDescent="0.2">
      <c r="B575"/>
      <c r="C575"/>
      <c r="D575"/>
      <c r="E575"/>
      <c r="F575"/>
      <c r="G575"/>
    </row>
    <row r="576" spans="2:7" ht="14.25" x14ac:dyDescent="0.2">
      <c r="B576"/>
      <c r="C576"/>
      <c r="D576"/>
      <c r="E576"/>
      <c r="F576"/>
      <c r="G576"/>
    </row>
    <row r="577" spans="2:7" ht="14.25" x14ac:dyDescent="0.2">
      <c r="B577"/>
      <c r="C577"/>
      <c r="D577"/>
      <c r="E577"/>
      <c r="F577"/>
      <c r="G577"/>
    </row>
    <row r="578" spans="2:7" ht="14.25" x14ac:dyDescent="0.2">
      <c r="B578"/>
      <c r="C578"/>
      <c r="D578"/>
      <c r="E578"/>
      <c r="F578"/>
      <c r="G578"/>
    </row>
    <row r="579" spans="2:7" ht="14.25" x14ac:dyDescent="0.2">
      <c r="B579"/>
      <c r="C579"/>
      <c r="D579"/>
      <c r="E579"/>
      <c r="F579"/>
      <c r="G579"/>
    </row>
    <row r="580" spans="2:7" ht="14.25" x14ac:dyDescent="0.2">
      <c r="B580"/>
      <c r="C580"/>
      <c r="D580"/>
      <c r="E580"/>
      <c r="F580"/>
      <c r="G580"/>
    </row>
    <row r="581" spans="2:7" ht="14.25" x14ac:dyDescent="0.2">
      <c r="B581"/>
      <c r="C581"/>
      <c r="D581"/>
      <c r="E581"/>
      <c r="F581"/>
      <c r="G581"/>
    </row>
    <row r="582" spans="2:7" ht="14.25" x14ac:dyDescent="0.2">
      <c r="B582"/>
      <c r="C582"/>
      <c r="D582"/>
      <c r="E582"/>
      <c r="F582"/>
      <c r="G582"/>
    </row>
    <row r="583" spans="2:7" ht="14.25" x14ac:dyDescent="0.2">
      <c r="B583"/>
      <c r="C583"/>
      <c r="D583"/>
      <c r="E583"/>
      <c r="F583"/>
      <c r="G583"/>
    </row>
    <row r="584" spans="2:7" ht="14.25" x14ac:dyDescent="0.2">
      <c r="B584"/>
      <c r="C584"/>
      <c r="D584"/>
      <c r="E584"/>
      <c r="F584"/>
      <c r="G584"/>
    </row>
    <row r="585" spans="2:7" ht="14.25" x14ac:dyDescent="0.2">
      <c r="B585"/>
      <c r="C585"/>
      <c r="D585"/>
      <c r="E585"/>
      <c r="F585"/>
      <c r="G585"/>
    </row>
    <row r="586" spans="2:7" ht="14.25" x14ac:dyDescent="0.2">
      <c r="B586"/>
      <c r="C586"/>
      <c r="D586"/>
      <c r="E586"/>
      <c r="F586"/>
      <c r="G586"/>
    </row>
    <row r="587" spans="2:7" ht="14.25" x14ac:dyDescent="0.2">
      <c r="B587"/>
      <c r="C587"/>
      <c r="D587"/>
      <c r="E587"/>
      <c r="F587"/>
      <c r="G587"/>
    </row>
    <row r="588" spans="2:7" ht="14.25" x14ac:dyDescent="0.2">
      <c r="B588"/>
      <c r="C588"/>
      <c r="D588"/>
      <c r="E588"/>
      <c r="F588"/>
      <c r="G588"/>
    </row>
    <row r="589" spans="2:7" ht="14.25" x14ac:dyDescent="0.2">
      <c r="B589"/>
      <c r="C589"/>
      <c r="D589"/>
      <c r="E589"/>
      <c r="F589"/>
      <c r="G589"/>
    </row>
    <row r="590" spans="2:7" ht="14.25" x14ac:dyDescent="0.2">
      <c r="B590"/>
      <c r="C590"/>
      <c r="D590"/>
      <c r="E590"/>
      <c r="F590"/>
      <c r="G590"/>
    </row>
    <row r="591" spans="2:7" ht="14.25" x14ac:dyDescent="0.2">
      <c r="B591"/>
      <c r="C591"/>
      <c r="D591"/>
      <c r="E591"/>
      <c r="F591"/>
      <c r="G591"/>
    </row>
    <row r="592" spans="2:7" ht="14.25" x14ac:dyDescent="0.2">
      <c r="B592"/>
      <c r="C592"/>
      <c r="D592"/>
      <c r="E592"/>
      <c r="F592"/>
      <c r="G592"/>
    </row>
    <row r="593" spans="2:7" ht="14.25" x14ac:dyDescent="0.2">
      <c r="B593"/>
      <c r="C593"/>
      <c r="D593"/>
      <c r="E593"/>
      <c r="F593"/>
      <c r="G593"/>
    </row>
    <row r="594" spans="2:7" ht="14.25" x14ac:dyDescent="0.2">
      <c r="B594"/>
      <c r="C594"/>
      <c r="D594"/>
      <c r="E594"/>
      <c r="F594"/>
      <c r="G594"/>
    </row>
    <row r="595" spans="2:7" ht="14.25" x14ac:dyDescent="0.2">
      <c r="B595"/>
      <c r="C595"/>
      <c r="D595"/>
      <c r="E595"/>
      <c r="F595"/>
      <c r="G595"/>
    </row>
    <row r="596" spans="2:7" ht="14.25" x14ac:dyDescent="0.2">
      <c r="B596"/>
      <c r="C596"/>
      <c r="D596"/>
      <c r="E596"/>
      <c r="F596"/>
      <c r="G596"/>
    </row>
    <row r="597" spans="2:7" ht="14.25" x14ac:dyDescent="0.2">
      <c r="B597"/>
      <c r="C597"/>
      <c r="D597"/>
      <c r="E597"/>
      <c r="F597"/>
      <c r="G597"/>
    </row>
    <row r="598" spans="2:7" ht="14.25" x14ac:dyDescent="0.2">
      <c r="B598"/>
      <c r="C598"/>
      <c r="D598"/>
      <c r="E598"/>
      <c r="F598"/>
      <c r="G598"/>
    </row>
    <row r="599" spans="2:7" ht="14.25" x14ac:dyDescent="0.2">
      <c r="B599"/>
      <c r="C599"/>
      <c r="D599"/>
      <c r="E599"/>
      <c r="F599"/>
      <c r="G599"/>
    </row>
    <row r="600" spans="2:7" ht="14.25" x14ac:dyDescent="0.2">
      <c r="B600"/>
      <c r="C600"/>
      <c r="D600"/>
      <c r="E600"/>
      <c r="F600"/>
      <c r="G600"/>
    </row>
    <row r="601" spans="2:7" ht="14.25" x14ac:dyDescent="0.2">
      <c r="B601"/>
      <c r="C601"/>
      <c r="D601"/>
      <c r="E601"/>
      <c r="F601"/>
      <c r="G601"/>
    </row>
    <row r="602" spans="2:7" ht="14.25" x14ac:dyDescent="0.2">
      <c r="B602"/>
      <c r="C602"/>
      <c r="D602"/>
      <c r="E602"/>
      <c r="F602"/>
      <c r="G602"/>
    </row>
    <row r="603" spans="2:7" ht="14.25" x14ac:dyDescent="0.2">
      <c r="B603"/>
      <c r="C603"/>
      <c r="D603"/>
      <c r="E603"/>
      <c r="F603"/>
      <c r="G603"/>
    </row>
    <row r="604" spans="2:7" ht="14.25" x14ac:dyDescent="0.2">
      <c r="B604"/>
      <c r="C604"/>
      <c r="D604"/>
      <c r="E604"/>
      <c r="F604"/>
      <c r="G604"/>
    </row>
    <row r="605" spans="2:7" ht="14.25" x14ac:dyDescent="0.2">
      <c r="B605"/>
      <c r="C605"/>
      <c r="D605"/>
      <c r="E605"/>
      <c r="F605"/>
      <c r="G605"/>
    </row>
    <row r="606" spans="2:7" ht="14.25" x14ac:dyDescent="0.2">
      <c r="B606"/>
      <c r="C606"/>
      <c r="D606"/>
      <c r="E606"/>
      <c r="F606"/>
      <c r="G606"/>
    </row>
    <row r="607" spans="2:7" ht="14.25" x14ac:dyDescent="0.2">
      <c r="B607"/>
      <c r="C607"/>
      <c r="D607"/>
      <c r="E607"/>
      <c r="F607"/>
      <c r="G607"/>
    </row>
    <row r="608" spans="2:7" ht="14.25" x14ac:dyDescent="0.2">
      <c r="B608"/>
      <c r="C608"/>
      <c r="D608"/>
      <c r="E608"/>
      <c r="F608"/>
      <c r="G608"/>
    </row>
    <row r="609" spans="2:7" ht="14.25" x14ac:dyDescent="0.2">
      <c r="B609"/>
      <c r="C609"/>
      <c r="D609"/>
      <c r="E609"/>
      <c r="F609"/>
      <c r="G609"/>
    </row>
    <row r="610" spans="2:7" ht="14.25" x14ac:dyDescent="0.2">
      <c r="B610"/>
      <c r="C610"/>
      <c r="D610"/>
      <c r="E610"/>
      <c r="F610"/>
      <c r="G610"/>
    </row>
    <row r="611" spans="2:7" ht="14.25" x14ac:dyDescent="0.2">
      <c r="B611"/>
      <c r="C611"/>
      <c r="D611"/>
      <c r="E611"/>
      <c r="F611"/>
      <c r="G611"/>
    </row>
    <row r="612" spans="2:7" ht="14.25" x14ac:dyDescent="0.2">
      <c r="B612"/>
      <c r="C612"/>
      <c r="D612"/>
      <c r="E612"/>
      <c r="F612"/>
      <c r="G612"/>
    </row>
    <row r="613" spans="2:7" ht="14.25" x14ac:dyDescent="0.2">
      <c r="B613"/>
      <c r="C613"/>
      <c r="D613"/>
      <c r="E613"/>
      <c r="F613"/>
      <c r="G613"/>
    </row>
    <row r="614" spans="2:7" ht="14.25" x14ac:dyDescent="0.2">
      <c r="B614"/>
      <c r="C614"/>
      <c r="D614"/>
      <c r="E614"/>
      <c r="F614"/>
      <c r="G614"/>
    </row>
    <row r="615" spans="2:7" ht="14.25" x14ac:dyDescent="0.2">
      <c r="B615"/>
      <c r="C615"/>
      <c r="D615"/>
      <c r="E615"/>
      <c r="F615"/>
      <c r="G615"/>
    </row>
    <row r="616" spans="2:7" ht="14.25" x14ac:dyDescent="0.2">
      <c r="B616"/>
      <c r="C616"/>
      <c r="D616"/>
      <c r="E616"/>
      <c r="F616"/>
      <c r="G616"/>
    </row>
    <row r="617" spans="2:7" ht="14.25" x14ac:dyDescent="0.2">
      <c r="B617"/>
      <c r="C617"/>
      <c r="D617"/>
      <c r="E617"/>
      <c r="F617"/>
      <c r="G617"/>
    </row>
    <row r="618" spans="2:7" ht="14.25" x14ac:dyDescent="0.2">
      <c r="B618"/>
      <c r="C618"/>
      <c r="D618"/>
      <c r="E618"/>
      <c r="F618"/>
      <c r="G618"/>
    </row>
    <row r="619" spans="2:7" ht="14.25" x14ac:dyDescent="0.2">
      <c r="B619"/>
      <c r="C619"/>
      <c r="D619"/>
      <c r="E619"/>
      <c r="F619"/>
      <c r="G619"/>
    </row>
    <row r="620" spans="2:7" ht="14.25" x14ac:dyDescent="0.2">
      <c r="B620"/>
      <c r="C620"/>
      <c r="D620"/>
      <c r="E620"/>
      <c r="F620"/>
      <c r="G620"/>
    </row>
    <row r="621" spans="2:7" ht="14.25" x14ac:dyDescent="0.2">
      <c r="B621"/>
      <c r="C621"/>
      <c r="D621"/>
      <c r="E621"/>
      <c r="F621"/>
      <c r="G621"/>
    </row>
    <row r="622" spans="2:7" ht="14.25" x14ac:dyDescent="0.2">
      <c r="B622"/>
      <c r="C622"/>
      <c r="D622"/>
      <c r="E622"/>
      <c r="F622"/>
      <c r="G622"/>
    </row>
    <row r="623" spans="2:7" ht="14.25" x14ac:dyDescent="0.2">
      <c r="B623"/>
      <c r="C623"/>
      <c r="D623"/>
      <c r="E623"/>
      <c r="F623"/>
      <c r="G623"/>
    </row>
    <row r="624" spans="2:7" ht="14.25" x14ac:dyDescent="0.2">
      <c r="B624"/>
      <c r="C624"/>
      <c r="D624"/>
      <c r="E624"/>
      <c r="F624"/>
      <c r="G624"/>
    </row>
    <row r="625" spans="2:7" ht="14.25" x14ac:dyDescent="0.2">
      <c r="B625"/>
      <c r="C625"/>
      <c r="D625"/>
      <c r="E625"/>
      <c r="F625"/>
      <c r="G625"/>
    </row>
    <row r="626" spans="2:7" ht="14.25" x14ac:dyDescent="0.2">
      <c r="B626"/>
      <c r="C626"/>
      <c r="D626"/>
      <c r="E626"/>
      <c r="F626"/>
      <c r="G626"/>
    </row>
    <row r="627" spans="2:7" ht="14.25" x14ac:dyDescent="0.2">
      <c r="B627"/>
      <c r="C627"/>
      <c r="D627"/>
      <c r="E627"/>
      <c r="F627"/>
      <c r="G627"/>
    </row>
    <row r="628" spans="2:7" ht="14.25" x14ac:dyDescent="0.2">
      <c r="B628"/>
      <c r="C628"/>
      <c r="D628"/>
      <c r="E628"/>
      <c r="F628"/>
      <c r="G628"/>
    </row>
    <row r="629" spans="2:7" ht="14.25" x14ac:dyDescent="0.2">
      <c r="B629"/>
      <c r="C629"/>
      <c r="D629"/>
      <c r="E629"/>
      <c r="F629"/>
      <c r="G629"/>
    </row>
    <row r="630" spans="2:7" ht="14.25" x14ac:dyDescent="0.2">
      <c r="B630"/>
      <c r="C630"/>
      <c r="D630"/>
      <c r="E630"/>
      <c r="F630"/>
      <c r="G630"/>
    </row>
    <row r="631" spans="2:7" ht="14.25" x14ac:dyDescent="0.2">
      <c r="B631"/>
      <c r="C631"/>
      <c r="D631"/>
      <c r="E631"/>
      <c r="F631"/>
      <c r="G631"/>
    </row>
    <row r="632" spans="2:7" ht="14.25" x14ac:dyDescent="0.2">
      <c r="B632"/>
      <c r="C632"/>
      <c r="D632"/>
      <c r="E632"/>
      <c r="F632"/>
      <c r="G632"/>
    </row>
    <row r="633" spans="2:7" ht="14.25" x14ac:dyDescent="0.2">
      <c r="B633"/>
      <c r="C633"/>
      <c r="D633"/>
      <c r="E633"/>
      <c r="F633"/>
      <c r="G633"/>
    </row>
    <row r="634" spans="2:7" ht="14.25" x14ac:dyDescent="0.2">
      <c r="B634"/>
      <c r="C634"/>
      <c r="D634"/>
      <c r="E634"/>
      <c r="F634"/>
      <c r="G634"/>
    </row>
    <row r="635" spans="2:7" ht="14.25" x14ac:dyDescent="0.2">
      <c r="B635"/>
      <c r="C635"/>
      <c r="D635"/>
      <c r="E635"/>
      <c r="F635"/>
      <c r="G635"/>
    </row>
    <row r="636" spans="2:7" ht="14.25" x14ac:dyDescent="0.2">
      <c r="B636"/>
      <c r="C636"/>
      <c r="D636"/>
      <c r="E636"/>
      <c r="F636"/>
      <c r="G636"/>
    </row>
    <row r="637" spans="2:7" ht="14.25" x14ac:dyDescent="0.2">
      <c r="B637"/>
      <c r="C637"/>
      <c r="D637"/>
      <c r="E637"/>
      <c r="F637"/>
      <c r="G637"/>
    </row>
    <row r="638" spans="2:7" ht="14.25" x14ac:dyDescent="0.2">
      <c r="B638"/>
      <c r="C638"/>
      <c r="D638"/>
      <c r="E638"/>
      <c r="F638"/>
      <c r="G638"/>
    </row>
    <row r="639" spans="2:7" ht="14.25" x14ac:dyDescent="0.2">
      <c r="B639"/>
      <c r="C639"/>
      <c r="D639"/>
      <c r="E639"/>
      <c r="F639"/>
      <c r="G639"/>
    </row>
    <row r="640" spans="2:7" ht="14.25" x14ac:dyDescent="0.2">
      <c r="B640"/>
      <c r="C640"/>
      <c r="D640"/>
      <c r="E640"/>
      <c r="F640"/>
      <c r="G640"/>
    </row>
    <row r="641" spans="2:7" ht="14.25" x14ac:dyDescent="0.2">
      <c r="B641"/>
      <c r="C641"/>
      <c r="D641"/>
      <c r="E641"/>
      <c r="F641"/>
      <c r="G641"/>
    </row>
    <row r="642" spans="2:7" ht="14.25" x14ac:dyDescent="0.2">
      <c r="B642"/>
      <c r="C642"/>
      <c r="D642"/>
      <c r="E642"/>
      <c r="F642"/>
      <c r="G642"/>
    </row>
    <row r="643" spans="2:7" ht="14.25" x14ac:dyDescent="0.2">
      <c r="B643"/>
      <c r="C643"/>
      <c r="D643"/>
      <c r="E643"/>
      <c r="F643"/>
      <c r="G643"/>
    </row>
    <row r="644" spans="2:7" ht="14.25" x14ac:dyDescent="0.2">
      <c r="B644"/>
      <c r="C644"/>
      <c r="D644"/>
      <c r="E644"/>
      <c r="F644"/>
      <c r="G644"/>
    </row>
    <row r="645" spans="2:7" ht="14.25" x14ac:dyDescent="0.2">
      <c r="B645"/>
      <c r="C645"/>
      <c r="D645"/>
      <c r="E645"/>
      <c r="F645"/>
      <c r="G645"/>
    </row>
    <row r="646" spans="2:7" ht="14.25" x14ac:dyDescent="0.2">
      <c r="B646"/>
      <c r="C646"/>
      <c r="D646"/>
      <c r="E646"/>
      <c r="F646"/>
      <c r="G646"/>
    </row>
    <row r="647" spans="2:7" ht="14.25" x14ac:dyDescent="0.2">
      <c r="B647"/>
      <c r="C647"/>
      <c r="D647"/>
      <c r="E647"/>
      <c r="F647"/>
      <c r="G647"/>
    </row>
    <row r="648" spans="2:7" ht="14.25" x14ac:dyDescent="0.2">
      <c r="B648"/>
      <c r="C648"/>
      <c r="D648"/>
      <c r="E648"/>
      <c r="F648"/>
      <c r="G648"/>
    </row>
    <row r="649" spans="2:7" ht="14.25" x14ac:dyDescent="0.2">
      <c r="B649"/>
      <c r="C649"/>
      <c r="D649"/>
      <c r="E649"/>
      <c r="F649"/>
      <c r="G649"/>
    </row>
    <row r="650" spans="2:7" ht="14.25" x14ac:dyDescent="0.2">
      <c r="B650"/>
      <c r="C650"/>
      <c r="D650"/>
      <c r="E650"/>
      <c r="F650"/>
      <c r="G650"/>
    </row>
    <row r="651" spans="2:7" ht="14.25" x14ac:dyDescent="0.2">
      <c r="B651"/>
      <c r="C651"/>
      <c r="D651"/>
      <c r="E651"/>
      <c r="F651"/>
      <c r="G651"/>
    </row>
    <row r="652" spans="2:7" ht="14.25" x14ac:dyDescent="0.2">
      <c r="B652"/>
      <c r="C652"/>
      <c r="D652"/>
      <c r="E652"/>
      <c r="F652"/>
      <c r="G652"/>
    </row>
    <row r="653" spans="2:7" ht="14.25" x14ac:dyDescent="0.2">
      <c r="B653"/>
      <c r="C653"/>
      <c r="D653"/>
      <c r="E653"/>
      <c r="F653"/>
      <c r="G653"/>
    </row>
    <row r="654" spans="2:7" ht="14.25" x14ac:dyDescent="0.2">
      <c r="B654"/>
      <c r="C654"/>
      <c r="D654"/>
      <c r="E654"/>
      <c r="F654"/>
      <c r="G654"/>
    </row>
    <row r="655" spans="2:7" ht="14.25" x14ac:dyDescent="0.2">
      <c r="B655"/>
      <c r="C655"/>
      <c r="D655"/>
      <c r="E655"/>
      <c r="F655"/>
      <c r="G655"/>
    </row>
    <row r="656" spans="2:7" ht="14.25" x14ac:dyDescent="0.2">
      <c r="B656"/>
      <c r="C656"/>
      <c r="D656"/>
      <c r="E656"/>
      <c r="F656"/>
      <c r="G656"/>
    </row>
    <row r="657" spans="2:7" ht="14.25" x14ac:dyDescent="0.2">
      <c r="B657"/>
      <c r="C657"/>
      <c r="D657"/>
      <c r="E657"/>
      <c r="F657"/>
      <c r="G657"/>
    </row>
    <row r="658" spans="2:7" ht="14.25" x14ac:dyDescent="0.2">
      <c r="B658"/>
      <c r="C658"/>
      <c r="D658"/>
      <c r="E658"/>
      <c r="F658"/>
      <c r="G658"/>
    </row>
    <row r="659" spans="2:7" ht="14.25" x14ac:dyDescent="0.2">
      <c r="B659"/>
      <c r="C659"/>
      <c r="D659"/>
      <c r="E659"/>
      <c r="F659"/>
      <c r="G659"/>
    </row>
    <row r="660" spans="2:7" ht="14.25" x14ac:dyDescent="0.2">
      <c r="B660"/>
      <c r="C660"/>
      <c r="D660"/>
      <c r="E660"/>
      <c r="F660"/>
      <c r="G660"/>
    </row>
    <row r="661" spans="2:7" ht="14.25" x14ac:dyDescent="0.2">
      <c r="B661"/>
      <c r="C661"/>
      <c r="D661"/>
      <c r="E661"/>
      <c r="F661"/>
      <c r="G661"/>
    </row>
    <row r="662" spans="2:7" ht="14.25" x14ac:dyDescent="0.2">
      <c r="B662"/>
      <c r="C662"/>
      <c r="D662"/>
      <c r="E662"/>
      <c r="F662"/>
      <c r="G662"/>
    </row>
    <row r="663" spans="2:7" ht="14.25" x14ac:dyDescent="0.2">
      <c r="B663"/>
      <c r="C663"/>
      <c r="D663"/>
      <c r="E663"/>
      <c r="F663"/>
      <c r="G663"/>
    </row>
    <row r="664" spans="2:7" ht="14.25" x14ac:dyDescent="0.2">
      <c r="B664"/>
      <c r="C664"/>
      <c r="D664"/>
      <c r="E664"/>
      <c r="F664"/>
      <c r="G664"/>
    </row>
    <row r="665" spans="2:7" ht="14.25" x14ac:dyDescent="0.2">
      <c r="B665"/>
      <c r="C665"/>
      <c r="D665"/>
      <c r="E665"/>
      <c r="F665"/>
      <c r="G665"/>
    </row>
    <row r="666" spans="2:7" ht="14.25" x14ac:dyDescent="0.2">
      <c r="B666"/>
      <c r="C666"/>
      <c r="D666"/>
      <c r="E666"/>
      <c r="F666"/>
      <c r="G666"/>
    </row>
    <row r="667" spans="2:7" ht="14.25" x14ac:dyDescent="0.2">
      <c r="B667"/>
      <c r="C667"/>
      <c r="D667"/>
      <c r="E667"/>
      <c r="F667"/>
      <c r="G667"/>
    </row>
    <row r="668" spans="2:7" ht="14.25" x14ac:dyDescent="0.2">
      <c r="B668"/>
      <c r="C668"/>
      <c r="D668"/>
      <c r="E668"/>
      <c r="F668"/>
      <c r="G668"/>
    </row>
    <row r="669" spans="2:7" ht="14.25" x14ac:dyDescent="0.2">
      <c r="B669"/>
      <c r="C669"/>
      <c r="D669"/>
      <c r="E669"/>
      <c r="F669"/>
      <c r="G669"/>
    </row>
    <row r="670" spans="2:7" ht="14.25" x14ac:dyDescent="0.2">
      <c r="B670"/>
      <c r="C670"/>
      <c r="D670"/>
      <c r="E670"/>
      <c r="F670"/>
      <c r="G670"/>
    </row>
    <row r="671" spans="2:7" ht="14.25" x14ac:dyDescent="0.2">
      <c r="B671"/>
      <c r="C671"/>
      <c r="D671"/>
      <c r="E671"/>
      <c r="F671"/>
      <c r="G671"/>
    </row>
    <row r="672" spans="2:7" ht="14.25" x14ac:dyDescent="0.2">
      <c r="B672"/>
      <c r="C672"/>
      <c r="D672"/>
      <c r="E672"/>
      <c r="F672"/>
      <c r="G672"/>
    </row>
    <row r="673" spans="2:7" ht="14.25" x14ac:dyDescent="0.2">
      <c r="B673"/>
      <c r="C673"/>
      <c r="D673"/>
      <c r="E673"/>
      <c r="F673"/>
      <c r="G673"/>
    </row>
    <row r="674" spans="2:7" ht="14.25" x14ac:dyDescent="0.2">
      <c r="B674"/>
      <c r="C674"/>
      <c r="D674"/>
      <c r="E674"/>
      <c r="F674"/>
      <c r="G674"/>
    </row>
    <row r="675" spans="2:7" ht="14.25" x14ac:dyDescent="0.2">
      <c r="B675"/>
      <c r="C675"/>
      <c r="D675"/>
      <c r="E675"/>
      <c r="F675"/>
      <c r="G675"/>
    </row>
    <row r="676" spans="2:7" ht="14.25" x14ac:dyDescent="0.2">
      <c r="B676"/>
      <c r="C676"/>
      <c r="D676"/>
      <c r="E676"/>
      <c r="F676"/>
      <c r="G676"/>
    </row>
    <row r="677" spans="2:7" ht="14.25" x14ac:dyDescent="0.2">
      <c r="B677"/>
      <c r="C677"/>
      <c r="D677"/>
      <c r="E677"/>
      <c r="F677"/>
      <c r="G677"/>
    </row>
    <row r="678" spans="2:7" ht="14.25" x14ac:dyDescent="0.2">
      <c r="B678"/>
      <c r="C678"/>
      <c r="D678"/>
      <c r="E678"/>
      <c r="F678"/>
      <c r="G678"/>
    </row>
    <row r="679" spans="2:7" ht="14.25" x14ac:dyDescent="0.2">
      <c r="B679"/>
      <c r="C679"/>
      <c r="D679"/>
      <c r="E679"/>
      <c r="F679"/>
      <c r="G679"/>
    </row>
    <row r="680" spans="2:7" ht="14.25" x14ac:dyDescent="0.2">
      <c r="B680"/>
      <c r="C680"/>
      <c r="D680"/>
      <c r="E680"/>
      <c r="F680"/>
      <c r="G680"/>
    </row>
    <row r="681" spans="2:7" ht="14.25" x14ac:dyDescent="0.2">
      <c r="B681"/>
      <c r="C681"/>
      <c r="D681"/>
      <c r="E681"/>
      <c r="F681"/>
      <c r="G681"/>
    </row>
    <row r="682" spans="2:7" ht="14.25" x14ac:dyDescent="0.2">
      <c r="B682"/>
      <c r="C682"/>
      <c r="D682"/>
      <c r="E682"/>
      <c r="F682"/>
      <c r="G682"/>
    </row>
    <row r="683" spans="2:7" ht="14.25" x14ac:dyDescent="0.2">
      <c r="B683"/>
      <c r="C683"/>
      <c r="D683"/>
      <c r="E683"/>
      <c r="F683"/>
      <c r="G683"/>
    </row>
    <row r="684" spans="2:7" ht="14.25" x14ac:dyDescent="0.2">
      <c r="B684"/>
      <c r="C684"/>
      <c r="D684"/>
      <c r="E684"/>
      <c r="F684"/>
      <c r="G684"/>
    </row>
    <row r="685" spans="2:7" ht="14.25" x14ac:dyDescent="0.2">
      <c r="B685"/>
      <c r="C685"/>
      <c r="D685"/>
      <c r="E685"/>
      <c r="F685"/>
      <c r="G685"/>
    </row>
    <row r="686" spans="2:7" ht="14.25" x14ac:dyDescent="0.2">
      <c r="B686"/>
      <c r="C686"/>
      <c r="D686"/>
      <c r="E686"/>
      <c r="F686"/>
      <c r="G686"/>
    </row>
    <row r="687" spans="2:7" ht="14.25" x14ac:dyDescent="0.2">
      <c r="B687"/>
      <c r="C687"/>
      <c r="D687"/>
      <c r="E687"/>
      <c r="F687"/>
      <c r="G687"/>
    </row>
    <row r="688" spans="2:7" ht="14.25" x14ac:dyDescent="0.2">
      <c r="B688"/>
      <c r="C688"/>
      <c r="D688"/>
      <c r="E688"/>
      <c r="F688"/>
      <c r="G688"/>
    </row>
    <row r="689" spans="2:7" ht="14.25" x14ac:dyDescent="0.2">
      <c r="B689"/>
      <c r="C689"/>
      <c r="D689"/>
      <c r="E689"/>
      <c r="F689"/>
      <c r="G689"/>
    </row>
    <row r="690" spans="2:7" ht="14.25" x14ac:dyDescent="0.2">
      <c r="B690"/>
      <c r="C690"/>
      <c r="D690"/>
      <c r="E690"/>
      <c r="F690"/>
      <c r="G690"/>
    </row>
    <row r="691" spans="2:7" ht="14.25" x14ac:dyDescent="0.2">
      <c r="B691"/>
      <c r="C691"/>
      <c r="D691"/>
      <c r="E691"/>
      <c r="F691"/>
      <c r="G691"/>
    </row>
    <row r="692" spans="2:7" ht="14.25" x14ac:dyDescent="0.2">
      <c r="B692"/>
      <c r="C692"/>
      <c r="D692"/>
      <c r="E692"/>
      <c r="F692"/>
      <c r="G692"/>
    </row>
    <row r="693" spans="2:7" ht="14.25" x14ac:dyDescent="0.2">
      <c r="B693"/>
      <c r="C693"/>
      <c r="D693"/>
      <c r="E693"/>
      <c r="F693"/>
      <c r="G693"/>
    </row>
    <row r="694" spans="2:7" ht="14.25" x14ac:dyDescent="0.2">
      <c r="B694"/>
      <c r="C694"/>
      <c r="D694"/>
      <c r="E694"/>
      <c r="F694"/>
      <c r="G694"/>
    </row>
    <row r="695" spans="2:7" ht="14.25" x14ac:dyDescent="0.2">
      <c r="B695"/>
      <c r="C695"/>
      <c r="D695"/>
      <c r="E695"/>
      <c r="F695"/>
      <c r="G695"/>
    </row>
    <row r="696" spans="2:7" ht="14.25" x14ac:dyDescent="0.2">
      <c r="B696"/>
      <c r="C696"/>
      <c r="D696"/>
      <c r="E696"/>
      <c r="F696"/>
      <c r="G696"/>
    </row>
    <row r="697" spans="2:7" ht="14.25" x14ac:dyDescent="0.2">
      <c r="B697"/>
      <c r="C697"/>
      <c r="D697"/>
      <c r="E697"/>
      <c r="F697"/>
      <c r="G697"/>
    </row>
    <row r="698" spans="2:7" ht="14.25" x14ac:dyDescent="0.2">
      <c r="B698"/>
      <c r="C698"/>
      <c r="D698"/>
      <c r="E698"/>
      <c r="F698"/>
      <c r="G698"/>
    </row>
    <row r="699" spans="2:7" ht="14.25" x14ac:dyDescent="0.2">
      <c r="B699"/>
      <c r="C699"/>
      <c r="D699"/>
      <c r="E699"/>
      <c r="F699"/>
      <c r="G699"/>
    </row>
    <row r="700" spans="2:7" ht="14.25" x14ac:dyDescent="0.2">
      <c r="B700"/>
      <c r="C700"/>
      <c r="D700"/>
      <c r="E700"/>
      <c r="F700"/>
      <c r="G700"/>
    </row>
    <row r="701" spans="2:7" ht="14.25" x14ac:dyDescent="0.2">
      <c r="B701"/>
      <c r="C701"/>
      <c r="D701"/>
      <c r="E701"/>
      <c r="F701"/>
      <c r="G701"/>
    </row>
    <row r="702" spans="2:7" ht="14.25" x14ac:dyDescent="0.2">
      <c r="B702"/>
      <c r="C702"/>
      <c r="D702"/>
      <c r="E702"/>
      <c r="F702"/>
      <c r="G702"/>
    </row>
    <row r="703" spans="2:7" ht="14.25" x14ac:dyDescent="0.2">
      <c r="B703"/>
      <c r="C703"/>
      <c r="D703"/>
      <c r="E703"/>
      <c r="F703"/>
      <c r="G703"/>
    </row>
    <row r="704" spans="2:7" ht="14.25" x14ac:dyDescent="0.2">
      <c r="B704"/>
      <c r="C704"/>
      <c r="D704"/>
      <c r="E704"/>
      <c r="F704"/>
      <c r="G704"/>
    </row>
    <row r="705" spans="2:7" ht="14.25" x14ac:dyDescent="0.2">
      <c r="B705"/>
      <c r="C705"/>
      <c r="D705"/>
      <c r="E705"/>
      <c r="F705"/>
      <c r="G705"/>
    </row>
    <row r="706" spans="2:7" ht="14.25" x14ac:dyDescent="0.2">
      <c r="B706"/>
      <c r="C706"/>
      <c r="D706"/>
      <c r="E706"/>
      <c r="F706"/>
      <c r="G706"/>
    </row>
    <row r="707" spans="2:7" ht="14.25" x14ac:dyDescent="0.2">
      <c r="B707"/>
      <c r="C707"/>
      <c r="D707"/>
      <c r="E707"/>
      <c r="F707"/>
      <c r="G707"/>
    </row>
    <row r="708" spans="2:7" ht="14.25" x14ac:dyDescent="0.2">
      <c r="B708"/>
      <c r="C708"/>
      <c r="D708"/>
      <c r="E708"/>
      <c r="F708"/>
      <c r="G708"/>
    </row>
    <row r="709" spans="2:7" ht="14.25" x14ac:dyDescent="0.2">
      <c r="B709"/>
      <c r="C709"/>
      <c r="D709"/>
      <c r="E709"/>
      <c r="F709"/>
      <c r="G709"/>
    </row>
    <row r="710" spans="2:7" ht="14.25" x14ac:dyDescent="0.2">
      <c r="B710"/>
      <c r="C710"/>
      <c r="D710"/>
      <c r="E710"/>
      <c r="F710"/>
      <c r="G710"/>
    </row>
    <row r="711" spans="2:7" ht="14.25" x14ac:dyDescent="0.2">
      <c r="B711"/>
      <c r="C711"/>
      <c r="D711"/>
      <c r="E711"/>
      <c r="F711"/>
      <c r="G711"/>
    </row>
    <row r="712" spans="2:7" ht="14.25" x14ac:dyDescent="0.2">
      <c r="B712"/>
      <c r="C712"/>
      <c r="D712"/>
      <c r="E712"/>
      <c r="F712"/>
      <c r="G712"/>
    </row>
    <row r="713" spans="2:7" ht="14.25" x14ac:dyDescent="0.2">
      <c r="B713"/>
      <c r="C713"/>
      <c r="D713"/>
      <c r="E713"/>
      <c r="F713"/>
      <c r="G713"/>
    </row>
    <row r="714" spans="2:7" ht="14.25" x14ac:dyDescent="0.2">
      <c r="B714"/>
      <c r="C714"/>
      <c r="D714"/>
      <c r="E714"/>
      <c r="F714"/>
      <c r="G714"/>
    </row>
    <row r="715" spans="2:7" ht="14.25" x14ac:dyDescent="0.2">
      <c r="B715"/>
      <c r="C715"/>
      <c r="D715"/>
      <c r="E715"/>
      <c r="F715"/>
      <c r="G715"/>
    </row>
    <row r="716" spans="2:7" ht="14.25" x14ac:dyDescent="0.2">
      <c r="B716"/>
      <c r="C716"/>
      <c r="D716"/>
      <c r="E716"/>
      <c r="F716"/>
      <c r="G716"/>
    </row>
    <row r="717" spans="2:7" ht="14.25" x14ac:dyDescent="0.2">
      <c r="B717"/>
      <c r="C717"/>
      <c r="D717"/>
      <c r="E717"/>
      <c r="F717"/>
      <c r="G717"/>
    </row>
    <row r="718" spans="2:7" ht="14.25" x14ac:dyDescent="0.2">
      <c r="B718"/>
      <c r="C718"/>
      <c r="D718"/>
      <c r="E718"/>
      <c r="F718"/>
      <c r="G718"/>
    </row>
    <row r="719" spans="2:7" ht="14.25" x14ac:dyDescent="0.2">
      <c r="B719"/>
      <c r="C719"/>
      <c r="D719"/>
      <c r="E719"/>
      <c r="F719"/>
      <c r="G719"/>
    </row>
    <row r="720" spans="2:7" ht="14.25" x14ac:dyDescent="0.2">
      <c r="B720"/>
      <c r="C720"/>
      <c r="D720"/>
      <c r="E720"/>
      <c r="F720"/>
      <c r="G720"/>
    </row>
    <row r="721" spans="2:7" ht="14.25" x14ac:dyDescent="0.2">
      <c r="B721"/>
      <c r="C721"/>
      <c r="D721"/>
      <c r="E721"/>
      <c r="F721"/>
      <c r="G721"/>
    </row>
    <row r="722" spans="2:7" ht="14.25" x14ac:dyDescent="0.2">
      <c r="B722"/>
      <c r="C722"/>
      <c r="D722"/>
      <c r="E722"/>
      <c r="F722"/>
      <c r="G722"/>
    </row>
    <row r="723" spans="2:7" ht="14.25" x14ac:dyDescent="0.2">
      <c r="B723"/>
      <c r="C723"/>
      <c r="D723"/>
      <c r="E723"/>
      <c r="F723"/>
      <c r="G723"/>
    </row>
    <row r="724" spans="2:7" ht="14.25" x14ac:dyDescent="0.2">
      <c r="B724"/>
      <c r="C724"/>
      <c r="D724"/>
      <c r="E724"/>
      <c r="F724"/>
      <c r="G724"/>
    </row>
    <row r="725" spans="2:7" ht="14.25" x14ac:dyDescent="0.2">
      <c r="B725"/>
      <c r="C725"/>
      <c r="D725"/>
      <c r="E725"/>
      <c r="F725"/>
      <c r="G725"/>
    </row>
    <row r="726" spans="2:7" ht="14.25" x14ac:dyDescent="0.2">
      <c r="B726"/>
      <c r="C726"/>
      <c r="D726"/>
      <c r="E726"/>
      <c r="F726"/>
      <c r="G726"/>
    </row>
    <row r="727" spans="2:7" ht="14.25" x14ac:dyDescent="0.2">
      <c r="B727"/>
      <c r="C727"/>
      <c r="D727"/>
      <c r="E727"/>
      <c r="F727"/>
      <c r="G727"/>
    </row>
    <row r="728" spans="2:7" ht="14.25" x14ac:dyDescent="0.2">
      <c r="B728"/>
      <c r="C728"/>
      <c r="D728"/>
      <c r="E728"/>
      <c r="F728"/>
      <c r="G728"/>
    </row>
    <row r="729" spans="2:7" ht="14.25" x14ac:dyDescent="0.2">
      <c r="B729"/>
      <c r="C729"/>
      <c r="D729"/>
      <c r="E729"/>
      <c r="F729"/>
      <c r="G729"/>
    </row>
    <row r="730" spans="2:7" ht="14.25" x14ac:dyDescent="0.2">
      <c r="B730"/>
      <c r="C730"/>
      <c r="D730"/>
      <c r="E730"/>
      <c r="F730"/>
      <c r="G730"/>
    </row>
    <row r="731" spans="2:7" ht="14.25" x14ac:dyDescent="0.2">
      <c r="B731"/>
      <c r="C731"/>
      <c r="D731"/>
      <c r="E731"/>
      <c r="F731"/>
      <c r="G731"/>
    </row>
    <row r="732" spans="2:7" ht="14.25" x14ac:dyDescent="0.2">
      <c r="B732"/>
      <c r="C732"/>
      <c r="D732"/>
      <c r="E732"/>
      <c r="F732"/>
      <c r="G732"/>
    </row>
    <row r="733" spans="2:7" ht="14.25" x14ac:dyDescent="0.2">
      <c r="B733"/>
      <c r="C733"/>
      <c r="D733"/>
      <c r="E733"/>
      <c r="F733"/>
      <c r="G733"/>
    </row>
    <row r="734" spans="2:7" ht="14.25" x14ac:dyDescent="0.2">
      <c r="B734"/>
      <c r="C734"/>
      <c r="D734"/>
      <c r="E734"/>
      <c r="F734"/>
      <c r="G734"/>
    </row>
    <row r="735" spans="2:7" ht="14.25" x14ac:dyDescent="0.2">
      <c r="B735"/>
      <c r="C735"/>
      <c r="D735"/>
      <c r="E735"/>
      <c r="F735"/>
      <c r="G735"/>
    </row>
    <row r="736" spans="2:7" ht="14.25" x14ac:dyDescent="0.2">
      <c r="B736"/>
      <c r="C736"/>
      <c r="D736"/>
      <c r="E736"/>
      <c r="F736"/>
      <c r="G736"/>
    </row>
    <row r="737" spans="2:7" ht="14.25" x14ac:dyDescent="0.2">
      <c r="B737"/>
      <c r="C737"/>
      <c r="D737"/>
      <c r="E737"/>
      <c r="F737"/>
      <c r="G737"/>
    </row>
    <row r="738" spans="2:7" ht="14.25" x14ac:dyDescent="0.2">
      <c r="B738"/>
      <c r="C738"/>
      <c r="D738"/>
      <c r="E738"/>
      <c r="F738"/>
      <c r="G738"/>
    </row>
    <row r="739" spans="2:7" ht="14.25" x14ac:dyDescent="0.2">
      <c r="B739"/>
      <c r="C739"/>
      <c r="D739"/>
      <c r="E739"/>
      <c r="F739"/>
      <c r="G739"/>
    </row>
    <row r="740" spans="2:7" ht="14.25" x14ac:dyDescent="0.2">
      <c r="B740"/>
      <c r="C740"/>
      <c r="D740"/>
      <c r="E740"/>
      <c r="F740"/>
      <c r="G740"/>
    </row>
    <row r="741" spans="2:7" ht="14.25" x14ac:dyDescent="0.2">
      <c r="B741"/>
      <c r="C741"/>
      <c r="D741"/>
      <c r="E741"/>
      <c r="F741"/>
      <c r="G741"/>
    </row>
    <row r="742" spans="2:7" ht="14.25" x14ac:dyDescent="0.2">
      <c r="B742"/>
      <c r="C742"/>
      <c r="D742"/>
      <c r="E742"/>
      <c r="F742"/>
      <c r="G742"/>
    </row>
    <row r="743" spans="2:7" ht="14.25" x14ac:dyDescent="0.2">
      <c r="B743"/>
      <c r="C743"/>
      <c r="D743"/>
      <c r="E743"/>
      <c r="F743"/>
      <c r="G743"/>
    </row>
    <row r="744" spans="2:7" ht="14.25" x14ac:dyDescent="0.2">
      <c r="B744"/>
      <c r="C744"/>
      <c r="D744"/>
      <c r="E744"/>
      <c r="F744"/>
      <c r="G744"/>
    </row>
    <row r="745" spans="2:7" ht="14.25" x14ac:dyDescent="0.2">
      <c r="B745"/>
      <c r="C745"/>
      <c r="D745"/>
      <c r="E745"/>
      <c r="F745"/>
      <c r="G745"/>
    </row>
    <row r="746" spans="2:7" ht="14.25" x14ac:dyDescent="0.2">
      <c r="B746"/>
      <c r="C746"/>
      <c r="D746"/>
      <c r="E746"/>
      <c r="F746"/>
      <c r="G746"/>
    </row>
    <row r="747" spans="2:7" ht="14.25" x14ac:dyDescent="0.2">
      <c r="B747"/>
      <c r="C747"/>
      <c r="D747"/>
      <c r="E747"/>
      <c r="F747"/>
      <c r="G747"/>
    </row>
    <row r="748" spans="2:7" ht="14.25" x14ac:dyDescent="0.2">
      <c r="B748"/>
      <c r="C748"/>
      <c r="D748"/>
      <c r="E748"/>
      <c r="F748"/>
      <c r="G748"/>
    </row>
    <row r="749" spans="2:7" ht="14.25" x14ac:dyDescent="0.2">
      <c r="B749"/>
      <c r="C749"/>
      <c r="D749"/>
      <c r="E749"/>
      <c r="F749"/>
      <c r="G749"/>
    </row>
    <row r="750" spans="2:7" ht="14.25" x14ac:dyDescent="0.2">
      <c r="B750"/>
      <c r="C750"/>
      <c r="D750"/>
      <c r="E750"/>
      <c r="F750"/>
      <c r="G750"/>
    </row>
    <row r="751" spans="2:7" ht="14.25" x14ac:dyDescent="0.2">
      <c r="B751"/>
      <c r="C751"/>
      <c r="D751"/>
      <c r="E751"/>
      <c r="F751"/>
      <c r="G751"/>
    </row>
    <row r="752" spans="2:7" ht="14.25" x14ac:dyDescent="0.2">
      <c r="B752"/>
      <c r="C752"/>
      <c r="D752"/>
      <c r="E752"/>
      <c r="F752"/>
      <c r="G752"/>
    </row>
    <row r="753" spans="2:7" ht="14.25" x14ac:dyDescent="0.2">
      <c r="B753"/>
      <c r="C753"/>
      <c r="D753"/>
      <c r="E753"/>
      <c r="F753"/>
      <c r="G753"/>
    </row>
    <row r="754" spans="2:7" ht="14.25" x14ac:dyDescent="0.2">
      <c r="B754"/>
      <c r="C754"/>
      <c r="D754"/>
      <c r="E754"/>
      <c r="F754"/>
      <c r="G754"/>
    </row>
    <row r="755" spans="2:7" ht="14.25" x14ac:dyDescent="0.2">
      <c r="B755"/>
      <c r="C755"/>
      <c r="D755"/>
      <c r="E755"/>
      <c r="F755"/>
      <c r="G755"/>
    </row>
    <row r="756" spans="2:7" ht="14.25" x14ac:dyDescent="0.2">
      <c r="B756"/>
      <c r="C756"/>
      <c r="D756"/>
      <c r="E756"/>
      <c r="F756"/>
      <c r="G756"/>
    </row>
    <row r="757" spans="2:7" ht="14.25" x14ac:dyDescent="0.2">
      <c r="B757"/>
      <c r="C757"/>
      <c r="D757"/>
      <c r="E757"/>
      <c r="F757"/>
      <c r="G757"/>
    </row>
    <row r="758" spans="2:7" ht="14.25" x14ac:dyDescent="0.2">
      <c r="B758"/>
      <c r="C758"/>
      <c r="D758"/>
      <c r="E758"/>
      <c r="F758"/>
      <c r="G758"/>
    </row>
    <row r="759" spans="2:7" ht="14.25" x14ac:dyDescent="0.2">
      <c r="B759"/>
      <c r="C759"/>
      <c r="D759"/>
      <c r="E759"/>
      <c r="F759"/>
      <c r="G759"/>
    </row>
    <row r="760" spans="2:7" ht="14.25" x14ac:dyDescent="0.2">
      <c r="B760"/>
      <c r="C760"/>
      <c r="D760"/>
      <c r="E760"/>
      <c r="F760"/>
      <c r="G760"/>
    </row>
    <row r="761" spans="2:7" ht="14.25" x14ac:dyDescent="0.2">
      <c r="B761"/>
      <c r="C761"/>
      <c r="D761"/>
      <c r="E761"/>
      <c r="F761"/>
      <c r="G761"/>
    </row>
    <row r="762" spans="2:7" ht="14.25" x14ac:dyDescent="0.2">
      <c r="B762"/>
      <c r="C762"/>
      <c r="D762"/>
      <c r="E762"/>
      <c r="F762"/>
      <c r="G762"/>
    </row>
    <row r="763" spans="2:7" ht="14.25" x14ac:dyDescent="0.2">
      <c r="B763"/>
      <c r="C763"/>
      <c r="D763"/>
      <c r="E763"/>
      <c r="F763"/>
      <c r="G763"/>
    </row>
    <row r="764" spans="2:7" ht="14.25" x14ac:dyDescent="0.2">
      <c r="B764"/>
      <c r="C764"/>
      <c r="D764"/>
      <c r="E764"/>
      <c r="F764"/>
      <c r="G764"/>
    </row>
    <row r="765" spans="2:7" ht="14.25" x14ac:dyDescent="0.2">
      <c r="B765"/>
      <c r="C765"/>
      <c r="D765"/>
      <c r="E765"/>
      <c r="F765"/>
      <c r="G765"/>
    </row>
    <row r="766" spans="2:7" ht="14.25" x14ac:dyDescent="0.2">
      <c r="B766"/>
      <c r="C766"/>
      <c r="D766"/>
      <c r="E766"/>
      <c r="F766"/>
      <c r="G766"/>
    </row>
    <row r="767" spans="2:7" ht="14.25" x14ac:dyDescent="0.2">
      <c r="B767"/>
      <c r="C767"/>
      <c r="D767"/>
      <c r="E767"/>
      <c r="F767"/>
      <c r="G767"/>
    </row>
    <row r="768" spans="2:7" ht="14.25" x14ac:dyDescent="0.2">
      <c r="B768"/>
      <c r="C768"/>
      <c r="D768"/>
      <c r="E768"/>
      <c r="F768"/>
      <c r="G768"/>
    </row>
    <row r="769" spans="2:7" ht="14.25" x14ac:dyDescent="0.2">
      <c r="B769"/>
      <c r="C769"/>
      <c r="D769"/>
      <c r="E769"/>
      <c r="F769"/>
      <c r="G769"/>
    </row>
    <row r="770" spans="2:7" ht="14.25" x14ac:dyDescent="0.2">
      <c r="B770"/>
      <c r="C770"/>
      <c r="D770"/>
      <c r="E770"/>
      <c r="F770"/>
      <c r="G770"/>
    </row>
    <row r="771" spans="2:7" ht="14.25" x14ac:dyDescent="0.2">
      <c r="B771"/>
      <c r="C771"/>
      <c r="D771"/>
      <c r="E771"/>
      <c r="F771"/>
      <c r="G771"/>
    </row>
    <row r="772" spans="2:7" ht="14.25" x14ac:dyDescent="0.2">
      <c r="B772"/>
      <c r="C772"/>
      <c r="D772"/>
      <c r="E772"/>
      <c r="F772"/>
      <c r="G772"/>
    </row>
    <row r="773" spans="2:7" ht="14.25" x14ac:dyDescent="0.2">
      <c r="B773"/>
      <c r="C773"/>
      <c r="D773"/>
      <c r="E773"/>
      <c r="F773"/>
      <c r="G773"/>
    </row>
    <row r="774" spans="2:7" ht="14.25" x14ac:dyDescent="0.2">
      <c r="B774"/>
      <c r="C774"/>
      <c r="D774"/>
      <c r="E774"/>
      <c r="F774"/>
      <c r="G774"/>
    </row>
    <row r="775" spans="2:7" ht="14.25" x14ac:dyDescent="0.2">
      <c r="B775"/>
      <c r="C775"/>
      <c r="D775"/>
      <c r="E775"/>
      <c r="F775"/>
      <c r="G775"/>
    </row>
    <row r="776" spans="2:7" ht="14.25" x14ac:dyDescent="0.2">
      <c r="B776"/>
      <c r="C776"/>
      <c r="D776"/>
      <c r="E776"/>
      <c r="F776"/>
      <c r="G776"/>
    </row>
    <row r="777" spans="2:7" ht="14.25" x14ac:dyDescent="0.2">
      <c r="B777"/>
      <c r="C777"/>
      <c r="D777"/>
      <c r="E777"/>
      <c r="F777"/>
      <c r="G777"/>
    </row>
    <row r="778" spans="2:7" ht="14.25" x14ac:dyDescent="0.2">
      <c r="B778"/>
      <c r="C778"/>
      <c r="D778"/>
      <c r="E778"/>
      <c r="F778"/>
      <c r="G778"/>
    </row>
    <row r="779" spans="2:7" ht="14.25" x14ac:dyDescent="0.2">
      <c r="B779"/>
      <c r="C779"/>
      <c r="D779"/>
      <c r="E779"/>
      <c r="F779"/>
      <c r="G779"/>
    </row>
    <row r="780" spans="2:7" ht="14.25" x14ac:dyDescent="0.2">
      <c r="B780"/>
      <c r="C780"/>
      <c r="D780"/>
      <c r="E780"/>
      <c r="F780"/>
      <c r="G780"/>
    </row>
    <row r="781" spans="2:7" ht="14.25" x14ac:dyDescent="0.2">
      <c r="B781"/>
      <c r="C781"/>
      <c r="D781"/>
      <c r="E781"/>
      <c r="F781"/>
      <c r="G781"/>
    </row>
    <row r="782" spans="2:7" ht="14.25" x14ac:dyDescent="0.2">
      <c r="B782"/>
      <c r="C782"/>
      <c r="D782"/>
      <c r="E782"/>
      <c r="F782"/>
      <c r="G782"/>
    </row>
    <row r="783" spans="2:7" ht="14.25" x14ac:dyDescent="0.2">
      <c r="B783"/>
      <c r="C783"/>
      <c r="D783"/>
      <c r="E783"/>
      <c r="F783"/>
      <c r="G783"/>
    </row>
    <row r="784" spans="2:7" ht="14.25" x14ac:dyDescent="0.2">
      <c r="B784"/>
      <c r="C784"/>
      <c r="D784"/>
      <c r="E784"/>
      <c r="F784"/>
      <c r="G784"/>
    </row>
    <row r="785" spans="2:7" ht="14.25" x14ac:dyDescent="0.2">
      <c r="B785"/>
      <c r="C785"/>
      <c r="D785"/>
      <c r="E785"/>
      <c r="F785"/>
      <c r="G785"/>
    </row>
    <row r="786" spans="2:7" ht="14.25" x14ac:dyDescent="0.2">
      <c r="B786"/>
      <c r="C786"/>
      <c r="D786"/>
      <c r="E786"/>
      <c r="F786"/>
      <c r="G786"/>
    </row>
    <row r="787" spans="2:7" ht="14.25" x14ac:dyDescent="0.2">
      <c r="B787"/>
      <c r="C787"/>
      <c r="D787"/>
      <c r="E787"/>
      <c r="F787"/>
      <c r="G787"/>
    </row>
    <row r="788" spans="2:7" ht="14.25" x14ac:dyDescent="0.2">
      <c r="B788"/>
      <c r="C788"/>
      <c r="D788"/>
      <c r="E788"/>
      <c r="F788"/>
      <c r="G788"/>
    </row>
    <row r="789" spans="2:7" ht="14.25" x14ac:dyDescent="0.2">
      <c r="B789"/>
      <c r="C789"/>
      <c r="D789"/>
      <c r="E789"/>
      <c r="F789"/>
      <c r="G789"/>
    </row>
    <row r="790" spans="2:7" ht="14.25" x14ac:dyDescent="0.2">
      <c r="B790"/>
      <c r="C790"/>
      <c r="D790"/>
      <c r="E790"/>
      <c r="F790"/>
      <c r="G790"/>
    </row>
    <row r="791" spans="2:7" ht="14.25" x14ac:dyDescent="0.2">
      <c r="B791"/>
      <c r="C791"/>
      <c r="D791"/>
      <c r="E791"/>
      <c r="F791"/>
      <c r="G791"/>
    </row>
    <row r="792" spans="2:7" ht="14.25" x14ac:dyDescent="0.2">
      <c r="B792"/>
      <c r="C792"/>
      <c r="D792"/>
      <c r="E792"/>
      <c r="F792"/>
      <c r="G792"/>
    </row>
    <row r="793" spans="2:7" ht="14.25" x14ac:dyDescent="0.2">
      <c r="B793"/>
      <c r="C793"/>
      <c r="D793"/>
      <c r="E793"/>
      <c r="F793"/>
      <c r="G793"/>
    </row>
    <row r="794" spans="2:7" ht="14.25" x14ac:dyDescent="0.2">
      <c r="B794"/>
      <c r="C794"/>
      <c r="D794"/>
      <c r="E794"/>
      <c r="F794"/>
      <c r="G794"/>
    </row>
    <row r="795" spans="2:7" ht="14.25" x14ac:dyDescent="0.2">
      <c r="B795"/>
      <c r="C795"/>
      <c r="D795"/>
      <c r="E795"/>
      <c r="F795"/>
      <c r="G795"/>
    </row>
    <row r="796" spans="2:7" ht="14.25" x14ac:dyDescent="0.2">
      <c r="B796"/>
      <c r="C796"/>
      <c r="D796"/>
      <c r="E796"/>
      <c r="F796"/>
      <c r="G796"/>
    </row>
    <row r="797" spans="2:7" ht="14.25" x14ac:dyDescent="0.2">
      <c r="B797"/>
      <c r="C797"/>
      <c r="D797"/>
      <c r="E797"/>
      <c r="F797"/>
      <c r="G797"/>
    </row>
    <row r="798" spans="2:7" ht="14.25" x14ac:dyDescent="0.2">
      <c r="B798"/>
      <c r="C798"/>
      <c r="D798"/>
      <c r="E798"/>
      <c r="F798"/>
      <c r="G798"/>
    </row>
    <row r="799" spans="2:7" ht="14.25" x14ac:dyDescent="0.2">
      <c r="B799"/>
      <c r="C799"/>
      <c r="D799"/>
      <c r="E799"/>
      <c r="F799"/>
      <c r="G799"/>
    </row>
    <row r="800" spans="2:7" ht="14.25" x14ac:dyDescent="0.2">
      <c r="B800"/>
      <c r="C800"/>
      <c r="D800"/>
      <c r="E800"/>
      <c r="F800"/>
      <c r="G800"/>
    </row>
    <row r="801" spans="2:7" ht="14.25" x14ac:dyDescent="0.2">
      <c r="B801"/>
      <c r="C801"/>
      <c r="D801"/>
      <c r="E801"/>
      <c r="F801"/>
      <c r="G801"/>
    </row>
    <row r="802" spans="2:7" ht="14.25" x14ac:dyDescent="0.2">
      <c r="B802"/>
      <c r="C802"/>
      <c r="D802"/>
      <c r="E802"/>
      <c r="F802"/>
      <c r="G802"/>
    </row>
    <row r="803" spans="2:7" ht="14.25" x14ac:dyDescent="0.2">
      <c r="B803"/>
      <c r="C803"/>
      <c r="D803"/>
      <c r="E803"/>
      <c r="F803"/>
      <c r="G803"/>
    </row>
    <row r="804" spans="2:7" ht="14.25" x14ac:dyDescent="0.2">
      <c r="B804"/>
      <c r="C804"/>
      <c r="D804"/>
      <c r="E804"/>
      <c r="F804"/>
      <c r="G804"/>
    </row>
    <row r="805" spans="2:7" ht="14.25" x14ac:dyDescent="0.2">
      <c r="B805"/>
      <c r="C805"/>
      <c r="D805"/>
      <c r="E805"/>
      <c r="F805"/>
      <c r="G805"/>
    </row>
    <row r="806" spans="2:7" ht="14.25" x14ac:dyDescent="0.2">
      <c r="B806"/>
      <c r="C806"/>
      <c r="D806"/>
      <c r="E806"/>
      <c r="F806"/>
      <c r="G806"/>
    </row>
    <row r="807" spans="2:7" ht="14.25" x14ac:dyDescent="0.2">
      <c r="B807"/>
      <c r="C807"/>
      <c r="D807"/>
      <c r="E807"/>
      <c r="F807"/>
      <c r="G807"/>
    </row>
    <row r="808" spans="2:7" ht="14.25" x14ac:dyDescent="0.2">
      <c r="B808"/>
      <c r="C808"/>
      <c r="D808"/>
      <c r="E808"/>
      <c r="F808"/>
      <c r="G808"/>
    </row>
    <row r="809" spans="2:7" ht="14.25" x14ac:dyDescent="0.2">
      <c r="B809"/>
      <c r="C809"/>
      <c r="D809"/>
      <c r="E809"/>
      <c r="F809"/>
      <c r="G809"/>
    </row>
    <row r="810" spans="2:7" ht="14.25" x14ac:dyDescent="0.2">
      <c r="B810"/>
      <c r="C810"/>
      <c r="D810"/>
      <c r="E810"/>
      <c r="F810"/>
      <c r="G810"/>
    </row>
    <row r="811" spans="2:7" ht="14.25" x14ac:dyDescent="0.2">
      <c r="B811"/>
      <c r="C811"/>
      <c r="D811"/>
      <c r="E811"/>
      <c r="F811"/>
      <c r="G811"/>
    </row>
    <row r="812" spans="2:7" ht="14.25" x14ac:dyDescent="0.2">
      <c r="B812"/>
      <c r="C812"/>
      <c r="D812"/>
      <c r="E812"/>
      <c r="F812"/>
      <c r="G812"/>
    </row>
    <row r="813" spans="2:7" ht="14.25" x14ac:dyDescent="0.2">
      <c r="B813"/>
      <c r="C813"/>
      <c r="D813"/>
      <c r="E813"/>
      <c r="F813"/>
      <c r="G813"/>
    </row>
    <row r="814" spans="2:7" ht="14.25" x14ac:dyDescent="0.2">
      <c r="B814"/>
      <c r="C814"/>
      <c r="D814"/>
      <c r="E814"/>
      <c r="F814"/>
      <c r="G814"/>
    </row>
    <row r="815" spans="2:7" ht="14.25" x14ac:dyDescent="0.2">
      <c r="B815"/>
      <c r="C815"/>
      <c r="D815"/>
      <c r="E815"/>
      <c r="F815"/>
      <c r="G815"/>
    </row>
    <row r="816" spans="2:7" ht="14.25" x14ac:dyDescent="0.2">
      <c r="B816"/>
      <c r="C816"/>
      <c r="D816"/>
      <c r="E816"/>
      <c r="F816"/>
      <c r="G816"/>
    </row>
    <row r="817" spans="2:7" ht="14.25" x14ac:dyDescent="0.2">
      <c r="B817"/>
      <c r="C817"/>
      <c r="D817"/>
      <c r="E817"/>
      <c r="F817"/>
      <c r="G817"/>
    </row>
    <row r="818" spans="2:7" ht="14.25" x14ac:dyDescent="0.2">
      <c r="B818"/>
      <c r="C818"/>
      <c r="D818"/>
      <c r="E818"/>
      <c r="F818"/>
      <c r="G818"/>
    </row>
    <row r="819" spans="2:7" ht="14.25" x14ac:dyDescent="0.2">
      <c r="B819"/>
      <c r="C819"/>
      <c r="D819"/>
      <c r="E819"/>
      <c r="F819"/>
      <c r="G819"/>
    </row>
    <row r="820" spans="2:7" ht="14.25" x14ac:dyDescent="0.2">
      <c r="B820"/>
      <c r="C820"/>
      <c r="D820"/>
      <c r="E820"/>
      <c r="F820"/>
      <c r="G820"/>
    </row>
    <row r="821" spans="2:7" ht="14.25" x14ac:dyDescent="0.2">
      <c r="B821"/>
      <c r="C821"/>
      <c r="D821"/>
      <c r="E821"/>
      <c r="F821"/>
      <c r="G821"/>
    </row>
    <row r="822" spans="2:7" ht="14.25" x14ac:dyDescent="0.2">
      <c r="B822"/>
      <c r="C822"/>
      <c r="D822"/>
      <c r="E822"/>
      <c r="F822"/>
      <c r="G822"/>
    </row>
    <row r="823" spans="2:7" ht="14.25" x14ac:dyDescent="0.2">
      <c r="B823"/>
      <c r="C823"/>
      <c r="D823"/>
      <c r="E823"/>
      <c r="F823"/>
      <c r="G823"/>
    </row>
    <row r="824" spans="2:7" ht="14.25" x14ac:dyDescent="0.2">
      <c r="B824"/>
      <c r="C824"/>
      <c r="D824"/>
      <c r="E824"/>
      <c r="F824"/>
      <c r="G824"/>
    </row>
    <row r="825" spans="2:7" ht="14.25" x14ac:dyDescent="0.2">
      <c r="B825"/>
      <c r="C825"/>
      <c r="D825"/>
      <c r="E825"/>
      <c r="F825"/>
      <c r="G825"/>
    </row>
    <row r="826" spans="2:7" ht="14.25" x14ac:dyDescent="0.2">
      <c r="B826"/>
      <c r="C826"/>
      <c r="D826"/>
      <c r="E826"/>
      <c r="F826"/>
      <c r="G826"/>
    </row>
    <row r="827" spans="2:7" ht="14.25" x14ac:dyDescent="0.2">
      <c r="B827"/>
      <c r="C827"/>
      <c r="D827"/>
      <c r="E827"/>
      <c r="F827"/>
      <c r="G827"/>
    </row>
    <row r="828" spans="2:7" ht="14.25" x14ac:dyDescent="0.2">
      <c r="B828"/>
      <c r="C828"/>
      <c r="D828"/>
      <c r="E828"/>
      <c r="F828"/>
      <c r="G828"/>
    </row>
    <row r="829" spans="2:7" ht="14.25" x14ac:dyDescent="0.2">
      <c r="B829"/>
      <c r="C829"/>
      <c r="D829"/>
      <c r="E829"/>
      <c r="F829"/>
      <c r="G829"/>
    </row>
    <row r="830" spans="2:7" ht="14.25" x14ac:dyDescent="0.2">
      <c r="B830"/>
      <c r="C830"/>
      <c r="D830"/>
      <c r="E830"/>
      <c r="F830"/>
      <c r="G830"/>
    </row>
    <row r="831" spans="2:7" ht="14.25" x14ac:dyDescent="0.2">
      <c r="B831"/>
      <c r="C831"/>
      <c r="D831"/>
      <c r="E831"/>
      <c r="F831"/>
      <c r="G831"/>
    </row>
    <row r="832" spans="2:7" ht="14.25" x14ac:dyDescent="0.2">
      <c r="B832"/>
      <c r="C832"/>
      <c r="D832"/>
      <c r="E832"/>
      <c r="F832"/>
      <c r="G832"/>
    </row>
    <row r="833" spans="2:7" ht="14.25" x14ac:dyDescent="0.2">
      <c r="B833"/>
      <c r="C833"/>
      <c r="D833"/>
      <c r="E833"/>
      <c r="F833"/>
      <c r="G833"/>
    </row>
    <row r="834" spans="2:7" ht="14.25" x14ac:dyDescent="0.2">
      <c r="B834"/>
      <c r="C834"/>
      <c r="D834"/>
      <c r="E834"/>
      <c r="F834"/>
      <c r="G834"/>
    </row>
    <row r="835" spans="2:7" ht="14.25" x14ac:dyDescent="0.2">
      <c r="B835"/>
      <c r="C835"/>
      <c r="D835"/>
      <c r="E835"/>
      <c r="F835"/>
      <c r="G835"/>
    </row>
    <row r="836" spans="2:7" ht="14.25" x14ac:dyDescent="0.2">
      <c r="B836"/>
      <c r="C836"/>
      <c r="D836"/>
      <c r="E836"/>
      <c r="F836"/>
      <c r="G836"/>
    </row>
    <row r="837" spans="2:7" ht="14.25" x14ac:dyDescent="0.2">
      <c r="B837"/>
      <c r="C837"/>
      <c r="D837"/>
      <c r="E837"/>
      <c r="F837"/>
      <c r="G837"/>
    </row>
    <row r="838" spans="2:7" ht="14.25" x14ac:dyDescent="0.2">
      <c r="B838"/>
      <c r="C838"/>
      <c r="D838"/>
      <c r="E838"/>
      <c r="F838"/>
      <c r="G838"/>
    </row>
    <row r="839" spans="2:7" ht="14.25" x14ac:dyDescent="0.2">
      <c r="B839"/>
      <c r="C839"/>
      <c r="D839"/>
      <c r="E839"/>
      <c r="F839"/>
      <c r="G839"/>
    </row>
    <row r="840" spans="2:7" ht="14.25" x14ac:dyDescent="0.2">
      <c r="B840"/>
      <c r="C840"/>
      <c r="D840"/>
      <c r="E840"/>
      <c r="F840"/>
      <c r="G840"/>
    </row>
    <row r="841" spans="2:7" ht="14.25" x14ac:dyDescent="0.2">
      <c r="B841"/>
      <c r="C841"/>
      <c r="D841"/>
      <c r="E841"/>
      <c r="F841"/>
      <c r="G841"/>
    </row>
    <row r="842" spans="2:7" ht="14.25" x14ac:dyDescent="0.2">
      <c r="B842"/>
      <c r="C842"/>
      <c r="D842"/>
      <c r="E842"/>
      <c r="F842"/>
      <c r="G842"/>
    </row>
    <row r="843" spans="2:7" ht="14.25" x14ac:dyDescent="0.2">
      <c r="B843"/>
      <c r="C843"/>
      <c r="D843"/>
      <c r="E843"/>
      <c r="F843"/>
      <c r="G843"/>
    </row>
    <row r="844" spans="2:7" ht="14.25" x14ac:dyDescent="0.2">
      <c r="B844"/>
      <c r="C844"/>
      <c r="D844"/>
      <c r="E844"/>
      <c r="F844"/>
      <c r="G844"/>
    </row>
    <row r="845" spans="2:7" ht="14.25" x14ac:dyDescent="0.2">
      <c r="B845"/>
      <c r="C845"/>
      <c r="D845"/>
      <c r="E845"/>
      <c r="F845"/>
      <c r="G845"/>
    </row>
    <row r="846" spans="2:7" ht="14.25" x14ac:dyDescent="0.2">
      <c r="B846"/>
      <c r="C846"/>
      <c r="D846"/>
      <c r="E846"/>
      <c r="F846"/>
      <c r="G846"/>
    </row>
    <row r="847" spans="2:7" ht="14.25" x14ac:dyDescent="0.2">
      <c r="B847"/>
      <c r="C847"/>
      <c r="D847"/>
      <c r="E847"/>
      <c r="F847"/>
      <c r="G847"/>
    </row>
    <row r="848" spans="2:7" ht="14.25" x14ac:dyDescent="0.2">
      <c r="B848"/>
      <c r="C848"/>
      <c r="D848"/>
      <c r="E848"/>
      <c r="F848"/>
      <c r="G848"/>
    </row>
    <row r="849" spans="2:7" ht="14.25" x14ac:dyDescent="0.2">
      <c r="B849"/>
      <c r="C849"/>
      <c r="D849"/>
      <c r="E849"/>
      <c r="F849"/>
      <c r="G849"/>
    </row>
    <row r="850" spans="2:7" ht="14.25" x14ac:dyDescent="0.2">
      <c r="B850"/>
      <c r="C850"/>
      <c r="D850"/>
      <c r="E850"/>
      <c r="F850"/>
      <c r="G850"/>
    </row>
    <row r="851" spans="2:7" ht="14.25" x14ac:dyDescent="0.2">
      <c r="B851"/>
      <c r="C851"/>
      <c r="D851"/>
      <c r="E851"/>
      <c r="F851"/>
      <c r="G851"/>
    </row>
    <row r="852" spans="2:7" ht="14.25" x14ac:dyDescent="0.2">
      <c r="B852"/>
      <c r="C852"/>
      <c r="D852"/>
      <c r="E852"/>
      <c r="F852"/>
      <c r="G852"/>
    </row>
    <row r="853" spans="2:7" ht="14.25" x14ac:dyDescent="0.2">
      <c r="B853"/>
      <c r="C853"/>
      <c r="D853"/>
      <c r="E853"/>
      <c r="F853"/>
      <c r="G853"/>
    </row>
    <row r="854" spans="2:7" ht="14.25" x14ac:dyDescent="0.2">
      <c r="B854"/>
      <c r="C854"/>
      <c r="D854"/>
      <c r="E854"/>
      <c r="F854"/>
      <c r="G854"/>
    </row>
    <row r="855" spans="2:7" ht="14.25" x14ac:dyDescent="0.2">
      <c r="B855"/>
      <c r="C855"/>
      <c r="D855"/>
      <c r="E855"/>
      <c r="F855"/>
      <c r="G855"/>
    </row>
    <row r="856" spans="2:7" ht="14.25" x14ac:dyDescent="0.2">
      <c r="B856"/>
      <c r="C856"/>
      <c r="D856"/>
      <c r="E856"/>
      <c r="F856"/>
      <c r="G856"/>
    </row>
    <row r="857" spans="2:7" ht="14.25" x14ac:dyDescent="0.2">
      <c r="B857"/>
      <c r="C857"/>
      <c r="D857"/>
      <c r="E857"/>
      <c r="F857"/>
      <c r="G857"/>
    </row>
    <row r="858" spans="2:7" ht="14.25" x14ac:dyDescent="0.2">
      <c r="B858"/>
      <c r="C858"/>
      <c r="D858"/>
      <c r="E858"/>
      <c r="F858"/>
      <c r="G858"/>
    </row>
    <row r="859" spans="2:7" ht="14.25" x14ac:dyDescent="0.2">
      <c r="B859"/>
      <c r="C859"/>
      <c r="D859"/>
      <c r="E859"/>
      <c r="F859"/>
      <c r="G859"/>
    </row>
    <row r="860" spans="2:7" ht="14.25" x14ac:dyDescent="0.2">
      <c r="B860"/>
      <c r="C860"/>
      <c r="D860"/>
      <c r="E860"/>
      <c r="F860"/>
      <c r="G860"/>
    </row>
    <row r="861" spans="2:7" ht="14.25" x14ac:dyDescent="0.2">
      <c r="B861"/>
      <c r="C861"/>
      <c r="D861"/>
      <c r="E861"/>
      <c r="F861"/>
      <c r="G861"/>
    </row>
    <row r="862" spans="2:7" ht="14.25" x14ac:dyDescent="0.2">
      <c r="B862"/>
      <c r="C862"/>
      <c r="D862"/>
      <c r="E862"/>
      <c r="F862"/>
      <c r="G862"/>
    </row>
    <row r="863" spans="2:7" ht="14.25" x14ac:dyDescent="0.2">
      <c r="B863"/>
      <c r="C863"/>
      <c r="D863"/>
      <c r="E863"/>
      <c r="F863"/>
      <c r="G863"/>
    </row>
    <row r="864" spans="2:7" ht="14.25" x14ac:dyDescent="0.2">
      <c r="B864"/>
      <c r="C864"/>
      <c r="D864"/>
      <c r="E864"/>
      <c r="F864"/>
      <c r="G864"/>
    </row>
    <row r="865" spans="2:7" ht="14.25" x14ac:dyDescent="0.2">
      <c r="B865"/>
      <c r="C865"/>
      <c r="D865"/>
      <c r="E865"/>
      <c r="F865"/>
      <c r="G865"/>
    </row>
    <row r="866" spans="2:7" ht="14.25" x14ac:dyDescent="0.2">
      <c r="B866"/>
      <c r="C866"/>
      <c r="D866"/>
      <c r="E866"/>
      <c r="F866"/>
      <c r="G866"/>
    </row>
    <row r="867" spans="2:7" ht="14.25" x14ac:dyDescent="0.2">
      <c r="B867"/>
      <c r="C867"/>
      <c r="D867"/>
      <c r="E867"/>
      <c r="F867"/>
      <c r="G867"/>
    </row>
    <row r="868" spans="2:7" ht="14.25" x14ac:dyDescent="0.2">
      <c r="B868"/>
      <c r="C868"/>
      <c r="D868"/>
      <c r="E868"/>
      <c r="F868"/>
      <c r="G868"/>
    </row>
    <row r="869" spans="2:7" ht="14.25" x14ac:dyDescent="0.2">
      <c r="B869"/>
      <c r="C869"/>
      <c r="D869"/>
      <c r="E869"/>
      <c r="F869"/>
      <c r="G869"/>
    </row>
    <row r="870" spans="2:7" ht="14.25" x14ac:dyDescent="0.2">
      <c r="B870"/>
      <c r="C870"/>
      <c r="D870"/>
      <c r="E870"/>
      <c r="F870"/>
      <c r="G870"/>
    </row>
    <row r="871" spans="2:7" ht="14.25" x14ac:dyDescent="0.2">
      <c r="B871"/>
      <c r="C871"/>
      <c r="D871"/>
      <c r="E871"/>
      <c r="F871"/>
      <c r="G871"/>
    </row>
    <row r="872" spans="2:7" ht="14.25" x14ac:dyDescent="0.2">
      <c r="B872"/>
      <c r="C872"/>
      <c r="D872"/>
      <c r="E872"/>
      <c r="F872"/>
      <c r="G872"/>
    </row>
    <row r="873" spans="2:7" ht="14.25" x14ac:dyDescent="0.2">
      <c r="B873"/>
      <c r="C873"/>
      <c r="D873"/>
      <c r="E873"/>
      <c r="F873"/>
      <c r="G873"/>
    </row>
    <row r="874" spans="2:7" ht="14.25" x14ac:dyDescent="0.2">
      <c r="B874"/>
      <c r="C874"/>
      <c r="D874"/>
      <c r="E874"/>
      <c r="F874"/>
      <c r="G874"/>
    </row>
    <row r="875" spans="2:7" ht="14.25" x14ac:dyDescent="0.2">
      <c r="B875"/>
      <c r="C875"/>
      <c r="D875"/>
      <c r="E875"/>
      <c r="F875"/>
      <c r="G875"/>
    </row>
    <row r="876" spans="2:7" ht="14.25" x14ac:dyDescent="0.2">
      <c r="B876"/>
      <c r="C876"/>
      <c r="D876"/>
      <c r="E876"/>
      <c r="F876"/>
      <c r="G876"/>
    </row>
    <row r="877" spans="2:7" ht="14.25" x14ac:dyDescent="0.2">
      <c r="B877"/>
      <c r="C877"/>
      <c r="D877"/>
      <c r="E877"/>
      <c r="F877"/>
      <c r="G877"/>
    </row>
    <row r="878" spans="2:7" ht="14.25" x14ac:dyDescent="0.2">
      <c r="B878"/>
      <c r="C878"/>
      <c r="D878"/>
      <c r="E878"/>
      <c r="F878"/>
      <c r="G878"/>
    </row>
    <row r="879" spans="2:7" ht="14.25" x14ac:dyDescent="0.2">
      <c r="B879"/>
      <c r="C879"/>
      <c r="D879"/>
      <c r="E879"/>
      <c r="F879"/>
      <c r="G879"/>
    </row>
    <row r="880" spans="2:7" ht="14.25" x14ac:dyDescent="0.2">
      <c r="B880"/>
      <c r="C880"/>
      <c r="D880"/>
      <c r="E880"/>
      <c r="F880"/>
      <c r="G880"/>
    </row>
    <row r="881" spans="2:7" ht="14.25" x14ac:dyDescent="0.2">
      <c r="B881"/>
      <c r="C881"/>
      <c r="D881"/>
      <c r="E881"/>
      <c r="F881"/>
      <c r="G881"/>
    </row>
    <row r="882" spans="2:7" ht="14.25" x14ac:dyDescent="0.2">
      <c r="B882"/>
      <c r="C882"/>
      <c r="D882"/>
      <c r="E882"/>
      <c r="F882"/>
      <c r="G882"/>
    </row>
    <row r="883" spans="2:7" ht="14.25" x14ac:dyDescent="0.2">
      <c r="B883"/>
      <c r="C883"/>
      <c r="D883"/>
      <c r="E883"/>
      <c r="F883"/>
      <c r="G883"/>
    </row>
    <row r="884" spans="2:7" ht="14.25" x14ac:dyDescent="0.2">
      <c r="B884"/>
      <c r="C884"/>
      <c r="D884"/>
      <c r="E884"/>
      <c r="F884"/>
      <c r="G884"/>
    </row>
    <row r="885" spans="2:7" ht="14.25" x14ac:dyDescent="0.2">
      <c r="B885"/>
      <c r="C885"/>
      <c r="D885"/>
      <c r="E885"/>
      <c r="F885"/>
      <c r="G885"/>
    </row>
    <row r="886" spans="2:7" ht="14.25" x14ac:dyDescent="0.2">
      <c r="B886"/>
      <c r="C886"/>
      <c r="D886"/>
      <c r="E886"/>
      <c r="F886"/>
      <c r="G886"/>
    </row>
    <row r="887" spans="2:7" ht="14.25" x14ac:dyDescent="0.2">
      <c r="B887"/>
      <c r="C887"/>
      <c r="D887"/>
      <c r="E887"/>
      <c r="F887"/>
      <c r="G887"/>
    </row>
    <row r="888" spans="2:7" ht="14.25" x14ac:dyDescent="0.2">
      <c r="B888"/>
      <c r="C888"/>
      <c r="D888"/>
      <c r="E888"/>
      <c r="F888"/>
      <c r="G888"/>
    </row>
    <row r="889" spans="2:7" ht="14.25" x14ac:dyDescent="0.2">
      <c r="B889"/>
      <c r="C889"/>
      <c r="D889"/>
      <c r="E889"/>
      <c r="F889"/>
      <c r="G889"/>
    </row>
    <row r="890" spans="2:7" ht="14.25" x14ac:dyDescent="0.2">
      <c r="B890"/>
      <c r="C890"/>
      <c r="D890"/>
      <c r="E890"/>
      <c r="F890"/>
      <c r="G890"/>
    </row>
    <row r="891" spans="2:7" ht="14.25" x14ac:dyDescent="0.2">
      <c r="B891"/>
      <c r="C891"/>
      <c r="D891"/>
      <c r="E891"/>
      <c r="F891"/>
      <c r="G891"/>
    </row>
    <row r="892" spans="2:7" ht="14.25" x14ac:dyDescent="0.2">
      <c r="B892"/>
      <c r="C892"/>
      <c r="D892"/>
      <c r="E892"/>
      <c r="F892"/>
      <c r="G892"/>
    </row>
    <row r="893" spans="2:7" ht="14.25" x14ac:dyDescent="0.2">
      <c r="B893"/>
      <c r="C893"/>
      <c r="D893"/>
      <c r="E893"/>
      <c r="F893"/>
      <c r="G893"/>
    </row>
    <row r="894" spans="2:7" ht="14.25" x14ac:dyDescent="0.2">
      <c r="B894"/>
      <c r="C894"/>
      <c r="D894"/>
      <c r="E894"/>
      <c r="F894"/>
      <c r="G894"/>
    </row>
    <row r="895" spans="2:7" ht="14.25" x14ac:dyDescent="0.2">
      <c r="B895"/>
      <c r="C895"/>
      <c r="D895"/>
      <c r="E895"/>
      <c r="F895"/>
      <c r="G895"/>
    </row>
    <row r="896" spans="2:7" ht="14.25" x14ac:dyDescent="0.2">
      <c r="B896"/>
      <c r="C896"/>
      <c r="D896"/>
      <c r="E896"/>
      <c r="F896"/>
      <c r="G896"/>
    </row>
    <row r="897" spans="2:7" ht="14.25" x14ac:dyDescent="0.2">
      <c r="B897"/>
      <c r="C897"/>
      <c r="D897"/>
      <c r="E897"/>
      <c r="F897"/>
      <c r="G897"/>
    </row>
    <row r="898" spans="2:7" ht="14.25" x14ac:dyDescent="0.2">
      <c r="B898"/>
      <c r="C898"/>
      <c r="D898"/>
      <c r="E898"/>
      <c r="F898"/>
      <c r="G898"/>
    </row>
    <row r="899" spans="2:7" ht="14.25" x14ac:dyDescent="0.2">
      <c r="B899"/>
      <c r="C899"/>
      <c r="D899"/>
      <c r="E899"/>
      <c r="F899"/>
      <c r="G899"/>
    </row>
    <row r="900" spans="2:7" ht="14.25" x14ac:dyDescent="0.2">
      <c r="B900"/>
      <c r="C900"/>
      <c r="D900"/>
      <c r="E900"/>
      <c r="F900"/>
      <c r="G900"/>
    </row>
    <row r="901" spans="2:7" ht="14.25" x14ac:dyDescent="0.2">
      <c r="B901"/>
      <c r="C901"/>
      <c r="D901"/>
      <c r="E901"/>
      <c r="F901"/>
      <c r="G901"/>
    </row>
    <row r="902" spans="2:7" ht="14.25" x14ac:dyDescent="0.2">
      <c r="B902"/>
      <c r="C902"/>
      <c r="D902"/>
      <c r="E902"/>
      <c r="F902"/>
      <c r="G902"/>
    </row>
    <row r="903" spans="2:7" ht="14.25" x14ac:dyDescent="0.2">
      <c r="B903"/>
      <c r="C903"/>
      <c r="D903"/>
      <c r="E903"/>
      <c r="F903"/>
      <c r="G903"/>
    </row>
    <row r="904" spans="2:7" ht="14.25" x14ac:dyDescent="0.2">
      <c r="B904"/>
      <c r="C904"/>
      <c r="D904"/>
      <c r="E904"/>
      <c r="F904"/>
      <c r="G904"/>
    </row>
    <row r="905" spans="2:7" ht="14.25" x14ac:dyDescent="0.2">
      <c r="B905"/>
      <c r="C905"/>
      <c r="D905"/>
      <c r="E905"/>
      <c r="F905"/>
      <c r="G905"/>
    </row>
    <row r="906" spans="2:7" ht="14.25" x14ac:dyDescent="0.2">
      <c r="B906"/>
      <c r="C906"/>
      <c r="D906"/>
      <c r="E906"/>
      <c r="F906"/>
      <c r="G906"/>
    </row>
    <row r="907" spans="2:7" ht="14.25" x14ac:dyDescent="0.2">
      <c r="B907"/>
      <c r="C907"/>
      <c r="D907"/>
      <c r="E907"/>
      <c r="F907"/>
      <c r="G907"/>
    </row>
    <row r="908" spans="2:7" ht="14.25" x14ac:dyDescent="0.2">
      <c r="B908"/>
      <c r="C908"/>
      <c r="D908"/>
      <c r="E908"/>
      <c r="F908"/>
      <c r="G908"/>
    </row>
    <row r="909" spans="2:7" ht="14.25" x14ac:dyDescent="0.2">
      <c r="B909"/>
      <c r="C909"/>
      <c r="D909"/>
      <c r="E909"/>
      <c r="F909"/>
      <c r="G909"/>
    </row>
    <row r="910" spans="2:7" ht="14.25" x14ac:dyDescent="0.2">
      <c r="B910"/>
      <c r="C910"/>
      <c r="D910"/>
      <c r="E910"/>
      <c r="F910"/>
      <c r="G910"/>
    </row>
    <row r="911" spans="2:7" ht="14.25" x14ac:dyDescent="0.2">
      <c r="B911"/>
      <c r="C911"/>
      <c r="D911"/>
      <c r="E911"/>
      <c r="F911"/>
      <c r="G911"/>
    </row>
    <row r="912" spans="2:7" ht="14.25" x14ac:dyDescent="0.2">
      <c r="B912"/>
      <c r="C912"/>
      <c r="D912"/>
      <c r="E912"/>
      <c r="F912"/>
      <c r="G912"/>
    </row>
    <row r="913" spans="2:7" ht="14.25" x14ac:dyDescent="0.2">
      <c r="B913"/>
      <c r="C913"/>
      <c r="D913"/>
      <c r="E913"/>
      <c r="F913"/>
      <c r="G913"/>
    </row>
    <row r="914" spans="2:7" ht="14.25" x14ac:dyDescent="0.2">
      <c r="B914"/>
      <c r="C914"/>
      <c r="D914"/>
      <c r="E914"/>
      <c r="F914"/>
      <c r="G914"/>
    </row>
    <row r="915" spans="2:7" ht="14.25" x14ac:dyDescent="0.2">
      <c r="B915"/>
      <c r="C915"/>
      <c r="D915"/>
      <c r="E915"/>
      <c r="F915"/>
      <c r="G915"/>
    </row>
    <row r="916" spans="2:7" ht="14.25" x14ac:dyDescent="0.2">
      <c r="B916"/>
      <c r="C916"/>
      <c r="D916"/>
      <c r="E916"/>
      <c r="F916"/>
      <c r="G916"/>
    </row>
    <row r="917" spans="2:7" ht="14.25" x14ac:dyDescent="0.2">
      <c r="B917"/>
      <c r="C917"/>
      <c r="D917"/>
      <c r="E917"/>
      <c r="F917"/>
      <c r="G917"/>
    </row>
    <row r="918" spans="2:7" ht="14.25" x14ac:dyDescent="0.2">
      <c r="B918"/>
      <c r="C918"/>
      <c r="D918"/>
      <c r="E918"/>
      <c r="F918"/>
      <c r="G918"/>
    </row>
    <row r="919" spans="2:7" ht="14.25" x14ac:dyDescent="0.2">
      <c r="B919"/>
      <c r="C919"/>
      <c r="D919"/>
      <c r="E919"/>
      <c r="F919"/>
      <c r="G919"/>
    </row>
    <row r="920" spans="2:7" ht="14.25" x14ac:dyDescent="0.2">
      <c r="B920"/>
      <c r="C920"/>
      <c r="D920"/>
      <c r="E920"/>
      <c r="F920"/>
      <c r="G920"/>
    </row>
    <row r="921" spans="2:7" ht="14.25" x14ac:dyDescent="0.2">
      <c r="B921"/>
      <c r="C921"/>
      <c r="D921"/>
      <c r="E921"/>
      <c r="F921"/>
      <c r="G921"/>
    </row>
    <row r="922" spans="2:7" ht="14.25" x14ac:dyDescent="0.2">
      <c r="B922"/>
      <c r="C922"/>
      <c r="D922"/>
      <c r="E922"/>
      <c r="F922"/>
      <c r="G922"/>
    </row>
    <row r="923" spans="2:7" ht="14.25" x14ac:dyDescent="0.2">
      <c r="B923"/>
      <c r="C923"/>
      <c r="D923"/>
      <c r="E923"/>
      <c r="F923"/>
      <c r="G923"/>
    </row>
    <row r="924" spans="2:7" ht="14.25" x14ac:dyDescent="0.2">
      <c r="B924"/>
      <c r="C924"/>
      <c r="D924"/>
      <c r="E924"/>
      <c r="F924"/>
      <c r="G924"/>
    </row>
    <row r="925" spans="2:7" ht="14.25" x14ac:dyDescent="0.2">
      <c r="B925"/>
      <c r="C925"/>
      <c r="D925"/>
      <c r="E925"/>
      <c r="F925"/>
      <c r="G925"/>
    </row>
    <row r="926" spans="2:7" ht="14.25" x14ac:dyDescent="0.2">
      <c r="B926"/>
      <c r="C926"/>
      <c r="D926"/>
      <c r="E926"/>
      <c r="F926"/>
      <c r="G926"/>
    </row>
    <row r="927" spans="2:7" ht="14.25" x14ac:dyDescent="0.2">
      <c r="B927"/>
      <c r="C927"/>
      <c r="D927"/>
      <c r="E927"/>
      <c r="F927"/>
      <c r="G927"/>
    </row>
    <row r="928" spans="2:7" ht="14.25" x14ac:dyDescent="0.2">
      <c r="B928"/>
      <c r="C928"/>
      <c r="D928"/>
      <c r="E928"/>
      <c r="F928"/>
      <c r="G928"/>
    </row>
    <row r="929" spans="2:7" ht="14.25" x14ac:dyDescent="0.2">
      <c r="B929"/>
      <c r="C929"/>
      <c r="D929"/>
      <c r="E929"/>
      <c r="F929"/>
      <c r="G929"/>
    </row>
    <row r="930" spans="2:7" ht="14.25" x14ac:dyDescent="0.2">
      <c r="B930"/>
      <c r="C930"/>
      <c r="D930"/>
      <c r="E930"/>
      <c r="F930"/>
      <c r="G930"/>
    </row>
    <row r="931" spans="2:7" ht="14.25" x14ac:dyDescent="0.2">
      <c r="B931"/>
      <c r="C931"/>
      <c r="D931"/>
      <c r="E931"/>
      <c r="F931"/>
      <c r="G931"/>
    </row>
    <row r="932" spans="2:7" ht="14.25" x14ac:dyDescent="0.2">
      <c r="B932"/>
      <c r="C932"/>
      <c r="D932"/>
      <c r="E932"/>
      <c r="F932"/>
      <c r="G932"/>
    </row>
    <row r="933" spans="2:7" ht="14.25" x14ac:dyDescent="0.2">
      <c r="B933"/>
      <c r="C933"/>
      <c r="D933"/>
      <c r="E933"/>
      <c r="F933"/>
      <c r="G933"/>
    </row>
    <row r="934" spans="2:7" ht="14.25" x14ac:dyDescent="0.2">
      <c r="B934"/>
      <c r="C934"/>
      <c r="D934"/>
      <c r="E934"/>
      <c r="F934"/>
      <c r="G934"/>
    </row>
    <row r="935" spans="2:7" ht="14.25" x14ac:dyDescent="0.2">
      <c r="B935"/>
      <c r="C935"/>
      <c r="D935"/>
      <c r="E935"/>
      <c r="F935"/>
      <c r="G935"/>
    </row>
    <row r="936" spans="2:7" ht="14.25" x14ac:dyDescent="0.2">
      <c r="B936"/>
      <c r="C936"/>
      <c r="D936"/>
      <c r="E936"/>
      <c r="F936"/>
      <c r="G936"/>
    </row>
    <row r="937" spans="2:7" ht="14.25" x14ac:dyDescent="0.2">
      <c r="B937"/>
      <c r="C937"/>
      <c r="D937"/>
      <c r="E937"/>
      <c r="F937"/>
      <c r="G937"/>
    </row>
    <row r="938" spans="2:7" ht="14.25" x14ac:dyDescent="0.2">
      <c r="B938"/>
      <c r="C938"/>
      <c r="D938"/>
      <c r="E938"/>
      <c r="F938"/>
      <c r="G938"/>
    </row>
    <row r="939" spans="2:7" ht="14.25" x14ac:dyDescent="0.2">
      <c r="B939"/>
      <c r="C939"/>
      <c r="D939"/>
      <c r="E939"/>
      <c r="F939"/>
      <c r="G939"/>
    </row>
    <row r="940" spans="2:7" ht="14.25" x14ac:dyDescent="0.2">
      <c r="B940"/>
      <c r="C940"/>
      <c r="D940"/>
      <c r="E940"/>
      <c r="F940"/>
      <c r="G940"/>
    </row>
    <row r="941" spans="2:7" ht="14.25" x14ac:dyDescent="0.2">
      <c r="B941"/>
      <c r="C941"/>
      <c r="D941"/>
      <c r="E941"/>
      <c r="F941"/>
      <c r="G941"/>
    </row>
    <row r="942" spans="2:7" ht="14.25" x14ac:dyDescent="0.2">
      <c r="B942"/>
      <c r="C942"/>
      <c r="D942"/>
      <c r="E942"/>
      <c r="F942"/>
      <c r="G942"/>
    </row>
    <row r="943" spans="2:7" ht="14.25" x14ac:dyDescent="0.2">
      <c r="B943"/>
      <c r="C943"/>
      <c r="D943"/>
      <c r="E943"/>
      <c r="F943"/>
      <c r="G943"/>
    </row>
    <row r="944" spans="2:7" ht="14.25" x14ac:dyDescent="0.2">
      <c r="B944"/>
      <c r="C944"/>
      <c r="D944"/>
      <c r="E944"/>
      <c r="F944"/>
      <c r="G944"/>
    </row>
    <row r="945" spans="2:7" ht="14.25" x14ac:dyDescent="0.2">
      <c r="B945"/>
      <c r="C945"/>
      <c r="D945"/>
      <c r="E945"/>
      <c r="F945"/>
      <c r="G945"/>
    </row>
    <row r="946" spans="2:7" ht="14.25" x14ac:dyDescent="0.2">
      <c r="B946"/>
      <c r="C946"/>
      <c r="D946"/>
      <c r="E946"/>
      <c r="F946"/>
      <c r="G946"/>
    </row>
    <row r="947" spans="2:7" ht="14.25" x14ac:dyDescent="0.2">
      <c r="B947"/>
      <c r="C947"/>
      <c r="D947"/>
      <c r="E947"/>
      <c r="F947"/>
      <c r="G947"/>
    </row>
    <row r="948" spans="2:7" ht="14.25" x14ac:dyDescent="0.2">
      <c r="B948"/>
      <c r="C948"/>
      <c r="D948"/>
      <c r="E948"/>
      <c r="F948"/>
      <c r="G948"/>
    </row>
    <row r="949" spans="2:7" ht="14.25" x14ac:dyDescent="0.2">
      <c r="B949"/>
      <c r="C949"/>
      <c r="D949"/>
      <c r="E949"/>
      <c r="F949"/>
      <c r="G949"/>
    </row>
    <row r="950" spans="2:7" ht="14.25" x14ac:dyDescent="0.2">
      <c r="B950"/>
      <c r="C950"/>
      <c r="D950"/>
      <c r="E950"/>
      <c r="F950"/>
      <c r="G950"/>
    </row>
    <row r="951" spans="2:7" ht="14.25" x14ac:dyDescent="0.2">
      <c r="B951"/>
      <c r="C951"/>
      <c r="D951"/>
      <c r="E951"/>
      <c r="F951"/>
      <c r="G951"/>
    </row>
    <row r="952" spans="2:7" ht="14.25" x14ac:dyDescent="0.2">
      <c r="B952"/>
      <c r="C952"/>
      <c r="D952"/>
      <c r="E952"/>
      <c r="F952"/>
      <c r="G952"/>
    </row>
    <row r="953" spans="2:7" ht="14.25" x14ac:dyDescent="0.2">
      <c r="B953"/>
      <c r="C953"/>
      <c r="D953"/>
      <c r="E953"/>
      <c r="F953"/>
      <c r="G953"/>
    </row>
    <row r="954" spans="2:7" ht="14.25" x14ac:dyDescent="0.2">
      <c r="B954"/>
      <c r="C954"/>
      <c r="D954"/>
      <c r="E954"/>
      <c r="F954"/>
      <c r="G954"/>
    </row>
    <row r="955" spans="2:7" ht="14.25" x14ac:dyDescent="0.2">
      <c r="B955"/>
      <c r="C955"/>
      <c r="D955"/>
      <c r="E955"/>
      <c r="F955"/>
      <c r="G955"/>
    </row>
    <row r="956" spans="2:7" ht="14.25" x14ac:dyDescent="0.2">
      <c r="B956"/>
      <c r="C956"/>
      <c r="D956"/>
      <c r="E956"/>
      <c r="F956"/>
      <c r="G956"/>
    </row>
    <row r="957" spans="2:7" ht="14.25" x14ac:dyDescent="0.2">
      <c r="B957"/>
      <c r="C957"/>
      <c r="D957"/>
      <c r="E957"/>
      <c r="F957"/>
      <c r="G957"/>
    </row>
    <row r="958" spans="2:7" ht="14.25" x14ac:dyDescent="0.2">
      <c r="B958"/>
      <c r="C958"/>
      <c r="D958"/>
      <c r="E958"/>
      <c r="F958"/>
      <c r="G958"/>
    </row>
    <row r="959" spans="2:7" ht="14.25" x14ac:dyDescent="0.2">
      <c r="B959"/>
      <c r="C959"/>
      <c r="D959"/>
      <c r="E959"/>
      <c r="F959"/>
      <c r="G959"/>
    </row>
    <row r="960" spans="2:7" ht="14.25" x14ac:dyDescent="0.2">
      <c r="B960"/>
      <c r="C960"/>
      <c r="D960"/>
      <c r="E960"/>
      <c r="F960"/>
      <c r="G960"/>
    </row>
    <row r="961" spans="2:7" ht="14.25" x14ac:dyDescent="0.2">
      <c r="B961"/>
      <c r="C961"/>
      <c r="D961"/>
      <c r="E961"/>
      <c r="F961"/>
      <c r="G961"/>
    </row>
    <row r="962" spans="2:7" ht="14.25" x14ac:dyDescent="0.2">
      <c r="B962"/>
      <c r="C962"/>
      <c r="D962"/>
      <c r="E962"/>
      <c r="F962"/>
      <c r="G962"/>
    </row>
    <row r="963" spans="2:7" ht="14.25" x14ac:dyDescent="0.2">
      <c r="B963"/>
      <c r="C963"/>
      <c r="D963"/>
      <c r="E963"/>
      <c r="F963"/>
      <c r="G963"/>
    </row>
    <row r="964" spans="2:7" ht="14.25" x14ac:dyDescent="0.2">
      <c r="B964"/>
      <c r="C964"/>
      <c r="D964"/>
      <c r="E964"/>
      <c r="F964"/>
      <c r="G964"/>
    </row>
    <row r="965" spans="2:7" ht="14.25" x14ac:dyDescent="0.2">
      <c r="B965"/>
      <c r="C965"/>
      <c r="D965"/>
      <c r="E965"/>
      <c r="F965"/>
      <c r="G965"/>
    </row>
    <row r="966" spans="2:7" ht="14.25" x14ac:dyDescent="0.2">
      <c r="B966"/>
      <c r="C966"/>
      <c r="D966"/>
      <c r="E966"/>
      <c r="F966"/>
      <c r="G966"/>
    </row>
    <row r="967" spans="2:7" ht="14.25" x14ac:dyDescent="0.2">
      <c r="B967"/>
      <c r="C967"/>
      <c r="D967"/>
      <c r="E967"/>
      <c r="F967"/>
      <c r="G967"/>
    </row>
    <row r="968" spans="2:7" ht="14.25" x14ac:dyDescent="0.2">
      <c r="B968"/>
      <c r="C968"/>
      <c r="D968"/>
      <c r="E968"/>
      <c r="F968"/>
      <c r="G968"/>
    </row>
    <row r="969" spans="2:7" ht="14.25" x14ac:dyDescent="0.2">
      <c r="B969"/>
      <c r="C969"/>
      <c r="D969"/>
      <c r="E969"/>
      <c r="F969"/>
      <c r="G969"/>
    </row>
    <row r="970" spans="2:7" ht="14.25" x14ac:dyDescent="0.2">
      <c r="B970"/>
      <c r="C970"/>
      <c r="D970"/>
      <c r="E970"/>
      <c r="F970"/>
      <c r="G970"/>
    </row>
    <row r="971" spans="2:7" ht="14.25" x14ac:dyDescent="0.2">
      <c r="B971"/>
      <c r="C971"/>
      <c r="D971"/>
      <c r="E971"/>
      <c r="F971"/>
      <c r="G971"/>
    </row>
    <row r="972" spans="2:7" ht="14.25" x14ac:dyDescent="0.2">
      <c r="B972"/>
      <c r="C972"/>
      <c r="D972"/>
      <c r="E972"/>
      <c r="F972"/>
      <c r="G972"/>
    </row>
    <row r="973" spans="2:7" ht="14.25" x14ac:dyDescent="0.2">
      <c r="B973"/>
      <c r="C973"/>
      <c r="D973"/>
      <c r="E973"/>
      <c r="F973"/>
      <c r="G973"/>
    </row>
    <row r="974" spans="2:7" ht="14.25" x14ac:dyDescent="0.2">
      <c r="B974"/>
      <c r="C974"/>
      <c r="D974"/>
      <c r="E974"/>
      <c r="F974"/>
      <c r="G974"/>
    </row>
    <row r="975" spans="2:7" ht="14.25" x14ac:dyDescent="0.2">
      <c r="B975"/>
      <c r="C975"/>
      <c r="D975"/>
      <c r="E975"/>
      <c r="F975"/>
      <c r="G975"/>
    </row>
    <row r="976" spans="2:7" ht="14.25" x14ac:dyDescent="0.2">
      <c r="B976"/>
      <c r="C976"/>
      <c r="D976"/>
      <c r="E976"/>
      <c r="F976"/>
      <c r="G976"/>
    </row>
    <row r="977" spans="2:7" ht="14.25" x14ac:dyDescent="0.2">
      <c r="B977"/>
      <c r="C977"/>
      <c r="D977"/>
      <c r="E977"/>
      <c r="F977"/>
      <c r="G977"/>
    </row>
    <row r="978" spans="2:7" ht="14.25" x14ac:dyDescent="0.2">
      <c r="B978"/>
      <c r="C978"/>
      <c r="D978"/>
      <c r="E978"/>
      <c r="F978"/>
      <c r="G978"/>
    </row>
    <row r="979" spans="2:7" ht="14.25" x14ac:dyDescent="0.2">
      <c r="B979"/>
      <c r="C979"/>
      <c r="D979"/>
      <c r="E979"/>
      <c r="F979"/>
      <c r="G979"/>
    </row>
    <row r="980" spans="2:7" ht="14.25" x14ac:dyDescent="0.2">
      <c r="B980"/>
      <c r="C980"/>
      <c r="D980"/>
      <c r="E980"/>
      <c r="F980"/>
      <c r="G980"/>
    </row>
    <row r="981" spans="2:7" ht="14.25" x14ac:dyDescent="0.2">
      <c r="B981"/>
      <c r="C981"/>
      <c r="D981"/>
      <c r="E981"/>
      <c r="F981"/>
      <c r="G981"/>
    </row>
    <row r="982" spans="2:7" ht="14.25" x14ac:dyDescent="0.2">
      <c r="B982"/>
      <c r="C982"/>
      <c r="D982"/>
      <c r="E982"/>
      <c r="F982"/>
      <c r="G982"/>
    </row>
    <row r="983" spans="2:7" ht="14.25" x14ac:dyDescent="0.2">
      <c r="B983"/>
      <c r="C983"/>
      <c r="D983"/>
      <c r="E983"/>
      <c r="F983"/>
      <c r="G983"/>
    </row>
    <row r="984" spans="2:7" ht="14.25" x14ac:dyDescent="0.2">
      <c r="B984"/>
      <c r="C984"/>
      <c r="D984"/>
      <c r="E984"/>
      <c r="F984"/>
      <c r="G984"/>
    </row>
    <row r="985" spans="2:7" ht="14.25" x14ac:dyDescent="0.2">
      <c r="B985"/>
      <c r="C985"/>
      <c r="D985"/>
      <c r="E985"/>
      <c r="F985"/>
      <c r="G985"/>
    </row>
    <row r="986" spans="2:7" ht="14.25" x14ac:dyDescent="0.2">
      <c r="B986"/>
      <c r="C986"/>
      <c r="D986"/>
      <c r="E986"/>
      <c r="F986"/>
      <c r="G986"/>
    </row>
    <row r="987" spans="2:7" ht="14.25" x14ac:dyDescent="0.2">
      <c r="B987"/>
      <c r="C987"/>
      <c r="D987"/>
      <c r="E987"/>
      <c r="F987"/>
      <c r="G987"/>
    </row>
    <row r="988" spans="2:7" ht="14.25" x14ac:dyDescent="0.2">
      <c r="B988"/>
      <c r="C988"/>
      <c r="D988"/>
      <c r="E988"/>
      <c r="F988"/>
      <c r="G988"/>
    </row>
    <row r="989" spans="2:7" ht="14.25" x14ac:dyDescent="0.2">
      <c r="B989"/>
      <c r="C989"/>
      <c r="D989"/>
      <c r="E989"/>
      <c r="F989"/>
      <c r="G989"/>
    </row>
    <row r="990" spans="2:7" ht="14.25" x14ac:dyDescent="0.2">
      <c r="B990"/>
      <c r="C990"/>
      <c r="D990"/>
      <c r="E990"/>
      <c r="F990"/>
      <c r="G990"/>
    </row>
    <row r="991" spans="2:7" ht="14.25" x14ac:dyDescent="0.2">
      <c r="B991"/>
      <c r="C991"/>
      <c r="D991"/>
      <c r="E991"/>
      <c r="F991"/>
      <c r="G991"/>
    </row>
    <row r="992" spans="2:7" ht="14.25" x14ac:dyDescent="0.2">
      <c r="B992"/>
      <c r="C992"/>
      <c r="D992"/>
      <c r="E992"/>
      <c r="F992"/>
      <c r="G992"/>
    </row>
    <row r="993" spans="2:7" ht="14.25" x14ac:dyDescent="0.2">
      <c r="B993"/>
      <c r="C993"/>
      <c r="D993"/>
      <c r="E993"/>
      <c r="F993"/>
      <c r="G993"/>
    </row>
    <row r="994" spans="2:7" ht="14.25" x14ac:dyDescent="0.2">
      <c r="B994"/>
      <c r="C994"/>
      <c r="D994"/>
      <c r="E994"/>
      <c r="F994"/>
      <c r="G994"/>
    </row>
    <row r="995" spans="2:7" ht="14.25" x14ac:dyDescent="0.2">
      <c r="B995"/>
      <c r="C995"/>
      <c r="D995"/>
      <c r="E995"/>
      <c r="F995"/>
      <c r="G995"/>
    </row>
    <row r="996" spans="2:7" ht="14.25" x14ac:dyDescent="0.2">
      <c r="B996"/>
      <c r="C996"/>
      <c r="D996"/>
      <c r="E996"/>
      <c r="F996"/>
      <c r="G996"/>
    </row>
    <row r="997" spans="2:7" ht="14.25" x14ac:dyDescent="0.2">
      <c r="B997"/>
      <c r="C997"/>
      <c r="D997"/>
      <c r="E997"/>
      <c r="F997"/>
      <c r="G997"/>
    </row>
    <row r="998" spans="2:7" ht="14.25" x14ac:dyDescent="0.2">
      <c r="B998"/>
      <c r="C998"/>
      <c r="D998"/>
      <c r="E998"/>
      <c r="F998"/>
      <c r="G998"/>
    </row>
    <row r="999" spans="2:7" ht="14.25" x14ac:dyDescent="0.2">
      <c r="B999"/>
      <c r="C999"/>
      <c r="D999"/>
      <c r="E999"/>
      <c r="F999"/>
      <c r="G999"/>
    </row>
    <row r="1000" spans="2:7" ht="14.25" x14ac:dyDescent="0.2">
      <c r="B1000"/>
      <c r="C1000"/>
      <c r="D1000"/>
      <c r="E1000"/>
      <c r="F1000"/>
      <c r="G1000"/>
    </row>
    <row r="1001" spans="2:7" ht="14.25" x14ac:dyDescent="0.2">
      <c r="B1001"/>
      <c r="C1001"/>
      <c r="D1001"/>
      <c r="E1001"/>
      <c r="F1001"/>
      <c r="G1001"/>
    </row>
    <row r="1002" spans="2:7" ht="14.25" x14ac:dyDescent="0.2">
      <c r="B1002"/>
      <c r="C1002"/>
      <c r="D1002"/>
      <c r="E1002"/>
      <c r="F1002"/>
      <c r="G1002"/>
    </row>
    <row r="1003" spans="2:7" ht="14.25" x14ac:dyDescent="0.2">
      <c r="B1003"/>
      <c r="C1003"/>
      <c r="D1003"/>
      <c r="E1003"/>
      <c r="F1003"/>
      <c r="G1003"/>
    </row>
    <row r="1004" spans="2:7" ht="14.25" x14ac:dyDescent="0.2">
      <c r="B1004"/>
      <c r="C1004"/>
      <c r="D1004"/>
      <c r="E1004"/>
      <c r="F1004"/>
      <c r="G1004"/>
    </row>
    <row r="1005" spans="2:7" ht="14.25" x14ac:dyDescent="0.2">
      <c r="B1005"/>
      <c r="C1005"/>
      <c r="D1005"/>
      <c r="E1005"/>
      <c r="F1005"/>
      <c r="G1005"/>
    </row>
    <row r="1006" spans="2:7" ht="14.25" x14ac:dyDescent="0.2">
      <c r="B1006"/>
      <c r="C1006"/>
      <c r="D1006"/>
      <c r="E1006"/>
      <c r="F1006"/>
      <c r="G1006"/>
    </row>
    <row r="1007" spans="2:7" ht="14.25" x14ac:dyDescent="0.2">
      <c r="B1007"/>
      <c r="C1007"/>
      <c r="D1007"/>
      <c r="E1007"/>
      <c r="F1007"/>
      <c r="G1007"/>
    </row>
    <row r="1008" spans="2:7" ht="14.25" x14ac:dyDescent="0.2">
      <c r="B1008"/>
      <c r="C1008"/>
      <c r="D1008"/>
      <c r="E1008"/>
      <c r="F1008"/>
      <c r="G1008"/>
    </row>
    <row r="1009" spans="2:7" ht="14.25" x14ac:dyDescent="0.2">
      <c r="B1009"/>
      <c r="C1009"/>
      <c r="D1009"/>
      <c r="E1009"/>
      <c r="F1009"/>
      <c r="G1009"/>
    </row>
    <row r="1010" spans="2:7" ht="14.25" x14ac:dyDescent="0.2">
      <c r="B1010"/>
      <c r="C1010"/>
      <c r="D1010"/>
      <c r="E1010"/>
      <c r="F1010"/>
      <c r="G1010"/>
    </row>
    <row r="1011" spans="2:7" ht="14.25" x14ac:dyDescent="0.2">
      <c r="B1011"/>
      <c r="C1011"/>
      <c r="D1011"/>
      <c r="E1011"/>
      <c r="F1011"/>
      <c r="G1011"/>
    </row>
    <row r="1012" spans="2:7" ht="14.25" x14ac:dyDescent="0.2">
      <c r="B1012"/>
      <c r="C1012"/>
      <c r="D1012"/>
      <c r="E1012"/>
      <c r="F1012"/>
      <c r="G1012"/>
    </row>
    <row r="1013" spans="2:7" ht="14.25" x14ac:dyDescent="0.2">
      <c r="B1013"/>
      <c r="C1013"/>
      <c r="D1013"/>
      <c r="E1013"/>
      <c r="F1013"/>
      <c r="G1013"/>
    </row>
    <row r="1014" spans="2:7" ht="14.25" x14ac:dyDescent="0.2">
      <c r="B1014"/>
      <c r="C1014"/>
      <c r="D1014"/>
      <c r="E1014"/>
      <c r="F1014"/>
      <c r="G1014"/>
    </row>
    <row r="1015" spans="2:7" ht="14.25" x14ac:dyDescent="0.2">
      <c r="B1015"/>
      <c r="C1015"/>
      <c r="D1015"/>
      <c r="E1015"/>
      <c r="F1015"/>
      <c r="G1015"/>
    </row>
    <row r="1016" spans="2:7" ht="14.25" x14ac:dyDescent="0.2">
      <c r="B1016"/>
      <c r="C1016"/>
      <c r="D1016"/>
      <c r="E1016"/>
      <c r="F1016"/>
      <c r="G1016"/>
    </row>
    <row r="1017" spans="2:7" ht="14.25" x14ac:dyDescent="0.2">
      <c r="B1017"/>
      <c r="C1017"/>
      <c r="D1017"/>
      <c r="E1017"/>
      <c r="F1017"/>
      <c r="G1017"/>
    </row>
    <row r="1018" spans="2:7" ht="14.25" x14ac:dyDescent="0.2">
      <c r="B1018"/>
      <c r="C1018"/>
      <c r="D1018"/>
      <c r="E1018"/>
      <c r="F1018"/>
      <c r="G1018"/>
    </row>
    <row r="1019" spans="2:7" ht="14.25" x14ac:dyDescent="0.2">
      <c r="B1019"/>
      <c r="C1019"/>
      <c r="D1019"/>
      <c r="E1019"/>
      <c r="F1019"/>
      <c r="G1019"/>
    </row>
    <row r="1020" spans="2:7" ht="14.25" x14ac:dyDescent="0.2">
      <c r="B1020"/>
      <c r="C1020"/>
      <c r="D1020"/>
      <c r="E1020"/>
      <c r="F1020"/>
      <c r="G1020"/>
    </row>
    <row r="1021" spans="2:7" ht="14.25" x14ac:dyDescent="0.2">
      <c r="B1021"/>
      <c r="C1021"/>
      <c r="D1021"/>
      <c r="E1021"/>
      <c r="F1021"/>
      <c r="G1021"/>
    </row>
    <row r="1022" spans="2:7" ht="14.25" x14ac:dyDescent="0.2">
      <c r="B1022"/>
      <c r="C1022"/>
      <c r="D1022"/>
      <c r="E1022"/>
      <c r="F1022"/>
      <c r="G1022"/>
    </row>
    <row r="1023" spans="2:7" ht="14.25" x14ac:dyDescent="0.2">
      <c r="B1023"/>
      <c r="C1023"/>
      <c r="D1023"/>
      <c r="E1023"/>
      <c r="F1023"/>
      <c r="G1023"/>
    </row>
    <row r="1024" spans="2:7" ht="14.25" x14ac:dyDescent="0.2">
      <c r="B1024"/>
      <c r="C1024"/>
      <c r="D1024"/>
      <c r="E1024"/>
      <c r="F1024"/>
      <c r="G1024"/>
    </row>
    <row r="1025" spans="2:7" ht="14.25" x14ac:dyDescent="0.2">
      <c r="B1025"/>
      <c r="C1025"/>
      <c r="D1025"/>
      <c r="E1025"/>
      <c r="F1025"/>
      <c r="G1025"/>
    </row>
    <row r="1026" spans="2:7" ht="14.25" x14ac:dyDescent="0.2">
      <c r="B1026"/>
      <c r="C1026"/>
      <c r="D1026"/>
      <c r="E1026"/>
      <c r="F1026"/>
      <c r="G1026"/>
    </row>
    <row r="1027" spans="2:7" ht="14.25" x14ac:dyDescent="0.2">
      <c r="B1027"/>
      <c r="C1027"/>
      <c r="D1027"/>
      <c r="E1027"/>
      <c r="F1027"/>
      <c r="G1027"/>
    </row>
    <row r="1028" spans="2:7" ht="14.25" x14ac:dyDescent="0.2">
      <c r="B1028"/>
      <c r="C1028"/>
      <c r="D1028"/>
      <c r="E1028"/>
      <c r="F1028"/>
      <c r="G1028"/>
    </row>
    <row r="1029" spans="2:7" ht="14.25" x14ac:dyDescent="0.2">
      <c r="B1029"/>
      <c r="C1029"/>
      <c r="D1029"/>
      <c r="E1029"/>
      <c r="F1029"/>
      <c r="G1029"/>
    </row>
    <row r="1030" spans="2:7" ht="14.25" x14ac:dyDescent="0.2">
      <c r="B1030"/>
      <c r="C1030"/>
      <c r="D1030"/>
      <c r="E1030"/>
      <c r="F1030"/>
      <c r="G1030"/>
    </row>
    <row r="1031" spans="2:7" ht="14.25" x14ac:dyDescent="0.2">
      <c r="B1031"/>
      <c r="C1031"/>
      <c r="D1031"/>
      <c r="E1031"/>
      <c r="F1031"/>
      <c r="G1031"/>
    </row>
    <row r="1032" spans="2:7" ht="14.25" x14ac:dyDescent="0.2">
      <c r="B1032"/>
      <c r="C1032"/>
      <c r="D1032"/>
      <c r="E1032"/>
      <c r="F1032"/>
      <c r="G1032"/>
    </row>
    <row r="1033" spans="2:7" ht="14.25" x14ac:dyDescent="0.2">
      <c r="B1033"/>
      <c r="C1033"/>
      <c r="D1033"/>
      <c r="E1033"/>
      <c r="F1033"/>
      <c r="G1033"/>
    </row>
    <row r="1034" spans="2:7" ht="14.25" x14ac:dyDescent="0.2">
      <c r="B1034"/>
      <c r="C1034"/>
      <c r="D1034"/>
      <c r="E1034"/>
      <c r="F1034"/>
      <c r="G1034"/>
    </row>
    <row r="1035" spans="2:7" ht="14.25" x14ac:dyDescent="0.2">
      <c r="B1035"/>
      <c r="C1035"/>
      <c r="D1035"/>
      <c r="E1035"/>
      <c r="F1035"/>
      <c r="G1035"/>
    </row>
    <row r="1036" spans="2:7" ht="14.25" x14ac:dyDescent="0.2">
      <c r="B1036"/>
      <c r="C1036"/>
      <c r="D1036"/>
      <c r="E1036"/>
      <c r="F1036"/>
      <c r="G1036"/>
    </row>
    <row r="1037" spans="2:7" ht="14.25" x14ac:dyDescent="0.2">
      <c r="B1037"/>
      <c r="C1037"/>
      <c r="D1037"/>
      <c r="E1037"/>
      <c r="F1037"/>
      <c r="G1037"/>
    </row>
    <row r="1038" spans="2:7" ht="14.25" x14ac:dyDescent="0.2">
      <c r="B1038"/>
      <c r="C1038"/>
      <c r="D1038"/>
      <c r="E1038"/>
      <c r="F1038"/>
      <c r="G1038"/>
    </row>
    <row r="1039" spans="2:7" ht="14.25" x14ac:dyDescent="0.2">
      <c r="B1039"/>
      <c r="C1039"/>
      <c r="D1039"/>
      <c r="E1039"/>
      <c r="F1039"/>
      <c r="G1039"/>
    </row>
    <row r="1040" spans="2:7" ht="14.25" x14ac:dyDescent="0.2">
      <c r="B1040"/>
      <c r="C1040"/>
      <c r="D1040"/>
      <c r="E1040"/>
      <c r="F1040"/>
      <c r="G1040"/>
    </row>
    <row r="1041" spans="2:7" ht="14.25" x14ac:dyDescent="0.2">
      <c r="B1041"/>
      <c r="C1041"/>
      <c r="D1041"/>
      <c r="E1041"/>
      <c r="F1041"/>
      <c r="G1041"/>
    </row>
    <row r="1042" spans="2:7" ht="14.25" x14ac:dyDescent="0.2">
      <c r="B1042"/>
      <c r="C1042"/>
      <c r="D1042"/>
      <c r="E1042"/>
      <c r="F1042"/>
      <c r="G1042"/>
    </row>
    <row r="1043" spans="2:7" ht="14.25" x14ac:dyDescent="0.2">
      <c r="B1043"/>
      <c r="C1043"/>
      <c r="D1043"/>
      <c r="E1043"/>
      <c r="F1043"/>
      <c r="G1043"/>
    </row>
    <row r="1044" spans="2:7" ht="14.25" x14ac:dyDescent="0.2">
      <c r="B1044"/>
      <c r="C1044"/>
      <c r="D1044"/>
      <c r="E1044"/>
      <c r="F1044"/>
      <c r="G1044"/>
    </row>
    <row r="1045" spans="2:7" ht="14.25" x14ac:dyDescent="0.2">
      <c r="B1045"/>
      <c r="C1045"/>
      <c r="D1045"/>
      <c r="E1045"/>
      <c r="F1045"/>
      <c r="G1045"/>
    </row>
    <row r="1046" spans="2:7" ht="14.25" x14ac:dyDescent="0.2">
      <c r="B1046"/>
      <c r="C1046"/>
      <c r="D1046"/>
      <c r="E1046"/>
      <c r="F1046"/>
      <c r="G1046"/>
    </row>
    <row r="1047" spans="2:7" ht="14.25" x14ac:dyDescent="0.2">
      <c r="B1047"/>
      <c r="C1047"/>
      <c r="D1047"/>
      <c r="E1047"/>
      <c r="F1047"/>
      <c r="G1047"/>
    </row>
    <row r="1048" spans="2:7" ht="14.25" x14ac:dyDescent="0.2">
      <c r="B1048"/>
      <c r="C1048"/>
      <c r="D1048"/>
      <c r="E1048"/>
      <c r="F1048"/>
      <c r="G1048"/>
    </row>
    <row r="1049" spans="2:7" ht="14.25" x14ac:dyDescent="0.2">
      <c r="B1049"/>
      <c r="C1049"/>
      <c r="D1049"/>
      <c r="E1049"/>
      <c r="F1049"/>
      <c r="G1049"/>
    </row>
    <row r="1050" spans="2:7" ht="14.25" x14ac:dyDescent="0.2">
      <c r="B1050"/>
      <c r="C1050"/>
      <c r="D1050"/>
      <c r="E1050"/>
      <c r="F1050"/>
      <c r="G1050"/>
    </row>
    <row r="1051" spans="2:7" ht="14.25" x14ac:dyDescent="0.2">
      <c r="B1051"/>
      <c r="C1051"/>
      <c r="D1051"/>
      <c r="E1051"/>
      <c r="F1051"/>
      <c r="G1051"/>
    </row>
    <row r="1052" spans="2:7" ht="14.25" x14ac:dyDescent="0.2">
      <c r="B1052"/>
      <c r="C1052"/>
      <c r="D1052"/>
      <c r="E1052"/>
      <c r="F1052"/>
      <c r="G1052"/>
    </row>
    <row r="1053" spans="2:7" ht="14.25" x14ac:dyDescent="0.2">
      <c r="B1053"/>
      <c r="C1053"/>
      <c r="D1053"/>
      <c r="E1053"/>
      <c r="F1053"/>
      <c r="G1053"/>
    </row>
    <row r="1054" spans="2:7" ht="14.25" x14ac:dyDescent="0.2">
      <c r="B1054"/>
      <c r="C1054"/>
      <c r="D1054"/>
      <c r="E1054"/>
      <c r="F1054"/>
      <c r="G1054"/>
    </row>
    <row r="1055" spans="2:7" ht="14.25" x14ac:dyDescent="0.2">
      <c r="B1055"/>
      <c r="C1055"/>
      <c r="D1055"/>
      <c r="E1055"/>
      <c r="F1055"/>
      <c r="G1055"/>
    </row>
    <row r="1056" spans="2:7" ht="14.25" x14ac:dyDescent="0.2">
      <c r="B1056"/>
      <c r="C1056"/>
      <c r="D1056"/>
      <c r="E1056"/>
      <c r="F1056"/>
      <c r="G1056"/>
    </row>
    <row r="1057" spans="2:7" ht="14.25" x14ac:dyDescent="0.2">
      <c r="B1057"/>
      <c r="C1057"/>
      <c r="D1057"/>
      <c r="E1057"/>
      <c r="F1057"/>
      <c r="G1057"/>
    </row>
    <row r="1058" spans="2:7" ht="14.25" x14ac:dyDescent="0.2">
      <c r="B1058"/>
      <c r="C1058"/>
      <c r="D1058"/>
      <c r="E1058"/>
      <c r="F1058"/>
      <c r="G1058"/>
    </row>
    <row r="1059" spans="2:7" ht="14.25" x14ac:dyDescent="0.2">
      <c r="B1059"/>
      <c r="C1059"/>
      <c r="D1059"/>
      <c r="E1059"/>
      <c r="F1059"/>
      <c r="G1059"/>
    </row>
    <row r="1060" spans="2:7" ht="14.25" x14ac:dyDescent="0.2">
      <c r="B1060"/>
      <c r="C1060"/>
      <c r="D1060"/>
      <c r="E1060"/>
      <c r="F1060"/>
      <c r="G1060"/>
    </row>
    <row r="1061" spans="2:7" ht="14.25" x14ac:dyDescent="0.2">
      <c r="B1061"/>
      <c r="C1061"/>
      <c r="D1061"/>
      <c r="E1061"/>
      <c r="F1061"/>
      <c r="G1061"/>
    </row>
    <row r="1062" spans="2:7" ht="14.25" x14ac:dyDescent="0.2">
      <c r="B1062"/>
      <c r="C1062"/>
      <c r="D1062"/>
      <c r="E1062"/>
      <c r="F1062"/>
      <c r="G1062"/>
    </row>
    <row r="1063" spans="2:7" ht="14.25" x14ac:dyDescent="0.2">
      <c r="B1063"/>
      <c r="C1063"/>
      <c r="D1063"/>
      <c r="E1063"/>
      <c r="F1063"/>
      <c r="G1063"/>
    </row>
    <row r="1064" spans="2:7" ht="14.25" x14ac:dyDescent="0.2">
      <c r="B1064"/>
      <c r="C1064"/>
      <c r="D1064"/>
      <c r="E1064"/>
      <c r="F1064"/>
      <c r="G1064"/>
    </row>
    <row r="1065" spans="2:7" ht="14.25" x14ac:dyDescent="0.2">
      <c r="B1065"/>
      <c r="C1065"/>
      <c r="D1065"/>
      <c r="E1065"/>
      <c r="F1065"/>
      <c r="G1065"/>
    </row>
    <row r="1066" spans="2:7" ht="14.25" x14ac:dyDescent="0.2">
      <c r="B1066"/>
      <c r="C1066"/>
      <c r="D1066"/>
      <c r="E1066"/>
      <c r="F1066"/>
      <c r="G1066"/>
    </row>
    <row r="1067" spans="2:7" ht="14.25" x14ac:dyDescent="0.2">
      <c r="B1067"/>
      <c r="C1067"/>
      <c r="D1067"/>
      <c r="E1067"/>
      <c r="F1067"/>
      <c r="G1067"/>
    </row>
    <row r="1068" spans="2:7" ht="14.25" x14ac:dyDescent="0.2">
      <c r="B1068"/>
      <c r="C1068"/>
      <c r="D1068"/>
      <c r="E1068"/>
      <c r="F1068"/>
      <c r="G1068"/>
    </row>
    <row r="1069" spans="2:7" ht="14.25" x14ac:dyDescent="0.2">
      <c r="B1069"/>
      <c r="C1069"/>
      <c r="D1069"/>
      <c r="E1069"/>
      <c r="F1069"/>
      <c r="G1069"/>
    </row>
    <row r="1070" spans="2:7" ht="14.25" x14ac:dyDescent="0.2">
      <c r="B1070"/>
      <c r="C1070"/>
      <c r="D1070"/>
      <c r="E1070"/>
      <c r="F1070"/>
      <c r="G1070"/>
    </row>
    <row r="1071" spans="2:7" ht="14.25" x14ac:dyDescent="0.2">
      <c r="B1071"/>
      <c r="C1071"/>
      <c r="D1071"/>
      <c r="E1071"/>
      <c r="F1071"/>
      <c r="G1071"/>
    </row>
    <row r="1072" spans="2:7" ht="14.25" x14ac:dyDescent="0.2">
      <c r="B1072"/>
      <c r="C1072"/>
      <c r="D1072"/>
      <c r="E1072"/>
      <c r="F1072"/>
      <c r="G1072"/>
    </row>
    <row r="1073" spans="2:7" ht="14.25" x14ac:dyDescent="0.2">
      <c r="B1073"/>
      <c r="C1073"/>
      <c r="D1073"/>
      <c r="E1073"/>
      <c r="F1073"/>
      <c r="G1073"/>
    </row>
    <row r="1074" spans="2:7" ht="14.25" x14ac:dyDescent="0.2">
      <c r="B1074"/>
      <c r="C1074"/>
      <c r="D1074"/>
      <c r="E1074"/>
      <c r="F1074"/>
      <c r="G1074"/>
    </row>
    <row r="1075" spans="2:7" ht="14.25" x14ac:dyDescent="0.2">
      <c r="B1075"/>
      <c r="C1075"/>
      <c r="D1075"/>
      <c r="E1075"/>
      <c r="F1075"/>
      <c r="G1075"/>
    </row>
    <row r="1076" spans="2:7" ht="14.25" x14ac:dyDescent="0.2">
      <c r="B1076"/>
      <c r="C1076"/>
      <c r="D1076"/>
      <c r="E1076"/>
      <c r="F1076"/>
      <c r="G1076"/>
    </row>
    <row r="1077" spans="2:7" ht="14.25" x14ac:dyDescent="0.2">
      <c r="B1077"/>
      <c r="C1077"/>
      <c r="D1077"/>
      <c r="E1077"/>
      <c r="F1077"/>
      <c r="G1077"/>
    </row>
    <row r="1078" spans="2:7" ht="14.25" x14ac:dyDescent="0.2">
      <c r="B1078"/>
      <c r="C1078"/>
      <c r="D1078"/>
      <c r="E1078"/>
      <c r="F1078"/>
      <c r="G1078"/>
    </row>
    <row r="1079" spans="2:7" ht="14.25" x14ac:dyDescent="0.2">
      <c r="B1079"/>
      <c r="C1079"/>
      <c r="D1079"/>
      <c r="E1079"/>
      <c r="F1079"/>
      <c r="G1079"/>
    </row>
    <row r="1080" spans="2:7" ht="14.25" x14ac:dyDescent="0.2">
      <c r="B1080"/>
      <c r="C1080"/>
      <c r="D1080"/>
      <c r="E1080"/>
      <c r="F1080"/>
      <c r="G1080"/>
    </row>
    <row r="1081" spans="2:7" ht="14.25" x14ac:dyDescent="0.2">
      <c r="B1081"/>
      <c r="C1081"/>
      <c r="D1081"/>
      <c r="E1081"/>
      <c r="F1081"/>
      <c r="G1081"/>
    </row>
    <row r="1082" spans="2:7" ht="14.25" x14ac:dyDescent="0.2">
      <c r="B1082"/>
      <c r="C1082"/>
      <c r="D1082"/>
      <c r="E1082"/>
      <c r="F1082"/>
      <c r="G1082"/>
    </row>
    <row r="1083" spans="2:7" ht="14.25" x14ac:dyDescent="0.2">
      <c r="B1083"/>
      <c r="C1083"/>
      <c r="D1083"/>
      <c r="E1083"/>
      <c r="F1083"/>
      <c r="G1083"/>
    </row>
    <row r="1084" spans="2:7" ht="14.25" x14ac:dyDescent="0.2">
      <c r="B1084"/>
      <c r="C1084"/>
      <c r="D1084"/>
      <c r="E1084"/>
      <c r="F1084"/>
      <c r="G1084"/>
    </row>
    <row r="1085" spans="2:7" ht="14.25" x14ac:dyDescent="0.2">
      <c r="B1085"/>
      <c r="C1085"/>
      <c r="D1085"/>
      <c r="E1085"/>
      <c r="F1085"/>
      <c r="G1085"/>
    </row>
    <row r="1086" spans="2:7" ht="14.25" x14ac:dyDescent="0.2">
      <c r="B1086"/>
      <c r="C1086"/>
      <c r="D1086"/>
      <c r="E1086"/>
      <c r="F1086"/>
      <c r="G1086"/>
    </row>
    <row r="1087" spans="2:7" ht="14.25" x14ac:dyDescent="0.2">
      <c r="B1087"/>
      <c r="C1087"/>
      <c r="D1087"/>
      <c r="E1087"/>
      <c r="F1087"/>
      <c r="G1087"/>
    </row>
    <row r="1088" spans="2:7" ht="14.25" x14ac:dyDescent="0.2">
      <c r="B1088"/>
      <c r="C1088"/>
      <c r="D1088"/>
      <c r="E1088"/>
      <c r="F1088"/>
      <c r="G1088"/>
    </row>
    <row r="1089" spans="2:7" ht="14.25" x14ac:dyDescent="0.2">
      <c r="B1089"/>
      <c r="C1089"/>
      <c r="D1089"/>
      <c r="E1089"/>
      <c r="F1089"/>
      <c r="G1089"/>
    </row>
    <row r="1090" spans="2:7" ht="14.25" x14ac:dyDescent="0.2">
      <c r="B1090"/>
      <c r="C1090"/>
      <c r="D1090"/>
      <c r="E1090"/>
      <c r="F1090"/>
      <c r="G1090"/>
    </row>
    <row r="1091" spans="2:7" ht="14.25" x14ac:dyDescent="0.2">
      <c r="B1091"/>
      <c r="C1091"/>
      <c r="D1091"/>
      <c r="E1091"/>
      <c r="F1091"/>
      <c r="G1091"/>
    </row>
    <row r="1092" spans="2:7" ht="14.25" x14ac:dyDescent="0.2">
      <c r="B1092"/>
      <c r="C1092"/>
      <c r="D1092"/>
      <c r="E1092"/>
      <c r="F1092"/>
      <c r="G1092"/>
    </row>
    <row r="1093" spans="2:7" ht="14.25" x14ac:dyDescent="0.2">
      <c r="B1093"/>
      <c r="C1093"/>
      <c r="D1093"/>
      <c r="E1093"/>
      <c r="F1093"/>
      <c r="G1093"/>
    </row>
    <row r="1094" spans="2:7" ht="14.25" x14ac:dyDescent="0.2">
      <c r="B1094"/>
      <c r="C1094"/>
      <c r="D1094"/>
      <c r="E1094"/>
      <c r="F1094"/>
      <c r="G1094"/>
    </row>
    <row r="1095" spans="2:7" ht="14.25" x14ac:dyDescent="0.2">
      <c r="B1095"/>
      <c r="C1095"/>
      <c r="D1095"/>
      <c r="E1095"/>
      <c r="F1095"/>
      <c r="G1095"/>
    </row>
    <row r="1096" spans="2:7" ht="14.25" x14ac:dyDescent="0.2">
      <c r="B1096"/>
      <c r="C1096"/>
      <c r="D1096"/>
      <c r="E1096"/>
      <c r="F1096"/>
      <c r="G1096"/>
    </row>
    <row r="1097" spans="2:7" ht="14.25" x14ac:dyDescent="0.2">
      <c r="B1097"/>
      <c r="C1097"/>
      <c r="D1097"/>
      <c r="E1097"/>
      <c r="F1097"/>
      <c r="G1097"/>
    </row>
    <row r="1098" spans="2:7" ht="14.25" x14ac:dyDescent="0.2">
      <c r="B1098"/>
      <c r="C1098"/>
      <c r="D1098"/>
      <c r="E1098"/>
      <c r="F1098"/>
      <c r="G1098"/>
    </row>
    <row r="1099" spans="2:7" ht="14.25" x14ac:dyDescent="0.2">
      <c r="B1099"/>
      <c r="C1099"/>
      <c r="D1099"/>
      <c r="E1099"/>
      <c r="F1099"/>
      <c r="G1099"/>
    </row>
    <row r="1100" spans="2:7" ht="14.25" x14ac:dyDescent="0.2">
      <c r="B1100"/>
      <c r="C1100"/>
      <c r="D1100"/>
      <c r="E1100"/>
      <c r="F1100"/>
      <c r="G1100"/>
    </row>
    <row r="1101" spans="2:7" ht="14.25" x14ac:dyDescent="0.2">
      <c r="B1101"/>
      <c r="C1101"/>
      <c r="D1101"/>
      <c r="E1101"/>
      <c r="F1101"/>
      <c r="G1101"/>
    </row>
    <row r="1102" spans="2:7" ht="14.25" x14ac:dyDescent="0.2">
      <c r="B1102"/>
      <c r="C1102"/>
      <c r="D1102"/>
      <c r="E1102"/>
      <c r="F1102"/>
      <c r="G1102"/>
    </row>
    <row r="1103" spans="2:7" ht="14.25" x14ac:dyDescent="0.2">
      <c r="B1103"/>
      <c r="C1103"/>
      <c r="D1103"/>
      <c r="E1103"/>
      <c r="F1103"/>
      <c r="G1103"/>
    </row>
    <row r="1104" spans="2:7" ht="14.25" x14ac:dyDescent="0.2">
      <c r="B1104"/>
      <c r="C1104"/>
      <c r="D1104"/>
      <c r="E1104"/>
      <c r="F1104"/>
      <c r="G1104"/>
    </row>
    <row r="1105" spans="2:7" ht="14.25" x14ac:dyDescent="0.2">
      <c r="B1105"/>
      <c r="C1105"/>
      <c r="D1105"/>
      <c r="E1105"/>
      <c r="F1105"/>
      <c r="G1105"/>
    </row>
    <row r="1106" spans="2:7" ht="14.25" x14ac:dyDescent="0.2">
      <c r="B1106"/>
      <c r="C1106"/>
      <c r="D1106"/>
      <c r="E1106"/>
      <c r="F1106"/>
      <c r="G1106"/>
    </row>
    <row r="1107" spans="2:7" ht="14.25" x14ac:dyDescent="0.2">
      <c r="B1107"/>
      <c r="C1107"/>
      <c r="D1107"/>
      <c r="E1107"/>
      <c r="F1107"/>
      <c r="G1107"/>
    </row>
    <row r="1108" spans="2:7" ht="14.25" x14ac:dyDescent="0.2">
      <c r="B1108"/>
      <c r="C1108"/>
      <c r="D1108"/>
      <c r="E1108"/>
      <c r="F1108"/>
      <c r="G1108"/>
    </row>
    <row r="1109" spans="2:7" ht="14.25" x14ac:dyDescent="0.2">
      <c r="B1109"/>
      <c r="C1109"/>
      <c r="D1109"/>
      <c r="E1109"/>
      <c r="F1109"/>
      <c r="G1109"/>
    </row>
    <row r="1110" spans="2:7" ht="14.25" x14ac:dyDescent="0.2">
      <c r="B1110"/>
      <c r="C1110"/>
      <c r="D1110"/>
      <c r="E1110"/>
      <c r="F1110"/>
      <c r="G1110"/>
    </row>
    <row r="1111" spans="2:7" ht="14.25" x14ac:dyDescent="0.2">
      <c r="B1111"/>
      <c r="C1111"/>
      <c r="D1111"/>
      <c r="E1111"/>
      <c r="F1111"/>
      <c r="G1111"/>
    </row>
    <row r="1112" spans="2:7" ht="14.25" x14ac:dyDescent="0.2">
      <c r="B1112"/>
      <c r="C1112"/>
      <c r="D1112"/>
      <c r="E1112"/>
      <c r="F1112"/>
      <c r="G1112"/>
    </row>
    <row r="1113" spans="2:7" ht="14.25" x14ac:dyDescent="0.2">
      <c r="B1113"/>
      <c r="C1113"/>
      <c r="D1113"/>
      <c r="E1113"/>
      <c r="F1113"/>
      <c r="G1113"/>
    </row>
    <row r="1114" spans="2:7" ht="14.25" x14ac:dyDescent="0.2">
      <c r="B1114"/>
      <c r="C1114"/>
      <c r="D1114"/>
      <c r="E1114"/>
      <c r="F1114"/>
      <c r="G1114"/>
    </row>
    <row r="1115" spans="2:7" ht="14.25" x14ac:dyDescent="0.2">
      <c r="B1115"/>
      <c r="C1115"/>
      <c r="D1115"/>
      <c r="E1115"/>
      <c r="F1115"/>
      <c r="G1115"/>
    </row>
    <row r="1116" spans="2:7" ht="14.25" x14ac:dyDescent="0.2">
      <c r="B1116"/>
      <c r="C1116"/>
      <c r="D1116"/>
      <c r="E1116"/>
      <c r="F1116"/>
      <c r="G1116"/>
    </row>
    <row r="1117" spans="2:7" ht="14.25" x14ac:dyDescent="0.2">
      <c r="B1117"/>
      <c r="C1117"/>
      <c r="D1117"/>
      <c r="E1117"/>
      <c r="F1117"/>
      <c r="G1117"/>
    </row>
    <row r="1118" spans="2:7" ht="14.25" x14ac:dyDescent="0.2">
      <c r="B1118"/>
      <c r="C1118"/>
      <c r="D1118"/>
      <c r="E1118"/>
      <c r="F1118"/>
      <c r="G1118"/>
    </row>
    <row r="1119" spans="2:7" ht="14.25" x14ac:dyDescent="0.2">
      <c r="B1119"/>
      <c r="C1119"/>
      <c r="D1119"/>
      <c r="E1119"/>
      <c r="F1119"/>
      <c r="G1119"/>
    </row>
    <row r="1120" spans="2:7" ht="14.25" x14ac:dyDescent="0.2">
      <c r="B1120"/>
      <c r="C1120"/>
      <c r="D1120"/>
      <c r="E1120"/>
      <c r="F1120"/>
      <c r="G1120"/>
    </row>
    <row r="1121" spans="2:7" ht="14.25" x14ac:dyDescent="0.2">
      <c r="B1121"/>
      <c r="C1121"/>
      <c r="D1121"/>
      <c r="E1121"/>
      <c r="F1121"/>
      <c r="G1121"/>
    </row>
    <row r="1122" spans="2:7" ht="14.25" x14ac:dyDescent="0.2">
      <c r="B1122"/>
      <c r="C1122"/>
      <c r="D1122"/>
      <c r="E1122"/>
      <c r="F1122"/>
      <c r="G1122"/>
    </row>
    <row r="1123" spans="2:7" ht="14.25" x14ac:dyDescent="0.2">
      <c r="B1123"/>
      <c r="C1123"/>
      <c r="D1123"/>
      <c r="E1123"/>
      <c r="F1123"/>
      <c r="G1123"/>
    </row>
    <row r="1124" spans="2:7" ht="14.25" x14ac:dyDescent="0.2">
      <c r="B1124"/>
      <c r="C1124"/>
      <c r="D1124"/>
      <c r="E1124"/>
      <c r="F1124"/>
      <c r="G1124"/>
    </row>
    <row r="1125" spans="2:7" ht="14.25" x14ac:dyDescent="0.2">
      <c r="B1125"/>
      <c r="C1125"/>
      <c r="D1125"/>
      <c r="E1125"/>
      <c r="F1125"/>
      <c r="G1125"/>
    </row>
    <row r="1126" spans="2:7" ht="14.25" x14ac:dyDescent="0.2">
      <c r="B1126"/>
      <c r="C1126"/>
      <c r="D1126"/>
      <c r="E1126"/>
      <c r="F1126"/>
      <c r="G1126"/>
    </row>
    <row r="1127" spans="2:7" ht="14.25" x14ac:dyDescent="0.2">
      <c r="B1127"/>
      <c r="C1127"/>
      <c r="D1127"/>
      <c r="E1127"/>
      <c r="F1127"/>
      <c r="G1127"/>
    </row>
    <row r="1128" spans="2:7" ht="14.25" x14ac:dyDescent="0.2">
      <c r="B1128"/>
      <c r="C1128"/>
      <c r="D1128"/>
      <c r="E1128"/>
      <c r="F1128"/>
      <c r="G1128"/>
    </row>
    <row r="1129" spans="2:7" ht="14.25" x14ac:dyDescent="0.2">
      <c r="B1129"/>
      <c r="C1129"/>
      <c r="D1129"/>
      <c r="E1129"/>
      <c r="F1129"/>
      <c r="G1129"/>
    </row>
    <row r="1130" spans="2:7" ht="14.25" x14ac:dyDescent="0.2">
      <c r="B1130"/>
      <c r="C1130"/>
      <c r="D1130"/>
      <c r="E1130"/>
      <c r="F1130"/>
      <c r="G1130"/>
    </row>
    <row r="1131" spans="2:7" ht="14.25" x14ac:dyDescent="0.2">
      <c r="B1131"/>
      <c r="C1131"/>
      <c r="D1131"/>
      <c r="E1131"/>
      <c r="F1131"/>
      <c r="G1131"/>
    </row>
    <row r="1132" spans="2:7" ht="14.25" x14ac:dyDescent="0.2">
      <c r="B1132"/>
      <c r="C1132"/>
      <c r="D1132"/>
      <c r="E1132"/>
      <c r="F1132"/>
      <c r="G1132"/>
    </row>
    <row r="1133" spans="2:7" ht="14.25" x14ac:dyDescent="0.2">
      <c r="B1133"/>
      <c r="C1133"/>
      <c r="D1133"/>
      <c r="E1133"/>
      <c r="F1133"/>
      <c r="G1133"/>
    </row>
    <row r="1134" spans="2:7" ht="14.25" x14ac:dyDescent="0.2">
      <c r="B1134"/>
      <c r="C1134"/>
      <c r="D1134"/>
      <c r="E1134"/>
      <c r="F1134"/>
      <c r="G1134"/>
    </row>
    <row r="1135" spans="2:7" ht="14.25" x14ac:dyDescent="0.2">
      <c r="B1135"/>
      <c r="C1135"/>
      <c r="D1135"/>
      <c r="E1135"/>
      <c r="F1135"/>
      <c r="G1135"/>
    </row>
    <row r="1136" spans="2:7" ht="14.25" x14ac:dyDescent="0.2">
      <c r="B1136"/>
      <c r="C1136"/>
      <c r="D1136"/>
      <c r="E1136"/>
      <c r="F1136"/>
      <c r="G1136"/>
    </row>
    <row r="1137" spans="2:7" ht="14.25" x14ac:dyDescent="0.2">
      <c r="B1137"/>
      <c r="C1137"/>
      <c r="D1137"/>
      <c r="E1137"/>
      <c r="F1137"/>
      <c r="G1137"/>
    </row>
    <row r="1138" spans="2:7" ht="14.25" x14ac:dyDescent="0.2">
      <c r="B1138"/>
      <c r="C1138"/>
      <c r="D1138"/>
      <c r="E1138"/>
      <c r="F1138"/>
      <c r="G1138"/>
    </row>
    <row r="1139" spans="2:7" ht="14.25" x14ac:dyDescent="0.2">
      <c r="B1139"/>
      <c r="C1139"/>
      <c r="D1139"/>
      <c r="E1139"/>
      <c r="F1139"/>
      <c r="G1139"/>
    </row>
    <row r="1140" spans="2:7" ht="14.25" x14ac:dyDescent="0.2">
      <c r="B1140"/>
      <c r="C1140"/>
      <c r="D1140"/>
      <c r="E1140"/>
      <c r="F1140"/>
      <c r="G1140"/>
    </row>
    <row r="1141" spans="2:7" ht="14.25" x14ac:dyDescent="0.2">
      <c r="B1141"/>
      <c r="C1141"/>
      <c r="D1141"/>
      <c r="E1141"/>
      <c r="F1141"/>
      <c r="G1141"/>
    </row>
    <row r="1142" spans="2:7" ht="14.25" x14ac:dyDescent="0.2">
      <c r="B1142"/>
      <c r="C1142"/>
      <c r="D1142"/>
      <c r="E1142"/>
      <c r="F1142"/>
      <c r="G1142"/>
    </row>
    <row r="1143" spans="2:7" ht="14.25" x14ac:dyDescent="0.2">
      <c r="B1143"/>
      <c r="C1143"/>
      <c r="D1143"/>
      <c r="E1143"/>
      <c r="F1143"/>
      <c r="G1143"/>
    </row>
    <row r="1144" spans="2:7" ht="14.25" x14ac:dyDescent="0.2">
      <c r="B1144"/>
      <c r="C1144"/>
      <c r="D1144"/>
      <c r="E1144"/>
      <c r="F1144"/>
      <c r="G1144"/>
    </row>
    <row r="1145" spans="2:7" ht="14.25" x14ac:dyDescent="0.2">
      <c r="B1145"/>
      <c r="C1145"/>
      <c r="D1145"/>
      <c r="E1145"/>
      <c r="F1145"/>
      <c r="G1145"/>
    </row>
    <row r="1146" spans="2:7" ht="14.25" x14ac:dyDescent="0.2">
      <c r="B1146"/>
      <c r="C1146"/>
      <c r="D1146"/>
      <c r="E1146"/>
      <c r="F1146"/>
      <c r="G1146"/>
    </row>
    <row r="1147" spans="2:7" ht="14.25" x14ac:dyDescent="0.2">
      <c r="B1147"/>
      <c r="C1147"/>
      <c r="D1147"/>
      <c r="E1147"/>
      <c r="F1147"/>
      <c r="G1147"/>
    </row>
    <row r="1148" spans="2:7" ht="14.25" x14ac:dyDescent="0.2">
      <c r="B1148"/>
      <c r="C1148"/>
      <c r="D1148"/>
      <c r="E1148"/>
      <c r="F1148"/>
      <c r="G1148"/>
    </row>
    <row r="1149" spans="2:7" ht="14.25" x14ac:dyDescent="0.2">
      <c r="B1149"/>
      <c r="C1149"/>
      <c r="D1149"/>
      <c r="E1149"/>
      <c r="F1149"/>
      <c r="G1149"/>
    </row>
    <row r="1150" spans="2:7" ht="14.25" x14ac:dyDescent="0.2">
      <c r="B1150"/>
      <c r="C1150"/>
      <c r="D1150"/>
      <c r="E1150"/>
      <c r="F1150"/>
      <c r="G1150"/>
    </row>
    <row r="1151" spans="2:7" ht="14.25" x14ac:dyDescent="0.2">
      <c r="B1151"/>
      <c r="C1151"/>
      <c r="D1151"/>
      <c r="E1151"/>
      <c r="F1151"/>
      <c r="G1151"/>
    </row>
    <row r="1152" spans="2:7" ht="14.25" x14ac:dyDescent="0.2">
      <c r="B1152"/>
      <c r="C1152"/>
      <c r="D1152"/>
      <c r="E1152"/>
      <c r="F1152"/>
      <c r="G1152"/>
    </row>
    <row r="1153" spans="2:7" ht="14.25" x14ac:dyDescent="0.2">
      <c r="B1153"/>
      <c r="C1153"/>
      <c r="D1153"/>
      <c r="E1153"/>
      <c r="F1153"/>
      <c r="G1153"/>
    </row>
    <row r="1154" spans="2:7" ht="14.25" x14ac:dyDescent="0.2">
      <c r="B1154"/>
      <c r="C1154"/>
      <c r="D1154"/>
      <c r="E1154"/>
      <c r="F1154"/>
      <c r="G1154"/>
    </row>
    <row r="1155" spans="2:7" ht="14.25" x14ac:dyDescent="0.2">
      <c r="B1155"/>
      <c r="C1155"/>
      <c r="D1155"/>
      <c r="E1155"/>
      <c r="F1155"/>
      <c r="G1155"/>
    </row>
    <row r="1156" spans="2:7" ht="14.25" x14ac:dyDescent="0.2">
      <c r="B1156"/>
      <c r="C1156"/>
      <c r="D1156"/>
      <c r="E1156"/>
      <c r="F1156"/>
      <c r="G1156"/>
    </row>
    <row r="1157" spans="2:7" ht="14.25" x14ac:dyDescent="0.2">
      <c r="B1157"/>
      <c r="C1157"/>
      <c r="D1157"/>
      <c r="E1157"/>
      <c r="F1157"/>
      <c r="G1157"/>
    </row>
    <row r="1158" spans="2:7" ht="14.25" x14ac:dyDescent="0.2">
      <c r="B1158"/>
      <c r="C1158"/>
      <c r="D1158"/>
      <c r="E1158"/>
      <c r="F1158"/>
      <c r="G1158"/>
    </row>
    <row r="1159" spans="2:7" ht="14.25" x14ac:dyDescent="0.2">
      <c r="B1159"/>
      <c r="C1159"/>
      <c r="D1159"/>
      <c r="E1159"/>
      <c r="F1159"/>
      <c r="G1159"/>
    </row>
    <row r="1160" spans="2:7" ht="14.25" x14ac:dyDescent="0.2">
      <c r="B1160"/>
      <c r="C1160"/>
      <c r="D1160"/>
      <c r="E1160"/>
      <c r="F1160"/>
      <c r="G1160"/>
    </row>
    <row r="1161" spans="2:7" ht="14.25" x14ac:dyDescent="0.2">
      <c r="B1161"/>
      <c r="C1161"/>
      <c r="D1161"/>
      <c r="E1161"/>
      <c r="F1161"/>
      <c r="G1161"/>
    </row>
    <row r="1162" spans="2:7" ht="14.25" x14ac:dyDescent="0.2">
      <c r="B1162"/>
      <c r="C1162"/>
      <c r="D1162"/>
      <c r="E1162"/>
      <c r="F1162"/>
      <c r="G1162"/>
    </row>
    <row r="1163" spans="2:7" ht="14.25" x14ac:dyDescent="0.2">
      <c r="B1163"/>
      <c r="C1163"/>
      <c r="D1163"/>
      <c r="E1163"/>
      <c r="F1163"/>
      <c r="G1163"/>
    </row>
    <row r="1164" spans="2:7" ht="14.25" x14ac:dyDescent="0.2">
      <c r="B1164"/>
      <c r="C1164"/>
      <c r="D1164"/>
      <c r="E1164"/>
      <c r="F1164"/>
      <c r="G1164"/>
    </row>
    <row r="1165" spans="2:7" ht="14.25" x14ac:dyDescent="0.2">
      <c r="B1165"/>
      <c r="C1165"/>
      <c r="D1165"/>
      <c r="E1165"/>
      <c r="F1165"/>
      <c r="G1165"/>
    </row>
    <row r="1166" spans="2:7" ht="14.25" x14ac:dyDescent="0.2">
      <c r="B1166"/>
      <c r="C1166"/>
      <c r="D1166"/>
      <c r="E1166"/>
      <c r="F1166"/>
      <c r="G1166"/>
    </row>
    <row r="1167" spans="2:7" ht="14.25" x14ac:dyDescent="0.2">
      <c r="B1167"/>
      <c r="C1167"/>
      <c r="D1167"/>
      <c r="E1167"/>
      <c r="F1167"/>
      <c r="G1167"/>
    </row>
    <row r="1168" spans="2:7" ht="14.25" x14ac:dyDescent="0.2">
      <c r="B1168"/>
      <c r="C1168"/>
      <c r="D1168"/>
      <c r="E1168"/>
      <c r="F1168"/>
      <c r="G1168"/>
    </row>
    <row r="1169" spans="2:7" ht="14.25" x14ac:dyDescent="0.2">
      <c r="B1169"/>
      <c r="C1169"/>
      <c r="D1169"/>
      <c r="E1169"/>
      <c r="F1169"/>
      <c r="G1169"/>
    </row>
    <row r="1170" spans="2:7" ht="14.25" x14ac:dyDescent="0.2">
      <c r="B1170"/>
      <c r="C1170"/>
      <c r="D1170"/>
      <c r="E1170"/>
      <c r="F1170"/>
      <c r="G1170"/>
    </row>
    <row r="1171" spans="2:7" ht="14.25" x14ac:dyDescent="0.2">
      <c r="B1171"/>
      <c r="C1171"/>
      <c r="D1171"/>
      <c r="E1171"/>
      <c r="F1171"/>
      <c r="G1171"/>
    </row>
    <row r="1172" spans="2:7" ht="14.25" x14ac:dyDescent="0.2">
      <c r="B1172"/>
      <c r="C1172"/>
      <c r="D1172"/>
      <c r="E1172"/>
      <c r="F1172"/>
      <c r="G1172"/>
    </row>
    <row r="1173" spans="2:7" ht="14.25" x14ac:dyDescent="0.2">
      <c r="B1173"/>
      <c r="C1173"/>
      <c r="D1173"/>
      <c r="E1173"/>
      <c r="F1173"/>
      <c r="G1173"/>
    </row>
    <row r="1174" spans="2:7" ht="14.25" x14ac:dyDescent="0.2">
      <c r="B1174"/>
      <c r="C1174"/>
      <c r="D1174"/>
      <c r="E1174"/>
      <c r="F1174"/>
      <c r="G1174"/>
    </row>
    <row r="1175" spans="2:7" ht="14.25" x14ac:dyDescent="0.2">
      <c r="B1175"/>
      <c r="C1175"/>
      <c r="D1175"/>
      <c r="E1175"/>
      <c r="F1175"/>
      <c r="G1175"/>
    </row>
    <row r="1176" spans="2:7" ht="14.25" x14ac:dyDescent="0.2">
      <c r="B1176"/>
      <c r="C1176"/>
      <c r="D1176"/>
      <c r="E1176"/>
      <c r="F1176"/>
      <c r="G1176"/>
    </row>
    <row r="1177" spans="2:7" ht="14.25" x14ac:dyDescent="0.2">
      <c r="B1177"/>
      <c r="C1177"/>
      <c r="D1177"/>
      <c r="E1177"/>
      <c r="F1177"/>
      <c r="G1177"/>
    </row>
    <row r="1178" spans="2:7" ht="14.25" x14ac:dyDescent="0.2">
      <c r="B1178"/>
      <c r="C1178"/>
      <c r="D1178"/>
      <c r="E1178"/>
      <c r="F1178"/>
      <c r="G1178"/>
    </row>
    <row r="1179" spans="2:7" ht="14.25" x14ac:dyDescent="0.2">
      <c r="B1179"/>
      <c r="C1179"/>
      <c r="D1179"/>
      <c r="E1179"/>
      <c r="F1179"/>
      <c r="G1179"/>
    </row>
    <row r="1180" spans="2:7" ht="14.25" x14ac:dyDescent="0.2">
      <c r="B1180"/>
      <c r="C1180"/>
      <c r="D1180"/>
      <c r="E1180"/>
      <c r="F1180"/>
      <c r="G1180"/>
    </row>
    <row r="1181" spans="2:7" ht="14.25" x14ac:dyDescent="0.2">
      <c r="B1181"/>
      <c r="C1181"/>
      <c r="D1181"/>
      <c r="E1181"/>
      <c r="F1181"/>
      <c r="G1181"/>
    </row>
    <row r="1182" spans="2:7" ht="14.25" x14ac:dyDescent="0.2">
      <c r="B1182"/>
      <c r="C1182"/>
      <c r="D1182"/>
      <c r="E1182"/>
      <c r="F1182"/>
      <c r="G1182"/>
    </row>
    <row r="1183" spans="2:7" ht="14.25" x14ac:dyDescent="0.2">
      <c r="B1183"/>
      <c r="C1183"/>
      <c r="D1183"/>
      <c r="E1183"/>
      <c r="F1183"/>
      <c r="G1183"/>
    </row>
    <row r="1184" spans="2:7" ht="14.25" x14ac:dyDescent="0.2">
      <c r="B1184"/>
      <c r="C1184"/>
      <c r="D1184"/>
      <c r="E1184"/>
      <c r="F1184"/>
      <c r="G1184"/>
    </row>
    <row r="1185" spans="2:7" ht="14.25" x14ac:dyDescent="0.2">
      <c r="B1185"/>
      <c r="C1185"/>
      <c r="D1185"/>
      <c r="E1185"/>
      <c r="F1185"/>
      <c r="G1185"/>
    </row>
    <row r="1186" spans="2:7" ht="14.25" x14ac:dyDescent="0.2">
      <c r="B1186"/>
      <c r="C1186"/>
      <c r="D1186"/>
      <c r="E1186"/>
      <c r="F1186"/>
      <c r="G1186"/>
    </row>
    <row r="1187" spans="2:7" ht="14.25" x14ac:dyDescent="0.2">
      <c r="B1187"/>
      <c r="C1187"/>
      <c r="D1187"/>
      <c r="E1187"/>
      <c r="F1187"/>
      <c r="G1187"/>
    </row>
    <row r="1188" spans="2:7" ht="14.25" x14ac:dyDescent="0.2">
      <c r="B1188"/>
      <c r="C1188"/>
      <c r="D1188"/>
      <c r="E1188"/>
      <c r="F1188"/>
      <c r="G1188"/>
    </row>
    <row r="1189" spans="2:7" ht="14.25" x14ac:dyDescent="0.2">
      <c r="B1189"/>
      <c r="C1189"/>
      <c r="D1189"/>
      <c r="E1189"/>
      <c r="F1189"/>
      <c r="G1189"/>
    </row>
    <row r="1190" spans="2:7" ht="14.25" x14ac:dyDescent="0.2">
      <c r="B1190"/>
      <c r="C1190"/>
      <c r="D1190"/>
      <c r="E1190"/>
      <c r="F1190"/>
      <c r="G1190"/>
    </row>
    <row r="1191" spans="2:7" ht="14.25" x14ac:dyDescent="0.2">
      <c r="B1191"/>
      <c r="C1191"/>
      <c r="D1191"/>
      <c r="E1191"/>
      <c r="F1191"/>
      <c r="G1191"/>
    </row>
    <row r="1192" spans="2:7" ht="14.25" x14ac:dyDescent="0.2">
      <c r="B1192"/>
      <c r="C1192"/>
      <c r="D1192"/>
      <c r="E1192"/>
      <c r="F1192"/>
      <c r="G1192"/>
    </row>
    <row r="1193" spans="2:7" ht="14.25" x14ac:dyDescent="0.2">
      <c r="B1193"/>
      <c r="C1193"/>
      <c r="D1193"/>
      <c r="E1193"/>
      <c r="F1193"/>
      <c r="G1193"/>
    </row>
    <row r="1194" spans="2:7" ht="14.25" x14ac:dyDescent="0.2">
      <c r="B1194"/>
      <c r="C1194"/>
      <c r="D1194"/>
      <c r="E1194"/>
      <c r="F1194"/>
      <c r="G1194"/>
    </row>
    <row r="1195" spans="2:7" ht="14.25" x14ac:dyDescent="0.2">
      <c r="B1195"/>
      <c r="C1195"/>
      <c r="D1195"/>
      <c r="E1195"/>
      <c r="F1195"/>
      <c r="G1195"/>
    </row>
    <row r="1196" spans="2:7" ht="14.25" x14ac:dyDescent="0.2">
      <c r="B1196"/>
      <c r="C1196"/>
      <c r="D1196"/>
      <c r="E1196"/>
      <c r="F1196"/>
      <c r="G1196"/>
    </row>
    <row r="1197" spans="2:7" ht="14.25" x14ac:dyDescent="0.2">
      <c r="B1197"/>
      <c r="C1197"/>
      <c r="D1197"/>
      <c r="E1197"/>
      <c r="F1197"/>
      <c r="G1197"/>
    </row>
    <row r="1198" spans="2:7" ht="14.25" x14ac:dyDescent="0.2">
      <c r="B1198"/>
      <c r="C1198"/>
      <c r="D1198"/>
      <c r="E1198"/>
      <c r="F1198"/>
      <c r="G1198"/>
    </row>
    <row r="1199" spans="2:7" ht="14.25" x14ac:dyDescent="0.2">
      <c r="B1199"/>
      <c r="C1199"/>
      <c r="D1199"/>
      <c r="E1199"/>
      <c r="F1199"/>
      <c r="G1199"/>
    </row>
    <row r="1200" spans="2:7" ht="14.25" x14ac:dyDescent="0.2">
      <c r="B1200"/>
      <c r="C1200"/>
      <c r="D1200"/>
      <c r="E1200"/>
      <c r="F1200"/>
      <c r="G1200"/>
    </row>
    <row r="1201" spans="2:7" ht="14.25" x14ac:dyDescent="0.2">
      <c r="B1201"/>
      <c r="C1201"/>
      <c r="D1201"/>
      <c r="E1201"/>
      <c r="F1201"/>
      <c r="G1201"/>
    </row>
    <row r="1202" spans="2:7" ht="14.25" x14ac:dyDescent="0.2">
      <c r="B1202"/>
      <c r="C1202"/>
      <c r="D1202"/>
      <c r="E1202"/>
      <c r="F1202"/>
      <c r="G1202"/>
    </row>
    <row r="1203" spans="2:7" ht="14.25" x14ac:dyDescent="0.2">
      <c r="B1203"/>
      <c r="C1203"/>
      <c r="D1203"/>
      <c r="E1203"/>
      <c r="F1203"/>
      <c r="G1203"/>
    </row>
    <row r="1204" spans="2:7" ht="14.25" x14ac:dyDescent="0.2">
      <c r="B1204"/>
      <c r="C1204"/>
      <c r="D1204"/>
      <c r="E1204"/>
      <c r="F1204"/>
      <c r="G1204"/>
    </row>
    <row r="1205" spans="2:7" ht="14.25" x14ac:dyDescent="0.2">
      <c r="B1205"/>
      <c r="C1205"/>
      <c r="D1205"/>
      <c r="E1205"/>
      <c r="F1205"/>
      <c r="G1205"/>
    </row>
    <row r="1206" spans="2:7" ht="14.25" x14ac:dyDescent="0.2">
      <c r="B1206"/>
      <c r="C1206"/>
      <c r="D1206"/>
      <c r="E1206"/>
      <c r="F1206"/>
      <c r="G1206"/>
    </row>
    <row r="1207" spans="2:7" ht="14.25" x14ac:dyDescent="0.2">
      <c r="B1207"/>
      <c r="C1207"/>
      <c r="D1207"/>
      <c r="E1207"/>
      <c r="F1207"/>
      <c r="G1207"/>
    </row>
    <row r="1208" spans="2:7" ht="14.25" x14ac:dyDescent="0.2">
      <c r="B1208"/>
      <c r="C1208"/>
      <c r="D1208"/>
      <c r="E1208"/>
      <c r="F1208"/>
      <c r="G1208"/>
    </row>
    <row r="1209" spans="2:7" ht="14.25" x14ac:dyDescent="0.2">
      <c r="B1209"/>
      <c r="C1209"/>
      <c r="D1209"/>
      <c r="E1209"/>
      <c r="F1209"/>
      <c r="G1209"/>
    </row>
    <row r="1210" spans="2:7" ht="14.25" x14ac:dyDescent="0.2">
      <c r="B1210"/>
      <c r="C1210"/>
      <c r="D1210"/>
      <c r="E1210"/>
      <c r="F1210"/>
      <c r="G1210"/>
    </row>
    <row r="1211" spans="2:7" ht="14.25" x14ac:dyDescent="0.2">
      <c r="B1211"/>
      <c r="C1211"/>
      <c r="D1211"/>
      <c r="E1211"/>
      <c r="F1211"/>
      <c r="G1211"/>
    </row>
    <row r="1212" spans="2:7" ht="14.25" x14ac:dyDescent="0.2">
      <c r="B1212"/>
      <c r="C1212"/>
      <c r="D1212"/>
      <c r="E1212"/>
      <c r="F1212"/>
      <c r="G1212"/>
    </row>
    <row r="1213" spans="2:7" ht="14.25" x14ac:dyDescent="0.2">
      <c r="B1213"/>
      <c r="C1213"/>
      <c r="D1213"/>
      <c r="E1213"/>
      <c r="F1213"/>
      <c r="G1213"/>
    </row>
    <row r="1214" spans="2:7" ht="14.25" x14ac:dyDescent="0.2">
      <c r="B1214"/>
      <c r="C1214"/>
      <c r="D1214"/>
      <c r="E1214"/>
      <c r="F1214"/>
      <c r="G1214"/>
    </row>
    <row r="1215" spans="2:7" ht="14.25" x14ac:dyDescent="0.2">
      <c r="B1215"/>
      <c r="C1215"/>
      <c r="D1215"/>
      <c r="E1215"/>
      <c r="F1215"/>
      <c r="G1215"/>
    </row>
    <row r="1216" spans="2:7" ht="14.25" x14ac:dyDescent="0.2">
      <c r="B1216"/>
      <c r="C1216"/>
      <c r="D1216"/>
      <c r="E1216"/>
      <c r="F1216"/>
      <c r="G1216"/>
    </row>
    <row r="1217" spans="2:7" ht="14.25" x14ac:dyDescent="0.2">
      <c r="B1217"/>
      <c r="C1217"/>
      <c r="D1217"/>
      <c r="E1217"/>
      <c r="F1217"/>
      <c r="G1217"/>
    </row>
    <row r="1218" spans="2:7" ht="14.25" x14ac:dyDescent="0.2">
      <c r="B1218"/>
      <c r="C1218"/>
      <c r="D1218"/>
      <c r="E1218"/>
      <c r="F1218"/>
      <c r="G1218"/>
    </row>
    <row r="1219" spans="2:7" ht="14.25" x14ac:dyDescent="0.2">
      <c r="B1219"/>
      <c r="C1219"/>
      <c r="D1219"/>
      <c r="E1219"/>
      <c r="F1219"/>
      <c r="G1219"/>
    </row>
    <row r="1220" spans="2:7" ht="14.25" x14ac:dyDescent="0.2">
      <c r="B1220"/>
      <c r="C1220"/>
      <c r="D1220"/>
      <c r="E1220"/>
      <c r="F1220"/>
      <c r="G1220"/>
    </row>
    <row r="1221" spans="2:7" ht="14.25" x14ac:dyDescent="0.2">
      <c r="B1221"/>
      <c r="C1221"/>
      <c r="D1221"/>
      <c r="E1221"/>
      <c r="F1221"/>
      <c r="G1221"/>
    </row>
    <row r="1222" spans="2:7" ht="14.25" x14ac:dyDescent="0.2">
      <c r="B1222"/>
      <c r="C1222"/>
      <c r="D1222"/>
      <c r="E1222"/>
      <c r="F1222"/>
      <c r="G1222"/>
    </row>
    <row r="1223" spans="2:7" ht="14.25" x14ac:dyDescent="0.2">
      <c r="B1223"/>
      <c r="C1223"/>
      <c r="D1223"/>
      <c r="E1223"/>
      <c r="F1223"/>
      <c r="G1223"/>
    </row>
    <row r="1224" spans="2:7" ht="14.25" x14ac:dyDescent="0.2">
      <c r="B1224"/>
      <c r="C1224"/>
      <c r="D1224"/>
      <c r="E1224"/>
      <c r="F1224"/>
      <c r="G1224"/>
    </row>
    <row r="1225" spans="2:7" ht="14.25" x14ac:dyDescent="0.2">
      <c r="B1225"/>
      <c r="C1225"/>
      <c r="D1225"/>
      <c r="E1225"/>
      <c r="F1225"/>
      <c r="G1225"/>
    </row>
    <row r="1226" spans="2:7" ht="14.25" x14ac:dyDescent="0.2">
      <c r="B1226"/>
      <c r="C1226"/>
      <c r="D1226"/>
      <c r="E1226"/>
      <c r="F1226"/>
      <c r="G1226"/>
    </row>
    <row r="1227" spans="2:7" ht="14.25" x14ac:dyDescent="0.2">
      <c r="B1227"/>
      <c r="C1227"/>
      <c r="D1227"/>
      <c r="E1227"/>
      <c r="F1227"/>
      <c r="G1227"/>
    </row>
    <row r="1228" spans="2:7" ht="14.25" x14ac:dyDescent="0.2">
      <c r="B1228"/>
      <c r="C1228"/>
      <c r="D1228"/>
      <c r="E1228"/>
      <c r="F1228"/>
      <c r="G1228"/>
    </row>
    <row r="1229" spans="2:7" ht="14.25" x14ac:dyDescent="0.2">
      <c r="B1229"/>
      <c r="C1229"/>
      <c r="D1229"/>
      <c r="E1229"/>
      <c r="F1229"/>
      <c r="G1229"/>
    </row>
    <row r="1230" spans="2:7" ht="14.25" x14ac:dyDescent="0.2">
      <c r="B1230"/>
      <c r="C1230"/>
      <c r="D1230"/>
      <c r="E1230"/>
      <c r="F1230"/>
      <c r="G1230"/>
    </row>
    <row r="1231" spans="2:7" ht="14.25" x14ac:dyDescent="0.2">
      <c r="B1231"/>
      <c r="C1231"/>
      <c r="D1231"/>
      <c r="E1231"/>
      <c r="F1231"/>
      <c r="G1231"/>
    </row>
    <row r="1232" spans="2:7" ht="14.25" x14ac:dyDescent="0.2">
      <c r="B1232"/>
      <c r="C1232"/>
      <c r="D1232"/>
      <c r="E1232"/>
      <c r="F1232"/>
      <c r="G1232"/>
    </row>
    <row r="1233" spans="2:7" ht="14.25" x14ac:dyDescent="0.2">
      <c r="B1233"/>
      <c r="C1233"/>
      <c r="D1233"/>
      <c r="E1233"/>
      <c r="F1233"/>
      <c r="G1233"/>
    </row>
    <row r="1234" spans="2:7" ht="14.25" x14ac:dyDescent="0.2">
      <c r="B1234"/>
      <c r="C1234"/>
      <c r="D1234"/>
      <c r="E1234"/>
      <c r="F1234"/>
      <c r="G1234"/>
    </row>
    <row r="1235" spans="2:7" ht="14.25" x14ac:dyDescent="0.2">
      <c r="B1235"/>
      <c r="C1235"/>
      <c r="D1235"/>
      <c r="E1235"/>
      <c r="F1235"/>
      <c r="G1235"/>
    </row>
    <row r="1236" spans="2:7" ht="14.25" x14ac:dyDescent="0.2">
      <c r="B1236"/>
      <c r="C1236"/>
      <c r="D1236"/>
      <c r="E1236"/>
      <c r="F1236"/>
      <c r="G1236"/>
    </row>
    <row r="1237" spans="2:7" ht="14.25" x14ac:dyDescent="0.2">
      <c r="B1237"/>
      <c r="C1237"/>
      <c r="D1237"/>
      <c r="E1237"/>
      <c r="F1237"/>
      <c r="G1237"/>
    </row>
    <row r="1238" spans="2:7" ht="14.25" x14ac:dyDescent="0.2">
      <c r="B1238"/>
      <c r="C1238"/>
      <c r="D1238"/>
      <c r="E1238"/>
      <c r="F1238"/>
      <c r="G1238"/>
    </row>
    <row r="1239" spans="2:7" ht="14.25" x14ac:dyDescent="0.2">
      <c r="B1239"/>
      <c r="C1239"/>
      <c r="D1239"/>
      <c r="E1239"/>
      <c r="F1239"/>
      <c r="G1239"/>
    </row>
    <row r="1240" spans="2:7" ht="14.25" x14ac:dyDescent="0.2">
      <c r="B1240"/>
      <c r="C1240"/>
      <c r="D1240"/>
      <c r="E1240"/>
      <c r="F1240"/>
      <c r="G1240"/>
    </row>
    <row r="1241" spans="2:7" ht="14.25" x14ac:dyDescent="0.2">
      <c r="B1241"/>
      <c r="C1241"/>
      <c r="D1241"/>
      <c r="E1241"/>
      <c r="F1241"/>
      <c r="G1241"/>
    </row>
    <row r="1242" spans="2:7" ht="14.25" x14ac:dyDescent="0.2">
      <c r="B1242"/>
      <c r="C1242"/>
      <c r="D1242"/>
      <c r="E1242"/>
      <c r="F1242"/>
      <c r="G1242"/>
    </row>
    <row r="1243" spans="2:7" ht="14.25" x14ac:dyDescent="0.2">
      <c r="B1243"/>
      <c r="C1243"/>
      <c r="D1243"/>
      <c r="E1243"/>
      <c r="F1243"/>
      <c r="G1243"/>
    </row>
    <row r="1244" spans="2:7" ht="14.25" x14ac:dyDescent="0.2">
      <c r="B1244"/>
      <c r="C1244"/>
      <c r="D1244"/>
      <c r="E1244"/>
      <c r="F1244"/>
      <c r="G1244"/>
    </row>
    <row r="1245" spans="2:7" ht="14.25" x14ac:dyDescent="0.2">
      <c r="B1245"/>
      <c r="C1245"/>
      <c r="D1245"/>
      <c r="E1245"/>
      <c r="F1245"/>
      <c r="G1245"/>
    </row>
    <row r="1246" spans="2:7" ht="14.25" x14ac:dyDescent="0.2">
      <c r="B1246"/>
      <c r="C1246"/>
      <c r="D1246"/>
      <c r="E1246"/>
      <c r="F1246"/>
      <c r="G1246"/>
    </row>
    <row r="1247" spans="2:7" ht="14.25" x14ac:dyDescent="0.2">
      <c r="B1247"/>
      <c r="C1247"/>
      <c r="D1247"/>
      <c r="E1247"/>
      <c r="F1247"/>
      <c r="G1247"/>
    </row>
    <row r="1248" spans="2:7" ht="14.25" x14ac:dyDescent="0.2">
      <c r="B1248"/>
      <c r="C1248"/>
      <c r="D1248"/>
      <c r="E1248"/>
      <c r="F1248"/>
      <c r="G1248"/>
    </row>
    <row r="1249" spans="2:7" ht="14.25" x14ac:dyDescent="0.2">
      <c r="B1249"/>
      <c r="C1249"/>
      <c r="D1249"/>
      <c r="E1249"/>
      <c r="F1249"/>
      <c r="G1249"/>
    </row>
    <row r="1250" spans="2:7" ht="14.25" x14ac:dyDescent="0.2">
      <c r="B1250"/>
      <c r="C1250"/>
      <c r="D1250"/>
      <c r="E1250"/>
      <c r="F1250"/>
      <c r="G1250"/>
    </row>
    <row r="1251" spans="2:7" ht="14.25" x14ac:dyDescent="0.2">
      <c r="B1251"/>
      <c r="C1251"/>
      <c r="D1251"/>
      <c r="E1251"/>
      <c r="F1251"/>
      <c r="G1251"/>
    </row>
    <row r="1252" spans="2:7" ht="14.25" x14ac:dyDescent="0.2">
      <c r="B1252"/>
      <c r="C1252"/>
      <c r="D1252"/>
      <c r="E1252"/>
      <c r="F1252"/>
      <c r="G1252"/>
    </row>
    <row r="1253" spans="2:7" ht="14.25" x14ac:dyDescent="0.2">
      <c r="B1253"/>
      <c r="C1253"/>
      <c r="D1253"/>
      <c r="E1253"/>
      <c r="F1253"/>
      <c r="G1253"/>
    </row>
    <row r="1254" spans="2:7" ht="14.25" x14ac:dyDescent="0.2">
      <c r="B1254"/>
      <c r="C1254"/>
      <c r="D1254"/>
      <c r="E1254"/>
      <c r="F1254"/>
      <c r="G1254"/>
    </row>
    <row r="1255" spans="2:7" ht="14.25" x14ac:dyDescent="0.2">
      <c r="B1255"/>
      <c r="C1255"/>
      <c r="D1255"/>
      <c r="E1255"/>
      <c r="F1255"/>
      <c r="G1255"/>
    </row>
    <row r="1256" spans="2:7" ht="14.25" x14ac:dyDescent="0.2">
      <c r="B1256"/>
      <c r="C1256"/>
      <c r="D1256"/>
      <c r="E1256"/>
      <c r="F1256"/>
      <c r="G1256"/>
    </row>
    <row r="1257" spans="2:7" ht="14.25" x14ac:dyDescent="0.2">
      <c r="B1257"/>
      <c r="C1257"/>
      <c r="D1257"/>
      <c r="E1257"/>
      <c r="F1257"/>
      <c r="G1257"/>
    </row>
    <row r="1258" spans="2:7" ht="14.25" x14ac:dyDescent="0.2">
      <c r="B1258"/>
      <c r="C1258"/>
      <c r="D1258"/>
      <c r="E1258"/>
      <c r="F1258"/>
      <c r="G1258"/>
    </row>
    <row r="1259" spans="2:7" ht="14.25" x14ac:dyDescent="0.2">
      <c r="B1259"/>
      <c r="C1259"/>
      <c r="D1259"/>
      <c r="E1259"/>
      <c r="F1259"/>
      <c r="G1259"/>
    </row>
    <row r="1260" spans="2:7" ht="14.25" x14ac:dyDescent="0.2">
      <c r="B1260"/>
      <c r="C1260"/>
      <c r="D1260"/>
      <c r="E1260"/>
      <c r="F1260"/>
      <c r="G1260"/>
    </row>
    <row r="1261" spans="2:7" ht="14.25" x14ac:dyDescent="0.2">
      <c r="B1261"/>
      <c r="C1261"/>
      <c r="D1261"/>
      <c r="E1261"/>
      <c r="F1261"/>
      <c r="G1261"/>
    </row>
    <row r="1262" spans="2:7" ht="14.25" x14ac:dyDescent="0.2">
      <c r="B1262"/>
      <c r="C1262"/>
      <c r="D1262"/>
      <c r="E1262"/>
      <c r="F1262"/>
      <c r="G1262"/>
    </row>
    <row r="1263" spans="2:7" ht="14.25" x14ac:dyDescent="0.2">
      <c r="B1263"/>
      <c r="C1263"/>
      <c r="D1263"/>
      <c r="E1263"/>
      <c r="F1263"/>
      <c r="G1263"/>
    </row>
    <row r="1264" spans="2:7" ht="14.25" x14ac:dyDescent="0.2">
      <c r="B1264"/>
      <c r="C1264"/>
      <c r="D1264"/>
      <c r="E1264"/>
      <c r="F1264"/>
      <c r="G1264"/>
    </row>
    <row r="1265" spans="2:7" ht="14.25" x14ac:dyDescent="0.2">
      <c r="B1265"/>
      <c r="C1265"/>
      <c r="D1265"/>
      <c r="E1265"/>
      <c r="F1265"/>
      <c r="G1265"/>
    </row>
    <row r="1266" spans="2:7" ht="14.25" x14ac:dyDescent="0.2">
      <c r="B1266"/>
      <c r="C1266"/>
      <c r="D1266"/>
      <c r="E1266"/>
      <c r="F1266"/>
      <c r="G1266"/>
    </row>
    <row r="1267" spans="2:7" ht="14.25" x14ac:dyDescent="0.2">
      <c r="B1267"/>
      <c r="C1267"/>
      <c r="D1267"/>
      <c r="E1267"/>
      <c r="F1267"/>
      <c r="G1267"/>
    </row>
    <row r="1268" spans="2:7" ht="14.25" x14ac:dyDescent="0.2">
      <c r="B1268"/>
      <c r="C1268"/>
      <c r="D1268"/>
      <c r="E1268"/>
      <c r="F1268"/>
      <c r="G1268"/>
    </row>
    <row r="1269" spans="2:7" ht="14.25" x14ac:dyDescent="0.2">
      <c r="B1269"/>
      <c r="C1269"/>
      <c r="D1269"/>
      <c r="E1269"/>
      <c r="F1269"/>
      <c r="G1269"/>
    </row>
    <row r="1270" spans="2:7" ht="14.25" x14ac:dyDescent="0.2">
      <c r="B1270"/>
      <c r="C1270"/>
      <c r="D1270"/>
      <c r="E1270"/>
      <c r="F1270"/>
      <c r="G1270"/>
    </row>
    <row r="1271" spans="2:7" ht="14.25" x14ac:dyDescent="0.2">
      <c r="B1271"/>
      <c r="C1271"/>
      <c r="D1271"/>
      <c r="E1271"/>
      <c r="F1271"/>
      <c r="G1271"/>
    </row>
    <row r="1272" spans="2:7" ht="14.25" x14ac:dyDescent="0.2">
      <c r="B1272"/>
      <c r="C1272"/>
      <c r="D1272"/>
      <c r="E1272"/>
      <c r="F1272"/>
      <c r="G1272"/>
    </row>
    <row r="1273" spans="2:7" ht="14.25" x14ac:dyDescent="0.2">
      <c r="B1273"/>
      <c r="C1273"/>
      <c r="D1273"/>
      <c r="E1273"/>
      <c r="F1273"/>
      <c r="G1273"/>
    </row>
    <row r="1274" spans="2:7" ht="14.25" x14ac:dyDescent="0.2">
      <c r="B1274"/>
      <c r="C1274"/>
      <c r="D1274"/>
      <c r="E1274"/>
      <c r="F1274"/>
      <c r="G1274"/>
    </row>
    <row r="1275" spans="2:7" ht="14.25" x14ac:dyDescent="0.2">
      <c r="B1275"/>
      <c r="C1275"/>
      <c r="D1275"/>
      <c r="E1275"/>
      <c r="F1275"/>
      <c r="G1275"/>
    </row>
    <row r="1276" spans="2:7" ht="14.25" x14ac:dyDescent="0.2">
      <c r="B1276"/>
      <c r="C1276"/>
      <c r="D1276"/>
      <c r="E1276"/>
      <c r="F1276"/>
      <c r="G1276"/>
    </row>
    <row r="1277" spans="2:7" ht="14.25" x14ac:dyDescent="0.2">
      <c r="B1277"/>
      <c r="C1277"/>
      <c r="D1277"/>
      <c r="E1277"/>
      <c r="F1277"/>
      <c r="G1277"/>
    </row>
    <row r="1278" spans="2:7" ht="14.25" x14ac:dyDescent="0.2">
      <c r="B1278"/>
      <c r="C1278"/>
      <c r="D1278"/>
      <c r="E1278"/>
      <c r="F1278"/>
      <c r="G1278"/>
    </row>
    <row r="1279" spans="2:7" ht="14.25" x14ac:dyDescent="0.2">
      <c r="B1279"/>
      <c r="C1279"/>
      <c r="D1279"/>
      <c r="E1279"/>
      <c r="F1279"/>
      <c r="G1279"/>
    </row>
    <row r="1280" spans="2:7" ht="14.25" x14ac:dyDescent="0.2">
      <c r="B1280"/>
      <c r="C1280"/>
      <c r="D1280"/>
      <c r="E1280"/>
      <c r="F1280"/>
      <c r="G1280"/>
    </row>
    <row r="1281" spans="2:7" ht="14.25" x14ac:dyDescent="0.2">
      <c r="B1281"/>
      <c r="C1281"/>
      <c r="D1281"/>
      <c r="E1281"/>
      <c r="F1281"/>
      <c r="G1281"/>
    </row>
    <row r="1282" spans="2:7" ht="14.25" x14ac:dyDescent="0.2">
      <c r="B1282"/>
      <c r="C1282"/>
      <c r="D1282"/>
      <c r="E1282"/>
      <c r="F1282"/>
      <c r="G1282"/>
    </row>
    <row r="1283" spans="2:7" ht="14.25" x14ac:dyDescent="0.2">
      <c r="B1283"/>
      <c r="C1283"/>
      <c r="D1283"/>
      <c r="E1283"/>
      <c r="F1283"/>
      <c r="G1283"/>
    </row>
    <row r="1284" spans="2:7" ht="14.25" x14ac:dyDescent="0.2">
      <c r="B1284"/>
      <c r="C1284"/>
      <c r="D1284"/>
      <c r="E1284"/>
      <c r="F1284"/>
      <c r="G1284"/>
    </row>
    <row r="1285" spans="2:7" ht="14.25" x14ac:dyDescent="0.2">
      <c r="B1285"/>
      <c r="C1285"/>
      <c r="D1285"/>
      <c r="E1285"/>
      <c r="F1285"/>
      <c r="G1285"/>
    </row>
    <row r="1286" spans="2:7" ht="14.25" x14ac:dyDescent="0.2">
      <c r="B1286"/>
      <c r="C1286"/>
      <c r="D1286"/>
      <c r="E1286"/>
      <c r="F1286"/>
      <c r="G1286"/>
    </row>
    <row r="1287" spans="2:7" ht="14.25" x14ac:dyDescent="0.2">
      <c r="B1287"/>
      <c r="C1287"/>
      <c r="D1287"/>
      <c r="E1287"/>
      <c r="F1287"/>
      <c r="G1287"/>
    </row>
    <row r="1288" spans="2:7" ht="14.25" x14ac:dyDescent="0.2">
      <c r="B1288"/>
      <c r="C1288"/>
      <c r="D1288"/>
      <c r="E1288"/>
      <c r="F1288"/>
      <c r="G1288"/>
    </row>
    <row r="1289" spans="2:7" ht="14.25" x14ac:dyDescent="0.2">
      <c r="B1289"/>
      <c r="C1289"/>
      <c r="D1289"/>
      <c r="E1289"/>
      <c r="F1289"/>
      <c r="G1289"/>
    </row>
    <row r="1290" spans="2:7" ht="14.25" x14ac:dyDescent="0.2">
      <c r="B1290"/>
      <c r="C1290"/>
      <c r="D1290"/>
      <c r="E1290"/>
      <c r="F1290"/>
      <c r="G1290"/>
    </row>
    <row r="1291" spans="2:7" ht="14.25" x14ac:dyDescent="0.2">
      <c r="B1291"/>
      <c r="C1291"/>
      <c r="D1291"/>
      <c r="E1291"/>
      <c r="F1291"/>
      <c r="G1291"/>
    </row>
    <row r="1292" spans="2:7" ht="14.25" x14ac:dyDescent="0.2">
      <c r="B1292"/>
      <c r="C1292"/>
      <c r="D1292"/>
      <c r="E1292"/>
      <c r="F1292"/>
      <c r="G1292"/>
    </row>
    <row r="1293" spans="2:7" ht="14.25" x14ac:dyDescent="0.2">
      <c r="B1293"/>
      <c r="C1293"/>
      <c r="D1293"/>
      <c r="E1293"/>
      <c r="F1293"/>
      <c r="G1293"/>
    </row>
    <row r="1294" spans="2:7" ht="14.25" x14ac:dyDescent="0.2">
      <c r="B1294"/>
      <c r="C1294"/>
      <c r="D1294"/>
      <c r="E1294"/>
      <c r="F1294"/>
      <c r="G1294"/>
    </row>
    <row r="1295" spans="2:7" ht="14.25" x14ac:dyDescent="0.2">
      <c r="B1295"/>
      <c r="C1295"/>
      <c r="D1295"/>
      <c r="E1295"/>
      <c r="F1295"/>
      <c r="G1295"/>
    </row>
    <row r="1296" spans="2:7" ht="14.25" x14ac:dyDescent="0.2">
      <c r="B1296"/>
      <c r="C1296"/>
      <c r="D1296"/>
      <c r="E1296"/>
      <c r="F1296"/>
      <c r="G1296"/>
    </row>
    <row r="1297" spans="2:7" ht="14.25" x14ac:dyDescent="0.2">
      <c r="B1297"/>
      <c r="C1297"/>
      <c r="D1297"/>
      <c r="E1297"/>
      <c r="F1297"/>
      <c r="G1297"/>
    </row>
    <row r="1298" spans="2:7" ht="14.25" x14ac:dyDescent="0.2">
      <c r="B1298"/>
      <c r="C1298"/>
      <c r="D1298"/>
      <c r="E1298"/>
      <c r="F1298"/>
      <c r="G1298"/>
    </row>
    <row r="1299" spans="2:7" ht="14.25" x14ac:dyDescent="0.2">
      <c r="B1299"/>
      <c r="C1299"/>
      <c r="D1299"/>
      <c r="E1299"/>
      <c r="F1299"/>
      <c r="G1299"/>
    </row>
    <row r="1300" spans="2:7" ht="14.25" x14ac:dyDescent="0.2">
      <c r="B1300"/>
      <c r="C1300"/>
      <c r="D1300"/>
      <c r="E1300"/>
      <c r="F1300"/>
      <c r="G1300"/>
    </row>
    <row r="1301" spans="2:7" ht="14.25" x14ac:dyDescent="0.2">
      <c r="B1301"/>
      <c r="C1301"/>
      <c r="D1301"/>
      <c r="E1301"/>
      <c r="F1301"/>
      <c r="G1301"/>
    </row>
    <row r="1302" spans="2:7" ht="14.25" x14ac:dyDescent="0.2">
      <c r="B1302"/>
      <c r="C1302"/>
      <c r="D1302"/>
      <c r="E1302"/>
      <c r="F1302"/>
      <c r="G1302"/>
    </row>
    <row r="1303" spans="2:7" ht="14.25" x14ac:dyDescent="0.2">
      <c r="B1303"/>
      <c r="C1303"/>
      <c r="D1303"/>
      <c r="E1303"/>
      <c r="F1303"/>
      <c r="G1303"/>
    </row>
    <row r="1304" spans="2:7" ht="14.25" x14ac:dyDescent="0.2">
      <c r="B1304"/>
      <c r="C1304"/>
      <c r="D1304"/>
      <c r="E1304"/>
      <c r="F1304"/>
      <c r="G1304"/>
    </row>
    <row r="1305" spans="2:7" ht="14.25" x14ac:dyDescent="0.2">
      <c r="B1305"/>
      <c r="C1305"/>
      <c r="D1305"/>
      <c r="E1305"/>
      <c r="F1305"/>
      <c r="G1305"/>
    </row>
    <row r="1306" spans="2:7" ht="14.25" x14ac:dyDescent="0.2">
      <c r="B1306"/>
      <c r="C1306"/>
      <c r="D1306"/>
      <c r="E1306"/>
      <c r="F1306"/>
      <c r="G1306"/>
    </row>
    <row r="1307" spans="2:7" ht="14.25" x14ac:dyDescent="0.2">
      <c r="B1307"/>
      <c r="C1307"/>
      <c r="D1307"/>
      <c r="E1307"/>
      <c r="F1307"/>
      <c r="G1307"/>
    </row>
    <row r="1308" spans="2:7" ht="14.25" x14ac:dyDescent="0.2">
      <c r="B1308"/>
      <c r="C1308"/>
      <c r="D1308"/>
      <c r="E1308"/>
      <c r="F1308"/>
      <c r="G1308"/>
    </row>
    <row r="1309" spans="2:7" ht="14.25" x14ac:dyDescent="0.2">
      <c r="B1309"/>
      <c r="C1309"/>
      <c r="D1309"/>
      <c r="E1309"/>
      <c r="F1309"/>
      <c r="G1309"/>
    </row>
    <row r="1310" spans="2:7" ht="14.25" x14ac:dyDescent="0.2">
      <c r="B1310"/>
      <c r="C1310"/>
      <c r="D1310"/>
      <c r="E1310"/>
      <c r="F1310"/>
      <c r="G1310"/>
    </row>
    <row r="1311" spans="2:7" ht="14.25" x14ac:dyDescent="0.2">
      <c r="B1311"/>
      <c r="C1311"/>
      <c r="D1311"/>
      <c r="E1311"/>
      <c r="F1311"/>
      <c r="G1311"/>
    </row>
    <row r="1312" spans="2:7" ht="14.25" x14ac:dyDescent="0.2">
      <c r="B1312"/>
      <c r="C1312"/>
      <c r="D1312"/>
      <c r="E1312"/>
      <c r="F1312"/>
      <c r="G1312"/>
    </row>
    <row r="1313" spans="2:7" ht="14.25" x14ac:dyDescent="0.2">
      <c r="B1313"/>
      <c r="C1313"/>
      <c r="D1313"/>
      <c r="E1313"/>
      <c r="F1313"/>
      <c r="G1313"/>
    </row>
    <row r="1314" spans="2:7" ht="14.25" x14ac:dyDescent="0.2">
      <c r="B1314"/>
      <c r="C1314"/>
      <c r="D1314"/>
      <c r="E1314"/>
      <c r="F1314"/>
      <c r="G1314"/>
    </row>
    <row r="1315" spans="2:7" ht="14.25" x14ac:dyDescent="0.2">
      <c r="B1315"/>
      <c r="C1315"/>
      <c r="D1315"/>
      <c r="E1315"/>
      <c r="F1315"/>
      <c r="G1315"/>
    </row>
    <row r="1316" spans="2:7" ht="14.25" x14ac:dyDescent="0.2">
      <c r="B1316"/>
      <c r="C1316"/>
      <c r="D1316"/>
      <c r="E1316"/>
      <c r="F1316"/>
      <c r="G1316"/>
    </row>
    <row r="1317" spans="2:7" ht="14.25" x14ac:dyDescent="0.2">
      <c r="B1317"/>
      <c r="C1317"/>
      <c r="D1317"/>
      <c r="E1317"/>
      <c r="F1317"/>
      <c r="G1317"/>
    </row>
    <row r="1318" spans="2:7" ht="14.25" x14ac:dyDescent="0.2">
      <c r="B1318"/>
      <c r="C1318"/>
      <c r="D1318"/>
      <c r="E1318"/>
      <c r="F1318"/>
      <c r="G1318"/>
    </row>
    <row r="1319" spans="2:7" ht="14.25" x14ac:dyDescent="0.2">
      <c r="B1319"/>
      <c r="C1319"/>
      <c r="D1319"/>
      <c r="E1319"/>
      <c r="F1319"/>
      <c r="G1319"/>
    </row>
    <row r="1320" spans="2:7" ht="14.25" x14ac:dyDescent="0.2">
      <c r="B1320"/>
      <c r="C1320"/>
      <c r="D1320"/>
      <c r="E1320"/>
      <c r="F1320"/>
      <c r="G1320"/>
    </row>
    <row r="1321" spans="2:7" ht="14.25" x14ac:dyDescent="0.2">
      <c r="B1321"/>
      <c r="C1321"/>
      <c r="D1321"/>
      <c r="E1321"/>
      <c r="F1321"/>
      <c r="G1321"/>
    </row>
    <row r="1322" spans="2:7" ht="14.25" x14ac:dyDescent="0.2">
      <c r="B1322"/>
      <c r="C1322"/>
      <c r="D1322"/>
      <c r="E1322"/>
      <c r="F1322"/>
      <c r="G1322"/>
    </row>
    <row r="1323" spans="2:7" ht="14.25" x14ac:dyDescent="0.2">
      <c r="B1323"/>
      <c r="C1323"/>
      <c r="D1323"/>
      <c r="E1323"/>
      <c r="F1323"/>
      <c r="G1323"/>
    </row>
    <row r="1324" spans="2:7" ht="14.25" x14ac:dyDescent="0.2">
      <c r="B1324"/>
      <c r="C1324"/>
      <c r="D1324"/>
      <c r="E1324"/>
      <c r="F1324"/>
      <c r="G1324"/>
    </row>
    <row r="1325" spans="2:7" ht="14.25" x14ac:dyDescent="0.2">
      <c r="B1325"/>
      <c r="C1325"/>
      <c r="D1325"/>
      <c r="E1325"/>
      <c r="F1325"/>
      <c r="G1325"/>
    </row>
    <row r="1326" spans="2:7" ht="14.25" x14ac:dyDescent="0.2">
      <c r="B1326"/>
      <c r="C1326"/>
      <c r="D1326"/>
      <c r="E1326"/>
      <c r="F1326"/>
      <c r="G1326"/>
    </row>
    <row r="1327" spans="2:7" ht="14.25" x14ac:dyDescent="0.2">
      <c r="B1327"/>
      <c r="C1327"/>
      <c r="D1327"/>
      <c r="E1327"/>
      <c r="F1327"/>
      <c r="G1327"/>
    </row>
    <row r="1328" spans="2:7" ht="14.25" x14ac:dyDescent="0.2">
      <c r="B1328"/>
      <c r="C1328"/>
      <c r="D1328"/>
      <c r="E1328"/>
      <c r="F1328"/>
      <c r="G1328"/>
    </row>
    <row r="1329" spans="2:7" ht="14.25" x14ac:dyDescent="0.2">
      <c r="B1329"/>
      <c r="C1329"/>
      <c r="D1329"/>
      <c r="E1329"/>
      <c r="F1329"/>
      <c r="G1329"/>
    </row>
    <row r="1330" spans="2:7" ht="14.25" x14ac:dyDescent="0.2">
      <c r="B1330"/>
      <c r="C1330"/>
      <c r="D1330"/>
      <c r="E1330"/>
      <c r="F1330"/>
      <c r="G1330"/>
    </row>
    <row r="1331" spans="2:7" ht="14.25" x14ac:dyDescent="0.2">
      <c r="B1331"/>
      <c r="C1331"/>
      <c r="D1331"/>
      <c r="E1331"/>
      <c r="F1331"/>
      <c r="G1331"/>
    </row>
    <row r="1332" spans="2:7" ht="14.25" x14ac:dyDescent="0.2">
      <c r="B1332"/>
      <c r="C1332"/>
      <c r="D1332"/>
      <c r="E1332"/>
      <c r="F1332"/>
      <c r="G1332"/>
    </row>
    <row r="1333" spans="2:7" ht="14.25" x14ac:dyDescent="0.2">
      <c r="B1333"/>
      <c r="C1333"/>
      <c r="D1333"/>
      <c r="E1333"/>
      <c r="F1333"/>
      <c r="G1333"/>
    </row>
    <row r="1334" spans="2:7" ht="14.25" x14ac:dyDescent="0.2">
      <c r="B1334"/>
      <c r="C1334"/>
      <c r="D1334"/>
      <c r="E1334"/>
      <c r="F1334"/>
      <c r="G1334"/>
    </row>
    <row r="1335" spans="2:7" ht="14.25" x14ac:dyDescent="0.2">
      <c r="B1335"/>
      <c r="C1335"/>
      <c r="D1335"/>
      <c r="E1335"/>
      <c r="F1335"/>
      <c r="G1335"/>
    </row>
    <row r="1336" spans="2:7" ht="14.25" x14ac:dyDescent="0.2">
      <c r="B1336"/>
      <c r="C1336"/>
      <c r="D1336"/>
      <c r="E1336"/>
      <c r="F1336"/>
      <c r="G1336"/>
    </row>
    <row r="1337" spans="2:7" ht="14.25" x14ac:dyDescent="0.2">
      <c r="B1337"/>
      <c r="C1337"/>
      <c r="D1337"/>
      <c r="E1337"/>
      <c r="F1337"/>
      <c r="G1337"/>
    </row>
    <row r="1338" spans="2:7" ht="14.25" x14ac:dyDescent="0.2">
      <c r="B1338"/>
      <c r="C1338"/>
      <c r="D1338"/>
      <c r="E1338"/>
      <c r="F1338"/>
      <c r="G1338"/>
    </row>
    <row r="1339" spans="2:7" ht="14.25" x14ac:dyDescent="0.2">
      <c r="B1339"/>
      <c r="C1339"/>
      <c r="D1339"/>
      <c r="E1339"/>
      <c r="F1339"/>
      <c r="G1339"/>
    </row>
    <row r="1340" spans="2:7" ht="14.25" x14ac:dyDescent="0.2">
      <c r="B1340"/>
      <c r="C1340"/>
      <c r="D1340"/>
      <c r="E1340"/>
      <c r="F1340"/>
      <c r="G1340"/>
    </row>
    <row r="1341" spans="2:7" ht="14.25" x14ac:dyDescent="0.2">
      <c r="B1341"/>
      <c r="C1341"/>
      <c r="D1341"/>
      <c r="E1341"/>
      <c r="F1341"/>
      <c r="G1341"/>
    </row>
    <row r="1342" spans="2:7" ht="14.25" x14ac:dyDescent="0.2">
      <c r="B1342"/>
      <c r="C1342"/>
      <c r="D1342"/>
      <c r="E1342"/>
      <c r="F1342"/>
      <c r="G1342"/>
    </row>
    <row r="1343" spans="2:7" ht="14.25" x14ac:dyDescent="0.2">
      <c r="B1343"/>
      <c r="C1343"/>
      <c r="D1343"/>
      <c r="E1343"/>
      <c r="F1343"/>
      <c r="G1343"/>
    </row>
    <row r="1344" spans="2:7" ht="14.25" x14ac:dyDescent="0.2">
      <c r="B1344"/>
      <c r="C1344"/>
      <c r="D1344"/>
      <c r="E1344"/>
      <c r="F1344"/>
      <c r="G1344"/>
    </row>
    <row r="1345" spans="2:7" ht="14.25" x14ac:dyDescent="0.2">
      <c r="B1345"/>
      <c r="C1345"/>
      <c r="D1345"/>
      <c r="E1345"/>
      <c r="F1345"/>
      <c r="G1345"/>
    </row>
    <row r="1346" spans="2:7" ht="14.25" x14ac:dyDescent="0.2">
      <c r="B1346"/>
      <c r="C1346"/>
      <c r="D1346"/>
      <c r="E1346"/>
      <c r="F1346"/>
      <c r="G1346"/>
    </row>
    <row r="1347" spans="2:7" ht="14.25" x14ac:dyDescent="0.2">
      <c r="B1347"/>
      <c r="C1347"/>
      <c r="D1347"/>
      <c r="E1347"/>
      <c r="F1347"/>
      <c r="G1347"/>
    </row>
    <row r="1348" spans="2:7" ht="14.25" x14ac:dyDescent="0.2">
      <c r="B1348"/>
      <c r="C1348"/>
      <c r="D1348"/>
      <c r="E1348"/>
      <c r="F1348"/>
      <c r="G1348"/>
    </row>
    <row r="1349" spans="2:7" ht="14.25" x14ac:dyDescent="0.2">
      <c r="B1349"/>
      <c r="C1349"/>
      <c r="D1349"/>
      <c r="E1349"/>
      <c r="F1349"/>
      <c r="G1349"/>
    </row>
    <row r="1350" spans="2:7" ht="14.25" x14ac:dyDescent="0.2">
      <c r="B1350"/>
      <c r="C1350"/>
      <c r="D1350"/>
      <c r="E1350"/>
      <c r="F1350"/>
      <c r="G1350"/>
    </row>
    <row r="1351" spans="2:7" ht="14.25" x14ac:dyDescent="0.2">
      <c r="B1351"/>
      <c r="C1351"/>
      <c r="D1351"/>
      <c r="E1351"/>
      <c r="F1351"/>
      <c r="G1351"/>
    </row>
    <row r="1352" spans="2:7" ht="14.25" x14ac:dyDescent="0.2">
      <c r="B1352"/>
      <c r="C1352"/>
      <c r="D1352"/>
      <c r="E1352"/>
      <c r="F1352"/>
      <c r="G1352"/>
    </row>
    <row r="1353" spans="2:7" ht="14.25" x14ac:dyDescent="0.2">
      <c r="B1353"/>
      <c r="C1353"/>
      <c r="D1353"/>
      <c r="E1353"/>
      <c r="F1353"/>
      <c r="G1353"/>
    </row>
    <row r="1354" spans="2:7" ht="14.25" x14ac:dyDescent="0.2">
      <c r="B1354"/>
      <c r="C1354"/>
      <c r="D1354"/>
      <c r="E1354"/>
      <c r="F1354"/>
      <c r="G1354"/>
    </row>
    <row r="1355" spans="2:7" ht="14.25" x14ac:dyDescent="0.2">
      <c r="B1355"/>
      <c r="C1355"/>
      <c r="D1355"/>
      <c r="E1355"/>
      <c r="F1355"/>
      <c r="G1355"/>
    </row>
    <row r="1356" spans="2:7" ht="14.25" x14ac:dyDescent="0.2">
      <c r="B1356"/>
      <c r="C1356"/>
      <c r="D1356"/>
      <c r="E1356"/>
      <c r="F1356"/>
      <c r="G1356"/>
    </row>
    <row r="1357" spans="2:7" ht="14.25" x14ac:dyDescent="0.2">
      <c r="B1357"/>
      <c r="C1357"/>
      <c r="D1357"/>
      <c r="E1357"/>
      <c r="F1357"/>
      <c r="G1357"/>
    </row>
    <row r="1358" spans="2:7" ht="14.25" x14ac:dyDescent="0.2">
      <c r="B1358"/>
      <c r="C1358"/>
      <c r="D1358"/>
      <c r="E1358"/>
      <c r="F1358"/>
      <c r="G1358"/>
    </row>
    <row r="1359" spans="2:7" ht="14.25" x14ac:dyDescent="0.2">
      <c r="B1359"/>
      <c r="C1359"/>
      <c r="D1359"/>
      <c r="E1359"/>
      <c r="F1359"/>
      <c r="G1359"/>
    </row>
    <row r="1360" spans="2:7" ht="14.25" x14ac:dyDescent="0.2">
      <c r="B1360"/>
      <c r="C1360"/>
      <c r="D1360"/>
      <c r="E1360"/>
      <c r="F1360"/>
      <c r="G1360"/>
    </row>
    <row r="1361" spans="2:7" ht="14.25" x14ac:dyDescent="0.2">
      <c r="B1361"/>
      <c r="C1361"/>
      <c r="D1361"/>
      <c r="E1361"/>
      <c r="F1361"/>
      <c r="G1361"/>
    </row>
    <row r="1362" spans="2:7" ht="14.25" x14ac:dyDescent="0.2">
      <c r="B1362"/>
      <c r="C1362"/>
      <c r="D1362"/>
      <c r="E1362"/>
      <c r="F1362"/>
      <c r="G1362"/>
    </row>
    <row r="1363" spans="2:7" ht="14.25" x14ac:dyDescent="0.2">
      <c r="B1363"/>
      <c r="C1363"/>
      <c r="D1363"/>
      <c r="E1363"/>
      <c r="F1363"/>
      <c r="G1363"/>
    </row>
    <row r="1364" spans="2:7" ht="14.25" x14ac:dyDescent="0.2">
      <c r="B1364"/>
      <c r="C1364"/>
      <c r="D1364"/>
      <c r="E1364"/>
      <c r="F1364"/>
      <c r="G1364"/>
    </row>
    <row r="1365" spans="2:7" ht="14.25" x14ac:dyDescent="0.2">
      <c r="B1365"/>
      <c r="C1365"/>
      <c r="D1365"/>
      <c r="E1365"/>
      <c r="F1365"/>
      <c r="G1365"/>
    </row>
    <row r="1366" spans="2:7" ht="14.25" x14ac:dyDescent="0.2">
      <c r="B1366"/>
      <c r="C1366"/>
      <c r="D1366"/>
      <c r="E1366"/>
      <c r="F1366"/>
      <c r="G1366"/>
    </row>
    <row r="1367" spans="2:7" ht="14.25" x14ac:dyDescent="0.2">
      <c r="B1367"/>
      <c r="C1367"/>
      <c r="D1367"/>
      <c r="E1367"/>
      <c r="F1367"/>
      <c r="G1367"/>
    </row>
    <row r="1368" spans="2:7" ht="14.25" x14ac:dyDescent="0.2">
      <c r="B1368"/>
      <c r="C1368"/>
      <c r="D1368"/>
      <c r="E1368"/>
      <c r="F1368"/>
      <c r="G1368"/>
    </row>
    <row r="1369" spans="2:7" ht="14.25" x14ac:dyDescent="0.2">
      <c r="B1369"/>
      <c r="C1369"/>
      <c r="D1369"/>
      <c r="E1369"/>
      <c r="F1369"/>
      <c r="G1369"/>
    </row>
    <row r="1370" spans="2:7" ht="14.25" x14ac:dyDescent="0.2">
      <c r="B1370"/>
      <c r="C1370"/>
      <c r="D1370"/>
      <c r="E1370"/>
      <c r="F1370"/>
      <c r="G1370"/>
    </row>
    <row r="1371" spans="2:7" ht="14.25" x14ac:dyDescent="0.2">
      <c r="B1371"/>
      <c r="C1371"/>
      <c r="D1371"/>
      <c r="E1371"/>
      <c r="F1371"/>
      <c r="G1371"/>
    </row>
    <row r="1372" spans="2:7" ht="14.25" x14ac:dyDescent="0.2">
      <c r="B1372"/>
      <c r="C1372"/>
      <c r="D1372"/>
      <c r="E1372"/>
      <c r="F1372"/>
      <c r="G1372"/>
    </row>
    <row r="1373" spans="2:7" ht="14.25" x14ac:dyDescent="0.2">
      <c r="B1373"/>
      <c r="C1373"/>
      <c r="D1373"/>
      <c r="E1373"/>
      <c r="F1373"/>
      <c r="G1373"/>
    </row>
    <row r="1374" spans="2:7" ht="14.25" x14ac:dyDescent="0.2">
      <c r="B1374"/>
      <c r="C1374"/>
      <c r="D1374"/>
      <c r="E1374"/>
      <c r="F1374"/>
      <c r="G1374"/>
    </row>
    <row r="1375" spans="2:7" ht="14.25" x14ac:dyDescent="0.2">
      <c r="B1375"/>
      <c r="C1375"/>
      <c r="D1375"/>
      <c r="E1375"/>
      <c r="F1375"/>
      <c r="G1375"/>
    </row>
    <row r="1376" spans="2:7" ht="14.25" x14ac:dyDescent="0.2">
      <c r="B1376"/>
      <c r="C1376"/>
      <c r="D1376"/>
      <c r="E1376"/>
      <c r="F1376"/>
      <c r="G1376"/>
    </row>
    <row r="1377" spans="2:7" ht="14.25" x14ac:dyDescent="0.2">
      <c r="B1377"/>
      <c r="C1377"/>
      <c r="D1377"/>
      <c r="E1377"/>
      <c r="F1377"/>
      <c r="G1377"/>
    </row>
    <row r="1378" spans="2:7" ht="14.25" x14ac:dyDescent="0.2">
      <c r="B1378"/>
      <c r="C1378"/>
      <c r="D1378"/>
      <c r="E1378"/>
      <c r="F1378"/>
      <c r="G1378"/>
    </row>
    <row r="1379" spans="2:7" ht="14.25" x14ac:dyDescent="0.2">
      <c r="B1379"/>
      <c r="C1379"/>
      <c r="D1379"/>
      <c r="E1379"/>
      <c r="F1379"/>
      <c r="G1379"/>
    </row>
    <row r="1380" spans="2:7" ht="14.25" x14ac:dyDescent="0.2">
      <c r="B1380"/>
      <c r="C1380"/>
      <c r="D1380"/>
      <c r="E1380"/>
      <c r="F1380"/>
      <c r="G1380"/>
    </row>
    <row r="1381" spans="2:7" ht="14.25" x14ac:dyDescent="0.2">
      <c r="B1381"/>
      <c r="C1381"/>
      <c r="D1381"/>
      <c r="E1381"/>
      <c r="F1381"/>
      <c r="G1381"/>
    </row>
    <row r="1382" spans="2:7" ht="14.25" x14ac:dyDescent="0.2">
      <c r="B1382"/>
      <c r="C1382"/>
      <c r="D1382"/>
      <c r="E1382"/>
      <c r="F1382"/>
      <c r="G1382"/>
    </row>
    <row r="1383" spans="2:7" ht="14.25" x14ac:dyDescent="0.2">
      <c r="B1383"/>
      <c r="C1383"/>
      <c r="D1383"/>
      <c r="E1383"/>
      <c r="F1383"/>
      <c r="G1383"/>
    </row>
    <row r="1384" spans="2:7" ht="14.25" x14ac:dyDescent="0.2">
      <c r="B1384"/>
      <c r="C1384"/>
      <c r="D1384"/>
      <c r="E1384"/>
      <c r="F1384"/>
      <c r="G1384"/>
    </row>
    <row r="1385" spans="2:7" ht="14.25" x14ac:dyDescent="0.2">
      <c r="B1385"/>
      <c r="C1385"/>
      <c r="D1385"/>
      <c r="E1385"/>
      <c r="F1385"/>
      <c r="G1385"/>
    </row>
    <row r="1386" spans="2:7" ht="14.25" x14ac:dyDescent="0.2">
      <c r="B1386"/>
      <c r="C1386"/>
      <c r="D1386"/>
      <c r="E1386"/>
      <c r="F1386"/>
      <c r="G1386"/>
    </row>
    <row r="1387" spans="2:7" ht="14.25" x14ac:dyDescent="0.2">
      <c r="B1387"/>
      <c r="C1387"/>
      <c r="D1387"/>
      <c r="E1387"/>
      <c r="F1387"/>
      <c r="G1387"/>
    </row>
    <row r="1388" spans="2:7" ht="14.25" x14ac:dyDescent="0.2">
      <c r="B1388"/>
      <c r="C1388"/>
      <c r="D1388"/>
      <c r="E1388"/>
      <c r="F1388"/>
      <c r="G1388"/>
    </row>
    <row r="1389" spans="2:7" ht="14.25" x14ac:dyDescent="0.2">
      <c r="B1389"/>
      <c r="C1389"/>
      <c r="D1389"/>
      <c r="E1389"/>
      <c r="F1389"/>
      <c r="G1389"/>
    </row>
    <row r="1390" spans="2:7" ht="14.25" x14ac:dyDescent="0.2">
      <c r="B1390"/>
      <c r="C1390"/>
      <c r="D1390"/>
      <c r="E1390"/>
      <c r="F1390"/>
      <c r="G1390"/>
    </row>
    <row r="1391" spans="2:7" ht="14.25" x14ac:dyDescent="0.2">
      <c r="B1391"/>
      <c r="C1391"/>
      <c r="D1391"/>
      <c r="E1391"/>
      <c r="F1391"/>
      <c r="G1391"/>
    </row>
    <row r="1392" spans="2:7" ht="14.25" x14ac:dyDescent="0.2">
      <c r="B1392"/>
      <c r="C1392"/>
      <c r="D1392"/>
      <c r="E1392"/>
      <c r="F1392"/>
      <c r="G1392"/>
    </row>
    <row r="1393" spans="2:7" ht="14.25" x14ac:dyDescent="0.2">
      <c r="B1393"/>
      <c r="C1393"/>
      <c r="D1393"/>
      <c r="E1393"/>
      <c r="F1393"/>
      <c r="G1393"/>
    </row>
    <row r="1394" spans="2:7" ht="14.25" x14ac:dyDescent="0.2">
      <c r="B1394"/>
      <c r="C1394"/>
      <c r="D1394"/>
      <c r="E1394"/>
      <c r="F1394"/>
      <c r="G1394"/>
    </row>
    <row r="1395" spans="2:7" ht="14.25" x14ac:dyDescent="0.2">
      <c r="B1395"/>
      <c r="C1395"/>
      <c r="D1395"/>
      <c r="E1395"/>
      <c r="F1395"/>
      <c r="G1395"/>
    </row>
    <row r="1396" spans="2:7" ht="14.25" x14ac:dyDescent="0.2">
      <c r="B1396"/>
      <c r="C1396"/>
      <c r="D1396"/>
      <c r="E1396"/>
      <c r="F1396"/>
      <c r="G1396"/>
    </row>
    <row r="1397" spans="2:7" ht="14.25" x14ac:dyDescent="0.2">
      <c r="B1397"/>
      <c r="C1397"/>
      <c r="D1397"/>
      <c r="E1397"/>
      <c r="F1397"/>
      <c r="G1397"/>
    </row>
    <row r="1398" spans="2:7" ht="14.25" x14ac:dyDescent="0.2">
      <c r="B1398"/>
      <c r="C1398"/>
      <c r="D1398"/>
      <c r="E1398"/>
      <c r="F1398"/>
      <c r="G1398"/>
    </row>
    <row r="1399" spans="2:7" ht="14.25" x14ac:dyDescent="0.2">
      <c r="B1399"/>
      <c r="C1399"/>
      <c r="D1399"/>
      <c r="E1399"/>
      <c r="F1399"/>
      <c r="G1399"/>
    </row>
    <row r="1400" spans="2:7" ht="14.25" x14ac:dyDescent="0.2">
      <c r="B1400"/>
      <c r="C1400"/>
      <c r="D1400"/>
      <c r="E1400"/>
      <c r="F1400"/>
      <c r="G1400"/>
    </row>
    <row r="1401" spans="2:7" ht="14.25" x14ac:dyDescent="0.2">
      <c r="B1401"/>
      <c r="C1401"/>
      <c r="D1401"/>
      <c r="E1401"/>
      <c r="F1401"/>
      <c r="G1401"/>
    </row>
    <row r="1402" spans="2:7" ht="14.25" x14ac:dyDescent="0.2">
      <c r="B1402"/>
      <c r="C1402"/>
      <c r="D1402"/>
      <c r="E1402"/>
      <c r="F1402"/>
      <c r="G1402"/>
    </row>
    <row r="1403" spans="2:7" ht="14.25" x14ac:dyDescent="0.2">
      <c r="B1403"/>
      <c r="C1403"/>
      <c r="D1403"/>
      <c r="E1403"/>
      <c r="F1403"/>
      <c r="G1403"/>
    </row>
    <row r="1404" spans="2:7" ht="14.25" x14ac:dyDescent="0.2">
      <c r="B1404"/>
      <c r="C1404"/>
      <c r="D1404"/>
      <c r="E1404"/>
      <c r="F1404"/>
      <c r="G1404"/>
    </row>
    <row r="1405" spans="2:7" ht="14.25" x14ac:dyDescent="0.2">
      <c r="B1405"/>
      <c r="C1405"/>
      <c r="D1405"/>
      <c r="E1405"/>
      <c r="F1405"/>
      <c r="G1405"/>
    </row>
    <row r="1406" spans="2:7" ht="14.25" x14ac:dyDescent="0.2">
      <c r="B1406"/>
      <c r="C1406"/>
      <c r="D1406"/>
      <c r="E1406"/>
      <c r="F1406"/>
      <c r="G1406"/>
    </row>
    <row r="1407" spans="2:7" ht="14.25" x14ac:dyDescent="0.2">
      <c r="B1407"/>
      <c r="C1407"/>
      <c r="D1407"/>
      <c r="E1407"/>
      <c r="F1407"/>
      <c r="G1407"/>
    </row>
    <row r="1408" spans="2:7" ht="14.25" x14ac:dyDescent="0.2">
      <c r="B1408"/>
      <c r="C1408"/>
      <c r="D1408"/>
      <c r="E1408"/>
      <c r="F1408"/>
      <c r="G1408"/>
    </row>
    <row r="1409" spans="2:7" ht="14.25" x14ac:dyDescent="0.2">
      <c r="B1409"/>
      <c r="C1409"/>
      <c r="D1409"/>
      <c r="E1409"/>
      <c r="F1409"/>
      <c r="G1409"/>
    </row>
    <row r="1410" spans="2:7" ht="14.25" x14ac:dyDescent="0.2">
      <c r="B1410"/>
      <c r="C1410"/>
      <c r="D1410"/>
      <c r="E1410"/>
      <c r="F1410"/>
      <c r="G1410"/>
    </row>
    <row r="1411" spans="2:7" ht="14.25" x14ac:dyDescent="0.2">
      <c r="B1411"/>
      <c r="C1411"/>
      <c r="D1411"/>
      <c r="E1411"/>
      <c r="F1411"/>
      <c r="G1411"/>
    </row>
    <row r="1412" spans="2:7" ht="14.25" x14ac:dyDescent="0.2">
      <c r="B1412"/>
      <c r="C1412"/>
      <c r="D1412"/>
      <c r="E1412"/>
      <c r="F1412"/>
      <c r="G1412"/>
    </row>
    <row r="1413" spans="2:7" ht="14.25" x14ac:dyDescent="0.2">
      <c r="B1413"/>
      <c r="C1413"/>
      <c r="D1413"/>
      <c r="E1413"/>
      <c r="F1413"/>
      <c r="G1413"/>
    </row>
    <row r="1414" spans="2:7" ht="14.25" x14ac:dyDescent="0.2">
      <c r="B1414"/>
      <c r="C1414"/>
      <c r="D1414"/>
      <c r="E1414"/>
      <c r="F1414"/>
      <c r="G1414"/>
    </row>
    <row r="1415" spans="2:7" ht="14.25" x14ac:dyDescent="0.2">
      <c r="B1415"/>
      <c r="C1415"/>
      <c r="D1415"/>
      <c r="E1415"/>
      <c r="F1415"/>
      <c r="G1415"/>
    </row>
    <row r="1416" spans="2:7" ht="14.25" x14ac:dyDescent="0.2">
      <c r="B1416"/>
      <c r="C1416"/>
      <c r="D1416"/>
      <c r="E1416"/>
      <c r="F1416"/>
      <c r="G1416"/>
    </row>
    <row r="1417" spans="2:7" ht="14.25" x14ac:dyDescent="0.2">
      <c r="B1417"/>
      <c r="C1417"/>
      <c r="D1417"/>
      <c r="E1417"/>
      <c r="F1417"/>
      <c r="G1417"/>
    </row>
    <row r="1418" spans="2:7" ht="14.25" x14ac:dyDescent="0.2">
      <c r="B1418"/>
      <c r="C1418"/>
      <c r="D1418"/>
      <c r="E1418"/>
      <c r="F1418"/>
      <c r="G1418"/>
    </row>
    <row r="1419" spans="2:7" ht="14.25" x14ac:dyDescent="0.2">
      <c r="B1419"/>
      <c r="C1419"/>
      <c r="D1419"/>
      <c r="E1419"/>
      <c r="F1419"/>
      <c r="G1419"/>
    </row>
    <row r="1420" spans="2:7" ht="14.25" x14ac:dyDescent="0.2">
      <c r="B1420"/>
      <c r="C1420"/>
      <c r="D1420"/>
      <c r="E1420"/>
      <c r="F1420"/>
      <c r="G1420"/>
    </row>
    <row r="1421" spans="2:7" ht="14.25" x14ac:dyDescent="0.2">
      <c r="B1421"/>
      <c r="C1421"/>
      <c r="D1421"/>
      <c r="E1421"/>
      <c r="F1421"/>
      <c r="G1421"/>
    </row>
    <row r="1422" spans="2:7" ht="14.25" x14ac:dyDescent="0.2">
      <c r="B1422"/>
      <c r="C1422"/>
      <c r="D1422"/>
      <c r="E1422"/>
      <c r="F1422"/>
      <c r="G1422"/>
    </row>
    <row r="1423" spans="2:7" ht="14.25" x14ac:dyDescent="0.2">
      <c r="B1423"/>
      <c r="C1423"/>
      <c r="D1423"/>
      <c r="E1423"/>
      <c r="F1423"/>
      <c r="G1423"/>
    </row>
    <row r="1424" spans="2:7" ht="14.25" x14ac:dyDescent="0.2">
      <c r="B1424"/>
      <c r="C1424"/>
      <c r="D1424"/>
      <c r="E1424"/>
      <c r="F1424"/>
      <c r="G1424"/>
    </row>
    <row r="1425" spans="2:7" ht="14.25" x14ac:dyDescent="0.2">
      <c r="B1425"/>
      <c r="C1425"/>
      <c r="D1425"/>
      <c r="E1425"/>
      <c r="F1425"/>
      <c r="G1425"/>
    </row>
    <row r="1426" spans="2:7" ht="14.25" x14ac:dyDescent="0.2">
      <c r="B1426"/>
      <c r="C1426"/>
      <c r="D1426"/>
      <c r="E1426"/>
      <c r="F1426"/>
      <c r="G1426"/>
    </row>
    <row r="1427" spans="2:7" ht="14.25" x14ac:dyDescent="0.2">
      <c r="B1427"/>
      <c r="C1427"/>
      <c r="D1427"/>
      <c r="E1427"/>
      <c r="F1427"/>
      <c r="G1427"/>
    </row>
    <row r="1428" spans="2:7" ht="14.25" x14ac:dyDescent="0.2">
      <c r="B1428"/>
      <c r="C1428"/>
      <c r="D1428"/>
      <c r="E1428"/>
      <c r="F1428"/>
      <c r="G1428"/>
    </row>
    <row r="1429" spans="2:7" ht="14.25" x14ac:dyDescent="0.2">
      <c r="B1429"/>
      <c r="C1429"/>
      <c r="D1429"/>
      <c r="E1429"/>
      <c r="F1429"/>
      <c r="G1429"/>
    </row>
    <row r="1430" spans="2:7" ht="14.25" x14ac:dyDescent="0.2">
      <c r="B1430"/>
      <c r="C1430"/>
      <c r="D1430"/>
      <c r="E1430"/>
      <c r="F1430"/>
      <c r="G1430"/>
    </row>
    <row r="1431" spans="2:7" ht="14.25" x14ac:dyDescent="0.2">
      <c r="B1431"/>
      <c r="C1431"/>
      <c r="D1431"/>
      <c r="E1431"/>
      <c r="F1431"/>
      <c r="G1431"/>
    </row>
    <row r="1432" spans="2:7" ht="14.25" x14ac:dyDescent="0.2">
      <c r="B1432"/>
      <c r="C1432"/>
      <c r="D1432"/>
      <c r="E1432"/>
      <c r="F1432"/>
      <c r="G1432"/>
    </row>
    <row r="1433" spans="2:7" ht="14.25" x14ac:dyDescent="0.2">
      <c r="B1433"/>
      <c r="C1433"/>
      <c r="D1433"/>
      <c r="E1433"/>
      <c r="F1433"/>
      <c r="G1433"/>
    </row>
    <row r="1434" spans="2:7" ht="14.25" x14ac:dyDescent="0.2">
      <c r="B1434"/>
      <c r="C1434"/>
      <c r="D1434"/>
      <c r="E1434"/>
      <c r="F1434"/>
      <c r="G1434"/>
    </row>
    <row r="1435" spans="2:7" ht="14.25" x14ac:dyDescent="0.2">
      <c r="B1435"/>
      <c r="C1435"/>
      <c r="D1435"/>
      <c r="E1435"/>
      <c r="F1435"/>
      <c r="G1435"/>
    </row>
    <row r="1436" spans="2:7" ht="14.25" x14ac:dyDescent="0.2">
      <c r="B1436"/>
      <c r="C1436"/>
      <c r="D1436"/>
      <c r="E1436"/>
      <c r="F1436"/>
      <c r="G1436"/>
    </row>
    <row r="1437" spans="2:7" ht="14.25" x14ac:dyDescent="0.2">
      <c r="B1437"/>
      <c r="C1437"/>
      <c r="D1437"/>
      <c r="E1437"/>
      <c r="F1437"/>
      <c r="G1437"/>
    </row>
    <row r="1438" spans="2:7" ht="14.25" x14ac:dyDescent="0.2">
      <c r="B1438"/>
      <c r="C1438"/>
      <c r="D1438"/>
      <c r="E1438"/>
      <c r="F1438"/>
      <c r="G1438"/>
    </row>
    <row r="1439" spans="2:7" ht="14.25" x14ac:dyDescent="0.2">
      <c r="B1439"/>
      <c r="C1439"/>
      <c r="D1439"/>
      <c r="E1439"/>
      <c r="F1439"/>
      <c r="G1439"/>
    </row>
    <row r="1440" spans="2:7" ht="14.25" x14ac:dyDescent="0.2">
      <c r="B1440"/>
      <c r="C1440"/>
      <c r="D1440"/>
      <c r="E1440"/>
      <c r="F1440"/>
      <c r="G1440"/>
    </row>
    <row r="1441" spans="2:7" ht="14.25" x14ac:dyDescent="0.2">
      <c r="B1441"/>
      <c r="C1441"/>
      <c r="D1441"/>
      <c r="E1441"/>
      <c r="F1441"/>
      <c r="G1441"/>
    </row>
    <row r="1442" spans="2:7" ht="14.25" x14ac:dyDescent="0.2">
      <c r="B1442"/>
      <c r="C1442"/>
      <c r="D1442"/>
      <c r="E1442"/>
      <c r="F1442"/>
      <c r="G1442"/>
    </row>
    <row r="1443" spans="2:7" ht="14.25" x14ac:dyDescent="0.2">
      <c r="B1443"/>
      <c r="C1443"/>
      <c r="D1443"/>
      <c r="E1443"/>
      <c r="F1443"/>
      <c r="G1443"/>
    </row>
    <row r="1444" spans="2:7" ht="14.25" x14ac:dyDescent="0.2">
      <c r="B1444"/>
      <c r="C1444"/>
      <c r="D1444"/>
      <c r="E1444"/>
      <c r="F1444"/>
      <c r="G1444"/>
    </row>
    <row r="1445" spans="2:7" ht="14.25" x14ac:dyDescent="0.2">
      <c r="B1445"/>
      <c r="C1445"/>
      <c r="D1445"/>
      <c r="E1445"/>
      <c r="F1445"/>
      <c r="G1445"/>
    </row>
    <row r="1446" spans="2:7" ht="14.25" x14ac:dyDescent="0.2">
      <c r="B1446"/>
      <c r="C1446"/>
      <c r="D1446"/>
      <c r="E1446"/>
      <c r="F1446"/>
      <c r="G1446"/>
    </row>
    <row r="1447" spans="2:7" ht="14.25" x14ac:dyDescent="0.2">
      <c r="B1447"/>
      <c r="C1447"/>
      <c r="D1447"/>
      <c r="E1447"/>
      <c r="F1447"/>
      <c r="G1447"/>
    </row>
    <row r="1448" spans="2:7" ht="14.25" x14ac:dyDescent="0.2">
      <c r="B1448"/>
      <c r="C1448"/>
      <c r="D1448"/>
      <c r="E1448"/>
      <c r="F1448"/>
      <c r="G1448"/>
    </row>
    <row r="1449" spans="2:7" ht="14.25" x14ac:dyDescent="0.2">
      <c r="B1449"/>
      <c r="C1449"/>
      <c r="D1449"/>
      <c r="E1449"/>
      <c r="F1449"/>
      <c r="G1449"/>
    </row>
    <row r="1450" spans="2:7" ht="14.25" x14ac:dyDescent="0.2">
      <c r="B1450"/>
      <c r="C1450"/>
      <c r="D1450"/>
      <c r="E1450"/>
      <c r="F1450"/>
      <c r="G1450"/>
    </row>
    <row r="1451" spans="2:7" ht="14.25" x14ac:dyDescent="0.2">
      <c r="B1451"/>
      <c r="C1451"/>
      <c r="D1451"/>
      <c r="E1451"/>
      <c r="F1451"/>
      <c r="G1451"/>
    </row>
    <row r="1452" spans="2:7" ht="14.25" x14ac:dyDescent="0.2">
      <c r="B1452"/>
      <c r="C1452"/>
      <c r="D1452"/>
      <c r="E1452"/>
      <c r="F1452"/>
      <c r="G1452"/>
    </row>
    <row r="1453" spans="2:7" ht="14.25" x14ac:dyDescent="0.2">
      <c r="B1453"/>
      <c r="C1453"/>
      <c r="D1453"/>
      <c r="E1453"/>
      <c r="F1453"/>
      <c r="G1453"/>
    </row>
    <row r="1454" spans="2:7" ht="14.25" x14ac:dyDescent="0.2">
      <c r="B1454"/>
      <c r="C1454"/>
      <c r="D1454"/>
      <c r="E1454"/>
      <c r="F1454"/>
      <c r="G1454"/>
    </row>
    <row r="1455" spans="2:7" ht="14.25" x14ac:dyDescent="0.2">
      <c r="B1455"/>
      <c r="C1455"/>
      <c r="D1455"/>
      <c r="E1455"/>
      <c r="F1455"/>
      <c r="G1455"/>
    </row>
    <row r="1456" spans="2:7" ht="14.25" x14ac:dyDescent="0.2">
      <c r="B1456"/>
      <c r="C1456"/>
      <c r="D1456"/>
      <c r="E1456"/>
      <c r="F1456"/>
      <c r="G1456"/>
    </row>
    <row r="1457" spans="2:7" ht="14.25" x14ac:dyDescent="0.2">
      <c r="B1457"/>
      <c r="C1457"/>
      <c r="D1457"/>
      <c r="E1457"/>
      <c r="F1457"/>
      <c r="G1457"/>
    </row>
    <row r="1458" spans="2:7" ht="14.25" x14ac:dyDescent="0.2">
      <c r="B1458"/>
      <c r="C1458"/>
      <c r="D1458"/>
      <c r="E1458"/>
      <c r="F1458"/>
      <c r="G1458"/>
    </row>
    <row r="1459" spans="2:7" ht="14.25" x14ac:dyDescent="0.2">
      <c r="B1459"/>
      <c r="C1459"/>
      <c r="D1459"/>
      <c r="E1459"/>
      <c r="F1459"/>
      <c r="G1459"/>
    </row>
    <row r="1460" spans="2:7" ht="14.25" x14ac:dyDescent="0.2">
      <c r="B1460"/>
      <c r="C1460"/>
      <c r="D1460"/>
      <c r="E1460"/>
      <c r="F1460"/>
      <c r="G1460"/>
    </row>
    <row r="1461" spans="2:7" ht="14.25" x14ac:dyDescent="0.2">
      <c r="B1461"/>
      <c r="C1461"/>
      <c r="D1461"/>
      <c r="E1461"/>
      <c r="F1461"/>
      <c r="G1461"/>
    </row>
    <row r="1462" spans="2:7" ht="14.25" x14ac:dyDescent="0.2">
      <c r="B1462"/>
      <c r="C1462"/>
      <c r="D1462"/>
      <c r="E1462"/>
      <c r="F1462"/>
      <c r="G1462"/>
    </row>
    <row r="1463" spans="2:7" ht="14.25" x14ac:dyDescent="0.2">
      <c r="B1463"/>
      <c r="C1463"/>
      <c r="D1463"/>
      <c r="E1463"/>
      <c r="F1463"/>
      <c r="G1463"/>
    </row>
    <row r="1464" spans="2:7" ht="14.25" x14ac:dyDescent="0.2">
      <c r="B1464"/>
      <c r="C1464"/>
      <c r="D1464"/>
      <c r="E1464"/>
      <c r="F1464"/>
      <c r="G1464"/>
    </row>
    <row r="1465" spans="2:7" ht="14.25" x14ac:dyDescent="0.2">
      <c r="B1465"/>
      <c r="C1465"/>
      <c r="D1465"/>
      <c r="E1465"/>
      <c r="F1465"/>
      <c r="G1465"/>
    </row>
    <row r="1466" spans="2:7" ht="14.25" x14ac:dyDescent="0.2">
      <c r="B1466"/>
      <c r="C1466"/>
      <c r="D1466"/>
      <c r="E1466"/>
      <c r="F1466"/>
      <c r="G1466"/>
    </row>
    <row r="1467" spans="2:7" ht="14.25" x14ac:dyDescent="0.2">
      <c r="B1467"/>
      <c r="C1467"/>
      <c r="D1467"/>
      <c r="E1467"/>
      <c r="F1467"/>
      <c r="G1467"/>
    </row>
    <row r="1468" spans="2:7" ht="14.25" x14ac:dyDescent="0.2">
      <c r="B1468"/>
      <c r="C1468"/>
      <c r="D1468"/>
      <c r="E1468"/>
      <c r="F1468"/>
      <c r="G1468"/>
    </row>
    <row r="1469" spans="2:7" ht="14.25" x14ac:dyDescent="0.2">
      <c r="B1469"/>
      <c r="C1469"/>
      <c r="D1469"/>
      <c r="E1469"/>
      <c r="F1469"/>
      <c r="G1469"/>
    </row>
    <row r="1470" spans="2:7" ht="14.25" x14ac:dyDescent="0.2">
      <c r="B1470"/>
      <c r="C1470"/>
      <c r="D1470"/>
      <c r="E1470"/>
      <c r="F1470"/>
      <c r="G1470"/>
    </row>
    <row r="1471" spans="2:7" ht="14.25" x14ac:dyDescent="0.2">
      <c r="B1471"/>
      <c r="C1471"/>
      <c r="D1471"/>
      <c r="E1471"/>
      <c r="F1471"/>
      <c r="G1471"/>
    </row>
    <row r="1472" spans="2:7" ht="14.25" x14ac:dyDescent="0.2">
      <c r="B1472"/>
      <c r="C1472"/>
      <c r="D1472"/>
      <c r="E1472"/>
      <c r="F1472"/>
      <c r="G1472"/>
    </row>
    <row r="1473" spans="2:7" ht="14.25" x14ac:dyDescent="0.2">
      <c r="B1473"/>
      <c r="C1473"/>
      <c r="D1473"/>
      <c r="E1473"/>
      <c r="F1473"/>
      <c r="G1473"/>
    </row>
    <row r="1474" spans="2:7" ht="14.25" x14ac:dyDescent="0.2">
      <c r="B1474"/>
      <c r="C1474"/>
      <c r="D1474"/>
      <c r="E1474"/>
      <c r="F1474"/>
      <c r="G1474"/>
    </row>
    <row r="1475" spans="2:7" ht="14.25" x14ac:dyDescent="0.2">
      <c r="B1475"/>
      <c r="C1475"/>
      <c r="D1475"/>
      <c r="E1475"/>
      <c r="F1475"/>
      <c r="G1475"/>
    </row>
    <row r="1476" spans="2:7" ht="14.25" x14ac:dyDescent="0.2">
      <c r="B1476"/>
      <c r="C1476"/>
      <c r="D1476"/>
      <c r="E1476"/>
      <c r="F1476"/>
      <c r="G1476"/>
    </row>
    <row r="1477" spans="2:7" ht="14.25" x14ac:dyDescent="0.2">
      <c r="B1477"/>
      <c r="C1477"/>
      <c r="D1477"/>
      <c r="E1477"/>
      <c r="F1477"/>
      <c r="G1477"/>
    </row>
    <row r="1478" spans="2:7" ht="14.25" x14ac:dyDescent="0.2">
      <c r="B1478"/>
      <c r="C1478"/>
      <c r="D1478"/>
      <c r="E1478"/>
      <c r="F1478"/>
      <c r="G1478"/>
    </row>
    <row r="1479" spans="2:7" ht="14.25" x14ac:dyDescent="0.2">
      <c r="B1479"/>
      <c r="C1479"/>
      <c r="D1479"/>
      <c r="E1479"/>
      <c r="F1479"/>
      <c r="G1479"/>
    </row>
    <row r="1480" spans="2:7" ht="14.25" x14ac:dyDescent="0.2">
      <c r="B1480"/>
      <c r="C1480"/>
      <c r="D1480"/>
      <c r="E1480"/>
      <c r="F1480"/>
      <c r="G1480"/>
    </row>
    <row r="1481" spans="2:7" ht="14.25" x14ac:dyDescent="0.2">
      <c r="B1481"/>
      <c r="C1481"/>
      <c r="D1481"/>
      <c r="E1481"/>
      <c r="F1481"/>
      <c r="G1481"/>
    </row>
    <row r="1482" spans="2:7" ht="14.25" x14ac:dyDescent="0.2">
      <c r="B1482"/>
      <c r="C1482"/>
      <c r="D1482"/>
      <c r="E1482"/>
      <c r="F1482"/>
      <c r="G1482"/>
    </row>
    <row r="1483" spans="2:7" ht="14.25" x14ac:dyDescent="0.2">
      <c r="B1483"/>
      <c r="C1483"/>
      <c r="D1483"/>
      <c r="E1483"/>
      <c r="F1483"/>
      <c r="G1483"/>
    </row>
    <row r="1484" spans="2:7" ht="14.25" x14ac:dyDescent="0.2">
      <c r="B1484"/>
      <c r="C1484"/>
      <c r="D1484"/>
      <c r="E1484"/>
      <c r="F1484"/>
      <c r="G1484"/>
    </row>
    <row r="1485" spans="2:7" ht="14.25" x14ac:dyDescent="0.2">
      <c r="B1485"/>
      <c r="C1485"/>
      <c r="D1485"/>
      <c r="E1485"/>
      <c r="F1485"/>
      <c r="G1485"/>
    </row>
    <row r="1486" spans="2:7" ht="14.25" x14ac:dyDescent="0.2">
      <c r="B1486"/>
      <c r="C1486"/>
      <c r="D1486"/>
      <c r="E1486"/>
      <c r="F1486"/>
      <c r="G1486"/>
    </row>
    <row r="1487" spans="2:7" ht="14.25" x14ac:dyDescent="0.2">
      <c r="B1487"/>
      <c r="C1487"/>
      <c r="D1487"/>
      <c r="E1487"/>
      <c r="F1487"/>
      <c r="G1487"/>
    </row>
    <row r="1488" spans="2:7" ht="14.25" x14ac:dyDescent="0.2">
      <c r="B1488"/>
      <c r="C1488"/>
      <c r="D1488"/>
      <c r="E1488"/>
      <c r="F1488"/>
      <c r="G1488"/>
    </row>
    <row r="1489" spans="2:7" ht="14.25" x14ac:dyDescent="0.2">
      <c r="B1489"/>
      <c r="C1489"/>
      <c r="D1489"/>
      <c r="E1489"/>
      <c r="F1489"/>
      <c r="G1489"/>
    </row>
    <row r="1490" spans="2:7" ht="14.25" x14ac:dyDescent="0.2">
      <c r="B1490"/>
      <c r="C1490"/>
      <c r="D1490"/>
      <c r="E1490"/>
      <c r="F1490"/>
      <c r="G1490"/>
    </row>
    <row r="1491" spans="2:7" ht="14.25" x14ac:dyDescent="0.2">
      <c r="B1491"/>
      <c r="C1491"/>
      <c r="D1491"/>
      <c r="E1491"/>
      <c r="F1491"/>
      <c r="G1491"/>
    </row>
    <row r="1492" spans="2:7" ht="14.25" x14ac:dyDescent="0.2">
      <c r="B1492"/>
      <c r="C1492"/>
      <c r="D1492"/>
      <c r="E1492"/>
      <c r="F1492"/>
      <c r="G1492"/>
    </row>
    <row r="1493" spans="2:7" ht="14.25" x14ac:dyDescent="0.2">
      <c r="B1493"/>
      <c r="C1493"/>
      <c r="D1493"/>
      <c r="E1493"/>
      <c r="F1493"/>
      <c r="G1493"/>
    </row>
    <row r="1494" spans="2:7" ht="14.25" x14ac:dyDescent="0.2">
      <c r="B1494"/>
      <c r="C1494"/>
      <c r="D1494"/>
      <c r="E1494"/>
      <c r="F1494"/>
      <c r="G1494"/>
    </row>
    <row r="1495" spans="2:7" ht="14.25" x14ac:dyDescent="0.2">
      <c r="B1495"/>
      <c r="C1495"/>
      <c r="D1495"/>
      <c r="E1495"/>
      <c r="F1495"/>
      <c r="G1495"/>
    </row>
    <row r="1496" spans="2:7" ht="14.25" x14ac:dyDescent="0.2">
      <c r="B1496"/>
      <c r="C1496"/>
      <c r="D1496"/>
      <c r="E1496"/>
      <c r="F1496"/>
      <c r="G1496"/>
    </row>
    <row r="1497" spans="2:7" ht="14.25" x14ac:dyDescent="0.2">
      <c r="B1497"/>
      <c r="C1497"/>
      <c r="D1497"/>
      <c r="E1497"/>
      <c r="F1497"/>
      <c r="G1497"/>
    </row>
    <row r="1498" spans="2:7" ht="14.25" x14ac:dyDescent="0.2">
      <c r="B1498"/>
      <c r="C1498"/>
      <c r="D1498"/>
      <c r="E1498"/>
      <c r="F1498"/>
      <c r="G1498"/>
    </row>
    <row r="1499" spans="2:7" ht="14.25" x14ac:dyDescent="0.2">
      <c r="B1499"/>
      <c r="C1499"/>
      <c r="D1499"/>
      <c r="E1499"/>
      <c r="F1499"/>
      <c r="G1499"/>
    </row>
    <row r="1500" spans="2:7" ht="14.25" x14ac:dyDescent="0.2">
      <c r="B1500"/>
      <c r="C1500"/>
      <c r="D1500"/>
      <c r="E1500"/>
      <c r="F1500"/>
      <c r="G1500"/>
    </row>
    <row r="1501" spans="2:7" ht="14.25" x14ac:dyDescent="0.2">
      <c r="B1501"/>
      <c r="C1501"/>
      <c r="D1501"/>
      <c r="E1501"/>
      <c r="F1501"/>
      <c r="G1501"/>
    </row>
    <row r="1502" spans="2:7" ht="14.25" x14ac:dyDescent="0.2">
      <c r="B1502"/>
      <c r="C1502"/>
      <c r="D1502"/>
      <c r="E1502"/>
      <c r="F1502"/>
      <c r="G1502"/>
    </row>
    <row r="1503" spans="2:7" ht="14.25" x14ac:dyDescent="0.2">
      <c r="B1503"/>
      <c r="C1503"/>
      <c r="D1503"/>
      <c r="E1503"/>
      <c r="F1503"/>
      <c r="G1503"/>
    </row>
    <row r="1504" spans="2:7" ht="14.25" x14ac:dyDescent="0.2">
      <c r="B1504"/>
      <c r="C1504"/>
      <c r="D1504"/>
      <c r="E1504"/>
      <c r="F1504"/>
      <c r="G1504"/>
    </row>
    <row r="1505" spans="2:7" ht="14.25" x14ac:dyDescent="0.2">
      <c r="B1505"/>
      <c r="C1505"/>
      <c r="D1505"/>
      <c r="E1505"/>
      <c r="F1505"/>
      <c r="G1505"/>
    </row>
    <row r="1506" spans="2:7" ht="14.25" x14ac:dyDescent="0.2">
      <c r="B1506"/>
      <c r="C1506"/>
      <c r="D1506"/>
      <c r="E1506"/>
      <c r="F1506"/>
      <c r="G1506"/>
    </row>
    <row r="1507" spans="2:7" ht="14.25" x14ac:dyDescent="0.2">
      <c r="B1507"/>
      <c r="C1507"/>
      <c r="D1507"/>
      <c r="E1507"/>
      <c r="F1507"/>
      <c r="G1507"/>
    </row>
    <row r="1508" spans="2:7" ht="14.25" x14ac:dyDescent="0.2">
      <c r="B1508"/>
      <c r="C1508"/>
      <c r="D1508"/>
      <c r="E1508"/>
      <c r="F1508"/>
      <c r="G1508"/>
    </row>
    <row r="1509" spans="2:7" ht="14.25" x14ac:dyDescent="0.2">
      <c r="B1509"/>
      <c r="C1509"/>
      <c r="D1509"/>
      <c r="E1509"/>
      <c r="F1509"/>
      <c r="G1509"/>
    </row>
    <row r="1510" spans="2:7" ht="14.25" x14ac:dyDescent="0.2">
      <c r="B1510"/>
      <c r="C1510"/>
      <c r="D1510"/>
      <c r="E1510"/>
      <c r="F1510"/>
      <c r="G1510"/>
    </row>
    <row r="1511" spans="2:7" ht="14.25" x14ac:dyDescent="0.2">
      <c r="B1511"/>
      <c r="C1511"/>
      <c r="D1511"/>
      <c r="E1511"/>
      <c r="F1511"/>
      <c r="G1511"/>
    </row>
    <row r="1512" spans="2:7" ht="14.25" x14ac:dyDescent="0.2">
      <c r="B1512"/>
      <c r="C1512"/>
      <c r="D1512"/>
      <c r="E1512"/>
      <c r="F1512"/>
      <c r="G1512"/>
    </row>
    <row r="1513" spans="2:7" ht="14.25" x14ac:dyDescent="0.2">
      <c r="B1513"/>
      <c r="C1513"/>
      <c r="D1513"/>
      <c r="E1513"/>
      <c r="F1513"/>
      <c r="G1513"/>
    </row>
    <row r="1514" spans="2:7" ht="14.25" x14ac:dyDescent="0.2">
      <c r="B1514"/>
      <c r="C1514"/>
      <c r="D1514"/>
      <c r="E1514"/>
      <c r="F1514"/>
      <c r="G1514"/>
    </row>
    <row r="1515" spans="2:7" ht="14.25" x14ac:dyDescent="0.2">
      <c r="B1515"/>
      <c r="C1515"/>
      <c r="D1515"/>
      <c r="E1515"/>
      <c r="F1515"/>
      <c r="G1515"/>
    </row>
    <row r="1516" spans="2:7" ht="14.25" x14ac:dyDescent="0.2">
      <c r="B1516"/>
      <c r="C1516"/>
      <c r="D1516"/>
      <c r="E1516"/>
      <c r="F1516"/>
      <c r="G1516"/>
    </row>
    <row r="1517" spans="2:7" ht="14.25" x14ac:dyDescent="0.2">
      <c r="B1517"/>
      <c r="C1517"/>
      <c r="D1517"/>
      <c r="E1517"/>
      <c r="F1517"/>
      <c r="G1517"/>
    </row>
    <row r="1518" spans="2:7" ht="14.25" x14ac:dyDescent="0.2">
      <c r="B1518"/>
      <c r="C1518"/>
      <c r="D1518"/>
      <c r="E1518"/>
      <c r="F1518"/>
      <c r="G1518"/>
    </row>
    <row r="1519" spans="2:7" ht="14.25" x14ac:dyDescent="0.2">
      <c r="B1519"/>
      <c r="C1519"/>
      <c r="D1519"/>
      <c r="E1519"/>
      <c r="F1519"/>
      <c r="G1519"/>
    </row>
    <row r="1520" spans="2:7" ht="14.25" x14ac:dyDescent="0.2">
      <c r="B1520"/>
      <c r="C1520"/>
      <c r="D1520"/>
      <c r="E1520"/>
      <c r="F1520"/>
      <c r="G1520"/>
    </row>
    <row r="1521" spans="2:7" ht="14.25" x14ac:dyDescent="0.2">
      <c r="B1521"/>
      <c r="C1521"/>
      <c r="D1521"/>
      <c r="E1521"/>
      <c r="F1521"/>
      <c r="G1521"/>
    </row>
    <row r="1522" spans="2:7" ht="14.25" x14ac:dyDescent="0.2">
      <c r="B1522"/>
      <c r="C1522"/>
      <c r="D1522"/>
      <c r="E1522"/>
      <c r="F1522"/>
      <c r="G1522"/>
    </row>
    <row r="1523" spans="2:7" ht="14.25" x14ac:dyDescent="0.2">
      <c r="B1523"/>
      <c r="C1523"/>
      <c r="D1523"/>
      <c r="E1523"/>
      <c r="F1523"/>
      <c r="G1523"/>
    </row>
    <row r="1524" spans="2:7" ht="14.25" x14ac:dyDescent="0.2">
      <c r="B1524"/>
      <c r="C1524"/>
      <c r="D1524"/>
      <c r="E1524"/>
      <c r="F1524"/>
      <c r="G1524"/>
    </row>
    <row r="1525" spans="2:7" ht="14.25" x14ac:dyDescent="0.2">
      <c r="B1525"/>
      <c r="C1525"/>
      <c r="D1525"/>
      <c r="E1525"/>
      <c r="F1525"/>
      <c r="G1525"/>
    </row>
    <row r="1526" spans="2:7" ht="14.25" x14ac:dyDescent="0.2">
      <c r="B1526"/>
      <c r="C1526"/>
      <c r="D1526"/>
      <c r="E1526"/>
      <c r="F1526"/>
      <c r="G1526"/>
    </row>
    <row r="1527" spans="2:7" ht="14.25" x14ac:dyDescent="0.2">
      <c r="B1527"/>
      <c r="C1527"/>
      <c r="D1527"/>
      <c r="E1527"/>
      <c r="F1527"/>
      <c r="G1527"/>
    </row>
    <row r="1528" spans="2:7" ht="14.25" x14ac:dyDescent="0.2">
      <c r="B1528"/>
      <c r="C1528"/>
      <c r="D1528"/>
      <c r="E1528"/>
      <c r="F1528"/>
      <c r="G1528"/>
    </row>
    <row r="1529" spans="2:7" ht="14.25" x14ac:dyDescent="0.2">
      <c r="B1529"/>
      <c r="C1529"/>
      <c r="D1529"/>
      <c r="E1529"/>
      <c r="F1529"/>
      <c r="G1529"/>
    </row>
    <row r="1530" spans="2:7" ht="14.25" x14ac:dyDescent="0.2">
      <c r="B1530"/>
      <c r="C1530"/>
      <c r="D1530"/>
      <c r="E1530"/>
      <c r="F1530"/>
      <c r="G1530"/>
    </row>
    <row r="1531" spans="2:7" ht="14.25" x14ac:dyDescent="0.2">
      <c r="B1531"/>
      <c r="C1531"/>
      <c r="D1531"/>
      <c r="E1531"/>
      <c r="F1531"/>
      <c r="G1531"/>
    </row>
    <row r="1532" spans="2:7" ht="14.25" x14ac:dyDescent="0.2">
      <c r="B1532"/>
      <c r="C1532"/>
      <c r="D1532"/>
      <c r="E1532"/>
      <c r="F1532"/>
      <c r="G1532"/>
    </row>
    <row r="1533" spans="2:7" ht="14.25" x14ac:dyDescent="0.2">
      <c r="B1533"/>
      <c r="C1533"/>
      <c r="D1533"/>
      <c r="E1533"/>
      <c r="F1533"/>
      <c r="G1533"/>
    </row>
    <row r="1534" spans="2:7" ht="14.25" x14ac:dyDescent="0.2">
      <c r="B1534"/>
      <c r="C1534"/>
      <c r="D1534"/>
      <c r="E1534"/>
      <c r="F1534"/>
      <c r="G1534"/>
    </row>
    <row r="1535" spans="2:7" ht="14.25" x14ac:dyDescent="0.2">
      <c r="B1535"/>
      <c r="C1535"/>
      <c r="D1535"/>
      <c r="E1535"/>
      <c r="F1535"/>
      <c r="G1535"/>
    </row>
    <row r="1536" spans="2:7" ht="14.25" x14ac:dyDescent="0.2">
      <c r="B1536"/>
      <c r="C1536"/>
      <c r="D1536"/>
      <c r="E1536"/>
      <c r="F1536"/>
      <c r="G1536"/>
    </row>
    <row r="1537" spans="2:7" ht="14.25" x14ac:dyDescent="0.2">
      <c r="B1537"/>
      <c r="C1537"/>
      <c r="D1537"/>
      <c r="E1537"/>
      <c r="F1537"/>
      <c r="G1537"/>
    </row>
    <row r="1538" spans="2:7" ht="14.25" x14ac:dyDescent="0.2">
      <c r="B1538"/>
      <c r="C1538"/>
      <c r="D1538"/>
      <c r="E1538"/>
      <c r="F1538"/>
      <c r="G1538"/>
    </row>
    <row r="1539" spans="2:7" ht="14.25" x14ac:dyDescent="0.2">
      <c r="B1539"/>
      <c r="C1539"/>
      <c r="D1539"/>
      <c r="E1539"/>
      <c r="F1539"/>
      <c r="G1539"/>
    </row>
    <row r="1540" spans="2:7" ht="14.25" x14ac:dyDescent="0.2">
      <c r="B1540"/>
      <c r="C1540"/>
      <c r="D1540"/>
      <c r="E1540"/>
      <c r="F1540"/>
      <c r="G1540"/>
    </row>
    <row r="1541" spans="2:7" ht="14.25" x14ac:dyDescent="0.2">
      <c r="B1541"/>
      <c r="C1541"/>
      <c r="D1541"/>
      <c r="E1541"/>
      <c r="F1541"/>
      <c r="G1541"/>
    </row>
    <row r="1542" spans="2:7" ht="14.25" x14ac:dyDescent="0.2">
      <c r="B1542"/>
      <c r="C1542"/>
      <c r="D1542"/>
      <c r="E1542"/>
      <c r="F1542"/>
      <c r="G1542"/>
    </row>
    <row r="1543" spans="2:7" ht="14.25" x14ac:dyDescent="0.2">
      <c r="B1543"/>
      <c r="C1543"/>
      <c r="D1543"/>
      <c r="E1543"/>
      <c r="F1543"/>
      <c r="G1543"/>
    </row>
    <row r="1544" spans="2:7" ht="14.25" x14ac:dyDescent="0.2">
      <c r="B1544"/>
      <c r="C1544"/>
      <c r="D1544"/>
      <c r="E1544"/>
      <c r="F1544"/>
      <c r="G1544"/>
    </row>
    <row r="1545" spans="2:7" ht="14.25" x14ac:dyDescent="0.2">
      <c r="B1545"/>
      <c r="C1545"/>
      <c r="D1545"/>
      <c r="E1545"/>
      <c r="F1545"/>
      <c r="G1545"/>
    </row>
    <row r="1546" spans="2:7" ht="14.25" x14ac:dyDescent="0.2">
      <c r="B1546"/>
      <c r="C1546"/>
      <c r="D1546"/>
      <c r="E1546"/>
      <c r="F1546"/>
      <c r="G1546"/>
    </row>
    <row r="1547" spans="2:7" ht="14.25" x14ac:dyDescent="0.2">
      <c r="B1547"/>
      <c r="C1547"/>
      <c r="D1547"/>
      <c r="E1547"/>
      <c r="F1547"/>
      <c r="G1547"/>
    </row>
    <row r="1548" spans="2:7" ht="14.25" x14ac:dyDescent="0.2">
      <c r="B1548"/>
      <c r="C1548"/>
      <c r="D1548"/>
      <c r="E1548"/>
      <c r="F1548"/>
      <c r="G1548"/>
    </row>
    <row r="1549" spans="2:7" ht="14.25" x14ac:dyDescent="0.2">
      <c r="B1549"/>
      <c r="C1549"/>
      <c r="D1549"/>
      <c r="E1549"/>
      <c r="F1549"/>
      <c r="G1549"/>
    </row>
    <row r="1550" spans="2:7" ht="14.25" x14ac:dyDescent="0.2">
      <c r="B1550"/>
      <c r="C1550"/>
      <c r="D1550"/>
      <c r="E1550"/>
      <c r="F1550"/>
      <c r="G1550"/>
    </row>
    <row r="1551" spans="2:7" ht="14.25" x14ac:dyDescent="0.2">
      <c r="B1551"/>
      <c r="C1551"/>
      <c r="D1551"/>
      <c r="E1551"/>
      <c r="F1551"/>
      <c r="G1551"/>
    </row>
    <row r="1552" spans="2:7" ht="14.25" x14ac:dyDescent="0.2">
      <c r="B1552"/>
      <c r="C1552"/>
      <c r="D1552"/>
      <c r="E1552"/>
      <c r="F1552"/>
      <c r="G1552"/>
    </row>
    <row r="1553" spans="2:7" ht="14.25" x14ac:dyDescent="0.2">
      <c r="B1553"/>
      <c r="C1553"/>
      <c r="D1553"/>
      <c r="E1553"/>
      <c r="F1553"/>
      <c r="G1553"/>
    </row>
    <row r="1554" spans="2:7" ht="14.25" x14ac:dyDescent="0.2">
      <c r="B1554"/>
      <c r="C1554"/>
      <c r="D1554"/>
      <c r="E1554"/>
      <c r="F1554"/>
      <c r="G1554"/>
    </row>
    <row r="1555" spans="2:7" ht="14.25" x14ac:dyDescent="0.2">
      <c r="B1555"/>
      <c r="C1555"/>
      <c r="D1555"/>
      <c r="E1555"/>
      <c r="F1555"/>
      <c r="G1555"/>
    </row>
    <row r="1556" spans="2:7" ht="14.25" x14ac:dyDescent="0.2">
      <c r="B1556"/>
      <c r="C1556"/>
      <c r="D1556"/>
      <c r="E1556"/>
      <c r="F1556"/>
      <c r="G1556"/>
    </row>
    <row r="1557" spans="2:7" ht="14.25" x14ac:dyDescent="0.2">
      <c r="B1557"/>
      <c r="C1557"/>
      <c r="D1557"/>
      <c r="E1557"/>
      <c r="F1557"/>
      <c r="G1557"/>
    </row>
    <row r="1558" spans="2:7" ht="14.25" x14ac:dyDescent="0.2">
      <c r="B1558"/>
      <c r="C1558"/>
      <c r="D1558"/>
      <c r="E1558"/>
      <c r="F1558"/>
      <c r="G1558"/>
    </row>
    <row r="1559" spans="2:7" ht="14.25" x14ac:dyDescent="0.2">
      <c r="B1559"/>
      <c r="C1559"/>
      <c r="D1559"/>
      <c r="E1559"/>
      <c r="F1559"/>
      <c r="G1559"/>
    </row>
    <row r="1560" spans="2:7" ht="14.25" x14ac:dyDescent="0.2">
      <c r="B1560"/>
      <c r="C1560"/>
      <c r="D1560"/>
      <c r="E1560"/>
      <c r="F1560"/>
      <c r="G1560"/>
    </row>
    <row r="1561" spans="2:7" ht="14.25" x14ac:dyDescent="0.2">
      <c r="B1561"/>
      <c r="C1561"/>
      <c r="D1561"/>
      <c r="E1561"/>
      <c r="F1561"/>
      <c r="G1561"/>
    </row>
    <row r="1562" spans="2:7" ht="14.25" x14ac:dyDescent="0.2">
      <c r="B1562"/>
      <c r="C1562"/>
      <c r="D1562"/>
      <c r="E1562"/>
      <c r="F1562"/>
      <c r="G1562"/>
    </row>
    <row r="1563" spans="2:7" ht="14.25" x14ac:dyDescent="0.2">
      <c r="B1563"/>
      <c r="C1563"/>
      <c r="D1563"/>
      <c r="E1563"/>
      <c r="F1563"/>
      <c r="G1563"/>
    </row>
    <row r="1564" spans="2:7" ht="14.25" x14ac:dyDescent="0.2">
      <c r="B1564"/>
      <c r="C1564"/>
      <c r="D1564"/>
      <c r="E1564"/>
      <c r="F1564"/>
      <c r="G1564"/>
    </row>
    <row r="1565" spans="2:7" ht="14.25" x14ac:dyDescent="0.2">
      <c r="B1565"/>
      <c r="C1565"/>
      <c r="D1565"/>
      <c r="E1565"/>
      <c r="F1565"/>
      <c r="G1565"/>
    </row>
    <row r="1566" spans="2:7" ht="14.25" x14ac:dyDescent="0.2">
      <c r="B1566"/>
      <c r="C1566"/>
      <c r="D1566"/>
      <c r="E1566"/>
      <c r="F1566"/>
      <c r="G1566"/>
    </row>
    <row r="1567" spans="2:7" ht="14.25" x14ac:dyDescent="0.2">
      <c r="B1567"/>
      <c r="C1567"/>
      <c r="D1567"/>
      <c r="E1567"/>
      <c r="F1567"/>
      <c r="G1567"/>
    </row>
    <row r="1568" spans="2:7" ht="14.25" x14ac:dyDescent="0.2">
      <c r="B1568"/>
      <c r="C1568"/>
      <c r="D1568"/>
      <c r="E1568"/>
      <c r="F1568"/>
      <c r="G1568"/>
    </row>
    <row r="1569" spans="2:7" ht="14.25" x14ac:dyDescent="0.2">
      <c r="B1569"/>
      <c r="C1569"/>
      <c r="D1569"/>
      <c r="E1569"/>
      <c r="F1569"/>
      <c r="G1569"/>
    </row>
    <row r="1570" spans="2:7" ht="14.25" x14ac:dyDescent="0.2">
      <c r="B1570"/>
      <c r="C1570"/>
      <c r="D1570"/>
      <c r="E1570"/>
      <c r="F1570"/>
      <c r="G1570"/>
    </row>
    <row r="1571" spans="2:7" ht="14.25" x14ac:dyDescent="0.2">
      <c r="B1571"/>
      <c r="C1571"/>
      <c r="D1571"/>
      <c r="E1571"/>
      <c r="F1571"/>
      <c r="G1571"/>
    </row>
    <row r="1572" spans="2:7" ht="14.25" x14ac:dyDescent="0.2">
      <c r="B1572"/>
      <c r="C1572"/>
      <c r="D1572"/>
      <c r="E1572"/>
      <c r="F1572"/>
      <c r="G1572"/>
    </row>
    <row r="1573" spans="2:7" ht="14.25" x14ac:dyDescent="0.2">
      <c r="B1573"/>
      <c r="C1573"/>
      <c r="D1573"/>
      <c r="E1573"/>
      <c r="F1573"/>
      <c r="G1573"/>
    </row>
    <row r="1574" spans="2:7" ht="14.25" x14ac:dyDescent="0.2">
      <c r="B1574"/>
      <c r="C1574"/>
      <c r="D1574"/>
      <c r="E1574"/>
      <c r="F1574"/>
      <c r="G1574"/>
    </row>
    <row r="1575" spans="2:7" ht="14.25" x14ac:dyDescent="0.2">
      <c r="B1575"/>
      <c r="C1575"/>
      <c r="D1575"/>
      <c r="E1575"/>
      <c r="F1575"/>
      <c r="G1575"/>
    </row>
    <row r="1576" spans="2:7" ht="14.25" x14ac:dyDescent="0.2">
      <c r="B1576"/>
      <c r="C1576"/>
      <c r="D1576"/>
      <c r="E1576"/>
      <c r="F1576"/>
      <c r="G1576"/>
    </row>
  </sheetData>
  <hyperlinks>
    <hyperlink ref="G1" location="Sisukord!A1" display="Sisukord"/>
  </hyperlinks>
  <pageMargins left="0.51181102362204722" right="0.23622047244094491" top="0.47244094488188981" bottom="0.74803149606299213" header="0.31496062992125984" footer="0.31496062992125984"/>
  <pageSetup paperSize="9" scale="72"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G1576"/>
  <sheetViews>
    <sheetView zoomScale="90" zoomScaleNormal="90" workbookViewId="0">
      <pane ySplit="5" topLeftCell="A6" activePane="bottomLeft" state="frozen"/>
      <selection activeCell="E19" sqref="E19"/>
      <selection pane="bottomLeft" activeCell="C3" sqref="C3"/>
    </sheetView>
  </sheetViews>
  <sheetFormatPr defaultRowHeight="15" x14ac:dyDescent="0.25"/>
  <cols>
    <col min="1" max="1" width="66.75" customWidth="1"/>
    <col min="2" max="2" width="9.75" style="8" customWidth="1"/>
    <col min="3" max="3" width="14.25" style="22" customWidth="1"/>
    <col min="4" max="4" width="12" style="15" customWidth="1"/>
    <col min="5" max="5" width="10.875" style="15" customWidth="1"/>
    <col min="6" max="6" width="4.25" style="15" customWidth="1"/>
    <col min="7" max="7" width="10.125" style="15" customWidth="1"/>
    <col min="8" max="8" width="9.375" bestFit="1" customWidth="1"/>
    <col min="9" max="9" width="9.75" bestFit="1" customWidth="1"/>
    <col min="10" max="11" width="9.125" bestFit="1" customWidth="1"/>
    <col min="12" max="12" width="9.75" bestFit="1" customWidth="1"/>
  </cols>
  <sheetData>
    <row r="1" spans="1:7" x14ac:dyDescent="0.25">
      <c r="A1" s="3" t="s">
        <v>2307</v>
      </c>
      <c r="B1" s="29" t="s">
        <v>2415</v>
      </c>
      <c r="C1" s="15" t="s">
        <v>3854</v>
      </c>
      <c r="E1" s="27"/>
      <c r="F1" s="28" t="s">
        <v>2408</v>
      </c>
    </row>
    <row r="2" spans="1:7" ht="14.25" x14ac:dyDescent="0.2">
      <c r="A2" s="3" t="s">
        <v>2</v>
      </c>
      <c r="B2" t="s">
        <v>2416</v>
      </c>
      <c r="C2" s="15" t="s">
        <v>2337</v>
      </c>
    </row>
    <row r="3" spans="1:7" ht="14.25" x14ac:dyDescent="0.2">
      <c r="C3" s="15"/>
    </row>
    <row r="4" spans="1:7" x14ac:dyDescent="0.25">
      <c r="A4" s="3" t="s">
        <v>2333</v>
      </c>
      <c r="B4" s="3" t="s">
        <v>2310</v>
      </c>
      <c r="C4" s="14"/>
      <c r="D4"/>
      <c r="E4"/>
      <c r="F4"/>
      <c r="G4"/>
    </row>
    <row r="5" spans="1:7" ht="42.75" x14ac:dyDescent="0.2">
      <c r="A5" s="3" t="s">
        <v>2311</v>
      </c>
      <c r="B5" s="21" t="s">
        <v>3395</v>
      </c>
      <c r="C5" s="21" t="s">
        <v>3396</v>
      </c>
      <c r="D5"/>
      <c r="E5"/>
      <c r="F5"/>
      <c r="G5"/>
    </row>
    <row r="6" spans="1:7" ht="14.25" x14ac:dyDescent="0.2">
      <c r="A6" s="4" t="s">
        <v>1051</v>
      </c>
      <c r="B6" s="20"/>
      <c r="C6" s="20"/>
      <c r="D6"/>
      <c r="E6"/>
      <c r="F6"/>
      <c r="G6"/>
    </row>
    <row r="7" spans="1:7" ht="14.25" x14ac:dyDescent="0.2">
      <c r="A7" s="5" t="s">
        <v>13</v>
      </c>
      <c r="B7" s="20">
        <v>28609</v>
      </c>
      <c r="C7" s="20">
        <v>28609</v>
      </c>
      <c r="D7"/>
      <c r="E7"/>
      <c r="F7"/>
      <c r="G7"/>
    </row>
    <row r="8" spans="1:7" ht="14.25" x14ac:dyDescent="0.2">
      <c r="A8" s="6" t="s">
        <v>3855</v>
      </c>
      <c r="B8" s="20">
        <v>28609</v>
      </c>
      <c r="C8" s="20">
        <v>28609</v>
      </c>
      <c r="D8"/>
      <c r="E8"/>
      <c r="F8"/>
      <c r="G8"/>
    </row>
    <row r="9" spans="1:7" ht="14.25" x14ac:dyDescent="0.2">
      <c r="A9" s="4" t="s">
        <v>1096</v>
      </c>
      <c r="B9" s="20"/>
      <c r="C9" s="20"/>
      <c r="D9"/>
      <c r="E9"/>
      <c r="F9"/>
      <c r="G9"/>
    </row>
    <row r="10" spans="1:7" ht="14.25" x14ac:dyDescent="0.2">
      <c r="A10" s="5" t="s">
        <v>13</v>
      </c>
      <c r="B10" s="20">
        <v>12500</v>
      </c>
      <c r="C10" s="20">
        <v>12500</v>
      </c>
      <c r="D10"/>
      <c r="E10"/>
      <c r="F10"/>
      <c r="G10"/>
    </row>
    <row r="11" spans="1:7" ht="14.25" x14ac:dyDescent="0.2">
      <c r="A11" s="6" t="s">
        <v>3777</v>
      </c>
      <c r="B11" s="20">
        <v>12000</v>
      </c>
      <c r="C11" s="20">
        <v>12000</v>
      </c>
      <c r="D11"/>
      <c r="E11"/>
      <c r="F11"/>
      <c r="G11"/>
    </row>
    <row r="12" spans="1:7" ht="14.25" x14ac:dyDescent="0.2">
      <c r="A12" s="6" t="s">
        <v>3821</v>
      </c>
      <c r="B12" s="20">
        <v>500</v>
      </c>
      <c r="C12" s="20">
        <v>500</v>
      </c>
      <c r="D12"/>
      <c r="E12"/>
      <c r="F12"/>
      <c r="G12"/>
    </row>
    <row r="13" spans="1:7" ht="14.25" x14ac:dyDescent="0.2">
      <c r="A13" s="4" t="s">
        <v>973</v>
      </c>
      <c r="B13" s="20"/>
      <c r="C13" s="20"/>
      <c r="D13"/>
      <c r="E13"/>
      <c r="F13"/>
      <c r="G13"/>
    </row>
    <row r="14" spans="1:7" ht="14.25" x14ac:dyDescent="0.2">
      <c r="A14" s="5" t="s">
        <v>13</v>
      </c>
      <c r="B14" s="20">
        <v>315875</v>
      </c>
      <c r="C14" s="20">
        <v>315875</v>
      </c>
      <c r="D14"/>
      <c r="E14"/>
      <c r="F14"/>
      <c r="G14"/>
    </row>
    <row r="15" spans="1:7" ht="14.25" x14ac:dyDescent="0.2">
      <c r="A15" s="6" t="s">
        <v>3777</v>
      </c>
      <c r="B15" s="20">
        <v>252704</v>
      </c>
      <c r="C15" s="20">
        <v>252704</v>
      </c>
      <c r="D15"/>
      <c r="E15"/>
      <c r="F15"/>
      <c r="G15"/>
    </row>
    <row r="16" spans="1:7" ht="14.25" x14ac:dyDescent="0.2">
      <c r="A16" s="6" t="s">
        <v>3727</v>
      </c>
      <c r="B16" s="20">
        <v>23694</v>
      </c>
      <c r="C16" s="20">
        <v>23694</v>
      </c>
      <c r="D16"/>
      <c r="E16"/>
      <c r="F16"/>
      <c r="G16"/>
    </row>
    <row r="17" spans="1:7" ht="14.25" x14ac:dyDescent="0.2">
      <c r="A17" s="6" t="s">
        <v>3754</v>
      </c>
      <c r="B17" s="20">
        <v>15982</v>
      </c>
      <c r="C17" s="20">
        <v>15982</v>
      </c>
      <c r="D17"/>
      <c r="E17"/>
      <c r="F17"/>
      <c r="G17"/>
    </row>
    <row r="18" spans="1:7" ht="14.25" x14ac:dyDescent="0.2">
      <c r="A18" s="6" t="s">
        <v>3733</v>
      </c>
      <c r="B18" s="20">
        <v>6181</v>
      </c>
      <c r="C18" s="20">
        <v>6181</v>
      </c>
      <c r="D18"/>
      <c r="E18"/>
      <c r="F18"/>
      <c r="G18"/>
    </row>
    <row r="19" spans="1:7" ht="14.25" x14ac:dyDescent="0.2">
      <c r="A19" s="6" t="s">
        <v>3736</v>
      </c>
      <c r="B19" s="20">
        <v>14314</v>
      </c>
      <c r="C19" s="20">
        <v>14314</v>
      </c>
      <c r="D19"/>
      <c r="E19"/>
      <c r="F19"/>
      <c r="G19"/>
    </row>
    <row r="20" spans="1:7" ht="14.25" x14ac:dyDescent="0.2">
      <c r="A20" s="6" t="s">
        <v>3856</v>
      </c>
      <c r="B20" s="20">
        <v>0</v>
      </c>
      <c r="C20" s="20">
        <v>0</v>
      </c>
      <c r="D20"/>
      <c r="E20"/>
      <c r="F20"/>
      <c r="G20"/>
    </row>
    <row r="21" spans="1:7" ht="14.25" x14ac:dyDescent="0.2">
      <c r="A21" s="6" t="s">
        <v>3821</v>
      </c>
      <c r="B21" s="20">
        <v>3000</v>
      </c>
      <c r="C21" s="20">
        <v>3000</v>
      </c>
      <c r="D21"/>
      <c r="E21"/>
      <c r="F21"/>
      <c r="G21"/>
    </row>
    <row r="22" spans="1:7" ht="14.25" x14ac:dyDescent="0.2">
      <c r="A22" s="4" t="s">
        <v>1394</v>
      </c>
      <c r="B22" s="20"/>
      <c r="C22" s="20"/>
      <c r="D22"/>
      <c r="E22"/>
      <c r="F22"/>
      <c r="G22"/>
    </row>
    <row r="23" spans="1:7" ht="14.25" x14ac:dyDescent="0.2">
      <c r="A23" s="5" t="s">
        <v>13</v>
      </c>
      <c r="B23" s="20">
        <v>20000</v>
      </c>
      <c r="C23" s="20">
        <v>20000</v>
      </c>
      <c r="D23"/>
      <c r="E23"/>
      <c r="F23"/>
      <c r="G23"/>
    </row>
    <row r="24" spans="1:7" ht="14.25" x14ac:dyDescent="0.2">
      <c r="A24" s="6" t="s">
        <v>3855</v>
      </c>
      <c r="B24" s="20">
        <v>20000</v>
      </c>
      <c r="C24" s="20">
        <v>20000</v>
      </c>
      <c r="D24"/>
      <c r="E24"/>
      <c r="F24"/>
      <c r="G24"/>
    </row>
    <row r="25" spans="1:7" ht="14.25" x14ac:dyDescent="0.2">
      <c r="A25" s="4" t="s">
        <v>752</v>
      </c>
      <c r="B25" s="20"/>
      <c r="C25" s="20"/>
      <c r="D25"/>
      <c r="E25"/>
      <c r="F25"/>
      <c r="G25"/>
    </row>
    <row r="26" spans="1:7" ht="14.25" x14ac:dyDescent="0.2">
      <c r="A26" s="5" t="s">
        <v>13</v>
      </c>
      <c r="B26" s="20">
        <v>8075</v>
      </c>
      <c r="C26" s="20">
        <v>8075</v>
      </c>
      <c r="D26"/>
      <c r="E26"/>
      <c r="F26"/>
      <c r="G26"/>
    </row>
    <row r="27" spans="1:7" ht="14.25" x14ac:dyDescent="0.2">
      <c r="A27" s="6" t="s">
        <v>3777</v>
      </c>
      <c r="B27" s="20">
        <v>8075</v>
      </c>
      <c r="C27" s="20">
        <v>8075</v>
      </c>
      <c r="D27"/>
      <c r="E27"/>
      <c r="F27"/>
      <c r="G27"/>
    </row>
    <row r="28" spans="1:7" ht="14.25" x14ac:dyDescent="0.2">
      <c r="A28" s="6" t="s">
        <v>3855</v>
      </c>
      <c r="B28" s="20">
        <v>0</v>
      </c>
      <c r="C28" s="20">
        <v>0</v>
      </c>
      <c r="D28"/>
      <c r="E28"/>
      <c r="F28"/>
      <c r="G28"/>
    </row>
    <row r="29" spans="1:7" ht="14.25" x14ac:dyDescent="0.2">
      <c r="A29" s="4" t="s">
        <v>77</v>
      </c>
      <c r="B29" s="20"/>
      <c r="C29" s="20"/>
      <c r="D29"/>
      <c r="E29"/>
      <c r="F29"/>
      <c r="G29"/>
    </row>
    <row r="30" spans="1:7" ht="14.25" x14ac:dyDescent="0.2">
      <c r="A30" s="5" t="s">
        <v>13</v>
      </c>
      <c r="B30" s="20">
        <v>615</v>
      </c>
      <c r="C30" s="20">
        <v>615</v>
      </c>
      <c r="D30"/>
      <c r="E30"/>
      <c r="F30"/>
      <c r="G30"/>
    </row>
    <row r="31" spans="1:7" ht="14.25" x14ac:dyDescent="0.2">
      <c r="A31" s="6" t="s">
        <v>3727</v>
      </c>
      <c r="B31" s="20">
        <v>40</v>
      </c>
      <c r="C31" s="20">
        <v>40</v>
      </c>
      <c r="D31"/>
      <c r="E31"/>
      <c r="F31"/>
      <c r="G31"/>
    </row>
    <row r="32" spans="1:7" ht="14.25" x14ac:dyDescent="0.2">
      <c r="A32" s="6" t="s">
        <v>3733</v>
      </c>
      <c r="B32" s="20">
        <v>445</v>
      </c>
      <c r="C32" s="20">
        <v>445</v>
      </c>
      <c r="D32"/>
      <c r="E32"/>
      <c r="F32"/>
      <c r="G32"/>
    </row>
    <row r="33" spans="1:7" ht="14.25" x14ac:dyDescent="0.2">
      <c r="A33" s="6" t="s">
        <v>3736</v>
      </c>
      <c r="B33" s="20">
        <v>130</v>
      </c>
      <c r="C33" s="20">
        <v>130</v>
      </c>
      <c r="D33"/>
      <c r="E33"/>
      <c r="F33"/>
      <c r="G33"/>
    </row>
    <row r="34" spans="1:7" ht="14.25" x14ac:dyDescent="0.2">
      <c r="A34" s="4" t="s">
        <v>548</v>
      </c>
      <c r="B34" s="20"/>
      <c r="C34" s="20"/>
      <c r="D34"/>
      <c r="E34"/>
      <c r="F34"/>
      <c r="G34"/>
    </row>
    <row r="35" spans="1:7" ht="14.25" x14ac:dyDescent="0.2">
      <c r="A35" s="5" t="s">
        <v>13</v>
      </c>
      <c r="B35" s="20">
        <v>1075</v>
      </c>
      <c r="C35" s="20">
        <v>1075</v>
      </c>
      <c r="D35"/>
      <c r="E35"/>
      <c r="F35"/>
      <c r="G35"/>
    </row>
    <row r="36" spans="1:7" ht="14.25" x14ac:dyDescent="0.2">
      <c r="A36" s="6" t="s">
        <v>3727</v>
      </c>
      <c r="B36" s="20">
        <v>500</v>
      </c>
      <c r="C36" s="20">
        <v>500</v>
      </c>
      <c r="D36"/>
      <c r="E36"/>
      <c r="F36"/>
      <c r="G36"/>
    </row>
    <row r="37" spans="1:7" ht="14.25" x14ac:dyDescent="0.2">
      <c r="A37" s="6" t="s">
        <v>3754</v>
      </c>
      <c r="B37" s="20">
        <v>500</v>
      </c>
      <c r="C37" s="20">
        <v>500</v>
      </c>
      <c r="D37"/>
      <c r="E37"/>
      <c r="F37"/>
      <c r="G37"/>
    </row>
    <row r="38" spans="1:7" ht="14.25" x14ac:dyDescent="0.2">
      <c r="A38" s="6" t="s">
        <v>3736</v>
      </c>
      <c r="B38" s="20">
        <v>75</v>
      </c>
      <c r="C38" s="20">
        <v>75</v>
      </c>
      <c r="D38"/>
      <c r="E38"/>
      <c r="F38"/>
      <c r="G38"/>
    </row>
    <row r="39" spans="1:7" ht="14.25" x14ac:dyDescent="0.2">
      <c r="A39" s="4" t="s">
        <v>82</v>
      </c>
      <c r="B39" s="20"/>
      <c r="C39" s="20"/>
      <c r="D39"/>
      <c r="E39"/>
      <c r="F39"/>
      <c r="G39"/>
    </row>
    <row r="40" spans="1:7" ht="14.25" x14ac:dyDescent="0.2">
      <c r="A40" s="5" t="s">
        <v>13</v>
      </c>
      <c r="B40" s="20">
        <v>1020</v>
      </c>
      <c r="C40" s="20">
        <v>1020</v>
      </c>
      <c r="D40"/>
      <c r="E40"/>
      <c r="F40"/>
      <c r="G40"/>
    </row>
    <row r="41" spans="1:7" ht="14.25" x14ac:dyDescent="0.2">
      <c r="A41" s="6" t="s">
        <v>3727</v>
      </c>
      <c r="B41" s="20">
        <v>0</v>
      </c>
      <c r="C41" s="20">
        <v>0</v>
      </c>
      <c r="D41"/>
      <c r="E41"/>
      <c r="F41"/>
      <c r="G41"/>
    </row>
    <row r="42" spans="1:7" ht="14.25" x14ac:dyDescent="0.2">
      <c r="A42" s="6" t="s">
        <v>3754</v>
      </c>
      <c r="B42" s="20">
        <v>500</v>
      </c>
      <c r="C42" s="20">
        <v>500</v>
      </c>
      <c r="D42"/>
      <c r="E42"/>
      <c r="F42"/>
      <c r="G42"/>
    </row>
    <row r="43" spans="1:7" ht="14.25" x14ac:dyDescent="0.2">
      <c r="A43" s="6" t="s">
        <v>3733</v>
      </c>
      <c r="B43" s="20">
        <v>520</v>
      </c>
      <c r="C43" s="20">
        <v>520</v>
      </c>
      <c r="D43"/>
      <c r="E43"/>
      <c r="F43"/>
      <c r="G43"/>
    </row>
    <row r="44" spans="1:7" ht="14.25" x14ac:dyDescent="0.2">
      <c r="A44" s="4" t="s">
        <v>432</v>
      </c>
      <c r="B44" s="20"/>
      <c r="C44" s="20"/>
      <c r="D44"/>
      <c r="E44"/>
      <c r="F44"/>
      <c r="G44"/>
    </row>
    <row r="45" spans="1:7" ht="14.25" x14ac:dyDescent="0.2">
      <c r="A45" s="5" t="s">
        <v>13</v>
      </c>
      <c r="B45" s="20">
        <v>4816</v>
      </c>
      <c r="C45" s="20">
        <v>4816</v>
      </c>
      <c r="D45"/>
      <c r="E45"/>
      <c r="F45"/>
      <c r="G45"/>
    </row>
    <row r="46" spans="1:7" ht="14.25" x14ac:dyDescent="0.2">
      <c r="A46" s="6" t="s">
        <v>3777</v>
      </c>
      <c r="B46" s="20">
        <v>2660</v>
      </c>
      <c r="C46" s="20">
        <v>2660</v>
      </c>
      <c r="D46"/>
      <c r="E46"/>
      <c r="F46"/>
      <c r="G46"/>
    </row>
    <row r="47" spans="1:7" ht="14.25" x14ac:dyDescent="0.2">
      <c r="A47" s="6" t="s">
        <v>3727</v>
      </c>
      <c r="B47" s="20">
        <v>1040</v>
      </c>
      <c r="C47" s="20">
        <v>1040</v>
      </c>
      <c r="D47"/>
      <c r="E47"/>
      <c r="F47"/>
      <c r="G47"/>
    </row>
    <row r="48" spans="1:7" ht="14.25" x14ac:dyDescent="0.2">
      <c r="A48" s="6" t="s">
        <v>3754</v>
      </c>
      <c r="B48" s="20">
        <v>900</v>
      </c>
      <c r="C48" s="20">
        <v>900</v>
      </c>
      <c r="D48"/>
      <c r="E48"/>
      <c r="F48"/>
      <c r="G48"/>
    </row>
    <row r="49" spans="1:7" ht="14.25" x14ac:dyDescent="0.2">
      <c r="A49" s="6" t="s">
        <v>3736</v>
      </c>
      <c r="B49" s="20">
        <v>216</v>
      </c>
      <c r="C49" s="20">
        <v>216</v>
      </c>
      <c r="D49"/>
      <c r="E49"/>
      <c r="F49"/>
      <c r="G49"/>
    </row>
    <row r="50" spans="1:7" ht="14.25" x14ac:dyDescent="0.2">
      <c r="A50" s="4" t="s">
        <v>50</v>
      </c>
      <c r="B50" s="20"/>
      <c r="C50" s="20"/>
      <c r="D50"/>
      <c r="E50"/>
      <c r="F50"/>
      <c r="G50"/>
    </row>
    <row r="51" spans="1:7" ht="14.25" x14ac:dyDescent="0.2">
      <c r="A51" s="5" t="s">
        <v>13</v>
      </c>
      <c r="B51" s="20">
        <v>4400</v>
      </c>
      <c r="C51" s="20">
        <v>4400</v>
      </c>
      <c r="D51"/>
      <c r="E51"/>
      <c r="F51"/>
      <c r="G51"/>
    </row>
    <row r="52" spans="1:7" ht="14.25" x14ac:dyDescent="0.2">
      <c r="A52" s="6" t="s">
        <v>3777</v>
      </c>
      <c r="B52" s="20">
        <v>0</v>
      </c>
      <c r="C52" s="20">
        <v>0</v>
      </c>
      <c r="D52"/>
      <c r="E52"/>
      <c r="F52"/>
      <c r="G52"/>
    </row>
    <row r="53" spans="1:7" ht="14.25" x14ac:dyDescent="0.2">
      <c r="A53" s="6" t="s">
        <v>3727</v>
      </c>
      <c r="B53" s="20">
        <v>695</v>
      </c>
      <c r="C53" s="20">
        <v>695</v>
      </c>
      <c r="D53"/>
      <c r="E53"/>
      <c r="F53"/>
      <c r="G53"/>
    </row>
    <row r="54" spans="1:7" ht="14.25" x14ac:dyDescent="0.2">
      <c r="A54" s="6" t="s">
        <v>3754</v>
      </c>
      <c r="B54" s="20">
        <v>1200</v>
      </c>
      <c r="C54" s="20">
        <v>1200</v>
      </c>
      <c r="D54"/>
      <c r="E54"/>
      <c r="F54"/>
      <c r="G54"/>
    </row>
    <row r="55" spans="1:7" ht="14.25" x14ac:dyDescent="0.2">
      <c r="A55" s="6" t="s">
        <v>3733</v>
      </c>
      <c r="B55" s="20">
        <v>355</v>
      </c>
      <c r="C55" s="20">
        <v>355</v>
      </c>
      <c r="D55"/>
      <c r="E55"/>
      <c r="F55"/>
      <c r="G55"/>
    </row>
    <row r="56" spans="1:7" ht="14.25" x14ac:dyDescent="0.2">
      <c r="A56" s="6" t="s">
        <v>3736</v>
      </c>
      <c r="B56" s="20">
        <v>2150</v>
      </c>
      <c r="C56" s="20">
        <v>2150</v>
      </c>
      <c r="D56"/>
      <c r="E56"/>
      <c r="F56"/>
      <c r="G56"/>
    </row>
    <row r="57" spans="1:7" ht="14.25" x14ac:dyDescent="0.2">
      <c r="A57" s="4" t="s">
        <v>73</v>
      </c>
      <c r="B57" s="20"/>
      <c r="C57" s="20"/>
      <c r="D57"/>
      <c r="E57"/>
      <c r="F57"/>
      <c r="G57"/>
    </row>
    <row r="58" spans="1:7" ht="14.25" x14ac:dyDescent="0.2">
      <c r="A58" s="5" t="s">
        <v>13</v>
      </c>
      <c r="B58" s="20">
        <v>20222</v>
      </c>
      <c r="C58" s="20">
        <v>20222</v>
      </c>
      <c r="D58"/>
      <c r="E58"/>
      <c r="F58"/>
      <c r="G58"/>
    </row>
    <row r="59" spans="1:7" ht="14.25" x14ac:dyDescent="0.2">
      <c r="A59" s="6" t="s">
        <v>3777</v>
      </c>
      <c r="B59" s="20">
        <v>10226</v>
      </c>
      <c r="C59" s="20">
        <v>10226</v>
      </c>
      <c r="D59"/>
      <c r="E59"/>
      <c r="F59"/>
      <c r="G59"/>
    </row>
    <row r="60" spans="1:7" ht="14.25" x14ac:dyDescent="0.2">
      <c r="A60" s="6" t="s">
        <v>3727</v>
      </c>
      <c r="B60" s="20">
        <v>1500</v>
      </c>
      <c r="C60" s="20">
        <v>1500</v>
      </c>
      <c r="D60"/>
      <c r="E60"/>
      <c r="F60"/>
      <c r="G60"/>
    </row>
    <row r="61" spans="1:7" ht="14.25" x14ac:dyDescent="0.2">
      <c r="A61" s="6" t="s">
        <v>3754</v>
      </c>
      <c r="B61" s="20">
        <v>4800</v>
      </c>
      <c r="C61" s="20">
        <v>4800</v>
      </c>
      <c r="D61"/>
      <c r="E61"/>
      <c r="F61"/>
      <c r="G61"/>
    </row>
    <row r="62" spans="1:7" ht="14.25" x14ac:dyDescent="0.2">
      <c r="A62" s="6" t="s">
        <v>3733</v>
      </c>
      <c r="B62" s="20">
        <v>765</v>
      </c>
      <c r="C62" s="20">
        <v>765</v>
      </c>
      <c r="D62"/>
      <c r="E62"/>
      <c r="F62"/>
      <c r="G62"/>
    </row>
    <row r="63" spans="1:7" ht="14.25" x14ac:dyDescent="0.2">
      <c r="A63" s="6" t="s">
        <v>3736</v>
      </c>
      <c r="B63" s="20">
        <v>2931</v>
      </c>
      <c r="C63" s="20">
        <v>2931</v>
      </c>
      <c r="D63"/>
      <c r="E63"/>
      <c r="F63"/>
      <c r="G63"/>
    </row>
    <row r="64" spans="1:7" ht="14.25" x14ac:dyDescent="0.2">
      <c r="A64" s="4" t="s">
        <v>37</v>
      </c>
      <c r="B64" s="20"/>
      <c r="C64" s="20"/>
      <c r="D64"/>
      <c r="E64"/>
      <c r="F64"/>
      <c r="G64"/>
    </row>
    <row r="65" spans="1:7" ht="14.25" x14ac:dyDescent="0.2">
      <c r="A65" s="5" t="s">
        <v>13</v>
      </c>
      <c r="B65" s="20">
        <v>9570</v>
      </c>
      <c r="C65" s="20">
        <v>9570</v>
      </c>
      <c r="D65"/>
      <c r="E65"/>
      <c r="F65"/>
      <c r="G65"/>
    </row>
    <row r="66" spans="1:7" ht="14.25" x14ac:dyDescent="0.2">
      <c r="A66" s="6" t="s">
        <v>3777</v>
      </c>
      <c r="B66" s="20">
        <v>3774</v>
      </c>
      <c r="C66" s="20">
        <v>3774</v>
      </c>
      <c r="D66"/>
      <c r="E66"/>
      <c r="F66"/>
      <c r="G66"/>
    </row>
    <row r="67" spans="1:7" ht="14.25" x14ac:dyDescent="0.2">
      <c r="A67" s="6" t="s">
        <v>3727</v>
      </c>
      <c r="B67" s="20">
        <v>1564</v>
      </c>
      <c r="C67" s="20">
        <v>1564</v>
      </c>
      <c r="D67"/>
      <c r="E67"/>
      <c r="F67"/>
      <c r="G67"/>
    </row>
    <row r="68" spans="1:7" ht="14.25" x14ac:dyDescent="0.2">
      <c r="A68" s="6" t="s">
        <v>3754</v>
      </c>
      <c r="B68" s="20">
        <v>2500</v>
      </c>
      <c r="C68" s="20">
        <v>2500</v>
      </c>
      <c r="D68"/>
      <c r="E68"/>
      <c r="F68"/>
      <c r="G68"/>
    </row>
    <row r="69" spans="1:7" ht="14.25" x14ac:dyDescent="0.2">
      <c r="A69" s="6" t="s">
        <v>3733</v>
      </c>
      <c r="B69" s="20">
        <v>300</v>
      </c>
      <c r="C69" s="20">
        <v>300</v>
      </c>
      <c r="D69"/>
      <c r="E69"/>
      <c r="F69"/>
      <c r="G69"/>
    </row>
    <row r="70" spans="1:7" ht="14.25" x14ac:dyDescent="0.2">
      <c r="A70" s="6" t="s">
        <v>3736</v>
      </c>
      <c r="B70" s="20">
        <v>1432</v>
      </c>
      <c r="C70" s="20">
        <v>1432</v>
      </c>
      <c r="D70"/>
      <c r="E70"/>
      <c r="F70"/>
      <c r="G70"/>
    </row>
    <row r="71" spans="1:7" ht="14.25" x14ac:dyDescent="0.2">
      <c r="A71" s="4" t="s">
        <v>75</v>
      </c>
      <c r="B71" s="20"/>
      <c r="C71" s="20"/>
      <c r="D71"/>
      <c r="E71"/>
      <c r="F71"/>
      <c r="G71"/>
    </row>
    <row r="72" spans="1:7" ht="14.25" x14ac:dyDescent="0.2">
      <c r="A72" s="5" t="s">
        <v>13</v>
      </c>
      <c r="B72" s="20">
        <v>29213</v>
      </c>
      <c r="C72" s="20">
        <v>29213</v>
      </c>
      <c r="D72"/>
      <c r="E72"/>
      <c r="F72"/>
      <c r="G72"/>
    </row>
    <row r="73" spans="1:7" ht="14.25" x14ac:dyDescent="0.2">
      <c r="A73" s="6" t="s">
        <v>3777</v>
      </c>
      <c r="B73" s="20">
        <v>18481</v>
      </c>
      <c r="C73" s="20">
        <v>18481</v>
      </c>
      <c r="D73"/>
      <c r="E73"/>
      <c r="F73"/>
      <c r="G73"/>
    </row>
    <row r="74" spans="1:7" ht="14.25" x14ac:dyDescent="0.2">
      <c r="A74" s="6" t="s">
        <v>3727</v>
      </c>
      <c r="B74" s="20">
        <v>1500</v>
      </c>
      <c r="C74" s="20">
        <v>1500</v>
      </c>
      <c r="D74"/>
      <c r="E74"/>
      <c r="F74"/>
      <c r="G74"/>
    </row>
    <row r="75" spans="1:7" ht="14.25" x14ac:dyDescent="0.2">
      <c r="A75" s="6" t="s">
        <v>3754</v>
      </c>
      <c r="B75" s="20">
        <v>5280</v>
      </c>
      <c r="C75" s="20">
        <v>5280</v>
      </c>
      <c r="D75"/>
      <c r="E75"/>
      <c r="F75"/>
      <c r="G75"/>
    </row>
    <row r="76" spans="1:7" ht="14.25" x14ac:dyDescent="0.2">
      <c r="A76" s="6" t="s">
        <v>3733</v>
      </c>
      <c r="B76" s="20">
        <v>1416</v>
      </c>
      <c r="C76" s="20">
        <v>1416</v>
      </c>
      <c r="D76"/>
      <c r="E76"/>
      <c r="F76"/>
      <c r="G76"/>
    </row>
    <row r="77" spans="1:7" ht="14.25" x14ac:dyDescent="0.2">
      <c r="A77" s="6" t="s">
        <v>3736</v>
      </c>
      <c r="B77" s="20">
        <v>2536</v>
      </c>
      <c r="C77" s="20">
        <v>2536</v>
      </c>
      <c r="D77"/>
      <c r="E77"/>
      <c r="F77"/>
      <c r="G77"/>
    </row>
    <row r="78" spans="1:7" ht="14.25" x14ac:dyDescent="0.2">
      <c r="A78" s="6" t="s">
        <v>3821</v>
      </c>
      <c r="B78" s="20">
        <v>0</v>
      </c>
      <c r="C78" s="20">
        <v>0</v>
      </c>
      <c r="D78"/>
      <c r="E78"/>
      <c r="F78"/>
      <c r="G78"/>
    </row>
    <row r="79" spans="1:7" ht="14.25" x14ac:dyDescent="0.2">
      <c r="A79" s="4" t="s">
        <v>35</v>
      </c>
      <c r="B79" s="20"/>
      <c r="C79" s="20"/>
      <c r="D79"/>
      <c r="E79"/>
      <c r="F79"/>
      <c r="G79"/>
    </row>
    <row r="80" spans="1:7" ht="14.25" x14ac:dyDescent="0.2">
      <c r="A80" s="5" t="s">
        <v>13</v>
      </c>
      <c r="B80" s="20">
        <v>6340</v>
      </c>
      <c r="C80" s="20">
        <v>6340</v>
      </c>
      <c r="D80"/>
      <c r="E80"/>
      <c r="F80"/>
      <c r="G80"/>
    </row>
    <row r="81" spans="1:7" ht="14.25" x14ac:dyDescent="0.2">
      <c r="A81" s="6" t="s">
        <v>3777</v>
      </c>
      <c r="B81" s="20">
        <v>0</v>
      </c>
      <c r="C81" s="20">
        <v>0</v>
      </c>
      <c r="D81"/>
      <c r="E81"/>
      <c r="F81"/>
      <c r="G81"/>
    </row>
    <row r="82" spans="1:7" ht="14.25" x14ac:dyDescent="0.2">
      <c r="A82" s="6" t="s">
        <v>3727</v>
      </c>
      <c r="B82" s="20">
        <v>300</v>
      </c>
      <c r="C82" s="20">
        <v>300</v>
      </c>
      <c r="D82"/>
      <c r="E82"/>
      <c r="F82"/>
      <c r="G82"/>
    </row>
    <row r="83" spans="1:7" ht="14.25" x14ac:dyDescent="0.2">
      <c r="A83" s="6" t="s">
        <v>3754</v>
      </c>
      <c r="B83" s="20">
        <v>2740</v>
      </c>
      <c r="C83" s="20">
        <v>2740</v>
      </c>
      <c r="D83"/>
      <c r="E83"/>
      <c r="F83"/>
      <c r="G83"/>
    </row>
    <row r="84" spans="1:7" ht="14.25" x14ac:dyDescent="0.2">
      <c r="A84" s="6" t="s">
        <v>3733</v>
      </c>
      <c r="B84" s="20">
        <v>1550</v>
      </c>
      <c r="C84" s="20">
        <v>1550</v>
      </c>
      <c r="D84"/>
      <c r="E84"/>
      <c r="F84"/>
      <c r="G84"/>
    </row>
    <row r="85" spans="1:7" ht="14.25" x14ac:dyDescent="0.2">
      <c r="A85" s="6" t="s">
        <v>3736</v>
      </c>
      <c r="B85" s="20">
        <v>1750</v>
      </c>
      <c r="C85" s="20">
        <v>1750</v>
      </c>
      <c r="D85"/>
      <c r="E85"/>
      <c r="F85"/>
      <c r="G85"/>
    </row>
    <row r="86" spans="1:7" ht="14.25" x14ac:dyDescent="0.2">
      <c r="A86" s="6" t="s">
        <v>3821</v>
      </c>
      <c r="B86" s="20">
        <v>0</v>
      </c>
      <c r="C86" s="20">
        <v>0</v>
      </c>
      <c r="D86"/>
      <c r="E86"/>
      <c r="F86"/>
      <c r="G86"/>
    </row>
    <row r="87" spans="1:7" ht="14.25" x14ac:dyDescent="0.2">
      <c r="A87" s="4" t="s">
        <v>46</v>
      </c>
      <c r="B87" s="20"/>
      <c r="C87" s="20"/>
      <c r="D87"/>
      <c r="E87"/>
      <c r="F87"/>
      <c r="G87"/>
    </row>
    <row r="88" spans="1:7" ht="14.25" x14ac:dyDescent="0.2">
      <c r="A88" s="5" t="s">
        <v>13</v>
      </c>
      <c r="B88" s="20">
        <v>1800</v>
      </c>
      <c r="C88" s="20">
        <v>1800</v>
      </c>
      <c r="D88"/>
      <c r="E88"/>
      <c r="F88"/>
      <c r="G88"/>
    </row>
    <row r="89" spans="1:7" ht="14.25" x14ac:dyDescent="0.2">
      <c r="A89" s="6" t="s">
        <v>3727</v>
      </c>
      <c r="B89" s="20">
        <v>575</v>
      </c>
      <c r="C89" s="20">
        <v>575</v>
      </c>
      <c r="D89"/>
      <c r="E89"/>
      <c r="F89"/>
      <c r="G89"/>
    </row>
    <row r="90" spans="1:7" ht="14.25" x14ac:dyDescent="0.2">
      <c r="A90" s="6" t="s">
        <v>3754</v>
      </c>
      <c r="B90" s="20">
        <v>125</v>
      </c>
      <c r="C90" s="20">
        <v>125</v>
      </c>
      <c r="D90"/>
      <c r="E90"/>
      <c r="F90"/>
      <c r="G90"/>
    </row>
    <row r="91" spans="1:7" ht="14.25" x14ac:dyDescent="0.2">
      <c r="A91" s="6" t="s">
        <v>3733</v>
      </c>
      <c r="B91" s="20">
        <v>480</v>
      </c>
      <c r="C91" s="20">
        <v>480</v>
      </c>
      <c r="D91"/>
      <c r="E91"/>
      <c r="F91"/>
      <c r="G91"/>
    </row>
    <row r="92" spans="1:7" ht="14.25" x14ac:dyDescent="0.2">
      <c r="A92" s="6" t="s">
        <v>3736</v>
      </c>
      <c r="B92" s="20">
        <v>620</v>
      </c>
      <c r="C92" s="20">
        <v>620</v>
      </c>
      <c r="D92"/>
      <c r="E92"/>
      <c r="F92"/>
      <c r="G92"/>
    </row>
    <row r="93" spans="1:7" ht="14.25" x14ac:dyDescent="0.2">
      <c r="A93" s="4" t="s">
        <v>31</v>
      </c>
      <c r="B93" s="20"/>
      <c r="C93" s="20"/>
      <c r="D93"/>
      <c r="E93"/>
      <c r="F93"/>
      <c r="G93"/>
    </row>
    <row r="94" spans="1:7" ht="14.25" x14ac:dyDescent="0.2">
      <c r="A94" s="5" t="s">
        <v>13</v>
      </c>
      <c r="B94" s="20">
        <v>2880</v>
      </c>
      <c r="C94" s="20">
        <v>2880</v>
      </c>
      <c r="D94"/>
      <c r="E94"/>
      <c r="F94"/>
      <c r="G94"/>
    </row>
    <row r="95" spans="1:7" ht="14.25" x14ac:dyDescent="0.2">
      <c r="A95" s="6" t="s">
        <v>3777</v>
      </c>
      <c r="B95" s="20">
        <v>650</v>
      </c>
      <c r="C95" s="20">
        <v>650</v>
      </c>
      <c r="D95"/>
      <c r="E95"/>
      <c r="F95"/>
      <c r="G95"/>
    </row>
    <row r="96" spans="1:7" ht="14.25" x14ac:dyDescent="0.2">
      <c r="A96" s="6" t="s">
        <v>3727</v>
      </c>
      <c r="B96" s="20">
        <v>350</v>
      </c>
      <c r="C96" s="20">
        <v>350</v>
      </c>
      <c r="D96"/>
      <c r="E96"/>
      <c r="F96"/>
      <c r="G96"/>
    </row>
    <row r="97" spans="1:7" ht="14.25" x14ac:dyDescent="0.2">
      <c r="A97" s="6" t="s">
        <v>3754</v>
      </c>
      <c r="B97" s="20">
        <v>630</v>
      </c>
      <c r="C97" s="20">
        <v>630</v>
      </c>
      <c r="D97"/>
      <c r="E97"/>
      <c r="F97"/>
      <c r="G97"/>
    </row>
    <row r="98" spans="1:7" ht="14.25" x14ac:dyDescent="0.2">
      <c r="A98" s="6" t="s">
        <v>3733</v>
      </c>
      <c r="B98" s="20">
        <v>650</v>
      </c>
      <c r="C98" s="20">
        <v>650</v>
      </c>
      <c r="D98"/>
      <c r="E98"/>
      <c r="F98"/>
      <c r="G98"/>
    </row>
    <row r="99" spans="1:7" ht="14.25" x14ac:dyDescent="0.2">
      <c r="A99" s="6" t="s">
        <v>3736</v>
      </c>
      <c r="B99" s="20">
        <v>600</v>
      </c>
      <c r="C99" s="20">
        <v>600</v>
      </c>
      <c r="D99"/>
      <c r="E99"/>
      <c r="F99"/>
      <c r="G99"/>
    </row>
    <row r="100" spans="1:7" ht="14.25" x14ac:dyDescent="0.2">
      <c r="A100" s="4" t="s">
        <v>15</v>
      </c>
      <c r="B100" s="20"/>
      <c r="C100" s="20"/>
      <c r="D100"/>
      <c r="E100"/>
      <c r="F100"/>
      <c r="G100"/>
    </row>
    <row r="101" spans="1:7" ht="14.25" x14ac:dyDescent="0.2">
      <c r="A101" s="5" t="s">
        <v>13</v>
      </c>
      <c r="B101" s="20">
        <v>5490</v>
      </c>
      <c r="C101" s="20">
        <v>5490</v>
      </c>
      <c r="D101"/>
      <c r="E101"/>
      <c r="F101"/>
      <c r="G101"/>
    </row>
    <row r="102" spans="1:7" ht="14.25" x14ac:dyDescent="0.2">
      <c r="A102" s="6" t="s">
        <v>3777</v>
      </c>
      <c r="B102" s="20">
        <v>650</v>
      </c>
      <c r="C102" s="20">
        <v>650</v>
      </c>
      <c r="D102"/>
      <c r="E102"/>
      <c r="F102"/>
      <c r="G102"/>
    </row>
    <row r="103" spans="1:7" ht="14.25" x14ac:dyDescent="0.2">
      <c r="A103" s="6" t="s">
        <v>3727</v>
      </c>
      <c r="B103" s="20">
        <v>300</v>
      </c>
      <c r="C103" s="20">
        <v>300</v>
      </c>
      <c r="D103"/>
      <c r="E103"/>
      <c r="F103"/>
      <c r="G103"/>
    </row>
    <row r="104" spans="1:7" ht="14.25" x14ac:dyDescent="0.2">
      <c r="A104" s="6" t="s">
        <v>3754</v>
      </c>
      <c r="B104" s="20">
        <v>1050</v>
      </c>
      <c r="C104" s="20">
        <v>1050</v>
      </c>
      <c r="D104"/>
      <c r="E104"/>
      <c r="F104"/>
      <c r="G104"/>
    </row>
    <row r="105" spans="1:7" ht="14.25" x14ac:dyDescent="0.2">
      <c r="A105" s="6" t="s">
        <v>3733</v>
      </c>
      <c r="B105" s="20">
        <v>1560</v>
      </c>
      <c r="C105" s="20">
        <v>1560</v>
      </c>
      <c r="D105"/>
      <c r="E105"/>
      <c r="F105"/>
      <c r="G105"/>
    </row>
    <row r="106" spans="1:7" ht="14.25" x14ac:dyDescent="0.2">
      <c r="A106" s="6" t="s">
        <v>3736</v>
      </c>
      <c r="B106" s="20">
        <v>1670</v>
      </c>
      <c r="C106" s="20">
        <v>1670</v>
      </c>
      <c r="D106"/>
      <c r="E106"/>
      <c r="F106"/>
      <c r="G106"/>
    </row>
    <row r="107" spans="1:7" ht="14.25" x14ac:dyDescent="0.2">
      <c r="A107" s="6" t="s">
        <v>3821</v>
      </c>
      <c r="B107" s="20">
        <v>260</v>
      </c>
      <c r="C107" s="20">
        <v>260</v>
      </c>
      <c r="D107"/>
      <c r="E107"/>
      <c r="F107"/>
      <c r="G107"/>
    </row>
    <row r="108" spans="1:7" ht="14.25" x14ac:dyDescent="0.2">
      <c r="A108" s="4" t="s">
        <v>33</v>
      </c>
      <c r="B108" s="20"/>
      <c r="C108" s="20"/>
      <c r="D108"/>
      <c r="E108"/>
      <c r="F108"/>
      <c r="G108"/>
    </row>
    <row r="109" spans="1:7" ht="14.25" x14ac:dyDescent="0.2">
      <c r="A109" s="5" t="s">
        <v>13</v>
      </c>
      <c r="B109" s="20">
        <v>3515</v>
      </c>
      <c r="C109" s="20">
        <v>3515</v>
      </c>
      <c r="D109"/>
      <c r="E109"/>
      <c r="F109"/>
      <c r="G109"/>
    </row>
    <row r="110" spans="1:7" ht="14.25" x14ac:dyDescent="0.2">
      <c r="A110" s="6" t="s">
        <v>3777</v>
      </c>
      <c r="B110" s="20">
        <v>0</v>
      </c>
      <c r="C110" s="20">
        <v>0</v>
      </c>
      <c r="D110"/>
      <c r="E110"/>
      <c r="F110"/>
      <c r="G110"/>
    </row>
    <row r="111" spans="1:7" ht="14.25" x14ac:dyDescent="0.2">
      <c r="A111" s="6" t="s">
        <v>3727</v>
      </c>
      <c r="B111" s="20">
        <v>500</v>
      </c>
      <c r="C111" s="20">
        <v>500</v>
      </c>
      <c r="D111"/>
      <c r="E111"/>
      <c r="F111"/>
      <c r="G111"/>
    </row>
    <row r="112" spans="1:7" ht="14.25" x14ac:dyDescent="0.2">
      <c r="A112" s="6" t="s">
        <v>3754</v>
      </c>
      <c r="B112" s="20">
        <v>1420</v>
      </c>
      <c r="C112" s="20">
        <v>1420</v>
      </c>
      <c r="D112"/>
      <c r="E112"/>
      <c r="F112"/>
      <c r="G112"/>
    </row>
    <row r="113" spans="1:7" ht="14.25" x14ac:dyDescent="0.2">
      <c r="A113" s="6" t="s">
        <v>3733</v>
      </c>
      <c r="B113" s="20">
        <v>736</v>
      </c>
      <c r="C113" s="20">
        <v>736</v>
      </c>
      <c r="D113"/>
      <c r="E113"/>
      <c r="F113"/>
      <c r="G113"/>
    </row>
    <row r="114" spans="1:7" ht="14.25" x14ac:dyDescent="0.2">
      <c r="A114" s="6" t="s">
        <v>3736</v>
      </c>
      <c r="B114" s="20">
        <v>600</v>
      </c>
      <c r="C114" s="20">
        <v>600</v>
      </c>
      <c r="D114"/>
      <c r="E114"/>
      <c r="F114"/>
      <c r="G114"/>
    </row>
    <row r="115" spans="1:7" ht="14.25" x14ac:dyDescent="0.2">
      <c r="A115" s="6" t="s">
        <v>3821</v>
      </c>
      <c r="B115" s="20">
        <v>259</v>
      </c>
      <c r="C115" s="20">
        <v>259</v>
      </c>
      <c r="D115"/>
      <c r="E115"/>
      <c r="F115"/>
      <c r="G115"/>
    </row>
    <row r="116" spans="1:7" ht="14.25" x14ac:dyDescent="0.2">
      <c r="A116" s="4" t="s">
        <v>626</v>
      </c>
      <c r="B116" s="20"/>
      <c r="C116" s="20"/>
      <c r="D116"/>
      <c r="E116"/>
      <c r="F116"/>
      <c r="G116"/>
    </row>
    <row r="117" spans="1:7" ht="14.25" x14ac:dyDescent="0.2">
      <c r="A117" s="5" t="s">
        <v>13</v>
      </c>
      <c r="B117" s="20">
        <v>1412</v>
      </c>
      <c r="C117" s="20">
        <v>1412</v>
      </c>
      <c r="D117"/>
      <c r="E117"/>
      <c r="F117"/>
      <c r="G117"/>
    </row>
    <row r="118" spans="1:7" ht="14.25" x14ac:dyDescent="0.2">
      <c r="A118" s="6" t="s">
        <v>3727</v>
      </c>
      <c r="B118" s="20">
        <v>200</v>
      </c>
      <c r="C118" s="20">
        <v>200</v>
      </c>
      <c r="D118"/>
      <c r="E118"/>
      <c r="F118"/>
      <c r="G118"/>
    </row>
    <row r="119" spans="1:7" ht="14.25" x14ac:dyDescent="0.2">
      <c r="A119" s="6" t="s">
        <v>3754</v>
      </c>
      <c r="B119" s="20">
        <v>217</v>
      </c>
      <c r="C119" s="20">
        <v>217</v>
      </c>
      <c r="D119"/>
      <c r="E119"/>
      <c r="F119"/>
      <c r="G119"/>
    </row>
    <row r="120" spans="1:7" ht="14.25" x14ac:dyDescent="0.2">
      <c r="A120" s="6" t="s">
        <v>3733</v>
      </c>
      <c r="B120" s="20">
        <v>995</v>
      </c>
      <c r="C120" s="20">
        <v>995</v>
      </c>
      <c r="D120"/>
      <c r="E120"/>
      <c r="F120"/>
      <c r="G120"/>
    </row>
    <row r="121" spans="1:7" ht="14.25" x14ac:dyDescent="0.2">
      <c r="A121" s="6" t="s">
        <v>3821</v>
      </c>
      <c r="B121" s="20">
        <v>0</v>
      </c>
      <c r="C121" s="20">
        <v>0</v>
      </c>
      <c r="D121"/>
      <c r="E121"/>
      <c r="F121"/>
      <c r="G121"/>
    </row>
    <row r="122" spans="1:7" ht="14.25" x14ac:dyDescent="0.2">
      <c r="A122" s="4" t="s">
        <v>523</v>
      </c>
      <c r="B122" s="20"/>
      <c r="C122" s="20"/>
      <c r="D122"/>
      <c r="E122"/>
      <c r="F122"/>
      <c r="G122"/>
    </row>
    <row r="123" spans="1:7" ht="14.25" x14ac:dyDescent="0.2">
      <c r="A123" s="5" t="s">
        <v>13</v>
      </c>
      <c r="B123" s="20">
        <v>6390</v>
      </c>
      <c r="C123" s="20">
        <v>6390</v>
      </c>
      <c r="D123"/>
      <c r="E123"/>
      <c r="F123"/>
      <c r="G123"/>
    </row>
    <row r="124" spans="1:7" ht="14.25" x14ac:dyDescent="0.2">
      <c r="A124" s="6" t="s">
        <v>3777</v>
      </c>
      <c r="B124" s="20">
        <v>0</v>
      </c>
      <c r="C124" s="20">
        <v>0</v>
      </c>
      <c r="D124"/>
      <c r="E124"/>
      <c r="F124"/>
      <c r="G124"/>
    </row>
    <row r="125" spans="1:7" ht="14.25" x14ac:dyDescent="0.2">
      <c r="A125" s="6" t="s">
        <v>3727</v>
      </c>
      <c r="B125" s="20">
        <v>2475</v>
      </c>
      <c r="C125" s="20">
        <v>2475</v>
      </c>
      <c r="D125"/>
      <c r="E125"/>
      <c r="F125"/>
      <c r="G125"/>
    </row>
    <row r="126" spans="1:7" ht="14.25" x14ac:dyDescent="0.2">
      <c r="A126" s="6" t="s">
        <v>3754</v>
      </c>
      <c r="B126" s="20">
        <v>2000</v>
      </c>
      <c r="C126" s="20">
        <v>2000</v>
      </c>
      <c r="D126"/>
      <c r="E126"/>
      <c r="F126"/>
      <c r="G126"/>
    </row>
    <row r="127" spans="1:7" ht="14.25" x14ac:dyDescent="0.2">
      <c r="A127" s="6" t="s">
        <v>3733</v>
      </c>
      <c r="B127" s="20">
        <v>765</v>
      </c>
      <c r="C127" s="20">
        <v>765</v>
      </c>
      <c r="D127"/>
      <c r="E127"/>
      <c r="F127"/>
      <c r="G127"/>
    </row>
    <row r="128" spans="1:7" ht="14.25" x14ac:dyDescent="0.2">
      <c r="A128" s="6" t="s">
        <v>3736</v>
      </c>
      <c r="B128" s="20">
        <v>1150</v>
      </c>
      <c r="C128" s="20">
        <v>1150</v>
      </c>
      <c r="D128"/>
      <c r="E128"/>
      <c r="F128"/>
      <c r="G128"/>
    </row>
    <row r="129" spans="1:7" ht="14.25" x14ac:dyDescent="0.2">
      <c r="A129" s="4" t="s">
        <v>350</v>
      </c>
      <c r="B129" s="20"/>
      <c r="C129" s="20"/>
      <c r="D129"/>
      <c r="E129"/>
      <c r="F129"/>
      <c r="G129"/>
    </row>
    <row r="130" spans="1:7" ht="14.25" x14ac:dyDescent="0.2">
      <c r="A130" s="5" t="s">
        <v>13</v>
      </c>
      <c r="B130" s="20">
        <v>3298</v>
      </c>
      <c r="C130" s="20">
        <v>3298</v>
      </c>
      <c r="D130"/>
      <c r="E130"/>
      <c r="F130"/>
      <c r="G130"/>
    </row>
    <row r="131" spans="1:7" ht="14.25" x14ac:dyDescent="0.2">
      <c r="A131" s="6" t="s">
        <v>3777</v>
      </c>
      <c r="B131" s="20">
        <v>0</v>
      </c>
      <c r="C131" s="20">
        <v>0</v>
      </c>
      <c r="D131"/>
      <c r="E131"/>
      <c r="F131"/>
      <c r="G131"/>
    </row>
    <row r="132" spans="1:7" ht="14.25" x14ac:dyDescent="0.2">
      <c r="A132" s="6" t="s">
        <v>3727</v>
      </c>
      <c r="B132" s="20">
        <v>300</v>
      </c>
      <c r="C132" s="20">
        <v>300</v>
      </c>
      <c r="D132"/>
      <c r="E132"/>
      <c r="F132"/>
      <c r="G132"/>
    </row>
    <row r="133" spans="1:7" ht="14.25" x14ac:dyDescent="0.2">
      <c r="A133" s="6" t="s">
        <v>3754</v>
      </c>
      <c r="B133" s="20">
        <v>950</v>
      </c>
      <c r="C133" s="20">
        <v>950</v>
      </c>
      <c r="D133"/>
      <c r="E133"/>
      <c r="F133"/>
      <c r="G133"/>
    </row>
    <row r="134" spans="1:7" ht="14.25" x14ac:dyDescent="0.2">
      <c r="A134" s="6" t="s">
        <v>3733</v>
      </c>
      <c r="B134" s="20">
        <v>198</v>
      </c>
      <c r="C134" s="20">
        <v>198</v>
      </c>
      <c r="D134"/>
      <c r="E134"/>
      <c r="F134"/>
      <c r="G134"/>
    </row>
    <row r="135" spans="1:7" ht="14.25" x14ac:dyDescent="0.2">
      <c r="A135" s="6" t="s">
        <v>3736</v>
      </c>
      <c r="B135" s="20">
        <v>1850</v>
      </c>
      <c r="C135" s="20">
        <v>1850</v>
      </c>
      <c r="D135"/>
      <c r="E135"/>
      <c r="F135"/>
      <c r="G135"/>
    </row>
    <row r="136" spans="1:7" ht="14.25" x14ac:dyDescent="0.2">
      <c r="A136" s="4" t="s">
        <v>54</v>
      </c>
      <c r="B136" s="20"/>
      <c r="C136" s="20"/>
      <c r="D136"/>
      <c r="E136"/>
      <c r="F136"/>
      <c r="G136"/>
    </row>
    <row r="137" spans="1:7" ht="14.25" x14ac:dyDescent="0.2">
      <c r="A137" s="5" t="s">
        <v>13</v>
      </c>
      <c r="B137" s="20">
        <v>2450</v>
      </c>
      <c r="C137" s="20">
        <v>2450</v>
      </c>
      <c r="D137"/>
      <c r="E137"/>
      <c r="F137"/>
      <c r="G137"/>
    </row>
    <row r="138" spans="1:7" ht="14.25" x14ac:dyDescent="0.2">
      <c r="A138" s="6" t="s">
        <v>3727</v>
      </c>
      <c r="B138" s="20">
        <v>1800</v>
      </c>
      <c r="C138" s="20">
        <v>1800</v>
      </c>
      <c r="D138"/>
      <c r="E138"/>
      <c r="F138"/>
      <c r="G138"/>
    </row>
    <row r="139" spans="1:7" ht="14.25" x14ac:dyDescent="0.2">
      <c r="A139" s="6" t="s">
        <v>3733</v>
      </c>
      <c r="B139" s="20">
        <v>650</v>
      </c>
      <c r="C139" s="20">
        <v>650</v>
      </c>
      <c r="D139"/>
      <c r="E139"/>
      <c r="F139"/>
      <c r="G139"/>
    </row>
    <row r="140" spans="1:7" ht="14.25" x14ac:dyDescent="0.2">
      <c r="A140" s="4" t="s">
        <v>512</v>
      </c>
      <c r="B140" s="20"/>
      <c r="C140" s="20"/>
      <c r="D140"/>
      <c r="E140"/>
      <c r="F140"/>
      <c r="G140"/>
    </row>
    <row r="141" spans="1:7" ht="14.25" x14ac:dyDescent="0.2">
      <c r="A141" s="5" t="s">
        <v>13</v>
      </c>
      <c r="B141" s="20">
        <v>10037</v>
      </c>
      <c r="C141" s="20">
        <v>10037</v>
      </c>
      <c r="D141"/>
      <c r="E141"/>
      <c r="F141"/>
      <c r="G141"/>
    </row>
    <row r="142" spans="1:7" ht="14.25" x14ac:dyDescent="0.2">
      <c r="A142" s="6" t="s">
        <v>3777</v>
      </c>
      <c r="B142" s="20">
        <v>4565</v>
      </c>
      <c r="C142" s="20">
        <v>4565</v>
      </c>
      <c r="D142"/>
      <c r="E142"/>
      <c r="F142"/>
      <c r="G142"/>
    </row>
    <row r="143" spans="1:7" ht="14.25" x14ac:dyDescent="0.2">
      <c r="A143" s="6" t="s">
        <v>3727</v>
      </c>
      <c r="B143" s="20">
        <v>1000</v>
      </c>
      <c r="C143" s="20">
        <v>1000</v>
      </c>
      <c r="D143"/>
      <c r="E143"/>
      <c r="F143"/>
      <c r="G143"/>
    </row>
    <row r="144" spans="1:7" ht="14.25" x14ac:dyDescent="0.2">
      <c r="A144" s="6" t="s">
        <v>3754</v>
      </c>
      <c r="B144" s="20">
        <v>1350</v>
      </c>
      <c r="C144" s="20">
        <v>1350</v>
      </c>
      <c r="D144"/>
      <c r="E144"/>
      <c r="F144"/>
      <c r="G144"/>
    </row>
    <row r="145" spans="1:7" ht="14.25" x14ac:dyDescent="0.2">
      <c r="A145" s="6" t="s">
        <v>3733</v>
      </c>
      <c r="B145" s="20">
        <v>750</v>
      </c>
      <c r="C145" s="20">
        <v>750</v>
      </c>
      <c r="D145"/>
      <c r="E145"/>
      <c r="F145"/>
      <c r="G145"/>
    </row>
    <row r="146" spans="1:7" ht="14.25" x14ac:dyDescent="0.2">
      <c r="A146" s="6" t="s">
        <v>3736</v>
      </c>
      <c r="B146" s="20">
        <v>2372</v>
      </c>
      <c r="C146" s="20">
        <v>2372</v>
      </c>
      <c r="D146"/>
      <c r="E146"/>
      <c r="F146"/>
      <c r="G146"/>
    </row>
    <row r="147" spans="1:7" ht="14.25" x14ac:dyDescent="0.2">
      <c r="A147" s="4" t="s">
        <v>61</v>
      </c>
      <c r="B147" s="20"/>
      <c r="C147" s="20"/>
      <c r="D147"/>
      <c r="E147"/>
      <c r="F147"/>
      <c r="G147"/>
    </row>
    <row r="148" spans="1:7" ht="14.25" x14ac:dyDescent="0.2">
      <c r="A148" s="5" t="s">
        <v>13</v>
      </c>
      <c r="B148" s="20">
        <v>12482</v>
      </c>
      <c r="C148" s="20">
        <v>12482</v>
      </c>
      <c r="D148"/>
      <c r="E148"/>
      <c r="F148"/>
      <c r="G148"/>
    </row>
    <row r="149" spans="1:7" ht="14.25" x14ac:dyDescent="0.2">
      <c r="A149" s="6" t="s">
        <v>3777</v>
      </c>
      <c r="B149" s="20">
        <v>2840</v>
      </c>
      <c r="C149" s="20">
        <v>2840</v>
      </c>
      <c r="D149"/>
      <c r="E149"/>
      <c r="F149"/>
      <c r="G149"/>
    </row>
    <row r="150" spans="1:7" ht="14.25" x14ac:dyDescent="0.2">
      <c r="A150" s="6" t="s">
        <v>3727</v>
      </c>
      <c r="B150" s="20">
        <v>1000</v>
      </c>
      <c r="C150" s="20">
        <v>1000</v>
      </c>
      <c r="D150"/>
      <c r="E150"/>
      <c r="F150"/>
      <c r="G150"/>
    </row>
    <row r="151" spans="1:7" ht="14.25" x14ac:dyDescent="0.2">
      <c r="A151" s="6" t="s">
        <v>3754</v>
      </c>
      <c r="B151" s="20">
        <v>1385</v>
      </c>
      <c r="C151" s="20">
        <v>1385</v>
      </c>
      <c r="D151"/>
      <c r="E151"/>
      <c r="F151"/>
      <c r="G151"/>
    </row>
    <row r="152" spans="1:7" ht="14.25" x14ac:dyDescent="0.2">
      <c r="A152" s="6" t="s">
        <v>3733</v>
      </c>
      <c r="B152" s="20">
        <v>370</v>
      </c>
      <c r="C152" s="20">
        <v>370</v>
      </c>
      <c r="D152"/>
      <c r="E152"/>
      <c r="F152"/>
      <c r="G152"/>
    </row>
    <row r="153" spans="1:7" ht="14.25" x14ac:dyDescent="0.2">
      <c r="A153" s="6" t="s">
        <v>3736</v>
      </c>
      <c r="B153" s="20">
        <v>6087</v>
      </c>
      <c r="C153" s="20">
        <v>6087</v>
      </c>
      <c r="D153"/>
      <c r="E153"/>
      <c r="F153"/>
      <c r="G153"/>
    </row>
    <row r="154" spans="1:7" ht="14.25" x14ac:dyDescent="0.2">
      <c r="A154" s="6" t="s">
        <v>3821</v>
      </c>
      <c r="B154" s="20">
        <v>800</v>
      </c>
      <c r="C154" s="20">
        <v>800</v>
      </c>
      <c r="D154"/>
      <c r="E154"/>
      <c r="F154"/>
      <c r="G154"/>
    </row>
    <row r="155" spans="1:7" ht="14.25" x14ac:dyDescent="0.2">
      <c r="A155" s="4" t="s">
        <v>91</v>
      </c>
      <c r="B155" s="20"/>
      <c r="C155" s="20"/>
      <c r="D155"/>
      <c r="E155"/>
      <c r="F155"/>
      <c r="G155"/>
    </row>
    <row r="156" spans="1:7" ht="14.25" x14ac:dyDescent="0.2">
      <c r="A156" s="5" t="s">
        <v>13</v>
      </c>
      <c r="B156" s="20">
        <v>2202</v>
      </c>
      <c r="C156" s="20">
        <v>2202</v>
      </c>
      <c r="D156"/>
      <c r="E156"/>
      <c r="F156"/>
      <c r="G156"/>
    </row>
    <row r="157" spans="1:7" ht="14.25" x14ac:dyDescent="0.2">
      <c r="A157" s="6" t="s">
        <v>3727</v>
      </c>
      <c r="B157" s="20">
        <v>150</v>
      </c>
      <c r="C157" s="20">
        <v>150</v>
      </c>
      <c r="D157"/>
      <c r="E157"/>
      <c r="F157"/>
      <c r="G157"/>
    </row>
    <row r="158" spans="1:7" ht="14.25" x14ac:dyDescent="0.2">
      <c r="A158" s="6" t="s">
        <v>3754</v>
      </c>
      <c r="B158" s="20">
        <v>150</v>
      </c>
      <c r="C158" s="20">
        <v>150</v>
      </c>
      <c r="D158"/>
      <c r="E158"/>
      <c r="F158"/>
      <c r="G158"/>
    </row>
    <row r="159" spans="1:7" ht="14.25" x14ac:dyDescent="0.2">
      <c r="A159" s="6" t="s">
        <v>3733</v>
      </c>
      <c r="B159" s="20">
        <v>1902</v>
      </c>
      <c r="C159" s="20">
        <v>1902</v>
      </c>
      <c r="D159"/>
      <c r="E159"/>
      <c r="F159"/>
      <c r="G159"/>
    </row>
    <row r="160" spans="1:7" ht="14.25" x14ac:dyDescent="0.2">
      <c r="A160" s="4" t="s">
        <v>42</v>
      </c>
      <c r="B160" s="20"/>
      <c r="C160" s="20"/>
      <c r="D160"/>
      <c r="E160"/>
      <c r="F160"/>
      <c r="G160"/>
    </row>
    <row r="161" spans="1:7" ht="14.25" x14ac:dyDescent="0.2">
      <c r="A161" s="5" t="s">
        <v>13</v>
      </c>
      <c r="B161" s="20">
        <v>4176</v>
      </c>
      <c r="C161" s="20">
        <v>4176</v>
      </c>
      <c r="D161"/>
      <c r="E161"/>
      <c r="F161"/>
      <c r="G161"/>
    </row>
    <row r="162" spans="1:7" ht="14.25" x14ac:dyDescent="0.2">
      <c r="A162" s="6" t="s">
        <v>3777</v>
      </c>
      <c r="B162" s="20">
        <v>0</v>
      </c>
      <c r="C162" s="20">
        <v>0</v>
      </c>
      <c r="D162"/>
      <c r="E162"/>
      <c r="F162"/>
      <c r="G162"/>
    </row>
    <row r="163" spans="1:7" ht="14.25" x14ac:dyDescent="0.2">
      <c r="A163" s="6" t="s">
        <v>3727</v>
      </c>
      <c r="B163" s="20">
        <v>190</v>
      </c>
      <c r="C163" s="20">
        <v>190</v>
      </c>
      <c r="D163"/>
      <c r="E163"/>
      <c r="F163"/>
      <c r="G163"/>
    </row>
    <row r="164" spans="1:7" ht="14.25" x14ac:dyDescent="0.2">
      <c r="A164" s="6" t="s">
        <v>3754</v>
      </c>
      <c r="B164" s="20">
        <v>100</v>
      </c>
      <c r="C164" s="20">
        <v>100</v>
      </c>
      <c r="D164"/>
      <c r="E164"/>
      <c r="F164"/>
      <c r="G164"/>
    </row>
    <row r="165" spans="1:7" ht="14.25" x14ac:dyDescent="0.2">
      <c r="A165" s="6" t="s">
        <v>3733</v>
      </c>
      <c r="B165" s="20">
        <v>836</v>
      </c>
      <c r="C165" s="20">
        <v>836</v>
      </c>
      <c r="D165"/>
      <c r="E165"/>
      <c r="F165"/>
      <c r="G165"/>
    </row>
    <row r="166" spans="1:7" ht="14.25" x14ac:dyDescent="0.2">
      <c r="A166" s="6" t="s">
        <v>3736</v>
      </c>
      <c r="B166" s="20">
        <v>3050</v>
      </c>
      <c r="C166" s="20">
        <v>3050</v>
      </c>
      <c r="D166"/>
      <c r="E166"/>
      <c r="F166"/>
      <c r="G166"/>
    </row>
    <row r="167" spans="1:7" ht="14.25" x14ac:dyDescent="0.2">
      <c r="A167" s="4" t="s">
        <v>52</v>
      </c>
      <c r="B167" s="20"/>
      <c r="C167" s="20"/>
      <c r="D167"/>
      <c r="E167"/>
      <c r="F167"/>
      <c r="G167"/>
    </row>
    <row r="168" spans="1:7" ht="14.25" x14ac:dyDescent="0.2">
      <c r="A168" s="5" t="s">
        <v>13</v>
      </c>
      <c r="B168" s="20">
        <v>4427</v>
      </c>
      <c r="C168" s="20">
        <v>4427</v>
      </c>
      <c r="D168"/>
      <c r="E168"/>
      <c r="F168"/>
      <c r="G168"/>
    </row>
    <row r="169" spans="1:7" ht="14.25" x14ac:dyDescent="0.2">
      <c r="A169" s="6" t="s">
        <v>3777</v>
      </c>
      <c r="B169" s="20">
        <v>1040</v>
      </c>
      <c r="C169" s="20">
        <v>1040</v>
      </c>
      <c r="D169"/>
      <c r="E169"/>
      <c r="F169"/>
      <c r="G169"/>
    </row>
    <row r="170" spans="1:7" ht="14.25" x14ac:dyDescent="0.2">
      <c r="A170" s="6" t="s">
        <v>3727</v>
      </c>
      <c r="B170" s="20">
        <v>300</v>
      </c>
      <c r="C170" s="20">
        <v>300</v>
      </c>
      <c r="D170"/>
      <c r="E170"/>
      <c r="F170"/>
      <c r="G170"/>
    </row>
    <row r="171" spans="1:7" ht="14.25" x14ac:dyDescent="0.2">
      <c r="A171" s="6" t="s">
        <v>3754</v>
      </c>
      <c r="B171" s="20">
        <v>1670</v>
      </c>
      <c r="C171" s="20">
        <v>1670</v>
      </c>
      <c r="D171"/>
      <c r="E171"/>
      <c r="F171"/>
      <c r="G171"/>
    </row>
    <row r="172" spans="1:7" ht="14.25" x14ac:dyDescent="0.2">
      <c r="A172" s="6" t="s">
        <v>3733</v>
      </c>
      <c r="B172" s="20">
        <v>85</v>
      </c>
      <c r="C172" s="20">
        <v>85</v>
      </c>
      <c r="D172"/>
      <c r="E172"/>
      <c r="F172"/>
      <c r="G172"/>
    </row>
    <row r="173" spans="1:7" ht="14.25" x14ac:dyDescent="0.2">
      <c r="A173" s="6" t="s">
        <v>3736</v>
      </c>
      <c r="B173" s="20">
        <v>1332</v>
      </c>
      <c r="C173" s="20">
        <v>1332</v>
      </c>
      <c r="D173"/>
      <c r="E173"/>
      <c r="F173"/>
      <c r="G173"/>
    </row>
    <row r="174" spans="1:7" ht="14.25" x14ac:dyDescent="0.2">
      <c r="A174" s="4" t="s">
        <v>2332</v>
      </c>
      <c r="B174" s="20">
        <v>522889</v>
      </c>
      <c r="C174" s="20">
        <v>522889</v>
      </c>
      <c r="D174"/>
      <c r="E174"/>
      <c r="F174"/>
      <c r="G174"/>
    </row>
    <row r="175" spans="1:7" ht="14.25" x14ac:dyDescent="0.2">
      <c r="B175"/>
      <c r="C175"/>
      <c r="D175"/>
      <c r="E175"/>
      <c r="F175"/>
      <c r="G175"/>
    </row>
    <row r="176" spans="1:7" ht="14.25" x14ac:dyDescent="0.2">
      <c r="B176"/>
      <c r="C176"/>
      <c r="D176"/>
      <c r="E176"/>
      <c r="F176"/>
      <c r="G176"/>
    </row>
    <row r="177" spans="2:7" ht="14.25" x14ac:dyDescent="0.2">
      <c r="B177"/>
      <c r="C177"/>
      <c r="D177"/>
      <c r="E177"/>
      <c r="F177"/>
      <c r="G177"/>
    </row>
    <row r="178" spans="2:7" ht="14.25" x14ac:dyDescent="0.2">
      <c r="B178"/>
      <c r="C178"/>
      <c r="D178"/>
      <c r="E178"/>
      <c r="F178"/>
      <c r="G178"/>
    </row>
    <row r="179" spans="2:7" ht="14.25" x14ac:dyDescent="0.2">
      <c r="B179"/>
      <c r="C179"/>
      <c r="D179"/>
      <c r="E179"/>
      <c r="F179"/>
      <c r="G179"/>
    </row>
    <row r="180" spans="2:7" ht="14.25" x14ac:dyDescent="0.2">
      <c r="B180"/>
      <c r="C180"/>
      <c r="D180"/>
      <c r="E180"/>
      <c r="F180"/>
      <c r="G180"/>
    </row>
    <row r="181" spans="2:7" ht="14.25" x14ac:dyDescent="0.2">
      <c r="B181"/>
      <c r="C181"/>
      <c r="D181"/>
      <c r="E181"/>
      <c r="F181"/>
      <c r="G181"/>
    </row>
    <row r="182" spans="2:7" ht="14.25" x14ac:dyDescent="0.2">
      <c r="B182"/>
      <c r="C182"/>
      <c r="D182"/>
      <c r="E182"/>
      <c r="F182"/>
      <c r="G182"/>
    </row>
    <row r="183" spans="2:7" ht="14.25" x14ac:dyDescent="0.2">
      <c r="B183"/>
      <c r="C183"/>
      <c r="D183"/>
      <c r="E183"/>
      <c r="F183"/>
      <c r="G183"/>
    </row>
    <row r="184" spans="2:7" ht="14.25" x14ac:dyDescent="0.2">
      <c r="B184"/>
      <c r="C184"/>
      <c r="D184"/>
      <c r="E184"/>
      <c r="F184"/>
      <c r="G184"/>
    </row>
    <row r="185" spans="2:7" ht="14.25" x14ac:dyDescent="0.2">
      <c r="B185"/>
      <c r="C185"/>
      <c r="D185"/>
      <c r="E185"/>
      <c r="F185"/>
      <c r="G185"/>
    </row>
    <row r="186" spans="2:7" ht="14.25" x14ac:dyDescent="0.2">
      <c r="B186"/>
      <c r="C186"/>
      <c r="D186"/>
      <c r="E186"/>
      <c r="F186"/>
      <c r="G186"/>
    </row>
    <row r="187" spans="2:7" ht="14.25" x14ac:dyDescent="0.2">
      <c r="B187"/>
      <c r="C187"/>
      <c r="D187"/>
      <c r="E187"/>
      <c r="F187"/>
      <c r="G187"/>
    </row>
    <row r="188" spans="2:7" ht="14.25" x14ac:dyDescent="0.2">
      <c r="B188"/>
      <c r="C188"/>
      <c r="D188"/>
      <c r="E188"/>
      <c r="F188"/>
      <c r="G188"/>
    </row>
    <row r="189" spans="2:7" ht="14.25" x14ac:dyDescent="0.2">
      <c r="B189"/>
      <c r="C189"/>
      <c r="D189"/>
      <c r="E189"/>
      <c r="F189"/>
      <c r="G189"/>
    </row>
    <row r="190" spans="2:7" ht="14.25" x14ac:dyDescent="0.2">
      <c r="B190"/>
      <c r="C190"/>
      <c r="D190"/>
      <c r="E190"/>
      <c r="F190"/>
      <c r="G190"/>
    </row>
    <row r="191" spans="2:7" ht="14.25" x14ac:dyDescent="0.2">
      <c r="B191"/>
      <c r="C191"/>
      <c r="D191"/>
      <c r="E191"/>
      <c r="F191"/>
      <c r="G191"/>
    </row>
    <row r="192" spans="2:7" ht="14.25" x14ac:dyDescent="0.2">
      <c r="B192"/>
      <c r="C192"/>
      <c r="D192"/>
      <c r="E192"/>
      <c r="F192"/>
      <c r="G192"/>
    </row>
    <row r="193" spans="2:7" ht="14.25" x14ac:dyDescent="0.2">
      <c r="B193"/>
      <c r="C193"/>
      <c r="D193"/>
      <c r="E193"/>
      <c r="F193"/>
      <c r="G193"/>
    </row>
    <row r="194" spans="2:7" ht="14.25" x14ac:dyDescent="0.2">
      <c r="B194"/>
      <c r="C194"/>
      <c r="D194"/>
      <c r="E194"/>
      <c r="F194"/>
      <c r="G194"/>
    </row>
    <row r="195" spans="2:7" ht="14.25" x14ac:dyDescent="0.2">
      <c r="B195"/>
      <c r="C195"/>
      <c r="D195"/>
      <c r="E195"/>
      <c r="F195"/>
      <c r="G195"/>
    </row>
    <row r="196" spans="2:7" ht="14.25" x14ac:dyDescent="0.2">
      <c r="B196"/>
      <c r="C196"/>
      <c r="D196"/>
      <c r="E196"/>
      <c r="F196"/>
      <c r="G196"/>
    </row>
    <row r="197" spans="2:7" ht="14.25" x14ac:dyDescent="0.2">
      <c r="B197"/>
      <c r="C197"/>
      <c r="D197"/>
      <c r="E197"/>
      <c r="F197"/>
      <c r="G197"/>
    </row>
    <row r="198" spans="2:7" ht="14.25" x14ac:dyDescent="0.2">
      <c r="B198"/>
      <c r="C198"/>
      <c r="D198"/>
      <c r="E198"/>
      <c r="F198"/>
      <c r="G198"/>
    </row>
    <row r="199" spans="2:7" ht="14.25" x14ac:dyDescent="0.2">
      <c r="B199"/>
      <c r="C199"/>
      <c r="D199"/>
      <c r="E199"/>
      <c r="F199"/>
      <c r="G199"/>
    </row>
    <row r="200" spans="2:7" ht="14.25" x14ac:dyDescent="0.2">
      <c r="B200"/>
      <c r="C200"/>
      <c r="D200"/>
      <c r="E200"/>
      <c r="F200"/>
      <c r="G200"/>
    </row>
    <row r="201" spans="2:7" ht="14.25" x14ac:dyDescent="0.2">
      <c r="B201"/>
      <c r="C201"/>
      <c r="D201"/>
      <c r="E201"/>
      <c r="F201"/>
      <c r="G201"/>
    </row>
    <row r="202" spans="2:7" ht="14.25" x14ac:dyDescent="0.2">
      <c r="B202"/>
      <c r="C202"/>
      <c r="D202"/>
      <c r="E202"/>
      <c r="F202"/>
      <c r="G202"/>
    </row>
    <row r="203" spans="2:7" ht="14.25" x14ac:dyDescent="0.2">
      <c r="B203"/>
      <c r="C203"/>
      <c r="D203"/>
      <c r="E203"/>
      <c r="F203"/>
      <c r="G203"/>
    </row>
    <row r="204" spans="2:7" ht="14.25" x14ac:dyDescent="0.2">
      <c r="B204"/>
      <c r="C204"/>
      <c r="D204"/>
      <c r="E204"/>
      <c r="F204"/>
      <c r="G204"/>
    </row>
    <row r="205" spans="2:7" ht="14.25" x14ac:dyDescent="0.2">
      <c r="B205"/>
      <c r="C205"/>
      <c r="D205"/>
      <c r="E205"/>
      <c r="F205"/>
      <c r="G205"/>
    </row>
    <row r="206" spans="2:7" ht="14.25" x14ac:dyDescent="0.2">
      <c r="B206"/>
      <c r="C206"/>
      <c r="D206"/>
      <c r="E206"/>
      <c r="F206"/>
      <c r="G206"/>
    </row>
    <row r="207" spans="2:7" ht="14.25" x14ac:dyDescent="0.2">
      <c r="B207"/>
      <c r="C207"/>
      <c r="D207"/>
      <c r="E207"/>
      <c r="F207"/>
      <c r="G207"/>
    </row>
    <row r="208" spans="2:7" ht="14.25" x14ac:dyDescent="0.2">
      <c r="B208"/>
      <c r="C208"/>
      <c r="D208"/>
      <c r="E208"/>
      <c r="F208"/>
      <c r="G208"/>
    </row>
    <row r="209" spans="2:7" ht="14.25" x14ac:dyDescent="0.2">
      <c r="B209"/>
      <c r="C209"/>
      <c r="D209"/>
      <c r="E209"/>
      <c r="F209"/>
      <c r="G209"/>
    </row>
    <row r="210" spans="2:7" ht="14.25" x14ac:dyDescent="0.2">
      <c r="B210"/>
      <c r="C210"/>
      <c r="D210"/>
      <c r="E210"/>
      <c r="F210"/>
      <c r="G210"/>
    </row>
    <row r="211" spans="2:7" ht="14.25" x14ac:dyDescent="0.2">
      <c r="B211"/>
      <c r="C211"/>
      <c r="D211"/>
      <c r="E211"/>
      <c r="F211"/>
      <c r="G211"/>
    </row>
    <row r="212" spans="2:7" ht="14.25" x14ac:dyDescent="0.2">
      <c r="B212"/>
      <c r="C212"/>
      <c r="D212"/>
      <c r="E212"/>
      <c r="F212"/>
      <c r="G212"/>
    </row>
    <row r="213" spans="2:7" ht="14.25" x14ac:dyDescent="0.2">
      <c r="B213"/>
      <c r="C213"/>
      <c r="D213"/>
      <c r="E213"/>
      <c r="F213"/>
      <c r="G213"/>
    </row>
    <row r="214" spans="2:7" ht="14.25" x14ac:dyDescent="0.2">
      <c r="B214"/>
      <c r="C214"/>
      <c r="D214"/>
      <c r="E214"/>
      <c r="F214"/>
      <c r="G214"/>
    </row>
    <row r="215" spans="2:7" ht="14.25" x14ac:dyDescent="0.2">
      <c r="B215"/>
      <c r="C215"/>
      <c r="D215"/>
      <c r="E215"/>
      <c r="F215"/>
      <c r="G215"/>
    </row>
    <row r="216" spans="2:7" ht="14.25" x14ac:dyDescent="0.2">
      <c r="B216"/>
      <c r="C216"/>
      <c r="D216"/>
      <c r="E216"/>
      <c r="F216"/>
      <c r="G216"/>
    </row>
    <row r="217" spans="2:7" ht="14.25" x14ac:dyDescent="0.2">
      <c r="B217"/>
      <c r="C217"/>
      <c r="D217"/>
      <c r="E217"/>
      <c r="F217"/>
      <c r="G217"/>
    </row>
    <row r="218" spans="2:7" ht="14.25" x14ac:dyDescent="0.2">
      <c r="B218"/>
      <c r="C218"/>
      <c r="D218"/>
      <c r="E218"/>
      <c r="F218"/>
      <c r="G218"/>
    </row>
    <row r="219" spans="2:7" ht="14.25" x14ac:dyDescent="0.2">
      <c r="B219"/>
      <c r="C219"/>
      <c r="D219"/>
      <c r="E219"/>
      <c r="F219"/>
      <c r="G219"/>
    </row>
    <row r="220" spans="2:7" ht="14.25" x14ac:dyDescent="0.2">
      <c r="B220"/>
      <c r="C220"/>
      <c r="D220"/>
      <c r="E220"/>
      <c r="F220"/>
      <c r="G220"/>
    </row>
    <row r="221" spans="2:7" ht="14.25" x14ac:dyDescent="0.2">
      <c r="B221"/>
      <c r="C221"/>
      <c r="D221"/>
      <c r="E221"/>
      <c r="F221"/>
      <c r="G221"/>
    </row>
    <row r="222" spans="2:7" ht="14.25" x14ac:dyDescent="0.2">
      <c r="B222"/>
      <c r="C222"/>
      <c r="D222"/>
      <c r="E222"/>
      <c r="F222"/>
      <c r="G222"/>
    </row>
    <row r="223" spans="2:7" ht="14.25" x14ac:dyDescent="0.2">
      <c r="B223"/>
      <c r="C223"/>
      <c r="D223"/>
      <c r="E223"/>
      <c r="F223"/>
      <c r="G223"/>
    </row>
    <row r="224" spans="2:7" ht="14.25" x14ac:dyDescent="0.2">
      <c r="B224"/>
      <c r="C224"/>
      <c r="D224"/>
      <c r="E224"/>
      <c r="F224"/>
      <c r="G224"/>
    </row>
    <row r="225" spans="2:7" ht="14.25" x14ac:dyDescent="0.2">
      <c r="B225"/>
      <c r="C225"/>
      <c r="D225"/>
      <c r="E225"/>
      <c r="F225"/>
      <c r="G225"/>
    </row>
    <row r="226" spans="2:7" ht="14.25" x14ac:dyDescent="0.2">
      <c r="B226"/>
      <c r="C226"/>
      <c r="D226"/>
      <c r="E226"/>
      <c r="F226"/>
      <c r="G226"/>
    </row>
    <row r="227" spans="2:7" ht="14.25" x14ac:dyDescent="0.2">
      <c r="B227"/>
      <c r="C227"/>
      <c r="D227"/>
      <c r="E227"/>
      <c r="F227"/>
      <c r="G227"/>
    </row>
    <row r="228" spans="2:7" ht="14.25" x14ac:dyDescent="0.2">
      <c r="B228"/>
      <c r="C228"/>
      <c r="D228"/>
      <c r="E228"/>
      <c r="F228"/>
      <c r="G228"/>
    </row>
    <row r="229" spans="2:7" ht="14.25" x14ac:dyDescent="0.2">
      <c r="B229"/>
      <c r="C229"/>
      <c r="D229"/>
      <c r="E229"/>
      <c r="F229"/>
      <c r="G229"/>
    </row>
    <row r="230" spans="2:7" ht="14.25" x14ac:dyDescent="0.2">
      <c r="B230"/>
      <c r="C230"/>
      <c r="D230"/>
      <c r="E230"/>
      <c r="F230"/>
      <c r="G230"/>
    </row>
    <row r="231" spans="2:7" ht="14.25" x14ac:dyDescent="0.2">
      <c r="B231"/>
      <c r="C231"/>
      <c r="D231"/>
      <c r="E231"/>
      <c r="F231"/>
      <c r="G231"/>
    </row>
    <row r="232" spans="2:7" ht="14.25" x14ac:dyDescent="0.2">
      <c r="B232"/>
      <c r="C232"/>
      <c r="D232"/>
      <c r="E232"/>
      <c r="F232"/>
      <c r="G232"/>
    </row>
    <row r="233" spans="2:7" ht="14.25" x14ac:dyDescent="0.2">
      <c r="B233"/>
      <c r="C233"/>
      <c r="D233"/>
      <c r="E233"/>
      <c r="F233"/>
      <c r="G233"/>
    </row>
    <row r="234" spans="2:7" ht="14.25" x14ac:dyDescent="0.2">
      <c r="B234"/>
      <c r="C234"/>
      <c r="D234"/>
      <c r="E234"/>
      <c r="F234"/>
      <c r="G234"/>
    </row>
    <row r="235" spans="2:7" ht="14.25" x14ac:dyDescent="0.2">
      <c r="B235"/>
      <c r="C235"/>
      <c r="D235"/>
      <c r="E235"/>
      <c r="F235"/>
      <c r="G235"/>
    </row>
    <row r="236" spans="2:7" ht="14.25" x14ac:dyDescent="0.2">
      <c r="B236"/>
      <c r="C236"/>
      <c r="D236"/>
      <c r="E236"/>
      <c r="F236"/>
      <c r="G236"/>
    </row>
    <row r="237" spans="2:7" ht="14.25" x14ac:dyDescent="0.2">
      <c r="B237"/>
      <c r="C237"/>
      <c r="D237"/>
      <c r="E237"/>
      <c r="F237"/>
      <c r="G237"/>
    </row>
    <row r="238" spans="2:7" ht="14.25" x14ac:dyDescent="0.2">
      <c r="B238"/>
      <c r="C238"/>
      <c r="D238"/>
      <c r="E238"/>
      <c r="F238"/>
      <c r="G238"/>
    </row>
    <row r="239" spans="2:7" ht="14.25" x14ac:dyDescent="0.2">
      <c r="B239"/>
      <c r="C239"/>
      <c r="D239"/>
      <c r="E239"/>
      <c r="F239"/>
      <c r="G239"/>
    </row>
    <row r="240" spans="2:7" ht="14.25" x14ac:dyDescent="0.2">
      <c r="B240"/>
      <c r="C240"/>
      <c r="D240"/>
      <c r="E240"/>
      <c r="F240"/>
      <c r="G240"/>
    </row>
    <row r="241" spans="2:7" ht="14.25" x14ac:dyDescent="0.2">
      <c r="B241"/>
      <c r="C241"/>
      <c r="D241"/>
      <c r="E241"/>
      <c r="F241"/>
      <c r="G241"/>
    </row>
    <row r="242" spans="2:7" ht="14.25" x14ac:dyDescent="0.2">
      <c r="B242"/>
      <c r="C242"/>
      <c r="D242"/>
      <c r="E242"/>
      <c r="F242"/>
      <c r="G242"/>
    </row>
    <row r="243" spans="2:7" ht="14.25" x14ac:dyDescent="0.2">
      <c r="B243"/>
      <c r="C243"/>
      <c r="D243"/>
      <c r="E243"/>
      <c r="F243"/>
      <c r="G243"/>
    </row>
    <row r="244" spans="2:7" ht="14.25" x14ac:dyDescent="0.2">
      <c r="B244"/>
      <c r="C244"/>
      <c r="D244"/>
      <c r="E244"/>
      <c r="F244"/>
      <c r="G244"/>
    </row>
    <row r="245" spans="2:7" ht="14.25" x14ac:dyDescent="0.2">
      <c r="B245"/>
      <c r="C245"/>
      <c r="D245"/>
      <c r="E245"/>
      <c r="F245"/>
      <c r="G245"/>
    </row>
    <row r="246" spans="2:7" ht="14.25" x14ac:dyDescent="0.2">
      <c r="B246"/>
      <c r="C246"/>
      <c r="D246"/>
      <c r="E246"/>
      <c r="F246"/>
      <c r="G246"/>
    </row>
    <row r="247" spans="2:7" ht="14.25" x14ac:dyDescent="0.2">
      <c r="B247"/>
      <c r="C247"/>
      <c r="D247"/>
      <c r="E247"/>
      <c r="F247"/>
      <c r="G247"/>
    </row>
    <row r="248" spans="2:7" ht="14.25" x14ac:dyDescent="0.2">
      <c r="B248"/>
      <c r="C248"/>
      <c r="D248"/>
      <c r="E248"/>
      <c r="F248"/>
      <c r="G248"/>
    </row>
    <row r="249" spans="2:7" ht="14.25" x14ac:dyDescent="0.2">
      <c r="B249"/>
      <c r="C249"/>
      <c r="D249"/>
      <c r="E249"/>
      <c r="F249"/>
      <c r="G249"/>
    </row>
    <row r="250" spans="2:7" ht="14.25" x14ac:dyDescent="0.2">
      <c r="B250"/>
      <c r="C250"/>
      <c r="D250"/>
      <c r="E250"/>
      <c r="F250"/>
      <c r="G250"/>
    </row>
    <row r="251" spans="2:7" ht="14.25" x14ac:dyDescent="0.2">
      <c r="B251"/>
      <c r="C251"/>
      <c r="D251"/>
      <c r="E251"/>
      <c r="F251"/>
      <c r="G251"/>
    </row>
    <row r="252" spans="2:7" ht="14.25" x14ac:dyDescent="0.2">
      <c r="B252"/>
      <c r="C252"/>
      <c r="D252"/>
      <c r="E252"/>
      <c r="F252"/>
      <c r="G252"/>
    </row>
    <row r="253" spans="2:7" ht="14.25" x14ac:dyDescent="0.2">
      <c r="B253"/>
      <c r="C253"/>
      <c r="D253"/>
      <c r="E253"/>
      <c r="F253"/>
      <c r="G253"/>
    </row>
    <row r="254" spans="2:7" ht="14.25" x14ac:dyDescent="0.2">
      <c r="B254"/>
      <c r="C254"/>
      <c r="D254"/>
      <c r="E254"/>
      <c r="F254"/>
      <c r="G254"/>
    </row>
    <row r="255" spans="2:7" ht="14.25" x14ac:dyDescent="0.2">
      <c r="B255"/>
      <c r="C255"/>
      <c r="D255"/>
      <c r="E255"/>
      <c r="F255"/>
      <c r="G255"/>
    </row>
    <row r="256" spans="2:7" ht="14.25" x14ac:dyDescent="0.2">
      <c r="B256"/>
      <c r="C256"/>
      <c r="D256"/>
      <c r="E256"/>
      <c r="F256"/>
      <c r="G256"/>
    </row>
    <row r="257" spans="2:7" ht="14.25" x14ac:dyDescent="0.2">
      <c r="B257"/>
      <c r="C257"/>
      <c r="D257"/>
      <c r="E257"/>
      <c r="F257"/>
      <c r="G257"/>
    </row>
    <row r="258" spans="2:7" ht="14.25" x14ac:dyDescent="0.2">
      <c r="B258"/>
      <c r="C258"/>
      <c r="D258"/>
      <c r="E258"/>
      <c r="F258"/>
      <c r="G258"/>
    </row>
    <row r="259" spans="2:7" ht="14.25" x14ac:dyDescent="0.2">
      <c r="B259"/>
      <c r="C259"/>
      <c r="D259"/>
      <c r="E259"/>
      <c r="F259"/>
      <c r="G259"/>
    </row>
    <row r="260" spans="2:7" ht="14.25" x14ac:dyDescent="0.2">
      <c r="B260"/>
      <c r="C260"/>
      <c r="D260"/>
      <c r="E260"/>
      <c r="F260"/>
      <c r="G260"/>
    </row>
    <row r="261" spans="2:7" ht="14.25" x14ac:dyDescent="0.2">
      <c r="B261"/>
      <c r="C261"/>
      <c r="D261"/>
      <c r="E261"/>
      <c r="F261"/>
      <c r="G261"/>
    </row>
    <row r="262" spans="2:7" ht="14.25" x14ac:dyDescent="0.2">
      <c r="B262"/>
      <c r="C262"/>
      <c r="D262"/>
      <c r="E262"/>
      <c r="F262"/>
      <c r="G262"/>
    </row>
    <row r="263" spans="2:7" ht="14.25" x14ac:dyDescent="0.2">
      <c r="B263"/>
      <c r="C263"/>
      <c r="D263"/>
      <c r="E263"/>
      <c r="F263"/>
      <c r="G263"/>
    </row>
    <row r="264" spans="2:7" ht="14.25" x14ac:dyDescent="0.2">
      <c r="B264"/>
      <c r="C264"/>
      <c r="D264"/>
      <c r="E264"/>
      <c r="F264"/>
      <c r="G264"/>
    </row>
    <row r="265" spans="2:7" ht="14.25" x14ac:dyDescent="0.2">
      <c r="B265"/>
      <c r="C265"/>
      <c r="D265"/>
      <c r="E265"/>
      <c r="F265"/>
      <c r="G265"/>
    </row>
    <row r="266" spans="2:7" ht="14.25" x14ac:dyDescent="0.2">
      <c r="B266"/>
      <c r="C266"/>
      <c r="D266"/>
      <c r="E266"/>
      <c r="F266"/>
      <c r="G266"/>
    </row>
    <row r="267" spans="2:7" ht="14.25" x14ac:dyDescent="0.2">
      <c r="B267"/>
      <c r="C267"/>
      <c r="D267"/>
      <c r="E267"/>
      <c r="F267"/>
      <c r="G267"/>
    </row>
    <row r="268" spans="2:7" ht="14.25" x14ac:dyDescent="0.2">
      <c r="B268"/>
      <c r="C268"/>
      <c r="D268"/>
      <c r="E268"/>
      <c r="F268"/>
      <c r="G268"/>
    </row>
    <row r="269" spans="2:7" ht="14.25" x14ac:dyDescent="0.2">
      <c r="B269"/>
      <c r="C269"/>
      <c r="D269"/>
      <c r="E269"/>
      <c r="F269"/>
      <c r="G269"/>
    </row>
    <row r="270" spans="2:7" ht="14.25" x14ac:dyDescent="0.2">
      <c r="B270"/>
      <c r="C270"/>
      <c r="D270"/>
      <c r="E270"/>
      <c r="F270"/>
      <c r="G270"/>
    </row>
    <row r="271" spans="2:7" ht="14.25" x14ac:dyDescent="0.2">
      <c r="B271"/>
      <c r="C271"/>
      <c r="D271"/>
      <c r="E271"/>
      <c r="F271"/>
      <c r="G271"/>
    </row>
    <row r="272" spans="2:7" ht="14.25" x14ac:dyDescent="0.2">
      <c r="B272"/>
      <c r="C272"/>
      <c r="D272"/>
      <c r="E272"/>
      <c r="F272"/>
      <c r="G272"/>
    </row>
    <row r="273" spans="2:7" ht="14.25" x14ac:dyDescent="0.2">
      <c r="B273"/>
      <c r="C273"/>
      <c r="D273"/>
      <c r="E273"/>
      <c r="F273"/>
      <c r="G273"/>
    </row>
    <row r="274" spans="2:7" ht="14.25" x14ac:dyDescent="0.2">
      <c r="B274"/>
      <c r="C274"/>
      <c r="D274"/>
      <c r="E274"/>
      <c r="F274"/>
      <c r="G274"/>
    </row>
    <row r="275" spans="2:7" ht="14.25" x14ac:dyDescent="0.2">
      <c r="B275"/>
      <c r="C275"/>
      <c r="D275"/>
      <c r="E275"/>
      <c r="F275"/>
      <c r="G275"/>
    </row>
    <row r="276" spans="2:7" ht="14.25" x14ac:dyDescent="0.2">
      <c r="B276"/>
      <c r="C276"/>
      <c r="D276"/>
      <c r="E276"/>
      <c r="F276"/>
      <c r="G276"/>
    </row>
    <row r="277" spans="2:7" ht="14.25" x14ac:dyDescent="0.2">
      <c r="B277"/>
      <c r="C277"/>
      <c r="D277"/>
      <c r="E277"/>
      <c r="F277"/>
      <c r="G277"/>
    </row>
    <row r="278" spans="2:7" ht="14.25" x14ac:dyDescent="0.2">
      <c r="B278"/>
      <c r="C278"/>
      <c r="D278"/>
      <c r="E278"/>
      <c r="F278"/>
      <c r="G278"/>
    </row>
    <row r="279" spans="2:7" ht="14.25" x14ac:dyDescent="0.2">
      <c r="B279"/>
      <c r="C279"/>
      <c r="D279"/>
      <c r="E279"/>
      <c r="F279"/>
      <c r="G279"/>
    </row>
    <row r="280" spans="2:7" ht="14.25" x14ac:dyDescent="0.2">
      <c r="B280"/>
      <c r="C280"/>
      <c r="D280"/>
      <c r="E280"/>
      <c r="F280"/>
      <c r="G280"/>
    </row>
    <row r="281" spans="2:7" ht="14.25" x14ac:dyDescent="0.2">
      <c r="B281"/>
      <c r="C281"/>
      <c r="D281"/>
      <c r="E281"/>
      <c r="F281"/>
      <c r="G281"/>
    </row>
    <row r="282" spans="2:7" ht="14.25" x14ac:dyDescent="0.2">
      <c r="B282"/>
      <c r="C282"/>
      <c r="D282"/>
      <c r="E282"/>
      <c r="F282"/>
      <c r="G282"/>
    </row>
    <row r="283" spans="2:7" ht="14.25" x14ac:dyDescent="0.2">
      <c r="B283"/>
      <c r="C283"/>
      <c r="D283"/>
      <c r="E283"/>
      <c r="F283"/>
      <c r="G283"/>
    </row>
    <row r="284" spans="2:7" ht="14.25" x14ac:dyDescent="0.2">
      <c r="B284"/>
      <c r="C284"/>
      <c r="D284"/>
      <c r="E284"/>
      <c r="F284"/>
      <c r="G284"/>
    </row>
    <row r="285" spans="2:7" ht="14.25" x14ac:dyDescent="0.2">
      <c r="B285"/>
      <c r="C285"/>
      <c r="D285"/>
      <c r="E285"/>
      <c r="F285"/>
      <c r="G285"/>
    </row>
    <row r="286" spans="2:7" ht="14.25" x14ac:dyDescent="0.2">
      <c r="B286"/>
      <c r="C286"/>
      <c r="D286"/>
      <c r="E286"/>
      <c r="F286"/>
      <c r="G286"/>
    </row>
    <row r="287" spans="2:7" ht="14.25" x14ac:dyDescent="0.2">
      <c r="B287"/>
      <c r="C287"/>
      <c r="D287"/>
      <c r="E287"/>
      <c r="F287"/>
      <c r="G287"/>
    </row>
    <row r="288" spans="2:7" ht="14.25" x14ac:dyDescent="0.2">
      <c r="B288"/>
      <c r="C288"/>
      <c r="D288"/>
      <c r="E288"/>
      <c r="F288"/>
      <c r="G288"/>
    </row>
    <row r="289" spans="2:7" ht="14.25" x14ac:dyDescent="0.2">
      <c r="B289"/>
      <c r="C289"/>
      <c r="D289"/>
      <c r="E289"/>
      <c r="F289"/>
      <c r="G289"/>
    </row>
    <row r="290" spans="2:7" ht="14.25" x14ac:dyDescent="0.2">
      <c r="B290"/>
      <c r="C290"/>
      <c r="D290"/>
      <c r="E290"/>
      <c r="F290"/>
      <c r="G290"/>
    </row>
    <row r="291" spans="2:7" ht="14.25" x14ac:dyDescent="0.2">
      <c r="B291"/>
      <c r="C291"/>
      <c r="D291"/>
      <c r="E291"/>
      <c r="F291"/>
      <c r="G291"/>
    </row>
    <row r="292" spans="2:7" ht="14.25" x14ac:dyDescent="0.2">
      <c r="B292"/>
      <c r="C292"/>
      <c r="D292"/>
      <c r="E292"/>
      <c r="F292"/>
      <c r="G292"/>
    </row>
    <row r="293" spans="2:7" ht="14.25" x14ac:dyDescent="0.2">
      <c r="B293"/>
      <c r="C293"/>
      <c r="D293"/>
      <c r="E293"/>
      <c r="F293"/>
      <c r="G293"/>
    </row>
    <row r="294" spans="2:7" ht="14.25" x14ac:dyDescent="0.2">
      <c r="B294"/>
      <c r="C294"/>
      <c r="D294"/>
      <c r="E294"/>
      <c r="F294"/>
      <c r="G294"/>
    </row>
    <row r="295" spans="2:7" ht="14.25" x14ac:dyDescent="0.2">
      <c r="B295"/>
      <c r="C295"/>
      <c r="D295"/>
      <c r="E295"/>
      <c r="F295"/>
      <c r="G295"/>
    </row>
    <row r="296" spans="2:7" ht="14.25" x14ac:dyDescent="0.2">
      <c r="B296"/>
      <c r="C296"/>
      <c r="D296"/>
      <c r="E296"/>
      <c r="F296"/>
      <c r="G296"/>
    </row>
    <row r="297" spans="2:7" ht="14.25" x14ac:dyDescent="0.2">
      <c r="B297"/>
      <c r="C297"/>
      <c r="D297"/>
      <c r="E297"/>
      <c r="F297"/>
      <c r="G297"/>
    </row>
    <row r="298" spans="2:7" ht="14.25" x14ac:dyDescent="0.2">
      <c r="B298"/>
      <c r="C298"/>
      <c r="D298"/>
      <c r="E298"/>
      <c r="F298"/>
      <c r="G298"/>
    </row>
    <row r="299" spans="2:7" ht="14.25" x14ac:dyDescent="0.2">
      <c r="B299"/>
      <c r="C299"/>
      <c r="D299"/>
      <c r="E299"/>
      <c r="F299"/>
      <c r="G299"/>
    </row>
    <row r="300" spans="2:7" ht="14.25" x14ac:dyDescent="0.2">
      <c r="B300"/>
      <c r="C300"/>
      <c r="D300"/>
      <c r="E300"/>
      <c r="F300"/>
      <c r="G300"/>
    </row>
    <row r="301" spans="2:7" ht="14.25" x14ac:dyDescent="0.2">
      <c r="B301"/>
      <c r="C301"/>
      <c r="D301"/>
      <c r="E301"/>
      <c r="F301"/>
      <c r="G301"/>
    </row>
    <row r="302" spans="2:7" ht="14.25" x14ac:dyDescent="0.2">
      <c r="B302"/>
      <c r="C302"/>
      <c r="D302"/>
      <c r="E302"/>
      <c r="F302"/>
      <c r="G302"/>
    </row>
    <row r="303" spans="2:7" ht="14.25" x14ac:dyDescent="0.2">
      <c r="B303"/>
      <c r="C303"/>
      <c r="D303"/>
      <c r="E303"/>
      <c r="F303"/>
      <c r="G303"/>
    </row>
    <row r="304" spans="2:7" ht="14.25" x14ac:dyDescent="0.2">
      <c r="B304"/>
      <c r="C304"/>
      <c r="D304"/>
      <c r="E304"/>
      <c r="F304"/>
      <c r="G304"/>
    </row>
    <row r="305" spans="2:7" ht="14.25" x14ac:dyDescent="0.2">
      <c r="B305"/>
      <c r="C305"/>
      <c r="D305"/>
      <c r="E305"/>
      <c r="F305"/>
      <c r="G305"/>
    </row>
    <row r="306" spans="2:7" ht="14.25" x14ac:dyDescent="0.2">
      <c r="B306"/>
      <c r="C306"/>
      <c r="D306"/>
      <c r="E306"/>
      <c r="F306"/>
      <c r="G306"/>
    </row>
    <row r="307" spans="2:7" ht="14.25" x14ac:dyDescent="0.2">
      <c r="B307"/>
      <c r="C307"/>
      <c r="D307"/>
      <c r="E307"/>
      <c r="F307"/>
      <c r="G307"/>
    </row>
    <row r="308" spans="2:7" ht="14.25" x14ac:dyDescent="0.2">
      <c r="B308"/>
      <c r="C308"/>
      <c r="D308"/>
      <c r="E308"/>
      <c r="F308"/>
      <c r="G308"/>
    </row>
    <row r="309" spans="2:7" ht="14.25" x14ac:dyDescent="0.2">
      <c r="B309"/>
      <c r="C309"/>
      <c r="D309"/>
      <c r="E309"/>
      <c r="F309"/>
      <c r="G309"/>
    </row>
    <row r="310" spans="2:7" ht="14.25" x14ac:dyDescent="0.2">
      <c r="B310"/>
      <c r="C310"/>
      <c r="D310"/>
      <c r="E310"/>
      <c r="F310"/>
      <c r="G310"/>
    </row>
    <row r="311" spans="2:7" ht="14.25" x14ac:dyDescent="0.2">
      <c r="B311"/>
      <c r="C311"/>
      <c r="D311"/>
      <c r="E311"/>
      <c r="F311"/>
      <c r="G311"/>
    </row>
    <row r="312" spans="2:7" ht="14.25" x14ac:dyDescent="0.2">
      <c r="B312"/>
      <c r="C312"/>
      <c r="D312"/>
      <c r="E312"/>
      <c r="F312"/>
      <c r="G312"/>
    </row>
    <row r="313" spans="2:7" ht="14.25" x14ac:dyDescent="0.2">
      <c r="B313"/>
      <c r="C313"/>
      <c r="D313"/>
      <c r="E313"/>
      <c r="F313"/>
      <c r="G313"/>
    </row>
    <row r="314" spans="2:7" ht="14.25" x14ac:dyDescent="0.2">
      <c r="B314"/>
      <c r="C314"/>
      <c r="D314"/>
      <c r="E314"/>
      <c r="F314"/>
      <c r="G314"/>
    </row>
    <row r="315" spans="2:7" ht="14.25" x14ac:dyDescent="0.2">
      <c r="B315"/>
      <c r="C315"/>
      <c r="D315"/>
      <c r="E315"/>
      <c r="F315"/>
      <c r="G315"/>
    </row>
    <row r="316" spans="2:7" ht="14.25" x14ac:dyDescent="0.2">
      <c r="B316"/>
      <c r="C316"/>
      <c r="D316"/>
      <c r="E316"/>
      <c r="F316"/>
      <c r="G316"/>
    </row>
    <row r="317" spans="2:7" ht="14.25" x14ac:dyDescent="0.2">
      <c r="B317"/>
      <c r="C317"/>
      <c r="D317"/>
      <c r="E317"/>
      <c r="F317"/>
      <c r="G317"/>
    </row>
    <row r="318" spans="2:7" ht="14.25" x14ac:dyDescent="0.2">
      <c r="B318"/>
      <c r="C318"/>
      <c r="D318"/>
      <c r="E318"/>
      <c r="F318"/>
      <c r="G318"/>
    </row>
    <row r="319" spans="2:7" ht="14.25" x14ac:dyDescent="0.2">
      <c r="B319"/>
      <c r="C319"/>
      <c r="D319"/>
      <c r="E319"/>
      <c r="F319"/>
      <c r="G319"/>
    </row>
    <row r="320" spans="2:7" ht="14.25" x14ac:dyDescent="0.2">
      <c r="B320"/>
      <c r="C320"/>
      <c r="D320"/>
      <c r="E320"/>
      <c r="F320"/>
      <c r="G320"/>
    </row>
    <row r="321" spans="2:7" ht="14.25" x14ac:dyDescent="0.2">
      <c r="B321"/>
      <c r="C321"/>
      <c r="D321"/>
      <c r="E321"/>
      <c r="F321"/>
      <c r="G321"/>
    </row>
    <row r="322" spans="2:7" ht="14.25" x14ac:dyDescent="0.2">
      <c r="B322"/>
      <c r="C322"/>
      <c r="D322"/>
      <c r="E322"/>
      <c r="F322"/>
      <c r="G322"/>
    </row>
    <row r="323" spans="2:7" ht="14.25" x14ac:dyDescent="0.2">
      <c r="B323"/>
      <c r="C323"/>
      <c r="D323"/>
      <c r="E323"/>
      <c r="F323"/>
      <c r="G323"/>
    </row>
    <row r="324" spans="2:7" ht="14.25" x14ac:dyDescent="0.2">
      <c r="B324"/>
      <c r="C324"/>
      <c r="D324"/>
      <c r="E324"/>
      <c r="F324"/>
      <c r="G324"/>
    </row>
    <row r="325" spans="2:7" ht="14.25" x14ac:dyDescent="0.2">
      <c r="B325"/>
      <c r="C325"/>
      <c r="D325"/>
      <c r="E325"/>
      <c r="F325"/>
      <c r="G325"/>
    </row>
    <row r="326" spans="2:7" ht="14.25" x14ac:dyDescent="0.2">
      <c r="B326"/>
      <c r="C326"/>
      <c r="D326"/>
      <c r="E326"/>
      <c r="F326"/>
      <c r="G326"/>
    </row>
    <row r="327" spans="2:7" ht="14.25" x14ac:dyDescent="0.2">
      <c r="B327"/>
      <c r="C327"/>
      <c r="D327"/>
      <c r="E327"/>
      <c r="F327"/>
      <c r="G327"/>
    </row>
    <row r="328" spans="2:7" ht="14.25" x14ac:dyDescent="0.2">
      <c r="B328"/>
      <c r="C328"/>
      <c r="D328"/>
      <c r="E328"/>
      <c r="F328"/>
      <c r="G328"/>
    </row>
    <row r="329" spans="2:7" ht="14.25" x14ac:dyDescent="0.2">
      <c r="B329"/>
      <c r="C329"/>
      <c r="D329"/>
      <c r="E329"/>
      <c r="F329"/>
      <c r="G329"/>
    </row>
    <row r="330" spans="2:7" ht="14.25" x14ac:dyDescent="0.2">
      <c r="B330"/>
      <c r="C330"/>
      <c r="D330"/>
      <c r="E330"/>
      <c r="F330"/>
      <c r="G330"/>
    </row>
    <row r="331" spans="2:7" ht="14.25" x14ac:dyDescent="0.2">
      <c r="B331"/>
      <c r="C331"/>
      <c r="D331"/>
      <c r="E331"/>
      <c r="F331"/>
      <c r="G331"/>
    </row>
    <row r="332" spans="2:7" ht="14.25" x14ac:dyDescent="0.2">
      <c r="B332"/>
      <c r="C332"/>
      <c r="D332"/>
      <c r="E332"/>
      <c r="F332"/>
      <c r="G332"/>
    </row>
    <row r="333" spans="2:7" ht="14.25" x14ac:dyDescent="0.2">
      <c r="B333"/>
      <c r="C333"/>
      <c r="D333"/>
      <c r="E333"/>
      <c r="F333"/>
      <c r="G333"/>
    </row>
    <row r="334" spans="2:7" ht="14.25" x14ac:dyDescent="0.2">
      <c r="B334"/>
      <c r="C334"/>
      <c r="D334"/>
      <c r="E334"/>
      <c r="F334"/>
      <c r="G334"/>
    </row>
    <row r="335" spans="2:7" ht="14.25" x14ac:dyDescent="0.2">
      <c r="B335"/>
      <c r="C335"/>
      <c r="D335"/>
      <c r="E335"/>
      <c r="F335"/>
      <c r="G335"/>
    </row>
    <row r="336" spans="2:7" ht="14.25" x14ac:dyDescent="0.2">
      <c r="B336"/>
      <c r="C336"/>
      <c r="D336"/>
      <c r="E336"/>
      <c r="F336"/>
      <c r="G336"/>
    </row>
    <row r="337" spans="2:7" ht="14.25" x14ac:dyDescent="0.2">
      <c r="B337"/>
      <c r="C337"/>
      <c r="D337"/>
      <c r="E337"/>
      <c r="F337"/>
      <c r="G337"/>
    </row>
    <row r="338" spans="2:7" ht="14.25" x14ac:dyDescent="0.2">
      <c r="B338"/>
      <c r="C338"/>
      <c r="D338"/>
      <c r="E338"/>
      <c r="F338"/>
      <c r="G338"/>
    </row>
    <row r="339" spans="2:7" ht="14.25" x14ac:dyDescent="0.2">
      <c r="B339"/>
      <c r="C339"/>
      <c r="D339"/>
      <c r="E339"/>
      <c r="F339"/>
      <c r="G339"/>
    </row>
    <row r="340" spans="2:7" ht="14.25" x14ac:dyDescent="0.2">
      <c r="B340"/>
      <c r="C340"/>
      <c r="D340"/>
      <c r="E340"/>
      <c r="F340"/>
      <c r="G340"/>
    </row>
    <row r="341" spans="2:7" ht="14.25" x14ac:dyDescent="0.2">
      <c r="B341"/>
      <c r="C341"/>
      <c r="D341"/>
      <c r="E341"/>
      <c r="F341"/>
      <c r="G341"/>
    </row>
    <row r="342" spans="2:7" ht="14.25" x14ac:dyDescent="0.2">
      <c r="B342"/>
      <c r="C342"/>
      <c r="D342"/>
      <c r="E342"/>
      <c r="F342"/>
      <c r="G342"/>
    </row>
    <row r="343" spans="2:7" ht="14.25" x14ac:dyDescent="0.2">
      <c r="B343"/>
      <c r="C343"/>
      <c r="D343"/>
      <c r="E343"/>
      <c r="F343"/>
      <c r="G343"/>
    </row>
    <row r="344" spans="2:7" ht="14.25" x14ac:dyDescent="0.2">
      <c r="B344"/>
      <c r="C344"/>
      <c r="D344"/>
      <c r="E344"/>
      <c r="F344"/>
      <c r="G344"/>
    </row>
    <row r="345" spans="2:7" ht="14.25" x14ac:dyDescent="0.2">
      <c r="B345"/>
      <c r="C345"/>
      <c r="D345"/>
      <c r="E345"/>
      <c r="F345"/>
      <c r="G345"/>
    </row>
    <row r="346" spans="2:7" ht="14.25" x14ac:dyDescent="0.2">
      <c r="B346"/>
      <c r="C346"/>
      <c r="D346"/>
      <c r="E346"/>
      <c r="F346"/>
      <c r="G346"/>
    </row>
    <row r="347" spans="2:7" ht="14.25" x14ac:dyDescent="0.2">
      <c r="B347"/>
      <c r="C347"/>
      <c r="D347"/>
      <c r="E347"/>
      <c r="F347"/>
      <c r="G347"/>
    </row>
    <row r="348" spans="2:7" ht="14.25" x14ac:dyDescent="0.2">
      <c r="B348"/>
      <c r="C348"/>
      <c r="D348"/>
      <c r="E348"/>
      <c r="F348"/>
      <c r="G348"/>
    </row>
    <row r="349" spans="2:7" ht="14.25" x14ac:dyDescent="0.2">
      <c r="B349"/>
      <c r="C349"/>
      <c r="D349"/>
      <c r="E349"/>
      <c r="F349"/>
      <c r="G349"/>
    </row>
    <row r="350" spans="2:7" ht="14.25" x14ac:dyDescent="0.2">
      <c r="B350"/>
      <c r="C350"/>
      <c r="D350"/>
      <c r="E350"/>
      <c r="F350"/>
      <c r="G350"/>
    </row>
    <row r="351" spans="2:7" ht="14.25" x14ac:dyDescent="0.2">
      <c r="B351"/>
      <c r="C351"/>
      <c r="D351"/>
      <c r="E351"/>
      <c r="F351"/>
      <c r="G351"/>
    </row>
    <row r="352" spans="2:7" ht="14.25" x14ac:dyDescent="0.2">
      <c r="B352"/>
      <c r="C352"/>
      <c r="D352"/>
      <c r="E352"/>
      <c r="F352"/>
      <c r="G352"/>
    </row>
    <row r="353" spans="2:7" ht="14.25" x14ac:dyDescent="0.2">
      <c r="B353"/>
      <c r="C353"/>
      <c r="D353"/>
      <c r="E353"/>
      <c r="F353"/>
      <c r="G353"/>
    </row>
    <row r="354" spans="2:7" ht="14.25" x14ac:dyDescent="0.2">
      <c r="B354"/>
      <c r="C354"/>
      <c r="D354"/>
      <c r="E354"/>
      <c r="F354"/>
      <c r="G354"/>
    </row>
    <row r="355" spans="2:7" ht="14.25" x14ac:dyDescent="0.2">
      <c r="B355"/>
      <c r="C355"/>
      <c r="D355"/>
      <c r="E355"/>
      <c r="F355"/>
      <c r="G355"/>
    </row>
    <row r="356" spans="2:7" ht="14.25" x14ac:dyDescent="0.2">
      <c r="B356"/>
      <c r="C356"/>
      <c r="D356"/>
      <c r="E356"/>
      <c r="F356"/>
      <c r="G356"/>
    </row>
    <row r="357" spans="2:7" ht="14.25" x14ac:dyDescent="0.2">
      <c r="B357"/>
      <c r="C357"/>
      <c r="D357"/>
      <c r="E357"/>
      <c r="F357"/>
      <c r="G357"/>
    </row>
    <row r="358" spans="2:7" ht="14.25" x14ac:dyDescent="0.2">
      <c r="B358"/>
      <c r="C358"/>
      <c r="D358"/>
      <c r="E358"/>
      <c r="F358"/>
      <c r="G358"/>
    </row>
    <row r="359" spans="2:7" ht="14.25" x14ac:dyDescent="0.2">
      <c r="B359"/>
      <c r="C359"/>
      <c r="D359"/>
      <c r="E359"/>
      <c r="F359"/>
      <c r="G359"/>
    </row>
    <row r="360" spans="2:7" ht="14.25" x14ac:dyDescent="0.2">
      <c r="B360"/>
      <c r="C360"/>
      <c r="D360"/>
      <c r="E360"/>
      <c r="F360"/>
      <c r="G360"/>
    </row>
    <row r="361" spans="2:7" ht="14.25" x14ac:dyDescent="0.2">
      <c r="B361"/>
      <c r="C361"/>
      <c r="D361"/>
      <c r="E361"/>
      <c r="F361"/>
      <c r="G361"/>
    </row>
    <row r="362" spans="2:7" ht="14.25" x14ac:dyDescent="0.2">
      <c r="B362"/>
      <c r="C362"/>
      <c r="D362"/>
      <c r="E362"/>
      <c r="F362"/>
      <c r="G362"/>
    </row>
    <row r="363" spans="2:7" ht="14.25" x14ac:dyDescent="0.2">
      <c r="B363"/>
      <c r="C363"/>
      <c r="D363"/>
      <c r="E363"/>
      <c r="F363"/>
      <c r="G363"/>
    </row>
    <row r="364" spans="2:7" ht="14.25" x14ac:dyDescent="0.2">
      <c r="B364"/>
      <c r="C364"/>
      <c r="D364"/>
      <c r="E364"/>
      <c r="F364"/>
      <c r="G364"/>
    </row>
    <row r="365" spans="2:7" ht="14.25" x14ac:dyDescent="0.2">
      <c r="B365"/>
      <c r="C365"/>
      <c r="D365"/>
      <c r="E365"/>
      <c r="F365"/>
      <c r="G365"/>
    </row>
    <row r="366" spans="2:7" ht="14.25" x14ac:dyDescent="0.2">
      <c r="B366"/>
      <c r="C366"/>
      <c r="D366"/>
      <c r="E366"/>
      <c r="F366"/>
      <c r="G366"/>
    </row>
    <row r="367" spans="2:7" ht="14.25" x14ac:dyDescent="0.2">
      <c r="B367"/>
      <c r="C367"/>
      <c r="D367"/>
      <c r="E367"/>
      <c r="F367"/>
      <c r="G367"/>
    </row>
    <row r="368" spans="2:7" ht="14.25" x14ac:dyDescent="0.2">
      <c r="B368"/>
      <c r="C368"/>
      <c r="D368"/>
      <c r="E368"/>
      <c r="F368"/>
      <c r="G368"/>
    </row>
    <row r="369" spans="2:7" ht="14.25" x14ac:dyDescent="0.2">
      <c r="B369"/>
      <c r="C369"/>
      <c r="D369"/>
      <c r="E369"/>
      <c r="F369"/>
      <c r="G369"/>
    </row>
    <row r="370" spans="2:7" ht="14.25" x14ac:dyDescent="0.2">
      <c r="B370"/>
      <c r="C370"/>
      <c r="D370"/>
      <c r="E370"/>
      <c r="F370"/>
      <c r="G370"/>
    </row>
    <row r="371" spans="2:7" ht="14.25" x14ac:dyDescent="0.2">
      <c r="B371"/>
      <c r="C371"/>
      <c r="D371"/>
      <c r="E371"/>
      <c r="F371"/>
      <c r="G371"/>
    </row>
    <row r="372" spans="2:7" ht="14.25" x14ac:dyDescent="0.2">
      <c r="B372"/>
      <c r="C372"/>
      <c r="D372"/>
      <c r="E372"/>
      <c r="F372"/>
      <c r="G372"/>
    </row>
    <row r="373" spans="2:7" ht="14.25" x14ac:dyDescent="0.2">
      <c r="B373"/>
      <c r="C373"/>
      <c r="D373"/>
      <c r="E373"/>
      <c r="F373"/>
      <c r="G373"/>
    </row>
    <row r="374" spans="2:7" ht="14.25" x14ac:dyDescent="0.2">
      <c r="B374"/>
      <c r="C374"/>
      <c r="D374"/>
      <c r="E374"/>
      <c r="F374"/>
      <c r="G374"/>
    </row>
    <row r="375" spans="2:7" ht="14.25" x14ac:dyDescent="0.2">
      <c r="B375"/>
      <c r="C375"/>
      <c r="D375"/>
      <c r="E375"/>
      <c r="F375"/>
      <c r="G375"/>
    </row>
    <row r="376" spans="2:7" ht="14.25" x14ac:dyDescent="0.2">
      <c r="B376"/>
      <c r="C376"/>
      <c r="D376"/>
      <c r="E376"/>
      <c r="F376"/>
      <c r="G376"/>
    </row>
    <row r="377" spans="2:7" ht="14.25" x14ac:dyDescent="0.2">
      <c r="B377"/>
      <c r="C377"/>
      <c r="D377"/>
      <c r="E377"/>
      <c r="F377"/>
      <c r="G377"/>
    </row>
    <row r="378" spans="2:7" ht="14.25" x14ac:dyDescent="0.2">
      <c r="B378"/>
      <c r="C378"/>
      <c r="D378"/>
      <c r="E378"/>
      <c r="F378"/>
      <c r="G378"/>
    </row>
    <row r="379" spans="2:7" ht="14.25" x14ac:dyDescent="0.2">
      <c r="B379"/>
      <c r="C379"/>
      <c r="D379"/>
      <c r="E379"/>
      <c r="F379"/>
      <c r="G379"/>
    </row>
    <row r="380" spans="2:7" ht="14.25" x14ac:dyDescent="0.2">
      <c r="B380"/>
      <c r="C380"/>
      <c r="D380"/>
      <c r="E380"/>
      <c r="F380"/>
      <c r="G380"/>
    </row>
    <row r="381" spans="2:7" ht="14.25" x14ac:dyDescent="0.2">
      <c r="B381"/>
      <c r="C381"/>
      <c r="D381"/>
      <c r="E381"/>
      <c r="F381"/>
      <c r="G381"/>
    </row>
    <row r="382" spans="2:7" ht="14.25" x14ac:dyDescent="0.2">
      <c r="B382"/>
      <c r="C382"/>
      <c r="D382"/>
      <c r="E382"/>
      <c r="F382"/>
      <c r="G382"/>
    </row>
    <row r="383" spans="2:7" ht="14.25" x14ac:dyDescent="0.2">
      <c r="B383"/>
      <c r="C383"/>
      <c r="D383"/>
      <c r="E383"/>
      <c r="F383"/>
      <c r="G383"/>
    </row>
    <row r="384" spans="2:7" ht="14.25" x14ac:dyDescent="0.2">
      <c r="B384"/>
      <c r="C384"/>
      <c r="D384"/>
      <c r="E384"/>
      <c r="F384"/>
      <c r="G384"/>
    </row>
    <row r="385" spans="2:7" ht="14.25" x14ac:dyDescent="0.2">
      <c r="B385"/>
      <c r="C385"/>
      <c r="D385"/>
      <c r="E385"/>
      <c r="F385"/>
      <c r="G385"/>
    </row>
    <row r="386" spans="2:7" ht="14.25" x14ac:dyDescent="0.2">
      <c r="B386"/>
      <c r="C386"/>
      <c r="D386"/>
      <c r="E386"/>
      <c r="F386"/>
      <c r="G386"/>
    </row>
    <row r="387" spans="2:7" ht="14.25" x14ac:dyDescent="0.2">
      <c r="B387"/>
      <c r="C387"/>
      <c r="D387"/>
      <c r="E387"/>
      <c r="F387"/>
      <c r="G387"/>
    </row>
    <row r="388" spans="2:7" ht="14.25" x14ac:dyDescent="0.2">
      <c r="B388"/>
      <c r="C388"/>
      <c r="D388"/>
      <c r="E388"/>
      <c r="F388"/>
      <c r="G388"/>
    </row>
    <row r="389" spans="2:7" ht="14.25" x14ac:dyDescent="0.2">
      <c r="B389"/>
      <c r="C389"/>
      <c r="D389"/>
      <c r="E389"/>
      <c r="F389"/>
      <c r="G389"/>
    </row>
    <row r="390" spans="2:7" ht="14.25" x14ac:dyDescent="0.2">
      <c r="B390"/>
      <c r="C390"/>
      <c r="D390"/>
      <c r="E390"/>
      <c r="F390"/>
      <c r="G390"/>
    </row>
    <row r="391" spans="2:7" ht="14.25" x14ac:dyDescent="0.2">
      <c r="B391"/>
      <c r="C391"/>
      <c r="D391"/>
      <c r="E391"/>
      <c r="F391"/>
      <c r="G391"/>
    </row>
    <row r="392" spans="2:7" ht="14.25" x14ac:dyDescent="0.2">
      <c r="B392"/>
      <c r="C392"/>
      <c r="D392"/>
      <c r="E392"/>
      <c r="F392"/>
      <c r="G392"/>
    </row>
    <row r="393" spans="2:7" ht="14.25" x14ac:dyDescent="0.2">
      <c r="B393"/>
      <c r="C393"/>
      <c r="D393"/>
      <c r="E393"/>
      <c r="F393"/>
      <c r="G393"/>
    </row>
    <row r="394" spans="2:7" ht="14.25" x14ac:dyDescent="0.2">
      <c r="B394"/>
      <c r="C394"/>
      <c r="D394"/>
      <c r="E394"/>
      <c r="F394"/>
      <c r="G394"/>
    </row>
    <row r="395" spans="2:7" ht="14.25" x14ac:dyDescent="0.2">
      <c r="B395"/>
      <c r="C395"/>
      <c r="D395"/>
      <c r="E395"/>
      <c r="F395"/>
      <c r="G395"/>
    </row>
    <row r="396" spans="2:7" ht="14.25" x14ac:dyDescent="0.2">
      <c r="B396"/>
      <c r="C396"/>
      <c r="D396"/>
      <c r="E396"/>
      <c r="F396"/>
      <c r="G396"/>
    </row>
    <row r="397" spans="2:7" ht="14.25" x14ac:dyDescent="0.2">
      <c r="B397"/>
      <c r="C397"/>
      <c r="D397"/>
      <c r="E397"/>
      <c r="F397"/>
      <c r="G397"/>
    </row>
    <row r="398" spans="2:7" ht="14.25" x14ac:dyDescent="0.2">
      <c r="B398"/>
      <c r="C398"/>
      <c r="D398"/>
      <c r="E398"/>
      <c r="F398"/>
      <c r="G398"/>
    </row>
    <row r="399" spans="2:7" ht="14.25" x14ac:dyDescent="0.2">
      <c r="B399"/>
      <c r="C399"/>
      <c r="D399"/>
      <c r="E399"/>
      <c r="F399"/>
      <c r="G399"/>
    </row>
    <row r="400" spans="2:7" ht="14.25" x14ac:dyDescent="0.2">
      <c r="B400"/>
      <c r="C400"/>
      <c r="D400"/>
      <c r="E400"/>
      <c r="F400"/>
      <c r="G400"/>
    </row>
    <row r="401" spans="2:7" ht="14.25" x14ac:dyDescent="0.2">
      <c r="B401"/>
      <c r="C401"/>
      <c r="D401"/>
      <c r="E401"/>
      <c r="F401"/>
      <c r="G401"/>
    </row>
    <row r="402" spans="2:7" ht="14.25" x14ac:dyDescent="0.2">
      <c r="B402"/>
      <c r="C402"/>
      <c r="D402"/>
      <c r="E402"/>
      <c r="F402"/>
      <c r="G402"/>
    </row>
    <row r="403" spans="2:7" ht="14.25" x14ac:dyDescent="0.2">
      <c r="B403"/>
      <c r="C403"/>
      <c r="D403"/>
      <c r="E403"/>
      <c r="F403"/>
      <c r="G403"/>
    </row>
    <row r="404" spans="2:7" ht="14.25" x14ac:dyDescent="0.2">
      <c r="B404"/>
      <c r="C404"/>
      <c r="D404"/>
      <c r="E404"/>
      <c r="F404"/>
      <c r="G404"/>
    </row>
    <row r="405" spans="2:7" ht="14.25" x14ac:dyDescent="0.2">
      <c r="B405"/>
      <c r="C405"/>
      <c r="D405"/>
      <c r="E405"/>
      <c r="F405"/>
      <c r="G405"/>
    </row>
    <row r="406" spans="2:7" ht="14.25" x14ac:dyDescent="0.2">
      <c r="B406"/>
      <c r="C406"/>
      <c r="D406"/>
      <c r="E406"/>
      <c r="F406"/>
      <c r="G406"/>
    </row>
    <row r="407" spans="2:7" ht="14.25" x14ac:dyDescent="0.2">
      <c r="B407"/>
      <c r="C407"/>
      <c r="D407"/>
      <c r="E407"/>
      <c r="F407"/>
      <c r="G407"/>
    </row>
    <row r="408" spans="2:7" ht="14.25" x14ac:dyDescent="0.2">
      <c r="B408"/>
      <c r="C408"/>
      <c r="D408"/>
      <c r="E408"/>
      <c r="F408"/>
      <c r="G408"/>
    </row>
    <row r="409" spans="2:7" ht="14.25" x14ac:dyDescent="0.2">
      <c r="B409"/>
      <c r="C409"/>
      <c r="D409"/>
      <c r="E409"/>
      <c r="F409"/>
      <c r="G409"/>
    </row>
    <row r="410" spans="2:7" ht="14.25" x14ac:dyDescent="0.2">
      <c r="B410"/>
      <c r="C410"/>
      <c r="D410"/>
      <c r="E410"/>
      <c r="F410"/>
      <c r="G410"/>
    </row>
    <row r="411" spans="2:7" ht="14.25" x14ac:dyDescent="0.2">
      <c r="B411"/>
      <c r="C411"/>
      <c r="D411"/>
      <c r="E411"/>
      <c r="F411"/>
      <c r="G411"/>
    </row>
    <row r="412" spans="2:7" ht="14.25" x14ac:dyDescent="0.2">
      <c r="B412"/>
      <c r="C412"/>
      <c r="D412"/>
      <c r="E412"/>
      <c r="F412"/>
      <c r="G412"/>
    </row>
    <row r="413" spans="2:7" ht="14.25" x14ac:dyDescent="0.2">
      <c r="B413"/>
      <c r="C413"/>
      <c r="D413"/>
      <c r="E413"/>
      <c r="F413"/>
      <c r="G413"/>
    </row>
    <row r="414" spans="2:7" ht="14.25" x14ac:dyDescent="0.2">
      <c r="B414"/>
      <c r="C414"/>
      <c r="D414"/>
      <c r="E414"/>
      <c r="F414"/>
      <c r="G414"/>
    </row>
    <row r="415" spans="2:7" ht="14.25" x14ac:dyDescent="0.2">
      <c r="B415"/>
      <c r="C415"/>
      <c r="D415"/>
      <c r="E415"/>
      <c r="F415"/>
      <c r="G415"/>
    </row>
    <row r="416" spans="2:7" ht="14.25" x14ac:dyDescent="0.2">
      <c r="B416"/>
      <c r="C416"/>
      <c r="D416"/>
      <c r="E416"/>
      <c r="F416"/>
      <c r="G416"/>
    </row>
    <row r="417" spans="2:7" ht="14.25" x14ac:dyDescent="0.2">
      <c r="B417"/>
      <c r="C417"/>
      <c r="D417"/>
      <c r="E417"/>
      <c r="F417"/>
      <c r="G417"/>
    </row>
    <row r="418" spans="2:7" ht="14.25" x14ac:dyDescent="0.2">
      <c r="B418"/>
      <c r="C418"/>
      <c r="D418"/>
      <c r="E418"/>
      <c r="F418"/>
      <c r="G418"/>
    </row>
    <row r="419" spans="2:7" ht="14.25" x14ac:dyDescent="0.2">
      <c r="B419"/>
      <c r="C419"/>
      <c r="D419"/>
      <c r="E419"/>
      <c r="F419"/>
      <c r="G419"/>
    </row>
    <row r="420" spans="2:7" ht="14.25" x14ac:dyDescent="0.2">
      <c r="B420"/>
      <c r="C420"/>
      <c r="D420"/>
      <c r="E420"/>
      <c r="F420"/>
      <c r="G420"/>
    </row>
    <row r="421" spans="2:7" ht="14.25" x14ac:dyDescent="0.2">
      <c r="B421"/>
      <c r="C421"/>
      <c r="D421"/>
      <c r="E421"/>
      <c r="F421"/>
      <c r="G421"/>
    </row>
    <row r="422" spans="2:7" ht="14.25" x14ac:dyDescent="0.2">
      <c r="B422"/>
      <c r="C422"/>
      <c r="D422"/>
      <c r="E422"/>
      <c r="F422"/>
      <c r="G422"/>
    </row>
    <row r="423" spans="2:7" ht="14.25" x14ac:dyDescent="0.2">
      <c r="B423"/>
      <c r="C423"/>
      <c r="D423"/>
      <c r="E423"/>
      <c r="F423"/>
      <c r="G423"/>
    </row>
    <row r="424" spans="2:7" ht="14.25" x14ac:dyDescent="0.2">
      <c r="B424"/>
      <c r="C424"/>
      <c r="D424"/>
      <c r="E424"/>
      <c r="F424"/>
      <c r="G424"/>
    </row>
    <row r="425" spans="2:7" ht="14.25" x14ac:dyDescent="0.2">
      <c r="B425"/>
      <c r="C425"/>
      <c r="D425"/>
      <c r="E425"/>
      <c r="F425"/>
      <c r="G425"/>
    </row>
    <row r="426" spans="2:7" ht="14.25" x14ac:dyDescent="0.2">
      <c r="B426"/>
      <c r="C426"/>
      <c r="D426"/>
      <c r="E426"/>
      <c r="F426"/>
      <c r="G426"/>
    </row>
    <row r="427" spans="2:7" ht="14.25" x14ac:dyDescent="0.2">
      <c r="B427"/>
      <c r="C427"/>
      <c r="D427"/>
      <c r="E427"/>
      <c r="F427"/>
      <c r="G427"/>
    </row>
    <row r="428" spans="2:7" ht="14.25" x14ac:dyDescent="0.2">
      <c r="B428"/>
      <c r="C428"/>
      <c r="D428"/>
      <c r="E428"/>
      <c r="F428"/>
      <c r="G428"/>
    </row>
    <row r="429" spans="2:7" ht="14.25" x14ac:dyDescent="0.2">
      <c r="B429"/>
      <c r="C429"/>
      <c r="D429"/>
      <c r="E429"/>
      <c r="F429"/>
      <c r="G429"/>
    </row>
    <row r="430" spans="2:7" ht="14.25" x14ac:dyDescent="0.2">
      <c r="B430"/>
      <c r="C430"/>
      <c r="D430"/>
      <c r="E430"/>
      <c r="F430"/>
      <c r="G430"/>
    </row>
    <row r="431" spans="2:7" ht="14.25" x14ac:dyDescent="0.2">
      <c r="B431"/>
      <c r="C431"/>
      <c r="D431"/>
      <c r="E431"/>
      <c r="F431"/>
      <c r="G431"/>
    </row>
    <row r="432" spans="2:7" ht="14.25" x14ac:dyDescent="0.2">
      <c r="B432"/>
      <c r="C432"/>
      <c r="D432"/>
      <c r="E432"/>
      <c r="F432"/>
      <c r="G432"/>
    </row>
    <row r="433" spans="2:7" ht="14.25" x14ac:dyDescent="0.2">
      <c r="B433"/>
      <c r="C433"/>
      <c r="D433"/>
      <c r="E433"/>
      <c r="F433"/>
      <c r="G433"/>
    </row>
    <row r="434" spans="2:7" ht="14.25" x14ac:dyDescent="0.2">
      <c r="B434"/>
      <c r="C434"/>
      <c r="D434"/>
      <c r="E434"/>
      <c r="F434"/>
      <c r="G434"/>
    </row>
    <row r="435" spans="2:7" ht="14.25" x14ac:dyDescent="0.2">
      <c r="B435"/>
      <c r="C435"/>
      <c r="D435"/>
      <c r="E435"/>
      <c r="F435"/>
      <c r="G435"/>
    </row>
    <row r="436" spans="2:7" ht="14.25" x14ac:dyDescent="0.2">
      <c r="B436"/>
      <c r="C436"/>
      <c r="D436"/>
      <c r="E436"/>
      <c r="F436"/>
      <c r="G436"/>
    </row>
    <row r="437" spans="2:7" ht="14.25" x14ac:dyDescent="0.2">
      <c r="B437"/>
      <c r="C437"/>
      <c r="D437"/>
      <c r="E437"/>
      <c r="F437"/>
      <c r="G437"/>
    </row>
    <row r="438" spans="2:7" ht="14.25" x14ac:dyDescent="0.2">
      <c r="B438"/>
      <c r="C438"/>
      <c r="D438"/>
      <c r="E438"/>
      <c r="F438"/>
      <c r="G438"/>
    </row>
    <row r="439" spans="2:7" ht="14.25" x14ac:dyDescent="0.2">
      <c r="B439"/>
      <c r="C439"/>
      <c r="D439"/>
      <c r="E439"/>
      <c r="F439"/>
      <c r="G439"/>
    </row>
    <row r="440" spans="2:7" ht="14.25" x14ac:dyDescent="0.2">
      <c r="B440"/>
      <c r="C440"/>
      <c r="D440"/>
      <c r="E440"/>
      <c r="F440"/>
      <c r="G440"/>
    </row>
    <row r="441" spans="2:7" ht="14.25" x14ac:dyDescent="0.2">
      <c r="B441"/>
      <c r="C441"/>
      <c r="D441"/>
      <c r="E441"/>
      <c r="F441"/>
      <c r="G441"/>
    </row>
    <row r="442" spans="2:7" ht="14.25" x14ac:dyDescent="0.2">
      <c r="B442"/>
      <c r="C442"/>
      <c r="D442"/>
      <c r="E442"/>
      <c r="F442"/>
      <c r="G442"/>
    </row>
    <row r="443" spans="2:7" ht="14.25" x14ac:dyDescent="0.2">
      <c r="B443"/>
      <c r="C443"/>
      <c r="D443"/>
      <c r="E443"/>
      <c r="F443"/>
      <c r="G443"/>
    </row>
    <row r="444" spans="2:7" ht="14.25" x14ac:dyDescent="0.2">
      <c r="B444"/>
      <c r="C444"/>
      <c r="D444"/>
      <c r="E444"/>
      <c r="F444"/>
      <c r="G444"/>
    </row>
    <row r="445" spans="2:7" ht="14.25" x14ac:dyDescent="0.2">
      <c r="B445"/>
      <c r="C445"/>
      <c r="D445"/>
      <c r="E445"/>
      <c r="F445"/>
      <c r="G445"/>
    </row>
    <row r="446" spans="2:7" ht="14.25" x14ac:dyDescent="0.2">
      <c r="B446"/>
      <c r="C446"/>
      <c r="D446"/>
      <c r="E446"/>
      <c r="F446"/>
      <c r="G446"/>
    </row>
    <row r="447" spans="2:7" ht="14.25" x14ac:dyDescent="0.2">
      <c r="B447"/>
      <c r="C447"/>
      <c r="D447"/>
      <c r="E447"/>
      <c r="F447"/>
      <c r="G447"/>
    </row>
    <row r="448" spans="2:7" ht="14.25" x14ac:dyDescent="0.2">
      <c r="B448"/>
      <c r="C448"/>
      <c r="D448"/>
      <c r="E448"/>
      <c r="F448"/>
      <c r="G448"/>
    </row>
    <row r="449" spans="2:7" ht="14.25" x14ac:dyDescent="0.2">
      <c r="B449"/>
      <c r="C449"/>
      <c r="D449"/>
      <c r="E449"/>
      <c r="F449"/>
      <c r="G449"/>
    </row>
    <row r="450" spans="2:7" ht="14.25" x14ac:dyDescent="0.2">
      <c r="B450"/>
      <c r="C450"/>
      <c r="D450"/>
      <c r="E450"/>
      <c r="F450"/>
      <c r="G450"/>
    </row>
    <row r="451" spans="2:7" ht="14.25" x14ac:dyDescent="0.2">
      <c r="B451"/>
      <c r="C451"/>
      <c r="D451"/>
      <c r="E451"/>
      <c r="F451"/>
      <c r="G451"/>
    </row>
    <row r="452" spans="2:7" ht="14.25" x14ac:dyDescent="0.2">
      <c r="B452"/>
      <c r="C452"/>
      <c r="D452"/>
      <c r="E452"/>
      <c r="F452"/>
      <c r="G452"/>
    </row>
    <row r="453" spans="2:7" ht="14.25" x14ac:dyDescent="0.2">
      <c r="B453"/>
      <c r="C453"/>
      <c r="D453"/>
      <c r="E453"/>
      <c r="F453"/>
      <c r="G453"/>
    </row>
    <row r="454" spans="2:7" ht="14.25" x14ac:dyDescent="0.2">
      <c r="B454"/>
      <c r="C454"/>
      <c r="D454"/>
      <c r="E454"/>
      <c r="F454"/>
      <c r="G454"/>
    </row>
    <row r="455" spans="2:7" ht="14.25" x14ac:dyDescent="0.2">
      <c r="B455"/>
      <c r="C455"/>
      <c r="D455"/>
      <c r="E455"/>
      <c r="F455"/>
      <c r="G455"/>
    </row>
    <row r="456" spans="2:7" ht="14.25" x14ac:dyDescent="0.2">
      <c r="B456"/>
      <c r="C456"/>
      <c r="D456"/>
      <c r="E456"/>
      <c r="F456"/>
      <c r="G456"/>
    </row>
    <row r="457" spans="2:7" ht="14.25" x14ac:dyDescent="0.2">
      <c r="B457"/>
      <c r="C457"/>
      <c r="D457"/>
      <c r="E457"/>
      <c r="F457"/>
      <c r="G457"/>
    </row>
    <row r="458" spans="2:7" ht="14.25" x14ac:dyDescent="0.2">
      <c r="B458"/>
      <c r="C458"/>
      <c r="D458"/>
      <c r="E458"/>
      <c r="F458"/>
      <c r="G458"/>
    </row>
    <row r="459" spans="2:7" ht="14.25" x14ac:dyDescent="0.2">
      <c r="B459"/>
      <c r="C459"/>
      <c r="D459"/>
      <c r="E459"/>
      <c r="F459"/>
      <c r="G459"/>
    </row>
    <row r="460" spans="2:7" ht="14.25" x14ac:dyDescent="0.2">
      <c r="B460"/>
      <c r="C460"/>
      <c r="D460"/>
      <c r="E460"/>
      <c r="F460"/>
      <c r="G460"/>
    </row>
    <row r="461" spans="2:7" ht="14.25" x14ac:dyDescent="0.2">
      <c r="B461"/>
      <c r="C461"/>
      <c r="D461"/>
      <c r="E461"/>
      <c r="F461"/>
      <c r="G461"/>
    </row>
    <row r="462" spans="2:7" ht="14.25" x14ac:dyDescent="0.2">
      <c r="B462"/>
      <c r="C462"/>
      <c r="D462"/>
      <c r="E462"/>
      <c r="F462"/>
      <c r="G462"/>
    </row>
    <row r="463" spans="2:7" ht="14.25" x14ac:dyDescent="0.2">
      <c r="B463"/>
      <c r="C463"/>
      <c r="D463"/>
      <c r="E463"/>
      <c r="F463"/>
      <c r="G463"/>
    </row>
    <row r="464" spans="2:7" ht="14.25" x14ac:dyDescent="0.2">
      <c r="B464"/>
      <c r="C464"/>
      <c r="D464"/>
      <c r="E464"/>
      <c r="F464"/>
      <c r="G464"/>
    </row>
    <row r="465" spans="2:7" ht="14.25" x14ac:dyDescent="0.2">
      <c r="B465"/>
      <c r="C465"/>
      <c r="D465"/>
      <c r="E465"/>
      <c r="F465"/>
      <c r="G465"/>
    </row>
    <row r="466" spans="2:7" ht="14.25" x14ac:dyDescent="0.2">
      <c r="B466"/>
      <c r="C466"/>
      <c r="D466"/>
      <c r="E466"/>
      <c r="F466"/>
      <c r="G466"/>
    </row>
    <row r="467" spans="2:7" ht="14.25" x14ac:dyDescent="0.2">
      <c r="B467"/>
      <c r="C467"/>
      <c r="D467"/>
      <c r="E467"/>
      <c r="F467"/>
      <c r="G467"/>
    </row>
    <row r="468" spans="2:7" ht="14.25" x14ac:dyDescent="0.2">
      <c r="B468"/>
      <c r="C468"/>
      <c r="D468"/>
      <c r="E468"/>
      <c r="F468"/>
      <c r="G468"/>
    </row>
    <row r="469" spans="2:7" ht="14.25" x14ac:dyDescent="0.2">
      <c r="B469"/>
      <c r="C469"/>
      <c r="D469"/>
      <c r="E469"/>
      <c r="F469"/>
      <c r="G469"/>
    </row>
    <row r="470" spans="2:7" ht="14.25" x14ac:dyDescent="0.2">
      <c r="B470"/>
      <c r="C470"/>
      <c r="D470"/>
      <c r="E470"/>
      <c r="F470"/>
      <c r="G470"/>
    </row>
    <row r="471" spans="2:7" ht="14.25" x14ac:dyDescent="0.2">
      <c r="B471"/>
      <c r="C471"/>
      <c r="D471"/>
      <c r="E471"/>
      <c r="F471"/>
      <c r="G471"/>
    </row>
    <row r="472" spans="2:7" ht="14.25" x14ac:dyDescent="0.2">
      <c r="B472"/>
      <c r="C472"/>
      <c r="D472"/>
      <c r="E472"/>
      <c r="F472"/>
      <c r="G472"/>
    </row>
    <row r="473" spans="2:7" ht="14.25" x14ac:dyDescent="0.2">
      <c r="B473"/>
      <c r="C473"/>
      <c r="D473"/>
      <c r="E473"/>
      <c r="F473"/>
      <c r="G473"/>
    </row>
    <row r="474" spans="2:7" ht="14.25" x14ac:dyDescent="0.2">
      <c r="B474"/>
      <c r="C474"/>
      <c r="D474"/>
      <c r="E474"/>
      <c r="F474"/>
      <c r="G474"/>
    </row>
    <row r="475" spans="2:7" ht="14.25" x14ac:dyDescent="0.2">
      <c r="B475"/>
      <c r="C475"/>
      <c r="D475"/>
      <c r="E475"/>
      <c r="F475"/>
      <c r="G475"/>
    </row>
    <row r="476" spans="2:7" ht="14.25" x14ac:dyDescent="0.2">
      <c r="B476"/>
      <c r="C476"/>
      <c r="D476"/>
      <c r="E476"/>
      <c r="F476"/>
      <c r="G476"/>
    </row>
    <row r="477" spans="2:7" ht="14.25" x14ac:dyDescent="0.2">
      <c r="B477"/>
      <c r="C477"/>
      <c r="D477"/>
      <c r="E477"/>
      <c r="F477"/>
      <c r="G477"/>
    </row>
    <row r="478" spans="2:7" ht="14.25" x14ac:dyDescent="0.2">
      <c r="B478"/>
      <c r="C478"/>
      <c r="D478"/>
      <c r="E478"/>
      <c r="F478"/>
      <c r="G478"/>
    </row>
    <row r="479" spans="2:7" ht="14.25" x14ac:dyDescent="0.2">
      <c r="B479"/>
      <c r="C479"/>
      <c r="D479"/>
      <c r="E479"/>
      <c r="F479"/>
      <c r="G479"/>
    </row>
    <row r="480" spans="2:7" ht="14.25" x14ac:dyDescent="0.2">
      <c r="B480"/>
      <c r="C480"/>
      <c r="D480"/>
      <c r="E480"/>
      <c r="F480"/>
      <c r="G480"/>
    </row>
    <row r="481" spans="2:7" ht="14.25" x14ac:dyDescent="0.2">
      <c r="B481"/>
      <c r="C481"/>
      <c r="D481"/>
      <c r="E481"/>
      <c r="F481"/>
      <c r="G481"/>
    </row>
    <row r="482" spans="2:7" ht="14.25" x14ac:dyDescent="0.2">
      <c r="B482"/>
      <c r="C482"/>
      <c r="D482"/>
      <c r="E482"/>
      <c r="F482"/>
      <c r="G482"/>
    </row>
    <row r="483" spans="2:7" ht="14.25" x14ac:dyDescent="0.2">
      <c r="B483"/>
      <c r="C483"/>
      <c r="D483"/>
      <c r="E483"/>
      <c r="F483"/>
      <c r="G483"/>
    </row>
    <row r="484" spans="2:7" ht="14.25" x14ac:dyDescent="0.2">
      <c r="B484"/>
      <c r="C484"/>
      <c r="D484"/>
      <c r="E484"/>
      <c r="F484"/>
      <c r="G484"/>
    </row>
    <row r="485" spans="2:7" ht="14.25" x14ac:dyDescent="0.2">
      <c r="B485"/>
      <c r="C485"/>
      <c r="D485"/>
      <c r="E485"/>
      <c r="F485"/>
      <c r="G485"/>
    </row>
    <row r="486" spans="2:7" ht="14.25" x14ac:dyDescent="0.2">
      <c r="B486"/>
      <c r="C486"/>
      <c r="D486"/>
      <c r="E486"/>
      <c r="F486"/>
      <c r="G486"/>
    </row>
    <row r="487" spans="2:7" ht="14.25" x14ac:dyDescent="0.2">
      <c r="B487"/>
      <c r="C487"/>
      <c r="D487"/>
      <c r="E487"/>
      <c r="F487"/>
      <c r="G487"/>
    </row>
    <row r="488" spans="2:7" ht="14.25" x14ac:dyDescent="0.2">
      <c r="B488"/>
      <c r="C488"/>
      <c r="D488"/>
      <c r="E488"/>
      <c r="F488"/>
      <c r="G488"/>
    </row>
    <row r="489" spans="2:7" ht="14.25" x14ac:dyDescent="0.2">
      <c r="B489"/>
      <c r="C489"/>
      <c r="D489"/>
      <c r="E489"/>
      <c r="F489"/>
      <c r="G489"/>
    </row>
    <row r="490" spans="2:7" ht="14.25" x14ac:dyDescent="0.2">
      <c r="B490"/>
      <c r="C490"/>
      <c r="D490"/>
      <c r="E490"/>
      <c r="F490"/>
      <c r="G490"/>
    </row>
    <row r="491" spans="2:7" ht="14.25" x14ac:dyDescent="0.2">
      <c r="B491"/>
      <c r="C491"/>
      <c r="D491"/>
      <c r="E491"/>
      <c r="F491"/>
      <c r="G491"/>
    </row>
    <row r="492" spans="2:7" ht="14.25" x14ac:dyDescent="0.2">
      <c r="B492"/>
      <c r="C492"/>
      <c r="D492"/>
      <c r="E492"/>
      <c r="F492"/>
      <c r="G492"/>
    </row>
    <row r="493" spans="2:7" ht="14.25" x14ac:dyDescent="0.2">
      <c r="B493"/>
      <c r="C493"/>
      <c r="D493"/>
      <c r="E493"/>
      <c r="F493"/>
      <c r="G493"/>
    </row>
    <row r="494" spans="2:7" ht="14.25" x14ac:dyDescent="0.2">
      <c r="B494"/>
      <c r="C494"/>
      <c r="D494"/>
      <c r="E494"/>
      <c r="F494"/>
      <c r="G494"/>
    </row>
    <row r="495" spans="2:7" ht="14.25" x14ac:dyDescent="0.2">
      <c r="B495"/>
      <c r="C495"/>
      <c r="D495"/>
      <c r="E495"/>
      <c r="F495"/>
      <c r="G495"/>
    </row>
    <row r="496" spans="2:7" ht="14.25" x14ac:dyDescent="0.2">
      <c r="B496"/>
      <c r="C496"/>
      <c r="D496"/>
      <c r="E496"/>
      <c r="F496"/>
      <c r="G496"/>
    </row>
    <row r="497" spans="2:7" ht="14.25" x14ac:dyDescent="0.2">
      <c r="B497"/>
      <c r="C497"/>
      <c r="D497"/>
      <c r="E497"/>
      <c r="F497"/>
      <c r="G497"/>
    </row>
    <row r="498" spans="2:7" ht="14.25" x14ac:dyDescent="0.2">
      <c r="B498"/>
      <c r="C498"/>
      <c r="D498"/>
      <c r="E498"/>
      <c r="F498"/>
      <c r="G498"/>
    </row>
    <row r="499" spans="2:7" ht="14.25" x14ac:dyDescent="0.2">
      <c r="B499"/>
      <c r="C499"/>
      <c r="D499"/>
      <c r="E499"/>
      <c r="F499"/>
      <c r="G499"/>
    </row>
    <row r="500" spans="2:7" ht="14.25" x14ac:dyDescent="0.2">
      <c r="B500"/>
      <c r="C500"/>
      <c r="D500"/>
      <c r="E500"/>
      <c r="F500"/>
      <c r="G500"/>
    </row>
    <row r="501" spans="2:7" ht="14.25" x14ac:dyDescent="0.2">
      <c r="B501"/>
      <c r="C501"/>
      <c r="D501"/>
      <c r="E501"/>
      <c r="F501"/>
      <c r="G501"/>
    </row>
    <row r="502" spans="2:7" ht="14.25" x14ac:dyDescent="0.2">
      <c r="B502"/>
      <c r="C502"/>
      <c r="D502"/>
      <c r="E502"/>
      <c r="F502"/>
      <c r="G502"/>
    </row>
    <row r="503" spans="2:7" ht="14.25" x14ac:dyDescent="0.2">
      <c r="B503"/>
      <c r="C503"/>
      <c r="D503"/>
      <c r="E503"/>
      <c r="F503"/>
      <c r="G503"/>
    </row>
    <row r="504" spans="2:7" ht="14.25" x14ac:dyDescent="0.2">
      <c r="B504"/>
      <c r="C504"/>
      <c r="D504"/>
      <c r="E504"/>
      <c r="F504"/>
      <c r="G504"/>
    </row>
    <row r="505" spans="2:7" ht="14.25" x14ac:dyDescent="0.2">
      <c r="B505"/>
      <c r="C505"/>
      <c r="D505"/>
      <c r="E505"/>
      <c r="F505"/>
      <c r="G505"/>
    </row>
    <row r="506" spans="2:7" ht="14.25" x14ac:dyDescent="0.2">
      <c r="B506"/>
      <c r="C506"/>
      <c r="D506"/>
      <c r="E506"/>
      <c r="F506"/>
      <c r="G506"/>
    </row>
    <row r="507" spans="2:7" ht="14.25" x14ac:dyDescent="0.2">
      <c r="B507"/>
      <c r="C507"/>
      <c r="D507"/>
      <c r="E507"/>
      <c r="F507"/>
      <c r="G507"/>
    </row>
    <row r="508" spans="2:7" ht="14.25" x14ac:dyDescent="0.2">
      <c r="B508"/>
      <c r="C508"/>
      <c r="D508"/>
      <c r="E508"/>
      <c r="F508"/>
      <c r="G508"/>
    </row>
    <row r="509" spans="2:7" ht="14.25" x14ac:dyDescent="0.2">
      <c r="B509"/>
      <c r="C509"/>
      <c r="D509"/>
      <c r="E509"/>
      <c r="F509"/>
      <c r="G509"/>
    </row>
    <row r="510" spans="2:7" ht="14.25" x14ac:dyDescent="0.2">
      <c r="B510"/>
      <c r="C510"/>
      <c r="D510"/>
      <c r="E510"/>
      <c r="F510"/>
      <c r="G510"/>
    </row>
    <row r="511" spans="2:7" ht="14.25" x14ac:dyDescent="0.2">
      <c r="B511"/>
      <c r="C511"/>
      <c r="D511"/>
      <c r="E511"/>
      <c r="F511"/>
      <c r="G511"/>
    </row>
    <row r="512" spans="2:7" ht="14.25" x14ac:dyDescent="0.2">
      <c r="B512"/>
      <c r="C512"/>
      <c r="D512"/>
      <c r="E512"/>
      <c r="F512"/>
      <c r="G512"/>
    </row>
    <row r="513" spans="2:7" ht="14.25" x14ac:dyDescent="0.2">
      <c r="B513"/>
      <c r="C513"/>
      <c r="D513"/>
      <c r="E513"/>
      <c r="F513"/>
      <c r="G513"/>
    </row>
    <row r="514" spans="2:7" ht="14.25" x14ac:dyDescent="0.2">
      <c r="B514"/>
      <c r="C514"/>
      <c r="D514"/>
      <c r="E514"/>
      <c r="F514"/>
      <c r="G514"/>
    </row>
    <row r="515" spans="2:7" ht="14.25" x14ac:dyDescent="0.2">
      <c r="B515"/>
      <c r="C515"/>
      <c r="D515"/>
      <c r="E515"/>
      <c r="F515"/>
      <c r="G515"/>
    </row>
    <row r="516" spans="2:7" ht="14.25" x14ac:dyDescent="0.2">
      <c r="B516"/>
      <c r="C516"/>
      <c r="D516"/>
      <c r="E516"/>
      <c r="F516"/>
      <c r="G516"/>
    </row>
    <row r="517" spans="2:7" ht="14.25" x14ac:dyDescent="0.2">
      <c r="B517"/>
      <c r="C517"/>
      <c r="D517"/>
      <c r="E517"/>
      <c r="F517"/>
      <c r="G517"/>
    </row>
    <row r="518" spans="2:7" ht="14.25" x14ac:dyDescent="0.2">
      <c r="B518"/>
      <c r="C518"/>
      <c r="D518"/>
      <c r="E518"/>
      <c r="F518"/>
      <c r="G518"/>
    </row>
    <row r="519" spans="2:7" ht="14.25" x14ac:dyDescent="0.2">
      <c r="B519"/>
      <c r="C519"/>
      <c r="D519"/>
      <c r="E519"/>
      <c r="F519"/>
      <c r="G519"/>
    </row>
    <row r="520" spans="2:7" ht="14.25" x14ac:dyDescent="0.2">
      <c r="B520"/>
      <c r="C520"/>
      <c r="D520"/>
      <c r="E520"/>
      <c r="F520"/>
      <c r="G520"/>
    </row>
    <row r="521" spans="2:7" ht="14.25" x14ac:dyDescent="0.2">
      <c r="B521"/>
      <c r="C521"/>
      <c r="D521"/>
      <c r="E521"/>
      <c r="F521"/>
      <c r="G521"/>
    </row>
    <row r="522" spans="2:7" ht="14.25" x14ac:dyDescent="0.2">
      <c r="B522"/>
      <c r="C522"/>
      <c r="D522"/>
      <c r="E522"/>
      <c r="F522"/>
      <c r="G522"/>
    </row>
    <row r="523" spans="2:7" ht="14.25" x14ac:dyDescent="0.2">
      <c r="B523"/>
      <c r="C523"/>
      <c r="D523"/>
      <c r="E523"/>
      <c r="F523"/>
      <c r="G523"/>
    </row>
    <row r="524" spans="2:7" ht="14.25" x14ac:dyDescent="0.2">
      <c r="B524"/>
      <c r="C524"/>
      <c r="D524"/>
      <c r="E524"/>
      <c r="F524"/>
      <c r="G524"/>
    </row>
    <row r="525" spans="2:7" ht="14.25" x14ac:dyDescent="0.2">
      <c r="B525"/>
      <c r="C525"/>
      <c r="D525"/>
      <c r="E525"/>
      <c r="F525"/>
      <c r="G525"/>
    </row>
    <row r="526" spans="2:7" ht="14.25" x14ac:dyDescent="0.2">
      <c r="B526"/>
      <c r="C526"/>
      <c r="D526"/>
      <c r="E526"/>
      <c r="F526"/>
      <c r="G526"/>
    </row>
    <row r="527" spans="2:7" ht="14.25" x14ac:dyDescent="0.2">
      <c r="B527"/>
      <c r="C527"/>
      <c r="D527"/>
      <c r="E527"/>
      <c r="F527"/>
      <c r="G527"/>
    </row>
    <row r="528" spans="2:7" ht="14.25" x14ac:dyDescent="0.2">
      <c r="B528"/>
      <c r="C528"/>
      <c r="D528"/>
      <c r="E528"/>
      <c r="F528"/>
      <c r="G528"/>
    </row>
    <row r="529" spans="2:7" ht="14.25" x14ac:dyDescent="0.2">
      <c r="B529"/>
      <c r="C529"/>
      <c r="D529"/>
      <c r="E529"/>
      <c r="F529"/>
      <c r="G529"/>
    </row>
    <row r="530" spans="2:7" ht="14.25" x14ac:dyDescent="0.2">
      <c r="B530"/>
      <c r="C530"/>
      <c r="D530"/>
      <c r="E530"/>
      <c r="F530"/>
      <c r="G530"/>
    </row>
    <row r="531" spans="2:7" ht="14.25" x14ac:dyDescent="0.2">
      <c r="B531"/>
      <c r="C531"/>
      <c r="D531"/>
      <c r="E531"/>
      <c r="F531"/>
      <c r="G531"/>
    </row>
    <row r="532" spans="2:7" ht="14.25" x14ac:dyDescent="0.2">
      <c r="B532"/>
      <c r="C532"/>
      <c r="D532"/>
      <c r="E532"/>
      <c r="F532"/>
      <c r="G532"/>
    </row>
    <row r="533" spans="2:7" ht="14.25" x14ac:dyDescent="0.2">
      <c r="B533"/>
      <c r="C533"/>
      <c r="D533"/>
      <c r="E533"/>
      <c r="F533"/>
      <c r="G533"/>
    </row>
    <row r="534" spans="2:7" ht="14.25" x14ac:dyDescent="0.2">
      <c r="B534"/>
      <c r="C534"/>
      <c r="D534"/>
      <c r="E534"/>
      <c r="F534"/>
      <c r="G534"/>
    </row>
    <row r="535" spans="2:7" ht="14.25" x14ac:dyDescent="0.2">
      <c r="B535"/>
      <c r="C535"/>
      <c r="D535"/>
      <c r="E535"/>
      <c r="F535"/>
      <c r="G535"/>
    </row>
    <row r="536" spans="2:7" ht="14.25" x14ac:dyDescent="0.2">
      <c r="B536"/>
      <c r="C536"/>
      <c r="D536"/>
      <c r="E536"/>
      <c r="F536"/>
      <c r="G536"/>
    </row>
    <row r="537" spans="2:7" ht="14.25" x14ac:dyDescent="0.2">
      <c r="B537"/>
      <c r="C537"/>
      <c r="D537"/>
      <c r="E537"/>
      <c r="F537"/>
      <c r="G537"/>
    </row>
    <row r="538" spans="2:7" ht="14.25" x14ac:dyDescent="0.2">
      <c r="B538"/>
      <c r="C538"/>
      <c r="D538"/>
      <c r="E538"/>
      <c r="F538"/>
      <c r="G538"/>
    </row>
    <row r="539" spans="2:7" ht="14.25" x14ac:dyDescent="0.2">
      <c r="B539"/>
      <c r="C539"/>
      <c r="D539"/>
      <c r="E539"/>
      <c r="F539"/>
      <c r="G539"/>
    </row>
    <row r="540" spans="2:7" ht="14.25" x14ac:dyDescent="0.2">
      <c r="B540"/>
      <c r="C540"/>
      <c r="D540"/>
      <c r="E540"/>
      <c r="F540"/>
      <c r="G540"/>
    </row>
    <row r="541" spans="2:7" ht="14.25" x14ac:dyDescent="0.2">
      <c r="B541"/>
      <c r="C541"/>
      <c r="D541"/>
      <c r="E541"/>
      <c r="F541"/>
      <c r="G541"/>
    </row>
    <row r="542" spans="2:7" ht="14.25" x14ac:dyDescent="0.2">
      <c r="B542"/>
      <c r="C542"/>
      <c r="D542"/>
      <c r="E542"/>
      <c r="F542"/>
      <c r="G542"/>
    </row>
    <row r="543" spans="2:7" ht="14.25" x14ac:dyDescent="0.2">
      <c r="B543"/>
      <c r="C543"/>
      <c r="D543"/>
      <c r="E543"/>
      <c r="F543"/>
      <c r="G543"/>
    </row>
    <row r="544" spans="2:7" ht="14.25" x14ac:dyDescent="0.2">
      <c r="B544"/>
      <c r="C544"/>
      <c r="D544"/>
      <c r="E544"/>
      <c r="F544"/>
      <c r="G544"/>
    </row>
    <row r="545" spans="2:7" ht="14.25" x14ac:dyDescent="0.2">
      <c r="B545"/>
      <c r="C545"/>
      <c r="D545"/>
      <c r="E545"/>
      <c r="F545"/>
      <c r="G545"/>
    </row>
    <row r="546" spans="2:7" ht="14.25" x14ac:dyDescent="0.2">
      <c r="B546"/>
      <c r="C546"/>
      <c r="D546"/>
      <c r="E546"/>
      <c r="F546"/>
      <c r="G546"/>
    </row>
    <row r="547" spans="2:7" ht="14.25" x14ac:dyDescent="0.2">
      <c r="B547"/>
      <c r="C547"/>
      <c r="D547"/>
      <c r="E547"/>
      <c r="F547"/>
      <c r="G547"/>
    </row>
    <row r="548" spans="2:7" ht="14.25" x14ac:dyDescent="0.2">
      <c r="B548"/>
      <c r="C548"/>
      <c r="D548"/>
      <c r="E548"/>
      <c r="F548"/>
      <c r="G548"/>
    </row>
    <row r="549" spans="2:7" ht="14.25" x14ac:dyDescent="0.2">
      <c r="B549"/>
      <c r="C549"/>
      <c r="D549"/>
      <c r="E549"/>
      <c r="F549"/>
      <c r="G549"/>
    </row>
    <row r="550" spans="2:7" ht="14.25" x14ac:dyDescent="0.2">
      <c r="B550"/>
      <c r="C550"/>
      <c r="D550"/>
      <c r="E550"/>
      <c r="F550"/>
      <c r="G550"/>
    </row>
    <row r="551" spans="2:7" ht="14.25" x14ac:dyDescent="0.2">
      <c r="B551"/>
      <c r="C551"/>
      <c r="D551"/>
      <c r="E551"/>
      <c r="F551"/>
      <c r="G551"/>
    </row>
    <row r="552" spans="2:7" ht="14.25" x14ac:dyDescent="0.2">
      <c r="B552"/>
      <c r="C552"/>
      <c r="D552"/>
      <c r="E552"/>
      <c r="F552"/>
      <c r="G552"/>
    </row>
    <row r="553" spans="2:7" ht="14.25" x14ac:dyDescent="0.2">
      <c r="B553"/>
      <c r="C553"/>
      <c r="D553"/>
      <c r="E553"/>
      <c r="F553"/>
      <c r="G553"/>
    </row>
    <row r="554" spans="2:7" ht="14.25" x14ac:dyDescent="0.2">
      <c r="B554"/>
      <c r="C554"/>
      <c r="D554"/>
      <c r="E554"/>
      <c r="F554"/>
      <c r="G554"/>
    </row>
    <row r="555" spans="2:7" ht="14.25" x14ac:dyDescent="0.2">
      <c r="B555"/>
      <c r="C555"/>
      <c r="D555"/>
      <c r="E555"/>
      <c r="F555"/>
      <c r="G555"/>
    </row>
    <row r="556" spans="2:7" ht="14.25" x14ac:dyDescent="0.2">
      <c r="B556"/>
      <c r="C556"/>
      <c r="D556"/>
      <c r="E556"/>
      <c r="F556"/>
      <c r="G556"/>
    </row>
    <row r="557" spans="2:7" ht="14.25" x14ac:dyDescent="0.2">
      <c r="B557"/>
      <c r="C557"/>
      <c r="D557"/>
      <c r="E557"/>
      <c r="F557"/>
      <c r="G557"/>
    </row>
    <row r="558" spans="2:7" ht="14.25" x14ac:dyDescent="0.2">
      <c r="B558"/>
      <c r="C558"/>
      <c r="D558"/>
      <c r="E558"/>
      <c r="F558"/>
      <c r="G558"/>
    </row>
    <row r="559" spans="2:7" ht="14.25" x14ac:dyDescent="0.2">
      <c r="B559"/>
      <c r="C559"/>
      <c r="D559"/>
      <c r="E559"/>
      <c r="F559"/>
      <c r="G559"/>
    </row>
    <row r="560" spans="2:7" ht="14.25" x14ac:dyDescent="0.2">
      <c r="B560"/>
      <c r="C560"/>
      <c r="D560"/>
      <c r="E560"/>
      <c r="F560"/>
      <c r="G560"/>
    </row>
    <row r="561" spans="2:7" ht="14.25" x14ac:dyDescent="0.2">
      <c r="B561"/>
      <c r="C561"/>
      <c r="D561"/>
      <c r="E561"/>
      <c r="F561"/>
      <c r="G561"/>
    </row>
    <row r="562" spans="2:7" ht="14.25" x14ac:dyDescent="0.2">
      <c r="B562"/>
      <c r="C562"/>
      <c r="D562"/>
      <c r="E562"/>
      <c r="F562"/>
      <c r="G562"/>
    </row>
    <row r="563" spans="2:7" ht="14.25" x14ac:dyDescent="0.2">
      <c r="B563"/>
      <c r="C563"/>
      <c r="D563"/>
      <c r="E563"/>
      <c r="F563"/>
      <c r="G563"/>
    </row>
    <row r="564" spans="2:7" ht="14.25" x14ac:dyDescent="0.2">
      <c r="B564"/>
      <c r="C564"/>
      <c r="D564"/>
      <c r="E564"/>
      <c r="F564"/>
      <c r="G564"/>
    </row>
    <row r="565" spans="2:7" ht="14.25" x14ac:dyDescent="0.2">
      <c r="B565"/>
      <c r="C565"/>
      <c r="D565"/>
      <c r="E565"/>
      <c r="F565"/>
      <c r="G565"/>
    </row>
    <row r="566" spans="2:7" ht="14.25" x14ac:dyDescent="0.2">
      <c r="B566"/>
      <c r="C566"/>
      <c r="D566"/>
      <c r="E566"/>
      <c r="F566"/>
      <c r="G566"/>
    </row>
    <row r="567" spans="2:7" ht="14.25" x14ac:dyDescent="0.2">
      <c r="B567"/>
      <c r="C567"/>
      <c r="D567"/>
      <c r="E567"/>
      <c r="F567"/>
      <c r="G567"/>
    </row>
    <row r="568" spans="2:7" ht="14.25" x14ac:dyDescent="0.2">
      <c r="B568"/>
      <c r="C568"/>
      <c r="D568"/>
      <c r="E568"/>
      <c r="F568"/>
      <c r="G568"/>
    </row>
    <row r="569" spans="2:7" ht="14.25" x14ac:dyDescent="0.2">
      <c r="B569"/>
      <c r="C569"/>
      <c r="D569"/>
      <c r="E569"/>
      <c r="F569"/>
      <c r="G569"/>
    </row>
    <row r="570" spans="2:7" ht="14.25" x14ac:dyDescent="0.2">
      <c r="B570"/>
      <c r="C570"/>
      <c r="D570"/>
      <c r="E570"/>
      <c r="F570"/>
      <c r="G570"/>
    </row>
    <row r="571" spans="2:7" ht="14.25" x14ac:dyDescent="0.2">
      <c r="B571"/>
      <c r="C571"/>
      <c r="D571"/>
      <c r="E571"/>
      <c r="F571"/>
      <c r="G571"/>
    </row>
    <row r="572" spans="2:7" ht="14.25" x14ac:dyDescent="0.2">
      <c r="B572"/>
      <c r="C572"/>
      <c r="D572"/>
      <c r="E572"/>
      <c r="F572"/>
      <c r="G572"/>
    </row>
    <row r="573" spans="2:7" ht="14.25" x14ac:dyDescent="0.2">
      <c r="B573"/>
      <c r="C573"/>
      <c r="D573"/>
      <c r="E573"/>
      <c r="F573"/>
      <c r="G573"/>
    </row>
    <row r="574" spans="2:7" ht="14.25" x14ac:dyDescent="0.2">
      <c r="B574"/>
      <c r="C574"/>
      <c r="D574"/>
      <c r="E574"/>
      <c r="F574"/>
      <c r="G574"/>
    </row>
    <row r="575" spans="2:7" ht="14.25" x14ac:dyDescent="0.2">
      <c r="B575"/>
      <c r="C575"/>
      <c r="D575"/>
      <c r="E575"/>
      <c r="F575"/>
      <c r="G575"/>
    </row>
    <row r="576" spans="2:7" ht="14.25" x14ac:dyDescent="0.2">
      <c r="B576"/>
      <c r="C576"/>
      <c r="D576"/>
      <c r="E576"/>
      <c r="F576"/>
      <c r="G576"/>
    </row>
    <row r="577" spans="2:7" ht="14.25" x14ac:dyDescent="0.2">
      <c r="B577"/>
      <c r="C577"/>
      <c r="D577"/>
      <c r="E577"/>
      <c r="F577"/>
      <c r="G577"/>
    </row>
    <row r="578" spans="2:7" ht="14.25" x14ac:dyDescent="0.2">
      <c r="B578"/>
      <c r="C578"/>
      <c r="D578"/>
      <c r="E578"/>
      <c r="F578"/>
      <c r="G578"/>
    </row>
    <row r="579" spans="2:7" ht="14.25" x14ac:dyDescent="0.2">
      <c r="B579"/>
      <c r="C579"/>
      <c r="D579"/>
      <c r="E579"/>
      <c r="F579"/>
      <c r="G579"/>
    </row>
    <row r="580" spans="2:7" ht="14.25" x14ac:dyDescent="0.2">
      <c r="B580"/>
      <c r="C580"/>
      <c r="D580"/>
      <c r="E580"/>
      <c r="F580"/>
      <c r="G580"/>
    </row>
    <row r="581" spans="2:7" ht="14.25" x14ac:dyDescent="0.2">
      <c r="B581"/>
      <c r="C581"/>
      <c r="D581"/>
      <c r="E581"/>
      <c r="F581"/>
      <c r="G581"/>
    </row>
    <row r="582" spans="2:7" ht="14.25" x14ac:dyDescent="0.2">
      <c r="B582"/>
      <c r="C582"/>
      <c r="D582"/>
      <c r="E582"/>
      <c r="F582"/>
      <c r="G582"/>
    </row>
    <row r="583" spans="2:7" ht="14.25" x14ac:dyDescent="0.2">
      <c r="B583"/>
      <c r="C583"/>
      <c r="D583"/>
      <c r="E583"/>
      <c r="F583"/>
      <c r="G583"/>
    </row>
    <row r="584" spans="2:7" ht="14.25" x14ac:dyDescent="0.2">
      <c r="B584"/>
      <c r="C584"/>
      <c r="D584"/>
      <c r="E584"/>
      <c r="F584"/>
      <c r="G584"/>
    </row>
    <row r="585" spans="2:7" ht="14.25" x14ac:dyDescent="0.2">
      <c r="B585"/>
      <c r="C585"/>
      <c r="D585"/>
      <c r="E585"/>
      <c r="F585"/>
      <c r="G585"/>
    </row>
    <row r="586" spans="2:7" ht="14.25" x14ac:dyDescent="0.2">
      <c r="B586"/>
      <c r="C586"/>
      <c r="D586"/>
      <c r="E586"/>
      <c r="F586"/>
      <c r="G586"/>
    </row>
    <row r="587" spans="2:7" ht="14.25" x14ac:dyDescent="0.2">
      <c r="B587"/>
      <c r="C587"/>
      <c r="D587"/>
      <c r="E587"/>
      <c r="F587"/>
      <c r="G587"/>
    </row>
    <row r="588" spans="2:7" ht="14.25" x14ac:dyDescent="0.2">
      <c r="B588"/>
      <c r="C588"/>
      <c r="D588"/>
      <c r="E588"/>
      <c r="F588"/>
      <c r="G588"/>
    </row>
    <row r="589" spans="2:7" ht="14.25" x14ac:dyDescent="0.2">
      <c r="B589"/>
      <c r="C589"/>
      <c r="D589"/>
      <c r="E589"/>
      <c r="F589"/>
      <c r="G589"/>
    </row>
    <row r="590" spans="2:7" ht="14.25" x14ac:dyDescent="0.2">
      <c r="B590"/>
      <c r="C590"/>
      <c r="D590"/>
      <c r="E590"/>
      <c r="F590"/>
      <c r="G590"/>
    </row>
    <row r="591" spans="2:7" ht="14.25" x14ac:dyDescent="0.2">
      <c r="B591"/>
      <c r="C591"/>
      <c r="D591"/>
      <c r="E591"/>
      <c r="F591"/>
      <c r="G591"/>
    </row>
    <row r="592" spans="2:7" ht="14.25" x14ac:dyDescent="0.2">
      <c r="B592"/>
      <c r="C592"/>
      <c r="D592"/>
      <c r="E592"/>
      <c r="F592"/>
      <c r="G592"/>
    </row>
    <row r="593" spans="2:7" ht="14.25" x14ac:dyDescent="0.2">
      <c r="B593"/>
      <c r="C593"/>
      <c r="D593"/>
      <c r="E593"/>
      <c r="F593"/>
      <c r="G593"/>
    </row>
    <row r="594" spans="2:7" ht="14.25" x14ac:dyDescent="0.2">
      <c r="B594"/>
      <c r="C594"/>
      <c r="D594"/>
      <c r="E594"/>
      <c r="F594"/>
      <c r="G594"/>
    </row>
    <row r="595" spans="2:7" ht="14.25" x14ac:dyDescent="0.2">
      <c r="B595"/>
      <c r="C595"/>
      <c r="D595"/>
      <c r="E595"/>
      <c r="F595"/>
      <c r="G595"/>
    </row>
    <row r="596" spans="2:7" ht="14.25" x14ac:dyDescent="0.2">
      <c r="B596"/>
      <c r="C596"/>
      <c r="D596"/>
      <c r="E596"/>
      <c r="F596"/>
      <c r="G596"/>
    </row>
    <row r="597" spans="2:7" ht="14.25" x14ac:dyDescent="0.2">
      <c r="B597"/>
      <c r="C597"/>
      <c r="D597"/>
      <c r="E597"/>
      <c r="F597"/>
      <c r="G597"/>
    </row>
    <row r="598" spans="2:7" ht="14.25" x14ac:dyDescent="0.2">
      <c r="B598"/>
      <c r="C598"/>
      <c r="D598"/>
      <c r="E598"/>
      <c r="F598"/>
      <c r="G598"/>
    </row>
    <row r="599" spans="2:7" ht="14.25" x14ac:dyDescent="0.2">
      <c r="B599"/>
      <c r="C599"/>
      <c r="D599"/>
      <c r="E599"/>
      <c r="F599"/>
      <c r="G599"/>
    </row>
    <row r="600" spans="2:7" ht="14.25" x14ac:dyDescent="0.2">
      <c r="B600"/>
      <c r="C600"/>
      <c r="D600"/>
      <c r="E600"/>
      <c r="F600"/>
      <c r="G600"/>
    </row>
    <row r="601" spans="2:7" ht="14.25" x14ac:dyDescent="0.2">
      <c r="B601"/>
      <c r="C601"/>
      <c r="D601"/>
      <c r="E601"/>
      <c r="F601"/>
      <c r="G601"/>
    </row>
    <row r="602" spans="2:7" ht="14.25" x14ac:dyDescent="0.2">
      <c r="B602"/>
      <c r="C602"/>
      <c r="D602"/>
      <c r="E602"/>
      <c r="F602"/>
      <c r="G602"/>
    </row>
    <row r="603" spans="2:7" ht="14.25" x14ac:dyDescent="0.2">
      <c r="B603"/>
      <c r="C603"/>
      <c r="D603"/>
      <c r="E603"/>
      <c r="F603"/>
      <c r="G603"/>
    </row>
    <row r="604" spans="2:7" ht="14.25" x14ac:dyDescent="0.2">
      <c r="B604"/>
      <c r="C604"/>
      <c r="D604"/>
      <c r="E604"/>
      <c r="F604"/>
      <c r="G604"/>
    </row>
    <row r="605" spans="2:7" ht="14.25" x14ac:dyDescent="0.2">
      <c r="B605"/>
      <c r="C605"/>
      <c r="D605"/>
      <c r="E605"/>
      <c r="F605"/>
      <c r="G605"/>
    </row>
    <row r="606" spans="2:7" ht="14.25" x14ac:dyDescent="0.2">
      <c r="B606"/>
      <c r="C606"/>
      <c r="D606"/>
      <c r="E606"/>
      <c r="F606"/>
      <c r="G606"/>
    </row>
    <row r="607" spans="2:7" ht="14.25" x14ac:dyDescent="0.2">
      <c r="B607"/>
      <c r="C607"/>
      <c r="D607"/>
      <c r="E607"/>
      <c r="F607"/>
      <c r="G607"/>
    </row>
    <row r="608" spans="2:7" ht="14.25" x14ac:dyDescent="0.2">
      <c r="B608"/>
      <c r="C608"/>
      <c r="D608"/>
      <c r="E608"/>
      <c r="F608"/>
      <c r="G608"/>
    </row>
    <row r="609" spans="2:7" ht="14.25" x14ac:dyDescent="0.2">
      <c r="B609"/>
      <c r="C609"/>
      <c r="D609"/>
      <c r="E609"/>
      <c r="F609"/>
      <c r="G609"/>
    </row>
    <row r="610" spans="2:7" ht="14.25" x14ac:dyDescent="0.2">
      <c r="B610"/>
      <c r="C610"/>
      <c r="D610"/>
      <c r="E610"/>
      <c r="F610"/>
      <c r="G610"/>
    </row>
    <row r="611" spans="2:7" ht="14.25" x14ac:dyDescent="0.2">
      <c r="B611"/>
      <c r="C611"/>
      <c r="D611"/>
      <c r="E611"/>
      <c r="F611"/>
      <c r="G611"/>
    </row>
    <row r="612" spans="2:7" ht="14.25" x14ac:dyDescent="0.2">
      <c r="B612"/>
      <c r="C612"/>
      <c r="D612"/>
      <c r="E612"/>
      <c r="F612"/>
      <c r="G612"/>
    </row>
    <row r="613" spans="2:7" ht="14.25" x14ac:dyDescent="0.2">
      <c r="B613"/>
      <c r="C613"/>
      <c r="D613"/>
      <c r="E613"/>
      <c r="F613"/>
      <c r="G613"/>
    </row>
    <row r="614" spans="2:7" ht="14.25" x14ac:dyDescent="0.2">
      <c r="B614"/>
      <c r="C614"/>
      <c r="D614"/>
      <c r="E614"/>
      <c r="F614"/>
      <c r="G614"/>
    </row>
    <row r="615" spans="2:7" ht="14.25" x14ac:dyDescent="0.2">
      <c r="B615"/>
      <c r="C615"/>
      <c r="D615"/>
      <c r="E615"/>
      <c r="F615"/>
      <c r="G615"/>
    </row>
    <row r="616" spans="2:7" ht="14.25" x14ac:dyDescent="0.2">
      <c r="B616"/>
      <c r="C616"/>
      <c r="D616"/>
      <c r="E616"/>
      <c r="F616"/>
      <c r="G616"/>
    </row>
    <row r="617" spans="2:7" ht="14.25" x14ac:dyDescent="0.2">
      <c r="B617"/>
      <c r="C617"/>
      <c r="D617"/>
      <c r="E617"/>
      <c r="F617"/>
      <c r="G617"/>
    </row>
    <row r="618" spans="2:7" ht="14.25" x14ac:dyDescent="0.2">
      <c r="B618"/>
      <c r="C618"/>
      <c r="D618"/>
      <c r="E618"/>
      <c r="F618"/>
      <c r="G618"/>
    </row>
    <row r="619" spans="2:7" ht="14.25" x14ac:dyDescent="0.2">
      <c r="B619"/>
      <c r="C619"/>
      <c r="D619"/>
      <c r="E619"/>
      <c r="F619"/>
      <c r="G619"/>
    </row>
    <row r="620" spans="2:7" ht="14.25" x14ac:dyDescent="0.2">
      <c r="B620"/>
      <c r="C620"/>
      <c r="D620"/>
      <c r="E620"/>
      <c r="F620"/>
      <c r="G620"/>
    </row>
    <row r="621" spans="2:7" ht="14.25" x14ac:dyDescent="0.2">
      <c r="B621"/>
      <c r="C621"/>
      <c r="D621"/>
      <c r="E621"/>
      <c r="F621"/>
      <c r="G621"/>
    </row>
    <row r="622" spans="2:7" ht="14.25" x14ac:dyDescent="0.2">
      <c r="B622"/>
      <c r="C622"/>
      <c r="D622"/>
      <c r="E622"/>
      <c r="F622"/>
      <c r="G622"/>
    </row>
    <row r="623" spans="2:7" ht="14.25" x14ac:dyDescent="0.2">
      <c r="B623"/>
      <c r="C623"/>
      <c r="D623"/>
      <c r="E623"/>
      <c r="F623"/>
      <c r="G623"/>
    </row>
    <row r="624" spans="2:7" ht="14.25" x14ac:dyDescent="0.2">
      <c r="B624"/>
      <c r="C624"/>
      <c r="D624"/>
      <c r="E624"/>
      <c r="F624"/>
      <c r="G624"/>
    </row>
    <row r="625" spans="2:7" ht="14.25" x14ac:dyDescent="0.2">
      <c r="B625"/>
      <c r="C625"/>
      <c r="D625"/>
      <c r="E625"/>
      <c r="F625"/>
      <c r="G625"/>
    </row>
    <row r="626" spans="2:7" ht="14.25" x14ac:dyDescent="0.2">
      <c r="B626"/>
      <c r="C626"/>
      <c r="D626"/>
      <c r="E626"/>
      <c r="F626"/>
      <c r="G626"/>
    </row>
    <row r="627" spans="2:7" ht="14.25" x14ac:dyDescent="0.2">
      <c r="B627"/>
      <c r="C627"/>
      <c r="D627"/>
      <c r="E627"/>
      <c r="F627"/>
      <c r="G627"/>
    </row>
    <row r="628" spans="2:7" ht="14.25" x14ac:dyDescent="0.2">
      <c r="B628"/>
      <c r="C628"/>
      <c r="D628"/>
      <c r="E628"/>
      <c r="F628"/>
      <c r="G628"/>
    </row>
    <row r="629" spans="2:7" ht="14.25" x14ac:dyDescent="0.2">
      <c r="B629"/>
      <c r="C629"/>
      <c r="D629"/>
      <c r="E629"/>
      <c r="F629"/>
      <c r="G629"/>
    </row>
    <row r="630" spans="2:7" ht="14.25" x14ac:dyDescent="0.2">
      <c r="B630"/>
      <c r="C630"/>
      <c r="D630"/>
      <c r="E630"/>
      <c r="F630"/>
      <c r="G630"/>
    </row>
    <row r="631" spans="2:7" ht="14.25" x14ac:dyDescent="0.2">
      <c r="B631"/>
      <c r="C631"/>
      <c r="D631"/>
      <c r="E631"/>
      <c r="F631"/>
      <c r="G631"/>
    </row>
    <row r="632" spans="2:7" ht="14.25" x14ac:dyDescent="0.2">
      <c r="B632"/>
      <c r="C632"/>
      <c r="D632"/>
      <c r="E632"/>
      <c r="F632"/>
      <c r="G632"/>
    </row>
    <row r="633" spans="2:7" ht="14.25" x14ac:dyDescent="0.2">
      <c r="B633"/>
      <c r="C633"/>
      <c r="D633"/>
      <c r="E633"/>
      <c r="F633"/>
      <c r="G633"/>
    </row>
    <row r="634" spans="2:7" ht="14.25" x14ac:dyDescent="0.2">
      <c r="B634"/>
      <c r="C634"/>
      <c r="D634"/>
      <c r="E634"/>
      <c r="F634"/>
      <c r="G634"/>
    </row>
    <row r="635" spans="2:7" ht="14.25" x14ac:dyDescent="0.2">
      <c r="B635"/>
      <c r="C635"/>
      <c r="D635"/>
      <c r="E635"/>
      <c r="F635"/>
      <c r="G635"/>
    </row>
    <row r="636" spans="2:7" ht="14.25" x14ac:dyDescent="0.2">
      <c r="B636"/>
      <c r="C636"/>
      <c r="D636"/>
      <c r="E636"/>
      <c r="F636"/>
      <c r="G636"/>
    </row>
    <row r="637" spans="2:7" ht="14.25" x14ac:dyDescent="0.2">
      <c r="B637"/>
      <c r="C637"/>
      <c r="D637"/>
      <c r="E637"/>
      <c r="F637"/>
      <c r="G637"/>
    </row>
    <row r="638" spans="2:7" ht="14.25" x14ac:dyDescent="0.2">
      <c r="B638"/>
      <c r="C638"/>
      <c r="D638"/>
      <c r="E638"/>
      <c r="F638"/>
      <c r="G638"/>
    </row>
    <row r="639" spans="2:7" ht="14.25" x14ac:dyDescent="0.2">
      <c r="B639"/>
      <c r="C639"/>
      <c r="D639"/>
      <c r="E639"/>
      <c r="F639"/>
      <c r="G639"/>
    </row>
    <row r="640" spans="2:7" ht="14.25" x14ac:dyDescent="0.2">
      <c r="B640"/>
      <c r="C640"/>
      <c r="D640"/>
      <c r="E640"/>
      <c r="F640"/>
      <c r="G640"/>
    </row>
    <row r="641" spans="2:7" ht="14.25" x14ac:dyDescent="0.2">
      <c r="B641"/>
      <c r="C641"/>
      <c r="D641"/>
      <c r="E641"/>
      <c r="F641"/>
      <c r="G641"/>
    </row>
    <row r="642" spans="2:7" ht="14.25" x14ac:dyDescent="0.2">
      <c r="B642"/>
      <c r="C642"/>
      <c r="D642"/>
      <c r="E642"/>
      <c r="F642"/>
      <c r="G642"/>
    </row>
    <row r="643" spans="2:7" ht="14.25" x14ac:dyDescent="0.2">
      <c r="B643"/>
      <c r="C643"/>
      <c r="D643"/>
      <c r="E643"/>
      <c r="F643"/>
      <c r="G643"/>
    </row>
    <row r="644" spans="2:7" ht="14.25" x14ac:dyDescent="0.2">
      <c r="B644"/>
      <c r="C644"/>
      <c r="D644"/>
      <c r="E644"/>
      <c r="F644"/>
      <c r="G644"/>
    </row>
    <row r="645" spans="2:7" ht="14.25" x14ac:dyDescent="0.2">
      <c r="B645"/>
      <c r="C645"/>
      <c r="D645"/>
      <c r="E645"/>
      <c r="F645"/>
      <c r="G645"/>
    </row>
    <row r="646" spans="2:7" ht="14.25" x14ac:dyDescent="0.2">
      <c r="B646"/>
      <c r="C646"/>
      <c r="D646"/>
      <c r="E646"/>
      <c r="F646"/>
      <c r="G646"/>
    </row>
    <row r="647" spans="2:7" ht="14.25" x14ac:dyDescent="0.2">
      <c r="B647"/>
      <c r="C647"/>
      <c r="D647"/>
      <c r="E647"/>
      <c r="F647"/>
      <c r="G647"/>
    </row>
    <row r="648" spans="2:7" ht="14.25" x14ac:dyDescent="0.2">
      <c r="B648"/>
      <c r="C648"/>
      <c r="D648"/>
      <c r="E648"/>
      <c r="F648"/>
      <c r="G648"/>
    </row>
    <row r="649" spans="2:7" ht="14.25" x14ac:dyDescent="0.2">
      <c r="B649"/>
      <c r="C649"/>
      <c r="D649"/>
      <c r="E649"/>
      <c r="F649"/>
      <c r="G649"/>
    </row>
    <row r="650" spans="2:7" ht="14.25" x14ac:dyDescent="0.2">
      <c r="B650"/>
      <c r="C650"/>
      <c r="D650"/>
      <c r="E650"/>
      <c r="F650"/>
      <c r="G650"/>
    </row>
    <row r="651" spans="2:7" ht="14.25" x14ac:dyDescent="0.2">
      <c r="B651"/>
      <c r="C651"/>
      <c r="D651"/>
      <c r="E651"/>
      <c r="F651"/>
      <c r="G651"/>
    </row>
    <row r="652" spans="2:7" ht="14.25" x14ac:dyDescent="0.2">
      <c r="B652"/>
      <c r="C652"/>
      <c r="D652"/>
      <c r="E652"/>
      <c r="F652"/>
      <c r="G652"/>
    </row>
    <row r="653" spans="2:7" ht="14.25" x14ac:dyDescent="0.2">
      <c r="B653"/>
      <c r="C653"/>
      <c r="D653"/>
      <c r="E653"/>
      <c r="F653"/>
      <c r="G653"/>
    </row>
    <row r="654" spans="2:7" ht="14.25" x14ac:dyDescent="0.2">
      <c r="B654"/>
      <c r="C654"/>
      <c r="D654"/>
      <c r="E654"/>
      <c r="F654"/>
      <c r="G654"/>
    </row>
    <row r="655" spans="2:7" ht="14.25" x14ac:dyDescent="0.2">
      <c r="B655"/>
      <c r="C655"/>
      <c r="D655"/>
      <c r="E655"/>
      <c r="F655"/>
      <c r="G655"/>
    </row>
    <row r="656" spans="2:7" ht="14.25" x14ac:dyDescent="0.2">
      <c r="B656"/>
      <c r="C656"/>
      <c r="D656"/>
      <c r="E656"/>
      <c r="F656"/>
      <c r="G656"/>
    </row>
    <row r="657" spans="2:7" ht="14.25" x14ac:dyDescent="0.2">
      <c r="B657"/>
      <c r="C657"/>
      <c r="D657"/>
      <c r="E657"/>
      <c r="F657"/>
      <c r="G657"/>
    </row>
    <row r="658" spans="2:7" ht="14.25" x14ac:dyDescent="0.2">
      <c r="B658"/>
      <c r="C658"/>
      <c r="D658"/>
      <c r="E658"/>
      <c r="F658"/>
      <c r="G658"/>
    </row>
    <row r="659" spans="2:7" ht="14.25" x14ac:dyDescent="0.2">
      <c r="B659"/>
      <c r="C659"/>
      <c r="D659"/>
      <c r="E659"/>
      <c r="F659"/>
      <c r="G659"/>
    </row>
    <row r="660" spans="2:7" ht="14.25" x14ac:dyDescent="0.2">
      <c r="B660"/>
      <c r="C660"/>
      <c r="D660"/>
      <c r="E660"/>
      <c r="F660"/>
      <c r="G660"/>
    </row>
    <row r="661" spans="2:7" ht="14.25" x14ac:dyDescent="0.2">
      <c r="B661"/>
      <c r="C661"/>
      <c r="D661"/>
      <c r="E661"/>
      <c r="F661"/>
      <c r="G661"/>
    </row>
    <row r="662" spans="2:7" ht="14.25" x14ac:dyDescent="0.2">
      <c r="B662"/>
      <c r="C662"/>
      <c r="D662"/>
      <c r="E662"/>
      <c r="F662"/>
      <c r="G662"/>
    </row>
    <row r="663" spans="2:7" ht="14.25" x14ac:dyDescent="0.2">
      <c r="B663"/>
      <c r="C663"/>
      <c r="D663"/>
      <c r="E663"/>
      <c r="F663"/>
      <c r="G663"/>
    </row>
    <row r="664" spans="2:7" ht="14.25" x14ac:dyDescent="0.2">
      <c r="B664"/>
      <c r="C664"/>
      <c r="D664"/>
      <c r="E664"/>
      <c r="F664"/>
      <c r="G664"/>
    </row>
    <row r="665" spans="2:7" ht="14.25" x14ac:dyDescent="0.2">
      <c r="B665"/>
      <c r="C665"/>
      <c r="D665"/>
      <c r="E665"/>
      <c r="F665"/>
      <c r="G665"/>
    </row>
    <row r="666" spans="2:7" ht="14.25" x14ac:dyDescent="0.2">
      <c r="B666"/>
      <c r="C666"/>
      <c r="D666"/>
      <c r="E666"/>
      <c r="F666"/>
      <c r="G666"/>
    </row>
    <row r="667" spans="2:7" ht="14.25" x14ac:dyDescent="0.2">
      <c r="B667"/>
      <c r="C667"/>
      <c r="D667"/>
      <c r="E667"/>
      <c r="F667"/>
      <c r="G667"/>
    </row>
    <row r="668" spans="2:7" ht="14.25" x14ac:dyDescent="0.2">
      <c r="B668"/>
      <c r="C668"/>
      <c r="D668"/>
      <c r="E668"/>
      <c r="F668"/>
      <c r="G668"/>
    </row>
    <row r="669" spans="2:7" ht="14.25" x14ac:dyDescent="0.2">
      <c r="B669"/>
      <c r="C669"/>
      <c r="D669"/>
      <c r="E669"/>
      <c r="F669"/>
      <c r="G669"/>
    </row>
    <row r="670" spans="2:7" ht="14.25" x14ac:dyDescent="0.2">
      <c r="B670"/>
      <c r="C670"/>
      <c r="D670"/>
      <c r="E670"/>
      <c r="F670"/>
      <c r="G670"/>
    </row>
    <row r="671" spans="2:7" ht="14.25" x14ac:dyDescent="0.2">
      <c r="B671"/>
      <c r="C671"/>
      <c r="D671"/>
      <c r="E671"/>
      <c r="F671"/>
      <c r="G671"/>
    </row>
    <row r="672" spans="2:7" ht="14.25" x14ac:dyDescent="0.2">
      <c r="B672"/>
      <c r="C672"/>
      <c r="D672"/>
      <c r="E672"/>
      <c r="F672"/>
      <c r="G672"/>
    </row>
    <row r="673" spans="2:7" ht="14.25" x14ac:dyDescent="0.2">
      <c r="B673"/>
      <c r="C673"/>
      <c r="D673"/>
      <c r="E673"/>
      <c r="F673"/>
      <c r="G673"/>
    </row>
    <row r="674" spans="2:7" ht="14.25" x14ac:dyDescent="0.2">
      <c r="B674"/>
      <c r="C674"/>
      <c r="D674"/>
      <c r="E674"/>
      <c r="F674"/>
      <c r="G674"/>
    </row>
    <row r="675" spans="2:7" ht="14.25" x14ac:dyDescent="0.2">
      <c r="B675"/>
      <c r="C675"/>
      <c r="D675"/>
      <c r="E675"/>
      <c r="F675"/>
      <c r="G675"/>
    </row>
    <row r="676" spans="2:7" ht="14.25" x14ac:dyDescent="0.2">
      <c r="B676"/>
      <c r="C676"/>
      <c r="D676"/>
      <c r="E676"/>
      <c r="F676"/>
      <c r="G676"/>
    </row>
    <row r="677" spans="2:7" ht="14.25" x14ac:dyDescent="0.2">
      <c r="B677"/>
      <c r="C677"/>
      <c r="D677"/>
      <c r="E677"/>
      <c r="F677"/>
      <c r="G677"/>
    </row>
    <row r="678" spans="2:7" ht="14.25" x14ac:dyDescent="0.2">
      <c r="B678"/>
      <c r="C678"/>
      <c r="D678"/>
      <c r="E678"/>
      <c r="F678"/>
      <c r="G678"/>
    </row>
    <row r="679" spans="2:7" ht="14.25" x14ac:dyDescent="0.2">
      <c r="B679"/>
      <c r="C679"/>
      <c r="D679"/>
      <c r="E679"/>
      <c r="F679"/>
      <c r="G679"/>
    </row>
    <row r="680" spans="2:7" ht="14.25" x14ac:dyDescent="0.2">
      <c r="B680"/>
      <c r="C680"/>
      <c r="D680"/>
      <c r="E680"/>
      <c r="F680"/>
      <c r="G680"/>
    </row>
    <row r="681" spans="2:7" ht="14.25" x14ac:dyDescent="0.2">
      <c r="B681"/>
      <c r="C681"/>
      <c r="D681"/>
      <c r="E681"/>
      <c r="F681"/>
      <c r="G681"/>
    </row>
    <row r="682" spans="2:7" ht="14.25" x14ac:dyDescent="0.2">
      <c r="B682"/>
      <c r="C682"/>
      <c r="D682"/>
      <c r="E682"/>
      <c r="F682"/>
      <c r="G682"/>
    </row>
    <row r="683" spans="2:7" ht="14.25" x14ac:dyDescent="0.2">
      <c r="B683"/>
      <c r="C683"/>
      <c r="D683"/>
      <c r="E683"/>
      <c r="F683"/>
      <c r="G683"/>
    </row>
    <row r="684" spans="2:7" ht="14.25" x14ac:dyDescent="0.2">
      <c r="B684"/>
      <c r="C684"/>
      <c r="D684"/>
      <c r="E684"/>
      <c r="F684"/>
      <c r="G684"/>
    </row>
    <row r="685" spans="2:7" ht="14.25" x14ac:dyDescent="0.2">
      <c r="B685"/>
      <c r="C685"/>
      <c r="D685"/>
      <c r="E685"/>
      <c r="F685"/>
      <c r="G685"/>
    </row>
    <row r="686" spans="2:7" ht="14.25" x14ac:dyDescent="0.2">
      <c r="B686"/>
      <c r="C686"/>
      <c r="D686"/>
      <c r="E686"/>
      <c r="F686"/>
      <c r="G686"/>
    </row>
    <row r="687" spans="2:7" ht="14.25" x14ac:dyDescent="0.2">
      <c r="B687"/>
      <c r="C687"/>
      <c r="D687"/>
      <c r="E687"/>
      <c r="F687"/>
      <c r="G687"/>
    </row>
    <row r="688" spans="2:7" ht="14.25" x14ac:dyDescent="0.2">
      <c r="B688"/>
      <c r="C688"/>
      <c r="D688"/>
      <c r="E688"/>
      <c r="F688"/>
      <c r="G688"/>
    </row>
    <row r="689" spans="2:7" ht="14.25" x14ac:dyDescent="0.2">
      <c r="B689"/>
      <c r="C689"/>
      <c r="D689"/>
      <c r="E689"/>
      <c r="F689"/>
      <c r="G689"/>
    </row>
    <row r="690" spans="2:7" ht="14.25" x14ac:dyDescent="0.2">
      <c r="B690"/>
      <c r="C690"/>
      <c r="D690"/>
      <c r="E690"/>
      <c r="F690"/>
      <c r="G690"/>
    </row>
    <row r="691" spans="2:7" ht="14.25" x14ac:dyDescent="0.2">
      <c r="B691"/>
      <c r="C691"/>
      <c r="D691"/>
      <c r="E691"/>
      <c r="F691"/>
      <c r="G691"/>
    </row>
    <row r="692" spans="2:7" ht="14.25" x14ac:dyDescent="0.2">
      <c r="B692"/>
      <c r="C692"/>
      <c r="D692"/>
      <c r="E692"/>
      <c r="F692"/>
      <c r="G692"/>
    </row>
    <row r="693" spans="2:7" ht="14.25" x14ac:dyDescent="0.2">
      <c r="B693"/>
      <c r="C693"/>
      <c r="D693"/>
      <c r="E693"/>
      <c r="F693"/>
      <c r="G693"/>
    </row>
    <row r="694" spans="2:7" ht="14.25" x14ac:dyDescent="0.2">
      <c r="B694"/>
      <c r="C694"/>
      <c r="D694"/>
      <c r="E694"/>
      <c r="F694"/>
      <c r="G694"/>
    </row>
    <row r="695" spans="2:7" ht="14.25" x14ac:dyDescent="0.2">
      <c r="B695"/>
      <c r="C695"/>
      <c r="D695"/>
      <c r="E695"/>
      <c r="F695"/>
      <c r="G695"/>
    </row>
    <row r="696" spans="2:7" ht="14.25" x14ac:dyDescent="0.2">
      <c r="B696"/>
      <c r="C696"/>
      <c r="D696"/>
      <c r="E696"/>
      <c r="F696"/>
      <c r="G696"/>
    </row>
    <row r="697" spans="2:7" ht="14.25" x14ac:dyDescent="0.2">
      <c r="B697"/>
      <c r="C697"/>
      <c r="D697"/>
      <c r="E697"/>
      <c r="F697"/>
      <c r="G697"/>
    </row>
    <row r="698" spans="2:7" ht="14.25" x14ac:dyDescent="0.2">
      <c r="B698"/>
      <c r="C698"/>
      <c r="D698"/>
      <c r="E698"/>
      <c r="F698"/>
      <c r="G698"/>
    </row>
    <row r="699" spans="2:7" ht="14.25" x14ac:dyDescent="0.2">
      <c r="B699"/>
      <c r="C699"/>
      <c r="D699"/>
      <c r="E699"/>
      <c r="F699"/>
      <c r="G699"/>
    </row>
    <row r="700" spans="2:7" ht="14.25" x14ac:dyDescent="0.2">
      <c r="B700"/>
      <c r="C700"/>
      <c r="D700"/>
      <c r="E700"/>
      <c r="F700"/>
      <c r="G700"/>
    </row>
    <row r="701" spans="2:7" ht="14.25" x14ac:dyDescent="0.2">
      <c r="B701"/>
      <c r="C701"/>
      <c r="D701"/>
      <c r="E701"/>
      <c r="F701"/>
      <c r="G701"/>
    </row>
    <row r="702" spans="2:7" ht="14.25" x14ac:dyDescent="0.2">
      <c r="B702"/>
      <c r="C702"/>
      <c r="D702"/>
      <c r="E702"/>
      <c r="F702"/>
      <c r="G702"/>
    </row>
    <row r="703" spans="2:7" ht="14.25" x14ac:dyDescent="0.2">
      <c r="B703"/>
      <c r="C703"/>
      <c r="D703"/>
      <c r="E703"/>
      <c r="F703"/>
      <c r="G703"/>
    </row>
    <row r="704" spans="2:7" ht="14.25" x14ac:dyDescent="0.2">
      <c r="B704"/>
      <c r="C704"/>
      <c r="D704"/>
      <c r="E704"/>
      <c r="F704"/>
      <c r="G704"/>
    </row>
    <row r="705" spans="2:7" ht="14.25" x14ac:dyDescent="0.2">
      <c r="B705"/>
      <c r="C705"/>
      <c r="D705"/>
      <c r="E705"/>
      <c r="F705"/>
      <c r="G705"/>
    </row>
    <row r="706" spans="2:7" ht="14.25" x14ac:dyDescent="0.2">
      <c r="B706"/>
      <c r="C706"/>
      <c r="D706"/>
      <c r="E706"/>
      <c r="F706"/>
      <c r="G706"/>
    </row>
    <row r="707" spans="2:7" ht="14.25" x14ac:dyDescent="0.2">
      <c r="B707"/>
      <c r="C707"/>
      <c r="D707"/>
      <c r="E707"/>
      <c r="F707"/>
      <c r="G707"/>
    </row>
    <row r="708" spans="2:7" ht="14.25" x14ac:dyDescent="0.2">
      <c r="B708"/>
      <c r="C708"/>
      <c r="D708"/>
      <c r="E708"/>
      <c r="F708"/>
      <c r="G708"/>
    </row>
    <row r="709" spans="2:7" ht="14.25" x14ac:dyDescent="0.2">
      <c r="B709"/>
      <c r="C709"/>
      <c r="D709"/>
      <c r="E709"/>
      <c r="F709"/>
      <c r="G709"/>
    </row>
    <row r="710" spans="2:7" ht="14.25" x14ac:dyDescent="0.2">
      <c r="B710"/>
      <c r="C710"/>
      <c r="D710"/>
      <c r="E710"/>
      <c r="F710"/>
      <c r="G710"/>
    </row>
    <row r="711" spans="2:7" ht="14.25" x14ac:dyDescent="0.2">
      <c r="B711"/>
      <c r="C711"/>
      <c r="D711"/>
      <c r="E711"/>
      <c r="F711"/>
      <c r="G711"/>
    </row>
    <row r="712" spans="2:7" ht="14.25" x14ac:dyDescent="0.2">
      <c r="B712"/>
      <c r="C712"/>
      <c r="D712"/>
      <c r="E712"/>
      <c r="F712"/>
      <c r="G712"/>
    </row>
    <row r="713" spans="2:7" ht="14.25" x14ac:dyDescent="0.2">
      <c r="B713"/>
      <c r="C713"/>
      <c r="D713"/>
      <c r="E713"/>
      <c r="F713"/>
      <c r="G713"/>
    </row>
    <row r="714" spans="2:7" ht="14.25" x14ac:dyDescent="0.2">
      <c r="B714"/>
      <c r="C714"/>
      <c r="D714"/>
      <c r="E714"/>
      <c r="F714"/>
      <c r="G714"/>
    </row>
    <row r="715" spans="2:7" ht="14.25" x14ac:dyDescent="0.2">
      <c r="B715"/>
      <c r="C715"/>
      <c r="D715"/>
      <c r="E715"/>
      <c r="F715"/>
      <c r="G715"/>
    </row>
    <row r="716" spans="2:7" ht="14.25" x14ac:dyDescent="0.2">
      <c r="B716"/>
      <c r="C716"/>
      <c r="D716"/>
      <c r="E716"/>
      <c r="F716"/>
      <c r="G716"/>
    </row>
    <row r="717" spans="2:7" ht="14.25" x14ac:dyDescent="0.2">
      <c r="B717"/>
      <c r="C717"/>
      <c r="D717"/>
      <c r="E717"/>
      <c r="F717"/>
      <c r="G717"/>
    </row>
    <row r="718" spans="2:7" ht="14.25" x14ac:dyDescent="0.2">
      <c r="B718"/>
      <c r="C718"/>
      <c r="D718"/>
      <c r="E718"/>
      <c r="F718"/>
      <c r="G718"/>
    </row>
    <row r="719" spans="2:7" ht="14.25" x14ac:dyDescent="0.2">
      <c r="B719"/>
      <c r="C719"/>
      <c r="D719"/>
      <c r="E719"/>
      <c r="F719"/>
      <c r="G719"/>
    </row>
    <row r="720" spans="2:7" ht="14.25" x14ac:dyDescent="0.2">
      <c r="B720"/>
      <c r="C720"/>
      <c r="D720"/>
      <c r="E720"/>
      <c r="F720"/>
      <c r="G720"/>
    </row>
    <row r="721" spans="2:7" ht="14.25" x14ac:dyDescent="0.2">
      <c r="B721"/>
      <c r="C721"/>
      <c r="D721"/>
      <c r="E721"/>
      <c r="F721"/>
      <c r="G721"/>
    </row>
    <row r="722" spans="2:7" ht="14.25" x14ac:dyDescent="0.2">
      <c r="B722"/>
      <c r="C722"/>
      <c r="D722"/>
      <c r="E722"/>
      <c r="F722"/>
      <c r="G722"/>
    </row>
    <row r="723" spans="2:7" ht="14.25" x14ac:dyDescent="0.2">
      <c r="B723"/>
      <c r="C723"/>
      <c r="D723"/>
      <c r="E723"/>
      <c r="F723"/>
      <c r="G723"/>
    </row>
    <row r="724" spans="2:7" ht="14.25" x14ac:dyDescent="0.2">
      <c r="B724"/>
      <c r="C724"/>
      <c r="D724"/>
      <c r="E724"/>
      <c r="F724"/>
      <c r="G724"/>
    </row>
    <row r="725" spans="2:7" ht="14.25" x14ac:dyDescent="0.2">
      <c r="B725"/>
      <c r="C725"/>
      <c r="D725"/>
      <c r="E725"/>
      <c r="F725"/>
      <c r="G725"/>
    </row>
    <row r="726" spans="2:7" ht="14.25" x14ac:dyDescent="0.2">
      <c r="B726"/>
      <c r="C726"/>
      <c r="D726"/>
      <c r="E726"/>
      <c r="F726"/>
      <c r="G726"/>
    </row>
    <row r="727" spans="2:7" ht="14.25" x14ac:dyDescent="0.2">
      <c r="B727"/>
      <c r="C727"/>
      <c r="D727"/>
      <c r="E727"/>
      <c r="F727"/>
      <c r="G727"/>
    </row>
    <row r="728" spans="2:7" ht="14.25" x14ac:dyDescent="0.2">
      <c r="B728"/>
      <c r="C728"/>
      <c r="D728"/>
      <c r="E728"/>
      <c r="F728"/>
      <c r="G728"/>
    </row>
    <row r="729" spans="2:7" ht="14.25" x14ac:dyDescent="0.2">
      <c r="B729"/>
      <c r="C729"/>
      <c r="D729"/>
      <c r="E729"/>
      <c r="F729"/>
      <c r="G729"/>
    </row>
    <row r="730" spans="2:7" ht="14.25" x14ac:dyDescent="0.2">
      <c r="B730"/>
      <c r="C730"/>
      <c r="D730"/>
      <c r="E730"/>
      <c r="F730"/>
      <c r="G730"/>
    </row>
    <row r="731" spans="2:7" ht="14.25" x14ac:dyDescent="0.2">
      <c r="B731"/>
      <c r="C731"/>
      <c r="D731"/>
      <c r="E731"/>
      <c r="F731"/>
      <c r="G731"/>
    </row>
    <row r="732" spans="2:7" ht="14.25" x14ac:dyDescent="0.2">
      <c r="B732"/>
      <c r="C732"/>
      <c r="D732"/>
      <c r="E732"/>
      <c r="F732"/>
      <c r="G732"/>
    </row>
    <row r="733" spans="2:7" ht="14.25" x14ac:dyDescent="0.2">
      <c r="B733"/>
      <c r="C733"/>
      <c r="D733"/>
      <c r="E733"/>
      <c r="F733"/>
      <c r="G733"/>
    </row>
    <row r="734" spans="2:7" ht="14.25" x14ac:dyDescent="0.2">
      <c r="B734"/>
      <c r="C734"/>
      <c r="D734"/>
      <c r="E734"/>
      <c r="F734"/>
      <c r="G734"/>
    </row>
    <row r="735" spans="2:7" ht="14.25" x14ac:dyDescent="0.2">
      <c r="B735"/>
      <c r="C735"/>
      <c r="D735"/>
      <c r="E735"/>
      <c r="F735"/>
      <c r="G735"/>
    </row>
    <row r="736" spans="2:7" ht="14.25" x14ac:dyDescent="0.2">
      <c r="B736"/>
      <c r="C736"/>
      <c r="D736"/>
      <c r="E736"/>
      <c r="F736"/>
      <c r="G736"/>
    </row>
    <row r="737" spans="2:7" ht="14.25" x14ac:dyDescent="0.2">
      <c r="B737"/>
      <c r="C737"/>
      <c r="D737"/>
      <c r="E737"/>
      <c r="F737"/>
      <c r="G737"/>
    </row>
    <row r="738" spans="2:7" ht="14.25" x14ac:dyDescent="0.2">
      <c r="B738"/>
      <c r="C738"/>
      <c r="D738"/>
      <c r="E738"/>
      <c r="F738"/>
      <c r="G738"/>
    </row>
    <row r="739" spans="2:7" ht="14.25" x14ac:dyDescent="0.2">
      <c r="B739"/>
      <c r="C739"/>
      <c r="D739"/>
      <c r="E739"/>
      <c r="F739"/>
      <c r="G739"/>
    </row>
    <row r="740" spans="2:7" ht="14.25" x14ac:dyDescent="0.2">
      <c r="B740"/>
      <c r="C740"/>
      <c r="D740"/>
      <c r="E740"/>
      <c r="F740"/>
      <c r="G740"/>
    </row>
    <row r="741" spans="2:7" ht="14.25" x14ac:dyDescent="0.2">
      <c r="B741"/>
      <c r="C741"/>
      <c r="D741"/>
      <c r="E741"/>
      <c r="F741"/>
      <c r="G741"/>
    </row>
    <row r="742" spans="2:7" ht="14.25" x14ac:dyDescent="0.2">
      <c r="B742"/>
      <c r="C742"/>
      <c r="D742"/>
      <c r="E742"/>
      <c r="F742"/>
      <c r="G742"/>
    </row>
    <row r="743" spans="2:7" ht="14.25" x14ac:dyDescent="0.2">
      <c r="B743"/>
      <c r="C743"/>
      <c r="D743"/>
      <c r="E743"/>
      <c r="F743"/>
      <c r="G743"/>
    </row>
    <row r="744" spans="2:7" ht="14.25" x14ac:dyDescent="0.2">
      <c r="B744"/>
      <c r="C744"/>
      <c r="D744"/>
      <c r="E744"/>
      <c r="F744"/>
      <c r="G744"/>
    </row>
    <row r="745" spans="2:7" ht="14.25" x14ac:dyDescent="0.2">
      <c r="B745"/>
      <c r="C745"/>
      <c r="D745"/>
      <c r="E745"/>
      <c r="F745"/>
      <c r="G745"/>
    </row>
    <row r="746" spans="2:7" ht="14.25" x14ac:dyDescent="0.2">
      <c r="B746"/>
      <c r="C746"/>
      <c r="D746"/>
      <c r="E746"/>
      <c r="F746"/>
      <c r="G746"/>
    </row>
    <row r="747" spans="2:7" ht="14.25" x14ac:dyDescent="0.2">
      <c r="B747"/>
      <c r="C747"/>
      <c r="D747"/>
      <c r="E747"/>
      <c r="F747"/>
      <c r="G747"/>
    </row>
    <row r="748" spans="2:7" ht="14.25" x14ac:dyDescent="0.2">
      <c r="B748"/>
      <c r="C748"/>
      <c r="D748"/>
      <c r="E748"/>
      <c r="F748"/>
      <c r="G748"/>
    </row>
    <row r="749" spans="2:7" ht="14.25" x14ac:dyDescent="0.2">
      <c r="B749"/>
      <c r="C749"/>
      <c r="D749"/>
      <c r="E749"/>
      <c r="F749"/>
      <c r="G749"/>
    </row>
    <row r="750" spans="2:7" ht="14.25" x14ac:dyDescent="0.2">
      <c r="B750"/>
      <c r="C750"/>
      <c r="D750"/>
      <c r="E750"/>
      <c r="F750"/>
      <c r="G750"/>
    </row>
    <row r="751" spans="2:7" ht="14.25" x14ac:dyDescent="0.2">
      <c r="B751"/>
      <c r="C751"/>
      <c r="D751"/>
      <c r="E751"/>
      <c r="F751"/>
      <c r="G751"/>
    </row>
    <row r="752" spans="2:7" ht="14.25" x14ac:dyDescent="0.2">
      <c r="B752"/>
      <c r="C752"/>
      <c r="D752"/>
      <c r="E752"/>
      <c r="F752"/>
      <c r="G752"/>
    </row>
    <row r="753" spans="2:7" ht="14.25" x14ac:dyDescent="0.2">
      <c r="B753"/>
      <c r="C753"/>
      <c r="D753"/>
      <c r="E753"/>
      <c r="F753"/>
      <c r="G753"/>
    </row>
    <row r="754" spans="2:7" ht="14.25" x14ac:dyDescent="0.2">
      <c r="B754"/>
      <c r="C754"/>
      <c r="D754"/>
      <c r="E754"/>
      <c r="F754"/>
      <c r="G754"/>
    </row>
    <row r="755" spans="2:7" ht="14.25" x14ac:dyDescent="0.2">
      <c r="B755"/>
      <c r="C755"/>
      <c r="D755"/>
      <c r="E755"/>
      <c r="F755"/>
      <c r="G755"/>
    </row>
    <row r="756" spans="2:7" ht="14.25" x14ac:dyDescent="0.2">
      <c r="B756"/>
      <c r="C756"/>
      <c r="D756"/>
      <c r="E756"/>
      <c r="F756"/>
      <c r="G756"/>
    </row>
    <row r="757" spans="2:7" ht="14.25" x14ac:dyDescent="0.2">
      <c r="B757"/>
      <c r="C757"/>
      <c r="D757"/>
      <c r="E757"/>
      <c r="F757"/>
      <c r="G757"/>
    </row>
    <row r="758" spans="2:7" ht="14.25" x14ac:dyDescent="0.2">
      <c r="B758"/>
      <c r="C758"/>
      <c r="D758"/>
      <c r="E758"/>
      <c r="F758"/>
      <c r="G758"/>
    </row>
    <row r="759" spans="2:7" ht="14.25" x14ac:dyDescent="0.2">
      <c r="B759"/>
      <c r="C759"/>
      <c r="D759"/>
      <c r="E759"/>
      <c r="F759"/>
      <c r="G759"/>
    </row>
    <row r="760" spans="2:7" ht="14.25" x14ac:dyDescent="0.2">
      <c r="B760"/>
      <c r="C760"/>
      <c r="D760"/>
      <c r="E760"/>
      <c r="F760"/>
      <c r="G760"/>
    </row>
    <row r="761" spans="2:7" ht="14.25" x14ac:dyDescent="0.2">
      <c r="B761"/>
      <c r="C761"/>
      <c r="D761"/>
      <c r="E761"/>
      <c r="F761"/>
      <c r="G761"/>
    </row>
    <row r="762" spans="2:7" ht="14.25" x14ac:dyDescent="0.2">
      <c r="B762"/>
      <c r="C762"/>
      <c r="D762"/>
      <c r="E762"/>
      <c r="F762"/>
      <c r="G762"/>
    </row>
    <row r="763" spans="2:7" ht="14.25" x14ac:dyDescent="0.2">
      <c r="B763"/>
      <c r="C763"/>
      <c r="D763"/>
      <c r="E763"/>
      <c r="F763"/>
      <c r="G763"/>
    </row>
    <row r="764" spans="2:7" ht="14.25" x14ac:dyDescent="0.2">
      <c r="B764"/>
      <c r="C764"/>
      <c r="D764"/>
      <c r="E764"/>
      <c r="F764"/>
      <c r="G764"/>
    </row>
    <row r="765" spans="2:7" ht="14.25" x14ac:dyDescent="0.2">
      <c r="B765"/>
      <c r="C765"/>
      <c r="D765"/>
      <c r="E765"/>
      <c r="F765"/>
      <c r="G765"/>
    </row>
    <row r="766" spans="2:7" ht="14.25" x14ac:dyDescent="0.2">
      <c r="B766"/>
      <c r="C766"/>
      <c r="D766"/>
      <c r="E766"/>
      <c r="F766"/>
      <c r="G766"/>
    </row>
    <row r="767" spans="2:7" ht="14.25" x14ac:dyDescent="0.2">
      <c r="B767"/>
      <c r="C767"/>
      <c r="D767"/>
      <c r="E767"/>
      <c r="F767"/>
      <c r="G767"/>
    </row>
    <row r="768" spans="2:7" ht="14.25" x14ac:dyDescent="0.2">
      <c r="B768"/>
      <c r="C768"/>
      <c r="D768"/>
      <c r="E768"/>
      <c r="F768"/>
      <c r="G768"/>
    </row>
    <row r="769" spans="2:7" ht="14.25" x14ac:dyDescent="0.2">
      <c r="B769"/>
      <c r="C769"/>
      <c r="D769"/>
      <c r="E769"/>
      <c r="F769"/>
      <c r="G769"/>
    </row>
    <row r="770" spans="2:7" ht="14.25" x14ac:dyDescent="0.2">
      <c r="B770"/>
      <c r="C770"/>
      <c r="D770"/>
      <c r="E770"/>
      <c r="F770"/>
      <c r="G770"/>
    </row>
    <row r="771" spans="2:7" ht="14.25" x14ac:dyDescent="0.2">
      <c r="B771"/>
      <c r="C771"/>
      <c r="D771"/>
      <c r="E771"/>
      <c r="F771"/>
      <c r="G771"/>
    </row>
    <row r="772" spans="2:7" ht="14.25" x14ac:dyDescent="0.2">
      <c r="B772"/>
      <c r="C772"/>
      <c r="D772"/>
      <c r="E772"/>
      <c r="F772"/>
      <c r="G772"/>
    </row>
    <row r="773" spans="2:7" ht="14.25" x14ac:dyDescent="0.2">
      <c r="B773"/>
      <c r="C773"/>
      <c r="D773"/>
      <c r="E773"/>
      <c r="F773"/>
      <c r="G773"/>
    </row>
    <row r="774" spans="2:7" ht="14.25" x14ac:dyDescent="0.2">
      <c r="B774"/>
      <c r="C774"/>
      <c r="D774"/>
      <c r="E774"/>
      <c r="F774"/>
      <c r="G774"/>
    </row>
    <row r="775" spans="2:7" ht="14.25" x14ac:dyDescent="0.2">
      <c r="B775"/>
      <c r="C775"/>
      <c r="D775"/>
      <c r="E775"/>
      <c r="F775"/>
      <c r="G775"/>
    </row>
    <row r="776" spans="2:7" ht="14.25" x14ac:dyDescent="0.2">
      <c r="B776"/>
      <c r="C776"/>
      <c r="D776"/>
      <c r="E776"/>
      <c r="F776"/>
      <c r="G776"/>
    </row>
    <row r="777" spans="2:7" ht="14.25" x14ac:dyDescent="0.2">
      <c r="B777"/>
      <c r="C777"/>
      <c r="D777"/>
      <c r="E777"/>
      <c r="F777"/>
      <c r="G777"/>
    </row>
    <row r="778" spans="2:7" ht="14.25" x14ac:dyDescent="0.2">
      <c r="B778"/>
      <c r="C778"/>
      <c r="D778"/>
      <c r="E778"/>
      <c r="F778"/>
      <c r="G778"/>
    </row>
    <row r="779" spans="2:7" ht="14.25" x14ac:dyDescent="0.2">
      <c r="B779"/>
      <c r="C779"/>
      <c r="D779"/>
      <c r="E779"/>
      <c r="F779"/>
      <c r="G779"/>
    </row>
    <row r="780" spans="2:7" ht="14.25" x14ac:dyDescent="0.2">
      <c r="B780"/>
      <c r="C780"/>
      <c r="D780"/>
      <c r="E780"/>
      <c r="F780"/>
      <c r="G780"/>
    </row>
    <row r="781" spans="2:7" ht="14.25" x14ac:dyDescent="0.2">
      <c r="B781"/>
      <c r="C781"/>
      <c r="D781"/>
      <c r="E781"/>
      <c r="F781"/>
      <c r="G781"/>
    </row>
    <row r="782" spans="2:7" ht="14.25" x14ac:dyDescent="0.2">
      <c r="B782"/>
      <c r="C782"/>
      <c r="D782"/>
      <c r="E782"/>
      <c r="F782"/>
      <c r="G782"/>
    </row>
    <row r="783" spans="2:7" ht="14.25" x14ac:dyDescent="0.2">
      <c r="B783"/>
      <c r="C783"/>
      <c r="D783"/>
      <c r="E783"/>
      <c r="F783"/>
      <c r="G783"/>
    </row>
    <row r="784" spans="2:7" ht="14.25" x14ac:dyDescent="0.2">
      <c r="B784"/>
      <c r="C784"/>
      <c r="D784"/>
      <c r="E784"/>
      <c r="F784"/>
      <c r="G784"/>
    </row>
    <row r="785" spans="2:7" ht="14.25" x14ac:dyDescent="0.2">
      <c r="B785"/>
      <c r="C785"/>
      <c r="D785"/>
      <c r="E785"/>
      <c r="F785"/>
      <c r="G785"/>
    </row>
    <row r="786" spans="2:7" ht="14.25" x14ac:dyDescent="0.2">
      <c r="B786"/>
      <c r="C786"/>
      <c r="D786"/>
      <c r="E786"/>
      <c r="F786"/>
      <c r="G786"/>
    </row>
    <row r="787" spans="2:7" ht="14.25" x14ac:dyDescent="0.2">
      <c r="B787"/>
      <c r="C787"/>
      <c r="D787"/>
      <c r="E787"/>
      <c r="F787"/>
      <c r="G787"/>
    </row>
    <row r="788" spans="2:7" ht="14.25" x14ac:dyDescent="0.2">
      <c r="B788"/>
      <c r="C788"/>
      <c r="D788"/>
      <c r="E788"/>
      <c r="F788"/>
      <c r="G788"/>
    </row>
    <row r="789" spans="2:7" ht="14.25" x14ac:dyDescent="0.2">
      <c r="B789"/>
      <c r="C789"/>
      <c r="D789"/>
      <c r="E789"/>
      <c r="F789"/>
      <c r="G789"/>
    </row>
    <row r="790" spans="2:7" ht="14.25" x14ac:dyDescent="0.2">
      <c r="B790"/>
      <c r="C790"/>
      <c r="D790"/>
      <c r="E790"/>
      <c r="F790"/>
      <c r="G790"/>
    </row>
    <row r="791" spans="2:7" ht="14.25" x14ac:dyDescent="0.2">
      <c r="B791"/>
      <c r="C791"/>
      <c r="D791"/>
      <c r="E791"/>
      <c r="F791"/>
      <c r="G791"/>
    </row>
    <row r="792" spans="2:7" ht="14.25" x14ac:dyDescent="0.2">
      <c r="B792"/>
      <c r="C792"/>
      <c r="D792"/>
      <c r="E792"/>
      <c r="F792"/>
      <c r="G792"/>
    </row>
    <row r="793" spans="2:7" ht="14.25" x14ac:dyDescent="0.2">
      <c r="B793"/>
      <c r="C793"/>
      <c r="D793"/>
      <c r="E793"/>
      <c r="F793"/>
      <c r="G793"/>
    </row>
    <row r="794" spans="2:7" ht="14.25" x14ac:dyDescent="0.2">
      <c r="B794"/>
      <c r="C794"/>
      <c r="D794"/>
      <c r="E794"/>
      <c r="F794"/>
      <c r="G794"/>
    </row>
    <row r="795" spans="2:7" ht="14.25" x14ac:dyDescent="0.2">
      <c r="B795"/>
      <c r="C795"/>
      <c r="D795"/>
      <c r="E795"/>
      <c r="F795"/>
      <c r="G795"/>
    </row>
    <row r="796" spans="2:7" ht="14.25" x14ac:dyDescent="0.2">
      <c r="B796"/>
      <c r="C796"/>
      <c r="D796"/>
      <c r="E796"/>
      <c r="F796"/>
      <c r="G796"/>
    </row>
    <row r="797" spans="2:7" ht="14.25" x14ac:dyDescent="0.2">
      <c r="B797"/>
      <c r="C797"/>
      <c r="D797"/>
      <c r="E797"/>
      <c r="F797"/>
      <c r="G797"/>
    </row>
    <row r="798" spans="2:7" ht="14.25" x14ac:dyDescent="0.2">
      <c r="B798"/>
      <c r="C798"/>
      <c r="D798"/>
      <c r="E798"/>
      <c r="F798"/>
      <c r="G798"/>
    </row>
    <row r="799" spans="2:7" ht="14.25" x14ac:dyDescent="0.2">
      <c r="B799"/>
      <c r="C799"/>
      <c r="D799"/>
      <c r="E799"/>
      <c r="F799"/>
      <c r="G799"/>
    </row>
    <row r="800" spans="2:7" ht="14.25" x14ac:dyDescent="0.2">
      <c r="B800"/>
      <c r="C800"/>
      <c r="D800"/>
      <c r="E800"/>
      <c r="F800"/>
      <c r="G800"/>
    </row>
    <row r="801" spans="2:7" ht="14.25" x14ac:dyDescent="0.2">
      <c r="B801"/>
      <c r="C801"/>
      <c r="D801"/>
      <c r="E801"/>
      <c r="F801"/>
      <c r="G801"/>
    </row>
    <row r="802" spans="2:7" ht="14.25" x14ac:dyDescent="0.2">
      <c r="B802"/>
      <c r="C802"/>
      <c r="D802"/>
      <c r="E802"/>
      <c r="F802"/>
      <c r="G802"/>
    </row>
    <row r="803" spans="2:7" ht="14.25" x14ac:dyDescent="0.2">
      <c r="B803"/>
      <c r="C803"/>
      <c r="D803"/>
      <c r="E803"/>
      <c r="F803"/>
      <c r="G803"/>
    </row>
    <row r="804" spans="2:7" ht="14.25" x14ac:dyDescent="0.2">
      <c r="B804"/>
      <c r="C804"/>
      <c r="D804"/>
      <c r="E804"/>
      <c r="F804"/>
      <c r="G804"/>
    </row>
    <row r="805" spans="2:7" ht="14.25" x14ac:dyDescent="0.2">
      <c r="B805"/>
      <c r="C805"/>
      <c r="D805"/>
      <c r="E805"/>
      <c r="F805"/>
      <c r="G805"/>
    </row>
    <row r="806" spans="2:7" ht="14.25" x14ac:dyDescent="0.2">
      <c r="B806"/>
      <c r="C806"/>
      <c r="D806"/>
      <c r="E806"/>
      <c r="F806"/>
      <c r="G806"/>
    </row>
    <row r="807" spans="2:7" ht="14.25" x14ac:dyDescent="0.2">
      <c r="B807"/>
      <c r="C807"/>
      <c r="D807"/>
      <c r="E807"/>
      <c r="F807"/>
      <c r="G807"/>
    </row>
    <row r="808" spans="2:7" ht="14.25" x14ac:dyDescent="0.2">
      <c r="B808"/>
      <c r="C808"/>
      <c r="D808"/>
      <c r="E808"/>
      <c r="F808"/>
      <c r="G808"/>
    </row>
    <row r="809" spans="2:7" ht="14.25" x14ac:dyDescent="0.2">
      <c r="B809"/>
      <c r="C809"/>
      <c r="D809"/>
      <c r="E809"/>
      <c r="F809"/>
      <c r="G809"/>
    </row>
    <row r="810" spans="2:7" ht="14.25" x14ac:dyDescent="0.2">
      <c r="B810"/>
      <c r="C810"/>
      <c r="D810"/>
      <c r="E810"/>
      <c r="F810"/>
      <c r="G810"/>
    </row>
    <row r="811" spans="2:7" ht="14.25" x14ac:dyDescent="0.2">
      <c r="B811"/>
      <c r="C811"/>
      <c r="D811"/>
      <c r="E811"/>
      <c r="F811"/>
      <c r="G811"/>
    </row>
    <row r="812" spans="2:7" ht="14.25" x14ac:dyDescent="0.2">
      <c r="B812"/>
      <c r="C812"/>
      <c r="D812"/>
      <c r="E812"/>
      <c r="F812"/>
      <c r="G812"/>
    </row>
    <row r="813" spans="2:7" ht="14.25" x14ac:dyDescent="0.2">
      <c r="B813"/>
      <c r="C813"/>
      <c r="D813"/>
      <c r="E813"/>
      <c r="F813"/>
      <c r="G813"/>
    </row>
    <row r="814" spans="2:7" ht="14.25" x14ac:dyDescent="0.2">
      <c r="B814"/>
      <c r="C814"/>
      <c r="D814"/>
      <c r="E814"/>
      <c r="F814"/>
      <c r="G814"/>
    </row>
    <row r="815" spans="2:7" ht="14.25" x14ac:dyDescent="0.2">
      <c r="B815"/>
      <c r="C815"/>
      <c r="D815"/>
      <c r="E815"/>
      <c r="F815"/>
      <c r="G815"/>
    </row>
    <row r="816" spans="2:7" ht="14.25" x14ac:dyDescent="0.2">
      <c r="B816"/>
      <c r="C816"/>
      <c r="D816"/>
      <c r="E816"/>
      <c r="F816"/>
      <c r="G816"/>
    </row>
    <row r="817" spans="2:7" ht="14.25" x14ac:dyDescent="0.2">
      <c r="B817"/>
      <c r="C817"/>
      <c r="D817"/>
      <c r="E817"/>
      <c r="F817"/>
      <c r="G817"/>
    </row>
    <row r="818" spans="2:7" ht="14.25" x14ac:dyDescent="0.2">
      <c r="B818"/>
      <c r="C818"/>
      <c r="D818"/>
      <c r="E818"/>
      <c r="F818"/>
      <c r="G818"/>
    </row>
    <row r="819" spans="2:7" ht="14.25" x14ac:dyDescent="0.2">
      <c r="B819"/>
      <c r="C819"/>
      <c r="D819"/>
      <c r="E819"/>
      <c r="F819"/>
      <c r="G819"/>
    </row>
    <row r="820" spans="2:7" ht="14.25" x14ac:dyDescent="0.2">
      <c r="B820"/>
      <c r="C820"/>
      <c r="D820"/>
      <c r="E820"/>
      <c r="F820"/>
      <c r="G820"/>
    </row>
    <row r="821" spans="2:7" ht="14.25" x14ac:dyDescent="0.2">
      <c r="B821"/>
      <c r="C821"/>
      <c r="D821"/>
      <c r="E821"/>
      <c r="F821"/>
      <c r="G821"/>
    </row>
    <row r="822" spans="2:7" ht="14.25" x14ac:dyDescent="0.2">
      <c r="B822"/>
      <c r="C822"/>
      <c r="D822"/>
      <c r="E822"/>
      <c r="F822"/>
      <c r="G822"/>
    </row>
    <row r="823" spans="2:7" ht="14.25" x14ac:dyDescent="0.2">
      <c r="B823"/>
      <c r="C823"/>
      <c r="D823"/>
      <c r="E823"/>
      <c r="F823"/>
      <c r="G823"/>
    </row>
    <row r="824" spans="2:7" ht="14.25" x14ac:dyDescent="0.2">
      <c r="B824"/>
      <c r="C824"/>
      <c r="D824"/>
      <c r="E824"/>
      <c r="F824"/>
      <c r="G824"/>
    </row>
    <row r="825" spans="2:7" ht="14.25" x14ac:dyDescent="0.2">
      <c r="B825"/>
      <c r="C825"/>
      <c r="D825"/>
      <c r="E825"/>
      <c r="F825"/>
      <c r="G825"/>
    </row>
    <row r="826" spans="2:7" ht="14.25" x14ac:dyDescent="0.2">
      <c r="B826"/>
      <c r="C826"/>
      <c r="D826"/>
      <c r="E826"/>
      <c r="F826"/>
      <c r="G826"/>
    </row>
    <row r="827" spans="2:7" ht="14.25" x14ac:dyDescent="0.2">
      <c r="B827"/>
      <c r="C827"/>
      <c r="D827"/>
      <c r="E827"/>
      <c r="F827"/>
      <c r="G827"/>
    </row>
    <row r="828" spans="2:7" ht="14.25" x14ac:dyDescent="0.2">
      <c r="B828"/>
      <c r="C828"/>
      <c r="D828"/>
      <c r="E828"/>
      <c r="F828"/>
      <c r="G828"/>
    </row>
    <row r="829" spans="2:7" ht="14.25" x14ac:dyDescent="0.2">
      <c r="B829"/>
      <c r="C829"/>
      <c r="D829"/>
      <c r="E829"/>
      <c r="F829"/>
      <c r="G829"/>
    </row>
    <row r="830" spans="2:7" ht="14.25" x14ac:dyDescent="0.2">
      <c r="B830"/>
      <c r="C830"/>
      <c r="D830"/>
      <c r="E830"/>
      <c r="F830"/>
      <c r="G830"/>
    </row>
    <row r="831" spans="2:7" ht="14.25" x14ac:dyDescent="0.2">
      <c r="B831"/>
      <c r="C831"/>
      <c r="D831"/>
      <c r="E831"/>
      <c r="F831"/>
      <c r="G831"/>
    </row>
    <row r="832" spans="2:7" ht="14.25" x14ac:dyDescent="0.2">
      <c r="B832"/>
      <c r="C832"/>
      <c r="D832"/>
      <c r="E832"/>
      <c r="F832"/>
      <c r="G832"/>
    </row>
    <row r="833" spans="2:7" ht="14.25" x14ac:dyDescent="0.2">
      <c r="B833"/>
      <c r="C833"/>
      <c r="D833"/>
      <c r="E833"/>
      <c r="F833"/>
      <c r="G833"/>
    </row>
    <row r="834" spans="2:7" ht="14.25" x14ac:dyDescent="0.2">
      <c r="B834"/>
      <c r="C834"/>
      <c r="D834"/>
      <c r="E834"/>
      <c r="F834"/>
      <c r="G834"/>
    </row>
    <row r="835" spans="2:7" ht="14.25" x14ac:dyDescent="0.2">
      <c r="B835"/>
      <c r="C835"/>
      <c r="D835"/>
      <c r="E835"/>
      <c r="F835"/>
      <c r="G835"/>
    </row>
    <row r="836" spans="2:7" ht="14.25" x14ac:dyDescent="0.2">
      <c r="B836"/>
      <c r="C836"/>
      <c r="D836"/>
      <c r="E836"/>
      <c r="F836"/>
      <c r="G836"/>
    </row>
    <row r="837" spans="2:7" ht="14.25" x14ac:dyDescent="0.2">
      <c r="B837"/>
      <c r="C837"/>
      <c r="D837"/>
      <c r="E837"/>
      <c r="F837"/>
      <c r="G837"/>
    </row>
    <row r="838" spans="2:7" ht="14.25" x14ac:dyDescent="0.2">
      <c r="B838"/>
      <c r="C838"/>
      <c r="D838"/>
      <c r="E838"/>
      <c r="F838"/>
      <c r="G838"/>
    </row>
    <row r="839" spans="2:7" ht="14.25" x14ac:dyDescent="0.2">
      <c r="B839"/>
      <c r="C839"/>
      <c r="D839"/>
      <c r="E839"/>
      <c r="F839"/>
      <c r="G839"/>
    </row>
    <row r="840" spans="2:7" ht="14.25" x14ac:dyDescent="0.2">
      <c r="B840"/>
      <c r="C840"/>
      <c r="D840"/>
      <c r="E840"/>
      <c r="F840"/>
      <c r="G840"/>
    </row>
    <row r="841" spans="2:7" ht="14.25" x14ac:dyDescent="0.2">
      <c r="B841"/>
      <c r="C841"/>
      <c r="D841"/>
      <c r="E841"/>
      <c r="F841"/>
      <c r="G841"/>
    </row>
    <row r="842" spans="2:7" ht="14.25" x14ac:dyDescent="0.2">
      <c r="B842"/>
      <c r="C842"/>
      <c r="D842"/>
      <c r="E842"/>
      <c r="F842"/>
      <c r="G842"/>
    </row>
    <row r="843" spans="2:7" ht="14.25" x14ac:dyDescent="0.2">
      <c r="B843"/>
      <c r="C843"/>
      <c r="D843"/>
      <c r="E843"/>
      <c r="F843"/>
      <c r="G843"/>
    </row>
    <row r="844" spans="2:7" ht="14.25" x14ac:dyDescent="0.2">
      <c r="B844"/>
      <c r="C844"/>
      <c r="D844"/>
      <c r="E844"/>
      <c r="F844"/>
      <c r="G844"/>
    </row>
    <row r="845" spans="2:7" ht="14.25" x14ac:dyDescent="0.2">
      <c r="B845"/>
      <c r="C845"/>
      <c r="D845"/>
      <c r="E845"/>
      <c r="F845"/>
      <c r="G845"/>
    </row>
    <row r="846" spans="2:7" ht="14.25" x14ac:dyDescent="0.2">
      <c r="B846"/>
      <c r="C846"/>
      <c r="D846"/>
      <c r="E846"/>
      <c r="F846"/>
      <c r="G846"/>
    </row>
    <row r="847" spans="2:7" ht="14.25" x14ac:dyDescent="0.2">
      <c r="B847"/>
      <c r="C847"/>
      <c r="D847"/>
      <c r="E847"/>
      <c r="F847"/>
      <c r="G847"/>
    </row>
    <row r="848" spans="2:7" ht="14.25" x14ac:dyDescent="0.2">
      <c r="B848"/>
      <c r="C848"/>
      <c r="D848"/>
      <c r="E848"/>
      <c r="F848"/>
      <c r="G848"/>
    </row>
    <row r="849" spans="2:7" ht="14.25" x14ac:dyDescent="0.2">
      <c r="B849"/>
      <c r="C849"/>
      <c r="D849"/>
      <c r="E849"/>
      <c r="F849"/>
      <c r="G849"/>
    </row>
    <row r="850" spans="2:7" ht="14.25" x14ac:dyDescent="0.2">
      <c r="B850"/>
      <c r="C850"/>
      <c r="D850"/>
      <c r="E850"/>
      <c r="F850"/>
      <c r="G850"/>
    </row>
    <row r="851" spans="2:7" ht="14.25" x14ac:dyDescent="0.2">
      <c r="B851"/>
      <c r="C851"/>
      <c r="D851"/>
      <c r="E851"/>
      <c r="F851"/>
      <c r="G851"/>
    </row>
    <row r="852" spans="2:7" ht="14.25" x14ac:dyDescent="0.2">
      <c r="B852"/>
      <c r="C852"/>
      <c r="D852"/>
      <c r="E852"/>
      <c r="F852"/>
      <c r="G852"/>
    </row>
    <row r="853" spans="2:7" ht="14.25" x14ac:dyDescent="0.2">
      <c r="B853"/>
      <c r="C853"/>
      <c r="D853"/>
      <c r="E853"/>
      <c r="F853"/>
      <c r="G853"/>
    </row>
    <row r="854" spans="2:7" ht="14.25" x14ac:dyDescent="0.2">
      <c r="B854"/>
      <c r="C854"/>
      <c r="D854"/>
      <c r="E854"/>
      <c r="F854"/>
      <c r="G854"/>
    </row>
    <row r="855" spans="2:7" ht="14.25" x14ac:dyDescent="0.2">
      <c r="B855"/>
      <c r="C855"/>
      <c r="D855"/>
      <c r="E855"/>
      <c r="F855"/>
      <c r="G855"/>
    </row>
    <row r="856" spans="2:7" ht="14.25" x14ac:dyDescent="0.2">
      <c r="B856"/>
      <c r="C856"/>
      <c r="D856"/>
      <c r="E856"/>
      <c r="F856"/>
      <c r="G856"/>
    </row>
    <row r="857" spans="2:7" ht="14.25" x14ac:dyDescent="0.2">
      <c r="B857"/>
      <c r="C857"/>
      <c r="D857"/>
      <c r="E857"/>
      <c r="F857"/>
      <c r="G857"/>
    </row>
    <row r="858" spans="2:7" ht="14.25" x14ac:dyDescent="0.2">
      <c r="B858"/>
      <c r="C858"/>
      <c r="D858"/>
      <c r="E858"/>
      <c r="F858"/>
      <c r="G858"/>
    </row>
    <row r="859" spans="2:7" ht="14.25" x14ac:dyDescent="0.2">
      <c r="B859"/>
      <c r="C859"/>
      <c r="D859"/>
      <c r="E859"/>
      <c r="F859"/>
      <c r="G859"/>
    </row>
    <row r="860" spans="2:7" ht="14.25" x14ac:dyDescent="0.2">
      <c r="B860"/>
      <c r="C860"/>
      <c r="D860"/>
      <c r="E860"/>
      <c r="F860"/>
      <c r="G860"/>
    </row>
    <row r="861" spans="2:7" ht="14.25" x14ac:dyDescent="0.2">
      <c r="B861"/>
      <c r="C861"/>
      <c r="D861"/>
      <c r="E861"/>
      <c r="F861"/>
      <c r="G861"/>
    </row>
    <row r="862" spans="2:7" ht="14.25" x14ac:dyDescent="0.2">
      <c r="B862"/>
      <c r="C862"/>
      <c r="D862"/>
      <c r="E862"/>
      <c r="F862"/>
      <c r="G862"/>
    </row>
    <row r="863" spans="2:7" ht="14.25" x14ac:dyDescent="0.2">
      <c r="B863"/>
      <c r="C863"/>
      <c r="D863"/>
      <c r="E863"/>
      <c r="F863"/>
      <c r="G863"/>
    </row>
    <row r="864" spans="2:7" ht="14.25" x14ac:dyDescent="0.2">
      <c r="B864"/>
      <c r="C864"/>
      <c r="D864"/>
      <c r="E864"/>
      <c r="F864"/>
      <c r="G864"/>
    </row>
    <row r="865" spans="2:7" ht="14.25" x14ac:dyDescent="0.2">
      <c r="B865"/>
      <c r="C865"/>
      <c r="D865"/>
      <c r="E865"/>
      <c r="F865"/>
      <c r="G865"/>
    </row>
    <row r="866" spans="2:7" ht="14.25" x14ac:dyDescent="0.2">
      <c r="B866"/>
      <c r="C866"/>
      <c r="D866"/>
      <c r="E866"/>
      <c r="F866"/>
      <c r="G866"/>
    </row>
    <row r="867" spans="2:7" ht="14.25" x14ac:dyDescent="0.2">
      <c r="B867"/>
      <c r="C867"/>
      <c r="D867"/>
      <c r="E867"/>
      <c r="F867"/>
      <c r="G867"/>
    </row>
    <row r="868" spans="2:7" ht="14.25" x14ac:dyDescent="0.2">
      <c r="B868"/>
      <c r="C868"/>
      <c r="D868"/>
      <c r="E868"/>
      <c r="F868"/>
      <c r="G868"/>
    </row>
    <row r="869" spans="2:7" ht="14.25" x14ac:dyDescent="0.2">
      <c r="B869"/>
      <c r="C869"/>
      <c r="D869"/>
      <c r="E869"/>
      <c r="F869"/>
      <c r="G869"/>
    </row>
    <row r="870" spans="2:7" ht="14.25" x14ac:dyDescent="0.2">
      <c r="B870"/>
      <c r="C870"/>
      <c r="D870"/>
      <c r="E870"/>
      <c r="F870"/>
      <c r="G870"/>
    </row>
    <row r="871" spans="2:7" ht="14.25" x14ac:dyDescent="0.2">
      <c r="B871"/>
      <c r="C871"/>
      <c r="D871"/>
      <c r="E871"/>
      <c r="F871"/>
      <c r="G871"/>
    </row>
    <row r="872" spans="2:7" ht="14.25" x14ac:dyDescent="0.2">
      <c r="B872"/>
      <c r="C872"/>
      <c r="D872"/>
      <c r="E872"/>
      <c r="F872"/>
      <c r="G872"/>
    </row>
    <row r="873" spans="2:7" ht="14.25" x14ac:dyDescent="0.2">
      <c r="B873"/>
      <c r="C873"/>
      <c r="D873"/>
      <c r="E873"/>
      <c r="F873"/>
      <c r="G873"/>
    </row>
    <row r="874" spans="2:7" ht="14.25" x14ac:dyDescent="0.2">
      <c r="B874"/>
      <c r="C874"/>
      <c r="D874"/>
      <c r="E874"/>
      <c r="F874"/>
      <c r="G874"/>
    </row>
    <row r="875" spans="2:7" ht="14.25" x14ac:dyDescent="0.2">
      <c r="B875"/>
      <c r="C875"/>
      <c r="D875"/>
      <c r="E875"/>
      <c r="F875"/>
      <c r="G875"/>
    </row>
    <row r="876" spans="2:7" ht="14.25" x14ac:dyDescent="0.2">
      <c r="B876"/>
      <c r="C876"/>
      <c r="D876"/>
      <c r="E876"/>
      <c r="F876"/>
      <c r="G876"/>
    </row>
    <row r="877" spans="2:7" ht="14.25" x14ac:dyDescent="0.2">
      <c r="B877"/>
      <c r="C877"/>
      <c r="D877"/>
      <c r="E877"/>
      <c r="F877"/>
      <c r="G877"/>
    </row>
    <row r="878" spans="2:7" ht="14.25" x14ac:dyDescent="0.2">
      <c r="B878"/>
      <c r="C878"/>
      <c r="D878"/>
      <c r="E878"/>
      <c r="F878"/>
      <c r="G878"/>
    </row>
    <row r="879" spans="2:7" ht="14.25" x14ac:dyDescent="0.2">
      <c r="B879"/>
      <c r="C879"/>
      <c r="D879"/>
      <c r="E879"/>
      <c r="F879"/>
      <c r="G879"/>
    </row>
    <row r="880" spans="2:7" ht="14.25" x14ac:dyDescent="0.2">
      <c r="B880"/>
      <c r="C880"/>
      <c r="D880"/>
      <c r="E880"/>
      <c r="F880"/>
      <c r="G880"/>
    </row>
    <row r="881" spans="2:7" ht="14.25" x14ac:dyDescent="0.2">
      <c r="B881"/>
      <c r="C881"/>
      <c r="D881"/>
      <c r="E881"/>
      <c r="F881"/>
      <c r="G881"/>
    </row>
    <row r="882" spans="2:7" ht="14.25" x14ac:dyDescent="0.2">
      <c r="B882"/>
      <c r="C882"/>
      <c r="D882"/>
      <c r="E882"/>
      <c r="F882"/>
      <c r="G882"/>
    </row>
    <row r="883" spans="2:7" ht="14.25" x14ac:dyDescent="0.2">
      <c r="B883"/>
      <c r="C883"/>
      <c r="D883"/>
      <c r="E883"/>
      <c r="F883"/>
      <c r="G883"/>
    </row>
    <row r="884" spans="2:7" ht="14.25" x14ac:dyDescent="0.2">
      <c r="B884"/>
      <c r="C884"/>
      <c r="D884"/>
      <c r="E884"/>
      <c r="F884"/>
      <c r="G884"/>
    </row>
    <row r="885" spans="2:7" ht="14.25" x14ac:dyDescent="0.2">
      <c r="B885"/>
      <c r="C885"/>
      <c r="D885"/>
      <c r="E885"/>
      <c r="F885"/>
      <c r="G885"/>
    </row>
    <row r="886" spans="2:7" ht="14.25" x14ac:dyDescent="0.2">
      <c r="B886"/>
      <c r="C886"/>
      <c r="D886"/>
      <c r="E886"/>
      <c r="F886"/>
      <c r="G886"/>
    </row>
    <row r="887" spans="2:7" ht="14.25" x14ac:dyDescent="0.2">
      <c r="B887"/>
      <c r="C887"/>
      <c r="D887"/>
      <c r="E887"/>
      <c r="F887"/>
      <c r="G887"/>
    </row>
    <row r="888" spans="2:7" ht="14.25" x14ac:dyDescent="0.2">
      <c r="B888"/>
      <c r="C888"/>
      <c r="D888"/>
      <c r="E888"/>
      <c r="F888"/>
      <c r="G888"/>
    </row>
    <row r="889" spans="2:7" ht="14.25" x14ac:dyDescent="0.2">
      <c r="B889"/>
      <c r="C889"/>
      <c r="D889"/>
      <c r="E889"/>
      <c r="F889"/>
      <c r="G889"/>
    </row>
    <row r="890" spans="2:7" ht="14.25" x14ac:dyDescent="0.2">
      <c r="B890"/>
      <c r="C890"/>
      <c r="D890"/>
      <c r="E890"/>
      <c r="F890"/>
      <c r="G890"/>
    </row>
    <row r="891" spans="2:7" ht="14.25" x14ac:dyDescent="0.2">
      <c r="B891"/>
      <c r="C891"/>
      <c r="D891"/>
      <c r="E891"/>
      <c r="F891"/>
      <c r="G891"/>
    </row>
    <row r="892" spans="2:7" ht="14.25" x14ac:dyDescent="0.2">
      <c r="B892"/>
      <c r="C892"/>
      <c r="D892"/>
      <c r="E892"/>
      <c r="F892"/>
      <c r="G892"/>
    </row>
    <row r="893" spans="2:7" ht="14.25" x14ac:dyDescent="0.2">
      <c r="B893"/>
      <c r="C893"/>
      <c r="D893"/>
      <c r="E893"/>
      <c r="F893"/>
      <c r="G893"/>
    </row>
    <row r="894" spans="2:7" ht="14.25" x14ac:dyDescent="0.2">
      <c r="B894"/>
      <c r="C894"/>
      <c r="D894"/>
      <c r="E894"/>
      <c r="F894"/>
      <c r="G894"/>
    </row>
    <row r="895" spans="2:7" ht="14.25" x14ac:dyDescent="0.2">
      <c r="B895"/>
      <c r="C895"/>
      <c r="D895"/>
      <c r="E895"/>
      <c r="F895"/>
      <c r="G895"/>
    </row>
    <row r="896" spans="2:7" ht="14.25" x14ac:dyDescent="0.2">
      <c r="B896"/>
      <c r="C896"/>
      <c r="D896"/>
      <c r="E896"/>
      <c r="F896"/>
      <c r="G896"/>
    </row>
    <row r="897" spans="2:7" ht="14.25" x14ac:dyDescent="0.2">
      <c r="B897"/>
      <c r="C897"/>
      <c r="D897"/>
      <c r="E897"/>
      <c r="F897"/>
      <c r="G897"/>
    </row>
    <row r="898" spans="2:7" ht="14.25" x14ac:dyDescent="0.2">
      <c r="B898"/>
      <c r="C898"/>
      <c r="D898"/>
      <c r="E898"/>
      <c r="F898"/>
      <c r="G898"/>
    </row>
    <row r="899" spans="2:7" ht="14.25" x14ac:dyDescent="0.2">
      <c r="B899"/>
      <c r="C899"/>
      <c r="D899"/>
      <c r="E899"/>
      <c r="F899"/>
      <c r="G899"/>
    </row>
    <row r="900" spans="2:7" ht="14.25" x14ac:dyDescent="0.2">
      <c r="B900"/>
      <c r="C900"/>
      <c r="D900"/>
      <c r="E900"/>
      <c r="F900"/>
      <c r="G900"/>
    </row>
    <row r="901" spans="2:7" ht="14.25" x14ac:dyDescent="0.2">
      <c r="B901"/>
      <c r="C901"/>
      <c r="D901"/>
      <c r="E901"/>
      <c r="F901"/>
      <c r="G901"/>
    </row>
    <row r="902" spans="2:7" ht="14.25" x14ac:dyDescent="0.2">
      <c r="B902"/>
      <c r="C902"/>
      <c r="D902"/>
      <c r="E902"/>
      <c r="F902"/>
      <c r="G902"/>
    </row>
    <row r="903" spans="2:7" ht="14.25" x14ac:dyDescent="0.2">
      <c r="B903"/>
      <c r="C903"/>
      <c r="D903"/>
      <c r="E903"/>
      <c r="F903"/>
      <c r="G903"/>
    </row>
    <row r="904" spans="2:7" ht="14.25" x14ac:dyDescent="0.2">
      <c r="B904"/>
      <c r="C904"/>
      <c r="D904"/>
      <c r="E904"/>
      <c r="F904"/>
      <c r="G904"/>
    </row>
    <row r="905" spans="2:7" ht="14.25" x14ac:dyDescent="0.2">
      <c r="B905"/>
      <c r="C905"/>
      <c r="D905"/>
      <c r="E905"/>
      <c r="F905"/>
      <c r="G905"/>
    </row>
    <row r="906" spans="2:7" ht="14.25" x14ac:dyDescent="0.2">
      <c r="B906"/>
      <c r="C906"/>
      <c r="D906"/>
      <c r="E906"/>
      <c r="F906"/>
      <c r="G906"/>
    </row>
    <row r="907" spans="2:7" ht="14.25" x14ac:dyDescent="0.2">
      <c r="B907"/>
      <c r="C907"/>
      <c r="D907"/>
      <c r="E907"/>
      <c r="F907"/>
      <c r="G907"/>
    </row>
    <row r="908" spans="2:7" ht="14.25" x14ac:dyDescent="0.2">
      <c r="B908"/>
      <c r="C908"/>
      <c r="D908"/>
      <c r="E908"/>
      <c r="F908"/>
      <c r="G908"/>
    </row>
    <row r="909" spans="2:7" ht="14.25" x14ac:dyDescent="0.2">
      <c r="B909"/>
      <c r="C909"/>
      <c r="D909"/>
      <c r="E909"/>
      <c r="F909"/>
      <c r="G909"/>
    </row>
    <row r="910" spans="2:7" ht="14.25" x14ac:dyDescent="0.2">
      <c r="B910"/>
      <c r="C910"/>
      <c r="D910"/>
      <c r="E910"/>
      <c r="F910"/>
      <c r="G910"/>
    </row>
    <row r="911" spans="2:7" ht="14.25" x14ac:dyDescent="0.2">
      <c r="B911"/>
      <c r="C911"/>
      <c r="D911"/>
      <c r="E911"/>
      <c r="F911"/>
      <c r="G911"/>
    </row>
    <row r="912" spans="2:7" ht="14.25" x14ac:dyDescent="0.2">
      <c r="B912"/>
      <c r="C912"/>
      <c r="D912"/>
      <c r="E912"/>
      <c r="F912"/>
      <c r="G912"/>
    </row>
    <row r="913" spans="2:7" ht="14.25" x14ac:dyDescent="0.2">
      <c r="B913"/>
      <c r="C913"/>
      <c r="D913"/>
      <c r="E913"/>
      <c r="F913"/>
      <c r="G913"/>
    </row>
    <row r="914" spans="2:7" ht="14.25" x14ac:dyDescent="0.2">
      <c r="B914"/>
      <c r="C914"/>
      <c r="D914"/>
      <c r="E914"/>
      <c r="F914"/>
      <c r="G914"/>
    </row>
    <row r="915" spans="2:7" ht="14.25" x14ac:dyDescent="0.2">
      <c r="B915"/>
      <c r="C915"/>
      <c r="D915"/>
      <c r="E915"/>
      <c r="F915"/>
      <c r="G915"/>
    </row>
    <row r="916" spans="2:7" ht="14.25" x14ac:dyDescent="0.2">
      <c r="B916"/>
      <c r="C916"/>
      <c r="D916"/>
      <c r="E916"/>
      <c r="F916"/>
      <c r="G916"/>
    </row>
    <row r="917" spans="2:7" ht="14.25" x14ac:dyDescent="0.2">
      <c r="B917"/>
      <c r="C917"/>
      <c r="D917"/>
      <c r="E917"/>
      <c r="F917"/>
      <c r="G917"/>
    </row>
    <row r="918" spans="2:7" ht="14.25" x14ac:dyDescent="0.2">
      <c r="B918"/>
      <c r="C918"/>
      <c r="D918"/>
      <c r="E918"/>
      <c r="F918"/>
      <c r="G918"/>
    </row>
    <row r="919" spans="2:7" ht="14.25" x14ac:dyDescent="0.2">
      <c r="B919"/>
      <c r="C919"/>
      <c r="D919"/>
      <c r="E919"/>
      <c r="F919"/>
      <c r="G919"/>
    </row>
    <row r="920" spans="2:7" ht="14.25" x14ac:dyDescent="0.2">
      <c r="B920"/>
      <c r="C920"/>
      <c r="D920"/>
      <c r="E920"/>
      <c r="F920"/>
      <c r="G920"/>
    </row>
    <row r="921" spans="2:7" ht="14.25" x14ac:dyDescent="0.2">
      <c r="B921"/>
      <c r="C921"/>
      <c r="D921"/>
      <c r="E921"/>
      <c r="F921"/>
      <c r="G921"/>
    </row>
    <row r="922" spans="2:7" ht="14.25" x14ac:dyDescent="0.2">
      <c r="B922"/>
      <c r="C922"/>
      <c r="D922"/>
      <c r="E922"/>
      <c r="F922"/>
      <c r="G922"/>
    </row>
    <row r="923" spans="2:7" ht="14.25" x14ac:dyDescent="0.2">
      <c r="B923"/>
      <c r="C923"/>
      <c r="D923"/>
      <c r="E923"/>
      <c r="F923"/>
      <c r="G923"/>
    </row>
    <row r="924" spans="2:7" ht="14.25" x14ac:dyDescent="0.2">
      <c r="B924"/>
      <c r="C924"/>
      <c r="D924"/>
      <c r="E924"/>
      <c r="F924"/>
      <c r="G924"/>
    </row>
    <row r="925" spans="2:7" ht="14.25" x14ac:dyDescent="0.2">
      <c r="B925"/>
      <c r="C925"/>
      <c r="D925"/>
      <c r="E925"/>
      <c r="F925"/>
      <c r="G925"/>
    </row>
    <row r="926" spans="2:7" ht="14.25" x14ac:dyDescent="0.2">
      <c r="B926"/>
      <c r="C926"/>
      <c r="D926"/>
      <c r="E926"/>
      <c r="F926"/>
      <c r="G926"/>
    </row>
    <row r="927" spans="2:7" ht="14.25" x14ac:dyDescent="0.2">
      <c r="B927"/>
      <c r="C927"/>
      <c r="D927"/>
      <c r="E927"/>
      <c r="F927"/>
      <c r="G927"/>
    </row>
    <row r="928" spans="2:7" ht="14.25" x14ac:dyDescent="0.2">
      <c r="B928"/>
      <c r="C928"/>
      <c r="D928"/>
      <c r="E928"/>
      <c r="F928"/>
      <c r="G928"/>
    </row>
    <row r="929" spans="2:7" ht="14.25" x14ac:dyDescent="0.2">
      <c r="B929"/>
      <c r="C929"/>
      <c r="D929"/>
      <c r="E929"/>
      <c r="F929"/>
      <c r="G929"/>
    </row>
    <row r="930" spans="2:7" ht="14.25" x14ac:dyDescent="0.2">
      <c r="B930"/>
      <c r="C930"/>
      <c r="D930"/>
      <c r="E930"/>
      <c r="F930"/>
      <c r="G930"/>
    </row>
    <row r="931" spans="2:7" ht="14.25" x14ac:dyDescent="0.2">
      <c r="B931"/>
      <c r="C931"/>
      <c r="D931"/>
      <c r="E931"/>
      <c r="F931"/>
      <c r="G931"/>
    </row>
    <row r="932" spans="2:7" ht="14.25" x14ac:dyDescent="0.2">
      <c r="B932"/>
      <c r="C932"/>
      <c r="D932"/>
      <c r="E932"/>
      <c r="F932"/>
      <c r="G932"/>
    </row>
    <row r="933" spans="2:7" ht="14.25" x14ac:dyDescent="0.2">
      <c r="B933"/>
      <c r="C933"/>
      <c r="D933"/>
      <c r="E933"/>
      <c r="F933"/>
      <c r="G933"/>
    </row>
    <row r="934" spans="2:7" ht="14.25" x14ac:dyDescent="0.2">
      <c r="B934"/>
      <c r="C934"/>
      <c r="D934"/>
      <c r="E934"/>
      <c r="F934"/>
      <c r="G934"/>
    </row>
    <row r="935" spans="2:7" ht="14.25" x14ac:dyDescent="0.2">
      <c r="B935"/>
      <c r="C935"/>
      <c r="D935"/>
      <c r="E935"/>
      <c r="F935"/>
      <c r="G935"/>
    </row>
    <row r="936" spans="2:7" ht="14.25" x14ac:dyDescent="0.2">
      <c r="B936"/>
      <c r="C936"/>
      <c r="D936"/>
      <c r="E936"/>
      <c r="F936"/>
      <c r="G936"/>
    </row>
    <row r="937" spans="2:7" ht="14.25" x14ac:dyDescent="0.2">
      <c r="B937"/>
      <c r="C937"/>
      <c r="D937"/>
      <c r="E937"/>
      <c r="F937"/>
      <c r="G937"/>
    </row>
    <row r="938" spans="2:7" ht="14.25" x14ac:dyDescent="0.2">
      <c r="B938"/>
      <c r="C938"/>
      <c r="D938"/>
      <c r="E938"/>
      <c r="F938"/>
      <c r="G938"/>
    </row>
    <row r="939" spans="2:7" ht="14.25" x14ac:dyDescent="0.2">
      <c r="B939"/>
      <c r="C939"/>
      <c r="D939"/>
      <c r="E939"/>
      <c r="F939"/>
      <c r="G939"/>
    </row>
    <row r="940" spans="2:7" ht="14.25" x14ac:dyDescent="0.2">
      <c r="B940"/>
      <c r="C940"/>
      <c r="D940"/>
      <c r="E940"/>
      <c r="F940"/>
      <c r="G940"/>
    </row>
    <row r="941" spans="2:7" ht="14.25" x14ac:dyDescent="0.2">
      <c r="B941"/>
      <c r="C941"/>
      <c r="D941"/>
      <c r="E941"/>
      <c r="F941"/>
      <c r="G941"/>
    </row>
    <row r="942" spans="2:7" ht="14.25" x14ac:dyDescent="0.2">
      <c r="B942"/>
      <c r="C942"/>
      <c r="D942"/>
      <c r="E942"/>
      <c r="F942"/>
      <c r="G942"/>
    </row>
    <row r="943" spans="2:7" ht="14.25" x14ac:dyDescent="0.2">
      <c r="B943"/>
      <c r="C943"/>
      <c r="D943"/>
      <c r="E943"/>
      <c r="F943"/>
      <c r="G943"/>
    </row>
    <row r="944" spans="2:7" ht="14.25" x14ac:dyDescent="0.2">
      <c r="B944"/>
      <c r="C944"/>
      <c r="D944"/>
      <c r="E944"/>
      <c r="F944"/>
      <c r="G944"/>
    </row>
    <row r="945" spans="2:7" ht="14.25" x14ac:dyDescent="0.2">
      <c r="B945"/>
      <c r="C945"/>
      <c r="D945"/>
      <c r="E945"/>
      <c r="F945"/>
      <c r="G945"/>
    </row>
    <row r="946" spans="2:7" ht="14.25" x14ac:dyDescent="0.2">
      <c r="B946"/>
      <c r="C946"/>
      <c r="D946"/>
      <c r="E946"/>
      <c r="F946"/>
      <c r="G946"/>
    </row>
    <row r="947" spans="2:7" ht="14.25" x14ac:dyDescent="0.2">
      <c r="B947"/>
      <c r="C947"/>
      <c r="D947"/>
      <c r="E947"/>
      <c r="F947"/>
      <c r="G947"/>
    </row>
    <row r="948" spans="2:7" ht="14.25" x14ac:dyDescent="0.2">
      <c r="B948"/>
      <c r="C948"/>
      <c r="D948"/>
      <c r="E948"/>
      <c r="F948"/>
      <c r="G948"/>
    </row>
    <row r="949" spans="2:7" ht="14.25" x14ac:dyDescent="0.2">
      <c r="B949"/>
      <c r="C949"/>
      <c r="D949"/>
      <c r="E949"/>
      <c r="F949"/>
      <c r="G949"/>
    </row>
    <row r="950" spans="2:7" ht="14.25" x14ac:dyDescent="0.2">
      <c r="B950"/>
      <c r="C950"/>
      <c r="D950"/>
      <c r="E950"/>
      <c r="F950"/>
      <c r="G950"/>
    </row>
    <row r="951" spans="2:7" ht="14.25" x14ac:dyDescent="0.2">
      <c r="B951"/>
      <c r="C951"/>
      <c r="D951"/>
      <c r="E951"/>
      <c r="F951"/>
      <c r="G951"/>
    </row>
    <row r="952" spans="2:7" ht="14.25" x14ac:dyDescent="0.2">
      <c r="B952"/>
      <c r="C952"/>
      <c r="D952"/>
      <c r="E952"/>
      <c r="F952"/>
      <c r="G952"/>
    </row>
    <row r="953" spans="2:7" ht="14.25" x14ac:dyDescent="0.2">
      <c r="B953"/>
      <c r="C953"/>
      <c r="D953"/>
      <c r="E953"/>
      <c r="F953"/>
      <c r="G953"/>
    </row>
    <row r="954" spans="2:7" ht="14.25" x14ac:dyDescent="0.2">
      <c r="B954"/>
      <c r="C954"/>
      <c r="D954"/>
      <c r="E954"/>
      <c r="F954"/>
      <c r="G954"/>
    </row>
    <row r="955" spans="2:7" ht="14.25" x14ac:dyDescent="0.2">
      <c r="B955"/>
      <c r="C955"/>
      <c r="D955"/>
      <c r="E955"/>
      <c r="F955"/>
      <c r="G955"/>
    </row>
    <row r="956" spans="2:7" ht="14.25" x14ac:dyDescent="0.2">
      <c r="B956"/>
      <c r="C956"/>
      <c r="D956"/>
      <c r="E956"/>
      <c r="F956"/>
      <c r="G956"/>
    </row>
    <row r="957" spans="2:7" ht="14.25" x14ac:dyDescent="0.2">
      <c r="B957"/>
      <c r="C957"/>
      <c r="D957"/>
      <c r="E957"/>
      <c r="F957"/>
      <c r="G957"/>
    </row>
    <row r="958" spans="2:7" ht="14.25" x14ac:dyDescent="0.2">
      <c r="B958"/>
      <c r="C958"/>
      <c r="D958"/>
      <c r="E958"/>
      <c r="F958"/>
      <c r="G958"/>
    </row>
    <row r="959" spans="2:7" ht="14.25" x14ac:dyDescent="0.2">
      <c r="B959"/>
      <c r="C959"/>
      <c r="D959"/>
      <c r="E959"/>
      <c r="F959"/>
      <c r="G959"/>
    </row>
    <row r="960" spans="2:7" ht="14.25" x14ac:dyDescent="0.2">
      <c r="B960"/>
      <c r="C960"/>
      <c r="D960"/>
      <c r="E960"/>
      <c r="F960"/>
      <c r="G960"/>
    </row>
    <row r="961" spans="2:7" ht="14.25" x14ac:dyDescent="0.2">
      <c r="B961"/>
      <c r="C961"/>
      <c r="D961"/>
      <c r="E961"/>
      <c r="F961"/>
      <c r="G961"/>
    </row>
    <row r="962" spans="2:7" ht="14.25" x14ac:dyDescent="0.2">
      <c r="B962"/>
      <c r="C962"/>
      <c r="D962"/>
      <c r="E962"/>
      <c r="F962"/>
      <c r="G962"/>
    </row>
    <row r="963" spans="2:7" ht="14.25" x14ac:dyDescent="0.2">
      <c r="B963"/>
      <c r="C963"/>
      <c r="D963"/>
      <c r="E963"/>
      <c r="F963"/>
      <c r="G963"/>
    </row>
    <row r="964" spans="2:7" ht="14.25" x14ac:dyDescent="0.2">
      <c r="B964"/>
      <c r="C964"/>
      <c r="D964"/>
      <c r="E964"/>
      <c r="F964"/>
      <c r="G964"/>
    </row>
    <row r="965" spans="2:7" ht="14.25" x14ac:dyDescent="0.2">
      <c r="B965"/>
      <c r="C965"/>
      <c r="D965"/>
      <c r="E965"/>
      <c r="F965"/>
      <c r="G965"/>
    </row>
    <row r="966" spans="2:7" ht="14.25" x14ac:dyDescent="0.2">
      <c r="B966"/>
      <c r="C966"/>
      <c r="D966"/>
      <c r="E966"/>
      <c r="F966"/>
      <c r="G966"/>
    </row>
    <row r="967" spans="2:7" ht="14.25" x14ac:dyDescent="0.2">
      <c r="B967"/>
      <c r="C967"/>
      <c r="D967"/>
      <c r="E967"/>
      <c r="F967"/>
      <c r="G967"/>
    </row>
    <row r="968" spans="2:7" ht="14.25" x14ac:dyDescent="0.2">
      <c r="B968"/>
      <c r="C968"/>
      <c r="D968"/>
      <c r="E968"/>
      <c r="F968"/>
      <c r="G968"/>
    </row>
    <row r="969" spans="2:7" ht="14.25" x14ac:dyDescent="0.2">
      <c r="B969"/>
      <c r="C969"/>
      <c r="D969"/>
      <c r="E969"/>
      <c r="F969"/>
      <c r="G969"/>
    </row>
    <row r="970" spans="2:7" ht="14.25" x14ac:dyDescent="0.2">
      <c r="B970"/>
      <c r="C970"/>
      <c r="D970"/>
      <c r="E970"/>
      <c r="F970"/>
      <c r="G970"/>
    </row>
    <row r="971" spans="2:7" ht="14.25" x14ac:dyDescent="0.2">
      <c r="B971"/>
      <c r="C971"/>
      <c r="D971"/>
      <c r="E971"/>
      <c r="F971"/>
      <c r="G971"/>
    </row>
    <row r="972" spans="2:7" ht="14.25" x14ac:dyDescent="0.2">
      <c r="B972"/>
      <c r="C972"/>
      <c r="D972"/>
      <c r="E972"/>
      <c r="F972"/>
      <c r="G972"/>
    </row>
    <row r="973" spans="2:7" ht="14.25" x14ac:dyDescent="0.2">
      <c r="B973"/>
      <c r="C973"/>
      <c r="D973"/>
      <c r="E973"/>
      <c r="F973"/>
      <c r="G973"/>
    </row>
    <row r="974" spans="2:7" ht="14.25" x14ac:dyDescent="0.2">
      <c r="B974"/>
      <c r="C974"/>
      <c r="D974"/>
      <c r="E974"/>
      <c r="F974"/>
      <c r="G974"/>
    </row>
    <row r="975" spans="2:7" ht="14.25" x14ac:dyDescent="0.2">
      <c r="B975"/>
      <c r="C975"/>
      <c r="D975"/>
      <c r="E975"/>
      <c r="F975"/>
      <c r="G975"/>
    </row>
    <row r="976" spans="2:7" ht="14.25" x14ac:dyDescent="0.2">
      <c r="B976"/>
      <c r="C976"/>
      <c r="D976"/>
      <c r="E976"/>
      <c r="F976"/>
      <c r="G976"/>
    </row>
    <row r="977" spans="2:7" ht="14.25" x14ac:dyDescent="0.2">
      <c r="B977"/>
      <c r="C977"/>
      <c r="D977"/>
      <c r="E977"/>
      <c r="F977"/>
      <c r="G977"/>
    </row>
    <row r="978" spans="2:7" ht="14.25" x14ac:dyDescent="0.2">
      <c r="B978"/>
      <c r="C978"/>
      <c r="D978"/>
      <c r="E978"/>
      <c r="F978"/>
      <c r="G978"/>
    </row>
    <row r="979" spans="2:7" ht="14.25" x14ac:dyDescent="0.2">
      <c r="B979"/>
      <c r="C979"/>
      <c r="D979"/>
      <c r="E979"/>
      <c r="F979"/>
      <c r="G979"/>
    </row>
    <row r="980" spans="2:7" ht="14.25" x14ac:dyDescent="0.2">
      <c r="B980"/>
      <c r="C980"/>
      <c r="D980"/>
      <c r="E980"/>
      <c r="F980"/>
      <c r="G980"/>
    </row>
    <row r="981" spans="2:7" ht="14.25" x14ac:dyDescent="0.2">
      <c r="B981"/>
      <c r="C981"/>
      <c r="D981"/>
      <c r="E981"/>
      <c r="F981"/>
      <c r="G981"/>
    </row>
    <row r="982" spans="2:7" ht="14.25" x14ac:dyDescent="0.2">
      <c r="B982"/>
      <c r="C982"/>
      <c r="D982"/>
      <c r="E982"/>
      <c r="F982"/>
      <c r="G982"/>
    </row>
    <row r="983" spans="2:7" ht="14.25" x14ac:dyDescent="0.2">
      <c r="B983"/>
      <c r="C983"/>
      <c r="D983"/>
      <c r="E983"/>
      <c r="F983"/>
      <c r="G983"/>
    </row>
    <row r="984" spans="2:7" ht="14.25" x14ac:dyDescent="0.2">
      <c r="B984"/>
      <c r="C984"/>
      <c r="D984"/>
      <c r="E984"/>
      <c r="F984"/>
      <c r="G984"/>
    </row>
    <row r="985" spans="2:7" ht="14.25" x14ac:dyDescent="0.2">
      <c r="B985"/>
      <c r="C985"/>
      <c r="D985"/>
      <c r="E985"/>
      <c r="F985"/>
      <c r="G985"/>
    </row>
    <row r="986" spans="2:7" ht="14.25" x14ac:dyDescent="0.2">
      <c r="B986"/>
      <c r="C986"/>
      <c r="D986"/>
      <c r="E986"/>
      <c r="F986"/>
      <c r="G986"/>
    </row>
    <row r="987" spans="2:7" ht="14.25" x14ac:dyDescent="0.2">
      <c r="B987"/>
      <c r="C987"/>
      <c r="D987"/>
      <c r="E987"/>
      <c r="F987"/>
      <c r="G987"/>
    </row>
    <row r="988" spans="2:7" ht="14.25" x14ac:dyDescent="0.2">
      <c r="B988"/>
      <c r="C988"/>
      <c r="D988"/>
      <c r="E988"/>
      <c r="F988"/>
      <c r="G988"/>
    </row>
    <row r="989" spans="2:7" ht="14.25" x14ac:dyDescent="0.2">
      <c r="B989"/>
      <c r="C989"/>
      <c r="D989"/>
      <c r="E989"/>
      <c r="F989"/>
      <c r="G989"/>
    </row>
    <row r="990" spans="2:7" ht="14.25" x14ac:dyDescent="0.2">
      <c r="B990"/>
      <c r="C990"/>
      <c r="D990"/>
      <c r="E990"/>
      <c r="F990"/>
      <c r="G990"/>
    </row>
    <row r="991" spans="2:7" ht="14.25" x14ac:dyDescent="0.2">
      <c r="B991"/>
      <c r="C991"/>
      <c r="D991"/>
      <c r="E991"/>
      <c r="F991"/>
      <c r="G991"/>
    </row>
    <row r="992" spans="2:7" ht="14.25" x14ac:dyDescent="0.2">
      <c r="B992"/>
      <c r="C992"/>
      <c r="D992"/>
      <c r="E992"/>
      <c r="F992"/>
      <c r="G992"/>
    </row>
    <row r="993" spans="2:7" ht="14.25" x14ac:dyDescent="0.2">
      <c r="B993"/>
      <c r="C993"/>
      <c r="D993"/>
      <c r="E993"/>
      <c r="F993"/>
      <c r="G993"/>
    </row>
    <row r="994" spans="2:7" ht="14.25" x14ac:dyDescent="0.2">
      <c r="B994"/>
      <c r="C994"/>
      <c r="D994"/>
      <c r="E994"/>
      <c r="F994"/>
      <c r="G994"/>
    </row>
    <row r="995" spans="2:7" ht="14.25" x14ac:dyDescent="0.2">
      <c r="B995"/>
      <c r="C995"/>
      <c r="D995"/>
      <c r="E995"/>
      <c r="F995"/>
      <c r="G995"/>
    </row>
    <row r="996" spans="2:7" ht="14.25" x14ac:dyDescent="0.2">
      <c r="B996"/>
      <c r="C996"/>
      <c r="D996"/>
      <c r="E996"/>
      <c r="F996"/>
      <c r="G996"/>
    </row>
    <row r="997" spans="2:7" ht="14.25" x14ac:dyDescent="0.2">
      <c r="B997"/>
      <c r="C997"/>
      <c r="D997"/>
      <c r="E997"/>
      <c r="F997"/>
      <c r="G997"/>
    </row>
    <row r="998" spans="2:7" ht="14.25" x14ac:dyDescent="0.2">
      <c r="B998"/>
      <c r="C998"/>
      <c r="D998"/>
      <c r="E998"/>
      <c r="F998"/>
      <c r="G998"/>
    </row>
    <row r="999" spans="2:7" ht="14.25" x14ac:dyDescent="0.2">
      <c r="B999"/>
      <c r="C999"/>
      <c r="D999"/>
      <c r="E999"/>
      <c r="F999"/>
      <c r="G999"/>
    </row>
    <row r="1000" spans="2:7" ht="14.25" x14ac:dyDescent="0.2">
      <c r="B1000"/>
      <c r="C1000"/>
      <c r="D1000"/>
      <c r="E1000"/>
      <c r="F1000"/>
      <c r="G1000"/>
    </row>
    <row r="1001" spans="2:7" ht="14.25" x14ac:dyDescent="0.2">
      <c r="B1001"/>
      <c r="C1001"/>
      <c r="D1001"/>
      <c r="E1001"/>
      <c r="F1001"/>
      <c r="G1001"/>
    </row>
    <row r="1002" spans="2:7" ht="14.25" x14ac:dyDescent="0.2">
      <c r="B1002"/>
      <c r="C1002"/>
      <c r="D1002"/>
      <c r="E1002"/>
      <c r="F1002"/>
      <c r="G1002"/>
    </row>
    <row r="1003" spans="2:7" ht="14.25" x14ac:dyDescent="0.2">
      <c r="B1003"/>
      <c r="C1003"/>
      <c r="D1003"/>
      <c r="E1003"/>
      <c r="F1003"/>
      <c r="G1003"/>
    </row>
    <row r="1004" spans="2:7" ht="14.25" x14ac:dyDescent="0.2">
      <c r="B1004"/>
      <c r="C1004"/>
      <c r="D1004"/>
      <c r="E1004"/>
      <c r="F1004"/>
      <c r="G1004"/>
    </row>
    <row r="1005" spans="2:7" ht="14.25" x14ac:dyDescent="0.2">
      <c r="B1005"/>
      <c r="C1005"/>
      <c r="D1005"/>
      <c r="E1005"/>
      <c r="F1005"/>
      <c r="G1005"/>
    </row>
    <row r="1006" spans="2:7" ht="14.25" x14ac:dyDescent="0.2">
      <c r="B1006"/>
      <c r="C1006"/>
      <c r="D1006"/>
      <c r="E1006"/>
      <c r="F1006"/>
      <c r="G1006"/>
    </row>
    <row r="1007" spans="2:7" ht="14.25" x14ac:dyDescent="0.2">
      <c r="B1007"/>
      <c r="C1007"/>
      <c r="D1007"/>
      <c r="E1007"/>
      <c r="F1007"/>
      <c r="G1007"/>
    </row>
    <row r="1008" spans="2:7" ht="14.25" x14ac:dyDescent="0.2">
      <c r="B1008"/>
      <c r="C1008"/>
      <c r="D1008"/>
      <c r="E1008"/>
      <c r="F1008"/>
      <c r="G1008"/>
    </row>
    <row r="1009" spans="2:7" ht="14.25" x14ac:dyDescent="0.2">
      <c r="B1009"/>
      <c r="C1009"/>
      <c r="D1009"/>
      <c r="E1009"/>
      <c r="F1009"/>
      <c r="G1009"/>
    </row>
    <row r="1010" spans="2:7" ht="14.25" x14ac:dyDescent="0.2">
      <c r="B1010"/>
      <c r="C1010"/>
      <c r="D1010"/>
      <c r="E1010"/>
      <c r="F1010"/>
      <c r="G1010"/>
    </row>
    <row r="1011" spans="2:7" ht="14.25" x14ac:dyDescent="0.2">
      <c r="B1011"/>
      <c r="C1011"/>
      <c r="D1011"/>
      <c r="E1011"/>
      <c r="F1011"/>
      <c r="G1011"/>
    </row>
    <row r="1012" spans="2:7" ht="14.25" x14ac:dyDescent="0.2">
      <c r="B1012"/>
      <c r="C1012"/>
      <c r="D1012"/>
      <c r="E1012"/>
      <c r="F1012"/>
      <c r="G1012"/>
    </row>
    <row r="1013" spans="2:7" ht="14.25" x14ac:dyDescent="0.2">
      <c r="B1013"/>
      <c r="C1013"/>
      <c r="D1013"/>
      <c r="E1013"/>
      <c r="F1013"/>
      <c r="G1013"/>
    </row>
    <row r="1014" spans="2:7" ht="14.25" x14ac:dyDescent="0.2">
      <c r="B1014"/>
      <c r="C1014"/>
      <c r="D1014"/>
      <c r="E1014"/>
      <c r="F1014"/>
      <c r="G1014"/>
    </row>
    <row r="1015" spans="2:7" ht="14.25" x14ac:dyDescent="0.2">
      <c r="B1015"/>
      <c r="C1015"/>
      <c r="D1015"/>
      <c r="E1015"/>
      <c r="F1015"/>
      <c r="G1015"/>
    </row>
    <row r="1016" spans="2:7" ht="14.25" x14ac:dyDescent="0.2">
      <c r="B1016"/>
      <c r="C1016"/>
      <c r="D1016"/>
      <c r="E1016"/>
      <c r="F1016"/>
      <c r="G1016"/>
    </row>
    <row r="1017" spans="2:7" ht="14.25" x14ac:dyDescent="0.2">
      <c r="B1017"/>
      <c r="C1017"/>
      <c r="D1017"/>
      <c r="E1017"/>
      <c r="F1017"/>
      <c r="G1017"/>
    </row>
    <row r="1018" spans="2:7" ht="14.25" x14ac:dyDescent="0.2">
      <c r="B1018"/>
      <c r="C1018"/>
      <c r="D1018"/>
      <c r="E1018"/>
      <c r="F1018"/>
      <c r="G1018"/>
    </row>
    <row r="1019" spans="2:7" ht="14.25" x14ac:dyDescent="0.2">
      <c r="B1019"/>
      <c r="C1019"/>
      <c r="D1019"/>
      <c r="E1019"/>
      <c r="F1019"/>
      <c r="G1019"/>
    </row>
    <row r="1020" spans="2:7" ht="14.25" x14ac:dyDescent="0.2">
      <c r="B1020"/>
      <c r="C1020"/>
      <c r="D1020"/>
      <c r="E1020"/>
      <c r="F1020"/>
      <c r="G1020"/>
    </row>
    <row r="1021" spans="2:7" ht="14.25" x14ac:dyDescent="0.2">
      <c r="B1021"/>
      <c r="C1021"/>
      <c r="D1021"/>
      <c r="E1021"/>
      <c r="F1021"/>
      <c r="G1021"/>
    </row>
    <row r="1022" spans="2:7" ht="14.25" x14ac:dyDescent="0.2">
      <c r="B1022"/>
      <c r="C1022"/>
      <c r="D1022"/>
      <c r="E1022"/>
      <c r="F1022"/>
      <c r="G1022"/>
    </row>
    <row r="1023" spans="2:7" ht="14.25" x14ac:dyDescent="0.2">
      <c r="B1023"/>
      <c r="C1023"/>
      <c r="D1023"/>
      <c r="E1023"/>
      <c r="F1023"/>
      <c r="G1023"/>
    </row>
    <row r="1024" spans="2:7" ht="14.25" x14ac:dyDescent="0.2">
      <c r="B1024"/>
      <c r="C1024"/>
      <c r="D1024"/>
      <c r="E1024"/>
      <c r="F1024"/>
      <c r="G1024"/>
    </row>
    <row r="1025" spans="2:7" ht="14.25" x14ac:dyDescent="0.2">
      <c r="B1025"/>
      <c r="C1025"/>
      <c r="D1025"/>
      <c r="E1025"/>
      <c r="F1025"/>
      <c r="G1025"/>
    </row>
    <row r="1026" spans="2:7" ht="14.25" x14ac:dyDescent="0.2">
      <c r="B1026"/>
      <c r="C1026"/>
      <c r="D1026"/>
      <c r="E1026"/>
      <c r="F1026"/>
      <c r="G1026"/>
    </row>
    <row r="1027" spans="2:7" ht="14.25" x14ac:dyDescent="0.2">
      <c r="B1027"/>
      <c r="C1027"/>
      <c r="D1027"/>
      <c r="E1027"/>
      <c r="F1027"/>
      <c r="G1027"/>
    </row>
    <row r="1028" spans="2:7" ht="14.25" x14ac:dyDescent="0.2">
      <c r="B1028"/>
      <c r="C1028"/>
      <c r="D1028"/>
      <c r="E1028"/>
      <c r="F1028"/>
      <c r="G1028"/>
    </row>
    <row r="1029" spans="2:7" ht="14.25" x14ac:dyDescent="0.2">
      <c r="B1029"/>
      <c r="C1029"/>
      <c r="D1029"/>
      <c r="E1029"/>
      <c r="F1029"/>
      <c r="G1029"/>
    </row>
    <row r="1030" spans="2:7" ht="14.25" x14ac:dyDescent="0.2">
      <c r="B1030"/>
      <c r="C1030"/>
      <c r="D1030"/>
      <c r="E1030"/>
      <c r="F1030"/>
      <c r="G1030"/>
    </row>
    <row r="1031" spans="2:7" ht="14.25" x14ac:dyDescent="0.2">
      <c r="B1031"/>
      <c r="C1031"/>
      <c r="D1031"/>
      <c r="E1031"/>
      <c r="F1031"/>
      <c r="G1031"/>
    </row>
    <row r="1032" spans="2:7" ht="14.25" x14ac:dyDescent="0.2">
      <c r="B1032"/>
      <c r="C1032"/>
      <c r="D1032"/>
      <c r="E1032"/>
      <c r="F1032"/>
      <c r="G1032"/>
    </row>
    <row r="1033" spans="2:7" ht="14.25" x14ac:dyDescent="0.2">
      <c r="B1033"/>
      <c r="C1033"/>
      <c r="D1033"/>
      <c r="E1033"/>
      <c r="F1033"/>
      <c r="G1033"/>
    </row>
    <row r="1034" spans="2:7" ht="14.25" x14ac:dyDescent="0.2">
      <c r="B1034"/>
      <c r="C1034"/>
      <c r="D1034"/>
      <c r="E1034"/>
      <c r="F1034"/>
      <c r="G1034"/>
    </row>
    <row r="1035" spans="2:7" ht="14.25" x14ac:dyDescent="0.2">
      <c r="B1035"/>
      <c r="C1035"/>
      <c r="D1035"/>
      <c r="E1035"/>
      <c r="F1035"/>
      <c r="G1035"/>
    </row>
    <row r="1036" spans="2:7" ht="14.25" x14ac:dyDescent="0.2">
      <c r="B1036"/>
      <c r="C1036"/>
      <c r="D1036"/>
      <c r="E1036"/>
      <c r="F1036"/>
      <c r="G1036"/>
    </row>
    <row r="1037" spans="2:7" ht="14.25" x14ac:dyDescent="0.2">
      <c r="B1037"/>
      <c r="C1037"/>
      <c r="D1037"/>
      <c r="E1037"/>
      <c r="F1037"/>
      <c r="G1037"/>
    </row>
    <row r="1038" spans="2:7" ht="14.25" x14ac:dyDescent="0.2">
      <c r="B1038"/>
      <c r="C1038"/>
      <c r="D1038"/>
      <c r="E1038"/>
      <c r="F1038"/>
      <c r="G1038"/>
    </row>
    <row r="1039" spans="2:7" ht="14.25" x14ac:dyDescent="0.2">
      <c r="B1039"/>
      <c r="C1039"/>
      <c r="D1039"/>
      <c r="E1039"/>
      <c r="F1039"/>
      <c r="G1039"/>
    </row>
    <row r="1040" spans="2:7" ht="14.25" x14ac:dyDescent="0.2">
      <c r="B1040"/>
      <c r="C1040"/>
      <c r="D1040"/>
      <c r="E1040"/>
      <c r="F1040"/>
      <c r="G1040"/>
    </row>
    <row r="1041" spans="2:7" ht="14.25" x14ac:dyDescent="0.2">
      <c r="B1041"/>
      <c r="C1041"/>
      <c r="D1041"/>
      <c r="E1041"/>
      <c r="F1041"/>
      <c r="G1041"/>
    </row>
    <row r="1042" spans="2:7" ht="14.25" x14ac:dyDescent="0.2">
      <c r="B1042"/>
      <c r="C1042"/>
      <c r="D1042"/>
      <c r="E1042"/>
      <c r="F1042"/>
      <c r="G1042"/>
    </row>
    <row r="1043" spans="2:7" ht="14.25" x14ac:dyDescent="0.2">
      <c r="B1043"/>
      <c r="C1043"/>
      <c r="D1043"/>
      <c r="E1043"/>
      <c r="F1043"/>
      <c r="G1043"/>
    </row>
    <row r="1044" spans="2:7" ht="14.25" x14ac:dyDescent="0.2">
      <c r="B1044"/>
      <c r="C1044"/>
      <c r="D1044"/>
      <c r="E1044"/>
      <c r="F1044"/>
      <c r="G1044"/>
    </row>
    <row r="1045" spans="2:7" ht="14.25" x14ac:dyDescent="0.2">
      <c r="B1045"/>
      <c r="C1045"/>
      <c r="D1045"/>
      <c r="E1045"/>
      <c r="F1045"/>
      <c r="G1045"/>
    </row>
    <row r="1046" spans="2:7" ht="14.25" x14ac:dyDescent="0.2">
      <c r="B1046"/>
      <c r="C1046"/>
      <c r="D1046"/>
      <c r="E1046"/>
      <c r="F1046"/>
      <c r="G1046"/>
    </row>
    <row r="1047" spans="2:7" ht="14.25" x14ac:dyDescent="0.2">
      <c r="B1047"/>
      <c r="C1047"/>
      <c r="D1047"/>
      <c r="E1047"/>
      <c r="F1047"/>
      <c r="G1047"/>
    </row>
    <row r="1048" spans="2:7" ht="14.25" x14ac:dyDescent="0.2">
      <c r="B1048"/>
      <c r="C1048"/>
      <c r="D1048"/>
      <c r="E1048"/>
      <c r="F1048"/>
      <c r="G1048"/>
    </row>
    <row r="1049" spans="2:7" ht="14.25" x14ac:dyDescent="0.2">
      <c r="B1049"/>
      <c r="C1049"/>
      <c r="D1049"/>
      <c r="E1049"/>
      <c r="F1049"/>
      <c r="G1049"/>
    </row>
    <row r="1050" spans="2:7" ht="14.25" x14ac:dyDescent="0.2">
      <c r="B1050"/>
      <c r="C1050"/>
      <c r="D1050"/>
      <c r="E1050"/>
      <c r="F1050"/>
      <c r="G1050"/>
    </row>
    <row r="1051" spans="2:7" ht="14.25" x14ac:dyDescent="0.2">
      <c r="B1051"/>
      <c r="C1051"/>
      <c r="D1051"/>
      <c r="E1051"/>
      <c r="F1051"/>
      <c r="G1051"/>
    </row>
    <row r="1052" spans="2:7" ht="14.25" x14ac:dyDescent="0.2">
      <c r="B1052"/>
      <c r="C1052"/>
      <c r="D1052"/>
      <c r="E1052"/>
      <c r="F1052"/>
      <c r="G1052"/>
    </row>
    <row r="1053" spans="2:7" ht="14.25" x14ac:dyDescent="0.2">
      <c r="B1053"/>
      <c r="C1053"/>
      <c r="D1053"/>
      <c r="E1053"/>
      <c r="F1053"/>
      <c r="G1053"/>
    </row>
    <row r="1054" spans="2:7" ht="14.25" x14ac:dyDescent="0.2">
      <c r="B1054"/>
      <c r="C1054"/>
      <c r="D1054"/>
      <c r="E1054"/>
      <c r="F1054"/>
      <c r="G1054"/>
    </row>
    <row r="1055" spans="2:7" ht="14.25" x14ac:dyDescent="0.2">
      <c r="B1055"/>
      <c r="C1055"/>
      <c r="D1055"/>
      <c r="E1055"/>
      <c r="F1055"/>
      <c r="G1055"/>
    </row>
    <row r="1056" spans="2:7" ht="14.25" x14ac:dyDescent="0.2">
      <c r="B1056"/>
      <c r="C1056"/>
      <c r="D1056"/>
      <c r="E1056"/>
      <c r="F1056"/>
      <c r="G1056"/>
    </row>
    <row r="1057" spans="2:7" ht="14.25" x14ac:dyDescent="0.2">
      <c r="B1057"/>
      <c r="C1057"/>
      <c r="D1057"/>
      <c r="E1057"/>
      <c r="F1057"/>
      <c r="G1057"/>
    </row>
    <row r="1058" spans="2:7" ht="14.25" x14ac:dyDescent="0.2">
      <c r="B1058"/>
      <c r="C1058"/>
      <c r="D1058"/>
      <c r="E1058"/>
      <c r="F1058"/>
      <c r="G1058"/>
    </row>
    <row r="1059" spans="2:7" ht="14.25" x14ac:dyDescent="0.2">
      <c r="B1059"/>
      <c r="C1059"/>
      <c r="D1059"/>
      <c r="E1059"/>
      <c r="F1059"/>
      <c r="G1059"/>
    </row>
    <row r="1060" spans="2:7" ht="14.25" x14ac:dyDescent="0.2">
      <c r="B1060"/>
      <c r="C1060"/>
      <c r="D1060"/>
      <c r="E1060"/>
      <c r="F1060"/>
      <c r="G1060"/>
    </row>
    <row r="1061" spans="2:7" ht="14.25" x14ac:dyDescent="0.2">
      <c r="B1061"/>
      <c r="C1061"/>
      <c r="D1061"/>
      <c r="E1061"/>
      <c r="F1061"/>
      <c r="G1061"/>
    </row>
    <row r="1062" spans="2:7" ht="14.25" x14ac:dyDescent="0.2">
      <c r="B1062"/>
      <c r="C1062"/>
      <c r="D1062"/>
      <c r="E1062"/>
      <c r="F1062"/>
      <c r="G1062"/>
    </row>
    <row r="1063" spans="2:7" ht="14.25" x14ac:dyDescent="0.2">
      <c r="B1063"/>
      <c r="C1063"/>
      <c r="D1063"/>
      <c r="E1063"/>
      <c r="F1063"/>
      <c r="G1063"/>
    </row>
    <row r="1064" spans="2:7" ht="14.25" x14ac:dyDescent="0.2">
      <c r="B1064"/>
      <c r="C1064"/>
      <c r="D1064"/>
      <c r="E1064"/>
      <c r="F1064"/>
      <c r="G1064"/>
    </row>
    <row r="1065" spans="2:7" ht="14.25" x14ac:dyDescent="0.2">
      <c r="B1065"/>
      <c r="C1065"/>
      <c r="D1065"/>
      <c r="E1065"/>
      <c r="F1065"/>
      <c r="G1065"/>
    </row>
    <row r="1066" spans="2:7" ht="14.25" x14ac:dyDescent="0.2">
      <c r="B1066"/>
      <c r="C1066"/>
      <c r="D1066"/>
      <c r="E1066"/>
      <c r="F1066"/>
      <c r="G1066"/>
    </row>
    <row r="1067" spans="2:7" ht="14.25" x14ac:dyDescent="0.2">
      <c r="B1067"/>
      <c r="C1067"/>
      <c r="D1067"/>
      <c r="E1067"/>
      <c r="F1067"/>
      <c r="G1067"/>
    </row>
    <row r="1068" spans="2:7" ht="14.25" x14ac:dyDescent="0.2">
      <c r="B1068"/>
      <c r="C1068"/>
      <c r="D1068"/>
      <c r="E1068"/>
      <c r="F1068"/>
      <c r="G1068"/>
    </row>
    <row r="1069" spans="2:7" ht="14.25" x14ac:dyDescent="0.2">
      <c r="B1069"/>
      <c r="C1069"/>
      <c r="D1069"/>
      <c r="E1069"/>
      <c r="F1069"/>
      <c r="G1069"/>
    </row>
    <row r="1070" spans="2:7" ht="14.25" x14ac:dyDescent="0.2">
      <c r="B1070"/>
      <c r="C1070"/>
      <c r="D1070"/>
      <c r="E1070"/>
      <c r="F1070"/>
      <c r="G1070"/>
    </row>
    <row r="1071" spans="2:7" ht="14.25" x14ac:dyDescent="0.2">
      <c r="B1071"/>
      <c r="C1071"/>
      <c r="D1071"/>
      <c r="E1071"/>
      <c r="F1071"/>
      <c r="G1071"/>
    </row>
    <row r="1072" spans="2:7" ht="14.25" x14ac:dyDescent="0.2">
      <c r="B1072"/>
      <c r="C1072"/>
      <c r="D1072"/>
      <c r="E1072"/>
      <c r="F1072"/>
      <c r="G1072"/>
    </row>
    <row r="1073" spans="2:7" ht="14.25" x14ac:dyDescent="0.2">
      <c r="B1073"/>
      <c r="C1073"/>
      <c r="D1073"/>
      <c r="E1073"/>
      <c r="F1073"/>
      <c r="G1073"/>
    </row>
    <row r="1074" spans="2:7" ht="14.25" x14ac:dyDescent="0.2">
      <c r="B1074"/>
      <c r="C1074"/>
      <c r="D1074"/>
      <c r="E1074"/>
      <c r="F1074"/>
      <c r="G1074"/>
    </row>
    <row r="1075" spans="2:7" ht="14.25" x14ac:dyDescent="0.2">
      <c r="B1075"/>
      <c r="C1075"/>
      <c r="D1075"/>
      <c r="E1075"/>
      <c r="F1075"/>
      <c r="G1075"/>
    </row>
    <row r="1076" spans="2:7" ht="14.25" x14ac:dyDescent="0.2">
      <c r="B1076"/>
      <c r="C1076"/>
      <c r="D1076"/>
      <c r="E1076"/>
      <c r="F1076"/>
      <c r="G1076"/>
    </row>
    <row r="1077" spans="2:7" ht="14.25" x14ac:dyDescent="0.2">
      <c r="B1077"/>
      <c r="C1077"/>
      <c r="D1077"/>
      <c r="E1077"/>
      <c r="F1077"/>
      <c r="G1077"/>
    </row>
    <row r="1078" spans="2:7" ht="14.25" x14ac:dyDescent="0.2">
      <c r="B1078"/>
      <c r="C1078"/>
      <c r="D1078"/>
      <c r="E1078"/>
      <c r="F1078"/>
      <c r="G1078"/>
    </row>
    <row r="1079" spans="2:7" ht="14.25" x14ac:dyDescent="0.2">
      <c r="B1079"/>
      <c r="C1079"/>
      <c r="D1079"/>
      <c r="E1079"/>
      <c r="F1079"/>
      <c r="G1079"/>
    </row>
    <row r="1080" spans="2:7" ht="14.25" x14ac:dyDescent="0.2">
      <c r="B1080"/>
      <c r="C1080"/>
      <c r="D1080"/>
      <c r="E1080"/>
      <c r="F1080"/>
      <c r="G1080"/>
    </row>
    <row r="1081" spans="2:7" ht="14.25" x14ac:dyDescent="0.2">
      <c r="B1081"/>
      <c r="C1081"/>
      <c r="D1081"/>
      <c r="E1081"/>
      <c r="F1081"/>
      <c r="G1081"/>
    </row>
    <row r="1082" spans="2:7" ht="14.25" x14ac:dyDescent="0.2">
      <c r="B1082"/>
      <c r="C1082"/>
      <c r="D1082"/>
      <c r="E1082"/>
      <c r="F1082"/>
      <c r="G1082"/>
    </row>
    <row r="1083" spans="2:7" ht="14.25" x14ac:dyDescent="0.2">
      <c r="B1083"/>
      <c r="C1083"/>
      <c r="D1083"/>
      <c r="E1083"/>
      <c r="F1083"/>
      <c r="G1083"/>
    </row>
    <row r="1084" spans="2:7" ht="14.25" x14ac:dyDescent="0.2">
      <c r="B1084"/>
      <c r="C1084"/>
      <c r="D1084"/>
      <c r="E1084"/>
      <c r="F1084"/>
      <c r="G1084"/>
    </row>
    <row r="1085" spans="2:7" ht="14.25" x14ac:dyDescent="0.2">
      <c r="B1085"/>
      <c r="C1085"/>
      <c r="D1085"/>
      <c r="E1085"/>
      <c r="F1085"/>
      <c r="G1085"/>
    </row>
    <row r="1086" spans="2:7" ht="14.25" x14ac:dyDescent="0.2">
      <c r="B1086"/>
      <c r="C1086"/>
      <c r="D1086"/>
      <c r="E1086"/>
      <c r="F1086"/>
      <c r="G1086"/>
    </row>
    <row r="1087" spans="2:7" ht="14.25" x14ac:dyDescent="0.2">
      <c r="B1087"/>
      <c r="C1087"/>
      <c r="D1087"/>
      <c r="E1087"/>
      <c r="F1087"/>
      <c r="G1087"/>
    </row>
    <row r="1088" spans="2:7" ht="14.25" x14ac:dyDescent="0.2">
      <c r="B1088"/>
      <c r="C1088"/>
      <c r="D1088"/>
      <c r="E1088"/>
      <c r="F1088"/>
      <c r="G1088"/>
    </row>
    <row r="1089" spans="2:7" ht="14.25" x14ac:dyDescent="0.2">
      <c r="B1089"/>
      <c r="C1089"/>
      <c r="D1089"/>
      <c r="E1089"/>
      <c r="F1089"/>
      <c r="G1089"/>
    </row>
    <row r="1090" spans="2:7" ht="14.25" x14ac:dyDescent="0.2">
      <c r="B1090"/>
      <c r="C1090"/>
      <c r="D1090"/>
      <c r="E1090"/>
      <c r="F1090"/>
      <c r="G1090"/>
    </row>
    <row r="1091" spans="2:7" ht="14.25" x14ac:dyDescent="0.2">
      <c r="B1091"/>
      <c r="C1091"/>
      <c r="D1091"/>
      <c r="E1091"/>
      <c r="F1091"/>
      <c r="G1091"/>
    </row>
    <row r="1092" spans="2:7" ht="14.25" x14ac:dyDescent="0.2">
      <c r="B1092"/>
      <c r="C1092"/>
      <c r="D1092"/>
      <c r="E1092"/>
      <c r="F1092"/>
      <c r="G1092"/>
    </row>
    <row r="1093" spans="2:7" ht="14.25" x14ac:dyDescent="0.2">
      <c r="B1093"/>
      <c r="C1093"/>
      <c r="D1093"/>
      <c r="E1093"/>
      <c r="F1093"/>
      <c r="G1093"/>
    </row>
    <row r="1094" spans="2:7" ht="14.25" x14ac:dyDescent="0.2">
      <c r="B1094"/>
      <c r="C1094"/>
      <c r="D1094"/>
      <c r="E1094"/>
      <c r="F1094"/>
      <c r="G1094"/>
    </row>
    <row r="1095" spans="2:7" ht="14.25" x14ac:dyDescent="0.2">
      <c r="B1095"/>
      <c r="C1095"/>
      <c r="D1095"/>
      <c r="E1095"/>
      <c r="F1095"/>
      <c r="G1095"/>
    </row>
    <row r="1096" spans="2:7" ht="14.25" x14ac:dyDescent="0.2">
      <c r="B1096"/>
      <c r="C1096"/>
      <c r="D1096"/>
      <c r="E1096"/>
      <c r="F1096"/>
      <c r="G1096"/>
    </row>
    <row r="1097" spans="2:7" ht="14.25" x14ac:dyDescent="0.2">
      <c r="B1097"/>
      <c r="C1097"/>
      <c r="D1097"/>
      <c r="E1097"/>
      <c r="F1097"/>
      <c r="G1097"/>
    </row>
    <row r="1098" spans="2:7" ht="14.25" x14ac:dyDescent="0.2">
      <c r="B1098"/>
      <c r="C1098"/>
      <c r="D1098"/>
      <c r="E1098"/>
      <c r="F1098"/>
      <c r="G1098"/>
    </row>
    <row r="1099" spans="2:7" ht="14.25" x14ac:dyDescent="0.2">
      <c r="B1099"/>
      <c r="C1099"/>
      <c r="D1099"/>
      <c r="E1099"/>
      <c r="F1099"/>
      <c r="G1099"/>
    </row>
    <row r="1100" spans="2:7" ht="14.25" x14ac:dyDescent="0.2">
      <c r="B1100"/>
      <c r="C1100"/>
      <c r="D1100"/>
      <c r="E1100"/>
      <c r="F1100"/>
      <c r="G1100"/>
    </row>
    <row r="1101" spans="2:7" ht="14.25" x14ac:dyDescent="0.2">
      <c r="B1101"/>
      <c r="C1101"/>
      <c r="D1101"/>
      <c r="E1101"/>
      <c r="F1101"/>
      <c r="G1101"/>
    </row>
    <row r="1102" spans="2:7" ht="14.25" x14ac:dyDescent="0.2">
      <c r="B1102"/>
      <c r="C1102"/>
      <c r="D1102"/>
      <c r="E1102"/>
      <c r="F1102"/>
      <c r="G1102"/>
    </row>
    <row r="1103" spans="2:7" ht="14.25" x14ac:dyDescent="0.2">
      <c r="B1103"/>
      <c r="C1103"/>
      <c r="D1103"/>
      <c r="E1103"/>
      <c r="F1103"/>
      <c r="G1103"/>
    </row>
    <row r="1104" spans="2:7" ht="14.25" x14ac:dyDescent="0.2">
      <c r="B1104"/>
      <c r="C1104"/>
      <c r="D1104"/>
      <c r="E1104"/>
      <c r="F1104"/>
      <c r="G1104"/>
    </row>
    <row r="1105" spans="2:7" ht="14.25" x14ac:dyDescent="0.2">
      <c r="B1105"/>
      <c r="C1105"/>
      <c r="D1105"/>
      <c r="E1105"/>
      <c r="F1105"/>
      <c r="G1105"/>
    </row>
    <row r="1106" spans="2:7" ht="14.25" x14ac:dyDescent="0.2">
      <c r="B1106"/>
      <c r="C1106"/>
      <c r="D1106"/>
      <c r="E1106"/>
      <c r="F1106"/>
      <c r="G1106"/>
    </row>
    <row r="1107" spans="2:7" ht="14.25" x14ac:dyDescent="0.2">
      <c r="B1107"/>
      <c r="C1107"/>
      <c r="D1107"/>
      <c r="E1107"/>
      <c r="F1107"/>
      <c r="G1107"/>
    </row>
    <row r="1108" spans="2:7" ht="14.25" x14ac:dyDescent="0.2">
      <c r="B1108"/>
      <c r="C1108"/>
      <c r="D1108"/>
      <c r="E1108"/>
      <c r="F1108"/>
      <c r="G1108"/>
    </row>
    <row r="1109" spans="2:7" ht="14.25" x14ac:dyDescent="0.2">
      <c r="B1109"/>
      <c r="C1109"/>
      <c r="D1109"/>
      <c r="E1109"/>
      <c r="F1109"/>
      <c r="G1109"/>
    </row>
    <row r="1110" spans="2:7" ht="14.25" x14ac:dyDescent="0.2">
      <c r="B1110"/>
      <c r="C1110"/>
      <c r="D1110"/>
      <c r="E1110"/>
      <c r="F1110"/>
      <c r="G1110"/>
    </row>
    <row r="1111" spans="2:7" ht="14.25" x14ac:dyDescent="0.2">
      <c r="B1111"/>
      <c r="C1111"/>
      <c r="D1111"/>
      <c r="E1111"/>
      <c r="F1111"/>
      <c r="G1111"/>
    </row>
    <row r="1112" spans="2:7" ht="14.25" x14ac:dyDescent="0.2">
      <c r="B1112"/>
      <c r="C1112"/>
      <c r="D1112"/>
      <c r="E1112"/>
      <c r="F1112"/>
      <c r="G1112"/>
    </row>
    <row r="1113" spans="2:7" ht="14.25" x14ac:dyDescent="0.2">
      <c r="B1113"/>
      <c r="C1113"/>
      <c r="D1113"/>
      <c r="E1113"/>
      <c r="F1113"/>
      <c r="G1113"/>
    </row>
    <row r="1114" spans="2:7" ht="14.25" x14ac:dyDescent="0.2">
      <c r="B1114"/>
      <c r="C1114"/>
      <c r="D1114"/>
      <c r="E1114"/>
      <c r="F1114"/>
      <c r="G1114"/>
    </row>
    <row r="1115" spans="2:7" ht="14.25" x14ac:dyDescent="0.2">
      <c r="B1115"/>
      <c r="C1115"/>
      <c r="D1115"/>
      <c r="E1115"/>
      <c r="F1115"/>
      <c r="G1115"/>
    </row>
    <row r="1116" spans="2:7" ht="14.25" x14ac:dyDescent="0.2">
      <c r="B1116"/>
      <c r="C1116"/>
      <c r="D1116"/>
      <c r="E1116"/>
      <c r="F1116"/>
      <c r="G1116"/>
    </row>
    <row r="1117" spans="2:7" ht="14.25" x14ac:dyDescent="0.2">
      <c r="B1117"/>
      <c r="C1117"/>
      <c r="D1117"/>
      <c r="E1117"/>
      <c r="F1117"/>
      <c r="G1117"/>
    </row>
    <row r="1118" spans="2:7" ht="14.25" x14ac:dyDescent="0.2">
      <c r="B1118"/>
      <c r="C1118"/>
      <c r="D1118"/>
      <c r="E1118"/>
      <c r="F1118"/>
      <c r="G1118"/>
    </row>
    <row r="1119" spans="2:7" ht="14.25" x14ac:dyDescent="0.2">
      <c r="B1119"/>
      <c r="C1119"/>
      <c r="D1119"/>
      <c r="E1119"/>
      <c r="F1119"/>
      <c r="G1119"/>
    </row>
    <row r="1120" spans="2:7" ht="14.25" x14ac:dyDescent="0.2">
      <c r="B1120"/>
      <c r="C1120"/>
      <c r="D1120"/>
      <c r="E1120"/>
      <c r="F1120"/>
      <c r="G1120"/>
    </row>
    <row r="1121" spans="2:7" ht="14.25" x14ac:dyDescent="0.2">
      <c r="B1121"/>
      <c r="C1121"/>
      <c r="D1121"/>
      <c r="E1121"/>
      <c r="F1121"/>
      <c r="G1121"/>
    </row>
    <row r="1122" spans="2:7" ht="14.25" x14ac:dyDescent="0.2">
      <c r="B1122"/>
      <c r="C1122"/>
      <c r="D1122"/>
      <c r="E1122"/>
      <c r="F1122"/>
      <c r="G1122"/>
    </row>
    <row r="1123" spans="2:7" ht="14.25" x14ac:dyDescent="0.2">
      <c r="B1123"/>
      <c r="C1123"/>
      <c r="D1123"/>
      <c r="E1123"/>
      <c r="F1123"/>
      <c r="G1123"/>
    </row>
    <row r="1124" spans="2:7" ht="14.25" x14ac:dyDescent="0.2">
      <c r="B1124"/>
      <c r="C1124"/>
      <c r="D1124"/>
      <c r="E1124"/>
      <c r="F1124"/>
      <c r="G1124"/>
    </row>
    <row r="1125" spans="2:7" ht="14.25" x14ac:dyDescent="0.2">
      <c r="B1125"/>
      <c r="C1125"/>
      <c r="D1125"/>
      <c r="E1125"/>
      <c r="F1125"/>
      <c r="G1125"/>
    </row>
    <row r="1126" spans="2:7" ht="14.25" x14ac:dyDescent="0.2">
      <c r="B1126"/>
      <c r="C1126"/>
      <c r="D1126"/>
      <c r="E1126"/>
      <c r="F1126"/>
      <c r="G1126"/>
    </row>
    <row r="1127" spans="2:7" ht="14.25" x14ac:dyDescent="0.2">
      <c r="B1127"/>
      <c r="C1127"/>
      <c r="D1127"/>
      <c r="E1127"/>
      <c r="F1127"/>
      <c r="G1127"/>
    </row>
    <row r="1128" spans="2:7" ht="14.25" x14ac:dyDescent="0.2">
      <c r="B1128"/>
      <c r="C1128"/>
      <c r="D1128"/>
      <c r="E1128"/>
      <c r="F1128"/>
      <c r="G1128"/>
    </row>
    <row r="1129" spans="2:7" ht="14.25" x14ac:dyDescent="0.2">
      <c r="B1129"/>
      <c r="C1129"/>
      <c r="D1129"/>
      <c r="E1129"/>
      <c r="F1129"/>
      <c r="G1129"/>
    </row>
    <row r="1130" spans="2:7" ht="14.25" x14ac:dyDescent="0.2">
      <c r="B1130"/>
      <c r="C1130"/>
      <c r="D1130"/>
      <c r="E1130"/>
      <c r="F1130"/>
      <c r="G1130"/>
    </row>
    <row r="1131" spans="2:7" ht="14.25" x14ac:dyDescent="0.2">
      <c r="B1131"/>
      <c r="C1131"/>
      <c r="D1131"/>
      <c r="E1131"/>
      <c r="F1131"/>
      <c r="G1131"/>
    </row>
    <row r="1132" spans="2:7" ht="14.25" x14ac:dyDescent="0.2">
      <c r="B1132"/>
      <c r="C1132"/>
      <c r="D1132"/>
      <c r="E1132"/>
      <c r="F1132"/>
      <c r="G1132"/>
    </row>
    <row r="1133" spans="2:7" ht="14.25" x14ac:dyDescent="0.2">
      <c r="B1133"/>
      <c r="C1133"/>
      <c r="D1133"/>
      <c r="E1133"/>
      <c r="F1133"/>
      <c r="G1133"/>
    </row>
    <row r="1134" spans="2:7" ht="14.25" x14ac:dyDescent="0.2">
      <c r="B1134"/>
      <c r="C1134"/>
      <c r="D1134"/>
      <c r="E1134"/>
      <c r="F1134"/>
      <c r="G1134"/>
    </row>
    <row r="1135" spans="2:7" ht="14.25" x14ac:dyDescent="0.2">
      <c r="B1135"/>
      <c r="C1135"/>
      <c r="D1135"/>
      <c r="E1135"/>
      <c r="F1135"/>
      <c r="G1135"/>
    </row>
    <row r="1136" spans="2:7" ht="14.25" x14ac:dyDescent="0.2">
      <c r="B1136"/>
      <c r="C1136"/>
      <c r="D1136"/>
      <c r="E1136"/>
      <c r="F1136"/>
      <c r="G1136"/>
    </row>
    <row r="1137" spans="2:7" ht="14.25" x14ac:dyDescent="0.2">
      <c r="B1137"/>
      <c r="C1137"/>
      <c r="D1137"/>
      <c r="E1137"/>
      <c r="F1137"/>
      <c r="G1137"/>
    </row>
    <row r="1138" spans="2:7" ht="14.25" x14ac:dyDescent="0.2">
      <c r="B1138"/>
      <c r="C1138"/>
      <c r="D1138"/>
      <c r="E1138"/>
      <c r="F1138"/>
      <c r="G1138"/>
    </row>
    <row r="1139" spans="2:7" ht="14.25" x14ac:dyDescent="0.2">
      <c r="B1139"/>
      <c r="C1139"/>
      <c r="D1139"/>
      <c r="E1139"/>
      <c r="F1139"/>
      <c r="G1139"/>
    </row>
    <row r="1140" spans="2:7" ht="14.25" x14ac:dyDescent="0.2">
      <c r="B1140"/>
      <c r="C1140"/>
      <c r="D1140"/>
      <c r="E1140"/>
      <c r="F1140"/>
      <c r="G1140"/>
    </row>
    <row r="1141" spans="2:7" ht="14.25" x14ac:dyDescent="0.2">
      <c r="B1141"/>
      <c r="C1141"/>
      <c r="D1141"/>
      <c r="E1141"/>
      <c r="F1141"/>
      <c r="G1141"/>
    </row>
    <row r="1142" spans="2:7" ht="14.25" x14ac:dyDescent="0.2">
      <c r="B1142"/>
      <c r="C1142"/>
      <c r="D1142"/>
      <c r="E1142"/>
      <c r="F1142"/>
      <c r="G1142"/>
    </row>
    <row r="1143" spans="2:7" ht="14.25" x14ac:dyDescent="0.2">
      <c r="B1143"/>
      <c r="C1143"/>
      <c r="D1143"/>
      <c r="E1143"/>
      <c r="F1143"/>
      <c r="G1143"/>
    </row>
    <row r="1144" spans="2:7" ht="14.25" x14ac:dyDescent="0.2">
      <c r="B1144"/>
      <c r="C1144"/>
      <c r="D1144"/>
      <c r="E1144"/>
      <c r="F1144"/>
      <c r="G1144"/>
    </row>
    <row r="1145" spans="2:7" ht="14.25" x14ac:dyDescent="0.2">
      <c r="B1145"/>
      <c r="C1145"/>
      <c r="D1145"/>
      <c r="E1145"/>
      <c r="F1145"/>
      <c r="G1145"/>
    </row>
    <row r="1146" spans="2:7" ht="14.25" x14ac:dyDescent="0.2">
      <c r="B1146"/>
      <c r="C1146"/>
      <c r="D1146"/>
      <c r="E1146"/>
      <c r="F1146"/>
      <c r="G1146"/>
    </row>
    <row r="1147" spans="2:7" ht="14.25" x14ac:dyDescent="0.2">
      <c r="B1147"/>
      <c r="C1147"/>
      <c r="D1147"/>
      <c r="E1147"/>
      <c r="F1147"/>
      <c r="G1147"/>
    </row>
    <row r="1148" spans="2:7" ht="14.25" x14ac:dyDescent="0.2">
      <c r="B1148"/>
      <c r="C1148"/>
      <c r="D1148"/>
      <c r="E1148"/>
      <c r="F1148"/>
      <c r="G1148"/>
    </row>
    <row r="1149" spans="2:7" ht="14.25" x14ac:dyDescent="0.2">
      <c r="B1149"/>
      <c r="C1149"/>
      <c r="D1149"/>
      <c r="E1149"/>
      <c r="F1149"/>
      <c r="G1149"/>
    </row>
    <row r="1150" spans="2:7" ht="14.25" x14ac:dyDescent="0.2">
      <c r="B1150"/>
      <c r="C1150"/>
      <c r="D1150"/>
      <c r="E1150"/>
      <c r="F1150"/>
      <c r="G1150"/>
    </row>
    <row r="1151" spans="2:7" ht="14.25" x14ac:dyDescent="0.2">
      <c r="B1151"/>
      <c r="C1151"/>
      <c r="D1151"/>
      <c r="E1151"/>
      <c r="F1151"/>
      <c r="G1151"/>
    </row>
    <row r="1152" spans="2:7" ht="14.25" x14ac:dyDescent="0.2">
      <c r="B1152"/>
      <c r="C1152"/>
      <c r="D1152"/>
      <c r="E1152"/>
      <c r="F1152"/>
      <c r="G1152"/>
    </row>
    <row r="1153" spans="2:7" ht="14.25" x14ac:dyDescent="0.2">
      <c r="B1153"/>
      <c r="C1153"/>
      <c r="D1153"/>
      <c r="E1153"/>
      <c r="F1153"/>
      <c r="G1153"/>
    </row>
    <row r="1154" spans="2:7" ht="14.25" x14ac:dyDescent="0.2">
      <c r="B1154"/>
      <c r="C1154"/>
      <c r="D1154"/>
      <c r="E1154"/>
      <c r="F1154"/>
      <c r="G1154"/>
    </row>
    <row r="1155" spans="2:7" ht="14.25" x14ac:dyDescent="0.2">
      <c r="B1155"/>
      <c r="C1155"/>
      <c r="D1155"/>
      <c r="E1155"/>
      <c r="F1155"/>
      <c r="G1155"/>
    </row>
    <row r="1156" spans="2:7" ht="14.25" x14ac:dyDescent="0.2">
      <c r="B1156"/>
      <c r="C1156"/>
      <c r="D1156"/>
      <c r="E1156"/>
      <c r="F1156"/>
      <c r="G1156"/>
    </row>
    <row r="1157" spans="2:7" ht="14.25" x14ac:dyDescent="0.2">
      <c r="B1157"/>
      <c r="C1157"/>
      <c r="D1157"/>
      <c r="E1157"/>
      <c r="F1157"/>
      <c r="G1157"/>
    </row>
    <row r="1158" spans="2:7" ht="14.25" x14ac:dyDescent="0.2">
      <c r="B1158"/>
      <c r="C1158"/>
      <c r="D1158"/>
      <c r="E1158"/>
      <c r="F1158"/>
      <c r="G1158"/>
    </row>
    <row r="1159" spans="2:7" ht="14.25" x14ac:dyDescent="0.2">
      <c r="B1159"/>
      <c r="C1159"/>
      <c r="D1159"/>
      <c r="E1159"/>
      <c r="F1159"/>
      <c r="G1159"/>
    </row>
    <row r="1160" spans="2:7" ht="14.25" x14ac:dyDescent="0.2">
      <c r="B1160"/>
      <c r="C1160"/>
      <c r="D1160"/>
      <c r="E1160"/>
      <c r="F1160"/>
      <c r="G1160"/>
    </row>
    <row r="1161" spans="2:7" ht="14.25" x14ac:dyDescent="0.2">
      <c r="B1161"/>
      <c r="C1161"/>
      <c r="D1161"/>
      <c r="E1161"/>
      <c r="F1161"/>
      <c r="G1161"/>
    </row>
    <row r="1162" spans="2:7" ht="14.25" x14ac:dyDescent="0.2">
      <c r="B1162"/>
      <c r="C1162"/>
      <c r="D1162"/>
      <c r="E1162"/>
      <c r="F1162"/>
      <c r="G1162"/>
    </row>
    <row r="1163" spans="2:7" ht="14.25" x14ac:dyDescent="0.2">
      <c r="B1163"/>
      <c r="C1163"/>
      <c r="D1163"/>
      <c r="E1163"/>
      <c r="F1163"/>
      <c r="G1163"/>
    </row>
    <row r="1164" spans="2:7" ht="14.25" x14ac:dyDescent="0.2">
      <c r="B1164"/>
      <c r="C1164"/>
      <c r="D1164"/>
      <c r="E1164"/>
      <c r="F1164"/>
      <c r="G1164"/>
    </row>
    <row r="1165" spans="2:7" ht="14.25" x14ac:dyDescent="0.2">
      <c r="B1165"/>
      <c r="C1165"/>
      <c r="D1165"/>
      <c r="E1165"/>
      <c r="F1165"/>
      <c r="G1165"/>
    </row>
    <row r="1166" spans="2:7" ht="14.25" x14ac:dyDescent="0.2">
      <c r="B1166"/>
      <c r="C1166"/>
      <c r="D1166"/>
      <c r="E1166"/>
      <c r="F1166"/>
      <c r="G1166"/>
    </row>
    <row r="1167" spans="2:7" ht="14.25" x14ac:dyDescent="0.2">
      <c r="B1167"/>
      <c r="C1167"/>
      <c r="D1167"/>
      <c r="E1167"/>
      <c r="F1167"/>
      <c r="G1167"/>
    </row>
    <row r="1168" spans="2:7" ht="14.25" x14ac:dyDescent="0.2">
      <c r="B1168"/>
      <c r="C1168"/>
      <c r="D1168"/>
      <c r="E1168"/>
      <c r="F1168"/>
      <c r="G1168"/>
    </row>
    <row r="1169" spans="2:7" ht="14.25" x14ac:dyDescent="0.2">
      <c r="B1169"/>
      <c r="C1169"/>
      <c r="D1169"/>
      <c r="E1169"/>
      <c r="F1169"/>
      <c r="G1169"/>
    </row>
    <row r="1170" spans="2:7" ht="14.25" x14ac:dyDescent="0.2">
      <c r="B1170"/>
      <c r="C1170"/>
      <c r="D1170"/>
      <c r="E1170"/>
      <c r="F1170"/>
      <c r="G1170"/>
    </row>
    <row r="1171" spans="2:7" ht="14.25" x14ac:dyDescent="0.2">
      <c r="B1171"/>
      <c r="C1171"/>
      <c r="D1171"/>
      <c r="E1171"/>
      <c r="F1171"/>
      <c r="G1171"/>
    </row>
    <row r="1172" spans="2:7" ht="14.25" x14ac:dyDescent="0.2">
      <c r="B1172"/>
      <c r="C1172"/>
      <c r="D1172"/>
      <c r="E1172"/>
      <c r="F1172"/>
      <c r="G1172"/>
    </row>
    <row r="1173" spans="2:7" ht="14.25" x14ac:dyDescent="0.2">
      <c r="B1173"/>
      <c r="C1173"/>
      <c r="D1173"/>
      <c r="E1173"/>
      <c r="F1173"/>
      <c r="G1173"/>
    </row>
    <row r="1174" spans="2:7" ht="14.25" x14ac:dyDescent="0.2">
      <c r="B1174"/>
      <c r="C1174"/>
      <c r="D1174"/>
      <c r="E1174"/>
      <c r="F1174"/>
      <c r="G1174"/>
    </row>
    <row r="1175" spans="2:7" ht="14.25" x14ac:dyDescent="0.2">
      <c r="B1175"/>
      <c r="C1175"/>
      <c r="D1175"/>
      <c r="E1175"/>
      <c r="F1175"/>
      <c r="G1175"/>
    </row>
    <row r="1176" spans="2:7" ht="14.25" x14ac:dyDescent="0.2">
      <c r="B1176"/>
      <c r="C1176"/>
      <c r="D1176"/>
      <c r="E1176"/>
      <c r="F1176"/>
      <c r="G1176"/>
    </row>
    <row r="1177" spans="2:7" ht="14.25" x14ac:dyDescent="0.2">
      <c r="B1177"/>
      <c r="C1177"/>
      <c r="D1177"/>
      <c r="E1177"/>
      <c r="F1177"/>
      <c r="G1177"/>
    </row>
    <row r="1178" spans="2:7" ht="14.25" x14ac:dyDescent="0.2">
      <c r="B1178"/>
      <c r="C1178"/>
      <c r="D1178"/>
      <c r="E1178"/>
      <c r="F1178"/>
      <c r="G1178"/>
    </row>
    <row r="1179" spans="2:7" ht="14.25" x14ac:dyDescent="0.2">
      <c r="B1179"/>
      <c r="C1179"/>
      <c r="D1179"/>
      <c r="E1179"/>
      <c r="F1179"/>
      <c r="G1179"/>
    </row>
    <row r="1180" spans="2:7" ht="14.25" x14ac:dyDescent="0.2">
      <c r="B1180"/>
      <c r="C1180"/>
      <c r="D1180"/>
      <c r="E1180"/>
      <c r="F1180"/>
      <c r="G1180"/>
    </row>
    <row r="1181" spans="2:7" ht="14.25" x14ac:dyDescent="0.2">
      <c r="B1181"/>
      <c r="C1181"/>
      <c r="D1181"/>
      <c r="E1181"/>
      <c r="F1181"/>
      <c r="G1181"/>
    </row>
    <row r="1182" spans="2:7" ht="14.25" x14ac:dyDescent="0.2">
      <c r="B1182"/>
      <c r="C1182"/>
      <c r="D1182"/>
      <c r="E1182"/>
      <c r="F1182"/>
      <c r="G1182"/>
    </row>
    <row r="1183" spans="2:7" ht="14.25" x14ac:dyDescent="0.2">
      <c r="B1183"/>
      <c r="C1183"/>
      <c r="D1183"/>
      <c r="E1183"/>
      <c r="F1183"/>
      <c r="G1183"/>
    </row>
    <row r="1184" spans="2:7" ht="14.25" x14ac:dyDescent="0.2">
      <c r="B1184"/>
      <c r="C1184"/>
      <c r="D1184"/>
      <c r="E1184"/>
      <c r="F1184"/>
      <c r="G1184"/>
    </row>
    <row r="1185" spans="2:7" ht="14.25" x14ac:dyDescent="0.2">
      <c r="B1185"/>
      <c r="C1185"/>
      <c r="D1185"/>
      <c r="E1185"/>
      <c r="F1185"/>
      <c r="G1185"/>
    </row>
    <row r="1186" spans="2:7" ht="14.25" x14ac:dyDescent="0.2">
      <c r="B1186"/>
      <c r="C1186"/>
      <c r="D1186"/>
      <c r="E1186"/>
      <c r="F1186"/>
      <c r="G1186"/>
    </row>
    <row r="1187" spans="2:7" ht="14.25" x14ac:dyDescent="0.2">
      <c r="B1187"/>
      <c r="C1187"/>
      <c r="D1187"/>
      <c r="E1187"/>
      <c r="F1187"/>
      <c r="G1187"/>
    </row>
    <row r="1188" spans="2:7" ht="14.25" x14ac:dyDescent="0.2">
      <c r="B1188"/>
      <c r="C1188"/>
      <c r="D1188"/>
      <c r="E1188"/>
      <c r="F1188"/>
      <c r="G1188"/>
    </row>
    <row r="1189" spans="2:7" ht="14.25" x14ac:dyDescent="0.2">
      <c r="B1189"/>
      <c r="C1189"/>
      <c r="D1189"/>
      <c r="E1189"/>
      <c r="F1189"/>
      <c r="G1189"/>
    </row>
    <row r="1190" spans="2:7" ht="14.25" x14ac:dyDescent="0.2">
      <c r="B1190"/>
      <c r="C1190"/>
      <c r="D1190"/>
      <c r="E1190"/>
      <c r="F1190"/>
      <c r="G1190"/>
    </row>
    <row r="1191" spans="2:7" ht="14.25" x14ac:dyDescent="0.2">
      <c r="B1191"/>
      <c r="C1191"/>
      <c r="D1191"/>
      <c r="E1191"/>
      <c r="F1191"/>
      <c r="G1191"/>
    </row>
    <row r="1192" spans="2:7" ht="14.25" x14ac:dyDescent="0.2">
      <c r="B1192"/>
      <c r="C1192"/>
      <c r="D1192"/>
      <c r="E1192"/>
      <c r="F1192"/>
      <c r="G1192"/>
    </row>
    <row r="1193" spans="2:7" ht="14.25" x14ac:dyDescent="0.2">
      <c r="B1193"/>
      <c r="C1193"/>
      <c r="D1193"/>
      <c r="E1193"/>
      <c r="F1193"/>
      <c r="G1193"/>
    </row>
    <row r="1194" spans="2:7" ht="14.25" x14ac:dyDescent="0.2">
      <c r="B1194"/>
      <c r="C1194"/>
      <c r="D1194"/>
      <c r="E1194"/>
      <c r="F1194"/>
      <c r="G1194"/>
    </row>
    <row r="1195" spans="2:7" ht="14.25" x14ac:dyDescent="0.2">
      <c r="B1195"/>
      <c r="C1195"/>
      <c r="D1195"/>
      <c r="E1195"/>
      <c r="F1195"/>
      <c r="G1195"/>
    </row>
    <row r="1196" spans="2:7" ht="14.25" x14ac:dyDescent="0.2">
      <c r="B1196"/>
      <c r="C1196"/>
      <c r="D1196"/>
      <c r="E1196"/>
      <c r="F1196"/>
      <c r="G1196"/>
    </row>
    <row r="1197" spans="2:7" ht="14.25" x14ac:dyDescent="0.2">
      <c r="B1197"/>
      <c r="C1197"/>
      <c r="D1197"/>
      <c r="E1197"/>
      <c r="F1197"/>
      <c r="G1197"/>
    </row>
    <row r="1198" spans="2:7" ht="14.25" x14ac:dyDescent="0.2">
      <c r="B1198"/>
      <c r="C1198"/>
      <c r="D1198"/>
      <c r="E1198"/>
      <c r="F1198"/>
      <c r="G1198"/>
    </row>
    <row r="1199" spans="2:7" ht="14.25" x14ac:dyDescent="0.2">
      <c r="B1199"/>
      <c r="C1199"/>
      <c r="D1199"/>
      <c r="E1199"/>
      <c r="F1199"/>
      <c r="G1199"/>
    </row>
    <row r="1200" spans="2:7" ht="14.25" x14ac:dyDescent="0.2">
      <c r="B1200"/>
      <c r="C1200"/>
      <c r="D1200"/>
      <c r="E1200"/>
      <c r="F1200"/>
      <c r="G1200"/>
    </row>
    <row r="1201" spans="2:7" ht="14.25" x14ac:dyDescent="0.2">
      <c r="B1201"/>
      <c r="C1201"/>
      <c r="D1201"/>
      <c r="E1201"/>
      <c r="F1201"/>
      <c r="G1201"/>
    </row>
    <row r="1202" spans="2:7" ht="14.25" x14ac:dyDescent="0.2">
      <c r="B1202"/>
      <c r="C1202"/>
      <c r="D1202"/>
      <c r="E1202"/>
      <c r="F1202"/>
      <c r="G1202"/>
    </row>
    <row r="1203" spans="2:7" ht="14.25" x14ac:dyDescent="0.2">
      <c r="B1203"/>
      <c r="C1203"/>
      <c r="D1203"/>
      <c r="E1203"/>
      <c r="F1203"/>
      <c r="G1203"/>
    </row>
    <row r="1204" spans="2:7" ht="14.25" x14ac:dyDescent="0.2">
      <c r="B1204"/>
      <c r="C1204"/>
      <c r="D1204"/>
      <c r="E1204"/>
      <c r="F1204"/>
      <c r="G1204"/>
    </row>
    <row r="1205" spans="2:7" ht="14.25" x14ac:dyDescent="0.2">
      <c r="B1205"/>
      <c r="C1205"/>
      <c r="D1205"/>
      <c r="E1205"/>
      <c r="F1205"/>
      <c r="G1205"/>
    </row>
    <row r="1206" spans="2:7" ht="14.25" x14ac:dyDescent="0.2">
      <c r="B1206"/>
      <c r="C1206"/>
      <c r="D1206"/>
      <c r="E1206"/>
      <c r="F1206"/>
      <c r="G1206"/>
    </row>
    <row r="1207" spans="2:7" ht="14.25" x14ac:dyDescent="0.2">
      <c r="B1207"/>
      <c r="C1207"/>
      <c r="D1207"/>
      <c r="E1207"/>
      <c r="F1207"/>
      <c r="G1207"/>
    </row>
    <row r="1208" spans="2:7" ht="14.25" x14ac:dyDescent="0.2">
      <c r="B1208"/>
      <c r="C1208"/>
      <c r="D1208"/>
      <c r="E1208"/>
      <c r="F1208"/>
      <c r="G1208"/>
    </row>
    <row r="1209" spans="2:7" ht="14.25" x14ac:dyDescent="0.2">
      <c r="B1209"/>
      <c r="C1209"/>
      <c r="D1209"/>
      <c r="E1209"/>
      <c r="F1209"/>
      <c r="G1209"/>
    </row>
    <row r="1210" spans="2:7" ht="14.25" x14ac:dyDescent="0.2">
      <c r="B1210"/>
      <c r="C1210"/>
      <c r="D1210"/>
      <c r="E1210"/>
      <c r="F1210"/>
      <c r="G1210"/>
    </row>
    <row r="1211" spans="2:7" ht="14.25" x14ac:dyDescent="0.2">
      <c r="B1211"/>
      <c r="C1211"/>
      <c r="D1211"/>
      <c r="E1211"/>
      <c r="F1211"/>
      <c r="G1211"/>
    </row>
    <row r="1212" spans="2:7" ht="14.25" x14ac:dyDescent="0.2">
      <c r="B1212"/>
      <c r="C1212"/>
      <c r="D1212"/>
      <c r="E1212"/>
      <c r="F1212"/>
      <c r="G1212"/>
    </row>
    <row r="1213" spans="2:7" ht="14.25" x14ac:dyDescent="0.2">
      <c r="B1213"/>
      <c r="C1213"/>
      <c r="D1213"/>
      <c r="E1213"/>
      <c r="F1213"/>
      <c r="G1213"/>
    </row>
    <row r="1214" spans="2:7" ht="14.25" x14ac:dyDescent="0.2">
      <c r="B1214"/>
      <c r="C1214"/>
      <c r="D1214"/>
      <c r="E1214"/>
      <c r="F1214"/>
      <c r="G1214"/>
    </row>
    <row r="1215" spans="2:7" ht="14.25" x14ac:dyDescent="0.2">
      <c r="B1215"/>
      <c r="C1215"/>
      <c r="D1215"/>
      <c r="E1215"/>
      <c r="F1215"/>
      <c r="G1215"/>
    </row>
    <row r="1216" spans="2:7" ht="14.25" x14ac:dyDescent="0.2">
      <c r="B1216"/>
      <c r="C1216"/>
      <c r="D1216"/>
      <c r="E1216"/>
      <c r="F1216"/>
      <c r="G1216"/>
    </row>
    <row r="1217" spans="2:7" ht="14.25" x14ac:dyDescent="0.2">
      <c r="B1217"/>
      <c r="C1217"/>
      <c r="D1217"/>
      <c r="E1217"/>
      <c r="F1217"/>
      <c r="G1217"/>
    </row>
    <row r="1218" spans="2:7" ht="14.25" x14ac:dyDescent="0.2">
      <c r="B1218"/>
      <c r="C1218"/>
      <c r="D1218"/>
      <c r="E1218"/>
      <c r="F1218"/>
      <c r="G1218"/>
    </row>
    <row r="1219" spans="2:7" ht="14.25" x14ac:dyDescent="0.2">
      <c r="B1219"/>
      <c r="C1219"/>
      <c r="D1219"/>
      <c r="E1219"/>
      <c r="F1219"/>
      <c r="G1219"/>
    </row>
    <row r="1220" spans="2:7" ht="14.25" x14ac:dyDescent="0.2">
      <c r="B1220"/>
      <c r="C1220"/>
      <c r="D1220"/>
      <c r="E1220"/>
      <c r="F1220"/>
      <c r="G1220"/>
    </row>
    <row r="1221" spans="2:7" ht="14.25" x14ac:dyDescent="0.2">
      <c r="B1221"/>
      <c r="C1221"/>
      <c r="D1221"/>
      <c r="E1221"/>
      <c r="F1221"/>
      <c r="G1221"/>
    </row>
    <row r="1222" spans="2:7" ht="14.25" x14ac:dyDescent="0.2">
      <c r="B1222"/>
      <c r="C1222"/>
      <c r="D1222"/>
      <c r="E1222"/>
      <c r="F1222"/>
      <c r="G1222"/>
    </row>
    <row r="1223" spans="2:7" ht="14.25" x14ac:dyDescent="0.2">
      <c r="B1223"/>
      <c r="C1223"/>
      <c r="D1223"/>
      <c r="E1223"/>
      <c r="F1223"/>
      <c r="G1223"/>
    </row>
    <row r="1224" spans="2:7" ht="14.25" x14ac:dyDescent="0.2">
      <c r="B1224"/>
      <c r="C1224"/>
      <c r="D1224"/>
      <c r="E1224"/>
      <c r="F1224"/>
      <c r="G1224"/>
    </row>
    <row r="1225" spans="2:7" ht="14.25" x14ac:dyDescent="0.2">
      <c r="B1225"/>
      <c r="C1225"/>
      <c r="D1225"/>
      <c r="E1225"/>
      <c r="F1225"/>
      <c r="G1225"/>
    </row>
    <row r="1226" spans="2:7" ht="14.25" x14ac:dyDescent="0.2">
      <c r="B1226"/>
      <c r="C1226"/>
      <c r="D1226"/>
      <c r="E1226"/>
      <c r="F1226"/>
      <c r="G1226"/>
    </row>
    <row r="1227" spans="2:7" ht="14.25" x14ac:dyDescent="0.2">
      <c r="B1227"/>
      <c r="C1227"/>
      <c r="D1227"/>
      <c r="E1227"/>
      <c r="F1227"/>
      <c r="G1227"/>
    </row>
    <row r="1228" spans="2:7" ht="14.25" x14ac:dyDescent="0.2">
      <c r="B1228"/>
      <c r="C1228"/>
      <c r="D1228"/>
      <c r="E1228"/>
      <c r="F1228"/>
      <c r="G1228"/>
    </row>
    <row r="1229" spans="2:7" ht="14.25" x14ac:dyDescent="0.2">
      <c r="B1229"/>
      <c r="C1229"/>
      <c r="D1229"/>
      <c r="E1229"/>
      <c r="F1229"/>
      <c r="G1229"/>
    </row>
    <row r="1230" spans="2:7" ht="14.25" x14ac:dyDescent="0.2">
      <c r="B1230"/>
      <c r="C1230"/>
      <c r="D1230"/>
      <c r="E1230"/>
      <c r="F1230"/>
      <c r="G1230"/>
    </row>
    <row r="1231" spans="2:7" ht="14.25" x14ac:dyDescent="0.2">
      <c r="B1231"/>
      <c r="C1231"/>
      <c r="D1231"/>
      <c r="E1231"/>
      <c r="F1231"/>
      <c r="G1231"/>
    </row>
    <row r="1232" spans="2:7" ht="14.25" x14ac:dyDescent="0.2">
      <c r="B1232"/>
      <c r="C1232"/>
      <c r="D1232"/>
      <c r="E1232"/>
      <c r="F1232"/>
      <c r="G1232"/>
    </row>
    <row r="1233" spans="2:7" ht="14.25" x14ac:dyDescent="0.2">
      <c r="B1233"/>
      <c r="C1233"/>
      <c r="D1233"/>
      <c r="E1233"/>
      <c r="F1233"/>
      <c r="G1233"/>
    </row>
    <row r="1234" spans="2:7" ht="14.25" x14ac:dyDescent="0.2">
      <c r="B1234"/>
      <c r="C1234"/>
      <c r="D1234"/>
      <c r="E1234"/>
      <c r="F1234"/>
      <c r="G1234"/>
    </row>
    <row r="1235" spans="2:7" ht="14.25" x14ac:dyDescent="0.2">
      <c r="B1235"/>
      <c r="C1235"/>
      <c r="D1235"/>
      <c r="E1235"/>
      <c r="F1235"/>
      <c r="G1235"/>
    </row>
    <row r="1236" spans="2:7" ht="14.25" x14ac:dyDescent="0.2">
      <c r="B1236"/>
      <c r="C1236"/>
      <c r="D1236"/>
      <c r="E1236"/>
      <c r="F1236"/>
      <c r="G1236"/>
    </row>
    <row r="1237" spans="2:7" ht="14.25" x14ac:dyDescent="0.2">
      <c r="B1237"/>
      <c r="C1237"/>
      <c r="D1237"/>
      <c r="E1237"/>
      <c r="F1237"/>
      <c r="G1237"/>
    </row>
    <row r="1238" spans="2:7" ht="14.25" x14ac:dyDescent="0.2">
      <c r="B1238"/>
      <c r="C1238"/>
      <c r="D1238"/>
      <c r="E1238"/>
      <c r="F1238"/>
      <c r="G1238"/>
    </row>
    <row r="1239" spans="2:7" ht="14.25" x14ac:dyDescent="0.2">
      <c r="B1239"/>
      <c r="C1239"/>
      <c r="D1239"/>
      <c r="E1239"/>
      <c r="F1239"/>
      <c r="G1239"/>
    </row>
    <row r="1240" spans="2:7" ht="14.25" x14ac:dyDescent="0.2">
      <c r="B1240"/>
      <c r="C1240"/>
      <c r="D1240"/>
      <c r="E1240"/>
      <c r="F1240"/>
      <c r="G1240"/>
    </row>
    <row r="1241" spans="2:7" ht="14.25" x14ac:dyDescent="0.2">
      <c r="B1241"/>
      <c r="C1241"/>
      <c r="D1241"/>
      <c r="E1241"/>
      <c r="F1241"/>
      <c r="G1241"/>
    </row>
    <row r="1242" spans="2:7" ht="14.25" x14ac:dyDescent="0.2">
      <c r="B1242"/>
      <c r="C1242"/>
      <c r="D1242"/>
      <c r="E1242"/>
      <c r="F1242"/>
      <c r="G1242"/>
    </row>
    <row r="1243" spans="2:7" ht="14.25" x14ac:dyDescent="0.2">
      <c r="B1243"/>
      <c r="C1243"/>
      <c r="D1243"/>
      <c r="E1243"/>
      <c r="F1243"/>
      <c r="G1243"/>
    </row>
    <row r="1244" spans="2:7" ht="14.25" x14ac:dyDescent="0.2">
      <c r="B1244"/>
      <c r="C1244"/>
      <c r="D1244"/>
      <c r="E1244"/>
      <c r="F1244"/>
      <c r="G1244"/>
    </row>
    <row r="1245" spans="2:7" ht="14.25" x14ac:dyDescent="0.2">
      <c r="B1245"/>
      <c r="C1245"/>
      <c r="D1245"/>
      <c r="E1245"/>
      <c r="F1245"/>
      <c r="G1245"/>
    </row>
    <row r="1246" spans="2:7" ht="14.25" x14ac:dyDescent="0.2">
      <c r="B1246"/>
      <c r="C1246"/>
      <c r="D1246"/>
      <c r="E1246"/>
      <c r="F1246"/>
      <c r="G1246"/>
    </row>
    <row r="1247" spans="2:7" ht="14.25" x14ac:dyDescent="0.2">
      <c r="B1247"/>
      <c r="C1247"/>
      <c r="D1247"/>
      <c r="E1247"/>
      <c r="F1247"/>
      <c r="G1247"/>
    </row>
    <row r="1248" spans="2:7" ht="14.25" x14ac:dyDescent="0.2">
      <c r="B1248"/>
      <c r="C1248"/>
      <c r="D1248"/>
      <c r="E1248"/>
      <c r="F1248"/>
      <c r="G1248"/>
    </row>
    <row r="1249" spans="2:7" ht="14.25" x14ac:dyDescent="0.2">
      <c r="B1249"/>
      <c r="C1249"/>
      <c r="D1249"/>
      <c r="E1249"/>
      <c r="F1249"/>
      <c r="G1249"/>
    </row>
    <row r="1250" spans="2:7" ht="14.25" x14ac:dyDescent="0.2">
      <c r="B1250"/>
      <c r="C1250"/>
      <c r="D1250"/>
      <c r="E1250"/>
      <c r="F1250"/>
      <c r="G1250"/>
    </row>
    <row r="1251" spans="2:7" ht="14.25" x14ac:dyDescent="0.2">
      <c r="B1251"/>
      <c r="C1251"/>
      <c r="D1251"/>
      <c r="E1251"/>
      <c r="F1251"/>
      <c r="G1251"/>
    </row>
    <row r="1252" spans="2:7" ht="14.25" x14ac:dyDescent="0.2">
      <c r="B1252"/>
      <c r="C1252"/>
      <c r="D1252"/>
      <c r="E1252"/>
      <c r="F1252"/>
      <c r="G1252"/>
    </row>
    <row r="1253" spans="2:7" ht="14.25" x14ac:dyDescent="0.2">
      <c r="B1253"/>
      <c r="C1253"/>
      <c r="D1253"/>
      <c r="E1253"/>
      <c r="F1253"/>
      <c r="G1253"/>
    </row>
    <row r="1254" spans="2:7" ht="14.25" x14ac:dyDescent="0.2">
      <c r="B1254"/>
      <c r="C1254"/>
      <c r="D1254"/>
      <c r="E1254"/>
      <c r="F1254"/>
      <c r="G1254"/>
    </row>
    <row r="1255" spans="2:7" ht="14.25" x14ac:dyDescent="0.2">
      <c r="B1255"/>
      <c r="C1255"/>
      <c r="D1255"/>
      <c r="E1255"/>
      <c r="F1255"/>
      <c r="G1255"/>
    </row>
    <row r="1256" spans="2:7" ht="14.25" x14ac:dyDescent="0.2">
      <c r="B1256"/>
      <c r="C1256"/>
      <c r="D1256"/>
      <c r="E1256"/>
      <c r="F1256"/>
      <c r="G1256"/>
    </row>
    <row r="1257" spans="2:7" ht="14.25" x14ac:dyDescent="0.2">
      <c r="B1257"/>
      <c r="C1257"/>
      <c r="D1257"/>
      <c r="E1257"/>
      <c r="F1257"/>
      <c r="G1257"/>
    </row>
    <row r="1258" spans="2:7" ht="14.25" x14ac:dyDescent="0.2">
      <c r="B1258"/>
      <c r="C1258"/>
      <c r="D1258"/>
      <c r="E1258"/>
      <c r="F1258"/>
      <c r="G1258"/>
    </row>
    <row r="1259" spans="2:7" ht="14.25" x14ac:dyDescent="0.2">
      <c r="B1259"/>
      <c r="C1259"/>
      <c r="D1259"/>
      <c r="E1259"/>
      <c r="F1259"/>
      <c r="G1259"/>
    </row>
    <row r="1260" spans="2:7" ht="14.25" x14ac:dyDescent="0.2">
      <c r="B1260"/>
      <c r="C1260"/>
      <c r="D1260"/>
      <c r="E1260"/>
      <c r="F1260"/>
      <c r="G1260"/>
    </row>
    <row r="1261" spans="2:7" ht="14.25" x14ac:dyDescent="0.2">
      <c r="B1261"/>
      <c r="C1261"/>
      <c r="D1261"/>
      <c r="E1261"/>
      <c r="F1261"/>
      <c r="G1261"/>
    </row>
    <row r="1262" spans="2:7" ht="14.25" x14ac:dyDescent="0.2">
      <c r="B1262"/>
      <c r="C1262"/>
      <c r="D1262"/>
      <c r="E1262"/>
      <c r="F1262"/>
      <c r="G1262"/>
    </row>
    <row r="1263" spans="2:7" ht="14.25" x14ac:dyDescent="0.2">
      <c r="B1263"/>
      <c r="C1263"/>
      <c r="D1263"/>
      <c r="E1263"/>
      <c r="F1263"/>
      <c r="G1263"/>
    </row>
    <row r="1264" spans="2:7" ht="14.25" x14ac:dyDescent="0.2">
      <c r="B1264"/>
      <c r="C1264"/>
      <c r="D1264"/>
      <c r="E1264"/>
      <c r="F1264"/>
      <c r="G1264"/>
    </row>
    <row r="1265" spans="2:7" ht="14.25" x14ac:dyDescent="0.2">
      <c r="B1265"/>
      <c r="C1265"/>
      <c r="D1265"/>
      <c r="E1265"/>
      <c r="F1265"/>
      <c r="G1265"/>
    </row>
    <row r="1266" spans="2:7" ht="14.25" x14ac:dyDescent="0.2">
      <c r="B1266"/>
      <c r="C1266"/>
      <c r="D1266"/>
      <c r="E1266"/>
      <c r="F1266"/>
      <c r="G1266"/>
    </row>
    <row r="1267" spans="2:7" ht="14.25" x14ac:dyDescent="0.2">
      <c r="B1267"/>
      <c r="C1267"/>
      <c r="D1267"/>
      <c r="E1267"/>
      <c r="F1267"/>
      <c r="G1267"/>
    </row>
    <row r="1268" spans="2:7" ht="14.25" x14ac:dyDescent="0.2">
      <c r="B1268"/>
      <c r="C1268"/>
      <c r="D1268"/>
      <c r="E1268"/>
      <c r="F1268"/>
      <c r="G1268"/>
    </row>
    <row r="1269" spans="2:7" ht="14.25" x14ac:dyDescent="0.2">
      <c r="B1269"/>
      <c r="C1269"/>
      <c r="D1269"/>
      <c r="E1269"/>
      <c r="F1269"/>
      <c r="G1269"/>
    </row>
    <row r="1270" spans="2:7" ht="14.25" x14ac:dyDescent="0.2">
      <c r="B1270"/>
      <c r="C1270"/>
      <c r="D1270"/>
      <c r="E1270"/>
      <c r="F1270"/>
      <c r="G1270"/>
    </row>
    <row r="1271" spans="2:7" ht="14.25" x14ac:dyDescent="0.2">
      <c r="B1271"/>
      <c r="C1271"/>
      <c r="D1271"/>
      <c r="E1271"/>
      <c r="F1271"/>
      <c r="G1271"/>
    </row>
    <row r="1272" spans="2:7" ht="14.25" x14ac:dyDescent="0.2">
      <c r="B1272"/>
      <c r="C1272"/>
      <c r="D1272"/>
      <c r="E1272"/>
      <c r="F1272"/>
      <c r="G1272"/>
    </row>
    <row r="1273" spans="2:7" ht="14.25" x14ac:dyDescent="0.2">
      <c r="B1273"/>
      <c r="C1273"/>
      <c r="D1273"/>
      <c r="E1273"/>
      <c r="F1273"/>
      <c r="G1273"/>
    </row>
    <row r="1274" spans="2:7" ht="14.25" x14ac:dyDescent="0.2">
      <c r="B1274"/>
      <c r="C1274"/>
      <c r="D1274"/>
      <c r="E1274"/>
      <c r="F1274"/>
      <c r="G1274"/>
    </row>
    <row r="1275" spans="2:7" ht="14.25" x14ac:dyDescent="0.2">
      <c r="B1275"/>
      <c r="C1275"/>
      <c r="D1275"/>
      <c r="E1275"/>
      <c r="F1275"/>
      <c r="G1275"/>
    </row>
    <row r="1276" spans="2:7" ht="14.25" x14ac:dyDescent="0.2">
      <c r="B1276"/>
      <c r="C1276"/>
      <c r="D1276"/>
      <c r="E1276"/>
      <c r="F1276"/>
      <c r="G1276"/>
    </row>
    <row r="1277" spans="2:7" ht="14.25" x14ac:dyDescent="0.2">
      <c r="B1277"/>
      <c r="C1277"/>
      <c r="D1277"/>
      <c r="E1277"/>
      <c r="F1277"/>
      <c r="G1277"/>
    </row>
    <row r="1278" spans="2:7" ht="14.25" x14ac:dyDescent="0.2">
      <c r="B1278"/>
      <c r="C1278"/>
      <c r="D1278"/>
      <c r="E1278"/>
      <c r="F1278"/>
      <c r="G1278"/>
    </row>
    <row r="1279" spans="2:7" ht="14.25" x14ac:dyDescent="0.2">
      <c r="B1279"/>
      <c r="C1279"/>
      <c r="D1279"/>
      <c r="E1279"/>
      <c r="F1279"/>
      <c r="G1279"/>
    </row>
    <row r="1280" spans="2:7" ht="14.25" x14ac:dyDescent="0.2">
      <c r="B1280"/>
      <c r="C1280"/>
      <c r="D1280"/>
      <c r="E1280"/>
      <c r="F1280"/>
      <c r="G1280"/>
    </row>
    <row r="1281" spans="2:7" ht="14.25" x14ac:dyDescent="0.2">
      <c r="B1281"/>
      <c r="C1281"/>
      <c r="D1281"/>
      <c r="E1281"/>
      <c r="F1281"/>
      <c r="G1281"/>
    </row>
    <row r="1282" spans="2:7" ht="14.25" x14ac:dyDescent="0.2">
      <c r="B1282"/>
      <c r="C1282"/>
      <c r="D1282"/>
      <c r="E1282"/>
      <c r="F1282"/>
      <c r="G1282"/>
    </row>
    <row r="1283" spans="2:7" ht="14.25" x14ac:dyDescent="0.2">
      <c r="B1283"/>
      <c r="C1283"/>
      <c r="D1283"/>
      <c r="E1283"/>
      <c r="F1283"/>
      <c r="G1283"/>
    </row>
    <row r="1284" spans="2:7" ht="14.25" x14ac:dyDescent="0.2">
      <c r="B1284"/>
      <c r="C1284"/>
      <c r="D1284"/>
      <c r="E1284"/>
      <c r="F1284"/>
      <c r="G1284"/>
    </row>
    <row r="1285" spans="2:7" ht="14.25" x14ac:dyDescent="0.2">
      <c r="B1285"/>
      <c r="C1285"/>
      <c r="D1285"/>
      <c r="E1285"/>
      <c r="F1285"/>
      <c r="G1285"/>
    </row>
    <row r="1286" spans="2:7" ht="14.25" x14ac:dyDescent="0.2">
      <c r="B1286"/>
      <c r="C1286"/>
      <c r="D1286"/>
      <c r="E1286"/>
      <c r="F1286"/>
      <c r="G1286"/>
    </row>
    <row r="1287" spans="2:7" ht="14.25" x14ac:dyDescent="0.2">
      <c r="B1287"/>
      <c r="C1287"/>
      <c r="D1287"/>
      <c r="E1287"/>
      <c r="F1287"/>
      <c r="G1287"/>
    </row>
    <row r="1288" spans="2:7" ht="14.25" x14ac:dyDescent="0.2">
      <c r="B1288"/>
      <c r="C1288"/>
      <c r="D1288"/>
      <c r="E1288"/>
      <c r="F1288"/>
      <c r="G1288"/>
    </row>
    <row r="1289" spans="2:7" ht="14.25" x14ac:dyDescent="0.2">
      <c r="B1289"/>
      <c r="C1289"/>
      <c r="D1289"/>
      <c r="E1289"/>
      <c r="F1289"/>
      <c r="G1289"/>
    </row>
    <row r="1290" spans="2:7" ht="14.25" x14ac:dyDescent="0.2">
      <c r="B1290"/>
      <c r="C1290"/>
      <c r="D1290"/>
      <c r="E1290"/>
      <c r="F1290"/>
      <c r="G1290"/>
    </row>
    <row r="1291" spans="2:7" ht="14.25" x14ac:dyDescent="0.2">
      <c r="B1291"/>
      <c r="C1291"/>
      <c r="D1291"/>
      <c r="E1291"/>
      <c r="F1291"/>
      <c r="G1291"/>
    </row>
    <row r="1292" spans="2:7" ht="14.25" x14ac:dyDescent="0.2">
      <c r="B1292"/>
      <c r="C1292"/>
      <c r="D1292"/>
      <c r="E1292"/>
      <c r="F1292"/>
      <c r="G1292"/>
    </row>
    <row r="1293" spans="2:7" ht="14.25" x14ac:dyDescent="0.2">
      <c r="B1293"/>
      <c r="C1293"/>
      <c r="D1293"/>
      <c r="E1293"/>
      <c r="F1293"/>
      <c r="G1293"/>
    </row>
    <row r="1294" spans="2:7" ht="14.25" x14ac:dyDescent="0.2">
      <c r="B1294"/>
      <c r="C1294"/>
      <c r="D1294"/>
      <c r="E1294"/>
      <c r="F1294"/>
      <c r="G1294"/>
    </row>
    <row r="1295" spans="2:7" ht="14.25" x14ac:dyDescent="0.2">
      <c r="B1295"/>
      <c r="C1295"/>
      <c r="D1295"/>
      <c r="E1295"/>
      <c r="F1295"/>
      <c r="G1295"/>
    </row>
    <row r="1296" spans="2:7" ht="14.25" x14ac:dyDescent="0.2">
      <c r="B1296"/>
      <c r="C1296"/>
      <c r="D1296"/>
      <c r="E1296"/>
      <c r="F1296"/>
      <c r="G1296"/>
    </row>
    <row r="1297" spans="2:7" ht="14.25" x14ac:dyDescent="0.2">
      <c r="B1297"/>
      <c r="C1297"/>
      <c r="D1297"/>
      <c r="E1297"/>
      <c r="F1297"/>
      <c r="G1297"/>
    </row>
    <row r="1298" spans="2:7" ht="14.25" x14ac:dyDescent="0.2">
      <c r="B1298"/>
      <c r="C1298"/>
      <c r="D1298"/>
      <c r="E1298"/>
      <c r="F1298"/>
      <c r="G1298"/>
    </row>
    <row r="1299" spans="2:7" ht="14.25" x14ac:dyDescent="0.2">
      <c r="B1299"/>
      <c r="C1299"/>
      <c r="D1299"/>
      <c r="E1299"/>
      <c r="F1299"/>
      <c r="G1299"/>
    </row>
    <row r="1300" spans="2:7" ht="14.25" x14ac:dyDescent="0.2">
      <c r="B1300"/>
      <c r="C1300"/>
      <c r="D1300"/>
      <c r="E1300"/>
      <c r="F1300"/>
      <c r="G1300"/>
    </row>
    <row r="1301" spans="2:7" ht="14.25" x14ac:dyDescent="0.2">
      <c r="B1301"/>
      <c r="C1301"/>
      <c r="D1301"/>
      <c r="E1301"/>
      <c r="F1301"/>
      <c r="G1301"/>
    </row>
    <row r="1302" spans="2:7" ht="14.25" x14ac:dyDescent="0.2">
      <c r="B1302"/>
      <c r="C1302"/>
      <c r="D1302"/>
      <c r="E1302"/>
      <c r="F1302"/>
      <c r="G1302"/>
    </row>
    <row r="1303" spans="2:7" ht="14.25" x14ac:dyDescent="0.2">
      <c r="B1303"/>
      <c r="C1303"/>
      <c r="D1303"/>
      <c r="E1303"/>
      <c r="F1303"/>
      <c r="G1303"/>
    </row>
    <row r="1304" spans="2:7" ht="14.25" x14ac:dyDescent="0.2">
      <c r="B1304"/>
      <c r="C1304"/>
      <c r="D1304"/>
      <c r="E1304"/>
      <c r="F1304"/>
      <c r="G1304"/>
    </row>
    <row r="1305" spans="2:7" ht="14.25" x14ac:dyDescent="0.2">
      <c r="B1305"/>
      <c r="C1305"/>
      <c r="D1305"/>
      <c r="E1305"/>
      <c r="F1305"/>
      <c r="G1305"/>
    </row>
    <row r="1306" spans="2:7" ht="14.25" x14ac:dyDescent="0.2">
      <c r="B1306"/>
      <c r="C1306"/>
      <c r="D1306"/>
      <c r="E1306"/>
      <c r="F1306"/>
      <c r="G1306"/>
    </row>
    <row r="1307" spans="2:7" ht="14.25" x14ac:dyDescent="0.2">
      <c r="B1307"/>
      <c r="C1307"/>
      <c r="D1307"/>
      <c r="E1307"/>
      <c r="F1307"/>
      <c r="G1307"/>
    </row>
    <row r="1308" spans="2:7" ht="14.25" x14ac:dyDescent="0.2">
      <c r="B1308"/>
      <c r="C1308"/>
      <c r="D1308"/>
      <c r="E1308"/>
      <c r="F1308"/>
      <c r="G1308"/>
    </row>
    <row r="1309" spans="2:7" ht="14.25" x14ac:dyDescent="0.2">
      <c r="B1309"/>
      <c r="C1309"/>
      <c r="D1309"/>
      <c r="E1309"/>
      <c r="F1309"/>
      <c r="G1309"/>
    </row>
    <row r="1310" spans="2:7" ht="14.25" x14ac:dyDescent="0.2">
      <c r="B1310"/>
      <c r="C1310"/>
      <c r="D1310"/>
      <c r="E1310"/>
      <c r="F1310"/>
      <c r="G1310"/>
    </row>
    <row r="1311" spans="2:7" ht="14.25" x14ac:dyDescent="0.2">
      <c r="B1311"/>
      <c r="C1311"/>
      <c r="D1311"/>
      <c r="E1311"/>
      <c r="F1311"/>
      <c r="G1311"/>
    </row>
    <row r="1312" spans="2:7" ht="14.25" x14ac:dyDescent="0.2">
      <c r="B1312"/>
      <c r="C1312"/>
      <c r="D1312"/>
      <c r="E1312"/>
      <c r="F1312"/>
      <c r="G1312"/>
    </row>
    <row r="1313" spans="2:7" ht="14.25" x14ac:dyDescent="0.2">
      <c r="B1313"/>
      <c r="C1313"/>
      <c r="D1313"/>
      <c r="E1313"/>
      <c r="F1313"/>
      <c r="G1313"/>
    </row>
    <row r="1314" spans="2:7" ht="14.25" x14ac:dyDescent="0.2">
      <c r="B1314"/>
      <c r="C1314"/>
      <c r="D1314"/>
      <c r="E1314"/>
      <c r="F1314"/>
      <c r="G1314"/>
    </row>
    <row r="1315" spans="2:7" ht="14.25" x14ac:dyDescent="0.2">
      <c r="B1315"/>
      <c r="C1315"/>
      <c r="D1315"/>
      <c r="E1315"/>
      <c r="F1315"/>
      <c r="G1315"/>
    </row>
    <row r="1316" spans="2:7" ht="14.25" x14ac:dyDescent="0.2">
      <c r="B1316"/>
      <c r="C1316"/>
      <c r="D1316"/>
      <c r="E1316"/>
      <c r="F1316"/>
      <c r="G1316"/>
    </row>
    <row r="1317" spans="2:7" ht="14.25" x14ac:dyDescent="0.2">
      <c r="B1317"/>
      <c r="C1317"/>
      <c r="D1317"/>
      <c r="E1317"/>
      <c r="F1317"/>
      <c r="G1317"/>
    </row>
    <row r="1318" spans="2:7" ht="14.25" x14ac:dyDescent="0.2">
      <c r="B1318"/>
      <c r="C1318"/>
      <c r="D1318"/>
      <c r="E1318"/>
      <c r="F1318"/>
      <c r="G1318"/>
    </row>
    <row r="1319" spans="2:7" ht="14.25" x14ac:dyDescent="0.2">
      <c r="B1319"/>
      <c r="C1319"/>
      <c r="D1319"/>
      <c r="E1319"/>
      <c r="F1319"/>
      <c r="G1319"/>
    </row>
    <row r="1320" spans="2:7" ht="14.25" x14ac:dyDescent="0.2">
      <c r="B1320"/>
      <c r="C1320"/>
      <c r="D1320"/>
      <c r="E1320"/>
      <c r="F1320"/>
      <c r="G1320"/>
    </row>
    <row r="1321" spans="2:7" ht="14.25" x14ac:dyDescent="0.2">
      <c r="B1321"/>
      <c r="C1321"/>
      <c r="D1321"/>
      <c r="E1321"/>
      <c r="F1321"/>
      <c r="G1321"/>
    </row>
    <row r="1322" spans="2:7" ht="14.25" x14ac:dyDescent="0.2">
      <c r="B1322"/>
      <c r="C1322"/>
      <c r="D1322"/>
      <c r="E1322"/>
      <c r="F1322"/>
      <c r="G1322"/>
    </row>
    <row r="1323" spans="2:7" ht="14.25" x14ac:dyDescent="0.2">
      <c r="B1323"/>
      <c r="C1323"/>
      <c r="D1323"/>
      <c r="E1323"/>
      <c r="F1323"/>
      <c r="G1323"/>
    </row>
    <row r="1324" spans="2:7" ht="14.25" x14ac:dyDescent="0.2">
      <c r="B1324"/>
      <c r="C1324"/>
      <c r="D1324"/>
      <c r="E1324"/>
      <c r="F1324"/>
      <c r="G1324"/>
    </row>
    <row r="1325" spans="2:7" ht="14.25" x14ac:dyDescent="0.2">
      <c r="B1325"/>
      <c r="C1325"/>
      <c r="D1325"/>
      <c r="E1325"/>
      <c r="F1325"/>
      <c r="G1325"/>
    </row>
    <row r="1326" spans="2:7" ht="14.25" x14ac:dyDescent="0.2">
      <c r="B1326"/>
      <c r="C1326"/>
      <c r="D1326"/>
      <c r="E1326"/>
      <c r="F1326"/>
      <c r="G1326"/>
    </row>
    <row r="1327" spans="2:7" ht="14.25" x14ac:dyDescent="0.2">
      <c r="B1327"/>
      <c r="C1327"/>
      <c r="D1327"/>
      <c r="E1327"/>
      <c r="F1327"/>
      <c r="G1327"/>
    </row>
    <row r="1328" spans="2:7" ht="14.25" x14ac:dyDescent="0.2">
      <c r="B1328"/>
      <c r="C1328"/>
      <c r="D1328"/>
      <c r="E1328"/>
      <c r="F1328"/>
      <c r="G1328"/>
    </row>
    <row r="1329" spans="2:7" ht="14.25" x14ac:dyDescent="0.2">
      <c r="B1329"/>
      <c r="C1329"/>
      <c r="D1329"/>
      <c r="E1329"/>
      <c r="F1329"/>
      <c r="G1329"/>
    </row>
    <row r="1330" spans="2:7" ht="14.25" x14ac:dyDescent="0.2">
      <c r="B1330"/>
      <c r="C1330"/>
      <c r="D1330"/>
      <c r="E1330"/>
      <c r="F1330"/>
      <c r="G1330"/>
    </row>
    <row r="1331" spans="2:7" ht="14.25" x14ac:dyDescent="0.2">
      <c r="B1331"/>
      <c r="C1331"/>
      <c r="D1331"/>
      <c r="E1331"/>
      <c r="F1331"/>
      <c r="G1331"/>
    </row>
    <row r="1332" spans="2:7" ht="14.25" x14ac:dyDescent="0.2">
      <c r="B1332"/>
      <c r="C1332"/>
      <c r="D1332"/>
      <c r="E1332"/>
      <c r="F1332"/>
      <c r="G1332"/>
    </row>
    <row r="1333" spans="2:7" ht="14.25" x14ac:dyDescent="0.2">
      <c r="B1333"/>
      <c r="C1333"/>
      <c r="D1333"/>
      <c r="E1333"/>
      <c r="F1333"/>
      <c r="G1333"/>
    </row>
    <row r="1334" spans="2:7" ht="14.25" x14ac:dyDescent="0.2">
      <c r="B1334"/>
      <c r="C1334"/>
      <c r="D1334"/>
      <c r="E1334"/>
      <c r="F1334"/>
      <c r="G1334"/>
    </row>
    <row r="1335" spans="2:7" ht="14.25" x14ac:dyDescent="0.2">
      <c r="B1335"/>
      <c r="C1335"/>
      <c r="D1335"/>
      <c r="E1335"/>
      <c r="F1335"/>
      <c r="G1335"/>
    </row>
    <row r="1336" spans="2:7" ht="14.25" x14ac:dyDescent="0.2">
      <c r="B1336"/>
      <c r="C1336"/>
      <c r="D1336"/>
      <c r="E1336"/>
      <c r="F1336"/>
      <c r="G1336"/>
    </row>
    <row r="1337" spans="2:7" ht="14.25" x14ac:dyDescent="0.2">
      <c r="B1337"/>
      <c r="C1337"/>
      <c r="D1337"/>
      <c r="E1337"/>
      <c r="F1337"/>
      <c r="G1337"/>
    </row>
    <row r="1338" spans="2:7" ht="14.25" x14ac:dyDescent="0.2">
      <c r="B1338"/>
      <c r="C1338"/>
      <c r="D1338"/>
      <c r="E1338"/>
      <c r="F1338"/>
      <c r="G1338"/>
    </row>
    <row r="1339" spans="2:7" ht="14.25" x14ac:dyDescent="0.2">
      <c r="B1339"/>
      <c r="C1339"/>
      <c r="D1339"/>
      <c r="E1339"/>
      <c r="F1339"/>
      <c r="G1339"/>
    </row>
    <row r="1340" spans="2:7" ht="14.25" x14ac:dyDescent="0.2">
      <c r="B1340"/>
      <c r="C1340"/>
      <c r="D1340"/>
      <c r="E1340"/>
      <c r="F1340"/>
      <c r="G1340"/>
    </row>
    <row r="1341" spans="2:7" ht="14.25" x14ac:dyDescent="0.2">
      <c r="B1341"/>
      <c r="C1341"/>
      <c r="D1341"/>
      <c r="E1341"/>
      <c r="F1341"/>
      <c r="G1341"/>
    </row>
    <row r="1342" spans="2:7" ht="14.25" x14ac:dyDescent="0.2">
      <c r="B1342"/>
      <c r="C1342"/>
      <c r="D1342"/>
      <c r="E1342"/>
      <c r="F1342"/>
      <c r="G1342"/>
    </row>
    <row r="1343" spans="2:7" ht="14.25" x14ac:dyDescent="0.2">
      <c r="B1343"/>
      <c r="C1343"/>
      <c r="D1343"/>
      <c r="E1343"/>
      <c r="F1343"/>
      <c r="G1343"/>
    </row>
    <row r="1344" spans="2:7" ht="14.25" x14ac:dyDescent="0.2">
      <c r="B1344"/>
      <c r="C1344"/>
      <c r="D1344"/>
      <c r="E1344"/>
      <c r="F1344"/>
      <c r="G1344"/>
    </row>
    <row r="1345" spans="2:7" ht="14.25" x14ac:dyDescent="0.2">
      <c r="B1345"/>
      <c r="C1345"/>
      <c r="D1345"/>
      <c r="E1345"/>
      <c r="F1345"/>
      <c r="G1345"/>
    </row>
    <row r="1346" spans="2:7" ht="14.25" x14ac:dyDescent="0.2">
      <c r="B1346"/>
      <c r="C1346"/>
      <c r="D1346"/>
      <c r="E1346"/>
      <c r="F1346"/>
      <c r="G1346"/>
    </row>
    <row r="1347" spans="2:7" ht="14.25" x14ac:dyDescent="0.2">
      <c r="B1347"/>
      <c r="C1347"/>
      <c r="D1347"/>
      <c r="E1347"/>
      <c r="F1347"/>
      <c r="G1347"/>
    </row>
    <row r="1348" spans="2:7" ht="14.25" x14ac:dyDescent="0.2">
      <c r="B1348"/>
      <c r="C1348"/>
      <c r="D1348"/>
      <c r="E1348"/>
      <c r="F1348"/>
      <c r="G1348"/>
    </row>
    <row r="1349" spans="2:7" ht="14.25" x14ac:dyDescent="0.2">
      <c r="B1349"/>
      <c r="C1349"/>
      <c r="D1349"/>
      <c r="E1349"/>
      <c r="F1349"/>
      <c r="G1349"/>
    </row>
    <row r="1350" spans="2:7" ht="14.25" x14ac:dyDescent="0.2">
      <c r="B1350"/>
      <c r="C1350"/>
      <c r="D1350"/>
      <c r="E1350"/>
      <c r="F1350"/>
      <c r="G1350"/>
    </row>
    <row r="1351" spans="2:7" ht="14.25" x14ac:dyDescent="0.2">
      <c r="B1351"/>
      <c r="C1351"/>
      <c r="D1351"/>
      <c r="E1351"/>
      <c r="F1351"/>
      <c r="G1351"/>
    </row>
    <row r="1352" spans="2:7" ht="14.25" x14ac:dyDescent="0.2">
      <c r="B1352"/>
      <c r="C1352"/>
      <c r="D1352"/>
      <c r="E1352"/>
      <c r="F1352"/>
      <c r="G1352"/>
    </row>
    <row r="1353" spans="2:7" ht="14.25" x14ac:dyDescent="0.2">
      <c r="B1353"/>
      <c r="C1353"/>
      <c r="D1353"/>
      <c r="E1353"/>
      <c r="F1353"/>
      <c r="G1353"/>
    </row>
    <row r="1354" spans="2:7" ht="14.25" x14ac:dyDescent="0.2">
      <c r="B1354"/>
      <c r="C1354"/>
      <c r="D1354"/>
      <c r="E1354"/>
      <c r="F1354"/>
      <c r="G1354"/>
    </row>
    <row r="1355" spans="2:7" ht="14.25" x14ac:dyDescent="0.2">
      <c r="B1355"/>
      <c r="C1355"/>
      <c r="D1355"/>
      <c r="E1355"/>
      <c r="F1355"/>
      <c r="G1355"/>
    </row>
    <row r="1356" spans="2:7" ht="14.25" x14ac:dyDescent="0.2">
      <c r="B1356"/>
      <c r="C1356"/>
      <c r="D1356"/>
      <c r="E1356"/>
      <c r="F1356"/>
      <c r="G1356"/>
    </row>
    <row r="1357" spans="2:7" ht="14.25" x14ac:dyDescent="0.2">
      <c r="B1357"/>
      <c r="C1357"/>
      <c r="D1357"/>
      <c r="E1357"/>
      <c r="F1357"/>
      <c r="G1357"/>
    </row>
    <row r="1358" spans="2:7" ht="14.25" x14ac:dyDescent="0.2">
      <c r="B1358"/>
      <c r="C1358"/>
      <c r="D1358"/>
      <c r="E1358"/>
      <c r="F1358"/>
      <c r="G1358"/>
    </row>
    <row r="1359" spans="2:7" ht="14.25" x14ac:dyDescent="0.2">
      <c r="B1359"/>
      <c r="C1359"/>
      <c r="D1359"/>
      <c r="E1359"/>
      <c r="F1359"/>
      <c r="G1359"/>
    </row>
    <row r="1360" spans="2:7" ht="14.25" x14ac:dyDescent="0.2">
      <c r="B1360"/>
      <c r="C1360"/>
      <c r="D1360"/>
      <c r="E1360"/>
      <c r="F1360"/>
      <c r="G1360"/>
    </row>
    <row r="1361" spans="2:7" ht="14.25" x14ac:dyDescent="0.2">
      <c r="B1361"/>
      <c r="C1361"/>
      <c r="D1361"/>
      <c r="E1361"/>
      <c r="F1361"/>
      <c r="G1361"/>
    </row>
    <row r="1362" spans="2:7" ht="14.25" x14ac:dyDescent="0.2">
      <c r="B1362"/>
      <c r="C1362"/>
      <c r="D1362"/>
      <c r="E1362"/>
      <c r="F1362"/>
      <c r="G1362"/>
    </row>
    <row r="1363" spans="2:7" ht="14.25" x14ac:dyDescent="0.2">
      <c r="B1363"/>
      <c r="C1363"/>
      <c r="D1363"/>
      <c r="E1363"/>
      <c r="F1363"/>
      <c r="G1363"/>
    </row>
    <row r="1364" spans="2:7" ht="14.25" x14ac:dyDescent="0.2">
      <c r="B1364"/>
      <c r="C1364"/>
      <c r="D1364"/>
      <c r="E1364"/>
      <c r="F1364"/>
      <c r="G1364"/>
    </row>
    <row r="1365" spans="2:7" ht="14.25" x14ac:dyDescent="0.2">
      <c r="B1365"/>
      <c r="C1365"/>
      <c r="D1365"/>
      <c r="E1365"/>
      <c r="F1365"/>
      <c r="G1365"/>
    </row>
    <row r="1366" spans="2:7" ht="14.25" x14ac:dyDescent="0.2">
      <c r="B1366"/>
      <c r="C1366"/>
      <c r="D1366"/>
      <c r="E1366"/>
      <c r="F1366"/>
      <c r="G1366"/>
    </row>
    <row r="1367" spans="2:7" ht="14.25" x14ac:dyDescent="0.2">
      <c r="B1367"/>
      <c r="C1367"/>
      <c r="D1367"/>
      <c r="E1367"/>
      <c r="F1367"/>
      <c r="G1367"/>
    </row>
    <row r="1368" spans="2:7" ht="14.25" x14ac:dyDescent="0.2">
      <c r="B1368"/>
      <c r="C1368"/>
      <c r="D1368"/>
      <c r="E1368"/>
      <c r="F1368"/>
      <c r="G1368"/>
    </row>
    <row r="1369" spans="2:7" ht="14.25" x14ac:dyDescent="0.2">
      <c r="B1369"/>
      <c r="C1369"/>
      <c r="D1369"/>
      <c r="E1369"/>
      <c r="F1369"/>
      <c r="G1369"/>
    </row>
    <row r="1370" spans="2:7" ht="14.25" x14ac:dyDescent="0.2">
      <c r="B1370"/>
      <c r="C1370"/>
      <c r="D1370"/>
      <c r="E1370"/>
      <c r="F1370"/>
      <c r="G1370"/>
    </row>
    <row r="1371" spans="2:7" ht="14.25" x14ac:dyDescent="0.2">
      <c r="B1371"/>
      <c r="C1371"/>
      <c r="D1371"/>
      <c r="E1371"/>
      <c r="F1371"/>
      <c r="G1371"/>
    </row>
    <row r="1372" spans="2:7" ht="14.25" x14ac:dyDescent="0.2">
      <c r="B1372"/>
      <c r="C1372"/>
      <c r="D1372"/>
      <c r="E1372"/>
      <c r="F1372"/>
      <c r="G1372"/>
    </row>
    <row r="1373" spans="2:7" ht="14.25" x14ac:dyDescent="0.2">
      <c r="B1373"/>
      <c r="C1373"/>
      <c r="D1373"/>
      <c r="E1373"/>
      <c r="F1373"/>
      <c r="G1373"/>
    </row>
    <row r="1374" spans="2:7" ht="14.25" x14ac:dyDescent="0.2">
      <c r="B1374"/>
      <c r="C1374"/>
      <c r="D1374"/>
      <c r="E1374"/>
      <c r="F1374"/>
      <c r="G1374"/>
    </row>
    <row r="1375" spans="2:7" ht="14.25" x14ac:dyDescent="0.2">
      <c r="B1375"/>
      <c r="C1375"/>
      <c r="D1375"/>
      <c r="E1375"/>
      <c r="F1375"/>
      <c r="G1375"/>
    </row>
    <row r="1376" spans="2:7" ht="14.25" x14ac:dyDescent="0.2">
      <c r="B1376"/>
      <c r="C1376"/>
      <c r="D1376"/>
      <c r="E1376"/>
      <c r="F1376"/>
      <c r="G1376"/>
    </row>
    <row r="1377" spans="2:7" ht="14.25" x14ac:dyDescent="0.2">
      <c r="B1377"/>
      <c r="C1377"/>
      <c r="D1377"/>
      <c r="E1377"/>
      <c r="F1377"/>
      <c r="G1377"/>
    </row>
    <row r="1378" spans="2:7" ht="14.25" x14ac:dyDescent="0.2">
      <c r="B1378"/>
      <c r="C1378"/>
      <c r="D1378"/>
      <c r="E1378"/>
      <c r="F1378"/>
      <c r="G1378"/>
    </row>
    <row r="1379" spans="2:7" ht="14.25" x14ac:dyDescent="0.2">
      <c r="B1379"/>
      <c r="C1379"/>
      <c r="D1379"/>
      <c r="E1379"/>
      <c r="F1379"/>
      <c r="G1379"/>
    </row>
    <row r="1380" spans="2:7" ht="14.25" x14ac:dyDescent="0.2">
      <c r="B1380"/>
      <c r="C1380"/>
      <c r="D1380"/>
      <c r="E1380"/>
      <c r="F1380"/>
      <c r="G1380"/>
    </row>
    <row r="1381" spans="2:7" ht="14.25" x14ac:dyDescent="0.2">
      <c r="B1381"/>
      <c r="C1381"/>
      <c r="D1381"/>
      <c r="E1381"/>
      <c r="F1381"/>
      <c r="G1381"/>
    </row>
    <row r="1382" spans="2:7" ht="14.25" x14ac:dyDescent="0.2">
      <c r="B1382"/>
      <c r="C1382"/>
      <c r="D1382"/>
      <c r="E1382"/>
      <c r="F1382"/>
      <c r="G1382"/>
    </row>
    <row r="1383" spans="2:7" ht="14.25" x14ac:dyDescent="0.2">
      <c r="B1383"/>
      <c r="C1383"/>
      <c r="D1383"/>
      <c r="E1383"/>
      <c r="F1383"/>
      <c r="G1383"/>
    </row>
    <row r="1384" spans="2:7" ht="14.25" x14ac:dyDescent="0.2">
      <c r="B1384"/>
      <c r="C1384"/>
      <c r="D1384"/>
      <c r="E1384"/>
      <c r="F1384"/>
      <c r="G1384"/>
    </row>
    <row r="1385" spans="2:7" ht="14.25" x14ac:dyDescent="0.2">
      <c r="B1385"/>
      <c r="C1385"/>
      <c r="D1385"/>
      <c r="E1385"/>
      <c r="F1385"/>
      <c r="G1385"/>
    </row>
    <row r="1386" spans="2:7" ht="14.25" x14ac:dyDescent="0.2">
      <c r="B1386"/>
      <c r="C1386"/>
      <c r="D1386"/>
      <c r="E1386"/>
      <c r="F1386"/>
      <c r="G1386"/>
    </row>
    <row r="1387" spans="2:7" ht="14.25" x14ac:dyDescent="0.2">
      <c r="B1387"/>
      <c r="C1387"/>
      <c r="D1387"/>
      <c r="E1387"/>
      <c r="F1387"/>
      <c r="G1387"/>
    </row>
    <row r="1388" spans="2:7" ht="14.25" x14ac:dyDescent="0.2">
      <c r="B1388"/>
      <c r="C1388"/>
      <c r="D1388"/>
      <c r="E1388"/>
      <c r="F1388"/>
      <c r="G1388"/>
    </row>
    <row r="1389" spans="2:7" ht="14.25" x14ac:dyDescent="0.2">
      <c r="B1389"/>
      <c r="C1389"/>
      <c r="D1389"/>
      <c r="E1389"/>
      <c r="F1389"/>
      <c r="G1389"/>
    </row>
    <row r="1390" spans="2:7" ht="14.25" x14ac:dyDescent="0.2">
      <c r="B1390"/>
      <c r="C1390"/>
      <c r="D1390"/>
      <c r="E1390"/>
      <c r="F1390"/>
      <c r="G1390"/>
    </row>
    <row r="1391" spans="2:7" ht="14.25" x14ac:dyDescent="0.2">
      <c r="B1391"/>
      <c r="C1391"/>
      <c r="D1391"/>
      <c r="E1391"/>
      <c r="F1391"/>
      <c r="G1391"/>
    </row>
    <row r="1392" spans="2:7" ht="14.25" x14ac:dyDescent="0.2">
      <c r="B1392"/>
      <c r="C1392"/>
      <c r="D1392"/>
      <c r="E1392"/>
      <c r="F1392"/>
      <c r="G1392"/>
    </row>
    <row r="1393" spans="2:7" ht="14.25" x14ac:dyDescent="0.2">
      <c r="B1393"/>
      <c r="C1393"/>
      <c r="D1393"/>
      <c r="E1393"/>
      <c r="F1393"/>
      <c r="G1393"/>
    </row>
    <row r="1394" spans="2:7" ht="14.25" x14ac:dyDescent="0.2">
      <c r="B1394"/>
      <c r="C1394"/>
      <c r="D1394"/>
      <c r="E1394"/>
      <c r="F1394"/>
      <c r="G1394"/>
    </row>
    <row r="1395" spans="2:7" ht="14.25" x14ac:dyDescent="0.2">
      <c r="B1395"/>
      <c r="C1395"/>
      <c r="D1395"/>
      <c r="E1395"/>
      <c r="F1395"/>
      <c r="G1395"/>
    </row>
    <row r="1396" spans="2:7" ht="14.25" x14ac:dyDescent="0.2">
      <c r="B1396"/>
      <c r="C1396"/>
      <c r="D1396"/>
      <c r="E1396"/>
      <c r="F1396"/>
      <c r="G1396"/>
    </row>
    <row r="1397" spans="2:7" ht="14.25" x14ac:dyDescent="0.2">
      <c r="B1397"/>
      <c r="C1397"/>
      <c r="D1397"/>
      <c r="E1397"/>
      <c r="F1397"/>
      <c r="G1397"/>
    </row>
    <row r="1398" spans="2:7" ht="14.25" x14ac:dyDescent="0.2">
      <c r="B1398"/>
      <c r="C1398"/>
      <c r="D1398"/>
      <c r="E1398"/>
      <c r="F1398"/>
      <c r="G1398"/>
    </row>
    <row r="1399" spans="2:7" ht="14.25" x14ac:dyDescent="0.2">
      <c r="B1399"/>
      <c r="C1399"/>
      <c r="D1399"/>
      <c r="E1399"/>
      <c r="F1399"/>
      <c r="G1399"/>
    </row>
    <row r="1400" spans="2:7" ht="14.25" x14ac:dyDescent="0.2">
      <c r="B1400"/>
      <c r="C1400"/>
      <c r="D1400"/>
      <c r="E1400"/>
      <c r="F1400"/>
      <c r="G1400"/>
    </row>
    <row r="1401" spans="2:7" ht="14.25" x14ac:dyDescent="0.2">
      <c r="B1401"/>
      <c r="C1401"/>
      <c r="D1401"/>
      <c r="E1401"/>
      <c r="F1401"/>
      <c r="G1401"/>
    </row>
    <row r="1402" spans="2:7" ht="14.25" x14ac:dyDescent="0.2">
      <c r="B1402"/>
      <c r="C1402"/>
      <c r="D1402"/>
      <c r="E1402"/>
      <c r="F1402"/>
      <c r="G1402"/>
    </row>
    <row r="1403" spans="2:7" ht="14.25" x14ac:dyDescent="0.2">
      <c r="B1403"/>
      <c r="C1403"/>
      <c r="D1403"/>
      <c r="E1403"/>
      <c r="F1403"/>
      <c r="G1403"/>
    </row>
    <row r="1404" spans="2:7" ht="14.25" x14ac:dyDescent="0.2">
      <c r="B1404"/>
      <c r="C1404"/>
      <c r="D1404"/>
      <c r="E1404"/>
      <c r="F1404"/>
      <c r="G1404"/>
    </row>
    <row r="1405" spans="2:7" ht="14.25" x14ac:dyDescent="0.2">
      <c r="B1405"/>
      <c r="C1405"/>
      <c r="D1405"/>
      <c r="E1405"/>
      <c r="F1405"/>
      <c r="G1405"/>
    </row>
    <row r="1406" spans="2:7" ht="14.25" x14ac:dyDescent="0.2">
      <c r="B1406"/>
      <c r="C1406"/>
      <c r="D1406"/>
      <c r="E1406"/>
      <c r="F1406"/>
      <c r="G1406"/>
    </row>
    <row r="1407" spans="2:7" ht="14.25" x14ac:dyDescent="0.2">
      <c r="B1407"/>
      <c r="C1407"/>
      <c r="D1407"/>
      <c r="E1407"/>
      <c r="F1407"/>
      <c r="G1407"/>
    </row>
    <row r="1408" spans="2:7" ht="14.25" x14ac:dyDescent="0.2">
      <c r="B1408"/>
      <c r="C1408"/>
      <c r="D1408"/>
      <c r="E1408"/>
      <c r="F1408"/>
      <c r="G1408"/>
    </row>
    <row r="1409" spans="2:7" ht="14.25" x14ac:dyDescent="0.2">
      <c r="B1409"/>
      <c r="C1409"/>
      <c r="D1409"/>
      <c r="E1409"/>
      <c r="F1409"/>
      <c r="G1409"/>
    </row>
    <row r="1410" spans="2:7" ht="14.25" x14ac:dyDescent="0.2">
      <c r="B1410"/>
      <c r="C1410"/>
      <c r="D1410"/>
      <c r="E1410"/>
      <c r="F1410"/>
      <c r="G1410"/>
    </row>
    <row r="1411" spans="2:7" ht="14.25" x14ac:dyDescent="0.2">
      <c r="B1411"/>
      <c r="C1411"/>
      <c r="D1411"/>
      <c r="E1411"/>
      <c r="F1411"/>
      <c r="G1411"/>
    </row>
    <row r="1412" spans="2:7" ht="14.25" x14ac:dyDescent="0.2">
      <c r="B1412"/>
      <c r="C1412"/>
      <c r="D1412"/>
      <c r="E1412"/>
      <c r="F1412"/>
      <c r="G1412"/>
    </row>
    <row r="1413" spans="2:7" ht="14.25" x14ac:dyDescent="0.2">
      <c r="B1413"/>
      <c r="C1413"/>
      <c r="D1413"/>
      <c r="E1413"/>
      <c r="F1413"/>
      <c r="G1413"/>
    </row>
    <row r="1414" spans="2:7" ht="14.25" x14ac:dyDescent="0.2">
      <c r="B1414"/>
      <c r="C1414"/>
      <c r="D1414"/>
      <c r="E1414"/>
      <c r="F1414"/>
      <c r="G1414"/>
    </row>
    <row r="1415" spans="2:7" ht="14.25" x14ac:dyDescent="0.2">
      <c r="B1415"/>
      <c r="C1415"/>
      <c r="D1415"/>
      <c r="E1415"/>
      <c r="F1415"/>
      <c r="G1415"/>
    </row>
    <row r="1416" spans="2:7" ht="14.25" x14ac:dyDescent="0.2">
      <c r="B1416"/>
      <c r="C1416"/>
      <c r="D1416"/>
      <c r="E1416"/>
      <c r="F1416"/>
      <c r="G1416"/>
    </row>
    <row r="1417" spans="2:7" ht="14.25" x14ac:dyDescent="0.2">
      <c r="B1417"/>
      <c r="C1417"/>
      <c r="D1417"/>
      <c r="E1417"/>
      <c r="F1417"/>
      <c r="G1417"/>
    </row>
    <row r="1418" spans="2:7" ht="14.25" x14ac:dyDescent="0.2">
      <c r="B1418"/>
      <c r="C1418"/>
      <c r="D1418"/>
      <c r="E1418"/>
      <c r="F1418"/>
      <c r="G1418"/>
    </row>
    <row r="1419" spans="2:7" ht="14.25" x14ac:dyDescent="0.2">
      <c r="B1419"/>
      <c r="C1419"/>
      <c r="D1419"/>
      <c r="E1419"/>
      <c r="F1419"/>
      <c r="G1419"/>
    </row>
    <row r="1420" spans="2:7" ht="14.25" x14ac:dyDescent="0.2">
      <c r="B1420"/>
      <c r="C1420"/>
      <c r="D1420"/>
      <c r="E1420"/>
      <c r="F1420"/>
      <c r="G1420"/>
    </row>
    <row r="1421" spans="2:7" ht="14.25" x14ac:dyDescent="0.2">
      <c r="B1421"/>
      <c r="C1421"/>
      <c r="D1421"/>
      <c r="E1421"/>
      <c r="F1421"/>
      <c r="G1421"/>
    </row>
    <row r="1422" spans="2:7" ht="14.25" x14ac:dyDescent="0.2">
      <c r="B1422"/>
      <c r="C1422"/>
      <c r="D1422"/>
      <c r="E1422"/>
      <c r="F1422"/>
      <c r="G1422"/>
    </row>
    <row r="1423" spans="2:7" ht="14.25" x14ac:dyDescent="0.2">
      <c r="B1423"/>
      <c r="C1423"/>
      <c r="D1423"/>
      <c r="E1423"/>
      <c r="F1423"/>
      <c r="G1423"/>
    </row>
    <row r="1424" spans="2:7" ht="14.25" x14ac:dyDescent="0.2">
      <c r="B1424"/>
      <c r="C1424"/>
      <c r="D1424"/>
      <c r="E1424"/>
      <c r="F1424"/>
      <c r="G1424"/>
    </row>
    <row r="1425" spans="2:7" ht="14.25" x14ac:dyDescent="0.2">
      <c r="B1425"/>
      <c r="C1425"/>
      <c r="D1425"/>
      <c r="E1425"/>
      <c r="F1425"/>
      <c r="G1425"/>
    </row>
    <row r="1426" spans="2:7" ht="14.25" x14ac:dyDescent="0.2">
      <c r="B1426"/>
      <c r="C1426"/>
      <c r="D1426"/>
      <c r="E1426"/>
      <c r="F1426"/>
      <c r="G1426"/>
    </row>
    <row r="1427" spans="2:7" ht="14.25" x14ac:dyDescent="0.2">
      <c r="B1427"/>
      <c r="C1427"/>
      <c r="D1427"/>
      <c r="E1427"/>
      <c r="F1427"/>
      <c r="G1427"/>
    </row>
    <row r="1428" spans="2:7" ht="14.25" x14ac:dyDescent="0.2">
      <c r="B1428"/>
      <c r="C1428"/>
      <c r="D1428"/>
      <c r="E1428"/>
      <c r="F1428"/>
      <c r="G1428"/>
    </row>
    <row r="1429" spans="2:7" ht="14.25" x14ac:dyDescent="0.2">
      <c r="B1429"/>
      <c r="C1429"/>
      <c r="D1429"/>
      <c r="E1429"/>
      <c r="F1429"/>
      <c r="G1429"/>
    </row>
    <row r="1430" spans="2:7" ht="14.25" x14ac:dyDescent="0.2">
      <c r="B1430"/>
      <c r="C1430"/>
      <c r="D1430"/>
      <c r="E1430"/>
      <c r="F1430"/>
      <c r="G1430"/>
    </row>
    <row r="1431" spans="2:7" ht="14.25" x14ac:dyDescent="0.2">
      <c r="B1431"/>
      <c r="C1431"/>
      <c r="D1431"/>
      <c r="E1431"/>
      <c r="F1431"/>
      <c r="G1431"/>
    </row>
    <row r="1432" spans="2:7" ht="14.25" x14ac:dyDescent="0.2">
      <c r="B1432"/>
      <c r="C1432"/>
      <c r="D1432"/>
      <c r="E1432"/>
      <c r="F1432"/>
      <c r="G1432"/>
    </row>
    <row r="1433" spans="2:7" ht="14.25" x14ac:dyDescent="0.2">
      <c r="B1433"/>
      <c r="C1433"/>
      <c r="D1433"/>
      <c r="E1433"/>
      <c r="F1433"/>
      <c r="G1433"/>
    </row>
    <row r="1434" spans="2:7" ht="14.25" x14ac:dyDescent="0.2">
      <c r="B1434"/>
      <c r="C1434"/>
      <c r="D1434"/>
      <c r="E1434"/>
      <c r="F1434"/>
      <c r="G1434"/>
    </row>
    <row r="1435" spans="2:7" ht="14.25" x14ac:dyDescent="0.2">
      <c r="B1435"/>
      <c r="C1435"/>
      <c r="D1435"/>
      <c r="E1435"/>
      <c r="F1435"/>
      <c r="G1435"/>
    </row>
    <row r="1436" spans="2:7" ht="14.25" x14ac:dyDescent="0.2">
      <c r="B1436"/>
      <c r="C1436"/>
      <c r="D1436"/>
      <c r="E1436"/>
      <c r="F1436"/>
      <c r="G1436"/>
    </row>
    <row r="1437" spans="2:7" ht="14.25" x14ac:dyDescent="0.2">
      <c r="B1437"/>
      <c r="C1437"/>
      <c r="D1437"/>
      <c r="E1437"/>
      <c r="F1437"/>
      <c r="G1437"/>
    </row>
    <row r="1438" spans="2:7" ht="14.25" x14ac:dyDescent="0.2">
      <c r="B1438"/>
      <c r="C1438"/>
      <c r="D1438"/>
      <c r="E1438"/>
      <c r="F1438"/>
      <c r="G1438"/>
    </row>
    <row r="1439" spans="2:7" ht="14.25" x14ac:dyDescent="0.2">
      <c r="B1439"/>
      <c r="C1439"/>
      <c r="D1439"/>
      <c r="E1439"/>
      <c r="F1439"/>
      <c r="G1439"/>
    </row>
    <row r="1440" spans="2:7" ht="14.25" x14ac:dyDescent="0.2">
      <c r="B1440"/>
      <c r="C1440"/>
      <c r="D1440"/>
      <c r="E1440"/>
      <c r="F1440"/>
      <c r="G1440"/>
    </row>
    <row r="1441" spans="2:7" ht="14.25" x14ac:dyDescent="0.2">
      <c r="B1441"/>
      <c r="C1441"/>
      <c r="D1441"/>
      <c r="E1441"/>
      <c r="F1441"/>
      <c r="G1441"/>
    </row>
    <row r="1442" spans="2:7" ht="14.25" x14ac:dyDescent="0.2">
      <c r="B1442"/>
      <c r="C1442"/>
      <c r="D1442"/>
      <c r="E1442"/>
      <c r="F1442"/>
      <c r="G1442"/>
    </row>
    <row r="1443" spans="2:7" ht="14.25" x14ac:dyDescent="0.2">
      <c r="B1443"/>
      <c r="C1443"/>
      <c r="D1443"/>
      <c r="E1443"/>
      <c r="F1443"/>
      <c r="G1443"/>
    </row>
    <row r="1444" spans="2:7" ht="14.25" x14ac:dyDescent="0.2">
      <c r="B1444"/>
      <c r="C1444"/>
      <c r="D1444"/>
      <c r="E1444"/>
      <c r="F1444"/>
      <c r="G1444"/>
    </row>
    <row r="1445" spans="2:7" ht="14.25" x14ac:dyDescent="0.2">
      <c r="B1445"/>
      <c r="C1445"/>
      <c r="D1445"/>
      <c r="E1445"/>
      <c r="F1445"/>
      <c r="G1445"/>
    </row>
    <row r="1446" spans="2:7" ht="14.25" x14ac:dyDescent="0.2">
      <c r="B1446"/>
      <c r="C1446"/>
      <c r="D1446"/>
      <c r="E1446"/>
      <c r="F1446"/>
      <c r="G1446"/>
    </row>
    <row r="1447" spans="2:7" ht="14.25" x14ac:dyDescent="0.2">
      <c r="B1447"/>
      <c r="C1447"/>
      <c r="D1447"/>
      <c r="E1447"/>
      <c r="F1447"/>
      <c r="G1447"/>
    </row>
    <row r="1448" spans="2:7" ht="14.25" x14ac:dyDescent="0.2">
      <c r="B1448"/>
      <c r="C1448"/>
      <c r="D1448"/>
      <c r="E1448"/>
      <c r="F1448"/>
      <c r="G1448"/>
    </row>
    <row r="1449" spans="2:7" ht="14.25" x14ac:dyDescent="0.2">
      <c r="B1449"/>
      <c r="C1449"/>
      <c r="D1449"/>
      <c r="E1449"/>
      <c r="F1449"/>
      <c r="G1449"/>
    </row>
    <row r="1450" spans="2:7" ht="14.25" x14ac:dyDescent="0.2">
      <c r="B1450"/>
      <c r="C1450"/>
      <c r="D1450"/>
      <c r="E1450"/>
      <c r="F1450"/>
      <c r="G1450"/>
    </row>
    <row r="1451" spans="2:7" ht="14.25" x14ac:dyDescent="0.2">
      <c r="B1451"/>
      <c r="C1451"/>
      <c r="D1451"/>
      <c r="E1451"/>
      <c r="F1451"/>
      <c r="G1451"/>
    </row>
    <row r="1452" spans="2:7" ht="14.25" x14ac:dyDescent="0.2">
      <c r="B1452"/>
      <c r="C1452"/>
      <c r="D1452"/>
      <c r="E1452"/>
      <c r="F1452"/>
      <c r="G1452"/>
    </row>
    <row r="1453" spans="2:7" ht="14.25" x14ac:dyDescent="0.2">
      <c r="B1453"/>
      <c r="C1453"/>
      <c r="D1453"/>
      <c r="E1453"/>
      <c r="F1453"/>
      <c r="G1453"/>
    </row>
    <row r="1454" spans="2:7" ht="14.25" x14ac:dyDescent="0.2">
      <c r="B1454"/>
      <c r="C1454"/>
      <c r="D1454"/>
      <c r="E1454"/>
      <c r="F1454"/>
      <c r="G1454"/>
    </row>
    <row r="1455" spans="2:7" ht="14.25" x14ac:dyDescent="0.2">
      <c r="B1455"/>
      <c r="C1455"/>
      <c r="D1455"/>
      <c r="E1455"/>
      <c r="F1455"/>
      <c r="G1455"/>
    </row>
    <row r="1456" spans="2:7" ht="14.25" x14ac:dyDescent="0.2">
      <c r="B1456"/>
      <c r="C1456"/>
      <c r="D1456"/>
      <c r="E1456"/>
      <c r="F1456"/>
      <c r="G1456"/>
    </row>
    <row r="1457" spans="2:7" ht="14.25" x14ac:dyDescent="0.2">
      <c r="B1457"/>
      <c r="C1457"/>
      <c r="D1457"/>
      <c r="E1457"/>
      <c r="F1457"/>
      <c r="G1457"/>
    </row>
    <row r="1458" spans="2:7" ht="14.25" x14ac:dyDescent="0.2">
      <c r="B1458"/>
      <c r="C1458"/>
      <c r="D1458"/>
      <c r="E1458"/>
      <c r="F1458"/>
      <c r="G1458"/>
    </row>
    <row r="1459" spans="2:7" ht="14.25" x14ac:dyDescent="0.2">
      <c r="B1459"/>
      <c r="C1459"/>
      <c r="D1459"/>
      <c r="E1459"/>
      <c r="F1459"/>
      <c r="G1459"/>
    </row>
    <row r="1460" spans="2:7" ht="14.25" x14ac:dyDescent="0.2">
      <c r="B1460"/>
      <c r="C1460"/>
      <c r="D1460"/>
      <c r="E1460"/>
      <c r="F1460"/>
      <c r="G1460"/>
    </row>
    <row r="1461" spans="2:7" ht="14.25" x14ac:dyDescent="0.2">
      <c r="B1461"/>
      <c r="C1461"/>
      <c r="D1461"/>
      <c r="E1461"/>
      <c r="F1461"/>
      <c r="G1461"/>
    </row>
    <row r="1462" spans="2:7" ht="14.25" x14ac:dyDescent="0.2">
      <c r="B1462"/>
      <c r="C1462"/>
      <c r="D1462"/>
      <c r="E1462"/>
      <c r="F1462"/>
      <c r="G1462"/>
    </row>
    <row r="1463" spans="2:7" ht="14.25" x14ac:dyDescent="0.2">
      <c r="B1463"/>
      <c r="C1463"/>
      <c r="D1463"/>
      <c r="E1463"/>
      <c r="F1463"/>
      <c r="G1463"/>
    </row>
    <row r="1464" spans="2:7" ht="14.25" x14ac:dyDescent="0.2">
      <c r="B1464"/>
      <c r="C1464"/>
      <c r="D1464"/>
      <c r="E1464"/>
      <c r="F1464"/>
      <c r="G1464"/>
    </row>
    <row r="1465" spans="2:7" ht="14.25" x14ac:dyDescent="0.2">
      <c r="B1465"/>
      <c r="C1465"/>
      <c r="D1465"/>
      <c r="E1465"/>
      <c r="F1465"/>
      <c r="G1465"/>
    </row>
    <row r="1466" spans="2:7" ht="14.25" x14ac:dyDescent="0.2">
      <c r="B1466"/>
      <c r="C1466"/>
      <c r="D1466"/>
      <c r="E1466"/>
      <c r="F1466"/>
      <c r="G1466"/>
    </row>
    <row r="1467" spans="2:7" ht="14.25" x14ac:dyDescent="0.2">
      <c r="B1467"/>
      <c r="C1467"/>
      <c r="D1467"/>
      <c r="E1467"/>
      <c r="F1467"/>
      <c r="G1467"/>
    </row>
    <row r="1468" spans="2:7" ht="14.25" x14ac:dyDescent="0.2">
      <c r="B1468"/>
      <c r="C1468"/>
      <c r="D1468"/>
      <c r="E1468"/>
      <c r="F1468"/>
      <c r="G1468"/>
    </row>
    <row r="1469" spans="2:7" ht="14.25" x14ac:dyDescent="0.2">
      <c r="B1469"/>
      <c r="C1469"/>
      <c r="D1469"/>
      <c r="E1469"/>
      <c r="F1469"/>
      <c r="G1469"/>
    </row>
    <row r="1470" spans="2:7" ht="14.25" x14ac:dyDescent="0.2">
      <c r="B1470"/>
      <c r="C1470"/>
      <c r="D1470"/>
      <c r="E1470"/>
      <c r="F1470"/>
      <c r="G1470"/>
    </row>
    <row r="1471" spans="2:7" ht="14.25" x14ac:dyDescent="0.2">
      <c r="B1471"/>
      <c r="C1471"/>
      <c r="D1471"/>
      <c r="E1471"/>
      <c r="F1471"/>
      <c r="G1471"/>
    </row>
    <row r="1472" spans="2:7" ht="14.25" x14ac:dyDescent="0.2">
      <c r="B1472"/>
      <c r="C1472"/>
      <c r="D1472"/>
      <c r="E1472"/>
      <c r="F1472"/>
      <c r="G1472"/>
    </row>
    <row r="1473" spans="2:7" ht="14.25" x14ac:dyDescent="0.2">
      <c r="B1473"/>
      <c r="C1473"/>
      <c r="D1473"/>
      <c r="E1473"/>
      <c r="F1473"/>
      <c r="G1473"/>
    </row>
    <row r="1474" spans="2:7" ht="14.25" x14ac:dyDescent="0.2">
      <c r="B1474"/>
      <c r="C1474"/>
      <c r="D1474"/>
      <c r="E1474"/>
      <c r="F1474"/>
      <c r="G1474"/>
    </row>
    <row r="1475" spans="2:7" ht="14.25" x14ac:dyDescent="0.2">
      <c r="B1475"/>
      <c r="C1475"/>
      <c r="D1475"/>
      <c r="E1475"/>
      <c r="F1475"/>
      <c r="G1475"/>
    </row>
    <row r="1476" spans="2:7" ht="14.25" x14ac:dyDescent="0.2">
      <c r="B1476"/>
      <c r="C1476"/>
      <c r="D1476"/>
      <c r="E1476"/>
      <c r="F1476"/>
      <c r="G1476"/>
    </row>
    <row r="1477" spans="2:7" ht="14.25" x14ac:dyDescent="0.2">
      <c r="B1477"/>
      <c r="C1477"/>
      <c r="D1477"/>
      <c r="E1477"/>
      <c r="F1477"/>
      <c r="G1477"/>
    </row>
    <row r="1478" spans="2:7" ht="14.25" x14ac:dyDescent="0.2">
      <c r="B1478"/>
      <c r="C1478"/>
      <c r="D1478"/>
      <c r="E1478"/>
      <c r="F1478"/>
      <c r="G1478"/>
    </row>
    <row r="1479" spans="2:7" ht="14.25" x14ac:dyDescent="0.2">
      <c r="B1479"/>
      <c r="C1479"/>
      <c r="D1479"/>
      <c r="E1479"/>
      <c r="F1479"/>
      <c r="G1479"/>
    </row>
    <row r="1480" spans="2:7" ht="14.25" x14ac:dyDescent="0.2">
      <c r="B1480"/>
      <c r="C1480"/>
      <c r="D1480"/>
      <c r="E1480"/>
      <c r="F1480"/>
      <c r="G1480"/>
    </row>
    <row r="1481" spans="2:7" ht="14.25" x14ac:dyDescent="0.2">
      <c r="B1481"/>
      <c r="C1481"/>
      <c r="D1481"/>
      <c r="E1481"/>
      <c r="F1481"/>
      <c r="G1481"/>
    </row>
    <row r="1482" spans="2:7" ht="14.25" x14ac:dyDescent="0.2">
      <c r="B1482"/>
      <c r="C1482"/>
      <c r="D1482"/>
      <c r="E1482"/>
      <c r="F1482"/>
      <c r="G1482"/>
    </row>
    <row r="1483" spans="2:7" ht="14.25" x14ac:dyDescent="0.2">
      <c r="B1483"/>
      <c r="C1483"/>
      <c r="D1483"/>
      <c r="E1483"/>
      <c r="F1483"/>
      <c r="G1483"/>
    </row>
    <row r="1484" spans="2:7" ht="14.25" x14ac:dyDescent="0.2">
      <c r="B1484"/>
      <c r="C1484"/>
      <c r="D1484"/>
      <c r="E1484"/>
      <c r="F1484"/>
      <c r="G1484"/>
    </row>
    <row r="1485" spans="2:7" ht="14.25" x14ac:dyDescent="0.2">
      <c r="B1485"/>
      <c r="C1485"/>
      <c r="D1485"/>
      <c r="E1485"/>
      <c r="F1485"/>
      <c r="G1485"/>
    </row>
    <row r="1486" spans="2:7" ht="14.25" x14ac:dyDescent="0.2">
      <c r="B1486"/>
      <c r="C1486"/>
      <c r="D1486"/>
      <c r="E1486"/>
      <c r="F1486"/>
      <c r="G1486"/>
    </row>
    <row r="1487" spans="2:7" ht="14.25" x14ac:dyDescent="0.2">
      <c r="B1487"/>
      <c r="C1487"/>
      <c r="D1487"/>
      <c r="E1487"/>
      <c r="F1487"/>
      <c r="G1487"/>
    </row>
    <row r="1488" spans="2:7" ht="14.25" x14ac:dyDescent="0.2">
      <c r="B1488"/>
      <c r="C1488"/>
      <c r="D1488"/>
      <c r="E1488"/>
      <c r="F1488"/>
      <c r="G1488"/>
    </row>
    <row r="1489" spans="2:7" ht="14.25" x14ac:dyDescent="0.2">
      <c r="B1489"/>
      <c r="C1489"/>
      <c r="D1489"/>
      <c r="E1489"/>
      <c r="F1489"/>
      <c r="G1489"/>
    </row>
    <row r="1490" spans="2:7" ht="14.25" x14ac:dyDescent="0.2">
      <c r="B1490"/>
      <c r="C1490"/>
      <c r="D1490"/>
      <c r="E1490"/>
      <c r="F1490"/>
      <c r="G1490"/>
    </row>
    <row r="1491" spans="2:7" ht="14.25" x14ac:dyDescent="0.2">
      <c r="B1491"/>
      <c r="C1491"/>
      <c r="D1491"/>
      <c r="E1491"/>
      <c r="F1491"/>
      <c r="G1491"/>
    </row>
    <row r="1492" spans="2:7" ht="14.25" x14ac:dyDescent="0.2">
      <c r="B1492"/>
      <c r="C1492"/>
      <c r="D1492"/>
      <c r="E1492"/>
      <c r="F1492"/>
      <c r="G1492"/>
    </row>
    <row r="1493" spans="2:7" ht="14.25" x14ac:dyDescent="0.2">
      <c r="B1493"/>
      <c r="C1493"/>
      <c r="D1493"/>
      <c r="E1493"/>
      <c r="F1493"/>
      <c r="G1493"/>
    </row>
    <row r="1494" spans="2:7" ht="14.25" x14ac:dyDescent="0.2">
      <c r="B1494"/>
      <c r="C1494"/>
      <c r="D1494"/>
      <c r="E1494"/>
      <c r="F1494"/>
      <c r="G1494"/>
    </row>
    <row r="1495" spans="2:7" ht="14.25" x14ac:dyDescent="0.2">
      <c r="B1495"/>
      <c r="C1495"/>
      <c r="D1495"/>
      <c r="E1495"/>
      <c r="F1495"/>
      <c r="G1495"/>
    </row>
    <row r="1496" spans="2:7" ht="14.25" x14ac:dyDescent="0.2">
      <c r="B1496"/>
      <c r="C1496"/>
      <c r="D1496"/>
      <c r="E1496"/>
      <c r="F1496"/>
      <c r="G1496"/>
    </row>
    <row r="1497" spans="2:7" ht="14.25" x14ac:dyDescent="0.2">
      <c r="B1497"/>
      <c r="C1497"/>
      <c r="D1497"/>
      <c r="E1497"/>
      <c r="F1497"/>
      <c r="G1497"/>
    </row>
    <row r="1498" spans="2:7" ht="14.25" x14ac:dyDescent="0.2">
      <c r="B1498"/>
      <c r="C1498"/>
      <c r="D1498"/>
      <c r="E1498"/>
      <c r="F1498"/>
      <c r="G1498"/>
    </row>
    <row r="1499" spans="2:7" ht="14.25" x14ac:dyDescent="0.2">
      <c r="B1499"/>
      <c r="C1499"/>
      <c r="D1499"/>
      <c r="E1499"/>
      <c r="F1499"/>
      <c r="G1499"/>
    </row>
    <row r="1500" spans="2:7" ht="14.25" x14ac:dyDescent="0.2">
      <c r="B1500"/>
      <c r="C1500"/>
      <c r="D1500"/>
      <c r="E1500"/>
      <c r="F1500"/>
      <c r="G1500"/>
    </row>
    <row r="1501" spans="2:7" ht="14.25" x14ac:dyDescent="0.2">
      <c r="B1501"/>
      <c r="C1501"/>
      <c r="D1501"/>
      <c r="E1501"/>
      <c r="F1501"/>
      <c r="G1501"/>
    </row>
    <row r="1502" spans="2:7" ht="14.25" x14ac:dyDescent="0.2">
      <c r="B1502"/>
      <c r="C1502"/>
      <c r="D1502"/>
      <c r="E1502"/>
      <c r="F1502"/>
      <c r="G1502"/>
    </row>
    <row r="1503" spans="2:7" ht="14.25" x14ac:dyDescent="0.2">
      <c r="B1503"/>
      <c r="C1503"/>
      <c r="D1503"/>
      <c r="E1503"/>
      <c r="F1503"/>
      <c r="G1503"/>
    </row>
    <row r="1504" spans="2:7" ht="14.25" x14ac:dyDescent="0.2">
      <c r="B1504"/>
      <c r="C1504"/>
      <c r="D1504"/>
      <c r="E1504"/>
      <c r="F1504"/>
      <c r="G1504"/>
    </row>
    <row r="1505" spans="2:7" ht="14.25" x14ac:dyDescent="0.2">
      <c r="B1505"/>
      <c r="C1505"/>
      <c r="D1505"/>
      <c r="E1505"/>
      <c r="F1505"/>
      <c r="G1505"/>
    </row>
    <row r="1506" spans="2:7" ht="14.25" x14ac:dyDescent="0.2">
      <c r="B1506"/>
      <c r="C1506"/>
      <c r="D1506"/>
      <c r="E1506"/>
      <c r="F1506"/>
      <c r="G1506"/>
    </row>
    <row r="1507" spans="2:7" ht="14.25" x14ac:dyDescent="0.2">
      <c r="B1507"/>
      <c r="C1507"/>
      <c r="D1507"/>
      <c r="E1507"/>
      <c r="F1507"/>
      <c r="G1507"/>
    </row>
    <row r="1508" spans="2:7" ht="14.25" x14ac:dyDescent="0.2">
      <c r="B1508"/>
      <c r="C1508"/>
      <c r="D1508"/>
      <c r="E1508"/>
      <c r="F1508"/>
      <c r="G1508"/>
    </row>
    <row r="1509" spans="2:7" ht="14.25" x14ac:dyDescent="0.2">
      <c r="B1509"/>
      <c r="C1509"/>
      <c r="D1509"/>
      <c r="E1509"/>
      <c r="F1509"/>
      <c r="G1509"/>
    </row>
    <row r="1510" spans="2:7" ht="14.25" x14ac:dyDescent="0.2">
      <c r="B1510"/>
      <c r="C1510"/>
      <c r="D1510"/>
      <c r="E1510"/>
      <c r="F1510"/>
      <c r="G1510"/>
    </row>
    <row r="1511" spans="2:7" ht="14.25" x14ac:dyDescent="0.2">
      <c r="B1511"/>
      <c r="C1511"/>
      <c r="D1511"/>
      <c r="E1511"/>
      <c r="F1511"/>
      <c r="G1511"/>
    </row>
    <row r="1512" spans="2:7" ht="14.25" x14ac:dyDescent="0.2">
      <c r="B1512"/>
      <c r="C1512"/>
      <c r="D1512"/>
      <c r="E1512"/>
      <c r="F1512"/>
      <c r="G1512"/>
    </row>
    <row r="1513" spans="2:7" ht="14.25" x14ac:dyDescent="0.2">
      <c r="B1513"/>
      <c r="C1513"/>
      <c r="D1513"/>
      <c r="E1513"/>
      <c r="F1513"/>
      <c r="G1513"/>
    </row>
    <row r="1514" spans="2:7" ht="14.25" x14ac:dyDescent="0.2">
      <c r="B1514"/>
      <c r="C1514"/>
      <c r="D1514"/>
      <c r="E1514"/>
      <c r="F1514"/>
      <c r="G1514"/>
    </row>
    <row r="1515" spans="2:7" ht="14.25" x14ac:dyDescent="0.2">
      <c r="B1515"/>
      <c r="C1515"/>
      <c r="D1515"/>
      <c r="E1515"/>
      <c r="F1515"/>
      <c r="G1515"/>
    </row>
    <row r="1516" spans="2:7" ht="14.25" x14ac:dyDescent="0.2">
      <c r="B1516"/>
      <c r="C1516"/>
      <c r="D1516"/>
      <c r="E1516"/>
      <c r="F1516"/>
      <c r="G1516"/>
    </row>
    <row r="1517" spans="2:7" ht="14.25" x14ac:dyDescent="0.2">
      <c r="B1517"/>
      <c r="C1517"/>
      <c r="D1517"/>
      <c r="E1517"/>
      <c r="F1517"/>
      <c r="G1517"/>
    </row>
    <row r="1518" spans="2:7" ht="14.25" x14ac:dyDescent="0.2">
      <c r="B1518"/>
      <c r="C1518"/>
      <c r="D1518"/>
      <c r="E1518"/>
      <c r="F1518"/>
      <c r="G1518"/>
    </row>
    <row r="1519" spans="2:7" ht="14.25" x14ac:dyDescent="0.2">
      <c r="B1519"/>
      <c r="C1519"/>
      <c r="D1519"/>
      <c r="E1519"/>
      <c r="F1519"/>
      <c r="G1519"/>
    </row>
    <row r="1520" spans="2:7" ht="14.25" x14ac:dyDescent="0.2">
      <c r="B1520"/>
      <c r="C1520"/>
      <c r="D1520"/>
      <c r="E1520"/>
      <c r="F1520"/>
      <c r="G1520"/>
    </row>
    <row r="1521" spans="2:7" ht="14.25" x14ac:dyDescent="0.2">
      <c r="B1521"/>
      <c r="C1521"/>
      <c r="D1521"/>
      <c r="E1521"/>
      <c r="F1521"/>
      <c r="G1521"/>
    </row>
    <row r="1522" spans="2:7" ht="14.25" x14ac:dyDescent="0.2">
      <c r="B1522"/>
      <c r="C1522"/>
      <c r="D1522"/>
      <c r="E1522"/>
      <c r="F1522"/>
      <c r="G1522"/>
    </row>
    <row r="1523" spans="2:7" ht="14.25" x14ac:dyDescent="0.2">
      <c r="B1523"/>
      <c r="C1523"/>
      <c r="D1523"/>
      <c r="E1523"/>
      <c r="F1523"/>
      <c r="G1523"/>
    </row>
    <row r="1524" spans="2:7" ht="14.25" x14ac:dyDescent="0.2">
      <c r="B1524"/>
      <c r="C1524"/>
      <c r="D1524"/>
      <c r="E1524"/>
      <c r="F1524"/>
      <c r="G1524"/>
    </row>
    <row r="1525" spans="2:7" ht="14.25" x14ac:dyDescent="0.2">
      <c r="B1525"/>
      <c r="C1525"/>
      <c r="D1525"/>
      <c r="E1525"/>
      <c r="F1525"/>
      <c r="G1525"/>
    </row>
    <row r="1526" spans="2:7" ht="14.25" x14ac:dyDescent="0.2">
      <c r="B1526"/>
      <c r="C1526"/>
      <c r="D1526"/>
      <c r="E1526"/>
      <c r="F1526"/>
      <c r="G1526"/>
    </row>
    <row r="1527" spans="2:7" ht="14.25" x14ac:dyDescent="0.2">
      <c r="B1527"/>
      <c r="C1527"/>
      <c r="D1527"/>
      <c r="E1527"/>
      <c r="F1527"/>
      <c r="G1527"/>
    </row>
    <row r="1528" spans="2:7" ht="14.25" x14ac:dyDescent="0.2">
      <c r="B1528"/>
      <c r="C1528"/>
      <c r="D1528"/>
      <c r="E1528"/>
      <c r="F1528"/>
      <c r="G1528"/>
    </row>
    <row r="1529" spans="2:7" ht="14.25" x14ac:dyDescent="0.2">
      <c r="B1529"/>
      <c r="C1529"/>
      <c r="D1529"/>
      <c r="E1529"/>
      <c r="F1529"/>
      <c r="G1529"/>
    </row>
    <row r="1530" spans="2:7" ht="14.25" x14ac:dyDescent="0.2">
      <c r="B1530"/>
      <c r="C1530"/>
      <c r="D1530"/>
      <c r="E1530"/>
      <c r="F1530"/>
      <c r="G1530"/>
    </row>
    <row r="1531" spans="2:7" ht="14.25" x14ac:dyDescent="0.2">
      <c r="B1531"/>
      <c r="C1531"/>
      <c r="D1531"/>
      <c r="E1531"/>
      <c r="F1531"/>
      <c r="G1531"/>
    </row>
    <row r="1532" spans="2:7" ht="14.25" x14ac:dyDescent="0.2">
      <c r="B1532"/>
      <c r="C1532"/>
      <c r="D1532"/>
      <c r="E1532"/>
      <c r="F1532"/>
      <c r="G1532"/>
    </row>
    <row r="1533" spans="2:7" ht="14.25" x14ac:dyDescent="0.2">
      <c r="B1533"/>
      <c r="C1533"/>
      <c r="D1533"/>
      <c r="E1533"/>
      <c r="F1533"/>
      <c r="G1533"/>
    </row>
    <row r="1534" spans="2:7" ht="14.25" x14ac:dyDescent="0.2">
      <c r="B1534"/>
      <c r="C1534"/>
      <c r="D1534"/>
      <c r="E1534"/>
      <c r="F1534"/>
      <c r="G1534"/>
    </row>
    <row r="1535" spans="2:7" ht="14.25" x14ac:dyDescent="0.2">
      <c r="B1535"/>
      <c r="C1535"/>
      <c r="D1535"/>
      <c r="E1535"/>
      <c r="F1535"/>
      <c r="G1535"/>
    </row>
    <row r="1536" spans="2:7" ht="14.25" x14ac:dyDescent="0.2">
      <c r="B1536"/>
      <c r="C1536"/>
      <c r="D1536"/>
      <c r="E1536"/>
      <c r="F1536"/>
      <c r="G1536"/>
    </row>
    <row r="1537" spans="2:7" ht="14.25" x14ac:dyDescent="0.2">
      <c r="B1537"/>
      <c r="C1537"/>
      <c r="D1537"/>
      <c r="E1537"/>
      <c r="F1537"/>
      <c r="G1537"/>
    </row>
    <row r="1538" spans="2:7" ht="14.25" x14ac:dyDescent="0.2">
      <c r="B1538"/>
      <c r="C1538"/>
      <c r="D1538"/>
      <c r="E1538"/>
      <c r="F1538"/>
      <c r="G1538"/>
    </row>
    <row r="1539" spans="2:7" ht="14.25" x14ac:dyDescent="0.2">
      <c r="B1539"/>
      <c r="C1539"/>
      <c r="D1539"/>
      <c r="E1539"/>
      <c r="F1539"/>
      <c r="G1539"/>
    </row>
    <row r="1540" spans="2:7" ht="14.25" x14ac:dyDescent="0.2">
      <c r="B1540"/>
      <c r="C1540"/>
      <c r="D1540"/>
      <c r="E1540"/>
      <c r="F1540"/>
      <c r="G1540"/>
    </row>
    <row r="1541" spans="2:7" ht="14.25" x14ac:dyDescent="0.2">
      <c r="B1541"/>
      <c r="C1541"/>
      <c r="D1541"/>
      <c r="E1541"/>
      <c r="F1541"/>
      <c r="G1541"/>
    </row>
    <row r="1542" spans="2:7" ht="14.25" x14ac:dyDescent="0.2">
      <c r="B1542"/>
      <c r="C1542"/>
      <c r="D1542"/>
      <c r="E1542"/>
      <c r="F1542"/>
      <c r="G1542"/>
    </row>
    <row r="1543" spans="2:7" ht="14.25" x14ac:dyDescent="0.2">
      <c r="B1543"/>
      <c r="C1543"/>
      <c r="D1543"/>
      <c r="E1543"/>
      <c r="F1543"/>
      <c r="G1543"/>
    </row>
    <row r="1544" spans="2:7" ht="14.25" x14ac:dyDescent="0.2">
      <c r="B1544"/>
      <c r="C1544"/>
      <c r="D1544"/>
      <c r="E1544"/>
      <c r="F1544"/>
      <c r="G1544"/>
    </row>
    <row r="1545" spans="2:7" ht="14.25" x14ac:dyDescent="0.2">
      <c r="B1545"/>
      <c r="C1545"/>
      <c r="D1545"/>
      <c r="E1545"/>
      <c r="F1545"/>
      <c r="G1545"/>
    </row>
    <row r="1546" spans="2:7" ht="14.25" x14ac:dyDescent="0.2">
      <c r="B1546"/>
      <c r="C1546"/>
      <c r="D1546"/>
      <c r="E1546"/>
      <c r="F1546"/>
      <c r="G1546"/>
    </row>
    <row r="1547" spans="2:7" ht="14.25" x14ac:dyDescent="0.2">
      <c r="B1547"/>
      <c r="C1547"/>
      <c r="D1547"/>
      <c r="E1547"/>
      <c r="F1547"/>
      <c r="G1547"/>
    </row>
    <row r="1548" spans="2:7" ht="14.25" x14ac:dyDescent="0.2">
      <c r="B1548"/>
      <c r="C1548"/>
      <c r="D1548"/>
      <c r="E1548"/>
      <c r="F1548"/>
      <c r="G1548"/>
    </row>
    <row r="1549" spans="2:7" ht="14.25" x14ac:dyDescent="0.2">
      <c r="B1549"/>
      <c r="C1549"/>
      <c r="D1549"/>
      <c r="E1549"/>
      <c r="F1549"/>
      <c r="G1549"/>
    </row>
    <row r="1550" spans="2:7" ht="14.25" x14ac:dyDescent="0.2">
      <c r="B1550"/>
      <c r="C1550"/>
      <c r="D1550"/>
      <c r="E1550"/>
      <c r="F1550"/>
      <c r="G1550"/>
    </row>
    <row r="1551" spans="2:7" ht="14.25" x14ac:dyDescent="0.2">
      <c r="B1551"/>
      <c r="C1551"/>
      <c r="D1551"/>
      <c r="E1551"/>
      <c r="F1551"/>
      <c r="G1551"/>
    </row>
    <row r="1552" spans="2:7" ht="14.25" x14ac:dyDescent="0.2">
      <c r="B1552"/>
      <c r="C1552"/>
      <c r="D1552"/>
      <c r="E1552"/>
      <c r="F1552"/>
      <c r="G1552"/>
    </row>
    <row r="1553" spans="2:7" ht="14.25" x14ac:dyDescent="0.2">
      <c r="B1553"/>
      <c r="C1553"/>
      <c r="D1553"/>
      <c r="E1553"/>
      <c r="F1553"/>
      <c r="G1553"/>
    </row>
    <row r="1554" spans="2:7" ht="14.25" x14ac:dyDescent="0.2">
      <c r="B1554"/>
      <c r="C1554"/>
      <c r="D1554"/>
      <c r="E1554"/>
      <c r="F1554"/>
      <c r="G1554"/>
    </row>
    <row r="1555" spans="2:7" ht="14.25" x14ac:dyDescent="0.2">
      <c r="B1555"/>
      <c r="C1555"/>
      <c r="D1555"/>
      <c r="E1555"/>
      <c r="F1555"/>
      <c r="G1555"/>
    </row>
    <row r="1556" spans="2:7" ht="14.25" x14ac:dyDescent="0.2">
      <c r="B1556"/>
      <c r="C1556"/>
      <c r="D1556"/>
      <c r="E1556"/>
      <c r="F1556"/>
      <c r="G1556"/>
    </row>
    <row r="1557" spans="2:7" ht="14.25" x14ac:dyDescent="0.2">
      <c r="B1557"/>
      <c r="C1557"/>
      <c r="D1557"/>
      <c r="E1557"/>
      <c r="F1557"/>
      <c r="G1557"/>
    </row>
    <row r="1558" spans="2:7" ht="14.25" x14ac:dyDescent="0.2">
      <c r="B1558"/>
      <c r="C1558"/>
      <c r="D1558"/>
      <c r="E1558"/>
      <c r="F1558"/>
      <c r="G1558"/>
    </row>
    <row r="1559" spans="2:7" ht="14.25" x14ac:dyDescent="0.2">
      <c r="B1559"/>
      <c r="C1559"/>
      <c r="D1559"/>
      <c r="E1559"/>
      <c r="F1559"/>
      <c r="G1559"/>
    </row>
    <row r="1560" spans="2:7" ht="14.25" x14ac:dyDescent="0.2">
      <c r="B1560"/>
      <c r="C1560"/>
      <c r="D1560"/>
      <c r="E1560"/>
      <c r="F1560"/>
      <c r="G1560"/>
    </row>
    <row r="1561" spans="2:7" ht="14.25" x14ac:dyDescent="0.2">
      <c r="B1561"/>
      <c r="C1561"/>
      <c r="D1561"/>
      <c r="E1561"/>
      <c r="F1561"/>
      <c r="G1561"/>
    </row>
    <row r="1562" spans="2:7" ht="14.25" x14ac:dyDescent="0.2">
      <c r="B1562"/>
      <c r="C1562"/>
      <c r="D1562"/>
      <c r="E1562"/>
      <c r="F1562"/>
      <c r="G1562"/>
    </row>
    <row r="1563" spans="2:7" ht="14.25" x14ac:dyDescent="0.2">
      <c r="B1563"/>
      <c r="C1563"/>
      <c r="D1563"/>
      <c r="E1563"/>
      <c r="F1563"/>
      <c r="G1563"/>
    </row>
    <row r="1564" spans="2:7" ht="14.25" x14ac:dyDescent="0.2">
      <c r="B1564"/>
      <c r="C1564"/>
      <c r="D1564"/>
      <c r="E1564"/>
      <c r="F1564"/>
      <c r="G1564"/>
    </row>
    <row r="1565" spans="2:7" ht="14.25" x14ac:dyDescent="0.2">
      <c r="B1565"/>
      <c r="C1565"/>
      <c r="D1565"/>
      <c r="E1565"/>
      <c r="F1565"/>
      <c r="G1565"/>
    </row>
    <row r="1566" spans="2:7" ht="14.25" x14ac:dyDescent="0.2">
      <c r="B1566"/>
      <c r="C1566"/>
      <c r="D1566"/>
      <c r="E1566"/>
      <c r="F1566"/>
      <c r="G1566"/>
    </row>
    <row r="1567" spans="2:7" ht="14.25" x14ac:dyDescent="0.2">
      <c r="B1567"/>
      <c r="C1567"/>
      <c r="D1567"/>
      <c r="E1567"/>
      <c r="F1567"/>
      <c r="G1567"/>
    </row>
    <row r="1568" spans="2:7" ht="14.25" x14ac:dyDescent="0.2">
      <c r="B1568"/>
      <c r="C1568"/>
      <c r="D1568"/>
      <c r="E1568"/>
      <c r="F1568"/>
      <c r="G1568"/>
    </row>
    <row r="1569" spans="2:7" ht="14.25" x14ac:dyDescent="0.2">
      <c r="B1569"/>
      <c r="C1569"/>
      <c r="D1569"/>
      <c r="E1569"/>
      <c r="F1569"/>
      <c r="G1569"/>
    </row>
    <row r="1570" spans="2:7" ht="14.25" x14ac:dyDescent="0.2">
      <c r="B1570"/>
      <c r="C1570"/>
      <c r="D1570"/>
      <c r="E1570"/>
      <c r="F1570"/>
      <c r="G1570"/>
    </row>
    <row r="1571" spans="2:7" ht="14.25" x14ac:dyDescent="0.2">
      <c r="B1571"/>
      <c r="C1571"/>
      <c r="D1571"/>
      <c r="E1571"/>
      <c r="F1571"/>
      <c r="G1571"/>
    </row>
    <row r="1572" spans="2:7" ht="14.25" x14ac:dyDescent="0.2">
      <c r="B1572"/>
      <c r="C1572"/>
      <c r="D1572"/>
      <c r="E1572"/>
      <c r="F1572"/>
      <c r="G1572"/>
    </row>
    <row r="1573" spans="2:7" ht="14.25" x14ac:dyDescent="0.2">
      <c r="B1573"/>
      <c r="C1573"/>
      <c r="D1573"/>
      <c r="E1573"/>
      <c r="F1573"/>
      <c r="G1573"/>
    </row>
    <row r="1574" spans="2:7" ht="14.25" x14ac:dyDescent="0.2">
      <c r="B1574"/>
      <c r="C1574"/>
      <c r="D1574"/>
      <c r="E1574"/>
      <c r="F1574"/>
      <c r="G1574"/>
    </row>
    <row r="1575" spans="2:7" ht="14.25" x14ac:dyDescent="0.2">
      <c r="B1575"/>
      <c r="C1575"/>
      <c r="D1575"/>
      <c r="E1575"/>
      <c r="F1575"/>
      <c r="G1575"/>
    </row>
    <row r="1576" spans="2:7" ht="14.25" x14ac:dyDescent="0.2">
      <c r="B1576"/>
      <c r="C1576"/>
      <c r="D1576"/>
      <c r="E1576"/>
      <c r="F1576"/>
      <c r="G1576"/>
    </row>
  </sheetData>
  <hyperlinks>
    <hyperlink ref="F1" location="Sisukord!A1" display="Sisukord"/>
  </hyperlinks>
  <pageMargins left="0.51181102362204722" right="0.23622047244094491" top="0.47244094488188981" bottom="0.74803149606299213" header="0.31496062992125984" footer="0.31496062992125984"/>
  <pageSetup paperSize="9" scale="79"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G1410"/>
  <sheetViews>
    <sheetView zoomScale="90" zoomScaleNormal="90" workbookViewId="0">
      <pane ySplit="5" topLeftCell="A6" activePane="bottomLeft" state="frozen"/>
      <selection pane="bottomLeft" activeCell="C2" sqref="C2"/>
    </sheetView>
  </sheetViews>
  <sheetFormatPr defaultRowHeight="15" x14ac:dyDescent="0.25"/>
  <cols>
    <col min="1" max="1" width="82" customWidth="1"/>
    <col min="2" max="2" width="9.75" style="8" customWidth="1"/>
    <col min="3" max="3" width="11.5" style="22" customWidth="1"/>
    <col min="4" max="4" width="11.5"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ht="14.25" x14ac:dyDescent="0.2">
      <c r="C1" s="15" t="s">
        <v>3854</v>
      </c>
    </row>
    <row r="2" spans="1:7" ht="14.25" x14ac:dyDescent="0.2">
      <c r="A2" s="3" t="s">
        <v>2303</v>
      </c>
      <c r="B2" t="s">
        <v>388</v>
      </c>
      <c r="C2" s="15"/>
    </row>
    <row r="3" spans="1:7" x14ac:dyDescent="0.25">
      <c r="C3" s="15"/>
      <c r="D3" s="27"/>
      <c r="E3" s="28" t="s">
        <v>2408</v>
      </c>
    </row>
    <row r="4" spans="1:7" x14ac:dyDescent="0.25">
      <c r="A4" s="3" t="s">
        <v>2333</v>
      </c>
      <c r="B4" s="3" t="s">
        <v>2310</v>
      </c>
      <c r="C4" s="14"/>
      <c r="D4" s="14"/>
      <c r="E4"/>
      <c r="F4"/>
      <c r="G4"/>
    </row>
    <row r="5" spans="1:7" ht="42.75" x14ac:dyDescent="0.2">
      <c r="A5" s="3" t="s">
        <v>2311</v>
      </c>
      <c r="B5" s="21" t="s">
        <v>3395</v>
      </c>
      <c r="C5" s="21" t="s">
        <v>3396</v>
      </c>
      <c r="D5" s="21" t="s">
        <v>3397</v>
      </c>
      <c r="E5"/>
      <c r="F5"/>
      <c r="G5"/>
    </row>
    <row r="6" spans="1:7" ht="14.25" x14ac:dyDescent="0.2">
      <c r="A6" s="4" t="s">
        <v>2387</v>
      </c>
      <c r="B6" s="20">
        <v>8743941</v>
      </c>
      <c r="C6" s="20">
        <v>6752907</v>
      </c>
      <c r="D6" s="20">
        <v>1991034</v>
      </c>
      <c r="E6"/>
      <c r="F6"/>
      <c r="G6"/>
    </row>
    <row r="7" spans="1:7" ht="14.25" x14ac:dyDescent="0.2">
      <c r="A7" s="5" t="s">
        <v>2389</v>
      </c>
      <c r="B7" s="20">
        <v>2075961</v>
      </c>
      <c r="C7" s="20">
        <v>1492539</v>
      </c>
      <c r="D7" s="20">
        <v>583422</v>
      </c>
      <c r="E7"/>
      <c r="F7"/>
      <c r="G7"/>
    </row>
    <row r="8" spans="1:7" ht="14.25" x14ac:dyDescent="0.2">
      <c r="A8" s="6" t="s">
        <v>2481</v>
      </c>
      <c r="B8" s="20">
        <v>70000</v>
      </c>
      <c r="C8" s="20">
        <v>70000</v>
      </c>
      <c r="D8" s="20"/>
      <c r="E8"/>
      <c r="F8"/>
      <c r="G8"/>
    </row>
    <row r="9" spans="1:7" ht="14.25" x14ac:dyDescent="0.2">
      <c r="A9" s="6" t="s">
        <v>2704</v>
      </c>
      <c r="B9" s="20">
        <v>-500000</v>
      </c>
      <c r="C9" s="20">
        <v>-500000</v>
      </c>
      <c r="D9" s="20"/>
      <c r="E9"/>
      <c r="F9"/>
      <c r="G9"/>
    </row>
    <row r="10" spans="1:7" ht="14.25" x14ac:dyDescent="0.2">
      <c r="A10" s="6" t="s">
        <v>2707</v>
      </c>
      <c r="B10" s="20">
        <v>-70000</v>
      </c>
      <c r="C10" s="20">
        <v>-70000</v>
      </c>
      <c r="D10" s="20"/>
      <c r="E10"/>
      <c r="F10"/>
      <c r="G10"/>
    </row>
    <row r="11" spans="1:7" ht="14.25" x14ac:dyDescent="0.2">
      <c r="A11" s="6" t="s">
        <v>2708</v>
      </c>
      <c r="B11" s="20">
        <v>-150000</v>
      </c>
      <c r="C11" s="20">
        <v>-150000</v>
      </c>
      <c r="D11" s="20"/>
      <c r="E11"/>
      <c r="F11"/>
      <c r="G11"/>
    </row>
    <row r="12" spans="1:7" ht="14.25" x14ac:dyDescent="0.2">
      <c r="A12" s="6" t="s">
        <v>3100</v>
      </c>
      <c r="B12" s="20">
        <v>547961</v>
      </c>
      <c r="C12" s="20">
        <v>294139</v>
      </c>
      <c r="D12" s="20">
        <v>253822</v>
      </c>
      <c r="E12"/>
      <c r="F12"/>
      <c r="G12"/>
    </row>
    <row r="13" spans="1:7" ht="14.25" x14ac:dyDescent="0.2">
      <c r="A13" s="6" t="s">
        <v>3101</v>
      </c>
      <c r="B13" s="20">
        <v>2168000</v>
      </c>
      <c r="C13" s="20">
        <v>1808400</v>
      </c>
      <c r="D13" s="20">
        <v>359600</v>
      </c>
      <c r="E13"/>
      <c r="F13"/>
      <c r="G13"/>
    </row>
    <row r="14" spans="1:7" ht="14.25" x14ac:dyDescent="0.2">
      <c r="A14" s="6" t="s">
        <v>3102</v>
      </c>
      <c r="B14" s="20">
        <v>40000</v>
      </c>
      <c r="C14" s="20">
        <v>40000</v>
      </c>
      <c r="D14" s="20"/>
      <c r="E14"/>
      <c r="F14"/>
      <c r="G14"/>
    </row>
    <row r="15" spans="1:7" ht="14.25" x14ac:dyDescent="0.2">
      <c r="A15" s="6" t="s">
        <v>3363</v>
      </c>
      <c r="B15" s="20">
        <v>0</v>
      </c>
      <c r="C15" s="20"/>
      <c r="D15" s="20">
        <v>0</v>
      </c>
      <c r="E15"/>
      <c r="F15"/>
      <c r="G15"/>
    </row>
    <row r="16" spans="1:7" ht="14.25" x14ac:dyDescent="0.2">
      <c r="A16" s="6" t="s">
        <v>3364</v>
      </c>
      <c r="B16" s="20">
        <v>-30000</v>
      </c>
      <c r="C16" s="20"/>
      <c r="D16" s="20">
        <v>-30000</v>
      </c>
      <c r="E16"/>
      <c r="F16"/>
      <c r="G16"/>
    </row>
    <row r="17" spans="1:7" ht="14.25" x14ac:dyDescent="0.2">
      <c r="A17" s="5" t="s">
        <v>2390</v>
      </c>
      <c r="B17" s="20">
        <v>87090</v>
      </c>
      <c r="C17" s="20">
        <v>33618</v>
      </c>
      <c r="D17" s="20">
        <v>53472</v>
      </c>
      <c r="E17"/>
      <c r="F17"/>
      <c r="G17"/>
    </row>
    <row r="18" spans="1:7" ht="14.25" x14ac:dyDescent="0.2">
      <c r="A18" s="6" t="s">
        <v>2648</v>
      </c>
      <c r="B18" s="20">
        <v>-16000</v>
      </c>
      <c r="C18" s="20">
        <v>-16000</v>
      </c>
      <c r="D18" s="20"/>
      <c r="E18"/>
      <c r="F18"/>
      <c r="G18"/>
    </row>
    <row r="19" spans="1:7" ht="14.25" x14ac:dyDescent="0.2">
      <c r="A19" s="6" t="s">
        <v>2769</v>
      </c>
      <c r="B19" s="20">
        <v>-100000</v>
      </c>
      <c r="C19" s="20">
        <v>-100000</v>
      </c>
      <c r="D19" s="20"/>
      <c r="E19"/>
      <c r="F19"/>
      <c r="G19"/>
    </row>
    <row r="20" spans="1:7" ht="14.25" x14ac:dyDescent="0.2">
      <c r="A20" s="6" t="s">
        <v>2941</v>
      </c>
      <c r="B20" s="20">
        <v>300000</v>
      </c>
      <c r="C20" s="20">
        <v>100000</v>
      </c>
      <c r="D20" s="20">
        <v>200000</v>
      </c>
      <c r="E20"/>
      <c r="F20"/>
      <c r="G20"/>
    </row>
    <row r="21" spans="1:7" ht="14.25" x14ac:dyDescent="0.2">
      <c r="A21" s="6" t="s">
        <v>2947</v>
      </c>
      <c r="B21" s="20">
        <v>66840</v>
      </c>
      <c r="C21" s="20">
        <v>13368</v>
      </c>
      <c r="D21" s="20">
        <v>53472</v>
      </c>
      <c r="E21"/>
      <c r="F21"/>
      <c r="G21"/>
    </row>
    <row r="22" spans="1:7" ht="14.25" x14ac:dyDescent="0.2">
      <c r="A22" s="6" t="s">
        <v>3226</v>
      </c>
      <c r="B22" s="20">
        <v>36250</v>
      </c>
      <c r="C22" s="20">
        <v>36250</v>
      </c>
      <c r="D22" s="20"/>
      <c r="E22"/>
      <c r="F22"/>
      <c r="G22"/>
    </row>
    <row r="23" spans="1:7" ht="14.25" x14ac:dyDescent="0.2">
      <c r="A23" s="6" t="s">
        <v>3344</v>
      </c>
      <c r="B23" s="20">
        <v>-200000</v>
      </c>
      <c r="C23" s="20"/>
      <c r="D23" s="20">
        <v>-200000</v>
      </c>
      <c r="E23"/>
      <c r="F23"/>
      <c r="G23"/>
    </row>
    <row r="24" spans="1:7" ht="14.25" x14ac:dyDescent="0.2">
      <c r="A24" s="5" t="s">
        <v>2391</v>
      </c>
      <c r="B24" s="20">
        <v>289140</v>
      </c>
      <c r="C24" s="20">
        <v>170000</v>
      </c>
      <c r="D24" s="20">
        <v>119140</v>
      </c>
      <c r="E24"/>
      <c r="F24"/>
      <c r="G24"/>
    </row>
    <row r="25" spans="1:7" ht="14.25" x14ac:dyDescent="0.2">
      <c r="A25" s="6" t="s">
        <v>2701</v>
      </c>
      <c r="B25" s="20">
        <v>-100000</v>
      </c>
      <c r="C25" s="20">
        <v>-100000</v>
      </c>
      <c r="D25" s="20"/>
      <c r="E25"/>
      <c r="F25"/>
      <c r="G25"/>
    </row>
    <row r="26" spans="1:7" ht="14.25" x14ac:dyDescent="0.2">
      <c r="A26" s="6" t="s">
        <v>3113</v>
      </c>
      <c r="B26" s="20">
        <v>359140</v>
      </c>
      <c r="C26" s="20">
        <v>240000</v>
      </c>
      <c r="D26" s="20">
        <v>119140</v>
      </c>
      <c r="E26"/>
      <c r="F26"/>
      <c r="G26"/>
    </row>
    <row r="27" spans="1:7" ht="14.25" x14ac:dyDescent="0.2">
      <c r="A27" s="6" t="s">
        <v>3270</v>
      </c>
      <c r="B27" s="20">
        <v>30000</v>
      </c>
      <c r="C27" s="20">
        <v>30000</v>
      </c>
      <c r="D27" s="20"/>
      <c r="E27"/>
      <c r="F27"/>
      <c r="G27"/>
    </row>
    <row r="28" spans="1:7" ht="14.25" x14ac:dyDescent="0.2">
      <c r="A28" s="5" t="s">
        <v>2392</v>
      </c>
      <c r="B28" s="20">
        <v>6175750</v>
      </c>
      <c r="C28" s="20">
        <v>4940750</v>
      </c>
      <c r="D28" s="20">
        <v>1235000</v>
      </c>
      <c r="E28"/>
      <c r="F28"/>
      <c r="G28"/>
    </row>
    <row r="29" spans="1:7" ht="14.25" x14ac:dyDescent="0.2">
      <c r="A29" s="6" t="s">
        <v>2497</v>
      </c>
      <c r="B29" s="20">
        <v>2336000</v>
      </c>
      <c r="C29" s="20">
        <v>2336000</v>
      </c>
      <c r="D29" s="20"/>
      <c r="E29"/>
      <c r="F29"/>
      <c r="G29"/>
    </row>
    <row r="30" spans="1:7" ht="14.25" x14ac:dyDescent="0.2">
      <c r="A30" s="6" t="s">
        <v>2692</v>
      </c>
      <c r="B30" s="20">
        <v>20000</v>
      </c>
      <c r="C30" s="20">
        <v>20000</v>
      </c>
      <c r="D30" s="20"/>
      <c r="E30"/>
      <c r="F30"/>
      <c r="G30"/>
    </row>
    <row r="31" spans="1:7" ht="14.25" x14ac:dyDescent="0.2">
      <c r="A31" s="6" t="s">
        <v>2693</v>
      </c>
      <c r="B31" s="20">
        <v>100000</v>
      </c>
      <c r="C31" s="20">
        <v>100000</v>
      </c>
      <c r="D31" s="20"/>
      <c r="E31"/>
      <c r="F31"/>
      <c r="G31"/>
    </row>
    <row r="32" spans="1:7" ht="14.25" x14ac:dyDescent="0.2">
      <c r="A32" s="6" t="s">
        <v>2694</v>
      </c>
      <c r="B32" s="20">
        <v>500000</v>
      </c>
      <c r="C32" s="20">
        <v>500000</v>
      </c>
      <c r="D32" s="20"/>
      <c r="E32"/>
      <c r="F32"/>
      <c r="G32"/>
    </row>
    <row r="33" spans="1:7" ht="14.25" x14ac:dyDescent="0.2">
      <c r="A33" s="6" t="s">
        <v>2695</v>
      </c>
      <c r="B33" s="20">
        <v>70000</v>
      </c>
      <c r="C33" s="20">
        <v>70000</v>
      </c>
      <c r="D33" s="20"/>
      <c r="E33"/>
      <c r="F33"/>
      <c r="G33"/>
    </row>
    <row r="34" spans="1:7" ht="14.25" x14ac:dyDescent="0.2">
      <c r="A34" s="6" t="s">
        <v>2696</v>
      </c>
      <c r="B34" s="20">
        <v>150000</v>
      </c>
      <c r="C34" s="20">
        <v>150000</v>
      </c>
      <c r="D34" s="20"/>
      <c r="E34"/>
      <c r="F34"/>
      <c r="G34"/>
    </row>
    <row r="35" spans="1:7" ht="14.25" x14ac:dyDescent="0.2">
      <c r="A35" s="6" t="s">
        <v>2697</v>
      </c>
      <c r="B35" s="20">
        <v>16000</v>
      </c>
      <c r="C35" s="20">
        <v>16000</v>
      </c>
      <c r="D35" s="20"/>
      <c r="E35"/>
      <c r="F35"/>
      <c r="G35"/>
    </row>
    <row r="36" spans="1:7" ht="14.25" x14ac:dyDescent="0.2">
      <c r="A36" s="6" t="s">
        <v>2698</v>
      </c>
      <c r="B36" s="20">
        <v>100000</v>
      </c>
      <c r="C36" s="20">
        <v>100000</v>
      </c>
      <c r="D36" s="20"/>
      <c r="E36"/>
      <c r="F36"/>
      <c r="G36"/>
    </row>
    <row r="37" spans="1:7" ht="14.25" x14ac:dyDescent="0.2">
      <c r="A37" s="6" t="s">
        <v>3130</v>
      </c>
      <c r="B37" s="20">
        <v>2380000</v>
      </c>
      <c r="C37" s="20">
        <v>1648750</v>
      </c>
      <c r="D37" s="20">
        <v>731250</v>
      </c>
      <c r="E37"/>
      <c r="F37"/>
      <c r="G37"/>
    </row>
    <row r="38" spans="1:7" ht="14.25" x14ac:dyDescent="0.2">
      <c r="A38" s="6" t="s">
        <v>3345</v>
      </c>
      <c r="B38" s="20">
        <v>503750</v>
      </c>
      <c r="C38" s="20"/>
      <c r="D38" s="20">
        <v>503750</v>
      </c>
      <c r="E38"/>
      <c r="F38"/>
      <c r="G38"/>
    </row>
    <row r="39" spans="1:7" ht="14.25" x14ac:dyDescent="0.2">
      <c r="A39" s="5" t="s">
        <v>2393</v>
      </c>
      <c r="B39" s="20">
        <v>116000</v>
      </c>
      <c r="C39" s="20">
        <v>116000</v>
      </c>
      <c r="D39" s="20"/>
      <c r="E39"/>
      <c r="F39"/>
      <c r="G39"/>
    </row>
    <row r="40" spans="1:7" ht="14.25" x14ac:dyDescent="0.2">
      <c r="A40" s="6" t="s">
        <v>2835</v>
      </c>
      <c r="B40" s="20">
        <v>116000</v>
      </c>
      <c r="C40" s="20">
        <v>116000</v>
      </c>
      <c r="D40" s="20"/>
      <c r="E40"/>
      <c r="F40"/>
      <c r="G40"/>
    </row>
    <row r="41" spans="1:7" ht="14.25" x14ac:dyDescent="0.2">
      <c r="A41" s="4" t="s">
        <v>2385</v>
      </c>
      <c r="B41" s="20">
        <v>173000</v>
      </c>
      <c r="C41" s="20">
        <v>173000</v>
      </c>
      <c r="D41" s="20"/>
      <c r="E41"/>
      <c r="F41"/>
      <c r="G41"/>
    </row>
    <row r="42" spans="1:7" ht="14.25" x14ac:dyDescent="0.2">
      <c r="A42" s="5" t="s">
        <v>2394</v>
      </c>
      <c r="B42" s="20">
        <v>173000</v>
      </c>
      <c r="C42" s="20">
        <v>173000</v>
      </c>
      <c r="D42" s="20"/>
      <c r="E42"/>
      <c r="F42"/>
      <c r="G42"/>
    </row>
    <row r="43" spans="1:7" ht="14.25" x14ac:dyDescent="0.2">
      <c r="A43" s="6" t="s">
        <v>2699</v>
      </c>
      <c r="B43" s="20">
        <v>-20000</v>
      </c>
      <c r="C43" s="20">
        <v>-20000</v>
      </c>
      <c r="D43" s="20"/>
      <c r="E43"/>
      <c r="F43"/>
      <c r="G43"/>
    </row>
    <row r="44" spans="1:7" ht="14.25" x14ac:dyDescent="0.2">
      <c r="A44" s="6" t="s">
        <v>3116</v>
      </c>
      <c r="B44" s="20">
        <v>30000</v>
      </c>
      <c r="C44" s="20">
        <v>30000</v>
      </c>
      <c r="D44" s="20"/>
      <c r="E44"/>
      <c r="F44"/>
      <c r="G44"/>
    </row>
    <row r="45" spans="1:7" ht="14.25" x14ac:dyDescent="0.2">
      <c r="A45" s="6" t="s">
        <v>3330</v>
      </c>
      <c r="B45" s="20">
        <v>163000</v>
      </c>
      <c r="C45" s="20">
        <v>163000</v>
      </c>
      <c r="D45" s="20"/>
      <c r="E45"/>
      <c r="F45"/>
      <c r="G45"/>
    </row>
    <row r="46" spans="1:7" ht="14.25" x14ac:dyDescent="0.2">
      <c r="A46" s="4" t="s">
        <v>2386</v>
      </c>
      <c r="B46" s="20">
        <v>520000</v>
      </c>
      <c r="C46" s="20">
        <v>520000</v>
      </c>
      <c r="D46" s="20"/>
      <c r="E46"/>
      <c r="F46"/>
      <c r="G46"/>
    </row>
    <row r="47" spans="1:7" ht="14.25" x14ac:dyDescent="0.2">
      <c r="A47" s="5" t="s">
        <v>2388</v>
      </c>
      <c r="B47" s="20">
        <v>520000</v>
      </c>
      <c r="C47" s="20">
        <v>520000</v>
      </c>
      <c r="D47" s="20"/>
      <c r="E47"/>
      <c r="F47"/>
      <c r="G47"/>
    </row>
    <row r="48" spans="1:7" ht="14.25" x14ac:dyDescent="0.2">
      <c r="A48" s="6" t="s">
        <v>2470</v>
      </c>
      <c r="B48" s="20">
        <v>300000</v>
      </c>
      <c r="C48" s="20">
        <v>300000</v>
      </c>
      <c r="D48" s="20"/>
      <c r="E48"/>
      <c r="F48"/>
      <c r="G48"/>
    </row>
    <row r="49" spans="1:7" ht="14.25" x14ac:dyDescent="0.2">
      <c r="A49" s="6" t="s">
        <v>2996</v>
      </c>
      <c r="B49" s="20">
        <v>701</v>
      </c>
      <c r="C49" s="20">
        <v>701</v>
      </c>
      <c r="D49" s="20"/>
      <c r="E49"/>
      <c r="F49"/>
      <c r="G49"/>
    </row>
    <row r="50" spans="1:7" ht="14.25" x14ac:dyDescent="0.2">
      <c r="A50" s="6" t="s">
        <v>3222</v>
      </c>
      <c r="B50" s="20">
        <v>4684</v>
      </c>
      <c r="C50" s="20">
        <v>4684</v>
      </c>
      <c r="D50" s="20"/>
      <c r="E50"/>
      <c r="F50"/>
      <c r="G50"/>
    </row>
    <row r="51" spans="1:7" ht="14.25" x14ac:dyDescent="0.2">
      <c r="A51" s="6" t="s">
        <v>3260</v>
      </c>
      <c r="B51" s="20">
        <v>268</v>
      </c>
      <c r="C51" s="20">
        <v>268</v>
      </c>
      <c r="D51" s="20"/>
      <c r="E51"/>
      <c r="F51"/>
      <c r="G51"/>
    </row>
    <row r="52" spans="1:7" ht="14.25" x14ac:dyDescent="0.2">
      <c r="A52" s="6" t="s">
        <v>3276</v>
      </c>
      <c r="B52" s="20">
        <v>977</v>
      </c>
      <c r="C52" s="20">
        <v>977</v>
      </c>
      <c r="D52" s="20"/>
      <c r="E52"/>
      <c r="F52"/>
      <c r="G52"/>
    </row>
    <row r="53" spans="1:7" ht="14.25" x14ac:dyDescent="0.2">
      <c r="A53" s="6" t="s">
        <v>3295</v>
      </c>
      <c r="B53" s="20">
        <v>213370</v>
      </c>
      <c r="C53" s="20">
        <v>213370</v>
      </c>
      <c r="D53" s="20"/>
      <c r="E53"/>
      <c r="F53"/>
      <c r="G53"/>
    </row>
    <row r="54" spans="1:7" ht="14.25" x14ac:dyDescent="0.2">
      <c r="A54" s="4" t="s">
        <v>2332</v>
      </c>
      <c r="B54" s="20">
        <v>9436941</v>
      </c>
      <c r="C54" s="20">
        <v>7445907</v>
      </c>
      <c r="D54" s="20">
        <v>1991034</v>
      </c>
      <c r="E54"/>
      <c r="F54"/>
      <c r="G54"/>
    </row>
    <row r="55" spans="1:7" ht="14.25" x14ac:dyDescent="0.2">
      <c r="B55"/>
      <c r="C55"/>
      <c r="D55"/>
      <c r="E55"/>
      <c r="F55"/>
      <c r="G55"/>
    </row>
    <row r="56" spans="1:7" ht="14.25" x14ac:dyDescent="0.2">
      <c r="B56"/>
      <c r="C56"/>
      <c r="D56"/>
      <c r="E56"/>
      <c r="F56"/>
      <c r="G56"/>
    </row>
    <row r="57" spans="1:7" ht="14.25" x14ac:dyDescent="0.2">
      <c r="B57"/>
      <c r="C57"/>
      <c r="D57"/>
      <c r="E57"/>
      <c r="F57"/>
      <c r="G57"/>
    </row>
    <row r="58" spans="1:7" ht="14.25" x14ac:dyDescent="0.2">
      <c r="B58"/>
      <c r="C58"/>
      <c r="D58"/>
      <c r="E58"/>
      <c r="F58"/>
      <c r="G58"/>
    </row>
    <row r="59" spans="1:7" ht="14.25" x14ac:dyDescent="0.2">
      <c r="B59"/>
      <c r="C59"/>
      <c r="D59"/>
      <c r="E59"/>
      <c r="F59"/>
      <c r="G59"/>
    </row>
    <row r="60" spans="1:7" ht="14.25" x14ac:dyDescent="0.2">
      <c r="B60"/>
      <c r="C60"/>
      <c r="D60"/>
      <c r="E60"/>
      <c r="F60"/>
      <c r="G60"/>
    </row>
    <row r="61" spans="1:7" ht="14.25" x14ac:dyDescent="0.2">
      <c r="B61"/>
      <c r="C61"/>
      <c r="D61"/>
      <c r="E61"/>
      <c r="F61"/>
      <c r="G61"/>
    </row>
    <row r="62" spans="1:7" ht="14.25" x14ac:dyDescent="0.2">
      <c r="B62"/>
      <c r="C62"/>
      <c r="D62"/>
      <c r="E62"/>
      <c r="F62"/>
      <c r="G62"/>
    </row>
    <row r="63" spans="1:7" ht="14.25" x14ac:dyDescent="0.2">
      <c r="B63"/>
      <c r="C63"/>
      <c r="D63"/>
      <c r="E63"/>
      <c r="F63"/>
      <c r="G63"/>
    </row>
    <row r="64" spans="1:7" ht="14.25" x14ac:dyDescent="0.2">
      <c r="B64"/>
      <c r="C64"/>
      <c r="D64"/>
      <c r="E64"/>
      <c r="F64"/>
      <c r="G64"/>
    </row>
    <row r="65" spans="2:7" ht="14.25" x14ac:dyDescent="0.2">
      <c r="B65"/>
      <c r="C65"/>
      <c r="D65"/>
      <c r="E65"/>
      <c r="F65"/>
      <c r="G65"/>
    </row>
    <row r="66" spans="2:7" ht="14.25" x14ac:dyDescent="0.2">
      <c r="B66"/>
      <c r="C66"/>
      <c r="D66"/>
      <c r="E66"/>
      <c r="F66"/>
      <c r="G66"/>
    </row>
    <row r="67" spans="2:7" ht="14.25" x14ac:dyDescent="0.2">
      <c r="B67"/>
      <c r="C67"/>
      <c r="D67"/>
      <c r="E67"/>
      <c r="F67"/>
      <c r="G67"/>
    </row>
    <row r="68" spans="2:7" ht="14.25" x14ac:dyDescent="0.2">
      <c r="B68"/>
      <c r="C68"/>
      <c r="D68"/>
      <c r="E68"/>
      <c r="F68"/>
      <c r="G68"/>
    </row>
    <row r="69" spans="2:7" ht="14.25" x14ac:dyDescent="0.2">
      <c r="B69"/>
      <c r="C69"/>
      <c r="D69"/>
      <c r="E69"/>
      <c r="F69"/>
      <c r="G69"/>
    </row>
    <row r="70" spans="2:7" ht="14.25" x14ac:dyDescent="0.2">
      <c r="B70"/>
      <c r="C70"/>
      <c r="D70"/>
      <c r="E70"/>
      <c r="F70"/>
      <c r="G70"/>
    </row>
    <row r="71" spans="2:7" ht="14.25" x14ac:dyDescent="0.2">
      <c r="B71"/>
      <c r="C71"/>
      <c r="D71"/>
      <c r="E71"/>
      <c r="F71"/>
      <c r="G71"/>
    </row>
    <row r="72" spans="2:7" ht="14.25" x14ac:dyDescent="0.2">
      <c r="B72"/>
      <c r="C72"/>
      <c r="D72"/>
      <c r="E72"/>
      <c r="F72"/>
      <c r="G72"/>
    </row>
    <row r="73" spans="2:7" ht="14.25" x14ac:dyDescent="0.2">
      <c r="B73"/>
      <c r="C73"/>
      <c r="D73"/>
      <c r="E73"/>
      <c r="F73"/>
      <c r="G73"/>
    </row>
    <row r="74" spans="2:7" ht="14.25" x14ac:dyDescent="0.2">
      <c r="B74"/>
      <c r="C74"/>
      <c r="D74"/>
      <c r="E74"/>
      <c r="F74"/>
      <c r="G74"/>
    </row>
    <row r="75" spans="2:7" ht="14.25" x14ac:dyDescent="0.2">
      <c r="B75"/>
      <c r="C75"/>
      <c r="D75"/>
      <c r="E75"/>
      <c r="F75"/>
      <c r="G75"/>
    </row>
    <row r="76" spans="2:7" ht="14.25" x14ac:dyDescent="0.2">
      <c r="B76"/>
      <c r="C76"/>
      <c r="D76"/>
      <c r="E76"/>
      <c r="F76"/>
      <c r="G76"/>
    </row>
    <row r="77" spans="2:7" ht="14.25" x14ac:dyDescent="0.2">
      <c r="B77"/>
      <c r="C77"/>
      <c r="D77"/>
      <c r="E77"/>
      <c r="F77"/>
      <c r="G77"/>
    </row>
    <row r="78" spans="2:7" ht="14.25" x14ac:dyDescent="0.2">
      <c r="B78"/>
      <c r="C78"/>
      <c r="D78"/>
      <c r="E78"/>
      <c r="F78"/>
      <c r="G78"/>
    </row>
    <row r="79" spans="2:7" ht="14.25" x14ac:dyDescent="0.2">
      <c r="B79"/>
      <c r="C79"/>
      <c r="D79"/>
      <c r="E79"/>
      <c r="F79"/>
      <c r="G79"/>
    </row>
    <row r="80" spans="2:7" ht="14.25" x14ac:dyDescent="0.2">
      <c r="B80"/>
      <c r="C80"/>
      <c r="D80"/>
      <c r="E80"/>
      <c r="F80"/>
      <c r="G80"/>
    </row>
    <row r="81" spans="2:7" ht="14.25" x14ac:dyDescent="0.2">
      <c r="B81"/>
      <c r="C81"/>
      <c r="D81"/>
      <c r="E81"/>
      <c r="F81"/>
      <c r="G81"/>
    </row>
    <row r="82" spans="2:7" ht="14.25" x14ac:dyDescent="0.2">
      <c r="B82"/>
      <c r="C82"/>
      <c r="D82"/>
      <c r="E82"/>
      <c r="F82"/>
      <c r="G82"/>
    </row>
    <row r="83" spans="2:7" ht="14.25" x14ac:dyDescent="0.2">
      <c r="B83"/>
      <c r="C83"/>
      <c r="D83"/>
      <c r="E83"/>
      <c r="F83"/>
      <c r="G83"/>
    </row>
    <row r="84" spans="2:7" ht="14.25" x14ac:dyDescent="0.2">
      <c r="B84"/>
      <c r="C84"/>
      <c r="D84"/>
      <c r="E84"/>
      <c r="F84"/>
      <c r="G84"/>
    </row>
    <row r="85" spans="2:7" ht="14.25" x14ac:dyDescent="0.2">
      <c r="B85"/>
      <c r="C85"/>
      <c r="D85"/>
      <c r="E85"/>
      <c r="F85"/>
      <c r="G85"/>
    </row>
    <row r="86" spans="2:7" ht="14.25" x14ac:dyDescent="0.2">
      <c r="B86"/>
      <c r="C86"/>
      <c r="D86"/>
      <c r="E86"/>
      <c r="F86"/>
      <c r="G86"/>
    </row>
    <row r="87" spans="2:7" ht="14.25" x14ac:dyDescent="0.2">
      <c r="B87"/>
      <c r="C87"/>
      <c r="D87"/>
      <c r="E87"/>
      <c r="F87"/>
      <c r="G87"/>
    </row>
    <row r="88" spans="2:7" ht="14.25" x14ac:dyDescent="0.2">
      <c r="B88"/>
      <c r="C88"/>
      <c r="D88"/>
      <c r="E88"/>
      <c r="F88"/>
      <c r="G88"/>
    </row>
    <row r="89" spans="2:7" ht="14.25" x14ac:dyDescent="0.2">
      <c r="B89"/>
      <c r="C89"/>
      <c r="D89"/>
      <c r="E89"/>
      <c r="F89"/>
      <c r="G89"/>
    </row>
    <row r="90" spans="2:7" ht="14.25" x14ac:dyDescent="0.2">
      <c r="B90"/>
      <c r="C90"/>
      <c r="D90"/>
      <c r="E90"/>
      <c r="F90"/>
      <c r="G90"/>
    </row>
    <row r="91" spans="2:7" ht="14.25" x14ac:dyDescent="0.2">
      <c r="B91"/>
      <c r="C91"/>
      <c r="D91"/>
      <c r="E91"/>
      <c r="F91"/>
      <c r="G91"/>
    </row>
    <row r="92" spans="2:7" ht="14.25" x14ac:dyDescent="0.2">
      <c r="B92"/>
      <c r="C92"/>
      <c r="D92"/>
      <c r="E92"/>
      <c r="F92"/>
      <c r="G92"/>
    </row>
    <row r="93" spans="2:7" ht="14.25" x14ac:dyDescent="0.2">
      <c r="B93"/>
      <c r="C93"/>
      <c r="D93"/>
      <c r="E93"/>
      <c r="F93"/>
      <c r="G93"/>
    </row>
    <row r="94" spans="2:7" ht="14.25" x14ac:dyDescent="0.2">
      <c r="B94"/>
      <c r="C94"/>
      <c r="D94"/>
      <c r="E94"/>
      <c r="F94"/>
      <c r="G94"/>
    </row>
    <row r="95" spans="2:7" ht="14.25" x14ac:dyDescent="0.2">
      <c r="B95"/>
      <c r="C95"/>
      <c r="D95"/>
      <c r="E95"/>
      <c r="F95"/>
      <c r="G95"/>
    </row>
    <row r="96" spans="2:7" ht="14.25" x14ac:dyDescent="0.2">
      <c r="B96"/>
      <c r="C96"/>
      <c r="D96"/>
      <c r="E96"/>
      <c r="F96"/>
      <c r="G96"/>
    </row>
    <row r="97" spans="2:7" ht="14.25" x14ac:dyDescent="0.2">
      <c r="B97"/>
      <c r="C97"/>
      <c r="D97"/>
      <c r="E97"/>
      <c r="F97"/>
      <c r="G97"/>
    </row>
    <row r="98" spans="2:7" ht="14.25" x14ac:dyDescent="0.2">
      <c r="B98"/>
      <c r="C98"/>
      <c r="D98"/>
      <c r="E98"/>
      <c r="F98"/>
      <c r="G98"/>
    </row>
    <row r="99" spans="2:7" ht="14.25" x14ac:dyDescent="0.2">
      <c r="B99"/>
      <c r="C99"/>
      <c r="D99"/>
      <c r="E99"/>
      <c r="F99"/>
      <c r="G99"/>
    </row>
    <row r="100" spans="2:7" ht="14.25" x14ac:dyDescent="0.2">
      <c r="B100"/>
      <c r="C100"/>
      <c r="D100"/>
      <c r="E100"/>
      <c r="F100"/>
      <c r="G100"/>
    </row>
    <row r="101" spans="2:7" ht="14.25" x14ac:dyDescent="0.2">
      <c r="B101"/>
      <c r="C101"/>
      <c r="D101"/>
      <c r="E101"/>
      <c r="F101"/>
      <c r="G101"/>
    </row>
    <row r="102" spans="2:7" ht="14.25" x14ac:dyDescent="0.2">
      <c r="B102"/>
      <c r="C102"/>
      <c r="D102"/>
      <c r="E102"/>
      <c r="F102"/>
      <c r="G102"/>
    </row>
    <row r="103" spans="2:7" ht="14.25" x14ac:dyDescent="0.2">
      <c r="B103"/>
      <c r="C103"/>
      <c r="D103"/>
      <c r="E103"/>
      <c r="F103"/>
      <c r="G103"/>
    </row>
    <row r="104" spans="2:7" ht="14.25" x14ac:dyDescent="0.2">
      <c r="B104"/>
      <c r="C104"/>
      <c r="D104"/>
      <c r="E104"/>
      <c r="F104"/>
      <c r="G104"/>
    </row>
    <row r="105" spans="2:7" ht="14.25" x14ac:dyDescent="0.2">
      <c r="B105"/>
      <c r="C105"/>
      <c r="D105"/>
      <c r="E105"/>
      <c r="F105"/>
      <c r="G105"/>
    </row>
    <row r="106" spans="2:7" ht="14.25" x14ac:dyDescent="0.2">
      <c r="B106"/>
      <c r="C106"/>
      <c r="D106"/>
      <c r="E106"/>
      <c r="F106"/>
      <c r="G106"/>
    </row>
    <row r="107" spans="2:7" ht="14.25" x14ac:dyDescent="0.2">
      <c r="B107"/>
      <c r="C107"/>
      <c r="D107"/>
      <c r="E107"/>
      <c r="F107"/>
      <c r="G107"/>
    </row>
    <row r="108" spans="2:7" ht="14.25" x14ac:dyDescent="0.2">
      <c r="B108"/>
      <c r="C108"/>
      <c r="D108"/>
      <c r="E108"/>
      <c r="F108"/>
      <c r="G108"/>
    </row>
    <row r="109" spans="2:7" ht="14.25" x14ac:dyDescent="0.2">
      <c r="B109"/>
      <c r="C109"/>
      <c r="D109"/>
      <c r="E109"/>
      <c r="F109"/>
      <c r="G109"/>
    </row>
    <row r="110" spans="2:7" ht="14.25" x14ac:dyDescent="0.2">
      <c r="B110"/>
      <c r="C110"/>
      <c r="D110"/>
      <c r="E110"/>
      <c r="F110"/>
      <c r="G110"/>
    </row>
    <row r="111" spans="2:7" ht="14.25" x14ac:dyDescent="0.2">
      <c r="B111"/>
      <c r="C111"/>
      <c r="D111"/>
      <c r="E111"/>
      <c r="F111"/>
      <c r="G111"/>
    </row>
    <row r="112" spans="2:7" ht="14.25" x14ac:dyDescent="0.2">
      <c r="B112"/>
      <c r="C112"/>
      <c r="D112"/>
      <c r="E112"/>
      <c r="F112"/>
      <c r="G112"/>
    </row>
    <row r="113" spans="2:7" ht="14.25" x14ac:dyDescent="0.2">
      <c r="B113"/>
      <c r="C113"/>
      <c r="D113"/>
      <c r="E113"/>
      <c r="F113"/>
      <c r="G113"/>
    </row>
    <row r="114" spans="2:7" ht="14.25" x14ac:dyDescent="0.2">
      <c r="B114"/>
      <c r="C114"/>
      <c r="D114"/>
      <c r="E114"/>
      <c r="F114"/>
      <c r="G114"/>
    </row>
    <row r="115" spans="2:7" ht="14.25" x14ac:dyDescent="0.2">
      <c r="B115"/>
      <c r="C115"/>
      <c r="D115"/>
      <c r="E115"/>
      <c r="F115"/>
      <c r="G115"/>
    </row>
    <row r="116" spans="2:7" ht="14.25" x14ac:dyDescent="0.2">
      <c r="B116"/>
      <c r="C116"/>
      <c r="D116"/>
      <c r="E116"/>
      <c r="F116"/>
      <c r="G116"/>
    </row>
    <row r="117" spans="2:7" ht="14.25" x14ac:dyDescent="0.2">
      <c r="B117"/>
      <c r="C117"/>
      <c r="D117"/>
      <c r="E117"/>
      <c r="F117"/>
      <c r="G117"/>
    </row>
    <row r="118" spans="2:7" ht="14.25" x14ac:dyDescent="0.2">
      <c r="B118"/>
      <c r="C118"/>
      <c r="D118"/>
      <c r="E118"/>
      <c r="F118"/>
      <c r="G118"/>
    </row>
    <row r="119" spans="2:7" ht="14.25" x14ac:dyDescent="0.2">
      <c r="B119"/>
      <c r="C119"/>
      <c r="D119"/>
      <c r="E119"/>
      <c r="F119"/>
      <c r="G119"/>
    </row>
    <row r="120" spans="2:7" ht="14.25" x14ac:dyDescent="0.2">
      <c r="B120"/>
      <c r="C120"/>
      <c r="D120"/>
      <c r="E120"/>
      <c r="F120"/>
      <c r="G120"/>
    </row>
    <row r="121" spans="2:7" ht="14.25" x14ac:dyDescent="0.2">
      <c r="B121"/>
      <c r="C121"/>
      <c r="D121"/>
      <c r="E121"/>
      <c r="F121"/>
      <c r="G121"/>
    </row>
    <row r="122" spans="2:7" ht="14.25" x14ac:dyDescent="0.2">
      <c r="B122"/>
      <c r="C122"/>
      <c r="D122"/>
      <c r="E122"/>
      <c r="F122"/>
      <c r="G122"/>
    </row>
    <row r="123" spans="2:7" ht="14.25" x14ac:dyDescent="0.2">
      <c r="B123"/>
      <c r="C123"/>
      <c r="D123"/>
      <c r="E123"/>
      <c r="F123"/>
      <c r="G123"/>
    </row>
    <row r="124" spans="2:7" ht="14.25" x14ac:dyDescent="0.2">
      <c r="B124"/>
      <c r="C124"/>
      <c r="D124"/>
      <c r="E124"/>
      <c r="F124"/>
      <c r="G124"/>
    </row>
    <row r="125" spans="2:7" ht="14.25" x14ac:dyDescent="0.2">
      <c r="B125"/>
      <c r="C125"/>
      <c r="D125"/>
      <c r="E125"/>
      <c r="F125"/>
      <c r="G125"/>
    </row>
    <row r="126" spans="2:7" ht="14.25" x14ac:dyDescent="0.2">
      <c r="B126"/>
      <c r="C126"/>
      <c r="D126"/>
      <c r="E126"/>
      <c r="F126"/>
      <c r="G126"/>
    </row>
    <row r="127" spans="2:7" ht="14.25" x14ac:dyDescent="0.2">
      <c r="B127"/>
      <c r="C127"/>
      <c r="D127"/>
      <c r="E127"/>
      <c r="F127"/>
      <c r="G127"/>
    </row>
    <row r="128" spans="2:7" ht="14.25" x14ac:dyDescent="0.2">
      <c r="B128"/>
      <c r="C128"/>
      <c r="D128"/>
      <c r="E128"/>
      <c r="F128"/>
      <c r="G128"/>
    </row>
    <row r="129" spans="2:7" ht="14.25" x14ac:dyDescent="0.2">
      <c r="B129"/>
      <c r="C129"/>
      <c r="D129"/>
      <c r="E129"/>
      <c r="F129"/>
      <c r="G129"/>
    </row>
    <row r="130" spans="2:7" ht="14.25" x14ac:dyDescent="0.2">
      <c r="B130"/>
      <c r="C130"/>
      <c r="D130"/>
      <c r="E130"/>
      <c r="F130"/>
      <c r="G130"/>
    </row>
    <row r="131" spans="2:7" ht="14.25" x14ac:dyDescent="0.2">
      <c r="B131"/>
      <c r="C131"/>
      <c r="D131"/>
      <c r="E131"/>
      <c r="F131"/>
      <c r="G131"/>
    </row>
    <row r="132" spans="2:7" ht="14.25" x14ac:dyDescent="0.2">
      <c r="B132"/>
      <c r="C132"/>
      <c r="D132"/>
      <c r="E132"/>
      <c r="F132"/>
      <c r="G132"/>
    </row>
    <row r="133" spans="2:7" ht="14.25" x14ac:dyDescent="0.2">
      <c r="B133"/>
      <c r="C133"/>
      <c r="D133"/>
      <c r="E133"/>
      <c r="F133"/>
      <c r="G133"/>
    </row>
    <row r="134" spans="2:7" ht="14.25" x14ac:dyDescent="0.2">
      <c r="B134"/>
      <c r="C134"/>
      <c r="D134"/>
      <c r="E134"/>
      <c r="F134"/>
      <c r="G134"/>
    </row>
    <row r="135" spans="2:7" ht="14.25" x14ac:dyDescent="0.2">
      <c r="B135"/>
      <c r="C135"/>
      <c r="D135"/>
      <c r="E135"/>
      <c r="F135"/>
      <c r="G135"/>
    </row>
    <row r="136" spans="2:7" ht="14.25" x14ac:dyDescent="0.2">
      <c r="B136"/>
      <c r="C136"/>
      <c r="D136"/>
      <c r="E136"/>
      <c r="F136"/>
      <c r="G136"/>
    </row>
    <row r="137" spans="2:7" ht="14.25" x14ac:dyDescent="0.2">
      <c r="B137"/>
      <c r="C137"/>
      <c r="D137"/>
      <c r="E137"/>
      <c r="F137"/>
      <c r="G137"/>
    </row>
    <row r="138" spans="2:7" ht="14.25" x14ac:dyDescent="0.2">
      <c r="B138"/>
      <c r="C138"/>
      <c r="D138"/>
      <c r="E138"/>
      <c r="F138"/>
      <c r="G138"/>
    </row>
    <row r="139" spans="2:7" ht="14.25" x14ac:dyDescent="0.2">
      <c r="B139"/>
      <c r="C139"/>
      <c r="D139"/>
      <c r="E139"/>
      <c r="F139"/>
      <c r="G139"/>
    </row>
    <row r="140" spans="2:7" ht="14.25" x14ac:dyDescent="0.2">
      <c r="B140"/>
      <c r="C140"/>
      <c r="D140"/>
      <c r="E140"/>
      <c r="F140"/>
      <c r="G140"/>
    </row>
    <row r="141" spans="2:7" ht="14.25" x14ac:dyDescent="0.2">
      <c r="B141"/>
      <c r="C141"/>
      <c r="D141"/>
      <c r="E141"/>
      <c r="F141"/>
      <c r="G141"/>
    </row>
    <row r="142" spans="2:7" ht="14.25" x14ac:dyDescent="0.2">
      <c r="B142"/>
      <c r="C142"/>
      <c r="D142"/>
      <c r="E142"/>
      <c r="F142"/>
      <c r="G142"/>
    </row>
    <row r="143" spans="2:7" ht="14.25" x14ac:dyDescent="0.2">
      <c r="B143"/>
      <c r="C143"/>
      <c r="D143"/>
      <c r="E143"/>
      <c r="F143"/>
      <c r="G143"/>
    </row>
    <row r="144" spans="2:7" ht="14.25" x14ac:dyDescent="0.2">
      <c r="B144"/>
      <c r="C144"/>
      <c r="D144"/>
      <c r="E144"/>
      <c r="F144"/>
      <c r="G144"/>
    </row>
    <row r="145" spans="2:7" ht="14.25" x14ac:dyDescent="0.2">
      <c r="B145"/>
      <c r="C145"/>
      <c r="D145"/>
      <c r="E145"/>
      <c r="F145"/>
      <c r="G145"/>
    </row>
    <row r="146" spans="2:7" ht="14.25" x14ac:dyDescent="0.2">
      <c r="B146"/>
      <c r="C146"/>
      <c r="D146"/>
      <c r="E146"/>
      <c r="F146"/>
      <c r="G146"/>
    </row>
    <row r="147" spans="2:7" ht="14.25" x14ac:dyDescent="0.2">
      <c r="B147"/>
      <c r="C147"/>
      <c r="D147"/>
      <c r="E147"/>
      <c r="F147"/>
      <c r="G147"/>
    </row>
    <row r="148" spans="2:7" ht="14.25" x14ac:dyDescent="0.2">
      <c r="B148"/>
      <c r="C148"/>
      <c r="D148"/>
      <c r="E148"/>
      <c r="F148"/>
      <c r="G148"/>
    </row>
    <row r="149" spans="2:7" ht="14.25" x14ac:dyDescent="0.2">
      <c r="B149"/>
      <c r="C149"/>
      <c r="D149"/>
      <c r="E149"/>
      <c r="F149"/>
      <c r="G149"/>
    </row>
    <row r="150" spans="2:7" ht="14.25" x14ac:dyDescent="0.2">
      <c r="B150"/>
      <c r="C150"/>
      <c r="D150"/>
      <c r="E150"/>
      <c r="F150"/>
      <c r="G150"/>
    </row>
    <row r="151" spans="2:7" ht="14.25" x14ac:dyDescent="0.2">
      <c r="B151"/>
      <c r="C151"/>
      <c r="D151"/>
      <c r="E151"/>
      <c r="F151"/>
      <c r="G151"/>
    </row>
    <row r="152" spans="2:7" ht="14.25" x14ac:dyDescent="0.2">
      <c r="B152"/>
      <c r="C152"/>
      <c r="D152"/>
      <c r="E152"/>
      <c r="F152"/>
      <c r="G152"/>
    </row>
    <row r="153" spans="2:7" ht="14.25" x14ac:dyDescent="0.2">
      <c r="B153"/>
      <c r="C153"/>
      <c r="D153"/>
      <c r="E153"/>
      <c r="F153"/>
      <c r="G153"/>
    </row>
    <row r="154" spans="2:7" ht="14.25" x14ac:dyDescent="0.2">
      <c r="B154"/>
      <c r="C154"/>
      <c r="D154"/>
      <c r="E154"/>
      <c r="F154"/>
      <c r="G154"/>
    </row>
    <row r="155" spans="2:7" ht="14.25" x14ac:dyDescent="0.2">
      <c r="B155"/>
      <c r="C155"/>
      <c r="D155"/>
      <c r="E155"/>
      <c r="F155"/>
      <c r="G155"/>
    </row>
    <row r="156" spans="2:7" ht="14.25" x14ac:dyDescent="0.2">
      <c r="B156"/>
      <c r="C156"/>
      <c r="D156"/>
      <c r="E156"/>
      <c r="F156"/>
      <c r="G156"/>
    </row>
    <row r="157" spans="2:7" ht="14.25" x14ac:dyDescent="0.2">
      <c r="B157"/>
      <c r="C157"/>
      <c r="D157"/>
      <c r="E157"/>
      <c r="F157"/>
      <c r="G157"/>
    </row>
    <row r="158" spans="2:7" ht="14.25" x14ac:dyDescent="0.2">
      <c r="B158"/>
      <c r="C158"/>
      <c r="D158"/>
      <c r="E158"/>
      <c r="F158"/>
      <c r="G158"/>
    </row>
    <row r="159" spans="2:7" ht="14.25" x14ac:dyDescent="0.2">
      <c r="B159"/>
      <c r="C159"/>
      <c r="D159"/>
      <c r="E159"/>
      <c r="F159"/>
      <c r="G159"/>
    </row>
    <row r="160" spans="2:7" ht="14.25" x14ac:dyDescent="0.2">
      <c r="B160"/>
      <c r="C160"/>
      <c r="D160"/>
      <c r="E160"/>
      <c r="F160"/>
      <c r="G160"/>
    </row>
    <row r="161" spans="2:7" ht="14.25" x14ac:dyDescent="0.2">
      <c r="B161"/>
      <c r="C161"/>
      <c r="D161"/>
      <c r="E161"/>
      <c r="F161"/>
      <c r="G161"/>
    </row>
    <row r="162" spans="2:7" ht="14.25" x14ac:dyDescent="0.2">
      <c r="B162"/>
      <c r="C162"/>
      <c r="D162"/>
      <c r="E162"/>
      <c r="F162"/>
      <c r="G162"/>
    </row>
    <row r="163" spans="2:7" ht="14.25" x14ac:dyDescent="0.2">
      <c r="B163"/>
      <c r="C163"/>
      <c r="D163"/>
      <c r="E163"/>
      <c r="F163"/>
      <c r="G163"/>
    </row>
    <row r="164" spans="2:7" ht="14.25" x14ac:dyDescent="0.2">
      <c r="B164"/>
      <c r="C164"/>
      <c r="D164"/>
      <c r="E164"/>
      <c r="F164"/>
      <c r="G164"/>
    </row>
    <row r="165" spans="2:7" ht="14.25" x14ac:dyDescent="0.2">
      <c r="B165"/>
      <c r="C165"/>
      <c r="D165"/>
      <c r="E165"/>
      <c r="F165"/>
      <c r="G165"/>
    </row>
    <row r="166" spans="2:7" ht="14.25" x14ac:dyDescent="0.2">
      <c r="B166"/>
      <c r="C166"/>
      <c r="D166"/>
      <c r="E166"/>
      <c r="F166"/>
      <c r="G166"/>
    </row>
    <row r="167" spans="2:7" ht="14.25" x14ac:dyDescent="0.2">
      <c r="B167"/>
      <c r="C167"/>
      <c r="D167"/>
      <c r="E167"/>
      <c r="F167"/>
      <c r="G167"/>
    </row>
    <row r="168" spans="2:7" ht="14.25" x14ac:dyDescent="0.2">
      <c r="B168"/>
      <c r="C168"/>
      <c r="D168"/>
      <c r="E168"/>
      <c r="F168"/>
      <c r="G168"/>
    </row>
    <row r="169" spans="2:7" ht="14.25" x14ac:dyDescent="0.2">
      <c r="B169"/>
      <c r="C169"/>
      <c r="D169"/>
      <c r="E169"/>
      <c r="F169"/>
      <c r="G169"/>
    </row>
    <row r="170" spans="2:7" ht="14.25" x14ac:dyDescent="0.2">
      <c r="B170"/>
      <c r="C170"/>
      <c r="D170"/>
      <c r="E170"/>
      <c r="F170"/>
      <c r="G170"/>
    </row>
    <row r="171" spans="2:7" ht="14.25" x14ac:dyDescent="0.2">
      <c r="B171"/>
      <c r="C171"/>
      <c r="D171"/>
      <c r="E171"/>
      <c r="F171"/>
      <c r="G171"/>
    </row>
    <row r="172" spans="2:7" ht="14.25" x14ac:dyDescent="0.2">
      <c r="B172"/>
      <c r="C172"/>
      <c r="D172"/>
      <c r="E172"/>
      <c r="F172"/>
      <c r="G172"/>
    </row>
    <row r="173" spans="2:7" ht="14.25" x14ac:dyDescent="0.2">
      <c r="B173"/>
      <c r="C173"/>
      <c r="D173"/>
      <c r="E173"/>
      <c r="F173"/>
      <c r="G173"/>
    </row>
    <row r="174" spans="2:7" ht="14.25" x14ac:dyDescent="0.2">
      <c r="B174"/>
      <c r="C174"/>
      <c r="D174"/>
      <c r="E174"/>
      <c r="F174"/>
      <c r="G174"/>
    </row>
    <row r="175" spans="2:7" ht="14.25" x14ac:dyDescent="0.2">
      <c r="B175"/>
      <c r="C175"/>
      <c r="D175"/>
      <c r="E175"/>
      <c r="F175"/>
      <c r="G175"/>
    </row>
    <row r="176" spans="2:7" ht="14.25" x14ac:dyDescent="0.2">
      <c r="B176"/>
      <c r="C176"/>
      <c r="D176"/>
      <c r="E176"/>
      <c r="F176"/>
      <c r="G176"/>
    </row>
    <row r="177" spans="2:7" ht="14.25" x14ac:dyDescent="0.2">
      <c r="B177"/>
      <c r="C177"/>
      <c r="D177"/>
      <c r="E177"/>
      <c r="F177"/>
      <c r="G177"/>
    </row>
    <row r="178" spans="2:7" ht="14.25" x14ac:dyDescent="0.2">
      <c r="B178"/>
      <c r="C178"/>
      <c r="D178"/>
      <c r="E178"/>
      <c r="F178"/>
      <c r="G178"/>
    </row>
    <row r="179" spans="2:7" ht="14.25" x14ac:dyDescent="0.2">
      <c r="B179"/>
      <c r="C179"/>
      <c r="D179"/>
      <c r="E179"/>
      <c r="F179"/>
      <c r="G179"/>
    </row>
    <row r="180" spans="2:7" ht="14.25" x14ac:dyDescent="0.2">
      <c r="B180"/>
      <c r="C180"/>
      <c r="D180"/>
      <c r="E180"/>
      <c r="F180"/>
      <c r="G180"/>
    </row>
    <row r="181" spans="2:7" ht="14.25" x14ac:dyDescent="0.2">
      <c r="B181"/>
      <c r="C181"/>
      <c r="D181"/>
      <c r="E181"/>
      <c r="F181"/>
      <c r="G181"/>
    </row>
    <row r="182" spans="2:7" ht="14.25" x14ac:dyDescent="0.2">
      <c r="B182"/>
      <c r="C182"/>
      <c r="D182"/>
      <c r="E182"/>
      <c r="F182"/>
      <c r="G182"/>
    </row>
    <row r="183" spans="2:7" ht="14.25" x14ac:dyDescent="0.2">
      <c r="B183"/>
      <c r="C183"/>
      <c r="D183"/>
      <c r="E183"/>
      <c r="F183"/>
      <c r="G183"/>
    </row>
    <row r="184" spans="2:7" ht="14.25" x14ac:dyDescent="0.2">
      <c r="B184"/>
      <c r="C184"/>
      <c r="D184"/>
      <c r="E184"/>
      <c r="F184"/>
      <c r="G184"/>
    </row>
    <row r="185" spans="2:7" ht="14.25" x14ac:dyDescent="0.2">
      <c r="B185"/>
      <c r="C185"/>
      <c r="D185"/>
      <c r="E185"/>
      <c r="F185"/>
      <c r="G185"/>
    </row>
    <row r="186" spans="2:7" ht="14.25" x14ac:dyDescent="0.2">
      <c r="B186"/>
      <c r="C186"/>
      <c r="D186"/>
      <c r="E186"/>
      <c r="F186"/>
      <c r="G186"/>
    </row>
    <row r="187" spans="2:7" ht="14.25" x14ac:dyDescent="0.2">
      <c r="B187"/>
      <c r="C187"/>
      <c r="D187"/>
      <c r="E187"/>
      <c r="F187"/>
      <c r="G187"/>
    </row>
    <row r="188" spans="2:7" ht="14.25" x14ac:dyDescent="0.2">
      <c r="B188"/>
      <c r="C188"/>
      <c r="D188"/>
      <c r="E188"/>
      <c r="F188"/>
      <c r="G188"/>
    </row>
    <row r="189" spans="2:7" ht="14.25" x14ac:dyDescent="0.2">
      <c r="B189"/>
      <c r="C189"/>
      <c r="D189"/>
      <c r="E189"/>
      <c r="F189"/>
      <c r="G189"/>
    </row>
    <row r="190" spans="2:7" ht="14.25" x14ac:dyDescent="0.2">
      <c r="B190"/>
      <c r="C190"/>
      <c r="D190"/>
      <c r="E190"/>
      <c r="F190"/>
      <c r="G190"/>
    </row>
    <row r="191" spans="2:7" ht="14.25" x14ac:dyDescent="0.2">
      <c r="B191"/>
      <c r="C191"/>
      <c r="D191"/>
      <c r="E191"/>
      <c r="F191"/>
      <c r="G191"/>
    </row>
    <row r="192" spans="2:7" ht="14.25" x14ac:dyDescent="0.2">
      <c r="B192"/>
      <c r="C192"/>
      <c r="D192"/>
      <c r="E192"/>
      <c r="F192"/>
      <c r="G192"/>
    </row>
    <row r="193" spans="2:7" ht="14.25" x14ac:dyDescent="0.2">
      <c r="B193"/>
      <c r="C193"/>
      <c r="D193"/>
      <c r="E193"/>
      <c r="F193"/>
      <c r="G193"/>
    </row>
    <row r="194" spans="2:7" ht="14.25" x14ac:dyDescent="0.2">
      <c r="B194"/>
      <c r="C194"/>
      <c r="D194"/>
      <c r="E194"/>
      <c r="F194"/>
      <c r="G194"/>
    </row>
    <row r="195" spans="2:7" ht="14.25" x14ac:dyDescent="0.2">
      <c r="B195"/>
      <c r="C195"/>
      <c r="D195"/>
      <c r="E195"/>
      <c r="F195"/>
      <c r="G195"/>
    </row>
    <row r="196" spans="2:7" ht="14.25" x14ac:dyDescent="0.2">
      <c r="B196"/>
      <c r="C196"/>
      <c r="D196"/>
      <c r="E196"/>
      <c r="F196"/>
      <c r="G196"/>
    </row>
    <row r="197" spans="2:7" ht="14.25" x14ac:dyDescent="0.2">
      <c r="B197"/>
      <c r="C197"/>
      <c r="D197"/>
      <c r="E197"/>
      <c r="F197"/>
      <c r="G197"/>
    </row>
    <row r="198" spans="2:7" ht="14.25" x14ac:dyDescent="0.2">
      <c r="B198"/>
      <c r="C198"/>
      <c r="D198"/>
      <c r="E198"/>
      <c r="F198"/>
      <c r="G198"/>
    </row>
    <row r="199" spans="2:7" ht="14.25" x14ac:dyDescent="0.2">
      <c r="B199"/>
      <c r="C199"/>
      <c r="D199"/>
      <c r="E199"/>
      <c r="F199"/>
      <c r="G199"/>
    </row>
    <row r="200" spans="2:7" ht="14.25" x14ac:dyDescent="0.2">
      <c r="B200"/>
      <c r="C200"/>
      <c r="D200"/>
      <c r="E200"/>
      <c r="F200"/>
      <c r="G200"/>
    </row>
    <row r="201" spans="2:7" ht="14.25" x14ac:dyDescent="0.2">
      <c r="B201"/>
      <c r="C201"/>
      <c r="D201"/>
      <c r="E201"/>
      <c r="F201"/>
      <c r="G201"/>
    </row>
    <row r="202" spans="2:7" ht="14.25" x14ac:dyDescent="0.2">
      <c r="B202"/>
      <c r="C202"/>
      <c r="D202"/>
      <c r="E202"/>
      <c r="F202"/>
      <c r="G202"/>
    </row>
    <row r="203" spans="2:7" ht="14.25" x14ac:dyDescent="0.2">
      <c r="B203"/>
      <c r="C203"/>
      <c r="D203"/>
      <c r="E203"/>
      <c r="F203"/>
      <c r="G203"/>
    </row>
    <row r="204" spans="2:7" ht="14.25" x14ac:dyDescent="0.2">
      <c r="B204"/>
      <c r="C204"/>
      <c r="D204"/>
      <c r="E204"/>
      <c r="F204"/>
      <c r="G204"/>
    </row>
    <row r="205" spans="2:7" ht="14.25" x14ac:dyDescent="0.2">
      <c r="B205"/>
      <c r="C205"/>
      <c r="D205"/>
      <c r="E205"/>
      <c r="F205"/>
      <c r="G205"/>
    </row>
    <row r="206" spans="2:7" ht="14.25" x14ac:dyDescent="0.2">
      <c r="B206"/>
      <c r="C206"/>
      <c r="D206"/>
      <c r="E206"/>
      <c r="F206"/>
      <c r="G206"/>
    </row>
    <row r="207" spans="2:7" ht="14.25" x14ac:dyDescent="0.2">
      <c r="B207"/>
      <c r="C207"/>
      <c r="D207"/>
      <c r="E207"/>
      <c r="F207"/>
      <c r="G207"/>
    </row>
    <row r="208" spans="2:7" ht="14.25" x14ac:dyDescent="0.2">
      <c r="B208"/>
      <c r="C208"/>
      <c r="D208"/>
      <c r="E208"/>
      <c r="F208"/>
      <c r="G208"/>
    </row>
    <row r="209" spans="2:7" ht="14.25" x14ac:dyDescent="0.2">
      <c r="B209"/>
      <c r="C209"/>
      <c r="D209"/>
      <c r="E209"/>
      <c r="F209"/>
      <c r="G209"/>
    </row>
    <row r="210" spans="2:7" ht="14.25" x14ac:dyDescent="0.2">
      <c r="B210"/>
      <c r="C210"/>
      <c r="D210"/>
      <c r="E210"/>
      <c r="F210"/>
      <c r="G210"/>
    </row>
    <row r="211" spans="2:7" ht="14.25" x14ac:dyDescent="0.2">
      <c r="B211"/>
      <c r="C211"/>
      <c r="D211"/>
      <c r="E211"/>
      <c r="F211"/>
      <c r="G211"/>
    </row>
    <row r="212" spans="2:7" ht="14.25" x14ac:dyDescent="0.2">
      <c r="B212"/>
      <c r="C212"/>
      <c r="D212"/>
      <c r="E212"/>
      <c r="F212"/>
      <c r="G212"/>
    </row>
    <row r="213" spans="2:7" ht="14.25" x14ac:dyDescent="0.2">
      <c r="B213"/>
      <c r="C213"/>
      <c r="D213"/>
      <c r="E213"/>
      <c r="F213"/>
      <c r="G213"/>
    </row>
    <row r="214" spans="2:7" ht="14.25" x14ac:dyDescent="0.2">
      <c r="B214"/>
      <c r="C214"/>
      <c r="D214"/>
      <c r="E214"/>
      <c r="F214"/>
      <c r="G214"/>
    </row>
    <row r="215" spans="2:7" ht="14.25" x14ac:dyDescent="0.2">
      <c r="B215"/>
      <c r="C215"/>
      <c r="D215"/>
      <c r="E215"/>
      <c r="F215"/>
      <c r="G215"/>
    </row>
    <row r="216" spans="2:7" ht="14.25" x14ac:dyDescent="0.2">
      <c r="B216"/>
      <c r="C216"/>
      <c r="D216"/>
      <c r="E216"/>
      <c r="F216"/>
      <c r="G216"/>
    </row>
    <row r="217" spans="2:7" ht="14.25" x14ac:dyDescent="0.2">
      <c r="B217"/>
      <c r="C217"/>
      <c r="D217"/>
      <c r="E217"/>
      <c r="F217"/>
      <c r="G217"/>
    </row>
    <row r="218" spans="2:7" ht="14.25" x14ac:dyDescent="0.2">
      <c r="B218"/>
      <c r="C218"/>
      <c r="D218"/>
      <c r="E218"/>
      <c r="F218"/>
      <c r="G218"/>
    </row>
    <row r="219" spans="2:7" ht="14.25" x14ac:dyDescent="0.2">
      <c r="B219"/>
      <c r="C219"/>
      <c r="D219"/>
      <c r="E219"/>
      <c r="F219"/>
      <c r="G219"/>
    </row>
    <row r="220" spans="2:7" ht="14.25" x14ac:dyDescent="0.2">
      <c r="B220"/>
      <c r="C220"/>
      <c r="D220"/>
      <c r="E220"/>
      <c r="F220"/>
      <c r="G220"/>
    </row>
    <row r="221" spans="2:7" ht="14.25" x14ac:dyDescent="0.2">
      <c r="B221"/>
      <c r="C221"/>
      <c r="D221"/>
      <c r="E221"/>
      <c r="F221"/>
      <c r="G221"/>
    </row>
    <row r="222" spans="2:7" ht="14.25" x14ac:dyDescent="0.2">
      <c r="B222"/>
      <c r="C222"/>
      <c r="D222"/>
      <c r="E222"/>
      <c r="F222"/>
      <c r="G222"/>
    </row>
    <row r="223" spans="2:7" ht="14.25" x14ac:dyDescent="0.2">
      <c r="B223"/>
      <c r="C223"/>
      <c r="D223"/>
      <c r="E223"/>
      <c r="F223"/>
      <c r="G223"/>
    </row>
    <row r="224" spans="2:7" ht="14.25" x14ac:dyDescent="0.2">
      <c r="B224"/>
      <c r="C224"/>
      <c r="D224"/>
      <c r="E224"/>
      <c r="F224"/>
      <c r="G224"/>
    </row>
    <row r="225" spans="2:7" ht="14.25" x14ac:dyDescent="0.2">
      <c r="B225"/>
      <c r="C225"/>
      <c r="D225"/>
      <c r="E225"/>
      <c r="F225"/>
      <c r="G225"/>
    </row>
    <row r="226" spans="2:7" ht="14.25" x14ac:dyDescent="0.2">
      <c r="B226"/>
      <c r="C226"/>
      <c r="D226"/>
      <c r="E226"/>
      <c r="F226"/>
      <c r="G226"/>
    </row>
    <row r="227" spans="2:7" ht="14.25" x14ac:dyDescent="0.2">
      <c r="B227"/>
      <c r="C227"/>
      <c r="D227"/>
      <c r="E227"/>
      <c r="F227"/>
      <c r="G227"/>
    </row>
    <row r="228" spans="2:7" ht="14.25" x14ac:dyDescent="0.2">
      <c r="B228"/>
      <c r="C228"/>
      <c r="D228"/>
      <c r="E228"/>
      <c r="F228"/>
      <c r="G228"/>
    </row>
    <row r="229" spans="2:7" ht="14.25" x14ac:dyDescent="0.2">
      <c r="B229"/>
      <c r="C229"/>
      <c r="D229"/>
      <c r="E229"/>
      <c r="F229"/>
      <c r="G229"/>
    </row>
    <row r="230" spans="2:7" ht="14.25" x14ac:dyDescent="0.2">
      <c r="B230"/>
      <c r="C230"/>
      <c r="D230"/>
      <c r="E230"/>
      <c r="F230"/>
      <c r="G230"/>
    </row>
    <row r="231" spans="2:7" ht="14.25" x14ac:dyDescent="0.2">
      <c r="B231"/>
      <c r="C231"/>
      <c r="D231"/>
      <c r="E231"/>
      <c r="F231"/>
      <c r="G231"/>
    </row>
    <row r="232" spans="2:7" ht="14.25" x14ac:dyDescent="0.2">
      <c r="B232"/>
      <c r="C232"/>
      <c r="D232"/>
      <c r="E232"/>
      <c r="F232"/>
      <c r="G232"/>
    </row>
    <row r="233" spans="2:7" ht="14.25" x14ac:dyDescent="0.2">
      <c r="B233"/>
      <c r="C233"/>
      <c r="D233"/>
      <c r="E233"/>
      <c r="F233"/>
      <c r="G233"/>
    </row>
    <row r="234" spans="2:7" ht="14.25" x14ac:dyDescent="0.2">
      <c r="B234"/>
      <c r="C234"/>
      <c r="D234"/>
      <c r="E234"/>
      <c r="F234"/>
      <c r="G234"/>
    </row>
    <row r="235" spans="2:7" ht="14.25" x14ac:dyDescent="0.2">
      <c r="B235"/>
      <c r="C235"/>
      <c r="D235"/>
      <c r="E235"/>
      <c r="F235"/>
      <c r="G235"/>
    </row>
    <row r="236" spans="2:7" ht="14.25" x14ac:dyDescent="0.2">
      <c r="B236"/>
      <c r="C236"/>
      <c r="D236"/>
      <c r="E236"/>
      <c r="F236"/>
      <c r="G236"/>
    </row>
    <row r="237" spans="2:7" ht="14.25" x14ac:dyDescent="0.2">
      <c r="B237"/>
      <c r="C237"/>
      <c r="D237"/>
      <c r="E237"/>
      <c r="F237"/>
      <c r="G237"/>
    </row>
    <row r="238" spans="2:7" ht="14.25" x14ac:dyDescent="0.2">
      <c r="B238"/>
      <c r="C238"/>
      <c r="D238"/>
      <c r="E238"/>
      <c r="F238"/>
      <c r="G238"/>
    </row>
    <row r="239" spans="2:7" ht="14.25" x14ac:dyDescent="0.2">
      <c r="B239"/>
      <c r="C239"/>
      <c r="D239"/>
      <c r="E239"/>
      <c r="F239"/>
      <c r="G239"/>
    </row>
    <row r="240" spans="2:7" ht="14.25" x14ac:dyDescent="0.2">
      <c r="B240"/>
      <c r="C240"/>
      <c r="D240"/>
      <c r="E240"/>
      <c r="F240"/>
      <c r="G240"/>
    </row>
    <row r="241" spans="2:7" ht="14.25" x14ac:dyDescent="0.2">
      <c r="B241"/>
      <c r="C241"/>
      <c r="D241"/>
      <c r="E241"/>
      <c r="F241"/>
      <c r="G241"/>
    </row>
    <row r="242" spans="2:7" ht="14.25" x14ac:dyDescent="0.2">
      <c r="B242"/>
      <c r="C242"/>
      <c r="D242"/>
      <c r="E242"/>
      <c r="F242"/>
      <c r="G242"/>
    </row>
    <row r="243" spans="2:7" ht="14.25" x14ac:dyDescent="0.2">
      <c r="B243"/>
      <c r="C243"/>
      <c r="D243"/>
      <c r="E243"/>
      <c r="F243"/>
      <c r="G243"/>
    </row>
    <row r="244" spans="2:7" ht="14.25" x14ac:dyDescent="0.2">
      <c r="B244"/>
      <c r="C244"/>
      <c r="D244"/>
      <c r="E244"/>
      <c r="F244"/>
      <c r="G244"/>
    </row>
    <row r="245" spans="2:7" ht="14.25" x14ac:dyDescent="0.2">
      <c r="B245"/>
      <c r="C245"/>
      <c r="D245"/>
      <c r="E245"/>
      <c r="F245"/>
      <c r="G245"/>
    </row>
    <row r="246" spans="2:7" ht="14.25" x14ac:dyDescent="0.2">
      <c r="B246"/>
      <c r="C246"/>
      <c r="D246"/>
      <c r="E246"/>
      <c r="F246"/>
      <c r="G246"/>
    </row>
    <row r="247" spans="2:7" ht="14.25" x14ac:dyDescent="0.2">
      <c r="B247"/>
      <c r="C247"/>
      <c r="D247"/>
      <c r="E247"/>
      <c r="F247"/>
      <c r="G247"/>
    </row>
    <row r="248" spans="2:7" ht="14.25" x14ac:dyDescent="0.2">
      <c r="B248"/>
      <c r="C248"/>
      <c r="D248"/>
      <c r="E248"/>
      <c r="F248"/>
      <c r="G248"/>
    </row>
    <row r="249" spans="2:7" ht="14.25" x14ac:dyDescent="0.2">
      <c r="B249"/>
      <c r="C249"/>
      <c r="D249"/>
      <c r="E249"/>
      <c r="F249"/>
      <c r="G249"/>
    </row>
    <row r="250" spans="2:7" ht="14.25" x14ac:dyDescent="0.2">
      <c r="B250"/>
      <c r="C250"/>
      <c r="D250"/>
      <c r="E250"/>
      <c r="F250"/>
      <c r="G250"/>
    </row>
    <row r="251" spans="2:7" ht="14.25" x14ac:dyDescent="0.2">
      <c r="B251"/>
      <c r="C251"/>
      <c r="D251"/>
      <c r="E251"/>
      <c r="F251"/>
      <c r="G251"/>
    </row>
    <row r="252" spans="2:7" ht="14.25" x14ac:dyDescent="0.2">
      <c r="B252"/>
      <c r="C252"/>
      <c r="D252"/>
      <c r="E252"/>
      <c r="F252"/>
      <c r="G252"/>
    </row>
    <row r="253" spans="2:7" ht="14.25" x14ac:dyDescent="0.2">
      <c r="B253"/>
      <c r="C253"/>
      <c r="D253"/>
      <c r="E253"/>
      <c r="F253"/>
      <c r="G253"/>
    </row>
    <row r="254" spans="2:7" ht="14.25" x14ac:dyDescent="0.2">
      <c r="B254"/>
      <c r="C254"/>
      <c r="D254"/>
      <c r="E254"/>
      <c r="F254"/>
      <c r="G254"/>
    </row>
    <row r="255" spans="2:7" ht="14.25" x14ac:dyDescent="0.2">
      <c r="B255"/>
      <c r="C255"/>
      <c r="D255"/>
      <c r="E255"/>
      <c r="F255"/>
      <c r="G255"/>
    </row>
    <row r="256" spans="2:7" ht="14.25" x14ac:dyDescent="0.2">
      <c r="B256"/>
      <c r="C256"/>
      <c r="D256"/>
      <c r="E256"/>
      <c r="F256"/>
      <c r="G256"/>
    </row>
    <row r="257" spans="2:7" ht="14.25" x14ac:dyDescent="0.2">
      <c r="B257"/>
      <c r="C257"/>
      <c r="D257"/>
      <c r="E257"/>
      <c r="F257"/>
      <c r="G257"/>
    </row>
    <row r="258" spans="2:7" ht="14.25" x14ac:dyDescent="0.2">
      <c r="B258"/>
      <c r="C258"/>
      <c r="D258"/>
      <c r="E258"/>
      <c r="F258"/>
      <c r="G258"/>
    </row>
    <row r="259" spans="2:7" ht="14.25" x14ac:dyDescent="0.2">
      <c r="B259"/>
      <c r="C259"/>
      <c r="D259"/>
      <c r="E259"/>
      <c r="F259"/>
      <c r="G259"/>
    </row>
    <row r="260" spans="2:7" ht="14.25" x14ac:dyDescent="0.2">
      <c r="B260"/>
      <c r="C260"/>
      <c r="D260"/>
      <c r="E260"/>
      <c r="F260"/>
      <c r="G260"/>
    </row>
    <row r="261" spans="2:7" ht="14.25" x14ac:dyDescent="0.2">
      <c r="B261"/>
      <c r="C261"/>
      <c r="D261"/>
      <c r="E261"/>
      <c r="F261"/>
      <c r="G261"/>
    </row>
    <row r="262" spans="2:7" ht="14.25" x14ac:dyDescent="0.2">
      <c r="B262"/>
      <c r="C262"/>
      <c r="D262"/>
      <c r="E262"/>
      <c r="F262"/>
      <c r="G262"/>
    </row>
    <row r="263" spans="2:7" ht="14.25" x14ac:dyDescent="0.2">
      <c r="B263"/>
      <c r="C263"/>
      <c r="D263"/>
      <c r="E263"/>
      <c r="F263"/>
      <c r="G263"/>
    </row>
    <row r="264" spans="2:7" ht="14.25" x14ac:dyDescent="0.2">
      <c r="B264"/>
      <c r="C264"/>
      <c r="D264"/>
      <c r="E264"/>
      <c r="F264"/>
      <c r="G264"/>
    </row>
    <row r="265" spans="2:7" ht="14.25" x14ac:dyDescent="0.2">
      <c r="B265"/>
      <c r="C265"/>
      <c r="D265"/>
      <c r="E265"/>
      <c r="F265"/>
      <c r="G265"/>
    </row>
    <row r="266" spans="2:7" ht="14.25" x14ac:dyDescent="0.2">
      <c r="B266"/>
      <c r="C266"/>
      <c r="D266"/>
      <c r="E266"/>
      <c r="F266"/>
      <c r="G266"/>
    </row>
    <row r="267" spans="2:7" ht="14.25" x14ac:dyDescent="0.2">
      <c r="B267"/>
      <c r="C267"/>
      <c r="D267"/>
      <c r="E267"/>
      <c r="F267"/>
      <c r="G267"/>
    </row>
    <row r="268" spans="2:7" ht="14.25" x14ac:dyDescent="0.2">
      <c r="B268"/>
      <c r="C268"/>
      <c r="D268"/>
      <c r="E268"/>
      <c r="F268"/>
      <c r="G268"/>
    </row>
    <row r="269" spans="2:7" ht="14.25" x14ac:dyDescent="0.2">
      <c r="B269"/>
      <c r="C269"/>
      <c r="D269"/>
      <c r="E269"/>
      <c r="F269"/>
      <c r="G269"/>
    </row>
    <row r="270" spans="2:7" ht="14.25" x14ac:dyDescent="0.2">
      <c r="B270"/>
      <c r="C270"/>
      <c r="D270"/>
      <c r="E270"/>
      <c r="F270"/>
      <c r="G270"/>
    </row>
    <row r="271" spans="2:7" ht="14.25" x14ac:dyDescent="0.2">
      <c r="B271"/>
      <c r="C271"/>
      <c r="D271"/>
      <c r="E271"/>
      <c r="F271"/>
      <c r="G271"/>
    </row>
    <row r="272" spans="2:7" ht="14.25" x14ac:dyDescent="0.2">
      <c r="B272"/>
      <c r="C272"/>
      <c r="D272"/>
      <c r="E272"/>
      <c r="F272"/>
      <c r="G272"/>
    </row>
    <row r="273" spans="2:7" ht="14.25" x14ac:dyDescent="0.2">
      <c r="B273"/>
      <c r="C273"/>
      <c r="D273"/>
      <c r="E273"/>
      <c r="F273"/>
      <c r="G273"/>
    </row>
    <row r="274" spans="2:7" ht="14.25" x14ac:dyDescent="0.2">
      <c r="B274"/>
      <c r="C274"/>
      <c r="D274"/>
      <c r="E274"/>
      <c r="F274"/>
      <c r="G274"/>
    </row>
    <row r="275" spans="2:7" ht="14.25" x14ac:dyDescent="0.2">
      <c r="B275"/>
      <c r="C275"/>
      <c r="D275"/>
      <c r="E275"/>
      <c r="F275"/>
      <c r="G275"/>
    </row>
    <row r="276" spans="2:7" ht="14.25" x14ac:dyDescent="0.2">
      <c r="B276"/>
      <c r="C276"/>
      <c r="D276"/>
      <c r="E276"/>
      <c r="F276"/>
      <c r="G276"/>
    </row>
    <row r="277" spans="2:7" ht="14.25" x14ac:dyDescent="0.2">
      <c r="B277"/>
      <c r="C277"/>
      <c r="D277"/>
      <c r="E277"/>
      <c r="F277"/>
      <c r="G277"/>
    </row>
    <row r="278" spans="2:7" ht="14.25" x14ac:dyDescent="0.2">
      <c r="B278"/>
      <c r="C278"/>
      <c r="D278"/>
      <c r="E278"/>
      <c r="F278"/>
      <c r="G278"/>
    </row>
    <row r="279" spans="2:7" ht="14.25" x14ac:dyDescent="0.2">
      <c r="B279"/>
      <c r="C279"/>
      <c r="D279"/>
      <c r="E279"/>
      <c r="F279"/>
      <c r="G279"/>
    </row>
    <row r="280" spans="2:7" ht="14.25" x14ac:dyDescent="0.2">
      <c r="B280"/>
      <c r="C280"/>
      <c r="D280"/>
      <c r="E280"/>
      <c r="F280"/>
      <c r="G280"/>
    </row>
    <row r="281" spans="2:7" ht="14.25" x14ac:dyDescent="0.2">
      <c r="B281"/>
      <c r="C281"/>
      <c r="D281"/>
      <c r="E281"/>
      <c r="F281"/>
      <c r="G281"/>
    </row>
    <row r="282" spans="2:7" ht="14.25" x14ac:dyDescent="0.2">
      <c r="B282"/>
      <c r="C282"/>
      <c r="D282"/>
      <c r="E282"/>
      <c r="F282"/>
      <c r="G282"/>
    </row>
    <row r="283" spans="2:7" ht="14.25" x14ac:dyDescent="0.2">
      <c r="B283"/>
      <c r="C283"/>
      <c r="D283"/>
      <c r="E283"/>
      <c r="F283"/>
      <c r="G283"/>
    </row>
    <row r="284" spans="2:7" ht="14.25" x14ac:dyDescent="0.2">
      <c r="B284"/>
      <c r="C284"/>
      <c r="D284"/>
      <c r="E284"/>
      <c r="F284"/>
      <c r="G284"/>
    </row>
    <row r="285" spans="2:7" ht="14.25" x14ac:dyDescent="0.2">
      <c r="B285"/>
      <c r="C285"/>
      <c r="D285"/>
      <c r="E285"/>
      <c r="F285"/>
      <c r="G285"/>
    </row>
    <row r="286" spans="2:7" ht="14.25" x14ac:dyDescent="0.2">
      <c r="B286"/>
      <c r="C286"/>
      <c r="D286"/>
      <c r="E286"/>
      <c r="F286"/>
      <c r="G286"/>
    </row>
    <row r="287" spans="2:7" ht="14.25" x14ac:dyDescent="0.2">
      <c r="B287"/>
      <c r="C287"/>
      <c r="D287"/>
      <c r="E287"/>
      <c r="F287"/>
      <c r="G287"/>
    </row>
    <row r="288" spans="2:7" ht="14.25" x14ac:dyDescent="0.2">
      <c r="B288"/>
      <c r="C288"/>
      <c r="D288"/>
      <c r="E288"/>
      <c r="F288"/>
      <c r="G288"/>
    </row>
    <row r="289" spans="2:7" ht="14.25" x14ac:dyDescent="0.2">
      <c r="B289"/>
      <c r="C289"/>
      <c r="D289"/>
      <c r="E289"/>
      <c r="F289"/>
      <c r="G289"/>
    </row>
    <row r="290" spans="2:7" ht="14.25" x14ac:dyDescent="0.2">
      <c r="B290"/>
      <c r="C290"/>
      <c r="D290"/>
      <c r="E290"/>
      <c r="F290"/>
      <c r="G290"/>
    </row>
    <row r="291" spans="2:7" ht="14.25" x14ac:dyDescent="0.2">
      <c r="B291"/>
      <c r="C291"/>
      <c r="D291"/>
      <c r="E291"/>
      <c r="F291"/>
      <c r="G291"/>
    </row>
    <row r="292" spans="2:7" ht="14.25" x14ac:dyDescent="0.2">
      <c r="B292"/>
      <c r="C292"/>
      <c r="D292"/>
      <c r="E292"/>
      <c r="F292"/>
      <c r="G292"/>
    </row>
    <row r="293" spans="2:7" ht="14.25" x14ac:dyDescent="0.2">
      <c r="B293"/>
      <c r="C293"/>
      <c r="D293"/>
      <c r="E293"/>
      <c r="F293"/>
      <c r="G293"/>
    </row>
    <row r="294" spans="2:7" ht="14.25" x14ac:dyDescent="0.2">
      <c r="B294"/>
      <c r="C294"/>
      <c r="D294"/>
      <c r="E294"/>
      <c r="F294"/>
      <c r="G294"/>
    </row>
    <row r="295" spans="2:7" ht="14.25" x14ac:dyDescent="0.2">
      <c r="B295"/>
      <c r="C295"/>
      <c r="D295"/>
      <c r="E295"/>
      <c r="F295"/>
      <c r="G295"/>
    </row>
    <row r="296" spans="2:7" ht="14.25" x14ac:dyDescent="0.2">
      <c r="B296"/>
      <c r="C296"/>
      <c r="D296"/>
      <c r="E296"/>
      <c r="F296"/>
      <c r="G296"/>
    </row>
    <row r="297" spans="2:7" ht="14.25" x14ac:dyDescent="0.2">
      <c r="B297"/>
      <c r="C297"/>
      <c r="D297"/>
      <c r="E297"/>
      <c r="F297"/>
      <c r="G297"/>
    </row>
    <row r="298" spans="2:7" ht="14.25" x14ac:dyDescent="0.2">
      <c r="B298"/>
      <c r="C298"/>
      <c r="D298"/>
      <c r="E298"/>
      <c r="F298"/>
      <c r="G298"/>
    </row>
    <row r="299" spans="2:7" ht="14.25" x14ac:dyDescent="0.2">
      <c r="B299"/>
      <c r="C299"/>
      <c r="D299"/>
      <c r="E299"/>
      <c r="F299"/>
      <c r="G299"/>
    </row>
    <row r="300" spans="2:7" ht="14.25" x14ac:dyDescent="0.2">
      <c r="B300"/>
      <c r="C300"/>
      <c r="D300"/>
      <c r="E300"/>
      <c r="F300"/>
      <c r="G300"/>
    </row>
    <row r="301" spans="2:7" ht="14.25" x14ac:dyDescent="0.2">
      <c r="B301"/>
      <c r="C301"/>
      <c r="D301"/>
      <c r="E301"/>
      <c r="F301"/>
      <c r="G301"/>
    </row>
    <row r="302" spans="2:7" ht="14.25" x14ac:dyDescent="0.2">
      <c r="B302"/>
      <c r="C302"/>
      <c r="D302"/>
      <c r="E302"/>
      <c r="F302"/>
      <c r="G302"/>
    </row>
    <row r="303" spans="2:7" ht="14.25" x14ac:dyDescent="0.2">
      <c r="B303"/>
      <c r="C303"/>
      <c r="D303"/>
      <c r="E303"/>
      <c r="F303"/>
      <c r="G303"/>
    </row>
    <row r="304" spans="2:7" ht="14.25" x14ac:dyDescent="0.2">
      <c r="B304"/>
      <c r="C304"/>
      <c r="D304"/>
      <c r="E304"/>
      <c r="F304"/>
      <c r="G304"/>
    </row>
    <row r="305" spans="2:7" ht="14.25" x14ac:dyDescent="0.2">
      <c r="B305"/>
      <c r="C305"/>
      <c r="D305"/>
      <c r="E305"/>
      <c r="F305"/>
      <c r="G305"/>
    </row>
    <row r="306" spans="2:7" ht="14.25" x14ac:dyDescent="0.2">
      <c r="B306"/>
      <c r="C306"/>
      <c r="D306"/>
      <c r="E306"/>
      <c r="F306"/>
      <c r="G306"/>
    </row>
    <row r="307" spans="2:7" ht="14.25" x14ac:dyDescent="0.2">
      <c r="B307"/>
      <c r="C307"/>
      <c r="D307"/>
      <c r="E307"/>
      <c r="F307"/>
      <c r="G307"/>
    </row>
    <row r="308" spans="2:7" ht="14.25" x14ac:dyDescent="0.2">
      <c r="B308"/>
      <c r="C308"/>
      <c r="D308"/>
      <c r="E308"/>
      <c r="F308"/>
      <c r="G308"/>
    </row>
    <row r="309" spans="2:7" ht="14.25" x14ac:dyDescent="0.2">
      <c r="B309"/>
      <c r="C309"/>
      <c r="D309"/>
      <c r="E309"/>
      <c r="F309"/>
      <c r="G309"/>
    </row>
    <row r="310" spans="2:7" ht="14.25" x14ac:dyDescent="0.2">
      <c r="B310"/>
      <c r="C310"/>
      <c r="D310"/>
      <c r="E310"/>
      <c r="F310"/>
      <c r="G310"/>
    </row>
    <row r="311" spans="2:7" ht="14.25" x14ac:dyDescent="0.2">
      <c r="B311"/>
      <c r="C311"/>
      <c r="D311"/>
      <c r="E311"/>
      <c r="F311"/>
      <c r="G311"/>
    </row>
    <row r="312" spans="2:7" ht="14.25" x14ac:dyDescent="0.2">
      <c r="B312"/>
      <c r="C312"/>
      <c r="D312"/>
      <c r="E312"/>
      <c r="F312"/>
      <c r="G312"/>
    </row>
    <row r="313" spans="2:7" ht="14.25" x14ac:dyDescent="0.2">
      <c r="B313"/>
      <c r="C313"/>
      <c r="D313"/>
      <c r="E313"/>
      <c r="F313"/>
      <c r="G313"/>
    </row>
    <row r="314" spans="2:7" ht="14.25" x14ac:dyDescent="0.2">
      <c r="B314"/>
      <c r="C314"/>
      <c r="D314"/>
      <c r="E314"/>
      <c r="F314"/>
      <c r="G314"/>
    </row>
    <row r="315" spans="2:7" ht="14.25" x14ac:dyDescent="0.2">
      <c r="B315"/>
      <c r="C315"/>
      <c r="D315"/>
      <c r="E315"/>
      <c r="F315"/>
      <c r="G315"/>
    </row>
    <row r="316" spans="2:7" ht="14.25" x14ac:dyDescent="0.2">
      <c r="B316"/>
      <c r="C316"/>
      <c r="D316"/>
      <c r="E316"/>
      <c r="F316"/>
      <c r="G316"/>
    </row>
    <row r="317" spans="2:7" ht="14.25" x14ac:dyDescent="0.2">
      <c r="B317"/>
      <c r="C317"/>
      <c r="D317"/>
      <c r="E317"/>
      <c r="F317"/>
      <c r="G317"/>
    </row>
    <row r="318" spans="2:7" ht="14.25" x14ac:dyDescent="0.2">
      <c r="B318"/>
      <c r="C318"/>
      <c r="D318"/>
      <c r="E318"/>
      <c r="F318"/>
      <c r="G318"/>
    </row>
    <row r="319" spans="2:7" ht="14.25" x14ac:dyDescent="0.2">
      <c r="B319"/>
      <c r="C319"/>
      <c r="D319"/>
      <c r="E319"/>
      <c r="F319"/>
      <c r="G319"/>
    </row>
    <row r="320" spans="2:7" ht="14.25" x14ac:dyDescent="0.2">
      <c r="B320"/>
      <c r="C320"/>
      <c r="D320"/>
      <c r="E320"/>
      <c r="F320"/>
      <c r="G320"/>
    </row>
    <row r="321" spans="2:7" ht="14.25" x14ac:dyDescent="0.2">
      <c r="B321"/>
      <c r="C321"/>
      <c r="D321"/>
      <c r="E321"/>
      <c r="F321"/>
      <c r="G321"/>
    </row>
    <row r="322" spans="2:7" ht="14.25" x14ac:dyDescent="0.2">
      <c r="B322"/>
      <c r="C322"/>
      <c r="D322"/>
      <c r="E322"/>
      <c r="F322"/>
      <c r="G322"/>
    </row>
    <row r="323" spans="2:7" ht="14.25" x14ac:dyDescent="0.2">
      <c r="B323"/>
      <c r="C323"/>
      <c r="D323"/>
      <c r="E323"/>
      <c r="F323"/>
      <c r="G323"/>
    </row>
    <row r="324" spans="2:7" ht="14.25" x14ac:dyDescent="0.2">
      <c r="B324"/>
      <c r="C324"/>
      <c r="D324"/>
      <c r="E324"/>
      <c r="F324"/>
      <c r="G324"/>
    </row>
    <row r="325" spans="2:7" ht="14.25" x14ac:dyDescent="0.2">
      <c r="B325"/>
      <c r="C325"/>
      <c r="D325"/>
      <c r="E325"/>
      <c r="F325"/>
      <c r="G325"/>
    </row>
    <row r="326" spans="2:7" ht="14.25" x14ac:dyDescent="0.2">
      <c r="B326"/>
      <c r="C326"/>
      <c r="D326"/>
      <c r="E326"/>
      <c r="F326"/>
      <c r="G326"/>
    </row>
    <row r="327" spans="2:7" ht="14.25" x14ac:dyDescent="0.2">
      <c r="B327"/>
      <c r="C327"/>
      <c r="D327"/>
      <c r="E327"/>
      <c r="F327"/>
      <c r="G327"/>
    </row>
    <row r="328" spans="2:7" ht="14.25" x14ac:dyDescent="0.2">
      <c r="B328"/>
      <c r="C328"/>
      <c r="D328"/>
      <c r="E328"/>
      <c r="F328"/>
      <c r="G328"/>
    </row>
    <row r="329" spans="2:7" ht="14.25" x14ac:dyDescent="0.2">
      <c r="B329"/>
      <c r="C329"/>
      <c r="D329"/>
      <c r="E329"/>
      <c r="F329"/>
      <c r="G329"/>
    </row>
    <row r="330" spans="2:7" ht="14.25" x14ac:dyDescent="0.2">
      <c r="B330"/>
      <c r="C330"/>
      <c r="D330"/>
      <c r="E330"/>
      <c r="F330"/>
      <c r="G330"/>
    </row>
    <row r="331" spans="2:7" ht="14.25" x14ac:dyDescent="0.2">
      <c r="B331"/>
      <c r="C331"/>
      <c r="D331"/>
      <c r="E331"/>
      <c r="F331"/>
      <c r="G331"/>
    </row>
    <row r="332" spans="2:7" ht="14.25" x14ac:dyDescent="0.2">
      <c r="B332"/>
      <c r="C332"/>
      <c r="D332"/>
      <c r="E332"/>
      <c r="F332"/>
      <c r="G332"/>
    </row>
    <row r="333" spans="2:7" ht="14.25" x14ac:dyDescent="0.2">
      <c r="B333"/>
      <c r="C333"/>
      <c r="D333"/>
      <c r="E333"/>
      <c r="F333"/>
      <c r="G333"/>
    </row>
    <row r="334" spans="2:7" ht="14.25" x14ac:dyDescent="0.2">
      <c r="B334"/>
      <c r="C334"/>
      <c r="D334"/>
      <c r="E334"/>
      <c r="F334"/>
      <c r="G334"/>
    </row>
    <row r="335" spans="2:7" ht="14.25" x14ac:dyDescent="0.2">
      <c r="B335"/>
      <c r="C335"/>
      <c r="D335"/>
      <c r="E335"/>
      <c r="F335"/>
      <c r="G335"/>
    </row>
    <row r="336" spans="2:7" ht="14.25" x14ac:dyDescent="0.2">
      <c r="B336"/>
      <c r="C336"/>
      <c r="D336"/>
      <c r="E336"/>
      <c r="F336"/>
      <c r="G336"/>
    </row>
    <row r="337" spans="2:7" ht="14.25" x14ac:dyDescent="0.2">
      <c r="B337"/>
      <c r="C337"/>
      <c r="D337"/>
      <c r="E337"/>
      <c r="F337"/>
      <c r="G337"/>
    </row>
    <row r="338" spans="2:7" ht="14.25" x14ac:dyDescent="0.2">
      <c r="B338"/>
      <c r="C338"/>
      <c r="D338"/>
      <c r="E338"/>
      <c r="F338"/>
      <c r="G338"/>
    </row>
    <row r="339" spans="2:7" ht="14.25" x14ac:dyDescent="0.2">
      <c r="B339"/>
      <c r="C339"/>
      <c r="D339"/>
      <c r="E339"/>
      <c r="F339"/>
      <c r="G339"/>
    </row>
    <row r="340" spans="2:7" ht="14.25" x14ac:dyDescent="0.2">
      <c r="B340"/>
      <c r="C340"/>
      <c r="D340"/>
      <c r="E340"/>
      <c r="F340"/>
      <c r="G340"/>
    </row>
    <row r="341" spans="2:7" ht="14.25" x14ac:dyDescent="0.2">
      <c r="B341"/>
      <c r="C341"/>
      <c r="D341"/>
      <c r="E341"/>
      <c r="F341"/>
      <c r="G341"/>
    </row>
    <row r="342" spans="2:7" ht="14.25" x14ac:dyDescent="0.2">
      <c r="B342"/>
      <c r="C342"/>
      <c r="D342"/>
      <c r="E342"/>
      <c r="F342"/>
      <c r="G342"/>
    </row>
    <row r="343" spans="2:7" ht="14.25" x14ac:dyDescent="0.2">
      <c r="B343"/>
      <c r="C343"/>
      <c r="D343"/>
      <c r="E343"/>
      <c r="F343"/>
      <c r="G343"/>
    </row>
    <row r="344" spans="2:7" ht="14.25" x14ac:dyDescent="0.2">
      <c r="B344"/>
      <c r="C344"/>
      <c r="D344"/>
      <c r="E344"/>
      <c r="F344"/>
      <c r="G344"/>
    </row>
    <row r="345" spans="2:7" ht="14.25" x14ac:dyDescent="0.2">
      <c r="B345"/>
      <c r="C345"/>
      <c r="D345"/>
      <c r="E345"/>
      <c r="F345"/>
      <c r="G345"/>
    </row>
    <row r="346" spans="2:7" ht="14.25" x14ac:dyDescent="0.2">
      <c r="B346"/>
      <c r="C346"/>
      <c r="D346"/>
      <c r="E346"/>
      <c r="F346"/>
      <c r="G346"/>
    </row>
    <row r="347" spans="2:7" ht="14.25" x14ac:dyDescent="0.2">
      <c r="B347"/>
      <c r="C347"/>
      <c r="D347"/>
      <c r="E347"/>
      <c r="F347"/>
      <c r="G347"/>
    </row>
    <row r="348" spans="2:7" ht="14.25" x14ac:dyDescent="0.2">
      <c r="B348"/>
      <c r="C348"/>
      <c r="D348"/>
      <c r="E348"/>
      <c r="F348"/>
      <c r="G348"/>
    </row>
    <row r="349" spans="2:7" ht="14.25" x14ac:dyDescent="0.2">
      <c r="B349"/>
      <c r="C349"/>
      <c r="D349"/>
      <c r="E349"/>
      <c r="F349"/>
      <c r="G349"/>
    </row>
    <row r="350" spans="2:7" ht="14.25" x14ac:dyDescent="0.2">
      <c r="B350"/>
      <c r="C350"/>
      <c r="D350"/>
      <c r="E350"/>
      <c r="F350"/>
      <c r="G350"/>
    </row>
    <row r="351" spans="2:7" ht="14.25" x14ac:dyDescent="0.2">
      <c r="B351"/>
      <c r="C351"/>
      <c r="D351"/>
      <c r="E351"/>
      <c r="F351"/>
      <c r="G351"/>
    </row>
    <row r="352" spans="2:7" ht="14.25" x14ac:dyDescent="0.2">
      <c r="B352"/>
      <c r="C352"/>
      <c r="D352"/>
      <c r="E352"/>
      <c r="F352"/>
      <c r="G352"/>
    </row>
    <row r="353" spans="2:7" ht="14.25" x14ac:dyDescent="0.2">
      <c r="B353"/>
      <c r="C353"/>
      <c r="D353"/>
      <c r="E353"/>
      <c r="F353"/>
      <c r="G353"/>
    </row>
    <row r="354" spans="2:7" ht="14.25" x14ac:dyDescent="0.2">
      <c r="B354"/>
      <c r="C354"/>
      <c r="D354"/>
      <c r="E354"/>
      <c r="F354"/>
      <c r="G354"/>
    </row>
    <row r="355" spans="2:7" ht="14.25" x14ac:dyDescent="0.2">
      <c r="B355"/>
      <c r="C355"/>
      <c r="D355"/>
      <c r="E355"/>
      <c r="F355"/>
      <c r="G355"/>
    </row>
    <row r="356" spans="2:7" ht="14.25" x14ac:dyDescent="0.2">
      <c r="B356"/>
      <c r="C356"/>
      <c r="D356"/>
      <c r="E356"/>
      <c r="F356"/>
      <c r="G356"/>
    </row>
    <row r="357" spans="2:7" ht="14.25" x14ac:dyDescent="0.2">
      <c r="B357"/>
      <c r="C357"/>
      <c r="D357"/>
      <c r="E357"/>
      <c r="F357"/>
      <c r="G357"/>
    </row>
    <row r="358" spans="2:7" ht="14.25" x14ac:dyDescent="0.2">
      <c r="B358"/>
      <c r="C358"/>
      <c r="D358"/>
      <c r="E358"/>
      <c r="F358"/>
      <c r="G358"/>
    </row>
    <row r="359" spans="2:7" ht="14.25" x14ac:dyDescent="0.2">
      <c r="B359"/>
      <c r="C359"/>
      <c r="D359"/>
      <c r="E359"/>
      <c r="F359"/>
      <c r="G359"/>
    </row>
    <row r="360" spans="2:7" ht="14.25" x14ac:dyDescent="0.2">
      <c r="B360"/>
      <c r="C360"/>
      <c r="D360"/>
      <c r="E360"/>
      <c r="F360"/>
      <c r="G360"/>
    </row>
    <row r="361" spans="2:7" ht="14.25" x14ac:dyDescent="0.2">
      <c r="B361"/>
      <c r="C361"/>
      <c r="D361"/>
      <c r="E361"/>
      <c r="F361"/>
      <c r="G361"/>
    </row>
    <row r="362" spans="2:7" ht="14.25" x14ac:dyDescent="0.2">
      <c r="B362"/>
      <c r="C362"/>
      <c r="D362"/>
      <c r="E362"/>
      <c r="F362"/>
      <c r="G362"/>
    </row>
    <row r="363" spans="2:7" ht="14.25" x14ac:dyDescent="0.2">
      <c r="B363"/>
      <c r="C363"/>
      <c r="D363"/>
      <c r="E363"/>
      <c r="F363"/>
      <c r="G363"/>
    </row>
    <row r="364" spans="2:7" ht="14.25" x14ac:dyDescent="0.2">
      <c r="B364"/>
      <c r="C364"/>
      <c r="D364"/>
      <c r="E364"/>
      <c r="F364"/>
      <c r="G364"/>
    </row>
    <row r="365" spans="2:7" ht="14.25" x14ac:dyDescent="0.2">
      <c r="B365"/>
      <c r="C365"/>
      <c r="D365"/>
      <c r="E365"/>
      <c r="F365"/>
      <c r="G365"/>
    </row>
    <row r="366" spans="2:7" ht="14.25" x14ac:dyDescent="0.2">
      <c r="B366"/>
      <c r="C366"/>
      <c r="D366"/>
      <c r="E366"/>
      <c r="F366"/>
      <c r="G366"/>
    </row>
    <row r="367" spans="2:7" ht="14.25" x14ac:dyDescent="0.2">
      <c r="B367"/>
      <c r="C367"/>
      <c r="D367"/>
      <c r="E367"/>
      <c r="F367"/>
      <c r="G367"/>
    </row>
    <row r="368" spans="2:7" ht="14.25" x14ac:dyDescent="0.2">
      <c r="B368"/>
      <c r="C368"/>
      <c r="D368"/>
      <c r="E368"/>
      <c r="F368"/>
      <c r="G368"/>
    </row>
    <row r="369" spans="2:7" ht="14.25" x14ac:dyDescent="0.2">
      <c r="B369"/>
      <c r="C369"/>
      <c r="D369"/>
      <c r="E369"/>
      <c r="F369"/>
      <c r="G369"/>
    </row>
    <row r="370" spans="2:7" ht="14.25" x14ac:dyDescent="0.2">
      <c r="B370"/>
      <c r="C370"/>
      <c r="D370"/>
      <c r="E370"/>
      <c r="F370"/>
      <c r="G370"/>
    </row>
    <row r="371" spans="2:7" ht="14.25" x14ac:dyDescent="0.2">
      <c r="B371"/>
      <c r="C371"/>
      <c r="D371"/>
      <c r="E371"/>
      <c r="F371"/>
      <c r="G371"/>
    </row>
    <row r="372" spans="2:7" ht="14.25" x14ac:dyDescent="0.2">
      <c r="B372"/>
      <c r="C372"/>
      <c r="D372"/>
      <c r="E372"/>
      <c r="F372"/>
      <c r="G372"/>
    </row>
    <row r="373" spans="2:7" ht="14.25" x14ac:dyDescent="0.2">
      <c r="B373"/>
      <c r="C373"/>
      <c r="D373"/>
      <c r="E373"/>
      <c r="F373"/>
      <c r="G373"/>
    </row>
    <row r="374" spans="2:7" ht="14.25" x14ac:dyDescent="0.2">
      <c r="B374"/>
      <c r="C374"/>
      <c r="D374"/>
      <c r="E374"/>
      <c r="F374"/>
      <c r="G374"/>
    </row>
    <row r="375" spans="2:7" ht="14.25" x14ac:dyDescent="0.2">
      <c r="B375"/>
      <c r="C375"/>
      <c r="D375"/>
      <c r="E375"/>
      <c r="F375"/>
      <c r="G375"/>
    </row>
    <row r="376" spans="2:7" ht="14.25" x14ac:dyDescent="0.2">
      <c r="B376"/>
      <c r="C376"/>
      <c r="D376"/>
      <c r="E376"/>
      <c r="F376"/>
      <c r="G376"/>
    </row>
    <row r="377" spans="2:7" ht="14.25" x14ac:dyDescent="0.2">
      <c r="B377"/>
      <c r="C377"/>
      <c r="D377"/>
      <c r="E377"/>
      <c r="F377"/>
      <c r="G377"/>
    </row>
    <row r="378" spans="2:7" ht="14.25" x14ac:dyDescent="0.2">
      <c r="B378"/>
      <c r="C378"/>
      <c r="D378"/>
      <c r="E378"/>
      <c r="F378"/>
      <c r="G378"/>
    </row>
    <row r="379" spans="2:7" ht="14.25" x14ac:dyDescent="0.2">
      <c r="B379"/>
      <c r="C379"/>
      <c r="D379"/>
      <c r="E379"/>
      <c r="F379"/>
      <c r="G379"/>
    </row>
    <row r="380" spans="2:7" ht="14.25" x14ac:dyDescent="0.2">
      <c r="B380"/>
      <c r="C380"/>
      <c r="D380"/>
      <c r="E380"/>
      <c r="F380"/>
      <c r="G380"/>
    </row>
    <row r="381" spans="2:7" ht="14.25" x14ac:dyDescent="0.2">
      <c r="B381"/>
      <c r="C381"/>
      <c r="D381"/>
      <c r="E381"/>
      <c r="F381"/>
      <c r="G381"/>
    </row>
    <row r="382" spans="2:7" ht="14.25" x14ac:dyDescent="0.2">
      <c r="B382"/>
      <c r="C382"/>
      <c r="D382"/>
      <c r="E382"/>
      <c r="F382"/>
      <c r="G382"/>
    </row>
    <row r="383" spans="2:7" ht="14.25" x14ac:dyDescent="0.2">
      <c r="B383"/>
      <c r="C383"/>
      <c r="D383"/>
      <c r="E383"/>
      <c r="F383"/>
      <c r="G383"/>
    </row>
    <row r="384" spans="2:7" ht="14.25" x14ac:dyDescent="0.2">
      <c r="B384"/>
      <c r="C384"/>
      <c r="D384"/>
      <c r="E384"/>
      <c r="F384"/>
      <c r="G384"/>
    </row>
    <row r="385" spans="2:7" ht="14.25" x14ac:dyDescent="0.2">
      <c r="B385"/>
      <c r="C385"/>
      <c r="D385"/>
      <c r="E385"/>
      <c r="F385"/>
      <c r="G385"/>
    </row>
    <row r="386" spans="2:7" ht="14.25" x14ac:dyDescent="0.2">
      <c r="B386"/>
      <c r="C386"/>
      <c r="D386"/>
      <c r="E386"/>
      <c r="F386"/>
      <c r="G386"/>
    </row>
    <row r="387" spans="2:7" ht="14.25" x14ac:dyDescent="0.2">
      <c r="B387"/>
      <c r="C387"/>
      <c r="D387"/>
      <c r="E387"/>
      <c r="F387"/>
      <c r="G387"/>
    </row>
    <row r="388" spans="2:7" ht="14.25" x14ac:dyDescent="0.2">
      <c r="B388"/>
      <c r="C388"/>
      <c r="D388"/>
      <c r="E388"/>
      <c r="F388"/>
      <c r="G388"/>
    </row>
    <row r="389" spans="2:7" ht="14.25" x14ac:dyDescent="0.2">
      <c r="B389"/>
      <c r="C389"/>
      <c r="D389"/>
      <c r="E389"/>
      <c r="F389"/>
      <c r="G389"/>
    </row>
    <row r="390" spans="2:7" ht="14.25" x14ac:dyDescent="0.2">
      <c r="B390"/>
      <c r="C390"/>
      <c r="D390"/>
      <c r="E390"/>
      <c r="F390"/>
      <c r="G390"/>
    </row>
    <row r="391" spans="2:7" ht="14.25" x14ac:dyDescent="0.2">
      <c r="B391"/>
      <c r="C391"/>
      <c r="D391"/>
      <c r="E391"/>
      <c r="F391"/>
      <c r="G391"/>
    </row>
    <row r="392" spans="2:7" ht="14.25" x14ac:dyDescent="0.2">
      <c r="B392"/>
      <c r="C392"/>
      <c r="D392"/>
      <c r="E392"/>
      <c r="F392"/>
      <c r="G392"/>
    </row>
    <row r="393" spans="2:7" ht="14.25" x14ac:dyDescent="0.2">
      <c r="B393"/>
      <c r="C393"/>
      <c r="D393"/>
      <c r="E393"/>
      <c r="F393"/>
      <c r="G393"/>
    </row>
    <row r="394" spans="2:7" ht="14.25" x14ac:dyDescent="0.2">
      <c r="B394"/>
      <c r="C394"/>
      <c r="D394"/>
      <c r="E394"/>
      <c r="F394"/>
      <c r="G394"/>
    </row>
    <row r="395" spans="2:7" ht="14.25" x14ac:dyDescent="0.2">
      <c r="B395"/>
      <c r="C395"/>
      <c r="D395"/>
      <c r="E395"/>
      <c r="F395"/>
      <c r="G395"/>
    </row>
    <row r="396" spans="2:7" ht="14.25" x14ac:dyDescent="0.2">
      <c r="B396"/>
      <c r="C396"/>
      <c r="D396"/>
      <c r="E396"/>
      <c r="F396"/>
      <c r="G396"/>
    </row>
    <row r="397" spans="2:7" ht="14.25" x14ac:dyDescent="0.2">
      <c r="B397"/>
      <c r="C397"/>
      <c r="D397"/>
      <c r="E397"/>
      <c r="F397"/>
      <c r="G397"/>
    </row>
    <row r="398" spans="2:7" ht="14.25" x14ac:dyDescent="0.2">
      <c r="B398"/>
      <c r="C398"/>
      <c r="D398"/>
      <c r="E398"/>
      <c r="F398"/>
      <c r="G398"/>
    </row>
    <row r="399" spans="2:7" ht="14.25" x14ac:dyDescent="0.2">
      <c r="B399"/>
      <c r="C399"/>
      <c r="D399"/>
      <c r="E399"/>
      <c r="F399"/>
      <c r="G399"/>
    </row>
    <row r="400" spans="2:7" ht="14.25" x14ac:dyDescent="0.2">
      <c r="B400"/>
      <c r="C400"/>
      <c r="D400"/>
      <c r="E400"/>
      <c r="F400"/>
      <c r="G400"/>
    </row>
    <row r="401" spans="2:7" ht="14.25" x14ac:dyDescent="0.2">
      <c r="B401"/>
      <c r="C401"/>
      <c r="D401"/>
      <c r="E401"/>
      <c r="F401"/>
      <c r="G401"/>
    </row>
    <row r="402" spans="2:7" ht="14.25" x14ac:dyDescent="0.2">
      <c r="B402"/>
      <c r="C402"/>
      <c r="D402"/>
      <c r="E402"/>
      <c r="F402"/>
      <c r="G402"/>
    </row>
    <row r="403" spans="2:7" ht="14.25" x14ac:dyDescent="0.2">
      <c r="B403"/>
      <c r="C403"/>
      <c r="D403"/>
      <c r="E403"/>
      <c r="F403"/>
      <c r="G403"/>
    </row>
    <row r="404" spans="2:7" ht="14.25" x14ac:dyDescent="0.2">
      <c r="B404"/>
      <c r="C404"/>
      <c r="D404"/>
      <c r="E404"/>
      <c r="F404"/>
      <c r="G404"/>
    </row>
    <row r="405" spans="2:7" ht="14.25" x14ac:dyDescent="0.2">
      <c r="B405"/>
      <c r="C405"/>
      <c r="D405"/>
      <c r="E405"/>
      <c r="F405"/>
      <c r="G405"/>
    </row>
    <row r="406" spans="2:7" ht="14.25" x14ac:dyDescent="0.2">
      <c r="B406"/>
      <c r="C406"/>
      <c r="D406"/>
      <c r="E406"/>
      <c r="F406"/>
      <c r="G406"/>
    </row>
    <row r="407" spans="2:7" ht="14.25" x14ac:dyDescent="0.2">
      <c r="B407"/>
      <c r="C407"/>
      <c r="D407"/>
      <c r="E407"/>
      <c r="F407"/>
      <c r="G407"/>
    </row>
    <row r="408" spans="2:7" ht="14.25" x14ac:dyDescent="0.2">
      <c r="B408"/>
      <c r="C408"/>
      <c r="D408"/>
      <c r="E408"/>
      <c r="F408"/>
      <c r="G408"/>
    </row>
    <row r="409" spans="2:7" ht="14.25" x14ac:dyDescent="0.2">
      <c r="B409"/>
      <c r="C409"/>
      <c r="D409"/>
      <c r="E409"/>
      <c r="F409"/>
      <c r="G409"/>
    </row>
    <row r="410" spans="2:7" ht="14.25" x14ac:dyDescent="0.2">
      <c r="B410"/>
      <c r="C410"/>
      <c r="D410"/>
      <c r="E410"/>
      <c r="F410"/>
      <c r="G410"/>
    </row>
    <row r="411" spans="2:7" ht="14.25" x14ac:dyDescent="0.2">
      <c r="B411"/>
      <c r="C411"/>
      <c r="D411"/>
      <c r="E411"/>
      <c r="F411"/>
      <c r="G411"/>
    </row>
    <row r="412" spans="2:7" ht="14.25" x14ac:dyDescent="0.2">
      <c r="B412"/>
      <c r="C412"/>
      <c r="D412"/>
      <c r="E412"/>
      <c r="F412"/>
      <c r="G412"/>
    </row>
    <row r="413" spans="2:7" ht="14.25" x14ac:dyDescent="0.2">
      <c r="B413"/>
      <c r="C413"/>
      <c r="D413"/>
      <c r="E413"/>
      <c r="F413"/>
      <c r="G413"/>
    </row>
    <row r="414" spans="2:7" ht="14.25" x14ac:dyDescent="0.2">
      <c r="B414"/>
      <c r="C414"/>
      <c r="D414"/>
      <c r="E414"/>
      <c r="F414"/>
      <c r="G414"/>
    </row>
    <row r="415" spans="2:7" ht="14.25" x14ac:dyDescent="0.2">
      <c r="B415"/>
      <c r="C415"/>
      <c r="D415"/>
      <c r="E415"/>
      <c r="F415"/>
      <c r="G415"/>
    </row>
    <row r="416" spans="2:7" ht="14.25" x14ac:dyDescent="0.2">
      <c r="B416"/>
      <c r="C416"/>
      <c r="D416"/>
      <c r="E416"/>
      <c r="F416"/>
      <c r="G416"/>
    </row>
    <row r="417" spans="2:7" ht="14.25" x14ac:dyDescent="0.2">
      <c r="B417"/>
      <c r="C417"/>
      <c r="D417"/>
      <c r="E417"/>
      <c r="F417"/>
      <c r="G417"/>
    </row>
    <row r="418" spans="2:7" ht="14.25" x14ac:dyDescent="0.2">
      <c r="B418"/>
      <c r="C418"/>
      <c r="D418"/>
      <c r="E418"/>
      <c r="F418"/>
      <c r="G418"/>
    </row>
    <row r="419" spans="2:7" ht="14.25" x14ac:dyDescent="0.2">
      <c r="B419"/>
      <c r="C419"/>
      <c r="D419"/>
      <c r="E419"/>
      <c r="F419"/>
      <c r="G419"/>
    </row>
    <row r="420" spans="2:7" ht="14.25" x14ac:dyDescent="0.2">
      <c r="B420"/>
      <c r="C420"/>
      <c r="D420"/>
      <c r="E420"/>
      <c r="F420"/>
      <c r="G420"/>
    </row>
    <row r="421" spans="2:7" ht="14.25" x14ac:dyDescent="0.2">
      <c r="B421"/>
      <c r="C421"/>
      <c r="D421"/>
      <c r="E421"/>
      <c r="F421"/>
      <c r="G421"/>
    </row>
    <row r="422" spans="2:7" ht="14.25" x14ac:dyDescent="0.2">
      <c r="B422"/>
      <c r="C422"/>
      <c r="D422"/>
      <c r="E422"/>
      <c r="F422"/>
      <c r="G422"/>
    </row>
    <row r="423" spans="2:7" ht="14.25" x14ac:dyDescent="0.2">
      <c r="B423"/>
      <c r="C423"/>
      <c r="D423"/>
      <c r="E423"/>
      <c r="F423"/>
      <c r="G423"/>
    </row>
    <row r="424" spans="2:7" ht="14.25" x14ac:dyDescent="0.2">
      <c r="B424"/>
      <c r="C424"/>
      <c r="D424"/>
      <c r="E424"/>
      <c r="F424"/>
      <c r="G424"/>
    </row>
    <row r="425" spans="2:7" ht="14.25" x14ac:dyDescent="0.2">
      <c r="B425"/>
      <c r="C425"/>
      <c r="D425"/>
      <c r="E425"/>
      <c r="F425"/>
      <c r="G425"/>
    </row>
    <row r="426" spans="2:7" ht="14.25" x14ac:dyDescent="0.2">
      <c r="B426"/>
      <c r="C426"/>
      <c r="D426"/>
      <c r="E426"/>
      <c r="F426"/>
      <c r="G426"/>
    </row>
    <row r="427" spans="2:7" ht="14.25" x14ac:dyDescent="0.2">
      <c r="B427"/>
      <c r="C427"/>
      <c r="D427"/>
      <c r="E427"/>
      <c r="F427"/>
      <c r="G427"/>
    </row>
    <row r="428" spans="2:7" ht="14.25" x14ac:dyDescent="0.2">
      <c r="B428"/>
      <c r="C428"/>
      <c r="D428"/>
      <c r="E428"/>
      <c r="F428"/>
      <c r="G428"/>
    </row>
    <row r="429" spans="2:7" ht="14.25" x14ac:dyDescent="0.2">
      <c r="B429"/>
      <c r="C429"/>
      <c r="D429"/>
      <c r="E429"/>
      <c r="F429"/>
      <c r="G429"/>
    </row>
    <row r="430" spans="2:7" ht="14.25" x14ac:dyDescent="0.2">
      <c r="B430"/>
      <c r="C430"/>
      <c r="D430"/>
      <c r="E430"/>
      <c r="F430"/>
      <c r="G430"/>
    </row>
    <row r="431" spans="2:7" ht="14.25" x14ac:dyDescent="0.2">
      <c r="B431"/>
      <c r="C431"/>
      <c r="D431"/>
      <c r="E431"/>
      <c r="F431"/>
      <c r="G431"/>
    </row>
    <row r="432" spans="2:7" ht="14.25" x14ac:dyDescent="0.2">
      <c r="B432"/>
      <c r="C432"/>
      <c r="D432"/>
      <c r="E432"/>
      <c r="F432"/>
      <c r="G432"/>
    </row>
    <row r="433" spans="2:7" ht="14.25" x14ac:dyDescent="0.2">
      <c r="B433"/>
      <c r="C433"/>
      <c r="D433"/>
      <c r="E433"/>
      <c r="F433"/>
      <c r="G433"/>
    </row>
    <row r="434" spans="2:7" ht="14.25" x14ac:dyDescent="0.2">
      <c r="B434"/>
      <c r="C434"/>
      <c r="D434"/>
      <c r="E434"/>
      <c r="F434"/>
      <c r="G434"/>
    </row>
    <row r="435" spans="2:7" ht="14.25" x14ac:dyDescent="0.2">
      <c r="B435"/>
      <c r="C435"/>
      <c r="D435"/>
      <c r="E435"/>
      <c r="F435"/>
      <c r="G435"/>
    </row>
    <row r="436" spans="2:7" ht="14.25" x14ac:dyDescent="0.2">
      <c r="B436"/>
      <c r="C436"/>
      <c r="D436"/>
      <c r="E436"/>
      <c r="F436"/>
      <c r="G436"/>
    </row>
    <row r="437" spans="2:7" ht="14.25" x14ac:dyDescent="0.2">
      <c r="B437"/>
      <c r="C437"/>
      <c r="D437"/>
      <c r="E437"/>
      <c r="F437"/>
      <c r="G437"/>
    </row>
    <row r="438" spans="2:7" ht="14.25" x14ac:dyDescent="0.2">
      <c r="B438"/>
      <c r="C438"/>
      <c r="D438"/>
      <c r="E438"/>
      <c r="F438"/>
      <c r="G438"/>
    </row>
    <row r="439" spans="2:7" ht="14.25" x14ac:dyDescent="0.2">
      <c r="B439"/>
      <c r="C439"/>
      <c r="D439"/>
      <c r="E439"/>
      <c r="F439"/>
      <c r="G439"/>
    </row>
    <row r="440" spans="2:7" ht="14.25" x14ac:dyDescent="0.2">
      <c r="B440"/>
      <c r="C440"/>
      <c r="D440"/>
      <c r="E440"/>
      <c r="F440"/>
      <c r="G440"/>
    </row>
    <row r="441" spans="2:7" ht="14.25" x14ac:dyDescent="0.2">
      <c r="B441"/>
      <c r="C441"/>
      <c r="D441"/>
      <c r="E441"/>
      <c r="F441"/>
      <c r="G441"/>
    </row>
    <row r="442" spans="2:7" ht="14.25" x14ac:dyDescent="0.2">
      <c r="B442"/>
      <c r="C442"/>
      <c r="D442"/>
      <c r="E442"/>
      <c r="F442"/>
      <c r="G442"/>
    </row>
    <row r="443" spans="2:7" ht="14.25" x14ac:dyDescent="0.2">
      <c r="B443"/>
      <c r="C443"/>
      <c r="D443"/>
      <c r="E443"/>
      <c r="F443"/>
      <c r="G443"/>
    </row>
    <row r="444" spans="2:7" ht="14.25" x14ac:dyDescent="0.2">
      <c r="B444"/>
      <c r="C444"/>
      <c r="D444"/>
      <c r="E444"/>
      <c r="F444"/>
      <c r="G444"/>
    </row>
    <row r="445" spans="2:7" ht="14.25" x14ac:dyDescent="0.2">
      <c r="B445"/>
      <c r="C445"/>
      <c r="D445"/>
      <c r="E445"/>
      <c r="F445"/>
      <c r="G445"/>
    </row>
    <row r="446" spans="2:7" ht="14.25" x14ac:dyDescent="0.2">
      <c r="B446"/>
      <c r="C446"/>
      <c r="D446"/>
      <c r="E446"/>
      <c r="F446"/>
      <c r="G446"/>
    </row>
    <row r="447" spans="2:7" ht="14.25" x14ac:dyDescent="0.2">
      <c r="B447"/>
      <c r="C447"/>
      <c r="D447"/>
      <c r="E447"/>
      <c r="F447"/>
      <c r="G447"/>
    </row>
    <row r="448" spans="2:7" ht="14.25" x14ac:dyDescent="0.2">
      <c r="B448"/>
      <c r="C448"/>
      <c r="D448"/>
      <c r="E448"/>
      <c r="F448"/>
      <c r="G448"/>
    </row>
    <row r="449" spans="2:7" ht="14.25" x14ac:dyDescent="0.2">
      <c r="B449"/>
      <c r="C449"/>
      <c r="D449"/>
      <c r="E449"/>
      <c r="F449"/>
      <c r="G449"/>
    </row>
    <row r="450" spans="2:7" ht="14.25" x14ac:dyDescent="0.2">
      <c r="B450"/>
      <c r="C450"/>
      <c r="D450"/>
      <c r="E450"/>
      <c r="F450"/>
      <c r="G450"/>
    </row>
    <row r="451" spans="2:7" ht="14.25" x14ac:dyDescent="0.2">
      <c r="B451"/>
      <c r="C451"/>
      <c r="D451"/>
      <c r="E451"/>
      <c r="F451"/>
      <c r="G451"/>
    </row>
    <row r="452" spans="2:7" ht="14.25" x14ac:dyDescent="0.2">
      <c r="B452"/>
      <c r="C452"/>
      <c r="D452"/>
      <c r="E452"/>
      <c r="F452"/>
      <c r="G452"/>
    </row>
    <row r="453" spans="2:7" ht="14.25" x14ac:dyDescent="0.2">
      <c r="B453"/>
      <c r="C453"/>
      <c r="D453"/>
      <c r="E453"/>
      <c r="F453"/>
      <c r="G453"/>
    </row>
    <row r="454" spans="2:7" ht="14.25" x14ac:dyDescent="0.2">
      <c r="B454"/>
      <c r="C454"/>
      <c r="D454"/>
      <c r="E454"/>
      <c r="F454"/>
      <c r="G454"/>
    </row>
    <row r="455" spans="2:7" ht="14.25" x14ac:dyDescent="0.2">
      <c r="B455"/>
      <c r="C455"/>
      <c r="D455"/>
      <c r="E455"/>
      <c r="F455"/>
      <c r="G455"/>
    </row>
    <row r="456" spans="2:7" ht="14.25" x14ac:dyDescent="0.2">
      <c r="B456"/>
      <c r="C456"/>
      <c r="D456"/>
      <c r="E456"/>
      <c r="F456"/>
      <c r="G456"/>
    </row>
    <row r="457" spans="2:7" ht="14.25" x14ac:dyDescent="0.2">
      <c r="B457"/>
      <c r="C457"/>
      <c r="D457"/>
      <c r="E457"/>
      <c r="F457"/>
      <c r="G457"/>
    </row>
    <row r="458" spans="2:7" ht="14.25" x14ac:dyDescent="0.2">
      <c r="B458"/>
      <c r="C458"/>
      <c r="D458"/>
      <c r="E458"/>
      <c r="F458"/>
      <c r="G458"/>
    </row>
    <row r="459" spans="2:7" ht="14.25" x14ac:dyDescent="0.2">
      <c r="B459"/>
      <c r="C459"/>
      <c r="D459"/>
      <c r="E459"/>
      <c r="F459"/>
      <c r="G459"/>
    </row>
    <row r="460" spans="2:7" ht="14.25" x14ac:dyDescent="0.2">
      <c r="B460"/>
      <c r="C460"/>
      <c r="D460"/>
      <c r="E460"/>
      <c r="F460"/>
      <c r="G460"/>
    </row>
    <row r="461" spans="2:7" ht="14.25" x14ac:dyDescent="0.2">
      <c r="B461"/>
      <c r="C461"/>
      <c r="D461"/>
      <c r="E461"/>
      <c r="F461"/>
      <c r="G461"/>
    </row>
    <row r="462" spans="2:7" ht="14.25" x14ac:dyDescent="0.2">
      <c r="B462"/>
      <c r="C462"/>
      <c r="D462"/>
      <c r="E462"/>
      <c r="F462"/>
      <c r="G462"/>
    </row>
    <row r="463" spans="2:7" ht="14.25" x14ac:dyDescent="0.2">
      <c r="B463"/>
      <c r="C463"/>
      <c r="D463"/>
      <c r="E463"/>
      <c r="F463"/>
      <c r="G463"/>
    </row>
    <row r="464" spans="2:7" ht="14.25" x14ac:dyDescent="0.2">
      <c r="B464"/>
      <c r="C464"/>
      <c r="D464"/>
      <c r="E464"/>
      <c r="F464"/>
      <c r="G464"/>
    </row>
    <row r="465" spans="2:7" ht="14.25" x14ac:dyDescent="0.2">
      <c r="B465"/>
      <c r="C465"/>
      <c r="D465"/>
      <c r="E465"/>
      <c r="F465"/>
      <c r="G465"/>
    </row>
    <row r="466" spans="2:7" ht="14.25" x14ac:dyDescent="0.2">
      <c r="B466"/>
      <c r="C466"/>
      <c r="D466"/>
      <c r="E466"/>
      <c r="F466"/>
      <c r="G466"/>
    </row>
    <row r="467" spans="2:7" ht="14.25" x14ac:dyDescent="0.2">
      <c r="B467"/>
      <c r="C467"/>
      <c r="D467"/>
      <c r="E467"/>
      <c r="F467"/>
      <c r="G467"/>
    </row>
    <row r="468" spans="2:7" ht="14.25" x14ac:dyDescent="0.2">
      <c r="B468"/>
      <c r="C468"/>
      <c r="D468"/>
      <c r="E468"/>
      <c r="F468"/>
      <c r="G468"/>
    </row>
    <row r="469" spans="2:7" ht="14.25" x14ac:dyDescent="0.2">
      <c r="B469"/>
      <c r="C469"/>
      <c r="D469"/>
      <c r="E469"/>
      <c r="F469"/>
      <c r="G469"/>
    </row>
    <row r="470" spans="2:7" ht="14.25" x14ac:dyDescent="0.2">
      <c r="B470"/>
      <c r="C470"/>
      <c r="D470"/>
      <c r="E470"/>
      <c r="F470"/>
      <c r="G470"/>
    </row>
    <row r="471" spans="2:7" ht="14.25" x14ac:dyDescent="0.2">
      <c r="B471"/>
      <c r="C471"/>
      <c r="D471"/>
      <c r="E471"/>
      <c r="F471"/>
      <c r="G471"/>
    </row>
    <row r="472" spans="2:7" ht="14.25" x14ac:dyDescent="0.2">
      <c r="B472"/>
      <c r="C472"/>
      <c r="D472"/>
      <c r="E472"/>
      <c r="F472"/>
      <c r="G472"/>
    </row>
    <row r="473" spans="2:7" ht="14.25" x14ac:dyDescent="0.2">
      <c r="B473"/>
      <c r="C473"/>
      <c r="D473"/>
      <c r="E473"/>
      <c r="F473"/>
      <c r="G473"/>
    </row>
    <row r="474" spans="2:7" ht="14.25" x14ac:dyDescent="0.2">
      <c r="B474"/>
      <c r="C474"/>
      <c r="D474"/>
      <c r="E474"/>
      <c r="F474"/>
      <c r="G474"/>
    </row>
    <row r="475" spans="2:7" ht="14.25" x14ac:dyDescent="0.2">
      <c r="B475"/>
      <c r="C475"/>
      <c r="D475"/>
      <c r="E475"/>
      <c r="F475"/>
      <c r="G475"/>
    </row>
    <row r="476" spans="2:7" ht="14.25" x14ac:dyDescent="0.2">
      <c r="B476"/>
      <c r="C476"/>
      <c r="D476"/>
      <c r="E476"/>
      <c r="F476"/>
      <c r="G476"/>
    </row>
    <row r="477" spans="2:7" ht="14.25" x14ac:dyDescent="0.2">
      <c r="B477"/>
      <c r="C477"/>
      <c r="D477"/>
      <c r="E477"/>
      <c r="F477"/>
      <c r="G477"/>
    </row>
    <row r="478" spans="2:7" ht="14.25" x14ac:dyDescent="0.2">
      <c r="B478"/>
      <c r="C478"/>
      <c r="D478"/>
      <c r="E478"/>
      <c r="F478"/>
      <c r="G478"/>
    </row>
    <row r="479" spans="2:7" ht="14.25" x14ac:dyDescent="0.2">
      <c r="B479"/>
      <c r="C479"/>
      <c r="D479"/>
      <c r="E479"/>
      <c r="F479"/>
      <c r="G479"/>
    </row>
    <row r="480" spans="2:7" ht="14.25" x14ac:dyDescent="0.2">
      <c r="B480"/>
      <c r="C480"/>
      <c r="D480"/>
      <c r="E480"/>
      <c r="F480"/>
      <c r="G480"/>
    </row>
    <row r="481" spans="2:7" ht="14.25" x14ac:dyDescent="0.2">
      <c r="B481"/>
      <c r="C481"/>
      <c r="D481"/>
      <c r="E481"/>
      <c r="F481"/>
      <c r="G481"/>
    </row>
    <row r="482" spans="2:7" ht="14.25" x14ac:dyDescent="0.2">
      <c r="B482"/>
      <c r="C482"/>
      <c r="D482"/>
      <c r="E482"/>
      <c r="F482"/>
      <c r="G482"/>
    </row>
    <row r="483" spans="2:7" ht="14.25" x14ac:dyDescent="0.2">
      <c r="B483"/>
      <c r="C483"/>
      <c r="D483"/>
      <c r="E483"/>
      <c r="F483"/>
      <c r="G483"/>
    </row>
    <row r="484" spans="2:7" ht="14.25" x14ac:dyDescent="0.2">
      <c r="B484"/>
      <c r="C484"/>
      <c r="D484"/>
      <c r="E484"/>
      <c r="F484"/>
      <c r="G484"/>
    </row>
    <row r="485" spans="2:7" ht="14.25" x14ac:dyDescent="0.2">
      <c r="B485"/>
      <c r="C485"/>
      <c r="D485"/>
      <c r="E485"/>
      <c r="F485"/>
      <c r="G485"/>
    </row>
    <row r="486" spans="2:7" ht="14.25" x14ac:dyDescent="0.2">
      <c r="B486"/>
      <c r="C486"/>
      <c r="D486"/>
      <c r="E486"/>
      <c r="F486"/>
      <c r="G486"/>
    </row>
    <row r="487" spans="2:7" ht="14.25" x14ac:dyDescent="0.2">
      <c r="B487"/>
      <c r="C487"/>
      <c r="D487"/>
      <c r="E487"/>
      <c r="F487"/>
      <c r="G487"/>
    </row>
    <row r="488" spans="2:7" ht="14.25" x14ac:dyDescent="0.2">
      <c r="B488"/>
      <c r="C488"/>
      <c r="D488"/>
      <c r="E488"/>
      <c r="F488"/>
      <c r="G488"/>
    </row>
    <row r="489" spans="2:7" ht="14.25" x14ac:dyDescent="0.2">
      <c r="B489"/>
      <c r="C489"/>
      <c r="D489"/>
      <c r="E489"/>
      <c r="F489"/>
      <c r="G489"/>
    </row>
    <row r="490" spans="2:7" ht="14.25" x14ac:dyDescent="0.2">
      <c r="B490"/>
      <c r="C490"/>
      <c r="D490"/>
      <c r="E490"/>
      <c r="F490"/>
      <c r="G490"/>
    </row>
    <row r="491" spans="2:7" ht="14.25" x14ac:dyDescent="0.2">
      <c r="B491"/>
      <c r="C491"/>
      <c r="D491"/>
      <c r="E491"/>
      <c r="F491"/>
      <c r="G491"/>
    </row>
    <row r="492" spans="2:7" ht="14.25" x14ac:dyDescent="0.2">
      <c r="B492"/>
      <c r="C492"/>
      <c r="D492"/>
      <c r="E492"/>
      <c r="F492"/>
      <c r="G492"/>
    </row>
    <row r="493" spans="2:7" ht="14.25" x14ac:dyDescent="0.2">
      <c r="B493"/>
      <c r="C493"/>
      <c r="D493"/>
      <c r="E493"/>
      <c r="F493"/>
      <c r="G493"/>
    </row>
    <row r="494" spans="2:7" ht="14.25" x14ac:dyDescent="0.2">
      <c r="B494"/>
      <c r="C494"/>
      <c r="D494"/>
      <c r="E494"/>
      <c r="F494"/>
      <c r="G494"/>
    </row>
    <row r="495" spans="2:7" ht="14.25" x14ac:dyDescent="0.2">
      <c r="B495"/>
      <c r="C495"/>
      <c r="D495"/>
      <c r="E495"/>
      <c r="F495"/>
      <c r="G495"/>
    </row>
    <row r="496" spans="2:7" ht="14.25" x14ac:dyDescent="0.2">
      <c r="B496"/>
      <c r="C496"/>
      <c r="D496"/>
      <c r="E496"/>
      <c r="F496"/>
      <c r="G496"/>
    </row>
    <row r="497" spans="2:7" ht="14.25" x14ac:dyDescent="0.2">
      <c r="B497"/>
      <c r="C497"/>
      <c r="D497"/>
      <c r="E497"/>
      <c r="F497"/>
      <c r="G497"/>
    </row>
    <row r="498" spans="2:7" ht="14.25" x14ac:dyDescent="0.2">
      <c r="B498"/>
      <c r="C498"/>
      <c r="D498"/>
      <c r="E498"/>
      <c r="F498"/>
      <c r="G498"/>
    </row>
    <row r="499" spans="2:7" ht="14.25" x14ac:dyDescent="0.2">
      <c r="B499"/>
      <c r="C499"/>
      <c r="D499"/>
      <c r="E499"/>
      <c r="F499"/>
      <c r="G499"/>
    </row>
    <row r="500" spans="2:7" ht="14.25" x14ac:dyDescent="0.2">
      <c r="B500"/>
      <c r="C500"/>
      <c r="D500"/>
      <c r="E500"/>
      <c r="F500"/>
      <c r="G500"/>
    </row>
    <row r="501" spans="2:7" ht="14.25" x14ac:dyDescent="0.2">
      <c r="B501"/>
      <c r="C501"/>
      <c r="D501"/>
      <c r="E501"/>
      <c r="F501"/>
      <c r="G501"/>
    </row>
    <row r="502" spans="2:7" ht="14.25" x14ac:dyDescent="0.2">
      <c r="B502"/>
      <c r="C502"/>
      <c r="D502"/>
      <c r="E502"/>
      <c r="F502"/>
      <c r="G502"/>
    </row>
    <row r="503" spans="2:7" ht="14.25" x14ac:dyDescent="0.2">
      <c r="B503"/>
      <c r="C503"/>
      <c r="D503"/>
      <c r="E503"/>
      <c r="F503"/>
      <c r="G503"/>
    </row>
    <row r="504" spans="2:7" ht="14.25" x14ac:dyDescent="0.2">
      <c r="B504"/>
      <c r="C504"/>
      <c r="D504"/>
      <c r="E504"/>
      <c r="F504"/>
      <c r="G504"/>
    </row>
    <row r="505" spans="2:7" ht="14.25" x14ac:dyDescent="0.2">
      <c r="B505"/>
      <c r="C505"/>
      <c r="D505"/>
      <c r="E505"/>
      <c r="F505"/>
      <c r="G505"/>
    </row>
    <row r="506" spans="2:7" ht="14.25" x14ac:dyDescent="0.2">
      <c r="B506"/>
      <c r="C506"/>
      <c r="D506"/>
      <c r="E506"/>
      <c r="F506"/>
      <c r="G506"/>
    </row>
    <row r="507" spans="2:7" ht="14.25" x14ac:dyDescent="0.2">
      <c r="B507"/>
      <c r="C507"/>
      <c r="D507"/>
      <c r="E507"/>
      <c r="F507"/>
      <c r="G507"/>
    </row>
    <row r="508" spans="2:7" ht="14.25" x14ac:dyDescent="0.2">
      <c r="B508"/>
      <c r="C508"/>
      <c r="D508"/>
      <c r="E508"/>
      <c r="F508"/>
      <c r="G508"/>
    </row>
    <row r="509" spans="2:7" ht="14.25" x14ac:dyDescent="0.2">
      <c r="B509"/>
      <c r="C509"/>
      <c r="D509"/>
      <c r="E509"/>
      <c r="F509"/>
      <c r="G509"/>
    </row>
    <row r="510" spans="2:7" ht="14.25" x14ac:dyDescent="0.2">
      <c r="B510"/>
      <c r="C510"/>
      <c r="D510"/>
      <c r="E510"/>
      <c r="F510"/>
      <c r="G510"/>
    </row>
    <row r="511" spans="2:7" ht="14.25" x14ac:dyDescent="0.2">
      <c r="B511"/>
      <c r="C511"/>
      <c r="D511"/>
      <c r="E511"/>
      <c r="F511"/>
      <c r="G511"/>
    </row>
    <row r="512" spans="2:7" ht="14.25" x14ac:dyDescent="0.2">
      <c r="B512"/>
      <c r="C512"/>
      <c r="D512"/>
      <c r="E512"/>
      <c r="F512"/>
      <c r="G512"/>
    </row>
    <row r="513" spans="2:7" ht="14.25" x14ac:dyDescent="0.2">
      <c r="B513"/>
      <c r="C513"/>
      <c r="D513"/>
      <c r="E513"/>
      <c r="F513"/>
      <c r="G513"/>
    </row>
    <row r="514" spans="2:7" ht="14.25" x14ac:dyDescent="0.2">
      <c r="B514"/>
      <c r="C514"/>
      <c r="D514"/>
      <c r="E514"/>
      <c r="F514"/>
      <c r="G514"/>
    </row>
    <row r="515" spans="2:7" ht="14.25" x14ac:dyDescent="0.2">
      <c r="B515"/>
      <c r="C515"/>
      <c r="D515"/>
      <c r="E515"/>
      <c r="F515"/>
      <c r="G515"/>
    </row>
    <row r="516" spans="2:7" ht="14.25" x14ac:dyDescent="0.2">
      <c r="B516"/>
      <c r="C516"/>
      <c r="D516"/>
      <c r="E516"/>
      <c r="F516"/>
      <c r="G516"/>
    </row>
    <row r="517" spans="2:7" ht="14.25" x14ac:dyDescent="0.2">
      <c r="B517"/>
      <c r="C517"/>
      <c r="D517"/>
      <c r="E517"/>
      <c r="F517"/>
      <c r="G517"/>
    </row>
    <row r="518" spans="2:7" ht="14.25" x14ac:dyDescent="0.2">
      <c r="B518"/>
      <c r="C518"/>
      <c r="D518"/>
      <c r="E518"/>
      <c r="F518"/>
      <c r="G518"/>
    </row>
    <row r="519" spans="2:7" ht="14.25" x14ac:dyDescent="0.2">
      <c r="B519"/>
      <c r="C519"/>
      <c r="D519"/>
      <c r="E519"/>
      <c r="F519"/>
      <c r="G519"/>
    </row>
    <row r="520" spans="2:7" ht="14.25" x14ac:dyDescent="0.2">
      <c r="B520"/>
      <c r="C520"/>
      <c r="D520"/>
      <c r="E520"/>
      <c r="F520"/>
      <c r="G520"/>
    </row>
    <row r="521" spans="2:7" ht="14.25" x14ac:dyDescent="0.2">
      <c r="B521"/>
      <c r="C521"/>
      <c r="D521"/>
      <c r="E521"/>
      <c r="F521"/>
      <c r="G521"/>
    </row>
    <row r="522" spans="2:7" ht="14.25" x14ac:dyDescent="0.2">
      <c r="B522"/>
      <c r="C522"/>
      <c r="D522"/>
      <c r="E522"/>
      <c r="F522"/>
      <c r="G522"/>
    </row>
    <row r="523" spans="2:7" ht="14.25" x14ac:dyDescent="0.2">
      <c r="B523"/>
      <c r="C523"/>
      <c r="D523"/>
      <c r="E523"/>
      <c r="F523"/>
      <c r="G523"/>
    </row>
    <row r="524" spans="2:7" ht="14.25" x14ac:dyDescent="0.2">
      <c r="B524"/>
      <c r="C524"/>
      <c r="D524"/>
      <c r="E524"/>
      <c r="F524"/>
      <c r="G524"/>
    </row>
    <row r="525" spans="2:7" ht="14.25" x14ac:dyDescent="0.2">
      <c r="B525"/>
      <c r="C525"/>
      <c r="D525"/>
      <c r="E525"/>
      <c r="F525"/>
      <c r="G525"/>
    </row>
    <row r="526" spans="2:7" ht="14.25" x14ac:dyDescent="0.2">
      <c r="B526"/>
      <c r="C526"/>
      <c r="D526"/>
      <c r="E526"/>
      <c r="F526"/>
      <c r="G526"/>
    </row>
    <row r="527" spans="2:7" ht="14.25" x14ac:dyDescent="0.2">
      <c r="B527"/>
      <c r="C527"/>
      <c r="D527"/>
      <c r="E527"/>
      <c r="F527"/>
      <c r="G527"/>
    </row>
    <row r="528" spans="2:7" ht="14.25" x14ac:dyDescent="0.2">
      <c r="B528"/>
      <c r="C528"/>
      <c r="D528"/>
      <c r="E528"/>
      <c r="F528"/>
      <c r="G528"/>
    </row>
    <row r="529" spans="2:7" ht="14.25" x14ac:dyDescent="0.2">
      <c r="B529"/>
      <c r="C529"/>
      <c r="D529"/>
      <c r="E529"/>
      <c r="F529"/>
      <c r="G529"/>
    </row>
    <row r="530" spans="2:7" ht="14.25" x14ac:dyDescent="0.2">
      <c r="B530"/>
      <c r="C530"/>
      <c r="D530"/>
      <c r="E530"/>
      <c r="F530"/>
      <c r="G530"/>
    </row>
    <row r="531" spans="2:7" ht="14.25" x14ac:dyDescent="0.2">
      <c r="B531"/>
      <c r="C531"/>
      <c r="D531"/>
      <c r="E531"/>
      <c r="F531"/>
      <c r="G531"/>
    </row>
    <row r="532" spans="2:7" ht="14.25" x14ac:dyDescent="0.2">
      <c r="B532"/>
      <c r="C532"/>
      <c r="D532"/>
      <c r="E532"/>
      <c r="F532"/>
      <c r="G532"/>
    </row>
    <row r="533" spans="2:7" ht="14.25" x14ac:dyDescent="0.2">
      <c r="B533"/>
      <c r="C533"/>
      <c r="D533"/>
      <c r="E533"/>
      <c r="F533"/>
      <c r="G533"/>
    </row>
    <row r="534" spans="2:7" ht="14.25" x14ac:dyDescent="0.2">
      <c r="B534"/>
      <c r="C534"/>
      <c r="D534"/>
      <c r="E534"/>
      <c r="F534"/>
      <c r="G534"/>
    </row>
    <row r="535" spans="2:7" ht="14.25" x14ac:dyDescent="0.2">
      <c r="B535"/>
      <c r="C535"/>
      <c r="D535"/>
      <c r="E535"/>
      <c r="F535"/>
      <c r="G535"/>
    </row>
    <row r="536" spans="2:7" ht="14.25" x14ac:dyDescent="0.2">
      <c r="B536"/>
      <c r="C536"/>
      <c r="D536"/>
      <c r="E536"/>
      <c r="F536"/>
      <c r="G536"/>
    </row>
    <row r="537" spans="2:7" ht="14.25" x14ac:dyDescent="0.2">
      <c r="B537"/>
      <c r="C537"/>
      <c r="D537"/>
      <c r="E537"/>
      <c r="F537"/>
      <c r="G537"/>
    </row>
    <row r="538" spans="2:7" ht="14.25" x14ac:dyDescent="0.2">
      <c r="B538"/>
      <c r="C538"/>
      <c r="D538"/>
      <c r="E538"/>
      <c r="F538"/>
      <c r="G538"/>
    </row>
    <row r="539" spans="2:7" ht="14.25" x14ac:dyDescent="0.2">
      <c r="B539"/>
      <c r="C539"/>
      <c r="D539"/>
      <c r="E539"/>
      <c r="F539"/>
      <c r="G539"/>
    </row>
    <row r="540" spans="2:7" ht="14.25" x14ac:dyDescent="0.2">
      <c r="B540"/>
      <c r="C540"/>
      <c r="D540"/>
      <c r="E540"/>
      <c r="F540"/>
      <c r="G540"/>
    </row>
    <row r="541" spans="2:7" ht="14.25" x14ac:dyDescent="0.2">
      <c r="B541"/>
      <c r="C541"/>
      <c r="D541"/>
      <c r="E541"/>
      <c r="F541"/>
      <c r="G541"/>
    </row>
    <row r="542" spans="2:7" ht="14.25" x14ac:dyDescent="0.2">
      <c r="B542"/>
      <c r="C542"/>
      <c r="D542"/>
      <c r="E542"/>
      <c r="F542"/>
      <c r="G542"/>
    </row>
    <row r="543" spans="2:7" ht="14.25" x14ac:dyDescent="0.2">
      <c r="B543"/>
      <c r="C543"/>
      <c r="D543"/>
      <c r="E543"/>
      <c r="F543"/>
      <c r="G543"/>
    </row>
    <row r="544" spans="2:7" ht="14.25" x14ac:dyDescent="0.2">
      <c r="B544"/>
      <c r="C544"/>
      <c r="D544"/>
      <c r="E544"/>
      <c r="F544"/>
      <c r="G544"/>
    </row>
    <row r="545" spans="2:7" ht="14.25" x14ac:dyDescent="0.2">
      <c r="B545"/>
      <c r="C545"/>
      <c r="D545"/>
      <c r="E545"/>
      <c r="F545"/>
      <c r="G545"/>
    </row>
    <row r="546" spans="2:7" ht="14.25" x14ac:dyDescent="0.2">
      <c r="B546"/>
      <c r="C546"/>
      <c r="D546"/>
      <c r="E546"/>
      <c r="F546"/>
      <c r="G546"/>
    </row>
    <row r="547" spans="2:7" ht="14.25" x14ac:dyDescent="0.2">
      <c r="B547"/>
      <c r="C547"/>
      <c r="D547"/>
      <c r="E547"/>
      <c r="F547"/>
      <c r="G547"/>
    </row>
    <row r="548" spans="2:7" ht="14.25" x14ac:dyDescent="0.2">
      <c r="B548"/>
      <c r="C548"/>
      <c r="D548"/>
      <c r="E548"/>
      <c r="F548"/>
      <c r="G548"/>
    </row>
    <row r="549" spans="2:7" ht="14.25" x14ac:dyDescent="0.2">
      <c r="B549"/>
      <c r="C549"/>
      <c r="D549"/>
      <c r="E549"/>
      <c r="F549"/>
      <c r="G549"/>
    </row>
    <row r="550" spans="2:7" ht="14.25" x14ac:dyDescent="0.2">
      <c r="B550"/>
      <c r="C550"/>
      <c r="D550"/>
      <c r="E550"/>
      <c r="F550"/>
      <c r="G550"/>
    </row>
    <row r="551" spans="2:7" ht="14.25" x14ac:dyDescent="0.2">
      <c r="B551"/>
      <c r="C551"/>
      <c r="D551"/>
      <c r="E551"/>
      <c r="F551"/>
      <c r="G551"/>
    </row>
    <row r="552" spans="2:7" ht="14.25" x14ac:dyDescent="0.2">
      <c r="B552"/>
      <c r="C552"/>
      <c r="D552"/>
      <c r="E552"/>
      <c r="F552"/>
      <c r="G552"/>
    </row>
    <row r="553" spans="2:7" ht="14.25" x14ac:dyDescent="0.2">
      <c r="B553"/>
      <c r="C553"/>
      <c r="D553"/>
      <c r="E553"/>
      <c r="F553"/>
      <c r="G553"/>
    </row>
    <row r="554" spans="2:7" ht="14.25" x14ac:dyDescent="0.2">
      <c r="B554"/>
      <c r="C554"/>
      <c r="D554"/>
      <c r="E554"/>
      <c r="F554"/>
      <c r="G554"/>
    </row>
    <row r="555" spans="2:7" ht="14.25" x14ac:dyDescent="0.2">
      <c r="B555"/>
      <c r="C555"/>
      <c r="D555"/>
      <c r="E555"/>
      <c r="F555"/>
      <c r="G555"/>
    </row>
    <row r="556" spans="2:7" ht="14.25" x14ac:dyDescent="0.2">
      <c r="B556"/>
      <c r="C556"/>
      <c r="D556"/>
      <c r="E556"/>
      <c r="F556"/>
      <c r="G556"/>
    </row>
    <row r="557" spans="2:7" ht="14.25" x14ac:dyDescent="0.2">
      <c r="B557"/>
      <c r="C557"/>
      <c r="D557"/>
      <c r="E557"/>
      <c r="F557"/>
      <c r="G557"/>
    </row>
    <row r="558" spans="2:7" ht="14.25" x14ac:dyDescent="0.2">
      <c r="B558"/>
      <c r="C558"/>
      <c r="D558"/>
      <c r="E558"/>
      <c r="F558"/>
      <c r="G558"/>
    </row>
    <row r="559" spans="2:7" ht="14.25" x14ac:dyDescent="0.2">
      <c r="B559"/>
      <c r="C559"/>
      <c r="D559"/>
      <c r="E559"/>
      <c r="F559"/>
      <c r="G559"/>
    </row>
    <row r="560" spans="2:7" ht="14.25" x14ac:dyDescent="0.2">
      <c r="B560"/>
      <c r="C560"/>
      <c r="D560"/>
      <c r="E560"/>
      <c r="F560"/>
      <c r="G560"/>
    </row>
    <row r="561" spans="2:7" ht="14.25" x14ac:dyDescent="0.2">
      <c r="B561"/>
      <c r="C561"/>
      <c r="D561"/>
      <c r="E561"/>
      <c r="F561"/>
      <c r="G561"/>
    </row>
    <row r="562" spans="2:7" ht="14.25" x14ac:dyDescent="0.2">
      <c r="B562"/>
      <c r="C562"/>
      <c r="D562"/>
      <c r="E562"/>
      <c r="F562"/>
      <c r="G562"/>
    </row>
    <row r="563" spans="2:7" ht="14.25" x14ac:dyDescent="0.2">
      <c r="B563"/>
      <c r="C563"/>
      <c r="D563"/>
      <c r="E563"/>
      <c r="F563"/>
      <c r="G563"/>
    </row>
    <row r="564" spans="2:7" ht="14.25" x14ac:dyDescent="0.2">
      <c r="B564"/>
      <c r="C564"/>
      <c r="D564"/>
      <c r="E564"/>
      <c r="F564"/>
      <c r="G564"/>
    </row>
    <row r="565" spans="2:7" ht="14.25" x14ac:dyDescent="0.2">
      <c r="B565"/>
      <c r="C565"/>
      <c r="D565"/>
      <c r="E565"/>
      <c r="F565"/>
      <c r="G565"/>
    </row>
    <row r="566" spans="2:7" ht="14.25" x14ac:dyDescent="0.2">
      <c r="B566"/>
      <c r="C566"/>
      <c r="D566"/>
      <c r="E566"/>
      <c r="F566"/>
      <c r="G566"/>
    </row>
    <row r="567" spans="2:7" ht="14.25" x14ac:dyDescent="0.2">
      <c r="B567"/>
      <c r="C567"/>
      <c r="D567"/>
      <c r="E567"/>
      <c r="F567"/>
      <c r="G567"/>
    </row>
    <row r="568" spans="2:7" ht="14.25" x14ac:dyDescent="0.2">
      <c r="B568"/>
      <c r="C568"/>
      <c r="D568"/>
      <c r="E568"/>
      <c r="F568"/>
      <c r="G568"/>
    </row>
    <row r="569" spans="2:7" ht="14.25" x14ac:dyDescent="0.2">
      <c r="B569"/>
      <c r="C569"/>
      <c r="D569"/>
      <c r="E569"/>
      <c r="F569"/>
      <c r="G569"/>
    </row>
    <row r="570" spans="2:7" ht="14.25" x14ac:dyDescent="0.2">
      <c r="B570"/>
      <c r="C570"/>
      <c r="D570"/>
      <c r="E570"/>
      <c r="F570"/>
      <c r="G570"/>
    </row>
    <row r="571" spans="2:7" ht="14.25" x14ac:dyDescent="0.2">
      <c r="B571"/>
      <c r="C571"/>
      <c r="D571"/>
      <c r="E571"/>
      <c r="F571"/>
      <c r="G571"/>
    </row>
    <row r="572" spans="2:7" ht="14.25" x14ac:dyDescent="0.2">
      <c r="B572"/>
      <c r="C572"/>
      <c r="D572"/>
      <c r="E572"/>
      <c r="F572"/>
      <c r="G572"/>
    </row>
    <row r="573" spans="2:7" ht="14.25" x14ac:dyDescent="0.2">
      <c r="B573"/>
      <c r="C573"/>
      <c r="D573"/>
      <c r="E573"/>
      <c r="F573"/>
      <c r="G573"/>
    </row>
    <row r="574" spans="2:7" ht="14.25" x14ac:dyDescent="0.2">
      <c r="B574"/>
      <c r="C574"/>
      <c r="D574"/>
      <c r="E574"/>
      <c r="F574"/>
      <c r="G574"/>
    </row>
    <row r="575" spans="2:7" ht="14.25" x14ac:dyDescent="0.2">
      <c r="B575"/>
      <c r="C575"/>
      <c r="D575"/>
      <c r="E575"/>
      <c r="F575"/>
      <c r="G575"/>
    </row>
    <row r="576" spans="2:7" ht="14.25" x14ac:dyDescent="0.2">
      <c r="B576"/>
      <c r="C576"/>
      <c r="D576"/>
      <c r="E576"/>
      <c r="F576"/>
      <c r="G576"/>
    </row>
    <row r="577" spans="2:7" ht="14.25" x14ac:dyDescent="0.2">
      <c r="B577"/>
      <c r="C577"/>
      <c r="D577"/>
      <c r="E577"/>
      <c r="F577"/>
      <c r="G577"/>
    </row>
    <row r="578" spans="2:7" ht="14.25" x14ac:dyDescent="0.2">
      <c r="B578"/>
      <c r="C578"/>
      <c r="D578"/>
      <c r="E578"/>
      <c r="F578"/>
      <c r="G578"/>
    </row>
    <row r="579" spans="2:7" ht="14.25" x14ac:dyDescent="0.2">
      <c r="B579"/>
      <c r="C579"/>
      <c r="D579"/>
      <c r="E579"/>
      <c r="F579"/>
      <c r="G579"/>
    </row>
    <row r="580" spans="2:7" ht="14.25" x14ac:dyDescent="0.2">
      <c r="B580"/>
      <c r="C580"/>
      <c r="D580"/>
      <c r="E580"/>
      <c r="F580"/>
      <c r="G580"/>
    </row>
    <row r="581" spans="2:7" ht="14.25" x14ac:dyDescent="0.2">
      <c r="B581"/>
      <c r="C581"/>
      <c r="D581"/>
      <c r="E581"/>
      <c r="F581"/>
      <c r="G581"/>
    </row>
    <row r="582" spans="2:7" ht="14.25" x14ac:dyDescent="0.2">
      <c r="B582"/>
      <c r="C582"/>
      <c r="D582"/>
      <c r="E582"/>
      <c r="F582"/>
      <c r="G582"/>
    </row>
    <row r="583" spans="2:7" ht="14.25" x14ac:dyDescent="0.2">
      <c r="B583"/>
      <c r="C583"/>
      <c r="D583"/>
      <c r="E583"/>
      <c r="F583"/>
      <c r="G583"/>
    </row>
    <row r="584" spans="2:7" ht="14.25" x14ac:dyDescent="0.2">
      <c r="B584"/>
      <c r="C584"/>
      <c r="D584"/>
      <c r="E584"/>
      <c r="F584"/>
      <c r="G584"/>
    </row>
    <row r="585" spans="2:7" ht="14.25" x14ac:dyDescent="0.2">
      <c r="B585"/>
      <c r="C585"/>
      <c r="D585"/>
      <c r="E585"/>
      <c r="F585"/>
      <c r="G585"/>
    </row>
    <row r="586" spans="2:7" ht="14.25" x14ac:dyDescent="0.2">
      <c r="B586"/>
      <c r="C586"/>
      <c r="D586"/>
      <c r="E586"/>
      <c r="F586"/>
      <c r="G586"/>
    </row>
    <row r="587" spans="2:7" ht="14.25" x14ac:dyDescent="0.2">
      <c r="B587"/>
      <c r="C587"/>
      <c r="D587"/>
      <c r="E587"/>
      <c r="F587"/>
      <c r="G587"/>
    </row>
    <row r="588" spans="2:7" ht="14.25" x14ac:dyDescent="0.2">
      <c r="B588"/>
      <c r="C588"/>
      <c r="D588"/>
      <c r="E588"/>
      <c r="F588"/>
      <c r="G588"/>
    </row>
    <row r="589" spans="2:7" ht="14.25" x14ac:dyDescent="0.2">
      <c r="B589"/>
      <c r="C589"/>
      <c r="D589"/>
      <c r="E589"/>
      <c r="F589"/>
      <c r="G589"/>
    </row>
    <row r="590" spans="2:7" ht="14.25" x14ac:dyDescent="0.2">
      <c r="B590"/>
      <c r="C590"/>
      <c r="D590"/>
      <c r="E590"/>
      <c r="F590"/>
      <c r="G590"/>
    </row>
    <row r="591" spans="2:7" ht="14.25" x14ac:dyDescent="0.2">
      <c r="B591"/>
      <c r="C591"/>
      <c r="D591"/>
      <c r="E591"/>
      <c r="F591"/>
      <c r="G591"/>
    </row>
    <row r="592" spans="2:7" ht="14.25" x14ac:dyDescent="0.2">
      <c r="B592"/>
      <c r="C592"/>
      <c r="D592"/>
      <c r="E592"/>
      <c r="F592"/>
      <c r="G592"/>
    </row>
    <row r="593" spans="2:7" ht="14.25" x14ac:dyDescent="0.2">
      <c r="B593"/>
      <c r="C593"/>
      <c r="D593"/>
      <c r="E593"/>
      <c r="F593"/>
      <c r="G593"/>
    </row>
    <row r="594" spans="2:7" ht="14.25" x14ac:dyDescent="0.2">
      <c r="B594"/>
      <c r="C594"/>
      <c r="D594"/>
      <c r="E594"/>
      <c r="F594"/>
      <c r="G594"/>
    </row>
    <row r="595" spans="2:7" ht="14.25" x14ac:dyDescent="0.2">
      <c r="B595"/>
      <c r="C595"/>
      <c r="D595"/>
      <c r="E595"/>
      <c r="F595"/>
      <c r="G595"/>
    </row>
    <row r="596" spans="2:7" ht="14.25" x14ac:dyDescent="0.2">
      <c r="B596"/>
      <c r="C596"/>
      <c r="D596"/>
      <c r="E596"/>
      <c r="F596"/>
      <c r="G596"/>
    </row>
    <row r="597" spans="2:7" ht="14.25" x14ac:dyDescent="0.2">
      <c r="B597"/>
      <c r="C597"/>
      <c r="D597"/>
      <c r="E597"/>
      <c r="F597"/>
      <c r="G597"/>
    </row>
    <row r="598" spans="2:7" ht="14.25" x14ac:dyDescent="0.2">
      <c r="B598"/>
      <c r="C598"/>
      <c r="D598"/>
      <c r="E598"/>
      <c r="F598"/>
      <c r="G598"/>
    </row>
    <row r="599" spans="2:7" ht="14.25" x14ac:dyDescent="0.2">
      <c r="B599"/>
      <c r="C599"/>
      <c r="D599"/>
      <c r="E599"/>
      <c r="F599"/>
      <c r="G599"/>
    </row>
    <row r="600" spans="2:7" ht="14.25" x14ac:dyDescent="0.2">
      <c r="B600"/>
      <c r="C600"/>
      <c r="D600"/>
      <c r="E600"/>
      <c r="F600"/>
      <c r="G600"/>
    </row>
    <row r="601" spans="2:7" ht="14.25" x14ac:dyDescent="0.2">
      <c r="B601"/>
      <c r="C601"/>
      <c r="D601"/>
      <c r="E601"/>
      <c r="F601"/>
      <c r="G601"/>
    </row>
    <row r="602" spans="2:7" ht="14.25" x14ac:dyDescent="0.2">
      <c r="B602"/>
      <c r="C602"/>
      <c r="D602"/>
      <c r="E602"/>
      <c r="F602"/>
      <c r="G602"/>
    </row>
    <row r="603" spans="2:7" ht="14.25" x14ac:dyDescent="0.2">
      <c r="B603"/>
      <c r="C603"/>
      <c r="D603"/>
      <c r="E603"/>
      <c r="F603"/>
      <c r="G603"/>
    </row>
    <row r="604" spans="2:7" ht="14.25" x14ac:dyDescent="0.2">
      <c r="B604"/>
      <c r="C604"/>
      <c r="D604"/>
      <c r="E604"/>
      <c r="F604"/>
      <c r="G604"/>
    </row>
    <row r="605" spans="2:7" ht="14.25" x14ac:dyDescent="0.2">
      <c r="B605"/>
      <c r="C605"/>
      <c r="D605"/>
      <c r="E605"/>
      <c r="F605"/>
      <c r="G605"/>
    </row>
    <row r="606" spans="2:7" ht="14.25" x14ac:dyDescent="0.2">
      <c r="B606"/>
      <c r="C606"/>
      <c r="D606"/>
      <c r="E606"/>
      <c r="F606"/>
      <c r="G606"/>
    </row>
    <row r="607" spans="2:7" ht="14.25" x14ac:dyDescent="0.2">
      <c r="B607"/>
      <c r="C607"/>
      <c r="D607"/>
      <c r="E607"/>
      <c r="F607"/>
      <c r="G607"/>
    </row>
    <row r="608" spans="2:7" ht="14.25" x14ac:dyDescent="0.2">
      <c r="B608"/>
      <c r="C608"/>
      <c r="D608"/>
      <c r="E608"/>
      <c r="F608"/>
      <c r="G608"/>
    </row>
    <row r="609" spans="2:7" ht="14.25" x14ac:dyDescent="0.2">
      <c r="B609"/>
      <c r="C609"/>
      <c r="D609"/>
      <c r="E609"/>
      <c r="F609"/>
      <c r="G609"/>
    </row>
    <row r="610" spans="2:7" ht="14.25" x14ac:dyDescent="0.2">
      <c r="B610"/>
      <c r="C610"/>
      <c r="D610"/>
      <c r="E610"/>
      <c r="F610"/>
      <c r="G610"/>
    </row>
    <row r="611" spans="2:7" ht="14.25" x14ac:dyDescent="0.2">
      <c r="B611"/>
      <c r="C611"/>
      <c r="D611"/>
      <c r="E611"/>
      <c r="F611"/>
      <c r="G611"/>
    </row>
    <row r="612" spans="2:7" ht="14.25" x14ac:dyDescent="0.2">
      <c r="B612"/>
      <c r="C612"/>
      <c r="D612"/>
      <c r="E612"/>
      <c r="F612"/>
      <c r="G612"/>
    </row>
    <row r="613" spans="2:7" ht="14.25" x14ac:dyDescent="0.2">
      <c r="B613"/>
      <c r="C613"/>
      <c r="D613"/>
      <c r="E613"/>
      <c r="F613"/>
      <c r="G613"/>
    </row>
    <row r="614" spans="2:7" ht="14.25" x14ac:dyDescent="0.2">
      <c r="B614"/>
      <c r="C614"/>
      <c r="D614"/>
      <c r="E614"/>
      <c r="F614"/>
      <c r="G614"/>
    </row>
    <row r="615" spans="2:7" ht="14.25" x14ac:dyDescent="0.2">
      <c r="B615"/>
      <c r="C615"/>
      <c r="D615"/>
      <c r="E615"/>
      <c r="F615"/>
      <c r="G615"/>
    </row>
    <row r="616" spans="2:7" ht="14.25" x14ac:dyDescent="0.2">
      <c r="B616"/>
      <c r="C616"/>
      <c r="D616"/>
      <c r="E616"/>
      <c r="F616"/>
      <c r="G616"/>
    </row>
    <row r="617" spans="2:7" ht="14.25" x14ac:dyDescent="0.2">
      <c r="B617"/>
      <c r="C617"/>
      <c r="D617"/>
      <c r="E617"/>
      <c r="F617"/>
      <c r="G617"/>
    </row>
    <row r="618" spans="2:7" ht="14.25" x14ac:dyDescent="0.2">
      <c r="B618"/>
      <c r="C618"/>
      <c r="D618"/>
      <c r="E618"/>
      <c r="F618"/>
      <c r="G618"/>
    </row>
    <row r="619" spans="2:7" ht="14.25" x14ac:dyDescent="0.2">
      <c r="B619"/>
      <c r="C619"/>
      <c r="D619"/>
      <c r="E619"/>
      <c r="F619"/>
      <c r="G619"/>
    </row>
    <row r="620" spans="2:7" ht="14.25" x14ac:dyDescent="0.2">
      <c r="B620"/>
      <c r="C620"/>
      <c r="D620"/>
      <c r="E620"/>
      <c r="F620"/>
      <c r="G620"/>
    </row>
    <row r="621" spans="2:7" ht="14.25" x14ac:dyDescent="0.2">
      <c r="B621"/>
      <c r="C621"/>
      <c r="D621"/>
      <c r="E621"/>
      <c r="F621"/>
      <c r="G621"/>
    </row>
    <row r="622" spans="2:7" ht="14.25" x14ac:dyDescent="0.2">
      <c r="B622"/>
      <c r="C622"/>
      <c r="D622"/>
      <c r="E622"/>
      <c r="F622"/>
      <c r="G622"/>
    </row>
    <row r="623" spans="2:7" ht="14.25" x14ac:dyDescent="0.2">
      <c r="B623"/>
      <c r="C623"/>
      <c r="D623"/>
      <c r="E623"/>
      <c r="F623"/>
      <c r="G623"/>
    </row>
    <row r="624" spans="2:7" ht="14.25" x14ac:dyDescent="0.2">
      <c r="B624"/>
      <c r="C624"/>
      <c r="D624"/>
      <c r="E624"/>
      <c r="F624"/>
      <c r="G624"/>
    </row>
    <row r="625" spans="2:7" ht="14.25" x14ac:dyDescent="0.2">
      <c r="B625"/>
      <c r="C625"/>
      <c r="D625"/>
      <c r="E625"/>
      <c r="F625"/>
      <c r="G625"/>
    </row>
    <row r="626" spans="2:7" ht="14.25" x14ac:dyDescent="0.2">
      <c r="B626"/>
      <c r="C626"/>
      <c r="D626"/>
      <c r="E626"/>
      <c r="F626"/>
      <c r="G626"/>
    </row>
    <row r="627" spans="2:7" ht="14.25" x14ac:dyDescent="0.2">
      <c r="B627"/>
      <c r="C627"/>
      <c r="D627"/>
      <c r="E627"/>
      <c r="F627"/>
      <c r="G627"/>
    </row>
    <row r="628" spans="2:7" ht="14.25" x14ac:dyDescent="0.2">
      <c r="B628"/>
      <c r="C628"/>
      <c r="D628"/>
      <c r="E628"/>
      <c r="F628"/>
      <c r="G628"/>
    </row>
    <row r="629" spans="2:7" ht="14.25" x14ac:dyDescent="0.2">
      <c r="B629"/>
      <c r="C629"/>
      <c r="D629"/>
      <c r="E629"/>
      <c r="F629"/>
      <c r="G629"/>
    </row>
    <row r="630" spans="2:7" ht="14.25" x14ac:dyDescent="0.2">
      <c r="B630"/>
      <c r="C630"/>
      <c r="D630"/>
      <c r="E630"/>
      <c r="F630"/>
      <c r="G630"/>
    </row>
    <row r="631" spans="2:7" ht="14.25" x14ac:dyDescent="0.2">
      <c r="B631"/>
      <c r="C631"/>
      <c r="D631"/>
      <c r="E631"/>
      <c r="F631"/>
      <c r="G631"/>
    </row>
    <row r="632" spans="2:7" ht="14.25" x14ac:dyDescent="0.2">
      <c r="B632"/>
      <c r="C632"/>
      <c r="D632"/>
      <c r="E632"/>
      <c r="F632"/>
      <c r="G632"/>
    </row>
    <row r="633" spans="2:7" ht="14.25" x14ac:dyDescent="0.2">
      <c r="B633"/>
      <c r="C633"/>
      <c r="D633"/>
      <c r="E633"/>
      <c r="F633"/>
      <c r="G633"/>
    </row>
    <row r="634" spans="2:7" ht="14.25" x14ac:dyDescent="0.2">
      <c r="B634"/>
      <c r="C634"/>
      <c r="D634"/>
      <c r="E634"/>
      <c r="F634"/>
      <c r="G634"/>
    </row>
    <row r="635" spans="2:7" ht="14.25" x14ac:dyDescent="0.2">
      <c r="B635"/>
      <c r="C635"/>
      <c r="D635"/>
      <c r="E635"/>
      <c r="F635"/>
      <c r="G635"/>
    </row>
    <row r="636" spans="2:7" ht="14.25" x14ac:dyDescent="0.2">
      <c r="B636"/>
      <c r="C636"/>
      <c r="D636"/>
      <c r="E636"/>
      <c r="F636"/>
      <c r="G636"/>
    </row>
    <row r="637" spans="2:7" ht="14.25" x14ac:dyDescent="0.2">
      <c r="B637"/>
      <c r="C637"/>
      <c r="D637"/>
      <c r="E637"/>
      <c r="F637"/>
      <c r="G637"/>
    </row>
    <row r="638" spans="2:7" ht="14.25" x14ac:dyDescent="0.2">
      <c r="B638"/>
      <c r="C638"/>
      <c r="D638"/>
      <c r="E638"/>
      <c r="F638"/>
      <c r="G638"/>
    </row>
    <row r="639" spans="2:7" ht="14.25" x14ac:dyDescent="0.2">
      <c r="B639"/>
      <c r="C639"/>
      <c r="D639"/>
      <c r="E639"/>
      <c r="F639"/>
      <c r="G639"/>
    </row>
    <row r="640" spans="2:7" ht="14.25" x14ac:dyDescent="0.2">
      <c r="B640"/>
      <c r="C640"/>
      <c r="D640"/>
      <c r="E640"/>
      <c r="F640"/>
      <c r="G640"/>
    </row>
    <row r="641" spans="2:7" ht="14.25" x14ac:dyDescent="0.2">
      <c r="B641"/>
      <c r="C641"/>
      <c r="D641"/>
      <c r="E641"/>
      <c r="F641"/>
      <c r="G641"/>
    </row>
    <row r="642" spans="2:7" ht="14.25" x14ac:dyDescent="0.2">
      <c r="B642"/>
      <c r="C642"/>
      <c r="D642"/>
      <c r="E642"/>
      <c r="F642"/>
      <c r="G642"/>
    </row>
    <row r="643" spans="2:7" ht="14.25" x14ac:dyDescent="0.2">
      <c r="B643"/>
      <c r="C643"/>
      <c r="D643"/>
      <c r="E643"/>
      <c r="F643"/>
      <c r="G643"/>
    </row>
    <row r="644" spans="2:7" ht="14.25" x14ac:dyDescent="0.2">
      <c r="B644"/>
      <c r="C644"/>
      <c r="D644"/>
      <c r="E644"/>
      <c r="F644"/>
      <c r="G644"/>
    </row>
    <row r="645" spans="2:7" ht="14.25" x14ac:dyDescent="0.2">
      <c r="B645"/>
      <c r="C645"/>
      <c r="D645"/>
      <c r="E645"/>
      <c r="F645"/>
      <c r="G645"/>
    </row>
    <row r="646" spans="2:7" ht="14.25" x14ac:dyDescent="0.2">
      <c r="B646"/>
      <c r="C646"/>
      <c r="D646"/>
      <c r="E646"/>
      <c r="F646"/>
      <c r="G646"/>
    </row>
    <row r="647" spans="2:7" ht="14.25" x14ac:dyDescent="0.2">
      <c r="B647"/>
      <c r="C647"/>
      <c r="D647"/>
      <c r="E647"/>
      <c r="F647"/>
      <c r="G647"/>
    </row>
    <row r="648" spans="2:7" ht="14.25" x14ac:dyDescent="0.2">
      <c r="B648"/>
      <c r="C648"/>
      <c r="D648"/>
      <c r="E648"/>
      <c r="F648"/>
      <c r="G648"/>
    </row>
    <row r="649" spans="2:7" ht="14.25" x14ac:dyDescent="0.2">
      <c r="B649"/>
      <c r="C649"/>
      <c r="D649"/>
      <c r="E649"/>
      <c r="F649"/>
      <c r="G649"/>
    </row>
    <row r="650" spans="2:7" ht="14.25" x14ac:dyDescent="0.2">
      <c r="B650"/>
      <c r="C650"/>
      <c r="D650"/>
      <c r="E650"/>
      <c r="F650"/>
      <c r="G650"/>
    </row>
    <row r="651" spans="2:7" ht="14.25" x14ac:dyDescent="0.2">
      <c r="B651"/>
      <c r="C651"/>
      <c r="D651"/>
      <c r="E651"/>
      <c r="F651"/>
      <c r="G651"/>
    </row>
    <row r="652" spans="2:7" ht="14.25" x14ac:dyDescent="0.2">
      <c r="B652"/>
      <c r="C652"/>
      <c r="D652"/>
      <c r="E652"/>
      <c r="F652"/>
      <c r="G652"/>
    </row>
    <row r="653" spans="2:7" ht="14.25" x14ac:dyDescent="0.2">
      <c r="B653"/>
      <c r="C653"/>
      <c r="D653"/>
      <c r="E653"/>
      <c r="F653"/>
      <c r="G653"/>
    </row>
    <row r="654" spans="2:7" ht="14.25" x14ac:dyDescent="0.2">
      <c r="B654"/>
      <c r="C654"/>
      <c r="D654"/>
      <c r="E654"/>
      <c r="F654"/>
      <c r="G654"/>
    </row>
    <row r="655" spans="2:7" ht="14.25" x14ac:dyDescent="0.2">
      <c r="B655"/>
      <c r="C655"/>
      <c r="D655"/>
      <c r="E655"/>
      <c r="F655"/>
      <c r="G655"/>
    </row>
    <row r="656" spans="2:7" ht="14.25" x14ac:dyDescent="0.2">
      <c r="B656"/>
      <c r="C656"/>
      <c r="D656"/>
      <c r="E656"/>
      <c r="F656"/>
      <c r="G656"/>
    </row>
    <row r="657" spans="2:7" ht="14.25" x14ac:dyDescent="0.2">
      <c r="B657"/>
      <c r="C657"/>
      <c r="D657"/>
      <c r="E657"/>
      <c r="F657"/>
      <c r="G657"/>
    </row>
    <row r="658" spans="2:7" ht="14.25" x14ac:dyDescent="0.2">
      <c r="B658"/>
      <c r="C658"/>
      <c r="D658"/>
      <c r="E658"/>
      <c r="F658"/>
      <c r="G658"/>
    </row>
    <row r="659" spans="2:7" ht="14.25" x14ac:dyDescent="0.2">
      <c r="B659"/>
      <c r="C659"/>
      <c r="D659"/>
      <c r="E659"/>
      <c r="F659"/>
      <c r="G659"/>
    </row>
    <row r="660" spans="2:7" ht="14.25" x14ac:dyDescent="0.2">
      <c r="B660"/>
      <c r="C660"/>
      <c r="D660"/>
      <c r="E660"/>
      <c r="F660"/>
      <c r="G660"/>
    </row>
    <row r="661" spans="2:7" ht="14.25" x14ac:dyDescent="0.2">
      <c r="B661"/>
      <c r="C661"/>
      <c r="D661"/>
      <c r="E661"/>
      <c r="F661"/>
      <c r="G661"/>
    </row>
    <row r="662" spans="2:7" ht="14.25" x14ac:dyDescent="0.2">
      <c r="B662"/>
      <c r="C662"/>
      <c r="D662"/>
      <c r="E662"/>
      <c r="F662"/>
      <c r="G662"/>
    </row>
    <row r="663" spans="2:7" ht="14.25" x14ac:dyDescent="0.2">
      <c r="B663"/>
      <c r="C663"/>
      <c r="D663"/>
      <c r="E663"/>
      <c r="F663"/>
      <c r="G663"/>
    </row>
    <row r="664" spans="2:7" ht="14.25" x14ac:dyDescent="0.2">
      <c r="B664"/>
      <c r="C664"/>
      <c r="D664"/>
      <c r="E664"/>
      <c r="F664"/>
      <c r="G664"/>
    </row>
    <row r="665" spans="2:7" ht="14.25" x14ac:dyDescent="0.2">
      <c r="B665"/>
      <c r="C665"/>
      <c r="D665"/>
      <c r="E665"/>
      <c r="F665"/>
      <c r="G665"/>
    </row>
    <row r="666" spans="2:7" ht="14.25" x14ac:dyDescent="0.2">
      <c r="B666"/>
      <c r="C666"/>
      <c r="D666"/>
      <c r="E666"/>
      <c r="F666"/>
      <c r="G666"/>
    </row>
    <row r="667" spans="2:7" ht="14.25" x14ac:dyDescent="0.2">
      <c r="B667"/>
      <c r="C667"/>
      <c r="D667"/>
      <c r="E667"/>
      <c r="F667"/>
      <c r="G667"/>
    </row>
    <row r="668" spans="2:7" ht="14.25" x14ac:dyDescent="0.2">
      <c r="B668"/>
      <c r="C668"/>
      <c r="D668"/>
      <c r="E668"/>
      <c r="F668"/>
      <c r="G668"/>
    </row>
    <row r="669" spans="2:7" ht="14.25" x14ac:dyDescent="0.2">
      <c r="B669"/>
      <c r="C669"/>
      <c r="D669"/>
      <c r="E669"/>
      <c r="F669"/>
      <c r="G669"/>
    </row>
    <row r="670" spans="2:7" ht="14.25" x14ac:dyDescent="0.2">
      <c r="B670"/>
      <c r="C670"/>
      <c r="D670"/>
      <c r="E670"/>
      <c r="F670"/>
      <c r="G670"/>
    </row>
    <row r="671" spans="2:7" ht="14.25" x14ac:dyDescent="0.2">
      <c r="B671"/>
      <c r="C671"/>
      <c r="D671"/>
      <c r="E671"/>
      <c r="F671"/>
      <c r="G671"/>
    </row>
    <row r="672" spans="2:7" ht="14.25" x14ac:dyDescent="0.2">
      <c r="B672"/>
      <c r="C672"/>
      <c r="D672"/>
      <c r="E672"/>
      <c r="F672"/>
      <c r="G672"/>
    </row>
    <row r="673" spans="2:7" ht="14.25" x14ac:dyDescent="0.2">
      <c r="B673"/>
      <c r="C673"/>
      <c r="D673"/>
      <c r="E673"/>
      <c r="F673"/>
      <c r="G673"/>
    </row>
    <row r="674" spans="2:7" ht="14.25" x14ac:dyDescent="0.2">
      <c r="B674"/>
      <c r="C674"/>
      <c r="D674"/>
      <c r="E674"/>
      <c r="F674"/>
      <c r="G674"/>
    </row>
    <row r="675" spans="2:7" ht="14.25" x14ac:dyDescent="0.2">
      <c r="B675"/>
      <c r="C675"/>
      <c r="D675"/>
      <c r="E675"/>
      <c r="F675"/>
      <c r="G675"/>
    </row>
    <row r="676" spans="2:7" ht="14.25" x14ac:dyDescent="0.2">
      <c r="B676"/>
      <c r="C676"/>
      <c r="D676"/>
      <c r="E676"/>
      <c r="F676"/>
      <c r="G676"/>
    </row>
    <row r="677" spans="2:7" ht="14.25" x14ac:dyDescent="0.2">
      <c r="B677"/>
      <c r="C677"/>
      <c r="D677"/>
      <c r="E677"/>
      <c r="F677"/>
      <c r="G677"/>
    </row>
    <row r="678" spans="2:7" ht="14.25" x14ac:dyDescent="0.2">
      <c r="B678"/>
      <c r="C678"/>
      <c r="D678"/>
      <c r="E678"/>
      <c r="F678"/>
      <c r="G678"/>
    </row>
    <row r="679" spans="2:7" ht="14.25" x14ac:dyDescent="0.2">
      <c r="B679"/>
      <c r="C679"/>
      <c r="D679"/>
      <c r="E679"/>
      <c r="F679"/>
      <c r="G679"/>
    </row>
    <row r="680" spans="2:7" ht="14.25" x14ac:dyDescent="0.2">
      <c r="B680"/>
      <c r="C680"/>
      <c r="D680"/>
      <c r="E680"/>
      <c r="F680"/>
      <c r="G680"/>
    </row>
    <row r="681" spans="2:7" ht="14.25" x14ac:dyDescent="0.2">
      <c r="B681"/>
      <c r="C681"/>
      <c r="D681"/>
      <c r="E681"/>
      <c r="F681"/>
      <c r="G681"/>
    </row>
    <row r="682" spans="2:7" ht="14.25" x14ac:dyDescent="0.2">
      <c r="B682"/>
      <c r="C682"/>
      <c r="D682"/>
      <c r="E682"/>
      <c r="F682"/>
      <c r="G682"/>
    </row>
    <row r="683" spans="2:7" ht="14.25" x14ac:dyDescent="0.2">
      <c r="B683"/>
      <c r="C683"/>
      <c r="D683"/>
      <c r="E683"/>
      <c r="F683"/>
      <c r="G683"/>
    </row>
    <row r="684" spans="2:7" ht="14.25" x14ac:dyDescent="0.2">
      <c r="B684"/>
      <c r="C684"/>
      <c r="D684"/>
      <c r="E684"/>
      <c r="F684"/>
      <c r="G684"/>
    </row>
    <row r="685" spans="2:7" ht="14.25" x14ac:dyDescent="0.2">
      <c r="B685"/>
      <c r="C685"/>
      <c r="D685"/>
      <c r="E685"/>
      <c r="F685"/>
      <c r="G685"/>
    </row>
    <row r="686" spans="2:7" ht="14.25" x14ac:dyDescent="0.2">
      <c r="B686"/>
      <c r="C686"/>
      <c r="D686"/>
      <c r="E686"/>
      <c r="F686"/>
      <c r="G686"/>
    </row>
    <row r="687" spans="2:7" ht="14.25" x14ac:dyDescent="0.2">
      <c r="B687"/>
      <c r="C687"/>
      <c r="D687"/>
      <c r="E687"/>
      <c r="F687"/>
      <c r="G687"/>
    </row>
    <row r="688" spans="2:7" ht="14.25" x14ac:dyDescent="0.2">
      <c r="B688"/>
      <c r="C688"/>
      <c r="D688"/>
      <c r="E688"/>
      <c r="F688"/>
      <c r="G688"/>
    </row>
    <row r="689" spans="2:7" ht="14.25" x14ac:dyDescent="0.2">
      <c r="B689"/>
      <c r="C689"/>
      <c r="D689"/>
      <c r="E689"/>
      <c r="F689"/>
      <c r="G689"/>
    </row>
    <row r="690" spans="2:7" ht="14.25" x14ac:dyDescent="0.2">
      <c r="B690"/>
      <c r="C690"/>
      <c r="D690"/>
      <c r="E690"/>
      <c r="F690"/>
      <c r="G690"/>
    </row>
    <row r="691" spans="2:7" ht="14.25" x14ac:dyDescent="0.2">
      <c r="B691"/>
      <c r="C691"/>
      <c r="D691"/>
      <c r="E691"/>
      <c r="F691"/>
      <c r="G691"/>
    </row>
    <row r="692" spans="2:7" ht="14.25" x14ac:dyDescent="0.2">
      <c r="B692"/>
      <c r="C692"/>
      <c r="D692"/>
      <c r="E692"/>
      <c r="F692"/>
      <c r="G692"/>
    </row>
    <row r="693" spans="2:7" ht="14.25" x14ac:dyDescent="0.2">
      <c r="B693"/>
      <c r="C693"/>
      <c r="D693"/>
      <c r="E693"/>
      <c r="F693"/>
      <c r="G693"/>
    </row>
    <row r="694" spans="2:7" ht="14.25" x14ac:dyDescent="0.2">
      <c r="B694"/>
      <c r="C694"/>
      <c r="D694"/>
      <c r="E694"/>
      <c r="F694"/>
      <c r="G694"/>
    </row>
    <row r="695" spans="2:7" ht="14.25" x14ac:dyDescent="0.2">
      <c r="B695"/>
      <c r="C695"/>
      <c r="D695"/>
      <c r="E695"/>
      <c r="F695"/>
      <c r="G695"/>
    </row>
    <row r="696" spans="2:7" ht="14.25" x14ac:dyDescent="0.2">
      <c r="B696"/>
      <c r="C696"/>
      <c r="D696"/>
      <c r="E696"/>
      <c r="F696"/>
      <c r="G696"/>
    </row>
    <row r="697" spans="2:7" ht="14.25" x14ac:dyDescent="0.2">
      <c r="B697"/>
      <c r="C697"/>
      <c r="D697"/>
      <c r="E697"/>
      <c r="F697"/>
      <c r="G697"/>
    </row>
    <row r="698" spans="2:7" ht="14.25" x14ac:dyDescent="0.2">
      <c r="B698"/>
      <c r="C698"/>
      <c r="D698"/>
      <c r="E698"/>
      <c r="F698"/>
      <c r="G698"/>
    </row>
    <row r="699" spans="2:7" ht="14.25" x14ac:dyDescent="0.2">
      <c r="B699"/>
      <c r="C699"/>
      <c r="D699"/>
      <c r="E699"/>
      <c r="F699"/>
      <c r="G699"/>
    </row>
    <row r="700" spans="2:7" ht="14.25" x14ac:dyDescent="0.2">
      <c r="B700"/>
      <c r="C700"/>
      <c r="D700"/>
      <c r="E700"/>
      <c r="F700"/>
      <c r="G700"/>
    </row>
    <row r="701" spans="2:7" ht="14.25" x14ac:dyDescent="0.2">
      <c r="B701"/>
      <c r="C701"/>
      <c r="D701"/>
      <c r="E701"/>
      <c r="F701"/>
      <c r="G701"/>
    </row>
    <row r="702" spans="2:7" ht="14.25" x14ac:dyDescent="0.2">
      <c r="B702"/>
      <c r="C702"/>
      <c r="D702"/>
      <c r="E702"/>
      <c r="F702"/>
      <c r="G702"/>
    </row>
    <row r="703" spans="2:7" ht="14.25" x14ac:dyDescent="0.2">
      <c r="B703"/>
      <c r="C703"/>
      <c r="D703"/>
      <c r="E703"/>
      <c r="F703"/>
      <c r="G703"/>
    </row>
    <row r="704" spans="2:7" ht="14.25" x14ac:dyDescent="0.2">
      <c r="B704"/>
      <c r="C704"/>
      <c r="D704"/>
      <c r="E704"/>
      <c r="F704"/>
      <c r="G704"/>
    </row>
    <row r="705" spans="2:7" ht="14.25" x14ac:dyDescent="0.2">
      <c r="B705"/>
      <c r="C705"/>
      <c r="D705"/>
      <c r="E705"/>
      <c r="F705"/>
      <c r="G705"/>
    </row>
    <row r="706" spans="2:7" ht="14.25" x14ac:dyDescent="0.2">
      <c r="B706"/>
      <c r="C706"/>
      <c r="D706"/>
      <c r="E706"/>
      <c r="F706"/>
      <c r="G706"/>
    </row>
    <row r="707" spans="2:7" ht="14.25" x14ac:dyDescent="0.2">
      <c r="B707"/>
      <c r="C707"/>
      <c r="D707"/>
      <c r="E707"/>
      <c r="F707"/>
      <c r="G707"/>
    </row>
    <row r="708" spans="2:7" ht="14.25" x14ac:dyDescent="0.2">
      <c r="B708"/>
      <c r="C708"/>
      <c r="D708"/>
      <c r="E708"/>
      <c r="F708"/>
      <c r="G708"/>
    </row>
    <row r="709" spans="2:7" ht="14.25" x14ac:dyDescent="0.2">
      <c r="B709"/>
      <c r="C709"/>
      <c r="D709"/>
      <c r="E709"/>
      <c r="F709"/>
      <c r="G709"/>
    </row>
    <row r="710" spans="2:7" ht="14.25" x14ac:dyDescent="0.2">
      <c r="B710"/>
      <c r="C710"/>
      <c r="D710"/>
      <c r="E710"/>
      <c r="F710"/>
      <c r="G710"/>
    </row>
    <row r="711" spans="2:7" ht="14.25" x14ac:dyDescent="0.2">
      <c r="B711"/>
      <c r="C711"/>
      <c r="D711"/>
      <c r="E711"/>
      <c r="F711"/>
      <c r="G711"/>
    </row>
    <row r="712" spans="2:7" ht="14.25" x14ac:dyDescent="0.2">
      <c r="B712"/>
      <c r="C712"/>
      <c r="D712"/>
      <c r="E712"/>
      <c r="F712"/>
      <c r="G712"/>
    </row>
    <row r="713" spans="2:7" ht="14.25" x14ac:dyDescent="0.2">
      <c r="B713"/>
      <c r="C713"/>
      <c r="D713"/>
      <c r="E713"/>
      <c r="F713"/>
      <c r="G713"/>
    </row>
    <row r="714" spans="2:7" ht="14.25" x14ac:dyDescent="0.2">
      <c r="B714"/>
      <c r="C714"/>
      <c r="D714"/>
      <c r="E714"/>
      <c r="F714"/>
      <c r="G714"/>
    </row>
    <row r="715" spans="2:7" ht="14.25" x14ac:dyDescent="0.2">
      <c r="B715"/>
      <c r="C715"/>
      <c r="D715"/>
      <c r="E715"/>
      <c r="F715"/>
      <c r="G715"/>
    </row>
    <row r="716" spans="2:7" ht="14.25" x14ac:dyDescent="0.2">
      <c r="B716"/>
      <c r="C716"/>
      <c r="D716"/>
      <c r="E716"/>
      <c r="F716"/>
      <c r="G716"/>
    </row>
    <row r="717" spans="2:7" ht="14.25" x14ac:dyDescent="0.2">
      <c r="B717"/>
      <c r="C717"/>
      <c r="D717"/>
      <c r="E717"/>
      <c r="F717"/>
      <c r="G717"/>
    </row>
    <row r="718" spans="2:7" ht="14.25" x14ac:dyDescent="0.2">
      <c r="B718"/>
      <c r="C718"/>
      <c r="D718"/>
      <c r="E718"/>
      <c r="F718"/>
      <c r="G718"/>
    </row>
    <row r="719" spans="2:7" ht="14.25" x14ac:dyDescent="0.2">
      <c r="B719"/>
      <c r="C719"/>
      <c r="D719"/>
      <c r="E719"/>
      <c r="F719"/>
      <c r="G719"/>
    </row>
    <row r="720" spans="2:7" ht="14.25" x14ac:dyDescent="0.2">
      <c r="B720"/>
      <c r="C720"/>
      <c r="D720"/>
      <c r="E720"/>
      <c r="F720"/>
      <c r="G720"/>
    </row>
    <row r="721" spans="2:7" ht="14.25" x14ac:dyDescent="0.2">
      <c r="B721"/>
      <c r="C721"/>
      <c r="D721"/>
      <c r="E721"/>
      <c r="F721"/>
      <c r="G721"/>
    </row>
    <row r="722" spans="2:7" ht="14.25" x14ac:dyDescent="0.2">
      <c r="B722"/>
      <c r="C722"/>
      <c r="D722"/>
      <c r="E722"/>
      <c r="F722"/>
      <c r="G722"/>
    </row>
    <row r="723" spans="2:7" ht="14.25" x14ac:dyDescent="0.2">
      <c r="B723"/>
      <c r="C723"/>
      <c r="D723"/>
      <c r="E723"/>
      <c r="F723"/>
      <c r="G723"/>
    </row>
    <row r="724" spans="2:7" ht="14.25" x14ac:dyDescent="0.2">
      <c r="B724"/>
      <c r="C724"/>
      <c r="D724"/>
      <c r="E724"/>
      <c r="F724"/>
      <c r="G724"/>
    </row>
    <row r="725" spans="2:7" ht="14.25" x14ac:dyDescent="0.2">
      <c r="B725"/>
      <c r="C725"/>
      <c r="D725"/>
      <c r="E725"/>
      <c r="F725"/>
      <c r="G725"/>
    </row>
    <row r="726" spans="2:7" ht="14.25" x14ac:dyDescent="0.2">
      <c r="B726"/>
      <c r="C726"/>
      <c r="D726"/>
      <c r="E726"/>
      <c r="F726"/>
      <c r="G726"/>
    </row>
    <row r="727" spans="2:7" ht="14.25" x14ac:dyDescent="0.2">
      <c r="B727"/>
      <c r="C727"/>
      <c r="D727"/>
      <c r="E727"/>
      <c r="F727"/>
      <c r="G727"/>
    </row>
    <row r="728" spans="2:7" ht="14.25" x14ac:dyDescent="0.2">
      <c r="B728"/>
      <c r="C728"/>
      <c r="D728"/>
      <c r="E728"/>
      <c r="F728"/>
      <c r="G728"/>
    </row>
    <row r="729" spans="2:7" ht="14.25" x14ac:dyDescent="0.2">
      <c r="B729"/>
      <c r="C729"/>
      <c r="D729"/>
      <c r="E729"/>
      <c r="F729"/>
      <c r="G729"/>
    </row>
    <row r="730" spans="2:7" ht="14.25" x14ac:dyDescent="0.2">
      <c r="B730"/>
      <c r="C730"/>
      <c r="D730"/>
      <c r="E730"/>
      <c r="F730"/>
      <c r="G730"/>
    </row>
    <row r="731" spans="2:7" ht="14.25" x14ac:dyDescent="0.2">
      <c r="B731"/>
      <c r="C731"/>
      <c r="D731"/>
      <c r="E731"/>
      <c r="F731"/>
      <c r="G731"/>
    </row>
    <row r="732" spans="2:7" ht="14.25" x14ac:dyDescent="0.2">
      <c r="B732"/>
      <c r="C732"/>
      <c r="D732"/>
      <c r="E732"/>
      <c r="F732"/>
      <c r="G732"/>
    </row>
    <row r="733" spans="2:7" ht="14.25" x14ac:dyDescent="0.2">
      <c r="B733"/>
      <c r="C733"/>
      <c r="D733"/>
      <c r="E733"/>
      <c r="F733"/>
      <c r="G733"/>
    </row>
    <row r="734" spans="2:7" ht="14.25" x14ac:dyDescent="0.2">
      <c r="B734"/>
      <c r="C734"/>
      <c r="D734"/>
      <c r="E734"/>
      <c r="F734"/>
      <c r="G734"/>
    </row>
    <row r="735" spans="2:7" ht="14.25" x14ac:dyDescent="0.2">
      <c r="B735"/>
      <c r="C735"/>
      <c r="D735"/>
      <c r="E735"/>
      <c r="F735"/>
      <c r="G735"/>
    </row>
    <row r="736" spans="2:7" ht="14.25" x14ac:dyDescent="0.2">
      <c r="B736"/>
      <c r="C736"/>
      <c r="D736"/>
      <c r="E736"/>
      <c r="F736"/>
      <c r="G736"/>
    </row>
    <row r="737" spans="2:7" ht="14.25" x14ac:dyDescent="0.2">
      <c r="B737"/>
      <c r="C737"/>
      <c r="D737"/>
      <c r="E737"/>
      <c r="F737"/>
      <c r="G737"/>
    </row>
    <row r="738" spans="2:7" ht="14.25" x14ac:dyDescent="0.2">
      <c r="B738"/>
      <c r="C738"/>
      <c r="D738"/>
      <c r="E738"/>
      <c r="F738"/>
      <c r="G738"/>
    </row>
    <row r="739" spans="2:7" ht="14.25" x14ac:dyDescent="0.2">
      <c r="B739"/>
      <c r="C739"/>
      <c r="D739"/>
      <c r="E739"/>
      <c r="F739"/>
      <c r="G739"/>
    </row>
    <row r="740" spans="2:7" ht="14.25" x14ac:dyDescent="0.2">
      <c r="B740"/>
      <c r="C740"/>
      <c r="D740"/>
      <c r="E740"/>
      <c r="F740"/>
      <c r="G740"/>
    </row>
    <row r="741" spans="2:7" ht="14.25" x14ac:dyDescent="0.2">
      <c r="B741"/>
      <c r="C741"/>
      <c r="D741"/>
      <c r="E741"/>
      <c r="F741"/>
      <c r="G741"/>
    </row>
    <row r="742" spans="2:7" ht="14.25" x14ac:dyDescent="0.2">
      <c r="B742"/>
      <c r="C742"/>
      <c r="D742"/>
      <c r="E742"/>
      <c r="F742"/>
      <c r="G742"/>
    </row>
    <row r="743" spans="2:7" ht="14.25" x14ac:dyDescent="0.2">
      <c r="B743"/>
      <c r="C743"/>
      <c r="D743"/>
      <c r="E743"/>
      <c r="F743"/>
      <c r="G743"/>
    </row>
    <row r="744" spans="2:7" ht="14.25" x14ac:dyDescent="0.2">
      <c r="B744"/>
      <c r="C744"/>
      <c r="D744"/>
      <c r="E744"/>
      <c r="F744"/>
      <c r="G744"/>
    </row>
    <row r="745" spans="2:7" ht="14.25" x14ac:dyDescent="0.2">
      <c r="B745"/>
      <c r="C745"/>
      <c r="D745"/>
      <c r="E745"/>
      <c r="F745"/>
      <c r="G745"/>
    </row>
    <row r="746" spans="2:7" ht="14.25" x14ac:dyDescent="0.2">
      <c r="B746"/>
      <c r="C746"/>
      <c r="D746"/>
      <c r="E746"/>
      <c r="F746"/>
      <c r="G746"/>
    </row>
    <row r="747" spans="2:7" ht="14.25" x14ac:dyDescent="0.2">
      <c r="B747"/>
      <c r="C747"/>
      <c r="D747"/>
      <c r="E747"/>
      <c r="F747"/>
      <c r="G747"/>
    </row>
    <row r="748" spans="2:7" ht="14.25" x14ac:dyDescent="0.2">
      <c r="B748"/>
      <c r="C748"/>
      <c r="D748"/>
      <c r="E748"/>
      <c r="F748"/>
      <c r="G748"/>
    </row>
    <row r="749" spans="2:7" ht="14.25" x14ac:dyDescent="0.2">
      <c r="B749"/>
      <c r="C749"/>
      <c r="D749"/>
      <c r="E749"/>
      <c r="F749"/>
      <c r="G749"/>
    </row>
    <row r="750" spans="2:7" ht="14.25" x14ac:dyDescent="0.2">
      <c r="B750"/>
      <c r="C750"/>
      <c r="D750"/>
      <c r="E750"/>
      <c r="F750"/>
      <c r="G750"/>
    </row>
    <row r="751" spans="2:7" ht="14.25" x14ac:dyDescent="0.2">
      <c r="B751"/>
      <c r="C751"/>
      <c r="D751"/>
      <c r="E751"/>
      <c r="F751"/>
      <c r="G751"/>
    </row>
    <row r="752" spans="2:7" ht="14.25" x14ac:dyDescent="0.2">
      <c r="B752"/>
      <c r="C752"/>
      <c r="D752"/>
      <c r="E752"/>
      <c r="F752"/>
      <c r="G752"/>
    </row>
    <row r="753" spans="2:7" ht="14.25" x14ac:dyDescent="0.2">
      <c r="B753"/>
      <c r="C753"/>
      <c r="D753"/>
      <c r="E753"/>
      <c r="F753"/>
      <c r="G753"/>
    </row>
    <row r="754" spans="2:7" ht="14.25" x14ac:dyDescent="0.2">
      <c r="B754"/>
      <c r="C754"/>
      <c r="D754"/>
      <c r="E754"/>
      <c r="F754"/>
      <c r="G754"/>
    </row>
    <row r="755" spans="2:7" ht="14.25" x14ac:dyDescent="0.2">
      <c r="B755"/>
      <c r="C755"/>
      <c r="D755"/>
      <c r="E755"/>
      <c r="F755"/>
      <c r="G755"/>
    </row>
    <row r="756" spans="2:7" ht="14.25" x14ac:dyDescent="0.2">
      <c r="B756"/>
      <c r="C756"/>
      <c r="D756"/>
      <c r="E756"/>
      <c r="F756"/>
      <c r="G756"/>
    </row>
    <row r="757" spans="2:7" ht="14.25" x14ac:dyDescent="0.2">
      <c r="B757"/>
      <c r="C757"/>
      <c r="D757"/>
      <c r="E757"/>
      <c r="F757"/>
      <c r="G757"/>
    </row>
    <row r="758" spans="2:7" ht="14.25" x14ac:dyDescent="0.2">
      <c r="B758"/>
      <c r="C758"/>
      <c r="D758"/>
      <c r="E758"/>
      <c r="F758"/>
      <c r="G758"/>
    </row>
    <row r="759" spans="2:7" ht="14.25" x14ac:dyDescent="0.2">
      <c r="B759"/>
      <c r="C759"/>
      <c r="D759"/>
      <c r="E759"/>
      <c r="F759"/>
      <c r="G759"/>
    </row>
    <row r="760" spans="2:7" ht="14.25" x14ac:dyDescent="0.2">
      <c r="B760"/>
      <c r="C760"/>
      <c r="D760"/>
      <c r="E760"/>
      <c r="F760"/>
      <c r="G760"/>
    </row>
    <row r="761" spans="2:7" ht="14.25" x14ac:dyDescent="0.2">
      <c r="B761"/>
      <c r="C761"/>
      <c r="D761"/>
      <c r="E761"/>
      <c r="F761"/>
      <c r="G761"/>
    </row>
    <row r="762" spans="2:7" ht="14.25" x14ac:dyDescent="0.2">
      <c r="B762"/>
      <c r="C762"/>
      <c r="D762"/>
      <c r="E762"/>
      <c r="F762"/>
      <c r="G762"/>
    </row>
    <row r="763" spans="2:7" ht="14.25" x14ac:dyDescent="0.2">
      <c r="B763"/>
      <c r="C763"/>
      <c r="D763"/>
      <c r="E763"/>
      <c r="F763"/>
      <c r="G763"/>
    </row>
    <row r="764" spans="2:7" ht="14.25" x14ac:dyDescent="0.2">
      <c r="B764"/>
      <c r="C764"/>
      <c r="D764"/>
      <c r="E764"/>
      <c r="F764"/>
      <c r="G764"/>
    </row>
    <row r="765" spans="2:7" ht="14.25" x14ac:dyDescent="0.2">
      <c r="B765"/>
      <c r="C765"/>
      <c r="D765"/>
      <c r="E765"/>
      <c r="F765"/>
      <c r="G765"/>
    </row>
    <row r="766" spans="2:7" ht="14.25" x14ac:dyDescent="0.2">
      <c r="B766"/>
      <c r="C766"/>
      <c r="D766"/>
      <c r="E766"/>
      <c r="F766"/>
      <c r="G766"/>
    </row>
    <row r="767" spans="2:7" ht="14.25" x14ac:dyDescent="0.2">
      <c r="B767"/>
      <c r="C767"/>
      <c r="D767"/>
      <c r="E767"/>
      <c r="F767"/>
      <c r="G767"/>
    </row>
    <row r="768" spans="2:7" ht="14.25" x14ac:dyDescent="0.2">
      <c r="B768"/>
      <c r="C768"/>
      <c r="D768"/>
      <c r="E768"/>
      <c r="F768"/>
      <c r="G768"/>
    </row>
    <row r="769" spans="2:7" ht="14.25" x14ac:dyDescent="0.2">
      <c r="B769"/>
      <c r="C769"/>
      <c r="D769"/>
      <c r="E769"/>
      <c r="F769"/>
      <c r="G769"/>
    </row>
    <row r="770" spans="2:7" ht="14.25" x14ac:dyDescent="0.2">
      <c r="B770"/>
      <c r="C770"/>
      <c r="D770"/>
      <c r="E770"/>
      <c r="F770"/>
      <c r="G770"/>
    </row>
    <row r="771" spans="2:7" ht="14.25" x14ac:dyDescent="0.2">
      <c r="B771"/>
      <c r="C771"/>
      <c r="D771"/>
      <c r="E771"/>
      <c r="F771"/>
      <c r="G771"/>
    </row>
    <row r="772" spans="2:7" ht="14.25" x14ac:dyDescent="0.2">
      <c r="B772"/>
      <c r="C772"/>
      <c r="D772"/>
      <c r="E772"/>
      <c r="F772"/>
      <c r="G772"/>
    </row>
    <row r="773" spans="2:7" ht="14.25" x14ac:dyDescent="0.2">
      <c r="B773"/>
      <c r="C773"/>
      <c r="D773"/>
      <c r="E773"/>
      <c r="F773"/>
      <c r="G773"/>
    </row>
    <row r="774" spans="2:7" ht="14.25" x14ac:dyDescent="0.2">
      <c r="B774"/>
      <c r="C774"/>
      <c r="D774"/>
      <c r="E774"/>
      <c r="F774"/>
      <c r="G774"/>
    </row>
    <row r="775" spans="2:7" ht="14.25" x14ac:dyDescent="0.2">
      <c r="B775"/>
      <c r="C775"/>
      <c r="D775"/>
      <c r="E775"/>
      <c r="F775"/>
      <c r="G775"/>
    </row>
    <row r="776" spans="2:7" x14ac:dyDescent="0.25">
      <c r="B776"/>
      <c r="D776"/>
      <c r="E776"/>
      <c r="F776"/>
      <c r="G776"/>
    </row>
    <row r="777" spans="2:7" x14ac:dyDescent="0.25">
      <c r="B777"/>
      <c r="D777"/>
      <c r="E777"/>
      <c r="F777"/>
      <c r="G777"/>
    </row>
    <row r="778" spans="2:7" x14ac:dyDescent="0.25">
      <c r="B778"/>
      <c r="D778"/>
      <c r="E778"/>
      <c r="F778"/>
      <c r="G778"/>
    </row>
    <row r="779" spans="2:7" x14ac:dyDescent="0.25">
      <c r="B779"/>
      <c r="D779"/>
      <c r="E779"/>
      <c r="F779"/>
      <c r="G779"/>
    </row>
    <row r="780" spans="2:7" x14ac:dyDescent="0.25">
      <c r="B780"/>
      <c r="D780"/>
      <c r="E780"/>
      <c r="F780"/>
      <c r="G780"/>
    </row>
    <row r="781" spans="2:7" x14ac:dyDescent="0.25">
      <c r="B781"/>
      <c r="D781"/>
      <c r="E781"/>
      <c r="F781"/>
      <c r="G781"/>
    </row>
    <row r="782" spans="2:7" x14ac:dyDescent="0.25">
      <c r="B782"/>
      <c r="D782"/>
      <c r="E782"/>
      <c r="F782"/>
      <c r="G782"/>
    </row>
    <row r="783" spans="2:7" x14ac:dyDescent="0.25">
      <c r="B783"/>
      <c r="D783"/>
      <c r="E783"/>
      <c r="F783"/>
      <c r="G783"/>
    </row>
    <row r="784" spans="2:7" x14ac:dyDescent="0.25">
      <c r="B784"/>
      <c r="D784"/>
      <c r="E784"/>
      <c r="F784"/>
      <c r="G784"/>
    </row>
    <row r="785" spans="2:7" x14ac:dyDescent="0.25">
      <c r="B785"/>
      <c r="D785"/>
      <c r="E785"/>
      <c r="F785"/>
      <c r="G785"/>
    </row>
    <row r="786" spans="2:7" x14ac:dyDescent="0.25">
      <c r="B786"/>
      <c r="D786"/>
      <c r="E786"/>
      <c r="F786"/>
      <c r="G786"/>
    </row>
    <row r="787" spans="2:7" x14ac:dyDescent="0.25">
      <c r="B787"/>
      <c r="D787"/>
      <c r="E787"/>
      <c r="F787"/>
      <c r="G787"/>
    </row>
    <row r="788" spans="2:7" x14ac:dyDescent="0.25">
      <c r="B788"/>
      <c r="D788"/>
      <c r="E788"/>
      <c r="F788"/>
      <c r="G788"/>
    </row>
    <row r="789" spans="2:7" x14ac:dyDescent="0.25">
      <c r="B789"/>
      <c r="D789"/>
      <c r="E789"/>
      <c r="F789"/>
      <c r="G789"/>
    </row>
    <row r="790" spans="2:7" x14ac:dyDescent="0.25">
      <c r="B790"/>
      <c r="D790"/>
      <c r="E790"/>
      <c r="F790"/>
      <c r="G790"/>
    </row>
    <row r="791" spans="2:7" x14ac:dyDescent="0.25">
      <c r="B791"/>
      <c r="D791"/>
      <c r="E791"/>
      <c r="F791"/>
      <c r="G791"/>
    </row>
    <row r="792" spans="2:7" x14ac:dyDescent="0.25">
      <c r="B792"/>
      <c r="D792"/>
      <c r="E792"/>
      <c r="F792"/>
      <c r="G792"/>
    </row>
    <row r="793" spans="2:7" x14ac:dyDescent="0.25">
      <c r="B793"/>
      <c r="D793"/>
      <c r="E793"/>
      <c r="F793"/>
      <c r="G793"/>
    </row>
    <row r="794" spans="2:7" x14ac:dyDescent="0.25">
      <c r="B794"/>
      <c r="D794"/>
      <c r="E794"/>
      <c r="F794"/>
      <c r="G794"/>
    </row>
    <row r="795" spans="2:7" x14ac:dyDescent="0.25">
      <c r="B795"/>
      <c r="D795"/>
      <c r="E795"/>
      <c r="F795"/>
      <c r="G795"/>
    </row>
    <row r="796" spans="2:7" x14ac:dyDescent="0.25">
      <c r="B796"/>
      <c r="D796"/>
      <c r="E796"/>
      <c r="F796"/>
      <c r="G796"/>
    </row>
    <row r="797" spans="2:7" x14ac:dyDescent="0.25">
      <c r="B797"/>
      <c r="D797"/>
      <c r="E797"/>
      <c r="F797"/>
      <c r="G797"/>
    </row>
    <row r="798" spans="2:7" x14ac:dyDescent="0.25">
      <c r="B798"/>
      <c r="D798"/>
      <c r="E798"/>
      <c r="F798"/>
      <c r="G798"/>
    </row>
    <row r="799" spans="2:7" x14ac:dyDescent="0.25">
      <c r="B799"/>
      <c r="D799"/>
      <c r="E799"/>
      <c r="F799"/>
      <c r="G799"/>
    </row>
    <row r="800" spans="2:7" x14ac:dyDescent="0.25">
      <c r="B800"/>
      <c r="D800"/>
      <c r="E800"/>
      <c r="F800"/>
      <c r="G800"/>
    </row>
    <row r="801" spans="2:7" x14ac:dyDescent="0.25">
      <c r="B801"/>
      <c r="D801"/>
      <c r="E801"/>
      <c r="F801"/>
      <c r="G801"/>
    </row>
    <row r="802" spans="2:7" x14ac:dyDescent="0.25">
      <c r="B802"/>
      <c r="D802"/>
      <c r="E802"/>
      <c r="F802"/>
      <c r="G802"/>
    </row>
    <row r="803" spans="2:7" x14ac:dyDescent="0.25">
      <c r="B803"/>
      <c r="D803"/>
      <c r="E803"/>
      <c r="F803"/>
      <c r="G803"/>
    </row>
    <row r="804" spans="2:7" x14ac:dyDescent="0.25">
      <c r="B804"/>
      <c r="D804"/>
      <c r="E804"/>
      <c r="F804"/>
      <c r="G804"/>
    </row>
    <row r="805" spans="2:7" x14ac:dyDescent="0.25">
      <c r="B805"/>
      <c r="D805"/>
      <c r="E805"/>
      <c r="F805"/>
      <c r="G805"/>
    </row>
    <row r="806" spans="2:7" x14ac:dyDescent="0.25">
      <c r="B806"/>
      <c r="D806"/>
      <c r="E806"/>
      <c r="F806"/>
      <c r="G806"/>
    </row>
    <row r="807" spans="2:7" x14ac:dyDescent="0.25">
      <c r="B807"/>
      <c r="D807"/>
      <c r="E807"/>
      <c r="F807"/>
      <c r="G807"/>
    </row>
    <row r="808" spans="2:7" x14ac:dyDescent="0.25">
      <c r="B808"/>
      <c r="D808"/>
      <c r="E808"/>
      <c r="F808"/>
      <c r="G808"/>
    </row>
    <row r="809" spans="2:7" x14ac:dyDescent="0.25">
      <c r="B809"/>
      <c r="D809"/>
      <c r="E809"/>
      <c r="F809"/>
      <c r="G809"/>
    </row>
    <row r="810" spans="2:7" x14ac:dyDescent="0.25">
      <c r="B810"/>
      <c r="D810"/>
      <c r="E810"/>
      <c r="F810"/>
      <c r="G810"/>
    </row>
    <row r="811" spans="2:7" x14ac:dyDescent="0.25">
      <c r="B811"/>
      <c r="D811"/>
      <c r="E811"/>
      <c r="F811"/>
      <c r="G811"/>
    </row>
    <row r="812" spans="2:7" x14ac:dyDescent="0.25">
      <c r="B812"/>
      <c r="D812"/>
      <c r="E812"/>
      <c r="F812"/>
      <c r="G812"/>
    </row>
    <row r="813" spans="2:7" x14ac:dyDescent="0.25">
      <c r="B813"/>
      <c r="D813"/>
      <c r="E813"/>
      <c r="F813"/>
      <c r="G813"/>
    </row>
    <row r="814" spans="2:7" x14ac:dyDescent="0.25">
      <c r="B814"/>
      <c r="D814"/>
      <c r="E814"/>
      <c r="F814"/>
      <c r="G814"/>
    </row>
    <row r="815" spans="2:7" x14ac:dyDescent="0.25">
      <c r="B815"/>
      <c r="D815"/>
      <c r="E815"/>
      <c r="F815"/>
      <c r="G815"/>
    </row>
    <row r="816" spans="2:7" x14ac:dyDescent="0.25">
      <c r="B816"/>
      <c r="D816"/>
      <c r="E816"/>
      <c r="F816"/>
      <c r="G816"/>
    </row>
    <row r="817" spans="2:7" x14ac:dyDescent="0.25">
      <c r="B817"/>
      <c r="D817"/>
      <c r="E817"/>
      <c r="F817"/>
      <c r="G817"/>
    </row>
    <row r="818" spans="2:7" x14ac:dyDescent="0.25">
      <c r="B818"/>
      <c r="D818"/>
      <c r="E818"/>
      <c r="F818"/>
      <c r="G818"/>
    </row>
    <row r="819" spans="2:7" x14ac:dyDescent="0.25">
      <c r="B819"/>
      <c r="D819"/>
      <c r="E819"/>
      <c r="F819"/>
      <c r="G819"/>
    </row>
    <row r="820" spans="2:7" x14ac:dyDescent="0.25">
      <c r="B820"/>
      <c r="D820"/>
      <c r="E820"/>
      <c r="F820"/>
      <c r="G820"/>
    </row>
    <row r="821" spans="2:7" x14ac:dyDescent="0.25">
      <c r="B821"/>
      <c r="D821"/>
      <c r="E821"/>
      <c r="F821"/>
      <c r="G821"/>
    </row>
    <row r="822" spans="2:7" x14ac:dyDescent="0.25">
      <c r="B822"/>
      <c r="D822"/>
      <c r="E822"/>
      <c r="F822"/>
      <c r="G822"/>
    </row>
    <row r="823" spans="2:7" x14ac:dyDescent="0.25">
      <c r="B823"/>
      <c r="D823"/>
      <c r="E823"/>
      <c r="F823"/>
      <c r="G823"/>
    </row>
    <row r="824" spans="2:7" x14ac:dyDescent="0.25">
      <c r="B824"/>
      <c r="D824"/>
      <c r="E824"/>
      <c r="F824"/>
      <c r="G824"/>
    </row>
    <row r="825" spans="2:7" x14ac:dyDescent="0.25">
      <c r="B825"/>
      <c r="D825"/>
      <c r="E825"/>
      <c r="F825"/>
      <c r="G825"/>
    </row>
    <row r="826" spans="2:7" x14ac:dyDescent="0.25">
      <c r="B826"/>
      <c r="D826"/>
      <c r="E826"/>
      <c r="F826"/>
      <c r="G826"/>
    </row>
    <row r="827" spans="2:7" x14ac:dyDescent="0.25">
      <c r="B827"/>
      <c r="D827"/>
      <c r="E827"/>
      <c r="F827"/>
      <c r="G827"/>
    </row>
    <row r="828" spans="2:7" x14ac:dyDescent="0.25">
      <c r="B828"/>
      <c r="D828"/>
      <c r="E828"/>
      <c r="F828"/>
      <c r="G828"/>
    </row>
    <row r="829" spans="2:7" x14ac:dyDescent="0.25">
      <c r="B829"/>
      <c r="D829"/>
      <c r="E829"/>
      <c r="F829"/>
      <c r="G829"/>
    </row>
    <row r="830" spans="2:7" x14ac:dyDescent="0.25">
      <c r="B830"/>
      <c r="D830"/>
      <c r="E830"/>
      <c r="F830"/>
      <c r="G830"/>
    </row>
    <row r="831" spans="2:7" x14ac:dyDescent="0.25">
      <c r="B831"/>
      <c r="D831"/>
      <c r="E831"/>
      <c r="F831"/>
      <c r="G831"/>
    </row>
    <row r="832" spans="2:7" x14ac:dyDescent="0.25">
      <c r="B832"/>
      <c r="D832"/>
      <c r="E832"/>
      <c r="F832"/>
      <c r="G832"/>
    </row>
    <row r="833" spans="2:7" x14ac:dyDescent="0.25">
      <c r="B833"/>
      <c r="D833"/>
      <c r="E833"/>
      <c r="F833"/>
      <c r="G833"/>
    </row>
    <row r="834" spans="2:7" x14ac:dyDescent="0.25">
      <c r="B834"/>
      <c r="D834"/>
      <c r="E834"/>
      <c r="F834"/>
      <c r="G834"/>
    </row>
    <row r="835" spans="2:7" x14ac:dyDescent="0.25">
      <c r="B835"/>
      <c r="D835"/>
      <c r="E835"/>
      <c r="F835"/>
      <c r="G835"/>
    </row>
    <row r="836" spans="2:7" x14ac:dyDescent="0.25">
      <c r="B836"/>
      <c r="D836"/>
      <c r="E836"/>
      <c r="F836"/>
      <c r="G836"/>
    </row>
    <row r="837" spans="2:7" x14ac:dyDescent="0.25">
      <c r="B837"/>
      <c r="D837"/>
      <c r="E837"/>
      <c r="F837"/>
      <c r="G837"/>
    </row>
    <row r="838" spans="2:7" x14ac:dyDescent="0.25">
      <c r="B838"/>
      <c r="D838"/>
      <c r="E838"/>
      <c r="F838"/>
      <c r="G838"/>
    </row>
    <row r="839" spans="2:7" x14ac:dyDescent="0.25">
      <c r="B839"/>
      <c r="D839"/>
      <c r="E839"/>
      <c r="F839"/>
      <c r="G839"/>
    </row>
    <row r="840" spans="2:7" x14ac:dyDescent="0.25">
      <c r="B840"/>
      <c r="D840"/>
      <c r="E840"/>
      <c r="F840"/>
      <c r="G840"/>
    </row>
    <row r="841" spans="2:7" x14ac:dyDescent="0.25">
      <c r="B841"/>
      <c r="D841"/>
      <c r="E841"/>
      <c r="F841"/>
      <c r="G841"/>
    </row>
    <row r="842" spans="2:7" x14ac:dyDescent="0.25">
      <c r="B842"/>
      <c r="D842"/>
      <c r="E842"/>
      <c r="F842"/>
      <c r="G842"/>
    </row>
    <row r="843" spans="2:7" x14ac:dyDescent="0.25">
      <c r="B843"/>
      <c r="D843"/>
      <c r="E843"/>
      <c r="F843"/>
      <c r="G843"/>
    </row>
    <row r="844" spans="2:7" x14ac:dyDescent="0.25">
      <c r="B844"/>
      <c r="D844"/>
      <c r="E844"/>
      <c r="F844"/>
      <c r="G844"/>
    </row>
    <row r="845" spans="2:7" x14ac:dyDescent="0.25">
      <c r="B845"/>
      <c r="D845"/>
      <c r="E845"/>
      <c r="F845"/>
      <c r="G845"/>
    </row>
    <row r="846" spans="2:7" x14ac:dyDescent="0.25">
      <c r="B846"/>
      <c r="D846"/>
      <c r="E846"/>
      <c r="F846"/>
      <c r="G846"/>
    </row>
    <row r="847" spans="2:7" x14ac:dyDescent="0.25">
      <c r="B847"/>
      <c r="D847"/>
      <c r="E847"/>
      <c r="F847"/>
      <c r="G847"/>
    </row>
    <row r="848" spans="2:7" x14ac:dyDescent="0.25">
      <c r="B848"/>
      <c r="D848"/>
      <c r="E848"/>
      <c r="F848"/>
      <c r="G848"/>
    </row>
    <row r="849" spans="2:7" x14ac:dyDescent="0.25">
      <c r="B849"/>
      <c r="D849"/>
      <c r="E849"/>
      <c r="F849"/>
      <c r="G849"/>
    </row>
    <row r="850" spans="2:7" x14ac:dyDescent="0.25">
      <c r="B850"/>
      <c r="D850"/>
      <c r="E850"/>
      <c r="F850"/>
      <c r="G850"/>
    </row>
    <row r="851" spans="2:7" x14ac:dyDescent="0.25">
      <c r="B851"/>
      <c r="D851"/>
      <c r="E851"/>
      <c r="F851"/>
      <c r="G851"/>
    </row>
    <row r="852" spans="2:7" x14ac:dyDescent="0.25">
      <c r="B852"/>
      <c r="D852"/>
      <c r="E852"/>
      <c r="F852"/>
      <c r="G852"/>
    </row>
    <row r="853" spans="2:7" x14ac:dyDescent="0.25">
      <c r="B853"/>
      <c r="D853"/>
      <c r="E853"/>
      <c r="F853"/>
      <c r="G853"/>
    </row>
    <row r="854" spans="2:7" x14ac:dyDescent="0.25">
      <c r="B854"/>
      <c r="D854"/>
      <c r="E854"/>
      <c r="F854"/>
      <c r="G854"/>
    </row>
    <row r="855" spans="2:7" x14ac:dyDescent="0.25">
      <c r="B855"/>
      <c r="D855"/>
      <c r="E855"/>
      <c r="F855"/>
      <c r="G855"/>
    </row>
    <row r="856" spans="2:7" x14ac:dyDescent="0.25">
      <c r="B856"/>
      <c r="D856"/>
      <c r="E856"/>
      <c r="F856"/>
      <c r="G856"/>
    </row>
    <row r="857" spans="2:7" x14ac:dyDescent="0.25">
      <c r="B857"/>
      <c r="D857"/>
      <c r="E857"/>
      <c r="F857"/>
      <c r="G857"/>
    </row>
    <row r="858" spans="2:7" x14ac:dyDescent="0.25">
      <c r="B858"/>
      <c r="D858"/>
      <c r="E858"/>
      <c r="F858"/>
      <c r="G858"/>
    </row>
    <row r="859" spans="2:7" x14ac:dyDescent="0.25">
      <c r="B859"/>
      <c r="D859"/>
      <c r="E859"/>
      <c r="F859"/>
      <c r="G859"/>
    </row>
    <row r="860" spans="2:7" x14ac:dyDescent="0.25">
      <c r="B860"/>
      <c r="D860"/>
      <c r="E860"/>
      <c r="F860"/>
      <c r="G860"/>
    </row>
    <row r="861" spans="2:7" x14ac:dyDescent="0.25">
      <c r="B861"/>
      <c r="D861"/>
      <c r="E861"/>
      <c r="F861"/>
      <c r="G861"/>
    </row>
    <row r="862" spans="2:7" x14ac:dyDescent="0.25">
      <c r="B862"/>
      <c r="D862"/>
      <c r="E862"/>
      <c r="F862"/>
      <c r="G862"/>
    </row>
    <row r="863" spans="2:7" x14ac:dyDescent="0.25">
      <c r="B863"/>
      <c r="D863"/>
      <c r="E863"/>
      <c r="F863"/>
      <c r="G863"/>
    </row>
    <row r="864" spans="2:7" x14ac:dyDescent="0.25">
      <c r="B864"/>
      <c r="D864"/>
      <c r="E864"/>
      <c r="F864"/>
      <c r="G864"/>
    </row>
    <row r="865" spans="2:7" x14ac:dyDescent="0.25">
      <c r="B865"/>
      <c r="D865"/>
      <c r="E865"/>
      <c r="F865"/>
      <c r="G865"/>
    </row>
    <row r="866" spans="2:7" x14ac:dyDescent="0.25">
      <c r="B866"/>
      <c r="D866"/>
      <c r="E866"/>
      <c r="F866"/>
      <c r="G866"/>
    </row>
    <row r="867" spans="2:7" x14ac:dyDescent="0.25">
      <c r="B867"/>
      <c r="D867"/>
      <c r="E867"/>
      <c r="F867"/>
      <c r="G867"/>
    </row>
    <row r="868" spans="2:7" x14ac:dyDescent="0.25">
      <c r="B868"/>
      <c r="D868"/>
      <c r="E868"/>
      <c r="F868"/>
      <c r="G868"/>
    </row>
    <row r="869" spans="2:7" x14ac:dyDescent="0.25">
      <c r="B869"/>
      <c r="D869"/>
      <c r="E869"/>
      <c r="F869"/>
      <c r="G869"/>
    </row>
    <row r="870" spans="2:7" x14ac:dyDescent="0.25">
      <c r="B870"/>
      <c r="D870"/>
      <c r="E870"/>
      <c r="F870"/>
      <c r="G870"/>
    </row>
    <row r="871" spans="2:7" x14ac:dyDescent="0.25">
      <c r="B871"/>
      <c r="D871"/>
      <c r="E871"/>
      <c r="F871"/>
      <c r="G871"/>
    </row>
    <row r="872" spans="2:7" x14ac:dyDescent="0.25">
      <c r="B872"/>
      <c r="D872"/>
      <c r="E872"/>
      <c r="F872"/>
      <c r="G872"/>
    </row>
    <row r="873" spans="2:7" x14ac:dyDescent="0.25">
      <c r="B873"/>
      <c r="D873"/>
      <c r="E873"/>
      <c r="F873"/>
      <c r="G873"/>
    </row>
    <row r="874" spans="2:7" x14ac:dyDescent="0.25">
      <c r="B874"/>
      <c r="D874"/>
      <c r="E874"/>
      <c r="F874"/>
      <c r="G874"/>
    </row>
    <row r="875" spans="2:7" x14ac:dyDescent="0.25">
      <c r="B875"/>
      <c r="D875"/>
      <c r="E875"/>
      <c r="F875"/>
      <c r="G875"/>
    </row>
    <row r="876" spans="2:7" x14ac:dyDescent="0.25">
      <c r="B876"/>
      <c r="D876"/>
      <c r="E876"/>
      <c r="F876"/>
      <c r="G876"/>
    </row>
    <row r="877" spans="2:7" x14ac:dyDescent="0.25">
      <c r="B877"/>
      <c r="D877"/>
      <c r="E877"/>
      <c r="F877"/>
      <c r="G877"/>
    </row>
    <row r="878" spans="2:7" x14ac:dyDescent="0.25">
      <c r="B878"/>
      <c r="D878"/>
      <c r="E878"/>
      <c r="F878"/>
      <c r="G878"/>
    </row>
    <row r="879" spans="2:7" x14ac:dyDescent="0.25">
      <c r="B879"/>
      <c r="D879"/>
      <c r="E879"/>
      <c r="F879"/>
      <c r="G879"/>
    </row>
    <row r="880" spans="2:7" x14ac:dyDescent="0.25">
      <c r="B880"/>
      <c r="D880"/>
      <c r="E880"/>
      <c r="F880"/>
      <c r="G880"/>
    </row>
    <row r="881" spans="2:7" x14ac:dyDescent="0.25">
      <c r="B881"/>
      <c r="D881"/>
      <c r="E881"/>
      <c r="F881"/>
      <c r="G881"/>
    </row>
    <row r="882" spans="2:7" x14ac:dyDescent="0.25">
      <c r="B882"/>
      <c r="D882"/>
      <c r="E882"/>
      <c r="F882"/>
      <c r="G882"/>
    </row>
    <row r="883" spans="2:7" x14ac:dyDescent="0.25">
      <c r="B883"/>
      <c r="D883"/>
      <c r="E883"/>
      <c r="F883"/>
      <c r="G883"/>
    </row>
    <row r="884" spans="2:7" x14ac:dyDescent="0.25">
      <c r="B884"/>
      <c r="D884"/>
      <c r="E884"/>
      <c r="F884"/>
      <c r="G884"/>
    </row>
    <row r="885" spans="2:7" x14ac:dyDescent="0.25">
      <c r="B885"/>
      <c r="D885"/>
      <c r="E885"/>
      <c r="F885"/>
      <c r="G885"/>
    </row>
    <row r="886" spans="2:7" x14ac:dyDescent="0.25">
      <c r="B886"/>
      <c r="D886"/>
      <c r="E886"/>
      <c r="F886"/>
      <c r="G886"/>
    </row>
    <row r="887" spans="2:7" x14ac:dyDescent="0.25">
      <c r="B887"/>
      <c r="D887"/>
      <c r="E887"/>
      <c r="F887"/>
      <c r="G887"/>
    </row>
    <row r="888" spans="2:7" x14ac:dyDescent="0.25">
      <c r="B888"/>
      <c r="D888"/>
      <c r="E888"/>
      <c r="F888"/>
      <c r="G888"/>
    </row>
    <row r="889" spans="2:7" x14ac:dyDescent="0.25">
      <c r="B889"/>
      <c r="D889"/>
      <c r="E889"/>
      <c r="F889"/>
      <c r="G889"/>
    </row>
    <row r="890" spans="2:7" x14ac:dyDescent="0.25">
      <c r="B890"/>
      <c r="D890"/>
      <c r="E890"/>
      <c r="F890"/>
      <c r="G890"/>
    </row>
    <row r="891" spans="2:7" x14ac:dyDescent="0.25">
      <c r="B891"/>
      <c r="D891"/>
      <c r="E891"/>
      <c r="F891"/>
      <c r="G891"/>
    </row>
    <row r="892" spans="2:7" x14ac:dyDescent="0.25">
      <c r="B892"/>
      <c r="D892"/>
      <c r="E892"/>
      <c r="F892"/>
      <c r="G892"/>
    </row>
    <row r="893" spans="2:7" x14ac:dyDescent="0.25">
      <c r="B893"/>
      <c r="D893"/>
      <c r="E893"/>
      <c r="F893"/>
      <c r="G893"/>
    </row>
    <row r="894" spans="2:7" x14ac:dyDescent="0.25">
      <c r="B894"/>
      <c r="D894"/>
      <c r="E894"/>
      <c r="F894"/>
      <c r="G894"/>
    </row>
    <row r="895" spans="2:7" x14ac:dyDescent="0.25">
      <c r="B895"/>
      <c r="D895"/>
      <c r="E895"/>
      <c r="F895"/>
      <c r="G895"/>
    </row>
    <row r="896" spans="2:7" x14ac:dyDescent="0.25">
      <c r="B896"/>
      <c r="D896"/>
      <c r="E896"/>
      <c r="F896"/>
      <c r="G896"/>
    </row>
    <row r="897" spans="2:7" x14ac:dyDescent="0.25">
      <c r="B897"/>
      <c r="D897"/>
      <c r="E897"/>
      <c r="F897"/>
      <c r="G897"/>
    </row>
    <row r="898" spans="2:7" x14ac:dyDescent="0.25">
      <c r="B898"/>
      <c r="D898"/>
      <c r="E898"/>
      <c r="F898"/>
      <c r="G898"/>
    </row>
    <row r="899" spans="2:7" x14ac:dyDescent="0.25">
      <c r="B899"/>
      <c r="D899"/>
      <c r="E899"/>
      <c r="F899"/>
      <c r="G899"/>
    </row>
    <row r="900" spans="2:7" x14ac:dyDescent="0.25">
      <c r="B900"/>
      <c r="D900"/>
      <c r="E900"/>
      <c r="F900"/>
      <c r="G900"/>
    </row>
    <row r="901" spans="2:7" x14ac:dyDescent="0.25">
      <c r="B901"/>
      <c r="D901"/>
      <c r="E901"/>
      <c r="F901"/>
      <c r="G901"/>
    </row>
    <row r="902" spans="2:7" x14ac:dyDescent="0.25">
      <c r="B902"/>
      <c r="D902"/>
      <c r="E902"/>
      <c r="F902"/>
      <c r="G902"/>
    </row>
    <row r="903" spans="2:7" x14ac:dyDescent="0.25">
      <c r="B903"/>
      <c r="D903"/>
      <c r="E903"/>
      <c r="F903"/>
      <c r="G903"/>
    </row>
    <row r="904" spans="2:7" x14ac:dyDescent="0.25">
      <c r="B904"/>
      <c r="D904"/>
      <c r="E904"/>
      <c r="F904"/>
      <c r="G904"/>
    </row>
    <row r="905" spans="2:7" x14ac:dyDescent="0.25">
      <c r="B905"/>
      <c r="D905"/>
      <c r="E905"/>
      <c r="F905"/>
      <c r="G905"/>
    </row>
    <row r="906" spans="2:7" x14ac:dyDescent="0.25">
      <c r="B906"/>
      <c r="D906"/>
      <c r="E906"/>
      <c r="F906"/>
      <c r="G906"/>
    </row>
    <row r="907" spans="2:7" x14ac:dyDescent="0.25">
      <c r="B907"/>
      <c r="D907"/>
      <c r="E907"/>
      <c r="F907"/>
      <c r="G907"/>
    </row>
    <row r="908" spans="2:7" x14ac:dyDescent="0.25">
      <c r="B908"/>
      <c r="D908"/>
      <c r="E908"/>
      <c r="F908"/>
      <c r="G908"/>
    </row>
    <row r="909" spans="2:7" x14ac:dyDescent="0.25">
      <c r="B909"/>
      <c r="D909"/>
      <c r="E909"/>
      <c r="F909"/>
      <c r="G909"/>
    </row>
    <row r="910" spans="2:7" x14ac:dyDescent="0.25">
      <c r="B910"/>
      <c r="D910"/>
      <c r="E910"/>
      <c r="F910"/>
      <c r="G910"/>
    </row>
    <row r="911" spans="2:7" x14ac:dyDescent="0.25">
      <c r="B911"/>
      <c r="D911"/>
      <c r="E911"/>
      <c r="F911"/>
      <c r="G911"/>
    </row>
    <row r="912" spans="2:7" x14ac:dyDescent="0.25">
      <c r="B912"/>
      <c r="D912"/>
      <c r="E912"/>
      <c r="F912"/>
      <c r="G912"/>
    </row>
    <row r="913" spans="2:7" x14ac:dyDescent="0.25">
      <c r="B913"/>
      <c r="D913"/>
      <c r="E913"/>
      <c r="F913"/>
      <c r="G913"/>
    </row>
    <row r="914" spans="2:7" x14ac:dyDescent="0.25">
      <c r="B914"/>
      <c r="D914"/>
      <c r="E914"/>
      <c r="F914"/>
      <c r="G914"/>
    </row>
    <row r="915" spans="2:7" x14ac:dyDescent="0.25">
      <c r="B915"/>
      <c r="D915"/>
      <c r="E915"/>
      <c r="F915"/>
      <c r="G915"/>
    </row>
    <row r="916" spans="2:7" x14ac:dyDescent="0.25">
      <c r="B916"/>
      <c r="D916"/>
      <c r="E916"/>
      <c r="F916"/>
      <c r="G916"/>
    </row>
    <row r="917" spans="2:7" x14ac:dyDescent="0.25">
      <c r="B917"/>
      <c r="D917"/>
      <c r="E917"/>
      <c r="F917"/>
      <c r="G917"/>
    </row>
    <row r="918" spans="2:7" x14ac:dyDescent="0.25">
      <c r="B918"/>
      <c r="D918"/>
      <c r="E918"/>
      <c r="F918"/>
      <c r="G918"/>
    </row>
    <row r="919" spans="2:7" x14ac:dyDescent="0.25">
      <c r="B919"/>
      <c r="D919"/>
      <c r="E919"/>
      <c r="F919"/>
      <c r="G919"/>
    </row>
    <row r="920" spans="2:7" x14ac:dyDescent="0.25">
      <c r="B920"/>
      <c r="D920"/>
      <c r="E920"/>
      <c r="F920"/>
      <c r="G920"/>
    </row>
    <row r="921" spans="2:7" x14ac:dyDescent="0.25">
      <c r="B921"/>
      <c r="D921"/>
      <c r="E921"/>
      <c r="F921"/>
      <c r="G921"/>
    </row>
    <row r="922" spans="2:7" x14ac:dyDescent="0.25">
      <c r="B922"/>
      <c r="D922"/>
      <c r="E922"/>
      <c r="F922"/>
      <c r="G922"/>
    </row>
    <row r="923" spans="2:7" x14ac:dyDescent="0.25">
      <c r="B923"/>
      <c r="D923"/>
      <c r="E923"/>
      <c r="F923"/>
      <c r="G923"/>
    </row>
    <row r="924" spans="2:7" x14ac:dyDescent="0.25">
      <c r="B924"/>
      <c r="D924"/>
      <c r="E924"/>
      <c r="F924"/>
      <c r="G924"/>
    </row>
    <row r="925" spans="2:7" x14ac:dyDescent="0.25">
      <c r="B925"/>
      <c r="D925"/>
      <c r="E925"/>
      <c r="F925"/>
      <c r="G925"/>
    </row>
    <row r="926" spans="2:7" x14ac:dyDescent="0.25">
      <c r="B926"/>
      <c r="D926"/>
      <c r="E926"/>
      <c r="F926"/>
      <c r="G926"/>
    </row>
    <row r="927" spans="2:7" x14ac:dyDescent="0.25">
      <c r="B927"/>
      <c r="D927"/>
      <c r="E927"/>
      <c r="F927"/>
      <c r="G927"/>
    </row>
    <row r="928" spans="2:7" x14ac:dyDescent="0.25">
      <c r="B928"/>
      <c r="D928"/>
      <c r="E928"/>
      <c r="F928"/>
      <c r="G928"/>
    </row>
    <row r="929" spans="2:7" x14ac:dyDescent="0.25">
      <c r="B929"/>
      <c r="D929"/>
      <c r="E929"/>
      <c r="F929"/>
      <c r="G929"/>
    </row>
    <row r="930" spans="2:7" x14ac:dyDescent="0.25">
      <c r="B930"/>
      <c r="D930"/>
      <c r="E930"/>
      <c r="F930"/>
      <c r="G930"/>
    </row>
    <row r="931" spans="2:7" x14ac:dyDescent="0.25">
      <c r="B931"/>
      <c r="D931"/>
      <c r="E931"/>
      <c r="F931"/>
      <c r="G931"/>
    </row>
    <row r="932" spans="2:7" x14ac:dyDescent="0.25">
      <c r="B932"/>
      <c r="D932"/>
      <c r="E932"/>
      <c r="F932"/>
      <c r="G932"/>
    </row>
    <row r="933" spans="2:7" x14ac:dyDescent="0.25">
      <c r="B933"/>
      <c r="D933"/>
      <c r="E933"/>
      <c r="F933"/>
      <c r="G933"/>
    </row>
    <row r="934" spans="2:7" x14ac:dyDescent="0.25">
      <c r="B934"/>
      <c r="D934"/>
      <c r="E934"/>
      <c r="F934"/>
      <c r="G934"/>
    </row>
    <row r="935" spans="2:7" x14ac:dyDescent="0.25">
      <c r="B935"/>
      <c r="D935"/>
      <c r="E935"/>
      <c r="F935"/>
      <c r="G935"/>
    </row>
    <row r="936" spans="2:7" x14ac:dyDescent="0.25">
      <c r="B936"/>
      <c r="D936"/>
      <c r="E936"/>
      <c r="F936"/>
      <c r="G936"/>
    </row>
    <row r="937" spans="2:7" x14ac:dyDescent="0.25">
      <c r="B937"/>
      <c r="D937"/>
      <c r="E937"/>
      <c r="F937"/>
      <c r="G937"/>
    </row>
    <row r="938" spans="2:7" x14ac:dyDescent="0.25">
      <c r="B938"/>
      <c r="D938"/>
      <c r="E938"/>
      <c r="F938"/>
      <c r="G938"/>
    </row>
    <row r="939" spans="2:7" x14ac:dyDescent="0.25">
      <c r="B939"/>
      <c r="D939"/>
      <c r="E939"/>
      <c r="F939"/>
      <c r="G939"/>
    </row>
    <row r="940" spans="2:7" x14ac:dyDescent="0.25">
      <c r="B940"/>
      <c r="D940"/>
      <c r="E940"/>
      <c r="F940"/>
      <c r="G940"/>
    </row>
    <row r="941" spans="2:7" x14ac:dyDescent="0.25">
      <c r="B941"/>
      <c r="D941"/>
      <c r="E941"/>
      <c r="F941"/>
      <c r="G941"/>
    </row>
    <row r="942" spans="2:7" x14ac:dyDescent="0.25">
      <c r="B942"/>
      <c r="D942"/>
      <c r="E942"/>
      <c r="F942"/>
      <c r="G942"/>
    </row>
    <row r="943" spans="2:7" x14ac:dyDescent="0.25">
      <c r="B943"/>
      <c r="D943"/>
      <c r="E943"/>
      <c r="F943"/>
      <c r="G943"/>
    </row>
    <row r="944" spans="2:7" x14ac:dyDescent="0.25">
      <c r="B944"/>
      <c r="D944"/>
      <c r="E944"/>
      <c r="F944"/>
      <c r="G944"/>
    </row>
    <row r="945" spans="2:7" x14ac:dyDescent="0.25">
      <c r="B945"/>
      <c r="D945"/>
      <c r="E945"/>
      <c r="F945"/>
      <c r="G945"/>
    </row>
    <row r="946" spans="2:7" x14ac:dyDescent="0.25">
      <c r="B946"/>
      <c r="D946"/>
      <c r="E946"/>
      <c r="F946"/>
      <c r="G946"/>
    </row>
    <row r="947" spans="2:7" x14ac:dyDescent="0.25">
      <c r="B947"/>
      <c r="D947"/>
      <c r="E947"/>
      <c r="F947"/>
      <c r="G947"/>
    </row>
    <row r="948" spans="2:7" x14ac:dyDescent="0.25">
      <c r="B948"/>
      <c r="D948"/>
      <c r="E948"/>
      <c r="F948"/>
      <c r="G948"/>
    </row>
    <row r="949" spans="2:7" x14ac:dyDescent="0.25">
      <c r="B949"/>
      <c r="D949"/>
      <c r="E949"/>
      <c r="F949"/>
      <c r="G949"/>
    </row>
    <row r="950" spans="2:7" x14ac:dyDescent="0.25">
      <c r="B950"/>
      <c r="D950"/>
      <c r="E950"/>
      <c r="F950"/>
      <c r="G950"/>
    </row>
    <row r="951" spans="2:7" x14ac:dyDescent="0.25">
      <c r="B951"/>
      <c r="D951"/>
      <c r="E951"/>
      <c r="F951"/>
      <c r="G951"/>
    </row>
    <row r="952" spans="2:7" x14ac:dyDescent="0.25">
      <c r="B952"/>
      <c r="D952"/>
      <c r="E952"/>
      <c r="F952"/>
      <c r="G952"/>
    </row>
    <row r="953" spans="2:7" x14ac:dyDescent="0.25">
      <c r="B953"/>
      <c r="D953"/>
      <c r="E953"/>
      <c r="F953"/>
      <c r="G953"/>
    </row>
    <row r="954" spans="2:7" x14ac:dyDescent="0.25">
      <c r="B954"/>
      <c r="D954"/>
      <c r="E954"/>
      <c r="F954"/>
      <c r="G954"/>
    </row>
    <row r="955" spans="2:7" x14ac:dyDescent="0.25">
      <c r="B955"/>
      <c r="D955"/>
      <c r="E955"/>
      <c r="F955"/>
      <c r="G955"/>
    </row>
    <row r="956" spans="2:7" x14ac:dyDescent="0.25">
      <c r="B956"/>
      <c r="D956"/>
      <c r="E956"/>
      <c r="F956"/>
      <c r="G956"/>
    </row>
    <row r="957" spans="2:7" x14ac:dyDescent="0.25">
      <c r="B957"/>
      <c r="D957"/>
      <c r="E957"/>
      <c r="F957"/>
      <c r="G957"/>
    </row>
    <row r="958" spans="2:7" x14ac:dyDescent="0.25">
      <c r="B958"/>
      <c r="D958"/>
      <c r="E958"/>
      <c r="F958"/>
      <c r="G958"/>
    </row>
    <row r="959" spans="2:7" x14ac:dyDescent="0.25">
      <c r="B959"/>
      <c r="D959"/>
      <c r="E959"/>
      <c r="F959"/>
      <c r="G959"/>
    </row>
    <row r="960" spans="2:7" x14ac:dyDescent="0.25">
      <c r="B960"/>
      <c r="D960"/>
      <c r="E960"/>
      <c r="F960"/>
      <c r="G960"/>
    </row>
    <row r="961" spans="2:7" x14ac:dyDescent="0.25">
      <c r="B961"/>
      <c r="D961"/>
      <c r="E961"/>
      <c r="F961"/>
      <c r="G961"/>
    </row>
    <row r="962" spans="2:7" x14ac:dyDescent="0.25">
      <c r="B962"/>
      <c r="D962"/>
      <c r="E962"/>
      <c r="F962"/>
      <c r="G962"/>
    </row>
    <row r="963" spans="2:7" x14ac:dyDescent="0.25">
      <c r="B963"/>
      <c r="D963"/>
      <c r="E963"/>
      <c r="F963"/>
      <c r="G963"/>
    </row>
    <row r="964" spans="2:7" x14ac:dyDescent="0.25">
      <c r="B964"/>
      <c r="D964"/>
      <c r="E964"/>
      <c r="F964"/>
      <c r="G964"/>
    </row>
    <row r="965" spans="2:7" x14ac:dyDescent="0.25">
      <c r="B965"/>
      <c r="D965"/>
      <c r="E965"/>
      <c r="F965"/>
      <c r="G965"/>
    </row>
    <row r="966" spans="2:7" x14ac:dyDescent="0.25">
      <c r="B966"/>
      <c r="D966"/>
      <c r="E966"/>
      <c r="F966"/>
      <c r="G966"/>
    </row>
    <row r="967" spans="2:7" x14ac:dyDescent="0.25">
      <c r="B967"/>
      <c r="D967"/>
      <c r="E967"/>
      <c r="F967"/>
      <c r="G967"/>
    </row>
    <row r="968" spans="2:7" x14ac:dyDescent="0.25">
      <c r="B968"/>
      <c r="D968"/>
      <c r="E968"/>
      <c r="F968"/>
      <c r="G968"/>
    </row>
    <row r="969" spans="2:7" x14ac:dyDescent="0.25">
      <c r="B969"/>
      <c r="D969"/>
      <c r="E969"/>
      <c r="F969"/>
      <c r="G969"/>
    </row>
    <row r="970" spans="2:7" x14ac:dyDescent="0.25">
      <c r="B970"/>
      <c r="D970"/>
      <c r="E970"/>
      <c r="F970"/>
      <c r="G970"/>
    </row>
    <row r="971" spans="2:7" x14ac:dyDescent="0.25">
      <c r="B971"/>
      <c r="D971"/>
      <c r="E971"/>
      <c r="F971"/>
      <c r="G971"/>
    </row>
    <row r="972" spans="2:7" x14ac:dyDescent="0.25">
      <c r="B972"/>
      <c r="D972"/>
      <c r="E972"/>
      <c r="F972"/>
      <c r="G972"/>
    </row>
    <row r="973" spans="2:7" x14ac:dyDescent="0.25">
      <c r="B973"/>
      <c r="D973"/>
      <c r="E973"/>
      <c r="F973"/>
      <c r="G973"/>
    </row>
    <row r="974" spans="2:7" x14ac:dyDescent="0.25">
      <c r="B974"/>
      <c r="D974"/>
      <c r="E974"/>
      <c r="F974"/>
      <c r="G974"/>
    </row>
    <row r="975" spans="2:7" x14ac:dyDescent="0.25">
      <c r="B975"/>
      <c r="D975"/>
      <c r="E975"/>
      <c r="F975"/>
      <c r="G975"/>
    </row>
    <row r="976" spans="2:7" x14ac:dyDescent="0.25">
      <c r="B976"/>
      <c r="D976"/>
      <c r="E976"/>
      <c r="F976"/>
      <c r="G976"/>
    </row>
    <row r="977" spans="2:7" x14ac:dyDescent="0.25">
      <c r="B977"/>
      <c r="D977"/>
      <c r="E977"/>
      <c r="F977"/>
      <c r="G977"/>
    </row>
    <row r="978" spans="2:7" x14ac:dyDescent="0.25">
      <c r="B978"/>
      <c r="D978"/>
      <c r="E978"/>
      <c r="F978"/>
      <c r="G978"/>
    </row>
    <row r="979" spans="2:7" x14ac:dyDescent="0.25">
      <c r="B979"/>
      <c r="D979"/>
      <c r="E979"/>
      <c r="F979"/>
      <c r="G979"/>
    </row>
    <row r="980" spans="2:7" x14ac:dyDescent="0.25">
      <c r="B980"/>
      <c r="D980"/>
      <c r="E980"/>
      <c r="F980"/>
      <c r="G980"/>
    </row>
    <row r="981" spans="2:7" x14ac:dyDescent="0.25">
      <c r="B981"/>
      <c r="D981"/>
      <c r="E981"/>
      <c r="F981"/>
      <c r="G981"/>
    </row>
    <row r="982" spans="2:7" x14ac:dyDescent="0.25">
      <c r="B982"/>
      <c r="D982"/>
      <c r="E982"/>
      <c r="F982"/>
      <c r="G982"/>
    </row>
    <row r="983" spans="2:7" x14ac:dyDescent="0.25">
      <c r="B983"/>
      <c r="D983"/>
      <c r="E983"/>
      <c r="F983"/>
      <c r="G983"/>
    </row>
    <row r="984" spans="2:7" x14ac:dyDescent="0.25">
      <c r="B984"/>
      <c r="D984"/>
      <c r="E984"/>
      <c r="F984"/>
      <c r="G984"/>
    </row>
    <row r="985" spans="2:7" x14ac:dyDescent="0.25">
      <c r="B985"/>
      <c r="D985"/>
      <c r="E985"/>
      <c r="F985"/>
      <c r="G985"/>
    </row>
    <row r="986" spans="2:7" x14ac:dyDescent="0.25">
      <c r="B986"/>
      <c r="D986"/>
      <c r="E986"/>
      <c r="F986"/>
      <c r="G986"/>
    </row>
    <row r="987" spans="2:7" x14ac:dyDescent="0.25">
      <c r="B987"/>
      <c r="D987"/>
      <c r="E987"/>
      <c r="F987"/>
      <c r="G987"/>
    </row>
    <row r="988" spans="2:7" x14ac:dyDescent="0.25">
      <c r="B988"/>
      <c r="D988"/>
      <c r="E988"/>
      <c r="F988"/>
      <c r="G988"/>
    </row>
    <row r="989" spans="2:7" x14ac:dyDescent="0.25">
      <c r="B989"/>
      <c r="D989"/>
      <c r="E989"/>
      <c r="F989"/>
      <c r="G989"/>
    </row>
    <row r="990" spans="2:7" x14ac:dyDescent="0.25">
      <c r="B990"/>
      <c r="D990"/>
      <c r="E990"/>
      <c r="F990"/>
      <c r="G990"/>
    </row>
    <row r="991" spans="2:7" x14ac:dyDescent="0.25">
      <c r="B991"/>
      <c r="D991"/>
      <c r="E991"/>
      <c r="F991"/>
      <c r="G991"/>
    </row>
    <row r="992" spans="2:7" x14ac:dyDescent="0.25">
      <c r="B992"/>
      <c r="D992"/>
      <c r="E992"/>
      <c r="F992"/>
      <c r="G992"/>
    </row>
    <row r="993" spans="2:7" x14ac:dyDescent="0.25">
      <c r="B993"/>
      <c r="D993"/>
      <c r="E993"/>
      <c r="F993"/>
      <c r="G993"/>
    </row>
    <row r="994" spans="2:7" x14ac:dyDescent="0.25">
      <c r="B994"/>
      <c r="D994"/>
      <c r="E994"/>
      <c r="F994"/>
      <c r="G994"/>
    </row>
    <row r="995" spans="2:7" x14ac:dyDescent="0.25">
      <c r="B995"/>
      <c r="D995"/>
      <c r="E995"/>
      <c r="F995"/>
      <c r="G995"/>
    </row>
    <row r="996" spans="2:7" x14ac:dyDescent="0.25">
      <c r="B996"/>
      <c r="D996"/>
      <c r="E996"/>
      <c r="F996"/>
      <c r="G996"/>
    </row>
    <row r="997" spans="2:7" x14ac:dyDescent="0.25">
      <c r="B997"/>
      <c r="D997"/>
      <c r="E997"/>
      <c r="F997"/>
      <c r="G997"/>
    </row>
    <row r="998" spans="2:7" x14ac:dyDescent="0.25">
      <c r="B998"/>
      <c r="D998"/>
      <c r="E998"/>
      <c r="F998"/>
      <c r="G998"/>
    </row>
    <row r="999" spans="2:7" x14ac:dyDescent="0.25">
      <c r="B999"/>
      <c r="D999"/>
      <c r="E999"/>
      <c r="F999"/>
      <c r="G999"/>
    </row>
    <row r="1000" spans="2:7" x14ac:dyDescent="0.25">
      <c r="B1000"/>
      <c r="D1000"/>
      <c r="E1000"/>
      <c r="F1000"/>
      <c r="G1000"/>
    </row>
    <row r="1001" spans="2:7" x14ac:dyDescent="0.25">
      <c r="B1001"/>
      <c r="D1001"/>
      <c r="E1001"/>
      <c r="F1001"/>
      <c r="G1001"/>
    </row>
    <row r="1002" spans="2:7" x14ac:dyDescent="0.25">
      <c r="B1002"/>
      <c r="D1002"/>
      <c r="E1002"/>
      <c r="F1002"/>
      <c r="G1002"/>
    </row>
    <row r="1003" spans="2:7" x14ac:dyDescent="0.25">
      <c r="B1003"/>
      <c r="D1003"/>
      <c r="E1003"/>
      <c r="F1003"/>
      <c r="G1003"/>
    </row>
    <row r="1004" spans="2:7" x14ac:dyDescent="0.25">
      <c r="B1004"/>
      <c r="D1004"/>
      <c r="E1004"/>
      <c r="F1004"/>
      <c r="G1004"/>
    </row>
    <row r="1005" spans="2:7" x14ac:dyDescent="0.25">
      <c r="B1005"/>
      <c r="D1005"/>
      <c r="E1005"/>
      <c r="F1005"/>
      <c r="G1005"/>
    </row>
    <row r="1006" spans="2:7" x14ac:dyDescent="0.25">
      <c r="B1006"/>
      <c r="D1006"/>
      <c r="E1006"/>
      <c r="F1006"/>
      <c r="G1006"/>
    </row>
    <row r="1007" spans="2:7" x14ac:dyDescent="0.25">
      <c r="B1007"/>
      <c r="D1007"/>
      <c r="E1007"/>
      <c r="F1007"/>
      <c r="G1007"/>
    </row>
    <row r="1008" spans="2:7" x14ac:dyDescent="0.25">
      <c r="B1008"/>
      <c r="D1008"/>
      <c r="E1008"/>
      <c r="F1008"/>
      <c r="G1008"/>
    </row>
    <row r="1009" spans="2:7" x14ac:dyDescent="0.25">
      <c r="B1009"/>
      <c r="D1009"/>
      <c r="E1009"/>
      <c r="F1009"/>
      <c r="G1009"/>
    </row>
    <row r="1010" spans="2:7" x14ac:dyDescent="0.25">
      <c r="B1010"/>
      <c r="D1010"/>
      <c r="E1010"/>
      <c r="F1010"/>
      <c r="G1010"/>
    </row>
    <row r="1011" spans="2:7" x14ac:dyDescent="0.25">
      <c r="B1011"/>
      <c r="D1011"/>
      <c r="E1011"/>
      <c r="F1011"/>
      <c r="G1011"/>
    </row>
    <row r="1012" spans="2:7" x14ac:dyDescent="0.25">
      <c r="B1012"/>
      <c r="D1012"/>
      <c r="E1012"/>
      <c r="F1012"/>
      <c r="G1012"/>
    </row>
    <row r="1013" spans="2:7" x14ac:dyDescent="0.25">
      <c r="B1013"/>
      <c r="D1013"/>
      <c r="E1013"/>
      <c r="F1013"/>
      <c r="G1013"/>
    </row>
    <row r="1014" spans="2:7" x14ac:dyDescent="0.25">
      <c r="B1014"/>
      <c r="D1014"/>
      <c r="E1014"/>
      <c r="F1014"/>
      <c r="G1014"/>
    </row>
    <row r="1015" spans="2:7" x14ac:dyDescent="0.25">
      <c r="B1015"/>
      <c r="D1015"/>
      <c r="E1015"/>
      <c r="F1015"/>
      <c r="G1015"/>
    </row>
    <row r="1016" spans="2:7" x14ac:dyDescent="0.25">
      <c r="B1016"/>
      <c r="D1016"/>
      <c r="E1016"/>
      <c r="F1016"/>
      <c r="G1016"/>
    </row>
    <row r="1017" spans="2:7" x14ac:dyDescent="0.25">
      <c r="B1017"/>
      <c r="D1017"/>
      <c r="E1017"/>
      <c r="F1017"/>
      <c r="G1017"/>
    </row>
    <row r="1018" spans="2:7" x14ac:dyDescent="0.25">
      <c r="B1018"/>
      <c r="D1018"/>
      <c r="E1018"/>
      <c r="F1018"/>
      <c r="G1018"/>
    </row>
    <row r="1019" spans="2:7" x14ac:dyDescent="0.25">
      <c r="B1019"/>
      <c r="D1019"/>
      <c r="E1019"/>
      <c r="F1019"/>
      <c r="G1019"/>
    </row>
    <row r="1020" spans="2:7" x14ac:dyDescent="0.25">
      <c r="B1020"/>
      <c r="D1020"/>
      <c r="E1020"/>
      <c r="F1020"/>
      <c r="G1020"/>
    </row>
    <row r="1021" spans="2:7" x14ac:dyDescent="0.25">
      <c r="B1021"/>
      <c r="D1021"/>
      <c r="E1021"/>
      <c r="F1021"/>
      <c r="G1021"/>
    </row>
    <row r="1022" spans="2:7" x14ac:dyDescent="0.25">
      <c r="B1022"/>
      <c r="D1022"/>
      <c r="E1022"/>
      <c r="F1022"/>
      <c r="G1022"/>
    </row>
    <row r="1023" spans="2:7" x14ac:dyDescent="0.25">
      <c r="B1023"/>
      <c r="D1023"/>
      <c r="E1023"/>
      <c r="F1023"/>
      <c r="G1023"/>
    </row>
    <row r="1024" spans="2:7" x14ac:dyDescent="0.25">
      <c r="B1024"/>
      <c r="D1024"/>
      <c r="E1024"/>
      <c r="F1024"/>
      <c r="G1024"/>
    </row>
    <row r="1025" spans="2:7" x14ac:dyDescent="0.25">
      <c r="B1025"/>
      <c r="D1025"/>
      <c r="E1025"/>
      <c r="F1025"/>
      <c r="G1025"/>
    </row>
    <row r="1026" spans="2:7" x14ac:dyDescent="0.25">
      <c r="B1026"/>
      <c r="D1026"/>
      <c r="E1026"/>
      <c r="F1026"/>
      <c r="G1026"/>
    </row>
    <row r="1027" spans="2:7" x14ac:dyDescent="0.25">
      <c r="B1027"/>
      <c r="D1027"/>
      <c r="E1027"/>
      <c r="F1027"/>
      <c r="G1027"/>
    </row>
    <row r="1028" spans="2:7" x14ac:dyDescent="0.25">
      <c r="B1028"/>
      <c r="D1028"/>
      <c r="E1028"/>
      <c r="F1028"/>
      <c r="G1028"/>
    </row>
    <row r="1029" spans="2:7" x14ac:dyDescent="0.25">
      <c r="B1029"/>
      <c r="D1029"/>
      <c r="E1029"/>
      <c r="F1029"/>
      <c r="G1029"/>
    </row>
    <row r="1030" spans="2:7" x14ac:dyDescent="0.25">
      <c r="B1030"/>
      <c r="D1030"/>
      <c r="E1030"/>
      <c r="F1030"/>
      <c r="G1030"/>
    </row>
    <row r="1031" spans="2:7" x14ac:dyDescent="0.25">
      <c r="B1031"/>
      <c r="D1031"/>
      <c r="E1031"/>
      <c r="F1031"/>
      <c r="G1031"/>
    </row>
    <row r="1032" spans="2:7" x14ac:dyDescent="0.25">
      <c r="B1032"/>
      <c r="D1032"/>
      <c r="E1032"/>
      <c r="F1032"/>
      <c r="G1032"/>
    </row>
    <row r="1033" spans="2:7" x14ac:dyDescent="0.25">
      <c r="B1033"/>
      <c r="D1033"/>
      <c r="E1033"/>
      <c r="F1033"/>
      <c r="G1033"/>
    </row>
    <row r="1034" spans="2:7" x14ac:dyDescent="0.25">
      <c r="B1034"/>
      <c r="D1034"/>
      <c r="E1034"/>
      <c r="F1034"/>
      <c r="G1034"/>
    </row>
    <row r="1035" spans="2:7" x14ac:dyDescent="0.25">
      <c r="B1035"/>
      <c r="D1035"/>
      <c r="E1035"/>
      <c r="F1035"/>
      <c r="G1035"/>
    </row>
    <row r="1036" spans="2:7" x14ac:dyDescent="0.25">
      <c r="B1036"/>
      <c r="D1036"/>
      <c r="E1036"/>
      <c r="F1036"/>
      <c r="G1036"/>
    </row>
    <row r="1037" spans="2:7" x14ac:dyDescent="0.25">
      <c r="B1037"/>
      <c r="D1037"/>
      <c r="E1037"/>
      <c r="F1037"/>
      <c r="G1037"/>
    </row>
    <row r="1038" spans="2:7" x14ac:dyDescent="0.25">
      <c r="B1038"/>
      <c r="D1038"/>
      <c r="E1038"/>
      <c r="F1038"/>
      <c r="G1038"/>
    </row>
    <row r="1039" spans="2:7" x14ac:dyDescent="0.25">
      <c r="B1039"/>
      <c r="D1039"/>
      <c r="E1039"/>
      <c r="F1039"/>
      <c r="G1039"/>
    </row>
    <row r="1040" spans="2:7" x14ac:dyDescent="0.25">
      <c r="B1040"/>
      <c r="D1040"/>
      <c r="E1040"/>
      <c r="F1040"/>
      <c r="G1040"/>
    </row>
    <row r="1041" spans="2:7" x14ac:dyDescent="0.25">
      <c r="B1041"/>
      <c r="D1041"/>
      <c r="E1041"/>
      <c r="F1041"/>
      <c r="G1041"/>
    </row>
    <row r="1042" spans="2:7" x14ac:dyDescent="0.25">
      <c r="B1042"/>
      <c r="D1042"/>
      <c r="E1042"/>
      <c r="F1042"/>
      <c r="G1042"/>
    </row>
    <row r="1043" spans="2:7" x14ac:dyDescent="0.25">
      <c r="B1043"/>
      <c r="D1043"/>
      <c r="E1043"/>
      <c r="F1043"/>
      <c r="G1043"/>
    </row>
    <row r="1044" spans="2:7" x14ac:dyDescent="0.25">
      <c r="B1044"/>
      <c r="D1044"/>
      <c r="E1044"/>
      <c r="F1044"/>
      <c r="G1044"/>
    </row>
    <row r="1045" spans="2:7" x14ac:dyDescent="0.25">
      <c r="B1045"/>
      <c r="D1045"/>
      <c r="E1045"/>
      <c r="F1045"/>
      <c r="G1045"/>
    </row>
    <row r="1046" spans="2:7" x14ac:dyDescent="0.25">
      <c r="B1046"/>
      <c r="D1046"/>
      <c r="E1046"/>
      <c r="F1046"/>
      <c r="G1046"/>
    </row>
    <row r="1047" spans="2:7" x14ac:dyDescent="0.25">
      <c r="B1047"/>
      <c r="D1047"/>
      <c r="E1047"/>
      <c r="F1047"/>
      <c r="G1047"/>
    </row>
    <row r="1048" spans="2:7" x14ac:dyDescent="0.25">
      <c r="B1048"/>
      <c r="D1048"/>
      <c r="E1048"/>
      <c r="F1048"/>
      <c r="G1048"/>
    </row>
    <row r="1049" spans="2:7" x14ac:dyDescent="0.25">
      <c r="B1049"/>
      <c r="D1049"/>
      <c r="E1049"/>
      <c r="F1049"/>
      <c r="G1049"/>
    </row>
    <row r="1050" spans="2:7" x14ac:dyDescent="0.25">
      <c r="B1050"/>
      <c r="D1050"/>
      <c r="E1050"/>
      <c r="F1050"/>
      <c r="G1050"/>
    </row>
    <row r="1051" spans="2:7" x14ac:dyDescent="0.25">
      <c r="B1051"/>
      <c r="D1051"/>
      <c r="E1051"/>
      <c r="F1051"/>
      <c r="G1051"/>
    </row>
    <row r="1052" spans="2:7" x14ac:dyDescent="0.25">
      <c r="B1052"/>
      <c r="D1052"/>
      <c r="E1052"/>
      <c r="F1052"/>
      <c r="G1052"/>
    </row>
    <row r="1053" spans="2:7" x14ac:dyDescent="0.25">
      <c r="B1053"/>
      <c r="D1053"/>
      <c r="E1053"/>
      <c r="F1053"/>
      <c r="G1053"/>
    </row>
    <row r="1054" spans="2:7" x14ac:dyDescent="0.25">
      <c r="B1054"/>
      <c r="D1054"/>
      <c r="E1054"/>
      <c r="F1054"/>
      <c r="G1054"/>
    </row>
    <row r="1055" spans="2:7" x14ac:dyDescent="0.25">
      <c r="B1055"/>
      <c r="D1055"/>
      <c r="E1055"/>
      <c r="F1055"/>
      <c r="G1055"/>
    </row>
    <row r="1056" spans="2:7" x14ac:dyDescent="0.25">
      <c r="B1056"/>
      <c r="D1056"/>
      <c r="E1056"/>
      <c r="F1056"/>
      <c r="G1056"/>
    </row>
    <row r="1057" spans="2:7" x14ac:dyDescent="0.25">
      <c r="B1057"/>
      <c r="D1057"/>
      <c r="E1057"/>
      <c r="F1057"/>
      <c r="G1057"/>
    </row>
    <row r="1058" spans="2:7" x14ac:dyDescent="0.25">
      <c r="B1058"/>
      <c r="D1058"/>
      <c r="E1058"/>
      <c r="F1058"/>
      <c r="G1058"/>
    </row>
    <row r="1059" spans="2:7" x14ac:dyDescent="0.25">
      <c r="B1059"/>
      <c r="D1059"/>
      <c r="E1059"/>
      <c r="F1059"/>
      <c r="G1059"/>
    </row>
    <row r="1060" spans="2:7" x14ac:dyDescent="0.25">
      <c r="B1060"/>
      <c r="D1060"/>
      <c r="E1060"/>
      <c r="F1060"/>
      <c r="G1060"/>
    </row>
    <row r="1061" spans="2:7" x14ac:dyDescent="0.25">
      <c r="B1061"/>
      <c r="D1061"/>
      <c r="E1061"/>
      <c r="F1061"/>
      <c r="G1061"/>
    </row>
    <row r="1062" spans="2:7" x14ac:dyDescent="0.25">
      <c r="B1062"/>
      <c r="D1062"/>
      <c r="E1062"/>
      <c r="F1062"/>
      <c r="G1062"/>
    </row>
    <row r="1063" spans="2:7" x14ac:dyDescent="0.25">
      <c r="B1063"/>
      <c r="D1063"/>
      <c r="E1063"/>
      <c r="F1063"/>
      <c r="G1063"/>
    </row>
    <row r="1064" spans="2:7" x14ac:dyDescent="0.25">
      <c r="B1064"/>
      <c r="D1064"/>
      <c r="E1064"/>
      <c r="F1064"/>
      <c r="G1064"/>
    </row>
    <row r="1065" spans="2:7" x14ac:dyDescent="0.25">
      <c r="B1065"/>
      <c r="D1065"/>
      <c r="E1065"/>
      <c r="F1065"/>
      <c r="G1065"/>
    </row>
    <row r="1066" spans="2:7" x14ac:dyDescent="0.25">
      <c r="B1066"/>
      <c r="D1066"/>
      <c r="E1066"/>
      <c r="F1066"/>
      <c r="G1066"/>
    </row>
    <row r="1067" spans="2:7" x14ac:dyDescent="0.25">
      <c r="B1067"/>
      <c r="D1067"/>
      <c r="E1067"/>
      <c r="F1067"/>
      <c r="G1067"/>
    </row>
    <row r="1068" spans="2:7" x14ac:dyDescent="0.25">
      <c r="B1068"/>
      <c r="D1068"/>
      <c r="E1068"/>
      <c r="F1068"/>
      <c r="G1068"/>
    </row>
    <row r="1069" spans="2:7" x14ac:dyDescent="0.25">
      <c r="B1069"/>
      <c r="D1069"/>
      <c r="E1069"/>
      <c r="F1069"/>
      <c r="G1069"/>
    </row>
    <row r="1070" spans="2:7" x14ac:dyDescent="0.25">
      <c r="B1070"/>
      <c r="D1070"/>
      <c r="E1070"/>
      <c r="F1070"/>
      <c r="G1070"/>
    </row>
    <row r="1071" spans="2:7" x14ac:dyDescent="0.25">
      <c r="B1071"/>
      <c r="D1071"/>
      <c r="E1071"/>
      <c r="F1071"/>
      <c r="G1071"/>
    </row>
    <row r="1072" spans="2:7" x14ac:dyDescent="0.25">
      <c r="B1072"/>
      <c r="D1072"/>
      <c r="E1072"/>
      <c r="F1072"/>
      <c r="G1072"/>
    </row>
    <row r="1073" spans="2:7" x14ac:dyDescent="0.25">
      <c r="B1073"/>
      <c r="D1073"/>
      <c r="E1073"/>
      <c r="F1073"/>
      <c r="G1073"/>
    </row>
    <row r="1074" spans="2:7" x14ac:dyDescent="0.25">
      <c r="B1074"/>
      <c r="D1074"/>
      <c r="E1074"/>
      <c r="F1074"/>
      <c r="G1074"/>
    </row>
    <row r="1075" spans="2:7" x14ac:dyDescent="0.25">
      <c r="B1075"/>
      <c r="D1075"/>
      <c r="E1075"/>
      <c r="F1075"/>
      <c r="G1075"/>
    </row>
    <row r="1076" spans="2:7" x14ac:dyDescent="0.25">
      <c r="B1076"/>
      <c r="D1076"/>
      <c r="E1076"/>
      <c r="F1076"/>
      <c r="G1076"/>
    </row>
    <row r="1077" spans="2:7" x14ac:dyDescent="0.25">
      <c r="B1077"/>
      <c r="D1077"/>
      <c r="E1077"/>
      <c r="F1077"/>
      <c r="G1077"/>
    </row>
    <row r="1078" spans="2:7" x14ac:dyDescent="0.25">
      <c r="B1078"/>
      <c r="D1078"/>
      <c r="E1078"/>
      <c r="F1078"/>
      <c r="G1078"/>
    </row>
    <row r="1079" spans="2:7" x14ac:dyDescent="0.25">
      <c r="B1079"/>
      <c r="D1079"/>
      <c r="E1079"/>
      <c r="F1079"/>
      <c r="G1079"/>
    </row>
    <row r="1080" spans="2:7" x14ac:dyDescent="0.25">
      <c r="B1080"/>
      <c r="D1080"/>
      <c r="E1080"/>
      <c r="F1080"/>
      <c r="G1080"/>
    </row>
    <row r="1081" spans="2:7" x14ac:dyDescent="0.25">
      <c r="B1081"/>
      <c r="D1081"/>
      <c r="E1081"/>
      <c r="F1081"/>
      <c r="G1081"/>
    </row>
    <row r="1082" spans="2:7" x14ac:dyDescent="0.25">
      <c r="B1082"/>
      <c r="D1082"/>
      <c r="E1082"/>
      <c r="F1082"/>
      <c r="G1082"/>
    </row>
    <row r="1083" spans="2:7" x14ac:dyDescent="0.25">
      <c r="B1083"/>
      <c r="D1083"/>
      <c r="E1083"/>
      <c r="F1083"/>
      <c r="G1083"/>
    </row>
    <row r="1084" spans="2:7" x14ac:dyDescent="0.25">
      <c r="B1084"/>
      <c r="D1084"/>
      <c r="E1084"/>
      <c r="F1084"/>
      <c r="G1084"/>
    </row>
    <row r="1085" spans="2:7" x14ac:dyDescent="0.25">
      <c r="B1085"/>
      <c r="D1085"/>
      <c r="E1085"/>
      <c r="F1085"/>
      <c r="G1085"/>
    </row>
    <row r="1086" spans="2:7" x14ac:dyDescent="0.25">
      <c r="B1086"/>
      <c r="D1086"/>
      <c r="E1086"/>
      <c r="F1086"/>
      <c r="G1086"/>
    </row>
    <row r="1087" spans="2:7" x14ac:dyDescent="0.25">
      <c r="B1087"/>
      <c r="D1087"/>
      <c r="E1087"/>
      <c r="F1087"/>
      <c r="G1087"/>
    </row>
    <row r="1088" spans="2:7" x14ac:dyDescent="0.25">
      <c r="B1088"/>
      <c r="D1088"/>
      <c r="E1088"/>
      <c r="F1088"/>
      <c r="G1088"/>
    </row>
    <row r="1089" spans="2:7" x14ac:dyDescent="0.25">
      <c r="B1089"/>
      <c r="D1089"/>
      <c r="E1089"/>
      <c r="F1089"/>
      <c r="G1089"/>
    </row>
    <row r="1090" spans="2:7" x14ac:dyDescent="0.25">
      <c r="B1090"/>
      <c r="D1090"/>
      <c r="E1090"/>
      <c r="F1090"/>
      <c r="G1090"/>
    </row>
    <row r="1091" spans="2:7" x14ac:dyDescent="0.25">
      <c r="B1091"/>
      <c r="D1091"/>
      <c r="E1091"/>
      <c r="F1091"/>
      <c r="G1091"/>
    </row>
    <row r="1092" spans="2:7" x14ac:dyDescent="0.25">
      <c r="B1092"/>
      <c r="D1092"/>
      <c r="E1092"/>
      <c r="F1092"/>
      <c r="G1092"/>
    </row>
    <row r="1093" spans="2:7" x14ac:dyDescent="0.25">
      <c r="B1093"/>
      <c r="D1093"/>
      <c r="E1093"/>
      <c r="F1093"/>
      <c r="G1093"/>
    </row>
    <row r="1094" spans="2:7" x14ac:dyDescent="0.25">
      <c r="B1094"/>
      <c r="D1094"/>
      <c r="E1094"/>
      <c r="F1094"/>
      <c r="G1094"/>
    </row>
    <row r="1095" spans="2:7" x14ac:dyDescent="0.25">
      <c r="B1095"/>
      <c r="D1095"/>
      <c r="E1095"/>
      <c r="F1095"/>
      <c r="G1095"/>
    </row>
    <row r="1096" spans="2:7" x14ac:dyDescent="0.25">
      <c r="B1096"/>
      <c r="D1096"/>
      <c r="E1096"/>
      <c r="F1096"/>
      <c r="G1096"/>
    </row>
    <row r="1097" spans="2:7" x14ac:dyDescent="0.25">
      <c r="B1097"/>
      <c r="D1097"/>
      <c r="E1097"/>
      <c r="F1097"/>
      <c r="G1097"/>
    </row>
    <row r="1098" spans="2:7" x14ac:dyDescent="0.25">
      <c r="B1098"/>
      <c r="D1098"/>
      <c r="E1098"/>
      <c r="F1098"/>
      <c r="G1098"/>
    </row>
    <row r="1099" spans="2:7" x14ac:dyDescent="0.25">
      <c r="B1099"/>
      <c r="D1099"/>
      <c r="E1099"/>
      <c r="F1099"/>
      <c r="G1099"/>
    </row>
    <row r="1100" spans="2:7" x14ac:dyDescent="0.25">
      <c r="B1100"/>
      <c r="D1100"/>
      <c r="E1100"/>
      <c r="F1100"/>
      <c r="G1100"/>
    </row>
    <row r="1101" spans="2:7" x14ac:dyDescent="0.25">
      <c r="B1101"/>
      <c r="D1101"/>
      <c r="E1101"/>
      <c r="F1101"/>
      <c r="G1101"/>
    </row>
    <row r="1102" spans="2:7" x14ac:dyDescent="0.25">
      <c r="B1102"/>
      <c r="D1102"/>
      <c r="E1102"/>
      <c r="F1102"/>
      <c r="G1102"/>
    </row>
    <row r="1103" spans="2:7" x14ac:dyDescent="0.25">
      <c r="B1103"/>
      <c r="D1103"/>
      <c r="E1103"/>
      <c r="F1103"/>
      <c r="G1103"/>
    </row>
    <row r="1104" spans="2:7" x14ac:dyDescent="0.25">
      <c r="B1104"/>
      <c r="D1104"/>
      <c r="E1104"/>
      <c r="F1104"/>
      <c r="G1104"/>
    </row>
    <row r="1105" spans="2:7" x14ac:dyDescent="0.25">
      <c r="B1105"/>
      <c r="D1105"/>
      <c r="E1105"/>
      <c r="F1105"/>
      <c r="G1105"/>
    </row>
    <row r="1106" spans="2:7" x14ac:dyDescent="0.25">
      <c r="B1106"/>
      <c r="D1106"/>
      <c r="E1106"/>
      <c r="F1106"/>
      <c r="G1106"/>
    </row>
    <row r="1107" spans="2:7" x14ac:dyDescent="0.25">
      <c r="B1107"/>
      <c r="D1107"/>
      <c r="E1107"/>
      <c r="F1107"/>
      <c r="G1107"/>
    </row>
    <row r="1108" spans="2:7" x14ac:dyDescent="0.25">
      <c r="B1108"/>
      <c r="D1108"/>
      <c r="E1108"/>
      <c r="F1108"/>
      <c r="G1108"/>
    </row>
    <row r="1109" spans="2:7" x14ac:dyDescent="0.25">
      <c r="B1109"/>
      <c r="D1109"/>
      <c r="E1109"/>
      <c r="F1109"/>
      <c r="G1109"/>
    </row>
    <row r="1110" spans="2:7" x14ac:dyDescent="0.25">
      <c r="B1110"/>
      <c r="D1110"/>
      <c r="E1110"/>
      <c r="F1110"/>
      <c r="G1110"/>
    </row>
    <row r="1111" spans="2:7" x14ac:dyDescent="0.25">
      <c r="B1111"/>
      <c r="D1111"/>
      <c r="E1111"/>
      <c r="F1111"/>
      <c r="G1111"/>
    </row>
    <row r="1112" spans="2:7" x14ac:dyDescent="0.25">
      <c r="B1112"/>
      <c r="D1112"/>
      <c r="E1112"/>
      <c r="F1112"/>
      <c r="G1112"/>
    </row>
    <row r="1113" spans="2:7" x14ac:dyDescent="0.25">
      <c r="B1113"/>
      <c r="D1113"/>
      <c r="E1113"/>
      <c r="F1113"/>
      <c r="G1113"/>
    </row>
    <row r="1114" spans="2:7" x14ac:dyDescent="0.25">
      <c r="B1114"/>
      <c r="D1114"/>
      <c r="E1114"/>
      <c r="F1114"/>
      <c r="G1114"/>
    </row>
    <row r="1115" spans="2:7" x14ac:dyDescent="0.25">
      <c r="B1115"/>
      <c r="D1115"/>
      <c r="E1115"/>
      <c r="F1115"/>
      <c r="G1115"/>
    </row>
    <row r="1116" spans="2:7" x14ac:dyDescent="0.25">
      <c r="B1116"/>
      <c r="D1116"/>
      <c r="E1116"/>
      <c r="F1116"/>
      <c r="G1116"/>
    </row>
    <row r="1117" spans="2:7" x14ac:dyDescent="0.25">
      <c r="B1117"/>
      <c r="D1117"/>
      <c r="E1117"/>
      <c r="F1117"/>
      <c r="G1117"/>
    </row>
    <row r="1118" spans="2:7" x14ac:dyDescent="0.25">
      <c r="B1118"/>
      <c r="D1118"/>
      <c r="E1118"/>
      <c r="F1118"/>
      <c r="G1118"/>
    </row>
    <row r="1119" spans="2:7" x14ac:dyDescent="0.25">
      <c r="B1119"/>
      <c r="D1119"/>
      <c r="E1119"/>
      <c r="F1119"/>
      <c r="G1119"/>
    </row>
    <row r="1120" spans="2:7" x14ac:dyDescent="0.25">
      <c r="B1120"/>
      <c r="D1120"/>
      <c r="E1120"/>
      <c r="F1120"/>
      <c r="G1120"/>
    </row>
    <row r="1121" spans="2:7" x14ac:dyDescent="0.25">
      <c r="B1121"/>
      <c r="D1121"/>
      <c r="E1121"/>
      <c r="F1121"/>
      <c r="G1121"/>
    </row>
    <row r="1122" spans="2:7" x14ac:dyDescent="0.25">
      <c r="B1122"/>
      <c r="D1122"/>
      <c r="E1122"/>
      <c r="F1122"/>
      <c r="G1122"/>
    </row>
    <row r="1123" spans="2:7" x14ac:dyDescent="0.25">
      <c r="B1123"/>
      <c r="D1123"/>
      <c r="E1123"/>
      <c r="F1123"/>
      <c r="G1123"/>
    </row>
    <row r="1124" spans="2:7" x14ac:dyDescent="0.25">
      <c r="B1124"/>
      <c r="D1124"/>
      <c r="E1124"/>
      <c r="F1124"/>
      <c r="G1124"/>
    </row>
    <row r="1125" spans="2:7" x14ac:dyDescent="0.25">
      <c r="B1125"/>
      <c r="D1125"/>
      <c r="E1125"/>
      <c r="F1125"/>
      <c r="G1125"/>
    </row>
    <row r="1126" spans="2:7" x14ac:dyDescent="0.25">
      <c r="B1126"/>
      <c r="D1126"/>
      <c r="E1126"/>
      <c r="F1126"/>
      <c r="G1126"/>
    </row>
    <row r="1127" spans="2:7" x14ac:dyDescent="0.25">
      <c r="B1127"/>
      <c r="D1127"/>
      <c r="E1127"/>
      <c r="F1127"/>
      <c r="G1127"/>
    </row>
    <row r="1128" spans="2:7" x14ac:dyDescent="0.25">
      <c r="B1128"/>
      <c r="D1128"/>
      <c r="E1128"/>
      <c r="F1128"/>
      <c r="G1128"/>
    </row>
    <row r="1129" spans="2:7" x14ac:dyDescent="0.25">
      <c r="B1129"/>
      <c r="D1129"/>
      <c r="E1129"/>
      <c r="F1129"/>
      <c r="G1129"/>
    </row>
    <row r="1130" spans="2:7" x14ac:dyDescent="0.25">
      <c r="B1130"/>
      <c r="D1130"/>
      <c r="E1130"/>
      <c r="F1130"/>
      <c r="G1130"/>
    </row>
    <row r="1131" spans="2:7" x14ac:dyDescent="0.25">
      <c r="B1131"/>
      <c r="D1131"/>
      <c r="E1131"/>
      <c r="F1131"/>
      <c r="G1131"/>
    </row>
    <row r="1132" spans="2:7" x14ac:dyDescent="0.25">
      <c r="B1132"/>
      <c r="D1132"/>
      <c r="E1132"/>
      <c r="F1132"/>
      <c r="G1132"/>
    </row>
    <row r="1133" spans="2:7" x14ac:dyDescent="0.25">
      <c r="B1133"/>
      <c r="D1133"/>
      <c r="E1133"/>
      <c r="F1133"/>
      <c r="G1133"/>
    </row>
    <row r="1134" spans="2:7" x14ac:dyDescent="0.25">
      <c r="B1134"/>
      <c r="D1134"/>
      <c r="E1134"/>
      <c r="F1134"/>
      <c r="G1134"/>
    </row>
    <row r="1135" spans="2:7" x14ac:dyDescent="0.25">
      <c r="B1135"/>
      <c r="D1135"/>
      <c r="E1135"/>
      <c r="F1135"/>
      <c r="G1135"/>
    </row>
    <row r="1136" spans="2:7" x14ac:dyDescent="0.25">
      <c r="B1136"/>
      <c r="D1136"/>
      <c r="E1136"/>
      <c r="F1136"/>
      <c r="G1136"/>
    </row>
    <row r="1137" spans="2:7" x14ac:dyDescent="0.25">
      <c r="B1137"/>
      <c r="D1137"/>
      <c r="E1137"/>
      <c r="F1137"/>
      <c r="G1137"/>
    </row>
    <row r="1138" spans="2:7" x14ac:dyDescent="0.25">
      <c r="B1138"/>
      <c r="D1138"/>
      <c r="E1138"/>
      <c r="F1138"/>
      <c r="G1138"/>
    </row>
    <row r="1139" spans="2:7" x14ac:dyDescent="0.25">
      <c r="B1139"/>
      <c r="D1139"/>
      <c r="E1139"/>
      <c r="F1139"/>
      <c r="G1139"/>
    </row>
    <row r="1140" spans="2:7" x14ac:dyDescent="0.25">
      <c r="B1140"/>
      <c r="D1140"/>
      <c r="E1140"/>
      <c r="F1140"/>
      <c r="G1140"/>
    </row>
    <row r="1141" spans="2:7" x14ac:dyDescent="0.25">
      <c r="B1141"/>
      <c r="D1141"/>
      <c r="E1141"/>
      <c r="F1141"/>
      <c r="G1141"/>
    </row>
    <row r="1142" spans="2:7" x14ac:dyDescent="0.25">
      <c r="B1142"/>
      <c r="D1142"/>
      <c r="E1142"/>
      <c r="F1142"/>
      <c r="G1142"/>
    </row>
    <row r="1143" spans="2:7" x14ac:dyDescent="0.25">
      <c r="B1143"/>
      <c r="D1143"/>
      <c r="E1143"/>
      <c r="F1143"/>
      <c r="G1143"/>
    </row>
    <row r="1144" spans="2:7" x14ac:dyDescent="0.25">
      <c r="B1144"/>
      <c r="D1144"/>
      <c r="E1144"/>
      <c r="F1144"/>
      <c r="G1144"/>
    </row>
    <row r="1145" spans="2:7" x14ac:dyDescent="0.25">
      <c r="B1145"/>
      <c r="D1145"/>
      <c r="E1145"/>
      <c r="F1145"/>
      <c r="G1145"/>
    </row>
    <row r="1146" spans="2:7" x14ac:dyDescent="0.25">
      <c r="B1146"/>
      <c r="D1146"/>
      <c r="E1146"/>
      <c r="F1146"/>
      <c r="G1146"/>
    </row>
    <row r="1147" spans="2:7" x14ac:dyDescent="0.25">
      <c r="B1147"/>
      <c r="D1147"/>
      <c r="E1147"/>
      <c r="F1147"/>
      <c r="G1147"/>
    </row>
    <row r="1148" spans="2:7" x14ac:dyDescent="0.25">
      <c r="B1148"/>
      <c r="D1148"/>
      <c r="E1148"/>
      <c r="F1148"/>
      <c r="G1148"/>
    </row>
    <row r="1149" spans="2:7" x14ac:dyDescent="0.25">
      <c r="B1149"/>
      <c r="D1149"/>
      <c r="E1149"/>
      <c r="F1149"/>
      <c r="G1149"/>
    </row>
    <row r="1150" spans="2:7" x14ac:dyDescent="0.25">
      <c r="B1150"/>
      <c r="D1150"/>
      <c r="E1150"/>
      <c r="F1150"/>
      <c r="G1150"/>
    </row>
    <row r="1151" spans="2:7" x14ac:dyDescent="0.25">
      <c r="B1151"/>
      <c r="D1151"/>
      <c r="E1151"/>
      <c r="F1151"/>
      <c r="G1151"/>
    </row>
    <row r="1152" spans="2:7" x14ac:dyDescent="0.25">
      <c r="B1152"/>
      <c r="D1152"/>
      <c r="E1152"/>
      <c r="F1152"/>
      <c r="G1152"/>
    </row>
    <row r="1153" spans="2:7" x14ac:dyDescent="0.25">
      <c r="B1153"/>
      <c r="D1153"/>
      <c r="E1153"/>
      <c r="F1153"/>
      <c r="G1153"/>
    </row>
    <row r="1154" spans="2:7" x14ac:dyDescent="0.25">
      <c r="B1154"/>
      <c r="D1154"/>
      <c r="E1154"/>
      <c r="F1154"/>
      <c r="G1154"/>
    </row>
    <row r="1155" spans="2:7" x14ac:dyDescent="0.25">
      <c r="B1155"/>
      <c r="D1155"/>
      <c r="E1155"/>
      <c r="F1155"/>
      <c r="G1155"/>
    </row>
    <row r="1156" spans="2:7" x14ac:dyDescent="0.25">
      <c r="B1156"/>
      <c r="D1156"/>
      <c r="E1156"/>
      <c r="F1156"/>
      <c r="G1156"/>
    </row>
    <row r="1157" spans="2:7" x14ac:dyDescent="0.25">
      <c r="B1157"/>
      <c r="D1157"/>
      <c r="E1157"/>
      <c r="F1157"/>
      <c r="G1157"/>
    </row>
    <row r="1158" spans="2:7" x14ac:dyDescent="0.25">
      <c r="B1158"/>
      <c r="D1158"/>
      <c r="E1158"/>
      <c r="F1158"/>
      <c r="G1158"/>
    </row>
    <row r="1159" spans="2:7" x14ac:dyDescent="0.25">
      <c r="B1159"/>
      <c r="D1159"/>
      <c r="E1159"/>
      <c r="F1159"/>
      <c r="G1159"/>
    </row>
    <row r="1160" spans="2:7" x14ac:dyDescent="0.25">
      <c r="B1160"/>
      <c r="D1160"/>
      <c r="E1160"/>
      <c r="F1160"/>
      <c r="G1160"/>
    </row>
    <row r="1161" spans="2:7" x14ac:dyDescent="0.25">
      <c r="B1161"/>
      <c r="D1161"/>
      <c r="E1161"/>
      <c r="F1161"/>
      <c r="G1161"/>
    </row>
    <row r="1162" spans="2:7" x14ac:dyDescent="0.25">
      <c r="B1162"/>
      <c r="D1162"/>
      <c r="E1162"/>
      <c r="F1162"/>
      <c r="G1162"/>
    </row>
    <row r="1163" spans="2:7" x14ac:dyDescent="0.25">
      <c r="B1163"/>
      <c r="D1163"/>
      <c r="E1163"/>
      <c r="F1163"/>
      <c r="G1163"/>
    </row>
    <row r="1164" spans="2:7" x14ac:dyDescent="0.25">
      <c r="B1164"/>
      <c r="D1164"/>
      <c r="E1164"/>
      <c r="F1164"/>
      <c r="G1164"/>
    </row>
    <row r="1165" spans="2:7" x14ac:dyDescent="0.25">
      <c r="B1165"/>
      <c r="D1165"/>
      <c r="E1165"/>
      <c r="F1165"/>
      <c r="G1165"/>
    </row>
    <row r="1166" spans="2:7" x14ac:dyDescent="0.25">
      <c r="B1166"/>
      <c r="D1166"/>
      <c r="E1166"/>
      <c r="F1166"/>
      <c r="G1166"/>
    </row>
    <row r="1167" spans="2:7" x14ac:dyDescent="0.25">
      <c r="B1167"/>
      <c r="D1167"/>
      <c r="E1167"/>
      <c r="F1167"/>
      <c r="G1167"/>
    </row>
    <row r="1168" spans="2:7" x14ac:dyDescent="0.25">
      <c r="B1168"/>
      <c r="D1168"/>
      <c r="E1168"/>
      <c r="F1168"/>
      <c r="G1168"/>
    </row>
    <row r="1169" spans="2:7" x14ac:dyDescent="0.25">
      <c r="B1169"/>
      <c r="D1169"/>
      <c r="E1169"/>
      <c r="F1169"/>
      <c r="G1169"/>
    </row>
    <row r="1170" spans="2:7" x14ac:dyDescent="0.25">
      <c r="B1170"/>
      <c r="D1170"/>
      <c r="E1170"/>
      <c r="F1170"/>
      <c r="G1170"/>
    </row>
    <row r="1171" spans="2:7" x14ac:dyDescent="0.25">
      <c r="B1171"/>
      <c r="D1171"/>
      <c r="E1171"/>
      <c r="F1171"/>
      <c r="G1171"/>
    </row>
    <row r="1172" spans="2:7" x14ac:dyDescent="0.25">
      <c r="B1172"/>
      <c r="D1172"/>
      <c r="E1172"/>
      <c r="F1172"/>
      <c r="G1172"/>
    </row>
    <row r="1173" spans="2:7" x14ac:dyDescent="0.25">
      <c r="B1173"/>
      <c r="D1173"/>
      <c r="E1173"/>
      <c r="F1173"/>
      <c r="G1173"/>
    </row>
    <row r="1174" spans="2:7" x14ac:dyDescent="0.25">
      <c r="B1174"/>
      <c r="D1174"/>
      <c r="E1174"/>
      <c r="F1174"/>
      <c r="G1174"/>
    </row>
    <row r="1175" spans="2:7" x14ac:dyDescent="0.25">
      <c r="B1175"/>
      <c r="D1175"/>
      <c r="E1175"/>
      <c r="F1175"/>
      <c r="G1175"/>
    </row>
    <row r="1176" spans="2:7" x14ac:dyDescent="0.25">
      <c r="B1176"/>
      <c r="D1176"/>
      <c r="E1176"/>
      <c r="F1176"/>
      <c r="G1176"/>
    </row>
    <row r="1177" spans="2:7" x14ac:dyDescent="0.25">
      <c r="B1177"/>
      <c r="D1177"/>
      <c r="E1177"/>
      <c r="F1177"/>
      <c r="G1177"/>
    </row>
    <row r="1178" spans="2:7" x14ac:dyDescent="0.25">
      <c r="B1178"/>
      <c r="D1178"/>
      <c r="E1178"/>
      <c r="F1178"/>
      <c r="G1178"/>
    </row>
    <row r="1179" spans="2:7" x14ac:dyDescent="0.25">
      <c r="B1179"/>
      <c r="D1179"/>
      <c r="E1179"/>
      <c r="F1179"/>
      <c r="G1179"/>
    </row>
    <row r="1180" spans="2:7" x14ac:dyDescent="0.25">
      <c r="B1180"/>
      <c r="D1180"/>
      <c r="E1180"/>
      <c r="F1180"/>
      <c r="G1180"/>
    </row>
    <row r="1181" spans="2:7" x14ac:dyDescent="0.25">
      <c r="B1181"/>
      <c r="D1181"/>
      <c r="E1181"/>
      <c r="F1181"/>
      <c r="G1181"/>
    </row>
    <row r="1182" spans="2:7" x14ac:dyDescent="0.25">
      <c r="B1182"/>
      <c r="D1182"/>
      <c r="E1182"/>
      <c r="F1182"/>
      <c r="G1182"/>
    </row>
    <row r="1183" spans="2:7" x14ac:dyDescent="0.25">
      <c r="B1183"/>
      <c r="D1183"/>
      <c r="E1183"/>
      <c r="F1183"/>
      <c r="G1183"/>
    </row>
    <row r="1184" spans="2:7" x14ac:dyDescent="0.25">
      <c r="B1184"/>
      <c r="D1184"/>
      <c r="E1184"/>
      <c r="F1184"/>
      <c r="G1184"/>
    </row>
    <row r="1185" spans="2:7" x14ac:dyDescent="0.25">
      <c r="B1185"/>
      <c r="D1185"/>
      <c r="E1185"/>
      <c r="F1185"/>
      <c r="G1185"/>
    </row>
    <row r="1186" spans="2:7" x14ac:dyDescent="0.25">
      <c r="B1186"/>
      <c r="D1186"/>
      <c r="E1186"/>
      <c r="F1186"/>
      <c r="G1186"/>
    </row>
    <row r="1187" spans="2:7" x14ac:dyDescent="0.25">
      <c r="B1187"/>
      <c r="D1187"/>
      <c r="E1187"/>
      <c r="F1187"/>
      <c r="G1187"/>
    </row>
    <row r="1188" spans="2:7" x14ac:dyDescent="0.25">
      <c r="B1188"/>
      <c r="D1188"/>
      <c r="E1188"/>
      <c r="F1188"/>
      <c r="G1188"/>
    </row>
    <row r="1189" spans="2:7" x14ac:dyDescent="0.25">
      <c r="B1189"/>
      <c r="D1189"/>
      <c r="E1189"/>
      <c r="F1189"/>
      <c r="G1189"/>
    </row>
    <row r="1190" spans="2:7" x14ac:dyDescent="0.25">
      <c r="B1190"/>
      <c r="D1190"/>
      <c r="E1190"/>
      <c r="F1190"/>
      <c r="G1190"/>
    </row>
    <row r="1191" spans="2:7" x14ac:dyDescent="0.25">
      <c r="B1191"/>
      <c r="D1191"/>
      <c r="E1191"/>
      <c r="F1191"/>
      <c r="G1191"/>
    </row>
    <row r="1192" spans="2:7" x14ac:dyDescent="0.25">
      <c r="B1192"/>
      <c r="D1192"/>
      <c r="E1192"/>
      <c r="F1192"/>
      <c r="G1192"/>
    </row>
    <row r="1193" spans="2:7" x14ac:dyDescent="0.25">
      <c r="B1193"/>
      <c r="D1193"/>
      <c r="E1193"/>
      <c r="F1193"/>
      <c r="G1193"/>
    </row>
    <row r="1194" spans="2:7" x14ac:dyDescent="0.25">
      <c r="B1194"/>
      <c r="D1194"/>
      <c r="E1194"/>
      <c r="F1194"/>
      <c r="G1194"/>
    </row>
    <row r="1195" spans="2:7" x14ac:dyDescent="0.25">
      <c r="B1195"/>
      <c r="D1195"/>
      <c r="E1195"/>
      <c r="F1195"/>
      <c r="G1195"/>
    </row>
    <row r="1196" spans="2:7" x14ac:dyDescent="0.25">
      <c r="B1196"/>
      <c r="D1196"/>
      <c r="E1196"/>
      <c r="F1196"/>
      <c r="G1196"/>
    </row>
    <row r="1197" spans="2:7" x14ac:dyDescent="0.25">
      <c r="B1197"/>
      <c r="D1197"/>
      <c r="E1197"/>
      <c r="F1197"/>
      <c r="G1197"/>
    </row>
    <row r="1198" spans="2:7" x14ac:dyDescent="0.25">
      <c r="B1198"/>
      <c r="D1198"/>
      <c r="E1198"/>
      <c r="F1198"/>
      <c r="G1198"/>
    </row>
    <row r="1199" spans="2:7" x14ac:dyDescent="0.25">
      <c r="B1199"/>
      <c r="D1199"/>
      <c r="E1199"/>
      <c r="F1199"/>
      <c r="G1199"/>
    </row>
    <row r="1200" spans="2:7" x14ac:dyDescent="0.25">
      <c r="B1200"/>
      <c r="D1200"/>
      <c r="E1200"/>
      <c r="F1200"/>
      <c r="G1200"/>
    </row>
    <row r="1201" spans="2:7" x14ac:dyDescent="0.25">
      <c r="B1201"/>
      <c r="D1201"/>
      <c r="E1201"/>
      <c r="F1201"/>
      <c r="G1201"/>
    </row>
    <row r="1202" spans="2:7" x14ac:dyDescent="0.25">
      <c r="B1202"/>
      <c r="D1202"/>
      <c r="E1202"/>
      <c r="F1202"/>
      <c r="G1202"/>
    </row>
    <row r="1203" spans="2:7" x14ac:dyDescent="0.25">
      <c r="B1203"/>
      <c r="D1203"/>
      <c r="E1203"/>
      <c r="F1203"/>
      <c r="G1203"/>
    </row>
    <row r="1204" spans="2:7" x14ac:dyDescent="0.25">
      <c r="B1204"/>
      <c r="D1204"/>
      <c r="E1204"/>
      <c r="F1204"/>
      <c r="G1204"/>
    </row>
    <row r="1205" spans="2:7" x14ac:dyDescent="0.25">
      <c r="B1205"/>
      <c r="D1205"/>
      <c r="E1205"/>
      <c r="F1205"/>
      <c r="G1205"/>
    </row>
    <row r="1206" spans="2:7" x14ac:dyDescent="0.25">
      <c r="B1206"/>
      <c r="D1206"/>
      <c r="E1206"/>
      <c r="F1206"/>
      <c r="G1206"/>
    </row>
    <row r="1207" spans="2:7" x14ac:dyDescent="0.25">
      <c r="B1207"/>
      <c r="D1207"/>
      <c r="E1207"/>
      <c r="F1207"/>
      <c r="G1207"/>
    </row>
    <row r="1208" spans="2:7" x14ac:dyDescent="0.25">
      <c r="B1208"/>
      <c r="D1208"/>
      <c r="E1208"/>
      <c r="F1208"/>
      <c r="G1208"/>
    </row>
    <row r="1209" spans="2:7" x14ac:dyDescent="0.25">
      <c r="B1209"/>
      <c r="D1209"/>
      <c r="E1209"/>
      <c r="F1209"/>
      <c r="G1209"/>
    </row>
    <row r="1210" spans="2:7" x14ac:dyDescent="0.25">
      <c r="B1210"/>
      <c r="D1210"/>
      <c r="E1210"/>
      <c r="F1210"/>
      <c r="G1210"/>
    </row>
    <row r="1211" spans="2:7" x14ac:dyDescent="0.25">
      <c r="B1211"/>
      <c r="D1211"/>
      <c r="E1211"/>
      <c r="F1211"/>
      <c r="G1211"/>
    </row>
    <row r="1212" spans="2:7" x14ac:dyDescent="0.25">
      <c r="B1212"/>
      <c r="D1212"/>
      <c r="E1212"/>
      <c r="F1212"/>
      <c r="G1212"/>
    </row>
    <row r="1213" spans="2:7" x14ac:dyDescent="0.25">
      <c r="B1213"/>
      <c r="D1213"/>
      <c r="E1213"/>
      <c r="F1213"/>
      <c r="G1213"/>
    </row>
    <row r="1214" spans="2:7" x14ac:dyDescent="0.25">
      <c r="B1214"/>
      <c r="D1214"/>
      <c r="E1214"/>
      <c r="F1214"/>
      <c r="G1214"/>
    </row>
    <row r="1215" spans="2:7" x14ac:dyDescent="0.25">
      <c r="B1215"/>
      <c r="D1215"/>
      <c r="E1215"/>
      <c r="F1215"/>
      <c r="G1215"/>
    </row>
    <row r="1216" spans="2:7" x14ac:dyDescent="0.25">
      <c r="B1216"/>
      <c r="D1216"/>
      <c r="E1216"/>
      <c r="F1216"/>
      <c r="G1216"/>
    </row>
    <row r="1217" spans="2:7" x14ac:dyDescent="0.25">
      <c r="B1217"/>
      <c r="D1217"/>
      <c r="E1217"/>
      <c r="F1217"/>
      <c r="G1217"/>
    </row>
    <row r="1218" spans="2:7" x14ac:dyDescent="0.25">
      <c r="B1218"/>
      <c r="D1218"/>
      <c r="E1218"/>
      <c r="F1218"/>
      <c r="G1218"/>
    </row>
    <row r="1219" spans="2:7" x14ac:dyDescent="0.25">
      <c r="B1219"/>
      <c r="D1219"/>
      <c r="E1219"/>
      <c r="F1219"/>
      <c r="G1219"/>
    </row>
    <row r="1220" spans="2:7" x14ac:dyDescent="0.25">
      <c r="B1220"/>
      <c r="D1220"/>
      <c r="E1220"/>
      <c r="F1220"/>
      <c r="G1220"/>
    </row>
    <row r="1221" spans="2:7" x14ac:dyDescent="0.25">
      <c r="B1221"/>
      <c r="D1221"/>
      <c r="E1221"/>
      <c r="F1221"/>
      <c r="G1221"/>
    </row>
    <row r="1222" spans="2:7" x14ac:dyDescent="0.25">
      <c r="B1222"/>
      <c r="D1222"/>
      <c r="E1222"/>
      <c r="F1222"/>
      <c r="G1222"/>
    </row>
    <row r="1223" spans="2:7" x14ac:dyDescent="0.25">
      <c r="B1223"/>
      <c r="D1223"/>
      <c r="E1223"/>
      <c r="F1223"/>
      <c r="G1223"/>
    </row>
    <row r="1224" spans="2:7" x14ac:dyDescent="0.25">
      <c r="B1224"/>
      <c r="D1224"/>
      <c r="E1224"/>
      <c r="F1224"/>
      <c r="G1224"/>
    </row>
    <row r="1225" spans="2:7" x14ac:dyDescent="0.25">
      <c r="B1225"/>
      <c r="D1225"/>
      <c r="E1225"/>
      <c r="F1225"/>
      <c r="G1225"/>
    </row>
    <row r="1226" spans="2:7" x14ac:dyDescent="0.25">
      <c r="B1226"/>
      <c r="D1226"/>
      <c r="E1226"/>
      <c r="F1226"/>
      <c r="G1226"/>
    </row>
    <row r="1227" spans="2:7" x14ac:dyDescent="0.25">
      <c r="B1227"/>
      <c r="D1227"/>
      <c r="E1227"/>
      <c r="F1227"/>
      <c r="G1227"/>
    </row>
    <row r="1228" spans="2:7" x14ac:dyDescent="0.25">
      <c r="B1228"/>
      <c r="D1228"/>
      <c r="E1228"/>
      <c r="F1228"/>
      <c r="G1228"/>
    </row>
    <row r="1229" spans="2:7" x14ac:dyDescent="0.25">
      <c r="B1229"/>
      <c r="D1229"/>
      <c r="E1229"/>
      <c r="F1229"/>
      <c r="G1229"/>
    </row>
    <row r="1230" spans="2:7" x14ac:dyDescent="0.25">
      <c r="B1230"/>
      <c r="D1230"/>
      <c r="E1230"/>
      <c r="F1230"/>
      <c r="G1230"/>
    </row>
    <row r="1231" spans="2:7" x14ac:dyDescent="0.25">
      <c r="B1231"/>
      <c r="D1231"/>
      <c r="E1231"/>
      <c r="F1231"/>
      <c r="G1231"/>
    </row>
    <row r="1232" spans="2:7" x14ac:dyDescent="0.25">
      <c r="B1232"/>
      <c r="D1232"/>
      <c r="E1232"/>
      <c r="F1232"/>
      <c r="G1232"/>
    </row>
    <row r="1233" spans="2:7" x14ac:dyDescent="0.25">
      <c r="B1233"/>
      <c r="D1233"/>
      <c r="E1233"/>
      <c r="F1233"/>
      <c r="G1233"/>
    </row>
    <row r="1234" spans="2:7" x14ac:dyDescent="0.25">
      <c r="B1234"/>
      <c r="D1234"/>
      <c r="E1234"/>
      <c r="F1234"/>
      <c r="G1234"/>
    </row>
    <row r="1235" spans="2:7" x14ac:dyDescent="0.25">
      <c r="B1235"/>
      <c r="D1235"/>
      <c r="E1235"/>
      <c r="F1235"/>
      <c r="G1235"/>
    </row>
    <row r="1236" spans="2:7" x14ac:dyDescent="0.25">
      <c r="B1236"/>
      <c r="D1236"/>
      <c r="E1236"/>
      <c r="F1236"/>
      <c r="G1236"/>
    </row>
    <row r="1237" spans="2:7" x14ac:dyDescent="0.25">
      <c r="B1237"/>
      <c r="D1237"/>
      <c r="E1237"/>
      <c r="F1237"/>
      <c r="G1237"/>
    </row>
    <row r="1238" spans="2:7" x14ac:dyDescent="0.25">
      <c r="B1238"/>
      <c r="D1238"/>
      <c r="E1238"/>
      <c r="F1238"/>
      <c r="G1238"/>
    </row>
    <row r="1239" spans="2:7" x14ac:dyDescent="0.25">
      <c r="B1239"/>
      <c r="D1239"/>
      <c r="E1239"/>
      <c r="F1239"/>
      <c r="G1239"/>
    </row>
    <row r="1240" spans="2:7" x14ac:dyDescent="0.25">
      <c r="B1240"/>
      <c r="D1240"/>
      <c r="E1240"/>
      <c r="F1240"/>
      <c r="G1240"/>
    </row>
    <row r="1241" spans="2:7" x14ac:dyDescent="0.25">
      <c r="B1241"/>
      <c r="D1241"/>
      <c r="E1241"/>
      <c r="F1241"/>
      <c r="G1241"/>
    </row>
    <row r="1242" spans="2:7" x14ac:dyDescent="0.25">
      <c r="B1242"/>
      <c r="D1242"/>
      <c r="E1242"/>
      <c r="F1242"/>
      <c r="G1242"/>
    </row>
    <row r="1243" spans="2:7" x14ac:dyDescent="0.25">
      <c r="B1243"/>
      <c r="D1243"/>
      <c r="E1243"/>
      <c r="F1243"/>
      <c r="G1243"/>
    </row>
    <row r="1244" spans="2:7" x14ac:dyDescent="0.25">
      <c r="B1244"/>
      <c r="D1244"/>
      <c r="E1244"/>
      <c r="F1244"/>
      <c r="G1244"/>
    </row>
    <row r="1245" spans="2:7" x14ac:dyDescent="0.25">
      <c r="B1245"/>
      <c r="D1245"/>
      <c r="E1245"/>
      <c r="F1245"/>
      <c r="G1245"/>
    </row>
    <row r="1246" spans="2:7" x14ac:dyDescent="0.25">
      <c r="B1246"/>
      <c r="D1246"/>
      <c r="E1246"/>
      <c r="F1246"/>
      <c r="G1246"/>
    </row>
    <row r="1247" spans="2:7" x14ac:dyDescent="0.25">
      <c r="B1247"/>
      <c r="D1247"/>
      <c r="E1247"/>
      <c r="F1247"/>
      <c r="G1247"/>
    </row>
    <row r="1248" spans="2:7" x14ac:dyDescent="0.25">
      <c r="B1248"/>
      <c r="D1248"/>
      <c r="E1248"/>
      <c r="F1248"/>
      <c r="G1248"/>
    </row>
    <row r="1249" spans="2:7" x14ac:dyDescent="0.25">
      <c r="B1249"/>
      <c r="D1249"/>
      <c r="E1249"/>
      <c r="F1249"/>
      <c r="G1249"/>
    </row>
    <row r="1250" spans="2:7" x14ac:dyDescent="0.25">
      <c r="B1250"/>
      <c r="D1250"/>
      <c r="E1250"/>
      <c r="F1250"/>
      <c r="G1250"/>
    </row>
    <row r="1251" spans="2:7" x14ac:dyDescent="0.25">
      <c r="B1251"/>
      <c r="D1251"/>
      <c r="E1251"/>
      <c r="F1251"/>
      <c r="G1251"/>
    </row>
    <row r="1252" spans="2:7" x14ac:dyDescent="0.25">
      <c r="B1252"/>
      <c r="D1252"/>
      <c r="E1252"/>
      <c r="F1252"/>
      <c r="G1252"/>
    </row>
    <row r="1253" spans="2:7" x14ac:dyDescent="0.25">
      <c r="B1253"/>
      <c r="D1253"/>
      <c r="E1253"/>
      <c r="F1253"/>
      <c r="G1253"/>
    </row>
    <row r="1254" spans="2:7" x14ac:dyDescent="0.25">
      <c r="B1254"/>
      <c r="D1254"/>
      <c r="E1254"/>
      <c r="F1254"/>
      <c r="G1254"/>
    </row>
    <row r="1255" spans="2:7" x14ac:dyDescent="0.25">
      <c r="B1255"/>
      <c r="D1255"/>
      <c r="E1255"/>
      <c r="F1255"/>
      <c r="G1255"/>
    </row>
    <row r="1256" spans="2:7" x14ac:dyDescent="0.25">
      <c r="B1256"/>
      <c r="D1256"/>
      <c r="E1256"/>
      <c r="F1256"/>
      <c r="G1256"/>
    </row>
    <row r="1257" spans="2:7" x14ac:dyDescent="0.25">
      <c r="B1257"/>
      <c r="D1257"/>
      <c r="E1257"/>
      <c r="F1257"/>
      <c r="G1257"/>
    </row>
    <row r="1258" spans="2:7" x14ac:dyDescent="0.25">
      <c r="B1258"/>
      <c r="D1258"/>
      <c r="E1258"/>
      <c r="F1258"/>
      <c r="G1258"/>
    </row>
    <row r="1259" spans="2:7" x14ac:dyDescent="0.25">
      <c r="B1259"/>
      <c r="D1259"/>
      <c r="E1259"/>
      <c r="F1259"/>
      <c r="G1259"/>
    </row>
    <row r="1260" spans="2:7" x14ac:dyDescent="0.25">
      <c r="B1260"/>
      <c r="D1260"/>
      <c r="E1260"/>
      <c r="F1260"/>
      <c r="G1260"/>
    </row>
    <row r="1261" spans="2:7" x14ac:dyDescent="0.25">
      <c r="B1261"/>
      <c r="D1261"/>
      <c r="E1261"/>
      <c r="F1261"/>
      <c r="G1261"/>
    </row>
    <row r="1262" spans="2:7" x14ac:dyDescent="0.25">
      <c r="B1262"/>
      <c r="D1262"/>
      <c r="E1262"/>
      <c r="F1262"/>
      <c r="G1262"/>
    </row>
    <row r="1263" spans="2:7" x14ac:dyDescent="0.25">
      <c r="B1263"/>
      <c r="D1263"/>
      <c r="E1263"/>
      <c r="F1263"/>
      <c r="G1263"/>
    </row>
    <row r="1264" spans="2:7" x14ac:dyDescent="0.25">
      <c r="B1264"/>
      <c r="D1264"/>
      <c r="E1264"/>
      <c r="F1264"/>
      <c r="G1264"/>
    </row>
    <row r="1265" spans="2:7" x14ac:dyDescent="0.25">
      <c r="B1265"/>
      <c r="D1265"/>
      <c r="E1265"/>
      <c r="F1265"/>
      <c r="G1265"/>
    </row>
    <row r="1266" spans="2:7" x14ac:dyDescent="0.25">
      <c r="B1266"/>
      <c r="D1266"/>
      <c r="E1266"/>
      <c r="F1266"/>
      <c r="G1266"/>
    </row>
    <row r="1267" spans="2:7" x14ac:dyDescent="0.25">
      <c r="B1267"/>
      <c r="D1267"/>
      <c r="E1267"/>
      <c r="F1267"/>
      <c r="G1267"/>
    </row>
    <row r="1268" spans="2:7" x14ac:dyDescent="0.25">
      <c r="B1268"/>
      <c r="D1268"/>
      <c r="E1268"/>
      <c r="F1268"/>
      <c r="G1268"/>
    </row>
    <row r="1269" spans="2:7" x14ac:dyDescent="0.25">
      <c r="B1269"/>
      <c r="D1269"/>
      <c r="E1269"/>
      <c r="F1269"/>
      <c r="G1269"/>
    </row>
    <row r="1270" spans="2:7" x14ac:dyDescent="0.25">
      <c r="B1270"/>
      <c r="D1270"/>
      <c r="E1270"/>
      <c r="F1270"/>
      <c r="G1270"/>
    </row>
    <row r="1271" spans="2:7" x14ac:dyDescent="0.25">
      <c r="B1271"/>
      <c r="D1271"/>
      <c r="E1271"/>
      <c r="F1271"/>
      <c r="G1271"/>
    </row>
    <row r="1272" spans="2:7" x14ac:dyDescent="0.25">
      <c r="B1272"/>
      <c r="D1272"/>
      <c r="E1272"/>
      <c r="F1272"/>
      <c r="G1272"/>
    </row>
    <row r="1273" spans="2:7" x14ac:dyDescent="0.25">
      <c r="B1273"/>
      <c r="D1273"/>
      <c r="E1273"/>
      <c r="F1273"/>
      <c r="G1273"/>
    </row>
    <row r="1274" spans="2:7" x14ac:dyDescent="0.25">
      <c r="B1274"/>
      <c r="D1274"/>
      <c r="E1274"/>
      <c r="F1274"/>
      <c r="G1274"/>
    </row>
    <row r="1275" spans="2:7" x14ac:dyDescent="0.25">
      <c r="B1275"/>
      <c r="D1275"/>
      <c r="E1275"/>
      <c r="F1275"/>
      <c r="G1275"/>
    </row>
    <row r="1276" spans="2:7" x14ac:dyDescent="0.25">
      <c r="B1276"/>
      <c r="D1276"/>
      <c r="E1276"/>
      <c r="F1276"/>
      <c r="G1276"/>
    </row>
    <row r="1277" spans="2:7" x14ac:dyDescent="0.25">
      <c r="B1277"/>
      <c r="D1277"/>
      <c r="E1277"/>
      <c r="F1277"/>
      <c r="G1277"/>
    </row>
    <row r="1278" spans="2:7" x14ac:dyDescent="0.25">
      <c r="B1278"/>
      <c r="D1278"/>
      <c r="E1278"/>
      <c r="F1278"/>
      <c r="G1278"/>
    </row>
    <row r="1279" spans="2:7" x14ac:dyDescent="0.25">
      <c r="B1279"/>
      <c r="D1279"/>
      <c r="E1279"/>
      <c r="F1279"/>
      <c r="G1279"/>
    </row>
    <row r="1280" spans="2:7" x14ac:dyDescent="0.25">
      <c r="B1280"/>
      <c r="D1280"/>
      <c r="E1280"/>
      <c r="F1280"/>
      <c r="G1280"/>
    </row>
    <row r="1281" spans="2:7" x14ac:dyDescent="0.25">
      <c r="B1281"/>
      <c r="D1281"/>
      <c r="E1281"/>
      <c r="F1281"/>
      <c r="G1281"/>
    </row>
    <row r="1282" spans="2:7" x14ac:dyDescent="0.25">
      <c r="B1282"/>
      <c r="D1282"/>
      <c r="E1282"/>
      <c r="F1282"/>
      <c r="G1282"/>
    </row>
    <row r="1283" spans="2:7" x14ac:dyDescent="0.25">
      <c r="B1283"/>
      <c r="D1283"/>
      <c r="E1283"/>
      <c r="F1283"/>
      <c r="G1283"/>
    </row>
    <row r="1284" spans="2:7" x14ac:dyDescent="0.25">
      <c r="B1284"/>
      <c r="D1284"/>
      <c r="E1284"/>
      <c r="F1284"/>
      <c r="G1284"/>
    </row>
    <row r="1285" spans="2:7" x14ac:dyDescent="0.25">
      <c r="B1285"/>
      <c r="D1285"/>
      <c r="E1285"/>
      <c r="F1285"/>
      <c r="G1285"/>
    </row>
    <row r="1286" spans="2:7" x14ac:dyDescent="0.25">
      <c r="B1286"/>
      <c r="D1286"/>
      <c r="E1286"/>
      <c r="F1286"/>
      <c r="G1286"/>
    </row>
    <row r="1287" spans="2:7" x14ac:dyDescent="0.25">
      <c r="B1287"/>
      <c r="D1287"/>
      <c r="E1287"/>
      <c r="F1287"/>
      <c r="G1287"/>
    </row>
    <row r="1288" spans="2:7" x14ac:dyDescent="0.25">
      <c r="B1288"/>
      <c r="D1288"/>
      <c r="E1288"/>
      <c r="F1288"/>
      <c r="G1288"/>
    </row>
    <row r="1289" spans="2:7" x14ac:dyDescent="0.25">
      <c r="B1289"/>
      <c r="D1289"/>
      <c r="E1289"/>
      <c r="F1289"/>
      <c r="G1289"/>
    </row>
    <row r="1290" spans="2:7" x14ac:dyDescent="0.25">
      <c r="B1290"/>
      <c r="D1290"/>
      <c r="E1290"/>
      <c r="F1290"/>
      <c r="G1290"/>
    </row>
    <row r="1291" spans="2:7" x14ac:dyDescent="0.25">
      <c r="B1291"/>
      <c r="D1291"/>
      <c r="E1291"/>
      <c r="F1291"/>
      <c r="G1291"/>
    </row>
    <row r="1292" spans="2:7" x14ac:dyDescent="0.25">
      <c r="B1292"/>
      <c r="D1292"/>
      <c r="E1292"/>
      <c r="F1292"/>
      <c r="G1292"/>
    </row>
    <row r="1293" spans="2:7" x14ac:dyDescent="0.25">
      <c r="B1293"/>
      <c r="D1293"/>
      <c r="E1293"/>
      <c r="F1293"/>
      <c r="G1293"/>
    </row>
    <row r="1294" spans="2:7" x14ac:dyDescent="0.25">
      <c r="B1294"/>
      <c r="D1294"/>
      <c r="E1294"/>
      <c r="F1294"/>
      <c r="G1294"/>
    </row>
    <row r="1295" spans="2:7" x14ac:dyDescent="0.25">
      <c r="B1295"/>
      <c r="D1295"/>
      <c r="E1295"/>
      <c r="F1295"/>
      <c r="G1295"/>
    </row>
    <row r="1296" spans="2:7" x14ac:dyDescent="0.25">
      <c r="B1296"/>
      <c r="D1296"/>
      <c r="E1296"/>
      <c r="F1296"/>
      <c r="G1296"/>
    </row>
    <row r="1297" spans="2:7" x14ac:dyDescent="0.25">
      <c r="B1297"/>
      <c r="D1297"/>
      <c r="E1297"/>
      <c r="F1297"/>
      <c r="G1297"/>
    </row>
    <row r="1298" spans="2:7" x14ac:dyDescent="0.25">
      <c r="B1298"/>
      <c r="D1298"/>
      <c r="E1298"/>
      <c r="F1298"/>
      <c r="G1298"/>
    </row>
    <row r="1299" spans="2:7" x14ac:dyDescent="0.25">
      <c r="B1299"/>
      <c r="D1299"/>
      <c r="E1299"/>
      <c r="F1299"/>
      <c r="G1299"/>
    </row>
    <row r="1300" spans="2:7" x14ac:dyDescent="0.25">
      <c r="B1300"/>
      <c r="D1300"/>
      <c r="E1300"/>
      <c r="F1300"/>
      <c r="G1300"/>
    </row>
    <row r="1301" spans="2:7" x14ac:dyDescent="0.25">
      <c r="B1301"/>
      <c r="D1301"/>
      <c r="E1301"/>
      <c r="F1301"/>
      <c r="G1301"/>
    </row>
    <row r="1302" spans="2:7" x14ac:dyDescent="0.25">
      <c r="B1302"/>
      <c r="D1302"/>
      <c r="E1302"/>
      <c r="F1302"/>
      <c r="G1302"/>
    </row>
    <row r="1303" spans="2:7" x14ac:dyDescent="0.25">
      <c r="B1303"/>
      <c r="D1303"/>
      <c r="E1303"/>
      <c r="F1303"/>
      <c r="G1303"/>
    </row>
    <row r="1304" spans="2:7" x14ac:dyDescent="0.25">
      <c r="B1304"/>
      <c r="D1304"/>
      <c r="E1304"/>
      <c r="F1304"/>
      <c r="G1304"/>
    </row>
    <row r="1305" spans="2:7" x14ac:dyDescent="0.25">
      <c r="B1305"/>
      <c r="D1305"/>
      <c r="E1305"/>
      <c r="F1305"/>
      <c r="G1305"/>
    </row>
    <row r="1306" spans="2:7" x14ac:dyDescent="0.25">
      <c r="B1306"/>
      <c r="D1306"/>
      <c r="E1306"/>
      <c r="F1306"/>
      <c r="G1306"/>
    </row>
    <row r="1307" spans="2:7" x14ac:dyDescent="0.25">
      <c r="B1307"/>
      <c r="D1307"/>
      <c r="E1307"/>
      <c r="F1307"/>
      <c r="G1307"/>
    </row>
    <row r="1308" spans="2:7" x14ac:dyDescent="0.25">
      <c r="B1308"/>
      <c r="D1308"/>
      <c r="E1308"/>
      <c r="F1308"/>
      <c r="G1308"/>
    </row>
    <row r="1309" spans="2:7" x14ac:dyDescent="0.25">
      <c r="B1309"/>
      <c r="D1309"/>
      <c r="E1309"/>
      <c r="F1309"/>
      <c r="G1309"/>
    </row>
    <row r="1310" spans="2:7" x14ac:dyDescent="0.25">
      <c r="B1310"/>
      <c r="D1310"/>
      <c r="E1310"/>
      <c r="F1310"/>
      <c r="G1310"/>
    </row>
    <row r="1311" spans="2:7" x14ac:dyDescent="0.25">
      <c r="B1311"/>
      <c r="D1311"/>
      <c r="E1311"/>
      <c r="F1311"/>
      <c r="G1311"/>
    </row>
    <row r="1312" spans="2:7" x14ac:dyDescent="0.25">
      <c r="B1312"/>
      <c r="D1312"/>
      <c r="E1312"/>
      <c r="F1312"/>
      <c r="G1312"/>
    </row>
    <row r="1313" spans="2:7" x14ac:dyDescent="0.25">
      <c r="B1313"/>
      <c r="D1313"/>
      <c r="E1313"/>
      <c r="F1313"/>
      <c r="G1313"/>
    </row>
    <row r="1314" spans="2:7" x14ac:dyDescent="0.25">
      <c r="B1314"/>
      <c r="D1314"/>
      <c r="E1314"/>
      <c r="F1314"/>
      <c r="G1314"/>
    </row>
    <row r="1315" spans="2:7" x14ac:dyDescent="0.25">
      <c r="B1315"/>
      <c r="D1315"/>
      <c r="E1315"/>
      <c r="F1315"/>
      <c r="G1315"/>
    </row>
    <row r="1316" spans="2:7" x14ac:dyDescent="0.25">
      <c r="B1316"/>
      <c r="D1316"/>
      <c r="E1316"/>
      <c r="F1316"/>
      <c r="G1316"/>
    </row>
    <row r="1317" spans="2:7" x14ac:dyDescent="0.25">
      <c r="B1317"/>
      <c r="D1317"/>
      <c r="E1317"/>
      <c r="F1317"/>
      <c r="G1317"/>
    </row>
    <row r="1318" spans="2:7" x14ac:dyDescent="0.25">
      <c r="B1318"/>
      <c r="D1318"/>
      <c r="E1318"/>
      <c r="F1318"/>
      <c r="G1318"/>
    </row>
    <row r="1319" spans="2:7" x14ac:dyDescent="0.25">
      <c r="B1319"/>
      <c r="D1319"/>
      <c r="E1319"/>
      <c r="F1319"/>
      <c r="G1319"/>
    </row>
    <row r="1320" spans="2:7" x14ac:dyDescent="0.25">
      <c r="B1320"/>
      <c r="D1320"/>
      <c r="E1320"/>
      <c r="F1320"/>
      <c r="G1320"/>
    </row>
    <row r="1321" spans="2:7" x14ac:dyDescent="0.25">
      <c r="B1321"/>
      <c r="D1321"/>
      <c r="E1321"/>
      <c r="F1321"/>
      <c r="G1321"/>
    </row>
    <row r="1322" spans="2:7" x14ac:dyDescent="0.25">
      <c r="B1322"/>
      <c r="D1322"/>
      <c r="E1322"/>
      <c r="F1322"/>
      <c r="G1322"/>
    </row>
    <row r="1323" spans="2:7" x14ac:dyDescent="0.25">
      <c r="B1323"/>
      <c r="D1323"/>
      <c r="E1323"/>
      <c r="F1323"/>
      <c r="G1323"/>
    </row>
    <row r="1324" spans="2:7" x14ac:dyDescent="0.25">
      <c r="B1324"/>
      <c r="D1324"/>
      <c r="E1324"/>
      <c r="F1324"/>
      <c r="G1324"/>
    </row>
    <row r="1325" spans="2:7" x14ac:dyDescent="0.25">
      <c r="B1325"/>
      <c r="D1325"/>
      <c r="E1325"/>
      <c r="F1325"/>
      <c r="G1325"/>
    </row>
    <row r="1326" spans="2:7" x14ac:dyDescent="0.25">
      <c r="B1326"/>
      <c r="D1326"/>
      <c r="E1326"/>
      <c r="F1326"/>
      <c r="G1326"/>
    </row>
    <row r="1327" spans="2:7" x14ac:dyDescent="0.25">
      <c r="B1327"/>
      <c r="D1327"/>
      <c r="E1327"/>
      <c r="F1327"/>
      <c r="G1327"/>
    </row>
    <row r="1328" spans="2:7" x14ac:dyDescent="0.25">
      <c r="B1328"/>
      <c r="D1328"/>
      <c r="E1328"/>
      <c r="F1328"/>
      <c r="G1328"/>
    </row>
    <row r="1329" spans="2:7" x14ac:dyDescent="0.25">
      <c r="B1329"/>
      <c r="D1329"/>
      <c r="E1329"/>
      <c r="F1329"/>
      <c r="G1329"/>
    </row>
    <row r="1330" spans="2:7" x14ac:dyDescent="0.25">
      <c r="B1330"/>
      <c r="D1330"/>
      <c r="E1330"/>
      <c r="F1330"/>
      <c r="G1330"/>
    </row>
    <row r="1331" spans="2:7" x14ac:dyDescent="0.25">
      <c r="B1331"/>
      <c r="D1331"/>
      <c r="E1331"/>
      <c r="F1331"/>
      <c r="G1331"/>
    </row>
    <row r="1332" spans="2:7" x14ac:dyDescent="0.25">
      <c r="B1332"/>
      <c r="D1332"/>
      <c r="E1332"/>
      <c r="F1332"/>
      <c r="G1332"/>
    </row>
    <row r="1333" spans="2:7" x14ac:dyDescent="0.25">
      <c r="B1333"/>
      <c r="D1333"/>
      <c r="E1333"/>
      <c r="F1333"/>
      <c r="G1333"/>
    </row>
    <row r="1334" spans="2:7" x14ac:dyDescent="0.25">
      <c r="B1334"/>
      <c r="D1334"/>
      <c r="E1334"/>
      <c r="F1334"/>
      <c r="G1334"/>
    </row>
    <row r="1335" spans="2:7" x14ac:dyDescent="0.25">
      <c r="B1335"/>
      <c r="D1335"/>
      <c r="E1335"/>
      <c r="F1335"/>
      <c r="G1335"/>
    </row>
    <row r="1336" spans="2:7" x14ac:dyDescent="0.25">
      <c r="B1336"/>
      <c r="D1336"/>
      <c r="E1336"/>
      <c r="F1336"/>
      <c r="G1336"/>
    </row>
    <row r="1337" spans="2:7" x14ac:dyDescent="0.25">
      <c r="B1337"/>
      <c r="D1337"/>
      <c r="E1337"/>
      <c r="F1337"/>
      <c r="G1337"/>
    </row>
    <row r="1338" spans="2:7" x14ac:dyDescent="0.25">
      <c r="B1338"/>
      <c r="D1338"/>
      <c r="E1338"/>
      <c r="F1338"/>
      <c r="G1338"/>
    </row>
    <row r="1339" spans="2:7" x14ac:dyDescent="0.25">
      <c r="B1339"/>
      <c r="D1339"/>
      <c r="E1339"/>
      <c r="F1339"/>
      <c r="G1339"/>
    </row>
    <row r="1340" spans="2:7" x14ac:dyDescent="0.25">
      <c r="B1340"/>
      <c r="D1340"/>
      <c r="E1340"/>
      <c r="F1340"/>
      <c r="G1340"/>
    </row>
    <row r="1341" spans="2:7" x14ac:dyDescent="0.25">
      <c r="B1341"/>
      <c r="D1341"/>
      <c r="E1341"/>
      <c r="F1341"/>
      <c r="G1341"/>
    </row>
    <row r="1342" spans="2:7" x14ac:dyDescent="0.25">
      <c r="B1342"/>
      <c r="D1342"/>
      <c r="E1342"/>
      <c r="F1342"/>
      <c r="G1342"/>
    </row>
    <row r="1343" spans="2:7" x14ac:dyDescent="0.25">
      <c r="B1343"/>
      <c r="D1343"/>
      <c r="E1343"/>
      <c r="F1343"/>
      <c r="G1343"/>
    </row>
    <row r="1344" spans="2:7" x14ac:dyDescent="0.25">
      <c r="B1344"/>
      <c r="D1344"/>
      <c r="E1344"/>
      <c r="F1344"/>
      <c r="G1344"/>
    </row>
    <row r="1345" spans="2:7" x14ac:dyDescent="0.25">
      <c r="B1345"/>
      <c r="D1345"/>
      <c r="E1345"/>
      <c r="F1345"/>
      <c r="G1345"/>
    </row>
    <row r="1346" spans="2:7" x14ac:dyDescent="0.25">
      <c r="B1346"/>
      <c r="D1346"/>
      <c r="E1346"/>
      <c r="F1346"/>
      <c r="G1346"/>
    </row>
    <row r="1347" spans="2:7" x14ac:dyDescent="0.25">
      <c r="B1347"/>
      <c r="D1347"/>
      <c r="E1347"/>
      <c r="F1347"/>
      <c r="G1347"/>
    </row>
    <row r="1348" spans="2:7" x14ac:dyDescent="0.25">
      <c r="B1348"/>
      <c r="D1348"/>
      <c r="E1348"/>
      <c r="F1348"/>
      <c r="G1348"/>
    </row>
    <row r="1349" spans="2:7" x14ac:dyDescent="0.25">
      <c r="B1349"/>
      <c r="D1349"/>
      <c r="E1349"/>
      <c r="F1349"/>
      <c r="G1349"/>
    </row>
    <row r="1350" spans="2:7" x14ac:dyDescent="0.25">
      <c r="B1350"/>
      <c r="D1350"/>
      <c r="E1350"/>
      <c r="F1350"/>
      <c r="G1350"/>
    </row>
    <row r="1351" spans="2:7" x14ac:dyDescent="0.25">
      <c r="B1351"/>
      <c r="D1351"/>
      <c r="E1351"/>
      <c r="F1351"/>
      <c r="G1351"/>
    </row>
    <row r="1352" spans="2:7" x14ac:dyDescent="0.25">
      <c r="B1352"/>
      <c r="D1352"/>
      <c r="E1352"/>
      <c r="F1352"/>
      <c r="G1352"/>
    </row>
    <row r="1353" spans="2:7" x14ac:dyDescent="0.25">
      <c r="B1353"/>
      <c r="D1353"/>
      <c r="E1353"/>
      <c r="F1353"/>
      <c r="G1353"/>
    </row>
    <row r="1354" spans="2:7" x14ac:dyDescent="0.25">
      <c r="B1354"/>
      <c r="D1354"/>
      <c r="E1354"/>
      <c r="F1354"/>
      <c r="G1354"/>
    </row>
    <row r="1355" spans="2:7" x14ac:dyDescent="0.25">
      <c r="B1355"/>
      <c r="D1355"/>
      <c r="E1355"/>
      <c r="F1355"/>
      <c r="G1355"/>
    </row>
    <row r="1356" spans="2:7" x14ac:dyDescent="0.25">
      <c r="B1356"/>
      <c r="D1356"/>
      <c r="E1356"/>
      <c r="F1356"/>
      <c r="G1356"/>
    </row>
    <row r="1357" spans="2:7" x14ac:dyDescent="0.25">
      <c r="B1357"/>
      <c r="D1357"/>
      <c r="E1357"/>
      <c r="F1357"/>
      <c r="G1357"/>
    </row>
    <row r="1358" spans="2:7" x14ac:dyDescent="0.25">
      <c r="B1358"/>
      <c r="D1358"/>
      <c r="E1358"/>
      <c r="F1358"/>
      <c r="G1358"/>
    </row>
    <row r="1359" spans="2:7" x14ac:dyDescent="0.25">
      <c r="B1359"/>
      <c r="D1359"/>
      <c r="E1359"/>
      <c r="F1359"/>
      <c r="G1359"/>
    </row>
    <row r="1360" spans="2:7" x14ac:dyDescent="0.25">
      <c r="B1360"/>
      <c r="D1360"/>
      <c r="E1360"/>
      <c r="F1360"/>
      <c r="G1360"/>
    </row>
    <row r="1361" spans="2:7" x14ac:dyDescent="0.25">
      <c r="B1361"/>
      <c r="D1361"/>
      <c r="E1361"/>
      <c r="F1361"/>
      <c r="G1361"/>
    </row>
    <row r="1362" spans="2:7" x14ac:dyDescent="0.25">
      <c r="B1362"/>
      <c r="D1362"/>
      <c r="E1362"/>
      <c r="F1362"/>
      <c r="G1362"/>
    </row>
    <row r="1363" spans="2:7" x14ac:dyDescent="0.25">
      <c r="B1363"/>
      <c r="D1363"/>
      <c r="E1363"/>
      <c r="F1363"/>
      <c r="G1363"/>
    </row>
    <row r="1364" spans="2:7" x14ac:dyDescent="0.25">
      <c r="B1364"/>
      <c r="D1364"/>
      <c r="E1364"/>
      <c r="F1364"/>
      <c r="G1364"/>
    </row>
    <row r="1365" spans="2:7" x14ac:dyDescent="0.25">
      <c r="B1365"/>
      <c r="D1365"/>
      <c r="E1365"/>
      <c r="F1365"/>
      <c r="G1365"/>
    </row>
    <row r="1366" spans="2:7" x14ac:dyDescent="0.25">
      <c r="B1366"/>
      <c r="D1366"/>
      <c r="E1366"/>
      <c r="F1366"/>
      <c r="G1366"/>
    </row>
    <row r="1367" spans="2:7" x14ac:dyDescent="0.25">
      <c r="B1367"/>
      <c r="D1367"/>
      <c r="E1367"/>
      <c r="F1367"/>
      <c r="G1367"/>
    </row>
    <row r="1368" spans="2:7" x14ac:dyDescent="0.25">
      <c r="B1368"/>
      <c r="D1368"/>
      <c r="E1368"/>
      <c r="F1368"/>
      <c r="G1368"/>
    </row>
    <row r="1369" spans="2:7" x14ac:dyDescent="0.25">
      <c r="B1369"/>
      <c r="D1369"/>
      <c r="E1369"/>
      <c r="F1369"/>
      <c r="G1369"/>
    </row>
    <row r="1370" spans="2:7" x14ac:dyDescent="0.25">
      <c r="B1370"/>
      <c r="D1370"/>
      <c r="E1370"/>
      <c r="F1370"/>
      <c r="G1370"/>
    </row>
    <row r="1371" spans="2:7" x14ac:dyDescent="0.25">
      <c r="B1371"/>
      <c r="D1371"/>
      <c r="E1371"/>
      <c r="F1371"/>
      <c r="G1371"/>
    </row>
    <row r="1372" spans="2:7" x14ac:dyDescent="0.25">
      <c r="B1372"/>
      <c r="D1372"/>
      <c r="E1372"/>
      <c r="F1372"/>
      <c r="G1372"/>
    </row>
    <row r="1373" spans="2:7" x14ac:dyDescent="0.25">
      <c r="B1373"/>
      <c r="D1373"/>
      <c r="E1373"/>
      <c r="F1373"/>
      <c r="G1373"/>
    </row>
    <row r="1374" spans="2:7" x14ac:dyDescent="0.25">
      <c r="B1374"/>
      <c r="D1374"/>
      <c r="E1374"/>
      <c r="F1374"/>
      <c r="G1374"/>
    </row>
    <row r="1375" spans="2:7" x14ac:dyDescent="0.25">
      <c r="B1375"/>
      <c r="D1375"/>
      <c r="E1375"/>
      <c r="F1375"/>
      <c r="G1375"/>
    </row>
    <row r="1376" spans="2:7" x14ac:dyDescent="0.25">
      <c r="B1376"/>
      <c r="D1376"/>
      <c r="E1376"/>
      <c r="F1376"/>
      <c r="G1376"/>
    </row>
    <row r="1377" spans="2:7" x14ac:dyDescent="0.25">
      <c r="B1377"/>
      <c r="D1377"/>
      <c r="E1377"/>
      <c r="F1377"/>
      <c r="G1377"/>
    </row>
    <row r="1378" spans="2:7" x14ac:dyDescent="0.25">
      <c r="B1378"/>
      <c r="D1378"/>
      <c r="E1378"/>
      <c r="F1378"/>
      <c r="G1378"/>
    </row>
    <row r="1379" spans="2:7" x14ac:dyDescent="0.25">
      <c r="B1379"/>
      <c r="D1379"/>
      <c r="E1379"/>
      <c r="F1379"/>
      <c r="G1379"/>
    </row>
    <row r="1380" spans="2:7" x14ac:dyDescent="0.25">
      <c r="B1380"/>
      <c r="D1380"/>
      <c r="E1380"/>
      <c r="F1380"/>
      <c r="G1380"/>
    </row>
    <row r="1381" spans="2:7" x14ac:dyDescent="0.25">
      <c r="B1381"/>
      <c r="D1381"/>
      <c r="E1381"/>
      <c r="F1381"/>
      <c r="G1381"/>
    </row>
    <row r="1382" spans="2:7" x14ac:dyDescent="0.25">
      <c r="B1382"/>
      <c r="D1382"/>
      <c r="E1382"/>
      <c r="F1382"/>
      <c r="G1382"/>
    </row>
    <row r="1383" spans="2:7" x14ac:dyDescent="0.25">
      <c r="B1383"/>
      <c r="D1383"/>
      <c r="E1383"/>
      <c r="F1383"/>
      <c r="G1383"/>
    </row>
    <row r="1384" spans="2:7" x14ac:dyDescent="0.25">
      <c r="B1384"/>
      <c r="D1384"/>
      <c r="E1384"/>
      <c r="F1384"/>
      <c r="G1384"/>
    </row>
    <row r="1385" spans="2:7" x14ac:dyDescent="0.25">
      <c r="B1385"/>
      <c r="D1385"/>
      <c r="E1385"/>
      <c r="F1385"/>
      <c r="G1385"/>
    </row>
    <row r="1386" spans="2:7" x14ac:dyDescent="0.25">
      <c r="B1386"/>
      <c r="D1386"/>
      <c r="E1386"/>
      <c r="F1386"/>
      <c r="G1386"/>
    </row>
    <row r="1387" spans="2:7" x14ac:dyDescent="0.25">
      <c r="B1387"/>
      <c r="D1387"/>
      <c r="E1387"/>
      <c r="F1387"/>
      <c r="G1387"/>
    </row>
    <row r="1388" spans="2:7" x14ac:dyDescent="0.25">
      <c r="B1388"/>
      <c r="D1388"/>
      <c r="E1388"/>
      <c r="F1388"/>
      <c r="G1388"/>
    </row>
    <row r="1389" spans="2:7" x14ac:dyDescent="0.25">
      <c r="B1389"/>
      <c r="D1389"/>
      <c r="E1389"/>
      <c r="F1389"/>
      <c r="G1389"/>
    </row>
    <row r="1390" spans="2:7" x14ac:dyDescent="0.25">
      <c r="B1390"/>
      <c r="D1390"/>
      <c r="E1390"/>
      <c r="F1390"/>
      <c r="G1390"/>
    </row>
    <row r="1391" spans="2:7" x14ac:dyDescent="0.25">
      <c r="B1391"/>
      <c r="D1391"/>
      <c r="E1391"/>
      <c r="F1391"/>
      <c r="G1391"/>
    </row>
    <row r="1392" spans="2:7" x14ac:dyDescent="0.25">
      <c r="B1392"/>
      <c r="D1392"/>
      <c r="E1392"/>
      <c r="F1392"/>
      <c r="G1392"/>
    </row>
    <row r="1393" spans="2:7" x14ac:dyDescent="0.25">
      <c r="B1393"/>
      <c r="D1393"/>
      <c r="E1393"/>
      <c r="F1393"/>
      <c r="G1393"/>
    </row>
    <row r="1394" spans="2:7" x14ac:dyDescent="0.25">
      <c r="B1394"/>
      <c r="D1394"/>
      <c r="E1394"/>
      <c r="F1394"/>
      <c r="G1394"/>
    </row>
    <row r="1395" spans="2:7" x14ac:dyDescent="0.25">
      <c r="B1395"/>
      <c r="D1395"/>
      <c r="E1395"/>
      <c r="F1395"/>
      <c r="G1395"/>
    </row>
    <row r="1396" spans="2:7" x14ac:dyDescent="0.25">
      <c r="B1396"/>
      <c r="D1396"/>
      <c r="E1396"/>
      <c r="F1396"/>
      <c r="G1396"/>
    </row>
    <row r="1397" spans="2:7" x14ac:dyDescent="0.25">
      <c r="B1397"/>
      <c r="D1397"/>
      <c r="E1397"/>
      <c r="F1397"/>
      <c r="G1397"/>
    </row>
    <row r="1398" spans="2:7" x14ac:dyDescent="0.25">
      <c r="B1398"/>
      <c r="D1398"/>
      <c r="E1398"/>
      <c r="F1398"/>
      <c r="G1398"/>
    </row>
    <row r="1399" spans="2:7" x14ac:dyDescent="0.25">
      <c r="B1399"/>
      <c r="D1399"/>
      <c r="E1399"/>
      <c r="F1399"/>
      <c r="G1399"/>
    </row>
    <row r="1400" spans="2:7" x14ac:dyDescent="0.25">
      <c r="B1400"/>
      <c r="D1400"/>
      <c r="E1400"/>
      <c r="F1400"/>
      <c r="G1400"/>
    </row>
    <row r="1401" spans="2:7" x14ac:dyDescent="0.25">
      <c r="B1401"/>
      <c r="D1401"/>
      <c r="E1401"/>
      <c r="F1401"/>
      <c r="G1401"/>
    </row>
    <row r="1402" spans="2:7" x14ac:dyDescent="0.25">
      <c r="B1402"/>
      <c r="D1402"/>
      <c r="E1402"/>
      <c r="F1402"/>
      <c r="G1402"/>
    </row>
    <row r="1403" spans="2:7" x14ac:dyDescent="0.25">
      <c r="B1403"/>
      <c r="D1403"/>
      <c r="E1403"/>
      <c r="F1403"/>
      <c r="G1403"/>
    </row>
    <row r="1404" spans="2:7" x14ac:dyDescent="0.25">
      <c r="B1404"/>
      <c r="D1404"/>
      <c r="E1404"/>
      <c r="F1404"/>
      <c r="G1404"/>
    </row>
    <row r="1405" spans="2:7" x14ac:dyDescent="0.25">
      <c r="B1405"/>
      <c r="D1405"/>
      <c r="E1405"/>
      <c r="F1405"/>
      <c r="G1405"/>
    </row>
    <row r="1406" spans="2:7" x14ac:dyDescent="0.25">
      <c r="B1406"/>
      <c r="D1406"/>
      <c r="E1406"/>
      <c r="F1406"/>
      <c r="G1406"/>
    </row>
    <row r="1407" spans="2:7" x14ac:dyDescent="0.25">
      <c r="B1407"/>
      <c r="D1407"/>
      <c r="E1407"/>
      <c r="F1407"/>
      <c r="G1407"/>
    </row>
    <row r="1408" spans="2:7" x14ac:dyDescent="0.25">
      <c r="B1408"/>
      <c r="D1408"/>
      <c r="E1408"/>
      <c r="F1408"/>
      <c r="G1408"/>
    </row>
    <row r="1409" spans="2:7" x14ac:dyDescent="0.25">
      <c r="B1409"/>
      <c r="D1409"/>
      <c r="E1409"/>
      <c r="F1409"/>
      <c r="G1409"/>
    </row>
    <row r="1410" spans="2:7" x14ac:dyDescent="0.25">
      <c r="B1410"/>
      <c r="D1410"/>
      <c r="E1410"/>
      <c r="F1410"/>
      <c r="G1410"/>
    </row>
  </sheetData>
  <hyperlinks>
    <hyperlink ref="E3" location="Sisukord!A1" display="Sisukord"/>
  </hyperlinks>
  <pageMargins left="0.51181102362204722" right="0.23622047244094491" top="0.47244094488188981" bottom="0.74803149606299213" header="0.31496062992125984" footer="0.31496062992125984"/>
  <pageSetup paperSize="9" scale="70"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8960"/>
  <sheetViews>
    <sheetView showOutlineSymbols="0" showWhiteSpace="0" zoomScale="60" zoomScaleNormal="60" workbookViewId="0">
      <pane ySplit="1" topLeftCell="A65" activePane="bottomLeft" state="frozenSplit"/>
      <selection pane="bottomLeft" activeCell="H2557" sqref="H2557"/>
    </sheetView>
  </sheetViews>
  <sheetFormatPr defaultRowHeight="14.25" x14ac:dyDescent="0.2"/>
  <cols>
    <col min="1" max="1" width="40.125" customWidth="1"/>
    <col min="2" max="3" width="17.125" customWidth="1"/>
    <col min="4" max="4" width="21.25" customWidth="1"/>
    <col min="5" max="5" width="11.875" customWidth="1"/>
    <col min="6" max="6" width="19.375" customWidth="1"/>
    <col min="7" max="7" width="15.125" customWidth="1"/>
    <col min="8" max="8" width="22.625" customWidth="1"/>
    <col min="9" max="9" width="10.125" customWidth="1"/>
    <col min="10" max="10" width="17.625" customWidth="1"/>
    <col min="11" max="11" width="12.25" customWidth="1"/>
    <col min="12" max="12" width="19.75" customWidth="1"/>
    <col min="13" max="13" width="9.25" customWidth="1"/>
    <col min="14" max="14" width="27.25" customWidth="1"/>
    <col min="15" max="15" width="16.5" customWidth="1"/>
    <col min="16" max="19" width="12.875" customWidth="1"/>
    <col min="20" max="20" width="16.75" style="4" customWidth="1"/>
    <col min="21" max="22" width="12.875" style="19" customWidth="1"/>
    <col min="23" max="23" width="23.75" customWidth="1"/>
    <col min="24" max="24" width="15.625" customWidth="1"/>
  </cols>
  <sheetData>
    <row r="1" spans="1:24" ht="15" x14ac:dyDescent="0.25">
      <c r="A1" s="1" t="s">
        <v>0</v>
      </c>
      <c r="B1" s="1" t="s">
        <v>1</v>
      </c>
      <c r="C1" s="1" t="s">
        <v>2</v>
      </c>
      <c r="D1" s="1" t="s">
        <v>2302</v>
      </c>
      <c r="E1" s="1" t="s">
        <v>4</v>
      </c>
      <c r="F1" s="1" t="s">
        <v>2303</v>
      </c>
      <c r="G1" s="1" t="s">
        <v>5</v>
      </c>
      <c r="H1" s="1" t="s">
        <v>2313</v>
      </c>
      <c r="I1" s="1" t="s">
        <v>6</v>
      </c>
      <c r="J1" s="1" t="s">
        <v>2314</v>
      </c>
      <c r="K1" s="1" t="s">
        <v>7</v>
      </c>
      <c r="L1" s="1" t="s">
        <v>2304</v>
      </c>
      <c r="M1" s="1" t="s">
        <v>8</v>
      </c>
      <c r="N1" s="1" t="s">
        <v>2315</v>
      </c>
      <c r="O1" s="1" t="s">
        <v>2316</v>
      </c>
      <c r="P1" s="1" t="s">
        <v>2305</v>
      </c>
      <c r="Q1" s="7" t="s">
        <v>2414</v>
      </c>
      <c r="R1" s="7" t="s">
        <v>2334</v>
      </c>
      <c r="S1" s="7" t="s">
        <v>2338</v>
      </c>
      <c r="T1" s="36" t="s">
        <v>2312</v>
      </c>
      <c r="U1" s="17" t="s">
        <v>2307</v>
      </c>
      <c r="V1" s="17" t="s">
        <v>2417</v>
      </c>
      <c r="W1" s="7" t="s">
        <v>2331</v>
      </c>
      <c r="X1" t="s">
        <v>2306</v>
      </c>
    </row>
    <row r="2" spans="1:24" x14ac:dyDescent="0.2">
      <c r="A2" s="12" t="s">
        <v>2419</v>
      </c>
      <c r="B2" s="12">
        <v>-14160</v>
      </c>
      <c r="C2" s="12" t="s">
        <v>2420</v>
      </c>
      <c r="D2" s="12" t="s">
        <v>2421</v>
      </c>
      <c r="E2" s="12" t="s">
        <v>12</v>
      </c>
      <c r="F2" s="12" t="s">
        <v>13</v>
      </c>
      <c r="G2" s="12" t="s">
        <v>3716</v>
      </c>
      <c r="H2" s="12" t="s">
        <v>2419</v>
      </c>
      <c r="I2" s="12" t="s">
        <v>828</v>
      </c>
      <c r="J2" s="12" t="s">
        <v>829</v>
      </c>
      <c r="K2" s="12" t="s">
        <v>16</v>
      </c>
      <c r="L2" s="12" t="s">
        <v>17</v>
      </c>
      <c r="M2" s="12" t="s">
        <v>3</v>
      </c>
      <c r="N2" s="12" t="s">
        <v>3</v>
      </c>
      <c r="O2" s="30" t="s">
        <v>3395</v>
      </c>
      <c r="P2" s="2" t="str">
        <f>LEFT(C2,4)</f>
        <v>5588</v>
      </c>
      <c r="Q2" s="9" t="str">
        <f>CONCATENATE(K2,"-",L2)</f>
        <v>09110-Alusharidus</v>
      </c>
      <c r="R2" s="9" t="str">
        <f>LEFT(C2,2)</f>
        <v>55</v>
      </c>
      <c r="S2" s="9" t="str">
        <f>CONCATENATE(M2,N2)</f>
        <v/>
      </c>
      <c r="T2" s="37" t="str">
        <f>CONCATENATE(C2,"-",D2)</f>
        <v>55888-Eelarvemuudatuse summa</v>
      </c>
      <c r="U2" s="18" t="s">
        <v>2309</v>
      </c>
      <c r="V2" s="9" t="str">
        <f>CONCATENATE(G2,H2)</f>
        <v>KU888Majandamiskulude kärbe -3%</v>
      </c>
      <c r="W2" t="str">
        <f>LEFT(K2,2)</f>
        <v>09</v>
      </c>
      <c r="X2" t="str">
        <f>+V2</f>
        <v>KU888Majandamiskulude kärbe -3%</v>
      </c>
    </row>
    <row r="3" spans="1:24" hidden="1" x14ac:dyDescent="0.2">
      <c r="A3" s="12" t="s">
        <v>2419</v>
      </c>
      <c r="B3" s="12">
        <v>-42</v>
      </c>
      <c r="C3" s="12" t="s">
        <v>2420</v>
      </c>
      <c r="D3" s="12" t="s">
        <v>2421</v>
      </c>
      <c r="E3" s="12" t="s">
        <v>12</v>
      </c>
      <c r="F3" s="12" t="s">
        <v>13</v>
      </c>
      <c r="G3" s="12" t="s">
        <v>3</v>
      </c>
      <c r="H3" s="12" t="s">
        <v>3</v>
      </c>
      <c r="I3" s="12" t="s">
        <v>625</v>
      </c>
      <c r="J3" s="12" t="s">
        <v>626</v>
      </c>
      <c r="K3" s="12" t="s">
        <v>627</v>
      </c>
      <c r="L3" s="12" t="s">
        <v>628</v>
      </c>
      <c r="M3" s="12" t="s">
        <v>199</v>
      </c>
      <c r="N3" s="12" t="s">
        <v>200</v>
      </c>
      <c r="O3" s="30" t="s">
        <v>3395</v>
      </c>
      <c r="P3" s="2" t="str">
        <f t="shared" ref="P3:P66" si="0">LEFT(C3,4)</f>
        <v>5588</v>
      </c>
      <c r="Q3" s="9" t="str">
        <f t="shared" ref="Q3:Q66" si="1">CONCATENATE(K3,"-",L3)</f>
        <v>05101-Avalike alade puhastus</v>
      </c>
      <c r="R3" s="9" t="str">
        <f t="shared" ref="R3:R66" si="2">LEFT(C3,2)</f>
        <v>55</v>
      </c>
      <c r="S3" s="9" t="str">
        <f t="shared" ref="S3:S66" si="3">CONCATENATE(M3,N3)</f>
        <v>3000IKT kulud asutustes</v>
      </c>
      <c r="T3" s="37" t="str">
        <f t="shared" ref="T3:T66" si="4">CONCATENATE(C3,"-",D3)</f>
        <v>55888-Eelarvemuudatuse summa</v>
      </c>
      <c r="U3" s="18" t="s">
        <v>2308</v>
      </c>
      <c r="V3" s="9" t="str">
        <f t="shared" ref="V3:V66" si="5">CONCATENATE(G3,H3)</f>
        <v/>
      </c>
      <c r="W3" t="str">
        <f t="shared" ref="W3:W66" si="6">LEFT(K3,2)</f>
        <v>05</v>
      </c>
      <c r="X3" t="str">
        <f t="shared" ref="X3:X66" si="7">+V3</f>
        <v/>
      </c>
    </row>
    <row r="4" spans="1:24" hidden="1" x14ac:dyDescent="0.2">
      <c r="A4" s="12" t="s">
        <v>2419</v>
      </c>
      <c r="B4" s="12">
        <v>-66</v>
      </c>
      <c r="C4" s="12" t="s">
        <v>2420</v>
      </c>
      <c r="D4" s="12" t="s">
        <v>2421</v>
      </c>
      <c r="E4" s="12" t="s">
        <v>12</v>
      </c>
      <c r="F4" s="12" t="s">
        <v>13</v>
      </c>
      <c r="G4" s="12" t="s">
        <v>3</v>
      </c>
      <c r="H4" s="12" t="s">
        <v>3</v>
      </c>
      <c r="I4" s="12" t="s">
        <v>90</v>
      </c>
      <c r="J4" s="12" t="s">
        <v>91</v>
      </c>
      <c r="K4" s="12" t="s">
        <v>43</v>
      </c>
      <c r="L4" s="12" t="s">
        <v>44</v>
      </c>
      <c r="M4" s="12" t="s">
        <v>199</v>
      </c>
      <c r="N4" s="12" t="s">
        <v>200</v>
      </c>
      <c r="O4" s="30" t="s">
        <v>3395</v>
      </c>
      <c r="P4" s="2" t="str">
        <f t="shared" si="0"/>
        <v>5588</v>
      </c>
      <c r="Q4" s="9" t="str">
        <f t="shared" si="1"/>
        <v>08102-Sport</v>
      </c>
      <c r="R4" s="9" t="str">
        <f t="shared" si="2"/>
        <v>55</v>
      </c>
      <c r="S4" s="9" t="str">
        <f t="shared" si="3"/>
        <v>3000IKT kulud asutustes</v>
      </c>
      <c r="T4" s="37" t="str">
        <f t="shared" si="4"/>
        <v>55888-Eelarvemuudatuse summa</v>
      </c>
      <c r="U4" s="18" t="s">
        <v>2308</v>
      </c>
      <c r="V4" s="9" t="str">
        <f t="shared" si="5"/>
        <v/>
      </c>
      <c r="W4" t="str">
        <f t="shared" si="6"/>
        <v>08</v>
      </c>
      <c r="X4" t="str">
        <f t="shared" si="7"/>
        <v/>
      </c>
    </row>
    <row r="5" spans="1:24" hidden="1" x14ac:dyDescent="0.2">
      <c r="A5" s="12" t="s">
        <v>2419</v>
      </c>
      <c r="B5" s="12">
        <v>-31</v>
      </c>
      <c r="C5" s="12" t="s">
        <v>2420</v>
      </c>
      <c r="D5" s="12" t="s">
        <v>2421</v>
      </c>
      <c r="E5" s="12" t="s">
        <v>12</v>
      </c>
      <c r="F5" s="12" t="s">
        <v>13</v>
      </c>
      <c r="G5" s="12" t="s">
        <v>3</v>
      </c>
      <c r="H5" s="12" t="s">
        <v>3</v>
      </c>
      <c r="I5" s="12" t="s">
        <v>81</v>
      </c>
      <c r="J5" s="12" t="s">
        <v>82</v>
      </c>
      <c r="K5" s="12" t="s">
        <v>83</v>
      </c>
      <c r="L5" s="12" t="s">
        <v>84</v>
      </c>
      <c r="M5" s="12" t="s">
        <v>199</v>
      </c>
      <c r="N5" s="12" t="s">
        <v>200</v>
      </c>
      <c r="O5" s="30" t="s">
        <v>3395</v>
      </c>
      <c r="P5" s="2" t="str">
        <f t="shared" si="0"/>
        <v>5588</v>
      </c>
      <c r="Q5" s="9" t="str">
        <f t="shared" si="1"/>
        <v>08107-Noorsootöö ja noortekeskused</v>
      </c>
      <c r="R5" s="9" t="str">
        <f t="shared" si="2"/>
        <v>55</v>
      </c>
      <c r="S5" s="9" t="str">
        <f t="shared" si="3"/>
        <v>3000IKT kulud asutustes</v>
      </c>
      <c r="T5" s="37" t="str">
        <f t="shared" si="4"/>
        <v>55888-Eelarvemuudatuse summa</v>
      </c>
      <c r="U5" s="18" t="s">
        <v>2308</v>
      </c>
      <c r="V5" s="9" t="str">
        <f t="shared" si="5"/>
        <v/>
      </c>
      <c r="W5" t="str">
        <f t="shared" si="6"/>
        <v>08</v>
      </c>
      <c r="X5" t="str">
        <f t="shared" si="7"/>
        <v/>
      </c>
    </row>
    <row r="6" spans="1:24" hidden="1" x14ac:dyDescent="0.2">
      <c r="A6" s="12" t="s">
        <v>2419</v>
      </c>
      <c r="B6" s="12">
        <v>-18</v>
      </c>
      <c r="C6" s="12" t="s">
        <v>2420</v>
      </c>
      <c r="D6" s="12" t="s">
        <v>2421</v>
      </c>
      <c r="E6" s="12" t="s">
        <v>12</v>
      </c>
      <c r="F6" s="12" t="s">
        <v>13</v>
      </c>
      <c r="G6" s="12" t="s">
        <v>3</v>
      </c>
      <c r="H6" s="12" t="s">
        <v>3</v>
      </c>
      <c r="I6" s="12" t="s">
        <v>76</v>
      </c>
      <c r="J6" s="12" t="s">
        <v>77</v>
      </c>
      <c r="K6" s="12" t="s">
        <v>78</v>
      </c>
      <c r="L6" s="12" t="s">
        <v>79</v>
      </c>
      <c r="M6" s="12" t="s">
        <v>199</v>
      </c>
      <c r="N6" s="12" t="s">
        <v>200</v>
      </c>
      <c r="O6" s="30" t="s">
        <v>3395</v>
      </c>
      <c r="P6" s="2" t="str">
        <f t="shared" si="0"/>
        <v>5588</v>
      </c>
      <c r="Q6" s="9" t="str">
        <f t="shared" si="1"/>
        <v>08203-Muuseumid</v>
      </c>
      <c r="R6" s="9" t="str">
        <f t="shared" si="2"/>
        <v>55</v>
      </c>
      <c r="S6" s="9" t="str">
        <f t="shared" si="3"/>
        <v>3000IKT kulud asutustes</v>
      </c>
      <c r="T6" s="37" t="str">
        <f t="shared" si="4"/>
        <v>55888-Eelarvemuudatuse summa</v>
      </c>
      <c r="U6" s="18" t="s">
        <v>2308</v>
      </c>
      <c r="V6" s="9" t="str">
        <f t="shared" si="5"/>
        <v/>
      </c>
      <c r="W6" t="str">
        <f t="shared" si="6"/>
        <v>08</v>
      </c>
      <c r="X6" t="str">
        <f t="shared" si="7"/>
        <v/>
      </c>
    </row>
    <row r="7" spans="1:24" hidden="1" x14ac:dyDescent="0.2">
      <c r="A7" s="12" t="s">
        <v>2419</v>
      </c>
      <c r="B7" s="12">
        <v>-32</v>
      </c>
      <c r="C7" s="12" t="s">
        <v>2420</v>
      </c>
      <c r="D7" s="12" t="s">
        <v>2421</v>
      </c>
      <c r="E7" s="12" t="s">
        <v>12</v>
      </c>
      <c r="F7" s="12" t="s">
        <v>13</v>
      </c>
      <c r="G7" s="12" t="s">
        <v>3</v>
      </c>
      <c r="H7" s="12" t="s">
        <v>3</v>
      </c>
      <c r="I7" s="12" t="s">
        <v>547</v>
      </c>
      <c r="J7" s="12" t="s">
        <v>548</v>
      </c>
      <c r="K7" s="12" t="s">
        <v>553</v>
      </c>
      <c r="L7" s="12" t="s">
        <v>554</v>
      </c>
      <c r="M7" s="12" t="s">
        <v>199</v>
      </c>
      <c r="N7" s="12" t="s">
        <v>200</v>
      </c>
      <c r="O7" s="30" t="s">
        <v>3395</v>
      </c>
      <c r="P7" s="2" t="str">
        <f t="shared" si="0"/>
        <v>5588</v>
      </c>
      <c r="Q7" s="9" t="str">
        <f t="shared" si="1"/>
        <v>08202-Rahvakultuur</v>
      </c>
      <c r="R7" s="9" t="str">
        <f t="shared" si="2"/>
        <v>55</v>
      </c>
      <c r="S7" s="9" t="str">
        <f t="shared" si="3"/>
        <v>3000IKT kulud asutustes</v>
      </c>
      <c r="T7" s="37" t="str">
        <f t="shared" si="4"/>
        <v>55888-Eelarvemuudatuse summa</v>
      </c>
      <c r="U7" s="18" t="s">
        <v>2308</v>
      </c>
      <c r="V7" s="9" t="str">
        <f t="shared" si="5"/>
        <v/>
      </c>
      <c r="W7" t="str">
        <f t="shared" si="6"/>
        <v>08</v>
      </c>
      <c r="X7" t="str">
        <f t="shared" si="7"/>
        <v/>
      </c>
    </row>
    <row r="8" spans="1:24" hidden="1" x14ac:dyDescent="0.2">
      <c r="A8" s="12" t="s">
        <v>2419</v>
      </c>
      <c r="B8" s="12">
        <v>-159</v>
      </c>
      <c r="C8" s="12" t="s">
        <v>2420</v>
      </c>
      <c r="D8" s="12" t="s">
        <v>2421</v>
      </c>
      <c r="E8" s="12" t="s">
        <v>12</v>
      </c>
      <c r="F8" s="12" t="s">
        <v>13</v>
      </c>
      <c r="G8" s="12" t="s">
        <v>3</v>
      </c>
      <c r="H8" s="12" t="s">
        <v>3</v>
      </c>
      <c r="I8" s="12" t="s">
        <v>522</v>
      </c>
      <c r="J8" s="12" t="s">
        <v>523</v>
      </c>
      <c r="K8" s="12" t="s">
        <v>524</v>
      </c>
      <c r="L8" s="12" t="s">
        <v>525</v>
      </c>
      <c r="M8" s="12" t="s">
        <v>199</v>
      </c>
      <c r="N8" s="12" t="s">
        <v>200</v>
      </c>
      <c r="O8" s="30" t="s">
        <v>3395</v>
      </c>
      <c r="P8" s="2" t="str">
        <f t="shared" si="0"/>
        <v>5588</v>
      </c>
      <c r="Q8" s="9" t="str">
        <f t="shared" si="1"/>
        <v>08201-Raamatukogud</v>
      </c>
      <c r="R8" s="9" t="str">
        <f t="shared" si="2"/>
        <v>55</v>
      </c>
      <c r="S8" s="9" t="str">
        <f t="shared" si="3"/>
        <v>3000IKT kulud asutustes</v>
      </c>
      <c r="T8" s="37" t="str">
        <f t="shared" si="4"/>
        <v>55888-Eelarvemuudatuse summa</v>
      </c>
      <c r="U8" s="18" t="s">
        <v>2308</v>
      </c>
      <c r="V8" s="9" t="str">
        <f t="shared" si="5"/>
        <v/>
      </c>
      <c r="W8" t="str">
        <f t="shared" si="6"/>
        <v>08</v>
      </c>
      <c r="X8" t="str">
        <f t="shared" si="7"/>
        <v/>
      </c>
    </row>
    <row r="9" spans="1:24" hidden="1" x14ac:dyDescent="0.2">
      <c r="A9" s="12" t="s">
        <v>2419</v>
      </c>
      <c r="B9" s="12">
        <v>-237</v>
      </c>
      <c r="C9" s="12" t="s">
        <v>2420</v>
      </c>
      <c r="D9" s="12" t="s">
        <v>2421</v>
      </c>
      <c r="E9" s="12" t="s">
        <v>12</v>
      </c>
      <c r="F9" s="12" t="s">
        <v>13</v>
      </c>
      <c r="G9" s="12" t="s">
        <v>3</v>
      </c>
      <c r="H9" s="12" t="s">
        <v>3</v>
      </c>
      <c r="I9" s="12" t="s">
        <v>511</v>
      </c>
      <c r="J9" s="12" t="s">
        <v>512</v>
      </c>
      <c r="K9" s="12" t="s">
        <v>38</v>
      </c>
      <c r="L9" s="12" t="s">
        <v>39</v>
      </c>
      <c r="M9" s="12" t="s">
        <v>199</v>
      </c>
      <c r="N9" s="12" t="s">
        <v>200</v>
      </c>
      <c r="O9" s="30" t="s">
        <v>3395</v>
      </c>
      <c r="P9" s="2" t="str">
        <f t="shared" si="0"/>
        <v>5588</v>
      </c>
      <c r="Q9" s="9" t="str">
        <f t="shared" si="1"/>
        <v>09212-Põhihariduse otsekulud</v>
      </c>
      <c r="R9" s="9" t="str">
        <f t="shared" si="2"/>
        <v>55</v>
      </c>
      <c r="S9" s="9" t="str">
        <f t="shared" si="3"/>
        <v>3000IKT kulud asutustes</v>
      </c>
      <c r="T9" s="37" t="str">
        <f t="shared" si="4"/>
        <v>55888-Eelarvemuudatuse summa</v>
      </c>
      <c r="U9" s="18" t="s">
        <v>2308</v>
      </c>
      <c r="V9" s="9" t="str">
        <f t="shared" si="5"/>
        <v/>
      </c>
      <c r="W9" t="str">
        <f t="shared" si="6"/>
        <v>09</v>
      </c>
      <c r="X9" t="str">
        <f t="shared" si="7"/>
        <v/>
      </c>
    </row>
    <row r="10" spans="1:24" hidden="1" x14ac:dyDescent="0.2">
      <c r="A10" s="12" t="s">
        <v>2419</v>
      </c>
      <c r="B10" s="12">
        <v>-725</v>
      </c>
      <c r="C10" s="12" t="s">
        <v>2420</v>
      </c>
      <c r="D10" s="12" t="s">
        <v>2421</v>
      </c>
      <c r="E10" s="12" t="s">
        <v>12</v>
      </c>
      <c r="F10" s="12" t="s">
        <v>13</v>
      </c>
      <c r="G10" s="12" t="s">
        <v>3</v>
      </c>
      <c r="H10" s="12" t="s">
        <v>3</v>
      </c>
      <c r="I10" s="12" t="s">
        <v>74</v>
      </c>
      <c r="J10" s="12" t="s">
        <v>75</v>
      </c>
      <c r="K10" s="12" t="s">
        <v>38</v>
      </c>
      <c r="L10" s="12" t="s">
        <v>39</v>
      </c>
      <c r="M10" s="12" t="s">
        <v>199</v>
      </c>
      <c r="N10" s="12" t="s">
        <v>200</v>
      </c>
      <c r="O10" s="30" t="s">
        <v>3395</v>
      </c>
      <c r="P10" s="2" t="str">
        <f t="shared" si="0"/>
        <v>5588</v>
      </c>
      <c r="Q10" s="9" t="str">
        <f t="shared" si="1"/>
        <v>09212-Põhihariduse otsekulud</v>
      </c>
      <c r="R10" s="9" t="str">
        <f t="shared" si="2"/>
        <v>55</v>
      </c>
      <c r="S10" s="9" t="str">
        <f t="shared" si="3"/>
        <v>3000IKT kulud asutustes</v>
      </c>
      <c r="T10" s="37" t="str">
        <f t="shared" si="4"/>
        <v>55888-Eelarvemuudatuse summa</v>
      </c>
      <c r="U10" s="18" t="s">
        <v>2308</v>
      </c>
      <c r="V10" s="9" t="str">
        <f t="shared" si="5"/>
        <v/>
      </c>
      <c r="W10" t="str">
        <f t="shared" si="6"/>
        <v>09</v>
      </c>
      <c r="X10" t="str">
        <f t="shared" si="7"/>
        <v/>
      </c>
    </row>
    <row r="11" spans="1:24" hidden="1" x14ac:dyDescent="0.2">
      <c r="A11" s="12" t="s">
        <v>2419</v>
      </c>
      <c r="B11" s="12">
        <v>-607</v>
      </c>
      <c r="C11" s="12" t="s">
        <v>2420</v>
      </c>
      <c r="D11" s="12" t="s">
        <v>2421</v>
      </c>
      <c r="E11" s="12" t="s">
        <v>12</v>
      </c>
      <c r="F11" s="12" t="s">
        <v>13</v>
      </c>
      <c r="G11" s="12" t="s">
        <v>3</v>
      </c>
      <c r="H11" s="12" t="s">
        <v>3</v>
      </c>
      <c r="I11" s="12" t="s">
        <v>72</v>
      </c>
      <c r="J11" s="12" t="s">
        <v>73</v>
      </c>
      <c r="K11" s="12" t="s">
        <v>38</v>
      </c>
      <c r="L11" s="12" t="s">
        <v>39</v>
      </c>
      <c r="M11" s="12" t="s">
        <v>199</v>
      </c>
      <c r="N11" s="12" t="s">
        <v>200</v>
      </c>
      <c r="O11" s="30" t="s">
        <v>3395</v>
      </c>
      <c r="P11" s="2" t="str">
        <f t="shared" si="0"/>
        <v>5588</v>
      </c>
      <c r="Q11" s="9" t="str">
        <f t="shared" si="1"/>
        <v>09212-Põhihariduse otsekulud</v>
      </c>
      <c r="R11" s="9" t="str">
        <f t="shared" si="2"/>
        <v>55</v>
      </c>
      <c r="S11" s="9" t="str">
        <f t="shared" si="3"/>
        <v>3000IKT kulud asutustes</v>
      </c>
      <c r="T11" s="37" t="str">
        <f t="shared" si="4"/>
        <v>55888-Eelarvemuudatuse summa</v>
      </c>
      <c r="U11" s="18" t="s">
        <v>2308</v>
      </c>
      <c r="V11" s="9" t="str">
        <f t="shared" si="5"/>
        <v/>
      </c>
      <c r="W11" t="str">
        <f t="shared" si="6"/>
        <v>09</v>
      </c>
      <c r="X11" t="str">
        <f t="shared" si="7"/>
        <v/>
      </c>
    </row>
    <row r="12" spans="1:24" hidden="1" x14ac:dyDescent="0.2">
      <c r="A12" s="12" t="s">
        <v>2419</v>
      </c>
      <c r="B12" s="12">
        <v>-120</v>
      </c>
      <c r="C12" s="12" t="s">
        <v>2420</v>
      </c>
      <c r="D12" s="12" t="s">
        <v>2421</v>
      </c>
      <c r="E12" s="12" t="s">
        <v>12</v>
      </c>
      <c r="F12" s="12" t="s">
        <v>13</v>
      </c>
      <c r="G12" s="12" t="s">
        <v>3</v>
      </c>
      <c r="H12" s="12" t="s">
        <v>3</v>
      </c>
      <c r="I12" s="12" t="s">
        <v>431</v>
      </c>
      <c r="J12" s="12" t="s">
        <v>432</v>
      </c>
      <c r="K12" s="12" t="s">
        <v>70</v>
      </c>
      <c r="L12" s="12" t="s">
        <v>71</v>
      </c>
      <c r="M12" s="12" t="s">
        <v>199</v>
      </c>
      <c r="N12" s="12" t="s">
        <v>200</v>
      </c>
      <c r="O12" s="30" t="s">
        <v>3395</v>
      </c>
      <c r="P12" s="2" t="str">
        <f t="shared" si="0"/>
        <v>5588</v>
      </c>
      <c r="Q12" s="9" t="str">
        <f t="shared" si="1"/>
        <v>10200-Eakate sotsiaalhoolekandeasutused</v>
      </c>
      <c r="R12" s="9" t="str">
        <f t="shared" si="2"/>
        <v>55</v>
      </c>
      <c r="S12" s="9" t="str">
        <f t="shared" si="3"/>
        <v>3000IKT kulud asutustes</v>
      </c>
      <c r="T12" s="37" t="str">
        <f t="shared" si="4"/>
        <v>55888-Eelarvemuudatuse summa</v>
      </c>
      <c r="U12" s="18" t="s">
        <v>2308</v>
      </c>
      <c r="V12" s="9" t="str">
        <f t="shared" si="5"/>
        <v/>
      </c>
      <c r="W12" t="str">
        <f t="shared" si="6"/>
        <v>10</v>
      </c>
      <c r="X12" t="str">
        <f t="shared" si="7"/>
        <v/>
      </c>
    </row>
    <row r="13" spans="1:24" hidden="1" x14ac:dyDescent="0.2">
      <c r="A13" s="12" t="s">
        <v>2419</v>
      </c>
      <c r="B13" s="12">
        <v>-5</v>
      </c>
      <c r="C13" s="12" t="s">
        <v>2420</v>
      </c>
      <c r="D13" s="12" t="s">
        <v>2421</v>
      </c>
      <c r="E13" s="12" t="s">
        <v>12</v>
      </c>
      <c r="F13" s="12" t="s">
        <v>13</v>
      </c>
      <c r="G13" s="12" t="s">
        <v>3</v>
      </c>
      <c r="H13" s="12" t="s">
        <v>3</v>
      </c>
      <c r="I13" s="12" t="s">
        <v>60</v>
      </c>
      <c r="J13" s="12" t="s">
        <v>61</v>
      </c>
      <c r="K13" s="12" t="s">
        <v>424</v>
      </c>
      <c r="L13" s="12" t="s">
        <v>425</v>
      </c>
      <c r="M13" s="12" t="s">
        <v>199</v>
      </c>
      <c r="N13" s="12" t="s">
        <v>200</v>
      </c>
      <c r="O13" s="30" t="s">
        <v>3395</v>
      </c>
      <c r="P13" s="2" t="str">
        <f t="shared" si="0"/>
        <v>5588</v>
      </c>
      <c r="Q13" s="9" t="str">
        <f t="shared" si="1"/>
        <v>10700-Riskirühmade sotsiaalhoolekandeasutused</v>
      </c>
      <c r="R13" s="9" t="str">
        <f t="shared" si="2"/>
        <v>55</v>
      </c>
      <c r="S13" s="9" t="str">
        <f t="shared" si="3"/>
        <v>3000IKT kulud asutustes</v>
      </c>
      <c r="T13" s="37" t="str">
        <f t="shared" si="4"/>
        <v>55888-Eelarvemuudatuse summa</v>
      </c>
      <c r="U13" s="18" t="s">
        <v>2308</v>
      </c>
      <c r="V13" s="9" t="str">
        <f t="shared" si="5"/>
        <v/>
      </c>
      <c r="W13" t="str">
        <f t="shared" si="6"/>
        <v>10</v>
      </c>
      <c r="X13" t="str">
        <f t="shared" si="7"/>
        <v/>
      </c>
    </row>
    <row r="14" spans="1:24" hidden="1" x14ac:dyDescent="0.2">
      <c r="A14" s="12" t="s">
        <v>2419</v>
      </c>
      <c r="B14" s="12">
        <v>-45</v>
      </c>
      <c r="C14" s="12" t="s">
        <v>2420</v>
      </c>
      <c r="D14" s="12" t="s">
        <v>2421</v>
      </c>
      <c r="E14" s="12" t="s">
        <v>12</v>
      </c>
      <c r="F14" s="12" t="s">
        <v>13</v>
      </c>
      <c r="G14" s="12" t="s">
        <v>3</v>
      </c>
      <c r="H14" s="12" t="s">
        <v>3</v>
      </c>
      <c r="I14" s="12" t="s">
        <v>60</v>
      </c>
      <c r="J14" s="12" t="s">
        <v>61</v>
      </c>
      <c r="K14" s="12" t="s">
        <v>409</v>
      </c>
      <c r="L14" s="12" t="s">
        <v>410</v>
      </c>
      <c r="M14" s="12" t="s">
        <v>199</v>
      </c>
      <c r="N14" s="12" t="s">
        <v>200</v>
      </c>
      <c r="O14" s="30" t="s">
        <v>3395</v>
      </c>
      <c r="P14" s="2" t="str">
        <f t="shared" si="0"/>
        <v>5588</v>
      </c>
      <c r="Q14" s="9" t="str">
        <f t="shared" si="1"/>
        <v>10402-Muu perekondade ja laste sotsiaalne kaitse</v>
      </c>
      <c r="R14" s="9" t="str">
        <f t="shared" si="2"/>
        <v>55</v>
      </c>
      <c r="S14" s="9" t="str">
        <f t="shared" si="3"/>
        <v>3000IKT kulud asutustes</v>
      </c>
      <c r="T14" s="37" t="str">
        <f t="shared" si="4"/>
        <v>55888-Eelarvemuudatuse summa</v>
      </c>
      <c r="U14" s="18" t="s">
        <v>2308</v>
      </c>
      <c r="V14" s="9" t="str">
        <f t="shared" si="5"/>
        <v/>
      </c>
      <c r="W14" t="str">
        <f t="shared" si="6"/>
        <v>10</v>
      </c>
      <c r="X14" t="str">
        <f t="shared" si="7"/>
        <v/>
      </c>
    </row>
    <row r="15" spans="1:24" hidden="1" x14ac:dyDescent="0.2">
      <c r="A15" s="12" t="s">
        <v>2419</v>
      </c>
      <c r="B15" s="12">
        <v>-97</v>
      </c>
      <c r="C15" s="12" t="s">
        <v>2420</v>
      </c>
      <c r="D15" s="12" t="s">
        <v>2421</v>
      </c>
      <c r="E15" s="12" t="s">
        <v>12</v>
      </c>
      <c r="F15" s="12" t="s">
        <v>13</v>
      </c>
      <c r="G15" s="12" t="s">
        <v>3</v>
      </c>
      <c r="H15" s="12" t="s">
        <v>3</v>
      </c>
      <c r="I15" s="12" t="s">
        <v>60</v>
      </c>
      <c r="J15" s="12" t="s">
        <v>61</v>
      </c>
      <c r="K15" s="12" t="s">
        <v>70</v>
      </c>
      <c r="L15" s="12" t="s">
        <v>71</v>
      </c>
      <c r="M15" s="12" t="s">
        <v>199</v>
      </c>
      <c r="N15" s="12" t="s">
        <v>200</v>
      </c>
      <c r="O15" s="30" t="s">
        <v>3395</v>
      </c>
      <c r="P15" s="2" t="str">
        <f t="shared" si="0"/>
        <v>5588</v>
      </c>
      <c r="Q15" s="9" t="str">
        <f t="shared" si="1"/>
        <v>10200-Eakate sotsiaalhoolekandeasutused</v>
      </c>
      <c r="R15" s="9" t="str">
        <f t="shared" si="2"/>
        <v>55</v>
      </c>
      <c r="S15" s="9" t="str">
        <f t="shared" si="3"/>
        <v>3000IKT kulud asutustes</v>
      </c>
      <c r="T15" s="37" t="str">
        <f t="shared" si="4"/>
        <v>55888-Eelarvemuudatuse summa</v>
      </c>
      <c r="U15" s="18" t="s">
        <v>2308</v>
      </c>
      <c r="V15" s="9" t="str">
        <f t="shared" si="5"/>
        <v/>
      </c>
      <c r="W15" t="str">
        <f t="shared" si="6"/>
        <v>10</v>
      </c>
      <c r="X15" t="str">
        <f t="shared" si="7"/>
        <v/>
      </c>
    </row>
    <row r="16" spans="1:24" hidden="1" x14ac:dyDescent="0.2">
      <c r="A16" s="12" t="s">
        <v>2419</v>
      </c>
      <c r="B16" s="12">
        <v>-218</v>
      </c>
      <c r="C16" s="12" t="s">
        <v>2420</v>
      </c>
      <c r="D16" s="12" t="s">
        <v>2421</v>
      </c>
      <c r="E16" s="12" t="s">
        <v>12</v>
      </c>
      <c r="F16" s="12" t="s">
        <v>13</v>
      </c>
      <c r="G16" s="12" t="s">
        <v>3</v>
      </c>
      <c r="H16" s="12" t="s">
        <v>3</v>
      </c>
      <c r="I16" s="12" t="s">
        <v>60</v>
      </c>
      <c r="J16" s="12" t="s">
        <v>61</v>
      </c>
      <c r="K16" s="12" t="s">
        <v>62</v>
      </c>
      <c r="L16" s="12" t="s">
        <v>63</v>
      </c>
      <c r="M16" s="12" t="s">
        <v>199</v>
      </c>
      <c r="N16" s="12" t="s">
        <v>200</v>
      </c>
      <c r="O16" s="30" t="s">
        <v>3395</v>
      </c>
      <c r="P16" s="2" t="str">
        <f t="shared" si="0"/>
        <v>5588</v>
      </c>
      <c r="Q16" s="9" t="str">
        <f t="shared" si="1"/>
        <v>09609-Muud hariduse abiteenused</v>
      </c>
      <c r="R16" s="9" t="str">
        <f t="shared" si="2"/>
        <v>55</v>
      </c>
      <c r="S16" s="9" t="str">
        <f t="shared" si="3"/>
        <v>3000IKT kulud asutustes</v>
      </c>
      <c r="T16" s="37" t="str">
        <f t="shared" si="4"/>
        <v>55888-Eelarvemuudatuse summa</v>
      </c>
      <c r="U16" s="18" t="s">
        <v>2308</v>
      </c>
      <c r="V16" s="9" t="str">
        <f t="shared" si="5"/>
        <v/>
      </c>
      <c r="W16" t="str">
        <f t="shared" si="6"/>
        <v>09</v>
      </c>
      <c r="X16" t="str">
        <f t="shared" si="7"/>
        <v/>
      </c>
    </row>
    <row r="17" spans="1:24" hidden="1" x14ac:dyDescent="0.2">
      <c r="A17" s="12" t="s">
        <v>2419</v>
      </c>
      <c r="B17" s="12">
        <v>-23</v>
      </c>
      <c r="C17" s="12" t="s">
        <v>2420</v>
      </c>
      <c r="D17" s="12" t="s">
        <v>2421</v>
      </c>
      <c r="E17" s="12" t="s">
        <v>12</v>
      </c>
      <c r="F17" s="12" t="s">
        <v>13</v>
      </c>
      <c r="G17" s="12" t="s">
        <v>3</v>
      </c>
      <c r="H17" s="12" t="s">
        <v>3</v>
      </c>
      <c r="I17" s="12" t="s">
        <v>53</v>
      </c>
      <c r="J17" s="12" t="s">
        <v>54</v>
      </c>
      <c r="K17" s="12" t="s">
        <v>55</v>
      </c>
      <c r="L17" s="12" t="s">
        <v>56</v>
      </c>
      <c r="M17" s="12" t="s">
        <v>199</v>
      </c>
      <c r="N17" s="12" t="s">
        <v>200</v>
      </c>
      <c r="O17" s="30" t="s">
        <v>3395</v>
      </c>
      <c r="P17" s="2" t="str">
        <f t="shared" si="0"/>
        <v>5588</v>
      </c>
      <c r="Q17" s="9" t="str">
        <f t="shared" si="1"/>
        <v>08234-Teatrid</v>
      </c>
      <c r="R17" s="9" t="str">
        <f t="shared" si="2"/>
        <v>55</v>
      </c>
      <c r="S17" s="9" t="str">
        <f t="shared" si="3"/>
        <v>3000IKT kulud asutustes</v>
      </c>
      <c r="T17" s="37" t="str">
        <f t="shared" si="4"/>
        <v>55888-Eelarvemuudatuse summa</v>
      </c>
      <c r="U17" s="18" t="s">
        <v>2308</v>
      </c>
      <c r="V17" s="9" t="str">
        <f t="shared" si="5"/>
        <v/>
      </c>
      <c r="W17" t="str">
        <f t="shared" si="6"/>
        <v>08</v>
      </c>
      <c r="X17" t="str">
        <f t="shared" si="7"/>
        <v/>
      </c>
    </row>
    <row r="18" spans="1:24" hidden="1" x14ac:dyDescent="0.2">
      <c r="A18" s="12" t="s">
        <v>2419</v>
      </c>
      <c r="B18" s="12">
        <v>-118</v>
      </c>
      <c r="C18" s="12" t="s">
        <v>2420</v>
      </c>
      <c r="D18" s="12" t="s">
        <v>2421</v>
      </c>
      <c r="E18" s="12" t="s">
        <v>12</v>
      </c>
      <c r="F18" s="12" t="s">
        <v>13</v>
      </c>
      <c r="G18" s="12" t="s">
        <v>3</v>
      </c>
      <c r="H18" s="12" t="s">
        <v>3</v>
      </c>
      <c r="I18" s="12" t="s">
        <v>51</v>
      </c>
      <c r="J18" s="12" t="s">
        <v>52</v>
      </c>
      <c r="K18" s="12" t="s">
        <v>38</v>
      </c>
      <c r="L18" s="12" t="s">
        <v>39</v>
      </c>
      <c r="M18" s="12" t="s">
        <v>199</v>
      </c>
      <c r="N18" s="12" t="s">
        <v>200</v>
      </c>
      <c r="O18" s="30" t="s">
        <v>3395</v>
      </c>
      <c r="P18" s="2" t="str">
        <f t="shared" si="0"/>
        <v>5588</v>
      </c>
      <c r="Q18" s="9" t="str">
        <f t="shared" si="1"/>
        <v>09212-Põhihariduse otsekulud</v>
      </c>
      <c r="R18" s="9" t="str">
        <f t="shared" si="2"/>
        <v>55</v>
      </c>
      <c r="S18" s="9" t="str">
        <f t="shared" si="3"/>
        <v>3000IKT kulud asutustes</v>
      </c>
      <c r="T18" s="37" t="str">
        <f t="shared" si="4"/>
        <v>55888-Eelarvemuudatuse summa</v>
      </c>
      <c r="U18" s="18" t="s">
        <v>2308</v>
      </c>
      <c r="V18" s="9" t="str">
        <f t="shared" si="5"/>
        <v/>
      </c>
      <c r="W18" t="str">
        <f t="shared" si="6"/>
        <v>09</v>
      </c>
      <c r="X18" t="str">
        <f t="shared" si="7"/>
        <v/>
      </c>
    </row>
    <row r="19" spans="1:24" hidden="1" x14ac:dyDescent="0.2">
      <c r="A19" s="12" t="s">
        <v>2419</v>
      </c>
      <c r="B19" s="12">
        <v>-132</v>
      </c>
      <c r="C19" s="12" t="s">
        <v>2420</v>
      </c>
      <c r="D19" s="12" t="s">
        <v>2421</v>
      </c>
      <c r="E19" s="12" t="s">
        <v>12</v>
      </c>
      <c r="F19" s="12" t="s">
        <v>13</v>
      </c>
      <c r="G19" s="12" t="s">
        <v>3</v>
      </c>
      <c r="H19" s="12" t="s">
        <v>3</v>
      </c>
      <c r="I19" s="12" t="s">
        <v>49</v>
      </c>
      <c r="J19" s="12" t="s">
        <v>50</v>
      </c>
      <c r="K19" s="12" t="s">
        <v>47</v>
      </c>
      <c r="L19" s="12" t="s">
        <v>48</v>
      </c>
      <c r="M19" s="12" t="s">
        <v>199</v>
      </c>
      <c r="N19" s="12" t="s">
        <v>200</v>
      </c>
      <c r="O19" s="30" t="s">
        <v>3395</v>
      </c>
      <c r="P19" s="2" t="str">
        <f t="shared" si="0"/>
        <v>5588</v>
      </c>
      <c r="Q19" s="9" t="str">
        <f t="shared" si="1"/>
        <v>09510-Noorte huviharidus ja huvitegevus</v>
      </c>
      <c r="R19" s="9" t="str">
        <f t="shared" si="2"/>
        <v>55</v>
      </c>
      <c r="S19" s="9" t="str">
        <f t="shared" si="3"/>
        <v>3000IKT kulud asutustes</v>
      </c>
      <c r="T19" s="37" t="str">
        <f t="shared" si="4"/>
        <v>55888-Eelarvemuudatuse summa</v>
      </c>
      <c r="U19" s="18" t="s">
        <v>2308</v>
      </c>
      <c r="V19" s="9" t="str">
        <f t="shared" si="5"/>
        <v/>
      </c>
      <c r="W19" t="str">
        <f t="shared" si="6"/>
        <v>09</v>
      </c>
      <c r="X19" t="str">
        <f t="shared" si="7"/>
        <v/>
      </c>
    </row>
    <row r="20" spans="1:24" hidden="1" x14ac:dyDescent="0.2">
      <c r="A20" s="12" t="s">
        <v>2419</v>
      </c>
      <c r="B20" s="12">
        <v>-98</v>
      </c>
      <c r="C20" s="12" t="s">
        <v>2420</v>
      </c>
      <c r="D20" s="12" t="s">
        <v>2421</v>
      </c>
      <c r="E20" s="12" t="s">
        <v>12</v>
      </c>
      <c r="F20" s="12" t="s">
        <v>13</v>
      </c>
      <c r="G20" s="12" t="s">
        <v>3</v>
      </c>
      <c r="H20" s="12" t="s">
        <v>3</v>
      </c>
      <c r="I20" s="12" t="s">
        <v>349</v>
      </c>
      <c r="J20" s="12" t="s">
        <v>350</v>
      </c>
      <c r="K20" s="12" t="s">
        <v>47</v>
      </c>
      <c r="L20" s="12" t="s">
        <v>48</v>
      </c>
      <c r="M20" s="12" t="s">
        <v>199</v>
      </c>
      <c r="N20" s="12" t="s">
        <v>200</v>
      </c>
      <c r="O20" s="30" t="s">
        <v>3395</v>
      </c>
      <c r="P20" s="2" t="str">
        <f t="shared" si="0"/>
        <v>5588</v>
      </c>
      <c r="Q20" s="9" t="str">
        <f t="shared" si="1"/>
        <v>09510-Noorte huviharidus ja huvitegevus</v>
      </c>
      <c r="R20" s="9" t="str">
        <f t="shared" si="2"/>
        <v>55</v>
      </c>
      <c r="S20" s="9" t="str">
        <f t="shared" si="3"/>
        <v>3000IKT kulud asutustes</v>
      </c>
      <c r="T20" s="37" t="str">
        <f t="shared" si="4"/>
        <v>55888-Eelarvemuudatuse summa</v>
      </c>
      <c r="U20" s="18" t="s">
        <v>2308</v>
      </c>
      <c r="V20" s="9" t="str">
        <f t="shared" si="5"/>
        <v/>
      </c>
      <c r="W20" t="str">
        <f t="shared" si="6"/>
        <v>09</v>
      </c>
      <c r="X20" t="str">
        <f t="shared" si="7"/>
        <v/>
      </c>
    </row>
    <row r="21" spans="1:24" hidden="1" x14ac:dyDescent="0.2">
      <c r="A21" s="12" t="s">
        <v>2419</v>
      </c>
      <c r="B21" s="12">
        <v>-54</v>
      </c>
      <c r="C21" s="12" t="s">
        <v>2420</v>
      </c>
      <c r="D21" s="12" t="s">
        <v>2421</v>
      </c>
      <c r="E21" s="12" t="s">
        <v>12</v>
      </c>
      <c r="F21" s="12" t="s">
        <v>13</v>
      </c>
      <c r="G21" s="12" t="s">
        <v>3</v>
      </c>
      <c r="H21" s="12" t="s">
        <v>3</v>
      </c>
      <c r="I21" s="12" t="s">
        <v>45</v>
      </c>
      <c r="J21" s="12" t="s">
        <v>46</v>
      </c>
      <c r="K21" s="12" t="s">
        <v>47</v>
      </c>
      <c r="L21" s="12" t="s">
        <v>48</v>
      </c>
      <c r="M21" s="12" t="s">
        <v>199</v>
      </c>
      <c r="N21" s="12" t="s">
        <v>200</v>
      </c>
      <c r="O21" s="30" t="s">
        <v>3395</v>
      </c>
      <c r="P21" s="2" t="str">
        <f t="shared" si="0"/>
        <v>5588</v>
      </c>
      <c r="Q21" s="9" t="str">
        <f t="shared" si="1"/>
        <v>09510-Noorte huviharidus ja huvitegevus</v>
      </c>
      <c r="R21" s="9" t="str">
        <f t="shared" si="2"/>
        <v>55</v>
      </c>
      <c r="S21" s="9" t="str">
        <f t="shared" si="3"/>
        <v>3000IKT kulud asutustes</v>
      </c>
      <c r="T21" s="37" t="str">
        <f t="shared" si="4"/>
        <v>55888-Eelarvemuudatuse summa</v>
      </c>
      <c r="U21" s="18" t="s">
        <v>2308</v>
      </c>
      <c r="V21" s="9" t="str">
        <f t="shared" si="5"/>
        <v/>
      </c>
      <c r="W21" t="str">
        <f t="shared" si="6"/>
        <v>09</v>
      </c>
      <c r="X21" t="str">
        <f t="shared" si="7"/>
        <v/>
      </c>
    </row>
    <row r="22" spans="1:24" hidden="1" x14ac:dyDescent="0.2">
      <c r="A22" s="12" t="s">
        <v>2419</v>
      </c>
      <c r="B22" s="12">
        <v>-125</v>
      </c>
      <c r="C22" s="12" t="s">
        <v>2420</v>
      </c>
      <c r="D22" s="12" t="s">
        <v>2421</v>
      </c>
      <c r="E22" s="12" t="s">
        <v>12</v>
      </c>
      <c r="F22" s="12" t="s">
        <v>13</v>
      </c>
      <c r="G22" s="12" t="s">
        <v>3</v>
      </c>
      <c r="H22" s="12" t="s">
        <v>3</v>
      </c>
      <c r="I22" s="12" t="s">
        <v>41</v>
      </c>
      <c r="J22" s="12" t="s">
        <v>42</v>
      </c>
      <c r="K22" s="12" t="s">
        <v>43</v>
      </c>
      <c r="L22" s="12" t="s">
        <v>44</v>
      </c>
      <c r="M22" s="12" t="s">
        <v>199</v>
      </c>
      <c r="N22" s="12" t="s">
        <v>200</v>
      </c>
      <c r="O22" s="30" t="s">
        <v>3395</v>
      </c>
      <c r="P22" s="2" t="str">
        <f t="shared" si="0"/>
        <v>5588</v>
      </c>
      <c r="Q22" s="9" t="str">
        <f t="shared" si="1"/>
        <v>08102-Sport</v>
      </c>
      <c r="R22" s="9" t="str">
        <f t="shared" si="2"/>
        <v>55</v>
      </c>
      <c r="S22" s="9" t="str">
        <f t="shared" si="3"/>
        <v>3000IKT kulud asutustes</v>
      </c>
      <c r="T22" s="37" t="str">
        <f t="shared" si="4"/>
        <v>55888-Eelarvemuudatuse summa</v>
      </c>
      <c r="U22" s="18" t="s">
        <v>2308</v>
      </c>
      <c r="V22" s="9" t="str">
        <f t="shared" si="5"/>
        <v/>
      </c>
      <c r="W22" t="str">
        <f t="shared" si="6"/>
        <v>08</v>
      </c>
      <c r="X22" t="str">
        <f t="shared" si="7"/>
        <v/>
      </c>
    </row>
    <row r="23" spans="1:24" hidden="1" x14ac:dyDescent="0.2">
      <c r="A23" s="12" t="s">
        <v>2419</v>
      </c>
      <c r="B23" s="12">
        <v>-287</v>
      </c>
      <c r="C23" s="12" t="s">
        <v>2420</v>
      </c>
      <c r="D23" s="12" t="s">
        <v>2421</v>
      </c>
      <c r="E23" s="12" t="s">
        <v>12</v>
      </c>
      <c r="F23" s="12" t="s">
        <v>13</v>
      </c>
      <c r="G23" s="12" t="s">
        <v>3</v>
      </c>
      <c r="H23" s="12" t="s">
        <v>3</v>
      </c>
      <c r="I23" s="12" t="s">
        <v>36</v>
      </c>
      <c r="J23" s="12" t="s">
        <v>37</v>
      </c>
      <c r="K23" s="12" t="s">
        <v>38</v>
      </c>
      <c r="L23" s="12" t="s">
        <v>39</v>
      </c>
      <c r="M23" s="12" t="s">
        <v>199</v>
      </c>
      <c r="N23" s="12" t="s">
        <v>200</v>
      </c>
      <c r="O23" s="30" t="s">
        <v>3395</v>
      </c>
      <c r="P23" s="2" t="str">
        <f t="shared" si="0"/>
        <v>5588</v>
      </c>
      <c r="Q23" s="9" t="str">
        <f t="shared" si="1"/>
        <v>09212-Põhihariduse otsekulud</v>
      </c>
      <c r="R23" s="9" t="str">
        <f t="shared" si="2"/>
        <v>55</v>
      </c>
      <c r="S23" s="9" t="str">
        <f t="shared" si="3"/>
        <v>3000IKT kulud asutustes</v>
      </c>
      <c r="T23" s="37" t="str">
        <f t="shared" si="4"/>
        <v>55888-Eelarvemuudatuse summa</v>
      </c>
      <c r="U23" s="18" t="s">
        <v>2308</v>
      </c>
      <c r="V23" s="9" t="str">
        <f t="shared" si="5"/>
        <v/>
      </c>
      <c r="W23" t="str">
        <f t="shared" si="6"/>
        <v>09</v>
      </c>
      <c r="X23" t="str">
        <f t="shared" si="7"/>
        <v/>
      </c>
    </row>
    <row r="24" spans="1:24" hidden="1" x14ac:dyDescent="0.2">
      <c r="A24" s="12" t="s">
        <v>2419</v>
      </c>
      <c r="B24" s="12">
        <v>-190</v>
      </c>
      <c r="C24" s="12" t="s">
        <v>2420</v>
      </c>
      <c r="D24" s="12" t="s">
        <v>2421</v>
      </c>
      <c r="E24" s="12" t="s">
        <v>12</v>
      </c>
      <c r="F24" s="12" t="s">
        <v>13</v>
      </c>
      <c r="G24" s="12" t="s">
        <v>3</v>
      </c>
      <c r="H24" s="12" t="s">
        <v>3</v>
      </c>
      <c r="I24" s="12" t="s">
        <v>34</v>
      </c>
      <c r="J24" s="12" t="s">
        <v>35</v>
      </c>
      <c r="K24" s="12" t="s">
        <v>16</v>
      </c>
      <c r="L24" s="12" t="s">
        <v>17</v>
      </c>
      <c r="M24" s="12" t="s">
        <v>199</v>
      </c>
      <c r="N24" s="12" t="s">
        <v>200</v>
      </c>
      <c r="O24" s="30" t="s">
        <v>3395</v>
      </c>
      <c r="P24" s="2" t="str">
        <f t="shared" si="0"/>
        <v>5588</v>
      </c>
      <c r="Q24" s="9" t="str">
        <f t="shared" si="1"/>
        <v>09110-Alusharidus</v>
      </c>
      <c r="R24" s="9" t="str">
        <f t="shared" si="2"/>
        <v>55</v>
      </c>
      <c r="S24" s="9" t="str">
        <f t="shared" si="3"/>
        <v>3000IKT kulud asutustes</v>
      </c>
      <c r="T24" s="37" t="str">
        <f t="shared" si="4"/>
        <v>55888-Eelarvemuudatuse summa</v>
      </c>
      <c r="U24" s="18" t="s">
        <v>2308</v>
      </c>
      <c r="V24" s="9" t="str">
        <f t="shared" si="5"/>
        <v/>
      </c>
      <c r="W24" t="str">
        <f t="shared" si="6"/>
        <v>09</v>
      </c>
      <c r="X24" t="str">
        <f t="shared" si="7"/>
        <v/>
      </c>
    </row>
    <row r="25" spans="1:24" hidden="1" x14ac:dyDescent="0.2">
      <c r="A25" s="12" t="s">
        <v>2419</v>
      </c>
      <c r="B25" s="12">
        <v>-105</v>
      </c>
      <c r="C25" s="12" t="s">
        <v>2420</v>
      </c>
      <c r="D25" s="12" t="s">
        <v>2421</v>
      </c>
      <c r="E25" s="12" t="s">
        <v>12</v>
      </c>
      <c r="F25" s="12" t="s">
        <v>13</v>
      </c>
      <c r="G25" s="12" t="s">
        <v>3</v>
      </c>
      <c r="H25" s="12" t="s">
        <v>3</v>
      </c>
      <c r="I25" s="12" t="s">
        <v>32</v>
      </c>
      <c r="J25" s="12" t="s">
        <v>33</v>
      </c>
      <c r="K25" s="12" t="s">
        <v>16</v>
      </c>
      <c r="L25" s="12" t="s">
        <v>17</v>
      </c>
      <c r="M25" s="12" t="s">
        <v>199</v>
      </c>
      <c r="N25" s="12" t="s">
        <v>200</v>
      </c>
      <c r="O25" s="30" t="s">
        <v>3395</v>
      </c>
      <c r="P25" s="2" t="str">
        <f t="shared" si="0"/>
        <v>5588</v>
      </c>
      <c r="Q25" s="9" t="str">
        <f t="shared" si="1"/>
        <v>09110-Alusharidus</v>
      </c>
      <c r="R25" s="9" t="str">
        <f t="shared" si="2"/>
        <v>55</v>
      </c>
      <c r="S25" s="9" t="str">
        <f t="shared" si="3"/>
        <v>3000IKT kulud asutustes</v>
      </c>
      <c r="T25" s="37" t="str">
        <f t="shared" si="4"/>
        <v>55888-Eelarvemuudatuse summa</v>
      </c>
      <c r="U25" s="18" t="s">
        <v>2308</v>
      </c>
      <c r="V25" s="9" t="str">
        <f t="shared" si="5"/>
        <v/>
      </c>
      <c r="W25" t="str">
        <f t="shared" si="6"/>
        <v>09</v>
      </c>
      <c r="X25" t="str">
        <f t="shared" si="7"/>
        <v/>
      </c>
    </row>
    <row r="26" spans="1:24" hidden="1" x14ac:dyDescent="0.2">
      <c r="A26" s="12" t="s">
        <v>2419</v>
      </c>
      <c r="B26" s="12">
        <v>-67</v>
      </c>
      <c r="C26" s="12" t="s">
        <v>2420</v>
      </c>
      <c r="D26" s="12" t="s">
        <v>2421</v>
      </c>
      <c r="E26" s="12" t="s">
        <v>12</v>
      </c>
      <c r="F26" s="12" t="s">
        <v>13</v>
      </c>
      <c r="G26" s="12" t="s">
        <v>3</v>
      </c>
      <c r="H26" s="12" t="s">
        <v>3</v>
      </c>
      <c r="I26" s="12" t="s">
        <v>30</v>
      </c>
      <c r="J26" s="12" t="s">
        <v>31</v>
      </c>
      <c r="K26" s="12" t="s">
        <v>16</v>
      </c>
      <c r="L26" s="12" t="s">
        <v>17</v>
      </c>
      <c r="M26" s="12" t="s">
        <v>199</v>
      </c>
      <c r="N26" s="12" t="s">
        <v>200</v>
      </c>
      <c r="O26" s="30" t="s">
        <v>3395</v>
      </c>
      <c r="P26" s="2" t="str">
        <f t="shared" si="0"/>
        <v>5588</v>
      </c>
      <c r="Q26" s="9" t="str">
        <f t="shared" si="1"/>
        <v>09110-Alusharidus</v>
      </c>
      <c r="R26" s="9" t="str">
        <f t="shared" si="2"/>
        <v>55</v>
      </c>
      <c r="S26" s="9" t="str">
        <f t="shared" si="3"/>
        <v>3000IKT kulud asutustes</v>
      </c>
      <c r="T26" s="37" t="str">
        <f t="shared" si="4"/>
        <v>55888-Eelarvemuudatuse summa</v>
      </c>
      <c r="U26" s="18" t="s">
        <v>2308</v>
      </c>
      <c r="V26" s="9" t="str">
        <f t="shared" si="5"/>
        <v/>
      </c>
      <c r="W26" t="str">
        <f t="shared" si="6"/>
        <v>09</v>
      </c>
      <c r="X26" t="str">
        <f t="shared" si="7"/>
        <v/>
      </c>
    </row>
    <row r="27" spans="1:24" hidden="1" x14ac:dyDescent="0.2">
      <c r="A27" s="12" t="s">
        <v>2419</v>
      </c>
      <c r="B27" s="12">
        <v>-145</v>
      </c>
      <c r="C27" s="12" t="s">
        <v>2420</v>
      </c>
      <c r="D27" s="12" t="s">
        <v>2421</v>
      </c>
      <c r="E27" s="12" t="s">
        <v>12</v>
      </c>
      <c r="F27" s="12" t="s">
        <v>13</v>
      </c>
      <c r="G27" s="12" t="s">
        <v>3</v>
      </c>
      <c r="H27" s="12" t="s">
        <v>3</v>
      </c>
      <c r="I27" s="12" t="s">
        <v>14</v>
      </c>
      <c r="J27" s="12" t="s">
        <v>15</v>
      </c>
      <c r="K27" s="12" t="s">
        <v>16</v>
      </c>
      <c r="L27" s="12" t="s">
        <v>17</v>
      </c>
      <c r="M27" s="12" t="s">
        <v>199</v>
      </c>
      <c r="N27" s="12" t="s">
        <v>200</v>
      </c>
      <c r="O27" s="30" t="s">
        <v>3395</v>
      </c>
      <c r="P27" s="2" t="str">
        <f t="shared" si="0"/>
        <v>5588</v>
      </c>
      <c r="Q27" s="9" t="str">
        <f t="shared" si="1"/>
        <v>09110-Alusharidus</v>
      </c>
      <c r="R27" s="9" t="str">
        <f t="shared" si="2"/>
        <v>55</v>
      </c>
      <c r="S27" s="9" t="str">
        <f t="shared" si="3"/>
        <v>3000IKT kulud asutustes</v>
      </c>
      <c r="T27" s="37" t="str">
        <f t="shared" si="4"/>
        <v>55888-Eelarvemuudatuse summa</v>
      </c>
      <c r="U27" s="18" t="s">
        <v>2308</v>
      </c>
      <c r="V27" s="9" t="str">
        <f t="shared" si="5"/>
        <v/>
      </c>
      <c r="W27" t="str">
        <f t="shared" si="6"/>
        <v>09</v>
      </c>
      <c r="X27" t="str">
        <f t="shared" si="7"/>
        <v/>
      </c>
    </row>
    <row r="28" spans="1:24" x14ac:dyDescent="0.2">
      <c r="A28" s="12" t="s">
        <v>2419</v>
      </c>
      <c r="B28" s="12">
        <v>-131</v>
      </c>
      <c r="C28" s="12" t="s">
        <v>2420</v>
      </c>
      <c r="D28" s="12" t="s">
        <v>2421</v>
      </c>
      <c r="E28" s="12" t="s">
        <v>12</v>
      </c>
      <c r="F28" s="12" t="s">
        <v>13</v>
      </c>
      <c r="G28" s="12" t="s">
        <v>3716</v>
      </c>
      <c r="H28" s="12" t="s">
        <v>2419</v>
      </c>
      <c r="I28" s="12" t="s">
        <v>972</v>
      </c>
      <c r="J28" s="12" t="s">
        <v>973</v>
      </c>
      <c r="K28" s="12" t="s">
        <v>70</v>
      </c>
      <c r="L28" s="12" t="s">
        <v>71</v>
      </c>
      <c r="M28" s="12" t="s">
        <v>3</v>
      </c>
      <c r="N28" s="12" t="s">
        <v>3</v>
      </c>
      <c r="O28" s="30" t="s">
        <v>3395</v>
      </c>
      <c r="P28" s="2" t="str">
        <f t="shared" si="0"/>
        <v>5588</v>
      </c>
      <c r="Q28" s="9" t="str">
        <f t="shared" si="1"/>
        <v>10200-Eakate sotsiaalhoolekandeasutused</v>
      </c>
      <c r="R28" s="9" t="str">
        <f t="shared" si="2"/>
        <v>55</v>
      </c>
      <c r="S28" s="9" t="str">
        <f t="shared" si="3"/>
        <v/>
      </c>
      <c r="T28" s="37" t="str">
        <f t="shared" si="4"/>
        <v>55888-Eelarvemuudatuse summa</v>
      </c>
      <c r="U28" s="18" t="s">
        <v>2309</v>
      </c>
      <c r="V28" s="9" t="str">
        <f t="shared" si="5"/>
        <v>KU888Majandamiskulude kärbe -3%</v>
      </c>
      <c r="W28" t="str">
        <f t="shared" si="6"/>
        <v>10</v>
      </c>
      <c r="X28" t="str">
        <f t="shared" si="7"/>
        <v>KU888Majandamiskulude kärbe -3%</v>
      </c>
    </row>
    <row r="29" spans="1:24" x14ac:dyDescent="0.2">
      <c r="A29" s="12" t="s">
        <v>2419</v>
      </c>
      <c r="B29" s="12">
        <v>-238</v>
      </c>
      <c r="C29" s="12" t="s">
        <v>2420</v>
      </c>
      <c r="D29" s="12" t="s">
        <v>2421</v>
      </c>
      <c r="E29" s="12" t="s">
        <v>12</v>
      </c>
      <c r="F29" s="12" t="s">
        <v>13</v>
      </c>
      <c r="G29" s="12" t="s">
        <v>3716</v>
      </c>
      <c r="H29" s="12" t="s">
        <v>2419</v>
      </c>
      <c r="I29" s="12" t="s">
        <v>972</v>
      </c>
      <c r="J29" s="12" t="s">
        <v>973</v>
      </c>
      <c r="K29" s="12" t="s">
        <v>62</v>
      </c>
      <c r="L29" s="12" t="s">
        <v>63</v>
      </c>
      <c r="M29" s="12" t="s">
        <v>3</v>
      </c>
      <c r="N29" s="12" t="s">
        <v>3</v>
      </c>
      <c r="O29" s="30" t="s">
        <v>3395</v>
      </c>
      <c r="P29" s="2" t="str">
        <f t="shared" si="0"/>
        <v>5588</v>
      </c>
      <c r="Q29" s="9" t="str">
        <f t="shared" si="1"/>
        <v>09609-Muud hariduse abiteenused</v>
      </c>
      <c r="R29" s="9" t="str">
        <f t="shared" si="2"/>
        <v>55</v>
      </c>
      <c r="S29" s="9" t="str">
        <f t="shared" si="3"/>
        <v/>
      </c>
      <c r="T29" s="37" t="str">
        <f t="shared" si="4"/>
        <v>55888-Eelarvemuudatuse summa</v>
      </c>
      <c r="U29" s="18" t="s">
        <v>2309</v>
      </c>
      <c r="V29" s="9" t="str">
        <f t="shared" si="5"/>
        <v>KU888Majandamiskulude kärbe -3%</v>
      </c>
      <c r="W29" t="str">
        <f t="shared" si="6"/>
        <v>09</v>
      </c>
      <c r="X29" t="str">
        <f t="shared" si="7"/>
        <v>KU888Majandamiskulude kärbe -3%</v>
      </c>
    </row>
    <row r="30" spans="1:24" x14ac:dyDescent="0.2">
      <c r="A30" s="12" t="s">
        <v>2419</v>
      </c>
      <c r="B30" s="12">
        <v>-415</v>
      </c>
      <c r="C30" s="12" t="s">
        <v>2420</v>
      </c>
      <c r="D30" s="12" t="s">
        <v>2421</v>
      </c>
      <c r="E30" s="12" t="s">
        <v>12</v>
      </c>
      <c r="F30" s="12" t="s">
        <v>13</v>
      </c>
      <c r="G30" s="12" t="s">
        <v>3716</v>
      </c>
      <c r="H30" s="12" t="s">
        <v>2419</v>
      </c>
      <c r="I30" s="12" t="s">
        <v>972</v>
      </c>
      <c r="J30" s="12" t="s">
        <v>973</v>
      </c>
      <c r="K30" s="12" t="s">
        <v>47</v>
      </c>
      <c r="L30" s="12" t="s">
        <v>48</v>
      </c>
      <c r="M30" s="12" t="s">
        <v>3</v>
      </c>
      <c r="N30" s="12" t="s">
        <v>3</v>
      </c>
      <c r="O30" s="30" t="s">
        <v>3395</v>
      </c>
      <c r="P30" s="2" t="str">
        <f t="shared" si="0"/>
        <v>5588</v>
      </c>
      <c r="Q30" s="9" t="str">
        <f t="shared" si="1"/>
        <v>09510-Noorte huviharidus ja huvitegevus</v>
      </c>
      <c r="R30" s="9" t="str">
        <f t="shared" si="2"/>
        <v>55</v>
      </c>
      <c r="S30" s="9" t="str">
        <f t="shared" si="3"/>
        <v/>
      </c>
      <c r="T30" s="37" t="str">
        <f t="shared" si="4"/>
        <v>55888-Eelarvemuudatuse summa</v>
      </c>
      <c r="U30" s="18" t="s">
        <v>2309</v>
      </c>
      <c r="V30" s="9" t="str">
        <f t="shared" si="5"/>
        <v>KU888Majandamiskulude kärbe -3%</v>
      </c>
      <c r="W30" t="str">
        <f t="shared" si="6"/>
        <v>09</v>
      </c>
      <c r="X30" t="str">
        <f t="shared" si="7"/>
        <v>KU888Majandamiskulude kärbe -3%</v>
      </c>
    </row>
    <row r="31" spans="1:24" x14ac:dyDescent="0.2">
      <c r="A31" s="12" t="s">
        <v>2419</v>
      </c>
      <c r="B31" s="12">
        <v>-4198</v>
      </c>
      <c r="C31" s="12" t="s">
        <v>2420</v>
      </c>
      <c r="D31" s="12" t="s">
        <v>2421</v>
      </c>
      <c r="E31" s="12" t="s">
        <v>12</v>
      </c>
      <c r="F31" s="12" t="s">
        <v>13</v>
      </c>
      <c r="G31" s="12" t="s">
        <v>3716</v>
      </c>
      <c r="H31" s="12" t="s">
        <v>2419</v>
      </c>
      <c r="I31" s="12" t="s">
        <v>972</v>
      </c>
      <c r="J31" s="12" t="s">
        <v>973</v>
      </c>
      <c r="K31" s="12" t="s">
        <v>38</v>
      </c>
      <c r="L31" s="12" t="s">
        <v>39</v>
      </c>
      <c r="M31" s="12" t="s">
        <v>3</v>
      </c>
      <c r="N31" s="12" t="s">
        <v>3</v>
      </c>
      <c r="O31" s="30" t="s">
        <v>3395</v>
      </c>
      <c r="P31" s="2" t="str">
        <f t="shared" si="0"/>
        <v>5588</v>
      </c>
      <c r="Q31" s="9" t="str">
        <f t="shared" si="1"/>
        <v>09212-Põhihariduse otsekulud</v>
      </c>
      <c r="R31" s="9" t="str">
        <f t="shared" si="2"/>
        <v>55</v>
      </c>
      <c r="S31" s="9" t="str">
        <f t="shared" si="3"/>
        <v/>
      </c>
      <c r="T31" s="37" t="str">
        <f t="shared" si="4"/>
        <v>55888-Eelarvemuudatuse summa</v>
      </c>
      <c r="U31" s="18" t="s">
        <v>2309</v>
      </c>
      <c r="V31" s="9" t="str">
        <f t="shared" si="5"/>
        <v>KU888Majandamiskulude kärbe -3%</v>
      </c>
      <c r="W31" t="str">
        <f t="shared" si="6"/>
        <v>09</v>
      </c>
      <c r="X31" t="str">
        <f t="shared" si="7"/>
        <v>KU888Majandamiskulude kärbe -3%</v>
      </c>
    </row>
    <row r="32" spans="1:24" x14ac:dyDescent="0.2">
      <c r="A32" s="12" t="s">
        <v>2419</v>
      </c>
      <c r="B32" s="12">
        <v>-874</v>
      </c>
      <c r="C32" s="12" t="s">
        <v>2420</v>
      </c>
      <c r="D32" s="12" t="s">
        <v>2421</v>
      </c>
      <c r="E32" s="12" t="s">
        <v>12</v>
      </c>
      <c r="F32" s="12" t="s">
        <v>13</v>
      </c>
      <c r="G32" s="12" t="s">
        <v>3716</v>
      </c>
      <c r="H32" s="12" t="s">
        <v>2419</v>
      </c>
      <c r="I32" s="12" t="s">
        <v>972</v>
      </c>
      <c r="J32" s="12" t="s">
        <v>973</v>
      </c>
      <c r="K32" s="12" t="s">
        <v>16</v>
      </c>
      <c r="L32" s="12" t="s">
        <v>17</v>
      </c>
      <c r="M32" s="12" t="s">
        <v>3</v>
      </c>
      <c r="N32" s="12" t="s">
        <v>3</v>
      </c>
      <c r="O32" s="30" t="s">
        <v>3395</v>
      </c>
      <c r="P32" s="2" t="str">
        <f t="shared" si="0"/>
        <v>5588</v>
      </c>
      <c r="Q32" s="9" t="str">
        <f t="shared" si="1"/>
        <v>09110-Alusharidus</v>
      </c>
      <c r="R32" s="9" t="str">
        <f t="shared" si="2"/>
        <v>55</v>
      </c>
      <c r="S32" s="9" t="str">
        <f t="shared" si="3"/>
        <v/>
      </c>
      <c r="T32" s="37" t="str">
        <f t="shared" si="4"/>
        <v>55888-Eelarvemuudatuse summa</v>
      </c>
      <c r="U32" s="18" t="s">
        <v>2309</v>
      </c>
      <c r="V32" s="9" t="str">
        <f t="shared" si="5"/>
        <v>KU888Majandamiskulude kärbe -3%</v>
      </c>
      <c r="W32" t="str">
        <f t="shared" si="6"/>
        <v>09</v>
      </c>
      <c r="X32" t="str">
        <f t="shared" si="7"/>
        <v>KU888Majandamiskulude kärbe -3%</v>
      </c>
    </row>
    <row r="33" spans="1:24" x14ac:dyDescent="0.2">
      <c r="A33" s="12" t="s">
        <v>2419</v>
      </c>
      <c r="B33" s="12">
        <v>-6</v>
      </c>
      <c r="C33" s="12" t="s">
        <v>2420</v>
      </c>
      <c r="D33" s="12" t="s">
        <v>2421</v>
      </c>
      <c r="E33" s="12" t="s">
        <v>12</v>
      </c>
      <c r="F33" s="12" t="s">
        <v>13</v>
      </c>
      <c r="G33" s="12" t="s">
        <v>3716</v>
      </c>
      <c r="H33" s="12" t="s">
        <v>2419</v>
      </c>
      <c r="I33" s="12" t="s">
        <v>972</v>
      </c>
      <c r="J33" s="12" t="s">
        <v>973</v>
      </c>
      <c r="K33" s="12" t="s">
        <v>55</v>
      </c>
      <c r="L33" s="12" t="s">
        <v>56</v>
      </c>
      <c r="M33" s="12" t="s">
        <v>3</v>
      </c>
      <c r="N33" s="12" t="s">
        <v>3</v>
      </c>
      <c r="O33" s="30" t="s">
        <v>3395</v>
      </c>
      <c r="P33" s="2" t="str">
        <f t="shared" si="0"/>
        <v>5588</v>
      </c>
      <c r="Q33" s="9" t="str">
        <f t="shared" si="1"/>
        <v>08234-Teatrid</v>
      </c>
      <c r="R33" s="9" t="str">
        <f t="shared" si="2"/>
        <v>55</v>
      </c>
      <c r="S33" s="9" t="str">
        <f t="shared" si="3"/>
        <v/>
      </c>
      <c r="T33" s="37" t="str">
        <f t="shared" si="4"/>
        <v>55888-Eelarvemuudatuse summa</v>
      </c>
      <c r="U33" s="18" t="s">
        <v>2309</v>
      </c>
      <c r="V33" s="9" t="str">
        <f t="shared" si="5"/>
        <v>KU888Majandamiskulude kärbe -3%</v>
      </c>
      <c r="W33" t="str">
        <f t="shared" si="6"/>
        <v>08</v>
      </c>
      <c r="X33" t="str">
        <f t="shared" si="7"/>
        <v>KU888Majandamiskulude kärbe -3%</v>
      </c>
    </row>
    <row r="34" spans="1:24" x14ac:dyDescent="0.2">
      <c r="A34" s="12" t="s">
        <v>2419</v>
      </c>
      <c r="B34" s="12">
        <v>-170</v>
      </c>
      <c r="C34" s="12" t="s">
        <v>2420</v>
      </c>
      <c r="D34" s="12" t="s">
        <v>2421</v>
      </c>
      <c r="E34" s="12" t="s">
        <v>12</v>
      </c>
      <c r="F34" s="12" t="s">
        <v>13</v>
      </c>
      <c r="G34" s="12" t="s">
        <v>3716</v>
      </c>
      <c r="H34" s="12" t="s">
        <v>2419</v>
      </c>
      <c r="I34" s="12" t="s">
        <v>972</v>
      </c>
      <c r="J34" s="12" t="s">
        <v>973</v>
      </c>
      <c r="K34" s="12" t="s">
        <v>553</v>
      </c>
      <c r="L34" s="12" t="s">
        <v>554</v>
      </c>
      <c r="M34" s="12" t="s">
        <v>3</v>
      </c>
      <c r="N34" s="12" t="s">
        <v>3</v>
      </c>
      <c r="O34" s="30" t="s">
        <v>3395</v>
      </c>
      <c r="P34" s="2" t="str">
        <f t="shared" si="0"/>
        <v>5588</v>
      </c>
      <c r="Q34" s="9" t="str">
        <f t="shared" si="1"/>
        <v>08202-Rahvakultuur</v>
      </c>
      <c r="R34" s="9" t="str">
        <f t="shared" si="2"/>
        <v>55</v>
      </c>
      <c r="S34" s="9" t="str">
        <f t="shared" si="3"/>
        <v/>
      </c>
      <c r="T34" s="37" t="str">
        <f t="shared" si="4"/>
        <v>55888-Eelarvemuudatuse summa</v>
      </c>
      <c r="U34" s="18" t="s">
        <v>2309</v>
      </c>
      <c r="V34" s="9" t="str">
        <f t="shared" si="5"/>
        <v>KU888Majandamiskulude kärbe -3%</v>
      </c>
      <c r="W34" t="str">
        <f t="shared" si="6"/>
        <v>08</v>
      </c>
      <c r="X34" t="str">
        <f t="shared" si="7"/>
        <v>KU888Majandamiskulude kärbe -3%</v>
      </c>
    </row>
    <row r="35" spans="1:24" x14ac:dyDescent="0.2">
      <c r="A35" s="12" t="s">
        <v>2419</v>
      </c>
      <c r="B35" s="12">
        <v>-273</v>
      </c>
      <c r="C35" s="12" t="s">
        <v>2420</v>
      </c>
      <c r="D35" s="12" t="s">
        <v>2421</v>
      </c>
      <c r="E35" s="12" t="s">
        <v>12</v>
      </c>
      <c r="F35" s="12" t="s">
        <v>13</v>
      </c>
      <c r="G35" s="12" t="s">
        <v>3716</v>
      </c>
      <c r="H35" s="12" t="s">
        <v>2419</v>
      </c>
      <c r="I35" s="12" t="s">
        <v>972</v>
      </c>
      <c r="J35" s="12" t="s">
        <v>973</v>
      </c>
      <c r="K35" s="12" t="s">
        <v>524</v>
      </c>
      <c r="L35" s="12" t="s">
        <v>525</v>
      </c>
      <c r="M35" s="12" t="s">
        <v>3</v>
      </c>
      <c r="N35" s="12" t="s">
        <v>3</v>
      </c>
      <c r="O35" s="30" t="s">
        <v>3395</v>
      </c>
      <c r="P35" s="2" t="str">
        <f t="shared" si="0"/>
        <v>5588</v>
      </c>
      <c r="Q35" s="9" t="str">
        <f t="shared" si="1"/>
        <v>08201-Raamatukogud</v>
      </c>
      <c r="R35" s="9" t="str">
        <f t="shared" si="2"/>
        <v>55</v>
      </c>
      <c r="S35" s="9" t="str">
        <f t="shared" si="3"/>
        <v/>
      </c>
      <c r="T35" s="37" t="str">
        <f t="shared" si="4"/>
        <v>55888-Eelarvemuudatuse summa</v>
      </c>
      <c r="U35" s="18" t="s">
        <v>2309</v>
      </c>
      <c r="V35" s="9" t="str">
        <f t="shared" si="5"/>
        <v>KU888Majandamiskulude kärbe -3%</v>
      </c>
      <c r="W35" t="str">
        <f t="shared" si="6"/>
        <v>08</v>
      </c>
      <c r="X35" t="str">
        <f t="shared" si="7"/>
        <v>KU888Majandamiskulude kärbe -3%</v>
      </c>
    </row>
    <row r="36" spans="1:24" x14ac:dyDescent="0.2">
      <c r="A36" s="12" t="s">
        <v>2419</v>
      </c>
      <c r="B36" s="12">
        <v>-82</v>
      </c>
      <c r="C36" s="12" t="s">
        <v>2420</v>
      </c>
      <c r="D36" s="12" t="s">
        <v>2421</v>
      </c>
      <c r="E36" s="12" t="s">
        <v>12</v>
      </c>
      <c r="F36" s="12" t="s">
        <v>13</v>
      </c>
      <c r="G36" s="12" t="s">
        <v>3716</v>
      </c>
      <c r="H36" s="12" t="s">
        <v>2419</v>
      </c>
      <c r="I36" s="12" t="s">
        <v>972</v>
      </c>
      <c r="J36" s="12" t="s">
        <v>973</v>
      </c>
      <c r="K36" s="12" t="s">
        <v>43</v>
      </c>
      <c r="L36" s="12" t="s">
        <v>44</v>
      </c>
      <c r="M36" s="12" t="s">
        <v>3</v>
      </c>
      <c r="N36" s="12" t="s">
        <v>3</v>
      </c>
      <c r="O36" s="30" t="s">
        <v>3395</v>
      </c>
      <c r="P36" s="2" t="str">
        <f t="shared" si="0"/>
        <v>5588</v>
      </c>
      <c r="Q36" s="9" t="str">
        <f t="shared" si="1"/>
        <v>08102-Sport</v>
      </c>
      <c r="R36" s="9" t="str">
        <f t="shared" si="2"/>
        <v>55</v>
      </c>
      <c r="S36" s="9" t="str">
        <f t="shared" si="3"/>
        <v/>
      </c>
      <c r="T36" s="37" t="str">
        <f t="shared" si="4"/>
        <v>55888-Eelarvemuudatuse summa</v>
      </c>
      <c r="U36" s="18" t="s">
        <v>2309</v>
      </c>
      <c r="V36" s="9" t="str">
        <f t="shared" si="5"/>
        <v>KU888Majandamiskulude kärbe -3%</v>
      </c>
      <c r="W36" t="str">
        <f t="shared" si="6"/>
        <v>08</v>
      </c>
      <c r="X36" t="str">
        <f t="shared" si="7"/>
        <v>KU888Majandamiskulude kärbe -3%</v>
      </c>
    </row>
    <row r="37" spans="1:24" x14ac:dyDescent="0.2">
      <c r="A37" s="12" t="s">
        <v>2419</v>
      </c>
      <c r="B37" s="12">
        <v>-42</v>
      </c>
      <c r="C37" s="12" t="s">
        <v>2420</v>
      </c>
      <c r="D37" s="12" t="s">
        <v>2421</v>
      </c>
      <c r="E37" s="12" t="s">
        <v>12</v>
      </c>
      <c r="F37" s="12" t="s">
        <v>13</v>
      </c>
      <c r="G37" s="12" t="s">
        <v>3716</v>
      </c>
      <c r="H37" s="12" t="s">
        <v>2419</v>
      </c>
      <c r="I37" s="12" t="s">
        <v>972</v>
      </c>
      <c r="J37" s="12" t="s">
        <v>973</v>
      </c>
      <c r="K37" s="12" t="s">
        <v>627</v>
      </c>
      <c r="L37" s="12" t="s">
        <v>628</v>
      </c>
      <c r="M37" s="12" t="s">
        <v>3</v>
      </c>
      <c r="N37" s="12" t="s">
        <v>3</v>
      </c>
      <c r="O37" s="30" t="s">
        <v>3395</v>
      </c>
      <c r="P37" s="2" t="str">
        <f t="shared" si="0"/>
        <v>5588</v>
      </c>
      <c r="Q37" s="9" t="str">
        <f t="shared" si="1"/>
        <v>05101-Avalike alade puhastus</v>
      </c>
      <c r="R37" s="9" t="str">
        <f t="shared" si="2"/>
        <v>55</v>
      </c>
      <c r="S37" s="9" t="str">
        <f t="shared" si="3"/>
        <v/>
      </c>
      <c r="T37" s="37" t="str">
        <f t="shared" si="4"/>
        <v>55888-Eelarvemuudatuse summa</v>
      </c>
      <c r="U37" s="18" t="s">
        <v>2309</v>
      </c>
      <c r="V37" s="9" t="str">
        <f t="shared" si="5"/>
        <v>KU888Majandamiskulude kärbe -3%</v>
      </c>
      <c r="W37" t="str">
        <f t="shared" si="6"/>
        <v>05</v>
      </c>
      <c r="X37" t="str">
        <f t="shared" si="7"/>
        <v>KU888Majandamiskulude kärbe -3%</v>
      </c>
    </row>
    <row r="38" spans="1:24" x14ac:dyDescent="0.2">
      <c r="A38" s="12" t="s">
        <v>2419</v>
      </c>
      <c r="B38" s="12">
        <v>-2894</v>
      </c>
      <c r="C38" s="12" t="s">
        <v>2420</v>
      </c>
      <c r="D38" s="12" t="s">
        <v>2421</v>
      </c>
      <c r="E38" s="12" t="s">
        <v>12</v>
      </c>
      <c r="F38" s="12" t="s">
        <v>13</v>
      </c>
      <c r="G38" s="12" t="s">
        <v>3716</v>
      </c>
      <c r="H38" s="12" t="s">
        <v>2419</v>
      </c>
      <c r="I38" s="12" t="s">
        <v>972</v>
      </c>
      <c r="J38" s="12" t="s">
        <v>973</v>
      </c>
      <c r="K38" s="12" t="s">
        <v>101</v>
      </c>
      <c r="L38" s="12" t="s">
        <v>102</v>
      </c>
      <c r="M38" s="12" t="s">
        <v>3</v>
      </c>
      <c r="N38" s="12" t="s">
        <v>3</v>
      </c>
      <c r="O38" s="30" t="s">
        <v>3395</v>
      </c>
      <c r="P38" s="2" t="str">
        <f t="shared" si="0"/>
        <v>5588</v>
      </c>
      <c r="Q38" s="9" t="str">
        <f t="shared" si="1"/>
        <v>01112-Valla- ja linnavalitsus</v>
      </c>
      <c r="R38" s="9" t="str">
        <f t="shared" si="2"/>
        <v>55</v>
      </c>
      <c r="S38" s="9" t="str">
        <f t="shared" si="3"/>
        <v/>
      </c>
      <c r="T38" s="37" t="str">
        <f t="shared" si="4"/>
        <v>55888-Eelarvemuudatuse summa</v>
      </c>
      <c r="U38" s="18" t="s">
        <v>2309</v>
      </c>
      <c r="V38" s="9" t="str">
        <f t="shared" si="5"/>
        <v>KU888Majandamiskulude kärbe -3%</v>
      </c>
      <c r="W38" t="str">
        <f t="shared" si="6"/>
        <v>01</v>
      </c>
      <c r="X38" t="str">
        <f t="shared" si="7"/>
        <v>KU888Majandamiskulude kärbe -3%</v>
      </c>
    </row>
    <row r="39" spans="1:24" hidden="1" x14ac:dyDescent="0.2">
      <c r="A39" s="12" t="s">
        <v>2419</v>
      </c>
      <c r="B39" s="12">
        <v>-20000</v>
      </c>
      <c r="C39" s="12" t="s">
        <v>266</v>
      </c>
      <c r="D39" s="12" t="s">
        <v>267</v>
      </c>
      <c r="E39" s="12" t="s">
        <v>12</v>
      </c>
      <c r="F39" s="12" t="s">
        <v>13</v>
      </c>
      <c r="G39" s="12" t="s">
        <v>1378</v>
      </c>
      <c r="H39" s="12" t="s">
        <v>2422</v>
      </c>
      <c r="I39" s="12" t="s">
        <v>1095</v>
      </c>
      <c r="J39" s="12" t="s">
        <v>1096</v>
      </c>
      <c r="K39" s="12" t="s">
        <v>16</v>
      </c>
      <c r="L39" s="12" t="s">
        <v>17</v>
      </c>
      <c r="M39" s="12" t="s">
        <v>3</v>
      </c>
      <c r="N39" s="12" t="s">
        <v>3</v>
      </c>
      <c r="O39" s="30" t="s">
        <v>3395</v>
      </c>
      <c r="P39" s="2" t="str">
        <f t="shared" si="0"/>
        <v>5511</v>
      </c>
      <c r="Q39" s="9" t="str">
        <f t="shared" si="1"/>
        <v>09110-Alusharidus</v>
      </c>
      <c r="R39" s="9" t="str">
        <f t="shared" si="2"/>
        <v>55</v>
      </c>
      <c r="S39" s="9" t="str">
        <f t="shared" si="3"/>
        <v/>
      </c>
      <c r="T39" s="37" t="str">
        <f t="shared" si="4"/>
        <v>551160-Kulud jooksvale remondile</v>
      </c>
      <c r="U39" s="18" t="s">
        <v>2309</v>
      </c>
      <c r="V39" s="9" t="str">
        <f t="shared" si="5"/>
        <v>KU23RHaldusameti kulude reserv</v>
      </c>
      <c r="W39" t="str">
        <f t="shared" si="6"/>
        <v>09</v>
      </c>
      <c r="X39" t="str">
        <f t="shared" si="7"/>
        <v>KU23RHaldusameti kulude reserv</v>
      </c>
    </row>
    <row r="40" spans="1:24" hidden="1" x14ac:dyDescent="0.2">
      <c r="A40" s="12" t="s">
        <v>2419</v>
      </c>
      <c r="B40" s="12">
        <v>-77295</v>
      </c>
      <c r="C40" s="12" t="s">
        <v>156</v>
      </c>
      <c r="D40" s="12" t="s">
        <v>155</v>
      </c>
      <c r="E40" s="12" t="s">
        <v>12</v>
      </c>
      <c r="F40" s="12" t="s">
        <v>13</v>
      </c>
      <c r="G40" s="12" t="s">
        <v>1378</v>
      </c>
      <c r="H40" s="12" t="s">
        <v>2422</v>
      </c>
      <c r="I40" s="12" t="s">
        <v>1095</v>
      </c>
      <c r="J40" s="12" t="s">
        <v>1096</v>
      </c>
      <c r="K40" s="12" t="s">
        <v>16</v>
      </c>
      <c r="L40" s="12" t="s">
        <v>17</v>
      </c>
      <c r="M40" s="12" t="s">
        <v>3</v>
      </c>
      <c r="N40" s="12" t="s">
        <v>3</v>
      </c>
      <c r="O40" s="30" t="s">
        <v>3395</v>
      </c>
      <c r="P40" s="2" t="str">
        <f t="shared" si="0"/>
        <v>5522</v>
      </c>
      <c r="Q40" s="9" t="str">
        <f t="shared" si="1"/>
        <v>09110-Alusharidus</v>
      </c>
      <c r="R40" s="9" t="str">
        <f t="shared" si="2"/>
        <v>55</v>
      </c>
      <c r="S40" s="9" t="str">
        <f t="shared" si="3"/>
        <v/>
      </c>
      <c r="T40" s="37" t="str">
        <f t="shared" si="4"/>
        <v>55221-Hügeenitarbed</v>
      </c>
      <c r="U40" s="18" t="s">
        <v>2309</v>
      </c>
      <c r="V40" s="9" t="str">
        <f t="shared" si="5"/>
        <v>KU23RHaldusameti kulude reserv</v>
      </c>
      <c r="W40" t="str">
        <f t="shared" si="6"/>
        <v>09</v>
      </c>
      <c r="X40" t="str">
        <f t="shared" si="7"/>
        <v>KU23RHaldusameti kulude reserv</v>
      </c>
    </row>
    <row r="41" spans="1:24" hidden="1" x14ac:dyDescent="0.2">
      <c r="A41" s="12" t="s">
        <v>2419</v>
      </c>
      <c r="B41" s="12">
        <v>-20000</v>
      </c>
      <c r="C41" s="12" t="s">
        <v>1246</v>
      </c>
      <c r="D41" s="12" t="s">
        <v>1247</v>
      </c>
      <c r="E41" s="12" t="s">
        <v>12</v>
      </c>
      <c r="F41" s="12" t="s">
        <v>13</v>
      </c>
      <c r="G41" s="12" t="s">
        <v>1312</v>
      </c>
      <c r="H41" s="12" t="s">
        <v>2423</v>
      </c>
      <c r="I41" s="12" t="s">
        <v>1095</v>
      </c>
      <c r="J41" s="12" t="s">
        <v>1096</v>
      </c>
      <c r="K41" s="12" t="s">
        <v>1314</v>
      </c>
      <c r="L41" s="12" t="s">
        <v>1315</v>
      </c>
      <c r="M41" s="12" t="s">
        <v>3</v>
      </c>
      <c r="N41" s="12" t="s">
        <v>3</v>
      </c>
      <c r="O41" s="30" t="s">
        <v>3395</v>
      </c>
      <c r="P41" s="2" t="str">
        <f t="shared" si="0"/>
        <v>5512</v>
      </c>
      <c r="Q41" s="9" t="str">
        <f t="shared" si="1"/>
        <v>05400-Bioloogilise mitmekesisuse ja maastiku kaitse</v>
      </c>
      <c r="R41" s="9" t="str">
        <f t="shared" si="2"/>
        <v>55</v>
      </c>
      <c r="S41" s="9" t="str">
        <f t="shared" si="3"/>
        <v/>
      </c>
      <c r="T41" s="37" t="str">
        <f t="shared" si="4"/>
        <v>5512-RAJATISTE MAJANDAMISKULUD</v>
      </c>
      <c r="U41" s="18" t="s">
        <v>2309</v>
      </c>
      <c r="V41" s="9" t="str">
        <f t="shared" si="5"/>
        <v>KU279Puude kujunduslõikus ja istutus</v>
      </c>
      <c r="W41" t="str">
        <f t="shared" si="6"/>
        <v>05</v>
      </c>
      <c r="X41" t="str">
        <f t="shared" si="7"/>
        <v>KU279Puude kujunduslõikus ja istutus</v>
      </c>
    </row>
    <row r="42" spans="1:24" hidden="1" x14ac:dyDescent="0.2">
      <c r="A42" s="12" t="s">
        <v>2419</v>
      </c>
      <c r="B42" s="12">
        <v>-20000</v>
      </c>
      <c r="C42" s="12" t="s">
        <v>592</v>
      </c>
      <c r="D42" s="12" t="s">
        <v>225</v>
      </c>
      <c r="E42" s="12" t="s">
        <v>12</v>
      </c>
      <c r="F42" s="12" t="s">
        <v>13</v>
      </c>
      <c r="G42" s="12" t="s">
        <v>1205</v>
      </c>
      <c r="H42" s="12" t="s">
        <v>1206</v>
      </c>
      <c r="I42" s="12" t="s">
        <v>1095</v>
      </c>
      <c r="J42" s="12" t="s">
        <v>1096</v>
      </c>
      <c r="K42" s="12" t="s">
        <v>1202</v>
      </c>
      <c r="L42" s="12" t="s">
        <v>1203</v>
      </c>
      <c r="M42" s="12" t="s">
        <v>3</v>
      </c>
      <c r="N42" s="12" t="s">
        <v>3</v>
      </c>
      <c r="O42" s="30" t="s">
        <v>3395</v>
      </c>
      <c r="P42" s="2" t="str">
        <f t="shared" si="0"/>
        <v>5512</v>
      </c>
      <c r="Q42" s="9" t="str">
        <f t="shared" si="1"/>
        <v>04510-Maanteetransport</v>
      </c>
      <c r="R42" s="9" t="str">
        <f t="shared" si="2"/>
        <v>55</v>
      </c>
      <c r="S42" s="9" t="str">
        <f t="shared" si="3"/>
        <v/>
      </c>
      <c r="T42" s="37" t="str">
        <f t="shared" si="4"/>
        <v>55124-Kulud korrashoiule</v>
      </c>
      <c r="U42" s="18" t="s">
        <v>2309</v>
      </c>
      <c r="V42" s="9" t="str">
        <f t="shared" si="5"/>
        <v>KU172Teede remont reserv</v>
      </c>
      <c r="W42" t="str">
        <f t="shared" si="6"/>
        <v>04</v>
      </c>
      <c r="X42" t="str">
        <f t="shared" si="7"/>
        <v>KU172Teede remont reserv</v>
      </c>
    </row>
    <row r="43" spans="1:24" x14ac:dyDescent="0.2">
      <c r="A43" s="12" t="s">
        <v>2419</v>
      </c>
      <c r="B43" s="12">
        <v>-1512</v>
      </c>
      <c r="C43" s="12" t="s">
        <v>2420</v>
      </c>
      <c r="D43" s="12" t="s">
        <v>2421</v>
      </c>
      <c r="E43" s="12" t="s">
        <v>12</v>
      </c>
      <c r="F43" s="12" t="s">
        <v>13</v>
      </c>
      <c r="G43" s="12" t="s">
        <v>3716</v>
      </c>
      <c r="H43" s="12" t="s">
        <v>2419</v>
      </c>
      <c r="I43" s="12" t="s">
        <v>1463</v>
      </c>
      <c r="J43" s="12" t="s">
        <v>1464</v>
      </c>
      <c r="K43" s="12" t="s">
        <v>1565</v>
      </c>
      <c r="L43" s="12" t="s">
        <v>1566</v>
      </c>
      <c r="M43" s="12" t="s">
        <v>3</v>
      </c>
      <c r="N43" s="12" t="s">
        <v>3</v>
      </c>
      <c r="O43" s="30" t="s">
        <v>3395</v>
      </c>
      <c r="P43" s="2" t="str">
        <f t="shared" si="0"/>
        <v>5588</v>
      </c>
      <c r="Q43" s="9" t="str">
        <f t="shared" si="1"/>
        <v>10900-Muu sotsiaalne kaitse, sh sotsiaalse kaitse haldus</v>
      </c>
      <c r="R43" s="9" t="str">
        <f t="shared" si="2"/>
        <v>55</v>
      </c>
      <c r="S43" s="9" t="str">
        <f t="shared" si="3"/>
        <v/>
      </c>
      <c r="T43" s="37" t="str">
        <f t="shared" si="4"/>
        <v>55888-Eelarvemuudatuse summa</v>
      </c>
      <c r="U43" s="18" t="s">
        <v>2309</v>
      </c>
      <c r="V43" s="9" t="str">
        <f t="shared" si="5"/>
        <v>KU888Majandamiskulude kärbe -3%</v>
      </c>
      <c r="W43" t="str">
        <f t="shared" si="6"/>
        <v>10</v>
      </c>
      <c r="X43" t="str">
        <f t="shared" si="7"/>
        <v>KU888Majandamiskulude kärbe -3%</v>
      </c>
    </row>
    <row r="44" spans="1:24" x14ac:dyDescent="0.2">
      <c r="A44" s="12" t="s">
        <v>2419</v>
      </c>
      <c r="B44" s="12">
        <v>-549</v>
      </c>
      <c r="C44" s="12" t="s">
        <v>2420</v>
      </c>
      <c r="D44" s="12" t="s">
        <v>2421</v>
      </c>
      <c r="E44" s="12" t="s">
        <v>12</v>
      </c>
      <c r="F44" s="12" t="s">
        <v>13</v>
      </c>
      <c r="G44" s="12" t="s">
        <v>3716</v>
      </c>
      <c r="H44" s="12" t="s">
        <v>2419</v>
      </c>
      <c r="I44" s="12" t="s">
        <v>1463</v>
      </c>
      <c r="J44" s="12" t="s">
        <v>1464</v>
      </c>
      <c r="K44" s="12" t="s">
        <v>1540</v>
      </c>
      <c r="L44" s="12" t="s">
        <v>1541</v>
      </c>
      <c r="M44" s="12" t="s">
        <v>3</v>
      </c>
      <c r="N44" s="12" t="s">
        <v>3</v>
      </c>
      <c r="O44" s="30" t="s">
        <v>3395</v>
      </c>
      <c r="P44" s="2" t="str">
        <f t="shared" si="0"/>
        <v>5588</v>
      </c>
      <c r="Q44" s="9" t="str">
        <f t="shared" si="1"/>
        <v>10702-Muu sotsiaalsete riskirühmade kaitse</v>
      </c>
      <c r="R44" s="9" t="str">
        <f t="shared" si="2"/>
        <v>55</v>
      </c>
      <c r="S44" s="9" t="str">
        <f t="shared" si="3"/>
        <v/>
      </c>
      <c r="T44" s="37" t="str">
        <f t="shared" si="4"/>
        <v>55888-Eelarvemuudatuse summa</v>
      </c>
      <c r="U44" s="18" t="s">
        <v>2309</v>
      </c>
      <c r="V44" s="9" t="str">
        <f t="shared" si="5"/>
        <v>KU888Majandamiskulude kärbe -3%</v>
      </c>
      <c r="W44" t="str">
        <f t="shared" si="6"/>
        <v>10</v>
      </c>
      <c r="X44" t="str">
        <f t="shared" si="7"/>
        <v>KU888Majandamiskulude kärbe -3%</v>
      </c>
    </row>
    <row r="45" spans="1:24" x14ac:dyDescent="0.2">
      <c r="A45" s="12" t="s">
        <v>2419</v>
      </c>
      <c r="B45" s="12">
        <v>-1862</v>
      </c>
      <c r="C45" s="12" t="s">
        <v>2420</v>
      </c>
      <c r="D45" s="12" t="s">
        <v>2421</v>
      </c>
      <c r="E45" s="12" t="s">
        <v>12</v>
      </c>
      <c r="F45" s="12" t="s">
        <v>13</v>
      </c>
      <c r="G45" s="12" t="s">
        <v>3716</v>
      </c>
      <c r="H45" s="12" t="s">
        <v>2419</v>
      </c>
      <c r="I45" s="12" t="s">
        <v>1463</v>
      </c>
      <c r="J45" s="12" t="s">
        <v>1464</v>
      </c>
      <c r="K45" s="12" t="s">
        <v>409</v>
      </c>
      <c r="L45" s="12" t="s">
        <v>410</v>
      </c>
      <c r="M45" s="12" t="s">
        <v>3</v>
      </c>
      <c r="N45" s="12" t="s">
        <v>3</v>
      </c>
      <c r="O45" s="30" t="s">
        <v>3395</v>
      </c>
      <c r="P45" s="2" t="str">
        <f t="shared" si="0"/>
        <v>5588</v>
      </c>
      <c r="Q45" s="9" t="str">
        <f t="shared" si="1"/>
        <v>10402-Muu perekondade ja laste sotsiaalne kaitse</v>
      </c>
      <c r="R45" s="9" t="str">
        <f t="shared" si="2"/>
        <v>55</v>
      </c>
      <c r="S45" s="9" t="str">
        <f t="shared" si="3"/>
        <v/>
      </c>
      <c r="T45" s="37" t="str">
        <f t="shared" si="4"/>
        <v>55888-Eelarvemuudatuse summa</v>
      </c>
      <c r="U45" s="18" t="s">
        <v>2309</v>
      </c>
      <c r="V45" s="9" t="str">
        <f t="shared" si="5"/>
        <v>KU888Majandamiskulude kärbe -3%</v>
      </c>
      <c r="W45" t="str">
        <f t="shared" si="6"/>
        <v>10</v>
      </c>
      <c r="X45" t="str">
        <f t="shared" si="7"/>
        <v>KU888Majandamiskulude kärbe -3%</v>
      </c>
    </row>
    <row r="46" spans="1:24" x14ac:dyDescent="0.2">
      <c r="A46" s="12" t="s">
        <v>2419</v>
      </c>
      <c r="B46" s="12">
        <v>-145</v>
      </c>
      <c r="C46" s="12" t="s">
        <v>2420</v>
      </c>
      <c r="D46" s="12" t="s">
        <v>2421</v>
      </c>
      <c r="E46" s="12" t="s">
        <v>12</v>
      </c>
      <c r="F46" s="12" t="s">
        <v>13</v>
      </c>
      <c r="G46" s="12" t="s">
        <v>3716</v>
      </c>
      <c r="H46" s="12" t="s">
        <v>2419</v>
      </c>
      <c r="I46" s="12" t="s">
        <v>1463</v>
      </c>
      <c r="J46" s="12" t="s">
        <v>1464</v>
      </c>
      <c r="K46" s="12" t="s">
        <v>1520</v>
      </c>
      <c r="L46" s="12" t="s">
        <v>1521</v>
      </c>
      <c r="M46" s="12" t="s">
        <v>3</v>
      </c>
      <c r="N46" s="12" t="s">
        <v>3</v>
      </c>
      <c r="O46" s="30" t="s">
        <v>3395</v>
      </c>
      <c r="P46" s="2" t="str">
        <f t="shared" si="0"/>
        <v>5588</v>
      </c>
      <c r="Q46" s="9" t="str">
        <f t="shared" si="1"/>
        <v>10400-Asendus- ja järelhooldus (2018 muudatus)</v>
      </c>
      <c r="R46" s="9" t="str">
        <f t="shared" si="2"/>
        <v>55</v>
      </c>
      <c r="S46" s="9" t="str">
        <f t="shared" si="3"/>
        <v/>
      </c>
      <c r="T46" s="37" t="str">
        <f t="shared" si="4"/>
        <v>55888-Eelarvemuudatuse summa</v>
      </c>
      <c r="U46" s="18" t="s">
        <v>2309</v>
      </c>
      <c r="V46" s="9" t="str">
        <f t="shared" si="5"/>
        <v>KU888Majandamiskulude kärbe -3%</v>
      </c>
      <c r="W46" t="str">
        <f t="shared" si="6"/>
        <v>10</v>
      </c>
      <c r="X46" t="str">
        <f t="shared" si="7"/>
        <v>KU888Majandamiskulude kärbe -3%</v>
      </c>
    </row>
    <row r="47" spans="1:24" x14ac:dyDescent="0.2">
      <c r="A47" s="12" t="s">
        <v>2419</v>
      </c>
      <c r="B47" s="12">
        <v>-48</v>
      </c>
      <c r="C47" s="12" t="s">
        <v>2420</v>
      </c>
      <c r="D47" s="12" t="s">
        <v>2421</v>
      </c>
      <c r="E47" s="12" t="s">
        <v>12</v>
      </c>
      <c r="F47" s="12" t="s">
        <v>13</v>
      </c>
      <c r="G47" s="12" t="s">
        <v>3716</v>
      </c>
      <c r="H47" s="12" t="s">
        <v>2419</v>
      </c>
      <c r="I47" s="12" t="s">
        <v>1463</v>
      </c>
      <c r="J47" s="12" t="s">
        <v>1464</v>
      </c>
      <c r="K47" s="12" t="s">
        <v>1516</v>
      </c>
      <c r="L47" s="12" t="s">
        <v>1517</v>
      </c>
      <c r="M47" s="12" t="s">
        <v>3</v>
      </c>
      <c r="N47" s="12" t="s">
        <v>3</v>
      </c>
      <c r="O47" s="30" t="s">
        <v>3395</v>
      </c>
      <c r="P47" s="2" t="str">
        <f t="shared" si="0"/>
        <v>5588</v>
      </c>
      <c r="Q47" s="9" t="str">
        <f t="shared" si="1"/>
        <v>10201-Muu eakate sotsiaalne kaitse</v>
      </c>
      <c r="R47" s="9" t="str">
        <f t="shared" si="2"/>
        <v>55</v>
      </c>
      <c r="S47" s="9" t="str">
        <f t="shared" si="3"/>
        <v/>
      </c>
      <c r="T47" s="37" t="str">
        <f t="shared" si="4"/>
        <v>55888-Eelarvemuudatuse summa</v>
      </c>
      <c r="U47" s="18" t="s">
        <v>2309</v>
      </c>
      <c r="V47" s="9" t="str">
        <f t="shared" si="5"/>
        <v>KU888Majandamiskulude kärbe -3%</v>
      </c>
      <c r="W47" t="str">
        <f t="shared" si="6"/>
        <v>10</v>
      </c>
      <c r="X47" t="str">
        <f t="shared" si="7"/>
        <v>KU888Majandamiskulude kärbe -3%</v>
      </c>
    </row>
    <row r="48" spans="1:24" x14ac:dyDescent="0.2">
      <c r="A48" s="12" t="s">
        <v>2419</v>
      </c>
      <c r="B48" s="12">
        <v>-558</v>
      </c>
      <c r="C48" s="12" t="s">
        <v>2420</v>
      </c>
      <c r="D48" s="12" t="s">
        <v>2421</v>
      </c>
      <c r="E48" s="12" t="s">
        <v>12</v>
      </c>
      <c r="F48" s="12" t="s">
        <v>13</v>
      </c>
      <c r="G48" s="12" t="s">
        <v>3716</v>
      </c>
      <c r="H48" s="12" t="s">
        <v>2419</v>
      </c>
      <c r="I48" s="12" t="s">
        <v>1463</v>
      </c>
      <c r="J48" s="12" t="s">
        <v>1464</v>
      </c>
      <c r="K48" s="12" t="s">
        <v>70</v>
      </c>
      <c r="L48" s="12" t="s">
        <v>71</v>
      </c>
      <c r="M48" s="12" t="s">
        <v>3</v>
      </c>
      <c r="N48" s="12" t="s">
        <v>3</v>
      </c>
      <c r="O48" s="30" t="s">
        <v>3395</v>
      </c>
      <c r="P48" s="2" t="str">
        <f t="shared" si="0"/>
        <v>5588</v>
      </c>
      <c r="Q48" s="9" t="str">
        <f t="shared" si="1"/>
        <v>10200-Eakate sotsiaalhoolekandeasutused</v>
      </c>
      <c r="R48" s="9" t="str">
        <f t="shared" si="2"/>
        <v>55</v>
      </c>
      <c r="S48" s="9" t="str">
        <f t="shared" si="3"/>
        <v/>
      </c>
      <c r="T48" s="37" t="str">
        <f t="shared" si="4"/>
        <v>55888-Eelarvemuudatuse summa</v>
      </c>
      <c r="U48" s="18" t="s">
        <v>2309</v>
      </c>
      <c r="V48" s="9" t="str">
        <f t="shared" si="5"/>
        <v>KU888Majandamiskulude kärbe -3%</v>
      </c>
      <c r="W48" t="str">
        <f t="shared" si="6"/>
        <v>10</v>
      </c>
      <c r="X48" t="str">
        <f t="shared" si="7"/>
        <v>KU888Majandamiskulude kärbe -3%</v>
      </c>
    </row>
    <row r="49" spans="1:24" x14ac:dyDescent="0.2">
      <c r="A49" s="12" t="s">
        <v>2419</v>
      </c>
      <c r="B49" s="12">
        <v>-4781</v>
      </c>
      <c r="C49" s="12" t="s">
        <v>2420</v>
      </c>
      <c r="D49" s="12" t="s">
        <v>2421</v>
      </c>
      <c r="E49" s="12" t="s">
        <v>12</v>
      </c>
      <c r="F49" s="12" t="s">
        <v>13</v>
      </c>
      <c r="G49" s="12" t="s">
        <v>3716</v>
      </c>
      <c r="H49" s="12" t="s">
        <v>2419</v>
      </c>
      <c r="I49" s="12" t="s">
        <v>1463</v>
      </c>
      <c r="J49" s="12" t="s">
        <v>1464</v>
      </c>
      <c r="K49" s="12" t="s">
        <v>1046</v>
      </c>
      <c r="L49" s="12" t="s">
        <v>1047</v>
      </c>
      <c r="M49" s="12" t="s">
        <v>3</v>
      </c>
      <c r="N49" s="12" t="s">
        <v>3</v>
      </c>
      <c r="O49" s="30" t="s">
        <v>3395</v>
      </c>
      <c r="P49" s="2" t="str">
        <f t="shared" si="0"/>
        <v>5588</v>
      </c>
      <c r="Q49" s="9" t="str">
        <f t="shared" si="1"/>
        <v>10121-Muu puuetega inimeste sotsiaalne kaitse</v>
      </c>
      <c r="R49" s="9" t="str">
        <f t="shared" si="2"/>
        <v>55</v>
      </c>
      <c r="S49" s="9" t="str">
        <f t="shared" si="3"/>
        <v/>
      </c>
      <c r="T49" s="37" t="str">
        <f t="shared" si="4"/>
        <v>55888-Eelarvemuudatuse summa</v>
      </c>
      <c r="U49" s="18" t="s">
        <v>2309</v>
      </c>
      <c r="V49" s="9" t="str">
        <f t="shared" si="5"/>
        <v>KU888Majandamiskulude kärbe -3%</v>
      </c>
      <c r="W49" t="str">
        <f t="shared" si="6"/>
        <v>10</v>
      </c>
      <c r="X49" t="str">
        <f t="shared" si="7"/>
        <v>KU888Majandamiskulude kärbe -3%</v>
      </c>
    </row>
    <row r="50" spans="1:24" x14ac:dyDescent="0.2">
      <c r="A50" s="12" t="s">
        <v>2419</v>
      </c>
      <c r="B50" s="12">
        <v>-114</v>
      </c>
      <c r="C50" s="12" t="s">
        <v>2420</v>
      </c>
      <c r="D50" s="12" t="s">
        <v>2421</v>
      </c>
      <c r="E50" s="12" t="s">
        <v>12</v>
      </c>
      <c r="F50" s="12" t="s">
        <v>13</v>
      </c>
      <c r="G50" s="12" t="s">
        <v>3716</v>
      </c>
      <c r="H50" s="12" t="s">
        <v>2419</v>
      </c>
      <c r="I50" s="12" t="s">
        <v>1463</v>
      </c>
      <c r="J50" s="12" t="s">
        <v>1464</v>
      </c>
      <c r="K50" s="12" t="s">
        <v>1474</v>
      </c>
      <c r="L50" s="12" t="s">
        <v>1475</v>
      </c>
      <c r="M50" s="12" t="s">
        <v>3</v>
      </c>
      <c r="N50" s="12" t="s">
        <v>3</v>
      </c>
      <c r="O50" s="30" t="s">
        <v>3395</v>
      </c>
      <c r="P50" s="2" t="str">
        <f t="shared" si="0"/>
        <v>5588</v>
      </c>
      <c r="Q50" s="9" t="str">
        <f t="shared" si="1"/>
        <v>10120-Puuetega inimeste sotsiaalhoolekandeasutused</v>
      </c>
      <c r="R50" s="9" t="str">
        <f t="shared" si="2"/>
        <v>55</v>
      </c>
      <c r="S50" s="9" t="str">
        <f t="shared" si="3"/>
        <v/>
      </c>
      <c r="T50" s="37" t="str">
        <f t="shared" si="4"/>
        <v>55888-Eelarvemuudatuse summa</v>
      </c>
      <c r="U50" s="18" t="s">
        <v>2309</v>
      </c>
      <c r="V50" s="9" t="str">
        <f t="shared" si="5"/>
        <v>KU888Majandamiskulude kärbe -3%</v>
      </c>
      <c r="W50" t="str">
        <f t="shared" si="6"/>
        <v>10</v>
      </c>
      <c r="X50" t="str">
        <f t="shared" si="7"/>
        <v>KU888Majandamiskulude kärbe -3%</v>
      </c>
    </row>
    <row r="51" spans="1:24" x14ac:dyDescent="0.2">
      <c r="A51" s="12" t="s">
        <v>2419</v>
      </c>
      <c r="B51" s="12">
        <v>-34</v>
      </c>
      <c r="C51" s="12" t="s">
        <v>2420</v>
      </c>
      <c r="D51" s="12" t="s">
        <v>2421</v>
      </c>
      <c r="E51" s="12" t="s">
        <v>12</v>
      </c>
      <c r="F51" s="12" t="s">
        <v>13</v>
      </c>
      <c r="G51" s="12" t="s">
        <v>3716</v>
      </c>
      <c r="H51" s="12" t="s">
        <v>2419</v>
      </c>
      <c r="I51" s="12" t="s">
        <v>1463</v>
      </c>
      <c r="J51" s="12" t="s">
        <v>1464</v>
      </c>
      <c r="K51" s="12" t="s">
        <v>304</v>
      </c>
      <c r="L51" s="12" t="s">
        <v>305</v>
      </c>
      <c r="M51" s="12" t="s">
        <v>3</v>
      </c>
      <c r="N51" s="12" t="s">
        <v>3</v>
      </c>
      <c r="O51" s="30" t="s">
        <v>3395</v>
      </c>
      <c r="P51" s="2" t="str">
        <f t="shared" si="0"/>
        <v>5588</v>
      </c>
      <c r="Q51" s="9" t="str">
        <f t="shared" si="1"/>
        <v>09601-Koolitoit</v>
      </c>
      <c r="R51" s="9" t="str">
        <f t="shared" si="2"/>
        <v>55</v>
      </c>
      <c r="S51" s="9" t="str">
        <f t="shared" si="3"/>
        <v/>
      </c>
      <c r="T51" s="37" t="str">
        <f t="shared" si="4"/>
        <v>55888-Eelarvemuudatuse summa</v>
      </c>
      <c r="U51" s="18" t="s">
        <v>2309</v>
      </c>
      <c r="V51" s="9" t="str">
        <f t="shared" si="5"/>
        <v>KU888Majandamiskulude kärbe -3%</v>
      </c>
      <c r="W51" t="str">
        <f t="shared" si="6"/>
        <v>09</v>
      </c>
      <c r="X51" t="str">
        <f t="shared" si="7"/>
        <v>KU888Majandamiskulude kärbe -3%</v>
      </c>
    </row>
    <row r="52" spans="1:24" x14ac:dyDescent="0.2">
      <c r="A52" s="12" t="s">
        <v>2419</v>
      </c>
      <c r="B52" s="12">
        <v>-79</v>
      </c>
      <c r="C52" s="12" t="s">
        <v>2420</v>
      </c>
      <c r="D52" s="12" t="s">
        <v>2421</v>
      </c>
      <c r="E52" s="12" t="s">
        <v>12</v>
      </c>
      <c r="F52" s="12" t="s">
        <v>13</v>
      </c>
      <c r="G52" s="12" t="s">
        <v>3716</v>
      </c>
      <c r="H52" s="12" t="s">
        <v>2419</v>
      </c>
      <c r="I52" s="12" t="s">
        <v>1463</v>
      </c>
      <c r="J52" s="12" t="s">
        <v>1464</v>
      </c>
      <c r="K52" s="12" t="s">
        <v>101</v>
      </c>
      <c r="L52" s="12" t="s">
        <v>102</v>
      </c>
      <c r="M52" s="12" t="s">
        <v>3</v>
      </c>
      <c r="N52" s="12" t="s">
        <v>3</v>
      </c>
      <c r="O52" s="30" t="s">
        <v>3395</v>
      </c>
      <c r="P52" s="2" t="str">
        <f t="shared" si="0"/>
        <v>5588</v>
      </c>
      <c r="Q52" s="9" t="str">
        <f t="shared" si="1"/>
        <v>01112-Valla- ja linnavalitsus</v>
      </c>
      <c r="R52" s="9" t="str">
        <f t="shared" si="2"/>
        <v>55</v>
      </c>
      <c r="S52" s="9" t="str">
        <f t="shared" si="3"/>
        <v/>
      </c>
      <c r="T52" s="37" t="str">
        <f t="shared" si="4"/>
        <v>55888-Eelarvemuudatuse summa</v>
      </c>
      <c r="U52" s="18" t="s">
        <v>2309</v>
      </c>
      <c r="V52" s="9" t="str">
        <f t="shared" si="5"/>
        <v>KU888Majandamiskulude kärbe -3%</v>
      </c>
      <c r="W52" t="str">
        <f t="shared" si="6"/>
        <v>01</v>
      </c>
      <c r="X52" t="str">
        <f t="shared" si="7"/>
        <v>KU888Majandamiskulude kärbe -3%</v>
      </c>
    </row>
    <row r="53" spans="1:24" x14ac:dyDescent="0.2">
      <c r="A53" s="12" t="s">
        <v>2419</v>
      </c>
      <c r="B53" s="12">
        <v>-500</v>
      </c>
      <c r="C53" s="12" t="s">
        <v>2420</v>
      </c>
      <c r="D53" s="12" t="s">
        <v>2421</v>
      </c>
      <c r="E53" s="12" t="s">
        <v>12</v>
      </c>
      <c r="F53" s="12" t="s">
        <v>13</v>
      </c>
      <c r="G53" s="12" t="s">
        <v>3716</v>
      </c>
      <c r="H53" s="12" t="s">
        <v>2419</v>
      </c>
      <c r="I53" s="12" t="s">
        <v>124</v>
      </c>
      <c r="J53" s="12" t="s">
        <v>125</v>
      </c>
      <c r="K53" s="12" t="s">
        <v>101</v>
      </c>
      <c r="L53" s="12" t="s">
        <v>102</v>
      </c>
      <c r="M53" s="12" t="s">
        <v>3</v>
      </c>
      <c r="N53" s="12" t="s">
        <v>3</v>
      </c>
      <c r="O53" s="30" t="s">
        <v>3395</v>
      </c>
      <c r="P53" s="2" t="str">
        <f t="shared" si="0"/>
        <v>5588</v>
      </c>
      <c r="Q53" s="9" t="str">
        <f t="shared" si="1"/>
        <v>01112-Valla- ja linnavalitsus</v>
      </c>
      <c r="R53" s="9" t="str">
        <f t="shared" si="2"/>
        <v>55</v>
      </c>
      <c r="S53" s="9" t="str">
        <f t="shared" si="3"/>
        <v/>
      </c>
      <c r="T53" s="37" t="str">
        <f t="shared" si="4"/>
        <v>55888-Eelarvemuudatuse summa</v>
      </c>
      <c r="U53" s="18" t="s">
        <v>2309</v>
      </c>
      <c r="V53" s="9" t="str">
        <f t="shared" si="5"/>
        <v>KU888Majandamiskulude kärbe -3%</v>
      </c>
      <c r="W53" t="str">
        <f t="shared" si="6"/>
        <v>01</v>
      </c>
      <c r="X53" t="str">
        <f t="shared" si="7"/>
        <v>KU888Majandamiskulude kärbe -3%</v>
      </c>
    </row>
    <row r="54" spans="1:24" x14ac:dyDescent="0.2">
      <c r="A54" s="12" t="s">
        <v>2419</v>
      </c>
      <c r="B54" s="12">
        <v>-1305</v>
      </c>
      <c r="C54" s="12" t="s">
        <v>2420</v>
      </c>
      <c r="D54" s="12" t="s">
        <v>2421</v>
      </c>
      <c r="E54" s="12" t="s">
        <v>12</v>
      </c>
      <c r="F54" s="12" t="s">
        <v>13</v>
      </c>
      <c r="G54" s="12" t="s">
        <v>3716</v>
      </c>
      <c r="H54" s="12" t="s">
        <v>2419</v>
      </c>
      <c r="I54" s="12" t="s">
        <v>1393</v>
      </c>
      <c r="J54" s="12" t="s">
        <v>1394</v>
      </c>
      <c r="K54" s="12" t="s">
        <v>1356</v>
      </c>
      <c r="L54" s="12" t="s">
        <v>1357</v>
      </c>
      <c r="M54" s="12" t="s">
        <v>3</v>
      </c>
      <c r="N54" s="12" t="s">
        <v>3</v>
      </c>
      <c r="O54" s="30" t="s">
        <v>3395</v>
      </c>
      <c r="P54" s="2" t="str">
        <f t="shared" si="0"/>
        <v>5588</v>
      </c>
      <c r="Q54" s="9" t="str">
        <f t="shared" si="1"/>
        <v>06605-Muud elamu- ja kommunaalmajanduse tegevus</v>
      </c>
      <c r="R54" s="9" t="str">
        <f t="shared" si="2"/>
        <v>55</v>
      </c>
      <c r="S54" s="9" t="str">
        <f t="shared" si="3"/>
        <v/>
      </c>
      <c r="T54" s="37" t="str">
        <f t="shared" si="4"/>
        <v>55888-Eelarvemuudatuse summa</v>
      </c>
      <c r="U54" s="18" t="s">
        <v>2309</v>
      </c>
      <c r="V54" s="9" t="str">
        <f t="shared" si="5"/>
        <v>KU888Majandamiskulude kärbe -3%</v>
      </c>
      <c r="W54" t="str">
        <f t="shared" si="6"/>
        <v>06</v>
      </c>
      <c r="X54" t="str">
        <f t="shared" si="7"/>
        <v>KU888Majandamiskulude kärbe -3%</v>
      </c>
    </row>
    <row r="55" spans="1:24" x14ac:dyDescent="0.2">
      <c r="A55" s="12" t="s">
        <v>2419</v>
      </c>
      <c r="B55" s="12">
        <v>-3078</v>
      </c>
      <c r="C55" s="12" t="s">
        <v>2420</v>
      </c>
      <c r="D55" s="12" t="s">
        <v>2421</v>
      </c>
      <c r="E55" s="12" t="s">
        <v>12</v>
      </c>
      <c r="F55" s="12" t="s">
        <v>13</v>
      </c>
      <c r="G55" s="12" t="s">
        <v>3716</v>
      </c>
      <c r="H55" s="12" t="s">
        <v>2419</v>
      </c>
      <c r="I55" s="12" t="s">
        <v>1393</v>
      </c>
      <c r="J55" s="12" t="s">
        <v>1394</v>
      </c>
      <c r="K55" s="12" t="s">
        <v>695</v>
      </c>
      <c r="L55" s="12" t="s">
        <v>696</v>
      </c>
      <c r="M55" s="12" t="s">
        <v>3</v>
      </c>
      <c r="N55" s="12" t="s">
        <v>3</v>
      </c>
      <c r="O55" s="30" t="s">
        <v>3395</v>
      </c>
      <c r="P55" s="2" t="str">
        <f t="shared" si="0"/>
        <v>5588</v>
      </c>
      <c r="Q55" s="9" t="str">
        <f t="shared" si="1"/>
        <v>04740-Üldmajanduslikud arendusprojektid</v>
      </c>
      <c r="R55" s="9" t="str">
        <f t="shared" si="2"/>
        <v>55</v>
      </c>
      <c r="S55" s="9" t="str">
        <f t="shared" si="3"/>
        <v/>
      </c>
      <c r="T55" s="37" t="str">
        <f t="shared" si="4"/>
        <v>55888-Eelarvemuudatuse summa</v>
      </c>
      <c r="U55" s="18" t="s">
        <v>2309</v>
      </c>
      <c r="V55" s="9" t="str">
        <f t="shared" si="5"/>
        <v>KU888Majandamiskulude kärbe -3%</v>
      </c>
      <c r="W55" t="str">
        <f t="shared" si="6"/>
        <v>04</v>
      </c>
      <c r="X55" t="str">
        <f t="shared" si="7"/>
        <v>KU888Majandamiskulude kärbe -3%</v>
      </c>
    </row>
    <row r="56" spans="1:24" x14ac:dyDescent="0.2">
      <c r="A56" s="12" t="s">
        <v>2419</v>
      </c>
      <c r="B56" s="12">
        <v>-1432</v>
      </c>
      <c r="C56" s="12" t="s">
        <v>2420</v>
      </c>
      <c r="D56" s="12" t="s">
        <v>2421</v>
      </c>
      <c r="E56" s="12" t="s">
        <v>12</v>
      </c>
      <c r="F56" s="12" t="s">
        <v>13</v>
      </c>
      <c r="G56" s="12" t="s">
        <v>3716</v>
      </c>
      <c r="H56" s="12" t="s">
        <v>2419</v>
      </c>
      <c r="I56" s="12" t="s">
        <v>1393</v>
      </c>
      <c r="J56" s="12" t="s">
        <v>1394</v>
      </c>
      <c r="K56" s="12" t="s">
        <v>704</v>
      </c>
      <c r="L56" s="12" t="s">
        <v>705</v>
      </c>
      <c r="M56" s="12" t="s">
        <v>3</v>
      </c>
      <c r="N56" s="12" t="s">
        <v>3</v>
      </c>
      <c r="O56" s="30" t="s">
        <v>3395</v>
      </c>
      <c r="P56" s="2" t="str">
        <f t="shared" si="0"/>
        <v>5588</v>
      </c>
      <c r="Q56" s="9" t="str">
        <f t="shared" si="1"/>
        <v>04730-Turism</v>
      </c>
      <c r="R56" s="9" t="str">
        <f t="shared" si="2"/>
        <v>55</v>
      </c>
      <c r="S56" s="9" t="str">
        <f t="shared" si="3"/>
        <v/>
      </c>
      <c r="T56" s="37" t="str">
        <f t="shared" si="4"/>
        <v>55888-Eelarvemuudatuse summa</v>
      </c>
      <c r="U56" s="18" t="s">
        <v>2309</v>
      </c>
      <c r="V56" s="9" t="str">
        <f t="shared" si="5"/>
        <v>KU888Majandamiskulude kärbe -3%</v>
      </c>
      <c r="W56" t="str">
        <f t="shared" si="6"/>
        <v>04</v>
      </c>
      <c r="X56" t="str">
        <f t="shared" si="7"/>
        <v>KU888Majandamiskulude kärbe -3%</v>
      </c>
    </row>
    <row r="57" spans="1:24" x14ac:dyDescent="0.2">
      <c r="A57" s="12" t="s">
        <v>2419</v>
      </c>
      <c r="B57" s="12">
        <v>-52</v>
      </c>
      <c r="C57" s="12" t="s">
        <v>2420</v>
      </c>
      <c r="D57" s="12" t="s">
        <v>2421</v>
      </c>
      <c r="E57" s="12" t="s">
        <v>12</v>
      </c>
      <c r="F57" s="12" t="s">
        <v>13</v>
      </c>
      <c r="G57" s="12" t="s">
        <v>3716</v>
      </c>
      <c r="H57" s="12" t="s">
        <v>2419</v>
      </c>
      <c r="I57" s="12" t="s">
        <v>1393</v>
      </c>
      <c r="J57" s="12" t="s">
        <v>1394</v>
      </c>
      <c r="K57" s="12" t="s">
        <v>101</v>
      </c>
      <c r="L57" s="12" t="s">
        <v>102</v>
      </c>
      <c r="M57" s="12" t="s">
        <v>3</v>
      </c>
      <c r="N57" s="12" t="s">
        <v>3</v>
      </c>
      <c r="O57" s="30" t="s">
        <v>3395</v>
      </c>
      <c r="P57" s="2" t="str">
        <f t="shared" si="0"/>
        <v>5588</v>
      </c>
      <c r="Q57" s="9" t="str">
        <f t="shared" si="1"/>
        <v>01112-Valla- ja linnavalitsus</v>
      </c>
      <c r="R57" s="9" t="str">
        <f t="shared" si="2"/>
        <v>55</v>
      </c>
      <c r="S57" s="9" t="str">
        <f t="shared" si="3"/>
        <v/>
      </c>
      <c r="T57" s="37" t="str">
        <f t="shared" si="4"/>
        <v>55888-Eelarvemuudatuse summa</v>
      </c>
      <c r="U57" s="18" t="s">
        <v>2309</v>
      </c>
      <c r="V57" s="9" t="str">
        <f t="shared" si="5"/>
        <v>KU888Majandamiskulude kärbe -3%</v>
      </c>
      <c r="W57" t="str">
        <f t="shared" si="6"/>
        <v>01</v>
      </c>
      <c r="X57" t="str">
        <f t="shared" si="7"/>
        <v>KU888Majandamiskulude kärbe -3%</v>
      </c>
    </row>
    <row r="58" spans="1:24" x14ac:dyDescent="0.2">
      <c r="A58" s="12" t="s">
        <v>2419</v>
      </c>
      <c r="B58" s="12">
        <v>-1022</v>
      </c>
      <c r="C58" s="12" t="s">
        <v>2420</v>
      </c>
      <c r="D58" s="12" t="s">
        <v>2421</v>
      </c>
      <c r="E58" s="12" t="s">
        <v>12</v>
      </c>
      <c r="F58" s="12" t="s">
        <v>13</v>
      </c>
      <c r="G58" s="12" t="s">
        <v>3716</v>
      </c>
      <c r="H58" s="12" t="s">
        <v>2419</v>
      </c>
      <c r="I58" s="12" t="s">
        <v>112</v>
      </c>
      <c r="J58" s="12" t="s">
        <v>113</v>
      </c>
      <c r="K58" s="12" t="s">
        <v>114</v>
      </c>
      <c r="L58" s="12" t="s">
        <v>115</v>
      </c>
      <c r="M58" s="12" t="s">
        <v>3</v>
      </c>
      <c r="N58" s="12" t="s">
        <v>3</v>
      </c>
      <c r="O58" s="30" t="s">
        <v>3395</v>
      </c>
      <c r="P58" s="2" t="str">
        <f t="shared" si="0"/>
        <v>5588</v>
      </c>
      <c r="Q58" s="9" t="str">
        <f t="shared" si="1"/>
        <v>01111-Valla- ja linnavolikogu</v>
      </c>
      <c r="R58" s="9" t="str">
        <f t="shared" si="2"/>
        <v>55</v>
      </c>
      <c r="S58" s="9" t="str">
        <f t="shared" si="3"/>
        <v/>
      </c>
      <c r="T58" s="37" t="str">
        <f t="shared" si="4"/>
        <v>55888-Eelarvemuudatuse summa</v>
      </c>
      <c r="U58" s="18" t="s">
        <v>2309</v>
      </c>
      <c r="V58" s="9" t="str">
        <f t="shared" si="5"/>
        <v>KU888Majandamiskulude kärbe -3%</v>
      </c>
      <c r="W58" t="str">
        <f t="shared" si="6"/>
        <v>01</v>
      </c>
      <c r="X58" t="str">
        <f t="shared" si="7"/>
        <v>KU888Majandamiskulude kärbe -3%</v>
      </c>
    </row>
    <row r="59" spans="1:24" x14ac:dyDescent="0.2">
      <c r="A59" s="12" t="s">
        <v>2419</v>
      </c>
      <c r="B59" s="12">
        <v>-149</v>
      </c>
      <c r="C59" s="12" t="s">
        <v>2420</v>
      </c>
      <c r="D59" s="12" t="s">
        <v>2421</v>
      </c>
      <c r="E59" s="12" t="s">
        <v>12</v>
      </c>
      <c r="F59" s="12" t="s">
        <v>13</v>
      </c>
      <c r="G59" s="12" t="s">
        <v>3716</v>
      </c>
      <c r="H59" s="12" t="s">
        <v>2419</v>
      </c>
      <c r="I59" s="12" t="s">
        <v>1054</v>
      </c>
      <c r="J59" s="12" t="s">
        <v>1055</v>
      </c>
      <c r="K59" s="12" t="s">
        <v>101</v>
      </c>
      <c r="L59" s="12" t="s">
        <v>102</v>
      </c>
      <c r="M59" s="12" t="s">
        <v>3</v>
      </c>
      <c r="N59" s="12" t="s">
        <v>3</v>
      </c>
      <c r="O59" s="30" t="s">
        <v>3395</v>
      </c>
      <c r="P59" s="2" t="str">
        <f t="shared" si="0"/>
        <v>5588</v>
      </c>
      <c r="Q59" s="9" t="str">
        <f t="shared" si="1"/>
        <v>01112-Valla- ja linnavalitsus</v>
      </c>
      <c r="R59" s="9" t="str">
        <f t="shared" si="2"/>
        <v>55</v>
      </c>
      <c r="S59" s="9" t="str">
        <f t="shared" si="3"/>
        <v/>
      </c>
      <c r="T59" s="37" t="str">
        <f t="shared" si="4"/>
        <v>55888-Eelarvemuudatuse summa</v>
      </c>
      <c r="U59" s="18" t="s">
        <v>2309</v>
      </c>
      <c r="V59" s="9" t="str">
        <f t="shared" si="5"/>
        <v>KU888Majandamiskulude kärbe -3%</v>
      </c>
      <c r="W59" t="str">
        <f t="shared" si="6"/>
        <v>01</v>
      </c>
      <c r="X59" t="str">
        <f t="shared" si="7"/>
        <v>KU888Majandamiskulude kärbe -3%</v>
      </c>
    </row>
    <row r="60" spans="1:24" x14ac:dyDescent="0.2">
      <c r="A60" s="12" t="s">
        <v>2419</v>
      </c>
      <c r="B60" s="12">
        <v>-1642</v>
      </c>
      <c r="C60" s="12" t="s">
        <v>2420</v>
      </c>
      <c r="D60" s="12" t="s">
        <v>2421</v>
      </c>
      <c r="E60" s="12" t="s">
        <v>12</v>
      </c>
      <c r="F60" s="12" t="s">
        <v>13</v>
      </c>
      <c r="G60" s="12" t="s">
        <v>3716</v>
      </c>
      <c r="H60" s="12" t="s">
        <v>2419</v>
      </c>
      <c r="I60" s="12" t="s">
        <v>1050</v>
      </c>
      <c r="J60" s="12" t="s">
        <v>1051</v>
      </c>
      <c r="K60" s="12" t="s">
        <v>101</v>
      </c>
      <c r="L60" s="12" t="s">
        <v>102</v>
      </c>
      <c r="M60" s="12" t="s">
        <v>3</v>
      </c>
      <c r="N60" s="12" t="s">
        <v>3</v>
      </c>
      <c r="O60" s="30" t="s">
        <v>3395</v>
      </c>
      <c r="P60" s="2" t="str">
        <f t="shared" si="0"/>
        <v>5588</v>
      </c>
      <c r="Q60" s="9" t="str">
        <f t="shared" si="1"/>
        <v>01112-Valla- ja linnavalitsus</v>
      </c>
      <c r="R60" s="9" t="str">
        <f t="shared" si="2"/>
        <v>55</v>
      </c>
      <c r="S60" s="9" t="str">
        <f t="shared" si="3"/>
        <v/>
      </c>
      <c r="T60" s="37" t="str">
        <f t="shared" si="4"/>
        <v>55888-Eelarvemuudatuse summa</v>
      </c>
      <c r="U60" s="18" t="s">
        <v>2309</v>
      </c>
      <c r="V60" s="9" t="str">
        <f t="shared" si="5"/>
        <v>KU888Majandamiskulude kärbe -3%</v>
      </c>
      <c r="W60" t="str">
        <f t="shared" si="6"/>
        <v>01</v>
      </c>
      <c r="X60" t="str">
        <f t="shared" si="7"/>
        <v>KU888Majandamiskulude kärbe -3%</v>
      </c>
    </row>
    <row r="61" spans="1:24" x14ac:dyDescent="0.2">
      <c r="A61" s="12" t="s">
        <v>2419</v>
      </c>
      <c r="B61" s="12">
        <v>-142</v>
      </c>
      <c r="C61" s="12" t="s">
        <v>2420</v>
      </c>
      <c r="D61" s="12" t="s">
        <v>2421</v>
      </c>
      <c r="E61" s="12" t="s">
        <v>12</v>
      </c>
      <c r="F61" s="12" t="s">
        <v>13</v>
      </c>
      <c r="G61" s="12" t="s">
        <v>3716</v>
      </c>
      <c r="H61" s="12" t="s">
        <v>2419</v>
      </c>
      <c r="I61" s="12" t="s">
        <v>1050</v>
      </c>
      <c r="J61" s="12" t="s">
        <v>1051</v>
      </c>
      <c r="K61" s="12" t="s">
        <v>114</v>
      </c>
      <c r="L61" s="12" t="s">
        <v>115</v>
      </c>
      <c r="M61" s="12" t="s">
        <v>3</v>
      </c>
      <c r="N61" s="12" t="s">
        <v>3</v>
      </c>
      <c r="O61" s="30" t="s">
        <v>3395</v>
      </c>
      <c r="P61" s="2" t="str">
        <f t="shared" si="0"/>
        <v>5588</v>
      </c>
      <c r="Q61" s="9" t="str">
        <f t="shared" si="1"/>
        <v>01111-Valla- ja linnavolikogu</v>
      </c>
      <c r="R61" s="9" t="str">
        <f t="shared" si="2"/>
        <v>55</v>
      </c>
      <c r="S61" s="9" t="str">
        <f t="shared" si="3"/>
        <v/>
      </c>
      <c r="T61" s="37" t="str">
        <f t="shared" si="4"/>
        <v>55888-Eelarvemuudatuse summa</v>
      </c>
      <c r="U61" s="18" t="s">
        <v>2309</v>
      </c>
      <c r="V61" s="9" t="str">
        <f t="shared" si="5"/>
        <v>KU888Majandamiskulude kärbe -3%</v>
      </c>
      <c r="W61" t="str">
        <f t="shared" si="6"/>
        <v>01</v>
      </c>
      <c r="X61" t="str">
        <f t="shared" si="7"/>
        <v>KU888Majandamiskulude kärbe -3%</v>
      </c>
    </row>
    <row r="62" spans="1:24" x14ac:dyDescent="0.2">
      <c r="A62" s="12" t="s">
        <v>2419</v>
      </c>
      <c r="B62" s="12">
        <v>-55</v>
      </c>
      <c r="C62" s="12" t="s">
        <v>2420</v>
      </c>
      <c r="D62" s="12" t="s">
        <v>2421</v>
      </c>
      <c r="E62" s="12" t="s">
        <v>12</v>
      </c>
      <c r="F62" s="12" t="s">
        <v>13</v>
      </c>
      <c r="G62" s="12" t="s">
        <v>3716</v>
      </c>
      <c r="H62" s="12" t="s">
        <v>2419</v>
      </c>
      <c r="I62" s="12" t="s">
        <v>1031</v>
      </c>
      <c r="J62" s="12" t="s">
        <v>1032</v>
      </c>
      <c r="K62" s="12" t="s">
        <v>101</v>
      </c>
      <c r="L62" s="12" t="s">
        <v>102</v>
      </c>
      <c r="M62" s="12" t="s">
        <v>3</v>
      </c>
      <c r="N62" s="12" t="s">
        <v>3</v>
      </c>
      <c r="O62" s="30" t="s">
        <v>3395</v>
      </c>
      <c r="P62" s="2" t="str">
        <f t="shared" si="0"/>
        <v>5588</v>
      </c>
      <c r="Q62" s="9" t="str">
        <f t="shared" si="1"/>
        <v>01112-Valla- ja linnavalitsus</v>
      </c>
      <c r="R62" s="9" t="str">
        <f t="shared" si="2"/>
        <v>55</v>
      </c>
      <c r="S62" s="9" t="str">
        <f t="shared" si="3"/>
        <v/>
      </c>
      <c r="T62" s="37" t="str">
        <f t="shared" si="4"/>
        <v>55888-Eelarvemuudatuse summa</v>
      </c>
      <c r="U62" s="18" t="s">
        <v>2309</v>
      </c>
      <c r="V62" s="9" t="str">
        <f t="shared" si="5"/>
        <v>KU888Majandamiskulude kärbe -3%</v>
      </c>
      <c r="W62" t="str">
        <f t="shared" si="6"/>
        <v>01</v>
      </c>
      <c r="X62" t="str">
        <f t="shared" si="7"/>
        <v>KU888Majandamiskulude kärbe -3%</v>
      </c>
    </row>
    <row r="63" spans="1:24" x14ac:dyDescent="0.2">
      <c r="A63" s="12" t="s">
        <v>2419</v>
      </c>
      <c r="B63" s="12">
        <v>-1537</v>
      </c>
      <c r="C63" s="12" t="s">
        <v>2420</v>
      </c>
      <c r="D63" s="12" t="s">
        <v>2421</v>
      </c>
      <c r="E63" s="12" t="s">
        <v>12</v>
      </c>
      <c r="F63" s="12" t="s">
        <v>13</v>
      </c>
      <c r="G63" s="12" t="s">
        <v>3716</v>
      </c>
      <c r="H63" s="12" t="s">
        <v>2419</v>
      </c>
      <c r="I63" s="12" t="s">
        <v>828</v>
      </c>
      <c r="J63" s="12" t="s">
        <v>829</v>
      </c>
      <c r="K63" s="12" t="s">
        <v>960</v>
      </c>
      <c r="L63" s="12" t="s">
        <v>961</v>
      </c>
      <c r="M63" s="12" t="s">
        <v>3</v>
      </c>
      <c r="N63" s="12" t="s">
        <v>3</v>
      </c>
      <c r="O63" s="30" t="s">
        <v>3395</v>
      </c>
      <c r="P63" s="2" t="str">
        <f t="shared" si="0"/>
        <v>5588</v>
      </c>
      <c r="Q63" s="9" t="str">
        <f t="shared" si="1"/>
        <v>09800-Muu haridus, sh hariduse haldus</v>
      </c>
      <c r="R63" s="9" t="str">
        <f t="shared" si="2"/>
        <v>55</v>
      </c>
      <c r="S63" s="9" t="str">
        <f t="shared" si="3"/>
        <v/>
      </c>
      <c r="T63" s="37" t="str">
        <f t="shared" si="4"/>
        <v>55888-Eelarvemuudatuse summa</v>
      </c>
      <c r="U63" s="18" t="s">
        <v>2309</v>
      </c>
      <c r="V63" s="9" t="str">
        <f t="shared" si="5"/>
        <v>KU888Majandamiskulude kärbe -3%</v>
      </c>
      <c r="W63" t="str">
        <f t="shared" si="6"/>
        <v>09</v>
      </c>
      <c r="X63" t="str">
        <f t="shared" si="7"/>
        <v>KU888Majandamiskulude kärbe -3%</v>
      </c>
    </row>
    <row r="64" spans="1:24" x14ac:dyDescent="0.2">
      <c r="A64" s="12" t="s">
        <v>2419</v>
      </c>
      <c r="B64" s="12">
        <v>-1073</v>
      </c>
      <c r="C64" s="12" t="s">
        <v>2420</v>
      </c>
      <c r="D64" s="12" t="s">
        <v>2421</v>
      </c>
      <c r="E64" s="12" t="s">
        <v>12</v>
      </c>
      <c r="F64" s="12" t="s">
        <v>13</v>
      </c>
      <c r="G64" s="12" t="s">
        <v>3716</v>
      </c>
      <c r="H64" s="12" t="s">
        <v>2419</v>
      </c>
      <c r="I64" s="12" t="s">
        <v>828</v>
      </c>
      <c r="J64" s="12" t="s">
        <v>829</v>
      </c>
      <c r="K64" s="12" t="s">
        <v>62</v>
      </c>
      <c r="L64" s="12" t="s">
        <v>63</v>
      </c>
      <c r="M64" s="12" t="s">
        <v>3</v>
      </c>
      <c r="N64" s="12" t="s">
        <v>3</v>
      </c>
      <c r="O64" s="30" t="s">
        <v>3395</v>
      </c>
      <c r="P64" s="2" t="str">
        <f t="shared" si="0"/>
        <v>5588</v>
      </c>
      <c r="Q64" s="9" t="str">
        <f t="shared" si="1"/>
        <v>09609-Muud hariduse abiteenused</v>
      </c>
      <c r="R64" s="9" t="str">
        <f t="shared" si="2"/>
        <v>55</v>
      </c>
      <c r="S64" s="9" t="str">
        <f t="shared" si="3"/>
        <v/>
      </c>
      <c r="T64" s="37" t="str">
        <f t="shared" si="4"/>
        <v>55888-Eelarvemuudatuse summa</v>
      </c>
      <c r="U64" s="18" t="s">
        <v>2309</v>
      </c>
      <c r="V64" s="9" t="str">
        <f t="shared" si="5"/>
        <v>KU888Majandamiskulude kärbe -3%</v>
      </c>
      <c r="W64" t="str">
        <f t="shared" si="6"/>
        <v>09</v>
      </c>
      <c r="X64" t="str">
        <f t="shared" si="7"/>
        <v>KU888Majandamiskulude kärbe -3%</v>
      </c>
    </row>
    <row r="65" spans="1:24" x14ac:dyDescent="0.2">
      <c r="A65" s="12" t="s">
        <v>2419</v>
      </c>
      <c r="B65" s="12">
        <v>-448</v>
      </c>
      <c r="C65" s="12" t="s">
        <v>2420</v>
      </c>
      <c r="D65" s="12" t="s">
        <v>2421</v>
      </c>
      <c r="E65" s="12" t="s">
        <v>12</v>
      </c>
      <c r="F65" s="12" t="s">
        <v>13</v>
      </c>
      <c r="G65" s="12" t="s">
        <v>3716</v>
      </c>
      <c r="H65" s="12" t="s">
        <v>2419</v>
      </c>
      <c r="I65" s="12" t="s">
        <v>828</v>
      </c>
      <c r="J65" s="12" t="s">
        <v>829</v>
      </c>
      <c r="K65" s="12" t="s">
        <v>47</v>
      </c>
      <c r="L65" s="12" t="s">
        <v>48</v>
      </c>
      <c r="M65" s="12" t="s">
        <v>3</v>
      </c>
      <c r="N65" s="12" t="s">
        <v>3</v>
      </c>
      <c r="O65" s="30" t="s">
        <v>3395</v>
      </c>
      <c r="P65" s="2" t="str">
        <f t="shared" si="0"/>
        <v>5588</v>
      </c>
      <c r="Q65" s="9" t="str">
        <f t="shared" si="1"/>
        <v>09510-Noorte huviharidus ja huvitegevus</v>
      </c>
      <c r="R65" s="9" t="str">
        <f t="shared" si="2"/>
        <v>55</v>
      </c>
      <c r="S65" s="9" t="str">
        <f t="shared" si="3"/>
        <v/>
      </c>
      <c r="T65" s="37" t="str">
        <f t="shared" si="4"/>
        <v>55888-Eelarvemuudatuse summa</v>
      </c>
      <c r="U65" s="18" t="s">
        <v>2309</v>
      </c>
      <c r="V65" s="9" t="str">
        <f t="shared" si="5"/>
        <v>KU888Majandamiskulude kärbe -3%</v>
      </c>
      <c r="W65" t="str">
        <f t="shared" si="6"/>
        <v>09</v>
      </c>
      <c r="X65" t="str">
        <f t="shared" si="7"/>
        <v>KU888Majandamiskulude kärbe -3%</v>
      </c>
    </row>
    <row r="66" spans="1:24" x14ac:dyDescent="0.2">
      <c r="A66" s="12" t="s">
        <v>2419</v>
      </c>
      <c r="B66" s="12">
        <v>-5550</v>
      </c>
      <c r="C66" s="12" t="s">
        <v>2420</v>
      </c>
      <c r="D66" s="12" t="s">
        <v>2421</v>
      </c>
      <c r="E66" s="12" t="s">
        <v>12</v>
      </c>
      <c r="F66" s="12" t="s">
        <v>13</v>
      </c>
      <c r="G66" s="12" t="s">
        <v>3716</v>
      </c>
      <c r="H66" s="12" t="s">
        <v>2419</v>
      </c>
      <c r="I66" s="12" t="s">
        <v>828</v>
      </c>
      <c r="J66" s="12" t="s">
        <v>829</v>
      </c>
      <c r="K66" s="12" t="s">
        <v>38</v>
      </c>
      <c r="L66" s="12" t="s">
        <v>39</v>
      </c>
      <c r="M66" s="12" t="s">
        <v>3</v>
      </c>
      <c r="N66" s="12" t="s">
        <v>3</v>
      </c>
      <c r="O66" s="30" t="s">
        <v>3395</v>
      </c>
      <c r="P66" s="2" t="str">
        <f t="shared" si="0"/>
        <v>5588</v>
      </c>
      <c r="Q66" s="9" t="str">
        <f t="shared" si="1"/>
        <v>09212-Põhihariduse otsekulud</v>
      </c>
      <c r="R66" s="9" t="str">
        <f t="shared" si="2"/>
        <v>55</v>
      </c>
      <c r="S66" s="9" t="str">
        <f t="shared" si="3"/>
        <v/>
      </c>
      <c r="T66" s="37" t="str">
        <f t="shared" si="4"/>
        <v>55888-Eelarvemuudatuse summa</v>
      </c>
      <c r="U66" s="18" t="s">
        <v>2309</v>
      </c>
      <c r="V66" s="9" t="str">
        <f t="shared" si="5"/>
        <v>KU888Majandamiskulude kärbe -3%</v>
      </c>
      <c r="W66" t="str">
        <f t="shared" si="6"/>
        <v>09</v>
      </c>
      <c r="X66" t="str">
        <f t="shared" si="7"/>
        <v>KU888Majandamiskulude kärbe -3%</v>
      </c>
    </row>
    <row r="67" spans="1:24" x14ac:dyDescent="0.2">
      <c r="A67" s="12" t="s">
        <v>2419</v>
      </c>
      <c r="B67" s="12">
        <v>-955</v>
      </c>
      <c r="C67" s="12" t="s">
        <v>2420</v>
      </c>
      <c r="D67" s="12" t="s">
        <v>2421</v>
      </c>
      <c r="E67" s="12" t="s">
        <v>12</v>
      </c>
      <c r="F67" s="12" t="s">
        <v>13</v>
      </c>
      <c r="G67" s="12" t="s">
        <v>3716</v>
      </c>
      <c r="H67" s="12" t="s">
        <v>2419</v>
      </c>
      <c r="I67" s="12" t="s">
        <v>828</v>
      </c>
      <c r="J67" s="12" t="s">
        <v>829</v>
      </c>
      <c r="K67" s="12" t="s">
        <v>867</v>
      </c>
      <c r="L67" s="12" t="s">
        <v>868</v>
      </c>
      <c r="M67" s="12" t="s">
        <v>3</v>
      </c>
      <c r="N67" s="12" t="s">
        <v>3</v>
      </c>
      <c r="O67" s="30" t="s">
        <v>3395</v>
      </c>
      <c r="P67" s="2" t="str">
        <f t="shared" ref="P67:P130" si="8">LEFT(C67,4)</f>
        <v>5588</v>
      </c>
      <c r="Q67" s="9" t="str">
        <f t="shared" ref="Q67:Q130" si="9">CONCATENATE(K67,"-",L67)</f>
        <v>08600-Muu vaba aeg, kultuur, religioon, sh haldus</v>
      </c>
      <c r="R67" s="9" t="str">
        <f t="shared" ref="R67:R130" si="10">LEFT(C67,2)</f>
        <v>55</v>
      </c>
      <c r="S67" s="9" t="str">
        <f t="shared" ref="S67:S130" si="11">CONCATENATE(M67,N67)</f>
        <v/>
      </c>
      <c r="T67" s="37" t="str">
        <f t="shared" ref="T67:T130" si="12">CONCATENATE(C67,"-",D67)</f>
        <v>55888-Eelarvemuudatuse summa</v>
      </c>
      <c r="U67" s="18" t="s">
        <v>2309</v>
      </c>
      <c r="V67" s="9" t="str">
        <f t="shared" ref="V67:V130" si="13">CONCATENATE(G67,H67)</f>
        <v>KU888Majandamiskulude kärbe -3%</v>
      </c>
      <c r="W67" t="str">
        <f t="shared" ref="W67:W130" si="14">LEFT(K67,2)</f>
        <v>08</v>
      </c>
      <c r="X67" t="str">
        <f t="shared" ref="X67:X130" si="15">+V67</f>
        <v>KU888Majandamiskulude kärbe -3%</v>
      </c>
    </row>
    <row r="68" spans="1:24" x14ac:dyDescent="0.2">
      <c r="A68" s="12" t="s">
        <v>2419</v>
      </c>
      <c r="B68" s="12">
        <v>-1607</v>
      </c>
      <c r="C68" s="12" t="s">
        <v>2420</v>
      </c>
      <c r="D68" s="12" t="s">
        <v>2421</v>
      </c>
      <c r="E68" s="12" t="s">
        <v>12</v>
      </c>
      <c r="F68" s="12" t="s">
        <v>13</v>
      </c>
      <c r="G68" s="12" t="s">
        <v>3716</v>
      </c>
      <c r="H68" s="12" t="s">
        <v>2419</v>
      </c>
      <c r="I68" s="12" t="s">
        <v>828</v>
      </c>
      <c r="J68" s="12" t="s">
        <v>829</v>
      </c>
      <c r="K68" s="12" t="s">
        <v>550</v>
      </c>
      <c r="L68" s="12" t="s">
        <v>551</v>
      </c>
      <c r="M68" s="12" t="s">
        <v>3</v>
      </c>
      <c r="N68" s="12" t="s">
        <v>3</v>
      </c>
      <c r="O68" s="30" t="s">
        <v>3395</v>
      </c>
      <c r="P68" s="2" t="str">
        <f t="shared" si="8"/>
        <v>5588</v>
      </c>
      <c r="Q68" s="9" t="str">
        <f t="shared" si="9"/>
        <v>08109-Vaba aja üritused</v>
      </c>
      <c r="R68" s="9" t="str">
        <f t="shared" si="10"/>
        <v>55</v>
      </c>
      <c r="S68" s="9" t="str">
        <f t="shared" si="11"/>
        <v/>
      </c>
      <c r="T68" s="37" t="str">
        <f t="shared" si="12"/>
        <v>55888-Eelarvemuudatuse summa</v>
      </c>
      <c r="U68" s="18" t="s">
        <v>2309</v>
      </c>
      <c r="V68" s="9" t="str">
        <f t="shared" si="13"/>
        <v>KU888Majandamiskulude kärbe -3%</v>
      </c>
      <c r="W68" t="str">
        <f t="shared" si="14"/>
        <v>08</v>
      </c>
      <c r="X68" t="str">
        <f t="shared" si="15"/>
        <v>KU888Majandamiskulude kärbe -3%</v>
      </c>
    </row>
    <row r="69" spans="1:24" x14ac:dyDescent="0.2">
      <c r="A69" s="12" t="s">
        <v>2419</v>
      </c>
      <c r="B69" s="12">
        <v>-660</v>
      </c>
      <c r="C69" s="12" t="s">
        <v>2420</v>
      </c>
      <c r="D69" s="12" t="s">
        <v>2421</v>
      </c>
      <c r="E69" s="12" t="s">
        <v>12</v>
      </c>
      <c r="F69" s="12" t="s">
        <v>13</v>
      </c>
      <c r="G69" s="12" t="s">
        <v>3716</v>
      </c>
      <c r="H69" s="12" t="s">
        <v>2419</v>
      </c>
      <c r="I69" s="12" t="s">
        <v>828</v>
      </c>
      <c r="J69" s="12" t="s">
        <v>829</v>
      </c>
      <c r="K69" s="12" t="s">
        <v>43</v>
      </c>
      <c r="L69" s="12" t="s">
        <v>44</v>
      </c>
      <c r="M69" s="12" t="s">
        <v>3</v>
      </c>
      <c r="N69" s="12" t="s">
        <v>3</v>
      </c>
      <c r="O69" s="30" t="s">
        <v>3395</v>
      </c>
      <c r="P69" s="2" t="str">
        <f t="shared" si="8"/>
        <v>5588</v>
      </c>
      <c r="Q69" s="9" t="str">
        <f t="shared" si="9"/>
        <v>08102-Sport</v>
      </c>
      <c r="R69" s="9" t="str">
        <f t="shared" si="10"/>
        <v>55</v>
      </c>
      <c r="S69" s="9" t="str">
        <f t="shared" si="11"/>
        <v/>
      </c>
      <c r="T69" s="37" t="str">
        <f t="shared" si="12"/>
        <v>55888-Eelarvemuudatuse summa</v>
      </c>
      <c r="U69" s="18" t="s">
        <v>2309</v>
      </c>
      <c r="V69" s="9" t="str">
        <f t="shared" si="13"/>
        <v>KU888Majandamiskulude kärbe -3%</v>
      </c>
      <c r="W69" t="str">
        <f t="shared" si="14"/>
        <v>08</v>
      </c>
      <c r="X69" t="str">
        <f t="shared" si="15"/>
        <v>KU888Majandamiskulude kärbe -3%</v>
      </c>
    </row>
    <row r="70" spans="1:24" x14ac:dyDescent="0.2">
      <c r="A70" s="12" t="s">
        <v>2419</v>
      </c>
      <c r="B70" s="12">
        <v>-10</v>
      </c>
      <c r="C70" s="12" t="s">
        <v>2420</v>
      </c>
      <c r="D70" s="12" t="s">
        <v>2421</v>
      </c>
      <c r="E70" s="12" t="s">
        <v>12</v>
      </c>
      <c r="F70" s="12" t="s">
        <v>13</v>
      </c>
      <c r="G70" s="12" t="s">
        <v>3716</v>
      </c>
      <c r="H70" s="12" t="s">
        <v>2419</v>
      </c>
      <c r="I70" s="12" t="s">
        <v>828</v>
      </c>
      <c r="J70" s="12" t="s">
        <v>829</v>
      </c>
      <c r="K70" s="12" t="s">
        <v>101</v>
      </c>
      <c r="L70" s="12" t="s">
        <v>102</v>
      </c>
      <c r="M70" s="12" t="s">
        <v>3</v>
      </c>
      <c r="N70" s="12" t="s">
        <v>3</v>
      </c>
      <c r="O70" s="30" t="s">
        <v>3395</v>
      </c>
      <c r="P70" s="2" t="str">
        <f t="shared" si="8"/>
        <v>5588</v>
      </c>
      <c r="Q70" s="9" t="str">
        <f t="shared" si="9"/>
        <v>01112-Valla- ja linnavalitsus</v>
      </c>
      <c r="R70" s="9" t="str">
        <f t="shared" si="10"/>
        <v>55</v>
      </c>
      <c r="S70" s="9" t="str">
        <f t="shared" si="11"/>
        <v/>
      </c>
      <c r="T70" s="37" t="str">
        <f t="shared" si="12"/>
        <v>55888-Eelarvemuudatuse summa</v>
      </c>
      <c r="U70" s="18" t="s">
        <v>2309</v>
      </c>
      <c r="V70" s="9" t="str">
        <f t="shared" si="13"/>
        <v>KU888Majandamiskulude kärbe -3%</v>
      </c>
      <c r="W70" t="str">
        <f t="shared" si="14"/>
        <v>01</v>
      </c>
      <c r="X70" t="str">
        <f t="shared" si="15"/>
        <v>KU888Majandamiskulude kärbe -3%</v>
      </c>
    </row>
    <row r="71" spans="1:24" x14ac:dyDescent="0.2">
      <c r="A71" s="12" t="s">
        <v>2419</v>
      </c>
      <c r="B71" s="12">
        <v>-1536</v>
      </c>
      <c r="C71" s="12" t="s">
        <v>2420</v>
      </c>
      <c r="D71" s="12" t="s">
        <v>2421</v>
      </c>
      <c r="E71" s="12" t="s">
        <v>12</v>
      </c>
      <c r="F71" s="12" t="s">
        <v>13</v>
      </c>
      <c r="G71" s="12" t="s">
        <v>3716</v>
      </c>
      <c r="H71" s="12" t="s">
        <v>2419</v>
      </c>
      <c r="I71" s="12" t="s">
        <v>751</v>
      </c>
      <c r="J71" s="12" t="s">
        <v>752</v>
      </c>
      <c r="K71" s="12" t="s">
        <v>101</v>
      </c>
      <c r="L71" s="12" t="s">
        <v>102</v>
      </c>
      <c r="M71" s="12" t="s">
        <v>3</v>
      </c>
      <c r="N71" s="12" t="s">
        <v>3</v>
      </c>
      <c r="O71" s="30" t="s">
        <v>3395</v>
      </c>
      <c r="P71" s="2" t="str">
        <f t="shared" si="8"/>
        <v>5588</v>
      </c>
      <c r="Q71" s="9" t="str">
        <f t="shared" si="9"/>
        <v>01112-Valla- ja linnavalitsus</v>
      </c>
      <c r="R71" s="9" t="str">
        <f t="shared" si="10"/>
        <v>55</v>
      </c>
      <c r="S71" s="9" t="str">
        <f t="shared" si="11"/>
        <v/>
      </c>
      <c r="T71" s="37" t="str">
        <f t="shared" si="12"/>
        <v>55888-Eelarvemuudatuse summa</v>
      </c>
      <c r="U71" s="18" t="s">
        <v>2309</v>
      </c>
      <c r="V71" s="9" t="str">
        <f t="shared" si="13"/>
        <v>KU888Majandamiskulude kärbe -3%</v>
      </c>
      <c r="W71" t="str">
        <f t="shared" si="14"/>
        <v>01</v>
      </c>
      <c r="X71" t="str">
        <f t="shared" si="15"/>
        <v>KU888Majandamiskulude kärbe -3%</v>
      </c>
    </row>
    <row r="72" spans="1:24" x14ac:dyDescent="0.2">
      <c r="A72" s="12" t="s">
        <v>2419</v>
      </c>
      <c r="B72" s="12">
        <v>-10</v>
      </c>
      <c r="C72" s="12" t="s">
        <v>2420</v>
      </c>
      <c r="D72" s="12" t="s">
        <v>2421</v>
      </c>
      <c r="E72" s="12" t="s">
        <v>12</v>
      </c>
      <c r="F72" s="12" t="s">
        <v>13</v>
      </c>
      <c r="G72" s="12" t="s">
        <v>3716</v>
      </c>
      <c r="H72" s="12" t="s">
        <v>2419</v>
      </c>
      <c r="I72" s="12" t="s">
        <v>751</v>
      </c>
      <c r="J72" s="12" t="s">
        <v>752</v>
      </c>
      <c r="K72" s="12" t="s">
        <v>114</v>
      </c>
      <c r="L72" s="12" t="s">
        <v>115</v>
      </c>
      <c r="M72" s="12" t="s">
        <v>3</v>
      </c>
      <c r="N72" s="12" t="s">
        <v>3</v>
      </c>
      <c r="O72" s="30" t="s">
        <v>3395</v>
      </c>
      <c r="P72" s="2" t="str">
        <f t="shared" si="8"/>
        <v>5588</v>
      </c>
      <c r="Q72" s="9" t="str">
        <f t="shared" si="9"/>
        <v>01111-Valla- ja linnavolikogu</v>
      </c>
      <c r="R72" s="9" t="str">
        <f t="shared" si="10"/>
        <v>55</v>
      </c>
      <c r="S72" s="9" t="str">
        <f t="shared" si="11"/>
        <v/>
      </c>
      <c r="T72" s="37" t="str">
        <f t="shared" si="12"/>
        <v>55888-Eelarvemuudatuse summa</v>
      </c>
      <c r="U72" s="18" t="s">
        <v>2309</v>
      </c>
      <c r="V72" s="9" t="str">
        <f t="shared" si="13"/>
        <v>KU888Majandamiskulude kärbe -3%</v>
      </c>
      <c r="W72" t="str">
        <f t="shared" si="14"/>
        <v>01</v>
      </c>
      <c r="X72" t="str">
        <f t="shared" si="15"/>
        <v>KU888Majandamiskulude kärbe -3%</v>
      </c>
    </row>
    <row r="73" spans="1:24" x14ac:dyDescent="0.2">
      <c r="A73" s="12" t="s">
        <v>2419</v>
      </c>
      <c r="B73" s="12">
        <v>-171</v>
      </c>
      <c r="C73" s="12" t="s">
        <v>2420</v>
      </c>
      <c r="D73" s="12" t="s">
        <v>2421</v>
      </c>
      <c r="E73" s="12" t="s">
        <v>12</v>
      </c>
      <c r="F73" s="12" t="s">
        <v>13</v>
      </c>
      <c r="G73" s="12" t="s">
        <v>3716</v>
      </c>
      <c r="H73" s="12" t="s">
        <v>2419</v>
      </c>
      <c r="I73" s="12" t="s">
        <v>699</v>
      </c>
      <c r="J73" s="12" t="s">
        <v>700</v>
      </c>
      <c r="K73" s="12" t="s">
        <v>745</v>
      </c>
      <c r="L73" s="12" t="s">
        <v>746</v>
      </c>
      <c r="M73" s="12" t="s">
        <v>3</v>
      </c>
      <c r="N73" s="12" t="s">
        <v>3</v>
      </c>
      <c r="O73" s="30" t="s">
        <v>3395</v>
      </c>
      <c r="P73" s="2" t="str">
        <f t="shared" si="8"/>
        <v>5588</v>
      </c>
      <c r="Q73" s="9" t="str">
        <f t="shared" si="9"/>
        <v>04900-Muu majandus (sh majanduse haldus)</v>
      </c>
      <c r="R73" s="9" t="str">
        <f t="shared" si="10"/>
        <v>55</v>
      </c>
      <c r="S73" s="9" t="str">
        <f t="shared" si="11"/>
        <v/>
      </c>
      <c r="T73" s="37" t="str">
        <f t="shared" si="12"/>
        <v>55888-Eelarvemuudatuse summa</v>
      </c>
      <c r="U73" s="18" t="s">
        <v>2309</v>
      </c>
      <c r="V73" s="9" t="str">
        <f t="shared" si="13"/>
        <v>KU888Majandamiskulude kärbe -3%</v>
      </c>
      <c r="W73" t="str">
        <f t="shared" si="14"/>
        <v>04</v>
      </c>
      <c r="X73" t="str">
        <f t="shared" si="15"/>
        <v>KU888Majandamiskulude kärbe -3%</v>
      </c>
    </row>
    <row r="74" spans="1:24" x14ac:dyDescent="0.2">
      <c r="A74" s="12" t="s">
        <v>2419</v>
      </c>
      <c r="B74" s="12">
        <v>-4264</v>
      </c>
      <c r="C74" s="12" t="s">
        <v>2420</v>
      </c>
      <c r="D74" s="12" t="s">
        <v>2421</v>
      </c>
      <c r="E74" s="12" t="s">
        <v>12</v>
      </c>
      <c r="F74" s="12" t="s">
        <v>13</v>
      </c>
      <c r="G74" s="12" t="s">
        <v>3716</v>
      </c>
      <c r="H74" s="12" t="s">
        <v>2419</v>
      </c>
      <c r="I74" s="12" t="s">
        <v>699</v>
      </c>
      <c r="J74" s="12" t="s">
        <v>700</v>
      </c>
      <c r="K74" s="12" t="s">
        <v>704</v>
      </c>
      <c r="L74" s="12" t="s">
        <v>705</v>
      </c>
      <c r="M74" s="12" t="s">
        <v>3</v>
      </c>
      <c r="N74" s="12" t="s">
        <v>3</v>
      </c>
      <c r="O74" s="30" t="s">
        <v>3395</v>
      </c>
      <c r="P74" s="2" t="str">
        <f t="shared" si="8"/>
        <v>5588</v>
      </c>
      <c r="Q74" s="9" t="str">
        <f t="shared" si="9"/>
        <v>04730-Turism</v>
      </c>
      <c r="R74" s="9" t="str">
        <f t="shared" si="10"/>
        <v>55</v>
      </c>
      <c r="S74" s="9" t="str">
        <f t="shared" si="11"/>
        <v/>
      </c>
      <c r="T74" s="37" t="str">
        <f t="shared" si="12"/>
        <v>55888-Eelarvemuudatuse summa</v>
      </c>
      <c r="U74" s="18" t="s">
        <v>2309</v>
      </c>
      <c r="V74" s="9" t="str">
        <f t="shared" si="13"/>
        <v>KU888Majandamiskulude kärbe -3%</v>
      </c>
      <c r="W74" t="str">
        <f t="shared" si="14"/>
        <v>04</v>
      </c>
      <c r="X74" t="str">
        <f t="shared" si="15"/>
        <v>KU888Majandamiskulude kärbe -3%</v>
      </c>
    </row>
    <row r="75" spans="1:24" x14ac:dyDescent="0.2">
      <c r="A75" s="12" t="s">
        <v>2419</v>
      </c>
      <c r="B75" s="12">
        <v>-206</v>
      </c>
      <c r="C75" s="12" t="s">
        <v>2420</v>
      </c>
      <c r="D75" s="12" t="s">
        <v>2421</v>
      </c>
      <c r="E75" s="12" t="s">
        <v>12</v>
      </c>
      <c r="F75" s="12" t="s">
        <v>13</v>
      </c>
      <c r="G75" s="12" t="s">
        <v>3716</v>
      </c>
      <c r="H75" s="12" t="s">
        <v>2419</v>
      </c>
      <c r="I75" s="12" t="s">
        <v>699</v>
      </c>
      <c r="J75" s="12" t="s">
        <v>700</v>
      </c>
      <c r="K75" s="12" t="s">
        <v>101</v>
      </c>
      <c r="L75" s="12" t="s">
        <v>102</v>
      </c>
      <c r="M75" s="12" t="s">
        <v>3</v>
      </c>
      <c r="N75" s="12" t="s">
        <v>3</v>
      </c>
      <c r="O75" s="30" t="s">
        <v>3395</v>
      </c>
      <c r="P75" s="2" t="str">
        <f t="shared" si="8"/>
        <v>5588</v>
      </c>
      <c r="Q75" s="9" t="str">
        <f t="shared" si="9"/>
        <v>01112-Valla- ja linnavalitsus</v>
      </c>
      <c r="R75" s="9" t="str">
        <f t="shared" si="10"/>
        <v>55</v>
      </c>
      <c r="S75" s="9" t="str">
        <f t="shared" si="11"/>
        <v/>
      </c>
      <c r="T75" s="37" t="str">
        <f t="shared" si="12"/>
        <v>55888-Eelarvemuudatuse summa</v>
      </c>
      <c r="U75" s="18" t="s">
        <v>2309</v>
      </c>
      <c r="V75" s="9" t="str">
        <f t="shared" si="13"/>
        <v>KU888Majandamiskulude kärbe -3%</v>
      </c>
      <c r="W75" t="str">
        <f t="shared" si="14"/>
        <v>01</v>
      </c>
      <c r="X75" t="str">
        <f t="shared" si="15"/>
        <v>KU888Majandamiskulude kärbe -3%</v>
      </c>
    </row>
    <row r="76" spans="1:24" x14ac:dyDescent="0.2">
      <c r="A76" s="12" t="s">
        <v>2419</v>
      </c>
      <c r="B76" s="12">
        <v>-570</v>
      </c>
      <c r="C76" s="12" t="s">
        <v>2420</v>
      </c>
      <c r="D76" s="12" t="s">
        <v>2421</v>
      </c>
      <c r="E76" s="12" t="s">
        <v>12</v>
      </c>
      <c r="F76" s="12" t="s">
        <v>13</v>
      </c>
      <c r="G76" s="12" t="s">
        <v>3716</v>
      </c>
      <c r="H76" s="12" t="s">
        <v>2419</v>
      </c>
      <c r="I76" s="12" t="s">
        <v>99</v>
      </c>
      <c r="J76" s="12" t="s">
        <v>100</v>
      </c>
      <c r="K76" s="12" t="s">
        <v>695</v>
      </c>
      <c r="L76" s="12" t="s">
        <v>696</v>
      </c>
      <c r="M76" s="12" t="s">
        <v>3</v>
      </c>
      <c r="N76" s="12" t="s">
        <v>3</v>
      </c>
      <c r="O76" s="30" t="s">
        <v>3395</v>
      </c>
      <c r="P76" s="2" t="str">
        <f t="shared" si="8"/>
        <v>5588</v>
      </c>
      <c r="Q76" s="9" t="str">
        <f t="shared" si="9"/>
        <v>04740-Üldmajanduslikud arendusprojektid</v>
      </c>
      <c r="R76" s="9" t="str">
        <f t="shared" si="10"/>
        <v>55</v>
      </c>
      <c r="S76" s="9" t="str">
        <f t="shared" si="11"/>
        <v/>
      </c>
      <c r="T76" s="37" t="str">
        <f t="shared" si="12"/>
        <v>55888-Eelarvemuudatuse summa</v>
      </c>
      <c r="U76" s="18" t="s">
        <v>2309</v>
      </c>
      <c r="V76" s="9" t="str">
        <f t="shared" si="13"/>
        <v>KU888Majandamiskulude kärbe -3%</v>
      </c>
      <c r="W76" t="str">
        <f t="shared" si="14"/>
        <v>04</v>
      </c>
      <c r="X76" t="str">
        <f t="shared" si="15"/>
        <v>KU888Majandamiskulude kärbe -3%</v>
      </c>
    </row>
    <row r="77" spans="1:24" x14ac:dyDescent="0.2">
      <c r="A77" s="12" t="s">
        <v>2419</v>
      </c>
      <c r="B77" s="12">
        <v>-54</v>
      </c>
      <c r="C77" s="12" t="s">
        <v>2420</v>
      </c>
      <c r="D77" s="12" t="s">
        <v>2421</v>
      </c>
      <c r="E77" s="12" t="s">
        <v>12</v>
      </c>
      <c r="F77" s="12" t="s">
        <v>13</v>
      </c>
      <c r="G77" s="12" t="s">
        <v>3716</v>
      </c>
      <c r="H77" s="12" t="s">
        <v>2419</v>
      </c>
      <c r="I77" s="12" t="s">
        <v>99</v>
      </c>
      <c r="J77" s="12" t="s">
        <v>100</v>
      </c>
      <c r="K77" s="12" t="s">
        <v>683</v>
      </c>
      <c r="L77" s="12" t="s">
        <v>684</v>
      </c>
      <c r="M77" s="12" t="s">
        <v>3</v>
      </c>
      <c r="N77" s="12" t="s">
        <v>3</v>
      </c>
      <c r="O77" s="30" t="s">
        <v>3395</v>
      </c>
      <c r="P77" s="2" t="str">
        <f t="shared" si="8"/>
        <v>5588</v>
      </c>
      <c r="Q77" s="9" t="str">
        <f t="shared" si="9"/>
        <v>01600-Muud üldised valitsussektori teenused</v>
      </c>
      <c r="R77" s="9" t="str">
        <f t="shared" si="10"/>
        <v>55</v>
      </c>
      <c r="S77" s="9" t="str">
        <f t="shared" si="11"/>
        <v/>
      </c>
      <c r="T77" s="37" t="str">
        <f t="shared" si="12"/>
        <v>55888-Eelarvemuudatuse summa</v>
      </c>
      <c r="U77" s="18" t="s">
        <v>2309</v>
      </c>
      <c r="V77" s="9" t="str">
        <f t="shared" si="13"/>
        <v>KU888Majandamiskulude kärbe -3%</v>
      </c>
      <c r="W77" t="str">
        <f t="shared" si="14"/>
        <v>01</v>
      </c>
      <c r="X77" t="str">
        <f t="shared" si="15"/>
        <v>KU888Majandamiskulude kärbe -3%</v>
      </c>
    </row>
    <row r="78" spans="1:24" x14ac:dyDescent="0.2">
      <c r="A78" s="12" t="s">
        <v>2419</v>
      </c>
      <c r="B78" s="12">
        <v>-51</v>
      </c>
      <c r="C78" s="12" t="s">
        <v>2420</v>
      </c>
      <c r="D78" s="12" t="s">
        <v>2421</v>
      </c>
      <c r="E78" s="12" t="s">
        <v>12</v>
      </c>
      <c r="F78" s="12" t="s">
        <v>13</v>
      </c>
      <c r="G78" s="12" t="s">
        <v>3716</v>
      </c>
      <c r="H78" s="12" t="s">
        <v>2419</v>
      </c>
      <c r="I78" s="12" t="s">
        <v>99</v>
      </c>
      <c r="J78" s="12" t="s">
        <v>100</v>
      </c>
      <c r="K78" s="12" t="s">
        <v>101</v>
      </c>
      <c r="L78" s="12" t="s">
        <v>102</v>
      </c>
      <c r="M78" s="12" t="s">
        <v>3</v>
      </c>
      <c r="N78" s="12" t="s">
        <v>3</v>
      </c>
      <c r="O78" s="30" t="s">
        <v>3395</v>
      </c>
      <c r="P78" s="2" t="str">
        <f t="shared" si="8"/>
        <v>5588</v>
      </c>
      <c r="Q78" s="9" t="str">
        <f t="shared" si="9"/>
        <v>01112-Valla- ja linnavalitsus</v>
      </c>
      <c r="R78" s="9" t="str">
        <f t="shared" si="10"/>
        <v>55</v>
      </c>
      <c r="S78" s="9" t="str">
        <f t="shared" si="11"/>
        <v/>
      </c>
      <c r="T78" s="37" t="str">
        <f t="shared" si="12"/>
        <v>55888-Eelarvemuudatuse summa</v>
      </c>
      <c r="U78" s="18" t="s">
        <v>2309</v>
      </c>
      <c r="V78" s="9" t="str">
        <f t="shared" si="13"/>
        <v>KU888Majandamiskulude kärbe -3%</v>
      </c>
      <c r="W78" t="str">
        <f t="shared" si="14"/>
        <v>01</v>
      </c>
      <c r="X78" t="str">
        <f t="shared" si="15"/>
        <v>KU888Majandamiskulude kärbe -3%</v>
      </c>
    </row>
    <row r="79" spans="1:24" hidden="1" x14ac:dyDescent="0.2">
      <c r="A79" s="12" t="s">
        <v>2419</v>
      </c>
      <c r="B79" s="12">
        <v>-26</v>
      </c>
      <c r="C79" s="12" t="s">
        <v>2420</v>
      </c>
      <c r="D79" s="12" t="s">
        <v>2421</v>
      </c>
      <c r="E79" s="12" t="s">
        <v>12</v>
      </c>
      <c r="F79" s="12" t="s">
        <v>13</v>
      </c>
      <c r="G79" s="12" t="s">
        <v>3</v>
      </c>
      <c r="H79" s="12" t="s">
        <v>3</v>
      </c>
      <c r="I79" s="12" t="s">
        <v>92</v>
      </c>
      <c r="J79" s="12" t="s">
        <v>93</v>
      </c>
      <c r="K79" s="12" t="s">
        <v>78</v>
      </c>
      <c r="L79" s="12" t="s">
        <v>79</v>
      </c>
      <c r="M79" s="12" t="s">
        <v>3</v>
      </c>
      <c r="N79" s="12" t="s">
        <v>3</v>
      </c>
      <c r="O79" s="30" t="s">
        <v>3395</v>
      </c>
      <c r="P79" s="2" t="str">
        <f t="shared" si="8"/>
        <v>5588</v>
      </c>
      <c r="Q79" s="9" t="str">
        <f t="shared" si="9"/>
        <v>08203-Muuseumid</v>
      </c>
      <c r="R79" s="9" t="str">
        <f t="shared" si="10"/>
        <v>55</v>
      </c>
      <c r="S79" s="9" t="str">
        <f t="shared" si="11"/>
        <v/>
      </c>
      <c r="T79" s="37" t="str">
        <f t="shared" si="12"/>
        <v>55888-Eelarvemuudatuse summa</v>
      </c>
      <c r="U79" s="18" t="s">
        <v>2308</v>
      </c>
      <c r="V79" s="9" t="str">
        <f t="shared" si="13"/>
        <v/>
      </c>
      <c r="W79" t="str">
        <f t="shared" si="14"/>
        <v>08</v>
      </c>
      <c r="X79" t="str">
        <f t="shared" si="15"/>
        <v/>
      </c>
    </row>
    <row r="80" spans="1:24" hidden="1" x14ac:dyDescent="0.2">
      <c r="A80" s="12" t="s">
        <v>2419</v>
      </c>
      <c r="B80" s="12">
        <v>-314</v>
      </c>
      <c r="C80" s="12" t="s">
        <v>2420</v>
      </c>
      <c r="D80" s="12" t="s">
        <v>2421</v>
      </c>
      <c r="E80" s="12" t="s">
        <v>12</v>
      </c>
      <c r="F80" s="12" t="s">
        <v>13</v>
      </c>
      <c r="G80" s="12" t="s">
        <v>3</v>
      </c>
      <c r="H80" s="12" t="s">
        <v>3</v>
      </c>
      <c r="I80" s="12" t="s">
        <v>625</v>
      </c>
      <c r="J80" s="12" t="s">
        <v>626</v>
      </c>
      <c r="K80" s="12" t="s">
        <v>652</v>
      </c>
      <c r="L80" s="12" t="s">
        <v>653</v>
      </c>
      <c r="M80" s="12" t="s">
        <v>3</v>
      </c>
      <c r="N80" s="12" t="s">
        <v>3</v>
      </c>
      <c r="O80" s="30" t="s">
        <v>3395</v>
      </c>
      <c r="P80" s="2" t="str">
        <f t="shared" si="8"/>
        <v>5588</v>
      </c>
      <c r="Q80" s="9" t="str">
        <f t="shared" si="9"/>
        <v>08103-Puhkepargid ja -baasid</v>
      </c>
      <c r="R80" s="9" t="str">
        <f t="shared" si="10"/>
        <v>55</v>
      </c>
      <c r="S80" s="9" t="str">
        <f t="shared" si="11"/>
        <v/>
      </c>
      <c r="T80" s="37" t="str">
        <f t="shared" si="12"/>
        <v>55888-Eelarvemuudatuse summa</v>
      </c>
      <c r="U80" s="18" t="s">
        <v>2308</v>
      </c>
      <c r="V80" s="9" t="str">
        <f t="shared" si="13"/>
        <v/>
      </c>
      <c r="W80" t="str">
        <f t="shared" si="14"/>
        <v>08</v>
      </c>
      <c r="X80" t="str">
        <f t="shared" si="15"/>
        <v/>
      </c>
    </row>
    <row r="81" spans="1:24" hidden="1" x14ac:dyDescent="0.2">
      <c r="A81" s="12" t="s">
        <v>2419</v>
      </c>
      <c r="B81" s="12">
        <v>-423</v>
      </c>
      <c r="C81" s="12" t="s">
        <v>2420</v>
      </c>
      <c r="D81" s="12" t="s">
        <v>2421</v>
      </c>
      <c r="E81" s="12" t="s">
        <v>12</v>
      </c>
      <c r="F81" s="12" t="s">
        <v>13</v>
      </c>
      <c r="G81" s="12" t="s">
        <v>3</v>
      </c>
      <c r="H81" s="12" t="s">
        <v>3</v>
      </c>
      <c r="I81" s="12" t="s">
        <v>625</v>
      </c>
      <c r="J81" s="12" t="s">
        <v>626</v>
      </c>
      <c r="K81" s="12" t="s">
        <v>650</v>
      </c>
      <c r="L81" s="12" t="s">
        <v>651</v>
      </c>
      <c r="M81" s="12" t="s">
        <v>3</v>
      </c>
      <c r="N81" s="12" t="s">
        <v>3</v>
      </c>
      <c r="O81" s="30" t="s">
        <v>3395</v>
      </c>
      <c r="P81" s="2" t="str">
        <f t="shared" si="8"/>
        <v>5588</v>
      </c>
      <c r="Q81" s="9" t="str">
        <f t="shared" si="9"/>
        <v>06300-Veevarustus</v>
      </c>
      <c r="R81" s="9" t="str">
        <f t="shared" si="10"/>
        <v>55</v>
      </c>
      <c r="S81" s="9" t="str">
        <f t="shared" si="11"/>
        <v/>
      </c>
      <c r="T81" s="37" t="str">
        <f t="shared" si="12"/>
        <v>55888-Eelarvemuudatuse summa</v>
      </c>
      <c r="U81" s="18" t="s">
        <v>2308</v>
      </c>
      <c r="V81" s="9" t="str">
        <f t="shared" si="13"/>
        <v/>
      </c>
      <c r="W81" t="str">
        <f t="shared" si="14"/>
        <v>06</v>
      </c>
      <c r="X81" t="str">
        <f t="shared" si="15"/>
        <v/>
      </c>
    </row>
    <row r="82" spans="1:24" hidden="1" x14ac:dyDescent="0.2">
      <c r="A82" s="12" t="s">
        <v>2419</v>
      </c>
      <c r="B82" s="12">
        <v>-22143</v>
      </c>
      <c r="C82" s="12" t="s">
        <v>2420</v>
      </c>
      <c r="D82" s="12" t="s">
        <v>2421</v>
      </c>
      <c r="E82" s="12" t="s">
        <v>12</v>
      </c>
      <c r="F82" s="12" t="s">
        <v>13</v>
      </c>
      <c r="G82" s="12" t="s">
        <v>3</v>
      </c>
      <c r="H82" s="12" t="s">
        <v>3</v>
      </c>
      <c r="I82" s="12" t="s">
        <v>625</v>
      </c>
      <c r="J82" s="12" t="s">
        <v>626</v>
      </c>
      <c r="K82" s="12" t="s">
        <v>627</v>
      </c>
      <c r="L82" s="12" t="s">
        <v>628</v>
      </c>
      <c r="M82" s="12" t="s">
        <v>3</v>
      </c>
      <c r="N82" s="12" t="s">
        <v>3</v>
      </c>
      <c r="O82" s="30" t="s">
        <v>3395</v>
      </c>
      <c r="P82" s="2" t="str">
        <f t="shared" si="8"/>
        <v>5588</v>
      </c>
      <c r="Q82" s="9" t="str">
        <f t="shared" si="9"/>
        <v>05101-Avalike alade puhastus</v>
      </c>
      <c r="R82" s="9" t="str">
        <f t="shared" si="10"/>
        <v>55</v>
      </c>
      <c r="S82" s="9" t="str">
        <f t="shared" si="11"/>
        <v/>
      </c>
      <c r="T82" s="37" t="str">
        <f t="shared" si="12"/>
        <v>55888-Eelarvemuudatuse summa</v>
      </c>
      <c r="U82" s="18" t="s">
        <v>2308</v>
      </c>
      <c r="V82" s="9" t="str">
        <f t="shared" si="13"/>
        <v/>
      </c>
      <c r="W82" t="str">
        <f t="shared" si="14"/>
        <v>05</v>
      </c>
      <c r="X82" t="str">
        <f t="shared" si="15"/>
        <v/>
      </c>
    </row>
    <row r="83" spans="1:24" hidden="1" x14ac:dyDescent="0.2">
      <c r="A83" s="12" t="s">
        <v>2419</v>
      </c>
      <c r="B83" s="12">
        <v>-11</v>
      </c>
      <c r="C83" s="12" t="s">
        <v>2420</v>
      </c>
      <c r="D83" s="12" t="s">
        <v>2421</v>
      </c>
      <c r="E83" s="12" t="s">
        <v>12</v>
      </c>
      <c r="F83" s="12" t="s">
        <v>13</v>
      </c>
      <c r="G83" s="12" t="s">
        <v>3</v>
      </c>
      <c r="H83" s="12" t="s">
        <v>3</v>
      </c>
      <c r="I83" s="12" t="s">
        <v>619</v>
      </c>
      <c r="J83" s="12" t="s">
        <v>620</v>
      </c>
      <c r="K83" s="12" t="s">
        <v>553</v>
      </c>
      <c r="L83" s="12" t="s">
        <v>554</v>
      </c>
      <c r="M83" s="12" t="s">
        <v>3</v>
      </c>
      <c r="N83" s="12" t="s">
        <v>3</v>
      </c>
      <c r="O83" s="30" t="s">
        <v>3395</v>
      </c>
      <c r="P83" s="2" t="str">
        <f t="shared" si="8"/>
        <v>5588</v>
      </c>
      <c r="Q83" s="9" t="str">
        <f t="shared" si="9"/>
        <v>08202-Rahvakultuur</v>
      </c>
      <c r="R83" s="9" t="str">
        <f t="shared" si="10"/>
        <v>55</v>
      </c>
      <c r="S83" s="9" t="str">
        <f t="shared" si="11"/>
        <v/>
      </c>
      <c r="T83" s="37" t="str">
        <f t="shared" si="12"/>
        <v>55888-Eelarvemuudatuse summa</v>
      </c>
      <c r="U83" s="18" t="s">
        <v>2308</v>
      </c>
      <c r="V83" s="9" t="str">
        <f t="shared" si="13"/>
        <v/>
      </c>
      <c r="W83" t="str">
        <f t="shared" si="14"/>
        <v>08</v>
      </c>
      <c r="X83" t="str">
        <f t="shared" si="15"/>
        <v/>
      </c>
    </row>
    <row r="84" spans="1:24" hidden="1" x14ac:dyDescent="0.2">
      <c r="A84" s="12" t="s">
        <v>2419</v>
      </c>
      <c r="B84" s="12">
        <v>-4854</v>
      </c>
      <c r="C84" s="12" t="s">
        <v>2420</v>
      </c>
      <c r="D84" s="12" t="s">
        <v>2421</v>
      </c>
      <c r="E84" s="12" t="s">
        <v>12</v>
      </c>
      <c r="F84" s="12" t="s">
        <v>13</v>
      </c>
      <c r="G84" s="12" t="s">
        <v>3</v>
      </c>
      <c r="H84" s="12" t="s">
        <v>3</v>
      </c>
      <c r="I84" s="12" t="s">
        <v>90</v>
      </c>
      <c r="J84" s="12" t="s">
        <v>91</v>
      </c>
      <c r="K84" s="12" t="s">
        <v>43</v>
      </c>
      <c r="L84" s="12" t="s">
        <v>44</v>
      </c>
      <c r="M84" s="12" t="s">
        <v>3</v>
      </c>
      <c r="N84" s="12" t="s">
        <v>3</v>
      </c>
      <c r="O84" s="30" t="s">
        <v>3395</v>
      </c>
      <c r="P84" s="2" t="str">
        <f t="shared" si="8"/>
        <v>5588</v>
      </c>
      <c r="Q84" s="9" t="str">
        <f t="shared" si="9"/>
        <v>08102-Sport</v>
      </c>
      <c r="R84" s="9" t="str">
        <f t="shared" si="10"/>
        <v>55</v>
      </c>
      <c r="S84" s="9" t="str">
        <f t="shared" si="11"/>
        <v/>
      </c>
      <c r="T84" s="37" t="str">
        <f t="shared" si="12"/>
        <v>55888-Eelarvemuudatuse summa</v>
      </c>
      <c r="U84" s="18" t="s">
        <v>2308</v>
      </c>
      <c r="V84" s="9" t="str">
        <f t="shared" si="13"/>
        <v/>
      </c>
      <c r="W84" t="str">
        <f t="shared" si="14"/>
        <v>08</v>
      </c>
      <c r="X84" t="str">
        <f t="shared" si="15"/>
        <v/>
      </c>
    </row>
    <row r="85" spans="1:24" hidden="1" x14ac:dyDescent="0.2">
      <c r="A85" s="12" t="s">
        <v>2419</v>
      </c>
      <c r="B85" s="12">
        <v>-779</v>
      </c>
      <c r="C85" s="12" t="s">
        <v>2420</v>
      </c>
      <c r="D85" s="12" t="s">
        <v>2421</v>
      </c>
      <c r="E85" s="12" t="s">
        <v>12</v>
      </c>
      <c r="F85" s="12" t="s">
        <v>13</v>
      </c>
      <c r="G85" s="12" t="s">
        <v>3</v>
      </c>
      <c r="H85" s="12" t="s">
        <v>3</v>
      </c>
      <c r="I85" s="12" t="s">
        <v>81</v>
      </c>
      <c r="J85" s="12" t="s">
        <v>82</v>
      </c>
      <c r="K85" s="12" t="s">
        <v>83</v>
      </c>
      <c r="L85" s="12" t="s">
        <v>84</v>
      </c>
      <c r="M85" s="12" t="s">
        <v>3</v>
      </c>
      <c r="N85" s="12" t="s">
        <v>3</v>
      </c>
      <c r="O85" s="30" t="s">
        <v>3395</v>
      </c>
      <c r="P85" s="2" t="str">
        <f t="shared" si="8"/>
        <v>5588</v>
      </c>
      <c r="Q85" s="9" t="str">
        <f t="shared" si="9"/>
        <v>08107-Noorsootöö ja noortekeskused</v>
      </c>
      <c r="R85" s="9" t="str">
        <f t="shared" si="10"/>
        <v>55</v>
      </c>
      <c r="S85" s="9" t="str">
        <f t="shared" si="11"/>
        <v/>
      </c>
      <c r="T85" s="37" t="str">
        <f t="shared" si="12"/>
        <v>55888-Eelarvemuudatuse summa</v>
      </c>
      <c r="U85" s="18" t="s">
        <v>2308</v>
      </c>
      <c r="V85" s="9" t="str">
        <f t="shared" si="13"/>
        <v/>
      </c>
      <c r="W85" t="str">
        <f t="shared" si="14"/>
        <v>08</v>
      </c>
      <c r="X85" t="str">
        <f t="shared" si="15"/>
        <v/>
      </c>
    </row>
    <row r="86" spans="1:24" hidden="1" x14ac:dyDescent="0.2">
      <c r="A86" s="12" t="s">
        <v>2419</v>
      </c>
      <c r="B86" s="12">
        <v>-535</v>
      </c>
      <c r="C86" s="12" t="s">
        <v>2420</v>
      </c>
      <c r="D86" s="12" t="s">
        <v>2421</v>
      </c>
      <c r="E86" s="12" t="s">
        <v>12</v>
      </c>
      <c r="F86" s="12" t="s">
        <v>13</v>
      </c>
      <c r="G86" s="12" t="s">
        <v>3</v>
      </c>
      <c r="H86" s="12" t="s">
        <v>3</v>
      </c>
      <c r="I86" s="12" t="s">
        <v>76</v>
      </c>
      <c r="J86" s="12" t="s">
        <v>77</v>
      </c>
      <c r="K86" s="12" t="s">
        <v>78</v>
      </c>
      <c r="L86" s="12" t="s">
        <v>79</v>
      </c>
      <c r="M86" s="12" t="s">
        <v>3</v>
      </c>
      <c r="N86" s="12" t="s">
        <v>3</v>
      </c>
      <c r="O86" s="30" t="s">
        <v>3395</v>
      </c>
      <c r="P86" s="2" t="str">
        <f t="shared" si="8"/>
        <v>5588</v>
      </c>
      <c r="Q86" s="9" t="str">
        <f t="shared" si="9"/>
        <v>08203-Muuseumid</v>
      </c>
      <c r="R86" s="9" t="str">
        <f t="shared" si="10"/>
        <v>55</v>
      </c>
      <c r="S86" s="9" t="str">
        <f t="shared" si="11"/>
        <v/>
      </c>
      <c r="T86" s="37" t="str">
        <f t="shared" si="12"/>
        <v>55888-Eelarvemuudatuse summa</v>
      </c>
      <c r="U86" s="18" t="s">
        <v>2308</v>
      </c>
      <c r="V86" s="9" t="str">
        <f t="shared" si="13"/>
        <v/>
      </c>
      <c r="W86" t="str">
        <f t="shared" si="14"/>
        <v>08</v>
      </c>
      <c r="X86" t="str">
        <f t="shared" si="15"/>
        <v/>
      </c>
    </row>
    <row r="87" spans="1:24" hidden="1" x14ac:dyDescent="0.2">
      <c r="A87" s="12" t="s">
        <v>2419</v>
      </c>
      <c r="B87" s="12">
        <v>-1909</v>
      </c>
      <c r="C87" s="12" t="s">
        <v>2420</v>
      </c>
      <c r="D87" s="12" t="s">
        <v>2421</v>
      </c>
      <c r="E87" s="12" t="s">
        <v>12</v>
      </c>
      <c r="F87" s="12" t="s">
        <v>13</v>
      </c>
      <c r="G87" s="12" t="s">
        <v>3</v>
      </c>
      <c r="H87" s="12" t="s">
        <v>3</v>
      </c>
      <c r="I87" s="12" t="s">
        <v>547</v>
      </c>
      <c r="J87" s="12" t="s">
        <v>548</v>
      </c>
      <c r="K87" s="12" t="s">
        <v>553</v>
      </c>
      <c r="L87" s="12" t="s">
        <v>554</v>
      </c>
      <c r="M87" s="12" t="s">
        <v>3</v>
      </c>
      <c r="N87" s="12" t="s">
        <v>3</v>
      </c>
      <c r="O87" s="30" t="s">
        <v>3395</v>
      </c>
      <c r="P87" s="2" t="str">
        <f t="shared" si="8"/>
        <v>5588</v>
      </c>
      <c r="Q87" s="9" t="str">
        <f t="shared" si="9"/>
        <v>08202-Rahvakultuur</v>
      </c>
      <c r="R87" s="9" t="str">
        <f t="shared" si="10"/>
        <v>55</v>
      </c>
      <c r="S87" s="9" t="str">
        <f t="shared" si="11"/>
        <v/>
      </c>
      <c r="T87" s="37" t="str">
        <f t="shared" si="12"/>
        <v>55888-Eelarvemuudatuse summa</v>
      </c>
      <c r="U87" s="18" t="s">
        <v>2308</v>
      </c>
      <c r="V87" s="9" t="str">
        <f t="shared" si="13"/>
        <v/>
      </c>
      <c r="W87" t="str">
        <f t="shared" si="14"/>
        <v>08</v>
      </c>
      <c r="X87" t="str">
        <f t="shared" si="15"/>
        <v/>
      </c>
    </row>
    <row r="88" spans="1:24" hidden="1" x14ac:dyDescent="0.2">
      <c r="A88" s="12" t="s">
        <v>2419</v>
      </c>
      <c r="B88" s="12">
        <v>-3429</v>
      </c>
      <c r="C88" s="12" t="s">
        <v>2420</v>
      </c>
      <c r="D88" s="12" t="s">
        <v>2421</v>
      </c>
      <c r="E88" s="12" t="s">
        <v>12</v>
      </c>
      <c r="F88" s="12" t="s">
        <v>13</v>
      </c>
      <c r="G88" s="12" t="s">
        <v>3</v>
      </c>
      <c r="H88" s="12" t="s">
        <v>3</v>
      </c>
      <c r="I88" s="12" t="s">
        <v>547</v>
      </c>
      <c r="J88" s="12" t="s">
        <v>548</v>
      </c>
      <c r="K88" s="12" t="s">
        <v>550</v>
      </c>
      <c r="L88" s="12" t="s">
        <v>551</v>
      </c>
      <c r="M88" s="12" t="s">
        <v>3</v>
      </c>
      <c r="N88" s="12" t="s">
        <v>3</v>
      </c>
      <c r="O88" s="30" t="s">
        <v>3395</v>
      </c>
      <c r="P88" s="2" t="str">
        <f t="shared" si="8"/>
        <v>5588</v>
      </c>
      <c r="Q88" s="9" t="str">
        <f t="shared" si="9"/>
        <v>08109-Vaba aja üritused</v>
      </c>
      <c r="R88" s="9" t="str">
        <f t="shared" si="10"/>
        <v>55</v>
      </c>
      <c r="S88" s="9" t="str">
        <f t="shared" si="11"/>
        <v/>
      </c>
      <c r="T88" s="37" t="str">
        <f t="shared" si="12"/>
        <v>55888-Eelarvemuudatuse summa</v>
      </c>
      <c r="U88" s="18" t="s">
        <v>2308</v>
      </c>
      <c r="V88" s="9" t="str">
        <f t="shared" si="13"/>
        <v/>
      </c>
      <c r="W88" t="str">
        <f t="shared" si="14"/>
        <v>08</v>
      </c>
      <c r="X88" t="str">
        <f t="shared" si="15"/>
        <v/>
      </c>
    </row>
    <row r="89" spans="1:24" hidden="1" x14ac:dyDescent="0.2">
      <c r="A89" s="12" t="s">
        <v>2419</v>
      </c>
      <c r="B89" s="12">
        <v>-2314</v>
      </c>
      <c r="C89" s="12" t="s">
        <v>2420</v>
      </c>
      <c r="D89" s="12" t="s">
        <v>2421</v>
      </c>
      <c r="E89" s="12" t="s">
        <v>12</v>
      </c>
      <c r="F89" s="12" t="s">
        <v>13</v>
      </c>
      <c r="G89" s="12" t="s">
        <v>3</v>
      </c>
      <c r="H89" s="12" t="s">
        <v>3</v>
      </c>
      <c r="I89" s="12" t="s">
        <v>522</v>
      </c>
      <c r="J89" s="12" t="s">
        <v>523</v>
      </c>
      <c r="K89" s="12" t="s">
        <v>524</v>
      </c>
      <c r="L89" s="12" t="s">
        <v>525</v>
      </c>
      <c r="M89" s="12" t="s">
        <v>3</v>
      </c>
      <c r="N89" s="12" t="s">
        <v>3</v>
      </c>
      <c r="O89" s="30" t="s">
        <v>3395</v>
      </c>
      <c r="P89" s="2" t="str">
        <f t="shared" si="8"/>
        <v>5588</v>
      </c>
      <c r="Q89" s="9" t="str">
        <f t="shared" si="9"/>
        <v>08201-Raamatukogud</v>
      </c>
      <c r="R89" s="9" t="str">
        <f t="shared" si="10"/>
        <v>55</v>
      </c>
      <c r="S89" s="9" t="str">
        <f t="shared" si="11"/>
        <v/>
      </c>
      <c r="T89" s="37" t="str">
        <f t="shared" si="12"/>
        <v>55888-Eelarvemuudatuse summa</v>
      </c>
      <c r="U89" s="18" t="s">
        <v>2308</v>
      </c>
      <c r="V89" s="9" t="str">
        <f t="shared" si="13"/>
        <v/>
      </c>
      <c r="W89" t="str">
        <f t="shared" si="14"/>
        <v>08</v>
      </c>
      <c r="X89" t="str">
        <f t="shared" si="15"/>
        <v/>
      </c>
    </row>
    <row r="90" spans="1:24" hidden="1" x14ac:dyDescent="0.2">
      <c r="A90" s="12" t="s">
        <v>2419</v>
      </c>
      <c r="B90" s="12">
        <v>-1369</v>
      </c>
      <c r="C90" s="12" t="s">
        <v>2420</v>
      </c>
      <c r="D90" s="12" t="s">
        <v>2421</v>
      </c>
      <c r="E90" s="12" t="s">
        <v>12</v>
      </c>
      <c r="F90" s="12" t="s">
        <v>13</v>
      </c>
      <c r="G90" s="12" t="s">
        <v>3</v>
      </c>
      <c r="H90" s="12" t="s">
        <v>3</v>
      </c>
      <c r="I90" s="12" t="s">
        <v>511</v>
      </c>
      <c r="J90" s="12" t="s">
        <v>512</v>
      </c>
      <c r="K90" s="12" t="s">
        <v>304</v>
      </c>
      <c r="L90" s="12" t="s">
        <v>305</v>
      </c>
      <c r="M90" s="12" t="s">
        <v>3</v>
      </c>
      <c r="N90" s="12" t="s">
        <v>3</v>
      </c>
      <c r="O90" s="30" t="s">
        <v>3395</v>
      </c>
      <c r="P90" s="2" t="str">
        <f t="shared" si="8"/>
        <v>5588</v>
      </c>
      <c r="Q90" s="9" t="str">
        <f t="shared" si="9"/>
        <v>09601-Koolitoit</v>
      </c>
      <c r="R90" s="9" t="str">
        <f t="shared" si="10"/>
        <v>55</v>
      </c>
      <c r="S90" s="9" t="str">
        <f t="shared" si="11"/>
        <v/>
      </c>
      <c r="T90" s="37" t="str">
        <f t="shared" si="12"/>
        <v>55888-Eelarvemuudatuse summa</v>
      </c>
      <c r="U90" s="18" t="s">
        <v>2308</v>
      </c>
      <c r="V90" s="9" t="str">
        <f t="shared" si="13"/>
        <v/>
      </c>
      <c r="W90" t="str">
        <f t="shared" si="14"/>
        <v>09</v>
      </c>
      <c r="X90" t="str">
        <f t="shared" si="15"/>
        <v/>
      </c>
    </row>
    <row r="91" spans="1:24" hidden="1" x14ac:dyDescent="0.2">
      <c r="A91" s="12" t="s">
        <v>2419</v>
      </c>
      <c r="B91" s="12">
        <v>-1010</v>
      </c>
      <c r="C91" s="12" t="s">
        <v>2420</v>
      </c>
      <c r="D91" s="12" t="s">
        <v>2421</v>
      </c>
      <c r="E91" s="12" t="s">
        <v>12</v>
      </c>
      <c r="F91" s="12" t="s">
        <v>13</v>
      </c>
      <c r="G91" s="12" t="s">
        <v>3</v>
      </c>
      <c r="H91" s="12" t="s">
        <v>3</v>
      </c>
      <c r="I91" s="12" t="s">
        <v>511</v>
      </c>
      <c r="J91" s="12" t="s">
        <v>512</v>
      </c>
      <c r="K91" s="12" t="s">
        <v>38</v>
      </c>
      <c r="L91" s="12" t="s">
        <v>39</v>
      </c>
      <c r="M91" s="12" t="s">
        <v>3</v>
      </c>
      <c r="N91" s="12" t="s">
        <v>3</v>
      </c>
      <c r="O91" s="30" t="s">
        <v>3395</v>
      </c>
      <c r="P91" s="2" t="str">
        <f t="shared" si="8"/>
        <v>5588</v>
      </c>
      <c r="Q91" s="9" t="str">
        <f t="shared" si="9"/>
        <v>09212-Põhihariduse otsekulud</v>
      </c>
      <c r="R91" s="9" t="str">
        <f t="shared" si="10"/>
        <v>55</v>
      </c>
      <c r="S91" s="9" t="str">
        <f t="shared" si="11"/>
        <v/>
      </c>
      <c r="T91" s="37" t="str">
        <f t="shared" si="12"/>
        <v>55888-Eelarvemuudatuse summa</v>
      </c>
      <c r="U91" s="18" t="s">
        <v>2308</v>
      </c>
      <c r="V91" s="9" t="str">
        <f t="shared" si="13"/>
        <v/>
      </c>
      <c r="W91" t="str">
        <f t="shared" si="14"/>
        <v>09</v>
      </c>
      <c r="X91" t="str">
        <f t="shared" si="15"/>
        <v/>
      </c>
    </row>
    <row r="92" spans="1:24" hidden="1" x14ac:dyDescent="0.2">
      <c r="A92" s="12" t="s">
        <v>2419</v>
      </c>
      <c r="B92" s="12">
        <v>-2204</v>
      </c>
      <c r="C92" s="12" t="s">
        <v>2420</v>
      </c>
      <c r="D92" s="12" t="s">
        <v>2421</v>
      </c>
      <c r="E92" s="12" t="s">
        <v>12</v>
      </c>
      <c r="F92" s="12" t="s">
        <v>13</v>
      </c>
      <c r="G92" s="12" t="s">
        <v>3</v>
      </c>
      <c r="H92" s="12" t="s">
        <v>3</v>
      </c>
      <c r="I92" s="12" t="s">
        <v>74</v>
      </c>
      <c r="J92" s="12" t="s">
        <v>75</v>
      </c>
      <c r="K92" s="12" t="s">
        <v>304</v>
      </c>
      <c r="L92" s="12" t="s">
        <v>305</v>
      </c>
      <c r="M92" s="12" t="s">
        <v>3</v>
      </c>
      <c r="N92" s="12" t="s">
        <v>3</v>
      </c>
      <c r="O92" s="30" t="s">
        <v>3395</v>
      </c>
      <c r="P92" s="2" t="str">
        <f t="shared" si="8"/>
        <v>5588</v>
      </c>
      <c r="Q92" s="9" t="str">
        <f t="shared" si="9"/>
        <v>09601-Koolitoit</v>
      </c>
      <c r="R92" s="9" t="str">
        <f t="shared" si="10"/>
        <v>55</v>
      </c>
      <c r="S92" s="9" t="str">
        <f t="shared" si="11"/>
        <v/>
      </c>
      <c r="T92" s="37" t="str">
        <f t="shared" si="12"/>
        <v>55888-Eelarvemuudatuse summa</v>
      </c>
      <c r="U92" s="18" t="s">
        <v>2308</v>
      </c>
      <c r="V92" s="9" t="str">
        <f t="shared" si="13"/>
        <v/>
      </c>
      <c r="W92" t="str">
        <f t="shared" si="14"/>
        <v>09</v>
      </c>
      <c r="X92" t="str">
        <f t="shared" si="15"/>
        <v/>
      </c>
    </row>
    <row r="93" spans="1:24" hidden="1" x14ac:dyDescent="0.2">
      <c r="A93" s="12" t="s">
        <v>2419</v>
      </c>
      <c r="B93" s="12">
        <v>-1850</v>
      </c>
      <c r="C93" s="12" t="s">
        <v>2420</v>
      </c>
      <c r="D93" s="12" t="s">
        <v>2421</v>
      </c>
      <c r="E93" s="12" t="s">
        <v>12</v>
      </c>
      <c r="F93" s="12" t="s">
        <v>13</v>
      </c>
      <c r="G93" s="12" t="s">
        <v>3</v>
      </c>
      <c r="H93" s="12" t="s">
        <v>3</v>
      </c>
      <c r="I93" s="12" t="s">
        <v>74</v>
      </c>
      <c r="J93" s="12" t="s">
        <v>75</v>
      </c>
      <c r="K93" s="12" t="s">
        <v>38</v>
      </c>
      <c r="L93" s="12" t="s">
        <v>39</v>
      </c>
      <c r="M93" s="12" t="s">
        <v>3</v>
      </c>
      <c r="N93" s="12" t="s">
        <v>3</v>
      </c>
      <c r="O93" s="30" t="s">
        <v>3395</v>
      </c>
      <c r="P93" s="2" t="str">
        <f t="shared" si="8"/>
        <v>5588</v>
      </c>
      <c r="Q93" s="9" t="str">
        <f t="shared" si="9"/>
        <v>09212-Põhihariduse otsekulud</v>
      </c>
      <c r="R93" s="9" t="str">
        <f t="shared" si="10"/>
        <v>55</v>
      </c>
      <c r="S93" s="9" t="str">
        <f t="shared" si="11"/>
        <v/>
      </c>
      <c r="T93" s="37" t="str">
        <f t="shared" si="12"/>
        <v>55888-Eelarvemuudatuse summa</v>
      </c>
      <c r="U93" s="18" t="s">
        <v>2308</v>
      </c>
      <c r="V93" s="9" t="str">
        <f t="shared" si="13"/>
        <v/>
      </c>
      <c r="W93" t="str">
        <f t="shared" si="14"/>
        <v>09</v>
      </c>
      <c r="X93" t="str">
        <f t="shared" si="15"/>
        <v/>
      </c>
    </row>
    <row r="94" spans="1:24" hidden="1" x14ac:dyDescent="0.2">
      <c r="A94" s="12" t="s">
        <v>2419</v>
      </c>
      <c r="B94" s="12">
        <v>-2018</v>
      </c>
      <c r="C94" s="12" t="s">
        <v>2420</v>
      </c>
      <c r="D94" s="12" t="s">
        <v>2421</v>
      </c>
      <c r="E94" s="12" t="s">
        <v>12</v>
      </c>
      <c r="F94" s="12" t="s">
        <v>13</v>
      </c>
      <c r="G94" s="12" t="s">
        <v>3</v>
      </c>
      <c r="H94" s="12" t="s">
        <v>3</v>
      </c>
      <c r="I94" s="12" t="s">
        <v>72</v>
      </c>
      <c r="J94" s="12" t="s">
        <v>73</v>
      </c>
      <c r="K94" s="12" t="s">
        <v>304</v>
      </c>
      <c r="L94" s="12" t="s">
        <v>305</v>
      </c>
      <c r="M94" s="12" t="s">
        <v>3</v>
      </c>
      <c r="N94" s="12" t="s">
        <v>3</v>
      </c>
      <c r="O94" s="30" t="s">
        <v>3395</v>
      </c>
      <c r="P94" s="2" t="str">
        <f t="shared" si="8"/>
        <v>5588</v>
      </c>
      <c r="Q94" s="9" t="str">
        <f t="shared" si="9"/>
        <v>09601-Koolitoit</v>
      </c>
      <c r="R94" s="9" t="str">
        <f t="shared" si="10"/>
        <v>55</v>
      </c>
      <c r="S94" s="9" t="str">
        <f t="shared" si="11"/>
        <v/>
      </c>
      <c r="T94" s="37" t="str">
        <f t="shared" si="12"/>
        <v>55888-Eelarvemuudatuse summa</v>
      </c>
      <c r="U94" s="18" t="s">
        <v>2308</v>
      </c>
      <c r="V94" s="9" t="str">
        <f t="shared" si="13"/>
        <v/>
      </c>
      <c r="W94" t="str">
        <f t="shared" si="14"/>
        <v>09</v>
      </c>
      <c r="X94" t="str">
        <f t="shared" si="15"/>
        <v/>
      </c>
    </row>
    <row r="95" spans="1:24" hidden="1" x14ac:dyDescent="0.2">
      <c r="A95" s="12" t="s">
        <v>2419</v>
      </c>
      <c r="B95" s="12">
        <v>-2174</v>
      </c>
      <c r="C95" s="12" t="s">
        <v>2420</v>
      </c>
      <c r="D95" s="12" t="s">
        <v>2421</v>
      </c>
      <c r="E95" s="12" t="s">
        <v>12</v>
      </c>
      <c r="F95" s="12" t="s">
        <v>13</v>
      </c>
      <c r="G95" s="12" t="s">
        <v>3</v>
      </c>
      <c r="H95" s="12" t="s">
        <v>3</v>
      </c>
      <c r="I95" s="12" t="s">
        <v>72</v>
      </c>
      <c r="J95" s="12" t="s">
        <v>73</v>
      </c>
      <c r="K95" s="12" t="s">
        <v>38</v>
      </c>
      <c r="L95" s="12" t="s">
        <v>39</v>
      </c>
      <c r="M95" s="12" t="s">
        <v>3</v>
      </c>
      <c r="N95" s="12" t="s">
        <v>3</v>
      </c>
      <c r="O95" s="30" t="s">
        <v>3395</v>
      </c>
      <c r="P95" s="2" t="str">
        <f t="shared" si="8"/>
        <v>5588</v>
      </c>
      <c r="Q95" s="9" t="str">
        <f t="shared" si="9"/>
        <v>09212-Põhihariduse otsekulud</v>
      </c>
      <c r="R95" s="9" t="str">
        <f t="shared" si="10"/>
        <v>55</v>
      </c>
      <c r="S95" s="9" t="str">
        <f t="shared" si="11"/>
        <v/>
      </c>
      <c r="T95" s="37" t="str">
        <f t="shared" si="12"/>
        <v>55888-Eelarvemuudatuse summa</v>
      </c>
      <c r="U95" s="18" t="s">
        <v>2308</v>
      </c>
      <c r="V95" s="9" t="str">
        <f t="shared" si="13"/>
        <v/>
      </c>
      <c r="W95" t="str">
        <f t="shared" si="14"/>
        <v>09</v>
      </c>
      <c r="X95" t="str">
        <f t="shared" si="15"/>
        <v/>
      </c>
    </row>
    <row r="96" spans="1:24" hidden="1" x14ac:dyDescent="0.2">
      <c r="A96" s="12" t="s">
        <v>2419</v>
      </c>
      <c r="B96" s="12">
        <v>-5462</v>
      </c>
      <c r="C96" s="12" t="s">
        <v>2420</v>
      </c>
      <c r="D96" s="12" t="s">
        <v>2421</v>
      </c>
      <c r="E96" s="12" t="s">
        <v>12</v>
      </c>
      <c r="F96" s="12" t="s">
        <v>13</v>
      </c>
      <c r="G96" s="12" t="s">
        <v>3</v>
      </c>
      <c r="H96" s="12" t="s">
        <v>3</v>
      </c>
      <c r="I96" s="12" t="s">
        <v>431</v>
      </c>
      <c r="J96" s="12" t="s">
        <v>432</v>
      </c>
      <c r="K96" s="12" t="s">
        <v>70</v>
      </c>
      <c r="L96" s="12" t="s">
        <v>71</v>
      </c>
      <c r="M96" s="12" t="s">
        <v>3</v>
      </c>
      <c r="N96" s="12" t="s">
        <v>3</v>
      </c>
      <c r="O96" s="30" t="s">
        <v>3395</v>
      </c>
      <c r="P96" s="2" t="str">
        <f t="shared" si="8"/>
        <v>5588</v>
      </c>
      <c r="Q96" s="9" t="str">
        <f t="shared" si="9"/>
        <v>10200-Eakate sotsiaalhoolekandeasutused</v>
      </c>
      <c r="R96" s="9" t="str">
        <f t="shared" si="10"/>
        <v>55</v>
      </c>
      <c r="S96" s="9" t="str">
        <f t="shared" si="11"/>
        <v/>
      </c>
      <c r="T96" s="37" t="str">
        <f t="shared" si="12"/>
        <v>55888-Eelarvemuudatuse summa</v>
      </c>
      <c r="U96" s="18" t="s">
        <v>2308</v>
      </c>
      <c r="V96" s="9" t="str">
        <f t="shared" si="13"/>
        <v/>
      </c>
      <c r="W96" t="str">
        <f t="shared" si="14"/>
        <v>10</v>
      </c>
      <c r="X96" t="str">
        <f t="shared" si="15"/>
        <v/>
      </c>
    </row>
    <row r="97" spans="1:24" hidden="1" x14ac:dyDescent="0.2">
      <c r="A97" s="12" t="s">
        <v>2419</v>
      </c>
      <c r="B97" s="12">
        <v>-120</v>
      </c>
      <c r="C97" s="12" t="s">
        <v>2420</v>
      </c>
      <c r="D97" s="12" t="s">
        <v>2421</v>
      </c>
      <c r="E97" s="12" t="s">
        <v>12</v>
      </c>
      <c r="F97" s="12" t="s">
        <v>13</v>
      </c>
      <c r="G97" s="12" t="s">
        <v>3</v>
      </c>
      <c r="H97" s="12" t="s">
        <v>3</v>
      </c>
      <c r="I97" s="12" t="s">
        <v>60</v>
      </c>
      <c r="J97" s="12" t="s">
        <v>61</v>
      </c>
      <c r="K97" s="12" t="s">
        <v>424</v>
      </c>
      <c r="L97" s="12" t="s">
        <v>425</v>
      </c>
      <c r="M97" s="12" t="s">
        <v>3</v>
      </c>
      <c r="N97" s="12" t="s">
        <v>3</v>
      </c>
      <c r="O97" s="30" t="s">
        <v>3395</v>
      </c>
      <c r="P97" s="2" t="str">
        <f t="shared" si="8"/>
        <v>5588</v>
      </c>
      <c r="Q97" s="9" t="str">
        <f t="shared" si="9"/>
        <v>10700-Riskirühmade sotsiaalhoolekandeasutused</v>
      </c>
      <c r="R97" s="9" t="str">
        <f t="shared" si="10"/>
        <v>55</v>
      </c>
      <c r="S97" s="9" t="str">
        <f t="shared" si="11"/>
        <v/>
      </c>
      <c r="T97" s="37" t="str">
        <f t="shared" si="12"/>
        <v>55888-Eelarvemuudatuse summa</v>
      </c>
      <c r="U97" s="18" t="s">
        <v>2308</v>
      </c>
      <c r="V97" s="9" t="str">
        <f t="shared" si="13"/>
        <v/>
      </c>
      <c r="W97" t="str">
        <f t="shared" si="14"/>
        <v>10</v>
      </c>
      <c r="X97" t="str">
        <f t="shared" si="15"/>
        <v/>
      </c>
    </row>
    <row r="98" spans="1:24" hidden="1" x14ac:dyDescent="0.2">
      <c r="A98" s="12" t="s">
        <v>2419</v>
      </c>
      <c r="B98" s="12">
        <v>-297</v>
      </c>
      <c r="C98" s="12" t="s">
        <v>2420</v>
      </c>
      <c r="D98" s="12" t="s">
        <v>2421</v>
      </c>
      <c r="E98" s="12" t="s">
        <v>12</v>
      </c>
      <c r="F98" s="12" t="s">
        <v>13</v>
      </c>
      <c r="G98" s="12" t="s">
        <v>3</v>
      </c>
      <c r="H98" s="12" t="s">
        <v>3</v>
      </c>
      <c r="I98" s="12" t="s">
        <v>60</v>
      </c>
      <c r="J98" s="12" t="s">
        <v>61</v>
      </c>
      <c r="K98" s="12" t="s">
        <v>409</v>
      </c>
      <c r="L98" s="12" t="s">
        <v>410</v>
      </c>
      <c r="M98" s="12" t="s">
        <v>3</v>
      </c>
      <c r="N98" s="12" t="s">
        <v>3</v>
      </c>
      <c r="O98" s="30" t="s">
        <v>3395</v>
      </c>
      <c r="P98" s="2" t="str">
        <f t="shared" si="8"/>
        <v>5588</v>
      </c>
      <c r="Q98" s="9" t="str">
        <f t="shared" si="9"/>
        <v>10402-Muu perekondade ja laste sotsiaalne kaitse</v>
      </c>
      <c r="R98" s="9" t="str">
        <f t="shared" si="10"/>
        <v>55</v>
      </c>
      <c r="S98" s="9" t="str">
        <f t="shared" si="11"/>
        <v/>
      </c>
      <c r="T98" s="37" t="str">
        <f t="shared" si="12"/>
        <v>55888-Eelarvemuudatuse summa</v>
      </c>
      <c r="U98" s="18" t="s">
        <v>2308</v>
      </c>
      <c r="V98" s="9" t="str">
        <f t="shared" si="13"/>
        <v/>
      </c>
      <c r="W98" t="str">
        <f t="shared" si="14"/>
        <v>10</v>
      </c>
      <c r="X98" t="str">
        <f t="shared" si="15"/>
        <v/>
      </c>
    </row>
    <row r="99" spans="1:24" hidden="1" x14ac:dyDescent="0.2">
      <c r="A99" s="12" t="s">
        <v>2419</v>
      </c>
      <c r="B99" s="12">
        <v>-4057</v>
      </c>
      <c r="C99" s="12" t="s">
        <v>2420</v>
      </c>
      <c r="D99" s="12" t="s">
        <v>2421</v>
      </c>
      <c r="E99" s="12" t="s">
        <v>12</v>
      </c>
      <c r="F99" s="12" t="s">
        <v>13</v>
      </c>
      <c r="G99" s="12" t="s">
        <v>3</v>
      </c>
      <c r="H99" s="12" t="s">
        <v>3</v>
      </c>
      <c r="I99" s="12" t="s">
        <v>60</v>
      </c>
      <c r="J99" s="12" t="s">
        <v>61</v>
      </c>
      <c r="K99" s="12" t="s">
        <v>70</v>
      </c>
      <c r="L99" s="12" t="s">
        <v>71</v>
      </c>
      <c r="M99" s="12" t="s">
        <v>3</v>
      </c>
      <c r="N99" s="12" t="s">
        <v>3</v>
      </c>
      <c r="O99" s="30" t="s">
        <v>3395</v>
      </c>
      <c r="P99" s="2" t="str">
        <f t="shared" si="8"/>
        <v>5588</v>
      </c>
      <c r="Q99" s="9" t="str">
        <f t="shared" si="9"/>
        <v>10200-Eakate sotsiaalhoolekandeasutused</v>
      </c>
      <c r="R99" s="9" t="str">
        <f t="shared" si="10"/>
        <v>55</v>
      </c>
      <c r="S99" s="9" t="str">
        <f t="shared" si="11"/>
        <v/>
      </c>
      <c r="T99" s="37" t="str">
        <f t="shared" si="12"/>
        <v>55888-Eelarvemuudatuse summa</v>
      </c>
      <c r="U99" s="18" t="s">
        <v>2308</v>
      </c>
      <c r="V99" s="9" t="str">
        <f t="shared" si="13"/>
        <v/>
      </c>
      <c r="W99" t="str">
        <f t="shared" si="14"/>
        <v>10</v>
      </c>
      <c r="X99" t="str">
        <f t="shared" si="15"/>
        <v/>
      </c>
    </row>
    <row r="100" spans="1:24" hidden="1" x14ac:dyDescent="0.2">
      <c r="A100" s="12" t="s">
        <v>2419</v>
      </c>
      <c r="B100" s="12">
        <v>-602</v>
      </c>
      <c r="C100" s="12" t="s">
        <v>2420</v>
      </c>
      <c r="D100" s="12" t="s">
        <v>2421</v>
      </c>
      <c r="E100" s="12" t="s">
        <v>12</v>
      </c>
      <c r="F100" s="12" t="s">
        <v>13</v>
      </c>
      <c r="G100" s="12" t="s">
        <v>3</v>
      </c>
      <c r="H100" s="12" t="s">
        <v>3</v>
      </c>
      <c r="I100" s="12" t="s">
        <v>60</v>
      </c>
      <c r="J100" s="12" t="s">
        <v>61</v>
      </c>
      <c r="K100" s="12" t="s">
        <v>62</v>
      </c>
      <c r="L100" s="12" t="s">
        <v>63</v>
      </c>
      <c r="M100" s="12" t="s">
        <v>3</v>
      </c>
      <c r="N100" s="12" t="s">
        <v>3</v>
      </c>
      <c r="O100" s="30" t="s">
        <v>3395</v>
      </c>
      <c r="P100" s="2" t="str">
        <f t="shared" si="8"/>
        <v>5588</v>
      </c>
      <c r="Q100" s="9" t="str">
        <f t="shared" si="9"/>
        <v>09609-Muud hariduse abiteenused</v>
      </c>
      <c r="R100" s="9" t="str">
        <f t="shared" si="10"/>
        <v>55</v>
      </c>
      <c r="S100" s="9" t="str">
        <f t="shared" si="11"/>
        <v/>
      </c>
      <c r="T100" s="37" t="str">
        <f t="shared" si="12"/>
        <v>55888-Eelarvemuudatuse summa</v>
      </c>
      <c r="U100" s="18" t="s">
        <v>2308</v>
      </c>
      <c r="V100" s="9" t="str">
        <f t="shared" si="13"/>
        <v/>
      </c>
      <c r="W100" t="str">
        <f t="shared" si="14"/>
        <v>09</v>
      </c>
      <c r="X100" t="str">
        <f t="shared" si="15"/>
        <v/>
      </c>
    </row>
    <row r="101" spans="1:24" hidden="1" x14ac:dyDescent="0.2">
      <c r="A101" s="12" t="s">
        <v>2419</v>
      </c>
      <c r="B101" s="12">
        <v>-179</v>
      </c>
      <c r="C101" s="12" t="s">
        <v>2420</v>
      </c>
      <c r="D101" s="12" t="s">
        <v>2421</v>
      </c>
      <c r="E101" s="12" t="s">
        <v>12</v>
      </c>
      <c r="F101" s="12" t="s">
        <v>13</v>
      </c>
      <c r="G101" s="12" t="s">
        <v>3</v>
      </c>
      <c r="H101" s="12" t="s">
        <v>3</v>
      </c>
      <c r="I101" s="12" t="s">
        <v>53</v>
      </c>
      <c r="J101" s="12" t="s">
        <v>54</v>
      </c>
      <c r="K101" s="12" t="s">
        <v>55</v>
      </c>
      <c r="L101" s="12" t="s">
        <v>56</v>
      </c>
      <c r="M101" s="12" t="s">
        <v>3</v>
      </c>
      <c r="N101" s="12" t="s">
        <v>3</v>
      </c>
      <c r="O101" s="30" t="s">
        <v>3395</v>
      </c>
      <c r="P101" s="2" t="str">
        <f t="shared" si="8"/>
        <v>5588</v>
      </c>
      <c r="Q101" s="9" t="str">
        <f t="shared" si="9"/>
        <v>08234-Teatrid</v>
      </c>
      <c r="R101" s="9" t="str">
        <f t="shared" si="10"/>
        <v>55</v>
      </c>
      <c r="S101" s="9" t="str">
        <f t="shared" si="11"/>
        <v/>
      </c>
      <c r="T101" s="37" t="str">
        <f t="shared" si="12"/>
        <v>55888-Eelarvemuudatuse summa</v>
      </c>
      <c r="U101" s="18" t="s">
        <v>2308</v>
      </c>
      <c r="V101" s="9" t="str">
        <f t="shared" si="13"/>
        <v/>
      </c>
      <c r="W101" t="str">
        <f t="shared" si="14"/>
        <v>08</v>
      </c>
      <c r="X101" t="str">
        <f t="shared" si="15"/>
        <v/>
      </c>
    </row>
    <row r="102" spans="1:24" hidden="1" x14ac:dyDescent="0.2">
      <c r="A102" s="12" t="s">
        <v>2419</v>
      </c>
      <c r="B102" s="12">
        <v>-284</v>
      </c>
      <c r="C102" s="12" t="s">
        <v>2420</v>
      </c>
      <c r="D102" s="12" t="s">
        <v>2421</v>
      </c>
      <c r="E102" s="12" t="s">
        <v>12</v>
      </c>
      <c r="F102" s="12" t="s">
        <v>13</v>
      </c>
      <c r="G102" s="12" t="s">
        <v>3</v>
      </c>
      <c r="H102" s="12" t="s">
        <v>3</v>
      </c>
      <c r="I102" s="12" t="s">
        <v>51</v>
      </c>
      <c r="J102" s="12" t="s">
        <v>52</v>
      </c>
      <c r="K102" s="12" t="s">
        <v>38</v>
      </c>
      <c r="L102" s="12" t="s">
        <v>39</v>
      </c>
      <c r="M102" s="12" t="s">
        <v>3</v>
      </c>
      <c r="N102" s="12" t="s">
        <v>3</v>
      </c>
      <c r="O102" s="30" t="s">
        <v>3395</v>
      </c>
      <c r="P102" s="2" t="str">
        <f t="shared" si="8"/>
        <v>5588</v>
      </c>
      <c r="Q102" s="9" t="str">
        <f t="shared" si="9"/>
        <v>09212-Põhihariduse otsekulud</v>
      </c>
      <c r="R102" s="9" t="str">
        <f t="shared" si="10"/>
        <v>55</v>
      </c>
      <c r="S102" s="9" t="str">
        <f t="shared" si="11"/>
        <v/>
      </c>
      <c r="T102" s="37" t="str">
        <f t="shared" si="12"/>
        <v>55888-Eelarvemuudatuse summa</v>
      </c>
      <c r="U102" s="18" t="s">
        <v>2308</v>
      </c>
      <c r="V102" s="9" t="str">
        <f t="shared" si="13"/>
        <v/>
      </c>
      <c r="W102" t="str">
        <f t="shared" si="14"/>
        <v>09</v>
      </c>
      <c r="X102" t="str">
        <f t="shared" si="15"/>
        <v/>
      </c>
    </row>
    <row r="103" spans="1:24" hidden="1" x14ac:dyDescent="0.2">
      <c r="A103" s="12" t="s">
        <v>2419</v>
      </c>
      <c r="B103" s="12">
        <v>-1036</v>
      </c>
      <c r="C103" s="12" t="s">
        <v>2420</v>
      </c>
      <c r="D103" s="12" t="s">
        <v>2421</v>
      </c>
      <c r="E103" s="12" t="s">
        <v>12</v>
      </c>
      <c r="F103" s="12" t="s">
        <v>13</v>
      </c>
      <c r="G103" s="12" t="s">
        <v>3</v>
      </c>
      <c r="H103" s="12" t="s">
        <v>3</v>
      </c>
      <c r="I103" s="12" t="s">
        <v>49</v>
      </c>
      <c r="J103" s="12" t="s">
        <v>50</v>
      </c>
      <c r="K103" s="12" t="s">
        <v>47</v>
      </c>
      <c r="L103" s="12" t="s">
        <v>48</v>
      </c>
      <c r="M103" s="12" t="s">
        <v>3</v>
      </c>
      <c r="N103" s="12" t="s">
        <v>3</v>
      </c>
      <c r="O103" s="30" t="s">
        <v>3395</v>
      </c>
      <c r="P103" s="2" t="str">
        <f t="shared" si="8"/>
        <v>5588</v>
      </c>
      <c r="Q103" s="9" t="str">
        <f t="shared" si="9"/>
        <v>09510-Noorte huviharidus ja huvitegevus</v>
      </c>
      <c r="R103" s="9" t="str">
        <f t="shared" si="10"/>
        <v>55</v>
      </c>
      <c r="S103" s="9" t="str">
        <f t="shared" si="11"/>
        <v/>
      </c>
      <c r="T103" s="37" t="str">
        <f t="shared" si="12"/>
        <v>55888-Eelarvemuudatuse summa</v>
      </c>
      <c r="U103" s="18" t="s">
        <v>2308</v>
      </c>
      <c r="V103" s="9" t="str">
        <f t="shared" si="13"/>
        <v/>
      </c>
      <c r="W103" t="str">
        <f t="shared" si="14"/>
        <v>09</v>
      </c>
      <c r="X103" t="str">
        <f t="shared" si="15"/>
        <v/>
      </c>
    </row>
    <row r="104" spans="1:24" hidden="1" x14ac:dyDescent="0.2">
      <c r="A104" s="12" t="s">
        <v>2419</v>
      </c>
      <c r="B104" s="12">
        <v>-1159</v>
      </c>
      <c r="C104" s="12" t="s">
        <v>2420</v>
      </c>
      <c r="D104" s="12" t="s">
        <v>2421</v>
      </c>
      <c r="E104" s="12" t="s">
        <v>12</v>
      </c>
      <c r="F104" s="12" t="s">
        <v>13</v>
      </c>
      <c r="G104" s="12" t="s">
        <v>3</v>
      </c>
      <c r="H104" s="12" t="s">
        <v>3</v>
      </c>
      <c r="I104" s="12" t="s">
        <v>349</v>
      </c>
      <c r="J104" s="12" t="s">
        <v>350</v>
      </c>
      <c r="K104" s="12" t="s">
        <v>47</v>
      </c>
      <c r="L104" s="12" t="s">
        <v>48</v>
      </c>
      <c r="M104" s="12" t="s">
        <v>3</v>
      </c>
      <c r="N104" s="12" t="s">
        <v>3</v>
      </c>
      <c r="O104" s="30" t="s">
        <v>3395</v>
      </c>
      <c r="P104" s="2" t="str">
        <f t="shared" si="8"/>
        <v>5588</v>
      </c>
      <c r="Q104" s="9" t="str">
        <f t="shared" si="9"/>
        <v>09510-Noorte huviharidus ja huvitegevus</v>
      </c>
      <c r="R104" s="9" t="str">
        <f t="shared" si="10"/>
        <v>55</v>
      </c>
      <c r="S104" s="9" t="str">
        <f t="shared" si="11"/>
        <v/>
      </c>
      <c r="T104" s="37" t="str">
        <f t="shared" si="12"/>
        <v>55888-Eelarvemuudatuse summa</v>
      </c>
      <c r="U104" s="18" t="s">
        <v>2308</v>
      </c>
      <c r="V104" s="9" t="str">
        <f t="shared" si="13"/>
        <v/>
      </c>
      <c r="W104" t="str">
        <f t="shared" si="14"/>
        <v>09</v>
      </c>
      <c r="X104" t="str">
        <f t="shared" si="15"/>
        <v/>
      </c>
    </row>
    <row r="105" spans="1:24" hidden="1" x14ac:dyDescent="0.2">
      <c r="A105" s="12" t="s">
        <v>2419</v>
      </c>
      <c r="B105" s="12">
        <v>-498</v>
      </c>
      <c r="C105" s="12" t="s">
        <v>2420</v>
      </c>
      <c r="D105" s="12" t="s">
        <v>2421</v>
      </c>
      <c r="E105" s="12" t="s">
        <v>12</v>
      </c>
      <c r="F105" s="12" t="s">
        <v>13</v>
      </c>
      <c r="G105" s="12" t="s">
        <v>3</v>
      </c>
      <c r="H105" s="12" t="s">
        <v>3</v>
      </c>
      <c r="I105" s="12" t="s">
        <v>45</v>
      </c>
      <c r="J105" s="12" t="s">
        <v>46</v>
      </c>
      <c r="K105" s="12" t="s">
        <v>47</v>
      </c>
      <c r="L105" s="12" t="s">
        <v>48</v>
      </c>
      <c r="M105" s="12" t="s">
        <v>3</v>
      </c>
      <c r="N105" s="12" t="s">
        <v>3</v>
      </c>
      <c r="O105" s="30" t="s">
        <v>3395</v>
      </c>
      <c r="P105" s="2" t="str">
        <f t="shared" si="8"/>
        <v>5588</v>
      </c>
      <c r="Q105" s="9" t="str">
        <f t="shared" si="9"/>
        <v>09510-Noorte huviharidus ja huvitegevus</v>
      </c>
      <c r="R105" s="9" t="str">
        <f t="shared" si="10"/>
        <v>55</v>
      </c>
      <c r="S105" s="9" t="str">
        <f t="shared" si="11"/>
        <v/>
      </c>
      <c r="T105" s="37" t="str">
        <f t="shared" si="12"/>
        <v>55888-Eelarvemuudatuse summa</v>
      </c>
      <c r="U105" s="18" t="s">
        <v>2308</v>
      </c>
      <c r="V105" s="9" t="str">
        <f t="shared" si="13"/>
        <v/>
      </c>
      <c r="W105" t="str">
        <f t="shared" si="14"/>
        <v>09</v>
      </c>
      <c r="X105" t="str">
        <f t="shared" si="15"/>
        <v/>
      </c>
    </row>
    <row r="106" spans="1:24" hidden="1" x14ac:dyDescent="0.2">
      <c r="A106" s="12" t="s">
        <v>2419</v>
      </c>
      <c r="B106" s="12">
        <v>-3721</v>
      </c>
      <c r="C106" s="12" t="s">
        <v>2420</v>
      </c>
      <c r="D106" s="12" t="s">
        <v>2421</v>
      </c>
      <c r="E106" s="12" t="s">
        <v>12</v>
      </c>
      <c r="F106" s="12" t="s">
        <v>13</v>
      </c>
      <c r="G106" s="12" t="s">
        <v>3</v>
      </c>
      <c r="H106" s="12" t="s">
        <v>3</v>
      </c>
      <c r="I106" s="12" t="s">
        <v>41</v>
      </c>
      <c r="J106" s="12" t="s">
        <v>42</v>
      </c>
      <c r="K106" s="12" t="s">
        <v>43</v>
      </c>
      <c r="L106" s="12" t="s">
        <v>44</v>
      </c>
      <c r="M106" s="12" t="s">
        <v>3</v>
      </c>
      <c r="N106" s="12" t="s">
        <v>3</v>
      </c>
      <c r="O106" s="30" t="s">
        <v>3395</v>
      </c>
      <c r="P106" s="2" t="str">
        <f t="shared" si="8"/>
        <v>5588</v>
      </c>
      <c r="Q106" s="9" t="str">
        <f t="shared" si="9"/>
        <v>08102-Sport</v>
      </c>
      <c r="R106" s="9" t="str">
        <f t="shared" si="10"/>
        <v>55</v>
      </c>
      <c r="S106" s="9" t="str">
        <f t="shared" si="11"/>
        <v/>
      </c>
      <c r="T106" s="37" t="str">
        <f t="shared" si="12"/>
        <v>55888-Eelarvemuudatuse summa</v>
      </c>
      <c r="U106" s="18" t="s">
        <v>2308</v>
      </c>
      <c r="V106" s="9" t="str">
        <f t="shared" si="13"/>
        <v/>
      </c>
      <c r="W106" t="str">
        <f t="shared" si="14"/>
        <v>08</v>
      </c>
      <c r="X106" t="str">
        <f t="shared" si="15"/>
        <v/>
      </c>
    </row>
    <row r="107" spans="1:24" hidden="1" x14ac:dyDescent="0.2">
      <c r="A107" s="12" t="s">
        <v>2419</v>
      </c>
      <c r="B107" s="12">
        <v>-270</v>
      </c>
      <c r="C107" s="12" t="s">
        <v>2420</v>
      </c>
      <c r="D107" s="12" t="s">
        <v>2421</v>
      </c>
      <c r="E107" s="12" t="s">
        <v>12</v>
      </c>
      <c r="F107" s="12" t="s">
        <v>13</v>
      </c>
      <c r="G107" s="12" t="s">
        <v>3</v>
      </c>
      <c r="H107" s="12" t="s">
        <v>3</v>
      </c>
      <c r="I107" s="12" t="s">
        <v>36</v>
      </c>
      <c r="J107" s="12" t="s">
        <v>37</v>
      </c>
      <c r="K107" s="12" t="s">
        <v>304</v>
      </c>
      <c r="L107" s="12" t="s">
        <v>305</v>
      </c>
      <c r="M107" s="12" t="s">
        <v>3</v>
      </c>
      <c r="N107" s="12" t="s">
        <v>3</v>
      </c>
      <c r="O107" s="30" t="s">
        <v>3395</v>
      </c>
      <c r="P107" s="2" t="str">
        <f t="shared" si="8"/>
        <v>5588</v>
      </c>
      <c r="Q107" s="9" t="str">
        <f t="shared" si="9"/>
        <v>09601-Koolitoit</v>
      </c>
      <c r="R107" s="9" t="str">
        <f t="shared" si="10"/>
        <v>55</v>
      </c>
      <c r="S107" s="9" t="str">
        <f t="shared" si="11"/>
        <v/>
      </c>
      <c r="T107" s="37" t="str">
        <f t="shared" si="12"/>
        <v>55888-Eelarvemuudatuse summa</v>
      </c>
      <c r="U107" s="18" t="s">
        <v>2308</v>
      </c>
      <c r="V107" s="9" t="str">
        <f t="shared" si="13"/>
        <v/>
      </c>
      <c r="W107" t="str">
        <f t="shared" si="14"/>
        <v>09</v>
      </c>
      <c r="X107" t="str">
        <f t="shared" si="15"/>
        <v/>
      </c>
    </row>
    <row r="108" spans="1:24" hidden="1" x14ac:dyDescent="0.2">
      <c r="A108" s="12" t="s">
        <v>2419</v>
      </c>
      <c r="B108" s="12">
        <v>-459</v>
      </c>
      <c r="C108" s="12" t="s">
        <v>2420</v>
      </c>
      <c r="D108" s="12" t="s">
        <v>2421</v>
      </c>
      <c r="E108" s="12" t="s">
        <v>12</v>
      </c>
      <c r="F108" s="12" t="s">
        <v>13</v>
      </c>
      <c r="G108" s="12" t="s">
        <v>3</v>
      </c>
      <c r="H108" s="12" t="s">
        <v>3</v>
      </c>
      <c r="I108" s="12" t="s">
        <v>36</v>
      </c>
      <c r="J108" s="12" t="s">
        <v>37</v>
      </c>
      <c r="K108" s="12" t="s">
        <v>38</v>
      </c>
      <c r="L108" s="12" t="s">
        <v>39</v>
      </c>
      <c r="M108" s="12" t="s">
        <v>3</v>
      </c>
      <c r="N108" s="12" t="s">
        <v>3</v>
      </c>
      <c r="O108" s="30" t="s">
        <v>3395</v>
      </c>
      <c r="P108" s="2" t="str">
        <f t="shared" si="8"/>
        <v>5588</v>
      </c>
      <c r="Q108" s="9" t="str">
        <f t="shared" si="9"/>
        <v>09212-Põhihariduse otsekulud</v>
      </c>
      <c r="R108" s="9" t="str">
        <f t="shared" si="10"/>
        <v>55</v>
      </c>
      <c r="S108" s="9" t="str">
        <f t="shared" si="11"/>
        <v/>
      </c>
      <c r="T108" s="37" t="str">
        <f t="shared" si="12"/>
        <v>55888-Eelarvemuudatuse summa</v>
      </c>
      <c r="U108" s="18" t="s">
        <v>2308</v>
      </c>
      <c r="V108" s="9" t="str">
        <f t="shared" si="13"/>
        <v/>
      </c>
      <c r="W108" t="str">
        <f t="shared" si="14"/>
        <v>09</v>
      </c>
      <c r="X108" t="str">
        <f t="shared" si="15"/>
        <v/>
      </c>
    </row>
    <row r="109" spans="1:24" hidden="1" x14ac:dyDescent="0.2">
      <c r="A109" s="12" t="s">
        <v>2419</v>
      </c>
      <c r="B109" s="12">
        <v>-4606</v>
      </c>
      <c r="C109" s="12" t="s">
        <v>2420</v>
      </c>
      <c r="D109" s="12" t="s">
        <v>2421</v>
      </c>
      <c r="E109" s="12" t="s">
        <v>12</v>
      </c>
      <c r="F109" s="12" t="s">
        <v>13</v>
      </c>
      <c r="G109" s="12" t="s">
        <v>3</v>
      </c>
      <c r="H109" s="12" t="s">
        <v>3</v>
      </c>
      <c r="I109" s="12" t="s">
        <v>34</v>
      </c>
      <c r="J109" s="12" t="s">
        <v>35</v>
      </c>
      <c r="K109" s="12" t="s">
        <v>16</v>
      </c>
      <c r="L109" s="12" t="s">
        <v>17</v>
      </c>
      <c r="M109" s="12" t="s">
        <v>3</v>
      </c>
      <c r="N109" s="12" t="s">
        <v>3</v>
      </c>
      <c r="O109" s="30" t="s">
        <v>3395</v>
      </c>
      <c r="P109" s="2" t="str">
        <f t="shared" si="8"/>
        <v>5588</v>
      </c>
      <c r="Q109" s="9" t="str">
        <f t="shared" si="9"/>
        <v>09110-Alusharidus</v>
      </c>
      <c r="R109" s="9" t="str">
        <f t="shared" si="10"/>
        <v>55</v>
      </c>
      <c r="S109" s="9" t="str">
        <f t="shared" si="11"/>
        <v/>
      </c>
      <c r="T109" s="37" t="str">
        <f t="shared" si="12"/>
        <v>55888-Eelarvemuudatuse summa</v>
      </c>
      <c r="U109" s="18" t="s">
        <v>2308</v>
      </c>
      <c r="V109" s="9" t="str">
        <f t="shared" si="13"/>
        <v/>
      </c>
      <c r="W109" t="str">
        <f t="shared" si="14"/>
        <v>09</v>
      </c>
      <c r="X109" t="str">
        <f t="shared" si="15"/>
        <v/>
      </c>
    </row>
    <row r="110" spans="1:24" hidden="1" x14ac:dyDescent="0.2">
      <c r="A110" s="12" t="s">
        <v>2419</v>
      </c>
      <c r="B110" s="12">
        <v>-4077</v>
      </c>
      <c r="C110" s="12" t="s">
        <v>2420</v>
      </c>
      <c r="D110" s="12" t="s">
        <v>2421</v>
      </c>
      <c r="E110" s="12" t="s">
        <v>12</v>
      </c>
      <c r="F110" s="12" t="s">
        <v>13</v>
      </c>
      <c r="G110" s="12" t="s">
        <v>3</v>
      </c>
      <c r="H110" s="12" t="s">
        <v>3</v>
      </c>
      <c r="I110" s="12" t="s">
        <v>32</v>
      </c>
      <c r="J110" s="12" t="s">
        <v>33</v>
      </c>
      <c r="K110" s="12" t="s">
        <v>16</v>
      </c>
      <c r="L110" s="12" t="s">
        <v>17</v>
      </c>
      <c r="M110" s="12" t="s">
        <v>3</v>
      </c>
      <c r="N110" s="12" t="s">
        <v>3</v>
      </c>
      <c r="O110" s="30" t="s">
        <v>3395</v>
      </c>
      <c r="P110" s="2" t="str">
        <f t="shared" si="8"/>
        <v>5588</v>
      </c>
      <c r="Q110" s="9" t="str">
        <f t="shared" si="9"/>
        <v>09110-Alusharidus</v>
      </c>
      <c r="R110" s="9" t="str">
        <f t="shared" si="10"/>
        <v>55</v>
      </c>
      <c r="S110" s="9" t="str">
        <f t="shared" si="11"/>
        <v/>
      </c>
      <c r="T110" s="37" t="str">
        <f t="shared" si="12"/>
        <v>55888-Eelarvemuudatuse summa</v>
      </c>
      <c r="U110" s="18" t="s">
        <v>2308</v>
      </c>
      <c r="V110" s="9" t="str">
        <f t="shared" si="13"/>
        <v/>
      </c>
      <c r="W110" t="str">
        <f t="shared" si="14"/>
        <v>09</v>
      </c>
      <c r="X110" t="str">
        <f t="shared" si="15"/>
        <v/>
      </c>
    </row>
    <row r="111" spans="1:24" hidden="1" x14ac:dyDescent="0.2">
      <c r="A111" s="12" t="s">
        <v>2419</v>
      </c>
      <c r="B111" s="12">
        <v>-3638</v>
      </c>
      <c r="C111" s="12" t="s">
        <v>2420</v>
      </c>
      <c r="D111" s="12" t="s">
        <v>2421</v>
      </c>
      <c r="E111" s="12" t="s">
        <v>12</v>
      </c>
      <c r="F111" s="12" t="s">
        <v>13</v>
      </c>
      <c r="G111" s="12" t="s">
        <v>3</v>
      </c>
      <c r="H111" s="12" t="s">
        <v>3</v>
      </c>
      <c r="I111" s="12" t="s">
        <v>30</v>
      </c>
      <c r="J111" s="12" t="s">
        <v>31</v>
      </c>
      <c r="K111" s="12" t="s">
        <v>16</v>
      </c>
      <c r="L111" s="12" t="s">
        <v>17</v>
      </c>
      <c r="M111" s="12" t="s">
        <v>3</v>
      </c>
      <c r="N111" s="12" t="s">
        <v>3</v>
      </c>
      <c r="O111" s="30" t="s">
        <v>3395</v>
      </c>
      <c r="P111" s="2" t="str">
        <f t="shared" si="8"/>
        <v>5588</v>
      </c>
      <c r="Q111" s="9" t="str">
        <f t="shared" si="9"/>
        <v>09110-Alusharidus</v>
      </c>
      <c r="R111" s="9" t="str">
        <f t="shared" si="10"/>
        <v>55</v>
      </c>
      <c r="S111" s="9" t="str">
        <f t="shared" si="11"/>
        <v/>
      </c>
      <c r="T111" s="37" t="str">
        <f t="shared" si="12"/>
        <v>55888-Eelarvemuudatuse summa</v>
      </c>
      <c r="U111" s="18" t="s">
        <v>2308</v>
      </c>
      <c r="V111" s="9" t="str">
        <f t="shared" si="13"/>
        <v/>
      </c>
      <c r="W111" t="str">
        <f t="shared" si="14"/>
        <v>09</v>
      </c>
      <c r="X111" t="str">
        <f t="shared" si="15"/>
        <v/>
      </c>
    </row>
    <row r="112" spans="1:24" hidden="1" x14ac:dyDescent="0.2">
      <c r="A112" s="12" t="s">
        <v>2419</v>
      </c>
      <c r="B112" s="12">
        <v>-6977</v>
      </c>
      <c r="C112" s="12" t="s">
        <v>2420</v>
      </c>
      <c r="D112" s="12" t="s">
        <v>2421</v>
      </c>
      <c r="E112" s="12" t="s">
        <v>12</v>
      </c>
      <c r="F112" s="12" t="s">
        <v>13</v>
      </c>
      <c r="G112" s="12" t="s">
        <v>3</v>
      </c>
      <c r="H112" s="12" t="s">
        <v>3</v>
      </c>
      <c r="I112" s="12" t="s">
        <v>14</v>
      </c>
      <c r="J112" s="12" t="s">
        <v>15</v>
      </c>
      <c r="K112" s="12" t="s">
        <v>16</v>
      </c>
      <c r="L112" s="12" t="s">
        <v>17</v>
      </c>
      <c r="M112" s="12" t="s">
        <v>3</v>
      </c>
      <c r="N112" s="12" t="s">
        <v>3</v>
      </c>
      <c r="O112" s="30" t="s">
        <v>3395</v>
      </c>
      <c r="P112" s="2" t="str">
        <f t="shared" si="8"/>
        <v>5588</v>
      </c>
      <c r="Q112" s="9" t="str">
        <f t="shared" si="9"/>
        <v>09110-Alusharidus</v>
      </c>
      <c r="R112" s="9" t="str">
        <f t="shared" si="10"/>
        <v>55</v>
      </c>
      <c r="S112" s="9" t="str">
        <f t="shared" si="11"/>
        <v/>
      </c>
      <c r="T112" s="37" t="str">
        <f t="shared" si="12"/>
        <v>55888-Eelarvemuudatuse summa</v>
      </c>
      <c r="U112" s="18" t="s">
        <v>2308</v>
      </c>
      <c r="V112" s="9" t="str">
        <f t="shared" si="13"/>
        <v/>
      </c>
      <c r="W112" t="str">
        <f t="shared" si="14"/>
        <v>09</v>
      </c>
      <c r="X112" t="str">
        <f t="shared" si="15"/>
        <v/>
      </c>
    </row>
    <row r="113" spans="1:24" hidden="1" x14ac:dyDescent="0.2">
      <c r="A113" s="12" t="s">
        <v>2424</v>
      </c>
      <c r="B113" s="12">
        <v>76514</v>
      </c>
      <c r="C113" s="12" t="s">
        <v>2425</v>
      </c>
      <c r="D113" s="12" t="s">
        <v>2426</v>
      </c>
      <c r="E113" s="12" t="s">
        <v>12</v>
      </c>
      <c r="F113" s="12" t="s">
        <v>13</v>
      </c>
      <c r="G113" s="12" t="s">
        <v>693</v>
      </c>
      <c r="H113" s="12" t="s">
        <v>694</v>
      </c>
      <c r="I113" s="12" t="s">
        <v>99</v>
      </c>
      <c r="J113" s="12" t="s">
        <v>100</v>
      </c>
      <c r="K113" s="12" t="s">
        <v>101</v>
      </c>
      <c r="L113" s="12" t="s">
        <v>102</v>
      </c>
      <c r="M113" s="12" t="s">
        <v>3</v>
      </c>
      <c r="N113" s="12" t="s">
        <v>3</v>
      </c>
      <c r="O113" s="30" t="s">
        <v>3395</v>
      </c>
      <c r="P113" s="2" t="str">
        <f t="shared" si="8"/>
        <v>8888</v>
      </c>
      <c r="Q113" s="9" t="str">
        <f t="shared" si="9"/>
        <v>01112-Valla- ja linnavalitsus</v>
      </c>
      <c r="R113" s="9" t="str">
        <f t="shared" si="10"/>
        <v>88</v>
      </c>
      <c r="S113" s="9" t="str">
        <f t="shared" si="11"/>
        <v/>
      </c>
      <c r="T113" s="37" t="str">
        <f t="shared" si="12"/>
        <v>8888-Kirjeldamata kulud</v>
      </c>
      <c r="U113" s="18" t="s">
        <v>2309</v>
      </c>
      <c r="V113" s="9" t="str">
        <f t="shared" si="13"/>
        <v>KU221Projektide kaasfinantseerimine</v>
      </c>
      <c r="W113" t="str">
        <f t="shared" si="14"/>
        <v>01</v>
      </c>
      <c r="X113" t="str">
        <f t="shared" si="15"/>
        <v>KU221Projektide kaasfinantseerimine</v>
      </c>
    </row>
    <row r="114" spans="1:24" hidden="1" x14ac:dyDescent="0.2">
      <c r="A114" s="12" t="s">
        <v>2427</v>
      </c>
      <c r="B114" s="12">
        <v>79940</v>
      </c>
      <c r="C114" s="12" t="s">
        <v>2425</v>
      </c>
      <c r="D114" s="12" t="s">
        <v>2426</v>
      </c>
      <c r="E114" s="12" t="s">
        <v>12</v>
      </c>
      <c r="F114" s="12" t="s">
        <v>13</v>
      </c>
      <c r="G114" s="12" t="s">
        <v>1563</v>
      </c>
      <c r="H114" s="12" t="s">
        <v>1562</v>
      </c>
      <c r="I114" s="12" t="s">
        <v>1463</v>
      </c>
      <c r="J114" s="12" t="s">
        <v>1464</v>
      </c>
      <c r="K114" s="12" t="s">
        <v>1565</v>
      </c>
      <c r="L114" s="12" t="s">
        <v>1566</v>
      </c>
      <c r="M114" s="12" t="s">
        <v>3</v>
      </c>
      <c r="N114" s="12" t="s">
        <v>3</v>
      </c>
      <c r="O114" s="30" t="s">
        <v>3395</v>
      </c>
      <c r="P114" s="2" t="str">
        <f t="shared" si="8"/>
        <v>8888</v>
      </c>
      <c r="Q114" s="9" t="str">
        <f t="shared" si="9"/>
        <v>10900-Muu sotsiaalne kaitse, sh sotsiaalse kaitse haldus</v>
      </c>
      <c r="R114" s="9" t="str">
        <f t="shared" si="10"/>
        <v>88</v>
      </c>
      <c r="S114" s="9" t="str">
        <f t="shared" si="11"/>
        <v/>
      </c>
      <c r="T114" s="37" t="str">
        <f t="shared" si="12"/>
        <v>8888-Kirjeldamata kulud</v>
      </c>
      <c r="U114" s="18" t="s">
        <v>2309</v>
      </c>
      <c r="V114" s="9" t="str">
        <f t="shared" si="13"/>
        <v>KU694Sotsiaalvaldkonna reserv</v>
      </c>
      <c r="W114" t="str">
        <f t="shared" si="14"/>
        <v>10</v>
      </c>
      <c r="X114" t="str">
        <f t="shared" si="15"/>
        <v>KU694Sotsiaalvaldkonna reserv</v>
      </c>
    </row>
    <row r="115" spans="1:24" hidden="1" x14ac:dyDescent="0.2">
      <c r="A115" s="12" t="s">
        <v>2428</v>
      </c>
      <c r="B115" s="12">
        <v>66289</v>
      </c>
      <c r="C115" s="12" t="s">
        <v>2425</v>
      </c>
      <c r="D115" s="12" t="s">
        <v>2426</v>
      </c>
      <c r="E115" s="12" t="s">
        <v>12</v>
      </c>
      <c r="F115" s="12" t="s">
        <v>13</v>
      </c>
      <c r="G115" s="12" t="s">
        <v>1272</v>
      </c>
      <c r="H115" s="12" t="s">
        <v>1273</v>
      </c>
      <c r="I115" s="12" t="s">
        <v>1095</v>
      </c>
      <c r="J115" s="12" t="s">
        <v>1096</v>
      </c>
      <c r="K115" s="12" t="s">
        <v>745</v>
      </c>
      <c r="L115" s="12" t="s">
        <v>746</v>
      </c>
      <c r="M115" s="12" t="s">
        <v>3</v>
      </c>
      <c r="N115" s="12" t="s">
        <v>3</v>
      </c>
      <c r="O115" s="30" t="s">
        <v>3395</v>
      </c>
      <c r="P115" s="2" t="str">
        <f t="shared" si="8"/>
        <v>8888</v>
      </c>
      <c r="Q115" s="9" t="str">
        <f t="shared" si="9"/>
        <v>04900-Muu majandus (sh majanduse haldus)</v>
      </c>
      <c r="R115" s="9" t="str">
        <f t="shared" si="10"/>
        <v>88</v>
      </c>
      <c r="S115" s="9" t="str">
        <f t="shared" si="11"/>
        <v/>
      </c>
      <c r="T115" s="37" t="str">
        <f t="shared" si="12"/>
        <v>8888-Kirjeldamata kulud</v>
      </c>
      <c r="U115" s="18" t="s">
        <v>2309</v>
      </c>
      <c r="V115" s="9" t="str">
        <f t="shared" si="13"/>
        <v>KU23YKVHA Üldkulud</v>
      </c>
      <c r="W115" t="str">
        <f t="shared" si="14"/>
        <v>04</v>
      </c>
      <c r="X115" t="str">
        <f t="shared" si="15"/>
        <v>KU23YKVHA Üldkulud</v>
      </c>
    </row>
    <row r="116" spans="1:24" hidden="1" x14ac:dyDescent="0.2">
      <c r="A116" s="12" t="s">
        <v>2429</v>
      </c>
      <c r="B116" s="12">
        <v>295678</v>
      </c>
      <c r="C116" s="12" t="s">
        <v>2425</v>
      </c>
      <c r="D116" s="12" t="s">
        <v>2426</v>
      </c>
      <c r="E116" s="12" t="s">
        <v>12</v>
      </c>
      <c r="F116" s="12" t="s">
        <v>13</v>
      </c>
      <c r="G116" s="12" t="s">
        <v>958</v>
      </c>
      <c r="H116" s="12" t="s">
        <v>2430</v>
      </c>
      <c r="I116" s="12" t="s">
        <v>828</v>
      </c>
      <c r="J116" s="12" t="s">
        <v>829</v>
      </c>
      <c r="K116" s="12" t="s">
        <v>960</v>
      </c>
      <c r="L116" s="12" t="s">
        <v>961</v>
      </c>
      <c r="M116" s="12" t="s">
        <v>3</v>
      </c>
      <c r="N116" s="12" t="s">
        <v>3</v>
      </c>
      <c r="O116" s="30" t="s">
        <v>3395</v>
      </c>
      <c r="P116" s="2" t="str">
        <f t="shared" si="8"/>
        <v>8888</v>
      </c>
      <c r="Q116" s="9" t="str">
        <f t="shared" si="9"/>
        <v>09800-Muu haridus, sh hariduse haldus</v>
      </c>
      <c r="R116" s="9" t="str">
        <f t="shared" si="10"/>
        <v>88</v>
      </c>
      <c r="S116" s="9" t="str">
        <f t="shared" si="11"/>
        <v/>
      </c>
      <c r="T116" s="37" t="str">
        <f t="shared" si="12"/>
        <v>8888-Kirjeldamata kulud</v>
      </c>
      <c r="U116" s="18" t="s">
        <v>2309</v>
      </c>
      <c r="V116" s="9" t="str">
        <f t="shared" si="13"/>
        <v>KU625Haridusvaldkonna reserv</v>
      </c>
      <c r="W116" t="str">
        <f t="shared" si="14"/>
        <v>09</v>
      </c>
      <c r="X116" t="str">
        <f t="shared" si="15"/>
        <v>KU625Haridusvaldkonna reserv</v>
      </c>
    </row>
    <row r="117" spans="1:24" hidden="1" x14ac:dyDescent="0.2">
      <c r="A117" s="12" t="s">
        <v>2431</v>
      </c>
      <c r="B117" s="12">
        <v>26878</v>
      </c>
      <c r="C117" s="12" t="s">
        <v>2425</v>
      </c>
      <c r="D117" s="12" t="s">
        <v>2426</v>
      </c>
      <c r="E117" s="12" t="s">
        <v>12</v>
      </c>
      <c r="F117" s="12" t="s">
        <v>13</v>
      </c>
      <c r="G117" s="12" t="s">
        <v>958</v>
      </c>
      <c r="H117" s="12" t="s">
        <v>2430</v>
      </c>
      <c r="I117" s="12" t="s">
        <v>828</v>
      </c>
      <c r="J117" s="12" t="s">
        <v>829</v>
      </c>
      <c r="K117" s="12" t="s">
        <v>960</v>
      </c>
      <c r="L117" s="12" t="s">
        <v>961</v>
      </c>
      <c r="M117" s="12" t="s">
        <v>3</v>
      </c>
      <c r="N117" s="12" t="s">
        <v>3</v>
      </c>
      <c r="O117" s="30" t="s">
        <v>3395</v>
      </c>
      <c r="P117" s="2" t="str">
        <f t="shared" si="8"/>
        <v>8888</v>
      </c>
      <c r="Q117" s="9" t="str">
        <f t="shared" si="9"/>
        <v>09800-Muu haridus, sh hariduse haldus</v>
      </c>
      <c r="R117" s="9" t="str">
        <f t="shared" si="10"/>
        <v>88</v>
      </c>
      <c r="S117" s="9" t="str">
        <f t="shared" si="11"/>
        <v/>
      </c>
      <c r="T117" s="37" t="str">
        <f t="shared" si="12"/>
        <v>8888-Kirjeldamata kulud</v>
      </c>
      <c r="U117" s="18" t="s">
        <v>2309</v>
      </c>
      <c r="V117" s="9" t="str">
        <f t="shared" si="13"/>
        <v>KU625Haridusvaldkonna reserv</v>
      </c>
      <c r="W117" t="str">
        <f t="shared" si="14"/>
        <v>09</v>
      </c>
      <c r="X117" t="str">
        <f t="shared" si="15"/>
        <v>KU625Haridusvaldkonna reserv</v>
      </c>
    </row>
    <row r="118" spans="1:24" hidden="1" x14ac:dyDescent="0.2">
      <c r="A118" s="12" t="s">
        <v>2432</v>
      </c>
      <c r="B118" s="12">
        <v>8000</v>
      </c>
      <c r="C118" s="12" t="s">
        <v>158</v>
      </c>
      <c r="D118" s="12" t="s">
        <v>157</v>
      </c>
      <c r="E118" s="12" t="s">
        <v>12</v>
      </c>
      <c r="F118" s="12" t="s">
        <v>13</v>
      </c>
      <c r="G118" s="12" t="s">
        <v>3</v>
      </c>
      <c r="H118" s="12" t="s">
        <v>3</v>
      </c>
      <c r="I118" s="12" t="s">
        <v>547</v>
      </c>
      <c r="J118" s="12" t="s">
        <v>548</v>
      </c>
      <c r="K118" s="12" t="s">
        <v>553</v>
      </c>
      <c r="L118" s="12" t="s">
        <v>554</v>
      </c>
      <c r="M118" s="12" t="s">
        <v>3</v>
      </c>
      <c r="N118" s="12" t="s">
        <v>3</v>
      </c>
      <c r="O118" s="30" t="s">
        <v>3395</v>
      </c>
      <c r="P118" s="2" t="str">
        <f t="shared" si="8"/>
        <v>5515</v>
      </c>
      <c r="Q118" s="9" t="str">
        <f t="shared" si="9"/>
        <v>08202-Rahvakultuur</v>
      </c>
      <c r="R118" s="9" t="str">
        <f t="shared" si="10"/>
        <v>55</v>
      </c>
      <c r="S118" s="9" t="str">
        <f t="shared" si="11"/>
        <v/>
      </c>
      <c r="T118" s="37" t="str">
        <f t="shared" si="12"/>
        <v>55159-Muud inventarikulud</v>
      </c>
      <c r="U118" s="18" t="s">
        <v>2308</v>
      </c>
      <c r="V118" s="9" t="str">
        <f t="shared" si="13"/>
        <v/>
      </c>
      <c r="W118" t="str">
        <f t="shared" si="14"/>
        <v>08</v>
      </c>
      <c r="X118" t="str">
        <f t="shared" si="15"/>
        <v/>
      </c>
    </row>
    <row r="119" spans="1:24" hidden="1" x14ac:dyDescent="0.2">
      <c r="A119" s="12" t="s">
        <v>2433</v>
      </c>
      <c r="B119" s="12">
        <v>4500</v>
      </c>
      <c r="C119" s="12" t="s">
        <v>230</v>
      </c>
      <c r="D119" s="12" t="s">
        <v>229</v>
      </c>
      <c r="E119" s="12" t="s">
        <v>12</v>
      </c>
      <c r="F119" s="12" t="s">
        <v>13</v>
      </c>
      <c r="G119" s="12" t="s">
        <v>3</v>
      </c>
      <c r="H119" s="12" t="s">
        <v>3</v>
      </c>
      <c r="I119" s="12" t="s">
        <v>14</v>
      </c>
      <c r="J119" s="12" t="s">
        <v>15</v>
      </c>
      <c r="K119" s="12" t="s">
        <v>16</v>
      </c>
      <c r="L119" s="12" t="s">
        <v>17</v>
      </c>
      <c r="M119" s="12" t="s">
        <v>231</v>
      </c>
      <c r="N119" s="12" t="s">
        <v>232</v>
      </c>
      <c r="O119" s="30" t="s">
        <v>3395</v>
      </c>
      <c r="P119" s="2" t="str">
        <f t="shared" si="8"/>
        <v>5511</v>
      </c>
      <c r="Q119" s="9" t="str">
        <f t="shared" si="9"/>
        <v>09110-Alusharidus</v>
      </c>
      <c r="R119" s="9" t="str">
        <f t="shared" si="10"/>
        <v>55</v>
      </c>
      <c r="S119" s="9" t="str">
        <f t="shared" si="11"/>
        <v>9621KVHA  Riia 30 Lasteaed Krõllipesa</v>
      </c>
      <c r="T119" s="37" t="str">
        <f t="shared" si="12"/>
        <v>55111-Kulud küttele</v>
      </c>
      <c r="U119" s="18" t="s">
        <v>2308</v>
      </c>
      <c r="V119" s="9" t="str">
        <f t="shared" si="13"/>
        <v/>
      </c>
      <c r="W119" t="str">
        <f t="shared" si="14"/>
        <v>09</v>
      </c>
      <c r="X119" t="str">
        <f t="shared" si="15"/>
        <v/>
      </c>
    </row>
    <row r="120" spans="1:24" hidden="1" x14ac:dyDescent="0.2">
      <c r="A120" s="12" t="s">
        <v>2434</v>
      </c>
      <c r="B120" s="12">
        <v>2265</v>
      </c>
      <c r="C120" s="12" t="s">
        <v>228</v>
      </c>
      <c r="D120" s="12" t="s">
        <v>227</v>
      </c>
      <c r="E120" s="12" t="s">
        <v>12</v>
      </c>
      <c r="F120" s="12" t="s">
        <v>13</v>
      </c>
      <c r="G120" s="12" t="s">
        <v>3</v>
      </c>
      <c r="H120" s="12" t="s">
        <v>3</v>
      </c>
      <c r="I120" s="12" t="s">
        <v>14</v>
      </c>
      <c r="J120" s="12" t="s">
        <v>15</v>
      </c>
      <c r="K120" s="12" t="s">
        <v>16</v>
      </c>
      <c r="L120" s="12" t="s">
        <v>17</v>
      </c>
      <c r="M120" s="12" t="s">
        <v>231</v>
      </c>
      <c r="N120" s="12" t="s">
        <v>232</v>
      </c>
      <c r="O120" s="30" t="s">
        <v>3395</v>
      </c>
      <c r="P120" s="2" t="str">
        <f t="shared" si="8"/>
        <v>5511</v>
      </c>
      <c r="Q120" s="9" t="str">
        <f t="shared" si="9"/>
        <v>09110-Alusharidus</v>
      </c>
      <c r="R120" s="9" t="str">
        <f t="shared" si="10"/>
        <v>55</v>
      </c>
      <c r="S120" s="9" t="str">
        <f t="shared" si="11"/>
        <v>9621KVHA  Riia 30 Lasteaed Krõllipesa</v>
      </c>
      <c r="T120" s="37" t="str">
        <f t="shared" si="12"/>
        <v>55113-Kulud veele ja kanalisatsioonile</v>
      </c>
      <c r="U120" s="18" t="s">
        <v>2308</v>
      </c>
      <c r="V120" s="9" t="str">
        <f t="shared" si="13"/>
        <v/>
      </c>
      <c r="W120" t="str">
        <f t="shared" si="14"/>
        <v>09</v>
      </c>
      <c r="X120" t="str">
        <f t="shared" si="15"/>
        <v/>
      </c>
    </row>
    <row r="121" spans="1:24" hidden="1" x14ac:dyDescent="0.2">
      <c r="A121" s="12" t="s">
        <v>2435</v>
      </c>
      <c r="B121" s="12">
        <v>650</v>
      </c>
      <c r="C121" s="12" t="s">
        <v>258</v>
      </c>
      <c r="D121" s="12" t="s">
        <v>259</v>
      </c>
      <c r="E121" s="12" t="s">
        <v>12</v>
      </c>
      <c r="F121" s="12" t="s">
        <v>13</v>
      </c>
      <c r="G121" s="12" t="s">
        <v>3</v>
      </c>
      <c r="H121" s="12" t="s">
        <v>3</v>
      </c>
      <c r="I121" s="12" t="s">
        <v>30</v>
      </c>
      <c r="J121" s="12" t="s">
        <v>31</v>
      </c>
      <c r="K121" s="12" t="s">
        <v>16</v>
      </c>
      <c r="L121" s="12" t="s">
        <v>17</v>
      </c>
      <c r="M121" s="12" t="s">
        <v>199</v>
      </c>
      <c r="N121" s="12" t="s">
        <v>200</v>
      </c>
      <c r="O121" s="30" t="s">
        <v>3395</v>
      </c>
      <c r="P121" s="2" t="str">
        <f t="shared" si="8"/>
        <v>5514</v>
      </c>
      <c r="Q121" s="9" t="str">
        <f t="shared" si="9"/>
        <v>09110-Alusharidus</v>
      </c>
      <c r="R121" s="9" t="str">
        <f t="shared" si="10"/>
        <v>55</v>
      </c>
      <c r="S121" s="9" t="str">
        <f t="shared" si="11"/>
        <v>3000IKT kulud asutustes</v>
      </c>
      <c r="T121" s="37" t="str">
        <f t="shared" si="12"/>
        <v>55143-Kulud riist- ja tarkvara rendile</v>
      </c>
      <c r="U121" s="18" t="s">
        <v>2308</v>
      </c>
      <c r="V121" s="9" t="str">
        <f t="shared" si="13"/>
        <v/>
      </c>
      <c r="W121" t="str">
        <f t="shared" si="14"/>
        <v>09</v>
      </c>
      <c r="X121" t="str">
        <f t="shared" si="15"/>
        <v/>
      </c>
    </row>
    <row r="122" spans="1:24" hidden="1" x14ac:dyDescent="0.2">
      <c r="A122" s="12" t="s">
        <v>2436</v>
      </c>
      <c r="B122" s="12">
        <v>6549</v>
      </c>
      <c r="C122" s="12" t="s">
        <v>230</v>
      </c>
      <c r="D122" s="12" t="s">
        <v>229</v>
      </c>
      <c r="E122" s="12" t="s">
        <v>12</v>
      </c>
      <c r="F122" s="12" t="s">
        <v>13</v>
      </c>
      <c r="G122" s="12" t="s">
        <v>3</v>
      </c>
      <c r="H122" s="12" t="s">
        <v>3</v>
      </c>
      <c r="I122" s="12" t="s">
        <v>30</v>
      </c>
      <c r="J122" s="12" t="s">
        <v>31</v>
      </c>
      <c r="K122" s="12" t="s">
        <v>16</v>
      </c>
      <c r="L122" s="12" t="s">
        <v>17</v>
      </c>
      <c r="M122" s="12" t="s">
        <v>240</v>
      </c>
      <c r="N122" s="12" t="s">
        <v>241</v>
      </c>
      <c r="O122" s="30" t="s">
        <v>3395</v>
      </c>
      <c r="P122" s="2" t="str">
        <f t="shared" si="8"/>
        <v>5511</v>
      </c>
      <c r="Q122" s="9" t="str">
        <f t="shared" si="9"/>
        <v>09110-Alusharidus</v>
      </c>
      <c r="R122" s="9" t="str">
        <f t="shared" si="10"/>
        <v>55</v>
      </c>
      <c r="S122" s="9" t="str">
        <f t="shared" si="11"/>
        <v>9608KVHA  Kesk-Kaare 19 Lasteaed Karlsson</v>
      </c>
      <c r="T122" s="37" t="str">
        <f t="shared" si="12"/>
        <v>55111-Kulud küttele</v>
      </c>
      <c r="U122" s="18" t="s">
        <v>2308</v>
      </c>
      <c r="V122" s="9" t="str">
        <f t="shared" si="13"/>
        <v/>
      </c>
      <c r="W122" t="str">
        <f t="shared" si="14"/>
        <v>09</v>
      </c>
      <c r="X122" t="str">
        <f t="shared" si="15"/>
        <v/>
      </c>
    </row>
    <row r="123" spans="1:24" hidden="1" x14ac:dyDescent="0.2">
      <c r="A123" s="12" t="s">
        <v>2437</v>
      </c>
      <c r="B123" s="12">
        <v>359</v>
      </c>
      <c r="C123" s="12" t="s">
        <v>212</v>
      </c>
      <c r="D123" s="12" t="s">
        <v>211</v>
      </c>
      <c r="E123" s="12" t="s">
        <v>12</v>
      </c>
      <c r="F123" s="12" t="s">
        <v>13</v>
      </c>
      <c r="G123" s="12" t="s">
        <v>3</v>
      </c>
      <c r="H123" s="12" t="s">
        <v>3</v>
      </c>
      <c r="I123" s="12" t="s">
        <v>30</v>
      </c>
      <c r="J123" s="12" t="s">
        <v>31</v>
      </c>
      <c r="K123" s="12" t="s">
        <v>16</v>
      </c>
      <c r="L123" s="12" t="s">
        <v>17</v>
      </c>
      <c r="M123" s="12" t="s">
        <v>240</v>
      </c>
      <c r="N123" s="12" t="s">
        <v>241</v>
      </c>
      <c r="O123" s="30" t="s">
        <v>3395</v>
      </c>
      <c r="P123" s="2" t="str">
        <f t="shared" si="8"/>
        <v>5511</v>
      </c>
      <c r="Q123" s="9" t="str">
        <f t="shared" si="9"/>
        <v>09110-Alusharidus</v>
      </c>
      <c r="R123" s="9" t="str">
        <f t="shared" si="10"/>
        <v>55</v>
      </c>
      <c r="S123" s="9" t="str">
        <f t="shared" si="11"/>
        <v>9608KVHA  Kesk-Kaare 19 Lasteaed Karlsson</v>
      </c>
      <c r="T123" s="37" t="str">
        <f t="shared" si="12"/>
        <v>55112-Kulud elektrile</v>
      </c>
      <c r="U123" s="18" t="s">
        <v>2308</v>
      </c>
      <c r="V123" s="9" t="str">
        <f t="shared" si="13"/>
        <v/>
      </c>
      <c r="W123" t="str">
        <f t="shared" si="14"/>
        <v>09</v>
      </c>
      <c r="X123" t="str">
        <f t="shared" si="15"/>
        <v/>
      </c>
    </row>
    <row r="124" spans="1:24" hidden="1" x14ac:dyDescent="0.2">
      <c r="A124" s="12" t="s">
        <v>2433</v>
      </c>
      <c r="B124" s="12">
        <v>10337</v>
      </c>
      <c r="C124" s="12" t="s">
        <v>230</v>
      </c>
      <c r="D124" s="12" t="s">
        <v>229</v>
      </c>
      <c r="E124" s="12" t="s">
        <v>12</v>
      </c>
      <c r="F124" s="12" t="s">
        <v>13</v>
      </c>
      <c r="G124" s="12" t="s">
        <v>3</v>
      </c>
      <c r="H124" s="12" t="s">
        <v>3</v>
      </c>
      <c r="I124" s="12" t="s">
        <v>32</v>
      </c>
      <c r="J124" s="12" t="s">
        <v>33</v>
      </c>
      <c r="K124" s="12" t="s">
        <v>16</v>
      </c>
      <c r="L124" s="12" t="s">
        <v>17</v>
      </c>
      <c r="M124" s="12" t="s">
        <v>268</v>
      </c>
      <c r="N124" s="12" t="s">
        <v>269</v>
      </c>
      <c r="O124" s="30" t="s">
        <v>3395</v>
      </c>
      <c r="P124" s="2" t="str">
        <f t="shared" si="8"/>
        <v>5511</v>
      </c>
      <c r="Q124" s="9" t="str">
        <f t="shared" si="9"/>
        <v>09110-Alusharidus</v>
      </c>
      <c r="R124" s="9" t="str">
        <f t="shared" si="10"/>
        <v>55</v>
      </c>
      <c r="S124" s="9" t="str">
        <f t="shared" si="11"/>
        <v>9623KVHA  Riia 93 Lasteaed Männimäe</v>
      </c>
      <c r="T124" s="37" t="str">
        <f t="shared" si="12"/>
        <v>55111-Kulud küttele</v>
      </c>
      <c r="U124" s="18" t="s">
        <v>2308</v>
      </c>
      <c r="V124" s="9" t="str">
        <f t="shared" si="13"/>
        <v/>
      </c>
      <c r="W124" t="str">
        <f t="shared" si="14"/>
        <v>09</v>
      </c>
      <c r="X124" t="str">
        <f t="shared" si="15"/>
        <v/>
      </c>
    </row>
    <row r="125" spans="1:24" hidden="1" x14ac:dyDescent="0.2">
      <c r="A125" s="12" t="s">
        <v>2434</v>
      </c>
      <c r="B125" s="12">
        <v>2788</v>
      </c>
      <c r="C125" s="12" t="s">
        <v>228</v>
      </c>
      <c r="D125" s="12" t="s">
        <v>227</v>
      </c>
      <c r="E125" s="12" t="s">
        <v>12</v>
      </c>
      <c r="F125" s="12" t="s">
        <v>13</v>
      </c>
      <c r="G125" s="12" t="s">
        <v>3</v>
      </c>
      <c r="H125" s="12" t="s">
        <v>3</v>
      </c>
      <c r="I125" s="12" t="s">
        <v>32</v>
      </c>
      <c r="J125" s="12" t="s">
        <v>33</v>
      </c>
      <c r="K125" s="12" t="s">
        <v>16</v>
      </c>
      <c r="L125" s="12" t="s">
        <v>17</v>
      </c>
      <c r="M125" s="12" t="s">
        <v>268</v>
      </c>
      <c r="N125" s="12" t="s">
        <v>269</v>
      </c>
      <c r="O125" s="30" t="s">
        <v>3395</v>
      </c>
      <c r="P125" s="2" t="str">
        <f t="shared" si="8"/>
        <v>5511</v>
      </c>
      <c r="Q125" s="9" t="str">
        <f t="shared" si="9"/>
        <v>09110-Alusharidus</v>
      </c>
      <c r="R125" s="9" t="str">
        <f t="shared" si="10"/>
        <v>55</v>
      </c>
      <c r="S125" s="9" t="str">
        <f t="shared" si="11"/>
        <v>9623KVHA  Riia 93 Lasteaed Männimäe</v>
      </c>
      <c r="T125" s="37" t="str">
        <f t="shared" si="12"/>
        <v>55113-Kulud veele ja kanalisatsioonile</v>
      </c>
      <c r="U125" s="18" t="s">
        <v>2308</v>
      </c>
      <c r="V125" s="9" t="str">
        <f t="shared" si="13"/>
        <v/>
      </c>
      <c r="W125" t="str">
        <f t="shared" si="14"/>
        <v>09</v>
      </c>
      <c r="X125" t="str">
        <f t="shared" si="15"/>
        <v/>
      </c>
    </row>
    <row r="126" spans="1:24" hidden="1" x14ac:dyDescent="0.2">
      <c r="A126" s="12" t="s">
        <v>2438</v>
      </c>
      <c r="B126" s="12">
        <v>2580</v>
      </c>
      <c r="C126" s="12" t="s">
        <v>226</v>
      </c>
      <c r="D126" s="12" t="s">
        <v>225</v>
      </c>
      <c r="E126" s="12" t="s">
        <v>12</v>
      </c>
      <c r="F126" s="12" t="s">
        <v>13</v>
      </c>
      <c r="G126" s="12" t="s">
        <v>3</v>
      </c>
      <c r="H126" s="12" t="s">
        <v>3</v>
      </c>
      <c r="I126" s="12" t="s">
        <v>32</v>
      </c>
      <c r="J126" s="12" t="s">
        <v>33</v>
      </c>
      <c r="K126" s="12" t="s">
        <v>16</v>
      </c>
      <c r="L126" s="12" t="s">
        <v>17</v>
      </c>
      <c r="M126" s="12" t="s">
        <v>268</v>
      </c>
      <c r="N126" s="12" t="s">
        <v>269</v>
      </c>
      <c r="O126" s="30" t="s">
        <v>3395</v>
      </c>
      <c r="P126" s="2" t="str">
        <f t="shared" si="8"/>
        <v>5511</v>
      </c>
      <c r="Q126" s="9" t="str">
        <f t="shared" si="9"/>
        <v>09110-Alusharidus</v>
      </c>
      <c r="R126" s="9" t="str">
        <f t="shared" si="10"/>
        <v>55</v>
      </c>
      <c r="S126" s="9" t="str">
        <f t="shared" si="11"/>
        <v>9623KVHA  Riia 93 Lasteaed Männimäe</v>
      </c>
      <c r="T126" s="37" t="str">
        <f t="shared" si="12"/>
        <v>551140-Kulud korrashoiule</v>
      </c>
      <c r="U126" s="18" t="s">
        <v>2308</v>
      </c>
      <c r="V126" s="9" t="str">
        <f t="shared" si="13"/>
        <v/>
      </c>
      <c r="W126" t="str">
        <f t="shared" si="14"/>
        <v>09</v>
      </c>
      <c r="X126" t="str">
        <f t="shared" si="15"/>
        <v/>
      </c>
    </row>
    <row r="127" spans="1:24" hidden="1" x14ac:dyDescent="0.2">
      <c r="A127" s="12" t="s">
        <v>2433</v>
      </c>
      <c r="B127" s="12">
        <v>4198</v>
      </c>
      <c r="C127" s="12" t="s">
        <v>230</v>
      </c>
      <c r="D127" s="12" t="s">
        <v>229</v>
      </c>
      <c r="E127" s="12" t="s">
        <v>12</v>
      </c>
      <c r="F127" s="12" t="s">
        <v>13</v>
      </c>
      <c r="G127" s="12" t="s">
        <v>3</v>
      </c>
      <c r="H127" s="12" t="s">
        <v>3</v>
      </c>
      <c r="I127" s="12" t="s">
        <v>34</v>
      </c>
      <c r="J127" s="12" t="s">
        <v>35</v>
      </c>
      <c r="K127" s="12" t="s">
        <v>16</v>
      </c>
      <c r="L127" s="12" t="s">
        <v>17</v>
      </c>
      <c r="M127" s="12" t="s">
        <v>286</v>
      </c>
      <c r="N127" s="12" t="s">
        <v>287</v>
      </c>
      <c r="O127" s="30" t="s">
        <v>3395</v>
      </c>
      <c r="P127" s="2" t="str">
        <f t="shared" si="8"/>
        <v>5511</v>
      </c>
      <c r="Q127" s="9" t="str">
        <f t="shared" si="9"/>
        <v>09110-Alusharidus</v>
      </c>
      <c r="R127" s="9" t="str">
        <f t="shared" si="10"/>
        <v>55</v>
      </c>
      <c r="S127" s="9" t="str">
        <f t="shared" si="11"/>
        <v>9616KVHA  Posti 20a Kesklinna Lasteaed</v>
      </c>
      <c r="T127" s="37" t="str">
        <f t="shared" si="12"/>
        <v>55111-Kulud küttele</v>
      </c>
      <c r="U127" s="18" t="s">
        <v>2308</v>
      </c>
      <c r="V127" s="9" t="str">
        <f t="shared" si="13"/>
        <v/>
      </c>
      <c r="W127" t="str">
        <f t="shared" si="14"/>
        <v>09</v>
      </c>
      <c r="X127" t="str">
        <f t="shared" si="15"/>
        <v/>
      </c>
    </row>
    <row r="128" spans="1:24" hidden="1" x14ac:dyDescent="0.2">
      <c r="A128" s="12" t="s">
        <v>2439</v>
      </c>
      <c r="B128" s="12">
        <v>455</v>
      </c>
      <c r="C128" s="12" t="s">
        <v>212</v>
      </c>
      <c r="D128" s="12" t="s">
        <v>211</v>
      </c>
      <c r="E128" s="12" t="s">
        <v>12</v>
      </c>
      <c r="F128" s="12" t="s">
        <v>13</v>
      </c>
      <c r="G128" s="12" t="s">
        <v>3</v>
      </c>
      <c r="H128" s="12" t="s">
        <v>3</v>
      </c>
      <c r="I128" s="12" t="s">
        <v>34</v>
      </c>
      <c r="J128" s="12" t="s">
        <v>35</v>
      </c>
      <c r="K128" s="12" t="s">
        <v>16</v>
      </c>
      <c r="L128" s="12" t="s">
        <v>17</v>
      </c>
      <c r="M128" s="12" t="s">
        <v>286</v>
      </c>
      <c r="N128" s="12" t="s">
        <v>287</v>
      </c>
      <c r="O128" s="30" t="s">
        <v>3395</v>
      </c>
      <c r="P128" s="2" t="str">
        <f t="shared" si="8"/>
        <v>5511</v>
      </c>
      <c r="Q128" s="9" t="str">
        <f t="shared" si="9"/>
        <v>09110-Alusharidus</v>
      </c>
      <c r="R128" s="9" t="str">
        <f t="shared" si="10"/>
        <v>55</v>
      </c>
      <c r="S128" s="9" t="str">
        <f t="shared" si="11"/>
        <v>9616KVHA  Posti 20a Kesklinna Lasteaed</v>
      </c>
      <c r="T128" s="37" t="str">
        <f t="shared" si="12"/>
        <v>55112-Kulud elektrile</v>
      </c>
      <c r="U128" s="18" t="s">
        <v>2308</v>
      </c>
      <c r="V128" s="9" t="str">
        <f t="shared" si="13"/>
        <v/>
      </c>
      <c r="W128" t="str">
        <f t="shared" si="14"/>
        <v>09</v>
      </c>
      <c r="X128" t="str">
        <f t="shared" si="15"/>
        <v/>
      </c>
    </row>
    <row r="129" spans="1:24" hidden="1" x14ac:dyDescent="0.2">
      <c r="A129" s="12" t="s">
        <v>2434</v>
      </c>
      <c r="B129" s="12">
        <v>547</v>
      </c>
      <c r="C129" s="12" t="s">
        <v>228</v>
      </c>
      <c r="D129" s="12" t="s">
        <v>227</v>
      </c>
      <c r="E129" s="12" t="s">
        <v>12</v>
      </c>
      <c r="F129" s="12" t="s">
        <v>13</v>
      </c>
      <c r="G129" s="12" t="s">
        <v>3</v>
      </c>
      <c r="H129" s="12" t="s">
        <v>3</v>
      </c>
      <c r="I129" s="12" t="s">
        <v>34</v>
      </c>
      <c r="J129" s="12" t="s">
        <v>35</v>
      </c>
      <c r="K129" s="12" t="s">
        <v>16</v>
      </c>
      <c r="L129" s="12" t="s">
        <v>17</v>
      </c>
      <c r="M129" s="12" t="s">
        <v>286</v>
      </c>
      <c r="N129" s="12" t="s">
        <v>287</v>
      </c>
      <c r="O129" s="30" t="s">
        <v>3395</v>
      </c>
      <c r="P129" s="2" t="str">
        <f t="shared" si="8"/>
        <v>5511</v>
      </c>
      <c r="Q129" s="9" t="str">
        <f t="shared" si="9"/>
        <v>09110-Alusharidus</v>
      </c>
      <c r="R129" s="9" t="str">
        <f t="shared" si="10"/>
        <v>55</v>
      </c>
      <c r="S129" s="9" t="str">
        <f t="shared" si="11"/>
        <v>9616KVHA  Posti 20a Kesklinna Lasteaed</v>
      </c>
      <c r="T129" s="37" t="str">
        <f t="shared" si="12"/>
        <v>55113-Kulud veele ja kanalisatsioonile</v>
      </c>
      <c r="U129" s="18" t="s">
        <v>2308</v>
      </c>
      <c r="V129" s="9" t="str">
        <f t="shared" si="13"/>
        <v/>
      </c>
      <c r="W129" t="str">
        <f t="shared" si="14"/>
        <v>09</v>
      </c>
      <c r="X129" t="str">
        <f t="shared" si="15"/>
        <v/>
      </c>
    </row>
    <row r="130" spans="1:24" hidden="1" x14ac:dyDescent="0.2">
      <c r="A130" s="12" t="s">
        <v>2433</v>
      </c>
      <c r="B130" s="12">
        <v>7619</v>
      </c>
      <c r="C130" s="12" t="s">
        <v>230</v>
      </c>
      <c r="D130" s="12" t="s">
        <v>229</v>
      </c>
      <c r="E130" s="12" t="s">
        <v>12</v>
      </c>
      <c r="F130" s="12" t="s">
        <v>13</v>
      </c>
      <c r="G130" s="12" t="s">
        <v>3</v>
      </c>
      <c r="H130" s="12" t="s">
        <v>3</v>
      </c>
      <c r="I130" s="12" t="s">
        <v>34</v>
      </c>
      <c r="J130" s="12" t="s">
        <v>35</v>
      </c>
      <c r="K130" s="12" t="s">
        <v>16</v>
      </c>
      <c r="L130" s="12" t="s">
        <v>17</v>
      </c>
      <c r="M130" s="12" t="s">
        <v>289</v>
      </c>
      <c r="N130" s="12" t="s">
        <v>290</v>
      </c>
      <c r="O130" s="30" t="s">
        <v>3395</v>
      </c>
      <c r="P130" s="2" t="str">
        <f t="shared" si="8"/>
        <v>5511</v>
      </c>
      <c r="Q130" s="9" t="str">
        <f t="shared" si="9"/>
        <v>09110-Alusharidus</v>
      </c>
      <c r="R130" s="9" t="str">
        <f t="shared" si="10"/>
        <v>55</v>
      </c>
      <c r="S130" s="9" t="str">
        <f t="shared" si="11"/>
        <v>9628KVHA  Tehnika 12 Kesklinna Lasteaed</v>
      </c>
      <c r="T130" s="37" t="str">
        <f t="shared" si="12"/>
        <v>55111-Kulud küttele</v>
      </c>
      <c r="U130" s="18" t="s">
        <v>2308</v>
      </c>
      <c r="V130" s="9" t="str">
        <f t="shared" si="13"/>
        <v/>
      </c>
      <c r="W130" t="str">
        <f t="shared" si="14"/>
        <v>09</v>
      </c>
      <c r="X130" t="str">
        <f t="shared" si="15"/>
        <v/>
      </c>
    </row>
    <row r="131" spans="1:24" hidden="1" x14ac:dyDescent="0.2">
      <c r="A131" s="12" t="s">
        <v>2439</v>
      </c>
      <c r="B131" s="12">
        <v>849</v>
      </c>
      <c r="C131" s="12" t="s">
        <v>212</v>
      </c>
      <c r="D131" s="12" t="s">
        <v>211</v>
      </c>
      <c r="E131" s="12" t="s">
        <v>12</v>
      </c>
      <c r="F131" s="12" t="s">
        <v>13</v>
      </c>
      <c r="G131" s="12" t="s">
        <v>3</v>
      </c>
      <c r="H131" s="12" t="s">
        <v>3</v>
      </c>
      <c r="I131" s="12" t="s">
        <v>34</v>
      </c>
      <c r="J131" s="12" t="s">
        <v>35</v>
      </c>
      <c r="K131" s="12" t="s">
        <v>16</v>
      </c>
      <c r="L131" s="12" t="s">
        <v>17</v>
      </c>
      <c r="M131" s="12" t="s">
        <v>289</v>
      </c>
      <c r="N131" s="12" t="s">
        <v>290</v>
      </c>
      <c r="O131" s="30" t="s">
        <v>3395</v>
      </c>
      <c r="P131" s="2" t="str">
        <f t="shared" ref="P131:P194" si="16">LEFT(C131,4)</f>
        <v>5511</v>
      </c>
      <c r="Q131" s="9" t="str">
        <f t="shared" ref="Q131:Q194" si="17">CONCATENATE(K131,"-",L131)</f>
        <v>09110-Alusharidus</v>
      </c>
      <c r="R131" s="9" t="str">
        <f t="shared" ref="R131:R194" si="18">LEFT(C131,2)</f>
        <v>55</v>
      </c>
      <c r="S131" s="9" t="str">
        <f t="shared" ref="S131:S194" si="19">CONCATENATE(M131,N131)</f>
        <v>9628KVHA  Tehnika 12 Kesklinna Lasteaed</v>
      </c>
      <c r="T131" s="37" t="str">
        <f t="shared" ref="T131:T194" si="20">CONCATENATE(C131,"-",D131)</f>
        <v>55112-Kulud elektrile</v>
      </c>
      <c r="U131" s="18" t="s">
        <v>2308</v>
      </c>
      <c r="V131" s="9" t="str">
        <f t="shared" ref="V131:V194" si="21">CONCATENATE(G131,H131)</f>
        <v/>
      </c>
      <c r="W131" t="str">
        <f t="shared" ref="W131:W194" si="22">LEFT(K131,2)</f>
        <v>09</v>
      </c>
      <c r="X131" t="str">
        <f t="shared" ref="X131:X194" si="23">+V131</f>
        <v/>
      </c>
    </row>
    <row r="132" spans="1:24" hidden="1" x14ac:dyDescent="0.2">
      <c r="A132" s="12" t="s">
        <v>2434</v>
      </c>
      <c r="B132" s="12">
        <v>1955</v>
      </c>
      <c r="C132" s="12" t="s">
        <v>228</v>
      </c>
      <c r="D132" s="12" t="s">
        <v>227</v>
      </c>
      <c r="E132" s="12" t="s">
        <v>12</v>
      </c>
      <c r="F132" s="12" t="s">
        <v>13</v>
      </c>
      <c r="G132" s="12" t="s">
        <v>3</v>
      </c>
      <c r="H132" s="12" t="s">
        <v>3</v>
      </c>
      <c r="I132" s="12" t="s">
        <v>34</v>
      </c>
      <c r="J132" s="12" t="s">
        <v>35</v>
      </c>
      <c r="K132" s="12" t="s">
        <v>16</v>
      </c>
      <c r="L132" s="12" t="s">
        <v>17</v>
      </c>
      <c r="M132" s="12" t="s">
        <v>289</v>
      </c>
      <c r="N132" s="12" t="s">
        <v>290</v>
      </c>
      <c r="O132" s="30" t="s">
        <v>3395</v>
      </c>
      <c r="P132" s="2" t="str">
        <f t="shared" si="16"/>
        <v>5511</v>
      </c>
      <c r="Q132" s="9" t="str">
        <f t="shared" si="17"/>
        <v>09110-Alusharidus</v>
      </c>
      <c r="R132" s="9" t="str">
        <f t="shared" si="18"/>
        <v>55</v>
      </c>
      <c r="S132" s="9" t="str">
        <f t="shared" si="19"/>
        <v>9628KVHA  Tehnika 12 Kesklinna Lasteaed</v>
      </c>
      <c r="T132" s="37" t="str">
        <f t="shared" si="20"/>
        <v>55113-Kulud veele ja kanalisatsioonile</v>
      </c>
      <c r="U132" s="18" t="s">
        <v>2308</v>
      </c>
      <c r="V132" s="9" t="str">
        <f t="shared" si="21"/>
        <v/>
      </c>
      <c r="W132" t="str">
        <f t="shared" si="22"/>
        <v>09</v>
      </c>
      <c r="X132" t="str">
        <f t="shared" si="23"/>
        <v/>
      </c>
    </row>
    <row r="133" spans="1:24" hidden="1" x14ac:dyDescent="0.2">
      <c r="A133" s="12" t="s">
        <v>2434</v>
      </c>
      <c r="B133" s="12">
        <v>488</v>
      </c>
      <c r="C133" s="12" t="s">
        <v>228</v>
      </c>
      <c r="D133" s="12" t="s">
        <v>227</v>
      </c>
      <c r="E133" s="12" t="s">
        <v>12</v>
      </c>
      <c r="F133" s="12" t="s">
        <v>13</v>
      </c>
      <c r="G133" s="12" t="s">
        <v>3</v>
      </c>
      <c r="H133" s="12" t="s">
        <v>3</v>
      </c>
      <c r="I133" s="12" t="s">
        <v>36</v>
      </c>
      <c r="J133" s="12" t="s">
        <v>37</v>
      </c>
      <c r="K133" s="12" t="s">
        <v>38</v>
      </c>
      <c r="L133" s="12" t="s">
        <v>39</v>
      </c>
      <c r="M133" s="12" t="s">
        <v>302</v>
      </c>
      <c r="N133" s="12" t="s">
        <v>303</v>
      </c>
      <c r="O133" s="30" t="s">
        <v>3395</v>
      </c>
      <c r="P133" s="2" t="str">
        <f t="shared" si="16"/>
        <v>5511</v>
      </c>
      <c r="Q133" s="9" t="str">
        <f t="shared" si="17"/>
        <v>09212-Põhihariduse otsekulud</v>
      </c>
      <c r="R133" s="9" t="str">
        <f t="shared" si="18"/>
        <v>55</v>
      </c>
      <c r="S133" s="9" t="str">
        <f t="shared" si="19"/>
        <v>9607KVHA  Kesk-Kaare 17 Kaare Kool</v>
      </c>
      <c r="T133" s="37" t="str">
        <f t="shared" si="20"/>
        <v>55113-Kulud veele ja kanalisatsioonile</v>
      </c>
      <c r="U133" s="18" t="s">
        <v>2308</v>
      </c>
      <c r="V133" s="9" t="str">
        <f t="shared" si="21"/>
        <v/>
      </c>
      <c r="W133" t="str">
        <f t="shared" si="22"/>
        <v>09</v>
      </c>
      <c r="X133" t="str">
        <f t="shared" si="23"/>
        <v/>
      </c>
    </row>
    <row r="134" spans="1:24" hidden="1" x14ac:dyDescent="0.2">
      <c r="A134" s="12" t="s">
        <v>2438</v>
      </c>
      <c r="B134" s="12">
        <v>8710</v>
      </c>
      <c r="C134" s="12" t="s">
        <v>226</v>
      </c>
      <c r="D134" s="12" t="s">
        <v>225</v>
      </c>
      <c r="E134" s="12" t="s">
        <v>12</v>
      </c>
      <c r="F134" s="12" t="s">
        <v>13</v>
      </c>
      <c r="G134" s="12" t="s">
        <v>3</v>
      </c>
      <c r="H134" s="12" t="s">
        <v>3</v>
      </c>
      <c r="I134" s="12" t="s">
        <v>36</v>
      </c>
      <c r="J134" s="12" t="s">
        <v>37</v>
      </c>
      <c r="K134" s="12" t="s">
        <v>38</v>
      </c>
      <c r="L134" s="12" t="s">
        <v>39</v>
      </c>
      <c r="M134" s="12" t="s">
        <v>302</v>
      </c>
      <c r="N134" s="12" t="s">
        <v>303</v>
      </c>
      <c r="O134" s="30" t="s">
        <v>3395</v>
      </c>
      <c r="P134" s="2" t="str">
        <f t="shared" si="16"/>
        <v>5511</v>
      </c>
      <c r="Q134" s="9" t="str">
        <f t="shared" si="17"/>
        <v>09212-Põhihariduse otsekulud</v>
      </c>
      <c r="R134" s="9" t="str">
        <f t="shared" si="18"/>
        <v>55</v>
      </c>
      <c r="S134" s="9" t="str">
        <f t="shared" si="19"/>
        <v>9607KVHA  Kesk-Kaare 17 Kaare Kool</v>
      </c>
      <c r="T134" s="37" t="str">
        <f t="shared" si="20"/>
        <v>551140-Kulud korrashoiule</v>
      </c>
      <c r="U134" s="18" t="s">
        <v>2308</v>
      </c>
      <c r="V134" s="9" t="str">
        <f t="shared" si="21"/>
        <v/>
      </c>
      <c r="W134" t="str">
        <f t="shared" si="22"/>
        <v>09</v>
      </c>
      <c r="X134" t="str">
        <f t="shared" si="23"/>
        <v/>
      </c>
    </row>
    <row r="135" spans="1:24" hidden="1" x14ac:dyDescent="0.2">
      <c r="A135" s="12" t="s">
        <v>2433</v>
      </c>
      <c r="B135" s="12">
        <v>21400</v>
      </c>
      <c r="C135" s="12" t="s">
        <v>230</v>
      </c>
      <c r="D135" s="12" t="s">
        <v>229</v>
      </c>
      <c r="E135" s="12" t="s">
        <v>12</v>
      </c>
      <c r="F135" s="12" t="s">
        <v>13</v>
      </c>
      <c r="G135" s="12" t="s">
        <v>3</v>
      </c>
      <c r="H135" s="12" t="s">
        <v>3</v>
      </c>
      <c r="I135" s="12" t="s">
        <v>36</v>
      </c>
      <c r="J135" s="12" t="s">
        <v>37</v>
      </c>
      <c r="K135" s="12" t="s">
        <v>38</v>
      </c>
      <c r="L135" s="12" t="s">
        <v>39</v>
      </c>
      <c r="M135" s="12" t="s">
        <v>302</v>
      </c>
      <c r="N135" s="12" t="s">
        <v>303</v>
      </c>
      <c r="O135" s="30" t="s">
        <v>3395</v>
      </c>
      <c r="P135" s="2" t="str">
        <f t="shared" si="16"/>
        <v>5511</v>
      </c>
      <c r="Q135" s="9" t="str">
        <f t="shared" si="17"/>
        <v>09212-Põhihariduse otsekulud</v>
      </c>
      <c r="R135" s="9" t="str">
        <f t="shared" si="18"/>
        <v>55</v>
      </c>
      <c r="S135" s="9" t="str">
        <f t="shared" si="19"/>
        <v>9607KVHA  Kesk-Kaare 17 Kaare Kool</v>
      </c>
      <c r="T135" s="37" t="str">
        <f t="shared" si="20"/>
        <v>55111-Kulud küttele</v>
      </c>
      <c r="U135" s="18" t="s">
        <v>2308</v>
      </c>
      <c r="V135" s="9" t="str">
        <f t="shared" si="21"/>
        <v/>
      </c>
      <c r="W135" t="str">
        <f t="shared" si="22"/>
        <v>09</v>
      </c>
      <c r="X135" t="str">
        <f t="shared" si="23"/>
        <v/>
      </c>
    </row>
    <row r="136" spans="1:24" hidden="1" x14ac:dyDescent="0.2">
      <c r="A136" s="12" t="s">
        <v>2440</v>
      </c>
      <c r="B136" s="12">
        <v>1463</v>
      </c>
      <c r="C136" s="12" t="s">
        <v>315</v>
      </c>
      <c r="D136" s="12" t="s">
        <v>309</v>
      </c>
      <c r="E136" s="12" t="s">
        <v>12</v>
      </c>
      <c r="F136" s="12" t="s">
        <v>13</v>
      </c>
      <c r="G136" s="12" t="s">
        <v>3</v>
      </c>
      <c r="H136" s="12" t="s">
        <v>3</v>
      </c>
      <c r="I136" s="12" t="s">
        <v>41</v>
      </c>
      <c r="J136" s="12" t="s">
        <v>42</v>
      </c>
      <c r="K136" s="12" t="s">
        <v>43</v>
      </c>
      <c r="L136" s="12" t="s">
        <v>44</v>
      </c>
      <c r="M136" s="12" t="s">
        <v>3</v>
      </c>
      <c r="N136" s="12" t="s">
        <v>3</v>
      </c>
      <c r="O136" s="30" t="s">
        <v>3395</v>
      </c>
      <c r="P136" s="2" t="str">
        <f t="shared" si="16"/>
        <v>5511</v>
      </c>
      <c r="Q136" s="9" t="str">
        <f t="shared" si="17"/>
        <v>08102-Sport</v>
      </c>
      <c r="R136" s="9" t="str">
        <f t="shared" si="18"/>
        <v>55</v>
      </c>
      <c r="S136" s="9" t="str">
        <f t="shared" si="19"/>
        <v/>
      </c>
      <c r="T136" s="37" t="str">
        <f t="shared" si="20"/>
        <v>551180-Üüri- ja rendimaksed</v>
      </c>
      <c r="U136" s="18" t="s">
        <v>2308</v>
      </c>
      <c r="V136" s="9" t="str">
        <f t="shared" si="21"/>
        <v/>
      </c>
      <c r="W136" t="str">
        <f t="shared" si="22"/>
        <v>08</v>
      </c>
      <c r="X136" t="str">
        <f t="shared" si="23"/>
        <v/>
      </c>
    </row>
    <row r="137" spans="1:24" hidden="1" x14ac:dyDescent="0.2">
      <c r="A137" s="12" t="s">
        <v>2433</v>
      </c>
      <c r="B137" s="12">
        <v>2397</v>
      </c>
      <c r="C137" s="12" t="s">
        <v>230</v>
      </c>
      <c r="D137" s="12" t="s">
        <v>229</v>
      </c>
      <c r="E137" s="12" t="s">
        <v>12</v>
      </c>
      <c r="F137" s="12" t="s">
        <v>13</v>
      </c>
      <c r="G137" s="12" t="s">
        <v>3</v>
      </c>
      <c r="H137" s="12" t="s">
        <v>3</v>
      </c>
      <c r="I137" s="12" t="s">
        <v>45</v>
      </c>
      <c r="J137" s="12" t="s">
        <v>46</v>
      </c>
      <c r="K137" s="12" t="s">
        <v>47</v>
      </c>
      <c r="L137" s="12" t="s">
        <v>48</v>
      </c>
      <c r="M137" s="12" t="s">
        <v>347</v>
      </c>
      <c r="N137" s="12" t="s">
        <v>348</v>
      </c>
      <c r="O137" s="30" t="s">
        <v>3395</v>
      </c>
      <c r="P137" s="2" t="str">
        <f t="shared" si="16"/>
        <v>5511</v>
      </c>
      <c r="Q137" s="9" t="str">
        <f t="shared" si="17"/>
        <v>09510-Noorte huviharidus ja huvitegevus</v>
      </c>
      <c r="R137" s="9" t="str">
        <f t="shared" si="18"/>
        <v>55</v>
      </c>
      <c r="S137" s="9" t="str">
        <f t="shared" si="19"/>
        <v>9651KVHA Posti 11 Kunstikool</v>
      </c>
      <c r="T137" s="37" t="str">
        <f t="shared" si="20"/>
        <v>55111-Kulud küttele</v>
      </c>
      <c r="U137" s="18" t="s">
        <v>2308</v>
      </c>
      <c r="V137" s="9" t="str">
        <f t="shared" si="21"/>
        <v/>
      </c>
      <c r="W137" t="str">
        <f t="shared" si="22"/>
        <v>09</v>
      </c>
      <c r="X137" t="str">
        <f t="shared" si="23"/>
        <v/>
      </c>
    </row>
    <row r="138" spans="1:24" hidden="1" x14ac:dyDescent="0.2">
      <c r="A138" s="12" t="s">
        <v>2439</v>
      </c>
      <c r="B138" s="12">
        <v>2643</v>
      </c>
      <c r="C138" s="12" t="s">
        <v>212</v>
      </c>
      <c r="D138" s="12" t="s">
        <v>211</v>
      </c>
      <c r="E138" s="12" t="s">
        <v>12</v>
      </c>
      <c r="F138" s="12" t="s">
        <v>13</v>
      </c>
      <c r="G138" s="12" t="s">
        <v>3</v>
      </c>
      <c r="H138" s="12" t="s">
        <v>3</v>
      </c>
      <c r="I138" s="12" t="s">
        <v>45</v>
      </c>
      <c r="J138" s="12" t="s">
        <v>46</v>
      </c>
      <c r="K138" s="12" t="s">
        <v>47</v>
      </c>
      <c r="L138" s="12" t="s">
        <v>48</v>
      </c>
      <c r="M138" s="12" t="s">
        <v>347</v>
      </c>
      <c r="N138" s="12" t="s">
        <v>348</v>
      </c>
      <c r="O138" s="30" t="s">
        <v>3395</v>
      </c>
      <c r="P138" s="2" t="str">
        <f t="shared" si="16"/>
        <v>5511</v>
      </c>
      <c r="Q138" s="9" t="str">
        <f t="shared" si="17"/>
        <v>09510-Noorte huviharidus ja huvitegevus</v>
      </c>
      <c r="R138" s="9" t="str">
        <f t="shared" si="18"/>
        <v>55</v>
      </c>
      <c r="S138" s="9" t="str">
        <f t="shared" si="19"/>
        <v>9651KVHA Posti 11 Kunstikool</v>
      </c>
      <c r="T138" s="37" t="str">
        <f t="shared" si="20"/>
        <v>55112-Kulud elektrile</v>
      </c>
      <c r="U138" s="18" t="s">
        <v>2308</v>
      </c>
      <c r="V138" s="9" t="str">
        <f t="shared" si="21"/>
        <v/>
      </c>
      <c r="W138" t="str">
        <f t="shared" si="22"/>
        <v>09</v>
      </c>
      <c r="X138" t="str">
        <f t="shared" si="23"/>
        <v/>
      </c>
    </row>
    <row r="139" spans="1:24" hidden="1" x14ac:dyDescent="0.2">
      <c r="A139" s="12" t="s">
        <v>2434</v>
      </c>
      <c r="B139" s="12">
        <v>245</v>
      </c>
      <c r="C139" s="12" t="s">
        <v>228</v>
      </c>
      <c r="D139" s="12" t="s">
        <v>227</v>
      </c>
      <c r="E139" s="12" t="s">
        <v>12</v>
      </c>
      <c r="F139" s="12" t="s">
        <v>13</v>
      </c>
      <c r="G139" s="12" t="s">
        <v>3</v>
      </c>
      <c r="H139" s="12" t="s">
        <v>3</v>
      </c>
      <c r="I139" s="12" t="s">
        <v>45</v>
      </c>
      <c r="J139" s="12" t="s">
        <v>46</v>
      </c>
      <c r="K139" s="12" t="s">
        <v>47</v>
      </c>
      <c r="L139" s="12" t="s">
        <v>48</v>
      </c>
      <c r="M139" s="12" t="s">
        <v>347</v>
      </c>
      <c r="N139" s="12" t="s">
        <v>348</v>
      </c>
      <c r="O139" s="30" t="s">
        <v>3395</v>
      </c>
      <c r="P139" s="2" t="str">
        <f t="shared" si="16"/>
        <v>5511</v>
      </c>
      <c r="Q139" s="9" t="str">
        <f t="shared" si="17"/>
        <v>09510-Noorte huviharidus ja huvitegevus</v>
      </c>
      <c r="R139" s="9" t="str">
        <f t="shared" si="18"/>
        <v>55</v>
      </c>
      <c r="S139" s="9" t="str">
        <f t="shared" si="19"/>
        <v>9651KVHA Posti 11 Kunstikool</v>
      </c>
      <c r="T139" s="37" t="str">
        <f t="shared" si="20"/>
        <v>55113-Kulud veele ja kanalisatsioonile</v>
      </c>
      <c r="U139" s="18" t="s">
        <v>2308</v>
      </c>
      <c r="V139" s="9" t="str">
        <f t="shared" si="21"/>
        <v/>
      </c>
      <c r="W139" t="str">
        <f t="shared" si="22"/>
        <v>09</v>
      </c>
      <c r="X139" t="str">
        <f t="shared" si="23"/>
        <v/>
      </c>
    </row>
    <row r="140" spans="1:24" hidden="1" x14ac:dyDescent="0.2">
      <c r="A140" s="12" t="s">
        <v>2441</v>
      </c>
      <c r="B140" s="12">
        <v>-2000</v>
      </c>
      <c r="C140" s="12" t="s">
        <v>343</v>
      </c>
      <c r="D140" s="12" t="s">
        <v>344</v>
      </c>
      <c r="E140" s="12" t="s">
        <v>143</v>
      </c>
      <c r="F140" s="12" t="s">
        <v>144</v>
      </c>
      <c r="G140" s="12" t="s">
        <v>3</v>
      </c>
      <c r="H140" s="12" t="s">
        <v>3</v>
      </c>
      <c r="I140" s="12" t="s">
        <v>349</v>
      </c>
      <c r="J140" s="12" t="s">
        <v>350</v>
      </c>
      <c r="K140" s="12" t="s">
        <v>47</v>
      </c>
      <c r="L140" s="12" t="s">
        <v>48</v>
      </c>
      <c r="M140" s="12" t="s">
        <v>3</v>
      </c>
      <c r="N140" s="12" t="s">
        <v>3</v>
      </c>
      <c r="O140" s="30" t="s">
        <v>3395</v>
      </c>
      <c r="P140" s="2" t="str">
        <f t="shared" si="16"/>
        <v>3220</v>
      </c>
      <c r="Q140" s="9" t="str">
        <f t="shared" si="17"/>
        <v>09510-Noorte huviharidus ja huvitegevus</v>
      </c>
      <c r="R140" s="9" t="str">
        <f t="shared" si="18"/>
        <v>32</v>
      </c>
      <c r="S140" s="9" t="str">
        <f t="shared" si="19"/>
        <v/>
      </c>
      <c r="T140" s="37" t="str">
        <f t="shared" si="20"/>
        <v>32200-Ringitasud Huvikool, Kunstikool, Muusikakool</v>
      </c>
      <c r="U140" s="18" t="s">
        <v>2308</v>
      </c>
      <c r="V140" s="9" t="str">
        <f t="shared" si="21"/>
        <v/>
      </c>
      <c r="W140" t="str">
        <f t="shared" si="22"/>
        <v>09</v>
      </c>
      <c r="X140" t="str">
        <f t="shared" si="23"/>
        <v/>
      </c>
    </row>
    <row r="141" spans="1:24" hidden="1" x14ac:dyDescent="0.2">
      <c r="A141" s="12" t="s">
        <v>2436</v>
      </c>
      <c r="B141" s="12">
        <v>3296</v>
      </c>
      <c r="C141" s="12" t="s">
        <v>230</v>
      </c>
      <c r="D141" s="12" t="s">
        <v>229</v>
      </c>
      <c r="E141" s="12" t="s">
        <v>12</v>
      </c>
      <c r="F141" s="12" t="s">
        <v>13</v>
      </c>
      <c r="G141" s="12" t="s">
        <v>3</v>
      </c>
      <c r="H141" s="12" t="s">
        <v>3</v>
      </c>
      <c r="I141" s="12" t="s">
        <v>349</v>
      </c>
      <c r="J141" s="12" t="s">
        <v>350</v>
      </c>
      <c r="K141" s="12" t="s">
        <v>47</v>
      </c>
      <c r="L141" s="12" t="s">
        <v>48</v>
      </c>
      <c r="M141" s="12" t="s">
        <v>358</v>
      </c>
      <c r="N141" s="12" t="s">
        <v>359</v>
      </c>
      <c r="O141" s="30" t="s">
        <v>3395</v>
      </c>
      <c r="P141" s="2" t="str">
        <f t="shared" si="16"/>
        <v>5511</v>
      </c>
      <c r="Q141" s="9" t="str">
        <f t="shared" si="17"/>
        <v>09510-Noorte huviharidus ja huvitegevus</v>
      </c>
      <c r="R141" s="9" t="str">
        <f t="shared" si="18"/>
        <v>55</v>
      </c>
      <c r="S141" s="9" t="str">
        <f t="shared" si="19"/>
        <v>9601KVHA  Jakobsoni 16 Muusikakool</v>
      </c>
      <c r="T141" s="37" t="str">
        <f t="shared" si="20"/>
        <v>55111-Kulud küttele</v>
      </c>
      <c r="U141" s="18" t="s">
        <v>2308</v>
      </c>
      <c r="V141" s="9" t="str">
        <f t="shared" si="21"/>
        <v/>
      </c>
      <c r="W141" t="str">
        <f t="shared" si="22"/>
        <v>09</v>
      </c>
      <c r="X141" t="str">
        <f t="shared" si="23"/>
        <v/>
      </c>
    </row>
    <row r="142" spans="1:24" hidden="1" x14ac:dyDescent="0.2">
      <c r="A142" s="12" t="s">
        <v>2442</v>
      </c>
      <c r="B142" s="12">
        <v>202</v>
      </c>
      <c r="C142" s="12" t="s">
        <v>228</v>
      </c>
      <c r="D142" s="12" t="s">
        <v>227</v>
      </c>
      <c r="E142" s="12" t="s">
        <v>12</v>
      </c>
      <c r="F142" s="12" t="s">
        <v>13</v>
      </c>
      <c r="G142" s="12" t="s">
        <v>3</v>
      </c>
      <c r="H142" s="12" t="s">
        <v>3</v>
      </c>
      <c r="I142" s="12" t="s">
        <v>349</v>
      </c>
      <c r="J142" s="12" t="s">
        <v>350</v>
      </c>
      <c r="K142" s="12" t="s">
        <v>47</v>
      </c>
      <c r="L142" s="12" t="s">
        <v>48</v>
      </c>
      <c r="M142" s="12" t="s">
        <v>358</v>
      </c>
      <c r="N142" s="12" t="s">
        <v>359</v>
      </c>
      <c r="O142" s="30" t="s">
        <v>3395</v>
      </c>
      <c r="P142" s="2" t="str">
        <f t="shared" si="16"/>
        <v>5511</v>
      </c>
      <c r="Q142" s="9" t="str">
        <f t="shared" si="17"/>
        <v>09510-Noorte huviharidus ja huvitegevus</v>
      </c>
      <c r="R142" s="9" t="str">
        <f t="shared" si="18"/>
        <v>55</v>
      </c>
      <c r="S142" s="9" t="str">
        <f t="shared" si="19"/>
        <v>9601KVHA  Jakobsoni 16 Muusikakool</v>
      </c>
      <c r="T142" s="37" t="str">
        <f t="shared" si="20"/>
        <v>55113-Kulud veele ja kanalisatsioonile</v>
      </c>
      <c r="U142" s="18" t="s">
        <v>2308</v>
      </c>
      <c r="V142" s="9" t="str">
        <f t="shared" si="21"/>
        <v/>
      </c>
      <c r="W142" t="str">
        <f t="shared" si="22"/>
        <v>09</v>
      </c>
      <c r="X142" t="str">
        <f t="shared" si="23"/>
        <v/>
      </c>
    </row>
    <row r="143" spans="1:24" hidden="1" x14ac:dyDescent="0.2">
      <c r="A143" s="12" t="s">
        <v>2443</v>
      </c>
      <c r="B143" s="12">
        <v>500</v>
      </c>
      <c r="C143" s="12" t="s">
        <v>164</v>
      </c>
      <c r="D143" s="12" t="s">
        <v>163</v>
      </c>
      <c r="E143" s="12" t="s">
        <v>12</v>
      </c>
      <c r="F143" s="12" t="s">
        <v>13</v>
      </c>
      <c r="G143" s="12" t="s">
        <v>3</v>
      </c>
      <c r="H143" s="12" t="s">
        <v>3</v>
      </c>
      <c r="I143" s="12" t="s">
        <v>49</v>
      </c>
      <c r="J143" s="12" t="s">
        <v>50</v>
      </c>
      <c r="K143" s="12" t="s">
        <v>47</v>
      </c>
      <c r="L143" s="12" t="s">
        <v>48</v>
      </c>
      <c r="M143" s="12" t="s">
        <v>3</v>
      </c>
      <c r="N143" s="12" t="s">
        <v>3</v>
      </c>
      <c r="O143" s="30" t="s">
        <v>3395</v>
      </c>
      <c r="P143" s="2" t="str">
        <f t="shared" si="16"/>
        <v>5515</v>
      </c>
      <c r="Q143" s="9" t="str">
        <f t="shared" si="17"/>
        <v>09510-Noorte huviharidus ja huvitegevus</v>
      </c>
      <c r="R143" s="9" t="str">
        <f t="shared" si="18"/>
        <v>55</v>
      </c>
      <c r="S143" s="9" t="str">
        <f t="shared" si="19"/>
        <v/>
      </c>
      <c r="T143" s="37" t="str">
        <f t="shared" si="20"/>
        <v>55153-Inventari remondikulud</v>
      </c>
      <c r="U143" s="18" t="s">
        <v>2308</v>
      </c>
      <c r="V143" s="9" t="str">
        <f t="shared" si="21"/>
        <v/>
      </c>
      <c r="W143" t="str">
        <f t="shared" si="22"/>
        <v>09</v>
      </c>
      <c r="X143" t="str">
        <f t="shared" si="23"/>
        <v/>
      </c>
    </row>
    <row r="144" spans="1:24" hidden="1" x14ac:dyDescent="0.2">
      <c r="A144" s="12" t="s">
        <v>2444</v>
      </c>
      <c r="B144" s="12">
        <v>1500</v>
      </c>
      <c r="C144" s="12" t="s">
        <v>226</v>
      </c>
      <c r="D144" s="12" t="s">
        <v>225</v>
      </c>
      <c r="E144" s="12" t="s">
        <v>12</v>
      </c>
      <c r="F144" s="12" t="s">
        <v>13</v>
      </c>
      <c r="G144" s="12" t="s">
        <v>3</v>
      </c>
      <c r="H144" s="12" t="s">
        <v>3</v>
      </c>
      <c r="I144" s="12" t="s">
        <v>49</v>
      </c>
      <c r="J144" s="12" t="s">
        <v>50</v>
      </c>
      <c r="K144" s="12" t="s">
        <v>47</v>
      </c>
      <c r="L144" s="12" t="s">
        <v>48</v>
      </c>
      <c r="M144" s="12" t="s">
        <v>372</v>
      </c>
      <c r="N144" s="12" t="s">
        <v>373</v>
      </c>
      <c r="O144" s="30" t="s">
        <v>3395</v>
      </c>
      <c r="P144" s="2" t="str">
        <f t="shared" si="16"/>
        <v>5511</v>
      </c>
      <c r="Q144" s="9" t="str">
        <f t="shared" si="17"/>
        <v>09510-Noorte huviharidus ja huvitegevus</v>
      </c>
      <c r="R144" s="9" t="str">
        <f t="shared" si="18"/>
        <v>55</v>
      </c>
      <c r="S144" s="9" t="str">
        <f t="shared" si="19"/>
        <v>9653KVHA  Vikerkaare 2 Huvikool Motoring</v>
      </c>
      <c r="T144" s="37" t="str">
        <f t="shared" si="20"/>
        <v>551140-Kulud korrashoiule</v>
      </c>
      <c r="U144" s="18" t="s">
        <v>2308</v>
      </c>
      <c r="V144" s="9" t="str">
        <f t="shared" si="21"/>
        <v/>
      </c>
      <c r="W144" t="str">
        <f t="shared" si="22"/>
        <v>09</v>
      </c>
      <c r="X144" t="str">
        <f t="shared" si="23"/>
        <v/>
      </c>
    </row>
    <row r="145" spans="1:24" hidden="1" x14ac:dyDescent="0.2">
      <c r="A145" s="12" t="s">
        <v>2439</v>
      </c>
      <c r="B145" s="12">
        <v>450</v>
      </c>
      <c r="C145" s="12" t="s">
        <v>212</v>
      </c>
      <c r="D145" s="12" t="s">
        <v>211</v>
      </c>
      <c r="E145" s="12" t="s">
        <v>12</v>
      </c>
      <c r="F145" s="12" t="s">
        <v>13</v>
      </c>
      <c r="G145" s="12" t="s">
        <v>3</v>
      </c>
      <c r="H145" s="12" t="s">
        <v>3</v>
      </c>
      <c r="I145" s="12" t="s">
        <v>49</v>
      </c>
      <c r="J145" s="12" t="s">
        <v>50</v>
      </c>
      <c r="K145" s="12" t="s">
        <v>47</v>
      </c>
      <c r="L145" s="12" t="s">
        <v>48</v>
      </c>
      <c r="M145" s="12" t="s">
        <v>372</v>
      </c>
      <c r="N145" s="12" t="s">
        <v>373</v>
      </c>
      <c r="O145" s="30" t="s">
        <v>3395</v>
      </c>
      <c r="P145" s="2" t="str">
        <f t="shared" si="16"/>
        <v>5511</v>
      </c>
      <c r="Q145" s="9" t="str">
        <f t="shared" si="17"/>
        <v>09510-Noorte huviharidus ja huvitegevus</v>
      </c>
      <c r="R145" s="9" t="str">
        <f t="shared" si="18"/>
        <v>55</v>
      </c>
      <c r="S145" s="9" t="str">
        <f t="shared" si="19"/>
        <v>9653KVHA  Vikerkaare 2 Huvikool Motoring</v>
      </c>
      <c r="T145" s="37" t="str">
        <f t="shared" si="20"/>
        <v>55112-Kulud elektrile</v>
      </c>
      <c r="U145" s="18" t="s">
        <v>2308</v>
      </c>
      <c r="V145" s="9" t="str">
        <f t="shared" si="21"/>
        <v/>
      </c>
      <c r="W145" t="str">
        <f t="shared" si="22"/>
        <v>09</v>
      </c>
      <c r="X145" t="str">
        <f t="shared" si="23"/>
        <v/>
      </c>
    </row>
    <row r="146" spans="1:24" hidden="1" x14ac:dyDescent="0.2">
      <c r="A146" s="12" t="s">
        <v>2438</v>
      </c>
      <c r="B146" s="12">
        <v>2420</v>
      </c>
      <c r="C146" s="12" t="s">
        <v>226</v>
      </c>
      <c r="D146" s="12" t="s">
        <v>225</v>
      </c>
      <c r="E146" s="12" t="s">
        <v>12</v>
      </c>
      <c r="F146" s="12" t="s">
        <v>13</v>
      </c>
      <c r="G146" s="12" t="s">
        <v>3</v>
      </c>
      <c r="H146" s="12" t="s">
        <v>3</v>
      </c>
      <c r="I146" s="12" t="s">
        <v>49</v>
      </c>
      <c r="J146" s="12" t="s">
        <v>50</v>
      </c>
      <c r="K146" s="12" t="s">
        <v>47</v>
      </c>
      <c r="L146" s="12" t="s">
        <v>48</v>
      </c>
      <c r="M146" s="12" t="s">
        <v>372</v>
      </c>
      <c r="N146" s="12" t="s">
        <v>373</v>
      </c>
      <c r="O146" s="30" t="s">
        <v>3395</v>
      </c>
      <c r="P146" s="2" t="str">
        <f t="shared" si="16"/>
        <v>5511</v>
      </c>
      <c r="Q146" s="9" t="str">
        <f t="shared" si="17"/>
        <v>09510-Noorte huviharidus ja huvitegevus</v>
      </c>
      <c r="R146" s="9" t="str">
        <f t="shared" si="18"/>
        <v>55</v>
      </c>
      <c r="S146" s="9" t="str">
        <f t="shared" si="19"/>
        <v>9653KVHA  Vikerkaare 2 Huvikool Motoring</v>
      </c>
      <c r="T146" s="37" t="str">
        <f t="shared" si="20"/>
        <v>551140-Kulud korrashoiule</v>
      </c>
      <c r="U146" s="18" t="s">
        <v>2308</v>
      </c>
      <c r="V146" s="9" t="str">
        <f t="shared" si="21"/>
        <v/>
      </c>
      <c r="W146" t="str">
        <f t="shared" si="22"/>
        <v>09</v>
      </c>
      <c r="X146" t="str">
        <f t="shared" si="23"/>
        <v/>
      </c>
    </row>
    <row r="147" spans="1:24" hidden="1" x14ac:dyDescent="0.2">
      <c r="A147" s="12" t="s">
        <v>2445</v>
      </c>
      <c r="B147" s="12">
        <v>500</v>
      </c>
      <c r="C147" s="12" t="s">
        <v>258</v>
      </c>
      <c r="D147" s="12" t="s">
        <v>259</v>
      </c>
      <c r="E147" s="12" t="s">
        <v>12</v>
      </c>
      <c r="F147" s="12" t="s">
        <v>13</v>
      </c>
      <c r="G147" s="12" t="s">
        <v>3</v>
      </c>
      <c r="H147" s="12" t="s">
        <v>3</v>
      </c>
      <c r="I147" s="12" t="s">
        <v>51</v>
      </c>
      <c r="J147" s="12" t="s">
        <v>52</v>
      </c>
      <c r="K147" s="12" t="s">
        <v>38</v>
      </c>
      <c r="L147" s="12" t="s">
        <v>39</v>
      </c>
      <c r="M147" s="12" t="s">
        <v>199</v>
      </c>
      <c r="N147" s="12" t="s">
        <v>200</v>
      </c>
      <c r="O147" s="30" t="s">
        <v>3395</v>
      </c>
      <c r="P147" s="2" t="str">
        <f t="shared" si="16"/>
        <v>5514</v>
      </c>
      <c r="Q147" s="9" t="str">
        <f t="shared" si="17"/>
        <v>09212-Põhihariduse otsekulud</v>
      </c>
      <c r="R147" s="9" t="str">
        <f t="shared" si="18"/>
        <v>55</v>
      </c>
      <c r="S147" s="9" t="str">
        <f t="shared" si="19"/>
        <v>3000IKT kulud asutustes</v>
      </c>
      <c r="T147" s="37" t="str">
        <f t="shared" si="20"/>
        <v>55143-Kulud riist- ja tarkvara rendile</v>
      </c>
      <c r="U147" s="18" t="s">
        <v>2308</v>
      </c>
      <c r="V147" s="9" t="str">
        <f t="shared" si="21"/>
        <v/>
      </c>
      <c r="W147" t="str">
        <f t="shared" si="22"/>
        <v>09</v>
      </c>
      <c r="X147" t="str">
        <f t="shared" si="23"/>
        <v/>
      </c>
    </row>
    <row r="148" spans="1:24" hidden="1" x14ac:dyDescent="0.2">
      <c r="A148" s="12" t="s">
        <v>2446</v>
      </c>
      <c r="B148" s="12">
        <v>1700</v>
      </c>
      <c r="C148" s="12" t="s">
        <v>203</v>
      </c>
      <c r="D148" s="12" t="s">
        <v>204</v>
      </c>
      <c r="E148" s="12" t="s">
        <v>12</v>
      </c>
      <c r="F148" s="12" t="s">
        <v>13</v>
      </c>
      <c r="G148" s="12" t="s">
        <v>3</v>
      </c>
      <c r="H148" s="12" t="s">
        <v>3</v>
      </c>
      <c r="I148" s="12" t="s">
        <v>53</v>
      </c>
      <c r="J148" s="12" t="s">
        <v>54</v>
      </c>
      <c r="K148" s="12" t="s">
        <v>55</v>
      </c>
      <c r="L148" s="12" t="s">
        <v>56</v>
      </c>
      <c r="M148" s="12" t="s">
        <v>199</v>
      </c>
      <c r="N148" s="12" t="s">
        <v>200</v>
      </c>
      <c r="O148" s="30" t="s">
        <v>3395</v>
      </c>
      <c r="P148" s="2" t="str">
        <f t="shared" si="16"/>
        <v>5514</v>
      </c>
      <c r="Q148" s="9" t="str">
        <f t="shared" si="17"/>
        <v>08234-Teatrid</v>
      </c>
      <c r="R148" s="9" t="str">
        <f t="shared" si="18"/>
        <v>55</v>
      </c>
      <c r="S148" s="9" t="str">
        <f t="shared" si="19"/>
        <v>3000IKT kulud asutustes</v>
      </c>
      <c r="T148" s="37" t="str">
        <f t="shared" si="20"/>
        <v>55141-Kulud riist- ja tarkvara ostmiseks</v>
      </c>
      <c r="U148" s="18" t="s">
        <v>2308</v>
      </c>
      <c r="V148" s="9" t="str">
        <f t="shared" si="21"/>
        <v/>
      </c>
      <c r="W148" t="str">
        <f t="shared" si="22"/>
        <v>08</v>
      </c>
      <c r="X148" t="str">
        <f t="shared" si="23"/>
        <v/>
      </c>
    </row>
    <row r="149" spans="1:24" hidden="1" x14ac:dyDescent="0.2">
      <c r="A149" s="12" t="s">
        <v>2439</v>
      </c>
      <c r="B149" s="12">
        <v>556</v>
      </c>
      <c r="C149" s="12" t="s">
        <v>212</v>
      </c>
      <c r="D149" s="12" t="s">
        <v>211</v>
      </c>
      <c r="E149" s="12" t="s">
        <v>12</v>
      </c>
      <c r="F149" s="12" t="s">
        <v>13</v>
      </c>
      <c r="G149" s="12" t="s">
        <v>3</v>
      </c>
      <c r="H149" s="12" t="s">
        <v>3</v>
      </c>
      <c r="I149" s="12" t="s">
        <v>53</v>
      </c>
      <c r="J149" s="12" t="s">
        <v>54</v>
      </c>
      <c r="K149" s="12" t="s">
        <v>55</v>
      </c>
      <c r="L149" s="12" t="s">
        <v>56</v>
      </c>
      <c r="M149" s="12" t="s">
        <v>382</v>
      </c>
      <c r="N149" s="12" t="s">
        <v>383</v>
      </c>
      <c r="O149" s="30" t="s">
        <v>3395</v>
      </c>
      <c r="P149" s="2" t="str">
        <f t="shared" si="16"/>
        <v>5511</v>
      </c>
      <c r="Q149" s="9" t="str">
        <f t="shared" si="17"/>
        <v>08234-Teatrid</v>
      </c>
      <c r="R149" s="9" t="str">
        <f t="shared" si="18"/>
        <v>55</v>
      </c>
      <c r="S149" s="9" t="str">
        <f t="shared" si="19"/>
        <v>9614KVHA  Lossi 31 Nukuteater</v>
      </c>
      <c r="T149" s="37" t="str">
        <f t="shared" si="20"/>
        <v>55112-Kulud elektrile</v>
      </c>
      <c r="U149" s="18" t="s">
        <v>2308</v>
      </c>
      <c r="V149" s="9" t="str">
        <f t="shared" si="21"/>
        <v/>
      </c>
      <c r="W149" t="str">
        <f t="shared" si="22"/>
        <v>08</v>
      </c>
      <c r="X149" t="str">
        <f t="shared" si="23"/>
        <v/>
      </c>
    </row>
    <row r="150" spans="1:24" hidden="1" x14ac:dyDescent="0.2">
      <c r="A150" s="12" t="s">
        <v>2439</v>
      </c>
      <c r="B150" s="12">
        <v>1755</v>
      </c>
      <c r="C150" s="12" t="s">
        <v>212</v>
      </c>
      <c r="D150" s="12" t="s">
        <v>211</v>
      </c>
      <c r="E150" s="12" t="s">
        <v>12</v>
      </c>
      <c r="F150" s="12" t="s">
        <v>13</v>
      </c>
      <c r="G150" s="12" t="s">
        <v>3</v>
      </c>
      <c r="H150" s="12" t="s">
        <v>3</v>
      </c>
      <c r="I150" s="12" t="s">
        <v>90</v>
      </c>
      <c r="J150" s="12" t="s">
        <v>91</v>
      </c>
      <c r="K150" s="12" t="s">
        <v>43</v>
      </c>
      <c r="L150" s="12" t="s">
        <v>44</v>
      </c>
      <c r="M150" s="12" t="s">
        <v>605</v>
      </c>
      <c r="N150" s="12" t="s">
        <v>606</v>
      </c>
      <c r="O150" s="30" t="s">
        <v>3395</v>
      </c>
      <c r="P150" s="2" t="str">
        <f t="shared" si="16"/>
        <v>5511</v>
      </c>
      <c r="Q150" s="9" t="str">
        <f t="shared" si="17"/>
        <v>08102-Sport</v>
      </c>
      <c r="R150" s="9" t="str">
        <f t="shared" si="18"/>
        <v>55</v>
      </c>
      <c r="S150" s="9" t="str">
        <f t="shared" si="19"/>
        <v>9618KVHA  Ranna 11 Vetelpääste</v>
      </c>
      <c r="T150" s="37" t="str">
        <f t="shared" si="20"/>
        <v>55112-Kulud elektrile</v>
      </c>
      <c r="U150" s="18" t="s">
        <v>2308</v>
      </c>
      <c r="V150" s="9" t="str">
        <f t="shared" si="21"/>
        <v/>
      </c>
      <c r="W150" t="str">
        <f t="shared" si="22"/>
        <v>08</v>
      </c>
      <c r="X150" t="str">
        <f t="shared" si="23"/>
        <v/>
      </c>
    </row>
    <row r="151" spans="1:24" hidden="1" x14ac:dyDescent="0.2">
      <c r="A151" s="12" t="s">
        <v>2434</v>
      </c>
      <c r="B151" s="12">
        <v>212</v>
      </c>
      <c r="C151" s="12" t="s">
        <v>228</v>
      </c>
      <c r="D151" s="12" t="s">
        <v>227</v>
      </c>
      <c r="E151" s="12" t="s">
        <v>12</v>
      </c>
      <c r="F151" s="12" t="s">
        <v>13</v>
      </c>
      <c r="G151" s="12" t="s">
        <v>3</v>
      </c>
      <c r="H151" s="12" t="s">
        <v>3</v>
      </c>
      <c r="I151" s="12" t="s">
        <v>90</v>
      </c>
      <c r="J151" s="12" t="s">
        <v>91</v>
      </c>
      <c r="K151" s="12" t="s">
        <v>43</v>
      </c>
      <c r="L151" s="12" t="s">
        <v>44</v>
      </c>
      <c r="M151" s="12" t="s">
        <v>605</v>
      </c>
      <c r="N151" s="12" t="s">
        <v>606</v>
      </c>
      <c r="O151" s="30" t="s">
        <v>3395</v>
      </c>
      <c r="P151" s="2" t="str">
        <f t="shared" si="16"/>
        <v>5511</v>
      </c>
      <c r="Q151" s="9" t="str">
        <f t="shared" si="17"/>
        <v>08102-Sport</v>
      </c>
      <c r="R151" s="9" t="str">
        <f t="shared" si="18"/>
        <v>55</v>
      </c>
      <c r="S151" s="9" t="str">
        <f t="shared" si="19"/>
        <v>9618KVHA  Ranna 11 Vetelpääste</v>
      </c>
      <c r="T151" s="37" t="str">
        <f t="shared" si="20"/>
        <v>55113-Kulud veele ja kanalisatsioonile</v>
      </c>
      <c r="U151" s="18" t="s">
        <v>2308</v>
      </c>
      <c r="V151" s="9" t="str">
        <f t="shared" si="21"/>
        <v/>
      </c>
      <c r="W151" t="str">
        <f t="shared" si="22"/>
        <v>08</v>
      </c>
      <c r="X151" t="str">
        <f t="shared" si="23"/>
        <v/>
      </c>
    </row>
    <row r="152" spans="1:24" hidden="1" x14ac:dyDescent="0.2">
      <c r="A152" s="12" t="s">
        <v>2439</v>
      </c>
      <c r="B152" s="12">
        <v>186</v>
      </c>
      <c r="C152" s="12" t="s">
        <v>212</v>
      </c>
      <c r="D152" s="12" t="s">
        <v>211</v>
      </c>
      <c r="E152" s="12" t="s">
        <v>12</v>
      </c>
      <c r="F152" s="12" t="s">
        <v>13</v>
      </c>
      <c r="G152" s="12" t="s">
        <v>3</v>
      </c>
      <c r="H152" s="12" t="s">
        <v>3</v>
      </c>
      <c r="I152" s="12" t="s">
        <v>90</v>
      </c>
      <c r="J152" s="12" t="s">
        <v>91</v>
      </c>
      <c r="K152" s="12" t="s">
        <v>43</v>
      </c>
      <c r="L152" s="12" t="s">
        <v>44</v>
      </c>
      <c r="M152" s="12" t="s">
        <v>607</v>
      </c>
      <c r="N152" s="12" t="s">
        <v>608</v>
      </c>
      <c r="O152" s="30" t="s">
        <v>3395</v>
      </c>
      <c r="P152" s="2" t="str">
        <f t="shared" si="16"/>
        <v>5511</v>
      </c>
      <c r="Q152" s="9" t="str">
        <f t="shared" si="17"/>
        <v>08102-Sport</v>
      </c>
      <c r="R152" s="9" t="str">
        <f t="shared" si="18"/>
        <v>55</v>
      </c>
      <c r="S152" s="9" t="str">
        <f t="shared" si="19"/>
        <v>9620KVHA  Ranna 13 Sõudeelling</v>
      </c>
      <c r="T152" s="37" t="str">
        <f t="shared" si="20"/>
        <v>55112-Kulud elektrile</v>
      </c>
      <c r="U152" s="18" t="s">
        <v>2308</v>
      </c>
      <c r="V152" s="9" t="str">
        <f t="shared" si="21"/>
        <v/>
      </c>
      <c r="W152" t="str">
        <f t="shared" si="22"/>
        <v>08</v>
      </c>
      <c r="X152" t="str">
        <f t="shared" si="23"/>
        <v/>
      </c>
    </row>
    <row r="153" spans="1:24" hidden="1" x14ac:dyDescent="0.2">
      <c r="A153" s="12" t="s">
        <v>2434</v>
      </c>
      <c r="B153" s="12">
        <v>127</v>
      </c>
      <c r="C153" s="12" t="s">
        <v>228</v>
      </c>
      <c r="D153" s="12" t="s">
        <v>227</v>
      </c>
      <c r="E153" s="12" t="s">
        <v>12</v>
      </c>
      <c r="F153" s="12" t="s">
        <v>13</v>
      </c>
      <c r="G153" s="12" t="s">
        <v>3</v>
      </c>
      <c r="H153" s="12" t="s">
        <v>3</v>
      </c>
      <c r="I153" s="12" t="s">
        <v>90</v>
      </c>
      <c r="J153" s="12" t="s">
        <v>91</v>
      </c>
      <c r="K153" s="12" t="s">
        <v>43</v>
      </c>
      <c r="L153" s="12" t="s">
        <v>44</v>
      </c>
      <c r="M153" s="12" t="s">
        <v>607</v>
      </c>
      <c r="N153" s="12" t="s">
        <v>608</v>
      </c>
      <c r="O153" s="30" t="s">
        <v>3395</v>
      </c>
      <c r="P153" s="2" t="str">
        <f t="shared" si="16"/>
        <v>5511</v>
      </c>
      <c r="Q153" s="9" t="str">
        <f t="shared" si="17"/>
        <v>08102-Sport</v>
      </c>
      <c r="R153" s="9" t="str">
        <f t="shared" si="18"/>
        <v>55</v>
      </c>
      <c r="S153" s="9" t="str">
        <f t="shared" si="19"/>
        <v>9620KVHA  Ranna 13 Sõudeelling</v>
      </c>
      <c r="T153" s="37" t="str">
        <f t="shared" si="20"/>
        <v>55113-Kulud veele ja kanalisatsioonile</v>
      </c>
      <c r="U153" s="18" t="s">
        <v>2308</v>
      </c>
      <c r="V153" s="9" t="str">
        <f t="shared" si="21"/>
        <v/>
      </c>
      <c r="W153" t="str">
        <f t="shared" si="22"/>
        <v>08</v>
      </c>
      <c r="X153" t="str">
        <f t="shared" si="23"/>
        <v/>
      </c>
    </row>
    <row r="154" spans="1:24" hidden="1" x14ac:dyDescent="0.2">
      <c r="A154" s="12" t="s">
        <v>2433</v>
      </c>
      <c r="B154" s="12">
        <v>14910</v>
      </c>
      <c r="C154" s="12" t="s">
        <v>230</v>
      </c>
      <c r="D154" s="12" t="s">
        <v>229</v>
      </c>
      <c r="E154" s="12" t="s">
        <v>12</v>
      </c>
      <c r="F154" s="12" t="s">
        <v>13</v>
      </c>
      <c r="G154" s="12" t="s">
        <v>3</v>
      </c>
      <c r="H154" s="12" t="s">
        <v>3</v>
      </c>
      <c r="I154" s="12" t="s">
        <v>90</v>
      </c>
      <c r="J154" s="12" t="s">
        <v>91</v>
      </c>
      <c r="K154" s="12" t="s">
        <v>43</v>
      </c>
      <c r="L154" s="12" t="s">
        <v>44</v>
      </c>
      <c r="M154" s="12" t="s">
        <v>611</v>
      </c>
      <c r="N154" s="12" t="s">
        <v>612</v>
      </c>
      <c r="O154" s="30" t="s">
        <v>3395</v>
      </c>
      <c r="P154" s="2" t="str">
        <f t="shared" si="16"/>
        <v>5511</v>
      </c>
      <c r="Q154" s="9" t="str">
        <f t="shared" si="17"/>
        <v>08102-Sport</v>
      </c>
      <c r="R154" s="9" t="str">
        <f t="shared" si="18"/>
        <v>55</v>
      </c>
      <c r="S154" s="9" t="str">
        <f t="shared" si="19"/>
        <v>9625KVHA  Suur-Kaare 33A Spordihall</v>
      </c>
      <c r="T154" s="37" t="str">
        <f t="shared" si="20"/>
        <v>55111-Kulud küttele</v>
      </c>
      <c r="U154" s="18" t="s">
        <v>2308</v>
      </c>
      <c r="V154" s="9" t="str">
        <f t="shared" si="21"/>
        <v/>
      </c>
      <c r="W154" t="str">
        <f t="shared" si="22"/>
        <v>08</v>
      </c>
      <c r="X154" t="str">
        <f t="shared" si="23"/>
        <v/>
      </c>
    </row>
    <row r="155" spans="1:24" hidden="1" x14ac:dyDescent="0.2">
      <c r="A155" s="12" t="s">
        <v>2438</v>
      </c>
      <c r="B155" s="12">
        <v>11625</v>
      </c>
      <c r="C155" s="12" t="s">
        <v>226</v>
      </c>
      <c r="D155" s="12" t="s">
        <v>225</v>
      </c>
      <c r="E155" s="12" t="s">
        <v>12</v>
      </c>
      <c r="F155" s="12" t="s">
        <v>13</v>
      </c>
      <c r="G155" s="12" t="s">
        <v>3</v>
      </c>
      <c r="H155" s="12" t="s">
        <v>3</v>
      </c>
      <c r="I155" s="12" t="s">
        <v>90</v>
      </c>
      <c r="J155" s="12" t="s">
        <v>91</v>
      </c>
      <c r="K155" s="12" t="s">
        <v>43</v>
      </c>
      <c r="L155" s="12" t="s">
        <v>44</v>
      </c>
      <c r="M155" s="12" t="s">
        <v>611</v>
      </c>
      <c r="N155" s="12" t="s">
        <v>612</v>
      </c>
      <c r="O155" s="30" t="s">
        <v>3395</v>
      </c>
      <c r="P155" s="2" t="str">
        <f t="shared" si="16"/>
        <v>5511</v>
      </c>
      <c r="Q155" s="9" t="str">
        <f t="shared" si="17"/>
        <v>08102-Sport</v>
      </c>
      <c r="R155" s="9" t="str">
        <f t="shared" si="18"/>
        <v>55</v>
      </c>
      <c r="S155" s="9" t="str">
        <f t="shared" si="19"/>
        <v>9625KVHA  Suur-Kaare 33A Spordihall</v>
      </c>
      <c r="T155" s="37" t="str">
        <f t="shared" si="20"/>
        <v>551140-Kulud korrashoiule</v>
      </c>
      <c r="U155" s="18" t="s">
        <v>2308</v>
      </c>
      <c r="V155" s="9" t="str">
        <f t="shared" si="21"/>
        <v/>
      </c>
      <c r="W155" t="str">
        <f t="shared" si="22"/>
        <v>08</v>
      </c>
      <c r="X155" t="str">
        <f t="shared" si="23"/>
        <v/>
      </c>
    </row>
    <row r="156" spans="1:24" hidden="1" x14ac:dyDescent="0.2">
      <c r="A156" s="12" t="s">
        <v>2447</v>
      </c>
      <c r="B156" s="12">
        <v>7500</v>
      </c>
      <c r="C156" s="12" t="s">
        <v>266</v>
      </c>
      <c r="D156" s="12" t="s">
        <v>267</v>
      </c>
      <c r="E156" s="12" t="s">
        <v>12</v>
      </c>
      <c r="F156" s="12" t="s">
        <v>13</v>
      </c>
      <c r="G156" s="12" t="s">
        <v>3</v>
      </c>
      <c r="H156" s="12" t="s">
        <v>3</v>
      </c>
      <c r="I156" s="12" t="s">
        <v>90</v>
      </c>
      <c r="J156" s="12" t="s">
        <v>91</v>
      </c>
      <c r="K156" s="12" t="s">
        <v>43</v>
      </c>
      <c r="L156" s="12" t="s">
        <v>44</v>
      </c>
      <c r="M156" s="12" t="s">
        <v>613</v>
      </c>
      <c r="N156" s="12" t="s">
        <v>614</v>
      </c>
      <c r="O156" s="30" t="s">
        <v>3395</v>
      </c>
      <c r="P156" s="2" t="str">
        <f t="shared" si="16"/>
        <v>5511</v>
      </c>
      <c r="Q156" s="9" t="str">
        <f t="shared" si="17"/>
        <v>08102-Sport</v>
      </c>
      <c r="R156" s="9" t="str">
        <f t="shared" si="18"/>
        <v>55</v>
      </c>
      <c r="S156" s="9" t="str">
        <f t="shared" si="19"/>
        <v>9631KVHA  Vaksali 4 Spordihoone uus osa</v>
      </c>
      <c r="T156" s="37" t="str">
        <f t="shared" si="20"/>
        <v>551160-Kulud jooksvale remondile</v>
      </c>
      <c r="U156" s="18" t="s">
        <v>2308</v>
      </c>
      <c r="V156" s="9" t="str">
        <f t="shared" si="21"/>
        <v/>
      </c>
      <c r="W156" t="str">
        <f t="shared" si="22"/>
        <v>08</v>
      </c>
      <c r="X156" t="str">
        <f t="shared" si="23"/>
        <v/>
      </c>
    </row>
    <row r="157" spans="1:24" hidden="1" x14ac:dyDescent="0.2">
      <c r="A157" s="12" t="s">
        <v>2433</v>
      </c>
      <c r="B157" s="12">
        <v>46070</v>
      </c>
      <c r="C157" s="12" t="s">
        <v>230</v>
      </c>
      <c r="D157" s="12" t="s">
        <v>229</v>
      </c>
      <c r="E157" s="12" t="s">
        <v>12</v>
      </c>
      <c r="F157" s="12" t="s">
        <v>13</v>
      </c>
      <c r="G157" s="12" t="s">
        <v>3</v>
      </c>
      <c r="H157" s="12" t="s">
        <v>3</v>
      </c>
      <c r="I157" s="12" t="s">
        <v>90</v>
      </c>
      <c r="J157" s="12" t="s">
        <v>91</v>
      </c>
      <c r="K157" s="12" t="s">
        <v>43</v>
      </c>
      <c r="L157" s="12" t="s">
        <v>44</v>
      </c>
      <c r="M157" s="12" t="s">
        <v>613</v>
      </c>
      <c r="N157" s="12" t="s">
        <v>614</v>
      </c>
      <c r="O157" s="30" t="s">
        <v>3395</v>
      </c>
      <c r="P157" s="2" t="str">
        <f t="shared" si="16"/>
        <v>5511</v>
      </c>
      <c r="Q157" s="9" t="str">
        <f t="shared" si="17"/>
        <v>08102-Sport</v>
      </c>
      <c r="R157" s="9" t="str">
        <f t="shared" si="18"/>
        <v>55</v>
      </c>
      <c r="S157" s="9" t="str">
        <f t="shared" si="19"/>
        <v>9631KVHA  Vaksali 4 Spordihoone uus osa</v>
      </c>
      <c r="T157" s="37" t="str">
        <f t="shared" si="20"/>
        <v>55111-Kulud küttele</v>
      </c>
      <c r="U157" s="18" t="s">
        <v>2308</v>
      </c>
      <c r="V157" s="9" t="str">
        <f t="shared" si="21"/>
        <v/>
      </c>
      <c r="W157" t="str">
        <f t="shared" si="22"/>
        <v>08</v>
      </c>
      <c r="X157" t="str">
        <f t="shared" si="23"/>
        <v/>
      </c>
    </row>
    <row r="158" spans="1:24" hidden="1" x14ac:dyDescent="0.2">
      <c r="A158" s="12" t="s">
        <v>2439</v>
      </c>
      <c r="B158" s="12">
        <v>10771</v>
      </c>
      <c r="C158" s="12" t="s">
        <v>212</v>
      </c>
      <c r="D158" s="12" t="s">
        <v>211</v>
      </c>
      <c r="E158" s="12" t="s">
        <v>12</v>
      </c>
      <c r="F158" s="12" t="s">
        <v>13</v>
      </c>
      <c r="G158" s="12" t="s">
        <v>3</v>
      </c>
      <c r="H158" s="12" t="s">
        <v>3</v>
      </c>
      <c r="I158" s="12" t="s">
        <v>90</v>
      </c>
      <c r="J158" s="12" t="s">
        <v>91</v>
      </c>
      <c r="K158" s="12" t="s">
        <v>43</v>
      </c>
      <c r="L158" s="12" t="s">
        <v>44</v>
      </c>
      <c r="M158" s="12" t="s">
        <v>613</v>
      </c>
      <c r="N158" s="12" t="s">
        <v>614</v>
      </c>
      <c r="O158" s="30" t="s">
        <v>3395</v>
      </c>
      <c r="P158" s="2" t="str">
        <f t="shared" si="16"/>
        <v>5511</v>
      </c>
      <c r="Q158" s="9" t="str">
        <f t="shared" si="17"/>
        <v>08102-Sport</v>
      </c>
      <c r="R158" s="9" t="str">
        <f t="shared" si="18"/>
        <v>55</v>
      </c>
      <c r="S158" s="9" t="str">
        <f t="shared" si="19"/>
        <v>9631KVHA  Vaksali 4 Spordihoone uus osa</v>
      </c>
      <c r="T158" s="37" t="str">
        <f t="shared" si="20"/>
        <v>55112-Kulud elektrile</v>
      </c>
      <c r="U158" s="18" t="s">
        <v>2308</v>
      </c>
      <c r="V158" s="9" t="str">
        <f t="shared" si="21"/>
        <v/>
      </c>
      <c r="W158" t="str">
        <f t="shared" si="22"/>
        <v>08</v>
      </c>
      <c r="X158" t="str">
        <f t="shared" si="23"/>
        <v/>
      </c>
    </row>
    <row r="159" spans="1:24" hidden="1" x14ac:dyDescent="0.2">
      <c r="A159" s="12" t="s">
        <v>2434</v>
      </c>
      <c r="B159" s="12">
        <v>2350</v>
      </c>
      <c r="C159" s="12" t="s">
        <v>228</v>
      </c>
      <c r="D159" s="12" t="s">
        <v>227</v>
      </c>
      <c r="E159" s="12" t="s">
        <v>12</v>
      </c>
      <c r="F159" s="12" t="s">
        <v>13</v>
      </c>
      <c r="G159" s="12" t="s">
        <v>3</v>
      </c>
      <c r="H159" s="12" t="s">
        <v>3</v>
      </c>
      <c r="I159" s="12" t="s">
        <v>90</v>
      </c>
      <c r="J159" s="12" t="s">
        <v>91</v>
      </c>
      <c r="K159" s="12" t="s">
        <v>43</v>
      </c>
      <c r="L159" s="12" t="s">
        <v>44</v>
      </c>
      <c r="M159" s="12" t="s">
        <v>613</v>
      </c>
      <c r="N159" s="12" t="s">
        <v>614</v>
      </c>
      <c r="O159" s="30" t="s">
        <v>3395</v>
      </c>
      <c r="P159" s="2" t="str">
        <f t="shared" si="16"/>
        <v>5511</v>
      </c>
      <c r="Q159" s="9" t="str">
        <f t="shared" si="17"/>
        <v>08102-Sport</v>
      </c>
      <c r="R159" s="9" t="str">
        <f t="shared" si="18"/>
        <v>55</v>
      </c>
      <c r="S159" s="9" t="str">
        <f t="shared" si="19"/>
        <v>9631KVHA  Vaksali 4 Spordihoone uus osa</v>
      </c>
      <c r="T159" s="37" t="str">
        <f t="shared" si="20"/>
        <v>55113-Kulud veele ja kanalisatsioonile</v>
      </c>
      <c r="U159" s="18" t="s">
        <v>2308</v>
      </c>
      <c r="V159" s="9" t="str">
        <f t="shared" si="21"/>
        <v/>
      </c>
      <c r="W159" t="str">
        <f t="shared" si="22"/>
        <v>08</v>
      </c>
      <c r="X159" t="str">
        <f t="shared" si="23"/>
        <v/>
      </c>
    </row>
    <row r="160" spans="1:24" hidden="1" x14ac:dyDescent="0.2">
      <c r="A160" s="12" t="s">
        <v>2433</v>
      </c>
      <c r="B160" s="12">
        <v>5317</v>
      </c>
      <c r="C160" s="12" t="s">
        <v>230</v>
      </c>
      <c r="D160" s="12" t="s">
        <v>229</v>
      </c>
      <c r="E160" s="12" t="s">
        <v>12</v>
      </c>
      <c r="F160" s="12" t="s">
        <v>13</v>
      </c>
      <c r="G160" s="12" t="s">
        <v>3</v>
      </c>
      <c r="H160" s="12" t="s">
        <v>3</v>
      </c>
      <c r="I160" s="12" t="s">
        <v>90</v>
      </c>
      <c r="J160" s="12" t="s">
        <v>91</v>
      </c>
      <c r="K160" s="12" t="s">
        <v>43</v>
      </c>
      <c r="L160" s="12" t="s">
        <v>44</v>
      </c>
      <c r="M160" s="12" t="s">
        <v>615</v>
      </c>
      <c r="N160" s="12" t="s">
        <v>616</v>
      </c>
      <c r="O160" s="30" t="s">
        <v>3395</v>
      </c>
      <c r="P160" s="2" t="str">
        <f t="shared" si="16"/>
        <v>5511</v>
      </c>
      <c r="Q160" s="9" t="str">
        <f t="shared" si="17"/>
        <v>08102-Sport</v>
      </c>
      <c r="R160" s="9" t="str">
        <f t="shared" si="18"/>
        <v>55</v>
      </c>
      <c r="S160" s="9" t="str">
        <f t="shared" si="19"/>
        <v>9638KVHA  Uueveski 1 Kesklinna Kooli võimla</v>
      </c>
      <c r="T160" s="37" t="str">
        <f t="shared" si="20"/>
        <v>55111-Kulud küttele</v>
      </c>
      <c r="U160" s="18" t="s">
        <v>2308</v>
      </c>
      <c r="V160" s="9" t="str">
        <f t="shared" si="21"/>
        <v/>
      </c>
      <c r="W160" t="str">
        <f t="shared" si="22"/>
        <v>08</v>
      </c>
      <c r="X160" t="str">
        <f t="shared" si="23"/>
        <v/>
      </c>
    </row>
    <row r="161" spans="1:24" hidden="1" x14ac:dyDescent="0.2">
      <c r="A161" s="12" t="s">
        <v>2439</v>
      </c>
      <c r="B161" s="12">
        <v>649</v>
      </c>
      <c r="C161" s="12" t="s">
        <v>212</v>
      </c>
      <c r="D161" s="12" t="s">
        <v>211</v>
      </c>
      <c r="E161" s="12" t="s">
        <v>12</v>
      </c>
      <c r="F161" s="12" t="s">
        <v>13</v>
      </c>
      <c r="G161" s="12" t="s">
        <v>3</v>
      </c>
      <c r="H161" s="12" t="s">
        <v>3</v>
      </c>
      <c r="I161" s="12" t="s">
        <v>90</v>
      </c>
      <c r="J161" s="12" t="s">
        <v>91</v>
      </c>
      <c r="K161" s="12" t="s">
        <v>43</v>
      </c>
      <c r="L161" s="12" t="s">
        <v>44</v>
      </c>
      <c r="M161" s="12" t="s">
        <v>615</v>
      </c>
      <c r="N161" s="12" t="s">
        <v>616</v>
      </c>
      <c r="O161" s="30" t="s">
        <v>3395</v>
      </c>
      <c r="P161" s="2" t="str">
        <f t="shared" si="16"/>
        <v>5511</v>
      </c>
      <c r="Q161" s="9" t="str">
        <f t="shared" si="17"/>
        <v>08102-Sport</v>
      </c>
      <c r="R161" s="9" t="str">
        <f t="shared" si="18"/>
        <v>55</v>
      </c>
      <c r="S161" s="9" t="str">
        <f t="shared" si="19"/>
        <v>9638KVHA  Uueveski 1 Kesklinna Kooli võimla</v>
      </c>
      <c r="T161" s="37" t="str">
        <f t="shared" si="20"/>
        <v>55112-Kulud elektrile</v>
      </c>
      <c r="U161" s="18" t="s">
        <v>2308</v>
      </c>
      <c r="V161" s="9" t="str">
        <f t="shared" si="21"/>
        <v/>
      </c>
      <c r="W161" t="str">
        <f t="shared" si="22"/>
        <v>08</v>
      </c>
      <c r="X161" t="str">
        <f t="shared" si="23"/>
        <v/>
      </c>
    </row>
    <row r="162" spans="1:24" hidden="1" x14ac:dyDescent="0.2">
      <c r="A162" s="12" t="s">
        <v>2433</v>
      </c>
      <c r="B162" s="12">
        <v>7200</v>
      </c>
      <c r="C162" s="12" t="s">
        <v>230</v>
      </c>
      <c r="D162" s="12" t="s">
        <v>229</v>
      </c>
      <c r="E162" s="12" t="s">
        <v>12</v>
      </c>
      <c r="F162" s="12" t="s">
        <v>13</v>
      </c>
      <c r="G162" s="12" t="s">
        <v>3</v>
      </c>
      <c r="H162" s="12" t="s">
        <v>3</v>
      </c>
      <c r="I162" s="12" t="s">
        <v>90</v>
      </c>
      <c r="J162" s="12" t="s">
        <v>91</v>
      </c>
      <c r="K162" s="12" t="s">
        <v>43</v>
      </c>
      <c r="L162" s="12" t="s">
        <v>44</v>
      </c>
      <c r="M162" s="12" t="s">
        <v>617</v>
      </c>
      <c r="N162" s="12" t="s">
        <v>618</v>
      </c>
      <c r="O162" s="30" t="s">
        <v>3395</v>
      </c>
      <c r="P162" s="2" t="str">
        <f t="shared" si="16"/>
        <v>5511</v>
      </c>
      <c r="Q162" s="9" t="str">
        <f t="shared" si="17"/>
        <v>08102-Sport</v>
      </c>
      <c r="R162" s="9" t="str">
        <f t="shared" si="18"/>
        <v>55</v>
      </c>
      <c r="S162" s="9" t="str">
        <f t="shared" si="19"/>
        <v>9800KVHA Männimäe jalgpallihall</v>
      </c>
      <c r="T162" s="37" t="str">
        <f t="shared" si="20"/>
        <v>55111-Kulud küttele</v>
      </c>
      <c r="U162" s="18" t="s">
        <v>2308</v>
      </c>
      <c r="V162" s="9" t="str">
        <f t="shared" si="21"/>
        <v/>
      </c>
      <c r="W162" t="str">
        <f t="shared" si="22"/>
        <v>08</v>
      </c>
      <c r="X162" t="str">
        <f t="shared" si="23"/>
        <v/>
      </c>
    </row>
    <row r="163" spans="1:24" hidden="1" x14ac:dyDescent="0.2">
      <c r="A163" s="12" t="s">
        <v>2439</v>
      </c>
      <c r="B163" s="12">
        <v>1700</v>
      </c>
      <c r="C163" s="12" t="s">
        <v>212</v>
      </c>
      <c r="D163" s="12" t="s">
        <v>211</v>
      </c>
      <c r="E163" s="12" t="s">
        <v>12</v>
      </c>
      <c r="F163" s="12" t="s">
        <v>13</v>
      </c>
      <c r="G163" s="12" t="s">
        <v>3</v>
      </c>
      <c r="H163" s="12" t="s">
        <v>3</v>
      </c>
      <c r="I163" s="12" t="s">
        <v>90</v>
      </c>
      <c r="J163" s="12" t="s">
        <v>91</v>
      </c>
      <c r="K163" s="12" t="s">
        <v>43</v>
      </c>
      <c r="L163" s="12" t="s">
        <v>44</v>
      </c>
      <c r="M163" s="12" t="s">
        <v>617</v>
      </c>
      <c r="N163" s="12" t="s">
        <v>618</v>
      </c>
      <c r="O163" s="30" t="s">
        <v>3395</v>
      </c>
      <c r="P163" s="2" t="str">
        <f t="shared" si="16"/>
        <v>5511</v>
      </c>
      <c r="Q163" s="9" t="str">
        <f t="shared" si="17"/>
        <v>08102-Sport</v>
      </c>
      <c r="R163" s="9" t="str">
        <f t="shared" si="18"/>
        <v>55</v>
      </c>
      <c r="S163" s="9" t="str">
        <f t="shared" si="19"/>
        <v>9800KVHA Männimäe jalgpallihall</v>
      </c>
      <c r="T163" s="37" t="str">
        <f t="shared" si="20"/>
        <v>55112-Kulud elektrile</v>
      </c>
      <c r="U163" s="18" t="s">
        <v>2308</v>
      </c>
      <c r="V163" s="9" t="str">
        <f t="shared" si="21"/>
        <v/>
      </c>
      <c r="W163" t="str">
        <f t="shared" si="22"/>
        <v>08</v>
      </c>
      <c r="X163" t="str">
        <f t="shared" si="23"/>
        <v/>
      </c>
    </row>
    <row r="164" spans="1:24" hidden="1" x14ac:dyDescent="0.2">
      <c r="A164" s="12" t="s">
        <v>2439</v>
      </c>
      <c r="B164" s="12">
        <v>110</v>
      </c>
      <c r="C164" s="12" t="s">
        <v>594</v>
      </c>
      <c r="D164" s="12" t="s">
        <v>211</v>
      </c>
      <c r="E164" s="12" t="s">
        <v>12</v>
      </c>
      <c r="F164" s="12" t="s">
        <v>13</v>
      </c>
      <c r="G164" s="12" t="s">
        <v>3</v>
      </c>
      <c r="H164" s="12" t="s">
        <v>3</v>
      </c>
      <c r="I164" s="12" t="s">
        <v>619</v>
      </c>
      <c r="J164" s="12" t="s">
        <v>620</v>
      </c>
      <c r="K164" s="12" t="s">
        <v>553</v>
      </c>
      <c r="L164" s="12" t="s">
        <v>554</v>
      </c>
      <c r="M164" s="12" t="s">
        <v>622</v>
      </c>
      <c r="N164" s="12" t="s">
        <v>623</v>
      </c>
      <c r="O164" s="30" t="s">
        <v>3395</v>
      </c>
      <c r="P164" s="2" t="str">
        <f t="shared" si="16"/>
        <v>5512</v>
      </c>
      <c r="Q164" s="9" t="str">
        <f t="shared" si="17"/>
        <v>08202-Rahvakultuur</v>
      </c>
      <c r="R164" s="9" t="str">
        <f t="shared" si="18"/>
        <v>55</v>
      </c>
      <c r="S164" s="9" t="str">
        <f t="shared" si="19"/>
        <v>9502KVHA  Talli 2 Lauluväljak</v>
      </c>
      <c r="T164" s="37" t="str">
        <f t="shared" si="20"/>
        <v>55122-Kulud elektrile</v>
      </c>
      <c r="U164" s="18" t="s">
        <v>2308</v>
      </c>
      <c r="V164" s="9" t="str">
        <f t="shared" si="21"/>
        <v/>
      </c>
      <c r="W164" t="str">
        <f t="shared" si="22"/>
        <v>08</v>
      </c>
      <c r="X164" t="str">
        <f t="shared" si="23"/>
        <v/>
      </c>
    </row>
    <row r="165" spans="1:24" hidden="1" x14ac:dyDescent="0.2">
      <c r="A165" s="12" t="s">
        <v>2434</v>
      </c>
      <c r="B165" s="12">
        <v>96</v>
      </c>
      <c r="C165" s="12" t="s">
        <v>593</v>
      </c>
      <c r="D165" s="12" t="s">
        <v>227</v>
      </c>
      <c r="E165" s="12" t="s">
        <v>12</v>
      </c>
      <c r="F165" s="12" t="s">
        <v>13</v>
      </c>
      <c r="G165" s="12" t="s">
        <v>3</v>
      </c>
      <c r="H165" s="12" t="s">
        <v>3</v>
      </c>
      <c r="I165" s="12" t="s">
        <v>619</v>
      </c>
      <c r="J165" s="12" t="s">
        <v>620</v>
      </c>
      <c r="K165" s="12" t="s">
        <v>553</v>
      </c>
      <c r="L165" s="12" t="s">
        <v>554</v>
      </c>
      <c r="M165" s="12" t="s">
        <v>622</v>
      </c>
      <c r="N165" s="12" t="s">
        <v>623</v>
      </c>
      <c r="O165" s="30" t="s">
        <v>3395</v>
      </c>
      <c r="P165" s="2" t="str">
        <f t="shared" si="16"/>
        <v>5512</v>
      </c>
      <c r="Q165" s="9" t="str">
        <f t="shared" si="17"/>
        <v>08202-Rahvakultuur</v>
      </c>
      <c r="R165" s="9" t="str">
        <f t="shared" si="18"/>
        <v>55</v>
      </c>
      <c r="S165" s="9" t="str">
        <f t="shared" si="19"/>
        <v>9502KVHA  Talli 2 Lauluväljak</v>
      </c>
      <c r="T165" s="37" t="str">
        <f t="shared" si="20"/>
        <v>55123-Kulud veele ja kanalisatsioonile</v>
      </c>
      <c r="U165" s="18" t="s">
        <v>2308</v>
      </c>
      <c r="V165" s="9" t="str">
        <f t="shared" si="21"/>
        <v/>
      </c>
      <c r="W165" t="str">
        <f t="shared" si="22"/>
        <v>08</v>
      </c>
      <c r="X165" t="str">
        <f t="shared" si="23"/>
        <v/>
      </c>
    </row>
    <row r="166" spans="1:24" hidden="1" x14ac:dyDescent="0.2">
      <c r="A166" s="12" t="s">
        <v>2433</v>
      </c>
      <c r="B166" s="12">
        <v>5140</v>
      </c>
      <c r="C166" s="12" t="s">
        <v>230</v>
      </c>
      <c r="D166" s="12" t="s">
        <v>229</v>
      </c>
      <c r="E166" s="12" t="s">
        <v>12</v>
      </c>
      <c r="F166" s="12" t="s">
        <v>13</v>
      </c>
      <c r="G166" s="12" t="s">
        <v>3</v>
      </c>
      <c r="H166" s="12" t="s">
        <v>3</v>
      </c>
      <c r="I166" s="12" t="s">
        <v>625</v>
      </c>
      <c r="J166" s="12" t="s">
        <v>626</v>
      </c>
      <c r="K166" s="12" t="s">
        <v>627</v>
      </c>
      <c r="L166" s="12" t="s">
        <v>628</v>
      </c>
      <c r="M166" s="12" t="s">
        <v>645</v>
      </c>
      <c r="N166" s="12" t="s">
        <v>646</v>
      </c>
      <c r="O166" s="30" t="s">
        <v>3395</v>
      </c>
      <c r="P166" s="2" t="str">
        <f t="shared" si="16"/>
        <v>5511</v>
      </c>
      <c r="Q166" s="9" t="str">
        <f t="shared" si="17"/>
        <v>05101-Avalike alade puhastus</v>
      </c>
      <c r="R166" s="9" t="str">
        <f t="shared" si="18"/>
        <v>55</v>
      </c>
      <c r="S166" s="9" t="str">
        <f t="shared" si="19"/>
        <v>9209KVHA  Musta tee 30 Linnahooldus</v>
      </c>
      <c r="T166" s="37" t="str">
        <f t="shared" si="20"/>
        <v>55111-Kulud küttele</v>
      </c>
      <c r="U166" s="18" t="s">
        <v>2308</v>
      </c>
      <c r="V166" s="9" t="str">
        <f t="shared" si="21"/>
        <v/>
      </c>
      <c r="W166" t="str">
        <f t="shared" si="22"/>
        <v>05</v>
      </c>
      <c r="X166" t="str">
        <f t="shared" si="23"/>
        <v/>
      </c>
    </row>
    <row r="167" spans="1:24" hidden="1" x14ac:dyDescent="0.2">
      <c r="A167" s="12" t="s">
        <v>2439</v>
      </c>
      <c r="B167" s="12">
        <v>1100</v>
      </c>
      <c r="C167" s="12" t="s">
        <v>212</v>
      </c>
      <c r="D167" s="12" t="s">
        <v>211</v>
      </c>
      <c r="E167" s="12" t="s">
        <v>12</v>
      </c>
      <c r="F167" s="12" t="s">
        <v>13</v>
      </c>
      <c r="G167" s="12" t="s">
        <v>3</v>
      </c>
      <c r="H167" s="12" t="s">
        <v>3</v>
      </c>
      <c r="I167" s="12" t="s">
        <v>625</v>
      </c>
      <c r="J167" s="12" t="s">
        <v>626</v>
      </c>
      <c r="K167" s="12" t="s">
        <v>627</v>
      </c>
      <c r="L167" s="12" t="s">
        <v>628</v>
      </c>
      <c r="M167" s="12" t="s">
        <v>645</v>
      </c>
      <c r="N167" s="12" t="s">
        <v>646</v>
      </c>
      <c r="O167" s="30" t="s">
        <v>3395</v>
      </c>
      <c r="P167" s="2" t="str">
        <f t="shared" si="16"/>
        <v>5511</v>
      </c>
      <c r="Q167" s="9" t="str">
        <f t="shared" si="17"/>
        <v>05101-Avalike alade puhastus</v>
      </c>
      <c r="R167" s="9" t="str">
        <f t="shared" si="18"/>
        <v>55</v>
      </c>
      <c r="S167" s="9" t="str">
        <f t="shared" si="19"/>
        <v>9209KVHA  Musta tee 30 Linnahooldus</v>
      </c>
      <c r="T167" s="37" t="str">
        <f t="shared" si="20"/>
        <v>55112-Kulud elektrile</v>
      </c>
      <c r="U167" s="18" t="s">
        <v>2308</v>
      </c>
      <c r="V167" s="9" t="str">
        <f t="shared" si="21"/>
        <v/>
      </c>
      <c r="W167" t="str">
        <f t="shared" si="22"/>
        <v>05</v>
      </c>
      <c r="X167" t="str">
        <f t="shared" si="23"/>
        <v/>
      </c>
    </row>
    <row r="168" spans="1:24" hidden="1" x14ac:dyDescent="0.2">
      <c r="A168" s="12" t="s">
        <v>2448</v>
      </c>
      <c r="B168" s="12">
        <v>406</v>
      </c>
      <c r="C168" s="12" t="s">
        <v>226</v>
      </c>
      <c r="D168" s="12" t="s">
        <v>225</v>
      </c>
      <c r="E168" s="12" t="s">
        <v>12</v>
      </c>
      <c r="F168" s="12" t="s">
        <v>13</v>
      </c>
      <c r="G168" s="12" t="s">
        <v>3</v>
      </c>
      <c r="H168" s="12" t="s">
        <v>3</v>
      </c>
      <c r="I168" s="12" t="s">
        <v>92</v>
      </c>
      <c r="J168" s="12" t="s">
        <v>93</v>
      </c>
      <c r="K168" s="12" t="s">
        <v>78</v>
      </c>
      <c r="L168" s="12" t="s">
        <v>79</v>
      </c>
      <c r="M168" s="12" t="s">
        <v>655</v>
      </c>
      <c r="N168" s="12" t="s">
        <v>656</v>
      </c>
      <c r="O168" s="30" t="s">
        <v>3395</v>
      </c>
      <c r="P168" s="2" t="str">
        <f t="shared" si="16"/>
        <v>5511</v>
      </c>
      <c r="Q168" s="9" t="str">
        <f t="shared" si="17"/>
        <v>08203-Muuseumid</v>
      </c>
      <c r="R168" s="9" t="str">
        <f t="shared" si="18"/>
        <v>55</v>
      </c>
      <c r="S168" s="9" t="str">
        <f t="shared" si="19"/>
        <v>9610KVHA  Laidoneri 5C Vana Veetorn</v>
      </c>
      <c r="T168" s="37" t="str">
        <f t="shared" si="20"/>
        <v>551140-Kulud korrashoiule</v>
      </c>
      <c r="U168" s="18" t="s">
        <v>2308</v>
      </c>
      <c r="V168" s="9" t="str">
        <f t="shared" si="21"/>
        <v/>
      </c>
      <c r="W168" t="str">
        <f t="shared" si="22"/>
        <v>08</v>
      </c>
      <c r="X168" t="str">
        <f t="shared" si="23"/>
        <v/>
      </c>
    </row>
    <row r="169" spans="1:24" hidden="1" x14ac:dyDescent="0.2">
      <c r="A169" s="12" t="s">
        <v>2449</v>
      </c>
      <c r="B169" s="12">
        <v>56000</v>
      </c>
      <c r="C169" s="12" t="s">
        <v>2325</v>
      </c>
      <c r="D169" s="12" t="s">
        <v>2326</v>
      </c>
      <c r="E169" s="12" t="s">
        <v>12</v>
      </c>
      <c r="F169" s="12" t="s">
        <v>13</v>
      </c>
      <c r="G169" s="12" t="s">
        <v>950</v>
      </c>
      <c r="H169" s="12" t="s">
        <v>951</v>
      </c>
      <c r="I169" s="12" t="s">
        <v>828</v>
      </c>
      <c r="J169" s="12" t="s">
        <v>829</v>
      </c>
      <c r="K169" s="12" t="s">
        <v>62</v>
      </c>
      <c r="L169" s="12" t="s">
        <v>63</v>
      </c>
      <c r="M169" s="12" t="s">
        <v>3</v>
      </c>
      <c r="N169" s="12" t="s">
        <v>3</v>
      </c>
      <c r="O169" s="30" t="s">
        <v>3395</v>
      </c>
      <c r="P169" s="2" t="str">
        <f t="shared" si="16"/>
        <v>5524</v>
      </c>
      <c r="Q169" s="9" t="str">
        <f t="shared" si="17"/>
        <v>09609-Muud hariduse abiteenused</v>
      </c>
      <c r="R169" s="9" t="str">
        <f t="shared" si="18"/>
        <v>55</v>
      </c>
      <c r="S169" s="9" t="str">
        <f t="shared" si="19"/>
        <v/>
      </c>
      <c r="T169" s="37" t="str">
        <f t="shared" si="20"/>
        <v>55246-Haridusüritused Haridus-Kultuuriametis</v>
      </c>
      <c r="U169" s="18" t="s">
        <v>2309</v>
      </c>
      <c r="V169" s="9" t="str">
        <f t="shared" si="21"/>
        <v>KU614Arendus- ja innovatsioonikulud</v>
      </c>
      <c r="W169" t="str">
        <f t="shared" si="22"/>
        <v>09</v>
      </c>
      <c r="X169" t="str">
        <f t="shared" si="23"/>
        <v>KU614Arendus- ja innovatsioonikulud</v>
      </c>
    </row>
    <row r="170" spans="1:24" hidden="1" x14ac:dyDescent="0.2">
      <c r="A170" s="12" t="s">
        <v>2433</v>
      </c>
      <c r="B170" s="12">
        <v>2454</v>
      </c>
      <c r="C170" s="12" t="s">
        <v>230</v>
      </c>
      <c r="D170" s="12" t="s">
        <v>229</v>
      </c>
      <c r="E170" s="12" t="s">
        <v>12</v>
      </c>
      <c r="F170" s="12" t="s">
        <v>13</v>
      </c>
      <c r="G170" s="12" t="s">
        <v>3</v>
      </c>
      <c r="H170" s="12" t="s">
        <v>3</v>
      </c>
      <c r="I170" s="12" t="s">
        <v>60</v>
      </c>
      <c r="J170" s="12" t="s">
        <v>61</v>
      </c>
      <c r="K170" s="12" t="s">
        <v>70</v>
      </c>
      <c r="L170" s="12" t="s">
        <v>71</v>
      </c>
      <c r="M170" s="12" t="s">
        <v>407</v>
      </c>
      <c r="N170" s="12" t="s">
        <v>408</v>
      </c>
      <c r="O170" s="30" t="s">
        <v>3395</v>
      </c>
      <c r="P170" s="2" t="str">
        <f t="shared" si="16"/>
        <v>5511</v>
      </c>
      <c r="Q170" s="9" t="str">
        <f t="shared" si="17"/>
        <v>10200-Eakate sotsiaalhoolekandeasutused</v>
      </c>
      <c r="R170" s="9" t="str">
        <f t="shared" si="18"/>
        <v>55</v>
      </c>
      <c r="S170" s="9" t="str">
        <f t="shared" si="19"/>
        <v>9636KVHA  Kaalu 9 Saun</v>
      </c>
      <c r="T170" s="37" t="str">
        <f t="shared" si="20"/>
        <v>55111-Kulud küttele</v>
      </c>
      <c r="U170" s="18" t="s">
        <v>2308</v>
      </c>
      <c r="V170" s="9" t="str">
        <f t="shared" si="21"/>
        <v/>
      </c>
      <c r="W170" t="str">
        <f t="shared" si="22"/>
        <v>10</v>
      </c>
      <c r="X170" t="str">
        <f t="shared" si="23"/>
        <v/>
      </c>
    </row>
    <row r="171" spans="1:24" hidden="1" x14ac:dyDescent="0.2">
      <c r="A171" s="12" t="s">
        <v>2439</v>
      </c>
      <c r="B171" s="12">
        <v>8457</v>
      </c>
      <c r="C171" s="12" t="s">
        <v>212</v>
      </c>
      <c r="D171" s="12" t="s">
        <v>211</v>
      </c>
      <c r="E171" s="12" t="s">
        <v>12</v>
      </c>
      <c r="F171" s="12" t="s">
        <v>13</v>
      </c>
      <c r="G171" s="12" t="s">
        <v>3</v>
      </c>
      <c r="H171" s="12" t="s">
        <v>3</v>
      </c>
      <c r="I171" s="12" t="s">
        <v>60</v>
      </c>
      <c r="J171" s="12" t="s">
        <v>61</v>
      </c>
      <c r="K171" s="12" t="s">
        <v>70</v>
      </c>
      <c r="L171" s="12" t="s">
        <v>71</v>
      </c>
      <c r="M171" s="12" t="s">
        <v>407</v>
      </c>
      <c r="N171" s="12" t="s">
        <v>408</v>
      </c>
      <c r="O171" s="30" t="s">
        <v>3395</v>
      </c>
      <c r="P171" s="2" t="str">
        <f t="shared" si="16"/>
        <v>5511</v>
      </c>
      <c r="Q171" s="9" t="str">
        <f t="shared" si="17"/>
        <v>10200-Eakate sotsiaalhoolekandeasutused</v>
      </c>
      <c r="R171" s="9" t="str">
        <f t="shared" si="18"/>
        <v>55</v>
      </c>
      <c r="S171" s="9" t="str">
        <f t="shared" si="19"/>
        <v>9636KVHA  Kaalu 9 Saun</v>
      </c>
      <c r="T171" s="37" t="str">
        <f t="shared" si="20"/>
        <v>55112-Kulud elektrile</v>
      </c>
      <c r="U171" s="18" t="s">
        <v>2308</v>
      </c>
      <c r="V171" s="9" t="str">
        <f t="shared" si="21"/>
        <v/>
      </c>
      <c r="W171" t="str">
        <f t="shared" si="22"/>
        <v>10</v>
      </c>
      <c r="X171" t="str">
        <f t="shared" si="23"/>
        <v/>
      </c>
    </row>
    <row r="172" spans="1:24" hidden="1" x14ac:dyDescent="0.2">
      <c r="A172" s="12" t="s">
        <v>2434</v>
      </c>
      <c r="B172" s="12">
        <v>2299</v>
      </c>
      <c r="C172" s="12" t="s">
        <v>228</v>
      </c>
      <c r="D172" s="12" t="s">
        <v>227</v>
      </c>
      <c r="E172" s="12" t="s">
        <v>12</v>
      </c>
      <c r="F172" s="12" t="s">
        <v>13</v>
      </c>
      <c r="G172" s="12" t="s">
        <v>3</v>
      </c>
      <c r="H172" s="12" t="s">
        <v>3</v>
      </c>
      <c r="I172" s="12" t="s">
        <v>60</v>
      </c>
      <c r="J172" s="12" t="s">
        <v>61</v>
      </c>
      <c r="K172" s="12" t="s">
        <v>70</v>
      </c>
      <c r="L172" s="12" t="s">
        <v>71</v>
      </c>
      <c r="M172" s="12" t="s">
        <v>407</v>
      </c>
      <c r="N172" s="12" t="s">
        <v>408</v>
      </c>
      <c r="O172" s="30" t="s">
        <v>3395</v>
      </c>
      <c r="P172" s="2" t="str">
        <f t="shared" si="16"/>
        <v>5511</v>
      </c>
      <c r="Q172" s="9" t="str">
        <f t="shared" si="17"/>
        <v>10200-Eakate sotsiaalhoolekandeasutused</v>
      </c>
      <c r="R172" s="9" t="str">
        <f t="shared" si="18"/>
        <v>55</v>
      </c>
      <c r="S172" s="9" t="str">
        <f t="shared" si="19"/>
        <v>9636KVHA  Kaalu 9 Saun</v>
      </c>
      <c r="T172" s="37" t="str">
        <f t="shared" si="20"/>
        <v>55113-Kulud veele ja kanalisatsioonile</v>
      </c>
      <c r="U172" s="18" t="s">
        <v>2308</v>
      </c>
      <c r="V172" s="9" t="str">
        <f t="shared" si="21"/>
        <v/>
      </c>
      <c r="W172" t="str">
        <f t="shared" si="22"/>
        <v>10</v>
      </c>
      <c r="X172" t="str">
        <f t="shared" si="23"/>
        <v/>
      </c>
    </row>
    <row r="173" spans="1:24" hidden="1" x14ac:dyDescent="0.2">
      <c r="A173" s="12" t="s">
        <v>2450</v>
      </c>
      <c r="B173" s="12">
        <v>-31141</v>
      </c>
      <c r="C173" s="12" t="s">
        <v>399</v>
      </c>
      <c r="D173" s="12" t="s">
        <v>398</v>
      </c>
      <c r="E173" s="12" t="s">
        <v>143</v>
      </c>
      <c r="F173" s="12" t="s">
        <v>144</v>
      </c>
      <c r="G173" s="12" t="s">
        <v>3</v>
      </c>
      <c r="H173" s="12" t="s">
        <v>3</v>
      </c>
      <c r="I173" s="12" t="s">
        <v>60</v>
      </c>
      <c r="J173" s="12" t="s">
        <v>61</v>
      </c>
      <c r="K173" s="12" t="s">
        <v>409</v>
      </c>
      <c r="L173" s="12" t="s">
        <v>410</v>
      </c>
      <c r="M173" s="12" t="s">
        <v>3</v>
      </c>
      <c r="N173" s="12" t="s">
        <v>3</v>
      </c>
      <c r="O173" s="30" t="s">
        <v>3395</v>
      </c>
      <c r="P173" s="2" t="str">
        <f t="shared" si="16"/>
        <v>3224</v>
      </c>
      <c r="Q173" s="9" t="str">
        <f t="shared" si="17"/>
        <v>10402-Muu perekondade ja laste sotsiaalne kaitse</v>
      </c>
      <c r="R173" s="9" t="str">
        <f t="shared" si="18"/>
        <v>32</v>
      </c>
      <c r="S173" s="9" t="str">
        <f t="shared" si="19"/>
        <v/>
      </c>
      <c r="T173" s="37" t="str">
        <f t="shared" si="20"/>
        <v>32246-Teenused</v>
      </c>
      <c r="U173" s="18" t="s">
        <v>2308</v>
      </c>
      <c r="V173" s="9" t="str">
        <f t="shared" si="21"/>
        <v/>
      </c>
      <c r="W173" t="str">
        <f t="shared" si="22"/>
        <v>10</v>
      </c>
      <c r="X173" t="str">
        <f t="shared" si="23"/>
        <v/>
      </c>
    </row>
    <row r="174" spans="1:24" hidden="1" x14ac:dyDescent="0.2">
      <c r="A174" s="12" t="s">
        <v>2451</v>
      </c>
      <c r="B174" s="12">
        <v>320</v>
      </c>
      <c r="C174" s="12" t="s">
        <v>258</v>
      </c>
      <c r="D174" s="12" t="s">
        <v>259</v>
      </c>
      <c r="E174" s="12" t="s">
        <v>12</v>
      </c>
      <c r="F174" s="12" t="s">
        <v>13</v>
      </c>
      <c r="G174" s="12" t="s">
        <v>3</v>
      </c>
      <c r="H174" s="12" t="s">
        <v>3</v>
      </c>
      <c r="I174" s="12" t="s">
        <v>60</v>
      </c>
      <c r="J174" s="12" t="s">
        <v>61</v>
      </c>
      <c r="K174" s="12" t="s">
        <v>409</v>
      </c>
      <c r="L174" s="12" t="s">
        <v>410</v>
      </c>
      <c r="M174" s="12" t="s">
        <v>199</v>
      </c>
      <c r="N174" s="12" t="s">
        <v>200</v>
      </c>
      <c r="O174" s="30" t="s">
        <v>3395</v>
      </c>
      <c r="P174" s="2" t="str">
        <f t="shared" si="16"/>
        <v>5514</v>
      </c>
      <c r="Q174" s="9" t="str">
        <f t="shared" si="17"/>
        <v>10402-Muu perekondade ja laste sotsiaalne kaitse</v>
      </c>
      <c r="R174" s="9" t="str">
        <f t="shared" si="18"/>
        <v>55</v>
      </c>
      <c r="S174" s="9" t="str">
        <f t="shared" si="19"/>
        <v>3000IKT kulud asutustes</v>
      </c>
      <c r="T174" s="37" t="str">
        <f t="shared" si="20"/>
        <v>55143-Kulud riist- ja tarkvara rendile</v>
      </c>
      <c r="U174" s="18" t="s">
        <v>2308</v>
      </c>
      <c r="V174" s="9" t="str">
        <f t="shared" si="21"/>
        <v/>
      </c>
      <c r="W174" t="str">
        <f t="shared" si="22"/>
        <v>10</v>
      </c>
      <c r="X174" t="str">
        <f t="shared" si="23"/>
        <v/>
      </c>
    </row>
    <row r="175" spans="1:24" hidden="1" x14ac:dyDescent="0.2">
      <c r="A175" s="12" t="s">
        <v>2452</v>
      </c>
      <c r="B175" s="12">
        <v>-7000</v>
      </c>
      <c r="C175" s="12" t="s">
        <v>399</v>
      </c>
      <c r="D175" s="12" t="s">
        <v>398</v>
      </c>
      <c r="E175" s="12" t="s">
        <v>143</v>
      </c>
      <c r="F175" s="12" t="s">
        <v>144</v>
      </c>
      <c r="G175" s="12" t="s">
        <v>3</v>
      </c>
      <c r="H175" s="12" t="s">
        <v>3</v>
      </c>
      <c r="I175" s="12" t="s">
        <v>60</v>
      </c>
      <c r="J175" s="12" t="s">
        <v>61</v>
      </c>
      <c r="K175" s="12" t="s">
        <v>409</v>
      </c>
      <c r="L175" s="12" t="s">
        <v>410</v>
      </c>
      <c r="M175" s="12" t="s">
        <v>422</v>
      </c>
      <c r="N175" s="12" t="s">
        <v>423</v>
      </c>
      <c r="O175" s="30" t="s">
        <v>3395</v>
      </c>
      <c r="P175" s="2" t="str">
        <f t="shared" si="16"/>
        <v>3224</v>
      </c>
      <c r="Q175" s="9" t="str">
        <f t="shared" si="17"/>
        <v>10402-Muu perekondade ja laste sotsiaalne kaitse</v>
      </c>
      <c r="R175" s="9" t="str">
        <f t="shared" si="18"/>
        <v>32</v>
      </c>
      <c r="S175" s="9" t="str">
        <f t="shared" si="19"/>
        <v>9658KVHA Tallinna 2 - Perepesa</v>
      </c>
      <c r="T175" s="37" t="str">
        <f t="shared" si="20"/>
        <v>32246-Teenused</v>
      </c>
      <c r="U175" s="18" t="s">
        <v>2308</v>
      </c>
      <c r="V175" s="9" t="str">
        <f t="shared" si="21"/>
        <v/>
      </c>
      <c r="W175" t="str">
        <f t="shared" si="22"/>
        <v>10</v>
      </c>
      <c r="X175" t="str">
        <f t="shared" si="23"/>
        <v/>
      </c>
    </row>
    <row r="176" spans="1:24" hidden="1" x14ac:dyDescent="0.2">
      <c r="A176" s="12" t="s">
        <v>2453</v>
      </c>
      <c r="B176" s="12">
        <v>800</v>
      </c>
      <c r="C176" s="12" t="s">
        <v>258</v>
      </c>
      <c r="D176" s="12" t="s">
        <v>259</v>
      </c>
      <c r="E176" s="12" t="s">
        <v>12</v>
      </c>
      <c r="F176" s="12" t="s">
        <v>13</v>
      </c>
      <c r="G176" s="12" t="s">
        <v>3</v>
      </c>
      <c r="H176" s="12" t="s">
        <v>3</v>
      </c>
      <c r="I176" s="12" t="s">
        <v>431</v>
      </c>
      <c r="J176" s="12" t="s">
        <v>432</v>
      </c>
      <c r="K176" s="12" t="s">
        <v>70</v>
      </c>
      <c r="L176" s="12" t="s">
        <v>71</v>
      </c>
      <c r="M176" s="12" t="s">
        <v>199</v>
      </c>
      <c r="N176" s="12" t="s">
        <v>200</v>
      </c>
      <c r="O176" s="30" t="s">
        <v>3395</v>
      </c>
      <c r="P176" s="2" t="str">
        <f t="shared" si="16"/>
        <v>5514</v>
      </c>
      <c r="Q176" s="9" t="str">
        <f t="shared" si="17"/>
        <v>10200-Eakate sotsiaalhoolekandeasutused</v>
      </c>
      <c r="R176" s="9" t="str">
        <f t="shared" si="18"/>
        <v>55</v>
      </c>
      <c r="S176" s="9" t="str">
        <f t="shared" si="19"/>
        <v>3000IKT kulud asutustes</v>
      </c>
      <c r="T176" s="37" t="str">
        <f t="shared" si="20"/>
        <v>55143-Kulud riist- ja tarkvara rendile</v>
      </c>
      <c r="U176" s="18" t="s">
        <v>2308</v>
      </c>
      <c r="V176" s="9" t="str">
        <f t="shared" si="21"/>
        <v/>
      </c>
      <c r="W176" t="str">
        <f t="shared" si="22"/>
        <v>10</v>
      </c>
      <c r="X176" t="str">
        <f t="shared" si="23"/>
        <v/>
      </c>
    </row>
    <row r="177" spans="1:24" hidden="1" x14ac:dyDescent="0.2">
      <c r="A177" s="12" t="s">
        <v>2433</v>
      </c>
      <c r="B177" s="12">
        <v>24402</v>
      </c>
      <c r="C177" s="12" t="s">
        <v>230</v>
      </c>
      <c r="D177" s="12" t="s">
        <v>229</v>
      </c>
      <c r="E177" s="12" t="s">
        <v>12</v>
      </c>
      <c r="F177" s="12" t="s">
        <v>13</v>
      </c>
      <c r="G177" s="12" t="s">
        <v>3</v>
      </c>
      <c r="H177" s="12" t="s">
        <v>3</v>
      </c>
      <c r="I177" s="12" t="s">
        <v>72</v>
      </c>
      <c r="J177" s="12" t="s">
        <v>73</v>
      </c>
      <c r="K177" s="12" t="s">
        <v>38</v>
      </c>
      <c r="L177" s="12" t="s">
        <v>39</v>
      </c>
      <c r="M177" s="12" t="s">
        <v>487</v>
      </c>
      <c r="N177" s="12" t="s">
        <v>488</v>
      </c>
      <c r="O177" s="30" t="s">
        <v>3395</v>
      </c>
      <c r="P177" s="2" t="str">
        <f t="shared" si="16"/>
        <v>5511</v>
      </c>
      <c r="Q177" s="9" t="str">
        <f t="shared" si="17"/>
        <v>09212-Põhihariduse otsekulud</v>
      </c>
      <c r="R177" s="9" t="str">
        <f t="shared" si="18"/>
        <v>55</v>
      </c>
      <c r="S177" s="9" t="str">
        <f t="shared" si="19"/>
        <v>9622KVHA  Riia 91 Jakobsoni Kool</v>
      </c>
      <c r="T177" s="37" t="str">
        <f t="shared" si="20"/>
        <v>55111-Kulud küttele</v>
      </c>
      <c r="U177" s="18" t="s">
        <v>2308</v>
      </c>
      <c r="V177" s="9" t="str">
        <f t="shared" si="21"/>
        <v/>
      </c>
      <c r="W177" t="str">
        <f t="shared" si="22"/>
        <v>09</v>
      </c>
      <c r="X177" t="str">
        <f t="shared" si="23"/>
        <v/>
      </c>
    </row>
    <row r="178" spans="1:24" hidden="1" x14ac:dyDescent="0.2">
      <c r="A178" s="12" t="s">
        <v>2434</v>
      </c>
      <c r="B178" s="12">
        <v>5757</v>
      </c>
      <c r="C178" s="12" t="s">
        <v>228</v>
      </c>
      <c r="D178" s="12" t="s">
        <v>227</v>
      </c>
      <c r="E178" s="12" t="s">
        <v>12</v>
      </c>
      <c r="F178" s="12" t="s">
        <v>13</v>
      </c>
      <c r="G178" s="12" t="s">
        <v>3</v>
      </c>
      <c r="H178" s="12" t="s">
        <v>3</v>
      </c>
      <c r="I178" s="12" t="s">
        <v>72</v>
      </c>
      <c r="J178" s="12" t="s">
        <v>73</v>
      </c>
      <c r="K178" s="12" t="s">
        <v>38</v>
      </c>
      <c r="L178" s="12" t="s">
        <v>39</v>
      </c>
      <c r="M178" s="12" t="s">
        <v>487</v>
      </c>
      <c r="N178" s="12" t="s">
        <v>488</v>
      </c>
      <c r="O178" s="30" t="s">
        <v>3395</v>
      </c>
      <c r="P178" s="2" t="str">
        <f t="shared" si="16"/>
        <v>5511</v>
      </c>
      <c r="Q178" s="9" t="str">
        <f t="shared" si="17"/>
        <v>09212-Põhihariduse otsekulud</v>
      </c>
      <c r="R178" s="9" t="str">
        <f t="shared" si="18"/>
        <v>55</v>
      </c>
      <c r="S178" s="9" t="str">
        <f t="shared" si="19"/>
        <v>9622KVHA  Riia 91 Jakobsoni Kool</v>
      </c>
      <c r="T178" s="37" t="str">
        <f t="shared" si="20"/>
        <v>55113-Kulud veele ja kanalisatsioonile</v>
      </c>
      <c r="U178" s="18" t="s">
        <v>2308</v>
      </c>
      <c r="V178" s="9" t="str">
        <f t="shared" si="21"/>
        <v/>
      </c>
      <c r="W178" t="str">
        <f t="shared" si="22"/>
        <v>09</v>
      </c>
      <c r="X178" t="str">
        <f t="shared" si="23"/>
        <v/>
      </c>
    </row>
    <row r="179" spans="1:24" hidden="1" x14ac:dyDescent="0.2">
      <c r="A179" s="12" t="s">
        <v>2454</v>
      </c>
      <c r="B179" s="12">
        <v>3685</v>
      </c>
      <c r="C179" s="12" t="s">
        <v>170</v>
      </c>
      <c r="D179" s="12" t="s">
        <v>169</v>
      </c>
      <c r="E179" s="12" t="s">
        <v>12</v>
      </c>
      <c r="F179" s="12" t="s">
        <v>13</v>
      </c>
      <c r="G179" s="12" t="s">
        <v>3</v>
      </c>
      <c r="H179" s="12" t="s">
        <v>3</v>
      </c>
      <c r="I179" s="12" t="s">
        <v>74</v>
      </c>
      <c r="J179" s="12" t="s">
        <v>75</v>
      </c>
      <c r="K179" s="12" t="s">
        <v>38</v>
      </c>
      <c r="L179" s="12" t="s">
        <v>39</v>
      </c>
      <c r="M179" s="12" t="s">
        <v>3</v>
      </c>
      <c r="N179" s="12" t="s">
        <v>3</v>
      </c>
      <c r="O179" s="30" t="s">
        <v>3395</v>
      </c>
      <c r="P179" s="2" t="str">
        <f t="shared" si="16"/>
        <v>5513</v>
      </c>
      <c r="Q179" s="9" t="str">
        <f t="shared" si="17"/>
        <v>09212-Põhihariduse otsekulud</v>
      </c>
      <c r="R179" s="9" t="str">
        <f t="shared" si="18"/>
        <v>55</v>
      </c>
      <c r="S179" s="9" t="str">
        <f t="shared" si="19"/>
        <v/>
      </c>
      <c r="T179" s="37" t="str">
        <f t="shared" si="20"/>
        <v>55135-Isikliku sõiduauto kasutamise kulud</v>
      </c>
      <c r="U179" s="18" t="s">
        <v>2308</v>
      </c>
      <c r="V179" s="9" t="str">
        <f t="shared" si="21"/>
        <v/>
      </c>
      <c r="W179" t="str">
        <f t="shared" si="22"/>
        <v>09</v>
      </c>
      <c r="X179" t="str">
        <f t="shared" si="23"/>
        <v/>
      </c>
    </row>
    <row r="180" spans="1:24" hidden="1" x14ac:dyDescent="0.2">
      <c r="A180" s="12" t="s">
        <v>2455</v>
      </c>
      <c r="B180" s="12">
        <v>3925</v>
      </c>
      <c r="C180" s="12" t="s">
        <v>258</v>
      </c>
      <c r="D180" s="12" t="s">
        <v>259</v>
      </c>
      <c r="E180" s="12" t="s">
        <v>12</v>
      </c>
      <c r="F180" s="12" t="s">
        <v>13</v>
      </c>
      <c r="G180" s="12" t="s">
        <v>3</v>
      </c>
      <c r="H180" s="12" t="s">
        <v>3</v>
      </c>
      <c r="I180" s="12" t="s">
        <v>74</v>
      </c>
      <c r="J180" s="12" t="s">
        <v>75</v>
      </c>
      <c r="K180" s="12" t="s">
        <v>38</v>
      </c>
      <c r="L180" s="12" t="s">
        <v>39</v>
      </c>
      <c r="M180" s="12" t="s">
        <v>199</v>
      </c>
      <c r="N180" s="12" t="s">
        <v>200</v>
      </c>
      <c r="O180" s="30" t="s">
        <v>3395</v>
      </c>
      <c r="P180" s="2" t="str">
        <f t="shared" si="16"/>
        <v>5514</v>
      </c>
      <c r="Q180" s="9" t="str">
        <f t="shared" si="17"/>
        <v>09212-Põhihariduse otsekulud</v>
      </c>
      <c r="R180" s="9" t="str">
        <f t="shared" si="18"/>
        <v>55</v>
      </c>
      <c r="S180" s="9" t="str">
        <f t="shared" si="19"/>
        <v>3000IKT kulud asutustes</v>
      </c>
      <c r="T180" s="37" t="str">
        <f t="shared" si="20"/>
        <v>55143-Kulud riist- ja tarkvara rendile</v>
      </c>
      <c r="U180" s="18" t="s">
        <v>2308</v>
      </c>
      <c r="V180" s="9" t="str">
        <f t="shared" si="21"/>
        <v/>
      </c>
      <c r="W180" t="str">
        <f t="shared" si="22"/>
        <v>09</v>
      </c>
      <c r="X180" t="str">
        <f t="shared" si="23"/>
        <v/>
      </c>
    </row>
    <row r="181" spans="1:24" hidden="1" x14ac:dyDescent="0.2">
      <c r="A181" s="12" t="s">
        <v>2456</v>
      </c>
      <c r="B181" s="12">
        <v>1125</v>
      </c>
      <c r="C181" s="12" t="s">
        <v>258</v>
      </c>
      <c r="D181" s="12" t="s">
        <v>259</v>
      </c>
      <c r="E181" s="12" t="s">
        <v>12</v>
      </c>
      <c r="F181" s="12" t="s">
        <v>13</v>
      </c>
      <c r="G181" s="12" t="s">
        <v>3</v>
      </c>
      <c r="H181" s="12" t="s">
        <v>3</v>
      </c>
      <c r="I181" s="12" t="s">
        <v>74</v>
      </c>
      <c r="J181" s="12" t="s">
        <v>75</v>
      </c>
      <c r="K181" s="12" t="s">
        <v>38</v>
      </c>
      <c r="L181" s="12" t="s">
        <v>39</v>
      </c>
      <c r="M181" s="12" t="s">
        <v>199</v>
      </c>
      <c r="N181" s="12" t="s">
        <v>200</v>
      </c>
      <c r="O181" s="30" t="s">
        <v>3395</v>
      </c>
      <c r="P181" s="2" t="str">
        <f t="shared" si="16"/>
        <v>5514</v>
      </c>
      <c r="Q181" s="9" t="str">
        <f t="shared" si="17"/>
        <v>09212-Põhihariduse otsekulud</v>
      </c>
      <c r="R181" s="9" t="str">
        <f t="shared" si="18"/>
        <v>55</v>
      </c>
      <c r="S181" s="9" t="str">
        <f t="shared" si="19"/>
        <v>3000IKT kulud asutustes</v>
      </c>
      <c r="T181" s="37" t="str">
        <f t="shared" si="20"/>
        <v>55143-Kulud riist- ja tarkvara rendile</v>
      </c>
      <c r="U181" s="18" t="s">
        <v>2308</v>
      </c>
      <c r="V181" s="9" t="str">
        <f t="shared" si="21"/>
        <v/>
      </c>
      <c r="W181" t="str">
        <f t="shared" si="22"/>
        <v>09</v>
      </c>
      <c r="X181" t="str">
        <f t="shared" si="23"/>
        <v/>
      </c>
    </row>
    <row r="182" spans="1:24" hidden="1" x14ac:dyDescent="0.2">
      <c r="A182" s="12" t="s">
        <v>2457</v>
      </c>
      <c r="B182" s="12">
        <v>14956</v>
      </c>
      <c r="C182" s="12" t="s">
        <v>230</v>
      </c>
      <c r="D182" s="12" t="s">
        <v>229</v>
      </c>
      <c r="E182" s="12" t="s">
        <v>12</v>
      </c>
      <c r="F182" s="12" t="s">
        <v>13</v>
      </c>
      <c r="G182" s="12" t="s">
        <v>3</v>
      </c>
      <c r="H182" s="12" t="s">
        <v>3</v>
      </c>
      <c r="I182" s="12" t="s">
        <v>74</v>
      </c>
      <c r="J182" s="12" t="s">
        <v>75</v>
      </c>
      <c r="K182" s="12" t="s">
        <v>38</v>
      </c>
      <c r="L182" s="12" t="s">
        <v>39</v>
      </c>
      <c r="M182" s="12" t="s">
        <v>501</v>
      </c>
      <c r="N182" s="12" t="s">
        <v>502</v>
      </c>
      <c r="O182" s="30" t="s">
        <v>3395</v>
      </c>
      <c r="P182" s="2" t="str">
        <f t="shared" si="16"/>
        <v>5511</v>
      </c>
      <c r="Q182" s="9" t="str">
        <f t="shared" si="17"/>
        <v>09212-Põhihariduse otsekulud</v>
      </c>
      <c r="R182" s="9" t="str">
        <f t="shared" si="18"/>
        <v>55</v>
      </c>
      <c r="S182" s="9" t="str">
        <f t="shared" si="19"/>
        <v>9602KVHA  Jakobsoni 42/42A  Kesklinna Kool</v>
      </c>
      <c r="T182" s="37" t="str">
        <f t="shared" si="20"/>
        <v>55111-Kulud küttele</v>
      </c>
      <c r="U182" s="18" t="s">
        <v>2308</v>
      </c>
      <c r="V182" s="9" t="str">
        <f t="shared" si="21"/>
        <v/>
      </c>
      <c r="W182" t="str">
        <f t="shared" si="22"/>
        <v>09</v>
      </c>
      <c r="X182" t="str">
        <f t="shared" si="23"/>
        <v/>
      </c>
    </row>
    <row r="183" spans="1:24" hidden="1" x14ac:dyDescent="0.2">
      <c r="A183" s="12" t="s">
        <v>2439</v>
      </c>
      <c r="B183" s="12">
        <v>1417</v>
      </c>
      <c r="C183" s="12" t="s">
        <v>212</v>
      </c>
      <c r="D183" s="12" t="s">
        <v>211</v>
      </c>
      <c r="E183" s="12" t="s">
        <v>12</v>
      </c>
      <c r="F183" s="12" t="s">
        <v>13</v>
      </c>
      <c r="G183" s="12" t="s">
        <v>3</v>
      </c>
      <c r="H183" s="12" t="s">
        <v>3</v>
      </c>
      <c r="I183" s="12" t="s">
        <v>74</v>
      </c>
      <c r="J183" s="12" t="s">
        <v>75</v>
      </c>
      <c r="K183" s="12" t="s">
        <v>38</v>
      </c>
      <c r="L183" s="12" t="s">
        <v>39</v>
      </c>
      <c r="M183" s="12" t="s">
        <v>501</v>
      </c>
      <c r="N183" s="12" t="s">
        <v>502</v>
      </c>
      <c r="O183" s="30" t="s">
        <v>3395</v>
      </c>
      <c r="P183" s="2" t="str">
        <f t="shared" si="16"/>
        <v>5511</v>
      </c>
      <c r="Q183" s="9" t="str">
        <f t="shared" si="17"/>
        <v>09212-Põhihariduse otsekulud</v>
      </c>
      <c r="R183" s="9" t="str">
        <f t="shared" si="18"/>
        <v>55</v>
      </c>
      <c r="S183" s="9" t="str">
        <f t="shared" si="19"/>
        <v>9602KVHA  Jakobsoni 42/42A  Kesklinna Kool</v>
      </c>
      <c r="T183" s="37" t="str">
        <f t="shared" si="20"/>
        <v>55112-Kulud elektrile</v>
      </c>
      <c r="U183" s="18" t="s">
        <v>2308</v>
      </c>
      <c r="V183" s="9" t="str">
        <f t="shared" si="21"/>
        <v/>
      </c>
      <c r="W183" t="str">
        <f t="shared" si="22"/>
        <v>09</v>
      </c>
      <c r="X183" t="str">
        <f t="shared" si="23"/>
        <v/>
      </c>
    </row>
    <row r="184" spans="1:24" hidden="1" x14ac:dyDescent="0.2">
      <c r="A184" s="12" t="s">
        <v>2434</v>
      </c>
      <c r="B184" s="12">
        <v>503</v>
      </c>
      <c r="C184" s="12" t="s">
        <v>228</v>
      </c>
      <c r="D184" s="12" t="s">
        <v>227</v>
      </c>
      <c r="E184" s="12" t="s">
        <v>12</v>
      </c>
      <c r="F184" s="12" t="s">
        <v>13</v>
      </c>
      <c r="G184" s="12" t="s">
        <v>3</v>
      </c>
      <c r="H184" s="12" t="s">
        <v>3</v>
      </c>
      <c r="I184" s="12" t="s">
        <v>74</v>
      </c>
      <c r="J184" s="12" t="s">
        <v>75</v>
      </c>
      <c r="K184" s="12" t="s">
        <v>38</v>
      </c>
      <c r="L184" s="12" t="s">
        <v>39</v>
      </c>
      <c r="M184" s="12" t="s">
        <v>501</v>
      </c>
      <c r="N184" s="12" t="s">
        <v>502</v>
      </c>
      <c r="O184" s="30" t="s">
        <v>3395</v>
      </c>
      <c r="P184" s="2" t="str">
        <f t="shared" si="16"/>
        <v>5511</v>
      </c>
      <c r="Q184" s="9" t="str">
        <f t="shared" si="17"/>
        <v>09212-Põhihariduse otsekulud</v>
      </c>
      <c r="R184" s="9" t="str">
        <f t="shared" si="18"/>
        <v>55</v>
      </c>
      <c r="S184" s="9" t="str">
        <f t="shared" si="19"/>
        <v>9602KVHA  Jakobsoni 42/42A  Kesklinna Kool</v>
      </c>
      <c r="T184" s="37" t="str">
        <f t="shared" si="20"/>
        <v>55113-Kulud veele ja kanalisatsioonile</v>
      </c>
      <c r="U184" s="18" t="s">
        <v>2308</v>
      </c>
      <c r="V184" s="9" t="str">
        <f t="shared" si="21"/>
        <v/>
      </c>
      <c r="W184" t="str">
        <f t="shared" si="22"/>
        <v>09</v>
      </c>
      <c r="X184" t="str">
        <f t="shared" si="23"/>
        <v/>
      </c>
    </row>
    <row r="185" spans="1:24" hidden="1" x14ac:dyDescent="0.2">
      <c r="A185" s="12" t="s">
        <v>2438</v>
      </c>
      <c r="B185" s="12">
        <v>8118</v>
      </c>
      <c r="C185" s="12" t="s">
        <v>226</v>
      </c>
      <c r="D185" s="12" t="s">
        <v>225</v>
      </c>
      <c r="E185" s="12" t="s">
        <v>12</v>
      </c>
      <c r="F185" s="12" t="s">
        <v>13</v>
      </c>
      <c r="G185" s="12" t="s">
        <v>3</v>
      </c>
      <c r="H185" s="12" t="s">
        <v>3</v>
      </c>
      <c r="I185" s="12" t="s">
        <v>74</v>
      </c>
      <c r="J185" s="12" t="s">
        <v>75</v>
      </c>
      <c r="K185" s="12" t="s">
        <v>38</v>
      </c>
      <c r="L185" s="12" t="s">
        <v>39</v>
      </c>
      <c r="M185" s="12" t="s">
        <v>503</v>
      </c>
      <c r="N185" s="12" t="s">
        <v>504</v>
      </c>
      <c r="O185" s="30" t="s">
        <v>3395</v>
      </c>
      <c r="P185" s="2" t="str">
        <f t="shared" si="16"/>
        <v>5511</v>
      </c>
      <c r="Q185" s="9" t="str">
        <f t="shared" si="17"/>
        <v>09212-Põhihariduse otsekulud</v>
      </c>
      <c r="R185" s="9" t="str">
        <f t="shared" si="18"/>
        <v>55</v>
      </c>
      <c r="S185" s="9" t="str">
        <f t="shared" si="19"/>
        <v>9605KVHA  Jakobsoni 51  Kesklinna Kool</v>
      </c>
      <c r="T185" s="37" t="str">
        <f t="shared" si="20"/>
        <v>551140-Kulud korrashoiule</v>
      </c>
      <c r="U185" s="18" t="s">
        <v>2308</v>
      </c>
      <c r="V185" s="9" t="str">
        <f t="shared" si="21"/>
        <v/>
      </c>
      <c r="W185" t="str">
        <f t="shared" si="22"/>
        <v>09</v>
      </c>
      <c r="X185" t="str">
        <f t="shared" si="23"/>
        <v/>
      </c>
    </row>
    <row r="186" spans="1:24" hidden="1" x14ac:dyDescent="0.2">
      <c r="A186" s="12" t="s">
        <v>2433</v>
      </c>
      <c r="B186" s="12">
        <v>16857</v>
      </c>
      <c r="C186" s="12" t="s">
        <v>230</v>
      </c>
      <c r="D186" s="12" t="s">
        <v>229</v>
      </c>
      <c r="E186" s="12" t="s">
        <v>12</v>
      </c>
      <c r="F186" s="12" t="s">
        <v>13</v>
      </c>
      <c r="G186" s="12" t="s">
        <v>3</v>
      </c>
      <c r="H186" s="12" t="s">
        <v>3</v>
      </c>
      <c r="I186" s="12" t="s">
        <v>74</v>
      </c>
      <c r="J186" s="12" t="s">
        <v>75</v>
      </c>
      <c r="K186" s="12" t="s">
        <v>38</v>
      </c>
      <c r="L186" s="12" t="s">
        <v>39</v>
      </c>
      <c r="M186" s="12" t="s">
        <v>505</v>
      </c>
      <c r="N186" s="12" t="s">
        <v>506</v>
      </c>
      <c r="O186" s="30" t="s">
        <v>3395</v>
      </c>
      <c r="P186" s="2" t="str">
        <f t="shared" si="16"/>
        <v>5511</v>
      </c>
      <c r="Q186" s="9" t="str">
        <f t="shared" si="17"/>
        <v>09212-Põhihariduse otsekulud</v>
      </c>
      <c r="R186" s="9" t="str">
        <f t="shared" si="18"/>
        <v>55</v>
      </c>
      <c r="S186" s="9" t="str">
        <f t="shared" si="19"/>
        <v>9629KVHA  Uueveski 1 Kesklinna Kool</v>
      </c>
      <c r="T186" s="37" t="str">
        <f t="shared" si="20"/>
        <v>55111-Kulud küttele</v>
      </c>
      <c r="U186" s="18" t="s">
        <v>2308</v>
      </c>
      <c r="V186" s="9" t="str">
        <f t="shared" si="21"/>
        <v/>
      </c>
      <c r="W186" t="str">
        <f t="shared" si="22"/>
        <v>09</v>
      </c>
      <c r="X186" t="str">
        <f t="shared" si="23"/>
        <v/>
      </c>
    </row>
    <row r="187" spans="1:24" hidden="1" x14ac:dyDescent="0.2">
      <c r="A187" s="12" t="s">
        <v>2439</v>
      </c>
      <c r="B187" s="12">
        <v>762</v>
      </c>
      <c r="C187" s="12" t="s">
        <v>212</v>
      </c>
      <c r="D187" s="12" t="s">
        <v>211</v>
      </c>
      <c r="E187" s="12" t="s">
        <v>12</v>
      </c>
      <c r="F187" s="12" t="s">
        <v>13</v>
      </c>
      <c r="G187" s="12" t="s">
        <v>3</v>
      </c>
      <c r="H187" s="12" t="s">
        <v>3</v>
      </c>
      <c r="I187" s="12" t="s">
        <v>74</v>
      </c>
      <c r="J187" s="12" t="s">
        <v>75</v>
      </c>
      <c r="K187" s="12" t="s">
        <v>38</v>
      </c>
      <c r="L187" s="12" t="s">
        <v>39</v>
      </c>
      <c r="M187" s="12" t="s">
        <v>505</v>
      </c>
      <c r="N187" s="12" t="s">
        <v>506</v>
      </c>
      <c r="O187" s="30" t="s">
        <v>3395</v>
      </c>
      <c r="P187" s="2" t="str">
        <f t="shared" si="16"/>
        <v>5511</v>
      </c>
      <c r="Q187" s="9" t="str">
        <f t="shared" si="17"/>
        <v>09212-Põhihariduse otsekulud</v>
      </c>
      <c r="R187" s="9" t="str">
        <f t="shared" si="18"/>
        <v>55</v>
      </c>
      <c r="S187" s="9" t="str">
        <f t="shared" si="19"/>
        <v>9629KVHA  Uueveski 1 Kesklinna Kool</v>
      </c>
      <c r="T187" s="37" t="str">
        <f t="shared" si="20"/>
        <v>55112-Kulud elektrile</v>
      </c>
      <c r="U187" s="18" t="s">
        <v>2308</v>
      </c>
      <c r="V187" s="9" t="str">
        <f t="shared" si="21"/>
        <v/>
      </c>
      <c r="W187" t="str">
        <f t="shared" si="22"/>
        <v>09</v>
      </c>
      <c r="X187" t="str">
        <f t="shared" si="23"/>
        <v/>
      </c>
    </row>
    <row r="188" spans="1:24" hidden="1" x14ac:dyDescent="0.2">
      <c r="A188" s="12" t="s">
        <v>2434</v>
      </c>
      <c r="B188" s="12">
        <v>655</v>
      </c>
      <c r="C188" s="12" t="s">
        <v>228</v>
      </c>
      <c r="D188" s="12" t="s">
        <v>227</v>
      </c>
      <c r="E188" s="12" t="s">
        <v>12</v>
      </c>
      <c r="F188" s="12" t="s">
        <v>13</v>
      </c>
      <c r="G188" s="12" t="s">
        <v>3</v>
      </c>
      <c r="H188" s="12" t="s">
        <v>3</v>
      </c>
      <c r="I188" s="12" t="s">
        <v>74</v>
      </c>
      <c r="J188" s="12" t="s">
        <v>75</v>
      </c>
      <c r="K188" s="12" t="s">
        <v>38</v>
      </c>
      <c r="L188" s="12" t="s">
        <v>39</v>
      </c>
      <c r="M188" s="12" t="s">
        <v>505</v>
      </c>
      <c r="N188" s="12" t="s">
        <v>506</v>
      </c>
      <c r="O188" s="30" t="s">
        <v>3395</v>
      </c>
      <c r="P188" s="2" t="str">
        <f t="shared" si="16"/>
        <v>5511</v>
      </c>
      <c r="Q188" s="9" t="str">
        <f t="shared" si="17"/>
        <v>09212-Põhihariduse otsekulud</v>
      </c>
      <c r="R188" s="9" t="str">
        <f t="shared" si="18"/>
        <v>55</v>
      </c>
      <c r="S188" s="9" t="str">
        <f t="shared" si="19"/>
        <v>9629KVHA  Uueveski 1 Kesklinna Kool</v>
      </c>
      <c r="T188" s="37" t="str">
        <f t="shared" si="20"/>
        <v>55113-Kulud veele ja kanalisatsioonile</v>
      </c>
      <c r="U188" s="18" t="s">
        <v>2308</v>
      </c>
      <c r="V188" s="9" t="str">
        <f t="shared" si="21"/>
        <v/>
      </c>
      <c r="W188" t="str">
        <f t="shared" si="22"/>
        <v>09</v>
      </c>
      <c r="X188" t="str">
        <f t="shared" si="23"/>
        <v/>
      </c>
    </row>
    <row r="189" spans="1:24" hidden="1" x14ac:dyDescent="0.2">
      <c r="A189" s="12" t="s">
        <v>2433</v>
      </c>
      <c r="B189" s="12">
        <v>760</v>
      </c>
      <c r="C189" s="12" t="s">
        <v>230</v>
      </c>
      <c r="D189" s="12" t="s">
        <v>229</v>
      </c>
      <c r="E189" s="12" t="s">
        <v>12</v>
      </c>
      <c r="F189" s="12" t="s">
        <v>13</v>
      </c>
      <c r="G189" s="12" t="s">
        <v>3</v>
      </c>
      <c r="H189" s="12" t="s">
        <v>3</v>
      </c>
      <c r="I189" s="12" t="s">
        <v>74</v>
      </c>
      <c r="J189" s="12" t="s">
        <v>75</v>
      </c>
      <c r="K189" s="12" t="s">
        <v>38</v>
      </c>
      <c r="L189" s="12" t="s">
        <v>39</v>
      </c>
      <c r="M189" s="12" t="s">
        <v>509</v>
      </c>
      <c r="N189" s="12" t="s">
        <v>510</v>
      </c>
      <c r="O189" s="30" t="s">
        <v>3395</v>
      </c>
      <c r="P189" s="2" t="str">
        <f t="shared" si="16"/>
        <v>5511</v>
      </c>
      <c r="Q189" s="9" t="str">
        <f t="shared" si="17"/>
        <v>09212-Põhihariduse otsekulud</v>
      </c>
      <c r="R189" s="9" t="str">
        <f t="shared" si="18"/>
        <v>55</v>
      </c>
      <c r="S189" s="9" t="str">
        <f t="shared" si="19"/>
        <v>9647KVHA  Uueveski 1_1 Keeltemaja</v>
      </c>
      <c r="T189" s="37" t="str">
        <f t="shared" si="20"/>
        <v>55111-Kulud küttele</v>
      </c>
      <c r="U189" s="18" t="s">
        <v>2308</v>
      </c>
      <c r="V189" s="9" t="str">
        <f t="shared" si="21"/>
        <v/>
      </c>
      <c r="W189" t="str">
        <f t="shared" si="22"/>
        <v>09</v>
      </c>
      <c r="X189" t="str">
        <f t="shared" si="23"/>
        <v/>
      </c>
    </row>
    <row r="190" spans="1:24" hidden="1" x14ac:dyDescent="0.2">
      <c r="A190" s="12" t="s">
        <v>2439</v>
      </c>
      <c r="B190" s="12">
        <v>1100</v>
      </c>
      <c r="C190" s="12" t="s">
        <v>212</v>
      </c>
      <c r="D190" s="12" t="s">
        <v>211</v>
      </c>
      <c r="E190" s="12" t="s">
        <v>12</v>
      </c>
      <c r="F190" s="12" t="s">
        <v>13</v>
      </c>
      <c r="G190" s="12" t="s">
        <v>3</v>
      </c>
      <c r="H190" s="12" t="s">
        <v>3</v>
      </c>
      <c r="I190" s="12" t="s">
        <v>74</v>
      </c>
      <c r="J190" s="12" t="s">
        <v>75</v>
      </c>
      <c r="K190" s="12" t="s">
        <v>38</v>
      </c>
      <c r="L190" s="12" t="s">
        <v>39</v>
      </c>
      <c r="M190" s="12" t="s">
        <v>509</v>
      </c>
      <c r="N190" s="12" t="s">
        <v>510</v>
      </c>
      <c r="O190" s="30" t="s">
        <v>3395</v>
      </c>
      <c r="P190" s="2" t="str">
        <f t="shared" si="16"/>
        <v>5511</v>
      </c>
      <c r="Q190" s="9" t="str">
        <f t="shared" si="17"/>
        <v>09212-Põhihariduse otsekulud</v>
      </c>
      <c r="R190" s="9" t="str">
        <f t="shared" si="18"/>
        <v>55</v>
      </c>
      <c r="S190" s="9" t="str">
        <f t="shared" si="19"/>
        <v>9647KVHA  Uueveski 1_1 Keeltemaja</v>
      </c>
      <c r="T190" s="37" t="str">
        <f t="shared" si="20"/>
        <v>55112-Kulud elektrile</v>
      </c>
      <c r="U190" s="18" t="s">
        <v>2308</v>
      </c>
      <c r="V190" s="9" t="str">
        <f t="shared" si="21"/>
        <v/>
      </c>
      <c r="W190" t="str">
        <f t="shared" si="22"/>
        <v>09</v>
      </c>
      <c r="X190" t="str">
        <f t="shared" si="23"/>
        <v/>
      </c>
    </row>
    <row r="191" spans="1:24" hidden="1" x14ac:dyDescent="0.2">
      <c r="A191" s="12" t="s">
        <v>2458</v>
      </c>
      <c r="B191" s="12">
        <v>2125</v>
      </c>
      <c r="C191" s="12" t="s">
        <v>258</v>
      </c>
      <c r="D191" s="12" t="s">
        <v>259</v>
      </c>
      <c r="E191" s="12" t="s">
        <v>12</v>
      </c>
      <c r="F191" s="12" t="s">
        <v>13</v>
      </c>
      <c r="G191" s="12" t="s">
        <v>3</v>
      </c>
      <c r="H191" s="12" t="s">
        <v>3</v>
      </c>
      <c r="I191" s="12" t="s">
        <v>511</v>
      </c>
      <c r="J191" s="12" t="s">
        <v>512</v>
      </c>
      <c r="K191" s="12" t="s">
        <v>38</v>
      </c>
      <c r="L191" s="12" t="s">
        <v>39</v>
      </c>
      <c r="M191" s="12" t="s">
        <v>199</v>
      </c>
      <c r="N191" s="12" t="s">
        <v>200</v>
      </c>
      <c r="O191" s="30" t="s">
        <v>3395</v>
      </c>
      <c r="P191" s="2" t="str">
        <f t="shared" si="16"/>
        <v>5514</v>
      </c>
      <c r="Q191" s="9" t="str">
        <f t="shared" si="17"/>
        <v>09212-Põhihariduse otsekulud</v>
      </c>
      <c r="R191" s="9" t="str">
        <f t="shared" si="18"/>
        <v>55</v>
      </c>
      <c r="S191" s="9" t="str">
        <f t="shared" si="19"/>
        <v>3000IKT kulud asutustes</v>
      </c>
      <c r="T191" s="37" t="str">
        <f t="shared" si="20"/>
        <v>55143-Kulud riist- ja tarkvara rendile</v>
      </c>
      <c r="U191" s="18" t="s">
        <v>2308</v>
      </c>
      <c r="V191" s="9" t="str">
        <f t="shared" si="21"/>
        <v/>
      </c>
      <c r="W191" t="str">
        <f t="shared" si="22"/>
        <v>09</v>
      </c>
      <c r="X191" t="str">
        <f t="shared" si="23"/>
        <v/>
      </c>
    </row>
    <row r="192" spans="1:24" hidden="1" x14ac:dyDescent="0.2">
      <c r="A192" s="12" t="s">
        <v>2433</v>
      </c>
      <c r="B192" s="12">
        <v>3798</v>
      </c>
      <c r="C192" s="12" t="s">
        <v>230</v>
      </c>
      <c r="D192" s="12" t="s">
        <v>229</v>
      </c>
      <c r="E192" s="12" t="s">
        <v>12</v>
      </c>
      <c r="F192" s="12" t="s">
        <v>13</v>
      </c>
      <c r="G192" s="12" t="s">
        <v>3</v>
      </c>
      <c r="H192" s="12" t="s">
        <v>3</v>
      </c>
      <c r="I192" s="12" t="s">
        <v>511</v>
      </c>
      <c r="J192" s="12" t="s">
        <v>512</v>
      </c>
      <c r="K192" s="12" t="s">
        <v>38</v>
      </c>
      <c r="L192" s="12" t="s">
        <v>39</v>
      </c>
      <c r="M192" s="12" t="s">
        <v>517</v>
      </c>
      <c r="N192" s="12" t="s">
        <v>518</v>
      </c>
      <c r="O192" s="30" t="s">
        <v>3395</v>
      </c>
      <c r="P192" s="2" t="str">
        <f t="shared" si="16"/>
        <v>5511</v>
      </c>
      <c r="Q192" s="9" t="str">
        <f t="shared" si="17"/>
        <v>09212-Põhihariduse otsekulud</v>
      </c>
      <c r="R192" s="9" t="str">
        <f t="shared" si="18"/>
        <v>55</v>
      </c>
      <c r="S192" s="9" t="str">
        <f t="shared" si="19"/>
        <v>9615KVHA  Paala46 Paalalinna Kool</v>
      </c>
      <c r="T192" s="37" t="str">
        <f t="shared" si="20"/>
        <v>55111-Kulud küttele</v>
      </c>
      <c r="U192" s="18" t="s">
        <v>2308</v>
      </c>
      <c r="V192" s="9" t="str">
        <f t="shared" si="21"/>
        <v/>
      </c>
      <c r="W192" t="str">
        <f t="shared" si="22"/>
        <v>09</v>
      </c>
      <c r="X192" t="str">
        <f t="shared" si="23"/>
        <v/>
      </c>
    </row>
    <row r="193" spans="1:24" hidden="1" x14ac:dyDescent="0.2">
      <c r="A193" s="12" t="s">
        <v>2439</v>
      </c>
      <c r="B193" s="12">
        <v>2872</v>
      </c>
      <c r="C193" s="12" t="s">
        <v>212</v>
      </c>
      <c r="D193" s="12" t="s">
        <v>211</v>
      </c>
      <c r="E193" s="12" t="s">
        <v>12</v>
      </c>
      <c r="F193" s="12" t="s">
        <v>13</v>
      </c>
      <c r="G193" s="12" t="s">
        <v>3</v>
      </c>
      <c r="H193" s="12" t="s">
        <v>3</v>
      </c>
      <c r="I193" s="12" t="s">
        <v>511</v>
      </c>
      <c r="J193" s="12" t="s">
        <v>512</v>
      </c>
      <c r="K193" s="12" t="s">
        <v>38</v>
      </c>
      <c r="L193" s="12" t="s">
        <v>39</v>
      </c>
      <c r="M193" s="12" t="s">
        <v>517</v>
      </c>
      <c r="N193" s="12" t="s">
        <v>518</v>
      </c>
      <c r="O193" s="30" t="s">
        <v>3395</v>
      </c>
      <c r="P193" s="2" t="str">
        <f t="shared" si="16"/>
        <v>5511</v>
      </c>
      <c r="Q193" s="9" t="str">
        <f t="shared" si="17"/>
        <v>09212-Põhihariduse otsekulud</v>
      </c>
      <c r="R193" s="9" t="str">
        <f t="shared" si="18"/>
        <v>55</v>
      </c>
      <c r="S193" s="9" t="str">
        <f t="shared" si="19"/>
        <v>9615KVHA  Paala46 Paalalinna Kool</v>
      </c>
      <c r="T193" s="37" t="str">
        <f t="shared" si="20"/>
        <v>55112-Kulud elektrile</v>
      </c>
      <c r="U193" s="18" t="s">
        <v>2308</v>
      </c>
      <c r="V193" s="9" t="str">
        <f t="shared" si="21"/>
        <v/>
      </c>
      <c r="W193" t="str">
        <f t="shared" si="22"/>
        <v>09</v>
      </c>
      <c r="X193" t="str">
        <f t="shared" si="23"/>
        <v/>
      </c>
    </row>
    <row r="194" spans="1:24" hidden="1" x14ac:dyDescent="0.2">
      <c r="A194" s="12" t="s">
        <v>2434</v>
      </c>
      <c r="B194" s="12">
        <v>844</v>
      </c>
      <c r="C194" s="12" t="s">
        <v>228</v>
      </c>
      <c r="D194" s="12" t="s">
        <v>227</v>
      </c>
      <c r="E194" s="12" t="s">
        <v>12</v>
      </c>
      <c r="F194" s="12" t="s">
        <v>13</v>
      </c>
      <c r="G194" s="12" t="s">
        <v>3</v>
      </c>
      <c r="H194" s="12" t="s">
        <v>3</v>
      </c>
      <c r="I194" s="12" t="s">
        <v>511</v>
      </c>
      <c r="J194" s="12" t="s">
        <v>512</v>
      </c>
      <c r="K194" s="12" t="s">
        <v>38</v>
      </c>
      <c r="L194" s="12" t="s">
        <v>39</v>
      </c>
      <c r="M194" s="12" t="s">
        <v>517</v>
      </c>
      <c r="N194" s="12" t="s">
        <v>518</v>
      </c>
      <c r="O194" s="30" t="s">
        <v>3395</v>
      </c>
      <c r="P194" s="2" t="str">
        <f t="shared" si="16"/>
        <v>5511</v>
      </c>
      <c r="Q194" s="9" t="str">
        <f t="shared" si="17"/>
        <v>09212-Põhihariduse otsekulud</v>
      </c>
      <c r="R194" s="9" t="str">
        <f t="shared" si="18"/>
        <v>55</v>
      </c>
      <c r="S194" s="9" t="str">
        <f t="shared" si="19"/>
        <v>9615KVHA  Paala46 Paalalinna Kool</v>
      </c>
      <c r="T194" s="37" t="str">
        <f t="shared" si="20"/>
        <v>55113-Kulud veele ja kanalisatsioonile</v>
      </c>
      <c r="U194" s="18" t="s">
        <v>2308</v>
      </c>
      <c r="V194" s="9" t="str">
        <f t="shared" si="21"/>
        <v/>
      </c>
      <c r="W194" t="str">
        <f t="shared" si="22"/>
        <v>09</v>
      </c>
      <c r="X194" t="str">
        <f t="shared" si="23"/>
        <v/>
      </c>
    </row>
    <row r="195" spans="1:24" hidden="1" x14ac:dyDescent="0.2">
      <c r="A195" s="12" t="s">
        <v>2459</v>
      </c>
      <c r="B195" s="12">
        <v>1100</v>
      </c>
      <c r="C195" s="12" t="s">
        <v>203</v>
      </c>
      <c r="D195" s="12" t="s">
        <v>204</v>
      </c>
      <c r="E195" s="12" t="s">
        <v>12</v>
      </c>
      <c r="F195" s="12" t="s">
        <v>13</v>
      </c>
      <c r="G195" s="12" t="s">
        <v>3</v>
      </c>
      <c r="H195" s="12" t="s">
        <v>3</v>
      </c>
      <c r="I195" s="12" t="s">
        <v>522</v>
      </c>
      <c r="J195" s="12" t="s">
        <v>523</v>
      </c>
      <c r="K195" s="12" t="s">
        <v>524</v>
      </c>
      <c r="L195" s="12" t="s">
        <v>525</v>
      </c>
      <c r="M195" s="12" t="s">
        <v>199</v>
      </c>
      <c r="N195" s="12" t="s">
        <v>200</v>
      </c>
      <c r="O195" s="30" t="s">
        <v>3395</v>
      </c>
      <c r="P195" s="2" t="str">
        <f t="shared" ref="P195:P258" si="24">LEFT(C195,4)</f>
        <v>5514</v>
      </c>
      <c r="Q195" s="9" t="str">
        <f t="shared" ref="Q195:Q258" si="25">CONCATENATE(K195,"-",L195)</f>
        <v>08201-Raamatukogud</v>
      </c>
      <c r="R195" s="9" t="str">
        <f t="shared" ref="R195:R258" si="26">LEFT(C195,2)</f>
        <v>55</v>
      </c>
      <c r="S195" s="9" t="str">
        <f t="shared" ref="S195:S258" si="27">CONCATENATE(M195,N195)</f>
        <v>3000IKT kulud asutustes</v>
      </c>
      <c r="T195" s="37" t="str">
        <f t="shared" ref="T195:T258" si="28">CONCATENATE(C195,"-",D195)</f>
        <v>55141-Kulud riist- ja tarkvara ostmiseks</v>
      </c>
      <c r="U195" s="18" t="s">
        <v>2308</v>
      </c>
      <c r="V195" s="9" t="str">
        <f t="shared" ref="V195:V258" si="29">CONCATENATE(G195,H195)</f>
        <v/>
      </c>
      <c r="W195" t="str">
        <f t="shared" ref="W195:W258" si="30">LEFT(K195,2)</f>
        <v>08</v>
      </c>
      <c r="X195" t="str">
        <f t="shared" ref="X195:X258" si="31">+V195</f>
        <v/>
      </c>
    </row>
    <row r="196" spans="1:24" hidden="1" x14ac:dyDescent="0.2">
      <c r="A196" s="12" t="s">
        <v>2460</v>
      </c>
      <c r="B196" s="12">
        <v>28200</v>
      </c>
      <c r="C196" s="12" t="s">
        <v>216</v>
      </c>
      <c r="D196" s="12" t="s">
        <v>215</v>
      </c>
      <c r="E196" s="12" t="s">
        <v>12</v>
      </c>
      <c r="F196" s="12" t="s">
        <v>13</v>
      </c>
      <c r="G196" s="12" t="s">
        <v>1408</v>
      </c>
      <c r="H196" s="12" t="s">
        <v>2461</v>
      </c>
      <c r="I196" s="12" t="s">
        <v>1393</v>
      </c>
      <c r="J196" s="12" t="s">
        <v>1394</v>
      </c>
      <c r="K196" s="12" t="s">
        <v>695</v>
      </c>
      <c r="L196" s="12" t="s">
        <v>696</v>
      </c>
      <c r="M196" s="12" t="s">
        <v>3</v>
      </c>
      <c r="N196" s="12" t="s">
        <v>3</v>
      </c>
      <c r="O196" s="30" t="s">
        <v>3395</v>
      </c>
      <c r="P196" s="2" t="str">
        <f t="shared" si="24"/>
        <v>5511</v>
      </c>
      <c r="Q196" s="9" t="str">
        <f t="shared" si="25"/>
        <v>04740-Üldmajanduslikud arendusprojektid</v>
      </c>
      <c r="R196" s="9" t="str">
        <f t="shared" si="26"/>
        <v>55</v>
      </c>
      <c r="S196" s="9" t="str">
        <f t="shared" si="27"/>
        <v/>
      </c>
      <c r="T196" s="37" t="str">
        <f t="shared" si="28"/>
        <v>551190-Muud majandamiskulud</v>
      </c>
      <c r="U196" s="18" t="s">
        <v>2309</v>
      </c>
      <c r="V196" s="9" t="str">
        <f t="shared" si="29"/>
        <v>KU225Planeeringute koostamine</v>
      </c>
      <c r="W196" t="str">
        <f t="shared" si="30"/>
        <v>04</v>
      </c>
      <c r="X196" t="str">
        <f t="shared" si="31"/>
        <v>KU225Planeeringute koostamine</v>
      </c>
    </row>
    <row r="197" spans="1:24" hidden="1" x14ac:dyDescent="0.2">
      <c r="A197" s="12" t="s">
        <v>2462</v>
      </c>
      <c r="B197" s="12">
        <v>12862</v>
      </c>
      <c r="C197" s="12" t="s">
        <v>966</v>
      </c>
      <c r="D197" s="12" t="s">
        <v>965</v>
      </c>
      <c r="E197" s="12" t="s">
        <v>12</v>
      </c>
      <c r="F197" s="12" t="s">
        <v>13</v>
      </c>
      <c r="G197" s="12" t="s">
        <v>2463</v>
      </c>
      <c r="H197" s="12" t="s">
        <v>2464</v>
      </c>
      <c r="I197" s="12" t="s">
        <v>1463</v>
      </c>
      <c r="J197" s="12" t="s">
        <v>1464</v>
      </c>
      <c r="K197" s="12" t="s">
        <v>1540</v>
      </c>
      <c r="L197" s="12" t="s">
        <v>1541</v>
      </c>
      <c r="M197" s="12" t="s">
        <v>3</v>
      </c>
      <c r="N197" s="12" t="s">
        <v>3</v>
      </c>
      <c r="O197" s="30" t="s">
        <v>3395</v>
      </c>
      <c r="P197" s="2" t="str">
        <f t="shared" si="24"/>
        <v>5526</v>
      </c>
      <c r="Q197" s="9" t="str">
        <f t="shared" si="25"/>
        <v>10702-Muu sotsiaalsete riskirühmade kaitse</v>
      </c>
      <c r="R197" s="9" t="str">
        <f t="shared" si="26"/>
        <v>55</v>
      </c>
      <c r="S197" s="9" t="str">
        <f t="shared" si="27"/>
        <v/>
      </c>
      <c r="T197" s="37" t="str">
        <f t="shared" si="28"/>
        <v>55269-Muud sotsiaalkulud</v>
      </c>
      <c r="U197" s="18" t="s">
        <v>2309</v>
      </c>
      <c r="V197" s="9" t="str">
        <f t="shared" si="29"/>
        <v>KU68PKulud sõjapõgenikele</v>
      </c>
      <c r="W197" t="str">
        <f t="shared" si="30"/>
        <v>10</v>
      </c>
      <c r="X197" t="str">
        <f t="shared" si="31"/>
        <v>KU68PKulud sõjapõgenikele</v>
      </c>
    </row>
    <row r="198" spans="1:24" hidden="1" x14ac:dyDescent="0.2">
      <c r="A198" s="12" t="s">
        <v>2433</v>
      </c>
      <c r="B198" s="12">
        <v>15226</v>
      </c>
      <c r="C198" s="12" t="s">
        <v>230</v>
      </c>
      <c r="D198" s="12" t="s">
        <v>229</v>
      </c>
      <c r="E198" s="12" t="s">
        <v>12</v>
      </c>
      <c r="F198" s="12" t="s">
        <v>13</v>
      </c>
      <c r="G198" s="12" t="s">
        <v>3</v>
      </c>
      <c r="H198" s="12" t="s">
        <v>3</v>
      </c>
      <c r="I198" s="12" t="s">
        <v>522</v>
      </c>
      <c r="J198" s="12" t="s">
        <v>523</v>
      </c>
      <c r="K198" s="12" t="s">
        <v>524</v>
      </c>
      <c r="L198" s="12" t="s">
        <v>525</v>
      </c>
      <c r="M198" s="12" t="s">
        <v>545</v>
      </c>
      <c r="N198" s="12" t="s">
        <v>546</v>
      </c>
      <c r="O198" s="30" t="s">
        <v>3395</v>
      </c>
      <c r="P198" s="2" t="str">
        <f t="shared" si="24"/>
        <v>5511</v>
      </c>
      <c r="Q198" s="9" t="str">
        <f t="shared" si="25"/>
        <v>08201-Raamatukogud</v>
      </c>
      <c r="R198" s="9" t="str">
        <f t="shared" si="26"/>
        <v>55</v>
      </c>
      <c r="S198" s="9" t="str">
        <f t="shared" si="27"/>
        <v>9627KVHA  Tallinna 7-11/1 Linnaraamatukogu</v>
      </c>
      <c r="T198" s="37" t="str">
        <f t="shared" si="28"/>
        <v>55111-Kulud küttele</v>
      </c>
      <c r="U198" s="18" t="s">
        <v>2308</v>
      </c>
      <c r="V198" s="9" t="str">
        <f t="shared" si="29"/>
        <v/>
      </c>
      <c r="W198" t="str">
        <f t="shared" si="30"/>
        <v>08</v>
      </c>
      <c r="X198" t="str">
        <f t="shared" si="31"/>
        <v/>
      </c>
    </row>
    <row r="199" spans="1:24" hidden="1" x14ac:dyDescent="0.2">
      <c r="A199" s="12" t="s">
        <v>2439</v>
      </c>
      <c r="B199" s="12">
        <v>10950</v>
      </c>
      <c r="C199" s="12" t="s">
        <v>212</v>
      </c>
      <c r="D199" s="12" t="s">
        <v>211</v>
      </c>
      <c r="E199" s="12" t="s">
        <v>12</v>
      </c>
      <c r="F199" s="12" t="s">
        <v>13</v>
      </c>
      <c r="G199" s="12" t="s">
        <v>3</v>
      </c>
      <c r="H199" s="12" t="s">
        <v>3</v>
      </c>
      <c r="I199" s="12" t="s">
        <v>522</v>
      </c>
      <c r="J199" s="12" t="s">
        <v>523</v>
      </c>
      <c r="K199" s="12" t="s">
        <v>524</v>
      </c>
      <c r="L199" s="12" t="s">
        <v>525</v>
      </c>
      <c r="M199" s="12" t="s">
        <v>545</v>
      </c>
      <c r="N199" s="12" t="s">
        <v>546</v>
      </c>
      <c r="O199" s="30" t="s">
        <v>3395</v>
      </c>
      <c r="P199" s="2" t="str">
        <f t="shared" si="24"/>
        <v>5511</v>
      </c>
      <c r="Q199" s="9" t="str">
        <f t="shared" si="25"/>
        <v>08201-Raamatukogud</v>
      </c>
      <c r="R199" s="9" t="str">
        <f t="shared" si="26"/>
        <v>55</v>
      </c>
      <c r="S199" s="9" t="str">
        <f t="shared" si="27"/>
        <v>9627KVHA  Tallinna 7-11/1 Linnaraamatukogu</v>
      </c>
      <c r="T199" s="37" t="str">
        <f t="shared" si="28"/>
        <v>55112-Kulud elektrile</v>
      </c>
      <c r="U199" s="18" t="s">
        <v>2308</v>
      </c>
      <c r="V199" s="9" t="str">
        <f t="shared" si="29"/>
        <v/>
      </c>
      <c r="W199" t="str">
        <f t="shared" si="30"/>
        <v>08</v>
      </c>
      <c r="X199" t="str">
        <f t="shared" si="31"/>
        <v/>
      </c>
    </row>
    <row r="200" spans="1:24" hidden="1" x14ac:dyDescent="0.2">
      <c r="A200" s="12" t="s">
        <v>2434</v>
      </c>
      <c r="B200" s="12">
        <v>505</v>
      </c>
      <c r="C200" s="12" t="s">
        <v>228</v>
      </c>
      <c r="D200" s="12" t="s">
        <v>227</v>
      </c>
      <c r="E200" s="12" t="s">
        <v>12</v>
      </c>
      <c r="F200" s="12" t="s">
        <v>13</v>
      </c>
      <c r="G200" s="12" t="s">
        <v>3</v>
      </c>
      <c r="H200" s="12" t="s">
        <v>3</v>
      </c>
      <c r="I200" s="12" t="s">
        <v>522</v>
      </c>
      <c r="J200" s="12" t="s">
        <v>523</v>
      </c>
      <c r="K200" s="12" t="s">
        <v>524</v>
      </c>
      <c r="L200" s="12" t="s">
        <v>525</v>
      </c>
      <c r="M200" s="12" t="s">
        <v>545</v>
      </c>
      <c r="N200" s="12" t="s">
        <v>546</v>
      </c>
      <c r="O200" s="30" t="s">
        <v>3395</v>
      </c>
      <c r="P200" s="2" t="str">
        <f t="shared" si="24"/>
        <v>5511</v>
      </c>
      <c r="Q200" s="9" t="str">
        <f t="shared" si="25"/>
        <v>08201-Raamatukogud</v>
      </c>
      <c r="R200" s="9" t="str">
        <f t="shared" si="26"/>
        <v>55</v>
      </c>
      <c r="S200" s="9" t="str">
        <f t="shared" si="27"/>
        <v>9627KVHA  Tallinna 7-11/1 Linnaraamatukogu</v>
      </c>
      <c r="T200" s="37" t="str">
        <f t="shared" si="28"/>
        <v>55113-Kulud veele ja kanalisatsioonile</v>
      </c>
      <c r="U200" s="18" t="s">
        <v>2308</v>
      </c>
      <c r="V200" s="9" t="str">
        <f t="shared" si="29"/>
        <v/>
      </c>
      <c r="W200" t="str">
        <f t="shared" si="30"/>
        <v>08</v>
      </c>
      <c r="X200" t="str">
        <f t="shared" si="31"/>
        <v/>
      </c>
    </row>
    <row r="201" spans="1:24" hidden="1" x14ac:dyDescent="0.2">
      <c r="A201" s="12" t="s">
        <v>2436</v>
      </c>
      <c r="B201" s="12">
        <v>4556</v>
      </c>
      <c r="C201" s="12" t="s">
        <v>230</v>
      </c>
      <c r="D201" s="12" t="s">
        <v>229</v>
      </c>
      <c r="E201" s="12" t="s">
        <v>12</v>
      </c>
      <c r="F201" s="12" t="s">
        <v>13</v>
      </c>
      <c r="G201" s="12" t="s">
        <v>3</v>
      </c>
      <c r="H201" s="12" t="s">
        <v>3</v>
      </c>
      <c r="I201" s="12" t="s">
        <v>14</v>
      </c>
      <c r="J201" s="12" t="s">
        <v>15</v>
      </c>
      <c r="K201" s="12" t="s">
        <v>16</v>
      </c>
      <c r="L201" s="12" t="s">
        <v>17</v>
      </c>
      <c r="M201" s="12" t="s">
        <v>213</v>
      </c>
      <c r="N201" s="12" t="s">
        <v>214</v>
      </c>
      <c r="O201" s="30" t="s">
        <v>3395</v>
      </c>
      <c r="P201" s="2" t="str">
        <f t="shared" si="24"/>
        <v>5511</v>
      </c>
      <c r="Q201" s="9" t="str">
        <f t="shared" si="25"/>
        <v>09110-Alusharidus</v>
      </c>
      <c r="R201" s="9" t="str">
        <f t="shared" si="26"/>
        <v>55</v>
      </c>
      <c r="S201" s="9" t="str">
        <f t="shared" si="27"/>
        <v>9606KVHA  Kagu 9 Lasteaed Krõllipesa</v>
      </c>
      <c r="T201" s="37" t="str">
        <f t="shared" si="28"/>
        <v>55111-Kulud küttele</v>
      </c>
      <c r="U201" s="18" t="s">
        <v>2308</v>
      </c>
      <c r="V201" s="9" t="str">
        <f t="shared" si="29"/>
        <v/>
      </c>
      <c r="W201" t="str">
        <f t="shared" si="30"/>
        <v>09</v>
      </c>
      <c r="X201" t="str">
        <f t="shared" si="31"/>
        <v/>
      </c>
    </row>
    <row r="202" spans="1:24" hidden="1" x14ac:dyDescent="0.2">
      <c r="A202" s="12" t="s">
        <v>2442</v>
      </c>
      <c r="B202" s="12">
        <v>518</v>
      </c>
      <c r="C202" s="12" t="s">
        <v>228</v>
      </c>
      <c r="D202" s="12" t="s">
        <v>227</v>
      </c>
      <c r="E202" s="12" t="s">
        <v>12</v>
      </c>
      <c r="F202" s="12" t="s">
        <v>13</v>
      </c>
      <c r="G202" s="12" t="s">
        <v>3</v>
      </c>
      <c r="H202" s="12" t="s">
        <v>3</v>
      </c>
      <c r="I202" s="12" t="s">
        <v>14</v>
      </c>
      <c r="J202" s="12" t="s">
        <v>15</v>
      </c>
      <c r="K202" s="12" t="s">
        <v>16</v>
      </c>
      <c r="L202" s="12" t="s">
        <v>17</v>
      </c>
      <c r="M202" s="12" t="s">
        <v>213</v>
      </c>
      <c r="N202" s="12" t="s">
        <v>214</v>
      </c>
      <c r="O202" s="30" t="s">
        <v>3395</v>
      </c>
      <c r="P202" s="2" t="str">
        <f t="shared" si="24"/>
        <v>5511</v>
      </c>
      <c r="Q202" s="9" t="str">
        <f t="shared" si="25"/>
        <v>09110-Alusharidus</v>
      </c>
      <c r="R202" s="9" t="str">
        <f t="shared" si="26"/>
        <v>55</v>
      </c>
      <c r="S202" s="9" t="str">
        <f t="shared" si="27"/>
        <v>9606KVHA  Kagu 9 Lasteaed Krõllipesa</v>
      </c>
      <c r="T202" s="37" t="str">
        <f t="shared" si="28"/>
        <v>55113-Kulud veele ja kanalisatsioonile</v>
      </c>
      <c r="U202" s="18" t="s">
        <v>2308</v>
      </c>
      <c r="V202" s="9" t="str">
        <f t="shared" si="29"/>
        <v/>
      </c>
      <c r="W202" t="str">
        <f t="shared" si="30"/>
        <v>09</v>
      </c>
      <c r="X202" t="str">
        <f t="shared" si="31"/>
        <v/>
      </c>
    </row>
    <row r="203" spans="1:24" hidden="1" x14ac:dyDescent="0.2">
      <c r="A203" s="12" t="s">
        <v>2465</v>
      </c>
      <c r="B203" s="12">
        <v>650</v>
      </c>
      <c r="C203" s="12" t="s">
        <v>258</v>
      </c>
      <c r="D203" s="12" t="s">
        <v>259</v>
      </c>
      <c r="E203" s="12" t="s">
        <v>12</v>
      </c>
      <c r="F203" s="12" t="s">
        <v>13</v>
      </c>
      <c r="G203" s="12" t="s">
        <v>3</v>
      </c>
      <c r="H203" s="12" t="s">
        <v>3</v>
      </c>
      <c r="I203" s="12" t="s">
        <v>14</v>
      </c>
      <c r="J203" s="12" t="s">
        <v>15</v>
      </c>
      <c r="K203" s="12" t="s">
        <v>16</v>
      </c>
      <c r="L203" s="12" t="s">
        <v>17</v>
      </c>
      <c r="M203" s="12" t="s">
        <v>199</v>
      </c>
      <c r="N203" s="12" t="s">
        <v>200</v>
      </c>
      <c r="O203" s="30" t="s">
        <v>3395</v>
      </c>
      <c r="P203" s="2" t="str">
        <f t="shared" si="24"/>
        <v>5514</v>
      </c>
      <c r="Q203" s="9" t="str">
        <f t="shared" si="25"/>
        <v>09110-Alusharidus</v>
      </c>
      <c r="R203" s="9" t="str">
        <f t="shared" si="26"/>
        <v>55</v>
      </c>
      <c r="S203" s="9" t="str">
        <f t="shared" si="27"/>
        <v>3000IKT kulud asutustes</v>
      </c>
      <c r="T203" s="37" t="str">
        <f t="shared" si="28"/>
        <v>55143-Kulud riist- ja tarkvara rendile</v>
      </c>
      <c r="U203" s="18" t="s">
        <v>2308</v>
      </c>
      <c r="V203" s="9" t="str">
        <f t="shared" si="29"/>
        <v/>
      </c>
      <c r="W203" t="str">
        <f t="shared" si="30"/>
        <v>09</v>
      </c>
      <c r="X203" t="str">
        <f t="shared" si="31"/>
        <v/>
      </c>
    </row>
    <row r="204" spans="1:24" hidden="1" x14ac:dyDescent="0.2">
      <c r="A204" s="12" t="s">
        <v>2433</v>
      </c>
      <c r="B204" s="12">
        <v>6460</v>
      </c>
      <c r="C204" s="12" t="s">
        <v>230</v>
      </c>
      <c r="D204" s="12" t="s">
        <v>229</v>
      </c>
      <c r="E204" s="12" t="s">
        <v>12</v>
      </c>
      <c r="F204" s="12" t="s">
        <v>13</v>
      </c>
      <c r="G204" s="12" t="s">
        <v>3</v>
      </c>
      <c r="H204" s="12" t="s">
        <v>3</v>
      </c>
      <c r="I204" s="12" t="s">
        <v>81</v>
      </c>
      <c r="J204" s="12" t="s">
        <v>82</v>
      </c>
      <c r="K204" s="12" t="s">
        <v>83</v>
      </c>
      <c r="L204" s="12" t="s">
        <v>84</v>
      </c>
      <c r="M204" s="12" t="s">
        <v>584</v>
      </c>
      <c r="N204" s="12" t="s">
        <v>585</v>
      </c>
      <c r="O204" s="30" t="s">
        <v>3395</v>
      </c>
      <c r="P204" s="2" t="str">
        <f t="shared" si="24"/>
        <v>5511</v>
      </c>
      <c r="Q204" s="9" t="str">
        <f t="shared" si="25"/>
        <v>08107-Noorsootöö ja noortekeskused</v>
      </c>
      <c r="R204" s="9" t="str">
        <f t="shared" si="26"/>
        <v>55</v>
      </c>
      <c r="S204" s="9" t="str">
        <f t="shared" si="27"/>
        <v>9635KVHA  Hariduse 12a Lennukitehas</v>
      </c>
      <c r="T204" s="37" t="str">
        <f t="shared" si="28"/>
        <v>55111-Kulud küttele</v>
      </c>
      <c r="U204" s="18" t="s">
        <v>2308</v>
      </c>
      <c r="V204" s="9" t="str">
        <f t="shared" si="29"/>
        <v/>
      </c>
      <c r="W204" t="str">
        <f t="shared" si="30"/>
        <v>08</v>
      </c>
      <c r="X204" t="str">
        <f t="shared" si="31"/>
        <v/>
      </c>
    </row>
    <row r="205" spans="1:24" hidden="1" x14ac:dyDescent="0.2">
      <c r="A205" s="12" t="s">
        <v>2434</v>
      </c>
      <c r="B205" s="12">
        <v>579</v>
      </c>
      <c r="C205" s="12" t="s">
        <v>228</v>
      </c>
      <c r="D205" s="12" t="s">
        <v>227</v>
      </c>
      <c r="E205" s="12" t="s">
        <v>12</v>
      </c>
      <c r="F205" s="12" t="s">
        <v>13</v>
      </c>
      <c r="G205" s="12" t="s">
        <v>3</v>
      </c>
      <c r="H205" s="12" t="s">
        <v>3</v>
      </c>
      <c r="I205" s="12" t="s">
        <v>81</v>
      </c>
      <c r="J205" s="12" t="s">
        <v>82</v>
      </c>
      <c r="K205" s="12" t="s">
        <v>83</v>
      </c>
      <c r="L205" s="12" t="s">
        <v>84</v>
      </c>
      <c r="M205" s="12" t="s">
        <v>584</v>
      </c>
      <c r="N205" s="12" t="s">
        <v>585</v>
      </c>
      <c r="O205" s="30" t="s">
        <v>3395</v>
      </c>
      <c r="P205" s="2" t="str">
        <f t="shared" si="24"/>
        <v>5511</v>
      </c>
      <c r="Q205" s="9" t="str">
        <f t="shared" si="25"/>
        <v>08107-Noorsootöö ja noortekeskused</v>
      </c>
      <c r="R205" s="9" t="str">
        <f t="shared" si="26"/>
        <v>55</v>
      </c>
      <c r="S205" s="9" t="str">
        <f t="shared" si="27"/>
        <v>9635KVHA  Hariduse 12a Lennukitehas</v>
      </c>
      <c r="T205" s="37" t="str">
        <f t="shared" si="28"/>
        <v>55113-Kulud veele ja kanalisatsioonile</v>
      </c>
      <c r="U205" s="18" t="s">
        <v>2308</v>
      </c>
      <c r="V205" s="9" t="str">
        <f t="shared" si="29"/>
        <v/>
      </c>
      <c r="W205" t="str">
        <f t="shared" si="30"/>
        <v>08</v>
      </c>
      <c r="X205" t="str">
        <f t="shared" si="31"/>
        <v/>
      </c>
    </row>
    <row r="206" spans="1:24" hidden="1" x14ac:dyDescent="0.2">
      <c r="A206" s="12" t="s">
        <v>2466</v>
      </c>
      <c r="B206" s="12">
        <v>4800</v>
      </c>
      <c r="C206" s="12" t="s">
        <v>315</v>
      </c>
      <c r="D206" s="12" t="s">
        <v>309</v>
      </c>
      <c r="E206" s="12" t="s">
        <v>12</v>
      </c>
      <c r="F206" s="12" t="s">
        <v>13</v>
      </c>
      <c r="G206" s="12" t="s">
        <v>3</v>
      </c>
      <c r="H206" s="12" t="s">
        <v>3</v>
      </c>
      <c r="I206" s="12" t="s">
        <v>81</v>
      </c>
      <c r="J206" s="12" t="s">
        <v>82</v>
      </c>
      <c r="K206" s="12" t="s">
        <v>83</v>
      </c>
      <c r="L206" s="12" t="s">
        <v>84</v>
      </c>
      <c r="M206" s="12" t="s">
        <v>584</v>
      </c>
      <c r="N206" s="12" t="s">
        <v>585</v>
      </c>
      <c r="O206" s="30" t="s">
        <v>3395</v>
      </c>
      <c r="P206" s="2" t="str">
        <f t="shared" si="24"/>
        <v>5511</v>
      </c>
      <c r="Q206" s="9" t="str">
        <f t="shared" si="25"/>
        <v>08107-Noorsootöö ja noortekeskused</v>
      </c>
      <c r="R206" s="9" t="str">
        <f t="shared" si="26"/>
        <v>55</v>
      </c>
      <c r="S206" s="9" t="str">
        <f t="shared" si="27"/>
        <v>9635KVHA  Hariduse 12a Lennukitehas</v>
      </c>
      <c r="T206" s="37" t="str">
        <f t="shared" si="28"/>
        <v>551180-Üüri- ja rendimaksed</v>
      </c>
      <c r="U206" s="18" t="s">
        <v>2308</v>
      </c>
      <c r="V206" s="9" t="str">
        <f t="shared" si="29"/>
        <v/>
      </c>
      <c r="W206" t="str">
        <f t="shared" si="30"/>
        <v>08</v>
      </c>
      <c r="X206" t="str">
        <f t="shared" si="31"/>
        <v/>
      </c>
    </row>
    <row r="207" spans="1:24" hidden="1" x14ac:dyDescent="0.2">
      <c r="A207" s="12" t="s">
        <v>2439</v>
      </c>
      <c r="B207" s="12">
        <v>6061</v>
      </c>
      <c r="C207" s="12" t="s">
        <v>212</v>
      </c>
      <c r="D207" s="12" t="s">
        <v>211</v>
      </c>
      <c r="E207" s="12" t="s">
        <v>12</v>
      </c>
      <c r="F207" s="12" t="s">
        <v>13</v>
      </c>
      <c r="G207" s="12" t="s">
        <v>3</v>
      </c>
      <c r="H207" s="12" t="s">
        <v>3</v>
      </c>
      <c r="I207" s="12" t="s">
        <v>81</v>
      </c>
      <c r="J207" s="12" t="s">
        <v>82</v>
      </c>
      <c r="K207" s="12" t="s">
        <v>83</v>
      </c>
      <c r="L207" s="12" t="s">
        <v>84</v>
      </c>
      <c r="M207" s="12" t="s">
        <v>584</v>
      </c>
      <c r="N207" s="12" t="s">
        <v>585</v>
      </c>
      <c r="O207" s="30" t="s">
        <v>3395</v>
      </c>
      <c r="P207" s="2" t="str">
        <f t="shared" si="24"/>
        <v>5511</v>
      </c>
      <c r="Q207" s="9" t="str">
        <f t="shared" si="25"/>
        <v>08107-Noorsootöö ja noortekeskused</v>
      </c>
      <c r="R207" s="9" t="str">
        <f t="shared" si="26"/>
        <v>55</v>
      </c>
      <c r="S207" s="9" t="str">
        <f t="shared" si="27"/>
        <v>9635KVHA  Hariduse 12a Lennukitehas</v>
      </c>
      <c r="T207" s="37" t="str">
        <f t="shared" si="28"/>
        <v>55112-Kulud elektrile</v>
      </c>
      <c r="U207" s="18" t="s">
        <v>2308</v>
      </c>
      <c r="V207" s="9" t="str">
        <f t="shared" si="29"/>
        <v/>
      </c>
      <c r="W207" t="str">
        <f t="shared" si="30"/>
        <v>08</v>
      </c>
      <c r="X207" t="str">
        <f t="shared" si="31"/>
        <v/>
      </c>
    </row>
    <row r="208" spans="1:24" hidden="1" x14ac:dyDescent="0.2">
      <c r="A208" s="12" t="s">
        <v>2433</v>
      </c>
      <c r="B208" s="12">
        <v>929</v>
      </c>
      <c r="C208" s="12" t="s">
        <v>230</v>
      </c>
      <c r="D208" s="12" t="s">
        <v>229</v>
      </c>
      <c r="E208" s="12" t="s">
        <v>12</v>
      </c>
      <c r="F208" s="12" t="s">
        <v>13</v>
      </c>
      <c r="G208" s="12" t="s">
        <v>3</v>
      </c>
      <c r="H208" s="12" t="s">
        <v>3</v>
      </c>
      <c r="I208" s="12" t="s">
        <v>49</v>
      </c>
      <c r="J208" s="12" t="s">
        <v>50</v>
      </c>
      <c r="K208" s="12" t="s">
        <v>47</v>
      </c>
      <c r="L208" s="12" t="s">
        <v>48</v>
      </c>
      <c r="M208" s="12" t="s">
        <v>370</v>
      </c>
      <c r="N208" s="12" t="s">
        <v>371</v>
      </c>
      <c r="O208" s="30" t="s">
        <v>3395</v>
      </c>
      <c r="P208" s="2" t="str">
        <f t="shared" si="24"/>
        <v>5511</v>
      </c>
      <c r="Q208" s="9" t="str">
        <f t="shared" si="25"/>
        <v>09510-Noorte huviharidus ja huvitegevus</v>
      </c>
      <c r="R208" s="9" t="str">
        <f t="shared" si="26"/>
        <v>55</v>
      </c>
      <c r="S208" s="9" t="str">
        <f t="shared" si="27"/>
        <v>9604KVHA  Jakobsoni 47C  Huvikool</v>
      </c>
      <c r="T208" s="37" t="str">
        <f t="shared" si="28"/>
        <v>55111-Kulud küttele</v>
      </c>
      <c r="U208" s="18" t="s">
        <v>2308</v>
      </c>
      <c r="V208" s="9" t="str">
        <f t="shared" si="29"/>
        <v/>
      </c>
      <c r="W208" t="str">
        <f t="shared" si="30"/>
        <v>09</v>
      </c>
      <c r="X208" t="str">
        <f t="shared" si="31"/>
        <v/>
      </c>
    </row>
    <row r="209" spans="1:24" hidden="1" x14ac:dyDescent="0.2">
      <c r="A209" s="12" t="s">
        <v>2467</v>
      </c>
      <c r="B209" s="12">
        <v>3500</v>
      </c>
      <c r="C209" s="12" t="s">
        <v>314</v>
      </c>
      <c r="D209" s="12" t="s">
        <v>313</v>
      </c>
      <c r="E209" s="12" t="s">
        <v>12</v>
      </c>
      <c r="F209" s="12" t="s">
        <v>13</v>
      </c>
      <c r="G209" s="12" t="s">
        <v>795</v>
      </c>
      <c r="H209" s="12" t="s">
        <v>796</v>
      </c>
      <c r="I209" s="12" t="s">
        <v>751</v>
      </c>
      <c r="J209" s="12" t="s">
        <v>752</v>
      </c>
      <c r="K209" s="12" t="s">
        <v>101</v>
      </c>
      <c r="L209" s="12" t="s">
        <v>102</v>
      </c>
      <c r="M209" s="12" t="s">
        <v>3</v>
      </c>
      <c r="N209" s="12" t="s">
        <v>3</v>
      </c>
      <c r="O209" s="30" t="s">
        <v>3395</v>
      </c>
      <c r="P209" s="2" t="str">
        <f t="shared" si="24"/>
        <v>5513</v>
      </c>
      <c r="Q209" s="9" t="str">
        <f t="shared" si="25"/>
        <v>01112-Valla- ja linnavalitsus</v>
      </c>
      <c r="R209" s="9" t="str">
        <f t="shared" si="26"/>
        <v>55</v>
      </c>
      <c r="S209" s="9" t="str">
        <f t="shared" si="27"/>
        <v/>
      </c>
      <c r="T209" s="37" t="str">
        <f t="shared" si="28"/>
        <v>55131-Kulud kütusele</v>
      </c>
      <c r="U209" s="18" t="s">
        <v>2309</v>
      </c>
      <c r="V209" s="9" t="str">
        <f t="shared" si="29"/>
        <v>KU089Linna sõidukite bensiinikulu</v>
      </c>
      <c r="W209" t="str">
        <f t="shared" si="30"/>
        <v>01</v>
      </c>
      <c r="X209" t="str">
        <f t="shared" si="31"/>
        <v>KU089Linna sõidukite bensiinikulu</v>
      </c>
    </row>
    <row r="210" spans="1:24" hidden="1" x14ac:dyDescent="0.2">
      <c r="A210" s="12" t="s">
        <v>2468</v>
      </c>
      <c r="B210" s="12">
        <v>3900</v>
      </c>
      <c r="C210" s="12" t="s">
        <v>258</v>
      </c>
      <c r="D210" s="12" t="s">
        <v>259</v>
      </c>
      <c r="E210" s="12" t="s">
        <v>12</v>
      </c>
      <c r="F210" s="12" t="s">
        <v>13</v>
      </c>
      <c r="G210" s="12" t="s">
        <v>986</v>
      </c>
      <c r="H210" s="12" t="s">
        <v>2469</v>
      </c>
      <c r="I210" s="12" t="s">
        <v>972</v>
      </c>
      <c r="J210" s="12" t="s">
        <v>973</v>
      </c>
      <c r="K210" s="12" t="s">
        <v>101</v>
      </c>
      <c r="L210" s="12" t="s">
        <v>102</v>
      </c>
      <c r="M210" s="12" t="s">
        <v>3</v>
      </c>
      <c r="N210" s="12" t="s">
        <v>3</v>
      </c>
      <c r="O210" s="30" t="s">
        <v>3395</v>
      </c>
      <c r="P210" s="2" t="str">
        <f t="shared" si="24"/>
        <v>5514</v>
      </c>
      <c r="Q210" s="9" t="str">
        <f t="shared" si="25"/>
        <v>01112-Valla- ja linnavalitsus</v>
      </c>
      <c r="R210" s="9" t="str">
        <f t="shared" si="26"/>
        <v>55</v>
      </c>
      <c r="S210" s="9" t="str">
        <f t="shared" si="27"/>
        <v/>
      </c>
      <c r="T210" s="37" t="str">
        <f t="shared" si="28"/>
        <v>55143-Kulud riist- ja tarkvara rendile</v>
      </c>
      <c r="U210" s="18" t="s">
        <v>2309</v>
      </c>
      <c r="V210" s="9" t="str">
        <f t="shared" si="29"/>
        <v>KU120IKT kulud linnavalitsuses</v>
      </c>
      <c r="W210" t="str">
        <f t="shared" si="30"/>
        <v>01</v>
      </c>
      <c r="X210" t="str">
        <f t="shared" si="31"/>
        <v>KU120IKT kulud linnavalitsuses</v>
      </c>
    </row>
    <row r="211" spans="1:24" hidden="1" x14ac:dyDescent="0.2">
      <c r="A211" s="12" t="s">
        <v>2470</v>
      </c>
      <c r="B211" s="12">
        <v>300000</v>
      </c>
      <c r="C211" s="12" t="s">
        <v>1447</v>
      </c>
      <c r="D211" s="12" t="s">
        <v>1448</v>
      </c>
      <c r="E211" s="12" t="s">
        <v>387</v>
      </c>
      <c r="F211" s="12" t="s">
        <v>388</v>
      </c>
      <c r="G211" s="12" t="s">
        <v>1449</v>
      </c>
      <c r="H211" s="12" t="s">
        <v>1450</v>
      </c>
      <c r="I211" s="12" t="s">
        <v>124</v>
      </c>
      <c r="J211" s="12" t="s">
        <v>125</v>
      </c>
      <c r="K211" s="12" t="s">
        <v>126</v>
      </c>
      <c r="L211" s="12" t="s">
        <v>127</v>
      </c>
      <c r="M211" s="12" t="s">
        <v>3</v>
      </c>
      <c r="N211" s="12" t="s">
        <v>3</v>
      </c>
      <c r="O211" s="30" t="s">
        <v>3395</v>
      </c>
      <c r="P211" s="2" t="str">
        <f t="shared" si="24"/>
        <v>6501</v>
      </c>
      <c r="Q211" s="9" t="str">
        <f t="shared" si="25"/>
        <v>01700-Valitsussektori võla teenindamine</v>
      </c>
      <c r="R211" s="9" t="str">
        <f t="shared" si="26"/>
        <v>65</v>
      </c>
      <c r="S211" s="9" t="str">
        <f t="shared" si="27"/>
        <v/>
      </c>
      <c r="T211" s="37" t="str">
        <f t="shared" si="28"/>
        <v>65018-Muudelt residentidelt võetud laenudelt</v>
      </c>
      <c r="U211" s="18" t="s">
        <v>2309</v>
      </c>
      <c r="V211" s="9" t="str">
        <f t="shared" si="29"/>
        <v>KU14SIntressikulud laenudelt</v>
      </c>
      <c r="W211" t="str">
        <f t="shared" si="30"/>
        <v>01</v>
      </c>
      <c r="X211" t="str">
        <f t="shared" si="31"/>
        <v>KU14SIntressikulud laenudelt</v>
      </c>
    </row>
    <row r="212" spans="1:24" hidden="1" x14ac:dyDescent="0.2">
      <c r="A212" s="12" t="s">
        <v>2433</v>
      </c>
      <c r="B212" s="12">
        <v>17276</v>
      </c>
      <c r="C212" s="12" t="s">
        <v>230</v>
      </c>
      <c r="D212" s="12" t="s">
        <v>229</v>
      </c>
      <c r="E212" s="12" t="s">
        <v>12</v>
      </c>
      <c r="F212" s="12" t="s">
        <v>13</v>
      </c>
      <c r="G212" s="12" t="s">
        <v>3</v>
      </c>
      <c r="H212" s="12" t="s">
        <v>3</v>
      </c>
      <c r="I212" s="12" t="s">
        <v>431</v>
      </c>
      <c r="J212" s="12" t="s">
        <v>432</v>
      </c>
      <c r="K212" s="12" t="s">
        <v>70</v>
      </c>
      <c r="L212" s="12" t="s">
        <v>71</v>
      </c>
      <c r="M212" s="12" t="s">
        <v>462</v>
      </c>
      <c r="N212" s="12" t="s">
        <v>463</v>
      </c>
      <c r="O212" s="30" t="s">
        <v>3395</v>
      </c>
      <c r="P212" s="2" t="str">
        <f t="shared" si="24"/>
        <v>5511</v>
      </c>
      <c r="Q212" s="9" t="str">
        <f t="shared" si="25"/>
        <v>10200-Eakate sotsiaalhoolekandeasutused</v>
      </c>
      <c r="R212" s="9" t="str">
        <f t="shared" si="26"/>
        <v>55</v>
      </c>
      <c r="S212" s="9" t="str">
        <f t="shared" si="27"/>
        <v>9660KVHA  Lastekodu 6 Viiratsi</v>
      </c>
      <c r="T212" s="37" t="str">
        <f t="shared" si="28"/>
        <v>55111-Kulud küttele</v>
      </c>
      <c r="U212" s="18" t="s">
        <v>2308</v>
      </c>
      <c r="V212" s="9" t="str">
        <f t="shared" si="29"/>
        <v/>
      </c>
      <c r="W212" t="str">
        <f t="shared" si="30"/>
        <v>10</v>
      </c>
      <c r="X212" t="str">
        <f t="shared" si="31"/>
        <v/>
      </c>
    </row>
    <row r="213" spans="1:24" hidden="1" x14ac:dyDescent="0.2">
      <c r="A213" s="12" t="s">
        <v>2439</v>
      </c>
      <c r="B213" s="12">
        <v>8199</v>
      </c>
      <c r="C213" s="12" t="s">
        <v>212</v>
      </c>
      <c r="D213" s="12" t="s">
        <v>211</v>
      </c>
      <c r="E213" s="12" t="s">
        <v>12</v>
      </c>
      <c r="F213" s="12" t="s">
        <v>13</v>
      </c>
      <c r="G213" s="12" t="s">
        <v>3</v>
      </c>
      <c r="H213" s="12" t="s">
        <v>3</v>
      </c>
      <c r="I213" s="12" t="s">
        <v>431</v>
      </c>
      <c r="J213" s="12" t="s">
        <v>432</v>
      </c>
      <c r="K213" s="12" t="s">
        <v>70</v>
      </c>
      <c r="L213" s="12" t="s">
        <v>71</v>
      </c>
      <c r="M213" s="12" t="s">
        <v>462</v>
      </c>
      <c r="N213" s="12" t="s">
        <v>463</v>
      </c>
      <c r="O213" s="30" t="s">
        <v>3395</v>
      </c>
      <c r="P213" s="2" t="str">
        <f t="shared" si="24"/>
        <v>5511</v>
      </c>
      <c r="Q213" s="9" t="str">
        <f t="shared" si="25"/>
        <v>10200-Eakate sotsiaalhoolekandeasutused</v>
      </c>
      <c r="R213" s="9" t="str">
        <f t="shared" si="26"/>
        <v>55</v>
      </c>
      <c r="S213" s="9" t="str">
        <f t="shared" si="27"/>
        <v>9660KVHA  Lastekodu 6 Viiratsi</v>
      </c>
      <c r="T213" s="37" t="str">
        <f t="shared" si="28"/>
        <v>55112-Kulud elektrile</v>
      </c>
      <c r="U213" s="18" t="s">
        <v>2308</v>
      </c>
      <c r="V213" s="9" t="str">
        <f t="shared" si="29"/>
        <v/>
      </c>
      <c r="W213" t="str">
        <f t="shared" si="30"/>
        <v>10</v>
      </c>
      <c r="X213" t="str">
        <f t="shared" si="31"/>
        <v/>
      </c>
    </row>
    <row r="214" spans="1:24" hidden="1" x14ac:dyDescent="0.2">
      <c r="A214" s="12" t="s">
        <v>2438</v>
      </c>
      <c r="B214" s="12">
        <v>11520</v>
      </c>
      <c r="C214" s="12" t="s">
        <v>464</v>
      </c>
      <c r="D214" s="12" t="s">
        <v>225</v>
      </c>
      <c r="E214" s="12" t="s">
        <v>12</v>
      </c>
      <c r="F214" s="12" t="s">
        <v>13</v>
      </c>
      <c r="G214" s="12" t="s">
        <v>3</v>
      </c>
      <c r="H214" s="12" t="s">
        <v>3</v>
      </c>
      <c r="I214" s="12" t="s">
        <v>431</v>
      </c>
      <c r="J214" s="12" t="s">
        <v>432</v>
      </c>
      <c r="K214" s="12" t="s">
        <v>70</v>
      </c>
      <c r="L214" s="12" t="s">
        <v>71</v>
      </c>
      <c r="M214" s="12" t="s">
        <v>462</v>
      </c>
      <c r="N214" s="12" t="s">
        <v>463</v>
      </c>
      <c r="O214" s="30" t="s">
        <v>3395</v>
      </c>
      <c r="P214" s="2" t="str">
        <f t="shared" si="24"/>
        <v>5511</v>
      </c>
      <c r="Q214" s="9" t="str">
        <f t="shared" si="25"/>
        <v>10200-Eakate sotsiaalhoolekandeasutused</v>
      </c>
      <c r="R214" s="9" t="str">
        <f t="shared" si="26"/>
        <v>55</v>
      </c>
      <c r="S214" s="9" t="str">
        <f t="shared" si="27"/>
        <v>9660KVHA  Lastekodu 6 Viiratsi</v>
      </c>
      <c r="T214" s="37" t="str">
        <f t="shared" si="28"/>
        <v>55114-Kulud korrashoiule</v>
      </c>
      <c r="U214" s="18" t="s">
        <v>2308</v>
      </c>
      <c r="V214" s="9" t="str">
        <f t="shared" si="29"/>
        <v/>
      </c>
      <c r="W214" t="str">
        <f t="shared" si="30"/>
        <v>10</v>
      </c>
      <c r="X214" t="str">
        <f t="shared" si="31"/>
        <v/>
      </c>
    </row>
    <row r="215" spans="1:24" hidden="1" x14ac:dyDescent="0.2">
      <c r="A215" s="12" t="s">
        <v>2471</v>
      </c>
      <c r="B215" s="12">
        <v>25000</v>
      </c>
      <c r="C215" s="12" t="s">
        <v>266</v>
      </c>
      <c r="D215" s="12" t="s">
        <v>267</v>
      </c>
      <c r="E215" s="12" t="s">
        <v>12</v>
      </c>
      <c r="F215" s="12" t="s">
        <v>13</v>
      </c>
      <c r="G215" s="12" t="s">
        <v>3</v>
      </c>
      <c r="H215" s="12" t="s">
        <v>3</v>
      </c>
      <c r="I215" s="12" t="s">
        <v>431</v>
      </c>
      <c r="J215" s="12" t="s">
        <v>432</v>
      </c>
      <c r="K215" s="12" t="s">
        <v>70</v>
      </c>
      <c r="L215" s="12" t="s">
        <v>71</v>
      </c>
      <c r="M215" s="12" t="s">
        <v>462</v>
      </c>
      <c r="N215" s="12" t="s">
        <v>463</v>
      </c>
      <c r="O215" s="30" t="s">
        <v>3395</v>
      </c>
      <c r="P215" s="2" t="str">
        <f t="shared" si="24"/>
        <v>5511</v>
      </c>
      <c r="Q215" s="9" t="str">
        <f t="shared" si="25"/>
        <v>10200-Eakate sotsiaalhoolekandeasutused</v>
      </c>
      <c r="R215" s="9" t="str">
        <f t="shared" si="26"/>
        <v>55</v>
      </c>
      <c r="S215" s="9" t="str">
        <f t="shared" si="27"/>
        <v>9660KVHA  Lastekodu 6 Viiratsi</v>
      </c>
      <c r="T215" s="37" t="str">
        <f t="shared" si="28"/>
        <v>551160-Kulud jooksvale remondile</v>
      </c>
      <c r="U215" s="18" t="s">
        <v>2308</v>
      </c>
      <c r="V215" s="9" t="str">
        <f t="shared" si="29"/>
        <v/>
      </c>
      <c r="W215" t="str">
        <f t="shared" si="30"/>
        <v>10</v>
      </c>
      <c r="X215" t="str">
        <f t="shared" si="31"/>
        <v/>
      </c>
    </row>
    <row r="216" spans="1:24" hidden="1" x14ac:dyDescent="0.2">
      <c r="A216" s="12" t="s">
        <v>2472</v>
      </c>
      <c r="B216" s="12">
        <v>1741</v>
      </c>
      <c r="C216" s="12" t="s">
        <v>152</v>
      </c>
      <c r="D216" s="12" t="s">
        <v>151</v>
      </c>
      <c r="E216" s="12" t="s">
        <v>12</v>
      </c>
      <c r="F216" s="12" t="s">
        <v>13</v>
      </c>
      <c r="G216" s="12" t="s">
        <v>3</v>
      </c>
      <c r="H216" s="12" t="s">
        <v>3</v>
      </c>
      <c r="I216" s="12" t="s">
        <v>36</v>
      </c>
      <c r="J216" s="12" t="s">
        <v>37</v>
      </c>
      <c r="K216" s="12" t="s">
        <v>38</v>
      </c>
      <c r="L216" s="12" t="s">
        <v>39</v>
      </c>
      <c r="M216" s="12" t="s">
        <v>3</v>
      </c>
      <c r="N216" s="12" t="s">
        <v>3</v>
      </c>
      <c r="O216" s="30" t="s">
        <v>3395</v>
      </c>
      <c r="P216" s="2" t="str">
        <f t="shared" si="24"/>
        <v>5524</v>
      </c>
      <c r="Q216" s="9" t="str">
        <f t="shared" si="25"/>
        <v>09212-Põhihariduse otsekulud</v>
      </c>
      <c r="R216" s="9" t="str">
        <f t="shared" si="26"/>
        <v>55</v>
      </c>
      <c r="S216" s="9" t="str">
        <f t="shared" si="27"/>
        <v/>
      </c>
      <c r="T216" s="37" t="str">
        <f t="shared" si="28"/>
        <v>55243-Kulud muudele õppevahenditele</v>
      </c>
      <c r="U216" s="18" t="s">
        <v>2308</v>
      </c>
      <c r="V216" s="9" t="str">
        <f t="shared" si="29"/>
        <v/>
      </c>
      <c r="W216" t="str">
        <f t="shared" si="30"/>
        <v>09</v>
      </c>
      <c r="X216" t="str">
        <f t="shared" si="31"/>
        <v/>
      </c>
    </row>
    <row r="217" spans="1:24" hidden="1" x14ac:dyDescent="0.2">
      <c r="A217" s="12" t="s">
        <v>2473</v>
      </c>
      <c r="B217" s="12">
        <v>15000</v>
      </c>
      <c r="C217" s="12" t="s">
        <v>315</v>
      </c>
      <c r="D217" s="12" t="s">
        <v>309</v>
      </c>
      <c r="E217" s="12" t="s">
        <v>12</v>
      </c>
      <c r="F217" s="12" t="s">
        <v>13</v>
      </c>
      <c r="G217" s="12" t="s">
        <v>3</v>
      </c>
      <c r="H217" s="12" t="s">
        <v>3</v>
      </c>
      <c r="I217" s="12" t="s">
        <v>76</v>
      </c>
      <c r="J217" s="12" t="s">
        <v>77</v>
      </c>
      <c r="K217" s="12" t="s">
        <v>78</v>
      </c>
      <c r="L217" s="12" t="s">
        <v>79</v>
      </c>
      <c r="M217" s="12" t="s">
        <v>571</v>
      </c>
      <c r="N217" s="12" t="s">
        <v>572</v>
      </c>
      <c r="O217" s="30" t="s">
        <v>3395</v>
      </c>
      <c r="P217" s="2" t="str">
        <f t="shared" si="24"/>
        <v>5511</v>
      </c>
      <c r="Q217" s="9" t="str">
        <f t="shared" si="25"/>
        <v>08203-Muuseumid</v>
      </c>
      <c r="R217" s="9" t="str">
        <f t="shared" si="26"/>
        <v>55</v>
      </c>
      <c r="S217" s="9" t="str">
        <f t="shared" si="27"/>
        <v>9634KVHA  Pikk 8 Kondase Keskus</v>
      </c>
      <c r="T217" s="37" t="str">
        <f t="shared" si="28"/>
        <v>551180-Üüri- ja rendimaksed</v>
      </c>
      <c r="U217" s="18" t="s">
        <v>2308</v>
      </c>
      <c r="V217" s="9" t="str">
        <f t="shared" si="29"/>
        <v/>
      </c>
      <c r="W217" t="str">
        <f t="shared" si="30"/>
        <v>08</v>
      </c>
      <c r="X217" t="str">
        <f t="shared" si="31"/>
        <v/>
      </c>
    </row>
    <row r="218" spans="1:24" hidden="1" x14ac:dyDescent="0.2">
      <c r="A218" s="12" t="s">
        <v>2439</v>
      </c>
      <c r="B218" s="12">
        <v>5447</v>
      </c>
      <c r="C218" s="12" t="s">
        <v>212</v>
      </c>
      <c r="D218" s="12" t="s">
        <v>211</v>
      </c>
      <c r="E218" s="12" t="s">
        <v>12</v>
      </c>
      <c r="F218" s="12" t="s">
        <v>13</v>
      </c>
      <c r="G218" s="12" t="s">
        <v>3</v>
      </c>
      <c r="H218" s="12" t="s">
        <v>3</v>
      </c>
      <c r="I218" s="12" t="s">
        <v>76</v>
      </c>
      <c r="J218" s="12" t="s">
        <v>77</v>
      </c>
      <c r="K218" s="12" t="s">
        <v>78</v>
      </c>
      <c r="L218" s="12" t="s">
        <v>79</v>
      </c>
      <c r="M218" s="12" t="s">
        <v>571</v>
      </c>
      <c r="N218" s="12" t="s">
        <v>572</v>
      </c>
      <c r="O218" s="30" t="s">
        <v>3395</v>
      </c>
      <c r="P218" s="2" t="str">
        <f t="shared" si="24"/>
        <v>5511</v>
      </c>
      <c r="Q218" s="9" t="str">
        <f t="shared" si="25"/>
        <v>08203-Muuseumid</v>
      </c>
      <c r="R218" s="9" t="str">
        <f t="shared" si="26"/>
        <v>55</v>
      </c>
      <c r="S218" s="9" t="str">
        <f t="shared" si="27"/>
        <v>9634KVHA  Pikk 8 Kondase Keskus</v>
      </c>
      <c r="T218" s="37" t="str">
        <f t="shared" si="28"/>
        <v>55112-Kulud elektrile</v>
      </c>
      <c r="U218" s="18" t="s">
        <v>2308</v>
      </c>
      <c r="V218" s="9" t="str">
        <f t="shared" si="29"/>
        <v/>
      </c>
      <c r="W218" t="str">
        <f t="shared" si="30"/>
        <v>08</v>
      </c>
      <c r="X218" t="str">
        <f t="shared" si="31"/>
        <v/>
      </c>
    </row>
    <row r="219" spans="1:24" hidden="1" x14ac:dyDescent="0.2">
      <c r="A219" s="12" t="s">
        <v>2474</v>
      </c>
      <c r="B219" s="12">
        <v>-20000</v>
      </c>
      <c r="C219" s="12" t="s">
        <v>595</v>
      </c>
      <c r="D219" s="12" t="s">
        <v>521</v>
      </c>
      <c r="E219" s="12" t="s">
        <v>143</v>
      </c>
      <c r="F219" s="12" t="s">
        <v>144</v>
      </c>
      <c r="G219" s="12" t="s">
        <v>3</v>
      </c>
      <c r="H219" s="12" t="s">
        <v>3</v>
      </c>
      <c r="I219" s="12" t="s">
        <v>90</v>
      </c>
      <c r="J219" s="12" t="s">
        <v>91</v>
      </c>
      <c r="K219" s="12" t="s">
        <v>43</v>
      </c>
      <c r="L219" s="12" t="s">
        <v>44</v>
      </c>
      <c r="M219" s="12" t="s">
        <v>3</v>
      </c>
      <c r="N219" s="12" t="s">
        <v>3</v>
      </c>
      <c r="O219" s="30" t="s">
        <v>3395</v>
      </c>
      <c r="P219" s="2" t="str">
        <f t="shared" si="24"/>
        <v>3222</v>
      </c>
      <c r="Q219" s="9" t="str">
        <f t="shared" si="25"/>
        <v>08102-Sport</v>
      </c>
      <c r="R219" s="9" t="str">
        <f t="shared" si="26"/>
        <v>32</v>
      </c>
      <c r="S219" s="9" t="str">
        <f t="shared" si="27"/>
        <v/>
      </c>
      <c r="T219" s="37" t="str">
        <f t="shared" si="28"/>
        <v>32224-Ruumide rent</v>
      </c>
      <c r="U219" s="18" t="s">
        <v>2308</v>
      </c>
      <c r="V219" s="9" t="str">
        <f t="shared" si="29"/>
        <v/>
      </c>
      <c r="W219" t="str">
        <f t="shared" si="30"/>
        <v>08</v>
      </c>
      <c r="X219" t="str">
        <f t="shared" si="31"/>
        <v/>
      </c>
    </row>
    <row r="220" spans="1:24" hidden="1" x14ac:dyDescent="0.2">
      <c r="A220" s="12" t="s">
        <v>2475</v>
      </c>
      <c r="B220" s="12">
        <v>4900</v>
      </c>
      <c r="C220" s="12" t="s">
        <v>258</v>
      </c>
      <c r="D220" s="12" t="s">
        <v>259</v>
      </c>
      <c r="E220" s="12" t="s">
        <v>12</v>
      </c>
      <c r="F220" s="12" t="s">
        <v>13</v>
      </c>
      <c r="G220" s="12" t="s">
        <v>979</v>
      </c>
      <c r="H220" s="12" t="s">
        <v>2476</v>
      </c>
      <c r="I220" s="12" t="s">
        <v>972</v>
      </c>
      <c r="J220" s="12" t="s">
        <v>973</v>
      </c>
      <c r="K220" s="12" t="s">
        <v>38</v>
      </c>
      <c r="L220" s="12" t="s">
        <v>39</v>
      </c>
      <c r="M220" s="12" t="s">
        <v>3</v>
      </c>
      <c r="N220" s="12" t="s">
        <v>3</v>
      </c>
      <c r="O220" s="30" t="s">
        <v>3395</v>
      </c>
      <c r="P220" s="2" t="str">
        <f t="shared" si="24"/>
        <v>5514</v>
      </c>
      <c r="Q220" s="9" t="str">
        <f t="shared" si="25"/>
        <v>09212-Põhihariduse otsekulud</v>
      </c>
      <c r="R220" s="9" t="str">
        <f t="shared" si="26"/>
        <v>55</v>
      </c>
      <c r="S220" s="9" t="str">
        <f t="shared" si="27"/>
        <v/>
      </c>
      <c r="T220" s="37" t="str">
        <f t="shared" si="28"/>
        <v>55143-Kulud riist- ja tarkvara rendile</v>
      </c>
      <c r="U220" s="18" t="s">
        <v>2309</v>
      </c>
      <c r="V220" s="9" t="str">
        <f t="shared" si="29"/>
        <v>KU548IKT kulud hallatavates asutustes</v>
      </c>
      <c r="W220" t="str">
        <f t="shared" si="30"/>
        <v>09</v>
      </c>
      <c r="X220" t="str">
        <f t="shared" si="31"/>
        <v>KU548IKT kulud hallatavates asutustes</v>
      </c>
    </row>
    <row r="221" spans="1:24" hidden="1" x14ac:dyDescent="0.2">
      <c r="A221" s="12" t="s">
        <v>2477</v>
      </c>
      <c r="B221" s="12">
        <v>4000</v>
      </c>
      <c r="C221" s="12" t="s">
        <v>258</v>
      </c>
      <c r="D221" s="12" t="s">
        <v>259</v>
      </c>
      <c r="E221" s="12" t="s">
        <v>12</v>
      </c>
      <c r="F221" s="12" t="s">
        <v>13</v>
      </c>
      <c r="G221" s="12" t="s">
        <v>979</v>
      </c>
      <c r="H221" s="12" t="s">
        <v>2476</v>
      </c>
      <c r="I221" s="12" t="s">
        <v>972</v>
      </c>
      <c r="J221" s="12" t="s">
        <v>973</v>
      </c>
      <c r="K221" s="12" t="s">
        <v>38</v>
      </c>
      <c r="L221" s="12" t="s">
        <v>39</v>
      </c>
      <c r="M221" s="12" t="s">
        <v>3</v>
      </c>
      <c r="N221" s="12" t="s">
        <v>3</v>
      </c>
      <c r="O221" s="30" t="s">
        <v>3395</v>
      </c>
      <c r="P221" s="2" t="str">
        <f t="shared" si="24"/>
        <v>5514</v>
      </c>
      <c r="Q221" s="9" t="str">
        <f t="shared" si="25"/>
        <v>09212-Põhihariduse otsekulud</v>
      </c>
      <c r="R221" s="9" t="str">
        <f t="shared" si="26"/>
        <v>55</v>
      </c>
      <c r="S221" s="9" t="str">
        <f t="shared" si="27"/>
        <v/>
      </c>
      <c r="T221" s="37" t="str">
        <f t="shared" si="28"/>
        <v>55143-Kulud riist- ja tarkvara rendile</v>
      </c>
      <c r="U221" s="18" t="s">
        <v>2309</v>
      </c>
      <c r="V221" s="9" t="str">
        <f t="shared" si="29"/>
        <v>KU548IKT kulud hallatavates asutustes</v>
      </c>
      <c r="W221" t="str">
        <f t="shared" si="30"/>
        <v>09</v>
      </c>
      <c r="X221" t="str">
        <f t="shared" si="31"/>
        <v>KU548IKT kulud hallatavates asutustes</v>
      </c>
    </row>
    <row r="222" spans="1:24" hidden="1" x14ac:dyDescent="0.2">
      <c r="A222" s="12" t="s">
        <v>2478</v>
      </c>
      <c r="B222" s="12">
        <v>1000</v>
      </c>
      <c r="C222" s="12" t="s">
        <v>1043</v>
      </c>
      <c r="D222" s="12" t="s">
        <v>1044</v>
      </c>
      <c r="E222" s="12" t="s">
        <v>12</v>
      </c>
      <c r="F222" s="12" t="s">
        <v>13</v>
      </c>
      <c r="G222" s="12" t="s">
        <v>1045</v>
      </c>
      <c r="H222" s="12" t="s">
        <v>1042</v>
      </c>
      <c r="I222" s="12" t="s">
        <v>1031</v>
      </c>
      <c r="J222" s="12" t="s">
        <v>1032</v>
      </c>
      <c r="K222" s="12" t="s">
        <v>1046</v>
      </c>
      <c r="L222" s="12" t="s">
        <v>1047</v>
      </c>
      <c r="M222" s="12" t="s">
        <v>3</v>
      </c>
      <c r="N222" s="12" t="s">
        <v>3</v>
      </c>
      <c r="O222" s="30" t="s">
        <v>3395</v>
      </c>
      <c r="P222" s="2" t="str">
        <f t="shared" si="24"/>
        <v>4138</v>
      </c>
      <c r="Q222" s="9" t="str">
        <f t="shared" si="25"/>
        <v>10121-Muu puuetega inimeste sotsiaalne kaitse</v>
      </c>
      <c r="R222" s="9" t="str">
        <f t="shared" si="26"/>
        <v>41</v>
      </c>
      <c r="S222" s="9" t="str">
        <f t="shared" si="27"/>
        <v/>
      </c>
      <c r="T222" s="37" t="str">
        <f t="shared" si="28"/>
        <v>4138-Muud sotsiaalabitoetused</v>
      </c>
      <c r="U222" s="18" t="s">
        <v>2309</v>
      </c>
      <c r="V222" s="9" t="str">
        <f t="shared" si="29"/>
        <v>KU628Kutsehaiguse hüvitis</v>
      </c>
      <c r="W222" t="str">
        <f t="shared" si="30"/>
        <v>10</v>
      </c>
      <c r="X222" t="str">
        <f t="shared" si="31"/>
        <v>KU628Kutsehaiguse hüvitis</v>
      </c>
    </row>
    <row r="223" spans="1:24" hidden="1" x14ac:dyDescent="0.2">
      <c r="A223" s="12" t="s">
        <v>2479</v>
      </c>
      <c r="B223" s="12">
        <v>21200</v>
      </c>
      <c r="C223" s="12" t="s">
        <v>774</v>
      </c>
      <c r="D223" s="12" t="s">
        <v>775</v>
      </c>
      <c r="E223" s="12" t="s">
        <v>12</v>
      </c>
      <c r="F223" s="12" t="s">
        <v>13</v>
      </c>
      <c r="G223" s="12" t="s">
        <v>1176</v>
      </c>
      <c r="H223" s="12" t="s">
        <v>1177</v>
      </c>
      <c r="I223" s="12" t="s">
        <v>1095</v>
      </c>
      <c r="J223" s="12" t="s">
        <v>1096</v>
      </c>
      <c r="K223" s="12" t="s">
        <v>101</v>
      </c>
      <c r="L223" s="12" t="s">
        <v>102</v>
      </c>
      <c r="M223" s="12" t="s">
        <v>1178</v>
      </c>
      <c r="N223" s="12" t="s">
        <v>1179</v>
      </c>
      <c r="O223" s="30" t="s">
        <v>3395</v>
      </c>
      <c r="P223" s="2" t="str">
        <f t="shared" si="24"/>
        <v>5515</v>
      </c>
      <c r="Q223" s="9" t="str">
        <f t="shared" si="25"/>
        <v>01112-Valla- ja linnavalitsus</v>
      </c>
      <c r="R223" s="9" t="str">
        <f t="shared" si="26"/>
        <v>55</v>
      </c>
      <c r="S223" s="9" t="str">
        <f t="shared" si="27"/>
        <v>9609KVHA  Laidoneri Plats 5/5A  LV</v>
      </c>
      <c r="T223" s="37" t="str">
        <f t="shared" si="28"/>
        <v>5515-INVENTARI KULUD, v.a IKT</v>
      </c>
      <c r="U223" s="18" t="s">
        <v>2309</v>
      </c>
      <c r="V223" s="9" t="str">
        <f t="shared" si="29"/>
        <v>KU096Linna ruumide sisustus, mööbel</v>
      </c>
      <c r="W223" t="str">
        <f t="shared" si="30"/>
        <v>01</v>
      </c>
      <c r="X223" t="str">
        <f t="shared" si="31"/>
        <v>KU096Linna ruumide sisustus, mööbel</v>
      </c>
    </row>
    <row r="224" spans="1:24" hidden="1" x14ac:dyDescent="0.2">
      <c r="A224" s="12" t="s">
        <v>2433</v>
      </c>
      <c r="B224" s="12">
        <v>3600</v>
      </c>
      <c r="C224" s="12" t="s">
        <v>230</v>
      </c>
      <c r="D224" s="12" t="s">
        <v>229</v>
      </c>
      <c r="E224" s="12" t="s">
        <v>12</v>
      </c>
      <c r="F224" s="12" t="s">
        <v>13</v>
      </c>
      <c r="G224" s="12" t="s">
        <v>1188</v>
      </c>
      <c r="H224" s="12" t="s">
        <v>1189</v>
      </c>
      <c r="I224" s="12" t="s">
        <v>1095</v>
      </c>
      <c r="J224" s="12" t="s">
        <v>1096</v>
      </c>
      <c r="K224" s="12" t="s">
        <v>101</v>
      </c>
      <c r="L224" s="12" t="s">
        <v>102</v>
      </c>
      <c r="M224" s="12" t="s">
        <v>1190</v>
      </c>
      <c r="N224" s="12" t="s">
        <v>1191</v>
      </c>
      <c r="O224" s="30" t="s">
        <v>3395</v>
      </c>
      <c r="P224" s="2" t="str">
        <f t="shared" si="24"/>
        <v>5511</v>
      </c>
      <c r="Q224" s="9" t="str">
        <f t="shared" si="25"/>
        <v>01112-Valla- ja linnavalitsus</v>
      </c>
      <c r="R224" s="9" t="str">
        <f t="shared" si="26"/>
        <v>55</v>
      </c>
      <c r="S224" s="9" t="str">
        <f t="shared" si="27"/>
        <v>9611KVHA  Linnu 2 LV Raekoda</v>
      </c>
      <c r="T224" s="37" t="str">
        <f t="shared" si="28"/>
        <v>55111-Kulud küttele</v>
      </c>
      <c r="U224" s="18" t="s">
        <v>2309</v>
      </c>
      <c r="V224" s="9" t="str">
        <f t="shared" si="29"/>
        <v>KU083Linna küttekulu</v>
      </c>
      <c r="W224" t="str">
        <f t="shared" si="30"/>
        <v>01</v>
      </c>
      <c r="X224" t="str">
        <f t="shared" si="31"/>
        <v>KU083Linna küttekulu</v>
      </c>
    </row>
    <row r="225" spans="1:24" hidden="1" x14ac:dyDescent="0.2">
      <c r="A225" s="12" t="s">
        <v>2439</v>
      </c>
      <c r="B225" s="12">
        <v>370</v>
      </c>
      <c r="C225" s="12" t="s">
        <v>212</v>
      </c>
      <c r="D225" s="12" t="s">
        <v>211</v>
      </c>
      <c r="E225" s="12" t="s">
        <v>12</v>
      </c>
      <c r="F225" s="12" t="s">
        <v>13</v>
      </c>
      <c r="G225" s="12" t="s">
        <v>1182</v>
      </c>
      <c r="H225" s="12" t="s">
        <v>1183</v>
      </c>
      <c r="I225" s="12" t="s">
        <v>1095</v>
      </c>
      <c r="J225" s="12" t="s">
        <v>1096</v>
      </c>
      <c r="K225" s="12" t="s">
        <v>101</v>
      </c>
      <c r="L225" s="12" t="s">
        <v>102</v>
      </c>
      <c r="M225" s="12" t="s">
        <v>1190</v>
      </c>
      <c r="N225" s="12" t="s">
        <v>1191</v>
      </c>
      <c r="O225" s="30" t="s">
        <v>3395</v>
      </c>
      <c r="P225" s="2" t="str">
        <f t="shared" si="24"/>
        <v>5511</v>
      </c>
      <c r="Q225" s="9" t="str">
        <f t="shared" si="25"/>
        <v>01112-Valla- ja linnavalitsus</v>
      </c>
      <c r="R225" s="9" t="str">
        <f t="shared" si="26"/>
        <v>55</v>
      </c>
      <c r="S225" s="9" t="str">
        <f t="shared" si="27"/>
        <v>9611KVHA  Linnu 2 LV Raekoda</v>
      </c>
      <c r="T225" s="37" t="str">
        <f t="shared" si="28"/>
        <v>55112-Kulud elektrile</v>
      </c>
      <c r="U225" s="18" t="s">
        <v>2309</v>
      </c>
      <c r="V225" s="9" t="str">
        <f t="shared" si="29"/>
        <v>KU084Linna elektrikulu</v>
      </c>
      <c r="W225" t="str">
        <f t="shared" si="30"/>
        <v>01</v>
      </c>
      <c r="X225" t="str">
        <f t="shared" si="31"/>
        <v>KU084Linna elektrikulu</v>
      </c>
    </row>
    <row r="226" spans="1:24" hidden="1" x14ac:dyDescent="0.2">
      <c r="A226" s="12" t="s">
        <v>2480</v>
      </c>
      <c r="B226" s="12">
        <v>2000</v>
      </c>
      <c r="C226" s="12" t="s">
        <v>266</v>
      </c>
      <c r="D226" s="12" t="s">
        <v>267</v>
      </c>
      <c r="E226" s="12" t="s">
        <v>12</v>
      </c>
      <c r="F226" s="12" t="s">
        <v>13</v>
      </c>
      <c r="G226" s="12" t="s">
        <v>1184</v>
      </c>
      <c r="H226" s="12" t="s">
        <v>1185</v>
      </c>
      <c r="I226" s="12" t="s">
        <v>1095</v>
      </c>
      <c r="J226" s="12" t="s">
        <v>1096</v>
      </c>
      <c r="K226" s="12" t="s">
        <v>101</v>
      </c>
      <c r="L226" s="12" t="s">
        <v>102</v>
      </c>
      <c r="M226" s="12" t="s">
        <v>1190</v>
      </c>
      <c r="N226" s="12" t="s">
        <v>1191</v>
      </c>
      <c r="O226" s="30" t="s">
        <v>3395</v>
      </c>
      <c r="P226" s="2" t="str">
        <f t="shared" si="24"/>
        <v>5511</v>
      </c>
      <c r="Q226" s="9" t="str">
        <f t="shared" si="25"/>
        <v>01112-Valla- ja linnavalitsus</v>
      </c>
      <c r="R226" s="9" t="str">
        <f t="shared" si="26"/>
        <v>55</v>
      </c>
      <c r="S226" s="9" t="str">
        <f t="shared" si="27"/>
        <v>9611KVHA  Linnu 2 LV Raekoda</v>
      </c>
      <c r="T226" s="37" t="str">
        <f t="shared" si="28"/>
        <v>551160-Kulud jooksvale remondile</v>
      </c>
      <c r="U226" s="18" t="s">
        <v>2309</v>
      </c>
      <c r="V226" s="9" t="str">
        <f t="shared" si="29"/>
        <v>KU088Linna jooksev remont</v>
      </c>
      <c r="W226" t="str">
        <f t="shared" si="30"/>
        <v>01</v>
      </c>
      <c r="X226" t="str">
        <f t="shared" si="31"/>
        <v>KU088Linna jooksev remont</v>
      </c>
    </row>
    <row r="227" spans="1:24" hidden="1" x14ac:dyDescent="0.2">
      <c r="A227" s="12" t="s">
        <v>2481</v>
      </c>
      <c r="B227" s="12">
        <v>70000</v>
      </c>
      <c r="C227" s="12" t="s">
        <v>485</v>
      </c>
      <c r="D227" s="12" t="s">
        <v>486</v>
      </c>
      <c r="E227" s="12" t="s">
        <v>387</v>
      </c>
      <c r="F227" s="12" t="s">
        <v>388</v>
      </c>
      <c r="G227" s="12" t="s">
        <v>1208</v>
      </c>
      <c r="H227" s="12" t="s">
        <v>2482</v>
      </c>
      <c r="I227" s="12" t="s">
        <v>1095</v>
      </c>
      <c r="J227" s="12" t="s">
        <v>1096</v>
      </c>
      <c r="K227" s="12" t="s">
        <v>1202</v>
      </c>
      <c r="L227" s="12" t="s">
        <v>1203</v>
      </c>
      <c r="M227" s="12" t="s">
        <v>3</v>
      </c>
      <c r="N227" s="12" t="s">
        <v>3</v>
      </c>
      <c r="O227" s="30" t="s">
        <v>3395</v>
      </c>
      <c r="P227" s="2" t="str">
        <f t="shared" si="24"/>
        <v>1551</v>
      </c>
      <c r="Q227" s="9" t="str">
        <f t="shared" si="25"/>
        <v>04510-Maanteetransport</v>
      </c>
      <c r="R227" s="9" t="str">
        <f t="shared" si="26"/>
        <v>15</v>
      </c>
      <c r="S227" s="9" t="str">
        <f t="shared" si="27"/>
        <v/>
      </c>
      <c r="T227" s="37" t="str">
        <f t="shared" si="28"/>
        <v>1551-Hooned ja rajatised</v>
      </c>
      <c r="U227" s="18" t="s">
        <v>2309</v>
      </c>
      <c r="V227" s="9" t="str">
        <f t="shared" si="29"/>
        <v>KU174Tänavate remont</v>
      </c>
      <c r="W227" t="str">
        <f t="shared" si="30"/>
        <v>04</v>
      </c>
      <c r="X227" t="str">
        <f t="shared" si="31"/>
        <v>KU174Tänavate remont</v>
      </c>
    </row>
    <row r="228" spans="1:24" hidden="1" x14ac:dyDescent="0.2">
      <c r="A228" s="12" t="s">
        <v>2439</v>
      </c>
      <c r="B228" s="12">
        <v>1017</v>
      </c>
      <c r="C228" s="12" t="s">
        <v>212</v>
      </c>
      <c r="D228" s="12" t="s">
        <v>211</v>
      </c>
      <c r="E228" s="12" t="s">
        <v>12</v>
      </c>
      <c r="F228" s="12" t="s">
        <v>13</v>
      </c>
      <c r="G228" s="12" t="s">
        <v>1288</v>
      </c>
      <c r="H228" s="12" t="s">
        <v>1289</v>
      </c>
      <c r="I228" s="12" t="s">
        <v>1095</v>
      </c>
      <c r="J228" s="12" t="s">
        <v>1096</v>
      </c>
      <c r="K228" s="12" t="s">
        <v>1279</v>
      </c>
      <c r="L228" s="12" t="s">
        <v>1280</v>
      </c>
      <c r="M228" s="12" t="s">
        <v>1290</v>
      </c>
      <c r="N228" s="12" t="s">
        <v>1291</v>
      </c>
      <c r="O228" s="30" t="s">
        <v>3395</v>
      </c>
      <c r="P228" s="2" t="str">
        <f t="shared" si="24"/>
        <v>5511</v>
      </c>
      <c r="Q228" s="9" t="str">
        <f t="shared" si="25"/>
        <v>05100-Jäätmekäitlus</v>
      </c>
      <c r="R228" s="9" t="str">
        <f t="shared" si="26"/>
        <v>55</v>
      </c>
      <c r="S228" s="9" t="str">
        <f t="shared" si="27"/>
        <v>9322KVHA  Väiketuru 1 WC</v>
      </c>
      <c r="T228" s="37" t="str">
        <f t="shared" si="28"/>
        <v>55112-Kulud elektrile</v>
      </c>
      <c r="U228" s="18" t="s">
        <v>2309</v>
      </c>
      <c r="V228" s="9" t="str">
        <f t="shared" si="29"/>
        <v>KU254Avalikud WC'd</v>
      </c>
      <c r="W228" t="str">
        <f t="shared" si="30"/>
        <v>05</v>
      </c>
      <c r="X228" t="str">
        <f t="shared" si="31"/>
        <v>KU254Avalikud WC'd</v>
      </c>
    </row>
    <row r="229" spans="1:24" hidden="1" x14ac:dyDescent="0.2">
      <c r="A229" s="12" t="s">
        <v>2433</v>
      </c>
      <c r="B229" s="12">
        <v>547</v>
      </c>
      <c r="C229" s="12" t="s">
        <v>230</v>
      </c>
      <c r="D229" s="12" t="s">
        <v>229</v>
      </c>
      <c r="E229" s="12" t="s">
        <v>12</v>
      </c>
      <c r="F229" s="12" t="s">
        <v>13</v>
      </c>
      <c r="G229" s="12" t="s">
        <v>1288</v>
      </c>
      <c r="H229" s="12" t="s">
        <v>1289</v>
      </c>
      <c r="I229" s="12" t="s">
        <v>1095</v>
      </c>
      <c r="J229" s="12" t="s">
        <v>1096</v>
      </c>
      <c r="K229" s="12" t="s">
        <v>1279</v>
      </c>
      <c r="L229" s="12" t="s">
        <v>1280</v>
      </c>
      <c r="M229" s="12" t="s">
        <v>1292</v>
      </c>
      <c r="N229" s="12" t="s">
        <v>1293</v>
      </c>
      <c r="O229" s="30" t="s">
        <v>3395</v>
      </c>
      <c r="P229" s="2" t="str">
        <f t="shared" si="24"/>
        <v>5511</v>
      </c>
      <c r="Q229" s="9" t="str">
        <f t="shared" si="25"/>
        <v>05100-Jäätmekäitlus</v>
      </c>
      <c r="R229" s="9" t="str">
        <f t="shared" si="26"/>
        <v>55</v>
      </c>
      <c r="S229" s="9" t="str">
        <f t="shared" si="27"/>
        <v>9332KVHA  Vabaduse plats 2 WC</v>
      </c>
      <c r="T229" s="37" t="str">
        <f t="shared" si="28"/>
        <v>55111-Kulud küttele</v>
      </c>
      <c r="U229" s="18" t="s">
        <v>2309</v>
      </c>
      <c r="V229" s="9" t="str">
        <f t="shared" si="29"/>
        <v>KU254Avalikud WC'd</v>
      </c>
      <c r="W229" t="str">
        <f t="shared" si="30"/>
        <v>05</v>
      </c>
      <c r="X229" t="str">
        <f t="shared" si="31"/>
        <v>KU254Avalikud WC'd</v>
      </c>
    </row>
    <row r="230" spans="1:24" hidden="1" x14ac:dyDescent="0.2">
      <c r="A230" s="12" t="s">
        <v>2483</v>
      </c>
      <c r="B230" s="12">
        <v>35000</v>
      </c>
      <c r="C230" s="12" t="s">
        <v>224</v>
      </c>
      <c r="D230" s="12" t="s">
        <v>223</v>
      </c>
      <c r="E230" s="12" t="s">
        <v>12</v>
      </c>
      <c r="F230" s="12" t="s">
        <v>13</v>
      </c>
      <c r="G230" s="12" t="s">
        <v>1378</v>
      </c>
      <c r="H230" s="12" t="s">
        <v>2422</v>
      </c>
      <c r="I230" s="12" t="s">
        <v>1095</v>
      </c>
      <c r="J230" s="12" t="s">
        <v>1096</v>
      </c>
      <c r="K230" s="12" t="s">
        <v>16</v>
      </c>
      <c r="L230" s="12" t="s">
        <v>17</v>
      </c>
      <c r="M230" s="12" t="s">
        <v>1170</v>
      </c>
      <c r="N230" s="12" t="s">
        <v>1171</v>
      </c>
      <c r="O230" s="30" t="s">
        <v>3395</v>
      </c>
      <c r="P230" s="2" t="str">
        <f t="shared" si="24"/>
        <v>5511</v>
      </c>
      <c r="Q230" s="9" t="str">
        <f t="shared" si="25"/>
        <v>09110-Alusharidus</v>
      </c>
      <c r="R230" s="9" t="str">
        <f t="shared" si="26"/>
        <v>55</v>
      </c>
      <c r="S230" s="9" t="str">
        <f t="shared" si="27"/>
        <v>9639KVHA kulu liik 5511 kulude reserv</v>
      </c>
      <c r="T230" s="37" t="str">
        <f t="shared" si="28"/>
        <v>551143-koristusteenus</v>
      </c>
      <c r="U230" s="18" t="s">
        <v>2309</v>
      </c>
      <c r="V230" s="9" t="str">
        <f t="shared" si="29"/>
        <v>KU23RHaldusameti kulude reserv</v>
      </c>
      <c r="W230" t="str">
        <f t="shared" si="30"/>
        <v>09</v>
      </c>
      <c r="X230" t="str">
        <f t="shared" si="31"/>
        <v>KU23RHaldusameti kulude reserv</v>
      </c>
    </row>
    <row r="231" spans="1:24" hidden="1" x14ac:dyDescent="0.2">
      <c r="A231" s="12" t="s">
        <v>2433</v>
      </c>
      <c r="B231" s="12">
        <v>5057</v>
      </c>
      <c r="C231" s="12" t="s">
        <v>230</v>
      </c>
      <c r="D231" s="12" t="s">
        <v>229</v>
      </c>
      <c r="E231" s="12" t="s">
        <v>12</v>
      </c>
      <c r="F231" s="12" t="s">
        <v>13</v>
      </c>
      <c r="G231" s="12" t="s">
        <v>1386</v>
      </c>
      <c r="H231" s="12" t="s">
        <v>1387</v>
      </c>
      <c r="I231" s="12" t="s">
        <v>1095</v>
      </c>
      <c r="J231" s="12" t="s">
        <v>1096</v>
      </c>
      <c r="K231" s="12" t="s">
        <v>424</v>
      </c>
      <c r="L231" s="12" t="s">
        <v>425</v>
      </c>
      <c r="M231" s="12" t="s">
        <v>1388</v>
      </c>
      <c r="N231" s="12" t="s">
        <v>1389</v>
      </c>
      <c r="O231" s="30" t="s">
        <v>3395</v>
      </c>
      <c r="P231" s="2" t="str">
        <f t="shared" si="24"/>
        <v>5511</v>
      </c>
      <c r="Q231" s="9" t="str">
        <f t="shared" si="25"/>
        <v>10700-Riskirühmade sotsiaalhoolekandeasutused</v>
      </c>
      <c r="R231" s="9" t="str">
        <f t="shared" si="26"/>
        <v>55</v>
      </c>
      <c r="S231" s="9" t="str">
        <f t="shared" si="27"/>
        <v>9211KVHA  Leola 12A  Sotsiaalmaja</v>
      </c>
      <c r="T231" s="37" t="str">
        <f t="shared" si="28"/>
        <v>55111-Kulud küttele</v>
      </c>
      <c r="U231" s="18" t="s">
        <v>2309</v>
      </c>
      <c r="V231" s="9" t="str">
        <f t="shared" si="29"/>
        <v>KU65KLeola 12a kommunaalkulud</v>
      </c>
      <c r="W231" t="str">
        <f t="shared" si="30"/>
        <v>10</v>
      </c>
      <c r="X231" t="str">
        <f t="shared" si="31"/>
        <v>KU65KLeola 12a kommunaalkulud</v>
      </c>
    </row>
    <row r="232" spans="1:24" hidden="1" x14ac:dyDescent="0.2">
      <c r="A232" s="12" t="s">
        <v>2434</v>
      </c>
      <c r="B232" s="12">
        <v>1184</v>
      </c>
      <c r="C232" s="12" t="s">
        <v>228</v>
      </c>
      <c r="D232" s="12" t="s">
        <v>227</v>
      </c>
      <c r="E232" s="12" t="s">
        <v>12</v>
      </c>
      <c r="F232" s="12" t="s">
        <v>13</v>
      </c>
      <c r="G232" s="12" t="s">
        <v>1386</v>
      </c>
      <c r="H232" s="12" t="s">
        <v>1387</v>
      </c>
      <c r="I232" s="12" t="s">
        <v>1095</v>
      </c>
      <c r="J232" s="12" t="s">
        <v>1096</v>
      </c>
      <c r="K232" s="12" t="s">
        <v>424</v>
      </c>
      <c r="L232" s="12" t="s">
        <v>425</v>
      </c>
      <c r="M232" s="12" t="s">
        <v>1388</v>
      </c>
      <c r="N232" s="12" t="s">
        <v>1389</v>
      </c>
      <c r="O232" s="30" t="s">
        <v>3395</v>
      </c>
      <c r="P232" s="2" t="str">
        <f t="shared" si="24"/>
        <v>5511</v>
      </c>
      <c r="Q232" s="9" t="str">
        <f t="shared" si="25"/>
        <v>10700-Riskirühmade sotsiaalhoolekandeasutused</v>
      </c>
      <c r="R232" s="9" t="str">
        <f t="shared" si="26"/>
        <v>55</v>
      </c>
      <c r="S232" s="9" t="str">
        <f t="shared" si="27"/>
        <v>9211KVHA  Leola 12A  Sotsiaalmaja</v>
      </c>
      <c r="T232" s="37" t="str">
        <f t="shared" si="28"/>
        <v>55113-Kulud veele ja kanalisatsioonile</v>
      </c>
      <c r="U232" s="18" t="s">
        <v>2309</v>
      </c>
      <c r="V232" s="9" t="str">
        <f t="shared" si="29"/>
        <v>KU65KLeola 12a kommunaalkulud</v>
      </c>
      <c r="W232" t="str">
        <f t="shared" si="30"/>
        <v>10</v>
      </c>
      <c r="X232" t="str">
        <f t="shared" si="31"/>
        <v>KU65KLeola 12a kommunaalkulud</v>
      </c>
    </row>
    <row r="233" spans="1:24" hidden="1" x14ac:dyDescent="0.2">
      <c r="A233" s="12" t="s">
        <v>2484</v>
      </c>
      <c r="B233" s="12">
        <v>4968</v>
      </c>
      <c r="C233" s="12" t="s">
        <v>18</v>
      </c>
      <c r="D233" s="12" t="s">
        <v>19</v>
      </c>
      <c r="E233" s="12" t="s">
        <v>12</v>
      </c>
      <c r="F233" s="12" t="s">
        <v>13</v>
      </c>
      <c r="G233" s="12" t="s">
        <v>3</v>
      </c>
      <c r="H233" s="12" t="s">
        <v>3</v>
      </c>
      <c r="I233" s="12" t="s">
        <v>74</v>
      </c>
      <c r="J233" s="12" t="s">
        <v>75</v>
      </c>
      <c r="K233" s="12" t="s">
        <v>38</v>
      </c>
      <c r="L233" s="12" t="s">
        <v>39</v>
      </c>
      <c r="M233" s="12" t="s">
        <v>3</v>
      </c>
      <c r="N233" s="12" t="s">
        <v>3</v>
      </c>
      <c r="O233" s="30" t="s">
        <v>3395</v>
      </c>
      <c r="P233" s="2" t="str">
        <f t="shared" si="24"/>
        <v>5063</v>
      </c>
      <c r="Q233" s="9" t="str">
        <f t="shared" si="25"/>
        <v>09212-Põhihariduse otsekulud</v>
      </c>
      <c r="R233" s="9" t="str">
        <f t="shared" si="26"/>
        <v>50</v>
      </c>
      <c r="S233" s="9" t="str">
        <f t="shared" si="27"/>
        <v/>
      </c>
      <c r="T233" s="37" t="str">
        <f t="shared" si="28"/>
        <v>50631-Töötajate v.a. õpetajad sotsiaalmaks</v>
      </c>
      <c r="U233" s="18" t="s">
        <v>2308</v>
      </c>
      <c r="V233" s="9" t="str">
        <f t="shared" si="29"/>
        <v/>
      </c>
      <c r="W233" t="str">
        <f t="shared" si="30"/>
        <v>09</v>
      </c>
      <c r="X233" t="str">
        <f t="shared" si="31"/>
        <v/>
      </c>
    </row>
    <row r="234" spans="1:24" hidden="1" x14ac:dyDescent="0.2">
      <c r="A234" s="12" t="s">
        <v>2484</v>
      </c>
      <c r="B234" s="12">
        <v>120</v>
      </c>
      <c r="C234" s="12" t="s">
        <v>10</v>
      </c>
      <c r="D234" s="12" t="s">
        <v>11</v>
      </c>
      <c r="E234" s="12" t="s">
        <v>12</v>
      </c>
      <c r="F234" s="12" t="s">
        <v>13</v>
      </c>
      <c r="G234" s="12" t="s">
        <v>3</v>
      </c>
      <c r="H234" s="12" t="s">
        <v>3</v>
      </c>
      <c r="I234" s="12" t="s">
        <v>74</v>
      </c>
      <c r="J234" s="12" t="s">
        <v>75</v>
      </c>
      <c r="K234" s="12" t="s">
        <v>38</v>
      </c>
      <c r="L234" s="12" t="s">
        <v>39</v>
      </c>
      <c r="M234" s="12" t="s">
        <v>3</v>
      </c>
      <c r="N234" s="12" t="s">
        <v>3</v>
      </c>
      <c r="O234" s="30" t="s">
        <v>3395</v>
      </c>
      <c r="P234" s="2" t="str">
        <f t="shared" si="24"/>
        <v>5064</v>
      </c>
      <c r="Q234" s="9" t="str">
        <f t="shared" si="25"/>
        <v>09212-Põhihariduse otsekulud</v>
      </c>
      <c r="R234" s="9" t="str">
        <f t="shared" si="26"/>
        <v>50</v>
      </c>
      <c r="S234" s="9" t="str">
        <f t="shared" si="27"/>
        <v/>
      </c>
      <c r="T234" s="37" t="str">
        <f t="shared" si="28"/>
        <v>50641-Töötajate v.a. õpetajate töötuskindlustusmakse</v>
      </c>
      <c r="U234" s="18" t="s">
        <v>2308</v>
      </c>
      <c r="V234" s="9" t="str">
        <f t="shared" si="29"/>
        <v/>
      </c>
      <c r="W234" t="str">
        <f t="shared" si="30"/>
        <v>09</v>
      </c>
      <c r="X234" t="str">
        <f t="shared" si="31"/>
        <v/>
      </c>
    </row>
    <row r="235" spans="1:24" hidden="1" x14ac:dyDescent="0.2">
      <c r="A235" s="12" t="s">
        <v>2484</v>
      </c>
      <c r="B235" s="12">
        <v>15055</v>
      </c>
      <c r="C235" s="12" t="s">
        <v>20</v>
      </c>
      <c r="D235" s="12" t="s">
        <v>21</v>
      </c>
      <c r="E235" s="12" t="s">
        <v>12</v>
      </c>
      <c r="F235" s="12" t="s">
        <v>13</v>
      </c>
      <c r="G235" s="12" t="s">
        <v>3</v>
      </c>
      <c r="H235" s="12" t="s">
        <v>3</v>
      </c>
      <c r="I235" s="12" t="s">
        <v>74</v>
      </c>
      <c r="J235" s="12" t="s">
        <v>75</v>
      </c>
      <c r="K235" s="12" t="s">
        <v>38</v>
      </c>
      <c r="L235" s="12" t="s">
        <v>39</v>
      </c>
      <c r="M235" s="12" t="s">
        <v>3</v>
      </c>
      <c r="N235" s="12" t="s">
        <v>3</v>
      </c>
      <c r="O235" s="30" t="s">
        <v>3395</v>
      </c>
      <c r="P235" s="2" t="str">
        <f t="shared" si="24"/>
        <v>5002</v>
      </c>
      <c r="Q235" s="9" t="str">
        <f t="shared" si="25"/>
        <v>09212-Põhihariduse otsekulud</v>
      </c>
      <c r="R235" s="9" t="str">
        <f t="shared" si="26"/>
        <v>50</v>
      </c>
      <c r="S235" s="9" t="str">
        <f t="shared" si="27"/>
        <v/>
      </c>
      <c r="T235" s="37" t="str">
        <f t="shared" si="28"/>
        <v>50021-Töötajate töötasu</v>
      </c>
      <c r="U235" s="18" t="s">
        <v>2308</v>
      </c>
      <c r="V235" s="9" t="str">
        <f t="shared" si="29"/>
        <v/>
      </c>
      <c r="W235" t="str">
        <f t="shared" si="30"/>
        <v>09</v>
      </c>
      <c r="X235" t="str">
        <f t="shared" si="31"/>
        <v/>
      </c>
    </row>
    <row r="236" spans="1:24" hidden="1" x14ac:dyDescent="0.2">
      <c r="A236" s="12" t="s">
        <v>2485</v>
      </c>
      <c r="B236" s="12">
        <v>29</v>
      </c>
      <c r="C236" s="12" t="s">
        <v>10</v>
      </c>
      <c r="D236" s="12" t="s">
        <v>11</v>
      </c>
      <c r="E236" s="12" t="s">
        <v>12</v>
      </c>
      <c r="F236" s="12" t="s">
        <v>13</v>
      </c>
      <c r="G236" s="12" t="s">
        <v>3</v>
      </c>
      <c r="H236" s="12" t="s">
        <v>3</v>
      </c>
      <c r="I236" s="12" t="s">
        <v>74</v>
      </c>
      <c r="J236" s="12" t="s">
        <v>75</v>
      </c>
      <c r="K236" s="12" t="s">
        <v>38</v>
      </c>
      <c r="L236" s="12" t="s">
        <v>39</v>
      </c>
      <c r="M236" s="12" t="s">
        <v>3</v>
      </c>
      <c r="N236" s="12" t="s">
        <v>3</v>
      </c>
      <c r="O236" s="30" t="s">
        <v>3395</v>
      </c>
      <c r="P236" s="2" t="str">
        <f t="shared" si="24"/>
        <v>5064</v>
      </c>
      <c r="Q236" s="9" t="str">
        <f t="shared" si="25"/>
        <v>09212-Põhihariduse otsekulud</v>
      </c>
      <c r="R236" s="9" t="str">
        <f t="shared" si="26"/>
        <v>50</v>
      </c>
      <c r="S236" s="9" t="str">
        <f t="shared" si="27"/>
        <v/>
      </c>
      <c r="T236" s="37" t="str">
        <f t="shared" si="28"/>
        <v>50641-Töötajate v.a. õpetajate töötuskindlustusmakse</v>
      </c>
      <c r="U236" s="18" t="s">
        <v>2308</v>
      </c>
      <c r="V236" s="9" t="str">
        <f t="shared" si="29"/>
        <v/>
      </c>
      <c r="W236" t="str">
        <f t="shared" si="30"/>
        <v>09</v>
      </c>
      <c r="X236" t="str">
        <f t="shared" si="31"/>
        <v/>
      </c>
    </row>
    <row r="237" spans="1:24" hidden="1" x14ac:dyDescent="0.2">
      <c r="A237" s="12" t="s">
        <v>2485</v>
      </c>
      <c r="B237" s="12">
        <v>1178</v>
      </c>
      <c r="C237" s="12" t="s">
        <v>18</v>
      </c>
      <c r="D237" s="12" t="s">
        <v>19</v>
      </c>
      <c r="E237" s="12" t="s">
        <v>12</v>
      </c>
      <c r="F237" s="12" t="s">
        <v>13</v>
      </c>
      <c r="G237" s="12" t="s">
        <v>3</v>
      </c>
      <c r="H237" s="12" t="s">
        <v>3</v>
      </c>
      <c r="I237" s="12" t="s">
        <v>74</v>
      </c>
      <c r="J237" s="12" t="s">
        <v>75</v>
      </c>
      <c r="K237" s="12" t="s">
        <v>38</v>
      </c>
      <c r="L237" s="12" t="s">
        <v>39</v>
      </c>
      <c r="M237" s="12" t="s">
        <v>3</v>
      </c>
      <c r="N237" s="12" t="s">
        <v>3</v>
      </c>
      <c r="O237" s="30" t="s">
        <v>3395</v>
      </c>
      <c r="P237" s="2" t="str">
        <f t="shared" si="24"/>
        <v>5063</v>
      </c>
      <c r="Q237" s="9" t="str">
        <f t="shared" si="25"/>
        <v>09212-Põhihariduse otsekulud</v>
      </c>
      <c r="R237" s="9" t="str">
        <f t="shared" si="26"/>
        <v>50</v>
      </c>
      <c r="S237" s="9" t="str">
        <f t="shared" si="27"/>
        <v/>
      </c>
      <c r="T237" s="37" t="str">
        <f t="shared" si="28"/>
        <v>50631-Töötajate v.a. õpetajad sotsiaalmaks</v>
      </c>
      <c r="U237" s="18" t="s">
        <v>2308</v>
      </c>
      <c r="V237" s="9" t="str">
        <f t="shared" si="29"/>
        <v/>
      </c>
      <c r="W237" t="str">
        <f t="shared" si="30"/>
        <v>09</v>
      </c>
      <c r="X237" t="str">
        <f t="shared" si="31"/>
        <v/>
      </c>
    </row>
    <row r="238" spans="1:24" hidden="1" x14ac:dyDescent="0.2">
      <c r="A238" s="12" t="s">
        <v>2485</v>
      </c>
      <c r="B238" s="12">
        <v>3570</v>
      </c>
      <c r="C238" s="12" t="s">
        <v>20</v>
      </c>
      <c r="D238" s="12" t="s">
        <v>21</v>
      </c>
      <c r="E238" s="12" t="s">
        <v>12</v>
      </c>
      <c r="F238" s="12" t="s">
        <v>13</v>
      </c>
      <c r="G238" s="12" t="s">
        <v>3</v>
      </c>
      <c r="H238" s="12" t="s">
        <v>3</v>
      </c>
      <c r="I238" s="12" t="s">
        <v>74</v>
      </c>
      <c r="J238" s="12" t="s">
        <v>75</v>
      </c>
      <c r="K238" s="12" t="s">
        <v>38</v>
      </c>
      <c r="L238" s="12" t="s">
        <v>39</v>
      </c>
      <c r="M238" s="12" t="s">
        <v>3</v>
      </c>
      <c r="N238" s="12" t="s">
        <v>3</v>
      </c>
      <c r="O238" s="30" t="s">
        <v>3395</v>
      </c>
      <c r="P238" s="2" t="str">
        <f t="shared" si="24"/>
        <v>5002</v>
      </c>
      <c r="Q238" s="9" t="str">
        <f t="shared" si="25"/>
        <v>09212-Põhihariduse otsekulud</v>
      </c>
      <c r="R238" s="9" t="str">
        <f t="shared" si="26"/>
        <v>50</v>
      </c>
      <c r="S238" s="9" t="str">
        <f t="shared" si="27"/>
        <v/>
      </c>
      <c r="T238" s="37" t="str">
        <f t="shared" si="28"/>
        <v>50021-Töötajate töötasu</v>
      </c>
      <c r="U238" s="18" t="s">
        <v>2308</v>
      </c>
      <c r="V238" s="9" t="str">
        <f t="shared" si="29"/>
        <v/>
      </c>
      <c r="W238" t="str">
        <f t="shared" si="30"/>
        <v>09</v>
      </c>
      <c r="X238" t="str">
        <f t="shared" si="31"/>
        <v/>
      </c>
    </row>
    <row r="239" spans="1:24" hidden="1" x14ac:dyDescent="0.2">
      <c r="A239" s="12" t="s">
        <v>2486</v>
      </c>
      <c r="B239" s="12">
        <v>97</v>
      </c>
      <c r="C239" s="12" t="s">
        <v>466</v>
      </c>
      <c r="D239" s="12" t="s">
        <v>465</v>
      </c>
      <c r="E239" s="12" t="s">
        <v>12</v>
      </c>
      <c r="F239" s="12" t="s">
        <v>13</v>
      </c>
      <c r="G239" s="12" t="s">
        <v>3</v>
      </c>
      <c r="H239" s="12" t="s">
        <v>3</v>
      </c>
      <c r="I239" s="12" t="s">
        <v>74</v>
      </c>
      <c r="J239" s="12" t="s">
        <v>75</v>
      </c>
      <c r="K239" s="12" t="s">
        <v>38</v>
      </c>
      <c r="L239" s="12" t="s">
        <v>39</v>
      </c>
      <c r="M239" s="12" t="s">
        <v>3</v>
      </c>
      <c r="N239" s="12" t="s">
        <v>3</v>
      </c>
      <c r="O239" s="30" t="s">
        <v>3395</v>
      </c>
      <c r="P239" s="2" t="str">
        <f t="shared" si="24"/>
        <v>5064</v>
      </c>
      <c r="Q239" s="9" t="str">
        <f t="shared" si="25"/>
        <v>09212-Põhihariduse otsekulud</v>
      </c>
      <c r="R239" s="9" t="str">
        <f t="shared" si="26"/>
        <v>50</v>
      </c>
      <c r="S239" s="9" t="str">
        <f t="shared" si="27"/>
        <v/>
      </c>
      <c r="T239" s="37" t="str">
        <f t="shared" si="28"/>
        <v>50645-Juhtide töötuskindlustus (hariduse toetusfondist)</v>
      </c>
      <c r="U239" s="18" t="s">
        <v>2308</v>
      </c>
      <c r="V239" s="9" t="str">
        <f t="shared" si="29"/>
        <v/>
      </c>
      <c r="W239" t="str">
        <f t="shared" si="30"/>
        <v>09</v>
      </c>
      <c r="X239" t="str">
        <f t="shared" si="31"/>
        <v/>
      </c>
    </row>
    <row r="240" spans="1:24" hidden="1" x14ac:dyDescent="0.2">
      <c r="A240" s="12" t="s">
        <v>2487</v>
      </c>
      <c r="B240" s="12">
        <v>4004</v>
      </c>
      <c r="C240" s="12" t="s">
        <v>468</v>
      </c>
      <c r="D240" s="12" t="s">
        <v>467</v>
      </c>
      <c r="E240" s="12" t="s">
        <v>12</v>
      </c>
      <c r="F240" s="12" t="s">
        <v>13</v>
      </c>
      <c r="G240" s="12" t="s">
        <v>3</v>
      </c>
      <c r="H240" s="12" t="s">
        <v>3</v>
      </c>
      <c r="I240" s="12" t="s">
        <v>74</v>
      </c>
      <c r="J240" s="12" t="s">
        <v>75</v>
      </c>
      <c r="K240" s="12" t="s">
        <v>38</v>
      </c>
      <c r="L240" s="12" t="s">
        <v>39</v>
      </c>
      <c r="M240" s="12" t="s">
        <v>3</v>
      </c>
      <c r="N240" s="12" t="s">
        <v>3</v>
      </c>
      <c r="O240" s="30" t="s">
        <v>3395</v>
      </c>
      <c r="P240" s="2" t="str">
        <f t="shared" si="24"/>
        <v>5063</v>
      </c>
      <c r="Q240" s="9" t="str">
        <f t="shared" si="25"/>
        <v>09212-Põhihariduse otsekulud</v>
      </c>
      <c r="R240" s="9" t="str">
        <f t="shared" si="26"/>
        <v>50</v>
      </c>
      <c r="S240" s="9" t="str">
        <f t="shared" si="27"/>
        <v/>
      </c>
      <c r="T240" s="37" t="str">
        <f t="shared" si="28"/>
        <v>50635-Juhtide sotsiaalmaks (hariduse toetusfondist)</v>
      </c>
      <c r="U240" s="18" t="s">
        <v>2308</v>
      </c>
      <c r="V240" s="9" t="str">
        <f t="shared" si="29"/>
        <v/>
      </c>
      <c r="W240" t="str">
        <f t="shared" si="30"/>
        <v>09</v>
      </c>
      <c r="X240" t="str">
        <f t="shared" si="31"/>
        <v/>
      </c>
    </row>
    <row r="241" spans="1:24" hidden="1" x14ac:dyDescent="0.2">
      <c r="A241" s="12" t="s">
        <v>2486</v>
      </c>
      <c r="B241" s="12">
        <v>12132</v>
      </c>
      <c r="C241" s="12" t="s">
        <v>470</v>
      </c>
      <c r="D241" s="12" t="s">
        <v>469</v>
      </c>
      <c r="E241" s="12" t="s">
        <v>12</v>
      </c>
      <c r="F241" s="12" t="s">
        <v>13</v>
      </c>
      <c r="G241" s="12" t="s">
        <v>3</v>
      </c>
      <c r="H241" s="12" t="s">
        <v>3</v>
      </c>
      <c r="I241" s="12" t="s">
        <v>74</v>
      </c>
      <c r="J241" s="12" t="s">
        <v>75</v>
      </c>
      <c r="K241" s="12" t="s">
        <v>38</v>
      </c>
      <c r="L241" s="12" t="s">
        <v>39</v>
      </c>
      <c r="M241" s="12" t="s">
        <v>3</v>
      </c>
      <c r="N241" s="12" t="s">
        <v>3</v>
      </c>
      <c r="O241" s="30" t="s">
        <v>3395</v>
      </c>
      <c r="P241" s="2" t="str">
        <f t="shared" si="24"/>
        <v>5002</v>
      </c>
      <c r="Q241" s="9" t="str">
        <f t="shared" si="25"/>
        <v>09212-Põhihariduse otsekulud</v>
      </c>
      <c r="R241" s="9" t="str">
        <f t="shared" si="26"/>
        <v>50</v>
      </c>
      <c r="S241" s="9" t="str">
        <f t="shared" si="27"/>
        <v/>
      </c>
      <c r="T241" s="37" t="str">
        <f t="shared" si="28"/>
        <v>50025-Juhtide töötasu koolides</v>
      </c>
      <c r="U241" s="18" t="s">
        <v>2308</v>
      </c>
      <c r="V241" s="9" t="str">
        <f t="shared" si="29"/>
        <v/>
      </c>
      <c r="W241" t="str">
        <f t="shared" si="30"/>
        <v>09</v>
      </c>
      <c r="X241" t="str">
        <f t="shared" si="31"/>
        <v/>
      </c>
    </row>
    <row r="242" spans="1:24" hidden="1" x14ac:dyDescent="0.2">
      <c r="A242" s="12" t="s">
        <v>2485</v>
      </c>
      <c r="B242" s="12">
        <v>3</v>
      </c>
      <c r="C242" s="12" t="s">
        <v>10</v>
      </c>
      <c r="D242" s="12" t="s">
        <v>11</v>
      </c>
      <c r="E242" s="12" t="s">
        <v>12</v>
      </c>
      <c r="F242" s="12" t="s">
        <v>13</v>
      </c>
      <c r="G242" s="12" t="s">
        <v>3</v>
      </c>
      <c r="H242" s="12" t="s">
        <v>3</v>
      </c>
      <c r="I242" s="12" t="s">
        <v>60</v>
      </c>
      <c r="J242" s="12" t="s">
        <v>61</v>
      </c>
      <c r="K242" s="12" t="s">
        <v>70</v>
      </c>
      <c r="L242" s="12" t="s">
        <v>71</v>
      </c>
      <c r="M242" s="12" t="s">
        <v>3</v>
      </c>
      <c r="N242" s="12" t="s">
        <v>3</v>
      </c>
      <c r="O242" s="30" t="s">
        <v>3395</v>
      </c>
      <c r="P242" s="2" t="str">
        <f t="shared" si="24"/>
        <v>5064</v>
      </c>
      <c r="Q242" s="9" t="str">
        <f t="shared" si="25"/>
        <v>10200-Eakate sotsiaalhoolekandeasutused</v>
      </c>
      <c r="R242" s="9" t="str">
        <f t="shared" si="26"/>
        <v>50</v>
      </c>
      <c r="S242" s="9" t="str">
        <f t="shared" si="27"/>
        <v/>
      </c>
      <c r="T242" s="37" t="str">
        <f t="shared" si="28"/>
        <v>50641-Töötajate v.a. õpetajate töötuskindlustusmakse</v>
      </c>
      <c r="U242" s="18" t="s">
        <v>2308</v>
      </c>
      <c r="V242" s="9" t="str">
        <f t="shared" si="29"/>
        <v/>
      </c>
      <c r="W242" t="str">
        <f t="shared" si="30"/>
        <v>10</v>
      </c>
      <c r="X242" t="str">
        <f t="shared" si="31"/>
        <v/>
      </c>
    </row>
    <row r="243" spans="1:24" hidden="1" x14ac:dyDescent="0.2">
      <c r="A243" s="12" t="s">
        <v>2485</v>
      </c>
      <c r="B243" s="12">
        <v>141</v>
      </c>
      <c r="C243" s="12" t="s">
        <v>18</v>
      </c>
      <c r="D243" s="12" t="s">
        <v>19</v>
      </c>
      <c r="E243" s="12" t="s">
        <v>12</v>
      </c>
      <c r="F243" s="12" t="s">
        <v>13</v>
      </c>
      <c r="G243" s="12" t="s">
        <v>3</v>
      </c>
      <c r="H243" s="12" t="s">
        <v>3</v>
      </c>
      <c r="I243" s="12" t="s">
        <v>60</v>
      </c>
      <c r="J243" s="12" t="s">
        <v>61</v>
      </c>
      <c r="K243" s="12" t="s">
        <v>70</v>
      </c>
      <c r="L243" s="12" t="s">
        <v>71</v>
      </c>
      <c r="M243" s="12" t="s">
        <v>3</v>
      </c>
      <c r="N243" s="12" t="s">
        <v>3</v>
      </c>
      <c r="O243" s="30" t="s">
        <v>3395</v>
      </c>
      <c r="P243" s="2" t="str">
        <f t="shared" si="24"/>
        <v>5063</v>
      </c>
      <c r="Q243" s="9" t="str">
        <f t="shared" si="25"/>
        <v>10200-Eakate sotsiaalhoolekandeasutused</v>
      </c>
      <c r="R243" s="9" t="str">
        <f t="shared" si="26"/>
        <v>50</v>
      </c>
      <c r="S243" s="9" t="str">
        <f t="shared" si="27"/>
        <v/>
      </c>
      <c r="T243" s="37" t="str">
        <f t="shared" si="28"/>
        <v>50631-Töötajate v.a. õpetajad sotsiaalmaks</v>
      </c>
      <c r="U243" s="18" t="s">
        <v>2308</v>
      </c>
      <c r="V243" s="9" t="str">
        <f t="shared" si="29"/>
        <v/>
      </c>
      <c r="W243" t="str">
        <f t="shared" si="30"/>
        <v>10</v>
      </c>
      <c r="X243" t="str">
        <f t="shared" si="31"/>
        <v/>
      </c>
    </row>
    <row r="244" spans="1:24" hidden="1" x14ac:dyDescent="0.2">
      <c r="A244" s="12" t="s">
        <v>2485</v>
      </c>
      <c r="B244" s="12">
        <v>426</v>
      </c>
      <c r="C244" s="12" t="s">
        <v>20</v>
      </c>
      <c r="D244" s="12" t="s">
        <v>21</v>
      </c>
      <c r="E244" s="12" t="s">
        <v>12</v>
      </c>
      <c r="F244" s="12" t="s">
        <v>13</v>
      </c>
      <c r="G244" s="12" t="s">
        <v>3</v>
      </c>
      <c r="H244" s="12" t="s">
        <v>3</v>
      </c>
      <c r="I244" s="12" t="s">
        <v>60</v>
      </c>
      <c r="J244" s="12" t="s">
        <v>61</v>
      </c>
      <c r="K244" s="12" t="s">
        <v>70</v>
      </c>
      <c r="L244" s="12" t="s">
        <v>71</v>
      </c>
      <c r="M244" s="12" t="s">
        <v>3</v>
      </c>
      <c r="N244" s="12" t="s">
        <v>3</v>
      </c>
      <c r="O244" s="30" t="s">
        <v>3395</v>
      </c>
      <c r="P244" s="2" t="str">
        <f t="shared" si="24"/>
        <v>5002</v>
      </c>
      <c r="Q244" s="9" t="str">
        <f t="shared" si="25"/>
        <v>10200-Eakate sotsiaalhoolekandeasutused</v>
      </c>
      <c r="R244" s="9" t="str">
        <f t="shared" si="26"/>
        <v>50</v>
      </c>
      <c r="S244" s="9" t="str">
        <f t="shared" si="27"/>
        <v/>
      </c>
      <c r="T244" s="37" t="str">
        <f t="shared" si="28"/>
        <v>50021-Töötajate töötasu</v>
      </c>
      <c r="U244" s="18" t="s">
        <v>2308</v>
      </c>
      <c r="V244" s="9" t="str">
        <f t="shared" si="29"/>
        <v/>
      </c>
      <c r="W244" t="str">
        <f t="shared" si="30"/>
        <v>10</v>
      </c>
      <c r="X244" t="str">
        <f t="shared" si="31"/>
        <v/>
      </c>
    </row>
    <row r="245" spans="1:24" hidden="1" x14ac:dyDescent="0.2">
      <c r="A245" s="12" t="s">
        <v>2488</v>
      </c>
      <c r="B245" s="12">
        <v>23033</v>
      </c>
      <c r="C245" s="12" t="s">
        <v>146</v>
      </c>
      <c r="D245" s="12" t="s">
        <v>145</v>
      </c>
      <c r="E245" s="12" t="s">
        <v>143</v>
      </c>
      <c r="F245" s="12" t="s">
        <v>144</v>
      </c>
      <c r="G245" s="12" t="s">
        <v>3</v>
      </c>
      <c r="H245" s="12" t="s">
        <v>3</v>
      </c>
      <c r="I245" s="12" t="s">
        <v>30</v>
      </c>
      <c r="J245" s="12" t="s">
        <v>31</v>
      </c>
      <c r="K245" s="12" t="s">
        <v>16</v>
      </c>
      <c r="L245" s="12" t="s">
        <v>17</v>
      </c>
      <c r="M245" s="12" t="s">
        <v>3</v>
      </c>
      <c r="N245" s="12" t="s">
        <v>3</v>
      </c>
      <c r="O245" s="30" t="s">
        <v>3395</v>
      </c>
      <c r="P245" s="2" t="str">
        <f t="shared" si="24"/>
        <v>3220</v>
      </c>
      <c r="Q245" s="9" t="str">
        <f t="shared" si="25"/>
        <v>09110-Alusharidus</v>
      </c>
      <c r="R245" s="9" t="str">
        <f t="shared" si="26"/>
        <v>32</v>
      </c>
      <c r="S245" s="9" t="str">
        <f t="shared" si="27"/>
        <v/>
      </c>
      <c r="T245" s="37" t="str">
        <f t="shared" si="28"/>
        <v>32202-Lasteaialaste toiduraha</v>
      </c>
      <c r="U245" s="18" t="s">
        <v>2308</v>
      </c>
      <c r="V245" s="9" t="str">
        <f t="shared" si="29"/>
        <v/>
      </c>
      <c r="W245" t="str">
        <f t="shared" si="30"/>
        <v>09</v>
      </c>
      <c r="X245" t="str">
        <f t="shared" si="31"/>
        <v/>
      </c>
    </row>
    <row r="246" spans="1:24" hidden="1" x14ac:dyDescent="0.2">
      <c r="A246" s="12" t="s">
        <v>2489</v>
      </c>
      <c r="B246" s="12">
        <v>10000</v>
      </c>
      <c r="C246" s="12" t="s">
        <v>148</v>
      </c>
      <c r="D246" s="12" t="s">
        <v>147</v>
      </c>
      <c r="E246" s="12" t="s">
        <v>143</v>
      </c>
      <c r="F246" s="12" t="s">
        <v>144</v>
      </c>
      <c r="G246" s="12" t="s">
        <v>3</v>
      </c>
      <c r="H246" s="12" t="s">
        <v>3</v>
      </c>
      <c r="I246" s="12" t="s">
        <v>30</v>
      </c>
      <c r="J246" s="12" t="s">
        <v>31</v>
      </c>
      <c r="K246" s="12" t="s">
        <v>16</v>
      </c>
      <c r="L246" s="12" t="s">
        <v>17</v>
      </c>
      <c r="M246" s="12" t="s">
        <v>3</v>
      </c>
      <c r="N246" s="12" t="s">
        <v>3</v>
      </c>
      <c r="O246" s="30" t="s">
        <v>3395</v>
      </c>
      <c r="P246" s="2" t="str">
        <f t="shared" si="24"/>
        <v>3220</v>
      </c>
      <c r="Q246" s="9" t="str">
        <f t="shared" si="25"/>
        <v>09110-Alusharidus</v>
      </c>
      <c r="R246" s="9" t="str">
        <f t="shared" si="26"/>
        <v>32</v>
      </c>
      <c r="S246" s="9" t="str">
        <f t="shared" si="27"/>
        <v/>
      </c>
      <c r="T246" s="37" t="str">
        <f t="shared" si="28"/>
        <v>32201-Lasteaia kohatasu</v>
      </c>
      <c r="U246" s="18" t="s">
        <v>2308</v>
      </c>
      <c r="V246" s="9" t="str">
        <f t="shared" si="29"/>
        <v/>
      </c>
      <c r="W246" t="str">
        <f t="shared" si="30"/>
        <v>09</v>
      </c>
      <c r="X246" t="str">
        <f t="shared" si="31"/>
        <v/>
      </c>
    </row>
    <row r="247" spans="1:24" hidden="1" x14ac:dyDescent="0.2">
      <c r="A247" s="12" t="s">
        <v>2490</v>
      </c>
      <c r="B247" s="12">
        <v>65</v>
      </c>
      <c r="C247" s="12" t="s">
        <v>10</v>
      </c>
      <c r="D247" s="12" t="s">
        <v>11</v>
      </c>
      <c r="E247" s="12" t="s">
        <v>12</v>
      </c>
      <c r="F247" s="12" t="s">
        <v>13</v>
      </c>
      <c r="G247" s="12" t="s">
        <v>3</v>
      </c>
      <c r="H247" s="12" t="s">
        <v>3</v>
      </c>
      <c r="I247" s="12" t="s">
        <v>30</v>
      </c>
      <c r="J247" s="12" t="s">
        <v>31</v>
      </c>
      <c r="K247" s="12" t="s">
        <v>16</v>
      </c>
      <c r="L247" s="12" t="s">
        <v>17</v>
      </c>
      <c r="M247" s="12" t="s">
        <v>3</v>
      </c>
      <c r="N247" s="12" t="s">
        <v>3</v>
      </c>
      <c r="O247" s="30" t="s">
        <v>3395</v>
      </c>
      <c r="P247" s="2" t="str">
        <f t="shared" si="24"/>
        <v>5064</v>
      </c>
      <c r="Q247" s="9" t="str">
        <f t="shared" si="25"/>
        <v>09110-Alusharidus</v>
      </c>
      <c r="R247" s="9" t="str">
        <f t="shared" si="26"/>
        <v>50</v>
      </c>
      <c r="S247" s="9" t="str">
        <f t="shared" si="27"/>
        <v/>
      </c>
      <c r="T247" s="37" t="str">
        <f t="shared" si="28"/>
        <v>50641-Töötajate v.a. õpetajate töötuskindlustusmakse</v>
      </c>
      <c r="U247" s="18" t="s">
        <v>2308</v>
      </c>
      <c r="V247" s="9" t="str">
        <f t="shared" si="29"/>
        <v/>
      </c>
      <c r="W247" t="str">
        <f t="shared" si="30"/>
        <v>09</v>
      </c>
      <c r="X247" t="str">
        <f t="shared" si="31"/>
        <v/>
      </c>
    </row>
    <row r="248" spans="1:24" hidden="1" x14ac:dyDescent="0.2">
      <c r="A248" s="12" t="s">
        <v>2486</v>
      </c>
      <c r="B248" s="12">
        <v>2669</v>
      </c>
      <c r="C248" s="12" t="s">
        <v>18</v>
      </c>
      <c r="D248" s="12" t="s">
        <v>19</v>
      </c>
      <c r="E248" s="12" t="s">
        <v>12</v>
      </c>
      <c r="F248" s="12" t="s">
        <v>13</v>
      </c>
      <c r="G248" s="12" t="s">
        <v>3</v>
      </c>
      <c r="H248" s="12" t="s">
        <v>3</v>
      </c>
      <c r="I248" s="12" t="s">
        <v>30</v>
      </c>
      <c r="J248" s="12" t="s">
        <v>31</v>
      </c>
      <c r="K248" s="12" t="s">
        <v>16</v>
      </c>
      <c r="L248" s="12" t="s">
        <v>17</v>
      </c>
      <c r="M248" s="12" t="s">
        <v>3</v>
      </c>
      <c r="N248" s="12" t="s">
        <v>3</v>
      </c>
      <c r="O248" s="30" t="s">
        <v>3395</v>
      </c>
      <c r="P248" s="2" t="str">
        <f t="shared" si="24"/>
        <v>5063</v>
      </c>
      <c r="Q248" s="9" t="str">
        <f t="shared" si="25"/>
        <v>09110-Alusharidus</v>
      </c>
      <c r="R248" s="9" t="str">
        <f t="shared" si="26"/>
        <v>50</v>
      </c>
      <c r="S248" s="9" t="str">
        <f t="shared" si="27"/>
        <v/>
      </c>
      <c r="T248" s="37" t="str">
        <f t="shared" si="28"/>
        <v>50631-Töötajate v.a. õpetajad sotsiaalmaks</v>
      </c>
      <c r="U248" s="18" t="s">
        <v>2308</v>
      </c>
      <c r="V248" s="9" t="str">
        <f t="shared" si="29"/>
        <v/>
      </c>
      <c r="W248" t="str">
        <f t="shared" si="30"/>
        <v>09</v>
      </c>
      <c r="X248" t="str">
        <f t="shared" si="31"/>
        <v/>
      </c>
    </row>
    <row r="249" spans="1:24" hidden="1" x14ac:dyDescent="0.2">
      <c r="A249" s="12" t="s">
        <v>2486</v>
      </c>
      <c r="B249" s="12">
        <v>8088</v>
      </c>
      <c r="C249" s="12" t="s">
        <v>20</v>
      </c>
      <c r="D249" s="12" t="s">
        <v>21</v>
      </c>
      <c r="E249" s="12" t="s">
        <v>12</v>
      </c>
      <c r="F249" s="12" t="s">
        <v>13</v>
      </c>
      <c r="G249" s="12" t="s">
        <v>3</v>
      </c>
      <c r="H249" s="12" t="s">
        <v>3</v>
      </c>
      <c r="I249" s="12" t="s">
        <v>30</v>
      </c>
      <c r="J249" s="12" t="s">
        <v>31</v>
      </c>
      <c r="K249" s="12" t="s">
        <v>16</v>
      </c>
      <c r="L249" s="12" t="s">
        <v>17</v>
      </c>
      <c r="M249" s="12" t="s">
        <v>3</v>
      </c>
      <c r="N249" s="12" t="s">
        <v>3</v>
      </c>
      <c r="O249" s="30" t="s">
        <v>3395</v>
      </c>
      <c r="P249" s="2" t="str">
        <f t="shared" si="24"/>
        <v>5002</v>
      </c>
      <c r="Q249" s="9" t="str">
        <f t="shared" si="25"/>
        <v>09110-Alusharidus</v>
      </c>
      <c r="R249" s="9" t="str">
        <f t="shared" si="26"/>
        <v>50</v>
      </c>
      <c r="S249" s="9" t="str">
        <f t="shared" si="27"/>
        <v/>
      </c>
      <c r="T249" s="37" t="str">
        <f t="shared" si="28"/>
        <v>50021-Töötajate töötasu</v>
      </c>
      <c r="U249" s="18" t="s">
        <v>2308</v>
      </c>
      <c r="V249" s="9" t="str">
        <f t="shared" si="29"/>
        <v/>
      </c>
      <c r="W249" t="str">
        <f t="shared" si="30"/>
        <v>09</v>
      </c>
      <c r="X249" t="str">
        <f t="shared" si="31"/>
        <v/>
      </c>
    </row>
    <row r="250" spans="1:24" hidden="1" x14ac:dyDescent="0.2">
      <c r="A250" s="12" t="s">
        <v>2491</v>
      </c>
      <c r="B250" s="12">
        <v>516</v>
      </c>
      <c r="C250" s="12" t="s">
        <v>23</v>
      </c>
      <c r="D250" s="12" t="s">
        <v>24</v>
      </c>
      <c r="E250" s="12" t="s">
        <v>12</v>
      </c>
      <c r="F250" s="12" t="s">
        <v>13</v>
      </c>
      <c r="G250" s="12" t="s">
        <v>3</v>
      </c>
      <c r="H250" s="12" t="s">
        <v>3</v>
      </c>
      <c r="I250" s="12" t="s">
        <v>30</v>
      </c>
      <c r="J250" s="12" t="s">
        <v>31</v>
      </c>
      <c r="K250" s="12" t="s">
        <v>16</v>
      </c>
      <c r="L250" s="12" t="s">
        <v>17</v>
      </c>
      <c r="M250" s="12" t="s">
        <v>3</v>
      </c>
      <c r="N250" s="12" t="s">
        <v>3</v>
      </c>
      <c r="O250" s="30" t="s">
        <v>3395</v>
      </c>
      <c r="P250" s="2" t="str">
        <f t="shared" si="24"/>
        <v>5064</v>
      </c>
      <c r="Q250" s="9" t="str">
        <f t="shared" si="25"/>
        <v>09110-Alusharidus</v>
      </c>
      <c r="R250" s="9" t="str">
        <f t="shared" si="26"/>
        <v>50</v>
      </c>
      <c r="S250" s="9" t="str">
        <f t="shared" si="27"/>
        <v/>
      </c>
      <c r="T250" s="37" t="str">
        <f t="shared" si="28"/>
        <v>50640-Õpetajate töötuskindlustus (hariduse toetusfond)</v>
      </c>
      <c r="U250" s="18" t="s">
        <v>2308</v>
      </c>
      <c r="V250" s="9" t="str">
        <f t="shared" si="29"/>
        <v/>
      </c>
      <c r="W250" t="str">
        <f t="shared" si="30"/>
        <v>09</v>
      </c>
      <c r="X250" t="str">
        <f t="shared" si="31"/>
        <v/>
      </c>
    </row>
    <row r="251" spans="1:24" hidden="1" x14ac:dyDescent="0.2">
      <c r="A251" s="12" t="s">
        <v>2491</v>
      </c>
      <c r="B251" s="12">
        <v>21296</v>
      </c>
      <c r="C251" s="12" t="s">
        <v>26</v>
      </c>
      <c r="D251" s="12" t="s">
        <v>27</v>
      </c>
      <c r="E251" s="12" t="s">
        <v>12</v>
      </c>
      <c r="F251" s="12" t="s">
        <v>13</v>
      </c>
      <c r="G251" s="12" t="s">
        <v>3</v>
      </c>
      <c r="H251" s="12" t="s">
        <v>3</v>
      </c>
      <c r="I251" s="12" t="s">
        <v>30</v>
      </c>
      <c r="J251" s="12" t="s">
        <v>31</v>
      </c>
      <c r="K251" s="12" t="s">
        <v>16</v>
      </c>
      <c r="L251" s="12" t="s">
        <v>17</v>
      </c>
      <c r="M251" s="12" t="s">
        <v>3</v>
      </c>
      <c r="N251" s="12" t="s">
        <v>3</v>
      </c>
      <c r="O251" s="30" t="s">
        <v>3395</v>
      </c>
      <c r="P251" s="2" t="str">
        <f t="shared" si="24"/>
        <v>5063</v>
      </c>
      <c r="Q251" s="9" t="str">
        <f t="shared" si="25"/>
        <v>09110-Alusharidus</v>
      </c>
      <c r="R251" s="9" t="str">
        <f t="shared" si="26"/>
        <v>50</v>
      </c>
      <c r="S251" s="9" t="str">
        <f t="shared" si="27"/>
        <v/>
      </c>
      <c r="T251" s="37" t="str">
        <f t="shared" si="28"/>
        <v>50630-Õpetajate sotsiaalmaks (hariduse toetusfondist)</v>
      </c>
      <c r="U251" s="18" t="s">
        <v>2308</v>
      </c>
      <c r="V251" s="9" t="str">
        <f t="shared" si="29"/>
        <v/>
      </c>
      <c r="W251" t="str">
        <f t="shared" si="30"/>
        <v>09</v>
      </c>
      <c r="X251" t="str">
        <f t="shared" si="31"/>
        <v/>
      </c>
    </row>
    <row r="252" spans="1:24" hidden="1" x14ac:dyDescent="0.2">
      <c r="A252" s="12" t="s">
        <v>2491</v>
      </c>
      <c r="B252" s="12">
        <v>64533</v>
      </c>
      <c r="C252" s="12" t="s">
        <v>28</v>
      </c>
      <c r="D252" s="12" t="s">
        <v>29</v>
      </c>
      <c r="E252" s="12" t="s">
        <v>12</v>
      </c>
      <c r="F252" s="12" t="s">
        <v>13</v>
      </c>
      <c r="G252" s="12" t="s">
        <v>3</v>
      </c>
      <c r="H252" s="12" t="s">
        <v>3</v>
      </c>
      <c r="I252" s="12" t="s">
        <v>30</v>
      </c>
      <c r="J252" s="12" t="s">
        <v>31</v>
      </c>
      <c r="K252" s="12" t="s">
        <v>16</v>
      </c>
      <c r="L252" s="12" t="s">
        <v>17</v>
      </c>
      <c r="M252" s="12" t="s">
        <v>3</v>
      </c>
      <c r="N252" s="12" t="s">
        <v>3</v>
      </c>
      <c r="O252" s="30" t="s">
        <v>3395</v>
      </c>
      <c r="P252" s="2" t="str">
        <f t="shared" si="24"/>
        <v>5002</v>
      </c>
      <c r="Q252" s="9" t="str">
        <f t="shared" si="25"/>
        <v>09110-Alusharidus</v>
      </c>
      <c r="R252" s="9" t="str">
        <f t="shared" si="26"/>
        <v>50</v>
      </c>
      <c r="S252" s="9" t="str">
        <f t="shared" si="27"/>
        <v/>
      </c>
      <c r="T252" s="37" t="str">
        <f t="shared" si="28"/>
        <v>50020-Õpetajate töötasu</v>
      </c>
      <c r="U252" s="18" t="s">
        <v>2308</v>
      </c>
      <c r="V252" s="9" t="str">
        <f t="shared" si="29"/>
        <v/>
      </c>
      <c r="W252" t="str">
        <f t="shared" si="30"/>
        <v>09</v>
      </c>
      <c r="X252" t="str">
        <f t="shared" si="31"/>
        <v/>
      </c>
    </row>
    <row r="253" spans="1:24" hidden="1" x14ac:dyDescent="0.2">
      <c r="A253" s="12" t="s">
        <v>2485</v>
      </c>
      <c r="B253" s="12">
        <v>5</v>
      </c>
      <c r="C253" s="12" t="s">
        <v>10</v>
      </c>
      <c r="D253" s="12" t="s">
        <v>11</v>
      </c>
      <c r="E253" s="12" t="s">
        <v>12</v>
      </c>
      <c r="F253" s="12" t="s">
        <v>13</v>
      </c>
      <c r="G253" s="12" t="s">
        <v>3</v>
      </c>
      <c r="H253" s="12" t="s">
        <v>3</v>
      </c>
      <c r="I253" s="12" t="s">
        <v>49</v>
      </c>
      <c r="J253" s="12" t="s">
        <v>50</v>
      </c>
      <c r="K253" s="12" t="s">
        <v>47</v>
      </c>
      <c r="L253" s="12" t="s">
        <v>48</v>
      </c>
      <c r="M253" s="12" t="s">
        <v>3</v>
      </c>
      <c r="N253" s="12" t="s">
        <v>3</v>
      </c>
      <c r="O253" s="30" t="s">
        <v>3395</v>
      </c>
      <c r="P253" s="2" t="str">
        <f t="shared" si="24"/>
        <v>5064</v>
      </c>
      <c r="Q253" s="9" t="str">
        <f t="shared" si="25"/>
        <v>09510-Noorte huviharidus ja huvitegevus</v>
      </c>
      <c r="R253" s="9" t="str">
        <f t="shared" si="26"/>
        <v>50</v>
      </c>
      <c r="S253" s="9" t="str">
        <f t="shared" si="27"/>
        <v/>
      </c>
      <c r="T253" s="37" t="str">
        <f t="shared" si="28"/>
        <v>50641-Töötajate v.a. õpetajate töötuskindlustusmakse</v>
      </c>
      <c r="U253" s="18" t="s">
        <v>2308</v>
      </c>
      <c r="V253" s="9" t="str">
        <f t="shared" si="29"/>
        <v/>
      </c>
      <c r="W253" t="str">
        <f t="shared" si="30"/>
        <v>09</v>
      </c>
      <c r="X253" t="str">
        <f t="shared" si="31"/>
        <v/>
      </c>
    </row>
    <row r="254" spans="1:24" hidden="1" x14ac:dyDescent="0.2">
      <c r="A254" s="12" t="s">
        <v>2485</v>
      </c>
      <c r="B254" s="12">
        <v>208</v>
      </c>
      <c r="C254" s="12" t="s">
        <v>18</v>
      </c>
      <c r="D254" s="12" t="s">
        <v>19</v>
      </c>
      <c r="E254" s="12" t="s">
        <v>12</v>
      </c>
      <c r="F254" s="12" t="s">
        <v>13</v>
      </c>
      <c r="G254" s="12" t="s">
        <v>3</v>
      </c>
      <c r="H254" s="12" t="s">
        <v>3</v>
      </c>
      <c r="I254" s="12" t="s">
        <v>49</v>
      </c>
      <c r="J254" s="12" t="s">
        <v>50</v>
      </c>
      <c r="K254" s="12" t="s">
        <v>47</v>
      </c>
      <c r="L254" s="12" t="s">
        <v>48</v>
      </c>
      <c r="M254" s="12" t="s">
        <v>3</v>
      </c>
      <c r="N254" s="12" t="s">
        <v>3</v>
      </c>
      <c r="O254" s="30" t="s">
        <v>3395</v>
      </c>
      <c r="P254" s="2" t="str">
        <f t="shared" si="24"/>
        <v>5063</v>
      </c>
      <c r="Q254" s="9" t="str">
        <f t="shared" si="25"/>
        <v>09510-Noorte huviharidus ja huvitegevus</v>
      </c>
      <c r="R254" s="9" t="str">
        <f t="shared" si="26"/>
        <v>50</v>
      </c>
      <c r="S254" s="9" t="str">
        <f t="shared" si="27"/>
        <v/>
      </c>
      <c r="T254" s="37" t="str">
        <f t="shared" si="28"/>
        <v>50631-Töötajate v.a. õpetajad sotsiaalmaks</v>
      </c>
      <c r="U254" s="18" t="s">
        <v>2308</v>
      </c>
      <c r="V254" s="9" t="str">
        <f t="shared" si="29"/>
        <v/>
      </c>
      <c r="W254" t="str">
        <f t="shared" si="30"/>
        <v>09</v>
      </c>
      <c r="X254" t="str">
        <f t="shared" si="31"/>
        <v/>
      </c>
    </row>
    <row r="255" spans="1:24" hidden="1" x14ac:dyDescent="0.2">
      <c r="A255" s="12" t="s">
        <v>2485</v>
      </c>
      <c r="B255" s="12">
        <v>631</v>
      </c>
      <c r="C255" s="12" t="s">
        <v>20</v>
      </c>
      <c r="D255" s="12" t="s">
        <v>21</v>
      </c>
      <c r="E255" s="12" t="s">
        <v>12</v>
      </c>
      <c r="F255" s="12" t="s">
        <v>13</v>
      </c>
      <c r="G255" s="12" t="s">
        <v>3</v>
      </c>
      <c r="H255" s="12" t="s">
        <v>3</v>
      </c>
      <c r="I255" s="12" t="s">
        <v>49</v>
      </c>
      <c r="J255" s="12" t="s">
        <v>50</v>
      </c>
      <c r="K255" s="12" t="s">
        <v>47</v>
      </c>
      <c r="L255" s="12" t="s">
        <v>48</v>
      </c>
      <c r="M255" s="12" t="s">
        <v>3</v>
      </c>
      <c r="N255" s="12" t="s">
        <v>3</v>
      </c>
      <c r="O255" s="30" t="s">
        <v>3395</v>
      </c>
      <c r="P255" s="2" t="str">
        <f t="shared" si="24"/>
        <v>5002</v>
      </c>
      <c r="Q255" s="9" t="str">
        <f t="shared" si="25"/>
        <v>09510-Noorte huviharidus ja huvitegevus</v>
      </c>
      <c r="R255" s="9" t="str">
        <f t="shared" si="26"/>
        <v>50</v>
      </c>
      <c r="S255" s="9" t="str">
        <f t="shared" si="27"/>
        <v/>
      </c>
      <c r="T255" s="37" t="str">
        <f t="shared" si="28"/>
        <v>50021-Töötajate töötasu</v>
      </c>
      <c r="U255" s="18" t="s">
        <v>2308</v>
      </c>
      <c r="V255" s="9" t="str">
        <f t="shared" si="29"/>
        <v/>
      </c>
      <c r="W255" t="str">
        <f t="shared" si="30"/>
        <v>09</v>
      </c>
      <c r="X255" t="str">
        <f t="shared" si="31"/>
        <v/>
      </c>
    </row>
    <row r="256" spans="1:24" hidden="1" x14ac:dyDescent="0.2">
      <c r="A256" s="12" t="s">
        <v>2492</v>
      </c>
      <c r="B256" s="12">
        <v>9514</v>
      </c>
      <c r="C256" s="12" t="s">
        <v>1576</v>
      </c>
      <c r="D256" s="12" t="s">
        <v>1577</v>
      </c>
      <c r="E256" s="12" t="s">
        <v>12</v>
      </c>
      <c r="F256" s="12" t="s">
        <v>13</v>
      </c>
      <c r="G256" s="12" t="s">
        <v>1578</v>
      </c>
      <c r="H256" s="12" t="s">
        <v>1579</v>
      </c>
      <c r="I256" s="12" t="s">
        <v>1580</v>
      </c>
      <c r="J256" s="12" t="s">
        <v>1581</v>
      </c>
      <c r="K256" s="12" t="s">
        <v>1582</v>
      </c>
      <c r="L256" s="12" t="s">
        <v>1583</v>
      </c>
      <c r="M256" s="12" t="s">
        <v>3</v>
      </c>
      <c r="N256" s="12" t="s">
        <v>3</v>
      </c>
      <c r="O256" s="30" t="s">
        <v>3395</v>
      </c>
      <c r="P256" s="2" t="str">
        <f t="shared" si="24"/>
        <v>6080</v>
      </c>
      <c r="Q256" s="9" t="str">
        <f t="shared" si="25"/>
        <v>01114-Kohaliku omavalitsuse üksuse reservfond</v>
      </c>
      <c r="R256" s="9" t="str">
        <f t="shared" si="26"/>
        <v>60</v>
      </c>
      <c r="S256" s="9" t="str">
        <f t="shared" si="27"/>
        <v/>
      </c>
      <c r="T256" s="37" t="str">
        <f t="shared" si="28"/>
        <v>6080-Reservfond</v>
      </c>
      <c r="U256" s="18" t="s">
        <v>2309</v>
      </c>
      <c r="V256" s="9" t="str">
        <f t="shared" si="29"/>
        <v>RREReservfondi eelarve</v>
      </c>
      <c r="W256" t="str">
        <f t="shared" si="30"/>
        <v>01</v>
      </c>
      <c r="X256" t="str">
        <f t="shared" si="31"/>
        <v>RREReservfondi eelarve</v>
      </c>
    </row>
    <row r="257" spans="1:24" hidden="1" x14ac:dyDescent="0.2">
      <c r="A257" s="12" t="s">
        <v>2493</v>
      </c>
      <c r="B257" s="12">
        <v>-6000</v>
      </c>
      <c r="C257" s="12" t="s">
        <v>838</v>
      </c>
      <c r="D257" s="12" t="s">
        <v>194</v>
      </c>
      <c r="E257" s="12" t="s">
        <v>12</v>
      </c>
      <c r="F257" s="12" t="s">
        <v>13</v>
      </c>
      <c r="G257" s="12" t="s">
        <v>1492</v>
      </c>
      <c r="H257" s="12" t="s">
        <v>1493</v>
      </c>
      <c r="I257" s="12" t="s">
        <v>1463</v>
      </c>
      <c r="J257" s="12" t="s">
        <v>1464</v>
      </c>
      <c r="K257" s="12" t="s">
        <v>1046</v>
      </c>
      <c r="L257" s="12" t="s">
        <v>1047</v>
      </c>
      <c r="M257" s="12" t="s">
        <v>3</v>
      </c>
      <c r="N257" s="12" t="s">
        <v>3</v>
      </c>
      <c r="O257" s="30" t="s">
        <v>3395</v>
      </c>
      <c r="P257" s="2" t="str">
        <f t="shared" si="24"/>
        <v>4500</v>
      </c>
      <c r="Q257" s="9" t="str">
        <f t="shared" si="25"/>
        <v>10121-Muu puuetega inimeste sotsiaalne kaitse</v>
      </c>
      <c r="R257" s="9" t="str">
        <f t="shared" si="26"/>
        <v>45</v>
      </c>
      <c r="S257" s="9" t="str">
        <f t="shared" si="27"/>
        <v/>
      </c>
      <c r="T257" s="37" t="str">
        <f t="shared" si="28"/>
        <v>45008-muudele residentidele</v>
      </c>
      <c r="U257" s="18" t="s">
        <v>2309</v>
      </c>
      <c r="V257" s="9" t="str">
        <f t="shared" si="29"/>
        <v>KU63TSotsiaalvaldkonna tegevustoetus</v>
      </c>
      <c r="W257" t="str">
        <f t="shared" si="30"/>
        <v>10</v>
      </c>
      <c r="X257" t="str">
        <f t="shared" si="31"/>
        <v>KU63TSotsiaalvaldkonna tegevustoetus</v>
      </c>
    </row>
    <row r="258" spans="1:24" hidden="1" x14ac:dyDescent="0.2">
      <c r="A258" s="12" t="s">
        <v>2494</v>
      </c>
      <c r="B258" s="12">
        <v>2383000</v>
      </c>
      <c r="C258" s="12" t="s">
        <v>118</v>
      </c>
      <c r="D258" s="12" t="s">
        <v>119</v>
      </c>
      <c r="E258" s="12" t="s">
        <v>120</v>
      </c>
      <c r="F258" s="12" t="s">
        <v>121</v>
      </c>
      <c r="G258" s="12" t="s">
        <v>122</v>
      </c>
      <c r="H258" s="12" t="s">
        <v>123</v>
      </c>
      <c r="I258" s="12" t="s">
        <v>124</v>
      </c>
      <c r="J258" s="12" t="s">
        <v>125</v>
      </c>
      <c r="K258" s="12" t="s">
        <v>126</v>
      </c>
      <c r="L258" s="12" t="s">
        <v>127</v>
      </c>
      <c r="M258" s="12" t="s">
        <v>3</v>
      </c>
      <c r="N258" s="12" t="s">
        <v>3</v>
      </c>
      <c r="O258" s="30" t="s">
        <v>3395</v>
      </c>
      <c r="P258" s="2" t="str">
        <f t="shared" si="24"/>
        <v>2585</v>
      </c>
      <c r="Q258" s="9" t="str">
        <f t="shared" si="25"/>
        <v>01700-Valitsussektori võla teenindamine</v>
      </c>
      <c r="R258" s="9" t="str">
        <f t="shared" si="26"/>
        <v>25</v>
      </c>
      <c r="S258" s="9" t="str">
        <f t="shared" si="27"/>
        <v/>
      </c>
      <c r="T258" s="37" t="str">
        <f t="shared" si="28"/>
        <v>2585-Kohustiste võtmine</v>
      </c>
      <c r="U258" s="18" t="s">
        <v>2309</v>
      </c>
      <c r="V258" s="9" t="str">
        <f t="shared" si="29"/>
        <v>FT025Laenu võtmine</v>
      </c>
      <c r="W258" t="str">
        <f t="shared" si="30"/>
        <v>01</v>
      </c>
      <c r="X258" t="str">
        <f t="shared" si="31"/>
        <v>FT025Laenu võtmine</v>
      </c>
    </row>
    <row r="259" spans="1:24" hidden="1" x14ac:dyDescent="0.2">
      <c r="A259" s="12" t="s">
        <v>2495</v>
      </c>
      <c r="B259" s="12">
        <v>230000</v>
      </c>
      <c r="C259" s="12" t="s">
        <v>199</v>
      </c>
      <c r="D259" s="12" t="s">
        <v>1430</v>
      </c>
      <c r="E259" s="12" t="s">
        <v>143</v>
      </c>
      <c r="F259" s="12" t="s">
        <v>144</v>
      </c>
      <c r="G259" s="12" t="s">
        <v>1431</v>
      </c>
      <c r="H259" s="12" t="s">
        <v>1432</v>
      </c>
      <c r="I259" s="12" t="s">
        <v>124</v>
      </c>
      <c r="J259" s="12" t="s">
        <v>125</v>
      </c>
      <c r="K259" s="12" t="s">
        <v>1097</v>
      </c>
      <c r="L259" s="12" t="s">
        <v>1098</v>
      </c>
      <c r="M259" s="12" t="s">
        <v>3</v>
      </c>
      <c r="N259" s="12" t="s">
        <v>3</v>
      </c>
      <c r="O259" s="30" t="s">
        <v>3395</v>
      </c>
      <c r="P259" s="2" t="str">
        <f t="shared" ref="P259:P322" si="32">LEFT(C259,4)</f>
        <v>3000</v>
      </c>
      <c r="Q259" s="9" t="str">
        <f t="shared" ref="Q259:Q322" si="33">CONCATENATE(K259,"-",L259)</f>
        <v>00000-Tegevusalata</v>
      </c>
      <c r="R259" s="9" t="str">
        <f t="shared" ref="R259:R322" si="34">LEFT(C259,2)</f>
        <v>30</v>
      </c>
      <c r="S259" s="9" t="str">
        <f t="shared" ref="S259:S322" si="35">CONCATENATE(M259,N259)</f>
        <v/>
      </c>
      <c r="T259" s="37" t="str">
        <f t="shared" ref="T259:T322" si="36">CONCATENATE(C259,"-",D259)</f>
        <v>3000-Füüsilise isiku tulumaks</v>
      </c>
      <c r="U259" s="18" t="s">
        <v>2309</v>
      </c>
      <c r="V259" s="9" t="str">
        <f t="shared" ref="V259:V322" si="37">CONCATENATE(G259,H259)</f>
        <v>TU001Tulumaks</v>
      </c>
      <c r="W259" t="str">
        <f t="shared" ref="W259:W322" si="38">LEFT(K259,2)</f>
        <v>00</v>
      </c>
      <c r="X259" t="str">
        <f t="shared" ref="X259:X322" si="39">+V259</f>
        <v>TU001Tulumaks</v>
      </c>
    </row>
    <row r="260" spans="1:24" hidden="1" x14ac:dyDescent="0.2">
      <c r="A260" s="12" t="s">
        <v>2496</v>
      </c>
      <c r="B260" s="12">
        <v>-1552269</v>
      </c>
      <c r="C260" s="12" t="s">
        <v>1426</v>
      </c>
      <c r="D260" s="12" t="s">
        <v>1425</v>
      </c>
      <c r="E260" s="12" t="s">
        <v>1427</v>
      </c>
      <c r="F260" s="12" t="s">
        <v>1425</v>
      </c>
      <c r="G260" s="12" t="s">
        <v>2053</v>
      </c>
      <c r="H260" s="12" t="s">
        <v>2054</v>
      </c>
      <c r="I260" s="12" t="s">
        <v>124</v>
      </c>
      <c r="J260" s="12" t="s">
        <v>125</v>
      </c>
      <c r="K260" s="12" t="s">
        <v>1097</v>
      </c>
      <c r="L260" s="12" t="s">
        <v>1098</v>
      </c>
      <c r="M260" s="12" t="s">
        <v>3</v>
      </c>
      <c r="N260" s="12" t="s">
        <v>3</v>
      </c>
      <c r="O260" s="30" t="s">
        <v>3395</v>
      </c>
      <c r="P260" s="2" t="str">
        <f t="shared" si="32"/>
        <v>1001</v>
      </c>
      <c r="Q260" s="9" t="str">
        <f t="shared" si="33"/>
        <v>00000-Tegevusalata</v>
      </c>
      <c r="R260" s="9" t="str">
        <f t="shared" si="34"/>
        <v>10</v>
      </c>
      <c r="S260" s="9" t="str">
        <f t="shared" si="35"/>
        <v/>
      </c>
      <c r="T260" s="37" t="str">
        <f t="shared" si="36"/>
        <v>1001-Likviidsete vahendite muutus</v>
      </c>
      <c r="U260" s="18" t="s">
        <v>2309</v>
      </c>
      <c r="V260" s="9" t="str">
        <f t="shared" si="37"/>
        <v>FT020Aastavahetuse jääk</v>
      </c>
      <c r="W260" t="str">
        <f t="shared" si="38"/>
        <v>00</v>
      </c>
      <c r="X260" t="str">
        <f t="shared" si="39"/>
        <v>FT020Aastavahetuse jääk</v>
      </c>
    </row>
    <row r="261" spans="1:24" hidden="1" x14ac:dyDescent="0.2">
      <c r="A261" s="12" t="s">
        <v>2497</v>
      </c>
      <c r="B261" s="12">
        <v>2336000</v>
      </c>
      <c r="C261" s="12" t="s">
        <v>485</v>
      </c>
      <c r="D261" s="12" t="s">
        <v>486</v>
      </c>
      <c r="E261" s="12" t="s">
        <v>387</v>
      </c>
      <c r="F261" s="12" t="s">
        <v>388</v>
      </c>
      <c r="G261" s="12" t="s">
        <v>2498</v>
      </c>
      <c r="H261" s="12" t="s">
        <v>2499</v>
      </c>
      <c r="I261" s="12" t="s">
        <v>1095</v>
      </c>
      <c r="J261" s="12" t="s">
        <v>1096</v>
      </c>
      <c r="K261" s="12" t="s">
        <v>16</v>
      </c>
      <c r="L261" s="12" t="s">
        <v>17</v>
      </c>
      <c r="M261" s="12" t="s">
        <v>3</v>
      </c>
      <c r="N261" s="12" t="s">
        <v>3</v>
      </c>
      <c r="O261" s="30" t="s">
        <v>3395</v>
      </c>
      <c r="P261" s="2" t="str">
        <f t="shared" si="32"/>
        <v>1551</v>
      </c>
      <c r="Q261" s="9" t="str">
        <f t="shared" si="33"/>
        <v>09110-Alusharidus</v>
      </c>
      <c r="R261" s="9" t="str">
        <f t="shared" si="34"/>
        <v>15</v>
      </c>
      <c r="S261" s="9" t="str">
        <f t="shared" si="35"/>
        <v/>
      </c>
      <c r="T261" s="37" t="str">
        <f t="shared" si="36"/>
        <v>1551-Hooned ja rajatised</v>
      </c>
      <c r="U261" s="18" t="s">
        <v>2309</v>
      </c>
      <c r="V261" s="9" t="str">
        <f t="shared" si="37"/>
        <v>KU784Viljandi Lasteaed Karlsson hoone projekteerimine ja ehitus</v>
      </c>
      <c r="W261" t="str">
        <f t="shared" si="38"/>
        <v>09</v>
      </c>
      <c r="X261" t="str">
        <f t="shared" si="39"/>
        <v>KU784Viljandi Lasteaed Karlsson hoone projekteerimine ja ehitus</v>
      </c>
    </row>
    <row r="262" spans="1:24" hidden="1" x14ac:dyDescent="0.2">
      <c r="A262" s="12" t="s">
        <v>2500</v>
      </c>
      <c r="B262" s="12">
        <v>100000</v>
      </c>
      <c r="C262" s="12" t="s">
        <v>2100</v>
      </c>
      <c r="D262" s="12" t="s">
        <v>2101</v>
      </c>
      <c r="E262" s="12" t="s">
        <v>143</v>
      </c>
      <c r="F262" s="12" t="s">
        <v>144</v>
      </c>
      <c r="G262" s="12" t="s">
        <v>1094</v>
      </c>
      <c r="H262" s="12" t="s">
        <v>2501</v>
      </c>
      <c r="I262" s="12" t="s">
        <v>1095</v>
      </c>
      <c r="J262" s="12" t="s">
        <v>1096</v>
      </c>
      <c r="K262" s="12" t="s">
        <v>1097</v>
      </c>
      <c r="L262" s="12" t="s">
        <v>1098</v>
      </c>
      <c r="M262" s="12" t="s">
        <v>3</v>
      </c>
      <c r="N262" s="12" t="s">
        <v>3</v>
      </c>
      <c r="O262" s="30" t="s">
        <v>3395</v>
      </c>
      <c r="P262" s="2" t="str">
        <f t="shared" si="32"/>
        <v>3237</v>
      </c>
      <c r="Q262" s="9" t="str">
        <f t="shared" si="33"/>
        <v>00000-Tegevusalata</v>
      </c>
      <c r="R262" s="9" t="str">
        <f t="shared" si="34"/>
        <v>32</v>
      </c>
      <c r="S262" s="9" t="str">
        <f t="shared" si="35"/>
        <v/>
      </c>
      <c r="T262" s="37" t="str">
        <f t="shared" si="36"/>
        <v>3237-Laekumised õiguste müügist</v>
      </c>
      <c r="U262" s="18" t="s">
        <v>2309</v>
      </c>
      <c r="V262" s="9" t="str">
        <f t="shared" si="37"/>
        <v>TU145Hoonestusõiguse tasud (Järveotsa)</v>
      </c>
      <c r="W262" t="str">
        <f t="shared" si="38"/>
        <v>00</v>
      </c>
      <c r="X262" t="str">
        <f t="shared" si="39"/>
        <v>TU145Hoonestusõiguse tasud (Järveotsa)</v>
      </c>
    </row>
    <row r="263" spans="1:24" hidden="1" x14ac:dyDescent="0.2">
      <c r="A263" s="12" t="s">
        <v>2493</v>
      </c>
      <c r="B263" s="12">
        <v>-2800</v>
      </c>
      <c r="C263" s="12" t="s">
        <v>838</v>
      </c>
      <c r="D263" s="12" t="s">
        <v>194</v>
      </c>
      <c r="E263" s="12" t="s">
        <v>12</v>
      </c>
      <c r="F263" s="12" t="s">
        <v>13</v>
      </c>
      <c r="G263" s="12" t="s">
        <v>942</v>
      </c>
      <c r="H263" s="12" t="s">
        <v>943</v>
      </c>
      <c r="I263" s="12" t="s">
        <v>828</v>
      </c>
      <c r="J263" s="12" t="s">
        <v>829</v>
      </c>
      <c r="K263" s="12" t="s">
        <v>62</v>
      </c>
      <c r="L263" s="12" t="s">
        <v>63</v>
      </c>
      <c r="M263" s="12" t="s">
        <v>3</v>
      </c>
      <c r="N263" s="12" t="s">
        <v>3</v>
      </c>
      <c r="O263" s="30" t="s">
        <v>3395</v>
      </c>
      <c r="P263" s="2" t="str">
        <f t="shared" si="32"/>
        <v>4500</v>
      </c>
      <c r="Q263" s="9" t="str">
        <f t="shared" si="33"/>
        <v>09609-Muud hariduse abiteenused</v>
      </c>
      <c r="R263" s="9" t="str">
        <f t="shared" si="34"/>
        <v>45</v>
      </c>
      <c r="S263" s="9" t="str">
        <f t="shared" si="35"/>
        <v/>
      </c>
      <c r="T263" s="37" t="str">
        <f t="shared" si="36"/>
        <v>45008-muudele residentidele</v>
      </c>
      <c r="U263" s="18" t="s">
        <v>2309</v>
      </c>
      <c r="V263" s="9" t="str">
        <f t="shared" si="37"/>
        <v>KU622Haridusvaldkonna tegevustoetused</v>
      </c>
      <c r="W263" t="str">
        <f t="shared" si="38"/>
        <v>09</v>
      </c>
      <c r="X263" t="str">
        <f t="shared" si="39"/>
        <v>KU622Haridusvaldkonna tegevustoetused</v>
      </c>
    </row>
    <row r="264" spans="1:24" hidden="1" x14ac:dyDescent="0.2">
      <c r="A264" s="12" t="s">
        <v>2502</v>
      </c>
      <c r="B264" s="12">
        <v>8000</v>
      </c>
      <c r="C264" s="12" t="s">
        <v>901</v>
      </c>
      <c r="D264" s="12" t="s">
        <v>900</v>
      </c>
      <c r="E264" s="12" t="s">
        <v>143</v>
      </c>
      <c r="F264" s="12" t="s">
        <v>144</v>
      </c>
      <c r="G264" s="12" t="s">
        <v>935</v>
      </c>
      <c r="H264" s="12" t="s">
        <v>936</v>
      </c>
      <c r="I264" s="12" t="s">
        <v>828</v>
      </c>
      <c r="J264" s="12" t="s">
        <v>829</v>
      </c>
      <c r="K264" s="12" t="s">
        <v>47</v>
      </c>
      <c r="L264" s="12" t="s">
        <v>48</v>
      </c>
      <c r="M264" s="12" t="s">
        <v>3</v>
      </c>
      <c r="N264" s="12" t="s">
        <v>3</v>
      </c>
      <c r="O264" s="30" t="s">
        <v>3395</v>
      </c>
      <c r="P264" s="2" t="str">
        <f t="shared" si="32"/>
        <v>3220</v>
      </c>
      <c r="Q264" s="9" t="str">
        <f t="shared" si="33"/>
        <v>09510-Noorte huviharidus ja huvitegevus</v>
      </c>
      <c r="R264" s="9" t="str">
        <f t="shared" si="34"/>
        <v>32</v>
      </c>
      <c r="S264" s="9" t="str">
        <f t="shared" si="35"/>
        <v/>
      </c>
      <c r="T264" s="37" t="str">
        <f t="shared" si="36"/>
        <v>32208-Koolitusteenus teistele OV-le</v>
      </c>
      <c r="U264" s="18" t="s">
        <v>2309</v>
      </c>
      <c r="V264" s="9" t="str">
        <f t="shared" si="37"/>
        <v>TU064Kunstikooli teenus teistelt KOVidelt</v>
      </c>
      <c r="W264" t="str">
        <f t="shared" si="38"/>
        <v>09</v>
      </c>
      <c r="X264" t="str">
        <f t="shared" si="39"/>
        <v>TU064Kunstikooli teenus teistelt KOVidelt</v>
      </c>
    </row>
    <row r="265" spans="1:24" hidden="1" x14ac:dyDescent="0.2">
      <c r="A265" s="12" t="s">
        <v>2503</v>
      </c>
      <c r="B265" s="12">
        <v>32000</v>
      </c>
      <c r="C265" s="12" t="s">
        <v>901</v>
      </c>
      <c r="D265" s="12" t="s">
        <v>900</v>
      </c>
      <c r="E265" s="12" t="s">
        <v>143</v>
      </c>
      <c r="F265" s="12" t="s">
        <v>144</v>
      </c>
      <c r="G265" s="12" t="s">
        <v>933</v>
      </c>
      <c r="H265" s="12" t="s">
        <v>934</v>
      </c>
      <c r="I265" s="12" t="s">
        <v>828</v>
      </c>
      <c r="J265" s="12" t="s">
        <v>829</v>
      </c>
      <c r="K265" s="12" t="s">
        <v>47</v>
      </c>
      <c r="L265" s="12" t="s">
        <v>48</v>
      </c>
      <c r="M265" s="12" t="s">
        <v>3</v>
      </c>
      <c r="N265" s="12" t="s">
        <v>3</v>
      </c>
      <c r="O265" s="30" t="s">
        <v>3395</v>
      </c>
      <c r="P265" s="2" t="str">
        <f t="shared" si="32"/>
        <v>3220</v>
      </c>
      <c r="Q265" s="9" t="str">
        <f t="shared" si="33"/>
        <v>09510-Noorte huviharidus ja huvitegevus</v>
      </c>
      <c r="R265" s="9" t="str">
        <f t="shared" si="34"/>
        <v>32</v>
      </c>
      <c r="S265" s="9" t="str">
        <f t="shared" si="35"/>
        <v/>
      </c>
      <c r="T265" s="37" t="str">
        <f t="shared" si="36"/>
        <v>32208-Koolitusteenus teistele OV-le</v>
      </c>
      <c r="U265" s="18" t="s">
        <v>2309</v>
      </c>
      <c r="V265" s="9" t="str">
        <f t="shared" si="37"/>
        <v>TU070Muusikakooli teenus teistelt KOVidelt</v>
      </c>
      <c r="W265" t="str">
        <f t="shared" si="38"/>
        <v>09</v>
      </c>
      <c r="X265" t="str">
        <f t="shared" si="39"/>
        <v>TU070Muusikakooli teenus teistelt KOVidelt</v>
      </c>
    </row>
    <row r="266" spans="1:24" hidden="1" x14ac:dyDescent="0.2">
      <c r="A266" s="12" t="s">
        <v>2504</v>
      </c>
      <c r="B266" s="12">
        <v>70000</v>
      </c>
      <c r="C266" s="12" t="s">
        <v>901</v>
      </c>
      <c r="D266" s="12" t="s">
        <v>900</v>
      </c>
      <c r="E266" s="12" t="s">
        <v>143</v>
      </c>
      <c r="F266" s="12" t="s">
        <v>144</v>
      </c>
      <c r="G266" s="12" t="s">
        <v>902</v>
      </c>
      <c r="H266" s="12" t="s">
        <v>903</v>
      </c>
      <c r="I266" s="12" t="s">
        <v>828</v>
      </c>
      <c r="J266" s="12" t="s">
        <v>829</v>
      </c>
      <c r="K266" s="12" t="s">
        <v>38</v>
      </c>
      <c r="L266" s="12" t="s">
        <v>39</v>
      </c>
      <c r="M266" s="12" t="s">
        <v>3</v>
      </c>
      <c r="N266" s="12" t="s">
        <v>3</v>
      </c>
      <c r="O266" s="30" t="s">
        <v>3395</v>
      </c>
      <c r="P266" s="2" t="str">
        <f t="shared" si="32"/>
        <v>3220</v>
      </c>
      <c r="Q266" s="9" t="str">
        <f t="shared" si="33"/>
        <v>09212-Põhihariduse otsekulud</v>
      </c>
      <c r="R266" s="9" t="str">
        <f t="shared" si="34"/>
        <v>32</v>
      </c>
      <c r="S266" s="9" t="str">
        <f t="shared" si="35"/>
        <v/>
      </c>
      <c r="T266" s="37" t="str">
        <f t="shared" si="36"/>
        <v>32208-Koolitusteenus teistele OV-le</v>
      </c>
      <c r="U266" s="18" t="s">
        <v>2309</v>
      </c>
      <c r="V266" s="9" t="str">
        <f t="shared" si="37"/>
        <v>TU020Haridusteenus teistelt KOVidelt</v>
      </c>
      <c r="W266" t="str">
        <f t="shared" si="38"/>
        <v>09</v>
      </c>
      <c r="X266" t="str">
        <f t="shared" si="39"/>
        <v>TU020Haridusteenus teistelt KOVidelt</v>
      </c>
    </row>
    <row r="267" spans="1:24" hidden="1" x14ac:dyDescent="0.2">
      <c r="A267" s="12" t="s">
        <v>2493</v>
      </c>
      <c r="B267" s="12">
        <v>-13550</v>
      </c>
      <c r="C267" s="12" t="s">
        <v>838</v>
      </c>
      <c r="D267" s="12" t="s">
        <v>194</v>
      </c>
      <c r="E267" s="12" t="s">
        <v>12</v>
      </c>
      <c r="F267" s="12" t="s">
        <v>13</v>
      </c>
      <c r="G267" s="12" t="s">
        <v>860</v>
      </c>
      <c r="H267" s="12" t="s">
        <v>861</v>
      </c>
      <c r="I267" s="12" t="s">
        <v>828</v>
      </c>
      <c r="J267" s="12" t="s">
        <v>829</v>
      </c>
      <c r="K267" s="12" t="s">
        <v>550</v>
      </c>
      <c r="L267" s="12" t="s">
        <v>551</v>
      </c>
      <c r="M267" s="12" t="s">
        <v>3</v>
      </c>
      <c r="N267" s="12" t="s">
        <v>3</v>
      </c>
      <c r="O267" s="30" t="s">
        <v>3395</v>
      </c>
      <c r="P267" s="2" t="str">
        <f t="shared" si="32"/>
        <v>4500</v>
      </c>
      <c r="Q267" s="9" t="str">
        <f t="shared" si="33"/>
        <v>08109-Vaba aja üritused</v>
      </c>
      <c r="R267" s="9" t="str">
        <f t="shared" si="34"/>
        <v>45</v>
      </c>
      <c r="S267" s="9" t="str">
        <f t="shared" si="35"/>
        <v/>
      </c>
      <c r="T267" s="37" t="str">
        <f t="shared" si="36"/>
        <v>45008-muudele residentidele</v>
      </c>
      <c r="U267" s="18" t="s">
        <v>2309</v>
      </c>
      <c r="V267" s="9" t="str">
        <f t="shared" si="37"/>
        <v>KU494Kultuurivaldkonna tegevustoetused</v>
      </c>
      <c r="W267" t="str">
        <f t="shared" si="38"/>
        <v>08</v>
      </c>
      <c r="X267" t="str">
        <f t="shared" si="39"/>
        <v>KU494Kultuurivaldkonna tegevustoetused</v>
      </c>
    </row>
    <row r="268" spans="1:24" hidden="1" x14ac:dyDescent="0.2">
      <c r="A268" s="12" t="s">
        <v>2505</v>
      </c>
      <c r="B268" s="12">
        <v>-13550</v>
      </c>
      <c r="C268" s="12" t="s">
        <v>838</v>
      </c>
      <c r="D268" s="12" t="s">
        <v>194</v>
      </c>
      <c r="E268" s="12" t="s">
        <v>12</v>
      </c>
      <c r="F268" s="12" t="s">
        <v>13</v>
      </c>
      <c r="G268" s="12" t="s">
        <v>841</v>
      </c>
      <c r="H268" s="12" t="s">
        <v>842</v>
      </c>
      <c r="I268" s="12" t="s">
        <v>828</v>
      </c>
      <c r="J268" s="12" t="s">
        <v>829</v>
      </c>
      <c r="K268" s="12" t="s">
        <v>43</v>
      </c>
      <c r="L268" s="12" t="s">
        <v>44</v>
      </c>
      <c r="M268" s="12" t="s">
        <v>3</v>
      </c>
      <c r="N268" s="12" t="s">
        <v>3</v>
      </c>
      <c r="O268" s="30" t="s">
        <v>3395</v>
      </c>
      <c r="P268" s="2" t="str">
        <f t="shared" si="32"/>
        <v>4500</v>
      </c>
      <c r="Q268" s="9" t="str">
        <f t="shared" si="33"/>
        <v>08102-Sport</v>
      </c>
      <c r="R268" s="9" t="str">
        <f t="shared" si="34"/>
        <v>45</v>
      </c>
      <c r="S268" s="9" t="str">
        <f t="shared" si="35"/>
        <v/>
      </c>
      <c r="T268" s="37" t="str">
        <f t="shared" si="36"/>
        <v>45008-muudele residentidele</v>
      </c>
      <c r="U268" s="18" t="s">
        <v>2309</v>
      </c>
      <c r="V268" s="9" t="str">
        <f t="shared" si="37"/>
        <v>KU396Spordivaldkonna tegevustoetused</v>
      </c>
      <c r="W268" t="str">
        <f t="shared" si="38"/>
        <v>08</v>
      </c>
      <c r="X268" t="str">
        <f t="shared" si="39"/>
        <v>KU396Spordivaldkonna tegevustoetused</v>
      </c>
    </row>
    <row r="269" spans="1:24" hidden="1" x14ac:dyDescent="0.2">
      <c r="A269" s="12" t="s">
        <v>2485</v>
      </c>
      <c r="B269" s="12">
        <v>10</v>
      </c>
      <c r="C269" s="12" t="s">
        <v>10</v>
      </c>
      <c r="D269" s="12" t="s">
        <v>11</v>
      </c>
      <c r="E269" s="12" t="s">
        <v>12</v>
      </c>
      <c r="F269" s="12" t="s">
        <v>13</v>
      </c>
      <c r="G269" s="12" t="s">
        <v>3</v>
      </c>
      <c r="H269" s="12" t="s">
        <v>3</v>
      </c>
      <c r="I269" s="12" t="s">
        <v>92</v>
      </c>
      <c r="J269" s="12" t="s">
        <v>93</v>
      </c>
      <c r="K269" s="12" t="s">
        <v>78</v>
      </c>
      <c r="L269" s="12" t="s">
        <v>79</v>
      </c>
      <c r="M269" s="12" t="s">
        <v>3</v>
      </c>
      <c r="N269" s="12" t="s">
        <v>3</v>
      </c>
      <c r="O269" s="30" t="s">
        <v>3395</v>
      </c>
      <c r="P269" s="2" t="str">
        <f t="shared" si="32"/>
        <v>5064</v>
      </c>
      <c r="Q269" s="9" t="str">
        <f t="shared" si="33"/>
        <v>08203-Muuseumid</v>
      </c>
      <c r="R269" s="9" t="str">
        <f t="shared" si="34"/>
        <v>50</v>
      </c>
      <c r="S269" s="9" t="str">
        <f t="shared" si="35"/>
        <v/>
      </c>
      <c r="T269" s="37" t="str">
        <f t="shared" si="36"/>
        <v>50641-Töötajate v.a. õpetajate töötuskindlustusmakse</v>
      </c>
      <c r="U269" s="18" t="s">
        <v>2308</v>
      </c>
      <c r="V269" s="9" t="str">
        <f t="shared" si="37"/>
        <v/>
      </c>
      <c r="W269" t="str">
        <f t="shared" si="38"/>
        <v>08</v>
      </c>
      <c r="X269" t="str">
        <f t="shared" si="39"/>
        <v/>
      </c>
    </row>
    <row r="270" spans="1:24" hidden="1" x14ac:dyDescent="0.2">
      <c r="A270" s="12" t="s">
        <v>2485</v>
      </c>
      <c r="B270" s="12">
        <v>439</v>
      </c>
      <c r="C270" s="12" t="s">
        <v>18</v>
      </c>
      <c r="D270" s="12" t="s">
        <v>19</v>
      </c>
      <c r="E270" s="12" t="s">
        <v>12</v>
      </c>
      <c r="F270" s="12" t="s">
        <v>13</v>
      </c>
      <c r="G270" s="12" t="s">
        <v>3</v>
      </c>
      <c r="H270" s="12" t="s">
        <v>3</v>
      </c>
      <c r="I270" s="12" t="s">
        <v>92</v>
      </c>
      <c r="J270" s="12" t="s">
        <v>93</v>
      </c>
      <c r="K270" s="12" t="s">
        <v>78</v>
      </c>
      <c r="L270" s="12" t="s">
        <v>79</v>
      </c>
      <c r="M270" s="12" t="s">
        <v>3</v>
      </c>
      <c r="N270" s="12" t="s">
        <v>3</v>
      </c>
      <c r="O270" s="30" t="s">
        <v>3395</v>
      </c>
      <c r="P270" s="2" t="str">
        <f t="shared" si="32"/>
        <v>5063</v>
      </c>
      <c r="Q270" s="9" t="str">
        <f t="shared" si="33"/>
        <v>08203-Muuseumid</v>
      </c>
      <c r="R270" s="9" t="str">
        <f t="shared" si="34"/>
        <v>50</v>
      </c>
      <c r="S270" s="9" t="str">
        <f t="shared" si="35"/>
        <v/>
      </c>
      <c r="T270" s="37" t="str">
        <f t="shared" si="36"/>
        <v>50631-Töötajate v.a. õpetajad sotsiaalmaks</v>
      </c>
      <c r="U270" s="18" t="s">
        <v>2308</v>
      </c>
      <c r="V270" s="9" t="str">
        <f t="shared" si="37"/>
        <v/>
      </c>
      <c r="W270" t="str">
        <f t="shared" si="38"/>
        <v>08</v>
      </c>
      <c r="X270" t="str">
        <f t="shared" si="39"/>
        <v/>
      </c>
    </row>
    <row r="271" spans="1:24" hidden="1" x14ac:dyDescent="0.2">
      <c r="A271" s="12" t="s">
        <v>2485</v>
      </c>
      <c r="B271" s="12">
        <v>1329</v>
      </c>
      <c r="C271" s="12" t="s">
        <v>20</v>
      </c>
      <c r="D271" s="12" t="s">
        <v>21</v>
      </c>
      <c r="E271" s="12" t="s">
        <v>12</v>
      </c>
      <c r="F271" s="12" t="s">
        <v>13</v>
      </c>
      <c r="G271" s="12" t="s">
        <v>3</v>
      </c>
      <c r="H271" s="12" t="s">
        <v>3</v>
      </c>
      <c r="I271" s="12" t="s">
        <v>92</v>
      </c>
      <c r="J271" s="12" t="s">
        <v>93</v>
      </c>
      <c r="K271" s="12" t="s">
        <v>78</v>
      </c>
      <c r="L271" s="12" t="s">
        <v>79</v>
      </c>
      <c r="M271" s="12" t="s">
        <v>3</v>
      </c>
      <c r="N271" s="12" t="s">
        <v>3</v>
      </c>
      <c r="O271" s="30" t="s">
        <v>3395</v>
      </c>
      <c r="P271" s="2" t="str">
        <f t="shared" si="32"/>
        <v>5002</v>
      </c>
      <c r="Q271" s="9" t="str">
        <f t="shared" si="33"/>
        <v>08203-Muuseumid</v>
      </c>
      <c r="R271" s="9" t="str">
        <f t="shared" si="34"/>
        <v>50</v>
      </c>
      <c r="S271" s="9" t="str">
        <f t="shared" si="35"/>
        <v/>
      </c>
      <c r="T271" s="37" t="str">
        <f t="shared" si="36"/>
        <v>50021-Töötajate töötasu</v>
      </c>
      <c r="U271" s="18" t="s">
        <v>2308</v>
      </c>
      <c r="V271" s="9" t="str">
        <f t="shared" si="37"/>
        <v/>
      </c>
      <c r="W271" t="str">
        <f t="shared" si="38"/>
        <v>08</v>
      </c>
      <c r="X271" t="str">
        <f t="shared" si="39"/>
        <v/>
      </c>
    </row>
    <row r="272" spans="1:24" hidden="1" x14ac:dyDescent="0.2">
      <c r="A272" s="12" t="s">
        <v>2506</v>
      </c>
      <c r="B272" s="12">
        <v>9514</v>
      </c>
      <c r="C272" s="12" t="s">
        <v>595</v>
      </c>
      <c r="D272" s="12" t="s">
        <v>521</v>
      </c>
      <c r="E272" s="12" t="s">
        <v>143</v>
      </c>
      <c r="F272" s="12" t="s">
        <v>144</v>
      </c>
      <c r="G272" s="12" t="s">
        <v>3</v>
      </c>
      <c r="H272" s="12" t="s">
        <v>3</v>
      </c>
      <c r="I272" s="12" t="s">
        <v>90</v>
      </c>
      <c r="J272" s="12" t="s">
        <v>91</v>
      </c>
      <c r="K272" s="12" t="s">
        <v>43</v>
      </c>
      <c r="L272" s="12" t="s">
        <v>44</v>
      </c>
      <c r="M272" s="12" t="s">
        <v>3</v>
      </c>
      <c r="N272" s="12" t="s">
        <v>3</v>
      </c>
      <c r="O272" s="30" t="s">
        <v>3395</v>
      </c>
      <c r="P272" s="2" t="str">
        <f t="shared" si="32"/>
        <v>3222</v>
      </c>
      <c r="Q272" s="9" t="str">
        <f t="shared" si="33"/>
        <v>08102-Sport</v>
      </c>
      <c r="R272" s="9" t="str">
        <f t="shared" si="34"/>
        <v>32</v>
      </c>
      <c r="S272" s="9" t="str">
        <f t="shared" si="35"/>
        <v/>
      </c>
      <c r="T272" s="37" t="str">
        <f t="shared" si="36"/>
        <v>32224-Ruumide rent</v>
      </c>
      <c r="U272" s="18" t="s">
        <v>2308</v>
      </c>
      <c r="V272" s="9" t="str">
        <f t="shared" si="37"/>
        <v/>
      </c>
      <c r="W272" t="str">
        <f t="shared" si="38"/>
        <v>08</v>
      </c>
      <c r="X272" t="str">
        <f t="shared" si="39"/>
        <v/>
      </c>
    </row>
    <row r="273" spans="1:24" hidden="1" x14ac:dyDescent="0.2">
      <c r="A273" s="12" t="s">
        <v>2485</v>
      </c>
      <c r="B273" s="12">
        <v>85</v>
      </c>
      <c r="C273" s="12" t="s">
        <v>10</v>
      </c>
      <c r="D273" s="12" t="s">
        <v>11</v>
      </c>
      <c r="E273" s="12" t="s">
        <v>12</v>
      </c>
      <c r="F273" s="12" t="s">
        <v>13</v>
      </c>
      <c r="G273" s="12" t="s">
        <v>3</v>
      </c>
      <c r="H273" s="12" t="s">
        <v>3</v>
      </c>
      <c r="I273" s="12" t="s">
        <v>90</v>
      </c>
      <c r="J273" s="12" t="s">
        <v>91</v>
      </c>
      <c r="K273" s="12" t="s">
        <v>43</v>
      </c>
      <c r="L273" s="12" t="s">
        <v>44</v>
      </c>
      <c r="M273" s="12" t="s">
        <v>3</v>
      </c>
      <c r="N273" s="12" t="s">
        <v>3</v>
      </c>
      <c r="O273" s="30" t="s">
        <v>3395</v>
      </c>
      <c r="P273" s="2" t="str">
        <f t="shared" si="32"/>
        <v>5064</v>
      </c>
      <c r="Q273" s="9" t="str">
        <f t="shared" si="33"/>
        <v>08102-Sport</v>
      </c>
      <c r="R273" s="9" t="str">
        <f t="shared" si="34"/>
        <v>50</v>
      </c>
      <c r="S273" s="9" t="str">
        <f t="shared" si="35"/>
        <v/>
      </c>
      <c r="T273" s="37" t="str">
        <f t="shared" si="36"/>
        <v>50641-Töötajate v.a. õpetajate töötuskindlustusmakse</v>
      </c>
      <c r="U273" s="18" t="s">
        <v>2308</v>
      </c>
      <c r="V273" s="9" t="str">
        <f t="shared" si="37"/>
        <v/>
      </c>
      <c r="W273" t="str">
        <f t="shared" si="38"/>
        <v>08</v>
      </c>
      <c r="X273" t="str">
        <f t="shared" si="39"/>
        <v/>
      </c>
    </row>
    <row r="274" spans="1:24" hidden="1" x14ac:dyDescent="0.2">
      <c r="A274" s="12" t="s">
        <v>2485</v>
      </c>
      <c r="B274" s="12">
        <v>3525</v>
      </c>
      <c r="C274" s="12" t="s">
        <v>18</v>
      </c>
      <c r="D274" s="12" t="s">
        <v>19</v>
      </c>
      <c r="E274" s="12" t="s">
        <v>12</v>
      </c>
      <c r="F274" s="12" t="s">
        <v>13</v>
      </c>
      <c r="G274" s="12" t="s">
        <v>3</v>
      </c>
      <c r="H274" s="12" t="s">
        <v>3</v>
      </c>
      <c r="I274" s="12" t="s">
        <v>90</v>
      </c>
      <c r="J274" s="12" t="s">
        <v>91</v>
      </c>
      <c r="K274" s="12" t="s">
        <v>43</v>
      </c>
      <c r="L274" s="12" t="s">
        <v>44</v>
      </c>
      <c r="M274" s="12" t="s">
        <v>3</v>
      </c>
      <c r="N274" s="12" t="s">
        <v>3</v>
      </c>
      <c r="O274" s="30" t="s">
        <v>3395</v>
      </c>
      <c r="P274" s="2" t="str">
        <f t="shared" si="32"/>
        <v>5063</v>
      </c>
      <c r="Q274" s="9" t="str">
        <f t="shared" si="33"/>
        <v>08102-Sport</v>
      </c>
      <c r="R274" s="9" t="str">
        <f t="shared" si="34"/>
        <v>50</v>
      </c>
      <c r="S274" s="9" t="str">
        <f t="shared" si="35"/>
        <v/>
      </c>
      <c r="T274" s="37" t="str">
        <f t="shared" si="36"/>
        <v>50631-Töötajate v.a. õpetajad sotsiaalmaks</v>
      </c>
      <c r="U274" s="18" t="s">
        <v>2308</v>
      </c>
      <c r="V274" s="9" t="str">
        <f t="shared" si="37"/>
        <v/>
      </c>
      <c r="W274" t="str">
        <f t="shared" si="38"/>
        <v>08</v>
      </c>
      <c r="X274" t="str">
        <f t="shared" si="39"/>
        <v/>
      </c>
    </row>
    <row r="275" spans="1:24" hidden="1" x14ac:dyDescent="0.2">
      <c r="A275" s="12" t="s">
        <v>2485</v>
      </c>
      <c r="B275" s="12">
        <v>10680</v>
      </c>
      <c r="C275" s="12" t="s">
        <v>20</v>
      </c>
      <c r="D275" s="12" t="s">
        <v>21</v>
      </c>
      <c r="E275" s="12" t="s">
        <v>12</v>
      </c>
      <c r="F275" s="12" t="s">
        <v>13</v>
      </c>
      <c r="G275" s="12" t="s">
        <v>3</v>
      </c>
      <c r="H275" s="12" t="s">
        <v>3</v>
      </c>
      <c r="I275" s="12" t="s">
        <v>90</v>
      </c>
      <c r="J275" s="12" t="s">
        <v>91</v>
      </c>
      <c r="K275" s="12" t="s">
        <v>43</v>
      </c>
      <c r="L275" s="12" t="s">
        <v>44</v>
      </c>
      <c r="M275" s="12" t="s">
        <v>3</v>
      </c>
      <c r="N275" s="12" t="s">
        <v>3</v>
      </c>
      <c r="O275" s="30" t="s">
        <v>3395</v>
      </c>
      <c r="P275" s="2" t="str">
        <f t="shared" si="32"/>
        <v>5002</v>
      </c>
      <c r="Q275" s="9" t="str">
        <f t="shared" si="33"/>
        <v>08102-Sport</v>
      </c>
      <c r="R275" s="9" t="str">
        <f t="shared" si="34"/>
        <v>50</v>
      </c>
      <c r="S275" s="9" t="str">
        <f t="shared" si="35"/>
        <v/>
      </c>
      <c r="T275" s="37" t="str">
        <f t="shared" si="36"/>
        <v>50021-Töötajate töötasu</v>
      </c>
      <c r="U275" s="18" t="s">
        <v>2308</v>
      </c>
      <c r="V275" s="9" t="str">
        <f t="shared" si="37"/>
        <v/>
      </c>
      <c r="W275" t="str">
        <f t="shared" si="38"/>
        <v>08</v>
      </c>
      <c r="X275" t="str">
        <f t="shared" si="39"/>
        <v/>
      </c>
    </row>
    <row r="276" spans="1:24" hidden="1" x14ac:dyDescent="0.2">
      <c r="A276" s="12" t="s">
        <v>2485</v>
      </c>
      <c r="B276" s="12">
        <v>14</v>
      </c>
      <c r="C276" s="12" t="s">
        <v>10</v>
      </c>
      <c r="D276" s="12" t="s">
        <v>11</v>
      </c>
      <c r="E276" s="12" t="s">
        <v>12</v>
      </c>
      <c r="F276" s="12" t="s">
        <v>13</v>
      </c>
      <c r="G276" s="12" t="s">
        <v>3</v>
      </c>
      <c r="H276" s="12" t="s">
        <v>3</v>
      </c>
      <c r="I276" s="12" t="s">
        <v>76</v>
      </c>
      <c r="J276" s="12" t="s">
        <v>77</v>
      </c>
      <c r="K276" s="12" t="s">
        <v>78</v>
      </c>
      <c r="L276" s="12" t="s">
        <v>79</v>
      </c>
      <c r="M276" s="12" t="s">
        <v>3</v>
      </c>
      <c r="N276" s="12" t="s">
        <v>3</v>
      </c>
      <c r="O276" s="30" t="s">
        <v>3395</v>
      </c>
      <c r="P276" s="2" t="str">
        <f t="shared" si="32"/>
        <v>5064</v>
      </c>
      <c r="Q276" s="9" t="str">
        <f t="shared" si="33"/>
        <v>08203-Muuseumid</v>
      </c>
      <c r="R276" s="9" t="str">
        <f t="shared" si="34"/>
        <v>50</v>
      </c>
      <c r="S276" s="9" t="str">
        <f t="shared" si="35"/>
        <v/>
      </c>
      <c r="T276" s="37" t="str">
        <f t="shared" si="36"/>
        <v>50641-Töötajate v.a. õpetajate töötuskindlustusmakse</v>
      </c>
      <c r="U276" s="18" t="s">
        <v>2308</v>
      </c>
      <c r="V276" s="9" t="str">
        <f t="shared" si="37"/>
        <v/>
      </c>
      <c r="W276" t="str">
        <f t="shared" si="38"/>
        <v>08</v>
      </c>
      <c r="X276" t="str">
        <f t="shared" si="39"/>
        <v/>
      </c>
    </row>
    <row r="277" spans="1:24" hidden="1" x14ac:dyDescent="0.2">
      <c r="A277" s="12" t="s">
        <v>2485</v>
      </c>
      <c r="B277" s="12">
        <v>562</v>
      </c>
      <c r="C277" s="12" t="s">
        <v>18</v>
      </c>
      <c r="D277" s="12" t="s">
        <v>19</v>
      </c>
      <c r="E277" s="12" t="s">
        <v>12</v>
      </c>
      <c r="F277" s="12" t="s">
        <v>13</v>
      </c>
      <c r="G277" s="12" t="s">
        <v>3</v>
      </c>
      <c r="H277" s="12" t="s">
        <v>3</v>
      </c>
      <c r="I277" s="12" t="s">
        <v>76</v>
      </c>
      <c r="J277" s="12" t="s">
        <v>77</v>
      </c>
      <c r="K277" s="12" t="s">
        <v>78</v>
      </c>
      <c r="L277" s="12" t="s">
        <v>79</v>
      </c>
      <c r="M277" s="12" t="s">
        <v>3</v>
      </c>
      <c r="N277" s="12" t="s">
        <v>3</v>
      </c>
      <c r="O277" s="30" t="s">
        <v>3395</v>
      </c>
      <c r="P277" s="2" t="str">
        <f t="shared" si="32"/>
        <v>5063</v>
      </c>
      <c r="Q277" s="9" t="str">
        <f t="shared" si="33"/>
        <v>08203-Muuseumid</v>
      </c>
      <c r="R277" s="9" t="str">
        <f t="shared" si="34"/>
        <v>50</v>
      </c>
      <c r="S277" s="9" t="str">
        <f t="shared" si="35"/>
        <v/>
      </c>
      <c r="T277" s="37" t="str">
        <f t="shared" si="36"/>
        <v>50631-Töötajate v.a. õpetajad sotsiaalmaks</v>
      </c>
      <c r="U277" s="18" t="s">
        <v>2308</v>
      </c>
      <c r="V277" s="9" t="str">
        <f t="shared" si="37"/>
        <v/>
      </c>
      <c r="W277" t="str">
        <f t="shared" si="38"/>
        <v>08</v>
      </c>
      <c r="X277" t="str">
        <f t="shared" si="39"/>
        <v/>
      </c>
    </row>
    <row r="278" spans="1:24" hidden="1" x14ac:dyDescent="0.2">
      <c r="A278" s="12" t="s">
        <v>2485</v>
      </c>
      <c r="B278" s="12">
        <v>1704</v>
      </c>
      <c r="C278" s="12" t="s">
        <v>20</v>
      </c>
      <c r="D278" s="12" t="s">
        <v>21</v>
      </c>
      <c r="E278" s="12" t="s">
        <v>12</v>
      </c>
      <c r="F278" s="12" t="s">
        <v>13</v>
      </c>
      <c r="G278" s="12" t="s">
        <v>3</v>
      </c>
      <c r="H278" s="12" t="s">
        <v>3</v>
      </c>
      <c r="I278" s="12" t="s">
        <v>76</v>
      </c>
      <c r="J278" s="12" t="s">
        <v>77</v>
      </c>
      <c r="K278" s="12" t="s">
        <v>78</v>
      </c>
      <c r="L278" s="12" t="s">
        <v>79</v>
      </c>
      <c r="M278" s="12" t="s">
        <v>3</v>
      </c>
      <c r="N278" s="12" t="s">
        <v>3</v>
      </c>
      <c r="O278" s="30" t="s">
        <v>3395</v>
      </c>
      <c r="P278" s="2" t="str">
        <f t="shared" si="32"/>
        <v>5002</v>
      </c>
      <c r="Q278" s="9" t="str">
        <f t="shared" si="33"/>
        <v>08203-Muuseumid</v>
      </c>
      <c r="R278" s="9" t="str">
        <f t="shared" si="34"/>
        <v>50</v>
      </c>
      <c r="S278" s="9" t="str">
        <f t="shared" si="35"/>
        <v/>
      </c>
      <c r="T278" s="37" t="str">
        <f t="shared" si="36"/>
        <v>50021-Töötajate töötasu</v>
      </c>
      <c r="U278" s="18" t="s">
        <v>2308</v>
      </c>
      <c r="V278" s="9" t="str">
        <f t="shared" si="37"/>
        <v/>
      </c>
      <c r="W278" t="str">
        <f t="shared" si="38"/>
        <v>08</v>
      </c>
      <c r="X278" t="str">
        <f t="shared" si="39"/>
        <v/>
      </c>
    </row>
    <row r="279" spans="1:24" hidden="1" x14ac:dyDescent="0.2">
      <c r="A279" s="12" t="s">
        <v>2485</v>
      </c>
      <c r="B279" s="12">
        <v>5</v>
      </c>
      <c r="C279" s="12" t="s">
        <v>10</v>
      </c>
      <c r="D279" s="12" t="s">
        <v>11</v>
      </c>
      <c r="E279" s="12" t="s">
        <v>12</v>
      </c>
      <c r="F279" s="12" t="s">
        <v>13</v>
      </c>
      <c r="G279" s="12" t="s">
        <v>3</v>
      </c>
      <c r="H279" s="12" t="s">
        <v>3</v>
      </c>
      <c r="I279" s="12" t="s">
        <v>522</v>
      </c>
      <c r="J279" s="12" t="s">
        <v>523</v>
      </c>
      <c r="K279" s="12" t="s">
        <v>524</v>
      </c>
      <c r="L279" s="12" t="s">
        <v>525</v>
      </c>
      <c r="M279" s="12" t="s">
        <v>3</v>
      </c>
      <c r="N279" s="12" t="s">
        <v>3</v>
      </c>
      <c r="O279" s="30" t="s">
        <v>3395</v>
      </c>
      <c r="P279" s="2" t="str">
        <f t="shared" si="32"/>
        <v>5064</v>
      </c>
      <c r="Q279" s="9" t="str">
        <f t="shared" si="33"/>
        <v>08201-Raamatukogud</v>
      </c>
      <c r="R279" s="9" t="str">
        <f t="shared" si="34"/>
        <v>50</v>
      </c>
      <c r="S279" s="9" t="str">
        <f t="shared" si="35"/>
        <v/>
      </c>
      <c r="T279" s="37" t="str">
        <f t="shared" si="36"/>
        <v>50641-Töötajate v.a. õpetajate töötuskindlustusmakse</v>
      </c>
      <c r="U279" s="18" t="s">
        <v>2308</v>
      </c>
      <c r="V279" s="9" t="str">
        <f t="shared" si="37"/>
        <v/>
      </c>
      <c r="W279" t="str">
        <f t="shared" si="38"/>
        <v>08</v>
      </c>
      <c r="X279" t="str">
        <f t="shared" si="39"/>
        <v/>
      </c>
    </row>
    <row r="280" spans="1:24" hidden="1" x14ac:dyDescent="0.2">
      <c r="A280" s="12" t="s">
        <v>2485</v>
      </c>
      <c r="B280" s="12">
        <v>194</v>
      </c>
      <c r="C280" s="12" t="s">
        <v>18</v>
      </c>
      <c r="D280" s="12" t="s">
        <v>19</v>
      </c>
      <c r="E280" s="12" t="s">
        <v>12</v>
      </c>
      <c r="F280" s="12" t="s">
        <v>13</v>
      </c>
      <c r="G280" s="12" t="s">
        <v>3</v>
      </c>
      <c r="H280" s="12" t="s">
        <v>3</v>
      </c>
      <c r="I280" s="12" t="s">
        <v>522</v>
      </c>
      <c r="J280" s="12" t="s">
        <v>523</v>
      </c>
      <c r="K280" s="12" t="s">
        <v>524</v>
      </c>
      <c r="L280" s="12" t="s">
        <v>525</v>
      </c>
      <c r="M280" s="12" t="s">
        <v>3</v>
      </c>
      <c r="N280" s="12" t="s">
        <v>3</v>
      </c>
      <c r="O280" s="30" t="s">
        <v>3395</v>
      </c>
      <c r="P280" s="2" t="str">
        <f t="shared" si="32"/>
        <v>5063</v>
      </c>
      <c r="Q280" s="9" t="str">
        <f t="shared" si="33"/>
        <v>08201-Raamatukogud</v>
      </c>
      <c r="R280" s="9" t="str">
        <f t="shared" si="34"/>
        <v>50</v>
      </c>
      <c r="S280" s="9" t="str">
        <f t="shared" si="35"/>
        <v/>
      </c>
      <c r="T280" s="37" t="str">
        <f t="shared" si="36"/>
        <v>50631-Töötajate v.a. õpetajad sotsiaalmaks</v>
      </c>
      <c r="U280" s="18" t="s">
        <v>2308</v>
      </c>
      <c r="V280" s="9" t="str">
        <f t="shared" si="37"/>
        <v/>
      </c>
      <c r="W280" t="str">
        <f t="shared" si="38"/>
        <v>08</v>
      </c>
      <c r="X280" t="str">
        <f t="shared" si="39"/>
        <v/>
      </c>
    </row>
    <row r="281" spans="1:24" hidden="1" x14ac:dyDescent="0.2">
      <c r="A281" s="12" t="s">
        <v>2485</v>
      </c>
      <c r="B281" s="12">
        <v>588</v>
      </c>
      <c r="C281" s="12" t="s">
        <v>20</v>
      </c>
      <c r="D281" s="12" t="s">
        <v>21</v>
      </c>
      <c r="E281" s="12" t="s">
        <v>12</v>
      </c>
      <c r="F281" s="12" t="s">
        <v>13</v>
      </c>
      <c r="G281" s="12" t="s">
        <v>3</v>
      </c>
      <c r="H281" s="12" t="s">
        <v>3</v>
      </c>
      <c r="I281" s="12" t="s">
        <v>522</v>
      </c>
      <c r="J281" s="12" t="s">
        <v>523</v>
      </c>
      <c r="K281" s="12" t="s">
        <v>524</v>
      </c>
      <c r="L281" s="12" t="s">
        <v>525</v>
      </c>
      <c r="M281" s="12" t="s">
        <v>3</v>
      </c>
      <c r="N281" s="12" t="s">
        <v>3</v>
      </c>
      <c r="O281" s="30" t="s">
        <v>3395</v>
      </c>
      <c r="P281" s="2" t="str">
        <f t="shared" si="32"/>
        <v>5002</v>
      </c>
      <c r="Q281" s="9" t="str">
        <f t="shared" si="33"/>
        <v>08201-Raamatukogud</v>
      </c>
      <c r="R281" s="9" t="str">
        <f t="shared" si="34"/>
        <v>50</v>
      </c>
      <c r="S281" s="9" t="str">
        <f t="shared" si="35"/>
        <v/>
      </c>
      <c r="T281" s="37" t="str">
        <f t="shared" si="36"/>
        <v>50021-Töötajate töötasu</v>
      </c>
      <c r="U281" s="18" t="s">
        <v>2308</v>
      </c>
      <c r="V281" s="9" t="str">
        <f t="shared" si="37"/>
        <v/>
      </c>
      <c r="W281" t="str">
        <f t="shared" si="38"/>
        <v>08</v>
      </c>
      <c r="X281" t="str">
        <f t="shared" si="39"/>
        <v/>
      </c>
    </row>
    <row r="282" spans="1:24" hidden="1" x14ac:dyDescent="0.2">
      <c r="A282" s="12" t="s">
        <v>2484</v>
      </c>
      <c r="B282" s="12">
        <v>81</v>
      </c>
      <c r="C282" s="12" t="s">
        <v>10</v>
      </c>
      <c r="D282" s="12" t="s">
        <v>11</v>
      </c>
      <c r="E282" s="12" t="s">
        <v>12</v>
      </c>
      <c r="F282" s="12" t="s">
        <v>13</v>
      </c>
      <c r="G282" s="12" t="s">
        <v>3</v>
      </c>
      <c r="H282" s="12" t="s">
        <v>3</v>
      </c>
      <c r="I282" s="12" t="s">
        <v>511</v>
      </c>
      <c r="J282" s="12" t="s">
        <v>512</v>
      </c>
      <c r="K282" s="12" t="s">
        <v>38</v>
      </c>
      <c r="L282" s="12" t="s">
        <v>39</v>
      </c>
      <c r="M282" s="12" t="s">
        <v>3</v>
      </c>
      <c r="N282" s="12" t="s">
        <v>3</v>
      </c>
      <c r="O282" s="30" t="s">
        <v>3395</v>
      </c>
      <c r="P282" s="2" t="str">
        <f t="shared" si="32"/>
        <v>5064</v>
      </c>
      <c r="Q282" s="9" t="str">
        <f t="shared" si="33"/>
        <v>09212-Põhihariduse otsekulud</v>
      </c>
      <c r="R282" s="9" t="str">
        <f t="shared" si="34"/>
        <v>50</v>
      </c>
      <c r="S282" s="9" t="str">
        <f t="shared" si="35"/>
        <v/>
      </c>
      <c r="T282" s="37" t="str">
        <f t="shared" si="36"/>
        <v>50641-Töötajate v.a. õpetajate töötuskindlustusmakse</v>
      </c>
      <c r="U282" s="18" t="s">
        <v>2308</v>
      </c>
      <c r="V282" s="9" t="str">
        <f t="shared" si="37"/>
        <v/>
      </c>
      <c r="W282" t="str">
        <f t="shared" si="38"/>
        <v>09</v>
      </c>
      <c r="X282" t="str">
        <f t="shared" si="39"/>
        <v/>
      </c>
    </row>
    <row r="283" spans="1:24" hidden="1" x14ac:dyDescent="0.2">
      <c r="A283" s="12" t="s">
        <v>2484</v>
      </c>
      <c r="B283" s="12">
        <v>3336</v>
      </c>
      <c r="C283" s="12" t="s">
        <v>18</v>
      </c>
      <c r="D283" s="12" t="s">
        <v>19</v>
      </c>
      <c r="E283" s="12" t="s">
        <v>12</v>
      </c>
      <c r="F283" s="12" t="s">
        <v>13</v>
      </c>
      <c r="G283" s="12" t="s">
        <v>3</v>
      </c>
      <c r="H283" s="12" t="s">
        <v>3</v>
      </c>
      <c r="I283" s="12" t="s">
        <v>511</v>
      </c>
      <c r="J283" s="12" t="s">
        <v>512</v>
      </c>
      <c r="K283" s="12" t="s">
        <v>38</v>
      </c>
      <c r="L283" s="12" t="s">
        <v>39</v>
      </c>
      <c r="M283" s="12" t="s">
        <v>3</v>
      </c>
      <c r="N283" s="12" t="s">
        <v>3</v>
      </c>
      <c r="O283" s="30" t="s">
        <v>3395</v>
      </c>
      <c r="P283" s="2" t="str">
        <f t="shared" si="32"/>
        <v>5063</v>
      </c>
      <c r="Q283" s="9" t="str">
        <f t="shared" si="33"/>
        <v>09212-Põhihariduse otsekulud</v>
      </c>
      <c r="R283" s="9" t="str">
        <f t="shared" si="34"/>
        <v>50</v>
      </c>
      <c r="S283" s="9" t="str">
        <f t="shared" si="35"/>
        <v/>
      </c>
      <c r="T283" s="37" t="str">
        <f t="shared" si="36"/>
        <v>50631-Töötajate v.a. õpetajad sotsiaalmaks</v>
      </c>
      <c r="U283" s="18" t="s">
        <v>2308</v>
      </c>
      <c r="V283" s="9" t="str">
        <f t="shared" si="37"/>
        <v/>
      </c>
      <c r="W283" t="str">
        <f t="shared" si="38"/>
        <v>09</v>
      </c>
      <c r="X283" t="str">
        <f t="shared" si="39"/>
        <v/>
      </c>
    </row>
    <row r="284" spans="1:24" hidden="1" x14ac:dyDescent="0.2">
      <c r="A284" s="12" t="s">
        <v>2484</v>
      </c>
      <c r="B284" s="12">
        <v>10110</v>
      </c>
      <c r="C284" s="12" t="s">
        <v>20</v>
      </c>
      <c r="D284" s="12" t="s">
        <v>21</v>
      </c>
      <c r="E284" s="12" t="s">
        <v>12</v>
      </c>
      <c r="F284" s="12" t="s">
        <v>13</v>
      </c>
      <c r="G284" s="12" t="s">
        <v>3</v>
      </c>
      <c r="H284" s="12" t="s">
        <v>3</v>
      </c>
      <c r="I284" s="12" t="s">
        <v>511</v>
      </c>
      <c r="J284" s="12" t="s">
        <v>512</v>
      </c>
      <c r="K284" s="12" t="s">
        <v>38</v>
      </c>
      <c r="L284" s="12" t="s">
        <v>39</v>
      </c>
      <c r="M284" s="12" t="s">
        <v>3</v>
      </c>
      <c r="N284" s="12" t="s">
        <v>3</v>
      </c>
      <c r="O284" s="30" t="s">
        <v>3395</v>
      </c>
      <c r="P284" s="2" t="str">
        <f t="shared" si="32"/>
        <v>5002</v>
      </c>
      <c r="Q284" s="9" t="str">
        <f t="shared" si="33"/>
        <v>09212-Põhihariduse otsekulud</v>
      </c>
      <c r="R284" s="9" t="str">
        <f t="shared" si="34"/>
        <v>50</v>
      </c>
      <c r="S284" s="9" t="str">
        <f t="shared" si="35"/>
        <v/>
      </c>
      <c r="T284" s="37" t="str">
        <f t="shared" si="36"/>
        <v>50021-Töötajate töötasu</v>
      </c>
      <c r="U284" s="18" t="s">
        <v>2308</v>
      </c>
      <c r="V284" s="9" t="str">
        <f t="shared" si="37"/>
        <v/>
      </c>
      <c r="W284" t="str">
        <f t="shared" si="38"/>
        <v>09</v>
      </c>
      <c r="X284" t="str">
        <f t="shared" si="39"/>
        <v/>
      </c>
    </row>
    <row r="285" spans="1:24" hidden="1" x14ac:dyDescent="0.2">
      <c r="A285" s="12" t="s">
        <v>2486</v>
      </c>
      <c r="B285" s="12">
        <v>65</v>
      </c>
      <c r="C285" s="12" t="s">
        <v>466</v>
      </c>
      <c r="D285" s="12" t="s">
        <v>465</v>
      </c>
      <c r="E285" s="12" t="s">
        <v>12</v>
      </c>
      <c r="F285" s="12" t="s">
        <v>13</v>
      </c>
      <c r="G285" s="12" t="s">
        <v>3</v>
      </c>
      <c r="H285" s="12" t="s">
        <v>3</v>
      </c>
      <c r="I285" s="12" t="s">
        <v>511</v>
      </c>
      <c r="J285" s="12" t="s">
        <v>512</v>
      </c>
      <c r="K285" s="12" t="s">
        <v>38</v>
      </c>
      <c r="L285" s="12" t="s">
        <v>39</v>
      </c>
      <c r="M285" s="12" t="s">
        <v>3</v>
      </c>
      <c r="N285" s="12" t="s">
        <v>3</v>
      </c>
      <c r="O285" s="30" t="s">
        <v>3395</v>
      </c>
      <c r="P285" s="2" t="str">
        <f t="shared" si="32"/>
        <v>5064</v>
      </c>
      <c r="Q285" s="9" t="str">
        <f t="shared" si="33"/>
        <v>09212-Põhihariduse otsekulud</v>
      </c>
      <c r="R285" s="9" t="str">
        <f t="shared" si="34"/>
        <v>50</v>
      </c>
      <c r="S285" s="9" t="str">
        <f t="shared" si="35"/>
        <v/>
      </c>
      <c r="T285" s="37" t="str">
        <f t="shared" si="36"/>
        <v>50645-Juhtide töötuskindlustus (hariduse toetusfondist)</v>
      </c>
      <c r="U285" s="18" t="s">
        <v>2308</v>
      </c>
      <c r="V285" s="9" t="str">
        <f t="shared" si="37"/>
        <v/>
      </c>
      <c r="W285" t="str">
        <f t="shared" si="38"/>
        <v>09</v>
      </c>
      <c r="X285" t="str">
        <f t="shared" si="39"/>
        <v/>
      </c>
    </row>
    <row r="286" spans="1:24" hidden="1" x14ac:dyDescent="0.2">
      <c r="A286" s="12" t="s">
        <v>2486</v>
      </c>
      <c r="B286" s="12">
        <v>2669</v>
      </c>
      <c r="C286" s="12" t="s">
        <v>468</v>
      </c>
      <c r="D286" s="12" t="s">
        <v>467</v>
      </c>
      <c r="E286" s="12" t="s">
        <v>12</v>
      </c>
      <c r="F286" s="12" t="s">
        <v>13</v>
      </c>
      <c r="G286" s="12" t="s">
        <v>3</v>
      </c>
      <c r="H286" s="12" t="s">
        <v>3</v>
      </c>
      <c r="I286" s="12" t="s">
        <v>511</v>
      </c>
      <c r="J286" s="12" t="s">
        <v>512</v>
      </c>
      <c r="K286" s="12" t="s">
        <v>38</v>
      </c>
      <c r="L286" s="12" t="s">
        <v>39</v>
      </c>
      <c r="M286" s="12" t="s">
        <v>3</v>
      </c>
      <c r="N286" s="12" t="s">
        <v>3</v>
      </c>
      <c r="O286" s="30" t="s">
        <v>3395</v>
      </c>
      <c r="P286" s="2" t="str">
        <f t="shared" si="32"/>
        <v>5063</v>
      </c>
      <c r="Q286" s="9" t="str">
        <f t="shared" si="33"/>
        <v>09212-Põhihariduse otsekulud</v>
      </c>
      <c r="R286" s="9" t="str">
        <f t="shared" si="34"/>
        <v>50</v>
      </c>
      <c r="S286" s="9" t="str">
        <f t="shared" si="35"/>
        <v/>
      </c>
      <c r="T286" s="37" t="str">
        <f t="shared" si="36"/>
        <v>50635-Juhtide sotsiaalmaks (hariduse toetusfondist)</v>
      </c>
      <c r="U286" s="18" t="s">
        <v>2308</v>
      </c>
      <c r="V286" s="9" t="str">
        <f t="shared" si="37"/>
        <v/>
      </c>
      <c r="W286" t="str">
        <f t="shared" si="38"/>
        <v>09</v>
      </c>
      <c r="X286" t="str">
        <f t="shared" si="39"/>
        <v/>
      </c>
    </row>
    <row r="287" spans="1:24" hidden="1" x14ac:dyDescent="0.2">
      <c r="A287" s="12" t="s">
        <v>2486</v>
      </c>
      <c r="B287" s="12">
        <v>8088</v>
      </c>
      <c r="C287" s="12" t="s">
        <v>470</v>
      </c>
      <c r="D287" s="12" t="s">
        <v>469</v>
      </c>
      <c r="E287" s="12" t="s">
        <v>12</v>
      </c>
      <c r="F287" s="12" t="s">
        <v>13</v>
      </c>
      <c r="G287" s="12" t="s">
        <v>3</v>
      </c>
      <c r="H287" s="12" t="s">
        <v>3</v>
      </c>
      <c r="I287" s="12" t="s">
        <v>511</v>
      </c>
      <c r="J287" s="12" t="s">
        <v>512</v>
      </c>
      <c r="K287" s="12" t="s">
        <v>38</v>
      </c>
      <c r="L287" s="12" t="s">
        <v>39</v>
      </c>
      <c r="M287" s="12" t="s">
        <v>3</v>
      </c>
      <c r="N287" s="12" t="s">
        <v>3</v>
      </c>
      <c r="O287" s="30" t="s">
        <v>3395</v>
      </c>
      <c r="P287" s="2" t="str">
        <f t="shared" si="32"/>
        <v>5002</v>
      </c>
      <c r="Q287" s="9" t="str">
        <f t="shared" si="33"/>
        <v>09212-Põhihariduse otsekulud</v>
      </c>
      <c r="R287" s="9" t="str">
        <f t="shared" si="34"/>
        <v>50</v>
      </c>
      <c r="S287" s="9" t="str">
        <f t="shared" si="35"/>
        <v/>
      </c>
      <c r="T287" s="37" t="str">
        <f t="shared" si="36"/>
        <v>50025-Juhtide töötasu koolides</v>
      </c>
      <c r="U287" s="18" t="s">
        <v>2308</v>
      </c>
      <c r="V287" s="9" t="str">
        <f t="shared" si="37"/>
        <v/>
      </c>
      <c r="W287" t="str">
        <f t="shared" si="38"/>
        <v>09</v>
      </c>
      <c r="X287" t="str">
        <f t="shared" si="39"/>
        <v/>
      </c>
    </row>
    <row r="288" spans="1:24" hidden="1" x14ac:dyDescent="0.2">
      <c r="A288" s="12" t="s">
        <v>2484</v>
      </c>
      <c r="B288" s="12">
        <v>113</v>
      </c>
      <c r="C288" s="12" t="s">
        <v>10</v>
      </c>
      <c r="D288" s="12" t="s">
        <v>11</v>
      </c>
      <c r="E288" s="12" t="s">
        <v>12</v>
      </c>
      <c r="F288" s="12" t="s">
        <v>13</v>
      </c>
      <c r="G288" s="12" t="s">
        <v>3</v>
      </c>
      <c r="H288" s="12" t="s">
        <v>3</v>
      </c>
      <c r="I288" s="12" t="s">
        <v>72</v>
      </c>
      <c r="J288" s="12" t="s">
        <v>73</v>
      </c>
      <c r="K288" s="12" t="s">
        <v>38</v>
      </c>
      <c r="L288" s="12" t="s">
        <v>39</v>
      </c>
      <c r="M288" s="12" t="s">
        <v>3</v>
      </c>
      <c r="N288" s="12" t="s">
        <v>3</v>
      </c>
      <c r="O288" s="30" t="s">
        <v>3395</v>
      </c>
      <c r="P288" s="2" t="str">
        <f t="shared" si="32"/>
        <v>5064</v>
      </c>
      <c r="Q288" s="9" t="str">
        <f t="shared" si="33"/>
        <v>09212-Põhihariduse otsekulud</v>
      </c>
      <c r="R288" s="9" t="str">
        <f t="shared" si="34"/>
        <v>50</v>
      </c>
      <c r="S288" s="9" t="str">
        <f t="shared" si="35"/>
        <v/>
      </c>
      <c r="T288" s="37" t="str">
        <f t="shared" si="36"/>
        <v>50641-Töötajate v.a. õpetajate töötuskindlustusmakse</v>
      </c>
      <c r="U288" s="18" t="s">
        <v>2308</v>
      </c>
      <c r="V288" s="9" t="str">
        <f t="shared" si="37"/>
        <v/>
      </c>
      <c r="W288" t="str">
        <f t="shared" si="38"/>
        <v>09</v>
      </c>
      <c r="X288" t="str">
        <f t="shared" si="39"/>
        <v/>
      </c>
    </row>
    <row r="289" spans="1:24" hidden="1" x14ac:dyDescent="0.2">
      <c r="A289" s="12" t="s">
        <v>2484</v>
      </c>
      <c r="B289" s="12">
        <v>4671</v>
      </c>
      <c r="C289" s="12" t="s">
        <v>18</v>
      </c>
      <c r="D289" s="12" t="s">
        <v>19</v>
      </c>
      <c r="E289" s="12" t="s">
        <v>12</v>
      </c>
      <c r="F289" s="12" t="s">
        <v>13</v>
      </c>
      <c r="G289" s="12" t="s">
        <v>3</v>
      </c>
      <c r="H289" s="12" t="s">
        <v>3</v>
      </c>
      <c r="I289" s="12" t="s">
        <v>72</v>
      </c>
      <c r="J289" s="12" t="s">
        <v>73</v>
      </c>
      <c r="K289" s="12" t="s">
        <v>38</v>
      </c>
      <c r="L289" s="12" t="s">
        <v>39</v>
      </c>
      <c r="M289" s="12" t="s">
        <v>3</v>
      </c>
      <c r="N289" s="12" t="s">
        <v>3</v>
      </c>
      <c r="O289" s="30" t="s">
        <v>3395</v>
      </c>
      <c r="P289" s="2" t="str">
        <f t="shared" si="32"/>
        <v>5063</v>
      </c>
      <c r="Q289" s="9" t="str">
        <f t="shared" si="33"/>
        <v>09212-Põhihariduse otsekulud</v>
      </c>
      <c r="R289" s="9" t="str">
        <f t="shared" si="34"/>
        <v>50</v>
      </c>
      <c r="S289" s="9" t="str">
        <f t="shared" si="35"/>
        <v/>
      </c>
      <c r="T289" s="37" t="str">
        <f t="shared" si="36"/>
        <v>50631-Töötajate v.a. õpetajad sotsiaalmaks</v>
      </c>
      <c r="U289" s="18" t="s">
        <v>2308</v>
      </c>
      <c r="V289" s="9" t="str">
        <f t="shared" si="37"/>
        <v/>
      </c>
      <c r="W289" t="str">
        <f t="shared" si="38"/>
        <v>09</v>
      </c>
      <c r="X289" t="str">
        <f t="shared" si="39"/>
        <v/>
      </c>
    </row>
    <row r="290" spans="1:24" hidden="1" x14ac:dyDescent="0.2">
      <c r="A290" s="12" t="s">
        <v>2484</v>
      </c>
      <c r="B290" s="12">
        <v>14154</v>
      </c>
      <c r="C290" s="12" t="s">
        <v>20</v>
      </c>
      <c r="D290" s="12" t="s">
        <v>21</v>
      </c>
      <c r="E290" s="12" t="s">
        <v>12</v>
      </c>
      <c r="F290" s="12" t="s">
        <v>13</v>
      </c>
      <c r="G290" s="12" t="s">
        <v>3</v>
      </c>
      <c r="H290" s="12" t="s">
        <v>3</v>
      </c>
      <c r="I290" s="12" t="s">
        <v>72</v>
      </c>
      <c r="J290" s="12" t="s">
        <v>73</v>
      </c>
      <c r="K290" s="12" t="s">
        <v>38</v>
      </c>
      <c r="L290" s="12" t="s">
        <v>39</v>
      </c>
      <c r="M290" s="12" t="s">
        <v>3</v>
      </c>
      <c r="N290" s="12" t="s">
        <v>3</v>
      </c>
      <c r="O290" s="30" t="s">
        <v>3395</v>
      </c>
      <c r="P290" s="2" t="str">
        <f t="shared" si="32"/>
        <v>5002</v>
      </c>
      <c r="Q290" s="9" t="str">
        <f t="shared" si="33"/>
        <v>09212-Põhihariduse otsekulud</v>
      </c>
      <c r="R290" s="9" t="str">
        <f t="shared" si="34"/>
        <v>50</v>
      </c>
      <c r="S290" s="9" t="str">
        <f t="shared" si="35"/>
        <v/>
      </c>
      <c r="T290" s="37" t="str">
        <f t="shared" si="36"/>
        <v>50021-Töötajate töötasu</v>
      </c>
      <c r="U290" s="18" t="s">
        <v>2308</v>
      </c>
      <c r="V290" s="9" t="str">
        <f t="shared" si="37"/>
        <v/>
      </c>
      <c r="W290" t="str">
        <f t="shared" si="38"/>
        <v>09</v>
      </c>
      <c r="X290" t="str">
        <f t="shared" si="39"/>
        <v/>
      </c>
    </row>
    <row r="291" spans="1:24" hidden="1" x14ac:dyDescent="0.2">
      <c r="A291" s="12" t="s">
        <v>2485</v>
      </c>
      <c r="B291" s="12">
        <v>48</v>
      </c>
      <c r="C291" s="12" t="s">
        <v>10</v>
      </c>
      <c r="D291" s="12" t="s">
        <v>11</v>
      </c>
      <c r="E291" s="12" t="s">
        <v>12</v>
      </c>
      <c r="F291" s="12" t="s">
        <v>13</v>
      </c>
      <c r="G291" s="12" t="s">
        <v>3</v>
      </c>
      <c r="H291" s="12" t="s">
        <v>3</v>
      </c>
      <c r="I291" s="12" t="s">
        <v>72</v>
      </c>
      <c r="J291" s="12" t="s">
        <v>73</v>
      </c>
      <c r="K291" s="12" t="s">
        <v>38</v>
      </c>
      <c r="L291" s="12" t="s">
        <v>39</v>
      </c>
      <c r="M291" s="12" t="s">
        <v>3</v>
      </c>
      <c r="N291" s="12" t="s">
        <v>3</v>
      </c>
      <c r="O291" s="30" t="s">
        <v>3395</v>
      </c>
      <c r="P291" s="2" t="str">
        <f t="shared" si="32"/>
        <v>5064</v>
      </c>
      <c r="Q291" s="9" t="str">
        <f t="shared" si="33"/>
        <v>09212-Põhihariduse otsekulud</v>
      </c>
      <c r="R291" s="9" t="str">
        <f t="shared" si="34"/>
        <v>50</v>
      </c>
      <c r="S291" s="9" t="str">
        <f t="shared" si="35"/>
        <v/>
      </c>
      <c r="T291" s="37" t="str">
        <f t="shared" si="36"/>
        <v>50641-Töötajate v.a. õpetajate töötuskindlustusmakse</v>
      </c>
      <c r="U291" s="18" t="s">
        <v>2308</v>
      </c>
      <c r="V291" s="9" t="str">
        <f t="shared" si="37"/>
        <v/>
      </c>
      <c r="W291" t="str">
        <f t="shared" si="38"/>
        <v>09</v>
      </c>
      <c r="X291" t="str">
        <f t="shared" si="39"/>
        <v/>
      </c>
    </row>
    <row r="292" spans="1:24" hidden="1" x14ac:dyDescent="0.2">
      <c r="A292" s="12" t="s">
        <v>2485</v>
      </c>
      <c r="B292" s="12">
        <v>1968</v>
      </c>
      <c r="C292" s="12" t="s">
        <v>18</v>
      </c>
      <c r="D292" s="12" t="s">
        <v>19</v>
      </c>
      <c r="E292" s="12" t="s">
        <v>12</v>
      </c>
      <c r="F292" s="12" t="s">
        <v>13</v>
      </c>
      <c r="G292" s="12" t="s">
        <v>3</v>
      </c>
      <c r="H292" s="12" t="s">
        <v>3</v>
      </c>
      <c r="I292" s="12" t="s">
        <v>72</v>
      </c>
      <c r="J292" s="12" t="s">
        <v>73</v>
      </c>
      <c r="K292" s="12" t="s">
        <v>38</v>
      </c>
      <c r="L292" s="12" t="s">
        <v>39</v>
      </c>
      <c r="M292" s="12" t="s">
        <v>3</v>
      </c>
      <c r="N292" s="12" t="s">
        <v>3</v>
      </c>
      <c r="O292" s="30" t="s">
        <v>3395</v>
      </c>
      <c r="P292" s="2" t="str">
        <f t="shared" si="32"/>
        <v>5063</v>
      </c>
      <c r="Q292" s="9" t="str">
        <f t="shared" si="33"/>
        <v>09212-Põhihariduse otsekulud</v>
      </c>
      <c r="R292" s="9" t="str">
        <f t="shared" si="34"/>
        <v>50</v>
      </c>
      <c r="S292" s="9" t="str">
        <f t="shared" si="35"/>
        <v/>
      </c>
      <c r="T292" s="37" t="str">
        <f t="shared" si="36"/>
        <v>50631-Töötajate v.a. õpetajad sotsiaalmaks</v>
      </c>
      <c r="U292" s="18" t="s">
        <v>2308</v>
      </c>
      <c r="V292" s="9" t="str">
        <f t="shared" si="37"/>
        <v/>
      </c>
      <c r="W292" t="str">
        <f t="shared" si="38"/>
        <v>09</v>
      </c>
      <c r="X292" t="str">
        <f t="shared" si="39"/>
        <v/>
      </c>
    </row>
    <row r="293" spans="1:24" hidden="1" x14ac:dyDescent="0.2">
      <c r="A293" s="12" t="s">
        <v>2485</v>
      </c>
      <c r="B293" s="12">
        <v>5964</v>
      </c>
      <c r="C293" s="12" t="s">
        <v>20</v>
      </c>
      <c r="D293" s="12" t="s">
        <v>21</v>
      </c>
      <c r="E293" s="12" t="s">
        <v>12</v>
      </c>
      <c r="F293" s="12" t="s">
        <v>13</v>
      </c>
      <c r="G293" s="12" t="s">
        <v>3</v>
      </c>
      <c r="H293" s="12" t="s">
        <v>3</v>
      </c>
      <c r="I293" s="12" t="s">
        <v>72</v>
      </c>
      <c r="J293" s="12" t="s">
        <v>73</v>
      </c>
      <c r="K293" s="12" t="s">
        <v>38</v>
      </c>
      <c r="L293" s="12" t="s">
        <v>39</v>
      </c>
      <c r="M293" s="12" t="s">
        <v>3</v>
      </c>
      <c r="N293" s="12" t="s">
        <v>3</v>
      </c>
      <c r="O293" s="30" t="s">
        <v>3395</v>
      </c>
      <c r="P293" s="2" t="str">
        <f t="shared" si="32"/>
        <v>5002</v>
      </c>
      <c r="Q293" s="9" t="str">
        <f t="shared" si="33"/>
        <v>09212-Põhihariduse otsekulud</v>
      </c>
      <c r="R293" s="9" t="str">
        <f t="shared" si="34"/>
        <v>50</v>
      </c>
      <c r="S293" s="9" t="str">
        <f t="shared" si="35"/>
        <v/>
      </c>
      <c r="T293" s="37" t="str">
        <f t="shared" si="36"/>
        <v>50021-Töötajate töötasu</v>
      </c>
      <c r="U293" s="18" t="s">
        <v>2308</v>
      </c>
      <c r="V293" s="9" t="str">
        <f t="shared" si="37"/>
        <v/>
      </c>
      <c r="W293" t="str">
        <f t="shared" si="38"/>
        <v>09</v>
      </c>
      <c r="X293" t="str">
        <f t="shared" si="39"/>
        <v/>
      </c>
    </row>
    <row r="294" spans="1:24" hidden="1" x14ac:dyDescent="0.2">
      <c r="A294" s="12" t="s">
        <v>2486</v>
      </c>
      <c r="B294" s="12">
        <v>81</v>
      </c>
      <c r="C294" s="12" t="s">
        <v>466</v>
      </c>
      <c r="D294" s="12" t="s">
        <v>465</v>
      </c>
      <c r="E294" s="12" t="s">
        <v>12</v>
      </c>
      <c r="F294" s="12" t="s">
        <v>13</v>
      </c>
      <c r="G294" s="12" t="s">
        <v>3</v>
      </c>
      <c r="H294" s="12" t="s">
        <v>3</v>
      </c>
      <c r="I294" s="12" t="s">
        <v>72</v>
      </c>
      <c r="J294" s="12" t="s">
        <v>73</v>
      </c>
      <c r="K294" s="12" t="s">
        <v>38</v>
      </c>
      <c r="L294" s="12" t="s">
        <v>39</v>
      </c>
      <c r="M294" s="12" t="s">
        <v>3</v>
      </c>
      <c r="N294" s="12" t="s">
        <v>3</v>
      </c>
      <c r="O294" s="30" t="s">
        <v>3395</v>
      </c>
      <c r="P294" s="2" t="str">
        <f t="shared" si="32"/>
        <v>5064</v>
      </c>
      <c r="Q294" s="9" t="str">
        <f t="shared" si="33"/>
        <v>09212-Põhihariduse otsekulud</v>
      </c>
      <c r="R294" s="9" t="str">
        <f t="shared" si="34"/>
        <v>50</v>
      </c>
      <c r="S294" s="9" t="str">
        <f t="shared" si="35"/>
        <v/>
      </c>
      <c r="T294" s="37" t="str">
        <f t="shared" si="36"/>
        <v>50645-Juhtide töötuskindlustus (hariduse toetusfondist)</v>
      </c>
      <c r="U294" s="18" t="s">
        <v>2308</v>
      </c>
      <c r="V294" s="9" t="str">
        <f t="shared" si="37"/>
        <v/>
      </c>
      <c r="W294" t="str">
        <f t="shared" si="38"/>
        <v>09</v>
      </c>
      <c r="X294" t="str">
        <f t="shared" si="39"/>
        <v/>
      </c>
    </row>
    <row r="295" spans="1:24" hidden="1" x14ac:dyDescent="0.2">
      <c r="A295" s="12" t="s">
        <v>2486</v>
      </c>
      <c r="B295" s="12">
        <v>3336</v>
      </c>
      <c r="C295" s="12" t="s">
        <v>468</v>
      </c>
      <c r="D295" s="12" t="s">
        <v>467</v>
      </c>
      <c r="E295" s="12" t="s">
        <v>12</v>
      </c>
      <c r="F295" s="12" t="s">
        <v>13</v>
      </c>
      <c r="G295" s="12" t="s">
        <v>3</v>
      </c>
      <c r="H295" s="12" t="s">
        <v>3</v>
      </c>
      <c r="I295" s="12" t="s">
        <v>72</v>
      </c>
      <c r="J295" s="12" t="s">
        <v>73</v>
      </c>
      <c r="K295" s="12" t="s">
        <v>38</v>
      </c>
      <c r="L295" s="12" t="s">
        <v>39</v>
      </c>
      <c r="M295" s="12" t="s">
        <v>3</v>
      </c>
      <c r="N295" s="12" t="s">
        <v>3</v>
      </c>
      <c r="O295" s="30" t="s">
        <v>3395</v>
      </c>
      <c r="P295" s="2" t="str">
        <f t="shared" si="32"/>
        <v>5063</v>
      </c>
      <c r="Q295" s="9" t="str">
        <f t="shared" si="33"/>
        <v>09212-Põhihariduse otsekulud</v>
      </c>
      <c r="R295" s="9" t="str">
        <f t="shared" si="34"/>
        <v>50</v>
      </c>
      <c r="S295" s="9" t="str">
        <f t="shared" si="35"/>
        <v/>
      </c>
      <c r="T295" s="37" t="str">
        <f t="shared" si="36"/>
        <v>50635-Juhtide sotsiaalmaks (hariduse toetusfondist)</v>
      </c>
      <c r="U295" s="18" t="s">
        <v>2308</v>
      </c>
      <c r="V295" s="9" t="str">
        <f t="shared" si="37"/>
        <v/>
      </c>
      <c r="W295" t="str">
        <f t="shared" si="38"/>
        <v>09</v>
      </c>
      <c r="X295" t="str">
        <f t="shared" si="39"/>
        <v/>
      </c>
    </row>
    <row r="296" spans="1:24" hidden="1" x14ac:dyDescent="0.2">
      <c r="A296" s="12" t="s">
        <v>2486</v>
      </c>
      <c r="B296" s="12">
        <v>10110</v>
      </c>
      <c r="C296" s="12" t="s">
        <v>470</v>
      </c>
      <c r="D296" s="12" t="s">
        <v>469</v>
      </c>
      <c r="E296" s="12" t="s">
        <v>12</v>
      </c>
      <c r="F296" s="12" t="s">
        <v>13</v>
      </c>
      <c r="G296" s="12" t="s">
        <v>3</v>
      </c>
      <c r="H296" s="12" t="s">
        <v>3</v>
      </c>
      <c r="I296" s="12" t="s">
        <v>72</v>
      </c>
      <c r="J296" s="12" t="s">
        <v>73</v>
      </c>
      <c r="K296" s="12" t="s">
        <v>38</v>
      </c>
      <c r="L296" s="12" t="s">
        <v>39</v>
      </c>
      <c r="M296" s="12" t="s">
        <v>3</v>
      </c>
      <c r="N296" s="12" t="s">
        <v>3</v>
      </c>
      <c r="O296" s="30" t="s">
        <v>3395</v>
      </c>
      <c r="P296" s="2" t="str">
        <f t="shared" si="32"/>
        <v>5002</v>
      </c>
      <c r="Q296" s="9" t="str">
        <f t="shared" si="33"/>
        <v>09212-Põhihariduse otsekulud</v>
      </c>
      <c r="R296" s="9" t="str">
        <f t="shared" si="34"/>
        <v>50</v>
      </c>
      <c r="S296" s="9" t="str">
        <f t="shared" si="35"/>
        <v/>
      </c>
      <c r="T296" s="37" t="str">
        <f t="shared" si="36"/>
        <v>50025-Juhtide töötasu koolides</v>
      </c>
      <c r="U296" s="18" t="s">
        <v>2308</v>
      </c>
      <c r="V296" s="9" t="str">
        <f t="shared" si="37"/>
        <v/>
      </c>
      <c r="W296" t="str">
        <f t="shared" si="38"/>
        <v>09</v>
      </c>
      <c r="X296" t="str">
        <f t="shared" si="39"/>
        <v/>
      </c>
    </row>
    <row r="297" spans="1:24" hidden="1" x14ac:dyDescent="0.2">
      <c r="A297" s="12" t="s">
        <v>2507</v>
      </c>
      <c r="B297" s="12">
        <v>40036</v>
      </c>
      <c r="C297" s="12" t="s">
        <v>64</v>
      </c>
      <c r="D297" s="12" t="s">
        <v>65</v>
      </c>
      <c r="E297" s="12" t="s">
        <v>12</v>
      </c>
      <c r="F297" s="12" t="s">
        <v>13</v>
      </c>
      <c r="G297" s="12" t="s">
        <v>3</v>
      </c>
      <c r="H297" s="12" t="s">
        <v>3</v>
      </c>
      <c r="I297" s="12" t="s">
        <v>60</v>
      </c>
      <c r="J297" s="12" t="s">
        <v>61</v>
      </c>
      <c r="K297" s="12" t="s">
        <v>62</v>
      </c>
      <c r="L297" s="12" t="s">
        <v>63</v>
      </c>
      <c r="M297" s="12" t="s">
        <v>3</v>
      </c>
      <c r="N297" s="12" t="s">
        <v>3</v>
      </c>
      <c r="O297" s="30" t="s">
        <v>3395</v>
      </c>
      <c r="P297" s="2" t="str">
        <f t="shared" si="32"/>
        <v>5063</v>
      </c>
      <c r="Q297" s="9" t="str">
        <f t="shared" si="33"/>
        <v>09609-Muud hariduse abiteenused</v>
      </c>
      <c r="R297" s="9" t="str">
        <f t="shared" si="34"/>
        <v>50</v>
      </c>
      <c r="S297" s="9" t="str">
        <f t="shared" si="35"/>
        <v/>
      </c>
      <c r="T297" s="37" t="str">
        <f t="shared" si="36"/>
        <v>50637-Tugispetsialisti sotsmaks toetusfondist</v>
      </c>
      <c r="U297" s="18" t="s">
        <v>2308</v>
      </c>
      <c r="V297" s="9" t="str">
        <f t="shared" si="37"/>
        <v/>
      </c>
      <c r="W297" t="str">
        <f t="shared" si="38"/>
        <v>09</v>
      </c>
      <c r="X297" t="str">
        <f t="shared" si="39"/>
        <v/>
      </c>
    </row>
    <row r="298" spans="1:24" hidden="1" x14ac:dyDescent="0.2">
      <c r="A298" s="12" t="s">
        <v>2507</v>
      </c>
      <c r="B298" s="12">
        <v>970</v>
      </c>
      <c r="C298" s="12" t="s">
        <v>58</v>
      </c>
      <c r="D298" s="12" t="s">
        <v>59</v>
      </c>
      <c r="E298" s="12" t="s">
        <v>12</v>
      </c>
      <c r="F298" s="12" t="s">
        <v>13</v>
      </c>
      <c r="G298" s="12" t="s">
        <v>3</v>
      </c>
      <c r="H298" s="12" t="s">
        <v>3</v>
      </c>
      <c r="I298" s="12" t="s">
        <v>60</v>
      </c>
      <c r="J298" s="12" t="s">
        <v>61</v>
      </c>
      <c r="K298" s="12" t="s">
        <v>62</v>
      </c>
      <c r="L298" s="12" t="s">
        <v>63</v>
      </c>
      <c r="M298" s="12" t="s">
        <v>3</v>
      </c>
      <c r="N298" s="12" t="s">
        <v>3</v>
      </c>
      <c r="O298" s="30" t="s">
        <v>3395</v>
      </c>
      <c r="P298" s="2" t="str">
        <f t="shared" si="32"/>
        <v>5064</v>
      </c>
      <c r="Q298" s="9" t="str">
        <f t="shared" si="33"/>
        <v>09609-Muud hariduse abiteenused</v>
      </c>
      <c r="R298" s="9" t="str">
        <f t="shared" si="34"/>
        <v>50</v>
      </c>
      <c r="S298" s="9" t="str">
        <f t="shared" si="35"/>
        <v/>
      </c>
      <c r="T298" s="37" t="str">
        <f t="shared" si="36"/>
        <v>50647-Tugispetsialisti töötuskindlustus toetusfondist</v>
      </c>
      <c r="U298" s="18" t="s">
        <v>2308</v>
      </c>
      <c r="V298" s="9" t="str">
        <f t="shared" si="37"/>
        <v/>
      </c>
      <c r="W298" t="str">
        <f t="shared" si="38"/>
        <v>09</v>
      </c>
      <c r="X298" t="str">
        <f t="shared" si="39"/>
        <v/>
      </c>
    </row>
    <row r="299" spans="1:24" hidden="1" x14ac:dyDescent="0.2">
      <c r="A299" s="12" t="s">
        <v>2508</v>
      </c>
      <c r="B299" s="12">
        <v>121320</v>
      </c>
      <c r="C299" s="12" t="s">
        <v>67</v>
      </c>
      <c r="D299" s="12" t="s">
        <v>68</v>
      </c>
      <c r="E299" s="12" t="s">
        <v>12</v>
      </c>
      <c r="F299" s="12" t="s">
        <v>13</v>
      </c>
      <c r="G299" s="12" t="s">
        <v>3</v>
      </c>
      <c r="H299" s="12" t="s">
        <v>3</v>
      </c>
      <c r="I299" s="12" t="s">
        <v>60</v>
      </c>
      <c r="J299" s="12" t="s">
        <v>61</v>
      </c>
      <c r="K299" s="12" t="s">
        <v>62</v>
      </c>
      <c r="L299" s="12" t="s">
        <v>63</v>
      </c>
      <c r="M299" s="12" t="s">
        <v>3</v>
      </c>
      <c r="N299" s="12" t="s">
        <v>3</v>
      </c>
      <c r="O299" s="30" t="s">
        <v>3395</v>
      </c>
      <c r="P299" s="2" t="str">
        <f t="shared" si="32"/>
        <v>5002</v>
      </c>
      <c r="Q299" s="9" t="str">
        <f t="shared" si="33"/>
        <v>09609-Muud hariduse abiteenused</v>
      </c>
      <c r="R299" s="9" t="str">
        <f t="shared" si="34"/>
        <v>50</v>
      </c>
      <c r="S299" s="9" t="str">
        <f t="shared" si="35"/>
        <v/>
      </c>
      <c r="T299" s="37" t="str">
        <f t="shared" si="36"/>
        <v>50027-Tugispetsialisti töötasu</v>
      </c>
      <c r="U299" s="18" t="s">
        <v>2308</v>
      </c>
      <c r="V299" s="9" t="str">
        <f t="shared" si="37"/>
        <v/>
      </c>
      <c r="W299" t="str">
        <f t="shared" si="38"/>
        <v>09</v>
      </c>
      <c r="X299" t="str">
        <f t="shared" si="39"/>
        <v/>
      </c>
    </row>
    <row r="300" spans="1:24" hidden="1" x14ac:dyDescent="0.2">
      <c r="A300" s="12" t="s">
        <v>2486</v>
      </c>
      <c r="B300" s="12">
        <v>32</v>
      </c>
      <c r="C300" s="12" t="s">
        <v>10</v>
      </c>
      <c r="D300" s="12" t="s">
        <v>11</v>
      </c>
      <c r="E300" s="12" t="s">
        <v>12</v>
      </c>
      <c r="F300" s="12" t="s">
        <v>13</v>
      </c>
      <c r="G300" s="12" t="s">
        <v>3</v>
      </c>
      <c r="H300" s="12" t="s">
        <v>3</v>
      </c>
      <c r="I300" s="12" t="s">
        <v>60</v>
      </c>
      <c r="J300" s="12" t="s">
        <v>61</v>
      </c>
      <c r="K300" s="12" t="s">
        <v>62</v>
      </c>
      <c r="L300" s="12" t="s">
        <v>63</v>
      </c>
      <c r="M300" s="12" t="s">
        <v>3</v>
      </c>
      <c r="N300" s="12" t="s">
        <v>3</v>
      </c>
      <c r="O300" s="30" t="s">
        <v>3395</v>
      </c>
      <c r="P300" s="2" t="str">
        <f t="shared" si="32"/>
        <v>5064</v>
      </c>
      <c r="Q300" s="9" t="str">
        <f t="shared" si="33"/>
        <v>09609-Muud hariduse abiteenused</v>
      </c>
      <c r="R300" s="9" t="str">
        <f t="shared" si="34"/>
        <v>50</v>
      </c>
      <c r="S300" s="9" t="str">
        <f t="shared" si="35"/>
        <v/>
      </c>
      <c r="T300" s="37" t="str">
        <f t="shared" si="36"/>
        <v>50641-Töötajate v.a. õpetajate töötuskindlustusmakse</v>
      </c>
      <c r="U300" s="18" t="s">
        <v>2308</v>
      </c>
      <c r="V300" s="9" t="str">
        <f t="shared" si="37"/>
        <v/>
      </c>
      <c r="W300" t="str">
        <f t="shared" si="38"/>
        <v>09</v>
      </c>
      <c r="X300" t="str">
        <f t="shared" si="39"/>
        <v/>
      </c>
    </row>
    <row r="301" spans="1:24" hidden="1" x14ac:dyDescent="0.2">
      <c r="A301" s="12" t="s">
        <v>2486</v>
      </c>
      <c r="B301" s="12">
        <v>1335</v>
      </c>
      <c r="C301" s="12" t="s">
        <v>18</v>
      </c>
      <c r="D301" s="12" t="s">
        <v>19</v>
      </c>
      <c r="E301" s="12" t="s">
        <v>12</v>
      </c>
      <c r="F301" s="12" t="s">
        <v>13</v>
      </c>
      <c r="G301" s="12" t="s">
        <v>3</v>
      </c>
      <c r="H301" s="12" t="s">
        <v>3</v>
      </c>
      <c r="I301" s="12" t="s">
        <v>60</v>
      </c>
      <c r="J301" s="12" t="s">
        <v>61</v>
      </c>
      <c r="K301" s="12" t="s">
        <v>62</v>
      </c>
      <c r="L301" s="12" t="s">
        <v>63</v>
      </c>
      <c r="M301" s="12" t="s">
        <v>3</v>
      </c>
      <c r="N301" s="12" t="s">
        <v>3</v>
      </c>
      <c r="O301" s="30" t="s">
        <v>3395</v>
      </c>
      <c r="P301" s="2" t="str">
        <f t="shared" si="32"/>
        <v>5063</v>
      </c>
      <c r="Q301" s="9" t="str">
        <f t="shared" si="33"/>
        <v>09609-Muud hariduse abiteenused</v>
      </c>
      <c r="R301" s="9" t="str">
        <f t="shared" si="34"/>
        <v>50</v>
      </c>
      <c r="S301" s="9" t="str">
        <f t="shared" si="35"/>
        <v/>
      </c>
      <c r="T301" s="37" t="str">
        <f t="shared" si="36"/>
        <v>50631-Töötajate v.a. õpetajad sotsiaalmaks</v>
      </c>
      <c r="U301" s="18" t="s">
        <v>2308</v>
      </c>
      <c r="V301" s="9" t="str">
        <f t="shared" si="37"/>
        <v/>
      </c>
      <c r="W301" t="str">
        <f t="shared" si="38"/>
        <v>09</v>
      </c>
      <c r="X301" t="str">
        <f t="shared" si="39"/>
        <v/>
      </c>
    </row>
    <row r="302" spans="1:24" hidden="1" x14ac:dyDescent="0.2">
      <c r="A302" s="12" t="s">
        <v>2486</v>
      </c>
      <c r="B302" s="12">
        <v>4044</v>
      </c>
      <c r="C302" s="12" t="s">
        <v>20</v>
      </c>
      <c r="D302" s="12" t="s">
        <v>21</v>
      </c>
      <c r="E302" s="12" t="s">
        <v>12</v>
      </c>
      <c r="F302" s="12" t="s">
        <v>13</v>
      </c>
      <c r="G302" s="12" t="s">
        <v>3</v>
      </c>
      <c r="H302" s="12" t="s">
        <v>3</v>
      </c>
      <c r="I302" s="12" t="s">
        <v>60</v>
      </c>
      <c r="J302" s="12" t="s">
        <v>61</v>
      </c>
      <c r="K302" s="12" t="s">
        <v>62</v>
      </c>
      <c r="L302" s="12" t="s">
        <v>63</v>
      </c>
      <c r="M302" s="12" t="s">
        <v>3</v>
      </c>
      <c r="N302" s="12" t="s">
        <v>3</v>
      </c>
      <c r="O302" s="30" t="s">
        <v>3395</v>
      </c>
      <c r="P302" s="2" t="str">
        <f t="shared" si="32"/>
        <v>5002</v>
      </c>
      <c r="Q302" s="9" t="str">
        <f t="shared" si="33"/>
        <v>09609-Muud hariduse abiteenused</v>
      </c>
      <c r="R302" s="9" t="str">
        <f t="shared" si="34"/>
        <v>50</v>
      </c>
      <c r="S302" s="9" t="str">
        <f t="shared" si="35"/>
        <v/>
      </c>
      <c r="T302" s="37" t="str">
        <f t="shared" si="36"/>
        <v>50021-Töötajate töötasu</v>
      </c>
      <c r="U302" s="18" t="s">
        <v>2308</v>
      </c>
      <c r="V302" s="9" t="str">
        <f t="shared" si="37"/>
        <v/>
      </c>
      <c r="W302" t="str">
        <f t="shared" si="38"/>
        <v>09</v>
      </c>
      <c r="X302" t="str">
        <f t="shared" si="39"/>
        <v/>
      </c>
    </row>
    <row r="303" spans="1:24" hidden="1" x14ac:dyDescent="0.2">
      <c r="A303" s="12" t="s">
        <v>2485</v>
      </c>
      <c r="B303" s="12">
        <v>9</v>
      </c>
      <c r="C303" s="12" t="s">
        <v>10</v>
      </c>
      <c r="D303" s="12" t="s">
        <v>11</v>
      </c>
      <c r="E303" s="12" t="s">
        <v>12</v>
      </c>
      <c r="F303" s="12" t="s">
        <v>13</v>
      </c>
      <c r="G303" s="12" t="s">
        <v>3</v>
      </c>
      <c r="H303" s="12" t="s">
        <v>3</v>
      </c>
      <c r="I303" s="12" t="s">
        <v>53</v>
      </c>
      <c r="J303" s="12" t="s">
        <v>54</v>
      </c>
      <c r="K303" s="12" t="s">
        <v>55</v>
      </c>
      <c r="L303" s="12" t="s">
        <v>56</v>
      </c>
      <c r="M303" s="12" t="s">
        <v>3</v>
      </c>
      <c r="N303" s="12" t="s">
        <v>3</v>
      </c>
      <c r="O303" s="30" t="s">
        <v>3395</v>
      </c>
      <c r="P303" s="2" t="str">
        <f t="shared" si="32"/>
        <v>5064</v>
      </c>
      <c r="Q303" s="9" t="str">
        <f t="shared" si="33"/>
        <v>08234-Teatrid</v>
      </c>
      <c r="R303" s="9" t="str">
        <f t="shared" si="34"/>
        <v>50</v>
      </c>
      <c r="S303" s="9" t="str">
        <f t="shared" si="35"/>
        <v/>
      </c>
      <c r="T303" s="37" t="str">
        <f t="shared" si="36"/>
        <v>50641-Töötajate v.a. õpetajate töötuskindlustusmakse</v>
      </c>
      <c r="U303" s="18" t="s">
        <v>2308</v>
      </c>
      <c r="V303" s="9" t="str">
        <f t="shared" si="37"/>
        <v/>
      </c>
      <c r="W303" t="str">
        <f t="shared" si="38"/>
        <v>08</v>
      </c>
      <c r="X303" t="str">
        <f t="shared" si="39"/>
        <v/>
      </c>
    </row>
    <row r="304" spans="1:24" hidden="1" x14ac:dyDescent="0.2">
      <c r="A304" s="12" t="s">
        <v>2485</v>
      </c>
      <c r="B304" s="12">
        <v>365</v>
      </c>
      <c r="C304" s="12" t="s">
        <v>18</v>
      </c>
      <c r="D304" s="12" t="s">
        <v>19</v>
      </c>
      <c r="E304" s="12" t="s">
        <v>12</v>
      </c>
      <c r="F304" s="12" t="s">
        <v>13</v>
      </c>
      <c r="G304" s="12" t="s">
        <v>3</v>
      </c>
      <c r="H304" s="12" t="s">
        <v>3</v>
      </c>
      <c r="I304" s="12" t="s">
        <v>53</v>
      </c>
      <c r="J304" s="12" t="s">
        <v>54</v>
      </c>
      <c r="K304" s="12" t="s">
        <v>55</v>
      </c>
      <c r="L304" s="12" t="s">
        <v>56</v>
      </c>
      <c r="M304" s="12" t="s">
        <v>3</v>
      </c>
      <c r="N304" s="12" t="s">
        <v>3</v>
      </c>
      <c r="O304" s="30" t="s">
        <v>3395</v>
      </c>
      <c r="P304" s="2" t="str">
        <f t="shared" si="32"/>
        <v>5063</v>
      </c>
      <c r="Q304" s="9" t="str">
        <f t="shared" si="33"/>
        <v>08234-Teatrid</v>
      </c>
      <c r="R304" s="9" t="str">
        <f t="shared" si="34"/>
        <v>50</v>
      </c>
      <c r="S304" s="9" t="str">
        <f t="shared" si="35"/>
        <v/>
      </c>
      <c r="T304" s="37" t="str">
        <f t="shared" si="36"/>
        <v>50631-Töötajate v.a. õpetajad sotsiaalmaks</v>
      </c>
      <c r="U304" s="18" t="s">
        <v>2308</v>
      </c>
      <c r="V304" s="9" t="str">
        <f t="shared" si="37"/>
        <v/>
      </c>
      <c r="W304" t="str">
        <f t="shared" si="38"/>
        <v>08</v>
      </c>
      <c r="X304" t="str">
        <f t="shared" si="39"/>
        <v/>
      </c>
    </row>
    <row r="305" spans="1:24" hidden="1" x14ac:dyDescent="0.2">
      <c r="A305" s="12" t="s">
        <v>2485</v>
      </c>
      <c r="B305" s="12">
        <v>1108</v>
      </c>
      <c r="C305" s="12" t="s">
        <v>20</v>
      </c>
      <c r="D305" s="12" t="s">
        <v>21</v>
      </c>
      <c r="E305" s="12" t="s">
        <v>12</v>
      </c>
      <c r="F305" s="12" t="s">
        <v>13</v>
      </c>
      <c r="G305" s="12" t="s">
        <v>3</v>
      </c>
      <c r="H305" s="12" t="s">
        <v>3</v>
      </c>
      <c r="I305" s="12" t="s">
        <v>53</v>
      </c>
      <c r="J305" s="12" t="s">
        <v>54</v>
      </c>
      <c r="K305" s="12" t="s">
        <v>55</v>
      </c>
      <c r="L305" s="12" t="s">
        <v>56</v>
      </c>
      <c r="M305" s="12" t="s">
        <v>3</v>
      </c>
      <c r="N305" s="12" t="s">
        <v>3</v>
      </c>
      <c r="O305" s="30" t="s">
        <v>3395</v>
      </c>
      <c r="P305" s="2" t="str">
        <f t="shared" si="32"/>
        <v>5002</v>
      </c>
      <c r="Q305" s="9" t="str">
        <f t="shared" si="33"/>
        <v>08234-Teatrid</v>
      </c>
      <c r="R305" s="9" t="str">
        <f t="shared" si="34"/>
        <v>50</v>
      </c>
      <c r="S305" s="9" t="str">
        <f t="shared" si="35"/>
        <v/>
      </c>
      <c r="T305" s="37" t="str">
        <f t="shared" si="36"/>
        <v>50021-Töötajate töötasu</v>
      </c>
      <c r="U305" s="18" t="s">
        <v>2308</v>
      </c>
      <c r="V305" s="9" t="str">
        <f t="shared" si="37"/>
        <v/>
      </c>
      <c r="W305" t="str">
        <f t="shared" si="38"/>
        <v>08</v>
      </c>
      <c r="X305" t="str">
        <f t="shared" si="39"/>
        <v/>
      </c>
    </row>
    <row r="306" spans="1:24" hidden="1" x14ac:dyDescent="0.2">
      <c r="A306" s="12" t="s">
        <v>2485</v>
      </c>
      <c r="B306" s="12">
        <v>10</v>
      </c>
      <c r="C306" s="12" t="s">
        <v>10</v>
      </c>
      <c r="D306" s="12" t="s">
        <v>11</v>
      </c>
      <c r="E306" s="12" t="s">
        <v>12</v>
      </c>
      <c r="F306" s="12" t="s">
        <v>13</v>
      </c>
      <c r="G306" s="12" t="s">
        <v>3</v>
      </c>
      <c r="H306" s="12" t="s">
        <v>3</v>
      </c>
      <c r="I306" s="12" t="s">
        <v>51</v>
      </c>
      <c r="J306" s="12" t="s">
        <v>52</v>
      </c>
      <c r="K306" s="12" t="s">
        <v>38</v>
      </c>
      <c r="L306" s="12" t="s">
        <v>39</v>
      </c>
      <c r="M306" s="12" t="s">
        <v>3</v>
      </c>
      <c r="N306" s="12" t="s">
        <v>3</v>
      </c>
      <c r="O306" s="30" t="s">
        <v>3395</v>
      </c>
      <c r="P306" s="2" t="str">
        <f t="shared" si="32"/>
        <v>5064</v>
      </c>
      <c r="Q306" s="9" t="str">
        <f t="shared" si="33"/>
        <v>09212-Põhihariduse otsekulud</v>
      </c>
      <c r="R306" s="9" t="str">
        <f t="shared" si="34"/>
        <v>50</v>
      </c>
      <c r="S306" s="9" t="str">
        <f t="shared" si="35"/>
        <v/>
      </c>
      <c r="T306" s="37" t="str">
        <f t="shared" si="36"/>
        <v>50641-Töötajate v.a. õpetajate töötuskindlustusmakse</v>
      </c>
      <c r="U306" s="18" t="s">
        <v>2308</v>
      </c>
      <c r="V306" s="9" t="str">
        <f t="shared" si="37"/>
        <v/>
      </c>
      <c r="W306" t="str">
        <f t="shared" si="38"/>
        <v>09</v>
      </c>
      <c r="X306" t="str">
        <f t="shared" si="39"/>
        <v/>
      </c>
    </row>
    <row r="307" spans="1:24" hidden="1" x14ac:dyDescent="0.2">
      <c r="A307" s="12" t="s">
        <v>2485</v>
      </c>
      <c r="B307" s="12">
        <v>422</v>
      </c>
      <c r="C307" s="12" t="s">
        <v>18</v>
      </c>
      <c r="D307" s="12" t="s">
        <v>19</v>
      </c>
      <c r="E307" s="12" t="s">
        <v>12</v>
      </c>
      <c r="F307" s="12" t="s">
        <v>13</v>
      </c>
      <c r="G307" s="12" t="s">
        <v>3</v>
      </c>
      <c r="H307" s="12" t="s">
        <v>3</v>
      </c>
      <c r="I307" s="12" t="s">
        <v>51</v>
      </c>
      <c r="J307" s="12" t="s">
        <v>52</v>
      </c>
      <c r="K307" s="12" t="s">
        <v>38</v>
      </c>
      <c r="L307" s="12" t="s">
        <v>39</v>
      </c>
      <c r="M307" s="12" t="s">
        <v>3</v>
      </c>
      <c r="N307" s="12" t="s">
        <v>3</v>
      </c>
      <c r="O307" s="30" t="s">
        <v>3395</v>
      </c>
      <c r="P307" s="2" t="str">
        <f t="shared" si="32"/>
        <v>5063</v>
      </c>
      <c r="Q307" s="9" t="str">
        <f t="shared" si="33"/>
        <v>09212-Põhihariduse otsekulud</v>
      </c>
      <c r="R307" s="9" t="str">
        <f t="shared" si="34"/>
        <v>50</v>
      </c>
      <c r="S307" s="9" t="str">
        <f t="shared" si="35"/>
        <v/>
      </c>
      <c r="T307" s="37" t="str">
        <f t="shared" si="36"/>
        <v>50631-Töötajate v.a. õpetajad sotsiaalmaks</v>
      </c>
      <c r="U307" s="18" t="s">
        <v>2308</v>
      </c>
      <c r="V307" s="9" t="str">
        <f t="shared" si="37"/>
        <v/>
      </c>
      <c r="W307" t="str">
        <f t="shared" si="38"/>
        <v>09</v>
      </c>
      <c r="X307" t="str">
        <f t="shared" si="39"/>
        <v/>
      </c>
    </row>
    <row r="308" spans="1:24" hidden="1" x14ac:dyDescent="0.2">
      <c r="A308" s="12" t="s">
        <v>2485</v>
      </c>
      <c r="B308" s="12">
        <v>1278</v>
      </c>
      <c r="C308" s="12" t="s">
        <v>20</v>
      </c>
      <c r="D308" s="12" t="s">
        <v>21</v>
      </c>
      <c r="E308" s="12" t="s">
        <v>12</v>
      </c>
      <c r="F308" s="12" t="s">
        <v>13</v>
      </c>
      <c r="G308" s="12" t="s">
        <v>3</v>
      </c>
      <c r="H308" s="12" t="s">
        <v>3</v>
      </c>
      <c r="I308" s="12" t="s">
        <v>51</v>
      </c>
      <c r="J308" s="12" t="s">
        <v>52</v>
      </c>
      <c r="K308" s="12" t="s">
        <v>38</v>
      </c>
      <c r="L308" s="12" t="s">
        <v>39</v>
      </c>
      <c r="M308" s="12" t="s">
        <v>3</v>
      </c>
      <c r="N308" s="12" t="s">
        <v>3</v>
      </c>
      <c r="O308" s="30" t="s">
        <v>3395</v>
      </c>
      <c r="P308" s="2" t="str">
        <f t="shared" si="32"/>
        <v>5002</v>
      </c>
      <c r="Q308" s="9" t="str">
        <f t="shared" si="33"/>
        <v>09212-Põhihariduse otsekulud</v>
      </c>
      <c r="R308" s="9" t="str">
        <f t="shared" si="34"/>
        <v>50</v>
      </c>
      <c r="S308" s="9" t="str">
        <f t="shared" si="35"/>
        <v/>
      </c>
      <c r="T308" s="37" t="str">
        <f t="shared" si="36"/>
        <v>50021-Töötajate töötasu</v>
      </c>
      <c r="U308" s="18" t="s">
        <v>2308</v>
      </c>
      <c r="V308" s="9" t="str">
        <f t="shared" si="37"/>
        <v/>
      </c>
      <c r="W308" t="str">
        <f t="shared" si="38"/>
        <v>09</v>
      </c>
      <c r="X308" t="str">
        <f t="shared" si="39"/>
        <v/>
      </c>
    </row>
    <row r="309" spans="1:24" hidden="1" x14ac:dyDescent="0.2">
      <c r="A309" s="12" t="s">
        <v>2486</v>
      </c>
      <c r="B309" s="12">
        <v>32</v>
      </c>
      <c r="C309" s="12" t="s">
        <v>466</v>
      </c>
      <c r="D309" s="12" t="s">
        <v>465</v>
      </c>
      <c r="E309" s="12" t="s">
        <v>12</v>
      </c>
      <c r="F309" s="12" t="s">
        <v>13</v>
      </c>
      <c r="G309" s="12" t="s">
        <v>3</v>
      </c>
      <c r="H309" s="12" t="s">
        <v>3</v>
      </c>
      <c r="I309" s="12" t="s">
        <v>51</v>
      </c>
      <c r="J309" s="12" t="s">
        <v>52</v>
      </c>
      <c r="K309" s="12" t="s">
        <v>38</v>
      </c>
      <c r="L309" s="12" t="s">
        <v>39</v>
      </c>
      <c r="M309" s="12" t="s">
        <v>3</v>
      </c>
      <c r="N309" s="12" t="s">
        <v>3</v>
      </c>
      <c r="O309" s="30" t="s">
        <v>3395</v>
      </c>
      <c r="P309" s="2" t="str">
        <f t="shared" si="32"/>
        <v>5064</v>
      </c>
      <c r="Q309" s="9" t="str">
        <f t="shared" si="33"/>
        <v>09212-Põhihariduse otsekulud</v>
      </c>
      <c r="R309" s="9" t="str">
        <f t="shared" si="34"/>
        <v>50</v>
      </c>
      <c r="S309" s="9" t="str">
        <f t="shared" si="35"/>
        <v/>
      </c>
      <c r="T309" s="37" t="str">
        <f t="shared" si="36"/>
        <v>50645-Juhtide töötuskindlustus (hariduse toetusfondist)</v>
      </c>
      <c r="U309" s="18" t="s">
        <v>2308</v>
      </c>
      <c r="V309" s="9" t="str">
        <f t="shared" si="37"/>
        <v/>
      </c>
      <c r="W309" t="str">
        <f t="shared" si="38"/>
        <v>09</v>
      </c>
      <c r="X309" t="str">
        <f t="shared" si="39"/>
        <v/>
      </c>
    </row>
    <row r="310" spans="1:24" hidden="1" x14ac:dyDescent="0.2">
      <c r="A310" s="12" t="s">
        <v>2486</v>
      </c>
      <c r="B310" s="12">
        <v>1335</v>
      </c>
      <c r="C310" s="12" t="s">
        <v>468</v>
      </c>
      <c r="D310" s="12" t="s">
        <v>467</v>
      </c>
      <c r="E310" s="12" t="s">
        <v>12</v>
      </c>
      <c r="F310" s="12" t="s">
        <v>13</v>
      </c>
      <c r="G310" s="12" t="s">
        <v>3</v>
      </c>
      <c r="H310" s="12" t="s">
        <v>3</v>
      </c>
      <c r="I310" s="12" t="s">
        <v>51</v>
      </c>
      <c r="J310" s="12" t="s">
        <v>52</v>
      </c>
      <c r="K310" s="12" t="s">
        <v>38</v>
      </c>
      <c r="L310" s="12" t="s">
        <v>39</v>
      </c>
      <c r="M310" s="12" t="s">
        <v>3</v>
      </c>
      <c r="N310" s="12" t="s">
        <v>3</v>
      </c>
      <c r="O310" s="30" t="s">
        <v>3395</v>
      </c>
      <c r="P310" s="2" t="str">
        <f t="shared" si="32"/>
        <v>5063</v>
      </c>
      <c r="Q310" s="9" t="str">
        <f t="shared" si="33"/>
        <v>09212-Põhihariduse otsekulud</v>
      </c>
      <c r="R310" s="9" t="str">
        <f t="shared" si="34"/>
        <v>50</v>
      </c>
      <c r="S310" s="9" t="str">
        <f t="shared" si="35"/>
        <v/>
      </c>
      <c r="T310" s="37" t="str">
        <f t="shared" si="36"/>
        <v>50635-Juhtide sotsiaalmaks (hariduse toetusfondist)</v>
      </c>
      <c r="U310" s="18" t="s">
        <v>2308</v>
      </c>
      <c r="V310" s="9" t="str">
        <f t="shared" si="37"/>
        <v/>
      </c>
      <c r="W310" t="str">
        <f t="shared" si="38"/>
        <v>09</v>
      </c>
      <c r="X310" t="str">
        <f t="shared" si="39"/>
        <v/>
      </c>
    </row>
    <row r="311" spans="1:24" hidden="1" x14ac:dyDescent="0.2">
      <c r="A311" s="12" t="s">
        <v>2486</v>
      </c>
      <c r="B311" s="12">
        <v>4044</v>
      </c>
      <c r="C311" s="12" t="s">
        <v>470</v>
      </c>
      <c r="D311" s="12" t="s">
        <v>469</v>
      </c>
      <c r="E311" s="12" t="s">
        <v>12</v>
      </c>
      <c r="F311" s="12" t="s">
        <v>13</v>
      </c>
      <c r="G311" s="12" t="s">
        <v>3</v>
      </c>
      <c r="H311" s="12" t="s">
        <v>3</v>
      </c>
      <c r="I311" s="12" t="s">
        <v>51</v>
      </c>
      <c r="J311" s="12" t="s">
        <v>52</v>
      </c>
      <c r="K311" s="12" t="s">
        <v>38</v>
      </c>
      <c r="L311" s="12" t="s">
        <v>39</v>
      </c>
      <c r="M311" s="12" t="s">
        <v>3</v>
      </c>
      <c r="N311" s="12" t="s">
        <v>3</v>
      </c>
      <c r="O311" s="30" t="s">
        <v>3395</v>
      </c>
      <c r="P311" s="2" t="str">
        <f t="shared" si="32"/>
        <v>5002</v>
      </c>
      <c r="Q311" s="9" t="str">
        <f t="shared" si="33"/>
        <v>09212-Põhihariduse otsekulud</v>
      </c>
      <c r="R311" s="9" t="str">
        <f t="shared" si="34"/>
        <v>50</v>
      </c>
      <c r="S311" s="9" t="str">
        <f t="shared" si="35"/>
        <v/>
      </c>
      <c r="T311" s="37" t="str">
        <f t="shared" si="36"/>
        <v>50025-Juhtide töötasu koolides</v>
      </c>
      <c r="U311" s="18" t="s">
        <v>2308</v>
      </c>
      <c r="V311" s="9" t="str">
        <f t="shared" si="37"/>
        <v/>
      </c>
      <c r="W311" t="str">
        <f t="shared" si="38"/>
        <v>09</v>
      </c>
      <c r="X311" t="str">
        <f t="shared" si="39"/>
        <v/>
      </c>
    </row>
    <row r="312" spans="1:24" hidden="1" x14ac:dyDescent="0.2">
      <c r="A312" s="12" t="s">
        <v>2485</v>
      </c>
      <c r="B312" s="12">
        <v>7</v>
      </c>
      <c r="C312" s="12" t="s">
        <v>10</v>
      </c>
      <c r="D312" s="12" t="s">
        <v>11</v>
      </c>
      <c r="E312" s="12" t="s">
        <v>12</v>
      </c>
      <c r="F312" s="12" t="s">
        <v>13</v>
      </c>
      <c r="G312" s="12" t="s">
        <v>3</v>
      </c>
      <c r="H312" s="12" t="s">
        <v>3</v>
      </c>
      <c r="I312" s="12" t="s">
        <v>45</v>
      </c>
      <c r="J312" s="12" t="s">
        <v>46</v>
      </c>
      <c r="K312" s="12" t="s">
        <v>47</v>
      </c>
      <c r="L312" s="12" t="s">
        <v>48</v>
      </c>
      <c r="M312" s="12" t="s">
        <v>3</v>
      </c>
      <c r="N312" s="12" t="s">
        <v>3</v>
      </c>
      <c r="O312" s="30" t="s">
        <v>3395</v>
      </c>
      <c r="P312" s="2" t="str">
        <f t="shared" si="32"/>
        <v>5064</v>
      </c>
      <c r="Q312" s="9" t="str">
        <f t="shared" si="33"/>
        <v>09510-Noorte huviharidus ja huvitegevus</v>
      </c>
      <c r="R312" s="9" t="str">
        <f t="shared" si="34"/>
        <v>50</v>
      </c>
      <c r="S312" s="9" t="str">
        <f t="shared" si="35"/>
        <v/>
      </c>
      <c r="T312" s="37" t="str">
        <f t="shared" si="36"/>
        <v>50641-Töötajate v.a. õpetajate töötuskindlustusmakse</v>
      </c>
      <c r="U312" s="18" t="s">
        <v>2308</v>
      </c>
      <c r="V312" s="9" t="str">
        <f t="shared" si="37"/>
        <v/>
      </c>
      <c r="W312" t="str">
        <f t="shared" si="38"/>
        <v>09</v>
      </c>
      <c r="X312" t="str">
        <f t="shared" si="39"/>
        <v/>
      </c>
    </row>
    <row r="313" spans="1:24" hidden="1" x14ac:dyDescent="0.2">
      <c r="A313" s="12" t="s">
        <v>2485</v>
      </c>
      <c r="B313" s="12">
        <v>281</v>
      </c>
      <c r="C313" s="12" t="s">
        <v>18</v>
      </c>
      <c r="D313" s="12" t="s">
        <v>19</v>
      </c>
      <c r="E313" s="12" t="s">
        <v>12</v>
      </c>
      <c r="F313" s="12" t="s">
        <v>13</v>
      </c>
      <c r="G313" s="12" t="s">
        <v>3</v>
      </c>
      <c r="H313" s="12" t="s">
        <v>3</v>
      </c>
      <c r="I313" s="12" t="s">
        <v>45</v>
      </c>
      <c r="J313" s="12" t="s">
        <v>46</v>
      </c>
      <c r="K313" s="12" t="s">
        <v>47</v>
      </c>
      <c r="L313" s="12" t="s">
        <v>48</v>
      </c>
      <c r="M313" s="12" t="s">
        <v>3</v>
      </c>
      <c r="N313" s="12" t="s">
        <v>3</v>
      </c>
      <c r="O313" s="30" t="s">
        <v>3395</v>
      </c>
      <c r="P313" s="2" t="str">
        <f t="shared" si="32"/>
        <v>5063</v>
      </c>
      <c r="Q313" s="9" t="str">
        <f t="shared" si="33"/>
        <v>09510-Noorte huviharidus ja huvitegevus</v>
      </c>
      <c r="R313" s="9" t="str">
        <f t="shared" si="34"/>
        <v>50</v>
      </c>
      <c r="S313" s="9" t="str">
        <f t="shared" si="35"/>
        <v/>
      </c>
      <c r="T313" s="37" t="str">
        <f t="shared" si="36"/>
        <v>50631-Töötajate v.a. õpetajad sotsiaalmaks</v>
      </c>
      <c r="U313" s="18" t="s">
        <v>2308</v>
      </c>
      <c r="V313" s="9" t="str">
        <f t="shared" si="37"/>
        <v/>
      </c>
      <c r="W313" t="str">
        <f t="shared" si="38"/>
        <v>09</v>
      </c>
      <c r="X313" t="str">
        <f t="shared" si="39"/>
        <v/>
      </c>
    </row>
    <row r="314" spans="1:24" hidden="1" x14ac:dyDescent="0.2">
      <c r="A314" s="12" t="s">
        <v>2485</v>
      </c>
      <c r="B314" s="12">
        <v>852</v>
      </c>
      <c r="C314" s="12" t="s">
        <v>20</v>
      </c>
      <c r="D314" s="12" t="s">
        <v>21</v>
      </c>
      <c r="E314" s="12" t="s">
        <v>12</v>
      </c>
      <c r="F314" s="12" t="s">
        <v>13</v>
      </c>
      <c r="G314" s="12" t="s">
        <v>3</v>
      </c>
      <c r="H314" s="12" t="s">
        <v>3</v>
      </c>
      <c r="I314" s="12" t="s">
        <v>45</v>
      </c>
      <c r="J314" s="12" t="s">
        <v>46</v>
      </c>
      <c r="K314" s="12" t="s">
        <v>47</v>
      </c>
      <c r="L314" s="12" t="s">
        <v>48</v>
      </c>
      <c r="M314" s="12" t="s">
        <v>3</v>
      </c>
      <c r="N314" s="12" t="s">
        <v>3</v>
      </c>
      <c r="O314" s="30" t="s">
        <v>3395</v>
      </c>
      <c r="P314" s="2" t="str">
        <f t="shared" si="32"/>
        <v>5002</v>
      </c>
      <c r="Q314" s="9" t="str">
        <f t="shared" si="33"/>
        <v>09510-Noorte huviharidus ja huvitegevus</v>
      </c>
      <c r="R314" s="9" t="str">
        <f t="shared" si="34"/>
        <v>50</v>
      </c>
      <c r="S314" s="9" t="str">
        <f t="shared" si="35"/>
        <v/>
      </c>
      <c r="T314" s="37" t="str">
        <f t="shared" si="36"/>
        <v>50021-Töötajate töötasu</v>
      </c>
      <c r="U314" s="18" t="s">
        <v>2308</v>
      </c>
      <c r="V314" s="9" t="str">
        <f t="shared" si="37"/>
        <v/>
      </c>
      <c r="W314" t="str">
        <f t="shared" si="38"/>
        <v>09</v>
      </c>
      <c r="X314" t="str">
        <f t="shared" si="39"/>
        <v/>
      </c>
    </row>
    <row r="315" spans="1:24" hidden="1" x14ac:dyDescent="0.2">
      <c r="A315" s="12" t="s">
        <v>2485</v>
      </c>
      <c r="B315" s="12">
        <v>24</v>
      </c>
      <c r="C315" s="12" t="s">
        <v>10</v>
      </c>
      <c r="D315" s="12" t="s">
        <v>11</v>
      </c>
      <c r="E315" s="12" t="s">
        <v>12</v>
      </c>
      <c r="F315" s="12" t="s">
        <v>13</v>
      </c>
      <c r="G315" s="12" t="s">
        <v>3</v>
      </c>
      <c r="H315" s="12" t="s">
        <v>3</v>
      </c>
      <c r="I315" s="12" t="s">
        <v>41</v>
      </c>
      <c r="J315" s="12" t="s">
        <v>42</v>
      </c>
      <c r="K315" s="12" t="s">
        <v>43</v>
      </c>
      <c r="L315" s="12" t="s">
        <v>44</v>
      </c>
      <c r="M315" s="12" t="s">
        <v>3</v>
      </c>
      <c r="N315" s="12" t="s">
        <v>3</v>
      </c>
      <c r="O315" s="30" t="s">
        <v>3395</v>
      </c>
      <c r="P315" s="2" t="str">
        <f t="shared" si="32"/>
        <v>5064</v>
      </c>
      <c r="Q315" s="9" t="str">
        <f t="shared" si="33"/>
        <v>08102-Sport</v>
      </c>
      <c r="R315" s="9" t="str">
        <f t="shared" si="34"/>
        <v>50</v>
      </c>
      <c r="S315" s="9" t="str">
        <f t="shared" si="35"/>
        <v/>
      </c>
      <c r="T315" s="37" t="str">
        <f t="shared" si="36"/>
        <v>50641-Töötajate v.a. õpetajate töötuskindlustusmakse</v>
      </c>
      <c r="U315" s="18" t="s">
        <v>2308</v>
      </c>
      <c r="V315" s="9" t="str">
        <f t="shared" si="37"/>
        <v/>
      </c>
      <c r="W315" t="str">
        <f t="shared" si="38"/>
        <v>08</v>
      </c>
      <c r="X315" t="str">
        <f t="shared" si="39"/>
        <v/>
      </c>
    </row>
    <row r="316" spans="1:24" hidden="1" x14ac:dyDescent="0.2">
      <c r="A316" s="12" t="s">
        <v>2485</v>
      </c>
      <c r="B316" s="12">
        <v>1007</v>
      </c>
      <c r="C316" s="12" t="s">
        <v>18</v>
      </c>
      <c r="D316" s="12" t="s">
        <v>19</v>
      </c>
      <c r="E316" s="12" t="s">
        <v>12</v>
      </c>
      <c r="F316" s="12" t="s">
        <v>13</v>
      </c>
      <c r="G316" s="12" t="s">
        <v>3</v>
      </c>
      <c r="H316" s="12" t="s">
        <v>3</v>
      </c>
      <c r="I316" s="12" t="s">
        <v>41</v>
      </c>
      <c r="J316" s="12" t="s">
        <v>42</v>
      </c>
      <c r="K316" s="12" t="s">
        <v>43</v>
      </c>
      <c r="L316" s="12" t="s">
        <v>44</v>
      </c>
      <c r="M316" s="12" t="s">
        <v>3</v>
      </c>
      <c r="N316" s="12" t="s">
        <v>3</v>
      </c>
      <c r="O316" s="30" t="s">
        <v>3395</v>
      </c>
      <c r="P316" s="2" t="str">
        <f t="shared" si="32"/>
        <v>5063</v>
      </c>
      <c r="Q316" s="9" t="str">
        <f t="shared" si="33"/>
        <v>08102-Sport</v>
      </c>
      <c r="R316" s="9" t="str">
        <f t="shared" si="34"/>
        <v>50</v>
      </c>
      <c r="S316" s="9" t="str">
        <f t="shared" si="35"/>
        <v/>
      </c>
      <c r="T316" s="37" t="str">
        <f t="shared" si="36"/>
        <v>50631-Töötajate v.a. õpetajad sotsiaalmaks</v>
      </c>
      <c r="U316" s="18" t="s">
        <v>2308</v>
      </c>
      <c r="V316" s="9" t="str">
        <f t="shared" si="37"/>
        <v/>
      </c>
      <c r="W316" t="str">
        <f t="shared" si="38"/>
        <v>08</v>
      </c>
      <c r="X316" t="str">
        <f t="shared" si="39"/>
        <v/>
      </c>
    </row>
    <row r="317" spans="1:24" hidden="1" x14ac:dyDescent="0.2">
      <c r="A317" s="12" t="s">
        <v>2485</v>
      </c>
      <c r="B317" s="12">
        <v>3050</v>
      </c>
      <c r="C317" s="12" t="s">
        <v>20</v>
      </c>
      <c r="D317" s="12" t="s">
        <v>21</v>
      </c>
      <c r="E317" s="12" t="s">
        <v>12</v>
      </c>
      <c r="F317" s="12" t="s">
        <v>13</v>
      </c>
      <c r="G317" s="12" t="s">
        <v>3</v>
      </c>
      <c r="H317" s="12" t="s">
        <v>3</v>
      </c>
      <c r="I317" s="12" t="s">
        <v>41</v>
      </c>
      <c r="J317" s="12" t="s">
        <v>42</v>
      </c>
      <c r="K317" s="12" t="s">
        <v>43</v>
      </c>
      <c r="L317" s="12" t="s">
        <v>44</v>
      </c>
      <c r="M317" s="12" t="s">
        <v>3</v>
      </c>
      <c r="N317" s="12" t="s">
        <v>3</v>
      </c>
      <c r="O317" s="30" t="s">
        <v>3395</v>
      </c>
      <c r="P317" s="2" t="str">
        <f t="shared" si="32"/>
        <v>5002</v>
      </c>
      <c r="Q317" s="9" t="str">
        <f t="shared" si="33"/>
        <v>08102-Sport</v>
      </c>
      <c r="R317" s="9" t="str">
        <f t="shared" si="34"/>
        <v>50</v>
      </c>
      <c r="S317" s="9" t="str">
        <f t="shared" si="35"/>
        <v/>
      </c>
      <c r="T317" s="37" t="str">
        <f t="shared" si="36"/>
        <v>50021-Töötajate töötasu</v>
      </c>
      <c r="U317" s="18" t="s">
        <v>2308</v>
      </c>
      <c r="V317" s="9" t="str">
        <f t="shared" si="37"/>
        <v/>
      </c>
      <c r="W317" t="str">
        <f t="shared" si="38"/>
        <v>08</v>
      </c>
      <c r="X317" t="str">
        <f t="shared" si="39"/>
        <v/>
      </c>
    </row>
    <row r="318" spans="1:24" hidden="1" x14ac:dyDescent="0.2">
      <c r="A318" s="12" t="s">
        <v>2484</v>
      </c>
      <c r="B318" s="12">
        <v>73</v>
      </c>
      <c r="C318" s="12" t="s">
        <v>10</v>
      </c>
      <c r="D318" s="12" t="s">
        <v>11</v>
      </c>
      <c r="E318" s="12" t="s">
        <v>12</v>
      </c>
      <c r="F318" s="12" t="s">
        <v>13</v>
      </c>
      <c r="G318" s="12" t="s">
        <v>3</v>
      </c>
      <c r="H318" s="12" t="s">
        <v>3</v>
      </c>
      <c r="I318" s="12" t="s">
        <v>36</v>
      </c>
      <c r="J318" s="12" t="s">
        <v>37</v>
      </c>
      <c r="K318" s="12" t="s">
        <v>38</v>
      </c>
      <c r="L318" s="12" t="s">
        <v>39</v>
      </c>
      <c r="M318" s="12" t="s">
        <v>3</v>
      </c>
      <c r="N318" s="12" t="s">
        <v>3</v>
      </c>
      <c r="O318" s="30" t="s">
        <v>3395</v>
      </c>
      <c r="P318" s="2" t="str">
        <f t="shared" si="32"/>
        <v>5064</v>
      </c>
      <c r="Q318" s="9" t="str">
        <f t="shared" si="33"/>
        <v>09212-Põhihariduse otsekulud</v>
      </c>
      <c r="R318" s="9" t="str">
        <f t="shared" si="34"/>
        <v>50</v>
      </c>
      <c r="S318" s="9" t="str">
        <f t="shared" si="35"/>
        <v/>
      </c>
      <c r="T318" s="37" t="str">
        <f t="shared" si="36"/>
        <v>50641-Töötajate v.a. õpetajate töötuskindlustusmakse</v>
      </c>
      <c r="U318" s="18" t="s">
        <v>2308</v>
      </c>
      <c r="V318" s="9" t="str">
        <f t="shared" si="37"/>
        <v/>
      </c>
      <c r="W318" t="str">
        <f t="shared" si="38"/>
        <v>09</v>
      </c>
      <c r="X318" t="str">
        <f t="shared" si="39"/>
        <v/>
      </c>
    </row>
    <row r="319" spans="1:24" hidden="1" x14ac:dyDescent="0.2">
      <c r="A319" s="12" t="s">
        <v>2484</v>
      </c>
      <c r="B319" s="12">
        <v>3002</v>
      </c>
      <c r="C319" s="12" t="s">
        <v>18</v>
      </c>
      <c r="D319" s="12" t="s">
        <v>19</v>
      </c>
      <c r="E319" s="12" t="s">
        <v>12</v>
      </c>
      <c r="F319" s="12" t="s">
        <v>13</v>
      </c>
      <c r="G319" s="12" t="s">
        <v>3</v>
      </c>
      <c r="H319" s="12" t="s">
        <v>3</v>
      </c>
      <c r="I319" s="12" t="s">
        <v>36</v>
      </c>
      <c r="J319" s="12" t="s">
        <v>37</v>
      </c>
      <c r="K319" s="12" t="s">
        <v>38</v>
      </c>
      <c r="L319" s="12" t="s">
        <v>39</v>
      </c>
      <c r="M319" s="12" t="s">
        <v>3</v>
      </c>
      <c r="N319" s="12" t="s">
        <v>3</v>
      </c>
      <c r="O319" s="30" t="s">
        <v>3395</v>
      </c>
      <c r="P319" s="2" t="str">
        <f t="shared" si="32"/>
        <v>5063</v>
      </c>
      <c r="Q319" s="9" t="str">
        <f t="shared" si="33"/>
        <v>09212-Põhihariduse otsekulud</v>
      </c>
      <c r="R319" s="9" t="str">
        <f t="shared" si="34"/>
        <v>50</v>
      </c>
      <c r="S319" s="9" t="str">
        <f t="shared" si="35"/>
        <v/>
      </c>
      <c r="T319" s="37" t="str">
        <f t="shared" si="36"/>
        <v>50631-Töötajate v.a. õpetajad sotsiaalmaks</v>
      </c>
      <c r="U319" s="18" t="s">
        <v>2308</v>
      </c>
      <c r="V319" s="9" t="str">
        <f t="shared" si="37"/>
        <v/>
      </c>
      <c r="W319" t="str">
        <f t="shared" si="38"/>
        <v>09</v>
      </c>
      <c r="X319" t="str">
        <f t="shared" si="39"/>
        <v/>
      </c>
    </row>
    <row r="320" spans="1:24" hidden="1" x14ac:dyDescent="0.2">
      <c r="A320" s="12" t="s">
        <v>2484</v>
      </c>
      <c r="B320" s="12">
        <v>9099</v>
      </c>
      <c r="C320" s="12" t="s">
        <v>20</v>
      </c>
      <c r="D320" s="12" t="s">
        <v>21</v>
      </c>
      <c r="E320" s="12" t="s">
        <v>12</v>
      </c>
      <c r="F320" s="12" t="s">
        <v>13</v>
      </c>
      <c r="G320" s="12" t="s">
        <v>3</v>
      </c>
      <c r="H320" s="12" t="s">
        <v>3</v>
      </c>
      <c r="I320" s="12" t="s">
        <v>36</v>
      </c>
      <c r="J320" s="12" t="s">
        <v>37</v>
      </c>
      <c r="K320" s="12" t="s">
        <v>38</v>
      </c>
      <c r="L320" s="12" t="s">
        <v>39</v>
      </c>
      <c r="M320" s="12" t="s">
        <v>3</v>
      </c>
      <c r="N320" s="12" t="s">
        <v>3</v>
      </c>
      <c r="O320" s="30" t="s">
        <v>3395</v>
      </c>
      <c r="P320" s="2" t="str">
        <f t="shared" si="32"/>
        <v>5002</v>
      </c>
      <c r="Q320" s="9" t="str">
        <f t="shared" si="33"/>
        <v>09212-Põhihariduse otsekulud</v>
      </c>
      <c r="R320" s="9" t="str">
        <f t="shared" si="34"/>
        <v>50</v>
      </c>
      <c r="S320" s="9" t="str">
        <f t="shared" si="35"/>
        <v/>
      </c>
      <c r="T320" s="37" t="str">
        <f t="shared" si="36"/>
        <v>50021-Töötajate töötasu</v>
      </c>
      <c r="U320" s="18" t="s">
        <v>2308</v>
      </c>
      <c r="V320" s="9" t="str">
        <f t="shared" si="37"/>
        <v/>
      </c>
      <c r="W320" t="str">
        <f t="shared" si="38"/>
        <v>09</v>
      </c>
      <c r="X320" t="str">
        <f t="shared" si="39"/>
        <v/>
      </c>
    </row>
    <row r="321" spans="1:24" hidden="1" x14ac:dyDescent="0.2">
      <c r="A321" s="12" t="s">
        <v>2485</v>
      </c>
      <c r="B321" s="12">
        <v>7</v>
      </c>
      <c r="C321" s="12" t="s">
        <v>10</v>
      </c>
      <c r="D321" s="12" t="s">
        <v>11</v>
      </c>
      <c r="E321" s="12" t="s">
        <v>12</v>
      </c>
      <c r="F321" s="12" t="s">
        <v>13</v>
      </c>
      <c r="G321" s="12" t="s">
        <v>3</v>
      </c>
      <c r="H321" s="12" t="s">
        <v>3</v>
      </c>
      <c r="I321" s="12" t="s">
        <v>36</v>
      </c>
      <c r="J321" s="12" t="s">
        <v>37</v>
      </c>
      <c r="K321" s="12" t="s">
        <v>38</v>
      </c>
      <c r="L321" s="12" t="s">
        <v>39</v>
      </c>
      <c r="M321" s="12" t="s">
        <v>3</v>
      </c>
      <c r="N321" s="12" t="s">
        <v>3</v>
      </c>
      <c r="O321" s="30" t="s">
        <v>3395</v>
      </c>
      <c r="P321" s="2" t="str">
        <f t="shared" si="32"/>
        <v>5064</v>
      </c>
      <c r="Q321" s="9" t="str">
        <f t="shared" si="33"/>
        <v>09212-Põhihariduse otsekulud</v>
      </c>
      <c r="R321" s="9" t="str">
        <f t="shared" si="34"/>
        <v>50</v>
      </c>
      <c r="S321" s="9" t="str">
        <f t="shared" si="35"/>
        <v/>
      </c>
      <c r="T321" s="37" t="str">
        <f t="shared" si="36"/>
        <v>50641-Töötajate v.a. õpetajate töötuskindlustusmakse</v>
      </c>
      <c r="U321" s="18" t="s">
        <v>2308</v>
      </c>
      <c r="V321" s="9" t="str">
        <f t="shared" si="37"/>
        <v/>
      </c>
      <c r="W321" t="str">
        <f t="shared" si="38"/>
        <v>09</v>
      </c>
      <c r="X321" t="str">
        <f t="shared" si="39"/>
        <v/>
      </c>
    </row>
    <row r="322" spans="1:24" hidden="1" x14ac:dyDescent="0.2">
      <c r="A322" s="12" t="s">
        <v>2485</v>
      </c>
      <c r="B322" s="12">
        <v>281</v>
      </c>
      <c r="C322" s="12" t="s">
        <v>18</v>
      </c>
      <c r="D322" s="12" t="s">
        <v>19</v>
      </c>
      <c r="E322" s="12" t="s">
        <v>12</v>
      </c>
      <c r="F322" s="12" t="s">
        <v>13</v>
      </c>
      <c r="G322" s="12" t="s">
        <v>3</v>
      </c>
      <c r="H322" s="12" t="s">
        <v>3</v>
      </c>
      <c r="I322" s="12" t="s">
        <v>36</v>
      </c>
      <c r="J322" s="12" t="s">
        <v>37</v>
      </c>
      <c r="K322" s="12" t="s">
        <v>38</v>
      </c>
      <c r="L322" s="12" t="s">
        <v>39</v>
      </c>
      <c r="M322" s="12" t="s">
        <v>3</v>
      </c>
      <c r="N322" s="12" t="s">
        <v>3</v>
      </c>
      <c r="O322" s="30" t="s">
        <v>3395</v>
      </c>
      <c r="P322" s="2" t="str">
        <f t="shared" si="32"/>
        <v>5063</v>
      </c>
      <c r="Q322" s="9" t="str">
        <f t="shared" si="33"/>
        <v>09212-Põhihariduse otsekulud</v>
      </c>
      <c r="R322" s="9" t="str">
        <f t="shared" si="34"/>
        <v>50</v>
      </c>
      <c r="S322" s="9" t="str">
        <f t="shared" si="35"/>
        <v/>
      </c>
      <c r="T322" s="37" t="str">
        <f t="shared" si="36"/>
        <v>50631-Töötajate v.a. õpetajad sotsiaalmaks</v>
      </c>
      <c r="U322" s="18" t="s">
        <v>2308</v>
      </c>
      <c r="V322" s="9" t="str">
        <f t="shared" si="37"/>
        <v/>
      </c>
      <c r="W322" t="str">
        <f t="shared" si="38"/>
        <v>09</v>
      </c>
      <c r="X322" t="str">
        <f t="shared" si="39"/>
        <v/>
      </c>
    </row>
    <row r="323" spans="1:24" hidden="1" x14ac:dyDescent="0.2">
      <c r="A323" s="12" t="s">
        <v>2485</v>
      </c>
      <c r="B323" s="12">
        <v>852</v>
      </c>
      <c r="C323" s="12" t="s">
        <v>20</v>
      </c>
      <c r="D323" s="12" t="s">
        <v>21</v>
      </c>
      <c r="E323" s="12" t="s">
        <v>12</v>
      </c>
      <c r="F323" s="12" t="s">
        <v>13</v>
      </c>
      <c r="G323" s="12" t="s">
        <v>3</v>
      </c>
      <c r="H323" s="12" t="s">
        <v>3</v>
      </c>
      <c r="I323" s="12" t="s">
        <v>36</v>
      </c>
      <c r="J323" s="12" t="s">
        <v>37</v>
      </c>
      <c r="K323" s="12" t="s">
        <v>38</v>
      </c>
      <c r="L323" s="12" t="s">
        <v>39</v>
      </c>
      <c r="M323" s="12" t="s">
        <v>3</v>
      </c>
      <c r="N323" s="12" t="s">
        <v>3</v>
      </c>
      <c r="O323" s="30" t="s">
        <v>3395</v>
      </c>
      <c r="P323" s="2" t="str">
        <f t="shared" ref="P323:P386" si="40">LEFT(C323,4)</f>
        <v>5002</v>
      </c>
      <c r="Q323" s="9" t="str">
        <f t="shared" ref="Q323:Q386" si="41">CONCATENATE(K323,"-",L323)</f>
        <v>09212-Põhihariduse otsekulud</v>
      </c>
      <c r="R323" s="9" t="str">
        <f t="shared" ref="R323:R386" si="42">LEFT(C323,2)</f>
        <v>50</v>
      </c>
      <c r="S323" s="9" t="str">
        <f t="shared" ref="S323:S386" si="43">CONCATENATE(M323,N323)</f>
        <v/>
      </c>
      <c r="T323" s="37" t="str">
        <f t="shared" ref="T323:T386" si="44">CONCATENATE(C323,"-",D323)</f>
        <v>50021-Töötajate töötasu</v>
      </c>
      <c r="U323" s="18" t="s">
        <v>2308</v>
      </c>
      <c r="V323" s="9" t="str">
        <f t="shared" ref="V323:V386" si="45">CONCATENATE(G323,H323)</f>
        <v/>
      </c>
      <c r="W323" t="str">
        <f t="shared" ref="W323:W386" si="46">LEFT(K323,2)</f>
        <v>09</v>
      </c>
      <c r="X323" t="str">
        <f t="shared" ref="X323:X386" si="47">+V323</f>
        <v/>
      </c>
    </row>
    <row r="324" spans="1:24" hidden="1" x14ac:dyDescent="0.2">
      <c r="A324" s="12" t="s">
        <v>2486</v>
      </c>
      <c r="B324" s="12">
        <v>65</v>
      </c>
      <c r="C324" s="12" t="s">
        <v>466</v>
      </c>
      <c r="D324" s="12" t="s">
        <v>465</v>
      </c>
      <c r="E324" s="12" t="s">
        <v>12</v>
      </c>
      <c r="F324" s="12" t="s">
        <v>13</v>
      </c>
      <c r="G324" s="12" t="s">
        <v>3</v>
      </c>
      <c r="H324" s="12" t="s">
        <v>3</v>
      </c>
      <c r="I324" s="12" t="s">
        <v>36</v>
      </c>
      <c r="J324" s="12" t="s">
        <v>37</v>
      </c>
      <c r="K324" s="12" t="s">
        <v>38</v>
      </c>
      <c r="L324" s="12" t="s">
        <v>39</v>
      </c>
      <c r="M324" s="12" t="s">
        <v>3</v>
      </c>
      <c r="N324" s="12" t="s">
        <v>3</v>
      </c>
      <c r="O324" s="30" t="s">
        <v>3395</v>
      </c>
      <c r="P324" s="2" t="str">
        <f t="shared" si="40"/>
        <v>5064</v>
      </c>
      <c r="Q324" s="9" t="str">
        <f t="shared" si="41"/>
        <v>09212-Põhihariduse otsekulud</v>
      </c>
      <c r="R324" s="9" t="str">
        <f t="shared" si="42"/>
        <v>50</v>
      </c>
      <c r="S324" s="9" t="str">
        <f t="shared" si="43"/>
        <v/>
      </c>
      <c r="T324" s="37" t="str">
        <f t="shared" si="44"/>
        <v>50645-Juhtide töötuskindlustus (hariduse toetusfondist)</v>
      </c>
      <c r="U324" s="18" t="s">
        <v>2308</v>
      </c>
      <c r="V324" s="9" t="str">
        <f t="shared" si="45"/>
        <v/>
      </c>
      <c r="W324" t="str">
        <f t="shared" si="46"/>
        <v>09</v>
      </c>
      <c r="X324" t="str">
        <f t="shared" si="47"/>
        <v/>
      </c>
    </row>
    <row r="325" spans="1:24" hidden="1" x14ac:dyDescent="0.2">
      <c r="A325" s="12" t="s">
        <v>2486</v>
      </c>
      <c r="B325" s="12">
        <v>2669</v>
      </c>
      <c r="C325" s="12" t="s">
        <v>468</v>
      </c>
      <c r="D325" s="12" t="s">
        <v>467</v>
      </c>
      <c r="E325" s="12" t="s">
        <v>12</v>
      </c>
      <c r="F325" s="12" t="s">
        <v>13</v>
      </c>
      <c r="G325" s="12" t="s">
        <v>3</v>
      </c>
      <c r="H325" s="12" t="s">
        <v>3</v>
      </c>
      <c r="I325" s="12" t="s">
        <v>36</v>
      </c>
      <c r="J325" s="12" t="s">
        <v>37</v>
      </c>
      <c r="K325" s="12" t="s">
        <v>38</v>
      </c>
      <c r="L325" s="12" t="s">
        <v>39</v>
      </c>
      <c r="M325" s="12" t="s">
        <v>3</v>
      </c>
      <c r="N325" s="12" t="s">
        <v>3</v>
      </c>
      <c r="O325" s="30" t="s">
        <v>3395</v>
      </c>
      <c r="P325" s="2" t="str">
        <f t="shared" si="40"/>
        <v>5063</v>
      </c>
      <c r="Q325" s="9" t="str">
        <f t="shared" si="41"/>
        <v>09212-Põhihariduse otsekulud</v>
      </c>
      <c r="R325" s="9" t="str">
        <f t="shared" si="42"/>
        <v>50</v>
      </c>
      <c r="S325" s="9" t="str">
        <f t="shared" si="43"/>
        <v/>
      </c>
      <c r="T325" s="37" t="str">
        <f t="shared" si="44"/>
        <v>50635-Juhtide sotsiaalmaks (hariduse toetusfondist)</v>
      </c>
      <c r="U325" s="18" t="s">
        <v>2308</v>
      </c>
      <c r="V325" s="9" t="str">
        <f t="shared" si="45"/>
        <v/>
      </c>
      <c r="W325" t="str">
        <f t="shared" si="46"/>
        <v>09</v>
      </c>
      <c r="X325" t="str">
        <f t="shared" si="47"/>
        <v/>
      </c>
    </row>
    <row r="326" spans="1:24" hidden="1" x14ac:dyDescent="0.2">
      <c r="A326" s="12" t="s">
        <v>2486</v>
      </c>
      <c r="B326" s="12">
        <v>8088</v>
      </c>
      <c r="C326" s="12" t="s">
        <v>470</v>
      </c>
      <c r="D326" s="12" t="s">
        <v>469</v>
      </c>
      <c r="E326" s="12" t="s">
        <v>12</v>
      </c>
      <c r="F326" s="12" t="s">
        <v>13</v>
      </c>
      <c r="G326" s="12" t="s">
        <v>3</v>
      </c>
      <c r="H326" s="12" t="s">
        <v>3</v>
      </c>
      <c r="I326" s="12" t="s">
        <v>36</v>
      </c>
      <c r="J326" s="12" t="s">
        <v>37</v>
      </c>
      <c r="K326" s="12" t="s">
        <v>38</v>
      </c>
      <c r="L326" s="12" t="s">
        <v>39</v>
      </c>
      <c r="M326" s="12" t="s">
        <v>3</v>
      </c>
      <c r="N326" s="12" t="s">
        <v>3</v>
      </c>
      <c r="O326" s="30" t="s">
        <v>3395</v>
      </c>
      <c r="P326" s="2" t="str">
        <f t="shared" si="40"/>
        <v>5002</v>
      </c>
      <c r="Q326" s="9" t="str">
        <f t="shared" si="41"/>
        <v>09212-Põhihariduse otsekulud</v>
      </c>
      <c r="R326" s="9" t="str">
        <f t="shared" si="42"/>
        <v>50</v>
      </c>
      <c r="S326" s="9" t="str">
        <f t="shared" si="43"/>
        <v/>
      </c>
      <c r="T326" s="37" t="str">
        <f t="shared" si="44"/>
        <v>50025-Juhtide töötasu koolides</v>
      </c>
      <c r="U326" s="18" t="s">
        <v>2308</v>
      </c>
      <c r="V326" s="9" t="str">
        <f t="shared" si="45"/>
        <v/>
      </c>
      <c r="W326" t="str">
        <f t="shared" si="46"/>
        <v>09</v>
      </c>
      <c r="X326" t="str">
        <f t="shared" si="47"/>
        <v/>
      </c>
    </row>
    <row r="327" spans="1:24" hidden="1" x14ac:dyDescent="0.2">
      <c r="A327" s="12" t="s">
        <v>2488</v>
      </c>
      <c r="B327" s="12">
        <v>19138</v>
      </c>
      <c r="C327" s="12" t="s">
        <v>146</v>
      </c>
      <c r="D327" s="12" t="s">
        <v>145</v>
      </c>
      <c r="E327" s="12" t="s">
        <v>143</v>
      </c>
      <c r="F327" s="12" t="s">
        <v>144</v>
      </c>
      <c r="G327" s="12" t="s">
        <v>3</v>
      </c>
      <c r="H327" s="12" t="s">
        <v>3</v>
      </c>
      <c r="I327" s="12" t="s">
        <v>34</v>
      </c>
      <c r="J327" s="12" t="s">
        <v>35</v>
      </c>
      <c r="K327" s="12" t="s">
        <v>16</v>
      </c>
      <c r="L327" s="12" t="s">
        <v>17</v>
      </c>
      <c r="M327" s="12" t="s">
        <v>3</v>
      </c>
      <c r="N327" s="12" t="s">
        <v>3</v>
      </c>
      <c r="O327" s="30" t="s">
        <v>3395</v>
      </c>
      <c r="P327" s="2" t="str">
        <f t="shared" si="40"/>
        <v>3220</v>
      </c>
      <c r="Q327" s="9" t="str">
        <f t="shared" si="41"/>
        <v>09110-Alusharidus</v>
      </c>
      <c r="R327" s="9" t="str">
        <f t="shared" si="42"/>
        <v>32</v>
      </c>
      <c r="S327" s="9" t="str">
        <f t="shared" si="43"/>
        <v/>
      </c>
      <c r="T327" s="37" t="str">
        <f t="shared" si="44"/>
        <v>32202-Lasteaialaste toiduraha</v>
      </c>
      <c r="U327" s="18" t="s">
        <v>2308</v>
      </c>
      <c r="V327" s="9" t="str">
        <f t="shared" si="45"/>
        <v/>
      </c>
      <c r="W327" t="str">
        <f t="shared" si="46"/>
        <v>09</v>
      </c>
      <c r="X327" t="str">
        <f t="shared" si="47"/>
        <v/>
      </c>
    </row>
    <row r="328" spans="1:24" hidden="1" x14ac:dyDescent="0.2">
      <c r="A328" s="12" t="s">
        <v>2489</v>
      </c>
      <c r="B328" s="12">
        <v>15500</v>
      </c>
      <c r="C328" s="12" t="s">
        <v>148</v>
      </c>
      <c r="D328" s="12" t="s">
        <v>147</v>
      </c>
      <c r="E328" s="12" t="s">
        <v>143</v>
      </c>
      <c r="F328" s="12" t="s">
        <v>144</v>
      </c>
      <c r="G328" s="12" t="s">
        <v>3</v>
      </c>
      <c r="H328" s="12" t="s">
        <v>3</v>
      </c>
      <c r="I328" s="12" t="s">
        <v>34</v>
      </c>
      <c r="J328" s="12" t="s">
        <v>35</v>
      </c>
      <c r="K328" s="12" t="s">
        <v>16</v>
      </c>
      <c r="L328" s="12" t="s">
        <v>17</v>
      </c>
      <c r="M328" s="12" t="s">
        <v>3</v>
      </c>
      <c r="N328" s="12" t="s">
        <v>3</v>
      </c>
      <c r="O328" s="30" t="s">
        <v>3395</v>
      </c>
      <c r="P328" s="2" t="str">
        <f t="shared" si="40"/>
        <v>3220</v>
      </c>
      <c r="Q328" s="9" t="str">
        <f t="shared" si="41"/>
        <v>09110-Alusharidus</v>
      </c>
      <c r="R328" s="9" t="str">
        <f t="shared" si="42"/>
        <v>32</v>
      </c>
      <c r="S328" s="9" t="str">
        <f t="shared" si="43"/>
        <v/>
      </c>
      <c r="T328" s="37" t="str">
        <f t="shared" si="44"/>
        <v>32201-Lasteaia kohatasu</v>
      </c>
      <c r="U328" s="18" t="s">
        <v>2308</v>
      </c>
      <c r="V328" s="9" t="str">
        <f t="shared" si="45"/>
        <v/>
      </c>
      <c r="W328" t="str">
        <f t="shared" si="46"/>
        <v>09</v>
      </c>
      <c r="X328" t="str">
        <f t="shared" si="47"/>
        <v/>
      </c>
    </row>
    <row r="329" spans="1:24" hidden="1" x14ac:dyDescent="0.2">
      <c r="A329" s="12" t="s">
        <v>2485</v>
      </c>
      <c r="B329" s="12">
        <v>17</v>
      </c>
      <c r="C329" s="12" t="s">
        <v>10</v>
      </c>
      <c r="D329" s="12" t="s">
        <v>11</v>
      </c>
      <c r="E329" s="12" t="s">
        <v>12</v>
      </c>
      <c r="F329" s="12" t="s">
        <v>13</v>
      </c>
      <c r="G329" s="12" t="s">
        <v>3</v>
      </c>
      <c r="H329" s="12" t="s">
        <v>3</v>
      </c>
      <c r="I329" s="12" t="s">
        <v>34</v>
      </c>
      <c r="J329" s="12" t="s">
        <v>35</v>
      </c>
      <c r="K329" s="12" t="s">
        <v>16</v>
      </c>
      <c r="L329" s="12" t="s">
        <v>17</v>
      </c>
      <c r="M329" s="12" t="s">
        <v>3</v>
      </c>
      <c r="N329" s="12" t="s">
        <v>3</v>
      </c>
      <c r="O329" s="30" t="s">
        <v>3395</v>
      </c>
      <c r="P329" s="2" t="str">
        <f t="shared" si="40"/>
        <v>5064</v>
      </c>
      <c r="Q329" s="9" t="str">
        <f t="shared" si="41"/>
        <v>09110-Alusharidus</v>
      </c>
      <c r="R329" s="9" t="str">
        <f t="shared" si="42"/>
        <v>50</v>
      </c>
      <c r="S329" s="9" t="str">
        <f t="shared" si="43"/>
        <v/>
      </c>
      <c r="T329" s="37" t="str">
        <f t="shared" si="44"/>
        <v>50641-Töötajate v.a. õpetajate töötuskindlustusmakse</v>
      </c>
      <c r="U329" s="18" t="s">
        <v>2308</v>
      </c>
      <c r="V329" s="9" t="str">
        <f t="shared" si="45"/>
        <v/>
      </c>
      <c r="W329" t="str">
        <f t="shared" si="46"/>
        <v>09</v>
      </c>
      <c r="X329" t="str">
        <f t="shared" si="47"/>
        <v/>
      </c>
    </row>
    <row r="330" spans="1:24" hidden="1" x14ac:dyDescent="0.2">
      <c r="A330" s="12" t="s">
        <v>2485</v>
      </c>
      <c r="B330" s="12">
        <v>703</v>
      </c>
      <c r="C330" s="12" t="s">
        <v>18</v>
      </c>
      <c r="D330" s="12" t="s">
        <v>19</v>
      </c>
      <c r="E330" s="12" t="s">
        <v>12</v>
      </c>
      <c r="F330" s="12" t="s">
        <v>13</v>
      </c>
      <c r="G330" s="12" t="s">
        <v>3</v>
      </c>
      <c r="H330" s="12" t="s">
        <v>3</v>
      </c>
      <c r="I330" s="12" t="s">
        <v>34</v>
      </c>
      <c r="J330" s="12" t="s">
        <v>35</v>
      </c>
      <c r="K330" s="12" t="s">
        <v>16</v>
      </c>
      <c r="L330" s="12" t="s">
        <v>17</v>
      </c>
      <c r="M330" s="12" t="s">
        <v>3</v>
      </c>
      <c r="N330" s="12" t="s">
        <v>3</v>
      </c>
      <c r="O330" s="30" t="s">
        <v>3395</v>
      </c>
      <c r="P330" s="2" t="str">
        <f t="shared" si="40"/>
        <v>5063</v>
      </c>
      <c r="Q330" s="9" t="str">
        <f t="shared" si="41"/>
        <v>09110-Alusharidus</v>
      </c>
      <c r="R330" s="9" t="str">
        <f t="shared" si="42"/>
        <v>50</v>
      </c>
      <c r="S330" s="9" t="str">
        <f t="shared" si="43"/>
        <v/>
      </c>
      <c r="T330" s="37" t="str">
        <f t="shared" si="44"/>
        <v>50631-Töötajate v.a. õpetajad sotsiaalmaks</v>
      </c>
      <c r="U330" s="18" t="s">
        <v>2308</v>
      </c>
      <c r="V330" s="9" t="str">
        <f t="shared" si="45"/>
        <v/>
      </c>
      <c r="W330" t="str">
        <f t="shared" si="46"/>
        <v>09</v>
      </c>
      <c r="X330" t="str">
        <f t="shared" si="47"/>
        <v/>
      </c>
    </row>
    <row r="331" spans="1:24" hidden="1" x14ac:dyDescent="0.2">
      <c r="A331" s="12" t="s">
        <v>2485</v>
      </c>
      <c r="B331" s="12">
        <v>2130</v>
      </c>
      <c r="C331" s="12" t="s">
        <v>20</v>
      </c>
      <c r="D331" s="12" t="s">
        <v>21</v>
      </c>
      <c r="E331" s="12" t="s">
        <v>12</v>
      </c>
      <c r="F331" s="12" t="s">
        <v>13</v>
      </c>
      <c r="G331" s="12" t="s">
        <v>3</v>
      </c>
      <c r="H331" s="12" t="s">
        <v>3</v>
      </c>
      <c r="I331" s="12" t="s">
        <v>34</v>
      </c>
      <c r="J331" s="12" t="s">
        <v>35</v>
      </c>
      <c r="K331" s="12" t="s">
        <v>16</v>
      </c>
      <c r="L331" s="12" t="s">
        <v>17</v>
      </c>
      <c r="M331" s="12" t="s">
        <v>3</v>
      </c>
      <c r="N331" s="12" t="s">
        <v>3</v>
      </c>
      <c r="O331" s="30" t="s">
        <v>3395</v>
      </c>
      <c r="P331" s="2" t="str">
        <f t="shared" si="40"/>
        <v>5002</v>
      </c>
      <c r="Q331" s="9" t="str">
        <f t="shared" si="41"/>
        <v>09110-Alusharidus</v>
      </c>
      <c r="R331" s="9" t="str">
        <f t="shared" si="42"/>
        <v>50</v>
      </c>
      <c r="S331" s="9" t="str">
        <f t="shared" si="43"/>
        <v/>
      </c>
      <c r="T331" s="37" t="str">
        <f t="shared" si="44"/>
        <v>50021-Töötajate töötasu</v>
      </c>
      <c r="U331" s="18" t="s">
        <v>2308</v>
      </c>
      <c r="V331" s="9" t="str">
        <f t="shared" si="45"/>
        <v/>
      </c>
      <c r="W331" t="str">
        <f t="shared" si="46"/>
        <v>09</v>
      </c>
      <c r="X331" t="str">
        <f t="shared" si="47"/>
        <v/>
      </c>
    </row>
    <row r="332" spans="1:24" hidden="1" x14ac:dyDescent="0.2">
      <c r="A332" s="12" t="s">
        <v>2486</v>
      </c>
      <c r="B332" s="12">
        <v>97</v>
      </c>
      <c r="C332" s="12" t="s">
        <v>10</v>
      </c>
      <c r="D332" s="12" t="s">
        <v>11</v>
      </c>
      <c r="E332" s="12" t="s">
        <v>12</v>
      </c>
      <c r="F332" s="12" t="s">
        <v>13</v>
      </c>
      <c r="G332" s="12" t="s">
        <v>3</v>
      </c>
      <c r="H332" s="12" t="s">
        <v>3</v>
      </c>
      <c r="I332" s="12" t="s">
        <v>34</v>
      </c>
      <c r="J332" s="12" t="s">
        <v>35</v>
      </c>
      <c r="K332" s="12" t="s">
        <v>16</v>
      </c>
      <c r="L332" s="12" t="s">
        <v>17</v>
      </c>
      <c r="M332" s="12" t="s">
        <v>3</v>
      </c>
      <c r="N332" s="12" t="s">
        <v>3</v>
      </c>
      <c r="O332" s="30" t="s">
        <v>3395</v>
      </c>
      <c r="P332" s="2" t="str">
        <f t="shared" si="40"/>
        <v>5064</v>
      </c>
      <c r="Q332" s="9" t="str">
        <f t="shared" si="41"/>
        <v>09110-Alusharidus</v>
      </c>
      <c r="R332" s="9" t="str">
        <f t="shared" si="42"/>
        <v>50</v>
      </c>
      <c r="S332" s="9" t="str">
        <f t="shared" si="43"/>
        <v/>
      </c>
      <c r="T332" s="37" t="str">
        <f t="shared" si="44"/>
        <v>50641-Töötajate v.a. õpetajate töötuskindlustusmakse</v>
      </c>
      <c r="U332" s="18" t="s">
        <v>2308</v>
      </c>
      <c r="V332" s="9" t="str">
        <f t="shared" si="45"/>
        <v/>
      </c>
      <c r="W332" t="str">
        <f t="shared" si="46"/>
        <v>09</v>
      </c>
      <c r="X332" t="str">
        <f t="shared" si="47"/>
        <v/>
      </c>
    </row>
    <row r="333" spans="1:24" hidden="1" x14ac:dyDescent="0.2">
      <c r="A333" s="12" t="s">
        <v>2486</v>
      </c>
      <c r="B333" s="12">
        <v>4004</v>
      </c>
      <c r="C333" s="12" t="s">
        <v>18</v>
      </c>
      <c r="D333" s="12" t="s">
        <v>19</v>
      </c>
      <c r="E333" s="12" t="s">
        <v>12</v>
      </c>
      <c r="F333" s="12" t="s">
        <v>13</v>
      </c>
      <c r="G333" s="12" t="s">
        <v>3</v>
      </c>
      <c r="H333" s="12" t="s">
        <v>3</v>
      </c>
      <c r="I333" s="12" t="s">
        <v>34</v>
      </c>
      <c r="J333" s="12" t="s">
        <v>35</v>
      </c>
      <c r="K333" s="12" t="s">
        <v>16</v>
      </c>
      <c r="L333" s="12" t="s">
        <v>17</v>
      </c>
      <c r="M333" s="12" t="s">
        <v>3</v>
      </c>
      <c r="N333" s="12" t="s">
        <v>3</v>
      </c>
      <c r="O333" s="30" t="s">
        <v>3395</v>
      </c>
      <c r="P333" s="2" t="str">
        <f t="shared" si="40"/>
        <v>5063</v>
      </c>
      <c r="Q333" s="9" t="str">
        <f t="shared" si="41"/>
        <v>09110-Alusharidus</v>
      </c>
      <c r="R333" s="9" t="str">
        <f t="shared" si="42"/>
        <v>50</v>
      </c>
      <c r="S333" s="9" t="str">
        <f t="shared" si="43"/>
        <v/>
      </c>
      <c r="T333" s="37" t="str">
        <f t="shared" si="44"/>
        <v>50631-Töötajate v.a. õpetajad sotsiaalmaks</v>
      </c>
      <c r="U333" s="18" t="s">
        <v>2308</v>
      </c>
      <c r="V333" s="9" t="str">
        <f t="shared" si="45"/>
        <v/>
      </c>
      <c r="W333" t="str">
        <f t="shared" si="46"/>
        <v>09</v>
      </c>
      <c r="X333" t="str">
        <f t="shared" si="47"/>
        <v/>
      </c>
    </row>
    <row r="334" spans="1:24" hidden="1" x14ac:dyDescent="0.2">
      <c r="A334" s="12" t="s">
        <v>2486</v>
      </c>
      <c r="B334" s="12">
        <v>12132</v>
      </c>
      <c r="C334" s="12" t="s">
        <v>20</v>
      </c>
      <c r="D334" s="12" t="s">
        <v>21</v>
      </c>
      <c r="E334" s="12" t="s">
        <v>12</v>
      </c>
      <c r="F334" s="12" t="s">
        <v>13</v>
      </c>
      <c r="G334" s="12" t="s">
        <v>3</v>
      </c>
      <c r="H334" s="12" t="s">
        <v>3</v>
      </c>
      <c r="I334" s="12" t="s">
        <v>34</v>
      </c>
      <c r="J334" s="12" t="s">
        <v>35</v>
      </c>
      <c r="K334" s="12" t="s">
        <v>16</v>
      </c>
      <c r="L334" s="12" t="s">
        <v>17</v>
      </c>
      <c r="M334" s="12" t="s">
        <v>3</v>
      </c>
      <c r="N334" s="12" t="s">
        <v>3</v>
      </c>
      <c r="O334" s="30" t="s">
        <v>3395</v>
      </c>
      <c r="P334" s="2" t="str">
        <f t="shared" si="40"/>
        <v>5002</v>
      </c>
      <c r="Q334" s="9" t="str">
        <f t="shared" si="41"/>
        <v>09110-Alusharidus</v>
      </c>
      <c r="R334" s="9" t="str">
        <f t="shared" si="42"/>
        <v>50</v>
      </c>
      <c r="S334" s="9" t="str">
        <f t="shared" si="43"/>
        <v/>
      </c>
      <c r="T334" s="37" t="str">
        <f t="shared" si="44"/>
        <v>50021-Töötajate töötasu</v>
      </c>
      <c r="U334" s="18" t="s">
        <v>2308</v>
      </c>
      <c r="V334" s="9" t="str">
        <f t="shared" si="45"/>
        <v/>
      </c>
      <c r="W334" t="str">
        <f t="shared" si="46"/>
        <v>09</v>
      </c>
      <c r="X334" t="str">
        <f t="shared" si="47"/>
        <v/>
      </c>
    </row>
    <row r="335" spans="1:24" hidden="1" x14ac:dyDescent="0.2">
      <c r="A335" s="12" t="s">
        <v>2491</v>
      </c>
      <c r="B335" s="12">
        <v>924</v>
      </c>
      <c r="C335" s="12" t="s">
        <v>23</v>
      </c>
      <c r="D335" s="12" t="s">
        <v>24</v>
      </c>
      <c r="E335" s="12" t="s">
        <v>12</v>
      </c>
      <c r="F335" s="12" t="s">
        <v>13</v>
      </c>
      <c r="G335" s="12" t="s">
        <v>3</v>
      </c>
      <c r="H335" s="12" t="s">
        <v>3</v>
      </c>
      <c r="I335" s="12" t="s">
        <v>34</v>
      </c>
      <c r="J335" s="12" t="s">
        <v>35</v>
      </c>
      <c r="K335" s="12" t="s">
        <v>16</v>
      </c>
      <c r="L335" s="12" t="s">
        <v>17</v>
      </c>
      <c r="M335" s="12" t="s">
        <v>3</v>
      </c>
      <c r="N335" s="12" t="s">
        <v>3</v>
      </c>
      <c r="O335" s="30" t="s">
        <v>3395</v>
      </c>
      <c r="P335" s="2" t="str">
        <f t="shared" si="40"/>
        <v>5064</v>
      </c>
      <c r="Q335" s="9" t="str">
        <f t="shared" si="41"/>
        <v>09110-Alusharidus</v>
      </c>
      <c r="R335" s="9" t="str">
        <f t="shared" si="42"/>
        <v>50</v>
      </c>
      <c r="S335" s="9" t="str">
        <f t="shared" si="43"/>
        <v/>
      </c>
      <c r="T335" s="37" t="str">
        <f t="shared" si="44"/>
        <v>50640-Õpetajate töötuskindlustus (hariduse toetusfond)</v>
      </c>
      <c r="U335" s="18" t="s">
        <v>2308</v>
      </c>
      <c r="V335" s="9" t="str">
        <f t="shared" si="45"/>
        <v/>
      </c>
      <c r="W335" t="str">
        <f t="shared" si="46"/>
        <v>09</v>
      </c>
      <c r="X335" t="str">
        <f t="shared" si="47"/>
        <v/>
      </c>
    </row>
    <row r="336" spans="1:24" hidden="1" x14ac:dyDescent="0.2">
      <c r="A336" s="12" t="s">
        <v>2491</v>
      </c>
      <c r="B336" s="12">
        <v>38099</v>
      </c>
      <c r="C336" s="12" t="s">
        <v>26</v>
      </c>
      <c r="D336" s="12" t="s">
        <v>27</v>
      </c>
      <c r="E336" s="12" t="s">
        <v>12</v>
      </c>
      <c r="F336" s="12" t="s">
        <v>13</v>
      </c>
      <c r="G336" s="12" t="s">
        <v>3</v>
      </c>
      <c r="H336" s="12" t="s">
        <v>3</v>
      </c>
      <c r="I336" s="12" t="s">
        <v>34</v>
      </c>
      <c r="J336" s="12" t="s">
        <v>35</v>
      </c>
      <c r="K336" s="12" t="s">
        <v>16</v>
      </c>
      <c r="L336" s="12" t="s">
        <v>17</v>
      </c>
      <c r="M336" s="12" t="s">
        <v>3</v>
      </c>
      <c r="N336" s="12" t="s">
        <v>3</v>
      </c>
      <c r="O336" s="30" t="s">
        <v>3395</v>
      </c>
      <c r="P336" s="2" t="str">
        <f t="shared" si="40"/>
        <v>5063</v>
      </c>
      <c r="Q336" s="9" t="str">
        <f t="shared" si="41"/>
        <v>09110-Alusharidus</v>
      </c>
      <c r="R336" s="9" t="str">
        <f t="shared" si="42"/>
        <v>50</v>
      </c>
      <c r="S336" s="9" t="str">
        <f t="shared" si="43"/>
        <v/>
      </c>
      <c r="T336" s="37" t="str">
        <f t="shared" si="44"/>
        <v>50630-Õpetajate sotsiaalmaks (hariduse toetusfondist)</v>
      </c>
      <c r="U336" s="18" t="s">
        <v>2308</v>
      </c>
      <c r="V336" s="9" t="str">
        <f t="shared" si="45"/>
        <v/>
      </c>
      <c r="W336" t="str">
        <f t="shared" si="46"/>
        <v>09</v>
      </c>
      <c r="X336" t="str">
        <f t="shared" si="47"/>
        <v/>
      </c>
    </row>
    <row r="337" spans="1:24" hidden="1" x14ac:dyDescent="0.2">
      <c r="A337" s="12" t="s">
        <v>2491</v>
      </c>
      <c r="B337" s="12">
        <v>115452</v>
      </c>
      <c r="C337" s="12" t="s">
        <v>28</v>
      </c>
      <c r="D337" s="12" t="s">
        <v>29</v>
      </c>
      <c r="E337" s="12" t="s">
        <v>12</v>
      </c>
      <c r="F337" s="12" t="s">
        <v>13</v>
      </c>
      <c r="G337" s="12" t="s">
        <v>3</v>
      </c>
      <c r="H337" s="12" t="s">
        <v>3</v>
      </c>
      <c r="I337" s="12" t="s">
        <v>34</v>
      </c>
      <c r="J337" s="12" t="s">
        <v>35</v>
      </c>
      <c r="K337" s="12" t="s">
        <v>16</v>
      </c>
      <c r="L337" s="12" t="s">
        <v>17</v>
      </c>
      <c r="M337" s="12" t="s">
        <v>3</v>
      </c>
      <c r="N337" s="12" t="s">
        <v>3</v>
      </c>
      <c r="O337" s="30" t="s">
        <v>3395</v>
      </c>
      <c r="P337" s="2" t="str">
        <f t="shared" si="40"/>
        <v>5002</v>
      </c>
      <c r="Q337" s="9" t="str">
        <f t="shared" si="41"/>
        <v>09110-Alusharidus</v>
      </c>
      <c r="R337" s="9" t="str">
        <f t="shared" si="42"/>
        <v>50</v>
      </c>
      <c r="S337" s="9" t="str">
        <f t="shared" si="43"/>
        <v/>
      </c>
      <c r="T337" s="37" t="str">
        <f t="shared" si="44"/>
        <v>50020-Õpetajate töötasu</v>
      </c>
      <c r="U337" s="18" t="s">
        <v>2308</v>
      </c>
      <c r="V337" s="9" t="str">
        <f t="shared" si="45"/>
        <v/>
      </c>
      <c r="W337" t="str">
        <f t="shared" si="46"/>
        <v>09</v>
      </c>
      <c r="X337" t="str">
        <f t="shared" si="47"/>
        <v/>
      </c>
    </row>
    <row r="338" spans="1:24" hidden="1" x14ac:dyDescent="0.2">
      <c r="A338" s="12" t="s">
        <v>2488</v>
      </c>
      <c r="B338" s="12">
        <v>19284</v>
      </c>
      <c r="C338" s="12" t="s">
        <v>146</v>
      </c>
      <c r="D338" s="12" t="s">
        <v>145</v>
      </c>
      <c r="E338" s="12" t="s">
        <v>143</v>
      </c>
      <c r="F338" s="12" t="s">
        <v>144</v>
      </c>
      <c r="G338" s="12" t="s">
        <v>3</v>
      </c>
      <c r="H338" s="12" t="s">
        <v>3</v>
      </c>
      <c r="I338" s="12" t="s">
        <v>32</v>
      </c>
      <c r="J338" s="12" t="s">
        <v>33</v>
      </c>
      <c r="K338" s="12" t="s">
        <v>16</v>
      </c>
      <c r="L338" s="12" t="s">
        <v>17</v>
      </c>
      <c r="M338" s="12" t="s">
        <v>3</v>
      </c>
      <c r="N338" s="12" t="s">
        <v>3</v>
      </c>
      <c r="O338" s="30" t="s">
        <v>3395</v>
      </c>
      <c r="P338" s="2" t="str">
        <f t="shared" si="40"/>
        <v>3220</v>
      </c>
      <c r="Q338" s="9" t="str">
        <f t="shared" si="41"/>
        <v>09110-Alusharidus</v>
      </c>
      <c r="R338" s="9" t="str">
        <f t="shared" si="42"/>
        <v>32</v>
      </c>
      <c r="S338" s="9" t="str">
        <f t="shared" si="43"/>
        <v/>
      </c>
      <c r="T338" s="37" t="str">
        <f t="shared" si="44"/>
        <v>32202-Lasteaialaste toiduraha</v>
      </c>
      <c r="U338" s="18" t="s">
        <v>2308</v>
      </c>
      <c r="V338" s="9" t="str">
        <f t="shared" si="45"/>
        <v/>
      </c>
      <c r="W338" t="str">
        <f t="shared" si="46"/>
        <v>09</v>
      </c>
      <c r="X338" t="str">
        <f t="shared" si="47"/>
        <v/>
      </c>
    </row>
    <row r="339" spans="1:24" hidden="1" x14ac:dyDescent="0.2">
      <c r="A339" s="12" t="s">
        <v>2489</v>
      </c>
      <c r="B339" s="12">
        <v>13000</v>
      </c>
      <c r="C339" s="12" t="s">
        <v>148</v>
      </c>
      <c r="D339" s="12" t="s">
        <v>147</v>
      </c>
      <c r="E339" s="12" t="s">
        <v>143</v>
      </c>
      <c r="F339" s="12" t="s">
        <v>144</v>
      </c>
      <c r="G339" s="12" t="s">
        <v>3</v>
      </c>
      <c r="H339" s="12" t="s">
        <v>3</v>
      </c>
      <c r="I339" s="12" t="s">
        <v>32</v>
      </c>
      <c r="J339" s="12" t="s">
        <v>33</v>
      </c>
      <c r="K339" s="12" t="s">
        <v>16</v>
      </c>
      <c r="L339" s="12" t="s">
        <v>17</v>
      </c>
      <c r="M339" s="12" t="s">
        <v>3</v>
      </c>
      <c r="N339" s="12" t="s">
        <v>3</v>
      </c>
      <c r="O339" s="30" t="s">
        <v>3395</v>
      </c>
      <c r="P339" s="2" t="str">
        <f t="shared" si="40"/>
        <v>3220</v>
      </c>
      <c r="Q339" s="9" t="str">
        <f t="shared" si="41"/>
        <v>09110-Alusharidus</v>
      </c>
      <c r="R339" s="9" t="str">
        <f t="shared" si="42"/>
        <v>32</v>
      </c>
      <c r="S339" s="9" t="str">
        <f t="shared" si="43"/>
        <v/>
      </c>
      <c r="T339" s="37" t="str">
        <f t="shared" si="44"/>
        <v>32201-Lasteaia kohatasu</v>
      </c>
      <c r="U339" s="18" t="s">
        <v>2308</v>
      </c>
      <c r="V339" s="9" t="str">
        <f t="shared" si="45"/>
        <v/>
      </c>
      <c r="W339" t="str">
        <f t="shared" si="46"/>
        <v>09</v>
      </c>
      <c r="X339" t="str">
        <f t="shared" si="47"/>
        <v/>
      </c>
    </row>
    <row r="340" spans="1:24" hidden="1" x14ac:dyDescent="0.2">
      <c r="A340" s="12" t="s">
        <v>2485</v>
      </c>
      <c r="B340" s="12">
        <v>24</v>
      </c>
      <c r="C340" s="12" t="s">
        <v>10</v>
      </c>
      <c r="D340" s="12" t="s">
        <v>11</v>
      </c>
      <c r="E340" s="12" t="s">
        <v>12</v>
      </c>
      <c r="F340" s="12" t="s">
        <v>13</v>
      </c>
      <c r="G340" s="12" t="s">
        <v>3</v>
      </c>
      <c r="H340" s="12" t="s">
        <v>3</v>
      </c>
      <c r="I340" s="12" t="s">
        <v>32</v>
      </c>
      <c r="J340" s="12" t="s">
        <v>33</v>
      </c>
      <c r="K340" s="12" t="s">
        <v>16</v>
      </c>
      <c r="L340" s="12" t="s">
        <v>17</v>
      </c>
      <c r="M340" s="12" t="s">
        <v>3</v>
      </c>
      <c r="N340" s="12" t="s">
        <v>3</v>
      </c>
      <c r="O340" s="30" t="s">
        <v>3395</v>
      </c>
      <c r="P340" s="2" t="str">
        <f t="shared" si="40"/>
        <v>5064</v>
      </c>
      <c r="Q340" s="9" t="str">
        <f t="shared" si="41"/>
        <v>09110-Alusharidus</v>
      </c>
      <c r="R340" s="9" t="str">
        <f t="shared" si="42"/>
        <v>50</v>
      </c>
      <c r="S340" s="9" t="str">
        <f t="shared" si="43"/>
        <v/>
      </c>
      <c r="T340" s="37" t="str">
        <f t="shared" si="44"/>
        <v>50641-Töötajate v.a. õpetajate töötuskindlustusmakse</v>
      </c>
      <c r="U340" s="18" t="s">
        <v>2308</v>
      </c>
      <c r="V340" s="9" t="str">
        <f t="shared" si="45"/>
        <v/>
      </c>
      <c r="W340" t="str">
        <f t="shared" si="46"/>
        <v>09</v>
      </c>
      <c r="X340" t="str">
        <f t="shared" si="47"/>
        <v/>
      </c>
    </row>
    <row r="341" spans="1:24" hidden="1" x14ac:dyDescent="0.2">
      <c r="A341" s="12" t="s">
        <v>2485</v>
      </c>
      <c r="B341" s="12">
        <v>984</v>
      </c>
      <c r="C341" s="12" t="s">
        <v>18</v>
      </c>
      <c r="D341" s="12" t="s">
        <v>19</v>
      </c>
      <c r="E341" s="12" t="s">
        <v>12</v>
      </c>
      <c r="F341" s="12" t="s">
        <v>13</v>
      </c>
      <c r="G341" s="12" t="s">
        <v>3</v>
      </c>
      <c r="H341" s="12" t="s">
        <v>3</v>
      </c>
      <c r="I341" s="12" t="s">
        <v>32</v>
      </c>
      <c r="J341" s="12" t="s">
        <v>33</v>
      </c>
      <c r="K341" s="12" t="s">
        <v>16</v>
      </c>
      <c r="L341" s="12" t="s">
        <v>17</v>
      </c>
      <c r="M341" s="12" t="s">
        <v>3</v>
      </c>
      <c r="N341" s="12" t="s">
        <v>3</v>
      </c>
      <c r="O341" s="30" t="s">
        <v>3395</v>
      </c>
      <c r="P341" s="2" t="str">
        <f t="shared" si="40"/>
        <v>5063</v>
      </c>
      <c r="Q341" s="9" t="str">
        <f t="shared" si="41"/>
        <v>09110-Alusharidus</v>
      </c>
      <c r="R341" s="9" t="str">
        <f t="shared" si="42"/>
        <v>50</v>
      </c>
      <c r="S341" s="9" t="str">
        <f t="shared" si="43"/>
        <v/>
      </c>
      <c r="T341" s="37" t="str">
        <f t="shared" si="44"/>
        <v>50631-Töötajate v.a. õpetajad sotsiaalmaks</v>
      </c>
      <c r="U341" s="18" t="s">
        <v>2308</v>
      </c>
      <c r="V341" s="9" t="str">
        <f t="shared" si="45"/>
        <v/>
      </c>
      <c r="W341" t="str">
        <f t="shared" si="46"/>
        <v>09</v>
      </c>
      <c r="X341" t="str">
        <f t="shared" si="47"/>
        <v/>
      </c>
    </row>
    <row r="342" spans="1:24" hidden="1" x14ac:dyDescent="0.2">
      <c r="A342" s="12" t="s">
        <v>2485</v>
      </c>
      <c r="B342" s="12">
        <v>2982</v>
      </c>
      <c r="C342" s="12" t="s">
        <v>20</v>
      </c>
      <c r="D342" s="12" t="s">
        <v>21</v>
      </c>
      <c r="E342" s="12" t="s">
        <v>12</v>
      </c>
      <c r="F342" s="12" t="s">
        <v>13</v>
      </c>
      <c r="G342" s="12" t="s">
        <v>3</v>
      </c>
      <c r="H342" s="12" t="s">
        <v>3</v>
      </c>
      <c r="I342" s="12" t="s">
        <v>32</v>
      </c>
      <c r="J342" s="12" t="s">
        <v>33</v>
      </c>
      <c r="K342" s="12" t="s">
        <v>16</v>
      </c>
      <c r="L342" s="12" t="s">
        <v>17</v>
      </c>
      <c r="M342" s="12" t="s">
        <v>3</v>
      </c>
      <c r="N342" s="12" t="s">
        <v>3</v>
      </c>
      <c r="O342" s="30" t="s">
        <v>3395</v>
      </c>
      <c r="P342" s="2" t="str">
        <f t="shared" si="40"/>
        <v>5002</v>
      </c>
      <c r="Q342" s="9" t="str">
        <f t="shared" si="41"/>
        <v>09110-Alusharidus</v>
      </c>
      <c r="R342" s="9" t="str">
        <f t="shared" si="42"/>
        <v>50</v>
      </c>
      <c r="S342" s="9" t="str">
        <f t="shared" si="43"/>
        <v/>
      </c>
      <c r="T342" s="37" t="str">
        <f t="shared" si="44"/>
        <v>50021-Töötajate töötasu</v>
      </c>
      <c r="U342" s="18" t="s">
        <v>2308</v>
      </c>
      <c r="V342" s="9" t="str">
        <f t="shared" si="45"/>
        <v/>
      </c>
      <c r="W342" t="str">
        <f t="shared" si="46"/>
        <v>09</v>
      </c>
      <c r="X342" t="str">
        <f t="shared" si="47"/>
        <v/>
      </c>
    </row>
    <row r="343" spans="1:24" hidden="1" x14ac:dyDescent="0.2">
      <c r="A343" s="12" t="s">
        <v>2486</v>
      </c>
      <c r="B343" s="12">
        <v>65</v>
      </c>
      <c r="C343" s="12" t="s">
        <v>10</v>
      </c>
      <c r="D343" s="12" t="s">
        <v>11</v>
      </c>
      <c r="E343" s="12" t="s">
        <v>12</v>
      </c>
      <c r="F343" s="12" t="s">
        <v>13</v>
      </c>
      <c r="G343" s="12" t="s">
        <v>3</v>
      </c>
      <c r="H343" s="12" t="s">
        <v>3</v>
      </c>
      <c r="I343" s="12" t="s">
        <v>32</v>
      </c>
      <c r="J343" s="12" t="s">
        <v>33</v>
      </c>
      <c r="K343" s="12" t="s">
        <v>16</v>
      </c>
      <c r="L343" s="12" t="s">
        <v>17</v>
      </c>
      <c r="M343" s="12" t="s">
        <v>3</v>
      </c>
      <c r="N343" s="12" t="s">
        <v>3</v>
      </c>
      <c r="O343" s="30" t="s">
        <v>3395</v>
      </c>
      <c r="P343" s="2" t="str">
        <f t="shared" si="40"/>
        <v>5064</v>
      </c>
      <c r="Q343" s="9" t="str">
        <f t="shared" si="41"/>
        <v>09110-Alusharidus</v>
      </c>
      <c r="R343" s="9" t="str">
        <f t="shared" si="42"/>
        <v>50</v>
      </c>
      <c r="S343" s="9" t="str">
        <f t="shared" si="43"/>
        <v/>
      </c>
      <c r="T343" s="37" t="str">
        <f t="shared" si="44"/>
        <v>50641-Töötajate v.a. õpetajate töötuskindlustusmakse</v>
      </c>
      <c r="U343" s="18" t="s">
        <v>2308</v>
      </c>
      <c r="V343" s="9" t="str">
        <f t="shared" si="45"/>
        <v/>
      </c>
      <c r="W343" t="str">
        <f t="shared" si="46"/>
        <v>09</v>
      </c>
      <c r="X343" t="str">
        <f t="shared" si="47"/>
        <v/>
      </c>
    </row>
    <row r="344" spans="1:24" hidden="1" x14ac:dyDescent="0.2">
      <c r="A344" s="12" t="s">
        <v>2486</v>
      </c>
      <c r="B344" s="12">
        <v>2669</v>
      </c>
      <c r="C344" s="12" t="s">
        <v>18</v>
      </c>
      <c r="D344" s="12" t="s">
        <v>19</v>
      </c>
      <c r="E344" s="12" t="s">
        <v>12</v>
      </c>
      <c r="F344" s="12" t="s">
        <v>13</v>
      </c>
      <c r="G344" s="12" t="s">
        <v>3</v>
      </c>
      <c r="H344" s="12" t="s">
        <v>3</v>
      </c>
      <c r="I344" s="12" t="s">
        <v>32</v>
      </c>
      <c r="J344" s="12" t="s">
        <v>33</v>
      </c>
      <c r="K344" s="12" t="s">
        <v>16</v>
      </c>
      <c r="L344" s="12" t="s">
        <v>17</v>
      </c>
      <c r="M344" s="12" t="s">
        <v>3</v>
      </c>
      <c r="N344" s="12" t="s">
        <v>3</v>
      </c>
      <c r="O344" s="30" t="s">
        <v>3395</v>
      </c>
      <c r="P344" s="2" t="str">
        <f t="shared" si="40"/>
        <v>5063</v>
      </c>
      <c r="Q344" s="9" t="str">
        <f t="shared" si="41"/>
        <v>09110-Alusharidus</v>
      </c>
      <c r="R344" s="9" t="str">
        <f t="shared" si="42"/>
        <v>50</v>
      </c>
      <c r="S344" s="9" t="str">
        <f t="shared" si="43"/>
        <v/>
      </c>
      <c r="T344" s="37" t="str">
        <f t="shared" si="44"/>
        <v>50631-Töötajate v.a. õpetajad sotsiaalmaks</v>
      </c>
      <c r="U344" s="18" t="s">
        <v>2308</v>
      </c>
      <c r="V344" s="9" t="str">
        <f t="shared" si="45"/>
        <v/>
      </c>
      <c r="W344" t="str">
        <f t="shared" si="46"/>
        <v>09</v>
      </c>
      <c r="X344" t="str">
        <f t="shared" si="47"/>
        <v/>
      </c>
    </row>
    <row r="345" spans="1:24" hidden="1" x14ac:dyDescent="0.2">
      <c r="A345" s="12" t="s">
        <v>2486</v>
      </c>
      <c r="B345" s="12">
        <v>8088</v>
      </c>
      <c r="C345" s="12" t="s">
        <v>20</v>
      </c>
      <c r="D345" s="12" t="s">
        <v>21</v>
      </c>
      <c r="E345" s="12" t="s">
        <v>12</v>
      </c>
      <c r="F345" s="12" t="s">
        <v>13</v>
      </c>
      <c r="G345" s="12" t="s">
        <v>3</v>
      </c>
      <c r="H345" s="12" t="s">
        <v>3</v>
      </c>
      <c r="I345" s="12" t="s">
        <v>32</v>
      </c>
      <c r="J345" s="12" t="s">
        <v>33</v>
      </c>
      <c r="K345" s="12" t="s">
        <v>16</v>
      </c>
      <c r="L345" s="12" t="s">
        <v>17</v>
      </c>
      <c r="M345" s="12" t="s">
        <v>3</v>
      </c>
      <c r="N345" s="12" t="s">
        <v>3</v>
      </c>
      <c r="O345" s="30" t="s">
        <v>3395</v>
      </c>
      <c r="P345" s="2" t="str">
        <f t="shared" si="40"/>
        <v>5002</v>
      </c>
      <c r="Q345" s="9" t="str">
        <f t="shared" si="41"/>
        <v>09110-Alusharidus</v>
      </c>
      <c r="R345" s="9" t="str">
        <f t="shared" si="42"/>
        <v>50</v>
      </c>
      <c r="S345" s="9" t="str">
        <f t="shared" si="43"/>
        <v/>
      </c>
      <c r="T345" s="37" t="str">
        <f t="shared" si="44"/>
        <v>50021-Töötajate töötasu</v>
      </c>
      <c r="U345" s="18" t="s">
        <v>2308</v>
      </c>
      <c r="V345" s="9" t="str">
        <f t="shared" si="45"/>
        <v/>
      </c>
      <c r="W345" t="str">
        <f t="shared" si="46"/>
        <v>09</v>
      </c>
      <c r="X345" t="str">
        <f t="shared" si="47"/>
        <v/>
      </c>
    </row>
    <row r="346" spans="1:24" hidden="1" x14ac:dyDescent="0.2">
      <c r="A346" s="12" t="s">
        <v>2491</v>
      </c>
      <c r="B346" s="12">
        <v>710</v>
      </c>
      <c r="C346" s="12" t="s">
        <v>23</v>
      </c>
      <c r="D346" s="12" t="s">
        <v>24</v>
      </c>
      <c r="E346" s="12" t="s">
        <v>12</v>
      </c>
      <c r="F346" s="12" t="s">
        <v>13</v>
      </c>
      <c r="G346" s="12" t="s">
        <v>3</v>
      </c>
      <c r="H346" s="12" t="s">
        <v>3</v>
      </c>
      <c r="I346" s="12" t="s">
        <v>32</v>
      </c>
      <c r="J346" s="12" t="s">
        <v>33</v>
      </c>
      <c r="K346" s="12" t="s">
        <v>16</v>
      </c>
      <c r="L346" s="12" t="s">
        <v>17</v>
      </c>
      <c r="M346" s="12" t="s">
        <v>3</v>
      </c>
      <c r="N346" s="12" t="s">
        <v>3</v>
      </c>
      <c r="O346" s="30" t="s">
        <v>3395</v>
      </c>
      <c r="P346" s="2" t="str">
        <f t="shared" si="40"/>
        <v>5064</v>
      </c>
      <c r="Q346" s="9" t="str">
        <f t="shared" si="41"/>
        <v>09110-Alusharidus</v>
      </c>
      <c r="R346" s="9" t="str">
        <f t="shared" si="42"/>
        <v>50</v>
      </c>
      <c r="S346" s="9" t="str">
        <f t="shared" si="43"/>
        <v/>
      </c>
      <c r="T346" s="37" t="str">
        <f t="shared" si="44"/>
        <v>50640-Õpetajate töötuskindlustus (hariduse toetusfond)</v>
      </c>
      <c r="U346" s="18" t="s">
        <v>2308</v>
      </c>
      <c r="V346" s="9" t="str">
        <f t="shared" si="45"/>
        <v/>
      </c>
      <c r="W346" t="str">
        <f t="shared" si="46"/>
        <v>09</v>
      </c>
      <c r="X346" t="str">
        <f t="shared" si="47"/>
        <v/>
      </c>
    </row>
    <row r="347" spans="1:24" hidden="1" x14ac:dyDescent="0.2">
      <c r="A347" s="12" t="s">
        <v>2491</v>
      </c>
      <c r="B347" s="12">
        <v>29292</v>
      </c>
      <c r="C347" s="12" t="s">
        <v>26</v>
      </c>
      <c r="D347" s="12" t="s">
        <v>27</v>
      </c>
      <c r="E347" s="12" t="s">
        <v>12</v>
      </c>
      <c r="F347" s="12" t="s">
        <v>13</v>
      </c>
      <c r="G347" s="12" t="s">
        <v>3</v>
      </c>
      <c r="H347" s="12" t="s">
        <v>3</v>
      </c>
      <c r="I347" s="12" t="s">
        <v>32</v>
      </c>
      <c r="J347" s="12" t="s">
        <v>33</v>
      </c>
      <c r="K347" s="12" t="s">
        <v>16</v>
      </c>
      <c r="L347" s="12" t="s">
        <v>17</v>
      </c>
      <c r="M347" s="12" t="s">
        <v>3</v>
      </c>
      <c r="N347" s="12" t="s">
        <v>3</v>
      </c>
      <c r="O347" s="30" t="s">
        <v>3395</v>
      </c>
      <c r="P347" s="2" t="str">
        <f t="shared" si="40"/>
        <v>5063</v>
      </c>
      <c r="Q347" s="9" t="str">
        <f t="shared" si="41"/>
        <v>09110-Alusharidus</v>
      </c>
      <c r="R347" s="9" t="str">
        <f t="shared" si="42"/>
        <v>50</v>
      </c>
      <c r="S347" s="9" t="str">
        <f t="shared" si="43"/>
        <v/>
      </c>
      <c r="T347" s="37" t="str">
        <f t="shared" si="44"/>
        <v>50630-Õpetajate sotsiaalmaks (hariduse toetusfondist)</v>
      </c>
      <c r="U347" s="18" t="s">
        <v>2308</v>
      </c>
      <c r="V347" s="9" t="str">
        <f t="shared" si="45"/>
        <v/>
      </c>
      <c r="W347" t="str">
        <f t="shared" si="46"/>
        <v>09</v>
      </c>
      <c r="X347" t="str">
        <f t="shared" si="47"/>
        <v/>
      </c>
    </row>
    <row r="348" spans="1:24" hidden="1" x14ac:dyDescent="0.2">
      <c r="A348" s="12" t="s">
        <v>2509</v>
      </c>
      <c r="B348" s="12">
        <v>88764</v>
      </c>
      <c r="C348" s="12" t="s">
        <v>28</v>
      </c>
      <c r="D348" s="12" t="s">
        <v>29</v>
      </c>
      <c r="E348" s="12" t="s">
        <v>12</v>
      </c>
      <c r="F348" s="12" t="s">
        <v>13</v>
      </c>
      <c r="G348" s="12" t="s">
        <v>3</v>
      </c>
      <c r="H348" s="12" t="s">
        <v>3</v>
      </c>
      <c r="I348" s="12" t="s">
        <v>32</v>
      </c>
      <c r="J348" s="12" t="s">
        <v>33</v>
      </c>
      <c r="K348" s="12" t="s">
        <v>16</v>
      </c>
      <c r="L348" s="12" t="s">
        <v>17</v>
      </c>
      <c r="M348" s="12" t="s">
        <v>3</v>
      </c>
      <c r="N348" s="12" t="s">
        <v>3</v>
      </c>
      <c r="O348" s="30" t="s">
        <v>3395</v>
      </c>
      <c r="P348" s="2" t="str">
        <f t="shared" si="40"/>
        <v>5002</v>
      </c>
      <c r="Q348" s="9" t="str">
        <f t="shared" si="41"/>
        <v>09110-Alusharidus</v>
      </c>
      <c r="R348" s="9" t="str">
        <f t="shared" si="42"/>
        <v>50</v>
      </c>
      <c r="S348" s="9" t="str">
        <f t="shared" si="43"/>
        <v/>
      </c>
      <c r="T348" s="37" t="str">
        <f t="shared" si="44"/>
        <v>50020-Õpetajate töötasu</v>
      </c>
      <c r="U348" s="18" t="s">
        <v>2308</v>
      </c>
      <c r="V348" s="9" t="str">
        <f t="shared" si="45"/>
        <v/>
      </c>
      <c r="W348" t="str">
        <f t="shared" si="46"/>
        <v>09</v>
      </c>
      <c r="X348" t="str">
        <f t="shared" si="47"/>
        <v/>
      </c>
    </row>
    <row r="349" spans="1:24" hidden="1" x14ac:dyDescent="0.2">
      <c r="A349" s="12" t="s">
        <v>2510</v>
      </c>
      <c r="B349" s="12">
        <v>33714</v>
      </c>
      <c r="C349" s="12" t="s">
        <v>146</v>
      </c>
      <c r="D349" s="12" t="s">
        <v>145</v>
      </c>
      <c r="E349" s="12" t="s">
        <v>143</v>
      </c>
      <c r="F349" s="12" t="s">
        <v>144</v>
      </c>
      <c r="G349" s="12" t="s">
        <v>3</v>
      </c>
      <c r="H349" s="12" t="s">
        <v>3</v>
      </c>
      <c r="I349" s="12" t="s">
        <v>14</v>
      </c>
      <c r="J349" s="12" t="s">
        <v>15</v>
      </c>
      <c r="K349" s="12" t="s">
        <v>16</v>
      </c>
      <c r="L349" s="12" t="s">
        <v>17</v>
      </c>
      <c r="M349" s="12" t="s">
        <v>3</v>
      </c>
      <c r="N349" s="12" t="s">
        <v>3</v>
      </c>
      <c r="O349" s="30" t="s">
        <v>3395</v>
      </c>
      <c r="P349" s="2" t="str">
        <f t="shared" si="40"/>
        <v>3220</v>
      </c>
      <c r="Q349" s="9" t="str">
        <f t="shared" si="41"/>
        <v>09110-Alusharidus</v>
      </c>
      <c r="R349" s="9" t="str">
        <f t="shared" si="42"/>
        <v>32</v>
      </c>
      <c r="S349" s="9" t="str">
        <f t="shared" si="43"/>
        <v/>
      </c>
      <c r="T349" s="37" t="str">
        <f t="shared" si="44"/>
        <v>32202-Lasteaialaste toiduraha</v>
      </c>
      <c r="U349" s="18" t="s">
        <v>2308</v>
      </c>
      <c r="V349" s="9" t="str">
        <f t="shared" si="45"/>
        <v/>
      </c>
      <c r="W349" t="str">
        <f t="shared" si="46"/>
        <v>09</v>
      </c>
      <c r="X349" t="str">
        <f t="shared" si="47"/>
        <v/>
      </c>
    </row>
    <row r="350" spans="1:24" hidden="1" x14ac:dyDescent="0.2">
      <c r="A350" s="12" t="s">
        <v>2511</v>
      </c>
      <c r="B350" s="12">
        <v>21500</v>
      </c>
      <c r="C350" s="12" t="s">
        <v>148</v>
      </c>
      <c r="D350" s="12" t="s">
        <v>147</v>
      </c>
      <c r="E350" s="12" t="s">
        <v>143</v>
      </c>
      <c r="F350" s="12" t="s">
        <v>144</v>
      </c>
      <c r="G350" s="12" t="s">
        <v>3</v>
      </c>
      <c r="H350" s="12" t="s">
        <v>3</v>
      </c>
      <c r="I350" s="12" t="s">
        <v>14</v>
      </c>
      <c r="J350" s="12" t="s">
        <v>15</v>
      </c>
      <c r="K350" s="12" t="s">
        <v>16</v>
      </c>
      <c r="L350" s="12" t="s">
        <v>17</v>
      </c>
      <c r="M350" s="12" t="s">
        <v>3</v>
      </c>
      <c r="N350" s="12" t="s">
        <v>3</v>
      </c>
      <c r="O350" s="30" t="s">
        <v>3395</v>
      </c>
      <c r="P350" s="2" t="str">
        <f t="shared" si="40"/>
        <v>3220</v>
      </c>
      <c r="Q350" s="9" t="str">
        <f t="shared" si="41"/>
        <v>09110-Alusharidus</v>
      </c>
      <c r="R350" s="9" t="str">
        <f t="shared" si="42"/>
        <v>32</v>
      </c>
      <c r="S350" s="9" t="str">
        <f t="shared" si="43"/>
        <v/>
      </c>
      <c r="T350" s="37" t="str">
        <f t="shared" si="44"/>
        <v>32201-Lasteaia kohatasu</v>
      </c>
      <c r="U350" s="18" t="s">
        <v>2308</v>
      </c>
      <c r="V350" s="9" t="str">
        <f t="shared" si="45"/>
        <v/>
      </c>
      <c r="W350" t="str">
        <f t="shared" si="46"/>
        <v>09</v>
      </c>
      <c r="X350" t="str">
        <f t="shared" si="47"/>
        <v/>
      </c>
    </row>
    <row r="351" spans="1:24" hidden="1" x14ac:dyDescent="0.2">
      <c r="A351" s="12" t="s">
        <v>2485</v>
      </c>
      <c r="B351" s="12">
        <v>14</v>
      </c>
      <c r="C351" s="12" t="s">
        <v>10</v>
      </c>
      <c r="D351" s="12" t="s">
        <v>11</v>
      </c>
      <c r="E351" s="12" t="s">
        <v>12</v>
      </c>
      <c r="F351" s="12" t="s">
        <v>13</v>
      </c>
      <c r="G351" s="12" t="s">
        <v>3</v>
      </c>
      <c r="H351" s="12" t="s">
        <v>3</v>
      </c>
      <c r="I351" s="12" t="s">
        <v>14</v>
      </c>
      <c r="J351" s="12" t="s">
        <v>15</v>
      </c>
      <c r="K351" s="12" t="s">
        <v>16</v>
      </c>
      <c r="L351" s="12" t="s">
        <v>17</v>
      </c>
      <c r="M351" s="12" t="s">
        <v>3</v>
      </c>
      <c r="N351" s="12" t="s">
        <v>3</v>
      </c>
      <c r="O351" s="30" t="s">
        <v>3395</v>
      </c>
      <c r="P351" s="2" t="str">
        <f t="shared" si="40"/>
        <v>5064</v>
      </c>
      <c r="Q351" s="9" t="str">
        <f t="shared" si="41"/>
        <v>09110-Alusharidus</v>
      </c>
      <c r="R351" s="9" t="str">
        <f t="shared" si="42"/>
        <v>50</v>
      </c>
      <c r="S351" s="9" t="str">
        <f t="shared" si="43"/>
        <v/>
      </c>
      <c r="T351" s="37" t="str">
        <f t="shared" si="44"/>
        <v>50641-Töötajate v.a. õpetajate töötuskindlustusmakse</v>
      </c>
      <c r="U351" s="18" t="s">
        <v>2308</v>
      </c>
      <c r="V351" s="9" t="str">
        <f t="shared" si="45"/>
        <v/>
      </c>
      <c r="W351" t="str">
        <f t="shared" si="46"/>
        <v>09</v>
      </c>
      <c r="X351" t="str">
        <f t="shared" si="47"/>
        <v/>
      </c>
    </row>
    <row r="352" spans="1:24" hidden="1" x14ac:dyDescent="0.2">
      <c r="A352" s="12" t="s">
        <v>2485</v>
      </c>
      <c r="B352" s="12">
        <v>562</v>
      </c>
      <c r="C352" s="12" t="s">
        <v>18</v>
      </c>
      <c r="D352" s="12" t="s">
        <v>19</v>
      </c>
      <c r="E352" s="12" t="s">
        <v>12</v>
      </c>
      <c r="F352" s="12" t="s">
        <v>13</v>
      </c>
      <c r="G352" s="12" t="s">
        <v>3</v>
      </c>
      <c r="H352" s="12" t="s">
        <v>3</v>
      </c>
      <c r="I352" s="12" t="s">
        <v>14</v>
      </c>
      <c r="J352" s="12" t="s">
        <v>15</v>
      </c>
      <c r="K352" s="12" t="s">
        <v>16</v>
      </c>
      <c r="L352" s="12" t="s">
        <v>17</v>
      </c>
      <c r="M352" s="12" t="s">
        <v>3</v>
      </c>
      <c r="N352" s="12" t="s">
        <v>3</v>
      </c>
      <c r="O352" s="30" t="s">
        <v>3395</v>
      </c>
      <c r="P352" s="2" t="str">
        <f t="shared" si="40"/>
        <v>5063</v>
      </c>
      <c r="Q352" s="9" t="str">
        <f t="shared" si="41"/>
        <v>09110-Alusharidus</v>
      </c>
      <c r="R352" s="9" t="str">
        <f t="shared" si="42"/>
        <v>50</v>
      </c>
      <c r="S352" s="9" t="str">
        <f t="shared" si="43"/>
        <v/>
      </c>
      <c r="T352" s="37" t="str">
        <f t="shared" si="44"/>
        <v>50631-Töötajate v.a. õpetajad sotsiaalmaks</v>
      </c>
      <c r="U352" s="18" t="s">
        <v>2308</v>
      </c>
      <c r="V352" s="9" t="str">
        <f t="shared" si="45"/>
        <v/>
      </c>
      <c r="W352" t="str">
        <f t="shared" si="46"/>
        <v>09</v>
      </c>
      <c r="X352" t="str">
        <f t="shared" si="47"/>
        <v/>
      </c>
    </row>
    <row r="353" spans="1:24" hidden="1" x14ac:dyDescent="0.2">
      <c r="A353" s="12" t="s">
        <v>2512</v>
      </c>
      <c r="B353" s="12">
        <v>1704</v>
      </c>
      <c r="C353" s="12" t="s">
        <v>20</v>
      </c>
      <c r="D353" s="12" t="s">
        <v>21</v>
      </c>
      <c r="E353" s="12" t="s">
        <v>12</v>
      </c>
      <c r="F353" s="12" t="s">
        <v>13</v>
      </c>
      <c r="G353" s="12" t="s">
        <v>3</v>
      </c>
      <c r="H353" s="12" t="s">
        <v>3</v>
      </c>
      <c r="I353" s="12" t="s">
        <v>14</v>
      </c>
      <c r="J353" s="12" t="s">
        <v>15</v>
      </c>
      <c r="K353" s="12" t="s">
        <v>16</v>
      </c>
      <c r="L353" s="12" t="s">
        <v>17</v>
      </c>
      <c r="M353" s="12" t="s">
        <v>3</v>
      </c>
      <c r="N353" s="12" t="s">
        <v>3</v>
      </c>
      <c r="O353" s="30" t="s">
        <v>3395</v>
      </c>
      <c r="P353" s="2" t="str">
        <f t="shared" si="40"/>
        <v>5002</v>
      </c>
      <c r="Q353" s="9" t="str">
        <f t="shared" si="41"/>
        <v>09110-Alusharidus</v>
      </c>
      <c r="R353" s="9" t="str">
        <f t="shared" si="42"/>
        <v>50</v>
      </c>
      <c r="S353" s="9" t="str">
        <f t="shared" si="43"/>
        <v/>
      </c>
      <c r="T353" s="37" t="str">
        <f t="shared" si="44"/>
        <v>50021-Töötajate töötasu</v>
      </c>
      <c r="U353" s="18" t="s">
        <v>2308</v>
      </c>
      <c r="V353" s="9" t="str">
        <f t="shared" si="45"/>
        <v/>
      </c>
      <c r="W353" t="str">
        <f t="shared" si="46"/>
        <v>09</v>
      </c>
      <c r="X353" t="str">
        <f t="shared" si="47"/>
        <v/>
      </c>
    </row>
    <row r="354" spans="1:24" hidden="1" x14ac:dyDescent="0.2">
      <c r="A354" s="12" t="s">
        <v>2486</v>
      </c>
      <c r="B354" s="12">
        <v>97</v>
      </c>
      <c r="C354" s="12" t="s">
        <v>10</v>
      </c>
      <c r="D354" s="12" t="s">
        <v>11</v>
      </c>
      <c r="E354" s="12" t="s">
        <v>12</v>
      </c>
      <c r="F354" s="12" t="s">
        <v>13</v>
      </c>
      <c r="G354" s="12" t="s">
        <v>3</v>
      </c>
      <c r="H354" s="12" t="s">
        <v>3</v>
      </c>
      <c r="I354" s="12" t="s">
        <v>14</v>
      </c>
      <c r="J354" s="12" t="s">
        <v>15</v>
      </c>
      <c r="K354" s="12" t="s">
        <v>16</v>
      </c>
      <c r="L354" s="12" t="s">
        <v>17</v>
      </c>
      <c r="M354" s="12" t="s">
        <v>3</v>
      </c>
      <c r="N354" s="12" t="s">
        <v>3</v>
      </c>
      <c r="O354" s="30" t="s">
        <v>3395</v>
      </c>
      <c r="P354" s="2" t="str">
        <f t="shared" si="40"/>
        <v>5064</v>
      </c>
      <c r="Q354" s="9" t="str">
        <f t="shared" si="41"/>
        <v>09110-Alusharidus</v>
      </c>
      <c r="R354" s="9" t="str">
        <f t="shared" si="42"/>
        <v>50</v>
      </c>
      <c r="S354" s="9" t="str">
        <f t="shared" si="43"/>
        <v/>
      </c>
      <c r="T354" s="37" t="str">
        <f t="shared" si="44"/>
        <v>50641-Töötajate v.a. õpetajate töötuskindlustusmakse</v>
      </c>
      <c r="U354" s="18" t="s">
        <v>2308</v>
      </c>
      <c r="V354" s="9" t="str">
        <f t="shared" si="45"/>
        <v/>
      </c>
      <c r="W354" t="str">
        <f t="shared" si="46"/>
        <v>09</v>
      </c>
      <c r="X354" t="str">
        <f t="shared" si="47"/>
        <v/>
      </c>
    </row>
    <row r="355" spans="1:24" hidden="1" x14ac:dyDescent="0.2">
      <c r="A355" s="12" t="s">
        <v>2486</v>
      </c>
      <c r="B355" s="12">
        <v>4004</v>
      </c>
      <c r="C355" s="12" t="s">
        <v>18</v>
      </c>
      <c r="D355" s="12" t="s">
        <v>19</v>
      </c>
      <c r="E355" s="12" t="s">
        <v>12</v>
      </c>
      <c r="F355" s="12" t="s">
        <v>13</v>
      </c>
      <c r="G355" s="12" t="s">
        <v>3</v>
      </c>
      <c r="H355" s="12" t="s">
        <v>3</v>
      </c>
      <c r="I355" s="12" t="s">
        <v>14</v>
      </c>
      <c r="J355" s="12" t="s">
        <v>15</v>
      </c>
      <c r="K355" s="12" t="s">
        <v>16</v>
      </c>
      <c r="L355" s="12" t="s">
        <v>17</v>
      </c>
      <c r="M355" s="12" t="s">
        <v>3</v>
      </c>
      <c r="N355" s="12" t="s">
        <v>3</v>
      </c>
      <c r="O355" s="30" t="s">
        <v>3395</v>
      </c>
      <c r="P355" s="2" t="str">
        <f t="shared" si="40"/>
        <v>5063</v>
      </c>
      <c r="Q355" s="9" t="str">
        <f t="shared" si="41"/>
        <v>09110-Alusharidus</v>
      </c>
      <c r="R355" s="9" t="str">
        <f t="shared" si="42"/>
        <v>50</v>
      </c>
      <c r="S355" s="9" t="str">
        <f t="shared" si="43"/>
        <v/>
      </c>
      <c r="T355" s="37" t="str">
        <f t="shared" si="44"/>
        <v>50631-Töötajate v.a. õpetajad sotsiaalmaks</v>
      </c>
      <c r="U355" s="18" t="s">
        <v>2308</v>
      </c>
      <c r="V355" s="9" t="str">
        <f t="shared" si="45"/>
        <v/>
      </c>
      <c r="W355" t="str">
        <f t="shared" si="46"/>
        <v>09</v>
      </c>
      <c r="X355" t="str">
        <f t="shared" si="47"/>
        <v/>
      </c>
    </row>
    <row r="356" spans="1:24" hidden="1" x14ac:dyDescent="0.2">
      <c r="A356" s="12" t="s">
        <v>2513</v>
      </c>
      <c r="B356" s="12">
        <v>12132</v>
      </c>
      <c r="C356" s="12" t="s">
        <v>20</v>
      </c>
      <c r="D356" s="12" t="s">
        <v>21</v>
      </c>
      <c r="E356" s="12" t="s">
        <v>12</v>
      </c>
      <c r="F356" s="12" t="s">
        <v>13</v>
      </c>
      <c r="G356" s="12" t="s">
        <v>3</v>
      </c>
      <c r="H356" s="12" t="s">
        <v>3</v>
      </c>
      <c r="I356" s="12" t="s">
        <v>14</v>
      </c>
      <c r="J356" s="12" t="s">
        <v>15</v>
      </c>
      <c r="K356" s="12" t="s">
        <v>16</v>
      </c>
      <c r="L356" s="12" t="s">
        <v>17</v>
      </c>
      <c r="M356" s="12" t="s">
        <v>3</v>
      </c>
      <c r="N356" s="12" t="s">
        <v>3</v>
      </c>
      <c r="O356" s="30" t="s">
        <v>3395</v>
      </c>
      <c r="P356" s="2" t="str">
        <f t="shared" si="40"/>
        <v>5002</v>
      </c>
      <c r="Q356" s="9" t="str">
        <f t="shared" si="41"/>
        <v>09110-Alusharidus</v>
      </c>
      <c r="R356" s="9" t="str">
        <f t="shared" si="42"/>
        <v>50</v>
      </c>
      <c r="S356" s="9" t="str">
        <f t="shared" si="43"/>
        <v/>
      </c>
      <c r="T356" s="37" t="str">
        <f t="shared" si="44"/>
        <v>50021-Töötajate töötasu</v>
      </c>
      <c r="U356" s="18" t="s">
        <v>2308</v>
      </c>
      <c r="V356" s="9" t="str">
        <f t="shared" si="45"/>
        <v/>
      </c>
      <c r="W356" t="str">
        <f t="shared" si="46"/>
        <v>09</v>
      </c>
      <c r="X356" t="str">
        <f t="shared" si="47"/>
        <v/>
      </c>
    </row>
    <row r="357" spans="1:24" hidden="1" x14ac:dyDescent="0.2">
      <c r="A357" s="12" t="s">
        <v>2491</v>
      </c>
      <c r="B357" s="12">
        <v>830</v>
      </c>
      <c r="C357" s="12" t="s">
        <v>23</v>
      </c>
      <c r="D357" s="12" t="s">
        <v>24</v>
      </c>
      <c r="E357" s="12" t="s">
        <v>12</v>
      </c>
      <c r="F357" s="12" t="s">
        <v>13</v>
      </c>
      <c r="G357" s="12" t="s">
        <v>3</v>
      </c>
      <c r="H357" s="12" t="s">
        <v>3</v>
      </c>
      <c r="I357" s="12" t="s">
        <v>14</v>
      </c>
      <c r="J357" s="12" t="s">
        <v>15</v>
      </c>
      <c r="K357" s="12" t="s">
        <v>16</v>
      </c>
      <c r="L357" s="12" t="s">
        <v>17</v>
      </c>
      <c r="M357" s="12" t="s">
        <v>3</v>
      </c>
      <c r="N357" s="12" t="s">
        <v>3</v>
      </c>
      <c r="O357" s="30" t="s">
        <v>3395</v>
      </c>
      <c r="P357" s="2" t="str">
        <f t="shared" si="40"/>
        <v>5064</v>
      </c>
      <c r="Q357" s="9" t="str">
        <f t="shared" si="41"/>
        <v>09110-Alusharidus</v>
      </c>
      <c r="R357" s="9" t="str">
        <f t="shared" si="42"/>
        <v>50</v>
      </c>
      <c r="S357" s="9" t="str">
        <f t="shared" si="43"/>
        <v/>
      </c>
      <c r="T357" s="37" t="str">
        <f t="shared" si="44"/>
        <v>50640-Õpetajate töötuskindlustus (hariduse toetusfond)</v>
      </c>
      <c r="U357" s="18" t="s">
        <v>2308</v>
      </c>
      <c r="V357" s="9" t="str">
        <f t="shared" si="45"/>
        <v/>
      </c>
      <c r="W357" t="str">
        <f t="shared" si="46"/>
        <v>09</v>
      </c>
      <c r="X357" t="str">
        <f t="shared" si="47"/>
        <v/>
      </c>
    </row>
    <row r="358" spans="1:24" hidden="1" x14ac:dyDescent="0.2">
      <c r="A358" s="12" t="s">
        <v>2491</v>
      </c>
      <c r="B358" s="12">
        <v>34230</v>
      </c>
      <c r="C358" s="12" t="s">
        <v>26</v>
      </c>
      <c r="D358" s="12" t="s">
        <v>27</v>
      </c>
      <c r="E358" s="12" t="s">
        <v>12</v>
      </c>
      <c r="F358" s="12" t="s">
        <v>13</v>
      </c>
      <c r="G358" s="12" t="s">
        <v>3</v>
      </c>
      <c r="H358" s="12" t="s">
        <v>3</v>
      </c>
      <c r="I358" s="12" t="s">
        <v>14</v>
      </c>
      <c r="J358" s="12" t="s">
        <v>15</v>
      </c>
      <c r="K358" s="12" t="s">
        <v>16</v>
      </c>
      <c r="L358" s="12" t="s">
        <v>17</v>
      </c>
      <c r="M358" s="12" t="s">
        <v>3</v>
      </c>
      <c r="N358" s="12" t="s">
        <v>3</v>
      </c>
      <c r="O358" s="30" t="s">
        <v>3395</v>
      </c>
      <c r="P358" s="2" t="str">
        <f t="shared" si="40"/>
        <v>5063</v>
      </c>
      <c r="Q358" s="9" t="str">
        <f t="shared" si="41"/>
        <v>09110-Alusharidus</v>
      </c>
      <c r="R358" s="9" t="str">
        <f t="shared" si="42"/>
        <v>50</v>
      </c>
      <c r="S358" s="9" t="str">
        <f t="shared" si="43"/>
        <v/>
      </c>
      <c r="T358" s="37" t="str">
        <f t="shared" si="44"/>
        <v>50630-Õpetajate sotsiaalmaks (hariduse toetusfondist)</v>
      </c>
      <c r="U358" s="18" t="s">
        <v>2308</v>
      </c>
      <c r="V358" s="9" t="str">
        <f t="shared" si="45"/>
        <v/>
      </c>
      <c r="W358" t="str">
        <f t="shared" si="46"/>
        <v>09</v>
      </c>
      <c r="X358" t="str">
        <f t="shared" si="47"/>
        <v/>
      </c>
    </row>
    <row r="359" spans="1:24" hidden="1" x14ac:dyDescent="0.2">
      <c r="A359" s="12" t="s">
        <v>2491</v>
      </c>
      <c r="B359" s="12">
        <v>103728</v>
      </c>
      <c r="C359" s="12" t="s">
        <v>28</v>
      </c>
      <c r="D359" s="12" t="s">
        <v>29</v>
      </c>
      <c r="E359" s="12" t="s">
        <v>12</v>
      </c>
      <c r="F359" s="12" t="s">
        <v>13</v>
      </c>
      <c r="G359" s="12" t="s">
        <v>3</v>
      </c>
      <c r="H359" s="12" t="s">
        <v>3</v>
      </c>
      <c r="I359" s="12" t="s">
        <v>14</v>
      </c>
      <c r="J359" s="12" t="s">
        <v>15</v>
      </c>
      <c r="K359" s="12" t="s">
        <v>16</v>
      </c>
      <c r="L359" s="12" t="s">
        <v>17</v>
      </c>
      <c r="M359" s="12" t="s">
        <v>3</v>
      </c>
      <c r="N359" s="12" t="s">
        <v>3</v>
      </c>
      <c r="O359" s="30" t="s">
        <v>3395</v>
      </c>
      <c r="P359" s="2" t="str">
        <f t="shared" si="40"/>
        <v>5002</v>
      </c>
      <c r="Q359" s="9" t="str">
        <f t="shared" si="41"/>
        <v>09110-Alusharidus</v>
      </c>
      <c r="R359" s="9" t="str">
        <f t="shared" si="42"/>
        <v>50</v>
      </c>
      <c r="S359" s="9" t="str">
        <f t="shared" si="43"/>
        <v/>
      </c>
      <c r="T359" s="37" t="str">
        <f t="shared" si="44"/>
        <v>50020-Õpetajate töötasu</v>
      </c>
      <c r="U359" s="18" t="s">
        <v>2308</v>
      </c>
      <c r="V359" s="9" t="str">
        <f t="shared" si="45"/>
        <v/>
      </c>
      <c r="W359" t="str">
        <f t="shared" si="46"/>
        <v>09</v>
      </c>
      <c r="X359" t="str">
        <f t="shared" si="47"/>
        <v/>
      </c>
    </row>
    <row r="360" spans="1:24" hidden="1" x14ac:dyDescent="0.2">
      <c r="A360" s="12" t="s">
        <v>128</v>
      </c>
      <c r="B360" s="12"/>
      <c r="C360" s="12" t="s">
        <v>129</v>
      </c>
      <c r="D360" s="12" t="s">
        <v>128</v>
      </c>
      <c r="E360" s="12" t="s">
        <v>12</v>
      </c>
      <c r="F360" s="12" t="s">
        <v>13</v>
      </c>
      <c r="G360" s="12" t="s">
        <v>3</v>
      </c>
      <c r="H360" s="12" t="s">
        <v>3</v>
      </c>
      <c r="I360" s="12" t="s">
        <v>14</v>
      </c>
      <c r="J360" s="12" t="s">
        <v>15</v>
      </c>
      <c r="K360" s="12" t="s">
        <v>16</v>
      </c>
      <c r="L360" s="12" t="s">
        <v>17</v>
      </c>
      <c r="M360" s="12" t="s">
        <v>3</v>
      </c>
      <c r="N360" s="12" t="s">
        <v>3</v>
      </c>
      <c r="O360" s="30" t="s">
        <v>3395</v>
      </c>
      <c r="P360" s="2" t="str">
        <f t="shared" si="40"/>
        <v>5521</v>
      </c>
      <c r="Q360" s="9" t="str">
        <f t="shared" si="41"/>
        <v>09110-Alusharidus</v>
      </c>
      <c r="R360" s="9" t="str">
        <f t="shared" si="42"/>
        <v>55</v>
      </c>
      <c r="S360" s="9" t="str">
        <f t="shared" si="43"/>
        <v/>
      </c>
      <c r="T360" s="37" t="str">
        <f t="shared" si="44"/>
        <v>5521-TOIDUAINED JA TOITLUSTUSTEENUSED</v>
      </c>
      <c r="U360" s="18" t="s">
        <v>2308</v>
      </c>
      <c r="V360" s="9" t="str">
        <f t="shared" si="45"/>
        <v/>
      </c>
      <c r="W360" t="str">
        <f t="shared" si="46"/>
        <v>09</v>
      </c>
      <c r="X360" t="str">
        <f t="shared" si="47"/>
        <v/>
      </c>
    </row>
    <row r="361" spans="1:24" hidden="1" x14ac:dyDescent="0.2">
      <c r="A361" s="12" t="s">
        <v>21</v>
      </c>
      <c r="B361" s="12"/>
      <c r="C361" s="12" t="s">
        <v>20</v>
      </c>
      <c r="D361" s="12" t="s">
        <v>21</v>
      </c>
      <c r="E361" s="12" t="s">
        <v>12</v>
      </c>
      <c r="F361" s="12" t="s">
        <v>13</v>
      </c>
      <c r="G361" s="12" t="s">
        <v>3</v>
      </c>
      <c r="H361" s="12" t="s">
        <v>3</v>
      </c>
      <c r="I361" s="12" t="s">
        <v>14</v>
      </c>
      <c r="J361" s="12" t="s">
        <v>15</v>
      </c>
      <c r="K361" s="12" t="s">
        <v>16</v>
      </c>
      <c r="L361" s="12" t="s">
        <v>17</v>
      </c>
      <c r="M361" s="12" t="s">
        <v>3</v>
      </c>
      <c r="N361" s="12" t="s">
        <v>3</v>
      </c>
      <c r="O361" s="30" t="s">
        <v>3395</v>
      </c>
      <c r="P361" s="2" t="str">
        <f t="shared" si="40"/>
        <v>5002</v>
      </c>
      <c r="Q361" s="9" t="str">
        <f t="shared" si="41"/>
        <v>09110-Alusharidus</v>
      </c>
      <c r="R361" s="9" t="str">
        <f t="shared" si="42"/>
        <v>50</v>
      </c>
      <c r="S361" s="9" t="str">
        <f t="shared" si="43"/>
        <v/>
      </c>
      <c r="T361" s="37" t="str">
        <f t="shared" si="44"/>
        <v>50021-Töötajate töötasu</v>
      </c>
      <c r="U361" s="18" t="s">
        <v>2308</v>
      </c>
      <c r="V361" s="9" t="str">
        <f t="shared" si="45"/>
        <v/>
      </c>
      <c r="W361" t="str">
        <f t="shared" si="46"/>
        <v>09</v>
      </c>
      <c r="X361" t="str">
        <f t="shared" si="47"/>
        <v/>
      </c>
    </row>
    <row r="362" spans="1:24" hidden="1" x14ac:dyDescent="0.2">
      <c r="A362" s="12" t="s">
        <v>211</v>
      </c>
      <c r="B362" s="12">
        <v>500</v>
      </c>
      <c r="C362" s="12" t="s">
        <v>594</v>
      </c>
      <c r="D362" s="12" t="s">
        <v>211</v>
      </c>
      <c r="E362" s="12" t="s">
        <v>12</v>
      </c>
      <c r="F362" s="12" t="s">
        <v>13</v>
      </c>
      <c r="G362" s="12" t="s">
        <v>3</v>
      </c>
      <c r="H362" s="12" t="s">
        <v>3</v>
      </c>
      <c r="I362" s="12" t="s">
        <v>90</v>
      </c>
      <c r="J362" s="12" t="s">
        <v>91</v>
      </c>
      <c r="K362" s="12" t="s">
        <v>43</v>
      </c>
      <c r="L362" s="12" t="s">
        <v>44</v>
      </c>
      <c r="M362" s="12" t="s">
        <v>3</v>
      </c>
      <c r="N362" s="12" t="s">
        <v>3</v>
      </c>
      <c r="O362" s="30" t="s">
        <v>3395</v>
      </c>
      <c r="P362" s="2" t="str">
        <f t="shared" si="40"/>
        <v>5512</v>
      </c>
      <c r="Q362" s="9" t="str">
        <f t="shared" si="41"/>
        <v>08102-Sport</v>
      </c>
      <c r="R362" s="9" t="str">
        <f t="shared" si="42"/>
        <v>55</v>
      </c>
      <c r="S362" s="9" t="str">
        <f t="shared" si="43"/>
        <v/>
      </c>
      <c r="T362" s="37" t="str">
        <f t="shared" si="44"/>
        <v>55122-Kulud elektrile</v>
      </c>
      <c r="U362" s="18" t="s">
        <v>2308</v>
      </c>
      <c r="V362" s="9" t="str">
        <f t="shared" si="45"/>
        <v/>
      </c>
      <c r="W362" t="str">
        <f t="shared" si="46"/>
        <v>08</v>
      </c>
      <c r="X362" t="str">
        <f t="shared" si="47"/>
        <v/>
      </c>
    </row>
    <row r="363" spans="1:24" hidden="1" x14ac:dyDescent="0.2">
      <c r="A363" s="12" t="s">
        <v>225</v>
      </c>
      <c r="B363" s="12">
        <v>-500</v>
      </c>
      <c r="C363" s="12" t="s">
        <v>592</v>
      </c>
      <c r="D363" s="12" t="s">
        <v>225</v>
      </c>
      <c r="E363" s="12" t="s">
        <v>12</v>
      </c>
      <c r="F363" s="12" t="s">
        <v>13</v>
      </c>
      <c r="G363" s="12" t="s">
        <v>3</v>
      </c>
      <c r="H363" s="12" t="s">
        <v>3</v>
      </c>
      <c r="I363" s="12" t="s">
        <v>90</v>
      </c>
      <c r="J363" s="12" t="s">
        <v>91</v>
      </c>
      <c r="K363" s="12" t="s">
        <v>43</v>
      </c>
      <c r="L363" s="12" t="s">
        <v>44</v>
      </c>
      <c r="M363" s="12" t="s">
        <v>3</v>
      </c>
      <c r="N363" s="12" t="s">
        <v>3</v>
      </c>
      <c r="O363" s="30" t="s">
        <v>3395</v>
      </c>
      <c r="P363" s="2" t="str">
        <f t="shared" si="40"/>
        <v>5512</v>
      </c>
      <c r="Q363" s="9" t="str">
        <f t="shared" si="41"/>
        <v>08102-Sport</v>
      </c>
      <c r="R363" s="9" t="str">
        <f t="shared" si="42"/>
        <v>55</v>
      </c>
      <c r="S363" s="9" t="str">
        <f t="shared" si="43"/>
        <v/>
      </c>
      <c r="T363" s="37" t="str">
        <f t="shared" si="44"/>
        <v>55124-Kulud korrashoiule</v>
      </c>
      <c r="U363" s="18" t="s">
        <v>2308</v>
      </c>
      <c r="V363" s="9" t="str">
        <f t="shared" si="45"/>
        <v/>
      </c>
      <c r="W363" t="str">
        <f t="shared" si="46"/>
        <v>08</v>
      </c>
      <c r="X363" t="str">
        <f t="shared" si="47"/>
        <v/>
      </c>
    </row>
    <row r="364" spans="1:24" hidden="1" x14ac:dyDescent="0.2">
      <c r="A364" s="12" t="s">
        <v>219</v>
      </c>
      <c r="B364" s="12">
        <v>1700</v>
      </c>
      <c r="C364" s="12" t="s">
        <v>589</v>
      </c>
      <c r="D364" s="12" t="s">
        <v>219</v>
      </c>
      <c r="E364" s="12" t="s">
        <v>12</v>
      </c>
      <c r="F364" s="12" t="s">
        <v>13</v>
      </c>
      <c r="G364" s="12" t="s">
        <v>3</v>
      </c>
      <c r="H364" s="12" t="s">
        <v>3</v>
      </c>
      <c r="I364" s="12" t="s">
        <v>90</v>
      </c>
      <c r="J364" s="12" t="s">
        <v>91</v>
      </c>
      <c r="K364" s="12" t="s">
        <v>43</v>
      </c>
      <c r="L364" s="12" t="s">
        <v>44</v>
      </c>
      <c r="M364" s="12" t="s">
        <v>3</v>
      </c>
      <c r="N364" s="12" t="s">
        <v>3</v>
      </c>
      <c r="O364" s="30" t="s">
        <v>3395</v>
      </c>
      <c r="P364" s="2" t="str">
        <f t="shared" si="40"/>
        <v>5512</v>
      </c>
      <c r="Q364" s="9" t="str">
        <f t="shared" si="41"/>
        <v>08102-Sport</v>
      </c>
      <c r="R364" s="9" t="str">
        <f t="shared" si="42"/>
        <v>55</v>
      </c>
      <c r="S364" s="9" t="str">
        <f t="shared" si="43"/>
        <v/>
      </c>
      <c r="T364" s="37" t="str">
        <f t="shared" si="44"/>
        <v>55125-Kulud valvele</v>
      </c>
      <c r="U364" s="18" t="s">
        <v>2308</v>
      </c>
      <c r="V364" s="9" t="str">
        <f t="shared" si="45"/>
        <v/>
      </c>
      <c r="W364" t="str">
        <f t="shared" si="46"/>
        <v>08</v>
      </c>
      <c r="X364" t="str">
        <f t="shared" si="47"/>
        <v/>
      </c>
    </row>
    <row r="365" spans="1:24" hidden="1" x14ac:dyDescent="0.2">
      <c r="A365" s="12" t="s">
        <v>215</v>
      </c>
      <c r="B365" s="12">
        <v>-1700</v>
      </c>
      <c r="C365" s="12" t="s">
        <v>555</v>
      </c>
      <c r="D365" s="12" t="s">
        <v>215</v>
      </c>
      <c r="E365" s="12" t="s">
        <v>12</v>
      </c>
      <c r="F365" s="12" t="s">
        <v>13</v>
      </c>
      <c r="G365" s="12" t="s">
        <v>3</v>
      </c>
      <c r="H365" s="12" t="s">
        <v>3</v>
      </c>
      <c r="I365" s="12" t="s">
        <v>90</v>
      </c>
      <c r="J365" s="12" t="s">
        <v>91</v>
      </c>
      <c r="K365" s="12" t="s">
        <v>43</v>
      </c>
      <c r="L365" s="12" t="s">
        <v>44</v>
      </c>
      <c r="M365" s="12" t="s">
        <v>3</v>
      </c>
      <c r="N365" s="12" t="s">
        <v>3</v>
      </c>
      <c r="O365" s="30" t="s">
        <v>3395</v>
      </c>
      <c r="P365" s="2" t="str">
        <f t="shared" si="40"/>
        <v>5512</v>
      </c>
      <c r="Q365" s="9" t="str">
        <f t="shared" si="41"/>
        <v>08102-Sport</v>
      </c>
      <c r="R365" s="9" t="str">
        <f t="shared" si="42"/>
        <v>55</v>
      </c>
      <c r="S365" s="9" t="str">
        <f t="shared" si="43"/>
        <v/>
      </c>
      <c r="T365" s="37" t="str">
        <f t="shared" si="44"/>
        <v>55129-Muud majandamiskulud</v>
      </c>
      <c r="U365" s="18" t="s">
        <v>2308</v>
      </c>
      <c r="V365" s="9" t="str">
        <f t="shared" si="45"/>
        <v/>
      </c>
      <c r="W365" t="str">
        <f t="shared" si="46"/>
        <v>08</v>
      </c>
      <c r="X365" t="str">
        <f t="shared" si="47"/>
        <v/>
      </c>
    </row>
    <row r="366" spans="1:24" hidden="1" x14ac:dyDescent="0.2">
      <c r="A366" s="12" t="s">
        <v>130</v>
      </c>
      <c r="B366" s="12">
        <v>300</v>
      </c>
      <c r="C366" s="12" t="s">
        <v>131</v>
      </c>
      <c r="D366" s="12" t="s">
        <v>130</v>
      </c>
      <c r="E366" s="12" t="s">
        <v>12</v>
      </c>
      <c r="F366" s="12" t="s">
        <v>13</v>
      </c>
      <c r="G366" s="12" t="s">
        <v>3</v>
      </c>
      <c r="H366" s="12" t="s">
        <v>3</v>
      </c>
      <c r="I366" s="12" t="s">
        <v>74</v>
      </c>
      <c r="J366" s="12" t="s">
        <v>75</v>
      </c>
      <c r="K366" s="12" t="s">
        <v>38</v>
      </c>
      <c r="L366" s="12" t="s">
        <v>39</v>
      </c>
      <c r="M366" s="12" t="s">
        <v>3</v>
      </c>
      <c r="N366" s="12" t="s">
        <v>3</v>
      </c>
      <c r="O366" s="30" t="s">
        <v>3395</v>
      </c>
      <c r="P366" s="2" t="str">
        <f t="shared" si="40"/>
        <v>5500</v>
      </c>
      <c r="Q366" s="9" t="str">
        <f t="shared" si="41"/>
        <v>09212-Põhihariduse otsekulud</v>
      </c>
      <c r="R366" s="9" t="str">
        <f t="shared" si="42"/>
        <v>55</v>
      </c>
      <c r="S366" s="9" t="str">
        <f t="shared" si="43"/>
        <v/>
      </c>
      <c r="T366" s="37" t="str">
        <f t="shared" si="44"/>
        <v>55004-Postikulud</v>
      </c>
      <c r="U366" s="18" t="s">
        <v>2308</v>
      </c>
      <c r="V366" s="9" t="str">
        <f t="shared" si="45"/>
        <v/>
      </c>
      <c r="W366" t="str">
        <f t="shared" si="46"/>
        <v>09</v>
      </c>
      <c r="X366" t="str">
        <f t="shared" si="47"/>
        <v/>
      </c>
    </row>
    <row r="367" spans="1:24" hidden="1" x14ac:dyDescent="0.2">
      <c r="A367" s="12" t="s">
        <v>132</v>
      </c>
      <c r="B367" s="12">
        <v>-300</v>
      </c>
      <c r="C367" s="12" t="s">
        <v>133</v>
      </c>
      <c r="D367" s="12" t="s">
        <v>132</v>
      </c>
      <c r="E367" s="12" t="s">
        <v>12</v>
      </c>
      <c r="F367" s="12" t="s">
        <v>13</v>
      </c>
      <c r="G367" s="12" t="s">
        <v>3</v>
      </c>
      <c r="H367" s="12" t="s">
        <v>3</v>
      </c>
      <c r="I367" s="12" t="s">
        <v>74</v>
      </c>
      <c r="J367" s="12" t="s">
        <v>75</v>
      </c>
      <c r="K367" s="12" t="s">
        <v>38</v>
      </c>
      <c r="L367" s="12" t="s">
        <v>39</v>
      </c>
      <c r="M367" s="12" t="s">
        <v>3</v>
      </c>
      <c r="N367" s="12" t="s">
        <v>3</v>
      </c>
      <c r="O367" s="30" t="s">
        <v>3395</v>
      </c>
      <c r="P367" s="2" t="str">
        <f t="shared" si="40"/>
        <v>5500</v>
      </c>
      <c r="Q367" s="9" t="str">
        <f t="shared" si="41"/>
        <v>09212-Põhihariduse otsekulud</v>
      </c>
      <c r="R367" s="9" t="str">
        <f t="shared" si="42"/>
        <v>55</v>
      </c>
      <c r="S367" s="9" t="str">
        <f t="shared" si="43"/>
        <v/>
      </c>
      <c r="T367" s="37" t="str">
        <f t="shared" si="44"/>
        <v>55003-Sidekulud</v>
      </c>
      <c r="U367" s="18" t="s">
        <v>2308</v>
      </c>
      <c r="V367" s="9" t="str">
        <f t="shared" si="45"/>
        <v/>
      </c>
      <c r="W367" t="str">
        <f t="shared" si="46"/>
        <v>09</v>
      </c>
      <c r="X367" t="str">
        <f t="shared" si="47"/>
        <v/>
      </c>
    </row>
    <row r="368" spans="1:24" hidden="1" x14ac:dyDescent="0.2">
      <c r="A368" s="12" t="s">
        <v>247</v>
      </c>
      <c r="B368" s="12">
        <v>117</v>
      </c>
      <c r="C368" s="12" t="s">
        <v>246</v>
      </c>
      <c r="D368" s="12" t="s">
        <v>247</v>
      </c>
      <c r="E368" s="12" t="s">
        <v>12</v>
      </c>
      <c r="F368" s="12" t="s">
        <v>13</v>
      </c>
      <c r="G368" s="12" t="s">
        <v>3</v>
      </c>
      <c r="H368" s="12" t="s">
        <v>3</v>
      </c>
      <c r="I368" s="12" t="s">
        <v>74</v>
      </c>
      <c r="J368" s="12" t="s">
        <v>75</v>
      </c>
      <c r="K368" s="12" t="s">
        <v>38</v>
      </c>
      <c r="L368" s="12" t="s">
        <v>39</v>
      </c>
      <c r="M368" s="12" t="s">
        <v>3</v>
      </c>
      <c r="N368" s="12" t="s">
        <v>3</v>
      </c>
      <c r="O368" s="30" t="s">
        <v>3395</v>
      </c>
      <c r="P368" s="2" t="str">
        <f t="shared" si="40"/>
        <v>5522</v>
      </c>
      <c r="Q368" s="9" t="str">
        <f t="shared" si="41"/>
        <v>09212-Põhihariduse otsekulud</v>
      </c>
      <c r="R368" s="9" t="str">
        <f t="shared" si="42"/>
        <v>55</v>
      </c>
      <c r="S368" s="9" t="str">
        <f t="shared" si="43"/>
        <v/>
      </c>
      <c r="T368" s="37" t="str">
        <f t="shared" si="44"/>
        <v>55224-Riskianalüüs</v>
      </c>
      <c r="U368" s="18" t="s">
        <v>2308</v>
      </c>
      <c r="V368" s="9" t="str">
        <f t="shared" si="45"/>
        <v/>
      </c>
      <c r="W368" t="str">
        <f t="shared" si="46"/>
        <v>09</v>
      </c>
      <c r="X368" t="str">
        <f t="shared" si="47"/>
        <v/>
      </c>
    </row>
    <row r="369" spans="1:24" hidden="1" x14ac:dyDescent="0.2">
      <c r="A369" s="12" t="s">
        <v>153</v>
      </c>
      <c r="B369" s="12">
        <v>-117</v>
      </c>
      <c r="C369" s="12" t="s">
        <v>154</v>
      </c>
      <c r="D369" s="12" t="s">
        <v>153</v>
      </c>
      <c r="E369" s="12" t="s">
        <v>12</v>
      </c>
      <c r="F369" s="12" t="s">
        <v>13</v>
      </c>
      <c r="G369" s="12" t="s">
        <v>3</v>
      </c>
      <c r="H369" s="12" t="s">
        <v>3</v>
      </c>
      <c r="I369" s="12" t="s">
        <v>74</v>
      </c>
      <c r="J369" s="12" t="s">
        <v>75</v>
      </c>
      <c r="K369" s="12" t="s">
        <v>38</v>
      </c>
      <c r="L369" s="12" t="s">
        <v>39</v>
      </c>
      <c r="M369" s="12" t="s">
        <v>3</v>
      </c>
      <c r="N369" s="12" t="s">
        <v>3</v>
      </c>
      <c r="O369" s="30" t="s">
        <v>3395</v>
      </c>
      <c r="P369" s="2" t="str">
        <f t="shared" si="40"/>
        <v>5522</v>
      </c>
      <c r="Q369" s="9" t="str">
        <f t="shared" si="41"/>
        <v>09212-Põhihariduse otsekulud</v>
      </c>
      <c r="R369" s="9" t="str">
        <f t="shared" si="42"/>
        <v>55</v>
      </c>
      <c r="S369" s="9" t="str">
        <f t="shared" si="43"/>
        <v/>
      </c>
      <c r="T369" s="37" t="str">
        <f t="shared" si="44"/>
        <v>55222-Ravimid, töökaitsevahendid (prillid)</v>
      </c>
      <c r="U369" s="18" t="s">
        <v>2308</v>
      </c>
      <c r="V369" s="9" t="str">
        <f t="shared" si="45"/>
        <v/>
      </c>
      <c r="W369" t="str">
        <f t="shared" si="46"/>
        <v>09</v>
      </c>
      <c r="X369" t="str">
        <f t="shared" si="47"/>
        <v/>
      </c>
    </row>
    <row r="370" spans="1:24" hidden="1" x14ac:dyDescent="0.2">
      <c r="A370" s="12" t="s">
        <v>2514</v>
      </c>
      <c r="B370" s="12">
        <v>10000</v>
      </c>
      <c r="C370" s="12" t="s">
        <v>1471</v>
      </c>
      <c r="D370" s="12" t="s">
        <v>1470</v>
      </c>
      <c r="E370" s="12" t="s">
        <v>12</v>
      </c>
      <c r="F370" s="12" t="s">
        <v>13</v>
      </c>
      <c r="G370" s="12" t="s">
        <v>2515</v>
      </c>
      <c r="H370" s="12" t="s">
        <v>2516</v>
      </c>
      <c r="I370" s="12" t="s">
        <v>1463</v>
      </c>
      <c r="J370" s="12" t="s">
        <v>1464</v>
      </c>
      <c r="K370" s="12" t="s">
        <v>1046</v>
      </c>
      <c r="L370" s="12" t="s">
        <v>1047</v>
      </c>
      <c r="M370" s="12" t="s">
        <v>3</v>
      </c>
      <c r="N370" s="12" t="s">
        <v>3</v>
      </c>
      <c r="O370" s="30" t="s">
        <v>3395</v>
      </c>
      <c r="P370" s="2" t="str">
        <f t="shared" si="40"/>
        <v>5526</v>
      </c>
      <c r="Q370" s="9" t="str">
        <f t="shared" si="41"/>
        <v>10121-Muu puuetega inimeste sotsiaalne kaitse</v>
      </c>
      <c r="R370" s="9" t="str">
        <f t="shared" si="42"/>
        <v>55</v>
      </c>
      <c r="S370" s="9" t="str">
        <f t="shared" si="43"/>
        <v/>
      </c>
      <c r="T370" s="37" t="str">
        <f t="shared" si="44"/>
        <v>5526-SOTSIAALTEENUSED</v>
      </c>
      <c r="U370" s="18" t="s">
        <v>2309</v>
      </c>
      <c r="V370" s="9" t="str">
        <f t="shared" si="45"/>
        <v>KU63AIgapäevaelu toetamise teenuse ruumide kulud</v>
      </c>
      <c r="W370" t="str">
        <f t="shared" si="46"/>
        <v>10</v>
      </c>
      <c r="X370" t="str">
        <f t="shared" si="47"/>
        <v>KU63AIgapäevaelu toetamise teenuse ruumide kulud</v>
      </c>
    </row>
    <row r="371" spans="1:24" hidden="1" x14ac:dyDescent="0.2">
      <c r="A371" s="12" t="s">
        <v>2517</v>
      </c>
      <c r="B371" s="12">
        <v>3800</v>
      </c>
      <c r="C371" s="12" t="s">
        <v>1471</v>
      </c>
      <c r="D371" s="12" t="s">
        <v>1470</v>
      </c>
      <c r="E371" s="12" t="s">
        <v>12</v>
      </c>
      <c r="F371" s="12" t="s">
        <v>13</v>
      </c>
      <c r="G371" s="12" t="s">
        <v>1560</v>
      </c>
      <c r="H371" s="12" t="s">
        <v>1561</v>
      </c>
      <c r="I371" s="12" t="s">
        <v>1463</v>
      </c>
      <c r="J371" s="12" t="s">
        <v>1464</v>
      </c>
      <c r="K371" s="12" t="s">
        <v>1046</v>
      </c>
      <c r="L371" s="12" t="s">
        <v>1047</v>
      </c>
      <c r="M371" s="12" t="s">
        <v>3</v>
      </c>
      <c r="N371" s="12" t="s">
        <v>3</v>
      </c>
      <c r="O371" s="30" t="s">
        <v>3395</v>
      </c>
      <c r="P371" s="2" t="str">
        <f t="shared" si="40"/>
        <v>5526</v>
      </c>
      <c r="Q371" s="9" t="str">
        <f t="shared" si="41"/>
        <v>10121-Muu puuetega inimeste sotsiaalne kaitse</v>
      </c>
      <c r="R371" s="9" t="str">
        <f t="shared" si="42"/>
        <v>55</v>
      </c>
      <c r="S371" s="9" t="str">
        <f t="shared" si="43"/>
        <v/>
      </c>
      <c r="T371" s="37" t="str">
        <f t="shared" si="44"/>
        <v>5526-SOTSIAALTEENUSED</v>
      </c>
      <c r="U371" s="18" t="s">
        <v>2309</v>
      </c>
      <c r="V371" s="9" t="str">
        <f t="shared" si="45"/>
        <v>KU680Sotsiaaltoetus abivajajatele</v>
      </c>
      <c r="W371" t="str">
        <f t="shared" si="46"/>
        <v>10</v>
      </c>
      <c r="X371" t="str">
        <f t="shared" si="47"/>
        <v>KU680Sotsiaaltoetus abivajajatele</v>
      </c>
    </row>
    <row r="372" spans="1:24" hidden="1" x14ac:dyDescent="0.2">
      <c r="A372" s="12" t="s">
        <v>2517</v>
      </c>
      <c r="B372" s="12">
        <v>-3800</v>
      </c>
      <c r="C372" s="12" t="s">
        <v>1471</v>
      </c>
      <c r="D372" s="12" t="s">
        <v>1470</v>
      </c>
      <c r="E372" s="12" t="s">
        <v>12</v>
      </c>
      <c r="F372" s="12" t="s">
        <v>13</v>
      </c>
      <c r="G372" s="12" t="s">
        <v>1479</v>
      </c>
      <c r="H372" s="12" t="s">
        <v>1480</v>
      </c>
      <c r="I372" s="12" t="s">
        <v>1463</v>
      </c>
      <c r="J372" s="12" t="s">
        <v>1464</v>
      </c>
      <c r="K372" s="12" t="s">
        <v>1046</v>
      </c>
      <c r="L372" s="12" t="s">
        <v>1047</v>
      </c>
      <c r="M372" s="12" t="s">
        <v>3</v>
      </c>
      <c r="N372" s="12" t="s">
        <v>3</v>
      </c>
      <c r="O372" s="30" t="s">
        <v>3395</v>
      </c>
      <c r="P372" s="2" t="str">
        <f t="shared" si="40"/>
        <v>5526</v>
      </c>
      <c r="Q372" s="9" t="str">
        <f t="shared" si="41"/>
        <v>10121-Muu puuetega inimeste sotsiaalne kaitse</v>
      </c>
      <c r="R372" s="9" t="str">
        <f t="shared" si="42"/>
        <v>55</v>
      </c>
      <c r="S372" s="9" t="str">
        <f t="shared" si="43"/>
        <v/>
      </c>
      <c r="T372" s="37" t="str">
        <f t="shared" si="44"/>
        <v>5526-SOTSIAALTEENUSED</v>
      </c>
      <c r="U372" s="18" t="s">
        <v>2309</v>
      </c>
      <c r="V372" s="9" t="str">
        <f t="shared" si="45"/>
        <v>KU733Kurtide tõlketeenus</v>
      </c>
      <c r="W372" t="str">
        <f t="shared" si="46"/>
        <v>10</v>
      </c>
      <c r="X372" t="str">
        <f t="shared" si="47"/>
        <v>KU733Kurtide tõlketeenus</v>
      </c>
    </row>
    <row r="373" spans="1:24" hidden="1" x14ac:dyDescent="0.2">
      <c r="A373" s="12" t="s">
        <v>2518</v>
      </c>
      <c r="B373" s="12">
        <v>-24000</v>
      </c>
      <c r="C373" s="12" t="s">
        <v>1043</v>
      </c>
      <c r="D373" s="12" t="s">
        <v>1044</v>
      </c>
      <c r="E373" s="12" t="s">
        <v>12</v>
      </c>
      <c r="F373" s="12" t="s">
        <v>13</v>
      </c>
      <c r="G373" s="12" t="s">
        <v>1560</v>
      </c>
      <c r="H373" s="12" t="s">
        <v>1561</v>
      </c>
      <c r="I373" s="12" t="s">
        <v>1463</v>
      </c>
      <c r="J373" s="12" t="s">
        <v>1464</v>
      </c>
      <c r="K373" s="12" t="s">
        <v>1046</v>
      </c>
      <c r="L373" s="12" t="s">
        <v>1047</v>
      </c>
      <c r="M373" s="12" t="s">
        <v>3</v>
      </c>
      <c r="N373" s="12" t="s">
        <v>3</v>
      </c>
      <c r="O373" s="30" t="s">
        <v>3395</v>
      </c>
      <c r="P373" s="2" t="str">
        <f t="shared" si="40"/>
        <v>4138</v>
      </c>
      <c r="Q373" s="9" t="str">
        <f t="shared" si="41"/>
        <v>10121-Muu puuetega inimeste sotsiaalne kaitse</v>
      </c>
      <c r="R373" s="9" t="str">
        <f t="shared" si="42"/>
        <v>41</v>
      </c>
      <c r="S373" s="9" t="str">
        <f t="shared" si="43"/>
        <v/>
      </c>
      <c r="T373" s="37" t="str">
        <f t="shared" si="44"/>
        <v>4138-Muud sotsiaalabitoetused</v>
      </c>
      <c r="U373" s="18" t="s">
        <v>2309</v>
      </c>
      <c r="V373" s="9" t="str">
        <f t="shared" si="45"/>
        <v>KU680Sotsiaaltoetus abivajajatele</v>
      </c>
      <c r="W373" t="str">
        <f t="shared" si="46"/>
        <v>10</v>
      </c>
      <c r="X373" t="str">
        <f t="shared" si="47"/>
        <v>KU680Sotsiaaltoetus abivajajatele</v>
      </c>
    </row>
    <row r="374" spans="1:24" hidden="1" x14ac:dyDescent="0.2">
      <c r="A374" s="12" t="s">
        <v>2519</v>
      </c>
      <c r="B374" s="12">
        <v>88141</v>
      </c>
      <c r="C374" s="12" t="s">
        <v>1471</v>
      </c>
      <c r="D374" s="12" t="s">
        <v>1470</v>
      </c>
      <c r="E374" s="12" t="s">
        <v>12</v>
      </c>
      <c r="F374" s="12" t="s">
        <v>13</v>
      </c>
      <c r="G374" s="12" t="s">
        <v>1477</v>
      </c>
      <c r="H374" s="12" t="s">
        <v>1478</v>
      </c>
      <c r="I374" s="12" t="s">
        <v>1463</v>
      </c>
      <c r="J374" s="12" t="s">
        <v>1464</v>
      </c>
      <c r="K374" s="12" t="s">
        <v>1046</v>
      </c>
      <c r="L374" s="12" t="s">
        <v>1047</v>
      </c>
      <c r="M374" s="12" t="s">
        <v>3</v>
      </c>
      <c r="N374" s="12" t="s">
        <v>3</v>
      </c>
      <c r="O374" s="30" t="s">
        <v>3395</v>
      </c>
      <c r="P374" s="2" t="str">
        <f t="shared" si="40"/>
        <v>5526</v>
      </c>
      <c r="Q374" s="9" t="str">
        <f t="shared" si="41"/>
        <v>10121-Muu puuetega inimeste sotsiaalne kaitse</v>
      </c>
      <c r="R374" s="9" t="str">
        <f t="shared" si="42"/>
        <v>55</v>
      </c>
      <c r="S374" s="9" t="str">
        <f t="shared" si="43"/>
        <v/>
      </c>
      <c r="T374" s="37" t="str">
        <f t="shared" si="44"/>
        <v>5526-SOTSIAALTEENUSED</v>
      </c>
      <c r="U374" s="18" t="s">
        <v>2309</v>
      </c>
      <c r="V374" s="9" t="str">
        <f t="shared" si="45"/>
        <v>KU670Lapsehoiuteenus puuetega lastele</v>
      </c>
      <c r="W374" t="str">
        <f t="shared" si="46"/>
        <v>10</v>
      </c>
      <c r="X374" t="str">
        <f t="shared" si="47"/>
        <v>KU670Lapsehoiuteenus puuetega lastele</v>
      </c>
    </row>
    <row r="375" spans="1:24" hidden="1" x14ac:dyDescent="0.2">
      <c r="A375" s="12" t="s">
        <v>2520</v>
      </c>
      <c r="B375" s="12">
        <v>-88141</v>
      </c>
      <c r="C375" s="12" t="s">
        <v>1471</v>
      </c>
      <c r="D375" s="12" t="s">
        <v>1470</v>
      </c>
      <c r="E375" s="12" t="s">
        <v>12</v>
      </c>
      <c r="F375" s="12" t="s">
        <v>13</v>
      </c>
      <c r="G375" s="12" t="s">
        <v>1659</v>
      </c>
      <c r="H375" s="12" t="s">
        <v>1658</v>
      </c>
      <c r="I375" s="12" t="s">
        <v>1463</v>
      </c>
      <c r="J375" s="12" t="s">
        <v>1464</v>
      </c>
      <c r="K375" s="12" t="s">
        <v>1046</v>
      </c>
      <c r="L375" s="12" t="s">
        <v>1047</v>
      </c>
      <c r="M375" s="12" t="s">
        <v>3</v>
      </c>
      <c r="N375" s="12" t="s">
        <v>3</v>
      </c>
      <c r="O375" s="30" t="s">
        <v>3395</v>
      </c>
      <c r="P375" s="2" t="str">
        <f t="shared" si="40"/>
        <v>5526</v>
      </c>
      <c r="Q375" s="9" t="str">
        <f t="shared" si="41"/>
        <v>10121-Muu puuetega inimeste sotsiaalne kaitse</v>
      </c>
      <c r="R375" s="9" t="str">
        <f t="shared" si="42"/>
        <v>55</v>
      </c>
      <c r="S375" s="9" t="str">
        <f t="shared" si="43"/>
        <v/>
      </c>
      <c r="T375" s="37" t="str">
        <f t="shared" si="44"/>
        <v>5526-SOTSIAALTEENUSED</v>
      </c>
      <c r="U375" s="18" t="s">
        <v>2309</v>
      </c>
      <c r="V375" s="9" t="str">
        <f t="shared" si="45"/>
        <v>KU739Sügava ja raske puudega laste ESF projekt</v>
      </c>
      <c r="W375" t="str">
        <f t="shared" si="46"/>
        <v>10</v>
      </c>
      <c r="X375" t="str">
        <f t="shared" si="47"/>
        <v>KU739Sügava ja raske puudega laste ESF projekt</v>
      </c>
    </row>
    <row r="376" spans="1:24" hidden="1" x14ac:dyDescent="0.2">
      <c r="A376" s="12" t="s">
        <v>2521</v>
      </c>
      <c r="B376" s="12">
        <v>-1063</v>
      </c>
      <c r="C376" s="12" t="s">
        <v>680</v>
      </c>
      <c r="D376" s="12" t="s">
        <v>679</v>
      </c>
      <c r="E376" s="12" t="s">
        <v>12</v>
      </c>
      <c r="F376" s="12" t="s">
        <v>13</v>
      </c>
      <c r="G376" s="12" t="s">
        <v>755</v>
      </c>
      <c r="H376" s="12" t="s">
        <v>756</v>
      </c>
      <c r="I376" s="12" t="s">
        <v>751</v>
      </c>
      <c r="J376" s="12" t="s">
        <v>752</v>
      </c>
      <c r="K376" s="12" t="s">
        <v>114</v>
      </c>
      <c r="L376" s="12" t="s">
        <v>115</v>
      </c>
      <c r="M376" s="12" t="s">
        <v>3</v>
      </c>
      <c r="N376" s="12" t="s">
        <v>3</v>
      </c>
      <c r="O376" s="30" t="s">
        <v>3395</v>
      </c>
      <c r="P376" s="2" t="str">
        <f t="shared" si="40"/>
        <v>5500</v>
      </c>
      <c r="Q376" s="9" t="str">
        <f t="shared" si="41"/>
        <v>01111-Valla- ja linnavolikogu</v>
      </c>
      <c r="R376" s="9" t="str">
        <f t="shared" si="42"/>
        <v>55</v>
      </c>
      <c r="S376" s="9" t="str">
        <f t="shared" si="43"/>
        <v/>
      </c>
      <c r="T376" s="37" t="str">
        <f t="shared" si="44"/>
        <v>5500-ADMINISTREERIMISKULUD</v>
      </c>
      <c r="U376" s="18" t="s">
        <v>2309</v>
      </c>
      <c r="V376" s="9" t="str">
        <f t="shared" si="45"/>
        <v>KU021Volikogu külalised, lilled, vesi</v>
      </c>
      <c r="W376" t="str">
        <f t="shared" si="46"/>
        <v>01</v>
      </c>
      <c r="X376" t="str">
        <f t="shared" si="47"/>
        <v>KU021Volikogu külalised, lilled, vesi</v>
      </c>
    </row>
    <row r="377" spans="1:24" hidden="1" x14ac:dyDescent="0.2">
      <c r="A377" s="12" t="s">
        <v>2522</v>
      </c>
      <c r="B377" s="12">
        <v>950</v>
      </c>
      <c r="C377" s="12" t="s">
        <v>295</v>
      </c>
      <c r="D377" s="12" t="s">
        <v>294</v>
      </c>
      <c r="E377" s="12" t="s">
        <v>12</v>
      </c>
      <c r="F377" s="12" t="s">
        <v>13</v>
      </c>
      <c r="G377" s="12" t="s">
        <v>803</v>
      </c>
      <c r="H377" s="12" t="s">
        <v>804</v>
      </c>
      <c r="I377" s="12" t="s">
        <v>751</v>
      </c>
      <c r="J377" s="12" t="s">
        <v>752</v>
      </c>
      <c r="K377" s="12" t="s">
        <v>101</v>
      </c>
      <c r="L377" s="12" t="s">
        <v>102</v>
      </c>
      <c r="M377" s="12" t="s">
        <v>3</v>
      </c>
      <c r="N377" s="12" t="s">
        <v>3</v>
      </c>
      <c r="O377" s="30" t="s">
        <v>3395</v>
      </c>
      <c r="P377" s="2" t="str">
        <f t="shared" si="40"/>
        <v>5503</v>
      </c>
      <c r="Q377" s="9" t="str">
        <f t="shared" si="41"/>
        <v>01112-Valla- ja linnavalitsus</v>
      </c>
      <c r="R377" s="9" t="str">
        <f t="shared" si="42"/>
        <v>55</v>
      </c>
      <c r="S377" s="9" t="str">
        <f t="shared" si="43"/>
        <v/>
      </c>
      <c r="T377" s="37" t="str">
        <f t="shared" si="44"/>
        <v>550301-Kodumaised lähetused</v>
      </c>
      <c r="U377" s="18" t="s">
        <v>2309</v>
      </c>
      <c r="V377" s="9" t="str">
        <f t="shared" si="45"/>
        <v>KU076Linna riigisisesed lähetused</v>
      </c>
      <c r="W377" t="str">
        <f t="shared" si="46"/>
        <v>01</v>
      </c>
      <c r="X377" t="str">
        <f t="shared" si="47"/>
        <v>KU076Linna riigisisesed lähetused</v>
      </c>
    </row>
    <row r="378" spans="1:24" hidden="1" x14ac:dyDescent="0.2">
      <c r="A378" s="12" t="s">
        <v>2522</v>
      </c>
      <c r="B378" s="12">
        <v>-950</v>
      </c>
      <c r="C378" s="12" t="s">
        <v>800</v>
      </c>
      <c r="D378" s="12" t="s">
        <v>799</v>
      </c>
      <c r="E378" s="12" t="s">
        <v>12</v>
      </c>
      <c r="F378" s="12" t="s">
        <v>13</v>
      </c>
      <c r="G378" s="12" t="s">
        <v>803</v>
      </c>
      <c r="H378" s="12" t="s">
        <v>804</v>
      </c>
      <c r="I378" s="12" t="s">
        <v>751</v>
      </c>
      <c r="J378" s="12" t="s">
        <v>752</v>
      </c>
      <c r="K378" s="12" t="s">
        <v>101</v>
      </c>
      <c r="L378" s="12" t="s">
        <v>102</v>
      </c>
      <c r="M378" s="12" t="s">
        <v>3</v>
      </c>
      <c r="N378" s="12" t="s">
        <v>3</v>
      </c>
      <c r="O378" s="30" t="s">
        <v>3395</v>
      </c>
      <c r="P378" s="2" t="str">
        <f t="shared" si="40"/>
        <v>5503</v>
      </c>
      <c r="Q378" s="9" t="str">
        <f t="shared" si="41"/>
        <v>01112-Valla- ja linnavalitsus</v>
      </c>
      <c r="R378" s="9" t="str">
        <f t="shared" si="42"/>
        <v>55</v>
      </c>
      <c r="S378" s="9" t="str">
        <f t="shared" si="43"/>
        <v/>
      </c>
      <c r="T378" s="37" t="str">
        <f t="shared" si="44"/>
        <v>5503-LÄHETUSKULUD</v>
      </c>
      <c r="U378" s="18" t="s">
        <v>2309</v>
      </c>
      <c r="V378" s="9" t="str">
        <f t="shared" si="45"/>
        <v>KU076Linna riigisisesed lähetused</v>
      </c>
      <c r="W378" t="str">
        <f t="shared" si="46"/>
        <v>01</v>
      </c>
      <c r="X378" t="str">
        <f t="shared" si="47"/>
        <v>KU076Linna riigisisesed lähetused</v>
      </c>
    </row>
    <row r="379" spans="1:24" hidden="1" x14ac:dyDescent="0.2">
      <c r="A379" s="12" t="s">
        <v>2522</v>
      </c>
      <c r="B379" s="12">
        <v>8075</v>
      </c>
      <c r="C379" s="12" t="s">
        <v>258</v>
      </c>
      <c r="D379" s="12" t="s">
        <v>259</v>
      </c>
      <c r="E379" s="12" t="s">
        <v>12</v>
      </c>
      <c r="F379" s="12" t="s">
        <v>13</v>
      </c>
      <c r="G379" s="12" t="s">
        <v>785</v>
      </c>
      <c r="H379" s="12" t="s">
        <v>786</v>
      </c>
      <c r="I379" s="12" t="s">
        <v>751</v>
      </c>
      <c r="J379" s="12" t="s">
        <v>752</v>
      </c>
      <c r="K379" s="12" t="s">
        <v>101</v>
      </c>
      <c r="L379" s="12" t="s">
        <v>102</v>
      </c>
      <c r="M379" s="12" t="s">
        <v>3</v>
      </c>
      <c r="N379" s="12" t="s">
        <v>3</v>
      </c>
      <c r="O379" s="30" t="s">
        <v>3395</v>
      </c>
      <c r="P379" s="2" t="str">
        <f t="shared" si="40"/>
        <v>5514</v>
      </c>
      <c r="Q379" s="9" t="str">
        <f t="shared" si="41"/>
        <v>01112-Valla- ja linnavalitsus</v>
      </c>
      <c r="R379" s="9" t="str">
        <f t="shared" si="42"/>
        <v>55</v>
      </c>
      <c r="S379" s="9" t="str">
        <f t="shared" si="43"/>
        <v/>
      </c>
      <c r="T379" s="37" t="str">
        <f t="shared" si="44"/>
        <v>55143-Kulud riist- ja tarkvara rendile</v>
      </c>
      <c r="U379" s="18" t="s">
        <v>2309</v>
      </c>
      <c r="V379" s="9" t="str">
        <f t="shared" si="45"/>
        <v>KU075Linna muud adminkulud</v>
      </c>
      <c r="W379" t="str">
        <f t="shared" si="46"/>
        <v>01</v>
      </c>
      <c r="X379" t="str">
        <f t="shared" si="47"/>
        <v>KU075Linna muud adminkulud</v>
      </c>
    </row>
    <row r="380" spans="1:24" hidden="1" x14ac:dyDescent="0.2">
      <c r="A380" s="12" t="s">
        <v>2522</v>
      </c>
      <c r="B380" s="12">
        <v>-8075</v>
      </c>
      <c r="C380" s="12" t="s">
        <v>781</v>
      </c>
      <c r="D380" s="12" t="s">
        <v>782</v>
      </c>
      <c r="E380" s="12" t="s">
        <v>12</v>
      </c>
      <c r="F380" s="12" t="s">
        <v>13</v>
      </c>
      <c r="G380" s="12" t="s">
        <v>785</v>
      </c>
      <c r="H380" s="12" t="s">
        <v>786</v>
      </c>
      <c r="I380" s="12" t="s">
        <v>751</v>
      </c>
      <c r="J380" s="12" t="s">
        <v>752</v>
      </c>
      <c r="K380" s="12" t="s">
        <v>101</v>
      </c>
      <c r="L380" s="12" t="s">
        <v>102</v>
      </c>
      <c r="M380" s="12" t="s">
        <v>3</v>
      </c>
      <c r="N380" s="12" t="s">
        <v>3</v>
      </c>
      <c r="O380" s="30" t="s">
        <v>3395</v>
      </c>
      <c r="P380" s="2" t="str">
        <f t="shared" si="40"/>
        <v>5514</v>
      </c>
      <c r="Q380" s="9" t="str">
        <f t="shared" si="41"/>
        <v>01112-Valla- ja linnavalitsus</v>
      </c>
      <c r="R380" s="9" t="str">
        <f t="shared" si="42"/>
        <v>55</v>
      </c>
      <c r="S380" s="9" t="str">
        <f t="shared" si="43"/>
        <v/>
      </c>
      <c r="T380" s="37" t="str">
        <f t="shared" si="44"/>
        <v>5514-IKT KULUD</v>
      </c>
      <c r="U380" s="18" t="s">
        <v>2309</v>
      </c>
      <c r="V380" s="9" t="str">
        <f t="shared" si="45"/>
        <v>KU075Linna muud adminkulud</v>
      </c>
      <c r="W380" t="str">
        <f t="shared" si="46"/>
        <v>01</v>
      </c>
      <c r="X380" t="str">
        <f t="shared" si="47"/>
        <v>KU075Linna muud adminkulud</v>
      </c>
    </row>
    <row r="381" spans="1:24" hidden="1" x14ac:dyDescent="0.2">
      <c r="A381" s="12" t="s">
        <v>775</v>
      </c>
      <c r="B381" s="12">
        <v>-950</v>
      </c>
      <c r="C381" s="12" t="s">
        <v>774</v>
      </c>
      <c r="D381" s="12" t="s">
        <v>775</v>
      </c>
      <c r="E381" s="12" t="s">
        <v>12</v>
      </c>
      <c r="F381" s="12" t="s">
        <v>13</v>
      </c>
      <c r="G381" s="12" t="s">
        <v>776</v>
      </c>
      <c r="H381" s="12" t="s">
        <v>777</v>
      </c>
      <c r="I381" s="12" t="s">
        <v>751</v>
      </c>
      <c r="J381" s="12" t="s">
        <v>752</v>
      </c>
      <c r="K381" s="12" t="s">
        <v>101</v>
      </c>
      <c r="L381" s="12" t="s">
        <v>102</v>
      </c>
      <c r="M381" s="12" t="s">
        <v>3</v>
      </c>
      <c r="N381" s="12" t="s">
        <v>3</v>
      </c>
      <c r="O381" s="30" t="s">
        <v>3395</v>
      </c>
      <c r="P381" s="2" t="str">
        <f t="shared" si="40"/>
        <v>5515</v>
      </c>
      <c r="Q381" s="9" t="str">
        <f t="shared" si="41"/>
        <v>01112-Valla- ja linnavalitsus</v>
      </c>
      <c r="R381" s="9" t="str">
        <f t="shared" si="42"/>
        <v>55</v>
      </c>
      <c r="S381" s="9" t="str">
        <f t="shared" si="43"/>
        <v/>
      </c>
      <c r="T381" s="37" t="str">
        <f t="shared" si="44"/>
        <v>5515-INVENTARI KULUD, v.a IKT</v>
      </c>
      <c r="U381" s="18" t="s">
        <v>2309</v>
      </c>
      <c r="V381" s="9" t="str">
        <f t="shared" si="45"/>
        <v>KU105Linna inventari hooldus</v>
      </c>
      <c r="W381" t="str">
        <f t="shared" si="46"/>
        <v>01</v>
      </c>
      <c r="X381" t="str">
        <f t="shared" si="47"/>
        <v>KU105Linna inventari hooldus</v>
      </c>
    </row>
    <row r="382" spans="1:24" hidden="1" x14ac:dyDescent="0.2">
      <c r="A382" s="12" t="s">
        <v>2521</v>
      </c>
      <c r="B382" s="12">
        <v>-1615</v>
      </c>
      <c r="C382" s="12" t="s">
        <v>774</v>
      </c>
      <c r="D382" s="12" t="s">
        <v>775</v>
      </c>
      <c r="E382" s="12" t="s">
        <v>12</v>
      </c>
      <c r="F382" s="12" t="s">
        <v>13</v>
      </c>
      <c r="G382" s="12" t="s">
        <v>778</v>
      </c>
      <c r="H382" s="12" t="s">
        <v>779</v>
      </c>
      <c r="I382" s="12" t="s">
        <v>751</v>
      </c>
      <c r="J382" s="12" t="s">
        <v>752</v>
      </c>
      <c r="K382" s="12" t="s">
        <v>101</v>
      </c>
      <c r="L382" s="12" t="s">
        <v>102</v>
      </c>
      <c r="M382" s="12" t="s">
        <v>3</v>
      </c>
      <c r="N382" s="12" t="s">
        <v>3</v>
      </c>
      <c r="O382" s="30" t="s">
        <v>3395</v>
      </c>
      <c r="P382" s="2" t="str">
        <f t="shared" si="40"/>
        <v>5515</v>
      </c>
      <c r="Q382" s="9" t="str">
        <f t="shared" si="41"/>
        <v>01112-Valla- ja linnavalitsus</v>
      </c>
      <c r="R382" s="9" t="str">
        <f t="shared" si="42"/>
        <v>55</v>
      </c>
      <c r="S382" s="9" t="str">
        <f t="shared" si="43"/>
        <v/>
      </c>
      <c r="T382" s="37" t="str">
        <f t="shared" si="44"/>
        <v>5515-INVENTARI KULUD, v.a IKT</v>
      </c>
      <c r="U382" s="18" t="s">
        <v>2309</v>
      </c>
      <c r="V382" s="9" t="str">
        <f t="shared" si="45"/>
        <v>KU097Linna  büroomasinad, olmetehnoloogia</v>
      </c>
      <c r="W382" t="str">
        <f t="shared" si="46"/>
        <v>01</v>
      </c>
      <c r="X382" t="str">
        <f t="shared" si="47"/>
        <v>KU097Linna  büroomasinad, olmetehnoloogia</v>
      </c>
    </row>
    <row r="383" spans="1:24" hidden="1" x14ac:dyDescent="0.2">
      <c r="A383" s="12" t="s">
        <v>2521</v>
      </c>
      <c r="B383" s="12">
        <v>-5595</v>
      </c>
      <c r="C383" s="12" t="s">
        <v>186</v>
      </c>
      <c r="D383" s="12" t="s">
        <v>185</v>
      </c>
      <c r="E383" s="12" t="s">
        <v>12</v>
      </c>
      <c r="F383" s="12" t="s">
        <v>13</v>
      </c>
      <c r="G383" s="12" t="s">
        <v>785</v>
      </c>
      <c r="H383" s="12" t="s">
        <v>786</v>
      </c>
      <c r="I383" s="12" t="s">
        <v>751</v>
      </c>
      <c r="J383" s="12" t="s">
        <v>752</v>
      </c>
      <c r="K383" s="12" t="s">
        <v>101</v>
      </c>
      <c r="L383" s="12" t="s">
        <v>102</v>
      </c>
      <c r="M383" s="12" t="s">
        <v>3</v>
      </c>
      <c r="N383" s="12" t="s">
        <v>3</v>
      </c>
      <c r="O383" s="30" t="s">
        <v>3395</v>
      </c>
      <c r="P383" s="2" t="str">
        <f t="shared" si="40"/>
        <v>5500</v>
      </c>
      <c r="Q383" s="9" t="str">
        <f t="shared" si="41"/>
        <v>01112-Valla- ja linnavalitsus</v>
      </c>
      <c r="R383" s="9" t="str">
        <f t="shared" si="42"/>
        <v>55</v>
      </c>
      <c r="S383" s="9" t="str">
        <f t="shared" si="43"/>
        <v/>
      </c>
      <c r="T383" s="37" t="str">
        <f t="shared" si="44"/>
        <v>55000-Bürookulud</v>
      </c>
      <c r="U383" s="18" t="s">
        <v>2309</v>
      </c>
      <c r="V383" s="9" t="str">
        <f t="shared" si="45"/>
        <v>KU075Linna muud adminkulud</v>
      </c>
      <c r="W383" t="str">
        <f t="shared" si="46"/>
        <v>01</v>
      </c>
      <c r="X383" t="str">
        <f t="shared" si="47"/>
        <v>KU075Linna muud adminkulud</v>
      </c>
    </row>
    <row r="384" spans="1:24" hidden="1" x14ac:dyDescent="0.2">
      <c r="A384" s="12" t="s">
        <v>2521</v>
      </c>
      <c r="B384" s="12">
        <v>-4513</v>
      </c>
      <c r="C384" s="12" t="s">
        <v>186</v>
      </c>
      <c r="D384" s="12" t="s">
        <v>185</v>
      </c>
      <c r="E384" s="12" t="s">
        <v>12</v>
      </c>
      <c r="F384" s="12" t="s">
        <v>13</v>
      </c>
      <c r="G384" s="12" t="s">
        <v>759</v>
      </c>
      <c r="H384" s="12" t="s">
        <v>760</v>
      </c>
      <c r="I384" s="12" t="s">
        <v>751</v>
      </c>
      <c r="J384" s="12" t="s">
        <v>752</v>
      </c>
      <c r="K384" s="12" t="s">
        <v>101</v>
      </c>
      <c r="L384" s="12" t="s">
        <v>102</v>
      </c>
      <c r="M384" s="12" t="s">
        <v>3</v>
      </c>
      <c r="N384" s="12" t="s">
        <v>3</v>
      </c>
      <c r="O384" s="30" t="s">
        <v>3395</v>
      </c>
      <c r="P384" s="2" t="str">
        <f t="shared" si="40"/>
        <v>5500</v>
      </c>
      <c r="Q384" s="9" t="str">
        <f t="shared" si="41"/>
        <v>01112-Valla- ja linnavalitsus</v>
      </c>
      <c r="R384" s="9" t="str">
        <f t="shared" si="42"/>
        <v>55</v>
      </c>
      <c r="S384" s="9" t="str">
        <f t="shared" si="43"/>
        <v/>
      </c>
      <c r="T384" s="37" t="str">
        <f t="shared" si="44"/>
        <v>55000-Bürookulud</v>
      </c>
      <c r="U384" s="18" t="s">
        <v>2309</v>
      </c>
      <c r="V384" s="9" t="str">
        <f t="shared" si="45"/>
        <v>KU069Linna külaliste vastuvõtt</v>
      </c>
      <c r="W384" t="str">
        <f t="shared" si="46"/>
        <v>01</v>
      </c>
      <c r="X384" t="str">
        <f t="shared" si="47"/>
        <v>KU069Linna külaliste vastuvõtt</v>
      </c>
    </row>
    <row r="385" spans="1:24" hidden="1" x14ac:dyDescent="0.2">
      <c r="A385" s="12" t="s">
        <v>2523</v>
      </c>
      <c r="B385" s="12">
        <v>-7719</v>
      </c>
      <c r="C385" s="12" t="s">
        <v>186</v>
      </c>
      <c r="D385" s="12" t="s">
        <v>185</v>
      </c>
      <c r="E385" s="12" t="s">
        <v>12</v>
      </c>
      <c r="F385" s="12" t="s">
        <v>13</v>
      </c>
      <c r="G385" s="12" t="s">
        <v>809</v>
      </c>
      <c r="H385" s="12" t="s">
        <v>810</v>
      </c>
      <c r="I385" s="12" t="s">
        <v>751</v>
      </c>
      <c r="J385" s="12" t="s">
        <v>752</v>
      </c>
      <c r="K385" s="12" t="s">
        <v>101</v>
      </c>
      <c r="L385" s="12" t="s">
        <v>102</v>
      </c>
      <c r="M385" s="12" t="s">
        <v>3</v>
      </c>
      <c r="N385" s="12" t="s">
        <v>3</v>
      </c>
      <c r="O385" s="30" t="s">
        <v>3395</v>
      </c>
      <c r="P385" s="2" t="str">
        <f t="shared" si="40"/>
        <v>5500</v>
      </c>
      <c r="Q385" s="9" t="str">
        <f t="shared" si="41"/>
        <v>01112-Valla- ja linnavalitsus</v>
      </c>
      <c r="R385" s="9" t="str">
        <f t="shared" si="42"/>
        <v>55</v>
      </c>
      <c r="S385" s="9" t="str">
        <f t="shared" si="43"/>
        <v/>
      </c>
      <c r="T385" s="37" t="str">
        <f t="shared" si="44"/>
        <v>55000-Bürookulud</v>
      </c>
      <c r="U385" s="18" t="s">
        <v>2309</v>
      </c>
      <c r="V385" s="9" t="str">
        <f t="shared" si="45"/>
        <v>KU067Linna sidekulu</v>
      </c>
      <c r="W385" t="str">
        <f t="shared" si="46"/>
        <v>01</v>
      </c>
      <c r="X385" t="str">
        <f t="shared" si="47"/>
        <v>KU067Linna sidekulu</v>
      </c>
    </row>
    <row r="386" spans="1:24" hidden="1" x14ac:dyDescent="0.2">
      <c r="A386" s="12" t="s">
        <v>2521</v>
      </c>
      <c r="B386" s="12">
        <v>-2375</v>
      </c>
      <c r="C386" s="12" t="s">
        <v>680</v>
      </c>
      <c r="D386" s="12" t="s">
        <v>679</v>
      </c>
      <c r="E386" s="12" t="s">
        <v>12</v>
      </c>
      <c r="F386" s="12" t="s">
        <v>13</v>
      </c>
      <c r="G386" s="12" t="s">
        <v>816</v>
      </c>
      <c r="H386" s="12" t="s">
        <v>817</v>
      </c>
      <c r="I386" s="12" t="s">
        <v>751</v>
      </c>
      <c r="J386" s="12" t="s">
        <v>752</v>
      </c>
      <c r="K386" s="12" t="s">
        <v>101</v>
      </c>
      <c r="L386" s="12" t="s">
        <v>102</v>
      </c>
      <c r="M386" s="12" t="s">
        <v>3</v>
      </c>
      <c r="N386" s="12" t="s">
        <v>3</v>
      </c>
      <c r="O386" s="30" t="s">
        <v>3395</v>
      </c>
      <c r="P386" s="2" t="str">
        <f t="shared" si="40"/>
        <v>5500</v>
      </c>
      <c r="Q386" s="9" t="str">
        <f t="shared" si="41"/>
        <v>01112-Valla- ja linnavalitsus</v>
      </c>
      <c r="R386" s="9" t="str">
        <f t="shared" si="42"/>
        <v>55</v>
      </c>
      <c r="S386" s="9" t="str">
        <f t="shared" si="43"/>
        <v/>
      </c>
      <c r="T386" s="37" t="str">
        <f t="shared" si="44"/>
        <v>5500-ADMINISTREERIMISKULUD</v>
      </c>
      <c r="U386" s="18" t="s">
        <v>2309</v>
      </c>
      <c r="V386" s="9" t="str">
        <f t="shared" si="45"/>
        <v>KU063Linna raamatud, ajakirjandus</v>
      </c>
      <c r="W386" t="str">
        <f t="shared" si="46"/>
        <v>01</v>
      </c>
      <c r="X386" t="str">
        <f t="shared" si="47"/>
        <v>KU063Linna raamatud, ajakirjandus</v>
      </c>
    </row>
    <row r="387" spans="1:24" hidden="1" x14ac:dyDescent="0.2">
      <c r="A387" s="12" t="s">
        <v>313</v>
      </c>
      <c r="B387" s="12">
        <v>4874</v>
      </c>
      <c r="C387" s="12" t="s">
        <v>314</v>
      </c>
      <c r="D387" s="12" t="s">
        <v>313</v>
      </c>
      <c r="E387" s="12" t="s">
        <v>12</v>
      </c>
      <c r="F387" s="12" t="s">
        <v>13</v>
      </c>
      <c r="G387" s="12" t="s">
        <v>795</v>
      </c>
      <c r="H387" s="12" t="s">
        <v>796</v>
      </c>
      <c r="I387" s="12" t="s">
        <v>751</v>
      </c>
      <c r="J387" s="12" t="s">
        <v>752</v>
      </c>
      <c r="K387" s="12" t="s">
        <v>101</v>
      </c>
      <c r="L387" s="12" t="s">
        <v>102</v>
      </c>
      <c r="M387" s="12" t="s">
        <v>3</v>
      </c>
      <c r="N387" s="12" t="s">
        <v>3</v>
      </c>
      <c r="O387" s="30" t="s">
        <v>3395</v>
      </c>
      <c r="P387" s="2" t="str">
        <f t="shared" ref="P387:P450" si="48">LEFT(C387,4)</f>
        <v>5513</v>
      </c>
      <c r="Q387" s="9" t="str">
        <f t="shared" ref="Q387:Q450" si="49">CONCATENATE(K387,"-",L387)</f>
        <v>01112-Valla- ja linnavalitsus</v>
      </c>
      <c r="R387" s="9" t="str">
        <f t="shared" ref="R387:R450" si="50">LEFT(C387,2)</f>
        <v>55</v>
      </c>
      <c r="S387" s="9" t="str">
        <f t="shared" ref="S387:S450" si="51">CONCATENATE(M387,N387)</f>
        <v/>
      </c>
      <c r="T387" s="37" t="str">
        <f t="shared" ref="T387:T450" si="52">CONCATENATE(C387,"-",D387)</f>
        <v>55131-Kulud kütusele</v>
      </c>
      <c r="U387" s="18" t="s">
        <v>2309</v>
      </c>
      <c r="V387" s="9" t="str">
        <f t="shared" ref="V387:V450" si="53">CONCATENATE(G387,H387)</f>
        <v>KU089Linna sõidukite bensiinikulu</v>
      </c>
      <c r="W387" t="str">
        <f t="shared" ref="W387:W450" si="54">LEFT(K387,2)</f>
        <v>01</v>
      </c>
      <c r="X387" t="str">
        <f t="shared" ref="X387:X450" si="55">+V387</f>
        <v>KU089Linna sõidukite bensiinikulu</v>
      </c>
    </row>
    <row r="388" spans="1:24" hidden="1" x14ac:dyDescent="0.2">
      <c r="A388" s="12" t="s">
        <v>787</v>
      </c>
      <c r="B388" s="12">
        <v>-4874</v>
      </c>
      <c r="C388" s="12" t="s">
        <v>788</v>
      </c>
      <c r="D388" s="12" t="s">
        <v>787</v>
      </c>
      <c r="E388" s="12" t="s">
        <v>12</v>
      </c>
      <c r="F388" s="12" t="s">
        <v>13</v>
      </c>
      <c r="G388" s="12" t="s">
        <v>795</v>
      </c>
      <c r="H388" s="12" t="s">
        <v>796</v>
      </c>
      <c r="I388" s="12" t="s">
        <v>751</v>
      </c>
      <c r="J388" s="12" t="s">
        <v>752</v>
      </c>
      <c r="K388" s="12" t="s">
        <v>101</v>
      </c>
      <c r="L388" s="12" t="s">
        <v>102</v>
      </c>
      <c r="M388" s="12" t="s">
        <v>3</v>
      </c>
      <c r="N388" s="12" t="s">
        <v>3</v>
      </c>
      <c r="O388" s="30" t="s">
        <v>3395</v>
      </c>
      <c r="P388" s="2" t="str">
        <f t="shared" si="48"/>
        <v>5513</v>
      </c>
      <c r="Q388" s="9" t="str">
        <f t="shared" si="49"/>
        <v>01112-Valla- ja linnavalitsus</v>
      </c>
      <c r="R388" s="9" t="str">
        <f t="shared" si="50"/>
        <v>55</v>
      </c>
      <c r="S388" s="9" t="str">
        <f t="shared" si="51"/>
        <v/>
      </c>
      <c r="T388" s="37" t="str">
        <f t="shared" si="52"/>
        <v>5513-SÕIDUKITE ÜLALPIDAMISE KULUD</v>
      </c>
      <c r="U388" s="18" t="s">
        <v>2309</v>
      </c>
      <c r="V388" s="9" t="str">
        <f t="shared" si="53"/>
        <v>KU089Linna sõidukite bensiinikulu</v>
      </c>
      <c r="W388" t="str">
        <f t="shared" si="54"/>
        <v>01</v>
      </c>
      <c r="X388" t="str">
        <f t="shared" si="55"/>
        <v>KU089Linna sõidukite bensiinikulu</v>
      </c>
    </row>
    <row r="389" spans="1:24" hidden="1" x14ac:dyDescent="0.2">
      <c r="A389" s="12" t="s">
        <v>2524</v>
      </c>
      <c r="B389" s="12">
        <v>893</v>
      </c>
      <c r="C389" s="12" t="s">
        <v>238</v>
      </c>
      <c r="D389" s="12" t="s">
        <v>239</v>
      </c>
      <c r="E389" s="12" t="s">
        <v>12</v>
      </c>
      <c r="F389" s="12" t="s">
        <v>13</v>
      </c>
      <c r="G389" s="12" t="s">
        <v>3</v>
      </c>
      <c r="H389" s="12" t="s">
        <v>3</v>
      </c>
      <c r="I389" s="12" t="s">
        <v>51</v>
      </c>
      <c r="J389" s="12" t="s">
        <v>52</v>
      </c>
      <c r="K389" s="12" t="s">
        <v>38</v>
      </c>
      <c r="L389" s="12" t="s">
        <v>39</v>
      </c>
      <c r="M389" s="12" t="s">
        <v>199</v>
      </c>
      <c r="N389" s="12" t="s">
        <v>200</v>
      </c>
      <c r="O389" s="30" t="s">
        <v>3395</v>
      </c>
      <c r="P389" s="2" t="str">
        <f t="shared" si="48"/>
        <v>5514</v>
      </c>
      <c r="Q389" s="9" t="str">
        <f t="shared" si="49"/>
        <v>09212-Põhihariduse otsekulud</v>
      </c>
      <c r="R389" s="9" t="str">
        <f t="shared" si="50"/>
        <v>55</v>
      </c>
      <c r="S389" s="9" t="str">
        <f t="shared" si="51"/>
        <v>3000IKT kulud asutustes</v>
      </c>
      <c r="T389" s="37" t="str">
        <f t="shared" si="52"/>
        <v>55142-Kulud remondile ja hooldusele</v>
      </c>
      <c r="U389" s="18" t="s">
        <v>2308</v>
      </c>
      <c r="V389" s="9" t="str">
        <f t="shared" si="53"/>
        <v/>
      </c>
      <c r="W389" t="str">
        <f t="shared" si="54"/>
        <v>09</v>
      </c>
      <c r="X389" t="str">
        <f t="shared" si="55"/>
        <v/>
      </c>
    </row>
    <row r="390" spans="1:24" hidden="1" x14ac:dyDescent="0.2">
      <c r="A390" s="12" t="s">
        <v>2525</v>
      </c>
      <c r="B390" s="12">
        <v>777</v>
      </c>
      <c r="C390" s="12" t="s">
        <v>238</v>
      </c>
      <c r="D390" s="12" t="s">
        <v>239</v>
      </c>
      <c r="E390" s="12" t="s">
        <v>12</v>
      </c>
      <c r="F390" s="12" t="s">
        <v>13</v>
      </c>
      <c r="G390" s="12" t="s">
        <v>3</v>
      </c>
      <c r="H390" s="12" t="s">
        <v>3</v>
      </c>
      <c r="I390" s="12" t="s">
        <v>51</v>
      </c>
      <c r="J390" s="12" t="s">
        <v>52</v>
      </c>
      <c r="K390" s="12" t="s">
        <v>38</v>
      </c>
      <c r="L390" s="12" t="s">
        <v>39</v>
      </c>
      <c r="M390" s="12" t="s">
        <v>199</v>
      </c>
      <c r="N390" s="12" t="s">
        <v>200</v>
      </c>
      <c r="O390" s="30" t="s">
        <v>3395</v>
      </c>
      <c r="P390" s="2" t="str">
        <f t="shared" si="48"/>
        <v>5514</v>
      </c>
      <c r="Q390" s="9" t="str">
        <f t="shared" si="49"/>
        <v>09212-Põhihariduse otsekulud</v>
      </c>
      <c r="R390" s="9" t="str">
        <f t="shared" si="50"/>
        <v>55</v>
      </c>
      <c r="S390" s="9" t="str">
        <f t="shared" si="51"/>
        <v>3000IKT kulud asutustes</v>
      </c>
      <c r="T390" s="37" t="str">
        <f t="shared" si="52"/>
        <v>55142-Kulud remondile ja hooldusele</v>
      </c>
      <c r="U390" s="18" t="s">
        <v>2308</v>
      </c>
      <c r="V390" s="9" t="str">
        <f t="shared" si="53"/>
        <v/>
      </c>
      <c r="W390" t="str">
        <f t="shared" si="54"/>
        <v>09</v>
      </c>
      <c r="X390" t="str">
        <f t="shared" si="55"/>
        <v/>
      </c>
    </row>
    <row r="391" spans="1:24" hidden="1" x14ac:dyDescent="0.2">
      <c r="A391" s="12" t="s">
        <v>2526</v>
      </c>
      <c r="B391" s="12">
        <v>-777</v>
      </c>
      <c r="C391" s="12" t="s">
        <v>203</v>
      </c>
      <c r="D391" s="12" t="s">
        <v>204</v>
      </c>
      <c r="E391" s="12" t="s">
        <v>12</v>
      </c>
      <c r="F391" s="12" t="s">
        <v>13</v>
      </c>
      <c r="G391" s="12" t="s">
        <v>3</v>
      </c>
      <c r="H391" s="12" t="s">
        <v>3</v>
      </c>
      <c r="I391" s="12" t="s">
        <v>51</v>
      </c>
      <c r="J391" s="12" t="s">
        <v>52</v>
      </c>
      <c r="K391" s="12" t="s">
        <v>38</v>
      </c>
      <c r="L391" s="12" t="s">
        <v>39</v>
      </c>
      <c r="M391" s="12" t="s">
        <v>199</v>
      </c>
      <c r="N391" s="12" t="s">
        <v>200</v>
      </c>
      <c r="O391" s="30" t="s">
        <v>3395</v>
      </c>
      <c r="P391" s="2" t="str">
        <f t="shared" si="48"/>
        <v>5514</v>
      </c>
      <c r="Q391" s="9" t="str">
        <f t="shared" si="49"/>
        <v>09212-Põhihariduse otsekulud</v>
      </c>
      <c r="R391" s="9" t="str">
        <f t="shared" si="50"/>
        <v>55</v>
      </c>
      <c r="S391" s="9" t="str">
        <f t="shared" si="51"/>
        <v>3000IKT kulud asutustes</v>
      </c>
      <c r="T391" s="37" t="str">
        <f t="shared" si="52"/>
        <v>55141-Kulud riist- ja tarkvara ostmiseks</v>
      </c>
      <c r="U391" s="18" t="s">
        <v>2308</v>
      </c>
      <c r="V391" s="9" t="str">
        <f t="shared" si="53"/>
        <v/>
      </c>
      <c r="W391" t="str">
        <f t="shared" si="54"/>
        <v>09</v>
      </c>
      <c r="X391" t="str">
        <f t="shared" si="55"/>
        <v/>
      </c>
    </row>
    <row r="392" spans="1:24" hidden="1" x14ac:dyDescent="0.2">
      <c r="A392" s="12" t="s">
        <v>2527</v>
      </c>
      <c r="B392" s="12">
        <v>540</v>
      </c>
      <c r="C392" s="12" t="s">
        <v>258</v>
      </c>
      <c r="D392" s="12" t="s">
        <v>259</v>
      </c>
      <c r="E392" s="12" t="s">
        <v>12</v>
      </c>
      <c r="F392" s="12" t="s">
        <v>13</v>
      </c>
      <c r="G392" s="12" t="s">
        <v>3</v>
      </c>
      <c r="H392" s="12" t="s">
        <v>3</v>
      </c>
      <c r="I392" s="12" t="s">
        <v>51</v>
      </c>
      <c r="J392" s="12" t="s">
        <v>52</v>
      </c>
      <c r="K392" s="12" t="s">
        <v>38</v>
      </c>
      <c r="L392" s="12" t="s">
        <v>39</v>
      </c>
      <c r="M392" s="12" t="s">
        <v>199</v>
      </c>
      <c r="N392" s="12" t="s">
        <v>200</v>
      </c>
      <c r="O392" s="30" t="s">
        <v>3395</v>
      </c>
      <c r="P392" s="2" t="str">
        <f t="shared" si="48"/>
        <v>5514</v>
      </c>
      <c r="Q392" s="9" t="str">
        <f t="shared" si="49"/>
        <v>09212-Põhihariduse otsekulud</v>
      </c>
      <c r="R392" s="9" t="str">
        <f t="shared" si="50"/>
        <v>55</v>
      </c>
      <c r="S392" s="9" t="str">
        <f t="shared" si="51"/>
        <v>3000IKT kulud asutustes</v>
      </c>
      <c r="T392" s="37" t="str">
        <f t="shared" si="52"/>
        <v>55143-Kulud riist- ja tarkvara rendile</v>
      </c>
      <c r="U392" s="18" t="s">
        <v>2308</v>
      </c>
      <c r="V392" s="9" t="str">
        <f t="shared" si="53"/>
        <v/>
      </c>
      <c r="W392" t="str">
        <f t="shared" si="54"/>
        <v>09</v>
      </c>
      <c r="X392" t="str">
        <f t="shared" si="55"/>
        <v/>
      </c>
    </row>
    <row r="393" spans="1:24" hidden="1" x14ac:dyDescent="0.2">
      <c r="A393" s="12" t="s">
        <v>2528</v>
      </c>
      <c r="B393" s="12">
        <v>-540</v>
      </c>
      <c r="C393" s="12" t="s">
        <v>203</v>
      </c>
      <c r="D393" s="12" t="s">
        <v>204</v>
      </c>
      <c r="E393" s="12" t="s">
        <v>12</v>
      </c>
      <c r="F393" s="12" t="s">
        <v>13</v>
      </c>
      <c r="G393" s="12" t="s">
        <v>3</v>
      </c>
      <c r="H393" s="12" t="s">
        <v>3</v>
      </c>
      <c r="I393" s="12" t="s">
        <v>51</v>
      </c>
      <c r="J393" s="12" t="s">
        <v>52</v>
      </c>
      <c r="K393" s="12" t="s">
        <v>38</v>
      </c>
      <c r="L393" s="12" t="s">
        <v>39</v>
      </c>
      <c r="M393" s="12" t="s">
        <v>199</v>
      </c>
      <c r="N393" s="12" t="s">
        <v>200</v>
      </c>
      <c r="O393" s="30" t="s">
        <v>3395</v>
      </c>
      <c r="P393" s="2" t="str">
        <f t="shared" si="48"/>
        <v>5514</v>
      </c>
      <c r="Q393" s="9" t="str">
        <f t="shared" si="49"/>
        <v>09212-Põhihariduse otsekulud</v>
      </c>
      <c r="R393" s="9" t="str">
        <f t="shared" si="50"/>
        <v>55</v>
      </c>
      <c r="S393" s="9" t="str">
        <f t="shared" si="51"/>
        <v>3000IKT kulud asutustes</v>
      </c>
      <c r="T393" s="37" t="str">
        <f t="shared" si="52"/>
        <v>55141-Kulud riist- ja tarkvara ostmiseks</v>
      </c>
      <c r="U393" s="18" t="s">
        <v>2308</v>
      </c>
      <c r="V393" s="9" t="str">
        <f t="shared" si="53"/>
        <v/>
      </c>
      <c r="W393" t="str">
        <f t="shared" si="54"/>
        <v>09</v>
      </c>
      <c r="X393" t="str">
        <f t="shared" si="55"/>
        <v/>
      </c>
    </row>
    <row r="394" spans="1:24" hidden="1" x14ac:dyDescent="0.2">
      <c r="A394" s="12" t="s">
        <v>2529</v>
      </c>
      <c r="B394" s="12">
        <v>13</v>
      </c>
      <c r="C394" s="12" t="s">
        <v>209</v>
      </c>
      <c r="D394" s="12" t="s">
        <v>210</v>
      </c>
      <c r="E394" s="12" t="s">
        <v>12</v>
      </c>
      <c r="F394" s="12" t="s">
        <v>13</v>
      </c>
      <c r="G394" s="12" t="s">
        <v>3</v>
      </c>
      <c r="H394" s="12" t="s">
        <v>3</v>
      </c>
      <c r="I394" s="12" t="s">
        <v>51</v>
      </c>
      <c r="J394" s="12" t="s">
        <v>52</v>
      </c>
      <c r="K394" s="12" t="s">
        <v>38</v>
      </c>
      <c r="L394" s="12" t="s">
        <v>39</v>
      </c>
      <c r="M394" s="12" t="s">
        <v>199</v>
      </c>
      <c r="N394" s="12" t="s">
        <v>200</v>
      </c>
      <c r="O394" s="30" t="s">
        <v>3395</v>
      </c>
      <c r="P394" s="2" t="str">
        <f t="shared" si="48"/>
        <v>5514</v>
      </c>
      <c r="Q394" s="9" t="str">
        <f t="shared" si="49"/>
        <v>09212-Põhihariduse otsekulud</v>
      </c>
      <c r="R394" s="9" t="str">
        <f t="shared" si="50"/>
        <v>55</v>
      </c>
      <c r="S394" s="9" t="str">
        <f t="shared" si="51"/>
        <v>3000IKT kulud asutustes</v>
      </c>
      <c r="T394" s="37" t="str">
        <f t="shared" si="52"/>
        <v>55144-Kulud andmesidele</v>
      </c>
      <c r="U394" s="18" t="s">
        <v>2308</v>
      </c>
      <c r="V394" s="9" t="str">
        <f t="shared" si="53"/>
        <v/>
      </c>
      <c r="W394" t="str">
        <f t="shared" si="54"/>
        <v>09</v>
      </c>
      <c r="X394" t="str">
        <f t="shared" si="55"/>
        <v/>
      </c>
    </row>
    <row r="395" spans="1:24" hidden="1" x14ac:dyDescent="0.2">
      <c r="A395" s="12" t="s">
        <v>2530</v>
      </c>
      <c r="B395" s="12">
        <v>-13</v>
      </c>
      <c r="C395" s="12" t="s">
        <v>203</v>
      </c>
      <c r="D395" s="12" t="s">
        <v>204</v>
      </c>
      <c r="E395" s="12" t="s">
        <v>12</v>
      </c>
      <c r="F395" s="12" t="s">
        <v>13</v>
      </c>
      <c r="G395" s="12" t="s">
        <v>3</v>
      </c>
      <c r="H395" s="12" t="s">
        <v>3</v>
      </c>
      <c r="I395" s="12" t="s">
        <v>51</v>
      </c>
      <c r="J395" s="12" t="s">
        <v>52</v>
      </c>
      <c r="K395" s="12" t="s">
        <v>38</v>
      </c>
      <c r="L395" s="12" t="s">
        <v>39</v>
      </c>
      <c r="M395" s="12" t="s">
        <v>199</v>
      </c>
      <c r="N395" s="12" t="s">
        <v>200</v>
      </c>
      <c r="O395" s="30" t="s">
        <v>3395</v>
      </c>
      <c r="P395" s="2" t="str">
        <f t="shared" si="48"/>
        <v>5514</v>
      </c>
      <c r="Q395" s="9" t="str">
        <f t="shared" si="49"/>
        <v>09212-Põhihariduse otsekulud</v>
      </c>
      <c r="R395" s="9" t="str">
        <f t="shared" si="50"/>
        <v>55</v>
      </c>
      <c r="S395" s="9" t="str">
        <f t="shared" si="51"/>
        <v>3000IKT kulud asutustes</v>
      </c>
      <c r="T395" s="37" t="str">
        <f t="shared" si="52"/>
        <v>55141-Kulud riist- ja tarkvara ostmiseks</v>
      </c>
      <c r="U395" s="18" t="s">
        <v>2308</v>
      </c>
      <c r="V395" s="9" t="str">
        <f t="shared" si="53"/>
        <v/>
      </c>
      <c r="W395" t="str">
        <f t="shared" si="54"/>
        <v>09</v>
      </c>
      <c r="X395" t="str">
        <f t="shared" si="55"/>
        <v/>
      </c>
    </row>
    <row r="396" spans="1:24" hidden="1" x14ac:dyDescent="0.2">
      <c r="A396" s="12" t="s">
        <v>352</v>
      </c>
      <c r="B396" s="12">
        <v>162</v>
      </c>
      <c r="C396" s="12" t="s">
        <v>353</v>
      </c>
      <c r="D396" s="12" t="s">
        <v>352</v>
      </c>
      <c r="E396" s="12" t="s">
        <v>12</v>
      </c>
      <c r="F396" s="12" t="s">
        <v>13</v>
      </c>
      <c r="G396" s="12" t="s">
        <v>3</v>
      </c>
      <c r="H396" s="12" t="s">
        <v>3</v>
      </c>
      <c r="I396" s="12" t="s">
        <v>522</v>
      </c>
      <c r="J396" s="12" t="s">
        <v>523</v>
      </c>
      <c r="K396" s="12" t="s">
        <v>524</v>
      </c>
      <c r="L396" s="12" t="s">
        <v>525</v>
      </c>
      <c r="M396" s="12" t="s">
        <v>3</v>
      </c>
      <c r="N396" s="12" t="s">
        <v>3</v>
      </c>
      <c r="O396" s="30" t="s">
        <v>3395</v>
      </c>
      <c r="P396" s="2" t="str">
        <f t="shared" si="48"/>
        <v>5515</v>
      </c>
      <c r="Q396" s="9" t="str">
        <f t="shared" si="49"/>
        <v>08201-Raamatukogud</v>
      </c>
      <c r="R396" s="9" t="str">
        <f t="shared" si="50"/>
        <v>55</v>
      </c>
      <c r="S396" s="9" t="str">
        <f t="shared" si="51"/>
        <v/>
      </c>
      <c r="T396" s="37" t="str">
        <f t="shared" si="52"/>
        <v>55154-Inventari rent</v>
      </c>
      <c r="U396" s="18" t="s">
        <v>2308</v>
      </c>
      <c r="V396" s="9" t="str">
        <f t="shared" si="53"/>
        <v/>
      </c>
      <c r="W396" t="str">
        <f t="shared" si="54"/>
        <v>08</v>
      </c>
      <c r="X396" t="str">
        <f t="shared" si="55"/>
        <v/>
      </c>
    </row>
    <row r="397" spans="1:24" hidden="1" x14ac:dyDescent="0.2">
      <c r="A397" s="12" t="s">
        <v>161</v>
      </c>
      <c r="B397" s="12">
        <v>-162</v>
      </c>
      <c r="C397" s="12" t="s">
        <v>162</v>
      </c>
      <c r="D397" s="12" t="s">
        <v>161</v>
      </c>
      <c r="E397" s="12" t="s">
        <v>12</v>
      </c>
      <c r="F397" s="12" t="s">
        <v>13</v>
      </c>
      <c r="G397" s="12" t="s">
        <v>3</v>
      </c>
      <c r="H397" s="12" t="s">
        <v>3</v>
      </c>
      <c r="I397" s="12" t="s">
        <v>522</v>
      </c>
      <c r="J397" s="12" t="s">
        <v>523</v>
      </c>
      <c r="K397" s="12" t="s">
        <v>524</v>
      </c>
      <c r="L397" s="12" t="s">
        <v>525</v>
      </c>
      <c r="M397" s="12" t="s">
        <v>3</v>
      </c>
      <c r="N397" s="12" t="s">
        <v>3</v>
      </c>
      <c r="O397" s="30" t="s">
        <v>3395</v>
      </c>
      <c r="P397" s="2" t="str">
        <f t="shared" si="48"/>
        <v>5515</v>
      </c>
      <c r="Q397" s="9" t="str">
        <f t="shared" si="49"/>
        <v>08201-Raamatukogud</v>
      </c>
      <c r="R397" s="9" t="str">
        <f t="shared" si="50"/>
        <v>55</v>
      </c>
      <c r="S397" s="9" t="str">
        <f t="shared" si="51"/>
        <v/>
      </c>
      <c r="T397" s="37" t="str">
        <f t="shared" si="52"/>
        <v>55155-Õppeotstarbeline inventar</v>
      </c>
      <c r="U397" s="18" t="s">
        <v>2308</v>
      </c>
      <c r="V397" s="9" t="str">
        <f t="shared" si="53"/>
        <v/>
      </c>
      <c r="W397" t="str">
        <f t="shared" si="54"/>
        <v>08</v>
      </c>
      <c r="X397" t="str">
        <f t="shared" si="55"/>
        <v/>
      </c>
    </row>
    <row r="398" spans="1:24" hidden="1" x14ac:dyDescent="0.2">
      <c r="A398" s="12" t="s">
        <v>316</v>
      </c>
      <c r="B398" s="12">
        <v>-500</v>
      </c>
      <c r="C398" s="12" t="s">
        <v>317</v>
      </c>
      <c r="D398" s="12" t="s">
        <v>316</v>
      </c>
      <c r="E398" s="12" t="s">
        <v>12</v>
      </c>
      <c r="F398" s="12" t="s">
        <v>13</v>
      </c>
      <c r="G398" s="12" t="s">
        <v>3</v>
      </c>
      <c r="H398" s="12" t="s">
        <v>3</v>
      </c>
      <c r="I398" s="12" t="s">
        <v>522</v>
      </c>
      <c r="J398" s="12" t="s">
        <v>523</v>
      </c>
      <c r="K398" s="12" t="s">
        <v>524</v>
      </c>
      <c r="L398" s="12" t="s">
        <v>525</v>
      </c>
      <c r="M398" s="12" t="s">
        <v>3</v>
      </c>
      <c r="N398" s="12" t="s">
        <v>3</v>
      </c>
      <c r="O398" s="30" t="s">
        <v>3395</v>
      </c>
      <c r="P398" s="2" t="str">
        <f t="shared" si="48"/>
        <v>5503</v>
      </c>
      <c r="Q398" s="9" t="str">
        <f t="shared" si="49"/>
        <v>08201-Raamatukogud</v>
      </c>
      <c r="R398" s="9" t="str">
        <f t="shared" si="50"/>
        <v>55</v>
      </c>
      <c r="S398" s="9" t="str">
        <f t="shared" si="51"/>
        <v/>
      </c>
      <c r="T398" s="37" t="str">
        <f t="shared" si="52"/>
        <v>550302-Välismaised lähetused</v>
      </c>
      <c r="U398" s="18" t="s">
        <v>2308</v>
      </c>
      <c r="V398" s="9" t="str">
        <f t="shared" si="53"/>
        <v/>
      </c>
      <c r="W398" t="str">
        <f t="shared" si="54"/>
        <v>08</v>
      </c>
      <c r="X398" t="str">
        <f t="shared" si="55"/>
        <v/>
      </c>
    </row>
    <row r="399" spans="1:24" hidden="1" x14ac:dyDescent="0.2">
      <c r="A399" s="12" t="s">
        <v>138</v>
      </c>
      <c r="B399" s="12">
        <v>-399</v>
      </c>
      <c r="C399" s="12" t="s">
        <v>137</v>
      </c>
      <c r="D399" s="12" t="s">
        <v>138</v>
      </c>
      <c r="E399" s="12" t="s">
        <v>12</v>
      </c>
      <c r="F399" s="12" t="s">
        <v>13</v>
      </c>
      <c r="G399" s="12" t="s">
        <v>3</v>
      </c>
      <c r="H399" s="12" t="s">
        <v>3</v>
      </c>
      <c r="I399" s="12" t="s">
        <v>522</v>
      </c>
      <c r="J399" s="12" t="s">
        <v>523</v>
      </c>
      <c r="K399" s="12" t="s">
        <v>524</v>
      </c>
      <c r="L399" s="12" t="s">
        <v>525</v>
      </c>
      <c r="M399" s="12" t="s">
        <v>3</v>
      </c>
      <c r="N399" s="12" t="s">
        <v>3</v>
      </c>
      <c r="O399" s="30" t="s">
        <v>3395</v>
      </c>
      <c r="P399" s="2" t="str">
        <f t="shared" si="48"/>
        <v>5522</v>
      </c>
      <c r="Q399" s="9" t="str">
        <f t="shared" si="49"/>
        <v>08201-Raamatukogud</v>
      </c>
      <c r="R399" s="9" t="str">
        <f t="shared" si="50"/>
        <v>55</v>
      </c>
      <c r="S399" s="9" t="str">
        <f t="shared" si="51"/>
        <v/>
      </c>
      <c r="T399" s="37" t="str">
        <f t="shared" si="52"/>
        <v>55223-Tervisekontroll</v>
      </c>
      <c r="U399" s="18" t="s">
        <v>2308</v>
      </c>
      <c r="V399" s="9" t="str">
        <f t="shared" si="53"/>
        <v/>
      </c>
      <c r="W399" t="str">
        <f t="shared" si="54"/>
        <v>08</v>
      </c>
      <c r="X399" t="str">
        <f t="shared" si="55"/>
        <v/>
      </c>
    </row>
    <row r="400" spans="1:24" hidden="1" x14ac:dyDescent="0.2">
      <c r="A400" s="12" t="s">
        <v>181</v>
      </c>
      <c r="B400" s="12">
        <v>399</v>
      </c>
      <c r="C400" s="12" t="s">
        <v>182</v>
      </c>
      <c r="D400" s="12" t="s">
        <v>181</v>
      </c>
      <c r="E400" s="12" t="s">
        <v>12</v>
      </c>
      <c r="F400" s="12" t="s">
        <v>13</v>
      </c>
      <c r="G400" s="12" t="s">
        <v>3</v>
      </c>
      <c r="H400" s="12" t="s">
        <v>3</v>
      </c>
      <c r="I400" s="12" t="s">
        <v>522</v>
      </c>
      <c r="J400" s="12" t="s">
        <v>523</v>
      </c>
      <c r="K400" s="12" t="s">
        <v>524</v>
      </c>
      <c r="L400" s="12" t="s">
        <v>525</v>
      </c>
      <c r="M400" s="12" t="s">
        <v>3</v>
      </c>
      <c r="N400" s="12" t="s">
        <v>3</v>
      </c>
      <c r="O400" s="30" t="s">
        <v>3395</v>
      </c>
      <c r="P400" s="2" t="str">
        <f t="shared" si="48"/>
        <v>5500</v>
      </c>
      <c r="Q400" s="9" t="str">
        <f t="shared" si="49"/>
        <v>08201-Raamatukogud</v>
      </c>
      <c r="R400" s="9" t="str">
        <f t="shared" si="50"/>
        <v>55</v>
      </c>
      <c r="S400" s="9" t="str">
        <f t="shared" si="51"/>
        <v/>
      </c>
      <c r="T400" s="37" t="str">
        <f t="shared" si="52"/>
        <v>55002-Paljundus- ja printimiskulud</v>
      </c>
      <c r="U400" s="18" t="s">
        <v>2308</v>
      </c>
      <c r="V400" s="9" t="str">
        <f t="shared" si="53"/>
        <v/>
      </c>
      <c r="W400" t="str">
        <f t="shared" si="54"/>
        <v>08</v>
      </c>
      <c r="X400" t="str">
        <f t="shared" si="55"/>
        <v/>
      </c>
    </row>
    <row r="401" spans="1:24" hidden="1" x14ac:dyDescent="0.2">
      <c r="A401" s="12" t="s">
        <v>378</v>
      </c>
      <c r="B401" s="12">
        <v>-500</v>
      </c>
      <c r="C401" s="12" t="s">
        <v>379</v>
      </c>
      <c r="D401" s="12" t="s">
        <v>378</v>
      </c>
      <c r="E401" s="12" t="s">
        <v>12</v>
      </c>
      <c r="F401" s="12" t="s">
        <v>13</v>
      </c>
      <c r="G401" s="12" t="s">
        <v>3</v>
      </c>
      <c r="H401" s="12" t="s">
        <v>3</v>
      </c>
      <c r="I401" s="12" t="s">
        <v>522</v>
      </c>
      <c r="J401" s="12" t="s">
        <v>523</v>
      </c>
      <c r="K401" s="12" t="s">
        <v>524</v>
      </c>
      <c r="L401" s="12" t="s">
        <v>525</v>
      </c>
      <c r="M401" s="12" t="s">
        <v>3</v>
      </c>
      <c r="N401" s="12" t="s">
        <v>3</v>
      </c>
      <c r="O401" s="30" t="s">
        <v>3395</v>
      </c>
      <c r="P401" s="2" t="str">
        <f t="shared" si="48"/>
        <v>5540</v>
      </c>
      <c r="Q401" s="9" t="str">
        <f t="shared" si="49"/>
        <v>08201-Raamatukogud</v>
      </c>
      <c r="R401" s="9" t="str">
        <f t="shared" si="50"/>
        <v>55</v>
      </c>
      <c r="S401" s="9" t="str">
        <f t="shared" si="51"/>
        <v/>
      </c>
      <c r="T401" s="37" t="str">
        <f t="shared" si="52"/>
        <v>5540-MITMESUGUSED MAJANDUSKULUD</v>
      </c>
      <c r="U401" s="18" t="s">
        <v>2308</v>
      </c>
      <c r="V401" s="9" t="str">
        <f t="shared" si="53"/>
        <v/>
      </c>
      <c r="W401" t="str">
        <f t="shared" si="54"/>
        <v>08</v>
      </c>
      <c r="X401" t="str">
        <f t="shared" si="55"/>
        <v/>
      </c>
    </row>
    <row r="402" spans="1:24" hidden="1" x14ac:dyDescent="0.2">
      <c r="A402" s="12" t="s">
        <v>255</v>
      </c>
      <c r="B402" s="12">
        <v>-46</v>
      </c>
      <c r="C402" s="12" t="s">
        <v>256</v>
      </c>
      <c r="D402" s="12" t="s">
        <v>255</v>
      </c>
      <c r="E402" s="12" t="s">
        <v>12</v>
      </c>
      <c r="F402" s="12" t="s">
        <v>13</v>
      </c>
      <c r="G402" s="12" t="s">
        <v>3</v>
      </c>
      <c r="H402" s="12" t="s">
        <v>3</v>
      </c>
      <c r="I402" s="12" t="s">
        <v>522</v>
      </c>
      <c r="J402" s="12" t="s">
        <v>523</v>
      </c>
      <c r="K402" s="12" t="s">
        <v>524</v>
      </c>
      <c r="L402" s="12" t="s">
        <v>525</v>
      </c>
      <c r="M402" s="12" t="s">
        <v>3</v>
      </c>
      <c r="N402" s="12" t="s">
        <v>3</v>
      </c>
      <c r="O402" s="30" t="s">
        <v>3395</v>
      </c>
      <c r="P402" s="2" t="str">
        <f t="shared" si="48"/>
        <v>5500</v>
      </c>
      <c r="Q402" s="9" t="str">
        <f t="shared" si="49"/>
        <v>08201-Raamatukogud</v>
      </c>
      <c r="R402" s="9" t="str">
        <f t="shared" si="50"/>
        <v>55</v>
      </c>
      <c r="S402" s="9" t="str">
        <f t="shared" si="51"/>
        <v/>
      </c>
      <c r="T402" s="37" t="str">
        <f t="shared" si="52"/>
        <v>55006-Kingitused ja auhinnad kolmandatele isikutele</v>
      </c>
      <c r="U402" s="18" t="s">
        <v>2308</v>
      </c>
      <c r="V402" s="9" t="str">
        <f t="shared" si="53"/>
        <v/>
      </c>
      <c r="W402" t="str">
        <f t="shared" si="54"/>
        <v>08</v>
      </c>
      <c r="X402" t="str">
        <f t="shared" si="55"/>
        <v/>
      </c>
    </row>
    <row r="403" spans="1:24" hidden="1" x14ac:dyDescent="0.2">
      <c r="A403" s="12" t="s">
        <v>185</v>
      </c>
      <c r="B403" s="12">
        <v>1046</v>
      </c>
      <c r="C403" s="12" t="s">
        <v>186</v>
      </c>
      <c r="D403" s="12" t="s">
        <v>185</v>
      </c>
      <c r="E403" s="12" t="s">
        <v>12</v>
      </c>
      <c r="F403" s="12" t="s">
        <v>13</v>
      </c>
      <c r="G403" s="12" t="s">
        <v>3</v>
      </c>
      <c r="H403" s="12" t="s">
        <v>3</v>
      </c>
      <c r="I403" s="12" t="s">
        <v>522</v>
      </c>
      <c r="J403" s="12" t="s">
        <v>523</v>
      </c>
      <c r="K403" s="12" t="s">
        <v>524</v>
      </c>
      <c r="L403" s="12" t="s">
        <v>525</v>
      </c>
      <c r="M403" s="12" t="s">
        <v>3</v>
      </c>
      <c r="N403" s="12" t="s">
        <v>3</v>
      </c>
      <c r="O403" s="30" t="s">
        <v>3395</v>
      </c>
      <c r="P403" s="2" t="str">
        <f t="shared" si="48"/>
        <v>5500</v>
      </c>
      <c r="Q403" s="9" t="str">
        <f t="shared" si="49"/>
        <v>08201-Raamatukogud</v>
      </c>
      <c r="R403" s="9" t="str">
        <f t="shared" si="50"/>
        <v>55</v>
      </c>
      <c r="S403" s="9" t="str">
        <f t="shared" si="51"/>
        <v/>
      </c>
      <c r="T403" s="37" t="str">
        <f t="shared" si="52"/>
        <v>55000-Bürookulud</v>
      </c>
      <c r="U403" s="18" t="s">
        <v>2308</v>
      </c>
      <c r="V403" s="9" t="str">
        <f t="shared" si="53"/>
        <v/>
      </c>
      <c r="W403" t="str">
        <f t="shared" si="54"/>
        <v>08</v>
      </c>
      <c r="X403" t="str">
        <f t="shared" si="55"/>
        <v/>
      </c>
    </row>
    <row r="404" spans="1:24" hidden="1" x14ac:dyDescent="0.2">
      <c r="A404" s="12" t="s">
        <v>2531</v>
      </c>
      <c r="B404" s="12">
        <v>3000</v>
      </c>
      <c r="C404" s="12" t="s">
        <v>474</v>
      </c>
      <c r="D404" s="12" t="s">
        <v>473</v>
      </c>
      <c r="E404" s="12" t="s">
        <v>12</v>
      </c>
      <c r="F404" s="12" t="s">
        <v>13</v>
      </c>
      <c r="G404" s="12" t="s">
        <v>955</v>
      </c>
      <c r="H404" s="12" t="s">
        <v>956</v>
      </c>
      <c r="I404" s="12" t="s">
        <v>828</v>
      </c>
      <c r="J404" s="12" t="s">
        <v>829</v>
      </c>
      <c r="K404" s="12" t="s">
        <v>62</v>
      </c>
      <c r="L404" s="12" t="s">
        <v>63</v>
      </c>
      <c r="M404" s="12" t="s">
        <v>3</v>
      </c>
      <c r="N404" s="12" t="s">
        <v>3</v>
      </c>
      <c r="O404" s="30" t="s">
        <v>3395</v>
      </c>
      <c r="P404" s="2" t="str">
        <f t="shared" si="48"/>
        <v>5524</v>
      </c>
      <c r="Q404" s="9" t="str">
        <f t="shared" si="49"/>
        <v>09609-Muud hariduse abiteenused</v>
      </c>
      <c r="R404" s="9" t="str">
        <f t="shared" si="50"/>
        <v>55</v>
      </c>
      <c r="S404" s="9" t="str">
        <f t="shared" si="51"/>
        <v/>
      </c>
      <c r="T404" s="37" t="str">
        <f t="shared" si="52"/>
        <v>55249-Muud hariduskulud</v>
      </c>
      <c r="U404" s="18" t="s">
        <v>2309</v>
      </c>
      <c r="V404" s="9" t="str">
        <f t="shared" si="53"/>
        <v>KU552Parimate õpilaste tunnustamine</v>
      </c>
      <c r="W404" t="str">
        <f t="shared" si="54"/>
        <v>09</v>
      </c>
      <c r="X404" t="str">
        <f t="shared" si="55"/>
        <v>KU552Parimate õpilaste tunnustamine</v>
      </c>
    </row>
    <row r="405" spans="1:24" hidden="1" x14ac:dyDescent="0.2">
      <c r="A405" s="12" t="s">
        <v>2531</v>
      </c>
      <c r="B405" s="12">
        <v>-3000</v>
      </c>
      <c r="C405" s="12" t="s">
        <v>893</v>
      </c>
      <c r="D405" s="12" t="s">
        <v>892</v>
      </c>
      <c r="E405" s="12" t="s">
        <v>12</v>
      </c>
      <c r="F405" s="12" t="s">
        <v>13</v>
      </c>
      <c r="G405" s="12" t="s">
        <v>955</v>
      </c>
      <c r="H405" s="12" t="s">
        <v>956</v>
      </c>
      <c r="I405" s="12" t="s">
        <v>828</v>
      </c>
      <c r="J405" s="12" t="s">
        <v>829</v>
      </c>
      <c r="K405" s="12" t="s">
        <v>62</v>
      </c>
      <c r="L405" s="12" t="s">
        <v>63</v>
      </c>
      <c r="M405" s="12" t="s">
        <v>3</v>
      </c>
      <c r="N405" s="12" t="s">
        <v>3</v>
      </c>
      <c r="O405" s="30" t="s">
        <v>3395</v>
      </c>
      <c r="P405" s="2" t="str">
        <f t="shared" si="48"/>
        <v>5524</v>
      </c>
      <c r="Q405" s="9" t="str">
        <f t="shared" si="49"/>
        <v>09609-Muud hariduse abiteenused</v>
      </c>
      <c r="R405" s="9" t="str">
        <f t="shared" si="50"/>
        <v>55</v>
      </c>
      <c r="S405" s="9" t="str">
        <f t="shared" si="51"/>
        <v/>
      </c>
      <c r="T405" s="37" t="str">
        <f t="shared" si="52"/>
        <v>5524-ÕPPEVAHENDITE JA KOLMANDATE ISIKUTE KOOLITUSE KULUD</v>
      </c>
      <c r="U405" s="18" t="s">
        <v>2309</v>
      </c>
      <c r="V405" s="9" t="str">
        <f t="shared" si="53"/>
        <v>KU552Parimate õpilaste tunnustamine</v>
      </c>
      <c r="W405" t="str">
        <f t="shared" si="54"/>
        <v>09</v>
      </c>
      <c r="X405" t="str">
        <f t="shared" si="55"/>
        <v>KU552Parimate õpilaste tunnustamine</v>
      </c>
    </row>
    <row r="406" spans="1:24" hidden="1" x14ac:dyDescent="0.2">
      <c r="A406" s="12" t="s">
        <v>2532</v>
      </c>
      <c r="B406" s="12">
        <v>750</v>
      </c>
      <c r="C406" s="12" t="s">
        <v>474</v>
      </c>
      <c r="D406" s="12" t="s">
        <v>473</v>
      </c>
      <c r="E406" s="12" t="s">
        <v>12</v>
      </c>
      <c r="F406" s="12" t="s">
        <v>13</v>
      </c>
      <c r="G406" s="12" t="s">
        <v>955</v>
      </c>
      <c r="H406" s="12" t="s">
        <v>956</v>
      </c>
      <c r="I406" s="12" t="s">
        <v>828</v>
      </c>
      <c r="J406" s="12" t="s">
        <v>829</v>
      </c>
      <c r="K406" s="12" t="s">
        <v>62</v>
      </c>
      <c r="L406" s="12" t="s">
        <v>63</v>
      </c>
      <c r="M406" s="12" t="s">
        <v>3</v>
      </c>
      <c r="N406" s="12" t="s">
        <v>3</v>
      </c>
      <c r="O406" s="30" t="s">
        <v>3395</v>
      </c>
      <c r="P406" s="2" t="str">
        <f t="shared" si="48"/>
        <v>5524</v>
      </c>
      <c r="Q406" s="9" t="str">
        <f t="shared" si="49"/>
        <v>09609-Muud hariduse abiteenused</v>
      </c>
      <c r="R406" s="9" t="str">
        <f t="shared" si="50"/>
        <v>55</v>
      </c>
      <c r="S406" s="9" t="str">
        <f t="shared" si="51"/>
        <v/>
      </c>
      <c r="T406" s="37" t="str">
        <f t="shared" si="52"/>
        <v>55249-Muud hariduskulud</v>
      </c>
      <c r="U406" s="18" t="s">
        <v>2309</v>
      </c>
      <c r="V406" s="9" t="str">
        <f t="shared" si="53"/>
        <v>KU552Parimate õpilaste tunnustamine</v>
      </c>
      <c r="W406" t="str">
        <f t="shared" si="54"/>
        <v>09</v>
      </c>
      <c r="X406" t="str">
        <f t="shared" si="55"/>
        <v>KU552Parimate õpilaste tunnustamine</v>
      </c>
    </row>
    <row r="407" spans="1:24" hidden="1" x14ac:dyDescent="0.2">
      <c r="A407" s="12" t="s">
        <v>2533</v>
      </c>
      <c r="B407" s="12">
        <v>-3750</v>
      </c>
      <c r="C407" s="12" t="s">
        <v>910</v>
      </c>
      <c r="D407" s="12" t="s">
        <v>911</v>
      </c>
      <c r="E407" s="12" t="s">
        <v>12</v>
      </c>
      <c r="F407" s="12" t="s">
        <v>13</v>
      </c>
      <c r="G407" s="12" t="s">
        <v>912</v>
      </c>
      <c r="H407" s="12" t="s">
        <v>913</v>
      </c>
      <c r="I407" s="12" t="s">
        <v>828</v>
      </c>
      <c r="J407" s="12" t="s">
        <v>829</v>
      </c>
      <c r="K407" s="12" t="s">
        <v>38</v>
      </c>
      <c r="L407" s="12" t="s">
        <v>39</v>
      </c>
      <c r="M407" s="12" t="s">
        <v>3</v>
      </c>
      <c r="N407" s="12" t="s">
        <v>3</v>
      </c>
      <c r="O407" s="30" t="s">
        <v>3395</v>
      </c>
      <c r="P407" s="2" t="str">
        <f t="shared" si="48"/>
        <v>4130</v>
      </c>
      <c r="Q407" s="9" t="str">
        <f t="shared" si="49"/>
        <v>09212-Põhihariduse otsekulud</v>
      </c>
      <c r="R407" s="9" t="str">
        <f t="shared" si="50"/>
        <v>41</v>
      </c>
      <c r="S407" s="9" t="str">
        <f t="shared" si="51"/>
        <v/>
      </c>
      <c r="T407" s="37" t="str">
        <f t="shared" si="52"/>
        <v>4130-Peretoetused</v>
      </c>
      <c r="U407" s="18" t="s">
        <v>2309</v>
      </c>
      <c r="V407" s="9" t="str">
        <f t="shared" si="53"/>
        <v>KU550Kooliminekutoetus</v>
      </c>
      <c r="W407" t="str">
        <f t="shared" si="54"/>
        <v>09</v>
      </c>
      <c r="X407" t="str">
        <f t="shared" si="55"/>
        <v>KU550Kooliminekutoetus</v>
      </c>
    </row>
    <row r="408" spans="1:24" hidden="1" x14ac:dyDescent="0.2">
      <c r="A408" s="12" t="s">
        <v>2534</v>
      </c>
      <c r="B408" s="12">
        <v>3000</v>
      </c>
      <c r="C408" s="12" t="s">
        <v>735</v>
      </c>
      <c r="D408" s="12" t="s">
        <v>736</v>
      </c>
      <c r="E408" s="12" t="s">
        <v>12</v>
      </c>
      <c r="F408" s="12" t="s">
        <v>13</v>
      </c>
      <c r="G408" s="12" t="s">
        <v>2535</v>
      </c>
      <c r="H408" s="12" t="s">
        <v>2536</v>
      </c>
      <c r="I408" s="12" t="s">
        <v>828</v>
      </c>
      <c r="J408" s="12" t="s">
        <v>829</v>
      </c>
      <c r="K408" s="12" t="s">
        <v>43</v>
      </c>
      <c r="L408" s="12" t="s">
        <v>44</v>
      </c>
      <c r="M408" s="12" t="s">
        <v>3</v>
      </c>
      <c r="N408" s="12" t="s">
        <v>3</v>
      </c>
      <c r="O408" s="30" t="s">
        <v>3395</v>
      </c>
      <c r="P408" s="2" t="str">
        <f t="shared" si="48"/>
        <v>5525</v>
      </c>
      <c r="Q408" s="9" t="str">
        <f t="shared" si="49"/>
        <v>08102-Sport</v>
      </c>
      <c r="R408" s="9" t="str">
        <f t="shared" si="50"/>
        <v>55</v>
      </c>
      <c r="S408" s="9" t="str">
        <f t="shared" si="51"/>
        <v/>
      </c>
      <c r="T408" s="37" t="str">
        <f t="shared" si="52"/>
        <v>5525-KOMMUNIKATSIOONI-, KULTUURI- JA VABA  AJA SISUSTAMISE KULUD</v>
      </c>
      <c r="U408" s="18" t="s">
        <v>2309</v>
      </c>
      <c r="V408" s="9" t="str">
        <f t="shared" si="53"/>
        <v>KU384Rahvaspordi üritused</v>
      </c>
      <c r="W408" t="str">
        <f t="shared" si="54"/>
        <v>08</v>
      </c>
      <c r="X408" t="str">
        <f t="shared" si="55"/>
        <v>KU384Rahvaspordi üritused</v>
      </c>
    </row>
    <row r="409" spans="1:24" hidden="1" x14ac:dyDescent="0.2">
      <c r="A409" s="12" t="s">
        <v>198</v>
      </c>
      <c r="B409" s="12">
        <v>500</v>
      </c>
      <c r="C409" s="12" t="s">
        <v>197</v>
      </c>
      <c r="D409" s="12" t="s">
        <v>198</v>
      </c>
      <c r="E409" s="12" t="s">
        <v>12</v>
      </c>
      <c r="F409" s="12" t="s">
        <v>13</v>
      </c>
      <c r="G409" s="12" t="s">
        <v>979</v>
      </c>
      <c r="H409" s="12" t="s">
        <v>2476</v>
      </c>
      <c r="I409" s="12" t="s">
        <v>972</v>
      </c>
      <c r="J409" s="12" t="s">
        <v>973</v>
      </c>
      <c r="K409" s="12" t="s">
        <v>16</v>
      </c>
      <c r="L409" s="12" t="s">
        <v>17</v>
      </c>
      <c r="M409" s="12" t="s">
        <v>3</v>
      </c>
      <c r="N409" s="12" t="s">
        <v>3</v>
      </c>
      <c r="O409" s="30" t="s">
        <v>3395</v>
      </c>
      <c r="P409" s="2" t="str">
        <f t="shared" si="48"/>
        <v>5514</v>
      </c>
      <c r="Q409" s="9" t="str">
        <f t="shared" si="49"/>
        <v>09110-Alusharidus</v>
      </c>
      <c r="R409" s="9" t="str">
        <f t="shared" si="50"/>
        <v>55</v>
      </c>
      <c r="S409" s="9" t="str">
        <f t="shared" si="51"/>
        <v/>
      </c>
      <c r="T409" s="37" t="str">
        <f t="shared" si="52"/>
        <v>55147-Veebipõhine tarkvara ja infosüsteem</v>
      </c>
      <c r="U409" s="18" t="s">
        <v>2309</v>
      </c>
      <c r="V409" s="9" t="str">
        <f t="shared" si="53"/>
        <v>KU548IKT kulud hallatavates asutustes</v>
      </c>
      <c r="W409" t="str">
        <f t="shared" si="54"/>
        <v>09</v>
      </c>
      <c r="X409" t="str">
        <f t="shared" si="55"/>
        <v>KU548IKT kulud hallatavates asutustes</v>
      </c>
    </row>
    <row r="410" spans="1:24" hidden="1" x14ac:dyDescent="0.2">
      <c r="A410" s="12" t="s">
        <v>198</v>
      </c>
      <c r="B410" s="12">
        <v>-500</v>
      </c>
      <c r="C410" s="12" t="s">
        <v>197</v>
      </c>
      <c r="D410" s="12" t="s">
        <v>198</v>
      </c>
      <c r="E410" s="12" t="s">
        <v>12</v>
      </c>
      <c r="F410" s="12" t="s">
        <v>13</v>
      </c>
      <c r="G410" s="12" t="s">
        <v>986</v>
      </c>
      <c r="H410" s="12" t="s">
        <v>2469</v>
      </c>
      <c r="I410" s="12" t="s">
        <v>972</v>
      </c>
      <c r="J410" s="12" t="s">
        <v>973</v>
      </c>
      <c r="K410" s="12" t="s">
        <v>16</v>
      </c>
      <c r="L410" s="12" t="s">
        <v>17</v>
      </c>
      <c r="M410" s="12" t="s">
        <v>3</v>
      </c>
      <c r="N410" s="12" t="s">
        <v>3</v>
      </c>
      <c r="O410" s="30" t="s">
        <v>3395</v>
      </c>
      <c r="P410" s="2" t="str">
        <f t="shared" si="48"/>
        <v>5514</v>
      </c>
      <c r="Q410" s="9" t="str">
        <f t="shared" si="49"/>
        <v>09110-Alusharidus</v>
      </c>
      <c r="R410" s="9" t="str">
        <f t="shared" si="50"/>
        <v>55</v>
      </c>
      <c r="S410" s="9" t="str">
        <f t="shared" si="51"/>
        <v/>
      </c>
      <c r="T410" s="37" t="str">
        <f t="shared" si="52"/>
        <v>55147-Veebipõhine tarkvara ja infosüsteem</v>
      </c>
      <c r="U410" s="18" t="s">
        <v>2309</v>
      </c>
      <c r="V410" s="9" t="str">
        <f t="shared" si="53"/>
        <v>KU120IKT kulud linnavalitsuses</v>
      </c>
      <c r="W410" t="str">
        <f t="shared" si="54"/>
        <v>09</v>
      </c>
      <c r="X410" t="str">
        <f t="shared" si="55"/>
        <v>KU120IKT kulud linnavalitsuses</v>
      </c>
    </row>
    <row r="411" spans="1:24" hidden="1" x14ac:dyDescent="0.2">
      <c r="A411" s="12" t="s">
        <v>239</v>
      </c>
      <c r="B411" s="12">
        <v>-500</v>
      </c>
      <c r="C411" s="12" t="s">
        <v>238</v>
      </c>
      <c r="D411" s="12" t="s">
        <v>239</v>
      </c>
      <c r="E411" s="12" t="s">
        <v>12</v>
      </c>
      <c r="F411" s="12" t="s">
        <v>13</v>
      </c>
      <c r="G411" s="12" t="s">
        <v>986</v>
      </c>
      <c r="H411" s="12" t="s">
        <v>2469</v>
      </c>
      <c r="I411" s="12" t="s">
        <v>972</v>
      </c>
      <c r="J411" s="12" t="s">
        <v>973</v>
      </c>
      <c r="K411" s="12" t="s">
        <v>16</v>
      </c>
      <c r="L411" s="12" t="s">
        <v>17</v>
      </c>
      <c r="M411" s="12" t="s">
        <v>3</v>
      </c>
      <c r="N411" s="12" t="s">
        <v>3</v>
      </c>
      <c r="O411" s="30" t="s">
        <v>3395</v>
      </c>
      <c r="P411" s="2" t="str">
        <f t="shared" si="48"/>
        <v>5514</v>
      </c>
      <c r="Q411" s="9" t="str">
        <f t="shared" si="49"/>
        <v>09110-Alusharidus</v>
      </c>
      <c r="R411" s="9" t="str">
        <f t="shared" si="50"/>
        <v>55</v>
      </c>
      <c r="S411" s="9" t="str">
        <f t="shared" si="51"/>
        <v/>
      </c>
      <c r="T411" s="37" t="str">
        <f t="shared" si="52"/>
        <v>55142-Kulud remondile ja hooldusele</v>
      </c>
      <c r="U411" s="18" t="s">
        <v>2309</v>
      </c>
      <c r="V411" s="9" t="str">
        <f t="shared" si="53"/>
        <v>KU120IKT kulud linnavalitsuses</v>
      </c>
      <c r="W411" t="str">
        <f t="shared" si="54"/>
        <v>09</v>
      </c>
      <c r="X411" t="str">
        <f t="shared" si="55"/>
        <v>KU120IKT kulud linnavalitsuses</v>
      </c>
    </row>
    <row r="412" spans="1:24" hidden="1" x14ac:dyDescent="0.2">
      <c r="A412" s="12" t="s">
        <v>2537</v>
      </c>
      <c r="B412" s="12">
        <v>-500</v>
      </c>
      <c r="C412" s="12" t="s">
        <v>197</v>
      </c>
      <c r="D412" s="12" t="s">
        <v>198</v>
      </c>
      <c r="E412" s="12" t="s">
        <v>12</v>
      </c>
      <c r="F412" s="12" t="s">
        <v>13</v>
      </c>
      <c r="G412" s="12" t="s">
        <v>979</v>
      </c>
      <c r="H412" s="12" t="s">
        <v>2476</v>
      </c>
      <c r="I412" s="12" t="s">
        <v>972</v>
      </c>
      <c r="J412" s="12" t="s">
        <v>973</v>
      </c>
      <c r="K412" s="12" t="s">
        <v>16</v>
      </c>
      <c r="L412" s="12" t="s">
        <v>17</v>
      </c>
      <c r="M412" s="12" t="s">
        <v>3</v>
      </c>
      <c r="N412" s="12" t="s">
        <v>3</v>
      </c>
      <c r="O412" s="30" t="s">
        <v>3395</v>
      </c>
      <c r="P412" s="2" t="str">
        <f t="shared" si="48"/>
        <v>5514</v>
      </c>
      <c r="Q412" s="9" t="str">
        <f t="shared" si="49"/>
        <v>09110-Alusharidus</v>
      </c>
      <c r="R412" s="9" t="str">
        <f t="shared" si="50"/>
        <v>55</v>
      </c>
      <c r="S412" s="9" t="str">
        <f t="shared" si="51"/>
        <v/>
      </c>
      <c r="T412" s="37" t="str">
        <f t="shared" si="52"/>
        <v>55147-Veebipõhine tarkvara ja infosüsteem</v>
      </c>
      <c r="U412" s="18" t="s">
        <v>2309</v>
      </c>
      <c r="V412" s="9" t="str">
        <f t="shared" si="53"/>
        <v>KU548IKT kulud hallatavates asutustes</v>
      </c>
      <c r="W412" t="str">
        <f t="shared" si="54"/>
        <v>09</v>
      </c>
      <c r="X412" t="str">
        <f t="shared" si="55"/>
        <v>KU548IKT kulud hallatavates asutustes</v>
      </c>
    </row>
    <row r="413" spans="1:24" hidden="1" x14ac:dyDescent="0.2">
      <c r="A413" s="12" t="s">
        <v>2538</v>
      </c>
      <c r="B413" s="12">
        <v>-3044</v>
      </c>
      <c r="C413" s="12" t="s">
        <v>258</v>
      </c>
      <c r="D413" s="12" t="s">
        <v>259</v>
      </c>
      <c r="E413" s="12" t="s">
        <v>12</v>
      </c>
      <c r="F413" s="12" t="s">
        <v>13</v>
      </c>
      <c r="G413" s="12" t="s">
        <v>979</v>
      </c>
      <c r="H413" s="12" t="s">
        <v>2476</v>
      </c>
      <c r="I413" s="12" t="s">
        <v>972</v>
      </c>
      <c r="J413" s="12" t="s">
        <v>973</v>
      </c>
      <c r="K413" s="12" t="s">
        <v>16</v>
      </c>
      <c r="L413" s="12" t="s">
        <v>17</v>
      </c>
      <c r="M413" s="12" t="s">
        <v>3</v>
      </c>
      <c r="N413" s="12" t="s">
        <v>3</v>
      </c>
      <c r="O413" s="30" t="s">
        <v>3395</v>
      </c>
      <c r="P413" s="2" t="str">
        <f t="shared" si="48"/>
        <v>5514</v>
      </c>
      <c r="Q413" s="9" t="str">
        <f t="shared" si="49"/>
        <v>09110-Alusharidus</v>
      </c>
      <c r="R413" s="9" t="str">
        <f t="shared" si="50"/>
        <v>55</v>
      </c>
      <c r="S413" s="9" t="str">
        <f t="shared" si="51"/>
        <v/>
      </c>
      <c r="T413" s="37" t="str">
        <f t="shared" si="52"/>
        <v>55143-Kulud riist- ja tarkvara rendile</v>
      </c>
      <c r="U413" s="18" t="s">
        <v>2309</v>
      </c>
      <c r="V413" s="9" t="str">
        <f t="shared" si="53"/>
        <v>KU548IKT kulud hallatavates asutustes</v>
      </c>
      <c r="W413" t="str">
        <f t="shared" si="54"/>
        <v>09</v>
      </c>
      <c r="X413" t="str">
        <f t="shared" si="55"/>
        <v>KU548IKT kulud hallatavates asutustes</v>
      </c>
    </row>
    <row r="414" spans="1:24" hidden="1" x14ac:dyDescent="0.2">
      <c r="A414" s="12" t="s">
        <v>2539</v>
      </c>
      <c r="B414" s="12">
        <v>1860</v>
      </c>
      <c r="C414" s="12" t="s">
        <v>258</v>
      </c>
      <c r="D414" s="12" t="s">
        <v>259</v>
      </c>
      <c r="E414" s="12" t="s">
        <v>12</v>
      </c>
      <c r="F414" s="12" t="s">
        <v>13</v>
      </c>
      <c r="G414" s="12" t="s">
        <v>979</v>
      </c>
      <c r="H414" s="12" t="s">
        <v>2476</v>
      </c>
      <c r="I414" s="12" t="s">
        <v>972</v>
      </c>
      <c r="J414" s="12" t="s">
        <v>973</v>
      </c>
      <c r="K414" s="12" t="s">
        <v>16</v>
      </c>
      <c r="L414" s="12" t="s">
        <v>17</v>
      </c>
      <c r="M414" s="12" t="s">
        <v>3</v>
      </c>
      <c r="N414" s="12" t="s">
        <v>3</v>
      </c>
      <c r="O414" s="30" t="s">
        <v>3395</v>
      </c>
      <c r="P414" s="2" t="str">
        <f t="shared" si="48"/>
        <v>5514</v>
      </c>
      <c r="Q414" s="9" t="str">
        <f t="shared" si="49"/>
        <v>09110-Alusharidus</v>
      </c>
      <c r="R414" s="9" t="str">
        <f t="shared" si="50"/>
        <v>55</v>
      </c>
      <c r="S414" s="9" t="str">
        <f t="shared" si="51"/>
        <v/>
      </c>
      <c r="T414" s="37" t="str">
        <f t="shared" si="52"/>
        <v>55143-Kulud riist- ja tarkvara rendile</v>
      </c>
      <c r="U414" s="18" t="s">
        <v>2309</v>
      </c>
      <c r="V414" s="9" t="str">
        <f t="shared" si="53"/>
        <v>KU548IKT kulud hallatavates asutustes</v>
      </c>
      <c r="W414" t="str">
        <f t="shared" si="54"/>
        <v>09</v>
      </c>
      <c r="X414" t="str">
        <f t="shared" si="55"/>
        <v>KU548IKT kulud hallatavates asutustes</v>
      </c>
    </row>
    <row r="415" spans="1:24" hidden="1" x14ac:dyDescent="0.2">
      <c r="A415" s="12" t="s">
        <v>2540</v>
      </c>
      <c r="B415" s="12">
        <v>670</v>
      </c>
      <c r="C415" s="12" t="s">
        <v>238</v>
      </c>
      <c r="D415" s="12" t="s">
        <v>239</v>
      </c>
      <c r="E415" s="12" t="s">
        <v>12</v>
      </c>
      <c r="F415" s="12" t="s">
        <v>13</v>
      </c>
      <c r="G415" s="12" t="s">
        <v>979</v>
      </c>
      <c r="H415" s="12" t="s">
        <v>2476</v>
      </c>
      <c r="I415" s="12" t="s">
        <v>972</v>
      </c>
      <c r="J415" s="12" t="s">
        <v>973</v>
      </c>
      <c r="K415" s="12" t="s">
        <v>16</v>
      </c>
      <c r="L415" s="12" t="s">
        <v>17</v>
      </c>
      <c r="M415" s="12" t="s">
        <v>3</v>
      </c>
      <c r="N415" s="12" t="s">
        <v>3</v>
      </c>
      <c r="O415" s="30" t="s">
        <v>3395</v>
      </c>
      <c r="P415" s="2" t="str">
        <f t="shared" si="48"/>
        <v>5514</v>
      </c>
      <c r="Q415" s="9" t="str">
        <f t="shared" si="49"/>
        <v>09110-Alusharidus</v>
      </c>
      <c r="R415" s="9" t="str">
        <f t="shared" si="50"/>
        <v>55</v>
      </c>
      <c r="S415" s="9" t="str">
        <f t="shared" si="51"/>
        <v/>
      </c>
      <c r="T415" s="37" t="str">
        <f t="shared" si="52"/>
        <v>55142-Kulud remondile ja hooldusele</v>
      </c>
      <c r="U415" s="18" t="s">
        <v>2309</v>
      </c>
      <c r="V415" s="9" t="str">
        <f t="shared" si="53"/>
        <v>KU548IKT kulud hallatavates asutustes</v>
      </c>
      <c r="W415" t="str">
        <f t="shared" si="54"/>
        <v>09</v>
      </c>
      <c r="X415" t="str">
        <f t="shared" si="55"/>
        <v>KU548IKT kulud hallatavates asutustes</v>
      </c>
    </row>
    <row r="416" spans="1:24" hidden="1" x14ac:dyDescent="0.2">
      <c r="A416" s="12" t="s">
        <v>2541</v>
      </c>
      <c r="B416" s="12">
        <v>-775</v>
      </c>
      <c r="C416" s="12" t="s">
        <v>238</v>
      </c>
      <c r="D416" s="12" t="s">
        <v>239</v>
      </c>
      <c r="E416" s="12" t="s">
        <v>12</v>
      </c>
      <c r="F416" s="12" t="s">
        <v>13</v>
      </c>
      <c r="G416" s="12" t="s">
        <v>979</v>
      </c>
      <c r="H416" s="12" t="s">
        <v>2476</v>
      </c>
      <c r="I416" s="12" t="s">
        <v>972</v>
      </c>
      <c r="J416" s="12" t="s">
        <v>973</v>
      </c>
      <c r="K416" s="12" t="s">
        <v>16</v>
      </c>
      <c r="L416" s="12" t="s">
        <v>17</v>
      </c>
      <c r="M416" s="12" t="s">
        <v>3</v>
      </c>
      <c r="N416" s="12" t="s">
        <v>3</v>
      </c>
      <c r="O416" s="30" t="s">
        <v>3395</v>
      </c>
      <c r="P416" s="2" t="str">
        <f t="shared" si="48"/>
        <v>5514</v>
      </c>
      <c r="Q416" s="9" t="str">
        <f t="shared" si="49"/>
        <v>09110-Alusharidus</v>
      </c>
      <c r="R416" s="9" t="str">
        <f t="shared" si="50"/>
        <v>55</v>
      </c>
      <c r="S416" s="9" t="str">
        <f t="shared" si="51"/>
        <v/>
      </c>
      <c r="T416" s="37" t="str">
        <f t="shared" si="52"/>
        <v>55142-Kulud remondile ja hooldusele</v>
      </c>
      <c r="U416" s="18" t="s">
        <v>2309</v>
      </c>
      <c r="V416" s="9" t="str">
        <f t="shared" si="53"/>
        <v>KU548IKT kulud hallatavates asutustes</v>
      </c>
      <c r="W416" t="str">
        <f t="shared" si="54"/>
        <v>09</v>
      </c>
      <c r="X416" t="str">
        <f t="shared" si="55"/>
        <v>KU548IKT kulud hallatavates asutustes</v>
      </c>
    </row>
    <row r="417" spans="1:24" hidden="1" x14ac:dyDescent="0.2">
      <c r="A417" s="12" t="s">
        <v>2542</v>
      </c>
      <c r="B417" s="12">
        <v>2395</v>
      </c>
      <c r="C417" s="12" t="s">
        <v>238</v>
      </c>
      <c r="D417" s="12" t="s">
        <v>239</v>
      </c>
      <c r="E417" s="12" t="s">
        <v>12</v>
      </c>
      <c r="F417" s="12" t="s">
        <v>13</v>
      </c>
      <c r="G417" s="12" t="s">
        <v>979</v>
      </c>
      <c r="H417" s="12" t="s">
        <v>2476</v>
      </c>
      <c r="I417" s="12" t="s">
        <v>972</v>
      </c>
      <c r="J417" s="12" t="s">
        <v>973</v>
      </c>
      <c r="K417" s="12" t="s">
        <v>16</v>
      </c>
      <c r="L417" s="12" t="s">
        <v>17</v>
      </c>
      <c r="M417" s="12" t="s">
        <v>3</v>
      </c>
      <c r="N417" s="12" t="s">
        <v>3</v>
      </c>
      <c r="O417" s="30" t="s">
        <v>3395</v>
      </c>
      <c r="P417" s="2" t="str">
        <f t="shared" si="48"/>
        <v>5514</v>
      </c>
      <c r="Q417" s="9" t="str">
        <f t="shared" si="49"/>
        <v>09110-Alusharidus</v>
      </c>
      <c r="R417" s="9" t="str">
        <f t="shared" si="50"/>
        <v>55</v>
      </c>
      <c r="S417" s="9" t="str">
        <f t="shared" si="51"/>
        <v/>
      </c>
      <c r="T417" s="37" t="str">
        <f t="shared" si="52"/>
        <v>55142-Kulud remondile ja hooldusele</v>
      </c>
      <c r="U417" s="18" t="s">
        <v>2309</v>
      </c>
      <c r="V417" s="9" t="str">
        <f t="shared" si="53"/>
        <v>KU548IKT kulud hallatavates asutustes</v>
      </c>
      <c r="W417" t="str">
        <f t="shared" si="54"/>
        <v>09</v>
      </c>
      <c r="X417" t="str">
        <f t="shared" si="55"/>
        <v>KU548IKT kulud hallatavates asutustes</v>
      </c>
    </row>
    <row r="418" spans="1:24" hidden="1" x14ac:dyDescent="0.2">
      <c r="A418" s="12" t="s">
        <v>2543</v>
      </c>
      <c r="B418" s="12">
        <v>150</v>
      </c>
      <c r="C418" s="12" t="s">
        <v>203</v>
      </c>
      <c r="D418" s="12" t="s">
        <v>204</v>
      </c>
      <c r="E418" s="12" t="s">
        <v>12</v>
      </c>
      <c r="F418" s="12" t="s">
        <v>13</v>
      </c>
      <c r="G418" s="12" t="s">
        <v>979</v>
      </c>
      <c r="H418" s="12" t="s">
        <v>2476</v>
      </c>
      <c r="I418" s="12" t="s">
        <v>972</v>
      </c>
      <c r="J418" s="12" t="s">
        <v>973</v>
      </c>
      <c r="K418" s="12" t="s">
        <v>16</v>
      </c>
      <c r="L418" s="12" t="s">
        <v>17</v>
      </c>
      <c r="M418" s="12" t="s">
        <v>3</v>
      </c>
      <c r="N418" s="12" t="s">
        <v>3</v>
      </c>
      <c r="O418" s="30" t="s">
        <v>3395</v>
      </c>
      <c r="P418" s="2" t="str">
        <f t="shared" si="48"/>
        <v>5514</v>
      </c>
      <c r="Q418" s="9" t="str">
        <f t="shared" si="49"/>
        <v>09110-Alusharidus</v>
      </c>
      <c r="R418" s="9" t="str">
        <f t="shared" si="50"/>
        <v>55</v>
      </c>
      <c r="S418" s="9" t="str">
        <f t="shared" si="51"/>
        <v/>
      </c>
      <c r="T418" s="37" t="str">
        <f t="shared" si="52"/>
        <v>55141-Kulud riist- ja tarkvara ostmiseks</v>
      </c>
      <c r="U418" s="18" t="s">
        <v>2309</v>
      </c>
      <c r="V418" s="9" t="str">
        <f t="shared" si="53"/>
        <v>KU548IKT kulud hallatavates asutustes</v>
      </c>
      <c r="W418" t="str">
        <f t="shared" si="54"/>
        <v>09</v>
      </c>
      <c r="X418" t="str">
        <f t="shared" si="55"/>
        <v>KU548IKT kulud hallatavates asutustes</v>
      </c>
    </row>
    <row r="419" spans="1:24" hidden="1" x14ac:dyDescent="0.2">
      <c r="A419" s="12" t="s">
        <v>2544</v>
      </c>
      <c r="B419" s="12">
        <v>1194</v>
      </c>
      <c r="C419" s="12" t="s">
        <v>203</v>
      </c>
      <c r="D419" s="12" t="s">
        <v>204</v>
      </c>
      <c r="E419" s="12" t="s">
        <v>12</v>
      </c>
      <c r="F419" s="12" t="s">
        <v>13</v>
      </c>
      <c r="G419" s="12" t="s">
        <v>979</v>
      </c>
      <c r="H419" s="12" t="s">
        <v>2476</v>
      </c>
      <c r="I419" s="12" t="s">
        <v>972</v>
      </c>
      <c r="J419" s="12" t="s">
        <v>973</v>
      </c>
      <c r="K419" s="12" t="s">
        <v>16</v>
      </c>
      <c r="L419" s="12" t="s">
        <v>17</v>
      </c>
      <c r="M419" s="12" t="s">
        <v>3</v>
      </c>
      <c r="N419" s="12" t="s">
        <v>3</v>
      </c>
      <c r="O419" s="30" t="s">
        <v>3395</v>
      </c>
      <c r="P419" s="2" t="str">
        <f t="shared" si="48"/>
        <v>5514</v>
      </c>
      <c r="Q419" s="9" t="str">
        <f t="shared" si="49"/>
        <v>09110-Alusharidus</v>
      </c>
      <c r="R419" s="9" t="str">
        <f t="shared" si="50"/>
        <v>55</v>
      </c>
      <c r="S419" s="9" t="str">
        <f t="shared" si="51"/>
        <v/>
      </c>
      <c r="T419" s="37" t="str">
        <f t="shared" si="52"/>
        <v>55141-Kulud riist- ja tarkvara ostmiseks</v>
      </c>
      <c r="U419" s="18" t="s">
        <v>2309</v>
      </c>
      <c r="V419" s="9" t="str">
        <f t="shared" si="53"/>
        <v>KU548IKT kulud hallatavates asutustes</v>
      </c>
      <c r="W419" t="str">
        <f t="shared" si="54"/>
        <v>09</v>
      </c>
      <c r="X419" t="str">
        <f t="shared" si="55"/>
        <v>KU548IKT kulud hallatavates asutustes</v>
      </c>
    </row>
    <row r="420" spans="1:24" hidden="1" x14ac:dyDescent="0.2">
      <c r="A420" s="12" t="s">
        <v>2545</v>
      </c>
      <c r="B420" s="12">
        <v>-3067</v>
      </c>
      <c r="C420" s="12" t="s">
        <v>258</v>
      </c>
      <c r="D420" s="12" t="s">
        <v>259</v>
      </c>
      <c r="E420" s="12" t="s">
        <v>12</v>
      </c>
      <c r="F420" s="12" t="s">
        <v>13</v>
      </c>
      <c r="G420" s="12" t="s">
        <v>979</v>
      </c>
      <c r="H420" s="12" t="s">
        <v>2476</v>
      </c>
      <c r="I420" s="12" t="s">
        <v>972</v>
      </c>
      <c r="J420" s="12" t="s">
        <v>973</v>
      </c>
      <c r="K420" s="12" t="s">
        <v>70</v>
      </c>
      <c r="L420" s="12" t="s">
        <v>71</v>
      </c>
      <c r="M420" s="12" t="s">
        <v>3</v>
      </c>
      <c r="N420" s="12" t="s">
        <v>3</v>
      </c>
      <c r="O420" s="30" t="s">
        <v>3395</v>
      </c>
      <c r="P420" s="2" t="str">
        <f t="shared" si="48"/>
        <v>5514</v>
      </c>
      <c r="Q420" s="9" t="str">
        <f t="shared" si="49"/>
        <v>10200-Eakate sotsiaalhoolekandeasutused</v>
      </c>
      <c r="R420" s="9" t="str">
        <f t="shared" si="50"/>
        <v>55</v>
      </c>
      <c r="S420" s="9" t="str">
        <f t="shared" si="51"/>
        <v/>
      </c>
      <c r="T420" s="37" t="str">
        <f t="shared" si="52"/>
        <v>55143-Kulud riist- ja tarkvara rendile</v>
      </c>
      <c r="U420" s="18" t="s">
        <v>2309</v>
      </c>
      <c r="V420" s="9" t="str">
        <f t="shared" si="53"/>
        <v>KU548IKT kulud hallatavates asutustes</v>
      </c>
      <c r="W420" t="str">
        <f t="shared" si="54"/>
        <v>10</v>
      </c>
      <c r="X420" t="str">
        <f t="shared" si="55"/>
        <v>KU548IKT kulud hallatavates asutustes</v>
      </c>
    </row>
    <row r="421" spans="1:24" hidden="1" x14ac:dyDescent="0.2">
      <c r="A421" s="12" t="s">
        <v>2546</v>
      </c>
      <c r="B421" s="12">
        <v>-100</v>
      </c>
      <c r="C421" s="12" t="s">
        <v>238</v>
      </c>
      <c r="D421" s="12" t="s">
        <v>239</v>
      </c>
      <c r="E421" s="12" t="s">
        <v>12</v>
      </c>
      <c r="F421" s="12" t="s">
        <v>13</v>
      </c>
      <c r="G421" s="12" t="s">
        <v>979</v>
      </c>
      <c r="H421" s="12" t="s">
        <v>2476</v>
      </c>
      <c r="I421" s="12" t="s">
        <v>972</v>
      </c>
      <c r="J421" s="12" t="s">
        <v>973</v>
      </c>
      <c r="K421" s="12" t="s">
        <v>70</v>
      </c>
      <c r="L421" s="12" t="s">
        <v>71</v>
      </c>
      <c r="M421" s="12" t="s">
        <v>3</v>
      </c>
      <c r="N421" s="12" t="s">
        <v>3</v>
      </c>
      <c r="O421" s="30" t="s">
        <v>3395</v>
      </c>
      <c r="P421" s="2" t="str">
        <f t="shared" si="48"/>
        <v>5514</v>
      </c>
      <c r="Q421" s="9" t="str">
        <f t="shared" si="49"/>
        <v>10200-Eakate sotsiaalhoolekandeasutused</v>
      </c>
      <c r="R421" s="9" t="str">
        <f t="shared" si="50"/>
        <v>55</v>
      </c>
      <c r="S421" s="9" t="str">
        <f t="shared" si="51"/>
        <v/>
      </c>
      <c r="T421" s="37" t="str">
        <f t="shared" si="52"/>
        <v>55142-Kulud remondile ja hooldusele</v>
      </c>
      <c r="U421" s="18" t="s">
        <v>2309</v>
      </c>
      <c r="V421" s="9" t="str">
        <f t="shared" si="53"/>
        <v>KU548IKT kulud hallatavates asutustes</v>
      </c>
      <c r="W421" t="str">
        <f t="shared" si="54"/>
        <v>10</v>
      </c>
      <c r="X421" t="str">
        <f t="shared" si="55"/>
        <v>KU548IKT kulud hallatavates asutustes</v>
      </c>
    </row>
    <row r="422" spans="1:24" hidden="1" x14ac:dyDescent="0.2">
      <c r="A422" s="12" t="s">
        <v>2547</v>
      </c>
      <c r="B422" s="12">
        <v>1000</v>
      </c>
      <c r="C422" s="12" t="s">
        <v>238</v>
      </c>
      <c r="D422" s="12" t="s">
        <v>239</v>
      </c>
      <c r="E422" s="12" t="s">
        <v>12</v>
      </c>
      <c r="F422" s="12" t="s">
        <v>13</v>
      </c>
      <c r="G422" s="12" t="s">
        <v>979</v>
      </c>
      <c r="H422" s="12" t="s">
        <v>2476</v>
      </c>
      <c r="I422" s="12" t="s">
        <v>972</v>
      </c>
      <c r="J422" s="12" t="s">
        <v>973</v>
      </c>
      <c r="K422" s="12" t="s">
        <v>70</v>
      </c>
      <c r="L422" s="12" t="s">
        <v>71</v>
      </c>
      <c r="M422" s="12" t="s">
        <v>3</v>
      </c>
      <c r="N422" s="12" t="s">
        <v>3</v>
      </c>
      <c r="O422" s="30" t="s">
        <v>3395</v>
      </c>
      <c r="P422" s="2" t="str">
        <f t="shared" si="48"/>
        <v>5514</v>
      </c>
      <c r="Q422" s="9" t="str">
        <f t="shared" si="49"/>
        <v>10200-Eakate sotsiaalhoolekandeasutused</v>
      </c>
      <c r="R422" s="9" t="str">
        <f t="shared" si="50"/>
        <v>55</v>
      </c>
      <c r="S422" s="9" t="str">
        <f t="shared" si="51"/>
        <v/>
      </c>
      <c r="T422" s="37" t="str">
        <f t="shared" si="52"/>
        <v>55142-Kulud remondile ja hooldusele</v>
      </c>
      <c r="U422" s="18" t="s">
        <v>2309</v>
      </c>
      <c r="V422" s="9" t="str">
        <f t="shared" si="53"/>
        <v>KU548IKT kulud hallatavates asutustes</v>
      </c>
      <c r="W422" t="str">
        <f t="shared" si="54"/>
        <v>10</v>
      </c>
      <c r="X422" t="str">
        <f t="shared" si="55"/>
        <v>KU548IKT kulud hallatavates asutustes</v>
      </c>
    </row>
    <row r="423" spans="1:24" hidden="1" x14ac:dyDescent="0.2">
      <c r="A423" s="12" t="s">
        <v>2548</v>
      </c>
      <c r="B423" s="12">
        <v>1000</v>
      </c>
      <c r="C423" s="12" t="s">
        <v>203</v>
      </c>
      <c r="D423" s="12" t="s">
        <v>204</v>
      </c>
      <c r="E423" s="12" t="s">
        <v>12</v>
      </c>
      <c r="F423" s="12" t="s">
        <v>13</v>
      </c>
      <c r="G423" s="12" t="s">
        <v>979</v>
      </c>
      <c r="H423" s="12" t="s">
        <v>2476</v>
      </c>
      <c r="I423" s="12" t="s">
        <v>972</v>
      </c>
      <c r="J423" s="12" t="s">
        <v>973</v>
      </c>
      <c r="K423" s="12" t="s">
        <v>70</v>
      </c>
      <c r="L423" s="12" t="s">
        <v>71</v>
      </c>
      <c r="M423" s="12" t="s">
        <v>3</v>
      </c>
      <c r="N423" s="12" t="s">
        <v>3</v>
      </c>
      <c r="O423" s="30" t="s">
        <v>3395</v>
      </c>
      <c r="P423" s="2" t="str">
        <f t="shared" si="48"/>
        <v>5514</v>
      </c>
      <c r="Q423" s="9" t="str">
        <f t="shared" si="49"/>
        <v>10200-Eakate sotsiaalhoolekandeasutused</v>
      </c>
      <c r="R423" s="9" t="str">
        <f t="shared" si="50"/>
        <v>55</v>
      </c>
      <c r="S423" s="9" t="str">
        <f t="shared" si="51"/>
        <v/>
      </c>
      <c r="T423" s="37" t="str">
        <f t="shared" si="52"/>
        <v>55141-Kulud riist- ja tarkvara ostmiseks</v>
      </c>
      <c r="U423" s="18" t="s">
        <v>2309</v>
      </c>
      <c r="V423" s="9" t="str">
        <f t="shared" si="53"/>
        <v>KU548IKT kulud hallatavates asutustes</v>
      </c>
      <c r="W423" t="str">
        <f t="shared" si="54"/>
        <v>10</v>
      </c>
      <c r="X423" t="str">
        <f t="shared" si="55"/>
        <v>KU548IKT kulud hallatavates asutustes</v>
      </c>
    </row>
    <row r="424" spans="1:24" hidden="1" x14ac:dyDescent="0.2">
      <c r="A424" s="12" t="s">
        <v>2549</v>
      </c>
      <c r="B424" s="12">
        <v>-1200</v>
      </c>
      <c r="C424" s="12" t="s">
        <v>209</v>
      </c>
      <c r="D424" s="12" t="s">
        <v>210</v>
      </c>
      <c r="E424" s="12" t="s">
        <v>12</v>
      </c>
      <c r="F424" s="12" t="s">
        <v>13</v>
      </c>
      <c r="G424" s="12" t="s">
        <v>979</v>
      </c>
      <c r="H424" s="12" t="s">
        <v>2476</v>
      </c>
      <c r="I424" s="12" t="s">
        <v>972</v>
      </c>
      <c r="J424" s="12" t="s">
        <v>973</v>
      </c>
      <c r="K424" s="12" t="s">
        <v>62</v>
      </c>
      <c r="L424" s="12" t="s">
        <v>63</v>
      </c>
      <c r="M424" s="12" t="s">
        <v>3</v>
      </c>
      <c r="N424" s="12" t="s">
        <v>3</v>
      </c>
      <c r="O424" s="30" t="s">
        <v>3395</v>
      </c>
      <c r="P424" s="2" t="str">
        <f t="shared" si="48"/>
        <v>5514</v>
      </c>
      <c r="Q424" s="9" t="str">
        <f t="shared" si="49"/>
        <v>09609-Muud hariduse abiteenused</v>
      </c>
      <c r="R424" s="9" t="str">
        <f t="shared" si="50"/>
        <v>55</v>
      </c>
      <c r="S424" s="9" t="str">
        <f t="shared" si="51"/>
        <v/>
      </c>
      <c r="T424" s="37" t="str">
        <f t="shared" si="52"/>
        <v>55144-Kulud andmesidele</v>
      </c>
      <c r="U424" s="18" t="s">
        <v>2309</v>
      </c>
      <c r="V424" s="9" t="str">
        <f t="shared" si="53"/>
        <v>KU548IKT kulud hallatavates asutustes</v>
      </c>
      <c r="W424" t="str">
        <f t="shared" si="54"/>
        <v>09</v>
      </c>
      <c r="X424" t="str">
        <f t="shared" si="55"/>
        <v>KU548IKT kulud hallatavates asutustes</v>
      </c>
    </row>
    <row r="425" spans="1:24" hidden="1" x14ac:dyDescent="0.2">
      <c r="A425" s="12" t="s">
        <v>2550</v>
      </c>
      <c r="B425" s="12">
        <v>2745</v>
      </c>
      <c r="C425" s="12" t="s">
        <v>258</v>
      </c>
      <c r="D425" s="12" t="s">
        <v>259</v>
      </c>
      <c r="E425" s="12" t="s">
        <v>12</v>
      </c>
      <c r="F425" s="12" t="s">
        <v>13</v>
      </c>
      <c r="G425" s="12" t="s">
        <v>979</v>
      </c>
      <c r="H425" s="12" t="s">
        <v>2476</v>
      </c>
      <c r="I425" s="12" t="s">
        <v>972</v>
      </c>
      <c r="J425" s="12" t="s">
        <v>973</v>
      </c>
      <c r="K425" s="12" t="s">
        <v>62</v>
      </c>
      <c r="L425" s="12" t="s">
        <v>63</v>
      </c>
      <c r="M425" s="12" t="s">
        <v>3</v>
      </c>
      <c r="N425" s="12" t="s">
        <v>3</v>
      </c>
      <c r="O425" s="30" t="s">
        <v>3395</v>
      </c>
      <c r="P425" s="2" t="str">
        <f t="shared" si="48"/>
        <v>5514</v>
      </c>
      <c r="Q425" s="9" t="str">
        <f t="shared" si="49"/>
        <v>09609-Muud hariduse abiteenused</v>
      </c>
      <c r="R425" s="9" t="str">
        <f t="shared" si="50"/>
        <v>55</v>
      </c>
      <c r="S425" s="9" t="str">
        <f t="shared" si="51"/>
        <v/>
      </c>
      <c r="T425" s="37" t="str">
        <f t="shared" si="52"/>
        <v>55143-Kulud riist- ja tarkvara rendile</v>
      </c>
      <c r="U425" s="18" t="s">
        <v>2309</v>
      </c>
      <c r="V425" s="9" t="str">
        <f t="shared" si="53"/>
        <v>KU548IKT kulud hallatavates asutustes</v>
      </c>
      <c r="W425" t="str">
        <f t="shared" si="54"/>
        <v>09</v>
      </c>
      <c r="X425" t="str">
        <f t="shared" si="55"/>
        <v>KU548IKT kulud hallatavates asutustes</v>
      </c>
    </row>
    <row r="426" spans="1:24" hidden="1" x14ac:dyDescent="0.2">
      <c r="A426" s="12" t="s">
        <v>2551</v>
      </c>
      <c r="B426" s="12">
        <v>2779</v>
      </c>
      <c r="C426" s="12" t="s">
        <v>258</v>
      </c>
      <c r="D426" s="12" t="s">
        <v>259</v>
      </c>
      <c r="E426" s="12" t="s">
        <v>12</v>
      </c>
      <c r="F426" s="12" t="s">
        <v>13</v>
      </c>
      <c r="G426" s="12" t="s">
        <v>979</v>
      </c>
      <c r="H426" s="12" t="s">
        <v>2476</v>
      </c>
      <c r="I426" s="12" t="s">
        <v>972</v>
      </c>
      <c r="J426" s="12" t="s">
        <v>973</v>
      </c>
      <c r="K426" s="12" t="s">
        <v>62</v>
      </c>
      <c r="L426" s="12" t="s">
        <v>63</v>
      </c>
      <c r="M426" s="12" t="s">
        <v>3</v>
      </c>
      <c r="N426" s="12" t="s">
        <v>3</v>
      </c>
      <c r="O426" s="30" t="s">
        <v>3395</v>
      </c>
      <c r="P426" s="2" t="str">
        <f t="shared" si="48"/>
        <v>5514</v>
      </c>
      <c r="Q426" s="9" t="str">
        <f t="shared" si="49"/>
        <v>09609-Muud hariduse abiteenused</v>
      </c>
      <c r="R426" s="9" t="str">
        <f t="shared" si="50"/>
        <v>55</v>
      </c>
      <c r="S426" s="9" t="str">
        <f t="shared" si="51"/>
        <v/>
      </c>
      <c r="T426" s="37" t="str">
        <f t="shared" si="52"/>
        <v>55143-Kulud riist- ja tarkvara rendile</v>
      </c>
      <c r="U426" s="18" t="s">
        <v>2309</v>
      </c>
      <c r="V426" s="9" t="str">
        <f t="shared" si="53"/>
        <v>KU548IKT kulud hallatavates asutustes</v>
      </c>
      <c r="W426" t="str">
        <f t="shared" si="54"/>
        <v>09</v>
      </c>
      <c r="X426" t="str">
        <f t="shared" si="55"/>
        <v>KU548IKT kulud hallatavates asutustes</v>
      </c>
    </row>
    <row r="427" spans="1:24" hidden="1" x14ac:dyDescent="0.2">
      <c r="A427" s="12" t="s">
        <v>2552</v>
      </c>
      <c r="B427" s="12">
        <v>7719</v>
      </c>
      <c r="C427" s="12" t="s">
        <v>133</v>
      </c>
      <c r="D427" s="12" t="s">
        <v>132</v>
      </c>
      <c r="E427" s="12" t="s">
        <v>12</v>
      </c>
      <c r="F427" s="12" t="s">
        <v>13</v>
      </c>
      <c r="G427" s="12" t="s">
        <v>809</v>
      </c>
      <c r="H427" s="12" t="s">
        <v>810</v>
      </c>
      <c r="I427" s="12" t="s">
        <v>972</v>
      </c>
      <c r="J427" s="12" t="s">
        <v>973</v>
      </c>
      <c r="K427" s="12" t="s">
        <v>101</v>
      </c>
      <c r="L427" s="12" t="s">
        <v>102</v>
      </c>
      <c r="M427" s="12" t="s">
        <v>3</v>
      </c>
      <c r="N427" s="12" t="s">
        <v>3</v>
      </c>
      <c r="O427" s="30" t="s">
        <v>3395</v>
      </c>
      <c r="P427" s="2" t="str">
        <f t="shared" si="48"/>
        <v>5500</v>
      </c>
      <c r="Q427" s="9" t="str">
        <f t="shared" si="49"/>
        <v>01112-Valla- ja linnavalitsus</v>
      </c>
      <c r="R427" s="9" t="str">
        <f t="shared" si="50"/>
        <v>55</v>
      </c>
      <c r="S427" s="9" t="str">
        <f t="shared" si="51"/>
        <v/>
      </c>
      <c r="T427" s="37" t="str">
        <f t="shared" si="52"/>
        <v>55003-Sidekulud</v>
      </c>
      <c r="U427" s="18" t="s">
        <v>2309</v>
      </c>
      <c r="V427" s="9" t="str">
        <f t="shared" si="53"/>
        <v>KU067Linna sidekulu</v>
      </c>
      <c r="W427" t="str">
        <f t="shared" si="54"/>
        <v>01</v>
      </c>
      <c r="X427" t="str">
        <f t="shared" si="55"/>
        <v>KU067Linna sidekulu</v>
      </c>
    </row>
    <row r="428" spans="1:24" hidden="1" x14ac:dyDescent="0.2">
      <c r="A428" s="12" t="s">
        <v>239</v>
      </c>
      <c r="B428" s="12">
        <v>500</v>
      </c>
      <c r="C428" s="12" t="s">
        <v>238</v>
      </c>
      <c r="D428" s="12" t="s">
        <v>239</v>
      </c>
      <c r="E428" s="12" t="s">
        <v>12</v>
      </c>
      <c r="F428" s="12" t="s">
        <v>13</v>
      </c>
      <c r="G428" s="12" t="s">
        <v>986</v>
      </c>
      <c r="H428" s="12" t="s">
        <v>2469</v>
      </c>
      <c r="I428" s="12" t="s">
        <v>972</v>
      </c>
      <c r="J428" s="12" t="s">
        <v>973</v>
      </c>
      <c r="K428" s="12" t="s">
        <v>101</v>
      </c>
      <c r="L428" s="12" t="s">
        <v>102</v>
      </c>
      <c r="M428" s="12" t="s">
        <v>3</v>
      </c>
      <c r="N428" s="12" t="s">
        <v>3</v>
      </c>
      <c r="O428" s="30" t="s">
        <v>3395</v>
      </c>
      <c r="P428" s="2" t="str">
        <f t="shared" si="48"/>
        <v>5514</v>
      </c>
      <c r="Q428" s="9" t="str">
        <f t="shared" si="49"/>
        <v>01112-Valla- ja linnavalitsus</v>
      </c>
      <c r="R428" s="9" t="str">
        <f t="shared" si="50"/>
        <v>55</v>
      </c>
      <c r="S428" s="9" t="str">
        <f t="shared" si="51"/>
        <v/>
      </c>
      <c r="T428" s="37" t="str">
        <f t="shared" si="52"/>
        <v>55142-Kulud remondile ja hooldusele</v>
      </c>
      <c r="U428" s="18" t="s">
        <v>2309</v>
      </c>
      <c r="V428" s="9" t="str">
        <f t="shared" si="53"/>
        <v>KU120IKT kulud linnavalitsuses</v>
      </c>
      <c r="W428" t="str">
        <f t="shared" si="54"/>
        <v>01</v>
      </c>
      <c r="X428" t="str">
        <f t="shared" si="55"/>
        <v>KU120IKT kulud linnavalitsuses</v>
      </c>
    </row>
    <row r="429" spans="1:24" hidden="1" x14ac:dyDescent="0.2">
      <c r="A429" s="12" t="s">
        <v>2553</v>
      </c>
      <c r="B429" s="12">
        <v>3044</v>
      </c>
      <c r="C429" s="12" t="s">
        <v>1838</v>
      </c>
      <c r="D429" s="12" t="s">
        <v>1839</v>
      </c>
      <c r="E429" s="12" t="s">
        <v>12</v>
      </c>
      <c r="F429" s="12" t="s">
        <v>13</v>
      </c>
      <c r="G429" s="12" t="s">
        <v>986</v>
      </c>
      <c r="H429" s="12" t="s">
        <v>2469</v>
      </c>
      <c r="I429" s="12" t="s">
        <v>972</v>
      </c>
      <c r="J429" s="12" t="s">
        <v>973</v>
      </c>
      <c r="K429" s="12" t="s">
        <v>101</v>
      </c>
      <c r="L429" s="12" t="s">
        <v>102</v>
      </c>
      <c r="M429" s="12" t="s">
        <v>3</v>
      </c>
      <c r="N429" s="12" t="s">
        <v>3</v>
      </c>
      <c r="O429" s="30" t="s">
        <v>3395</v>
      </c>
      <c r="P429" s="2" t="str">
        <f t="shared" si="48"/>
        <v>5514</v>
      </c>
      <c r="Q429" s="9" t="str">
        <f t="shared" si="49"/>
        <v>01112-Valla- ja linnavalitsus</v>
      </c>
      <c r="R429" s="9" t="str">
        <f t="shared" si="50"/>
        <v>55</v>
      </c>
      <c r="S429" s="9" t="str">
        <f t="shared" si="51"/>
        <v/>
      </c>
      <c r="T429" s="37" t="str">
        <f t="shared" si="52"/>
        <v>55145-Muud IKT kulud</v>
      </c>
      <c r="U429" s="18" t="s">
        <v>2309</v>
      </c>
      <c r="V429" s="9" t="str">
        <f t="shared" si="53"/>
        <v>KU120IKT kulud linnavalitsuses</v>
      </c>
      <c r="W429" t="str">
        <f t="shared" si="54"/>
        <v>01</v>
      </c>
      <c r="X429" t="str">
        <f t="shared" si="55"/>
        <v>KU120IKT kulud linnavalitsuses</v>
      </c>
    </row>
    <row r="430" spans="1:24" hidden="1" x14ac:dyDescent="0.2">
      <c r="A430" s="12" t="s">
        <v>2554</v>
      </c>
      <c r="B430" s="12">
        <v>500</v>
      </c>
      <c r="C430" s="12" t="s">
        <v>1838</v>
      </c>
      <c r="D430" s="12" t="s">
        <v>1839</v>
      </c>
      <c r="E430" s="12" t="s">
        <v>12</v>
      </c>
      <c r="F430" s="12" t="s">
        <v>13</v>
      </c>
      <c r="G430" s="12" t="s">
        <v>986</v>
      </c>
      <c r="H430" s="12" t="s">
        <v>2469</v>
      </c>
      <c r="I430" s="12" t="s">
        <v>972</v>
      </c>
      <c r="J430" s="12" t="s">
        <v>973</v>
      </c>
      <c r="K430" s="12" t="s">
        <v>101</v>
      </c>
      <c r="L430" s="12" t="s">
        <v>102</v>
      </c>
      <c r="M430" s="12" t="s">
        <v>3</v>
      </c>
      <c r="N430" s="12" t="s">
        <v>3</v>
      </c>
      <c r="O430" s="30" t="s">
        <v>3395</v>
      </c>
      <c r="P430" s="2" t="str">
        <f t="shared" si="48"/>
        <v>5514</v>
      </c>
      <c r="Q430" s="9" t="str">
        <f t="shared" si="49"/>
        <v>01112-Valla- ja linnavalitsus</v>
      </c>
      <c r="R430" s="9" t="str">
        <f t="shared" si="50"/>
        <v>55</v>
      </c>
      <c r="S430" s="9" t="str">
        <f t="shared" si="51"/>
        <v/>
      </c>
      <c r="T430" s="37" t="str">
        <f t="shared" si="52"/>
        <v>55145-Muud IKT kulud</v>
      </c>
      <c r="U430" s="18" t="s">
        <v>2309</v>
      </c>
      <c r="V430" s="9" t="str">
        <f t="shared" si="53"/>
        <v>KU120IKT kulud linnavalitsuses</v>
      </c>
      <c r="W430" t="str">
        <f t="shared" si="54"/>
        <v>01</v>
      </c>
      <c r="X430" t="str">
        <f t="shared" si="55"/>
        <v>KU120IKT kulud linnavalitsuses</v>
      </c>
    </row>
    <row r="431" spans="1:24" hidden="1" x14ac:dyDescent="0.2">
      <c r="A431" s="12" t="s">
        <v>2555</v>
      </c>
      <c r="B431" s="12">
        <v>100</v>
      </c>
      <c r="C431" s="12" t="s">
        <v>1838</v>
      </c>
      <c r="D431" s="12" t="s">
        <v>1839</v>
      </c>
      <c r="E431" s="12" t="s">
        <v>12</v>
      </c>
      <c r="F431" s="12" t="s">
        <v>13</v>
      </c>
      <c r="G431" s="12" t="s">
        <v>986</v>
      </c>
      <c r="H431" s="12" t="s">
        <v>2469</v>
      </c>
      <c r="I431" s="12" t="s">
        <v>972</v>
      </c>
      <c r="J431" s="12" t="s">
        <v>973</v>
      </c>
      <c r="K431" s="12" t="s">
        <v>101</v>
      </c>
      <c r="L431" s="12" t="s">
        <v>102</v>
      </c>
      <c r="M431" s="12" t="s">
        <v>3</v>
      </c>
      <c r="N431" s="12" t="s">
        <v>3</v>
      </c>
      <c r="O431" s="30" t="s">
        <v>3395</v>
      </c>
      <c r="P431" s="2" t="str">
        <f t="shared" si="48"/>
        <v>5514</v>
      </c>
      <c r="Q431" s="9" t="str">
        <f t="shared" si="49"/>
        <v>01112-Valla- ja linnavalitsus</v>
      </c>
      <c r="R431" s="9" t="str">
        <f t="shared" si="50"/>
        <v>55</v>
      </c>
      <c r="S431" s="9" t="str">
        <f t="shared" si="51"/>
        <v/>
      </c>
      <c r="T431" s="37" t="str">
        <f t="shared" si="52"/>
        <v>55145-Muud IKT kulud</v>
      </c>
      <c r="U431" s="18" t="s">
        <v>2309</v>
      </c>
      <c r="V431" s="9" t="str">
        <f t="shared" si="53"/>
        <v>KU120IKT kulud linnavalitsuses</v>
      </c>
      <c r="W431" t="str">
        <f t="shared" si="54"/>
        <v>01</v>
      </c>
      <c r="X431" t="str">
        <f t="shared" si="55"/>
        <v>KU120IKT kulud linnavalitsuses</v>
      </c>
    </row>
    <row r="432" spans="1:24" hidden="1" x14ac:dyDescent="0.2">
      <c r="A432" s="12" t="s">
        <v>2556</v>
      </c>
      <c r="B432" s="12">
        <v>3067</v>
      </c>
      <c r="C432" s="12" t="s">
        <v>1838</v>
      </c>
      <c r="D432" s="12" t="s">
        <v>1839</v>
      </c>
      <c r="E432" s="12" t="s">
        <v>12</v>
      </c>
      <c r="F432" s="12" t="s">
        <v>13</v>
      </c>
      <c r="G432" s="12" t="s">
        <v>986</v>
      </c>
      <c r="H432" s="12" t="s">
        <v>2469</v>
      </c>
      <c r="I432" s="12" t="s">
        <v>972</v>
      </c>
      <c r="J432" s="12" t="s">
        <v>973</v>
      </c>
      <c r="K432" s="12" t="s">
        <v>101</v>
      </c>
      <c r="L432" s="12" t="s">
        <v>102</v>
      </c>
      <c r="M432" s="12" t="s">
        <v>3</v>
      </c>
      <c r="N432" s="12" t="s">
        <v>3</v>
      </c>
      <c r="O432" s="30" t="s">
        <v>3395</v>
      </c>
      <c r="P432" s="2" t="str">
        <f t="shared" si="48"/>
        <v>5514</v>
      </c>
      <c r="Q432" s="9" t="str">
        <f t="shared" si="49"/>
        <v>01112-Valla- ja linnavalitsus</v>
      </c>
      <c r="R432" s="9" t="str">
        <f t="shared" si="50"/>
        <v>55</v>
      </c>
      <c r="S432" s="9" t="str">
        <f t="shared" si="51"/>
        <v/>
      </c>
      <c r="T432" s="37" t="str">
        <f t="shared" si="52"/>
        <v>55145-Muud IKT kulud</v>
      </c>
      <c r="U432" s="18" t="s">
        <v>2309</v>
      </c>
      <c r="V432" s="9" t="str">
        <f t="shared" si="53"/>
        <v>KU120IKT kulud linnavalitsuses</v>
      </c>
      <c r="W432" t="str">
        <f t="shared" si="54"/>
        <v>01</v>
      </c>
      <c r="X432" t="str">
        <f t="shared" si="55"/>
        <v>KU120IKT kulud linnavalitsuses</v>
      </c>
    </row>
    <row r="433" spans="1:24" hidden="1" x14ac:dyDescent="0.2">
      <c r="A433" s="12" t="s">
        <v>2557</v>
      </c>
      <c r="B433" s="12">
        <v>1200</v>
      </c>
      <c r="C433" s="12" t="s">
        <v>1838</v>
      </c>
      <c r="D433" s="12" t="s">
        <v>1839</v>
      </c>
      <c r="E433" s="12" t="s">
        <v>12</v>
      </c>
      <c r="F433" s="12" t="s">
        <v>13</v>
      </c>
      <c r="G433" s="12" t="s">
        <v>986</v>
      </c>
      <c r="H433" s="12" t="s">
        <v>2469</v>
      </c>
      <c r="I433" s="12" t="s">
        <v>972</v>
      </c>
      <c r="J433" s="12" t="s">
        <v>973</v>
      </c>
      <c r="K433" s="12" t="s">
        <v>101</v>
      </c>
      <c r="L433" s="12" t="s">
        <v>102</v>
      </c>
      <c r="M433" s="12" t="s">
        <v>3</v>
      </c>
      <c r="N433" s="12" t="s">
        <v>3</v>
      </c>
      <c r="O433" s="30" t="s">
        <v>3395</v>
      </c>
      <c r="P433" s="2" t="str">
        <f t="shared" si="48"/>
        <v>5514</v>
      </c>
      <c r="Q433" s="9" t="str">
        <f t="shared" si="49"/>
        <v>01112-Valla- ja linnavalitsus</v>
      </c>
      <c r="R433" s="9" t="str">
        <f t="shared" si="50"/>
        <v>55</v>
      </c>
      <c r="S433" s="9" t="str">
        <f t="shared" si="51"/>
        <v/>
      </c>
      <c r="T433" s="37" t="str">
        <f t="shared" si="52"/>
        <v>55145-Muud IKT kulud</v>
      </c>
      <c r="U433" s="18" t="s">
        <v>2309</v>
      </c>
      <c r="V433" s="9" t="str">
        <f t="shared" si="53"/>
        <v>KU120IKT kulud linnavalitsuses</v>
      </c>
      <c r="W433" t="str">
        <f t="shared" si="54"/>
        <v>01</v>
      </c>
      <c r="X433" t="str">
        <f t="shared" si="55"/>
        <v>KU120IKT kulud linnavalitsuses</v>
      </c>
    </row>
    <row r="434" spans="1:24" hidden="1" x14ac:dyDescent="0.2">
      <c r="A434" s="12" t="s">
        <v>2558</v>
      </c>
      <c r="B434" s="12">
        <v>990</v>
      </c>
      <c r="C434" s="12" t="s">
        <v>1838</v>
      </c>
      <c r="D434" s="12" t="s">
        <v>1839</v>
      </c>
      <c r="E434" s="12" t="s">
        <v>12</v>
      </c>
      <c r="F434" s="12" t="s">
        <v>13</v>
      </c>
      <c r="G434" s="12" t="s">
        <v>986</v>
      </c>
      <c r="H434" s="12" t="s">
        <v>2469</v>
      </c>
      <c r="I434" s="12" t="s">
        <v>972</v>
      </c>
      <c r="J434" s="12" t="s">
        <v>973</v>
      </c>
      <c r="K434" s="12" t="s">
        <v>101</v>
      </c>
      <c r="L434" s="12" t="s">
        <v>102</v>
      </c>
      <c r="M434" s="12" t="s">
        <v>3</v>
      </c>
      <c r="N434" s="12" t="s">
        <v>3</v>
      </c>
      <c r="O434" s="30" t="s">
        <v>3395</v>
      </c>
      <c r="P434" s="2" t="str">
        <f t="shared" si="48"/>
        <v>5514</v>
      </c>
      <c r="Q434" s="9" t="str">
        <f t="shared" si="49"/>
        <v>01112-Valla- ja linnavalitsus</v>
      </c>
      <c r="R434" s="9" t="str">
        <f t="shared" si="50"/>
        <v>55</v>
      </c>
      <c r="S434" s="9" t="str">
        <f t="shared" si="51"/>
        <v/>
      </c>
      <c r="T434" s="37" t="str">
        <f t="shared" si="52"/>
        <v>55145-Muud IKT kulud</v>
      </c>
      <c r="U434" s="18" t="s">
        <v>2309</v>
      </c>
      <c r="V434" s="9" t="str">
        <f t="shared" si="53"/>
        <v>KU120IKT kulud linnavalitsuses</v>
      </c>
      <c r="W434" t="str">
        <f t="shared" si="54"/>
        <v>01</v>
      </c>
      <c r="X434" t="str">
        <f t="shared" si="55"/>
        <v>KU120IKT kulud linnavalitsuses</v>
      </c>
    </row>
    <row r="435" spans="1:24" hidden="1" x14ac:dyDescent="0.2">
      <c r="A435" s="12" t="s">
        <v>2559</v>
      </c>
      <c r="B435" s="12">
        <v>363</v>
      </c>
      <c r="C435" s="12" t="s">
        <v>1838</v>
      </c>
      <c r="D435" s="12" t="s">
        <v>1839</v>
      </c>
      <c r="E435" s="12" t="s">
        <v>12</v>
      </c>
      <c r="F435" s="12" t="s">
        <v>13</v>
      </c>
      <c r="G435" s="12" t="s">
        <v>986</v>
      </c>
      <c r="H435" s="12" t="s">
        <v>2469</v>
      </c>
      <c r="I435" s="12" t="s">
        <v>972</v>
      </c>
      <c r="J435" s="12" t="s">
        <v>973</v>
      </c>
      <c r="K435" s="12" t="s">
        <v>101</v>
      </c>
      <c r="L435" s="12" t="s">
        <v>102</v>
      </c>
      <c r="M435" s="12" t="s">
        <v>3</v>
      </c>
      <c r="N435" s="12" t="s">
        <v>3</v>
      </c>
      <c r="O435" s="30" t="s">
        <v>3395</v>
      </c>
      <c r="P435" s="2" t="str">
        <f t="shared" si="48"/>
        <v>5514</v>
      </c>
      <c r="Q435" s="9" t="str">
        <f t="shared" si="49"/>
        <v>01112-Valla- ja linnavalitsus</v>
      </c>
      <c r="R435" s="9" t="str">
        <f t="shared" si="50"/>
        <v>55</v>
      </c>
      <c r="S435" s="9" t="str">
        <f t="shared" si="51"/>
        <v/>
      </c>
      <c r="T435" s="37" t="str">
        <f t="shared" si="52"/>
        <v>55145-Muud IKT kulud</v>
      </c>
      <c r="U435" s="18" t="s">
        <v>2309</v>
      </c>
      <c r="V435" s="9" t="str">
        <f t="shared" si="53"/>
        <v>KU120IKT kulud linnavalitsuses</v>
      </c>
      <c r="W435" t="str">
        <f t="shared" si="54"/>
        <v>01</v>
      </c>
      <c r="X435" t="str">
        <f t="shared" si="55"/>
        <v>KU120IKT kulud linnavalitsuses</v>
      </c>
    </row>
    <row r="436" spans="1:24" hidden="1" x14ac:dyDescent="0.2">
      <c r="A436" s="12" t="s">
        <v>2560</v>
      </c>
      <c r="B436" s="12">
        <v>1380</v>
      </c>
      <c r="C436" s="12" t="s">
        <v>1838</v>
      </c>
      <c r="D436" s="12" t="s">
        <v>1839</v>
      </c>
      <c r="E436" s="12" t="s">
        <v>12</v>
      </c>
      <c r="F436" s="12" t="s">
        <v>13</v>
      </c>
      <c r="G436" s="12" t="s">
        <v>986</v>
      </c>
      <c r="H436" s="12" t="s">
        <v>2469</v>
      </c>
      <c r="I436" s="12" t="s">
        <v>972</v>
      </c>
      <c r="J436" s="12" t="s">
        <v>973</v>
      </c>
      <c r="K436" s="12" t="s">
        <v>101</v>
      </c>
      <c r="L436" s="12" t="s">
        <v>102</v>
      </c>
      <c r="M436" s="12" t="s">
        <v>3</v>
      </c>
      <c r="N436" s="12" t="s">
        <v>3</v>
      </c>
      <c r="O436" s="30" t="s">
        <v>3395</v>
      </c>
      <c r="P436" s="2" t="str">
        <f t="shared" si="48"/>
        <v>5514</v>
      </c>
      <c r="Q436" s="9" t="str">
        <f t="shared" si="49"/>
        <v>01112-Valla- ja linnavalitsus</v>
      </c>
      <c r="R436" s="9" t="str">
        <f t="shared" si="50"/>
        <v>55</v>
      </c>
      <c r="S436" s="9" t="str">
        <f t="shared" si="51"/>
        <v/>
      </c>
      <c r="T436" s="37" t="str">
        <f t="shared" si="52"/>
        <v>55145-Muud IKT kulud</v>
      </c>
      <c r="U436" s="18" t="s">
        <v>2309</v>
      </c>
      <c r="V436" s="9" t="str">
        <f t="shared" si="53"/>
        <v>KU120IKT kulud linnavalitsuses</v>
      </c>
      <c r="W436" t="str">
        <f t="shared" si="54"/>
        <v>01</v>
      </c>
      <c r="X436" t="str">
        <f t="shared" si="55"/>
        <v>KU120IKT kulud linnavalitsuses</v>
      </c>
    </row>
    <row r="437" spans="1:24" hidden="1" x14ac:dyDescent="0.2">
      <c r="A437" s="12" t="s">
        <v>2561</v>
      </c>
      <c r="B437" s="12">
        <v>1428</v>
      </c>
      <c r="C437" s="12" t="s">
        <v>1838</v>
      </c>
      <c r="D437" s="12" t="s">
        <v>1839</v>
      </c>
      <c r="E437" s="12" t="s">
        <v>12</v>
      </c>
      <c r="F437" s="12" t="s">
        <v>13</v>
      </c>
      <c r="G437" s="12" t="s">
        <v>986</v>
      </c>
      <c r="H437" s="12" t="s">
        <v>2469</v>
      </c>
      <c r="I437" s="12" t="s">
        <v>972</v>
      </c>
      <c r="J437" s="12" t="s">
        <v>973</v>
      </c>
      <c r="K437" s="12" t="s">
        <v>101</v>
      </c>
      <c r="L437" s="12" t="s">
        <v>102</v>
      </c>
      <c r="M437" s="12" t="s">
        <v>3</v>
      </c>
      <c r="N437" s="12" t="s">
        <v>3</v>
      </c>
      <c r="O437" s="30" t="s">
        <v>3395</v>
      </c>
      <c r="P437" s="2" t="str">
        <f t="shared" si="48"/>
        <v>5514</v>
      </c>
      <c r="Q437" s="9" t="str">
        <f t="shared" si="49"/>
        <v>01112-Valla- ja linnavalitsus</v>
      </c>
      <c r="R437" s="9" t="str">
        <f t="shared" si="50"/>
        <v>55</v>
      </c>
      <c r="S437" s="9" t="str">
        <f t="shared" si="51"/>
        <v/>
      </c>
      <c r="T437" s="37" t="str">
        <f t="shared" si="52"/>
        <v>55145-Muud IKT kulud</v>
      </c>
      <c r="U437" s="18" t="s">
        <v>2309</v>
      </c>
      <c r="V437" s="9" t="str">
        <f t="shared" si="53"/>
        <v>KU120IKT kulud linnavalitsuses</v>
      </c>
      <c r="W437" t="str">
        <f t="shared" si="54"/>
        <v>01</v>
      </c>
      <c r="X437" t="str">
        <f t="shared" si="55"/>
        <v>KU120IKT kulud linnavalitsuses</v>
      </c>
    </row>
    <row r="438" spans="1:24" hidden="1" x14ac:dyDescent="0.2">
      <c r="A438" s="12" t="s">
        <v>2562</v>
      </c>
      <c r="B438" s="12">
        <v>2466</v>
      </c>
      <c r="C438" s="12" t="s">
        <v>1838</v>
      </c>
      <c r="D438" s="12" t="s">
        <v>1839</v>
      </c>
      <c r="E438" s="12" t="s">
        <v>12</v>
      </c>
      <c r="F438" s="12" t="s">
        <v>13</v>
      </c>
      <c r="G438" s="12" t="s">
        <v>986</v>
      </c>
      <c r="H438" s="12" t="s">
        <v>2469</v>
      </c>
      <c r="I438" s="12" t="s">
        <v>972</v>
      </c>
      <c r="J438" s="12" t="s">
        <v>973</v>
      </c>
      <c r="K438" s="12" t="s">
        <v>101</v>
      </c>
      <c r="L438" s="12" t="s">
        <v>102</v>
      </c>
      <c r="M438" s="12" t="s">
        <v>3</v>
      </c>
      <c r="N438" s="12" t="s">
        <v>3</v>
      </c>
      <c r="O438" s="30" t="s">
        <v>3395</v>
      </c>
      <c r="P438" s="2" t="str">
        <f t="shared" si="48"/>
        <v>5514</v>
      </c>
      <c r="Q438" s="9" t="str">
        <f t="shared" si="49"/>
        <v>01112-Valla- ja linnavalitsus</v>
      </c>
      <c r="R438" s="9" t="str">
        <f t="shared" si="50"/>
        <v>55</v>
      </c>
      <c r="S438" s="9" t="str">
        <f t="shared" si="51"/>
        <v/>
      </c>
      <c r="T438" s="37" t="str">
        <f t="shared" si="52"/>
        <v>55145-Muud IKT kulud</v>
      </c>
      <c r="U438" s="18" t="s">
        <v>2309</v>
      </c>
      <c r="V438" s="9" t="str">
        <f t="shared" si="53"/>
        <v>KU120IKT kulud linnavalitsuses</v>
      </c>
      <c r="W438" t="str">
        <f t="shared" si="54"/>
        <v>01</v>
      </c>
      <c r="X438" t="str">
        <f t="shared" si="55"/>
        <v>KU120IKT kulud linnavalitsuses</v>
      </c>
    </row>
    <row r="439" spans="1:24" hidden="1" x14ac:dyDescent="0.2">
      <c r="A439" s="12" t="s">
        <v>2563</v>
      </c>
      <c r="B439" s="12">
        <v>-1194</v>
      </c>
      <c r="C439" s="12" t="s">
        <v>1838</v>
      </c>
      <c r="D439" s="12" t="s">
        <v>1839</v>
      </c>
      <c r="E439" s="12" t="s">
        <v>12</v>
      </c>
      <c r="F439" s="12" t="s">
        <v>13</v>
      </c>
      <c r="G439" s="12" t="s">
        <v>986</v>
      </c>
      <c r="H439" s="12" t="s">
        <v>2469</v>
      </c>
      <c r="I439" s="12" t="s">
        <v>972</v>
      </c>
      <c r="J439" s="12" t="s">
        <v>973</v>
      </c>
      <c r="K439" s="12" t="s">
        <v>101</v>
      </c>
      <c r="L439" s="12" t="s">
        <v>102</v>
      </c>
      <c r="M439" s="12" t="s">
        <v>3</v>
      </c>
      <c r="N439" s="12" t="s">
        <v>3</v>
      </c>
      <c r="O439" s="30" t="s">
        <v>3395</v>
      </c>
      <c r="P439" s="2" t="str">
        <f t="shared" si="48"/>
        <v>5514</v>
      </c>
      <c r="Q439" s="9" t="str">
        <f t="shared" si="49"/>
        <v>01112-Valla- ja linnavalitsus</v>
      </c>
      <c r="R439" s="9" t="str">
        <f t="shared" si="50"/>
        <v>55</v>
      </c>
      <c r="S439" s="9" t="str">
        <f t="shared" si="51"/>
        <v/>
      </c>
      <c r="T439" s="37" t="str">
        <f t="shared" si="52"/>
        <v>55145-Muud IKT kulud</v>
      </c>
      <c r="U439" s="18" t="s">
        <v>2309</v>
      </c>
      <c r="V439" s="9" t="str">
        <f t="shared" si="53"/>
        <v>KU120IKT kulud linnavalitsuses</v>
      </c>
      <c r="W439" t="str">
        <f t="shared" si="54"/>
        <v>01</v>
      </c>
      <c r="X439" t="str">
        <f t="shared" si="55"/>
        <v>KU120IKT kulud linnavalitsuses</v>
      </c>
    </row>
    <row r="440" spans="1:24" hidden="1" x14ac:dyDescent="0.2">
      <c r="A440" s="12" t="s">
        <v>2564</v>
      </c>
      <c r="B440" s="12">
        <v>-2395</v>
      </c>
      <c r="C440" s="12" t="s">
        <v>1838</v>
      </c>
      <c r="D440" s="12" t="s">
        <v>1839</v>
      </c>
      <c r="E440" s="12" t="s">
        <v>12</v>
      </c>
      <c r="F440" s="12" t="s">
        <v>13</v>
      </c>
      <c r="G440" s="12" t="s">
        <v>986</v>
      </c>
      <c r="H440" s="12" t="s">
        <v>2469</v>
      </c>
      <c r="I440" s="12" t="s">
        <v>972</v>
      </c>
      <c r="J440" s="12" t="s">
        <v>973</v>
      </c>
      <c r="K440" s="12" t="s">
        <v>101</v>
      </c>
      <c r="L440" s="12" t="s">
        <v>102</v>
      </c>
      <c r="M440" s="12" t="s">
        <v>3</v>
      </c>
      <c r="N440" s="12" t="s">
        <v>3</v>
      </c>
      <c r="O440" s="30" t="s">
        <v>3395</v>
      </c>
      <c r="P440" s="2" t="str">
        <f t="shared" si="48"/>
        <v>5514</v>
      </c>
      <c r="Q440" s="9" t="str">
        <f t="shared" si="49"/>
        <v>01112-Valla- ja linnavalitsus</v>
      </c>
      <c r="R440" s="9" t="str">
        <f t="shared" si="50"/>
        <v>55</v>
      </c>
      <c r="S440" s="9" t="str">
        <f t="shared" si="51"/>
        <v/>
      </c>
      <c r="T440" s="37" t="str">
        <f t="shared" si="52"/>
        <v>55145-Muud IKT kulud</v>
      </c>
      <c r="U440" s="18" t="s">
        <v>2309</v>
      </c>
      <c r="V440" s="9" t="str">
        <f t="shared" si="53"/>
        <v>KU120IKT kulud linnavalitsuses</v>
      </c>
      <c r="W440" t="str">
        <f t="shared" si="54"/>
        <v>01</v>
      </c>
      <c r="X440" t="str">
        <f t="shared" si="55"/>
        <v>KU120IKT kulud linnavalitsuses</v>
      </c>
    </row>
    <row r="441" spans="1:24" hidden="1" x14ac:dyDescent="0.2">
      <c r="A441" s="12" t="s">
        <v>2565</v>
      </c>
      <c r="B441" s="12">
        <v>-1000</v>
      </c>
      <c r="C441" s="12" t="s">
        <v>1838</v>
      </c>
      <c r="D441" s="12" t="s">
        <v>1839</v>
      </c>
      <c r="E441" s="12" t="s">
        <v>12</v>
      </c>
      <c r="F441" s="12" t="s">
        <v>13</v>
      </c>
      <c r="G441" s="12" t="s">
        <v>986</v>
      </c>
      <c r="H441" s="12" t="s">
        <v>2469</v>
      </c>
      <c r="I441" s="12" t="s">
        <v>972</v>
      </c>
      <c r="J441" s="12" t="s">
        <v>973</v>
      </c>
      <c r="K441" s="12" t="s">
        <v>101</v>
      </c>
      <c r="L441" s="12" t="s">
        <v>102</v>
      </c>
      <c r="M441" s="12" t="s">
        <v>3</v>
      </c>
      <c r="N441" s="12" t="s">
        <v>3</v>
      </c>
      <c r="O441" s="30" t="s">
        <v>3395</v>
      </c>
      <c r="P441" s="2" t="str">
        <f t="shared" si="48"/>
        <v>5514</v>
      </c>
      <c r="Q441" s="9" t="str">
        <f t="shared" si="49"/>
        <v>01112-Valla- ja linnavalitsus</v>
      </c>
      <c r="R441" s="9" t="str">
        <f t="shared" si="50"/>
        <v>55</v>
      </c>
      <c r="S441" s="9" t="str">
        <f t="shared" si="51"/>
        <v/>
      </c>
      <c r="T441" s="37" t="str">
        <f t="shared" si="52"/>
        <v>55145-Muud IKT kulud</v>
      </c>
      <c r="U441" s="18" t="s">
        <v>2309</v>
      </c>
      <c r="V441" s="9" t="str">
        <f t="shared" si="53"/>
        <v>KU120IKT kulud linnavalitsuses</v>
      </c>
      <c r="W441" t="str">
        <f t="shared" si="54"/>
        <v>01</v>
      </c>
      <c r="X441" t="str">
        <f t="shared" si="55"/>
        <v>KU120IKT kulud linnavalitsuses</v>
      </c>
    </row>
    <row r="442" spans="1:24" hidden="1" x14ac:dyDescent="0.2">
      <c r="A442" s="12" t="s">
        <v>2566</v>
      </c>
      <c r="B442" s="12">
        <v>-2745</v>
      </c>
      <c r="C442" s="12" t="s">
        <v>1838</v>
      </c>
      <c r="D442" s="12" t="s">
        <v>1839</v>
      </c>
      <c r="E442" s="12" t="s">
        <v>12</v>
      </c>
      <c r="F442" s="12" t="s">
        <v>13</v>
      </c>
      <c r="G442" s="12" t="s">
        <v>986</v>
      </c>
      <c r="H442" s="12" t="s">
        <v>2469</v>
      </c>
      <c r="I442" s="12" t="s">
        <v>972</v>
      </c>
      <c r="J442" s="12" t="s">
        <v>973</v>
      </c>
      <c r="K442" s="12" t="s">
        <v>101</v>
      </c>
      <c r="L442" s="12" t="s">
        <v>102</v>
      </c>
      <c r="M442" s="12" t="s">
        <v>3</v>
      </c>
      <c r="N442" s="12" t="s">
        <v>3</v>
      </c>
      <c r="O442" s="30" t="s">
        <v>3395</v>
      </c>
      <c r="P442" s="2" t="str">
        <f t="shared" si="48"/>
        <v>5514</v>
      </c>
      <c r="Q442" s="9" t="str">
        <f t="shared" si="49"/>
        <v>01112-Valla- ja linnavalitsus</v>
      </c>
      <c r="R442" s="9" t="str">
        <f t="shared" si="50"/>
        <v>55</v>
      </c>
      <c r="S442" s="9" t="str">
        <f t="shared" si="51"/>
        <v/>
      </c>
      <c r="T442" s="37" t="str">
        <f t="shared" si="52"/>
        <v>55145-Muud IKT kulud</v>
      </c>
      <c r="U442" s="18" t="s">
        <v>2309</v>
      </c>
      <c r="V442" s="9" t="str">
        <f t="shared" si="53"/>
        <v>KU120IKT kulud linnavalitsuses</v>
      </c>
      <c r="W442" t="str">
        <f t="shared" si="54"/>
        <v>01</v>
      </c>
      <c r="X442" t="str">
        <f t="shared" si="55"/>
        <v>KU120IKT kulud linnavalitsuses</v>
      </c>
    </row>
    <row r="443" spans="1:24" hidden="1" x14ac:dyDescent="0.2">
      <c r="A443" s="12" t="s">
        <v>2567</v>
      </c>
      <c r="B443" s="12">
        <v>-710</v>
      </c>
      <c r="C443" s="12" t="s">
        <v>1838</v>
      </c>
      <c r="D443" s="12" t="s">
        <v>1839</v>
      </c>
      <c r="E443" s="12" t="s">
        <v>12</v>
      </c>
      <c r="F443" s="12" t="s">
        <v>13</v>
      </c>
      <c r="G443" s="12" t="s">
        <v>986</v>
      </c>
      <c r="H443" s="12" t="s">
        <v>2469</v>
      </c>
      <c r="I443" s="12" t="s">
        <v>972</v>
      </c>
      <c r="J443" s="12" t="s">
        <v>973</v>
      </c>
      <c r="K443" s="12" t="s">
        <v>101</v>
      </c>
      <c r="L443" s="12" t="s">
        <v>102</v>
      </c>
      <c r="M443" s="12" t="s">
        <v>3</v>
      </c>
      <c r="N443" s="12" t="s">
        <v>3</v>
      </c>
      <c r="O443" s="30" t="s">
        <v>3395</v>
      </c>
      <c r="P443" s="2" t="str">
        <f t="shared" si="48"/>
        <v>5514</v>
      </c>
      <c r="Q443" s="9" t="str">
        <f t="shared" si="49"/>
        <v>01112-Valla- ja linnavalitsus</v>
      </c>
      <c r="R443" s="9" t="str">
        <f t="shared" si="50"/>
        <v>55</v>
      </c>
      <c r="S443" s="9" t="str">
        <f t="shared" si="51"/>
        <v/>
      </c>
      <c r="T443" s="37" t="str">
        <f t="shared" si="52"/>
        <v>55145-Muud IKT kulud</v>
      </c>
      <c r="U443" s="18" t="s">
        <v>2309</v>
      </c>
      <c r="V443" s="9" t="str">
        <f t="shared" si="53"/>
        <v>KU120IKT kulud linnavalitsuses</v>
      </c>
      <c r="W443" t="str">
        <f t="shared" si="54"/>
        <v>01</v>
      </c>
      <c r="X443" t="str">
        <f t="shared" si="55"/>
        <v>KU120IKT kulud linnavalitsuses</v>
      </c>
    </row>
    <row r="444" spans="1:24" hidden="1" x14ac:dyDescent="0.2">
      <c r="A444" s="12" t="s">
        <v>2568</v>
      </c>
      <c r="B444" s="12">
        <v>-8000</v>
      </c>
      <c r="C444" s="12" t="s">
        <v>1838</v>
      </c>
      <c r="D444" s="12" t="s">
        <v>1839</v>
      </c>
      <c r="E444" s="12" t="s">
        <v>12</v>
      </c>
      <c r="F444" s="12" t="s">
        <v>13</v>
      </c>
      <c r="G444" s="12" t="s">
        <v>986</v>
      </c>
      <c r="H444" s="12" t="s">
        <v>2469</v>
      </c>
      <c r="I444" s="12" t="s">
        <v>972</v>
      </c>
      <c r="J444" s="12" t="s">
        <v>973</v>
      </c>
      <c r="K444" s="12" t="s">
        <v>101</v>
      </c>
      <c r="L444" s="12" t="s">
        <v>102</v>
      </c>
      <c r="M444" s="12" t="s">
        <v>3</v>
      </c>
      <c r="N444" s="12" t="s">
        <v>3</v>
      </c>
      <c r="O444" s="30" t="s">
        <v>3395</v>
      </c>
      <c r="P444" s="2" t="str">
        <f t="shared" si="48"/>
        <v>5514</v>
      </c>
      <c r="Q444" s="9" t="str">
        <f t="shared" si="49"/>
        <v>01112-Valla- ja linnavalitsus</v>
      </c>
      <c r="R444" s="9" t="str">
        <f t="shared" si="50"/>
        <v>55</v>
      </c>
      <c r="S444" s="9" t="str">
        <f t="shared" si="51"/>
        <v/>
      </c>
      <c r="T444" s="37" t="str">
        <f t="shared" si="52"/>
        <v>55145-Muud IKT kulud</v>
      </c>
      <c r="U444" s="18" t="s">
        <v>2309</v>
      </c>
      <c r="V444" s="9" t="str">
        <f t="shared" si="53"/>
        <v>KU120IKT kulud linnavalitsuses</v>
      </c>
      <c r="W444" t="str">
        <f t="shared" si="54"/>
        <v>01</v>
      </c>
      <c r="X444" t="str">
        <f t="shared" si="55"/>
        <v>KU120IKT kulud linnavalitsuses</v>
      </c>
    </row>
    <row r="445" spans="1:24" hidden="1" x14ac:dyDescent="0.2">
      <c r="A445" s="12" t="s">
        <v>2569</v>
      </c>
      <c r="B445" s="12">
        <v>-148</v>
      </c>
      <c r="C445" s="12" t="s">
        <v>1838</v>
      </c>
      <c r="D445" s="12" t="s">
        <v>1839</v>
      </c>
      <c r="E445" s="12" t="s">
        <v>12</v>
      </c>
      <c r="F445" s="12" t="s">
        <v>13</v>
      </c>
      <c r="G445" s="12" t="s">
        <v>986</v>
      </c>
      <c r="H445" s="12" t="s">
        <v>2469</v>
      </c>
      <c r="I445" s="12" t="s">
        <v>972</v>
      </c>
      <c r="J445" s="12" t="s">
        <v>973</v>
      </c>
      <c r="K445" s="12" t="s">
        <v>101</v>
      </c>
      <c r="L445" s="12" t="s">
        <v>102</v>
      </c>
      <c r="M445" s="12" t="s">
        <v>3</v>
      </c>
      <c r="N445" s="12" t="s">
        <v>3</v>
      </c>
      <c r="O445" s="30" t="s">
        <v>3395</v>
      </c>
      <c r="P445" s="2" t="str">
        <f t="shared" si="48"/>
        <v>5514</v>
      </c>
      <c r="Q445" s="9" t="str">
        <f t="shared" si="49"/>
        <v>01112-Valla- ja linnavalitsus</v>
      </c>
      <c r="R445" s="9" t="str">
        <f t="shared" si="50"/>
        <v>55</v>
      </c>
      <c r="S445" s="9" t="str">
        <f t="shared" si="51"/>
        <v/>
      </c>
      <c r="T445" s="37" t="str">
        <f t="shared" si="52"/>
        <v>55145-Muud IKT kulud</v>
      </c>
      <c r="U445" s="18" t="s">
        <v>2309</v>
      </c>
      <c r="V445" s="9" t="str">
        <f t="shared" si="53"/>
        <v>KU120IKT kulud linnavalitsuses</v>
      </c>
      <c r="W445" t="str">
        <f t="shared" si="54"/>
        <v>01</v>
      </c>
      <c r="X445" t="str">
        <f t="shared" si="55"/>
        <v>KU120IKT kulud linnavalitsuses</v>
      </c>
    </row>
    <row r="446" spans="1:24" hidden="1" x14ac:dyDescent="0.2">
      <c r="A446" s="12" t="s">
        <v>2570</v>
      </c>
      <c r="B446" s="12">
        <v>-1000</v>
      </c>
      <c r="C446" s="12" t="s">
        <v>1838</v>
      </c>
      <c r="D446" s="12" t="s">
        <v>1839</v>
      </c>
      <c r="E446" s="12" t="s">
        <v>12</v>
      </c>
      <c r="F446" s="12" t="s">
        <v>13</v>
      </c>
      <c r="G446" s="12" t="s">
        <v>986</v>
      </c>
      <c r="H446" s="12" t="s">
        <v>2469</v>
      </c>
      <c r="I446" s="12" t="s">
        <v>972</v>
      </c>
      <c r="J446" s="12" t="s">
        <v>973</v>
      </c>
      <c r="K446" s="12" t="s">
        <v>101</v>
      </c>
      <c r="L446" s="12" t="s">
        <v>102</v>
      </c>
      <c r="M446" s="12" t="s">
        <v>3</v>
      </c>
      <c r="N446" s="12" t="s">
        <v>3</v>
      </c>
      <c r="O446" s="30" t="s">
        <v>3395</v>
      </c>
      <c r="P446" s="2" t="str">
        <f t="shared" si="48"/>
        <v>5514</v>
      </c>
      <c r="Q446" s="9" t="str">
        <f t="shared" si="49"/>
        <v>01112-Valla- ja linnavalitsus</v>
      </c>
      <c r="R446" s="9" t="str">
        <f t="shared" si="50"/>
        <v>55</v>
      </c>
      <c r="S446" s="9" t="str">
        <f t="shared" si="51"/>
        <v/>
      </c>
      <c r="T446" s="37" t="str">
        <f t="shared" si="52"/>
        <v>55145-Muud IKT kulud</v>
      </c>
      <c r="U446" s="18" t="s">
        <v>2309</v>
      </c>
      <c r="V446" s="9" t="str">
        <f t="shared" si="53"/>
        <v>KU120IKT kulud linnavalitsuses</v>
      </c>
      <c r="W446" t="str">
        <f t="shared" si="54"/>
        <v>01</v>
      </c>
      <c r="X446" t="str">
        <f t="shared" si="55"/>
        <v>KU120IKT kulud linnavalitsuses</v>
      </c>
    </row>
    <row r="447" spans="1:24" hidden="1" x14ac:dyDescent="0.2">
      <c r="A447" s="12" t="s">
        <v>2571</v>
      </c>
      <c r="B447" s="12">
        <v>2654</v>
      </c>
      <c r="C447" s="12" t="s">
        <v>1838</v>
      </c>
      <c r="D447" s="12" t="s">
        <v>1839</v>
      </c>
      <c r="E447" s="12" t="s">
        <v>12</v>
      </c>
      <c r="F447" s="12" t="s">
        <v>13</v>
      </c>
      <c r="G447" s="12" t="s">
        <v>986</v>
      </c>
      <c r="H447" s="12" t="s">
        <v>2469</v>
      </c>
      <c r="I447" s="12" t="s">
        <v>972</v>
      </c>
      <c r="J447" s="12" t="s">
        <v>973</v>
      </c>
      <c r="K447" s="12" t="s">
        <v>101</v>
      </c>
      <c r="L447" s="12" t="s">
        <v>102</v>
      </c>
      <c r="M447" s="12" t="s">
        <v>3</v>
      </c>
      <c r="N447" s="12" t="s">
        <v>3</v>
      </c>
      <c r="O447" s="30" t="s">
        <v>3395</v>
      </c>
      <c r="P447" s="2" t="str">
        <f t="shared" si="48"/>
        <v>5514</v>
      </c>
      <c r="Q447" s="9" t="str">
        <f t="shared" si="49"/>
        <v>01112-Valla- ja linnavalitsus</v>
      </c>
      <c r="R447" s="9" t="str">
        <f t="shared" si="50"/>
        <v>55</v>
      </c>
      <c r="S447" s="9" t="str">
        <f t="shared" si="51"/>
        <v/>
      </c>
      <c r="T447" s="37" t="str">
        <f t="shared" si="52"/>
        <v>55145-Muud IKT kulud</v>
      </c>
      <c r="U447" s="18" t="s">
        <v>2309</v>
      </c>
      <c r="V447" s="9" t="str">
        <f t="shared" si="53"/>
        <v>KU120IKT kulud linnavalitsuses</v>
      </c>
      <c r="W447" t="str">
        <f t="shared" si="54"/>
        <v>01</v>
      </c>
      <c r="X447" t="str">
        <f t="shared" si="55"/>
        <v>KU120IKT kulud linnavalitsuses</v>
      </c>
    </row>
    <row r="448" spans="1:24" hidden="1" x14ac:dyDescent="0.2">
      <c r="A448" s="12" t="s">
        <v>2572</v>
      </c>
      <c r="B448" s="12">
        <v>-148</v>
      </c>
      <c r="C448" s="12" t="s">
        <v>258</v>
      </c>
      <c r="D448" s="12" t="s">
        <v>259</v>
      </c>
      <c r="E448" s="12" t="s">
        <v>12</v>
      </c>
      <c r="F448" s="12" t="s">
        <v>13</v>
      </c>
      <c r="G448" s="12" t="s">
        <v>986</v>
      </c>
      <c r="H448" s="12" t="s">
        <v>2469</v>
      </c>
      <c r="I448" s="12" t="s">
        <v>972</v>
      </c>
      <c r="J448" s="12" t="s">
        <v>973</v>
      </c>
      <c r="K448" s="12" t="s">
        <v>101</v>
      </c>
      <c r="L448" s="12" t="s">
        <v>102</v>
      </c>
      <c r="M448" s="12" t="s">
        <v>3</v>
      </c>
      <c r="N448" s="12" t="s">
        <v>3</v>
      </c>
      <c r="O448" s="30" t="s">
        <v>3395</v>
      </c>
      <c r="P448" s="2" t="str">
        <f t="shared" si="48"/>
        <v>5514</v>
      </c>
      <c r="Q448" s="9" t="str">
        <f t="shared" si="49"/>
        <v>01112-Valla- ja linnavalitsus</v>
      </c>
      <c r="R448" s="9" t="str">
        <f t="shared" si="50"/>
        <v>55</v>
      </c>
      <c r="S448" s="9" t="str">
        <f t="shared" si="51"/>
        <v/>
      </c>
      <c r="T448" s="37" t="str">
        <f t="shared" si="52"/>
        <v>55143-Kulud riist- ja tarkvara rendile</v>
      </c>
      <c r="U448" s="18" t="s">
        <v>2309</v>
      </c>
      <c r="V448" s="9" t="str">
        <f t="shared" si="53"/>
        <v>KU120IKT kulud linnavalitsuses</v>
      </c>
      <c r="W448" t="str">
        <f t="shared" si="54"/>
        <v>01</v>
      </c>
      <c r="X448" t="str">
        <f t="shared" si="55"/>
        <v>KU120IKT kulud linnavalitsuses</v>
      </c>
    </row>
    <row r="449" spans="1:24" hidden="1" x14ac:dyDescent="0.2">
      <c r="A449" s="12" t="s">
        <v>2573</v>
      </c>
      <c r="B449" s="12">
        <v>-1000</v>
      </c>
      <c r="C449" s="12" t="s">
        <v>258</v>
      </c>
      <c r="D449" s="12" t="s">
        <v>259</v>
      </c>
      <c r="E449" s="12" t="s">
        <v>12</v>
      </c>
      <c r="F449" s="12" t="s">
        <v>13</v>
      </c>
      <c r="G449" s="12" t="s">
        <v>986</v>
      </c>
      <c r="H449" s="12" t="s">
        <v>2469</v>
      </c>
      <c r="I449" s="12" t="s">
        <v>972</v>
      </c>
      <c r="J449" s="12" t="s">
        <v>973</v>
      </c>
      <c r="K449" s="12" t="s">
        <v>101</v>
      </c>
      <c r="L449" s="12" t="s">
        <v>102</v>
      </c>
      <c r="M449" s="12" t="s">
        <v>3</v>
      </c>
      <c r="N449" s="12" t="s">
        <v>3</v>
      </c>
      <c r="O449" s="30" t="s">
        <v>3395</v>
      </c>
      <c r="P449" s="2" t="str">
        <f t="shared" si="48"/>
        <v>5514</v>
      </c>
      <c r="Q449" s="9" t="str">
        <f t="shared" si="49"/>
        <v>01112-Valla- ja linnavalitsus</v>
      </c>
      <c r="R449" s="9" t="str">
        <f t="shared" si="50"/>
        <v>55</v>
      </c>
      <c r="S449" s="9" t="str">
        <f t="shared" si="51"/>
        <v/>
      </c>
      <c r="T449" s="37" t="str">
        <f t="shared" si="52"/>
        <v>55143-Kulud riist- ja tarkvara rendile</v>
      </c>
      <c r="U449" s="18" t="s">
        <v>2309</v>
      </c>
      <c r="V449" s="9" t="str">
        <f t="shared" si="53"/>
        <v>KU120IKT kulud linnavalitsuses</v>
      </c>
      <c r="W449" t="str">
        <f t="shared" si="54"/>
        <v>01</v>
      </c>
      <c r="X449" t="str">
        <f t="shared" si="55"/>
        <v>KU120IKT kulud linnavalitsuses</v>
      </c>
    </row>
    <row r="450" spans="1:24" hidden="1" x14ac:dyDescent="0.2">
      <c r="A450" s="12" t="s">
        <v>2574</v>
      </c>
      <c r="B450" s="12">
        <v>-1285</v>
      </c>
      <c r="C450" s="12" t="s">
        <v>258</v>
      </c>
      <c r="D450" s="12" t="s">
        <v>259</v>
      </c>
      <c r="E450" s="12" t="s">
        <v>12</v>
      </c>
      <c r="F450" s="12" t="s">
        <v>13</v>
      </c>
      <c r="G450" s="12" t="s">
        <v>986</v>
      </c>
      <c r="H450" s="12" t="s">
        <v>2469</v>
      </c>
      <c r="I450" s="12" t="s">
        <v>972</v>
      </c>
      <c r="J450" s="12" t="s">
        <v>973</v>
      </c>
      <c r="K450" s="12" t="s">
        <v>101</v>
      </c>
      <c r="L450" s="12" t="s">
        <v>102</v>
      </c>
      <c r="M450" s="12" t="s">
        <v>3</v>
      </c>
      <c r="N450" s="12" t="s">
        <v>3</v>
      </c>
      <c r="O450" s="30" t="s">
        <v>3395</v>
      </c>
      <c r="P450" s="2" t="str">
        <f t="shared" si="48"/>
        <v>5514</v>
      </c>
      <c r="Q450" s="9" t="str">
        <f t="shared" si="49"/>
        <v>01112-Valla- ja linnavalitsus</v>
      </c>
      <c r="R450" s="9" t="str">
        <f t="shared" si="50"/>
        <v>55</v>
      </c>
      <c r="S450" s="9" t="str">
        <f t="shared" si="51"/>
        <v/>
      </c>
      <c r="T450" s="37" t="str">
        <f t="shared" si="52"/>
        <v>55143-Kulud riist- ja tarkvara rendile</v>
      </c>
      <c r="U450" s="18" t="s">
        <v>2309</v>
      </c>
      <c r="V450" s="9" t="str">
        <f t="shared" si="53"/>
        <v>KU120IKT kulud linnavalitsuses</v>
      </c>
      <c r="W450" t="str">
        <f t="shared" si="54"/>
        <v>01</v>
      </c>
      <c r="X450" t="str">
        <f t="shared" si="55"/>
        <v>KU120IKT kulud linnavalitsuses</v>
      </c>
    </row>
    <row r="451" spans="1:24" hidden="1" x14ac:dyDescent="0.2">
      <c r="A451" s="12" t="s">
        <v>2575</v>
      </c>
      <c r="B451" s="12">
        <v>-4296</v>
      </c>
      <c r="C451" s="12" t="s">
        <v>258</v>
      </c>
      <c r="D451" s="12" t="s">
        <v>259</v>
      </c>
      <c r="E451" s="12" t="s">
        <v>12</v>
      </c>
      <c r="F451" s="12" t="s">
        <v>13</v>
      </c>
      <c r="G451" s="12" t="s">
        <v>986</v>
      </c>
      <c r="H451" s="12" t="s">
        <v>2469</v>
      </c>
      <c r="I451" s="12" t="s">
        <v>972</v>
      </c>
      <c r="J451" s="12" t="s">
        <v>973</v>
      </c>
      <c r="K451" s="12" t="s">
        <v>101</v>
      </c>
      <c r="L451" s="12" t="s">
        <v>102</v>
      </c>
      <c r="M451" s="12" t="s">
        <v>3</v>
      </c>
      <c r="N451" s="12" t="s">
        <v>3</v>
      </c>
      <c r="O451" s="30" t="s">
        <v>3395</v>
      </c>
      <c r="P451" s="2" t="str">
        <f t="shared" ref="P451:P514" si="56">LEFT(C451,4)</f>
        <v>5514</v>
      </c>
      <c r="Q451" s="9" t="str">
        <f t="shared" ref="Q451:Q514" si="57">CONCATENATE(K451,"-",L451)</f>
        <v>01112-Valla- ja linnavalitsus</v>
      </c>
      <c r="R451" s="9" t="str">
        <f t="shared" ref="R451:R514" si="58">LEFT(C451,2)</f>
        <v>55</v>
      </c>
      <c r="S451" s="9" t="str">
        <f t="shared" ref="S451:S514" si="59">CONCATENATE(M451,N451)</f>
        <v/>
      </c>
      <c r="T451" s="37" t="str">
        <f t="shared" ref="T451:T514" si="60">CONCATENATE(C451,"-",D451)</f>
        <v>55143-Kulud riist- ja tarkvara rendile</v>
      </c>
      <c r="U451" s="18" t="s">
        <v>2309</v>
      </c>
      <c r="V451" s="9" t="str">
        <f t="shared" ref="V451:V514" si="61">CONCATENATE(G451,H451)</f>
        <v>KU120IKT kulud linnavalitsuses</v>
      </c>
      <c r="W451" t="str">
        <f t="shared" ref="W451:W514" si="62">LEFT(K451,2)</f>
        <v>01</v>
      </c>
      <c r="X451" t="str">
        <f t="shared" ref="X451:X514" si="63">+V451</f>
        <v>KU120IKT kulud linnavalitsuses</v>
      </c>
    </row>
    <row r="452" spans="1:24" hidden="1" x14ac:dyDescent="0.2">
      <c r="A452" s="12" t="s">
        <v>2576</v>
      </c>
      <c r="B452" s="12">
        <v>-2654</v>
      </c>
      <c r="C452" s="12" t="s">
        <v>258</v>
      </c>
      <c r="D452" s="12" t="s">
        <v>259</v>
      </c>
      <c r="E452" s="12" t="s">
        <v>12</v>
      </c>
      <c r="F452" s="12" t="s">
        <v>13</v>
      </c>
      <c r="G452" s="12" t="s">
        <v>986</v>
      </c>
      <c r="H452" s="12" t="s">
        <v>2469</v>
      </c>
      <c r="I452" s="12" t="s">
        <v>972</v>
      </c>
      <c r="J452" s="12" t="s">
        <v>973</v>
      </c>
      <c r="K452" s="12" t="s">
        <v>101</v>
      </c>
      <c r="L452" s="12" t="s">
        <v>102</v>
      </c>
      <c r="M452" s="12" t="s">
        <v>3</v>
      </c>
      <c r="N452" s="12" t="s">
        <v>3</v>
      </c>
      <c r="O452" s="30" t="s">
        <v>3395</v>
      </c>
      <c r="P452" s="2" t="str">
        <f t="shared" si="56"/>
        <v>5514</v>
      </c>
      <c r="Q452" s="9" t="str">
        <f t="shared" si="57"/>
        <v>01112-Valla- ja linnavalitsus</v>
      </c>
      <c r="R452" s="9" t="str">
        <f t="shared" si="58"/>
        <v>55</v>
      </c>
      <c r="S452" s="9" t="str">
        <f t="shared" si="59"/>
        <v/>
      </c>
      <c r="T452" s="37" t="str">
        <f t="shared" si="60"/>
        <v>55143-Kulud riist- ja tarkvara rendile</v>
      </c>
      <c r="U452" s="18" t="s">
        <v>2309</v>
      </c>
      <c r="V452" s="9" t="str">
        <f t="shared" si="61"/>
        <v>KU120IKT kulud linnavalitsuses</v>
      </c>
      <c r="W452" t="str">
        <f t="shared" si="62"/>
        <v>01</v>
      </c>
      <c r="X452" t="str">
        <f t="shared" si="63"/>
        <v>KU120IKT kulud linnavalitsuses</v>
      </c>
    </row>
    <row r="453" spans="1:24" hidden="1" x14ac:dyDescent="0.2">
      <c r="A453" s="12" t="s">
        <v>2577</v>
      </c>
      <c r="B453" s="12">
        <v>-1708</v>
      </c>
      <c r="C453" s="12" t="s">
        <v>258</v>
      </c>
      <c r="D453" s="12" t="s">
        <v>259</v>
      </c>
      <c r="E453" s="12" t="s">
        <v>12</v>
      </c>
      <c r="F453" s="12" t="s">
        <v>13</v>
      </c>
      <c r="G453" s="12" t="s">
        <v>986</v>
      </c>
      <c r="H453" s="12" t="s">
        <v>2469</v>
      </c>
      <c r="I453" s="12" t="s">
        <v>972</v>
      </c>
      <c r="J453" s="12" t="s">
        <v>973</v>
      </c>
      <c r="K453" s="12" t="s">
        <v>101</v>
      </c>
      <c r="L453" s="12" t="s">
        <v>102</v>
      </c>
      <c r="M453" s="12" t="s">
        <v>3</v>
      </c>
      <c r="N453" s="12" t="s">
        <v>3</v>
      </c>
      <c r="O453" s="30" t="s">
        <v>3395</v>
      </c>
      <c r="P453" s="2" t="str">
        <f t="shared" si="56"/>
        <v>5514</v>
      </c>
      <c r="Q453" s="9" t="str">
        <f t="shared" si="57"/>
        <v>01112-Valla- ja linnavalitsus</v>
      </c>
      <c r="R453" s="9" t="str">
        <f t="shared" si="58"/>
        <v>55</v>
      </c>
      <c r="S453" s="9" t="str">
        <f t="shared" si="59"/>
        <v/>
      </c>
      <c r="T453" s="37" t="str">
        <f t="shared" si="60"/>
        <v>55143-Kulud riist- ja tarkvara rendile</v>
      </c>
      <c r="U453" s="18" t="s">
        <v>2309</v>
      </c>
      <c r="V453" s="9" t="str">
        <f t="shared" si="61"/>
        <v>KU120IKT kulud linnavalitsuses</v>
      </c>
      <c r="W453" t="str">
        <f t="shared" si="62"/>
        <v>01</v>
      </c>
      <c r="X453" t="str">
        <f t="shared" si="63"/>
        <v>KU120IKT kulud linnavalitsuses</v>
      </c>
    </row>
    <row r="454" spans="1:24" hidden="1" x14ac:dyDescent="0.2">
      <c r="A454" s="12" t="s">
        <v>2578</v>
      </c>
      <c r="B454" s="12">
        <v>-1215</v>
      </c>
      <c r="C454" s="12" t="s">
        <v>258</v>
      </c>
      <c r="D454" s="12" t="s">
        <v>259</v>
      </c>
      <c r="E454" s="12" t="s">
        <v>12</v>
      </c>
      <c r="F454" s="12" t="s">
        <v>13</v>
      </c>
      <c r="G454" s="12" t="s">
        <v>986</v>
      </c>
      <c r="H454" s="12" t="s">
        <v>2469</v>
      </c>
      <c r="I454" s="12" t="s">
        <v>972</v>
      </c>
      <c r="J454" s="12" t="s">
        <v>973</v>
      </c>
      <c r="K454" s="12" t="s">
        <v>101</v>
      </c>
      <c r="L454" s="12" t="s">
        <v>102</v>
      </c>
      <c r="M454" s="12" t="s">
        <v>3</v>
      </c>
      <c r="N454" s="12" t="s">
        <v>3</v>
      </c>
      <c r="O454" s="30" t="s">
        <v>3395</v>
      </c>
      <c r="P454" s="2" t="str">
        <f t="shared" si="56"/>
        <v>5514</v>
      </c>
      <c r="Q454" s="9" t="str">
        <f t="shared" si="57"/>
        <v>01112-Valla- ja linnavalitsus</v>
      </c>
      <c r="R454" s="9" t="str">
        <f t="shared" si="58"/>
        <v>55</v>
      </c>
      <c r="S454" s="9" t="str">
        <f t="shared" si="59"/>
        <v/>
      </c>
      <c r="T454" s="37" t="str">
        <f t="shared" si="60"/>
        <v>55143-Kulud riist- ja tarkvara rendile</v>
      </c>
      <c r="U454" s="18" t="s">
        <v>2309</v>
      </c>
      <c r="V454" s="9" t="str">
        <f t="shared" si="61"/>
        <v>KU120IKT kulud linnavalitsuses</v>
      </c>
      <c r="W454" t="str">
        <f t="shared" si="62"/>
        <v>01</v>
      </c>
      <c r="X454" t="str">
        <f t="shared" si="63"/>
        <v>KU120IKT kulud linnavalitsuses</v>
      </c>
    </row>
    <row r="455" spans="1:24" hidden="1" x14ac:dyDescent="0.2">
      <c r="A455" s="12" t="s">
        <v>2579</v>
      </c>
      <c r="B455" s="12">
        <v>-372</v>
      </c>
      <c r="C455" s="12" t="s">
        <v>258</v>
      </c>
      <c r="D455" s="12" t="s">
        <v>259</v>
      </c>
      <c r="E455" s="12" t="s">
        <v>12</v>
      </c>
      <c r="F455" s="12" t="s">
        <v>13</v>
      </c>
      <c r="G455" s="12" t="s">
        <v>986</v>
      </c>
      <c r="H455" s="12" t="s">
        <v>2469</v>
      </c>
      <c r="I455" s="12" t="s">
        <v>972</v>
      </c>
      <c r="J455" s="12" t="s">
        <v>973</v>
      </c>
      <c r="K455" s="12" t="s">
        <v>101</v>
      </c>
      <c r="L455" s="12" t="s">
        <v>102</v>
      </c>
      <c r="M455" s="12" t="s">
        <v>3</v>
      </c>
      <c r="N455" s="12" t="s">
        <v>3</v>
      </c>
      <c r="O455" s="30" t="s">
        <v>3395</v>
      </c>
      <c r="P455" s="2" t="str">
        <f t="shared" si="56"/>
        <v>5514</v>
      </c>
      <c r="Q455" s="9" t="str">
        <f t="shared" si="57"/>
        <v>01112-Valla- ja linnavalitsus</v>
      </c>
      <c r="R455" s="9" t="str">
        <f t="shared" si="58"/>
        <v>55</v>
      </c>
      <c r="S455" s="9" t="str">
        <f t="shared" si="59"/>
        <v/>
      </c>
      <c r="T455" s="37" t="str">
        <f t="shared" si="60"/>
        <v>55143-Kulud riist- ja tarkvara rendile</v>
      </c>
      <c r="U455" s="18" t="s">
        <v>2309</v>
      </c>
      <c r="V455" s="9" t="str">
        <f t="shared" si="61"/>
        <v>KU120IKT kulud linnavalitsuses</v>
      </c>
      <c r="W455" t="str">
        <f t="shared" si="62"/>
        <v>01</v>
      </c>
      <c r="X455" t="str">
        <f t="shared" si="63"/>
        <v>KU120IKT kulud linnavalitsuses</v>
      </c>
    </row>
    <row r="456" spans="1:24" hidden="1" x14ac:dyDescent="0.2">
      <c r="A456" s="12" t="s">
        <v>2580</v>
      </c>
      <c r="B456" s="12">
        <v>-1860</v>
      </c>
      <c r="C456" s="12" t="s">
        <v>258</v>
      </c>
      <c r="D456" s="12" t="s">
        <v>259</v>
      </c>
      <c r="E456" s="12" t="s">
        <v>12</v>
      </c>
      <c r="F456" s="12" t="s">
        <v>13</v>
      </c>
      <c r="G456" s="12" t="s">
        <v>986</v>
      </c>
      <c r="H456" s="12" t="s">
        <v>2469</v>
      </c>
      <c r="I456" s="12" t="s">
        <v>972</v>
      </c>
      <c r="J456" s="12" t="s">
        <v>973</v>
      </c>
      <c r="K456" s="12" t="s">
        <v>101</v>
      </c>
      <c r="L456" s="12" t="s">
        <v>102</v>
      </c>
      <c r="M456" s="12" t="s">
        <v>3</v>
      </c>
      <c r="N456" s="12" t="s">
        <v>3</v>
      </c>
      <c r="O456" s="30" t="s">
        <v>3395</v>
      </c>
      <c r="P456" s="2" t="str">
        <f t="shared" si="56"/>
        <v>5514</v>
      </c>
      <c r="Q456" s="9" t="str">
        <f t="shared" si="57"/>
        <v>01112-Valla- ja linnavalitsus</v>
      </c>
      <c r="R456" s="9" t="str">
        <f t="shared" si="58"/>
        <v>55</v>
      </c>
      <c r="S456" s="9" t="str">
        <f t="shared" si="59"/>
        <v/>
      </c>
      <c r="T456" s="37" t="str">
        <f t="shared" si="60"/>
        <v>55143-Kulud riist- ja tarkvara rendile</v>
      </c>
      <c r="U456" s="18" t="s">
        <v>2309</v>
      </c>
      <c r="V456" s="9" t="str">
        <f t="shared" si="61"/>
        <v>KU120IKT kulud linnavalitsuses</v>
      </c>
      <c r="W456" t="str">
        <f t="shared" si="62"/>
        <v>01</v>
      </c>
      <c r="X456" t="str">
        <f t="shared" si="63"/>
        <v>KU120IKT kulud linnavalitsuses</v>
      </c>
    </row>
    <row r="457" spans="1:24" hidden="1" x14ac:dyDescent="0.2">
      <c r="A457" s="12" t="s">
        <v>2581</v>
      </c>
      <c r="B457" s="12">
        <v>-4013</v>
      </c>
      <c r="C457" s="12" t="s">
        <v>258</v>
      </c>
      <c r="D457" s="12" t="s">
        <v>259</v>
      </c>
      <c r="E457" s="12" t="s">
        <v>12</v>
      </c>
      <c r="F457" s="12" t="s">
        <v>13</v>
      </c>
      <c r="G457" s="12" t="s">
        <v>986</v>
      </c>
      <c r="H457" s="12" t="s">
        <v>2469</v>
      </c>
      <c r="I457" s="12" t="s">
        <v>972</v>
      </c>
      <c r="J457" s="12" t="s">
        <v>973</v>
      </c>
      <c r="K457" s="12" t="s">
        <v>101</v>
      </c>
      <c r="L457" s="12" t="s">
        <v>102</v>
      </c>
      <c r="M457" s="12" t="s">
        <v>3</v>
      </c>
      <c r="N457" s="12" t="s">
        <v>3</v>
      </c>
      <c r="O457" s="30" t="s">
        <v>3395</v>
      </c>
      <c r="P457" s="2" t="str">
        <f t="shared" si="56"/>
        <v>5514</v>
      </c>
      <c r="Q457" s="9" t="str">
        <f t="shared" si="57"/>
        <v>01112-Valla- ja linnavalitsus</v>
      </c>
      <c r="R457" s="9" t="str">
        <f t="shared" si="58"/>
        <v>55</v>
      </c>
      <c r="S457" s="9" t="str">
        <f t="shared" si="59"/>
        <v/>
      </c>
      <c r="T457" s="37" t="str">
        <f t="shared" si="60"/>
        <v>55143-Kulud riist- ja tarkvara rendile</v>
      </c>
      <c r="U457" s="18" t="s">
        <v>2309</v>
      </c>
      <c r="V457" s="9" t="str">
        <f t="shared" si="61"/>
        <v>KU120IKT kulud linnavalitsuses</v>
      </c>
      <c r="W457" t="str">
        <f t="shared" si="62"/>
        <v>01</v>
      </c>
      <c r="X457" t="str">
        <f t="shared" si="63"/>
        <v>KU120IKT kulud linnavalitsuses</v>
      </c>
    </row>
    <row r="458" spans="1:24" hidden="1" x14ac:dyDescent="0.2">
      <c r="A458" s="12" t="s">
        <v>2582</v>
      </c>
      <c r="B458" s="12">
        <v>-527</v>
      </c>
      <c r="C458" s="12" t="s">
        <v>258</v>
      </c>
      <c r="D458" s="12" t="s">
        <v>259</v>
      </c>
      <c r="E458" s="12" t="s">
        <v>12</v>
      </c>
      <c r="F458" s="12" t="s">
        <v>13</v>
      </c>
      <c r="G458" s="12" t="s">
        <v>986</v>
      </c>
      <c r="H458" s="12" t="s">
        <v>2469</v>
      </c>
      <c r="I458" s="12" t="s">
        <v>972</v>
      </c>
      <c r="J458" s="12" t="s">
        <v>973</v>
      </c>
      <c r="K458" s="12" t="s">
        <v>101</v>
      </c>
      <c r="L458" s="12" t="s">
        <v>102</v>
      </c>
      <c r="M458" s="12" t="s">
        <v>3</v>
      </c>
      <c r="N458" s="12" t="s">
        <v>3</v>
      </c>
      <c r="O458" s="30" t="s">
        <v>3395</v>
      </c>
      <c r="P458" s="2" t="str">
        <f t="shared" si="56"/>
        <v>5514</v>
      </c>
      <c r="Q458" s="9" t="str">
        <f t="shared" si="57"/>
        <v>01112-Valla- ja linnavalitsus</v>
      </c>
      <c r="R458" s="9" t="str">
        <f t="shared" si="58"/>
        <v>55</v>
      </c>
      <c r="S458" s="9" t="str">
        <f t="shared" si="59"/>
        <v/>
      </c>
      <c r="T458" s="37" t="str">
        <f t="shared" si="60"/>
        <v>55143-Kulud riist- ja tarkvara rendile</v>
      </c>
      <c r="U458" s="18" t="s">
        <v>2309</v>
      </c>
      <c r="V458" s="9" t="str">
        <f t="shared" si="61"/>
        <v>KU120IKT kulud linnavalitsuses</v>
      </c>
      <c r="W458" t="str">
        <f t="shared" si="62"/>
        <v>01</v>
      </c>
      <c r="X458" t="str">
        <f t="shared" si="63"/>
        <v>KU120IKT kulud linnavalitsuses</v>
      </c>
    </row>
    <row r="459" spans="1:24" hidden="1" x14ac:dyDescent="0.2">
      <c r="A459" s="12" t="s">
        <v>2583</v>
      </c>
      <c r="B459" s="12">
        <v>-2779</v>
      </c>
      <c r="C459" s="12" t="s">
        <v>258</v>
      </c>
      <c r="D459" s="12" t="s">
        <v>259</v>
      </c>
      <c r="E459" s="12" t="s">
        <v>12</v>
      </c>
      <c r="F459" s="12" t="s">
        <v>13</v>
      </c>
      <c r="G459" s="12" t="s">
        <v>986</v>
      </c>
      <c r="H459" s="12" t="s">
        <v>2469</v>
      </c>
      <c r="I459" s="12" t="s">
        <v>972</v>
      </c>
      <c r="J459" s="12" t="s">
        <v>973</v>
      </c>
      <c r="K459" s="12" t="s">
        <v>101</v>
      </c>
      <c r="L459" s="12" t="s">
        <v>102</v>
      </c>
      <c r="M459" s="12" t="s">
        <v>3</v>
      </c>
      <c r="N459" s="12" t="s">
        <v>3</v>
      </c>
      <c r="O459" s="30" t="s">
        <v>3395</v>
      </c>
      <c r="P459" s="2" t="str">
        <f t="shared" si="56"/>
        <v>5514</v>
      </c>
      <c r="Q459" s="9" t="str">
        <f t="shared" si="57"/>
        <v>01112-Valla- ja linnavalitsus</v>
      </c>
      <c r="R459" s="9" t="str">
        <f t="shared" si="58"/>
        <v>55</v>
      </c>
      <c r="S459" s="9" t="str">
        <f t="shared" si="59"/>
        <v/>
      </c>
      <c r="T459" s="37" t="str">
        <f t="shared" si="60"/>
        <v>55143-Kulud riist- ja tarkvara rendile</v>
      </c>
      <c r="U459" s="18" t="s">
        <v>2309</v>
      </c>
      <c r="V459" s="9" t="str">
        <f t="shared" si="61"/>
        <v>KU120IKT kulud linnavalitsuses</v>
      </c>
      <c r="W459" t="str">
        <f t="shared" si="62"/>
        <v>01</v>
      </c>
      <c r="X459" t="str">
        <f t="shared" si="63"/>
        <v>KU120IKT kulud linnavalitsuses</v>
      </c>
    </row>
    <row r="460" spans="1:24" hidden="1" x14ac:dyDescent="0.2">
      <c r="A460" s="12" t="s">
        <v>2584</v>
      </c>
      <c r="B460" s="12">
        <v>1600</v>
      </c>
      <c r="C460" s="12" t="s">
        <v>1162</v>
      </c>
      <c r="D460" s="12" t="s">
        <v>1161</v>
      </c>
      <c r="E460" s="12" t="s">
        <v>143</v>
      </c>
      <c r="F460" s="12" t="s">
        <v>144</v>
      </c>
      <c r="G460" s="12" t="s">
        <v>1163</v>
      </c>
      <c r="H460" s="12" t="s">
        <v>1161</v>
      </c>
      <c r="I460" s="12" t="s">
        <v>1393</v>
      </c>
      <c r="J460" s="12" t="s">
        <v>1394</v>
      </c>
      <c r="K460" s="12" t="s">
        <v>1097</v>
      </c>
      <c r="L460" s="12" t="s">
        <v>1098</v>
      </c>
      <c r="M460" s="12" t="s">
        <v>3</v>
      </c>
      <c r="N460" s="12" t="s">
        <v>3</v>
      </c>
      <c r="O460" s="30" t="s">
        <v>3395</v>
      </c>
      <c r="P460" s="2" t="str">
        <f t="shared" si="56"/>
        <v>3203</v>
      </c>
      <c r="Q460" s="9" t="str">
        <f t="shared" si="57"/>
        <v>00000-Tegevusalata</v>
      </c>
      <c r="R460" s="9" t="str">
        <f t="shared" si="58"/>
        <v>32</v>
      </c>
      <c r="S460" s="9" t="str">
        <f t="shared" si="59"/>
        <v/>
      </c>
      <c r="T460" s="37" t="str">
        <f t="shared" si="60"/>
        <v>3203-Riigilõiv kasutuslubade eest</v>
      </c>
      <c r="U460" s="18" t="s">
        <v>2309</v>
      </c>
      <c r="V460" s="9" t="str">
        <f t="shared" si="61"/>
        <v>TU013Riigilõiv kasutuslubade eest</v>
      </c>
      <c r="W460" t="str">
        <f t="shared" si="62"/>
        <v>00</v>
      </c>
      <c r="X460" t="str">
        <f t="shared" si="63"/>
        <v>TU013Riigilõiv kasutuslubade eest</v>
      </c>
    </row>
    <row r="461" spans="1:24" hidden="1" x14ac:dyDescent="0.2">
      <c r="A461" s="12" t="s">
        <v>1395</v>
      </c>
      <c r="B461" s="12">
        <v>794</v>
      </c>
      <c r="C461" s="12" t="s">
        <v>1396</v>
      </c>
      <c r="D461" s="12" t="s">
        <v>1395</v>
      </c>
      <c r="E461" s="12" t="s">
        <v>143</v>
      </c>
      <c r="F461" s="12" t="s">
        <v>144</v>
      </c>
      <c r="G461" s="12" t="s">
        <v>1397</v>
      </c>
      <c r="H461" s="12" t="s">
        <v>1395</v>
      </c>
      <c r="I461" s="12" t="s">
        <v>1393</v>
      </c>
      <c r="J461" s="12" t="s">
        <v>1394</v>
      </c>
      <c r="K461" s="12" t="s">
        <v>1097</v>
      </c>
      <c r="L461" s="12" t="s">
        <v>1098</v>
      </c>
      <c r="M461" s="12" t="s">
        <v>3</v>
      </c>
      <c r="N461" s="12" t="s">
        <v>3</v>
      </c>
      <c r="O461" s="30" t="s">
        <v>3395</v>
      </c>
      <c r="P461" s="2" t="str">
        <f t="shared" si="56"/>
        <v>3206</v>
      </c>
      <c r="Q461" s="9" t="str">
        <f t="shared" si="57"/>
        <v>00000-Tegevusalata</v>
      </c>
      <c r="R461" s="9" t="str">
        <f t="shared" si="58"/>
        <v>32</v>
      </c>
      <c r="S461" s="9" t="str">
        <f t="shared" si="59"/>
        <v/>
      </c>
      <c r="T461" s="37" t="str">
        <f t="shared" si="60"/>
        <v>3206-Riigilõiv projekteerimistingimuste eest</v>
      </c>
      <c r="U461" s="18" t="s">
        <v>2309</v>
      </c>
      <c r="V461" s="9" t="str">
        <f t="shared" si="61"/>
        <v>TU016Riigilõiv projekteerimistingimuste eest</v>
      </c>
      <c r="W461" t="str">
        <f t="shared" si="62"/>
        <v>00</v>
      </c>
      <c r="X461" t="str">
        <f t="shared" si="63"/>
        <v>TU016Riigilõiv projekteerimistingimuste eest</v>
      </c>
    </row>
    <row r="462" spans="1:24" hidden="1" x14ac:dyDescent="0.2">
      <c r="A462" s="12" t="s">
        <v>1125</v>
      </c>
      <c r="B462" s="12">
        <v>4880</v>
      </c>
      <c r="C462" s="12" t="s">
        <v>1126</v>
      </c>
      <c r="D462" s="12" t="s">
        <v>1125</v>
      </c>
      <c r="E462" s="12" t="s">
        <v>143</v>
      </c>
      <c r="F462" s="12" t="s">
        <v>144</v>
      </c>
      <c r="G462" s="12" t="s">
        <v>1127</v>
      </c>
      <c r="H462" s="12" t="s">
        <v>1125</v>
      </c>
      <c r="I462" s="12" t="s">
        <v>1393</v>
      </c>
      <c r="J462" s="12" t="s">
        <v>1394</v>
      </c>
      <c r="K462" s="12" t="s">
        <v>1097</v>
      </c>
      <c r="L462" s="12" t="s">
        <v>1098</v>
      </c>
      <c r="M462" s="12" t="s">
        <v>3</v>
      </c>
      <c r="N462" s="12" t="s">
        <v>3</v>
      </c>
      <c r="O462" s="30" t="s">
        <v>3395</v>
      </c>
      <c r="P462" s="2" t="str">
        <f t="shared" si="56"/>
        <v>3202</v>
      </c>
      <c r="Q462" s="9" t="str">
        <f t="shared" si="57"/>
        <v>00000-Tegevusalata</v>
      </c>
      <c r="R462" s="9" t="str">
        <f t="shared" si="58"/>
        <v>32</v>
      </c>
      <c r="S462" s="9" t="str">
        <f t="shared" si="59"/>
        <v/>
      </c>
      <c r="T462" s="37" t="str">
        <f t="shared" si="60"/>
        <v>3202-Riigilõiv ehituslubade eest</v>
      </c>
      <c r="U462" s="18" t="s">
        <v>2309</v>
      </c>
      <c r="V462" s="9" t="str">
        <f t="shared" si="61"/>
        <v>TU012Riigilõiv ehituslubade eest</v>
      </c>
      <c r="W462" t="str">
        <f t="shared" si="62"/>
        <v>00</v>
      </c>
      <c r="X462" t="str">
        <f t="shared" si="63"/>
        <v>TU012Riigilõiv ehituslubade eest</v>
      </c>
    </row>
    <row r="463" spans="1:24" hidden="1" x14ac:dyDescent="0.2">
      <c r="A463" s="12" t="s">
        <v>2585</v>
      </c>
      <c r="B463" s="12">
        <v>-4805</v>
      </c>
      <c r="C463" s="12" t="s">
        <v>1246</v>
      </c>
      <c r="D463" s="12" t="s">
        <v>1247</v>
      </c>
      <c r="E463" s="12" t="s">
        <v>12</v>
      </c>
      <c r="F463" s="12" t="s">
        <v>13</v>
      </c>
      <c r="G463" s="12" t="s">
        <v>1402</v>
      </c>
      <c r="H463" s="12" t="s">
        <v>1403</v>
      </c>
      <c r="I463" s="12" t="s">
        <v>1393</v>
      </c>
      <c r="J463" s="12" t="s">
        <v>1394</v>
      </c>
      <c r="K463" s="12" t="s">
        <v>704</v>
      </c>
      <c r="L463" s="12" t="s">
        <v>705</v>
      </c>
      <c r="M463" s="12" t="s">
        <v>3</v>
      </c>
      <c r="N463" s="12" t="s">
        <v>3</v>
      </c>
      <c r="O463" s="30" t="s">
        <v>3395</v>
      </c>
      <c r="P463" s="2" t="str">
        <f t="shared" si="56"/>
        <v>5512</v>
      </c>
      <c r="Q463" s="9" t="str">
        <f t="shared" si="57"/>
        <v>04730-Turism</v>
      </c>
      <c r="R463" s="9" t="str">
        <f t="shared" si="58"/>
        <v>55</v>
      </c>
      <c r="S463" s="9" t="str">
        <f t="shared" si="59"/>
        <v/>
      </c>
      <c r="T463" s="37" t="str">
        <f t="shared" si="60"/>
        <v>5512-RAJATISTE MAJANDAMISKULUD</v>
      </c>
      <c r="U463" s="18" t="s">
        <v>2309</v>
      </c>
      <c r="V463" s="9" t="str">
        <f t="shared" si="61"/>
        <v>KU206Lossivaremete ja teiste mälestiste konserveerimine</v>
      </c>
      <c r="W463" t="str">
        <f t="shared" si="62"/>
        <v>04</v>
      </c>
      <c r="X463" t="str">
        <f t="shared" si="63"/>
        <v>KU206Lossivaremete ja teiste mälestiste konserveerimine</v>
      </c>
    </row>
    <row r="464" spans="1:24" hidden="1" x14ac:dyDescent="0.2">
      <c r="A464" s="12" t="s">
        <v>267</v>
      </c>
      <c r="B464" s="12">
        <v>14000</v>
      </c>
      <c r="C464" s="12" t="s">
        <v>266</v>
      </c>
      <c r="D464" s="12" t="s">
        <v>267</v>
      </c>
      <c r="E464" s="12" t="s">
        <v>12</v>
      </c>
      <c r="F464" s="12" t="s">
        <v>13</v>
      </c>
      <c r="G464" s="12" t="s">
        <v>3</v>
      </c>
      <c r="H464" s="12" t="s">
        <v>3</v>
      </c>
      <c r="I464" s="12" t="s">
        <v>90</v>
      </c>
      <c r="J464" s="12" t="s">
        <v>91</v>
      </c>
      <c r="K464" s="12" t="s">
        <v>43</v>
      </c>
      <c r="L464" s="12" t="s">
        <v>44</v>
      </c>
      <c r="M464" s="12" t="s">
        <v>609</v>
      </c>
      <c r="N464" s="12" t="s">
        <v>610</v>
      </c>
      <c r="O464" s="30" t="s">
        <v>3395</v>
      </c>
      <c r="P464" s="2" t="str">
        <f t="shared" si="56"/>
        <v>5511</v>
      </c>
      <c r="Q464" s="9" t="str">
        <f t="shared" si="57"/>
        <v>08102-Sport</v>
      </c>
      <c r="R464" s="9" t="str">
        <f t="shared" si="58"/>
        <v>55</v>
      </c>
      <c r="S464" s="9" t="str">
        <f t="shared" si="59"/>
        <v>9624KVHA  Riia 93C Aerutamisbaas</v>
      </c>
      <c r="T464" s="37" t="str">
        <f t="shared" si="60"/>
        <v>551160-Kulud jooksvale remondile</v>
      </c>
      <c r="U464" s="18" t="s">
        <v>2308</v>
      </c>
      <c r="V464" s="9" t="str">
        <f t="shared" si="61"/>
        <v/>
      </c>
      <c r="W464" t="str">
        <f t="shared" si="62"/>
        <v>08</v>
      </c>
      <c r="X464" t="str">
        <f t="shared" si="63"/>
        <v/>
      </c>
    </row>
    <row r="465" spans="1:24" hidden="1" x14ac:dyDescent="0.2">
      <c r="A465" s="12" t="s">
        <v>309</v>
      </c>
      <c r="B465" s="12">
        <v>-14000</v>
      </c>
      <c r="C465" s="12" t="s">
        <v>315</v>
      </c>
      <c r="D465" s="12" t="s">
        <v>309</v>
      </c>
      <c r="E465" s="12" t="s">
        <v>12</v>
      </c>
      <c r="F465" s="12" t="s">
        <v>13</v>
      </c>
      <c r="G465" s="12" t="s">
        <v>3</v>
      </c>
      <c r="H465" s="12" t="s">
        <v>3</v>
      </c>
      <c r="I465" s="12" t="s">
        <v>90</v>
      </c>
      <c r="J465" s="12" t="s">
        <v>91</v>
      </c>
      <c r="K465" s="12" t="s">
        <v>43</v>
      </c>
      <c r="L465" s="12" t="s">
        <v>44</v>
      </c>
      <c r="M465" s="12" t="s">
        <v>609</v>
      </c>
      <c r="N465" s="12" t="s">
        <v>610</v>
      </c>
      <c r="O465" s="30" t="s">
        <v>3395</v>
      </c>
      <c r="P465" s="2" t="str">
        <f t="shared" si="56"/>
        <v>5511</v>
      </c>
      <c r="Q465" s="9" t="str">
        <f t="shared" si="57"/>
        <v>08102-Sport</v>
      </c>
      <c r="R465" s="9" t="str">
        <f t="shared" si="58"/>
        <v>55</v>
      </c>
      <c r="S465" s="9" t="str">
        <f t="shared" si="59"/>
        <v>9624KVHA  Riia 93C Aerutamisbaas</v>
      </c>
      <c r="T465" s="37" t="str">
        <f t="shared" si="60"/>
        <v>551180-Üüri- ja rendimaksed</v>
      </c>
      <c r="U465" s="18" t="s">
        <v>2308</v>
      </c>
      <c r="V465" s="9" t="str">
        <f t="shared" si="61"/>
        <v/>
      </c>
      <c r="W465" t="str">
        <f t="shared" si="62"/>
        <v>08</v>
      </c>
      <c r="X465" t="str">
        <f t="shared" si="63"/>
        <v/>
      </c>
    </row>
    <row r="466" spans="1:24" hidden="1" x14ac:dyDescent="0.2">
      <c r="A466" s="12" t="s">
        <v>2586</v>
      </c>
      <c r="B466" s="12">
        <v>10</v>
      </c>
      <c r="C466" s="12" t="s">
        <v>197</v>
      </c>
      <c r="D466" s="12" t="s">
        <v>198</v>
      </c>
      <c r="E466" s="12" t="s">
        <v>12</v>
      </c>
      <c r="F466" s="12" t="s">
        <v>13</v>
      </c>
      <c r="G466" s="12" t="s">
        <v>3</v>
      </c>
      <c r="H466" s="12" t="s">
        <v>3</v>
      </c>
      <c r="I466" s="12" t="s">
        <v>76</v>
      </c>
      <c r="J466" s="12" t="s">
        <v>77</v>
      </c>
      <c r="K466" s="12" t="s">
        <v>78</v>
      </c>
      <c r="L466" s="12" t="s">
        <v>79</v>
      </c>
      <c r="M466" s="12" t="s">
        <v>199</v>
      </c>
      <c r="N466" s="12" t="s">
        <v>200</v>
      </c>
      <c r="O466" s="30" t="s">
        <v>3395</v>
      </c>
      <c r="P466" s="2" t="str">
        <f t="shared" si="56"/>
        <v>5514</v>
      </c>
      <c r="Q466" s="9" t="str">
        <f t="shared" si="57"/>
        <v>08203-Muuseumid</v>
      </c>
      <c r="R466" s="9" t="str">
        <f t="shared" si="58"/>
        <v>55</v>
      </c>
      <c r="S466" s="9" t="str">
        <f t="shared" si="59"/>
        <v>3000IKT kulud asutustes</v>
      </c>
      <c r="T466" s="37" t="str">
        <f t="shared" si="60"/>
        <v>55147-Veebipõhine tarkvara ja infosüsteem</v>
      </c>
      <c r="U466" s="18" t="s">
        <v>2308</v>
      </c>
      <c r="V466" s="9" t="str">
        <f t="shared" si="61"/>
        <v/>
      </c>
      <c r="W466" t="str">
        <f t="shared" si="62"/>
        <v>08</v>
      </c>
      <c r="X466" t="str">
        <f t="shared" si="63"/>
        <v/>
      </c>
    </row>
    <row r="467" spans="1:24" hidden="1" x14ac:dyDescent="0.2">
      <c r="A467" s="12" t="s">
        <v>2587</v>
      </c>
      <c r="B467" s="12">
        <v>-10</v>
      </c>
      <c r="C467" s="12" t="s">
        <v>203</v>
      </c>
      <c r="D467" s="12" t="s">
        <v>204</v>
      </c>
      <c r="E467" s="12" t="s">
        <v>12</v>
      </c>
      <c r="F467" s="12" t="s">
        <v>13</v>
      </c>
      <c r="G467" s="12" t="s">
        <v>3</v>
      </c>
      <c r="H467" s="12" t="s">
        <v>3</v>
      </c>
      <c r="I467" s="12" t="s">
        <v>76</v>
      </c>
      <c r="J467" s="12" t="s">
        <v>77</v>
      </c>
      <c r="K467" s="12" t="s">
        <v>78</v>
      </c>
      <c r="L467" s="12" t="s">
        <v>79</v>
      </c>
      <c r="M467" s="12" t="s">
        <v>199</v>
      </c>
      <c r="N467" s="12" t="s">
        <v>200</v>
      </c>
      <c r="O467" s="30" t="s">
        <v>3395</v>
      </c>
      <c r="P467" s="2" t="str">
        <f t="shared" si="56"/>
        <v>5514</v>
      </c>
      <c r="Q467" s="9" t="str">
        <f t="shared" si="57"/>
        <v>08203-Muuseumid</v>
      </c>
      <c r="R467" s="9" t="str">
        <f t="shared" si="58"/>
        <v>55</v>
      </c>
      <c r="S467" s="9" t="str">
        <f t="shared" si="59"/>
        <v>3000IKT kulud asutustes</v>
      </c>
      <c r="T467" s="37" t="str">
        <f t="shared" si="60"/>
        <v>55141-Kulud riist- ja tarkvara ostmiseks</v>
      </c>
      <c r="U467" s="18" t="s">
        <v>2308</v>
      </c>
      <c r="V467" s="9" t="str">
        <f t="shared" si="61"/>
        <v/>
      </c>
      <c r="W467" t="str">
        <f t="shared" si="62"/>
        <v>08</v>
      </c>
      <c r="X467" t="str">
        <f t="shared" si="63"/>
        <v/>
      </c>
    </row>
    <row r="468" spans="1:24" hidden="1" x14ac:dyDescent="0.2">
      <c r="A468" s="12" t="s">
        <v>2588</v>
      </c>
      <c r="B468" s="12">
        <v>500</v>
      </c>
      <c r="C468" s="12" t="s">
        <v>238</v>
      </c>
      <c r="D468" s="12" t="s">
        <v>239</v>
      </c>
      <c r="E468" s="12" t="s">
        <v>12</v>
      </c>
      <c r="F468" s="12" t="s">
        <v>13</v>
      </c>
      <c r="G468" s="12" t="s">
        <v>3</v>
      </c>
      <c r="H468" s="12" t="s">
        <v>3</v>
      </c>
      <c r="I468" s="12" t="s">
        <v>81</v>
      </c>
      <c r="J468" s="12" t="s">
        <v>82</v>
      </c>
      <c r="K468" s="12" t="s">
        <v>83</v>
      </c>
      <c r="L468" s="12" t="s">
        <v>84</v>
      </c>
      <c r="M468" s="12" t="s">
        <v>199</v>
      </c>
      <c r="N468" s="12" t="s">
        <v>200</v>
      </c>
      <c r="O468" s="30" t="s">
        <v>3395</v>
      </c>
      <c r="P468" s="2" t="str">
        <f t="shared" si="56"/>
        <v>5514</v>
      </c>
      <c r="Q468" s="9" t="str">
        <f t="shared" si="57"/>
        <v>08107-Noorsootöö ja noortekeskused</v>
      </c>
      <c r="R468" s="9" t="str">
        <f t="shared" si="58"/>
        <v>55</v>
      </c>
      <c r="S468" s="9" t="str">
        <f t="shared" si="59"/>
        <v>3000IKT kulud asutustes</v>
      </c>
      <c r="T468" s="37" t="str">
        <f t="shared" si="60"/>
        <v>55142-Kulud remondile ja hooldusele</v>
      </c>
      <c r="U468" s="18" t="s">
        <v>2308</v>
      </c>
      <c r="V468" s="9" t="str">
        <f t="shared" si="61"/>
        <v/>
      </c>
      <c r="W468" t="str">
        <f t="shared" si="62"/>
        <v>08</v>
      </c>
      <c r="X468" t="str">
        <f t="shared" si="63"/>
        <v/>
      </c>
    </row>
    <row r="469" spans="1:24" hidden="1" x14ac:dyDescent="0.2">
      <c r="A469" s="12" t="s">
        <v>2589</v>
      </c>
      <c r="B469" s="12">
        <v>-500</v>
      </c>
      <c r="C469" s="12" t="s">
        <v>203</v>
      </c>
      <c r="D469" s="12" t="s">
        <v>204</v>
      </c>
      <c r="E469" s="12" t="s">
        <v>12</v>
      </c>
      <c r="F469" s="12" t="s">
        <v>13</v>
      </c>
      <c r="G469" s="12" t="s">
        <v>3</v>
      </c>
      <c r="H469" s="12" t="s">
        <v>3</v>
      </c>
      <c r="I469" s="12" t="s">
        <v>81</v>
      </c>
      <c r="J469" s="12" t="s">
        <v>82</v>
      </c>
      <c r="K469" s="12" t="s">
        <v>83</v>
      </c>
      <c r="L469" s="12" t="s">
        <v>84</v>
      </c>
      <c r="M469" s="12" t="s">
        <v>199</v>
      </c>
      <c r="N469" s="12" t="s">
        <v>200</v>
      </c>
      <c r="O469" s="30" t="s">
        <v>3395</v>
      </c>
      <c r="P469" s="2" t="str">
        <f t="shared" si="56"/>
        <v>5514</v>
      </c>
      <c r="Q469" s="9" t="str">
        <f t="shared" si="57"/>
        <v>08107-Noorsootöö ja noortekeskused</v>
      </c>
      <c r="R469" s="9" t="str">
        <f t="shared" si="58"/>
        <v>55</v>
      </c>
      <c r="S469" s="9" t="str">
        <f t="shared" si="59"/>
        <v>3000IKT kulud asutustes</v>
      </c>
      <c r="T469" s="37" t="str">
        <f t="shared" si="60"/>
        <v>55141-Kulud riist- ja tarkvara ostmiseks</v>
      </c>
      <c r="U469" s="18" t="s">
        <v>2308</v>
      </c>
      <c r="V469" s="9" t="str">
        <f t="shared" si="61"/>
        <v/>
      </c>
      <c r="W469" t="str">
        <f t="shared" si="62"/>
        <v>08</v>
      </c>
      <c r="X469" t="str">
        <f t="shared" si="63"/>
        <v/>
      </c>
    </row>
    <row r="470" spans="1:24" hidden="1" x14ac:dyDescent="0.2">
      <c r="A470" s="12" t="s">
        <v>2590</v>
      </c>
      <c r="B470" s="12">
        <v>600</v>
      </c>
      <c r="C470" s="12" t="s">
        <v>238</v>
      </c>
      <c r="D470" s="12" t="s">
        <v>239</v>
      </c>
      <c r="E470" s="12" t="s">
        <v>12</v>
      </c>
      <c r="F470" s="12" t="s">
        <v>13</v>
      </c>
      <c r="G470" s="12" t="s">
        <v>3</v>
      </c>
      <c r="H470" s="12" t="s">
        <v>3</v>
      </c>
      <c r="I470" s="12" t="s">
        <v>431</v>
      </c>
      <c r="J470" s="12" t="s">
        <v>432</v>
      </c>
      <c r="K470" s="12" t="s">
        <v>70</v>
      </c>
      <c r="L470" s="12" t="s">
        <v>71</v>
      </c>
      <c r="M470" s="12" t="s">
        <v>199</v>
      </c>
      <c r="N470" s="12" t="s">
        <v>200</v>
      </c>
      <c r="O470" s="30" t="s">
        <v>3395</v>
      </c>
      <c r="P470" s="2" t="str">
        <f t="shared" si="56"/>
        <v>5514</v>
      </c>
      <c r="Q470" s="9" t="str">
        <f t="shared" si="57"/>
        <v>10200-Eakate sotsiaalhoolekandeasutused</v>
      </c>
      <c r="R470" s="9" t="str">
        <f t="shared" si="58"/>
        <v>55</v>
      </c>
      <c r="S470" s="9" t="str">
        <f t="shared" si="59"/>
        <v>3000IKT kulud asutustes</v>
      </c>
      <c r="T470" s="37" t="str">
        <f t="shared" si="60"/>
        <v>55142-Kulud remondile ja hooldusele</v>
      </c>
      <c r="U470" s="18" t="s">
        <v>2308</v>
      </c>
      <c r="V470" s="9" t="str">
        <f t="shared" si="61"/>
        <v/>
      </c>
      <c r="W470" t="str">
        <f t="shared" si="62"/>
        <v>10</v>
      </c>
      <c r="X470" t="str">
        <f t="shared" si="63"/>
        <v/>
      </c>
    </row>
    <row r="471" spans="1:24" hidden="1" x14ac:dyDescent="0.2">
      <c r="A471" s="12" t="s">
        <v>2591</v>
      </c>
      <c r="B471" s="12">
        <v>-600</v>
      </c>
      <c r="C471" s="12" t="s">
        <v>258</v>
      </c>
      <c r="D471" s="12" t="s">
        <v>259</v>
      </c>
      <c r="E471" s="12" t="s">
        <v>12</v>
      </c>
      <c r="F471" s="12" t="s">
        <v>13</v>
      </c>
      <c r="G471" s="12" t="s">
        <v>3</v>
      </c>
      <c r="H471" s="12" t="s">
        <v>3</v>
      </c>
      <c r="I471" s="12" t="s">
        <v>431</v>
      </c>
      <c r="J471" s="12" t="s">
        <v>432</v>
      </c>
      <c r="K471" s="12" t="s">
        <v>70</v>
      </c>
      <c r="L471" s="12" t="s">
        <v>71</v>
      </c>
      <c r="M471" s="12" t="s">
        <v>199</v>
      </c>
      <c r="N471" s="12" t="s">
        <v>200</v>
      </c>
      <c r="O471" s="30" t="s">
        <v>3395</v>
      </c>
      <c r="P471" s="2" t="str">
        <f t="shared" si="56"/>
        <v>5514</v>
      </c>
      <c r="Q471" s="9" t="str">
        <f t="shared" si="57"/>
        <v>10200-Eakate sotsiaalhoolekandeasutused</v>
      </c>
      <c r="R471" s="9" t="str">
        <f t="shared" si="58"/>
        <v>55</v>
      </c>
      <c r="S471" s="9" t="str">
        <f t="shared" si="59"/>
        <v>3000IKT kulud asutustes</v>
      </c>
      <c r="T471" s="37" t="str">
        <f t="shared" si="60"/>
        <v>55143-Kulud riist- ja tarkvara rendile</v>
      </c>
      <c r="U471" s="18" t="s">
        <v>2308</v>
      </c>
      <c r="V471" s="9" t="str">
        <f t="shared" si="61"/>
        <v/>
      </c>
      <c r="W471" t="str">
        <f t="shared" si="62"/>
        <v>10</v>
      </c>
      <c r="X471" t="str">
        <f t="shared" si="63"/>
        <v/>
      </c>
    </row>
    <row r="472" spans="1:24" hidden="1" x14ac:dyDescent="0.2">
      <c r="A472" s="12" t="s">
        <v>2592</v>
      </c>
      <c r="B472" s="12">
        <v>340</v>
      </c>
      <c r="C472" s="12" t="s">
        <v>203</v>
      </c>
      <c r="D472" s="12" t="s">
        <v>204</v>
      </c>
      <c r="E472" s="12" t="s">
        <v>12</v>
      </c>
      <c r="F472" s="12" t="s">
        <v>13</v>
      </c>
      <c r="G472" s="12" t="s">
        <v>3</v>
      </c>
      <c r="H472" s="12" t="s">
        <v>3</v>
      </c>
      <c r="I472" s="12" t="s">
        <v>431</v>
      </c>
      <c r="J472" s="12" t="s">
        <v>432</v>
      </c>
      <c r="K472" s="12" t="s">
        <v>70</v>
      </c>
      <c r="L472" s="12" t="s">
        <v>71</v>
      </c>
      <c r="M472" s="12" t="s">
        <v>199</v>
      </c>
      <c r="N472" s="12" t="s">
        <v>200</v>
      </c>
      <c r="O472" s="30" t="s">
        <v>3395</v>
      </c>
      <c r="P472" s="2" t="str">
        <f t="shared" si="56"/>
        <v>5514</v>
      </c>
      <c r="Q472" s="9" t="str">
        <f t="shared" si="57"/>
        <v>10200-Eakate sotsiaalhoolekandeasutused</v>
      </c>
      <c r="R472" s="9" t="str">
        <f t="shared" si="58"/>
        <v>55</v>
      </c>
      <c r="S472" s="9" t="str">
        <f t="shared" si="59"/>
        <v>3000IKT kulud asutustes</v>
      </c>
      <c r="T472" s="37" t="str">
        <f t="shared" si="60"/>
        <v>55141-Kulud riist- ja tarkvara ostmiseks</v>
      </c>
      <c r="U472" s="18" t="s">
        <v>2308</v>
      </c>
      <c r="V472" s="9" t="str">
        <f t="shared" si="61"/>
        <v/>
      </c>
      <c r="W472" t="str">
        <f t="shared" si="62"/>
        <v>10</v>
      </c>
      <c r="X472" t="str">
        <f t="shared" si="63"/>
        <v/>
      </c>
    </row>
    <row r="473" spans="1:24" hidden="1" x14ac:dyDescent="0.2">
      <c r="A473" s="12" t="s">
        <v>2593</v>
      </c>
      <c r="B473" s="12">
        <v>-340</v>
      </c>
      <c r="C473" s="12" t="s">
        <v>258</v>
      </c>
      <c r="D473" s="12" t="s">
        <v>259</v>
      </c>
      <c r="E473" s="12" t="s">
        <v>12</v>
      </c>
      <c r="F473" s="12" t="s">
        <v>13</v>
      </c>
      <c r="G473" s="12" t="s">
        <v>3</v>
      </c>
      <c r="H473" s="12" t="s">
        <v>3</v>
      </c>
      <c r="I473" s="12" t="s">
        <v>431</v>
      </c>
      <c r="J473" s="12" t="s">
        <v>432</v>
      </c>
      <c r="K473" s="12" t="s">
        <v>70</v>
      </c>
      <c r="L473" s="12" t="s">
        <v>71</v>
      </c>
      <c r="M473" s="12" t="s">
        <v>199</v>
      </c>
      <c r="N473" s="12" t="s">
        <v>200</v>
      </c>
      <c r="O473" s="30" t="s">
        <v>3395</v>
      </c>
      <c r="P473" s="2" t="str">
        <f t="shared" si="56"/>
        <v>5514</v>
      </c>
      <c r="Q473" s="9" t="str">
        <f t="shared" si="57"/>
        <v>10200-Eakate sotsiaalhoolekandeasutused</v>
      </c>
      <c r="R473" s="9" t="str">
        <f t="shared" si="58"/>
        <v>55</v>
      </c>
      <c r="S473" s="9" t="str">
        <f t="shared" si="59"/>
        <v>3000IKT kulud asutustes</v>
      </c>
      <c r="T473" s="37" t="str">
        <f t="shared" si="60"/>
        <v>55143-Kulud riist- ja tarkvara rendile</v>
      </c>
      <c r="U473" s="18" t="s">
        <v>2308</v>
      </c>
      <c r="V473" s="9" t="str">
        <f t="shared" si="61"/>
        <v/>
      </c>
      <c r="W473" t="str">
        <f t="shared" si="62"/>
        <v>10</v>
      </c>
      <c r="X473" t="str">
        <f t="shared" si="63"/>
        <v/>
      </c>
    </row>
    <row r="474" spans="1:24" hidden="1" x14ac:dyDescent="0.2">
      <c r="A474" s="12" t="s">
        <v>2594</v>
      </c>
      <c r="B474" s="12">
        <v>95</v>
      </c>
      <c r="C474" s="12" t="s">
        <v>203</v>
      </c>
      <c r="D474" s="12" t="s">
        <v>204</v>
      </c>
      <c r="E474" s="12" t="s">
        <v>12</v>
      </c>
      <c r="F474" s="12" t="s">
        <v>13</v>
      </c>
      <c r="G474" s="12" t="s">
        <v>3</v>
      </c>
      <c r="H474" s="12" t="s">
        <v>3</v>
      </c>
      <c r="I474" s="12" t="s">
        <v>49</v>
      </c>
      <c r="J474" s="12" t="s">
        <v>50</v>
      </c>
      <c r="K474" s="12" t="s">
        <v>47</v>
      </c>
      <c r="L474" s="12" t="s">
        <v>48</v>
      </c>
      <c r="M474" s="12" t="s">
        <v>199</v>
      </c>
      <c r="N474" s="12" t="s">
        <v>200</v>
      </c>
      <c r="O474" s="30" t="s">
        <v>3395</v>
      </c>
      <c r="P474" s="2" t="str">
        <f t="shared" si="56"/>
        <v>5514</v>
      </c>
      <c r="Q474" s="9" t="str">
        <f t="shared" si="57"/>
        <v>09510-Noorte huviharidus ja huvitegevus</v>
      </c>
      <c r="R474" s="9" t="str">
        <f t="shared" si="58"/>
        <v>55</v>
      </c>
      <c r="S474" s="9" t="str">
        <f t="shared" si="59"/>
        <v>3000IKT kulud asutustes</v>
      </c>
      <c r="T474" s="37" t="str">
        <f t="shared" si="60"/>
        <v>55141-Kulud riist- ja tarkvara ostmiseks</v>
      </c>
      <c r="U474" s="18" t="s">
        <v>2308</v>
      </c>
      <c r="V474" s="9" t="str">
        <f t="shared" si="61"/>
        <v/>
      </c>
      <c r="W474" t="str">
        <f t="shared" si="62"/>
        <v>09</v>
      </c>
      <c r="X474" t="str">
        <f t="shared" si="63"/>
        <v/>
      </c>
    </row>
    <row r="475" spans="1:24" hidden="1" x14ac:dyDescent="0.2">
      <c r="A475" s="12" t="s">
        <v>2595</v>
      </c>
      <c r="B475" s="12">
        <v>-95</v>
      </c>
      <c r="C475" s="12" t="s">
        <v>258</v>
      </c>
      <c r="D475" s="12" t="s">
        <v>259</v>
      </c>
      <c r="E475" s="12" t="s">
        <v>12</v>
      </c>
      <c r="F475" s="12" t="s">
        <v>13</v>
      </c>
      <c r="G475" s="12" t="s">
        <v>3</v>
      </c>
      <c r="H475" s="12" t="s">
        <v>3</v>
      </c>
      <c r="I475" s="12" t="s">
        <v>49</v>
      </c>
      <c r="J475" s="12" t="s">
        <v>50</v>
      </c>
      <c r="K475" s="12" t="s">
        <v>47</v>
      </c>
      <c r="L475" s="12" t="s">
        <v>48</v>
      </c>
      <c r="M475" s="12" t="s">
        <v>199</v>
      </c>
      <c r="N475" s="12" t="s">
        <v>200</v>
      </c>
      <c r="O475" s="30" t="s">
        <v>3395</v>
      </c>
      <c r="P475" s="2" t="str">
        <f t="shared" si="56"/>
        <v>5514</v>
      </c>
      <c r="Q475" s="9" t="str">
        <f t="shared" si="57"/>
        <v>09510-Noorte huviharidus ja huvitegevus</v>
      </c>
      <c r="R475" s="9" t="str">
        <f t="shared" si="58"/>
        <v>55</v>
      </c>
      <c r="S475" s="9" t="str">
        <f t="shared" si="59"/>
        <v>3000IKT kulud asutustes</v>
      </c>
      <c r="T475" s="37" t="str">
        <f t="shared" si="60"/>
        <v>55143-Kulud riist- ja tarkvara rendile</v>
      </c>
      <c r="U475" s="18" t="s">
        <v>2308</v>
      </c>
      <c r="V475" s="9" t="str">
        <f t="shared" si="61"/>
        <v/>
      </c>
      <c r="W475" t="str">
        <f t="shared" si="62"/>
        <v>09</v>
      </c>
      <c r="X475" t="str">
        <f t="shared" si="63"/>
        <v/>
      </c>
    </row>
    <row r="476" spans="1:24" hidden="1" x14ac:dyDescent="0.2">
      <c r="A476" s="12" t="s">
        <v>2596</v>
      </c>
      <c r="B476" s="12">
        <v>85</v>
      </c>
      <c r="C476" s="12" t="s">
        <v>209</v>
      </c>
      <c r="D476" s="12" t="s">
        <v>210</v>
      </c>
      <c r="E476" s="12" t="s">
        <v>12</v>
      </c>
      <c r="F476" s="12" t="s">
        <v>13</v>
      </c>
      <c r="G476" s="12" t="s">
        <v>3</v>
      </c>
      <c r="H476" s="12" t="s">
        <v>3</v>
      </c>
      <c r="I476" s="12" t="s">
        <v>49</v>
      </c>
      <c r="J476" s="12" t="s">
        <v>50</v>
      </c>
      <c r="K476" s="12" t="s">
        <v>47</v>
      </c>
      <c r="L476" s="12" t="s">
        <v>48</v>
      </c>
      <c r="M476" s="12" t="s">
        <v>199</v>
      </c>
      <c r="N476" s="12" t="s">
        <v>200</v>
      </c>
      <c r="O476" s="30" t="s">
        <v>3395</v>
      </c>
      <c r="P476" s="2" t="str">
        <f t="shared" si="56"/>
        <v>5514</v>
      </c>
      <c r="Q476" s="9" t="str">
        <f t="shared" si="57"/>
        <v>09510-Noorte huviharidus ja huvitegevus</v>
      </c>
      <c r="R476" s="9" t="str">
        <f t="shared" si="58"/>
        <v>55</v>
      </c>
      <c r="S476" s="9" t="str">
        <f t="shared" si="59"/>
        <v>3000IKT kulud asutustes</v>
      </c>
      <c r="T476" s="37" t="str">
        <f t="shared" si="60"/>
        <v>55144-Kulud andmesidele</v>
      </c>
      <c r="U476" s="18" t="s">
        <v>2308</v>
      </c>
      <c r="V476" s="9" t="str">
        <f t="shared" si="61"/>
        <v/>
      </c>
      <c r="W476" t="str">
        <f t="shared" si="62"/>
        <v>09</v>
      </c>
      <c r="X476" t="str">
        <f t="shared" si="63"/>
        <v/>
      </c>
    </row>
    <row r="477" spans="1:24" hidden="1" x14ac:dyDescent="0.2">
      <c r="A477" s="12" t="s">
        <v>2597</v>
      </c>
      <c r="B477" s="12">
        <v>-85</v>
      </c>
      <c r="C477" s="12" t="s">
        <v>258</v>
      </c>
      <c r="D477" s="12" t="s">
        <v>259</v>
      </c>
      <c r="E477" s="12" t="s">
        <v>12</v>
      </c>
      <c r="F477" s="12" t="s">
        <v>13</v>
      </c>
      <c r="G477" s="12" t="s">
        <v>3</v>
      </c>
      <c r="H477" s="12" t="s">
        <v>3</v>
      </c>
      <c r="I477" s="12" t="s">
        <v>49</v>
      </c>
      <c r="J477" s="12" t="s">
        <v>50</v>
      </c>
      <c r="K477" s="12" t="s">
        <v>47</v>
      </c>
      <c r="L477" s="12" t="s">
        <v>48</v>
      </c>
      <c r="M477" s="12" t="s">
        <v>199</v>
      </c>
      <c r="N477" s="12" t="s">
        <v>200</v>
      </c>
      <c r="O477" s="30" t="s">
        <v>3395</v>
      </c>
      <c r="P477" s="2" t="str">
        <f t="shared" si="56"/>
        <v>5514</v>
      </c>
      <c r="Q477" s="9" t="str">
        <f t="shared" si="57"/>
        <v>09510-Noorte huviharidus ja huvitegevus</v>
      </c>
      <c r="R477" s="9" t="str">
        <f t="shared" si="58"/>
        <v>55</v>
      </c>
      <c r="S477" s="9" t="str">
        <f t="shared" si="59"/>
        <v>3000IKT kulud asutustes</v>
      </c>
      <c r="T477" s="37" t="str">
        <f t="shared" si="60"/>
        <v>55143-Kulud riist- ja tarkvara rendile</v>
      </c>
      <c r="U477" s="18" t="s">
        <v>2308</v>
      </c>
      <c r="V477" s="9" t="str">
        <f t="shared" si="61"/>
        <v/>
      </c>
      <c r="W477" t="str">
        <f t="shared" si="62"/>
        <v>09</v>
      </c>
      <c r="X477" t="str">
        <f t="shared" si="63"/>
        <v/>
      </c>
    </row>
    <row r="478" spans="1:24" hidden="1" x14ac:dyDescent="0.2">
      <c r="A478" s="12" t="s">
        <v>2598</v>
      </c>
      <c r="B478" s="12">
        <v>1200</v>
      </c>
      <c r="C478" s="12" t="s">
        <v>238</v>
      </c>
      <c r="D478" s="12" t="s">
        <v>239</v>
      </c>
      <c r="E478" s="12" t="s">
        <v>12</v>
      </c>
      <c r="F478" s="12" t="s">
        <v>13</v>
      </c>
      <c r="G478" s="12" t="s">
        <v>3</v>
      </c>
      <c r="H478" s="12" t="s">
        <v>3</v>
      </c>
      <c r="I478" s="12" t="s">
        <v>49</v>
      </c>
      <c r="J478" s="12" t="s">
        <v>50</v>
      </c>
      <c r="K478" s="12" t="s">
        <v>47</v>
      </c>
      <c r="L478" s="12" t="s">
        <v>48</v>
      </c>
      <c r="M478" s="12" t="s">
        <v>199</v>
      </c>
      <c r="N478" s="12" t="s">
        <v>200</v>
      </c>
      <c r="O478" s="30" t="s">
        <v>3395</v>
      </c>
      <c r="P478" s="2" t="str">
        <f t="shared" si="56"/>
        <v>5514</v>
      </c>
      <c r="Q478" s="9" t="str">
        <f t="shared" si="57"/>
        <v>09510-Noorte huviharidus ja huvitegevus</v>
      </c>
      <c r="R478" s="9" t="str">
        <f t="shared" si="58"/>
        <v>55</v>
      </c>
      <c r="S478" s="9" t="str">
        <f t="shared" si="59"/>
        <v>3000IKT kulud asutustes</v>
      </c>
      <c r="T478" s="37" t="str">
        <f t="shared" si="60"/>
        <v>55142-Kulud remondile ja hooldusele</v>
      </c>
      <c r="U478" s="18" t="s">
        <v>2308</v>
      </c>
      <c r="V478" s="9" t="str">
        <f t="shared" si="61"/>
        <v/>
      </c>
      <c r="W478" t="str">
        <f t="shared" si="62"/>
        <v>09</v>
      </c>
      <c r="X478" t="str">
        <f t="shared" si="63"/>
        <v/>
      </c>
    </row>
    <row r="479" spans="1:24" hidden="1" x14ac:dyDescent="0.2">
      <c r="A479" s="12" t="s">
        <v>2599</v>
      </c>
      <c r="B479" s="12">
        <v>-1200</v>
      </c>
      <c r="C479" s="12" t="s">
        <v>258</v>
      </c>
      <c r="D479" s="12" t="s">
        <v>259</v>
      </c>
      <c r="E479" s="12" t="s">
        <v>12</v>
      </c>
      <c r="F479" s="12" t="s">
        <v>13</v>
      </c>
      <c r="G479" s="12" t="s">
        <v>3</v>
      </c>
      <c r="H479" s="12" t="s">
        <v>3</v>
      </c>
      <c r="I479" s="12" t="s">
        <v>49</v>
      </c>
      <c r="J479" s="12" t="s">
        <v>50</v>
      </c>
      <c r="K479" s="12" t="s">
        <v>47</v>
      </c>
      <c r="L479" s="12" t="s">
        <v>48</v>
      </c>
      <c r="M479" s="12" t="s">
        <v>199</v>
      </c>
      <c r="N479" s="12" t="s">
        <v>200</v>
      </c>
      <c r="O479" s="30" t="s">
        <v>3395</v>
      </c>
      <c r="P479" s="2" t="str">
        <f t="shared" si="56"/>
        <v>5514</v>
      </c>
      <c r="Q479" s="9" t="str">
        <f t="shared" si="57"/>
        <v>09510-Noorte huviharidus ja huvitegevus</v>
      </c>
      <c r="R479" s="9" t="str">
        <f t="shared" si="58"/>
        <v>55</v>
      </c>
      <c r="S479" s="9" t="str">
        <f t="shared" si="59"/>
        <v>3000IKT kulud asutustes</v>
      </c>
      <c r="T479" s="37" t="str">
        <f t="shared" si="60"/>
        <v>55143-Kulud riist- ja tarkvara rendile</v>
      </c>
      <c r="U479" s="18" t="s">
        <v>2308</v>
      </c>
      <c r="V479" s="9" t="str">
        <f t="shared" si="61"/>
        <v/>
      </c>
      <c r="W479" t="str">
        <f t="shared" si="62"/>
        <v>09</v>
      </c>
      <c r="X479" t="str">
        <f t="shared" si="63"/>
        <v/>
      </c>
    </row>
    <row r="480" spans="1:24" hidden="1" x14ac:dyDescent="0.2">
      <c r="A480" s="12" t="s">
        <v>2600</v>
      </c>
      <c r="B480" s="12">
        <v>-1824</v>
      </c>
      <c r="C480" s="12" t="s">
        <v>258</v>
      </c>
      <c r="D480" s="12" t="s">
        <v>259</v>
      </c>
      <c r="E480" s="12" t="s">
        <v>12</v>
      </c>
      <c r="F480" s="12" t="s">
        <v>13</v>
      </c>
      <c r="G480" s="12" t="s">
        <v>3</v>
      </c>
      <c r="H480" s="12" t="s">
        <v>3</v>
      </c>
      <c r="I480" s="12" t="s">
        <v>72</v>
      </c>
      <c r="J480" s="12" t="s">
        <v>73</v>
      </c>
      <c r="K480" s="12" t="s">
        <v>38</v>
      </c>
      <c r="L480" s="12" t="s">
        <v>39</v>
      </c>
      <c r="M480" s="12" t="s">
        <v>199</v>
      </c>
      <c r="N480" s="12" t="s">
        <v>200</v>
      </c>
      <c r="O480" s="30" t="s">
        <v>3395</v>
      </c>
      <c r="P480" s="2" t="str">
        <f t="shared" si="56"/>
        <v>5514</v>
      </c>
      <c r="Q480" s="9" t="str">
        <f t="shared" si="57"/>
        <v>09212-Põhihariduse otsekulud</v>
      </c>
      <c r="R480" s="9" t="str">
        <f t="shared" si="58"/>
        <v>55</v>
      </c>
      <c r="S480" s="9" t="str">
        <f t="shared" si="59"/>
        <v>3000IKT kulud asutustes</v>
      </c>
      <c r="T480" s="37" t="str">
        <f t="shared" si="60"/>
        <v>55143-Kulud riist- ja tarkvara rendile</v>
      </c>
      <c r="U480" s="18" t="s">
        <v>2308</v>
      </c>
      <c r="V480" s="9" t="str">
        <f t="shared" si="61"/>
        <v/>
      </c>
      <c r="W480" t="str">
        <f t="shared" si="62"/>
        <v>09</v>
      </c>
      <c r="X480" t="str">
        <f t="shared" si="63"/>
        <v/>
      </c>
    </row>
    <row r="481" spans="1:24" hidden="1" x14ac:dyDescent="0.2">
      <c r="A481" s="12" t="s">
        <v>2590</v>
      </c>
      <c r="B481" s="12">
        <v>600</v>
      </c>
      <c r="C481" s="12" t="s">
        <v>238</v>
      </c>
      <c r="D481" s="12" t="s">
        <v>239</v>
      </c>
      <c r="E481" s="12" t="s">
        <v>12</v>
      </c>
      <c r="F481" s="12" t="s">
        <v>13</v>
      </c>
      <c r="G481" s="12" t="s">
        <v>3</v>
      </c>
      <c r="H481" s="12" t="s">
        <v>3</v>
      </c>
      <c r="I481" s="12" t="s">
        <v>72</v>
      </c>
      <c r="J481" s="12" t="s">
        <v>73</v>
      </c>
      <c r="K481" s="12" t="s">
        <v>38</v>
      </c>
      <c r="L481" s="12" t="s">
        <v>39</v>
      </c>
      <c r="M481" s="12" t="s">
        <v>199</v>
      </c>
      <c r="N481" s="12" t="s">
        <v>200</v>
      </c>
      <c r="O481" s="30" t="s">
        <v>3395</v>
      </c>
      <c r="P481" s="2" t="str">
        <f t="shared" si="56"/>
        <v>5514</v>
      </c>
      <c r="Q481" s="9" t="str">
        <f t="shared" si="57"/>
        <v>09212-Põhihariduse otsekulud</v>
      </c>
      <c r="R481" s="9" t="str">
        <f t="shared" si="58"/>
        <v>55</v>
      </c>
      <c r="S481" s="9" t="str">
        <f t="shared" si="59"/>
        <v>3000IKT kulud asutustes</v>
      </c>
      <c r="T481" s="37" t="str">
        <f t="shared" si="60"/>
        <v>55142-Kulud remondile ja hooldusele</v>
      </c>
      <c r="U481" s="18" t="s">
        <v>2308</v>
      </c>
      <c r="V481" s="9" t="str">
        <f t="shared" si="61"/>
        <v/>
      </c>
      <c r="W481" t="str">
        <f t="shared" si="62"/>
        <v>09</v>
      </c>
      <c r="X481" t="str">
        <f t="shared" si="63"/>
        <v/>
      </c>
    </row>
    <row r="482" spans="1:24" hidden="1" x14ac:dyDescent="0.2">
      <c r="A482" s="12" t="s">
        <v>2591</v>
      </c>
      <c r="B482" s="12">
        <v>-600</v>
      </c>
      <c r="C482" s="12" t="s">
        <v>258</v>
      </c>
      <c r="D482" s="12" t="s">
        <v>259</v>
      </c>
      <c r="E482" s="12" t="s">
        <v>12</v>
      </c>
      <c r="F482" s="12" t="s">
        <v>13</v>
      </c>
      <c r="G482" s="12" t="s">
        <v>3</v>
      </c>
      <c r="H482" s="12" t="s">
        <v>3</v>
      </c>
      <c r="I482" s="12" t="s">
        <v>72</v>
      </c>
      <c r="J482" s="12" t="s">
        <v>73</v>
      </c>
      <c r="K482" s="12" t="s">
        <v>38</v>
      </c>
      <c r="L482" s="12" t="s">
        <v>39</v>
      </c>
      <c r="M482" s="12" t="s">
        <v>199</v>
      </c>
      <c r="N482" s="12" t="s">
        <v>200</v>
      </c>
      <c r="O482" s="30" t="s">
        <v>3395</v>
      </c>
      <c r="P482" s="2" t="str">
        <f t="shared" si="56"/>
        <v>5514</v>
      </c>
      <c r="Q482" s="9" t="str">
        <f t="shared" si="57"/>
        <v>09212-Põhihariduse otsekulud</v>
      </c>
      <c r="R482" s="9" t="str">
        <f t="shared" si="58"/>
        <v>55</v>
      </c>
      <c r="S482" s="9" t="str">
        <f t="shared" si="59"/>
        <v>3000IKT kulud asutustes</v>
      </c>
      <c r="T482" s="37" t="str">
        <f t="shared" si="60"/>
        <v>55143-Kulud riist- ja tarkvara rendile</v>
      </c>
      <c r="U482" s="18" t="s">
        <v>2308</v>
      </c>
      <c r="V482" s="9" t="str">
        <f t="shared" si="61"/>
        <v/>
      </c>
      <c r="W482" t="str">
        <f t="shared" si="62"/>
        <v>09</v>
      </c>
      <c r="X482" t="str">
        <f t="shared" si="63"/>
        <v/>
      </c>
    </row>
    <row r="483" spans="1:24" hidden="1" x14ac:dyDescent="0.2">
      <c r="A483" s="12" t="s">
        <v>2601</v>
      </c>
      <c r="B483" s="12">
        <v>2000</v>
      </c>
      <c r="C483" s="12" t="s">
        <v>238</v>
      </c>
      <c r="D483" s="12" t="s">
        <v>239</v>
      </c>
      <c r="E483" s="12" t="s">
        <v>12</v>
      </c>
      <c r="F483" s="12" t="s">
        <v>13</v>
      </c>
      <c r="G483" s="12" t="s">
        <v>3</v>
      </c>
      <c r="H483" s="12" t="s">
        <v>3</v>
      </c>
      <c r="I483" s="12" t="s">
        <v>72</v>
      </c>
      <c r="J483" s="12" t="s">
        <v>73</v>
      </c>
      <c r="K483" s="12" t="s">
        <v>38</v>
      </c>
      <c r="L483" s="12" t="s">
        <v>39</v>
      </c>
      <c r="M483" s="12" t="s">
        <v>199</v>
      </c>
      <c r="N483" s="12" t="s">
        <v>200</v>
      </c>
      <c r="O483" s="30" t="s">
        <v>3395</v>
      </c>
      <c r="P483" s="2" t="str">
        <f t="shared" si="56"/>
        <v>5514</v>
      </c>
      <c r="Q483" s="9" t="str">
        <f t="shared" si="57"/>
        <v>09212-Põhihariduse otsekulud</v>
      </c>
      <c r="R483" s="9" t="str">
        <f t="shared" si="58"/>
        <v>55</v>
      </c>
      <c r="S483" s="9" t="str">
        <f t="shared" si="59"/>
        <v>3000IKT kulud asutustes</v>
      </c>
      <c r="T483" s="37" t="str">
        <f t="shared" si="60"/>
        <v>55142-Kulud remondile ja hooldusele</v>
      </c>
      <c r="U483" s="18" t="s">
        <v>2308</v>
      </c>
      <c r="V483" s="9" t="str">
        <f t="shared" si="61"/>
        <v/>
      </c>
      <c r="W483" t="str">
        <f t="shared" si="62"/>
        <v>09</v>
      </c>
      <c r="X483" t="str">
        <f t="shared" si="63"/>
        <v/>
      </c>
    </row>
    <row r="484" spans="1:24" hidden="1" x14ac:dyDescent="0.2">
      <c r="A484" s="12" t="s">
        <v>2602</v>
      </c>
      <c r="B484" s="12">
        <v>-2000</v>
      </c>
      <c r="C484" s="12" t="s">
        <v>203</v>
      </c>
      <c r="D484" s="12" t="s">
        <v>204</v>
      </c>
      <c r="E484" s="12" t="s">
        <v>12</v>
      </c>
      <c r="F484" s="12" t="s">
        <v>13</v>
      </c>
      <c r="G484" s="12" t="s">
        <v>3</v>
      </c>
      <c r="H484" s="12" t="s">
        <v>3</v>
      </c>
      <c r="I484" s="12" t="s">
        <v>72</v>
      </c>
      <c r="J484" s="12" t="s">
        <v>73</v>
      </c>
      <c r="K484" s="12" t="s">
        <v>38</v>
      </c>
      <c r="L484" s="12" t="s">
        <v>39</v>
      </c>
      <c r="M484" s="12" t="s">
        <v>199</v>
      </c>
      <c r="N484" s="12" t="s">
        <v>200</v>
      </c>
      <c r="O484" s="30" t="s">
        <v>3395</v>
      </c>
      <c r="P484" s="2" t="str">
        <f t="shared" si="56"/>
        <v>5514</v>
      </c>
      <c r="Q484" s="9" t="str">
        <f t="shared" si="57"/>
        <v>09212-Põhihariduse otsekulud</v>
      </c>
      <c r="R484" s="9" t="str">
        <f t="shared" si="58"/>
        <v>55</v>
      </c>
      <c r="S484" s="9" t="str">
        <f t="shared" si="59"/>
        <v>3000IKT kulud asutustes</v>
      </c>
      <c r="T484" s="37" t="str">
        <f t="shared" si="60"/>
        <v>55141-Kulud riist- ja tarkvara ostmiseks</v>
      </c>
      <c r="U484" s="18" t="s">
        <v>2308</v>
      </c>
      <c r="V484" s="9" t="str">
        <f t="shared" si="61"/>
        <v/>
      </c>
      <c r="W484" t="str">
        <f t="shared" si="62"/>
        <v>09</v>
      </c>
      <c r="X484" t="str">
        <f t="shared" si="63"/>
        <v/>
      </c>
    </row>
    <row r="485" spans="1:24" hidden="1" x14ac:dyDescent="0.2">
      <c r="A485" s="12" t="s">
        <v>2603</v>
      </c>
      <c r="B485" s="12">
        <v>1314</v>
      </c>
      <c r="C485" s="12" t="s">
        <v>238</v>
      </c>
      <c r="D485" s="12" t="s">
        <v>239</v>
      </c>
      <c r="E485" s="12" t="s">
        <v>12</v>
      </c>
      <c r="F485" s="12" t="s">
        <v>13</v>
      </c>
      <c r="G485" s="12" t="s">
        <v>3</v>
      </c>
      <c r="H485" s="12" t="s">
        <v>3</v>
      </c>
      <c r="I485" s="12" t="s">
        <v>36</v>
      </c>
      <c r="J485" s="12" t="s">
        <v>37</v>
      </c>
      <c r="K485" s="12" t="s">
        <v>38</v>
      </c>
      <c r="L485" s="12" t="s">
        <v>39</v>
      </c>
      <c r="M485" s="12" t="s">
        <v>199</v>
      </c>
      <c r="N485" s="12" t="s">
        <v>200</v>
      </c>
      <c r="O485" s="30" t="s">
        <v>3395</v>
      </c>
      <c r="P485" s="2" t="str">
        <f t="shared" si="56"/>
        <v>5514</v>
      </c>
      <c r="Q485" s="9" t="str">
        <f t="shared" si="57"/>
        <v>09212-Põhihariduse otsekulud</v>
      </c>
      <c r="R485" s="9" t="str">
        <f t="shared" si="58"/>
        <v>55</v>
      </c>
      <c r="S485" s="9" t="str">
        <f t="shared" si="59"/>
        <v>3000IKT kulud asutustes</v>
      </c>
      <c r="T485" s="37" t="str">
        <f t="shared" si="60"/>
        <v>55142-Kulud remondile ja hooldusele</v>
      </c>
      <c r="U485" s="18" t="s">
        <v>2308</v>
      </c>
      <c r="V485" s="9" t="str">
        <f t="shared" si="61"/>
        <v/>
      </c>
      <c r="W485" t="str">
        <f t="shared" si="62"/>
        <v>09</v>
      </c>
      <c r="X485" t="str">
        <f t="shared" si="63"/>
        <v/>
      </c>
    </row>
    <row r="486" spans="1:24" hidden="1" x14ac:dyDescent="0.2">
      <c r="A486" s="12" t="s">
        <v>2604</v>
      </c>
      <c r="B486" s="12">
        <v>-1314</v>
      </c>
      <c r="C486" s="12" t="s">
        <v>258</v>
      </c>
      <c r="D486" s="12" t="s">
        <v>259</v>
      </c>
      <c r="E486" s="12" t="s">
        <v>12</v>
      </c>
      <c r="F486" s="12" t="s">
        <v>13</v>
      </c>
      <c r="G486" s="12" t="s">
        <v>3</v>
      </c>
      <c r="H486" s="12" t="s">
        <v>3</v>
      </c>
      <c r="I486" s="12" t="s">
        <v>36</v>
      </c>
      <c r="J486" s="12" t="s">
        <v>37</v>
      </c>
      <c r="K486" s="12" t="s">
        <v>38</v>
      </c>
      <c r="L486" s="12" t="s">
        <v>39</v>
      </c>
      <c r="M486" s="12" t="s">
        <v>199</v>
      </c>
      <c r="N486" s="12" t="s">
        <v>200</v>
      </c>
      <c r="O486" s="30" t="s">
        <v>3395</v>
      </c>
      <c r="P486" s="2" t="str">
        <f t="shared" si="56"/>
        <v>5514</v>
      </c>
      <c r="Q486" s="9" t="str">
        <f t="shared" si="57"/>
        <v>09212-Põhihariduse otsekulud</v>
      </c>
      <c r="R486" s="9" t="str">
        <f t="shared" si="58"/>
        <v>55</v>
      </c>
      <c r="S486" s="9" t="str">
        <f t="shared" si="59"/>
        <v>3000IKT kulud asutustes</v>
      </c>
      <c r="T486" s="37" t="str">
        <f t="shared" si="60"/>
        <v>55143-Kulud riist- ja tarkvara rendile</v>
      </c>
      <c r="U486" s="18" t="s">
        <v>2308</v>
      </c>
      <c r="V486" s="9" t="str">
        <f t="shared" si="61"/>
        <v/>
      </c>
      <c r="W486" t="str">
        <f t="shared" si="62"/>
        <v>09</v>
      </c>
      <c r="X486" t="str">
        <f t="shared" si="63"/>
        <v/>
      </c>
    </row>
    <row r="487" spans="1:24" hidden="1" x14ac:dyDescent="0.2">
      <c r="A487" s="12" t="s">
        <v>2605</v>
      </c>
      <c r="B487" s="12">
        <v>432</v>
      </c>
      <c r="C487" s="12" t="s">
        <v>197</v>
      </c>
      <c r="D487" s="12" t="s">
        <v>198</v>
      </c>
      <c r="E487" s="12" t="s">
        <v>12</v>
      </c>
      <c r="F487" s="12" t="s">
        <v>13</v>
      </c>
      <c r="G487" s="12" t="s">
        <v>3</v>
      </c>
      <c r="H487" s="12" t="s">
        <v>3</v>
      </c>
      <c r="I487" s="12" t="s">
        <v>36</v>
      </c>
      <c r="J487" s="12" t="s">
        <v>37</v>
      </c>
      <c r="K487" s="12" t="s">
        <v>38</v>
      </c>
      <c r="L487" s="12" t="s">
        <v>39</v>
      </c>
      <c r="M487" s="12" t="s">
        <v>199</v>
      </c>
      <c r="N487" s="12" t="s">
        <v>200</v>
      </c>
      <c r="O487" s="30" t="s">
        <v>3395</v>
      </c>
      <c r="P487" s="2" t="str">
        <f t="shared" si="56"/>
        <v>5514</v>
      </c>
      <c r="Q487" s="9" t="str">
        <f t="shared" si="57"/>
        <v>09212-Põhihariduse otsekulud</v>
      </c>
      <c r="R487" s="9" t="str">
        <f t="shared" si="58"/>
        <v>55</v>
      </c>
      <c r="S487" s="9" t="str">
        <f t="shared" si="59"/>
        <v>3000IKT kulud asutustes</v>
      </c>
      <c r="T487" s="37" t="str">
        <f t="shared" si="60"/>
        <v>55147-Veebipõhine tarkvara ja infosüsteem</v>
      </c>
      <c r="U487" s="18" t="s">
        <v>2308</v>
      </c>
      <c r="V487" s="9" t="str">
        <f t="shared" si="61"/>
        <v/>
      </c>
      <c r="W487" t="str">
        <f t="shared" si="62"/>
        <v>09</v>
      </c>
      <c r="X487" t="str">
        <f t="shared" si="63"/>
        <v/>
      </c>
    </row>
    <row r="488" spans="1:24" hidden="1" x14ac:dyDescent="0.2">
      <c r="A488" s="12" t="s">
        <v>2606</v>
      </c>
      <c r="B488" s="12">
        <v>-432</v>
      </c>
      <c r="C488" s="12" t="s">
        <v>258</v>
      </c>
      <c r="D488" s="12" t="s">
        <v>259</v>
      </c>
      <c r="E488" s="12" t="s">
        <v>12</v>
      </c>
      <c r="F488" s="12" t="s">
        <v>13</v>
      </c>
      <c r="G488" s="12" t="s">
        <v>3</v>
      </c>
      <c r="H488" s="12" t="s">
        <v>3</v>
      </c>
      <c r="I488" s="12" t="s">
        <v>36</v>
      </c>
      <c r="J488" s="12" t="s">
        <v>37</v>
      </c>
      <c r="K488" s="12" t="s">
        <v>38</v>
      </c>
      <c r="L488" s="12" t="s">
        <v>39</v>
      </c>
      <c r="M488" s="12" t="s">
        <v>199</v>
      </c>
      <c r="N488" s="12" t="s">
        <v>200</v>
      </c>
      <c r="O488" s="30" t="s">
        <v>3395</v>
      </c>
      <c r="P488" s="2" t="str">
        <f t="shared" si="56"/>
        <v>5514</v>
      </c>
      <c r="Q488" s="9" t="str">
        <f t="shared" si="57"/>
        <v>09212-Põhihariduse otsekulud</v>
      </c>
      <c r="R488" s="9" t="str">
        <f t="shared" si="58"/>
        <v>55</v>
      </c>
      <c r="S488" s="9" t="str">
        <f t="shared" si="59"/>
        <v>3000IKT kulud asutustes</v>
      </c>
      <c r="T488" s="37" t="str">
        <f t="shared" si="60"/>
        <v>55143-Kulud riist- ja tarkvara rendile</v>
      </c>
      <c r="U488" s="18" t="s">
        <v>2308</v>
      </c>
      <c r="V488" s="9" t="str">
        <f t="shared" si="61"/>
        <v/>
      </c>
      <c r="W488" t="str">
        <f t="shared" si="62"/>
        <v>09</v>
      </c>
      <c r="X488" t="str">
        <f t="shared" si="63"/>
        <v/>
      </c>
    </row>
    <row r="489" spans="1:24" hidden="1" x14ac:dyDescent="0.2">
      <c r="A489" s="12" t="s">
        <v>2607</v>
      </c>
      <c r="B489" s="12">
        <v>300</v>
      </c>
      <c r="C489" s="12" t="s">
        <v>209</v>
      </c>
      <c r="D489" s="12" t="s">
        <v>210</v>
      </c>
      <c r="E489" s="12" t="s">
        <v>12</v>
      </c>
      <c r="F489" s="12" t="s">
        <v>13</v>
      </c>
      <c r="G489" s="12" t="s">
        <v>3</v>
      </c>
      <c r="H489" s="12" t="s">
        <v>3</v>
      </c>
      <c r="I489" s="12" t="s">
        <v>36</v>
      </c>
      <c r="J489" s="12" t="s">
        <v>37</v>
      </c>
      <c r="K489" s="12" t="s">
        <v>38</v>
      </c>
      <c r="L489" s="12" t="s">
        <v>39</v>
      </c>
      <c r="M489" s="12" t="s">
        <v>199</v>
      </c>
      <c r="N489" s="12" t="s">
        <v>200</v>
      </c>
      <c r="O489" s="30" t="s">
        <v>3395</v>
      </c>
      <c r="P489" s="2" t="str">
        <f t="shared" si="56"/>
        <v>5514</v>
      </c>
      <c r="Q489" s="9" t="str">
        <f t="shared" si="57"/>
        <v>09212-Põhihariduse otsekulud</v>
      </c>
      <c r="R489" s="9" t="str">
        <f t="shared" si="58"/>
        <v>55</v>
      </c>
      <c r="S489" s="9" t="str">
        <f t="shared" si="59"/>
        <v>3000IKT kulud asutustes</v>
      </c>
      <c r="T489" s="37" t="str">
        <f t="shared" si="60"/>
        <v>55144-Kulud andmesidele</v>
      </c>
      <c r="U489" s="18" t="s">
        <v>2308</v>
      </c>
      <c r="V489" s="9" t="str">
        <f t="shared" si="61"/>
        <v/>
      </c>
      <c r="W489" t="str">
        <f t="shared" si="62"/>
        <v>09</v>
      </c>
      <c r="X489" t="str">
        <f t="shared" si="63"/>
        <v/>
      </c>
    </row>
    <row r="490" spans="1:24" hidden="1" x14ac:dyDescent="0.2">
      <c r="A490" s="12" t="s">
        <v>2608</v>
      </c>
      <c r="B490" s="12">
        <v>-300</v>
      </c>
      <c r="C490" s="12" t="s">
        <v>258</v>
      </c>
      <c r="D490" s="12" t="s">
        <v>259</v>
      </c>
      <c r="E490" s="12" t="s">
        <v>12</v>
      </c>
      <c r="F490" s="12" t="s">
        <v>13</v>
      </c>
      <c r="G490" s="12" t="s">
        <v>3</v>
      </c>
      <c r="H490" s="12" t="s">
        <v>3</v>
      </c>
      <c r="I490" s="12" t="s">
        <v>36</v>
      </c>
      <c r="J490" s="12" t="s">
        <v>37</v>
      </c>
      <c r="K490" s="12" t="s">
        <v>38</v>
      </c>
      <c r="L490" s="12" t="s">
        <v>39</v>
      </c>
      <c r="M490" s="12" t="s">
        <v>199</v>
      </c>
      <c r="N490" s="12" t="s">
        <v>200</v>
      </c>
      <c r="O490" s="30" t="s">
        <v>3395</v>
      </c>
      <c r="P490" s="2" t="str">
        <f t="shared" si="56"/>
        <v>5514</v>
      </c>
      <c r="Q490" s="9" t="str">
        <f t="shared" si="57"/>
        <v>09212-Põhihariduse otsekulud</v>
      </c>
      <c r="R490" s="9" t="str">
        <f t="shared" si="58"/>
        <v>55</v>
      </c>
      <c r="S490" s="9" t="str">
        <f t="shared" si="59"/>
        <v>3000IKT kulud asutustes</v>
      </c>
      <c r="T490" s="37" t="str">
        <f t="shared" si="60"/>
        <v>55143-Kulud riist- ja tarkvara rendile</v>
      </c>
      <c r="U490" s="18" t="s">
        <v>2308</v>
      </c>
      <c r="V490" s="9" t="str">
        <f t="shared" si="61"/>
        <v/>
      </c>
      <c r="W490" t="str">
        <f t="shared" si="62"/>
        <v>09</v>
      </c>
      <c r="X490" t="str">
        <f t="shared" si="63"/>
        <v/>
      </c>
    </row>
    <row r="491" spans="1:24" hidden="1" x14ac:dyDescent="0.2">
      <c r="A491" s="12" t="s">
        <v>2609</v>
      </c>
      <c r="B491" s="12">
        <v>636</v>
      </c>
      <c r="C491" s="12" t="s">
        <v>238</v>
      </c>
      <c r="D491" s="12" t="s">
        <v>239</v>
      </c>
      <c r="E491" s="12" t="s">
        <v>12</v>
      </c>
      <c r="F491" s="12" t="s">
        <v>13</v>
      </c>
      <c r="G491" s="12" t="s">
        <v>3</v>
      </c>
      <c r="H491" s="12" t="s">
        <v>3</v>
      </c>
      <c r="I491" s="12" t="s">
        <v>36</v>
      </c>
      <c r="J491" s="12" t="s">
        <v>37</v>
      </c>
      <c r="K491" s="12" t="s">
        <v>38</v>
      </c>
      <c r="L491" s="12" t="s">
        <v>39</v>
      </c>
      <c r="M491" s="12" t="s">
        <v>199</v>
      </c>
      <c r="N491" s="12" t="s">
        <v>200</v>
      </c>
      <c r="O491" s="30" t="s">
        <v>3395</v>
      </c>
      <c r="P491" s="2" t="str">
        <f t="shared" si="56"/>
        <v>5514</v>
      </c>
      <c r="Q491" s="9" t="str">
        <f t="shared" si="57"/>
        <v>09212-Põhihariduse otsekulud</v>
      </c>
      <c r="R491" s="9" t="str">
        <f t="shared" si="58"/>
        <v>55</v>
      </c>
      <c r="S491" s="9" t="str">
        <f t="shared" si="59"/>
        <v>3000IKT kulud asutustes</v>
      </c>
      <c r="T491" s="37" t="str">
        <f t="shared" si="60"/>
        <v>55142-Kulud remondile ja hooldusele</v>
      </c>
      <c r="U491" s="18" t="s">
        <v>2308</v>
      </c>
      <c r="V491" s="9" t="str">
        <f t="shared" si="61"/>
        <v/>
      </c>
      <c r="W491" t="str">
        <f t="shared" si="62"/>
        <v>09</v>
      </c>
      <c r="X491" t="str">
        <f t="shared" si="63"/>
        <v/>
      </c>
    </row>
    <row r="492" spans="1:24" hidden="1" x14ac:dyDescent="0.2">
      <c r="A492" s="12" t="s">
        <v>2610</v>
      </c>
      <c r="B492" s="12">
        <v>-636</v>
      </c>
      <c r="C492" s="12" t="s">
        <v>203</v>
      </c>
      <c r="D492" s="12" t="s">
        <v>204</v>
      </c>
      <c r="E492" s="12" t="s">
        <v>12</v>
      </c>
      <c r="F492" s="12" t="s">
        <v>13</v>
      </c>
      <c r="G492" s="12" t="s">
        <v>3</v>
      </c>
      <c r="H492" s="12" t="s">
        <v>3</v>
      </c>
      <c r="I492" s="12" t="s">
        <v>36</v>
      </c>
      <c r="J492" s="12" t="s">
        <v>37</v>
      </c>
      <c r="K492" s="12" t="s">
        <v>38</v>
      </c>
      <c r="L492" s="12" t="s">
        <v>39</v>
      </c>
      <c r="M492" s="12" t="s">
        <v>199</v>
      </c>
      <c r="N492" s="12" t="s">
        <v>200</v>
      </c>
      <c r="O492" s="30" t="s">
        <v>3395</v>
      </c>
      <c r="P492" s="2" t="str">
        <f t="shared" si="56"/>
        <v>5514</v>
      </c>
      <c r="Q492" s="9" t="str">
        <f t="shared" si="57"/>
        <v>09212-Põhihariduse otsekulud</v>
      </c>
      <c r="R492" s="9" t="str">
        <f t="shared" si="58"/>
        <v>55</v>
      </c>
      <c r="S492" s="9" t="str">
        <f t="shared" si="59"/>
        <v>3000IKT kulud asutustes</v>
      </c>
      <c r="T492" s="37" t="str">
        <f t="shared" si="60"/>
        <v>55141-Kulud riist- ja tarkvara ostmiseks</v>
      </c>
      <c r="U492" s="18" t="s">
        <v>2308</v>
      </c>
      <c r="V492" s="9" t="str">
        <f t="shared" si="61"/>
        <v/>
      </c>
      <c r="W492" t="str">
        <f t="shared" si="62"/>
        <v>09</v>
      </c>
      <c r="X492" t="str">
        <f t="shared" si="63"/>
        <v/>
      </c>
    </row>
    <row r="493" spans="1:24" hidden="1" x14ac:dyDescent="0.2">
      <c r="A493" s="12" t="s">
        <v>2611</v>
      </c>
      <c r="B493" s="12">
        <v>148</v>
      </c>
      <c r="C493" s="12" t="s">
        <v>206</v>
      </c>
      <c r="D493" s="12" t="s">
        <v>207</v>
      </c>
      <c r="E493" s="12" t="s">
        <v>12</v>
      </c>
      <c r="F493" s="12" t="s">
        <v>13</v>
      </c>
      <c r="G493" s="12" t="s">
        <v>3</v>
      </c>
      <c r="H493" s="12" t="s">
        <v>3</v>
      </c>
      <c r="I493" s="12" t="s">
        <v>74</v>
      </c>
      <c r="J493" s="12" t="s">
        <v>75</v>
      </c>
      <c r="K493" s="12" t="s">
        <v>38</v>
      </c>
      <c r="L493" s="12" t="s">
        <v>39</v>
      </c>
      <c r="M493" s="12" t="s">
        <v>199</v>
      </c>
      <c r="N493" s="12" t="s">
        <v>200</v>
      </c>
      <c r="O493" s="30" t="s">
        <v>3395</v>
      </c>
      <c r="P493" s="2" t="str">
        <f t="shared" si="56"/>
        <v>5514</v>
      </c>
      <c r="Q493" s="9" t="str">
        <f t="shared" si="57"/>
        <v>09212-Põhihariduse otsekulud</v>
      </c>
      <c r="R493" s="9" t="str">
        <f t="shared" si="58"/>
        <v>55</v>
      </c>
      <c r="S493" s="9" t="str">
        <f t="shared" si="59"/>
        <v>3000IKT kulud asutustes</v>
      </c>
      <c r="T493" s="37" t="str">
        <f t="shared" si="60"/>
        <v>55146-Telefonide ost</v>
      </c>
      <c r="U493" s="18" t="s">
        <v>2308</v>
      </c>
      <c r="V493" s="9" t="str">
        <f t="shared" si="61"/>
        <v/>
      </c>
      <c r="W493" t="str">
        <f t="shared" si="62"/>
        <v>09</v>
      </c>
      <c r="X493" t="str">
        <f t="shared" si="63"/>
        <v/>
      </c>
    </row>
    <row r="494" spans="1:24" hidden="1" x14ac:dyDescent="0.2">
      <c r="A494" s="12" t="s">
        <v>2524</v>
      </c>
      <c r="B494" s="12">
        <v>893</v>
      </c>
      <c r="C494" s="12" t="s">
        <v>238</v>
      </c>
      <c r="D494" s="12" t="s">
        <v>239</v>
      </c>
      <c r="E494" s="12" t="s">
        <v>12</v>
      </c>
      <c r="F494" s="12" t="s">
        <v>13</v>
      </c>
      <c r="G494" s="12" t="s">
        <v>3</v>
      </c>
      <c r="H494" s="12" t="s">
        <v>3</v>
      </c>
      <c r="I494" s="12" t="s">
        <v>74</v>
      </c>
      <c r="J494" s="12" t="s">
        <v>75</v>
      </c>
      <c r="K494" s="12" t="s">
        <v>38</v>
      </c>
      <c r="L494" s="12" t="s">
        <v>39</v>
      </c>
      <c r="M494" s="12" t="s">
        <v>199</v>
      </c>
      <c r="N494" s="12" t="s">
        <v>200</v>
      </c>
      <c r="O494" s="30" t="s">
        <v>3395</v>
      </c>
      <c r="P494" s="2" t="str">
        <f t="shared" si="56"/>
        <v>5514</v>
      </c>
      <c r="Q494" s="9" t="str">
        <f t="shared" si="57"/>
        <v>09212-Põhihariduse otsekulud</v>
      </c>
      <c r="R494" s="9" t="str">
        <f t="shared" si="58"/>
        <v>55</v>
      </c>
      <c r="S494" s="9" t="str">
        <f t="shared" si="59"/>
        <v>3000IKT kulud asutustes</v>
      </c>
      <c r="T494" s="37" t="str">
        <f t="shared" si="60"/>
        <v>55142-Kulud remondile ja hooldusele</v>
      </c>
      <c r="U494" s="18" t="s">
        <v>2308</v>
      </c>
      <c r="V494" s="9" t="str">
        <f t="shared" si="61"/>
        <v/>
      </c>
      <c r="W494" t="str">
        <f t="shared" si="62"/>
        <v>09</v>
      </c>
      <c r="X494" t="str">
        <f t="shared" si="63"/>
        <v/>
      </c>
    </row>
    <row r="495" spans="1:24" hidden="1" x14ac:dyDescent="0.2">
      <c r="A495" s="12" t="s">
        <v>2612</v>
      </c>
      <c r="B495" s="12">
        <v>568</v>
      </c>
      <c r="C495" s="12" t="s">
        <v>238</v>
      </c>
      <c r="D495" s="12" t="s">
        <v>239</v>
      </c>
      <c r="E495" s="12" t="s">
        <v>12</v>
      </c>
      <c r="F495" s="12" t="s">
        <v>13</v>
      </c>
      <c r="G495" s="12" t="s">
        <v>3</v>
      </c>
      <c r="H495" s="12" t="s">
        <v>3</v>
      </c>
      <c r="I495" s="12" t="s">
        <v>74</v>
      </c>
      <c r="J495" s="12" t="s">
        <v>75</v>
      </c>
      <c r="K495" s="12" t="s">
        <v>38</v>
      </c>
      <c r="L495" s="12" t="s">
        <v>39</v>
      </c>
      <c r="M495" s="12" t="s">
        <v>199</v>
      </c>
      <c r="N495" s="12" t="s">
        <v>200</v>
      </c>
      <c r="O495" s="30" t="s">
        <v>3395</v>
      </c>
      <c r="P495" s="2" t="str">
        <f t="shared" si="56"/>
        <v>5514</v>
      </c>
      <c r="Q495" s="9" t="str">
        <f t="shared" si="57"/>
        <v>09212-Põhihariduse otsekulud</v>
      </c>
      <c r="R495" s="9" t="str">
        <f t="shared" si="58"/>
        <v>55</v>
      </c>
      <c r="S495" s="9" t="str">
        <f t="shared" si="59"/>
        <v>3000IKT kulud asutustes</v>
      </c>
      <c r="T495" s="37" t="str">
        <f t="shared" si="60"/>
        <v>55142-Kulud remondile ja hooldusele</v>
      </c>
      <c r="U495" s="18" t="s">
        <v>2308</v>
      </c>
      <c r="V495" s="9" t="str">
        <f t="shared" si="61"/>
        <v/>
      </c>
      <c r="W495" t="str">
        <f t="shared" si="62"/>
        <v>09</v>
      </c>
      <c r="X495" t="str">
        <f t="shared" si="63"/>
        <v/>
      </c>
    </row>
    <row r="496" spans="1:24" hidden="1" x14ac:dyDescent="0.2">
      <c r="A496" s="12" t="s">
        <v>2613</v>
      </c>
      <c r="B496" s="12">
        <v>-568</v>
      </c>
      <c r="C496" s="12" t="s">
        <v>206</v>
      </c>
      <c r="D496" s="12" t="s">
        <v>207</v>
      </c>
      <c r="E496" s="12" t="s">
        <v>12</v>
      </c>
      <c r="F496" s="12" t="s">
        <v>13</v>
      </c>
      <c r="G496" s="12" t="s">
        <v>3</v>
      </c>
      <c r="H496" s="12" t="s">
        <v>3</v>
      </c>
      <c r="I496" s="12" t="s">
        <v>74</v>
      </c>
      <c r="J496" s="12" t="s">
        <v>75</v>
      </c>
      <c r="K496" s="12" t="s">
        <v>38</v>
      </c>
      <c r="L496" s="12" t="s">
        <v>39</v>
      </c>
      <c r="M496" s="12" t="s">
        <v>199</v>
      </c>
      <c r="N496" s="12" t="s">
        <v>200</v>
      </c>
      <c r="O496" s="30" t="s">
        <v>3395</v>
      </c>
      <c r="P496" s="2" t="str">
        <f t="shared" si="56"/>
        <v>5514</v>
      </c>
      <c r="Q496" s="9" t="str">
        <f t="shared" si="57"/>
        <v>09212-Põhihariduse otsekulud</v>
      </c>
      <c r="R496" s="9" t="str">
        <f t="shared" si="58"/>
        <v>55</v>
      </c>
      <c r="S496" s="9" t="str">
        <f t="shared" si="59"/>
        <v>3000IKT kulud asutustes</v>
      </c>
      <c r="T496" s="37" t="str">
        <f t="shared" si="60"/>
        <v>55146-Telefonide ost</v>
      </c>
      <c r="U496" s="18" t="s">
        <v>2308</v>
      </c>
      <c r="V496" s="9" t="str">
        <f t="shared" si="61"/>
        <v/>
      </c>
      <c r="W496" t="str">
        <f t="shared" si="62"/>
        <v>09</v>
      </c>
      <c r="X496" t="str">
        <f t="shared" si="63"/>
        <v/>
      </c>
    </row>
    <row r="497" spans="1:24" hidden="1" x14ac:dyDescent="0.2">
      <c r="A497" s="12" t="s">
        <v>2614</v>
      </c>
      <c r="B497" s="12">
        <v>106</v>
      </c>
      <c r="C497" s="12" t="s">
        <v>209</v>
      </c>
      <c r="D497" s="12" t="s">
        <v>210</v>
      </c>
      <c r="E497" s="12" t="s">
        <v>12</v>
      </c>
      <c r="F497" s="12" t="s">
        <v>13</v>
      </c>
      <c r="G497" s="12" t="s">
        <v>3</v>
      </c>
      <c r="H497" s="12" t="s">
        <v>3</v>
      </c>
      <c r="I497" s="12" t="s">
        <v>74</v>
      </c>
      <c r="J497" s="12" t="s">
        <v>75</v>
      </c>
      <c r="K497" s="12" t="s">
        <v>38</v>
      </c>
      <c r="L497" s="12" t="s">
        <v>39</v>
      </c>
      <c r="M497" s="12" t="s">
        <v>199</v>
      </c>
      <c r="N497" s="12" t="s">
        <v>200</v>
      </c>
      <c r="O497" s="30" t="s">
        <v>3395</v>
      </c>
      <c r="P497" s="2" t="str">
        <f t="shared" si="56"/>
        <v>5514</v>
      </c>
      <c r="Q497" s="9" t="str">
        <f t="shared" si="57"/>
        <v>09212-Põhihariduse otsekulud</v>
      </c>
      <c r="R497" s="9" t="str">
        <f t="shared" si="58"/>
        <v>55</v>
      </c>
      <c r="S497" s="9" t="str">
        <f t="shared" si="59"/>
        <v>3000IKT kulud asutustes</v>
      </c>
      <c r="T497" s="37" t="str">
        <f t="shared" si="60"/>
        <v>55144-Kulud andmesidele</v>
      </c>
      <c r="U497" s="18" t="s">
        <v>2308</v>
      </c>
      <c r="V497" s="9" t="str">
        <f t="shared" si="61"/>
        <v/>
      </c>
      <c r="W497" t="str">
        <f t="shared" si="62"/>
        <v>09</v>
      </c>
      <c r="X497" t="str">
        <f t="shared" si="63"/>
        <v/>
      </c>
    </row>
    <row r="498" spans="1:24" hidden="1" x14ac:dyDescent="0.2">
      <c r="A498" s="12" t="s">
        <v>2615</v>
      </c>
      <c r="B498" s="12">
        <v>-106</v>
      </c>
      <c r="C498" s="12" t="s">
        <v>206</v>
      </c>
      <c r="D498" s="12" t="s">
        <v>207</v>
      </c>
      <c r="E498" s="12" t="s">
        <v>12</v>
      </c>
      <c r="F498" s="12" t="s">
        <v>13</v>
      </c>
      <c r="G498" s="12" t="s">
        <v>3</v>
      </c>
      <c r="H498" s="12" t="s">
        <v>3</v>
      </c>
      <c r="I498" s="12" t="s">
        <v>74</v>
      </c>
      <c r="J498" s="12" t="s">
        <v>75</v>
      </c>
      <c r="K498" s="12" t="s">
        <v>38</v>
      </c>
      <c r="L498" s="12" t="s">
        <v>39</v>
      </c>
      <c r="M498" s="12" t="s">
        <v>199</v>
      </c>
      <c r="N498" s="12" t="s">
        <v>200</v>
      </c>
      <c r="O498" s="30" t="s">
        <v>3395</v>
      </c>
      <c r="P498" s="2" t="str">
        <f t="shared" si="56"/>
        <v>5514</v>
      </c>
      <c r="Q498" s="9" t="str">
        <f t="shared" si="57"/>
        <v>09212-Põhihariduse otsekulud</v>
      </c>
      <c r="R498" s="9" t="str">
        <f t="shared" si="58"/>
        <v>55</v>
      </c>
      <c r="S498" s="9" t="str">
        <f t="shared" si="59"/>
        <v>3000IKT kulud asutustes</v>
      </c>
      <c r="T498" s="37" t="str">
        <f t="shared" si="60"/>
        <v>55146-Telefonide ost</v>
      </c>
      <c r="U498" s="18" t="s">
        <v>2308</v>
      </c>
      <c r="V498" s="9" t="str">
        <f t="shared" si="61"/>
        <v/>
      </c>
      <c r="W498" t="str">
        <f t="shared" si="62"/>
        <v>09</v>
      </c>
      <c r="X498" t="str">
        <f t="shared" si="63"/>
        <v/>
      </c>
    </row>
    <row r="499" spans="1:24" hidden="1" x14ac:dyDescent="0.2">
      <c r="A499" s="12" t="s">
        <v>2616</v>
      </c>
      <c r="B499" s="12">
        <v>74</v>
      </c>
      <c r="C499" s="12" t="s">
        <v>197</v>
      </c>
      <c r="D499" s="12" t="s">
        <v>198</v>
      </c>
      <c r="E499" s="12" t="s">
        <v>12</v>
      </c>
      <c r="F499" s="12" t="s">
        <v>13</v>
      </c>
      <c r="G499" s="12" t="s">
        <v>3</v>
      </c>
      <c r="H499" s="12" t="s">
        <v>3</v>
      </c>
      <c r="I499" s="12" t="s">
        <v>74</v>
      </c>
      <c r="J499" s="12" t="s">
        <v>75</v>
      </c>
      <c r="K499" s="12" t="s">
        <v>38</v>
      </c>
      <c r="L499" s="12" t="s">
        <v>39</v>
      </c>
      <c r="M499" s="12" t="s">
        <v>199</v>
      </c>
      <c r="N499" s="12" t="s">
        <v>200</v>
      </c>
      <c r="O499" s="30" t="s">
        <v>3395</v>
      </c>
      <c r="P499" s="2" t="str">
        <f t="shared" si="56"/>
        <v>5514</v>
      </c>
      <c r="Q499" s="9" t="str">
        <f t="shared" si="57"/>
        <v>09212-Põhihariduse otsekulud</v>
      </c>
      <c r="R499" s="9" t="str">
        <f t="shared" si="58"/>
        <v>55</v>
      </c>
      <c r="S499" s="9" t="str">
        <f t="shared" si="59"/>
        <v>3000IKT kulud asutustes</v>
      </c>
      <c r="T499" s="37" t="str">
        <f t="shared" si="60"/>
        <v>55147-Veebipõhine tarkvara ja infosüsteem</v>
      </c>
      <c r="U499" s="18" t="s">
        <v>2308</v>
      </c>
      <c r="V499" s="9" t="str">
        <f t="shared" si="61"/>
        <v/>
      </c>
      <c r="W499" t="str">
        <f t="shared" si="62"/>
        <v>09</v>
      </c>
      <c r="X499" t="str">
        <f t="shared" si="63"/>
        <v/>
      </c>
    </row>
    <row r="500" spans="1:24" hidden="1" x14ac:dyDescent="0.2">
      <c r="A500" s="12" t="s">
        <v>2617</v>
      </c>
      <c r="B500" s="12">
        <v>-74</v>
      </c>
      <c r="C500" s="12" t="s">
        <v>206</v>
      </c>
      <c r="D500" s="12" t="s">
        <v>207</v>
      </c>
      <c r="E500" s="12" t="s">
        <v>12</v>
      </c>
      <c r="F500" s="12" t="s">
        <v>13</v>
      </c>
      <c r="G500" s="12" t="s">
        <v>3</v>
      </c>
      <c r="H500" s="12" t="s">
        <v>3</v>
      </c>
      <c r="I500" s="12" t="s">
        <v>74</v>
      </c>
      <c r="J500" s="12" t="s">
        <v>75</v>
      </c>
      <c r="K500" s="12" t="s">
        <v>38</v>
      </c>
      <c r="L500" s="12" t="s">
        <v>39</v>
      </c>
      <c r="M500" s="12" t="s">
        <v>199</v>
      </c>
      <c r="N500" s="12" t="s">
        <v>200</v>
      </c>
      <c r="O500" s="30" t="s">
        <v>3395</v>
      </c>
      <c r="P500" s="2" t="str">
        <f t="shared" si="56"/>
        <v>5514</v>
      </c>
      <c r="Q500" s="9" t="str">
        <f t="shared" si="57"/>
        <v>09212-Põhihariduse otsekulud</v>
      </c>
      <c r="R500" s="9" t="str">
        <f t="shared" si="58"/>
        <v>55</v>
      </c>
      <c r="S500" s="9" t="str">
        <f t="shared" si="59"/>
        <v>3000IKT kulud asutustes</v>
      </c>
      <c r="T500" s="37" t="str">
        <f t="shared" si="60"/>
        <v>55146-Telefonide ost</v>
      </c>
      <c r="U500" s="18" t="s">
        <v>2308</v>
      </c>
      <c r="V500" s="9" t="str">
        <f t="shared" si="61"/>
        <v/>
      </c>
      <c r="W500" t="str">
        <f t="shared" si="62"/>
        <v>09</v>
      </c>
      <c r="X500" t="str">
        <f t="shared" si="63"/>
        <v/>
      </c>
    </row>
    <row r="501" spans="1:24" hidden="1" x14ac:dyDescent="0.2">
      <c r="A501" s="12" t="s">
        <v>2618</v>
      </c>
      <c r="B501" s="12">
        <v>2319</v>
      </c>
      <c r="C501" s="12" t="s">
        <v>238</v>
      </c>
      <c r="D501" s="12" t="s">
        <v>239</v>
      </c>
      <c r="E501" s="12" t="s">
        <v>12</v>
      </c>
      <c r="F501" s="12" t="s">
        <v>13</v>
      </c>
      <c r="G501" s="12" t="s">
        <v>3</v>
      </c>
      <c r="H501" s="12" t="s">
        <v>3</v>
      </c>
      <c r="I501" s="12" t="s">
        <v>74</v>
      </c>
      <c r="J501" s="12" t="s">
        <v>75</v>
      </c>
      <c r="K501" s="12" t="s">
        <v>38</v>
      </c>
      <c r="L501" s="12" t="s">
        <v>39</v>
      </c>
      <c r="M501" s="12" t="s">
        <v>199</v>
      </c>
      <c r="N501" s="12" t="s">
        <v>200</v>
      </c>
      <c r="O501" s="30" t="s">
        <v>3395</v>
      </c>
      <c r="P501" s="2" t="str">
        <f t="shared" si="56"/>
        <v>5514</v>
      </c>
      <c r="Q501" s="9" t="str">
        <f t="shared" si="57"/>
        <v>09212-Põhihariduse otsekulud</v>
      </c>
      <c r="R501" s="9" t="str">
        <f t="shared" si="58"/>
        <v>55</v>
      </c>
      <c r="S501" s="9" t="str">
        <f t="shared" si="59"/>
        <v>3000IKT kulud asutustes</v>
      </c>
      <c r="T501" s="37" t="str">
        <f t="shared" si="60"/>
        <v>55142-Kulud remondile ja hooldusele</v>
      </c>
      <c r="U501" s="18" t="s">
        <v>2308</v>
      </c>
      <c r="V501" s="9" t="str">
        <f t="shared" si="61"/>
        <v/>
      </c>
      <c r="W501" t="str">
        <f t="shared" si="62"/>
        <v>09</v>
      </c>
      <c r="X501" t="str">
        <f t="shared" si="63"/>
        <v/>
      </c>
    </row>
    <row r="502" spans="1:24" hidden="1" x14ac:dyDescent="0.2">
      <c r="A502" s="12" t="s">
        <v>2619</v>
      </c>
      <c r="B502" s="12">
        <v>-2319</v>
      </c>
      <c r="C502" s="12" t="s">
        <v>258</v>
      </c>
      <c r="D502" s="12" t="s">
        <v>259</v>
      </c>
      <c r="E502" s="12" t="s">
        <v>12</v>
      </c>
      <c r="F502" s="12" t="s">
        <v>13</v>
      </c>
      <c r="G502" s="12" t="s">
        <v>3</v>
      </c>
      <c r="H502" s="12" t="s">
        <v>3</v>
      </c>
      <c r="I502" s="12" t="s">
        <v>74</v>
      </c>
      <c r="J502" s="12" t="s">
        <v>75</v>
      </c>
      <c r="K502" s="12" t="s">
        <v>38</v>
      </c>
      <c r="L502" s="12" t="s">
        <v>39</v>
      </c>
      <c r="M502" s="12" t="s">
        <v>199</v>
      </c>
      <c r="N502" s="12" t="s">
        <v>200</v>
      </c>
      <c r="O502" s="30" t="s">
        <v>3395</v>
      </c>
      <c r="P502" s="2" t="str">
        <f t="shared" si="56"/>
        <v>5514</v>
      </c>
      <c r="Q502" s="9" t="str">
        <f t="shared" si="57"/>
        <v>09212-Põhihariduse otsekulud</v>
      </c>
      <c r="R502" s="9" t="str">
        <f t="shared" si="58"/>
        <v>55</v>
      </c>
      <c r="S502" s="9" t="str">
        <f t="shared" si="59"/>
        <v>3000IKT kulud asutustes</v>
      </c>
      <c r="T502" s="37" t="str">
        <f t="shared" si="60"/>
        <v>55143-Kulud riist- ja tarkvara rendile</v>
      </c>
      <c r="U502" s="18" t="s">
        <v>2308</v>
      </c>
      <c r="V502" s="9" t="str">
        <f t="shared" si="61"/>
        <v/>
      </c>
      <c r="W502" t="str">
        <f t="shared" si="62"/>
        <v>09</v>
      </c>
      <c r="X502" t="str">
        <f t="shared" si="63"/>
        <v/>
      </c>
    </row>
    <row r="503" spans="1:24" hidden="1" x14ac:dyDescent="0.2">
      <c r="A503" s="12" t="s">
        <v>2620</v>
      </c>
      <c r="B503" s="12">
        <v>775</v>
      </c>
      <c r="C503" s="12" t="s">
        <v>238</v>
      </c>
      <c r="D503" s="12" t="s">
        <v>239</v>
      </c>
      <c r="E503" s="12" t="s">
        <v>12</v>
      </c>
      <c r="F503" s="12" t="s">
        <v>13</v>
      </c>
      <c r="G503" s="12" t="s">
        <v>3</v>
      </c>
      <c r="H503" s="12" t="s">
        <v>3</v>
      </c>
      <c r="I503" s="12" t="s">
        <v>34</v>
      </c>
      <c r="J503" s="12" t="s">
        <v>35</v>
      </c>
      <c r="K503" s="12" t="s">
        <v>16</v>
      </c>
      <c r="L503" s="12" t="s">
        <v>17</v>
      </c>
      <c r="M503" s="12" t="s">
        <v>199</v>
      </c>
      <c r="N503" s="12" t="s">
        <v>200</v>
      </c>
      <c r="O503" s="30" t="s">
        <v>3395</v>
      </c>
      <c r="P503" s="2" t="str">
        <f t="shared" si="56"/>
        <v>5514</v>
      </c>
      <c r="Q503" s="9" t="str">
        <f t="shared" si="57"/>
        <v>09110-Alusharidus</v>
      </c>
      <c r="R503" s="9" t="str">
        <f t="shared" si="58"/>
        <v>55</v>
      </c>
      <c r="S503" s="9" t="str">
        <f t="shared" si="59"/>
        <v>3000IKT kulud asutustes</v>
      </c>
      <c r="T503" s="37" t="str">
        <f t="shared" si="60"/>
        <v>55142-Kulud remondile ja hooldusele</v>
      </c>
      <c r="U503" s="18" t="s">
        <v>2308</v>
      </c>
      <c r="V503" s="9" t="str">
        <f t="shared" si="61"/>
        <v/>
      </c>
      <c r="W503" t="str">
        <f t="shared" si="62"/>
        <v>09</v>
      </c>
      <c r="X503" t="str">
        <f t="shared" si="63"/>
        <v/>
      </c>
    </row>
    <row r="504" spans="1:24" hidden="1" x14ac:dyDescent="0.2">
      <c r="A504" s="12" t="s">
        <v>2621</v>
      </c>
      <c r="B504" s="12">
        <v>385</v>
      </c>
      <c r="C504" s="12" t="s">
        <v>238</v>
      </c>
      <c r="D504" s="12" t="s">
        <v>239</v>
      </c>
      <c r="E504" s="12" t="s">
        <v>12</v>
      </c>
      <c r="F504" s="12" t="s">
        <v>13</v>
      </c>
      <c r="G504" s="12" t="s">
        <v>3</v>
      </c>
      <c r="H504" s="12" t="s">
        <v>3</v>
      </c>
      <c r="I504" s="12" t="s">
        <v>34</v>
      </c>
      <c r="J504" s="12" t="s">
        <v>35</v>
      </c>
      <c r="K504" s="12" t="s">
        <v>16</v>
      </c>
      <c r="L504" s="12" t="s">
        <v>17</v>
      </c>
      <c r="M504" s="12" t="s">
        <v>199</v>
      </c>
      <c r="N504" s="12" t="s">
        <v>200</v>
      </c>
      <c r="O504" s="30" t="s">
        <v>3395</v>
      </c>
      <c r="P504" s="2" t="str">
        <f t="shared" si="56"/>
        <v>5514</v>
      </c>
      <c r="Q504" s="9" t="str">
        <f t="shared" si="57"/>
        <v>09110-Alusharidus</v>
      </c>
      <c r="R504" s="9" t="str">
        <f t="shared" si="58"/>
        <v>55</v>
      </c>
      <c r="S504" s="9" t="str">
        <f t="shared" si="59"/>
        <v>3000IKT kulud asutustes</v>
      </c>
      <c r="T504" s="37" t="str">
        <f t="shared" si="60"/>
        <v>55142-Kulud remondile ja hooldusele</v>
      </c>
      <c r="U504" s="18" t="s">
        <v>2308</v>
      </c>
      <c r="V504" s="9" t="str">
        <f t="shared" si="61"/>
        <v/>
      </c>
      <c r="W504" t="str">
        <f t="shared" si="62"/>
        <v>09</v>
      </c>
      <c r="X504" t="str">
        <f t="shared" si="63"/>
        <v/>
      </c>
    </row>
    <row r="505" spans="1:24" hidden="1" x14ac:dyDescent="0.2">
      <c r="A505" s="12" t="s">
        <v>2622</v>
      </c>
      <c r="B505" s="12">
        <v>-385</v>
      </c>
      <c r="C505" s="12" t="s">
        <v>206</v>
      </c>
      <c r="D505" s="12" t="s">
        <v>207</v>
      </c>
      <c r="E505" s="12" t="s">
        <v>12</v>
      </c>
      <c r="F505" s="12" t="s">
        <v>13</v>
      </c>
      <c r="G505" s="12" t="s">
        <v>3</v>
      </c>
      <c r="H505" s="12" t="s">
        <v>3</v>
      </c>
      <c r="I505" s="12" t="s">
        <v>34</v>
      </c>
      <c r="J505" s="12" t="s">
        <v>35</v>
      </c>
      <c r="K505" s="12" t="s">
        <v>16</v>
      </c>
      <c r="L505" s="12" t="s">
        <v>17</v>
      </c>
      <c r="M505" s="12" t="s">
        <v>199</v>
      </c>
      <c r="N505" s="12" t="s">
        <v>200</v>
      </c>
      <c r="O505" s="30" t="s">
        <v>3395</v>
      </c>
      <c r="P505" s="2" t="str">
        <f t="shared" si="56"/>
        <v>5514</v>
      </c>
      <c r="Q505" s="9" t="str">
        <f t="shared" si="57"/>
        <v>09110-Alusharidus</v>
      </c>
      <c r="R505" s="9" t="str">
        <f t="shared" si="58"/>
        <v>55</v>
      </c>
      <c r="S505" s="9" t="str">
        <f t="shared" si="59"/>
        <v>3000IKT kulud asutustes</v>
      </c>
      <c r="T505" s="37" t="str">
        <f t="shared" si="60"/>
        <v>55146-Telefonide ost</v>
      </c>
      <c r="U505" s="18" t="s">
        <v>2308</v>
      </c>
      <c r="V505" s="9" t="str">
        <f t="shared" si="61"/>
        <v/>
      </c>
      <c r="W505" t="str">
        <f t="shared" si="62"/>
        <v>09</v>
      </c>
      <c r="X505" t="str">
        <f t="shared" si="63"/>
        <v/>
      </c>
    </row>
    <row r="506" spans="1:24" hidden="1" x14ac:dyDescent="0.2">
      <c r="A506" s="12" t="s">
        <v>2623</v>
      </c>
      <c r="B506" s="12">
        <v>190</v>
      </c>
      <c r="C506" s="12" t="s">
        <v>209</v>
      </c>
      <c r="D506" s="12" t="s">
        <v>210</v>
      </c>
      <c r="E506" s="12" t="s">
        <v>12</v>
      </c>
      <c r="F506" s="12" t="s">
        <v>13</v>
      </c>
      <c r="G506" s="12" t="s">
        <v>3</v>
      </c>
      <c r="H506" s="12" t="s">
        <v>3</v>
      </c>
      <c r="I506" s="12" t="s">
        <v>34</v>
      </c>
      <c r="J506" s="12" t="s">
        <v>35</v>
      </c>
      <c r="K506" s="12" t="s">
        <v>16</v>
      </c>
      <c r="L506" s="12" t="s">
        <v>17</v>
      </c>
      <c r="M506" s="12" t="s">
        <v>199</v>
      </c>
      <c r="N506" s="12" t="s">
        <v>200</v>
      </c>
      <c r="O506" s="30" t="s">
        <v>3395</v>
      </c>
      <c r="P506" s="2" t="str">
        <f t="shared" si="56"/>
        <v>5514</v>
      </c>
      <c r="Q506" s="9" t="str">
        <f t="shared" si="57"/>
        <v>09110-Alusharidus</v>
      </c>
      <c r="R506" s="9" t="str">
        <f t="shared" si="58"/>
        <v>55</v>
      </c>
      <c r="S506" s="9" t="str">
        <f t="shared" si="59"/>
        <v>3000IKT kulud asutustes</v>
      </c>
      <c r="T506" s="37" t="str">
        <f t="shared" si="60"/>
        <v>55144-Kulud andmesidele</v>
      </c>
      <c r="U506" s="18" t="s">
        <v>2308</v>
      </c>
      <c r="V506" s="9" t="str">
        <f t="shared" si="61"/>
        <v/>
      </c>
      <c r="W506" t="str">
        <f t="shared" si="62"/>
        <v>09</v>
      </c>
      <c r="X506" t="str">
        <f t="shared" si="63"/>
        <v/>
      </c>
    </row>
    <row r="507" spans="1:24" hidden="1" x14ac:dyDescent="0.2">
      <c r="A507" s="12" t="s">
        <v>2624</v>
      </c>
      <c r="B507" s="12">
        <v>-190</v>
      </c>
      <c r="C507" s="12" t="s">
        <v>206</v>
      </c>
      <c r="D507" s="12" t="s">
        <v>207</v>
      </c>
      <c r="E507" s="12" t="s">
        <v>12</v>
      </c>
      <c r="F507" s="12" t="s">
        <v>13</v>
      </c>
      <c r="G507" s="12" t="s">
        <v>3</v>
      </c>
      <c r="H507" s="12" t="s">
        <v>3</v>
      </c>
      <c r="I507" s="12" t="s">
        <v>34</v>
      </c>
      <c r="J507" s="12" t="s">
        <v>35</v>
      </c>
      <c r="K507" s="12" t="s">
        <v>16</v>
      </c>
      <c r="L507" s="12" t="s">
        <v>17</v>
      </c>
      <c r="M507" s="12" t="s">
        <v>199</v>
      </c>
      <c r="N507" s="12" t="s">
        <v>200</v>
      </c>
      <c r="O507" s="30" t="s">
        <v>3395</v>
      </c>
      <c r="P507" s="2" t="str">
        <f t="shared" si="56"/>
        <v>5514</v>
      </c>
      <c r="Q507" s="9" t="str">
        <f t="shared" si="57"/>
        <v>09110-Alusharidus</v>
      </c>
      <c r="R507" s="9" t="str">
        <f t="shared" si="58"/>
        <v>55</v>
      </c>
      <c r="S507" s="9" t="str">
        <f t="shared" si="59"/>
        <v>3000IKT kulud asutustes</v>
      </c>
      <c r="T507" s="37" t="str">
        <f t="shared" si="60"/>
        <v>55146-Telefonide ost</v>
      </c>
      <c r="U507" s="18" t="s">
        <v>2308</v>
      </c>
      <c r="V507" s="9" t="str">
        <f t="shared" si="61"/>
        <v/>
      </c>
      <c r="W507" t="str">
        <f t="shared" si="62"/>
        <v>09</v>
      </c>
      <c r="X507" t="str">
        <f t="shared" si="63"/>
        <v/>
      </c>
    </row>
    <row r="508" spans="1:24" hidden="1" x14ac:dyDescent="0.2">
      <c r="A508" s="12" t="s">
        <v>2625</v>
      </c>
      <c r="B508" s="12">
        <v>25</v>
      </c>
      <c r="C508" s="12" t="s">
        <v>197</v>
      </c>
      <c r="D508" s="12" t="s">
        <v>198</v>
      </c>
      <c r="E508" s="12" t="s">
        <v>12</v>
      </c>
      <c r="F508" s="12" t="s">
        <v>13</v>
      </c>
      <c r="G508" s="12" t="s">
        <v>3</v>
      </c>
      <c r="H508" s="12" t="s">
        <v>3</v>
      </c>
      <c r="I508" s="12" t="s">
        <v>34</v>
      </c>
      <c r="J508" s="12" t="s">
        <v>35</v>
      </c>
      <c r="K508" s="12" t="s">
        <v>16</v>
      </c>
      <c r="L508" s="12" t="s">
        <v>17</v>
      </c>
      <c r="M508" s="12" t="s">
        <v>199</v>
      </c>
      <c r="N508" s="12" t="s">
        <v>200</v>
      </c>
      <c r="O508" s="30" t="s">
        <v>3395</v>
      </c>
      <c r="P508" s="2" t="str">
        <f t="shared" si="56"/>
        <v>5514</v>
      </c>
      <c r="Q508" s="9" t="str">
        <f t="shared" si="57"/>
        <v>09110-Alusharidus</v>
      </c>
      <c r="R508" s="9" t="str">
        <f t="shared" si="58"/>
        <v>55</v>
      </c>
      <c r="S508" s="9" t="str">
        <f t="shared" si="59"/>
        <v>3000IKT kulud asutustes</v>
      </c>
      <c r="T508" s="37" t="str">
        <f t="shared" si="60"/>
        <v>55147-Veebipõhine tarkvara ja infosüsteem</v>
      </c>
      <c r="U508" s="18" t="s">
        <v>2308</v>
      </c>
      <c r="V508" s="9" t="str">
        <f t="shared" si="61"/>
        <v/>
      </c>
      <c r="W508" t="str">
        <f t="shared" si="62"/>
        <v>09</v>
      </c>
      <c r="X508" t="str">
        <f t="shared" si="63"/>
        <v/>
      </c>
    </row>
    <row r="509" spans="1:24" hidden="1" x14ac:dyDescent="0.2">
      <c r="A509" s="12" t="s">
        <v>2626</v>
      </c>
      <c r="B509" s="12">
        <v>-25</v>
      </c>
      <c r="C509" s="12" t="s">
        <v>206</v>
      </c>
      <c r="D509" s="12" t="s">
        <v>207</v>
      </c>
      <c r="E509" s="12" t="s">
        <v>12</v>
      </c>
      <c r="F509" s="12" t="s">
        <v>13</v>
      </c>
      <c r="G509" s="12" t="s">
        <v>3</v>
      </c>
      <c r="H509" s="12" t="s">
        <v>3</v>
      </c>
      <c r="I509" s="12" t="s">
        <v>34</v>
      </c>
      <c r="J509" s="12" t="s">
        <v>35</v>
      </c>
      <c r="K509" s="12" t="s">
        <v>16</v>
      </c>
      <c r="L509" s="12" t="s">
        <v>17</v>
      </c>
      <c r="M509" s="12" t="s">
        <v>199</v>
      </c>
      <c r="N509" s="12" t="s">
        <v>200</v>
      </c>
      <c r="O509" s="30" t="s">
        <v>3395</v>
      </c>
      <c r="P509" s="2" t="str">
        <f t="shared" si="56"/>
        <v>5514</v>
      </c>
      <c r="Q509" s="9" t="str">
        <f t="shared" si="57"/>
        <v>09110-Alusharidus</v>
      </c>
      <c r="R509" s="9" t="str">
        <f t="shared" si="58"/>
        <v>55</v>
      </c>
      <c r="S509" s="9" t="str">
        <f t="shared" si="59"/>
        <v>3000IKT kulud asutustes</v>
      </c>
      <c r="T509" s="37" t="str">
        <f t="shared" si="60"/>
        <v>55146-Telefonide ost</v>
      </c>
      <c r="U509" s="18" t="s">
        <v>2308</v>
      </c>
      <c r="V509" s="9" t="str">
        <f t="shared" si="61"/>
        <v/>
      </c>
      <c r="W509" t="str">
        <f t="shared" si="62"/>
        <v>09</v>
      </c>
      <c r="X509" t="str">
        <f t="shared" si="63"/>
        <v/>
      </c>
    </row>
    <row r="510" spans="1:24" hidden="1" x14ac:dyDescent="0.2">
      <c r="A510" s="12" t="s">
        <v>2627</v>
      </c>
      <c r="B510" s="12">
        <v>1380</v>
      </c>
      <c r="C510" s="12" t="s">
        <v>238</v>
      </c>
      <c r="D510" s="12" t="s">
        <v>239</v>
      </c>
      <c r="E510" s="12" t="s">
        <v>12</v>
      </c>
      <c r="F510" s="12" t="s">
        <v>13</v>
      </c>
      <c r="G510" s="12" t="s">
        <v>3</v>
      </c>
      <c r="H510" s="12" t="s">
        <v>3</v>
      </c>
      <c r="I510" s="12" t="s">
        <v>34</v>
      </c>
      <c r="J510" s="12" t="s">
        <v>35</v>
      </c>
      <c r="K510" s="12" t="s">
        <v>16</v>
      </c>
      <c r="L510" s="12" t="s">
        <v>17</v>
      </c>
      <c r="M510" s="12" t="s">
        <v>199</v>
      </c>
      <c r="N510" s="12" t="s">
        <v>200</v>
      </c>
      <c r="O510" s="30" t="s">
        <v>3395</v>
      </c>
      <c r="P510" s="2" t="str">
        <f t="shared" si="56"/>
        <v>5514</v>
      </c>
      <c r="Q510" s="9" t="str">
        <f t="shared" si="57"/>
        <v>09110-Alusharidus</v>
      </c>
      <c r="R510" s="9" t="str">
        <f t="shared" si="58"/>
        <v>55</v>
      </c>
      <c r="S510" s="9" t="str">
        <f t="shared" si="59"/>
        <v>3000IKT kulud asutustes</v>
      </c>
      <c r="T510" s="37" t="str">
        <f t="shared" si="60"/>
        <v>55142-Kulud remondile ja hooldusele</v>
      </c>
      <c r="U510" s="18" t="s">
        <v>2308</v>
      </c>
      <c r="V510" s="9" t="str">
        <f t="shared" si="61"/>
        <v/>
      </c>
      <c r="W510" t="str">
        <f t="shared" si="62"/>
        <v>09</v>
      </c>
      <c r="X510" t="str">
        <f t="shared" si="63"/>
        <v/>
      </c>
    </row>
    <row r="511" spans="1:24" hidden="1" x14ac:dyDescent="0.2">
      <c r="A511" s="12" t="s">
        <v>2628</v>
      </c>
      <c r="B511" s="12">
        <v>-1380</v>
      </c>
      <c r="C511" s="12" t="s">
        <v>258</v>
      </c>
      <c r="D511" s="12" t="s">
        <v>259</v>
      </c>
      <c r="E511" s="12" t="s">
        <v>12</v>
      </c>
      <c r="F511" s="12" t="s">
        <v>13</v>
      </c>
      <c r="G511" s="12" t="s">
        <v>3</v>
      </c>
      <c r="H511" s="12" t="s">
        <v>3</v>
      </c>
      <c r="I511" s="12" t="s">
        <v>34</v>
      </c>
      <c r="J511" s="12" t="s">
        <v>35</v>
      </c>
      <c r="K511" s="12" t="s">
        <v>16</v>
      </c>
      <c r="L511" s="12" t="s">
        <v>17</v>
      </c>
      <c r="M511" s="12" t="s">
        <v>199</v>
      </c>
      <c r="N511" s="12" t="s">
        <v>200</v>
      </c>
      <c r="O511" s="30" t="s">
        <v>3395</v>
      </c>
      <c r="P511" s="2" t="str">
        <f t="shared" si="56"/>
        <v>5514</v>
      </c>
      <c r="Q511" s="9" t="str">
        <f t="shared" si="57"/>
        <v>09110-Alusharidus</v>
      </c>
      <c r="R511" s="9" t="str">
        <f t="shared" si="58"/>
        <v>55</v>
      </c>
      <c r="S511" s="9" t="str">
        <f t="shared" si="59"/>
        <v>3000IKT kulud asutustes</v>
      </c>
      <c r="T511" s="37" t="str">
        <f t="shared" si="60"/>
        <v>55143-Kulud riist- ja tarkvara rendile</v>
      </c>
      <c r="U511" s="18" t="s">
        <v>2308</v>
      </c>
      <c r="V511" s="9" t="str">
        <f t="shared" si="61"/>
        <v/>
      </c>
      <c r="W511" t="str">
        <f t="shared" si="62"/>
        <v>09</v>
      </c>
      <c r="X511" t="str">
        <f t="shared" si="63"/>
        <v/>
      </c>
    </row>
    <row r="512" spans="1:24" hidden="1" x14ac:dyDescent="0.2">
      <c r="A512" s="12" t="s">
        <v>2629</v>
      </c>
      <c r="B512" s="12">
        <v>200</v>
      </c>
      <c r="C512" s="12" t="s">
        <v>238</v>
      </c>
      <c r="D512" s="12" t="s">
        <v>239</v>
      </c>
      <c r="E512" s="12" t="s">
        <v>12</v>
      </c>
      <c r="F512" s="12" t="s">
        <v>13</v>
      </c>
      <c r="G512" s="12" t="s">
        <v>3</v>
      </c>
      <c r="H512" s="12" t="s">
        <v>3</v>
      </c>
      <c r="I512" s="12" t="s">
        <v>34</v>
      </c>
      <c r="J512" s="12" t="s">
        <v>35</v>
      </c>
      <c r="K512" s="12" t="s">
        <v>16</v>
      </c>
      <c r="L512" s="12" t="s">
        <v>17</v>
      </c>
      <c r="M512" s="12" t="s">
        <v>199</v>
      </c>
      <c r="N512" s="12" t="s">
        <v>200</v>
      </c>
      <c r="O512" s="30" t="s">
        <v>3395</v>
      </c>
      <c r="P512" s="2" t="str">
        <f t="shared" si="56"/>
        <v>5514</v>
      </c>
      <c r="Q512" s="9" t="str">
        <f t="shared" si="57"/>
        <v>09110-Alusharidus</v>
      </c>
      <c r="R512" s="9" t="str">
        <f t="shared" si="58"/>
        <v>55</v>
      </c>
      <c r="S512" s="9" t="str">
        <f t="shared" si="59"/>
        <v>3000IKT kulud asutustes</v>
      </c>
      <c r="T512" s="37" t="str">
        <f t="shared" si="60"/>
        <v>55142-Kulud remondile ja hooldusele</v>
      </c>
      <c r="U512" s="18" t="s">
        <v>2308</v>
      </c>
      <c r="V512" s="9" t="str">
        <f t="shared" si="61"/>
        <v/>
      </c>
      <c r="W512" t="str">
        <f t="shared" si="62"/>
        <v>09</v>
      </c>
      <c r="X512" t="str">
        <f t="shared" si="63"/>
        <v/>
      </c>
    </row>
    <row r="513" spans="1:24" hidden="1" x14ac:dyDescent="0.2">
      <c r="A513" s="12" t="s">
        <v>2630</v>
      </c>
      <c r="B513" s="12">
        <v>-200</v>
      </c>
      <c r="C513" s="12" t="s">
        <v>203</v>
      </c>
      <c r="D513" s="12" t="s">
        <v>204</v>
      </c>
      <c r="E513" s="12" t="s">
        <v>12</v>
      </c>
      <c r="F513" s="12" t="s">
        <v>13</v>
      </c>
      <c r="G513" s="12" t="s">
        <v>3</v>
      </c>
      <c r="H513" s="12" t="s">
        <v>3</v>
      </c>
      <c r="I513" s="12" t="s">
        <v>34</v>
      </c>
      <c r="J513" s="12" t="s">
        <v>35</v>
      </c>
      <c r="K513" s="12" t="s">
        <v>16</v>
      </c>
      <c r="L513" s="12" t="s">
        <v>17</v>
      </c>
      <c r="M513" s="12" t="s">
        <v>199</v>
      </c>
      <c r="N513" s="12" t="s">
        <v>200</v>
      </c>
      <c r="O513" s="30" t="s">
        <v>3395</v>
      </c>
      <c r="P513" s="2" t="str">
        <f t="shared" si="56"/>
        <v>5514</v>
      </c>
      <c r="Q513" s="9" t="str">
        <f t="shared" si="57"/>
        <v>09110-Alusharidus</v>
      </c>
      <c r="R513" s="9" t="str">
        <f t="shared" si="58"/>
        <v>55</v>
      </c>
      <c r="S513" s="9" t="str">
        <f t="shared" si="59"/>
        <v>3000IKT kulud asutustes</v>
      </c>
      <c r="T513" s="37" t="str">
        <f t="shared" si="60"/>
        <v>55141-Kulud riist- ja tarkvara ostmiseks</v>
      </c>
      <c r="U513" s="18" t="s">
        <v>2308</v>
      </c>
      <c r="V513" s="9" t="str">
        <f t="shared" si="61"/>
        <v/>
      </c>
      <c r="W513" t="str">
        <f t="shared" si="62"/>
        <v>09</v>
      </c>
      <c r="X513" t="str">
        <f t="shared" si="63"/>
        <v/>
      </c>
    </row>
    <row r="514" spans="1:24" hidden="1" x14ac:dyDescent="0.2">
      <c r="A514" s="12" t="s">
        <v>2631</v>
      </c>
      <c r="B514" s="12">
        <v>-112</v>
      </c>
      <c r="C514" s="12" t="s">
        <v>95</v>
      </c>
      <c r="D514" s="12" t="s">
        <v>96</v>
      </c>
      <c r="E514" s="12" t="s">
        <v>12</v>
      </c>
      <c r="F514" s="12" t="s">
        <v>13</v>
      </c>
      <c r="G514" s="12" t="s">
        <v>1512</v>
      </c>
      <c r="H514" s="12" t="s">
        <v>1513</v>
      </c>
      <c r="I514" s="12" t="s">
        <v>1463</v>
      </c>
      <c r="J514" s="12" t="s">
        <v>1464</v>
      </c>
      <c r="K514" s="12" t="s">
        <v>70</v>
      </c>
      <c r="L514" s="12" t="s">
        <v>71</v>
      </c>
      <c r="M514" s="12" t="s">
        <v>3</v>
      </c>
      <c r="N514" s="12" t="s">
        <v>3</v>
      </c>
      <c r="O514" s="30" t="s">
        <v>3395</v>
      </c>
      <c r="P514" s="2" t="str">
        <f t="shared" si="56"/>
        <v>5064</v>
      </c>
      <c r="Q514" s="9" t="str">
        <f t="shared" si="57"/>
        <v>10200-Eakate sotsiaalhoolekandeasutused</v>
      </c>
      <c r="R514" s="9" t="str">
        <f t="shared" si="58"/>
        <v>50</v>
      </c>
      <c r="S514" s="9" t="str">
        <f t="shared" si="59"/>
        <v/>
      </c>
      <c r="T514" s="37" t="str">
        <f t="shared" si="60"/>
        <v>5064-Töötuskindlustusmakse</v>
      </c>
      <c r="U514" s="18" t="s">
        <v>2309</v>
      </c>
      <c r="V514" s="9" t="str">
        <f t="shared" si="61"/>
        <v>KU651Tasuline hooldus</v>
      </c>
      <c r="W514" t="str">
        <f t="shared" si="62"/>
        <v>10</v>
      </c>
      <c r="X514" t="str">
        <f t="shared" si="63"/>
        <v>KU651Tasuline hooldus</v>
      </c>
    </row>
    <row r="515" spans="1:24" hidden="1" x14ac:dyDescent="0.2">
      <c r="A515" s="12" t="s">
        <v>2631</v>
      </c>
      <c r="B515" s="12">
        <v>-4583</v>
      </c>
      <c r="C515" s="12" t="s">
        <v>104</v>
      </c>
      <c r="D515" s="12" t="s">
        <v>105</v>
      </c>
      <c r="E515" s="12" t="s">
        <v>12</v>
      </c>
      <c r="F515" s="12" t="s">
        <v>13</v>
      </c>
      <c r="G515" s="12" t="s">
        <v>1512</v>
      </c>
      <c r="H515" s="12" t="s">
        <v>1513</v>
      </c>
      <c r="I515" s="12" t="s">
        <v>1463</v>
      </c>
      <c r="J515" s="12" t="s">
        <v>1464</v>
      </c>
      <c r="K515" s="12" t="s">
        <v>70</v>
      </c>
      <c r="L515" s="12" t="s">
        <v>71</v>
      </c>
      <c r="M515" s="12" t="s">
        <v>3</v>
      </c>
      <c r="N515" s="12" t="s">
        <v>3</v>
      </c>
      <c r="O515" s="30" t="s">
        <v>3395</v>
      </c>
      <c r="P515" s="2" t="str">
        <f t="shared" ref="P515:P578" si="64">LEFT(C515,4)</f>
        <v>5063</v>
      </c>
      <c r="Q515" s="9" t="str">
        <f t="shared" ref="Q515:Q578" si="65">CONCATENATE(K515,"-",L515)</f>
        <v>10200-Eakate sotsiaalhoolekandeasutused</v>
      </c>
      <c r="R515" s="9" t="str">
        <f t="shared" ref="R515:R578" si="66">LEFT(C515,2)</f>
        <v>50</v>
      </c>
      <c r="S515" s="9" t="str">
        <f t="shared" ref="S515:S578" si="67">CONCATENATE(M515,N515)</f>
        <v/>
      </c>
      <c r="T515" s="37" t="str">
        <f t="shared" ref="T515:T578" si="68">CONCATENATE(C515,"-",D515)</f>
        <v>5063-Sotsiaalmaks töötasudelt ja toetustelt</v>
      </c>
      <c r="U515" s="18" t="s">
        <v>2309</v>
      </c>
      <c r="V515" s="9" t="str">
        <f t="shared" ref="V515:V578" si="69">CONCATENATE(G515,H515)</f>
        <v>KU651Tasuline hooldus</v>
      </c>
      <c r="W515" t="str">
        <f t="shared" ref="W515:W578" si="70">LEFT(K515,2)</f>
        <v>10</v>
      </c>
      <c r="X515" t="str">
        <f t="shared" ref="X515:X578" si="71">+V515</f>
        <v>KU651Tasuline hooldus</v>
      </c>
    </row>
    <row r="516" spans="1:24" hidden="1" x14ac:dyDescent="0.2">
      <c r="A516" s="12" t="s">
        <v>2631</v>
      </c>
      <c r="B516" s="12">
        <v>-16886</v>
      </c>
      <c r="C516" s="12" t="s">
        <v>87</v>
      </c>
      <c r="D516" s="12" t="s">
        <v>88</v>
      </c>
      <c r="E516" s="12" t="s">
        <v>12</v>
      </c>
      <c r="F516" s="12" t="s">
        <v>13</v>
      </c>
      <c r="G516" s="12" t="s">
        <v>1512</v>
      </c>
      <c r="H516" s="12" t="s">
        <v>1513</v>
      </c>
      <c r="I516" s="12" t="s">
        <v>1463</v>
      </c>
      <c r="J516" s="12" t="s">
        <v>1464</v>
      </c>
      <c r="K516" s="12" t="s">
        <v>70</v>
      </c>
      <c r="L516" s="12" t="s">
        <v>71</v>
      </c>
      <c r="M516" s="12" t="s">
        <v>3</v>
      </c>
      <c r="N516" s="12" t="s">
        <v>3</v>
      </c>
      <c r="O516" s="30" t="s">
        <v>3395</v>
      </c>
      <c r="P516" s="2" t="str">
        <f t="shared" si="64"/>
        <v>5005</v>
      </c>
      <c r="Q516" s="9" t="str">
        <f t="shared" si="65"/>
        <v>10200-Eakate sotsiaalhoolekandeasutused</v>
      </c>
      <c r="R516" s="9" t="str">
        <f t="shared" si="66"/>
        <v>50</v>
      </c>
      <c r="S516" s="9" t="str">
        <f t="shared" si="67"/>
        <v/>
      </c>
      <c r="T516" s="37" t="str">
        <f t="shared" si="68"/>
        <v>5005-Töövõtulepingu alusel füüsilistele isikutele makst</v>
      </c>
      <c r="U516" s="18" t="s">
        <v>2309</v>
      </c>
      <c r="V516" s="9" t="str">
        <f t="shared" si="69"/>
        <v>KU651Tasuline hooldus</v>
      </c>
      <c r="W516" t="str">
        <f t="shared" si="70"/>
        <v>10</v>
      </c>
      <c r="X516" t="str">
        <f t="shared" si="71"/>
        <v>KU651Tasuline hooldus</v>
      </c>
    </row>
    <row r="517" spans="1:24" hidden="1" x14ac:dyDescent="0.2">
      <c r="A517" s="12" t="s">
        <v>335</v>
      </c>
      <c r="B517" s="12">
        <v>-194</v>
      </c>
      <c r="C517" s="12" t="s">
        <v>334</v>
      </c>
      <c r="D517" s="12" t="s">
        <v>335</v>
      </c>
      <c r="E517" s="12" t="s">
        <v>143</v>
      </c>
      <c r="F517" s="12" t="s">
        <v>144</v>
      </c>
      <c r="G517" s="12" t="s">
        <v>3</v>
      </c>
      <c r="H517" s="12" t="s">
        <v>3</v>
      </c>
      <c r="I517" s="12" t="s">
        <v>45</v>
      </c>
      <c r="J517" s="12" t="s">
        <v>46</v>
      </c>
      <c r="K517" s="12" t="s">
        <v>47</v>
      </c>
      <c r="L517" s="12" t="s">
        <v>48</v>
      </c>
      <c r="M517" s="12" t="s">
        <v>3</v>
      </c>
      <c r="N517" s="12" t="s">
        <v>3</v>
      </c>
      <c r="O517" s="30" t="s">
        <v>3395</v>
      </c>
      <c r="P517" s="2" t="str">
        <f t="shared" si="64"/>
        <v>3220</v>
      </c>
      <c r="Q517" s="9" t="str">
        <f t="shared" si="65"/>
        <v>09510-Noorte huviharidus ja huvitegevus</v>
      </c>
      <c r="R517" s="9" t="str">
        <f t="shared" si="66"/>
        <v>32</v>
      </c>
      <c r="S517" s="9" t="str">
        <f t="shared" si="67"/>
        <v/>
      </c>
      <c r="T517" s="37" t="str">
        <f t="shared" si="68"/>
        <v>32209-Muud tulud haridusalasest tegevusest</v>
      </c>
      <c r="U517" s="18" t="s">
        <v>2308</v>
      </c>
      <c r="V517" s="9" t="str">
        <f t="shared" si="69"/>
        <v/>
      </c>
      <c r="W517" t="str">
        <f t="shared" si="70"/>
        <v>09</v>
      </c>
      <c r="X517" t="str">
        <f t="shared" si="71"/>
        <v/>
      </c>
    </row>
    <row r="518" spans="1:24" hidden="1" x14ac:dyDescent="0.2">
      <c r="A518" s="12" t="s">
        <v>141</v>
      </c>
      <c r="B518" s="12">
        <v>194</v>
      </c>
      <c r="C518" s="12" t="s">
        <v>142</v>
      </c>
      <c r="D518" s="12" t="s">
        <v>141</v>
      </c>
      <c r="E518" s="12" t="s">
        <v>143</v>
      </c>
      <c r="F518" s="12" t="s">
        <v>144</v>
      </c>
      <c r="G518" s="12" t="s">
        <v>3</v>
      </c>
      <c r="H518" s="12" t="s">
        <v>3</v>
      </c>
      <c r="I518" s="12" t="s">
        <v>45</v>
      </c>
      <c r="J518" s="12" t="s">
        <v>46</v>
      </c>
      <c r="K518" s="12" t="s">
        <v>47</v>
      </c>
      <c r="L518" s="12" t="s">
        <v>48</v>
      </c>
      <c r="M518" s="12" t="s">
        <v>3</v>
      </c>
      <c r="N518" s="12" t="s">
        <v>3</v>
      </c>
      <c r="O518" s="30" t="s">
        <v>3395</v>
      </c>
      <c r="P518" s="2" t="str">
        <f t="shared" si="64"/>
        <v>3220</v>
      </c>
      <c r="Q518" s="9" t="str">
        <f t="shared" si="65"/>
        <v>09510-Noorte huviharidus ja huvitegevus</v>
      </c>
      <c r="R518" s="9" t="str">
        <f t="shared" si="66"/>
        <v>32</v>
      </c>
      <c r="S518" s="9" t="str">
        <f t="shared" si="67"/>
        <v/>
      </c>
      <c r="T518" s="37" t="str">
        <f t="shared" si="68"/>
        <v>32206-Ruumide üür</v>
      </c>
      <c r="U518" s="18" t="s">
        <v>2308</v>
      </c>
      <c r="V518" s="9" t="str">
        <f t="shared" si="69"/>
        <v/>
      </c>
      <c r="W518" t="str">
        <f t="shared" si="70"/>
        <v>09</v>
      </c>
      <c r="X518" t="str">
        <f t="shared" si="71"/>
        <v/>
      </c>
    </row>
    <row r="519" spans="1:24" hidden="1" x14ac:dyDescent="0.2">
      <c r="A519" s="12" t="s">
        <v>2632</v>
      </c>
      <c r="B519" s="12">
        <v>-670</v>
      </c>
      <c r="C519" s="12" t="s">
        <v>238</v>
      </c>
      <c r="D519" s="12" t="s">
        <v>239</v>
      </c>
      <c r="E519" s="12" t="s">
        <v>12</v>
      </c>
      <c r="F519" s="12" t="s">
        <v>13</v>
      </c>
      <c r="G519" s="12" t="s">
        <v>3</v>
      </c>
      <c r="H519" s="12" t="s">
        <v>3</v>
      </c>
      <c r="I519" s="12" t="s">
        <v>30</v>
      </c>
      <c r="J519" s="12" t="s">
        <v>31</v>
      </c>
      <c r="K519" s="12" t="s">
        <v>16</v>
      </c>
      <c r="L519" s="12" t="s">
        <v>17</v>
      </c>
      <c r="M519" s="12" t="s">
        <v>199</v>
      </c>
      <c r="N519" s="12" t="s">
        <v>200</v>
      </c>
      <c r="O519" s="30" t="s">
        <v>3395</v>
      </c>
      <c r="P519" s="2" t="str">
        <f t="shared" si="64"/>
        <v>5514</v>
      </c>
      <c r="Q519" s="9" t="str">
        <f t="shared" si="65"/>
        <v>09110-Alusharidus</v>
      </c>
      <c r="R519" s="9" t="str">
        <f t="shared" si="66"/>
        <v>55</v>
      </c>
      <c r="S519" s="9" t="str">
        <f t="shared" si="67"/>
        <v>3000IKT kulud asutustes</v>
      </c>
      <c r="T519" s="37" t="str">
        <f t="shared" si="68"/>
        <v>55142-Kulud remondile ja hooldusele</v>
      </c>
      <c r="U519" s="18" t="s">
        <v>2308</v>
      </c>
      <c r="V519" s="9" t="str">
        <f t="shared" si="69"/>
        <v/>
      </c>
      <c r="W519" t="str">
        <f t="shared" si="70"/>
        <v>09</v>
      </c>
      <c r="X519" t="str">
        <f t="shared" si="71"/>
        <v/>
      </c>
    </row>
    <row r="520" spans="1:24" hidden="1" x14ac:dyDescent="0.2">
      <c r="A520" s="12" t="s">
        <v>2633</v>
      </c>
      <c r="B520" s="12">
        <v>-150</v>
      </c>
      <c r="C520" s="12" t="s">
        <v>203</v>
      </c>
      <c r="D520" s="12" t="s">
        <v>204</v>
      </c>
      <c r="E520" s="12" t="s">
        <v>12</v>
      </c>
      <c r="F520" s="12" t="s">
        <v>13</v>
      </c>
      <c r="G520" s="12" t="s">
        <v>3</v>
      </c>
      <c r="H520" s="12" t="s">
        <v>3</v>
      </c>
      <c r="I520" s="12" t="s">
        <v>30</v>
      </c>
      <c r="J520" s="12" t="s">
        <v>31</v>
      </c>
      <c r="K520" s="12" t="s">
        <v>16</v>
      </c>
      <c r="L520" s="12" t="s">
        <v>17</v>
      </c>
      <c r="M520" s="12" t="s">
        <v>199</v>
      </c>
      <c r="N520" s="12" t="s">
        <v>200</v>
      </c>
      <c r="O520" s="30" t="s">
        <v>3395</v>
      </c>
      <c r="P520" s="2" t="str">
        <f t="shared" si="64"/>
        <v>5514</v>
      </c>
      <c r="Q520" s="9" t="str">
        <f t="shared" si="65"/>
        <v>09110-Alusharidus</v>
      </c>
      <c r="R520" s="9" t="str">
        <f t="shared" si="66"/>
        <v>55</v>
      </c>
      <c r="S520" s="9" t="str">
        <f t="shared" si="67"/>
        <v>3000IKT kulud asutustes</v>
      </c>
      <c r="T520" s="37" t="str">
        <f t="shared" si="68"/>
        <v>55141-Kulud riist- ja tarkvara ostmiseks</v>
      </c>
      <c r="U520" s="18" t="s">
        <v>2308</v>
      </c>
      <c r="V520" s="9" t="str">
        <f t="shared" si="69"/>
        <v/>
      </c>
      <c r="W520" t="str">
        <f t="shared" si="70"/>
        <v>09</v>
      </c>
      <c r="X520" t="str">
        <f t="shared" si="71"/>
        <v/>
      </c>
    </row>
    <row r="521" spans="1:24" hidden="1" x14ac:dyDescent="0.2">
      <c r="A521" s="12" t="s">
        <v>2634</v>
      </c>
      <c r="B521" s="12">
        <v>340</v>
      </c>
      <c r="C521" s="12" t="s">
        <v>238</v>
      </c>
      <c r="D521" s="12" t="s">
        <v>239</v>
      </c>
      <c r="E521" s="12" t="s">
        <v>12</v>
      </c>
      <c r="F521" s="12" t="s">
        <v>13</v>
      </c>
      <c r="G521" s="12" t="s">
        <v>3</v>
      </c>
      <c r="H521" s="12" t="s">
        <v>3</v>
      </c>
      <c r="I521" s="12" t="s">
        <v>14</v>
      </c>
      <c r="J521" s="12" t="s">
        <v>15</v>
      </c>
      <c r="K521" s="12" t="s">
        <v>16</v>
      </c>
      <c r="L521" s="12" t="s">
        <v>17</v>
      </c>
      <c r="M521" s="12" t="s">
        <v>199</v>
      </c>
      <c r="N521" s="12" t="s">
        <v>200</v>
      </c>
      <c r="O521" s="30" t="s">
        <v>3395</v>
      </c>
      <c r="P521" s="2" t="str">
        <f t="shared" si="64"/>
        <v>5514</v>
      </c>
      <c r="Q521" s="9" t="str">
        <f t="shared" si="65"/>
        <v>09110-Alusharidus</v>
      </c>
      <c r="R521" s="9" t="str">
        <f t="shared" si="66"/>
        <v>55</v>
      </c>
      <c r="S521" s="9" t="str">
        <f t="shared" si="67"/>
        <v>3000IKT kulud asutustes</v>
      </c>
      <c r="T521" s="37" t="str">
        <f t="shared" si="68"/>
        <v>55142-Kulud remondile ja hooldusele</v>
      </c>
      <c r="U521" s="18" t="s">
        <v>2308</v>
      </c>
      <c r="V521" s="9" t="str">
        <f t="shared" si="69"/>
        <v/>
      </c>
      <c r="W521" t="str">
        <f t="shared" si="70"/>
        <v>09</v>
      </c>
      <c r="X521" t="str">
        <f t="shared" si="71"/>
        <v/>
      </c>
    </row>
    <row r="522" spans="1:24" hidden="1" x14ac:dyDescent="0.2">
      <c r="A522" s="12" t="s">
        <v>2635</v>
      </c>
      <c r="B522" s="12">
        <v>-340</v>
      </c>
      <c r="C522" s="12" t="s">
        <v>206</v>
      </c>
      <c r="D522" s="12" t="s">
        <v>207</v>
      </c>
      <c r="E522" s="12" t="s">
        <v>12</v>
      </c>
      <c r="F522" s="12" t="s">
        <v>13</v>
      </c>
      <c r="G522" s="12" t="s">
        <v>3</v>
      </c>
      <c r="H522" s="12" t="s">
        <v>3</v>
      </c>
      <c r="I522" s="12" t="s">
        <v>14</v>
      </c>
      <c r="J522" s="12" t="s">
        <v>15</v>
      </c>
      <c r="K522" s="12" t="s">
        <v>16</v>
      </c>
      <c r="L522" s="12" t="s">
        <v>17</v>
      </c>
      <c r="M522" s="12" t="s">
        <v>199</v>
      </c>
      <c r="N522" s="12" t="s">
        <v>200</v>
      </c>
      <c r="O522" s="30" t="s">
        <v>3395</v>
      </c>
      <c r="P522" s="2" t="str">
        <f t="shared" si="64"/>
        <v>5514</v>
      </c>
      <c r="Q522" s="9" t="str">
        <f t="shared" si="65"/>
        <v>09110-Alusharidus</v>
      </c>
      <c r="R522" s="9" t="str">
        <f t="shared" si="66"/>
        <v>55</v>
      </c>
      <c r="S522" s="9" t="str">
        <f t="shared" si="67"/>
        <v>3000IKT kulud asutustes</v>
      </c>
      <c r="T522" s="37" t="str">
        <f t="shared" si="68"/>
        <v>55146-Telefonide ost</v>
      </c>
      <c r="U522" s="18" t="s">
        <v>2308</v>
      </c>
      <c r="V522" s="9" t="str">
        <f t="shared" si="69"/>
        <v/>
      </c>
      <c r="W522" t="str">
        <f t="shared" si="70"/>
        <v>09</v>
      </c>
      <c r="X522" t="str">
        <f t="shared" si="71"/>
        <v/>
      </c>
    </row>
    <row r="523" spans="1:24" hidden="1" x14ac:dyDescent="0.2">
      <c r="A523" s="12" t="s">
        <v>2636</v>
      </c>
      <c r="B523" s="12">
        <v>60</v>
      </c>
      <c r="C523" s="12" t="s">
        <v>209</v>
      </c>
      <c r="D523" s="12" t="s">
        <v>210</v>
      </c>
      <c r="E523" s="12" t="s">
        <v>12</v>
      </c>
      <c r="F523" s="12" t="s">
        <v>13</v>
      </c>
      <c r="G523" s="12" t="s">
        <v>3</v>
      </c>
      <c r="H523" s="12" t="s">
        <v>3</v>
      </c>
      <c r="I523" s="12" t="s">
        <v>14</v>
      </c>
      <c r="J523" s="12" t="s">
        <v>15</v>
      </c>
      <c r="K523" s="12" t="s">
        <v>16</v>
      </c>
      <c r="L523" s="12" t="s">
        <v>17</v>
      </c>
      <c r="M523" s="12" t="s">
        <v>199</v>
      </c>
      <c r="N523" s="12" t="s">
        <v>200</v>
      </c>
      <c r="O523" s="30" t="s">
        <v>3395</v>
      </c>
      <c r="P523" s="2" t="str">
        <f t="shared" si="64"/>
        <v>5514</v>
      </c>
      <c r="Q523" s="9" t="str">
        <f t="shared" si="65"/>
        <v>09110-Alusharidus</v>
      </c>
      <c r="R523" s="9" t="str">
        <f t="shared" si="66"/>
        <v>55</v>
      </c>
      <c r="S523" s="9" t="str">
        <f t="shared" si="67"/>
        <v>3000IKT kulud asutustes</v>
      </c>
      <c r="T523" s="37" t="str">
        <f t="shared" si="68"/>
        <v>55144-Kulud andmesidele</v>
      </c>
      <c r="U523" s="18" t="s">
        <v>2308</v>
      </c>
      <c r="V523" s="9" t="str">
        <f t="shared" si="69"/>
        <v/>
      </c>
      <c r="W523" t="str">
        <f t="shared" si="70"/>
        <v>09</v>
      </c>
      <c r="X523" t="str">
        <f t="shared" si="71"/>
        <v/>
      </c>
    </row>
    <row r="524" spans="1:24" hidden="1" x14ac:dyDescent="0.2">
      <c r="A524" s="12" t="s">
        <v>2637</v>
      </c>
      <c r="B524" s="12">
        <v>-60</v>
      </c>
      <c r="C524" s="12" t="s">
        <v>258</v>
      </c>
      <c r="D524" s="12" t="s">
        <v>259</v>
      </c>
      <c r="E524" s="12" t="s">
        <v>12</v>
      </c>
      <c r="F524" s="12" t="s">
        <v>13</v>
      </c>
      <c r="G524" s="12" t="s">
        <v>3</v>
      </c>
      <c r="H524" s="12" t="s">
        <v>3</v>
      </c>
      <c r="I524" s="12" t="s">
        <v>14</v>
      </c>
      <c r="J524" s="12" t="s">
        <v>15</v>
      </c>
      <c r="K524" s="12" t="s">
        <v>16</v>
      </c>
      <c r="L524" s="12" t="s">
        <v>17</v>
      </c>
      <c r="M524" s="12" t="s">
        <v>199</v>
      </c>
      <c r="N524" s="12" t="s">
        <v>200</v>
      </c>
      <c r="O524" s="30" t="s">
        <v>3395</v>
      </c>
      <c r="P524" s="2" t="str">
        <f t="shared" si="64"/>
        <v>5514</v>
      </c>
      <c r="Q524" s="9" t="str">
        <f t="shared" si="65"/>
        <v>09110-Alusharidus</v>
      </c>
      <c r="R524" s="9" t="str">
        <f t="shared" si="66"/>
        <v>55</v>
      </c>
      <c r="S524" s="9" t="str">
        <f t="shared" si="67"/>
        <v>3000IKT kulud asutustes</v>
      </c>
      <c r="T524" s="37" t="str">
        <f t="shared" si="68"/>
        <v>55143-Kulud riist- ja tarkvara rendile</v>
      </c>
      <c r="U524" s="18" t="s">
        <v>2308</v>
      </c>
      <c r="V524" s="9" t="str">
        <f t="shared" si="69"/>
        <v/>
      </c>
      <c r="W524" t="str">
        <f t="shared" si="70"/>
        <v>09</v>
      </c>
      <c r="X524" t="str">
        <f t="shared" si="71"/>
        <v/>
      </c>
    </row>
    <row r="525" spans="1:24" hidden="1" x14ac:dyDescent="0.2">
      <c r="A525" s="12" t="s">
        <v>2638</v>
      </c>
      <c r="B525" s="12">
        <v>510</v>
      </c>
      <c r="C525" s="12" t="s">
        <v>238</v>
      </c>
      <c r="D525" s="12" t="s">
        <v>239</v>
      </c>
      <c r="E525" s="12" t="s">
        <v>12</v>
      </c>
      <c r="F525" s="12" t="s">
        <v>13</v>
      </c>
      <c r="G525" s="12" t="s">
        <v>3</v>
      </c>
      <c r="H525" s="12" t="s">
        <v>3</v>
      </c>
      <c r="I525" s="12" t="s">
        <v>14</v>
      </c>
      <c r="J525" s="12" t="s">
        <v>15</v>
      </c>
      <c r="K525" s="12" t="s">
        <v>16</v>
      </c>
      <c r="L525" s="12" t="s">
        <v>17</v>
      </c>
      <c r="M525" s="12" t="s">
        <v>199</v>
      </c>
      <c r="N525" s="12" t="s">
        <v>200</v>
      </c>
      <c r="O525" s="30" t="s">
        <v>3395</v>
      </c>
      <c r="P525" s="2" t="str">
        <f t="shared" si="64"/>
        <v>5514</v>
      </c>
      <c r="Q525" s="9" t="str">
        <f t="shared" si="65"/>
        <v>09110-Alusharidus</v>
      </c>
      <c r="R525" s="9" t="str">
        <f t="shared" si="66"/>
        <v>55</v>
      </c>
      <c r="S525" s="9" t="str">
        <f t="shared" si="67"/>
        <v>3000IKT kulud asutustes</v>
      </c>
      <c r="T525" s="37" t="str">
        <f t="shared" si="68"/>
        <v>55142-Kulud remondile ja hooldusele</v>
      </c>
      <c r="U525" s="18" t="s">
        <v>2308</v>
      </c>
      <c r="V525" s="9" t="str">
        <f t="shared" si="69"/>
        <v/>
      </c>
      <c r="W525" t="str">
        <f t="shared" si="70"/>
        <v>09</v>
      </c>
      <c r="X525" t="str">
        <f t="shared" si="71"/>
        <v/>
      </c>
    </row>
    <row r="526" spans="1:24" hidden="1" x14ac:dyDescent="0.2">
      <c r="A526" s="12" t="s">
        <v>2639</v>
      </c>
      <c r="B526" s="12">
        <v>-510</v>
      </c>
      <c r="C526" s="12" t="s">
        <v>258</v>
      </c>
      <c r="D526" s="12" t="s">
        <v>259</v>
      </c>
      <c r="E526" s="12" t="s">
        <v>12</v>
      </c>
      <c r="F526" s="12" t="s">
        <v>13</v>
      </c>
      <c r="G526" s="12" t="s">
        <v>3</v>
      </c>
      <c r="H526" s="12" t="s">
        <v>3</v>
      </c>
      <c r="I526" s="12" t="s">
        <v>14</v>
      </c>
      <c r="J526" s="12" t="s">
        <v>15</v>
      </c>
      <c r="K526" s="12" t="s">
        <v>16</v>
      </c>
      <c r="L526" s="12" t="s">
        <v>17</v>
      </c>
      <c r="M526" s="12" t="s">
        <v>199</v>
      </c>
      <c r="N526" s="12" t="s">
        <v>200</v>
      </c>
      <c r="O526" s="30" t="s">
        <v>3395</v>
      </c>
      <c r="P526" s="2" t="str">
        <f t="shared" si="64"/>
        <v>5514</v>
      </c>
      <c r="Q526" s="9" t="str">
        <f t="shared" si="65"/>
        <v>09110-Alusharidus</v>
      </c>
      <c r="R526" s="9" t="str">
        <f t="shared" si="66"/>
        <v>55</v>
      </c>
      <c r="S526" s="9" t="str">
        <f t="shared" si="67"/>
        <v>3000IKT kulud asutustes</v>
      </c>
      <c r="T526" s="37" t="str">
        <f t="shared" si="68"/>
        <v>55143-Kulud riist- ja tarkvara rendile</v>
      </c>
      <c r="U526" s="18" t="s">
        <v>2308</v>
      </c>
      <c r="V526" s="9" t="str">
        <f t="shared" si="69"/>
        <v/>
      </c>
      <c r="W526" t="str">
        <f t="shared" si="70"/>
        <v>09</v>
      </c>
      <c r="X526" t="str">
        <f t="shared" si="71"/>
        <v/>
      </c>
    </row>
    <row r="527" spans="1:24" hidden="1" x14ac:dyDescent="0.2">
      <c r="A527" s="12" t="s">
        <v>2629</v>
      </c>
      <c r="B527" s="12">
        <v>200</v>
      </c>
      <c r="C527" s="12" t="s">
        <v>238</v>
      </c>
      <c r="D527" s="12" t="s">
        <v>239</v>
      </c>
      <c r="E527" s="12" t="s">
        <v>12</v>
      </c>
      <c r="F527" s="12" t="s">
        <v>13</v>
      </c>
      <c r="G527" s="12" t="s">
        <v>3</v>
      </c>
      <c r="H527" s="12" t="s">
        <v>3</v>
      </c>
      <c r="I527" s="12" t="s">
        <v>14</v>
      </c>
      <c r="J527" s="12" t="s">
        <v>15</v>
      </c>
      <c r="K527" s="12" t="s">
        <v>16</v>
      </c>
      <c r="L527" s="12" t="s">
        <v>17</v>
      </c>
      <c r="M527" s="12" t="s">
        <v>199</v>
      </c>
      <c r="N527" s="12" t="s">
        <v>200</v>
      </c>
      <c r="O527" s="30" t="s">
        <v>3395</v>
      </c>
      <c r="P527" s="2" t="str">
        <f t="shared" si="64"/>
        <v>5514</v>
      </c>
      <c r="Q527" s="9" t="str">
        <f t="shared" si="65"/>
        <v>09110-Alusharidus</v>
      </c>
      <c r="R527" s="9" t="str">
        <f t="shared" si="66"/>
        <v>55</v>
      </c>
      <c r="S527" s="9" t="str">
        <f t="shared" si="67"/>
        <v>3000IKT kulud asutustes</v>
      </c>
      <c r="T527" s="37" t="str">
        <f t="shared" si="68"/>
        <v>55142-Kulud remondile ja hooldusele</v>
      </c>
      <c r="U527" s="18" t="s">
        <v>2308</v>
      </c>
      <c r="V527" s="9" t="str">
        <f t="shared" si="69"/>
        <v/>
      </c>
      <c r="W527" t="str">
        <f t="shared" si="70"/>
        <v>09</v>
      </c>
      <c r="X527" t="str">
        <f t="shared" si="71"/>
        <v/>
      </c>
    </row>
    <row r="528" spans="1:24" hidden="1" x14ac:dyDescent="0.2">
      <c r="A528" s="12" t="s">
        <v>2630</v>
      </c>
      <c r="B528" s="12">
        <v>-200</v>
      </c>
      <c r="C528" s="12" t="s">
        <v>203</v>
      </c>
      <c r="D528" s="12" t="s">
        <v>204</v>
      </c>
      <c r="E528" s="12" t="s">
        <v>12</v>
      </c>
      <c r="F528" s="12" t="s">
        <v>13</v>
      </c>
      <c r="G528" s="12" t="s">
        <v>3</v>
      </c>
      <c r="H528" s="12" t="s">
        <v>3</v>
      </c>
      <c r="I528" s="12" t="s">
        <v>14</v>
      </c>
      <c r="J528" s="12" t="s">
        <v>15</v>
      </c>
      <c r="K528" s="12" t="s">
        <v>16</v>
      </c>
      <c r="L528" s="12" t="s">
        <v>17</v>
      </c>
      <c r="M528" s="12" t="s">
        <v>199</v>
      </c>
      <c r="N528" s="12" t="s">
        <v>200</v>
      </c>
      <c r="O528" s="30" t="s">
        <v>3395</v>
      </c>
      <c r="P528" s="2" t="str">
        <f t="shared" si="64"/>
        <v>5514</v>
      </c>
      <c r="Q528" s="9" t="str">
        <f t="shared" si="65"/>
        <v>09110-Alusharidus</v>
      </c>
      <c r="R528" s="9" t="str">
        <f t="shared" si="66"/>
        <v>55</v>
      </c>
      <c r="S528" s="9" t="str">
        <f t="shared" si="67"/>
        <v>3000IKT kulud asutustes</v>
      </c>
      <c r="T528" s="37" t="str">
        <f t="shared" si="68"/>
        <v>55141-Kulud riist- ja tarkvara ostmiseks</v>
      </c>
      <c r="U528" s="18" t="s">
        <v>2308</v>
      </c>
      <c r="V528" s="9" t="str">
        <f t="shared" si="69"/>
        <v/>
      </c>
      <c r="W528" t="str">
        <f t="shared" si="70"/>
        <v>09</v>
      </c>
      <c r="X528" t="str">
        <f t="shared" si="71"/>
        <v/>
      </c>
    </row>
    <row r="529" spans="1:24" hidden="1" x14ac:dyDescent="0.2">
      <c r="A529" s="12" t="s">
        <v>2640</v>
      </c>
      <c r="B529" s="12">
        <v>120</v>
      </c>
      <c r="C529" s="12" t="s">
        <v>238</v>
      </c>
      <c r="D529" s="12" t="s">
        <v>239</v>
      </c>
      <c r="E529" s="12" t="s">
        <v>12</v>
      </c>
      <c r="F529" s="12" t="s">
        <v>13</v>
      </c>
      <c r="G529" s="12" t="s">
        <v>3</v>
      </c>
      <c r="H529" s="12" t="s">
        <v>3</v>
      </c>
      <c r="I529" s="12" t="s">
        <v>32</v>
      </c>
      <c r="J529" s="12" t="s">
        <v>33</v>
      </c>
      <c r="K529" s="12" t="s">
        <v>16</v>
      </c>
      <c r="L529" s="12" t="s">
        <v>17</v>
      </c>
      <c r="M529" s="12" t="s">
        <v>199</v>
      </c>
      <c r="N529" s="12" t="s">
        <v>200</v>
      </c>
      <c r="O529" s="30" t="s">
        <v>3395</v>
      </c>
      <c r="P529" s="2" t="str">
        <f t="shared" si="64"/>
        <v>5514</v>
      </c>
      <c r="Q529" s="9" t="str">
        <f t="shared" si="65"/>
        <v>09110-Alusharidus</v>
      </c>
      <c r="R529" s="9" t="str">
        <f t="shared" si="66"/>
        <v>55</v>
      </c>
      <c r="S529" s="9" t="str">
        <f t="shared" si="67"/>
        <v>3000IKT kulud asutustes</v>
      </c>
      <c r="T529" s="37" t="str">
        <f t="shared" si="68"/>
        <v>55142-Kulud remondile ja hooldusele</v>
      </c>
      <c r="U529" s="18" t="s">
        <v>2308</v>
      </c>
      <c r="V529" s="9" t="str">
        <f t="shared" si="69"/>
        <v/>
      </c>
      <c r="W529" t="str">
        <f t="shared" si="70"/>
        <v>09</v>
      </c>
      <c r="X529" t="str">
        <f t="shared" si="71"/>
        <v/>
      </c>
    </row>
    <row r="530" spans="1:24" hidden="1" x14ac:dyDescent="0.2">
      <c r="A530" s="12" t="s">
        <v>2641</v>
      </c>
      <c r="B530" s="12">
        <v>-120</v>
      </c>
      <c r="C530" s="12" t="s">
        <v>206</v>
      </c>
      <c r="D530" s="12" t="s">
        <v>207</v>
      </c>
      <c r="E530" s="12" t="s">
        <v>12</v>
      </c>
      <c r="F530" s="12" t="s">
        <v>13</v>
      </c>
      <c r="G530" s="12" t="s">
        <v>3</v>
      </c>
      <c r="H530" s="12" t="s">
        <v>3</v>
      </c>
      <c r="I530" s="12" t="s">
        <v>32</v>
      </c>
      <c r="J530" s="12" t="s">
        <v>33</v>
      </c>
      <c r="K530" s="12" t="s">
        <v>16</v>
      </c>
      <c r="L530" s="12" t="s">
        <v>17</v>
      </c>
      <c r="M530" s="12" t="s">
        <v>199</v>
      </c>
      <c r="N530" s="12" t="s">
        <v>200</v>
      </c>
      <c r="O530" s="30" t="s">
        <v>3395</v>
      </c>
      <c r="P530" s="2" t="str">
        <f t="shared" si="64"/>
        <v>5514</v>
      </c>
      <c r="Q530" s="9" t="str">
        <f t="shared" si="65"/>
        <v>09110-Alusharidus</v>
      </c>
      <c r="R530" s="9" t="str">
        <f t="shared" si="66"/>
        <v>55</v>
      </c>
      <c r="S530" s="9" t="str">
        <f t="shared" si="67"/>
        <v>3000IKT kulud asutustes</v>
      </c>
      <c r="T530" s="37" t="str">
        <f t="shared" si="68"/>
        <v>55146-Telefonide ost</v>
      </c>
      <c r="U530" s="18" t="s">
        <v>2308</v>
      </c>
      <c r="V530" s="9" t="str">
        <f t="shared" si="69"/>
        <v/>
      </c>
      <c r="W530" t="str">
        <f t="shared" si="70"/>
        <v>09</v>
      </c>
      <c r="X530" t="str">
        <f t="shared" si="71"/>
        <v/>
      </c>
    </row>
    <row r="531" spans="1:24" hidden="1" x14ac:dyDescent="0.2">
      <c r="A531" s="12" t="s">
        <v>2642</v>
      </c>
      <c r="B531" s="12">
        <v>200</v>
      </c>
      <c r="C531" s="12" t="s">
        <v>203</v>
      </c>
      <c r="D531" s="12" t="s">
        <v>204</v>
      </c>
      <c r="E531" s="12" t="s">
        <v>12</v>
      </c>
      <c r="F531" s="12" t="s">
        <v>13</v>
      </c>
      <c r="G531" s="12" t="s">
        <v>3</v>
      </c>
      <c r="H531" s="12" t="s">
        <v>3</v>
      </c>
      <c r="I531" s="12" t="s">
        <v>32</v>
      </c>
      <c r="J531" s="12" t="s">
        <v>33</v>
      </c>
      <c r="K531" s="12" t="s">
        <v>16</v>
      </c>
      <c r="L531" s="12" t="s">
        <v>17</v>
      </c>
      <c r="M531" s="12" t="s">
        <v>199</v>
      </c>
      <c r="N531" s="12" t="s">
        <v>200</v>
      </c>
      <c r="O531" s="30" t="s">
        <v>3395</v>
      </c>
      <c r="P531" s="2" t="str">
        <f t="shared" si="64"/>
        <v>5514</v>
      </c>
      <c r="Q531" s="9" t="str">
        <f t="shared" si="65"/>
        <v>09110-Alusharidus</v>
      </c>
      <c r="R531" s="9" t="str">
        <f t="shared" si="66"/>
        <v>55</v>
      </c>
      <c r="S531" s="9" t="str">
        <f t="shared" si="67"/>
        <v>3000IKT kulud asutustes</v>
      </c>
      <c r="T531" s="37" t="str">
        <f t="shared" si="68"/>
        <v>55141-Kulud riist- ja tarkvara ostmiseks</v>
      </c>
      <c r="U531" s="18" t="s">
        <v>2308</v>
      </c>
      <c r="V531" s="9" t="str">
        <f t="shared" si="69"/>
        <v/>
      </c>
      <c r="W531" t="str">
        <f t="shared" si="70"/>
        <v>09</v>
      </c>
      <c r="X531" t="str">
        <f t="shared" si="71"/>
        <v/>
      </c>
    </row>
    <row r="532" spans="1:24" hidden="1" x14ac:dyDescent="0.2">
      <c r="A532" s="12" t="s">
        <v>2643</v>
      </c>
      <c r="B532" s="12">
        <v>-200</v>
      </c>
      <c r="C532" s="12" t="s">
        <v>206</v>
      </c>
      <c r="D532" s="12" t="s">
        <v>207</v>
      </c>
      <c r="E532" s="12" t="s">
        <v>12</v>
      </c>
      <c r="F532" s="12" t="s">
        <v>13</v>
      </c>
      <c r="G532" s="12" t="s">
        <v>3</v>
      </c>
      <c r="H532" s="12" t="s">
        <v>3</v>
      </c>
      <c r="I532" s="12" t="s">
        <v>32</v>
      </c>
      <c r="J532" s="12" t="s">
        <v>33</v>
      </c>
      <c r="K532" s="12" t="s">
        <v>16</v>
      </c>
      <c r="L532" s="12" t="s">
        <v>17</v>
      </c>
      <c r="M532" s="12" t="s">
        <v>199</v>
      </c>
      <c r="N532" s="12" t="s">
        <v>200</v>
      </c>
      <c r="O532" s="30" t="s">
        <v>3395</v>
      </c>
      <c r="P532" s="2" t="str">
        <f t="shared" si="64"/>
        <v>5514</v>
      </c>
      <c r="Q532" s="9" t="str">
        <f t="shared" si="65"/>
        <v>09110-Alusharidus</v>
      </c>
      <c r="R532" s="9" t="str">
        <f t="shared" si="66"/>
        <v>55</v>
      </c>
      <c r="S532" s="9" t="str">
        <f t="shared" si="67"/>
        <v>3000IKT kulud asutustes</v>
      </c>
      <c r="T532" s="37" t="str">
        <f t="shared" si="68"/>
        <v>55146-Telefonide ost</v>
      </c>
      <c r="U532" s="18" t="s">
        <v>2308</v>
      </c>
      <c r="V532" s="9" t="str">
        <f t="shared" si="69"/>
        <v/>
      </c>
      <c r="W532" t="str">
        <f t="shared" si="70"/>
        <v>09</v>
      </c>
      <c r="X532" t="str">
        <f t="shared" si="71"/>
        <v/>
      </c>
    </row>
    <row r="533" spans="1:24" hidden="1" x14ac:dyDescent="0.2">
      <c r="A533" s="12" t="s">
        <v>2644</v>
      </c>
      <c r="B533" s="12">
        <v>21</v>
      </c>
      <c r="C533" s="12" t="s">
        <v>209</v>
      </c>
      <c r="D533" s="12" t="s">
        <v>210</v>
      </c>
      <c r="E533" s="12" t="s">
        <v>12</v>
      </c>
      <c r="F533" s="12" t="s">
        <v>13</v>
      </c>
      <c r="G533" s="12" t="s">
        <v>3</v>
      </c>
      <c r="H533" s="12" t="s">
        <v>3</v>
      </c>
      <c r="I533" s="12" t="s">
        <v>32</v>
      </c>
      <c r="J533" s="12" t="s">
        <v>33</v>
      </c>
      <c r="K533" s="12" t="s">
        <v>16</v>
      </c>
      <c r="L533" s="12" t="s">
        <v>17</v>
      </c>
      <c r="M533" s="12" t="s">
        <v>199</v>
      </c>
      <c r="N533" s="12" t="s">
        <v>200</v>
      </c>
      <c r="O533" s="30" t="s">
        <v>3395</v>
      </c>
      <c r="P533" s="2" t="str">
        <f t="shared" si="64"/>
        <v>5514</v>
      </c>
      <c r="Q533" s="9" t="str">
        <f t="shared" si="65"/>
        <v>09110-Alusharidus</v>
      </c>
      <c r="R533" s="9" t="str">
        <f t="shared" si="66"/>
        <v>55</v>
      </c>
      <c r="S533" s="9" t="str">
        <f t="shared" si="67"/>
        <v>3000IKT kulud asutustes</v>
      </c>
      <c r="T533" s="37" t="str">
        <f t="shared" si="68"/>
        <v>55144-Kulud andmesidele</v>
      </c>
      <c r="U533" s="18" t="s">
        <v>2308</v>
      </c>
      <c r="V533" s="9" t="str">
        <f t="shared" si="69"/>
        <v/>
      </c>
      <c r="W533" t="str">
        <f t="shared" si="70"/>
        <v>09</v>
      </c>
      <c r="X533" t="str">
        <f t="shared" si="71"/>
        <v/>
      </c>
    </row>
    <row r="534" spans="1:24" hidden="1" x14ac:dyDescent="0.2">
      <c r="A534" s="12" t="s">
        <v>2645</v>
      </c>
      <c r="B534" s="12">
        <v>-21</v>
      </c>
      <c r="C534" s="12" t="s">
        <v>206</v>
      </c>
      <c r="D534" s="12" t="s">
        <v>207</v>
      </c>
      <c r="E534" s="12" t="s">
        <v>12</v>
      </c>
      <c r="F534" s="12" t="s">
        <v>13</v>
      </c>
      <c r="G534" s="12" t="s">
        <v>3</v>
      </c>
      <c r="H534" s="12" t="s">
        <v>3</v>
      </c>
      <c r="I534" s="12" t="s">
        <v>32</v>
      </c>
      <c r="J534" s="12" t="s">
        <v>33</v>
      </c>
      <c r="K534" s="12" t="s">
        <v>16</v>
      </c>
      <c r="L534" s="12" t="s">
        <v>17</v>
      </c>
      <c r="M534" s="12" t="s">
        <v>199</v>
      </c>
      <c r="N534" s="12" t="s">
        <v>200</v>
      </c>
      <c r="O534" s="30" t="s">
        <v>3395</v>
      </c>
      <c r="P534" s="2" t="str">
        <f t="shared" si="64"/>
        <v>5514</v>
      </c>
      <c r="Q534" s="9" t="str">
        <f t="shared" si="65"/>
        <v>09110-Alusharidus</v>
      </c>
      <c r="R534" s="9" t="str">
        <f t="shared" si="66"/>
        <v>55</v>
      </c>
      <c r="S534" s="9" t="str">
        <f t="shared" si="67"/>
        <v>3000IKT kulud asutustes</v>
      </c>
      <c r="T534" s="37" t="str">
        <f t="shared" si="68"/>
        <v>55146-Telefonide ost</v>
      </c>
      <c r="U534" s="18" t="s">
        <v>2308</v>
      </c>
      <c r="V534" s="9" t="str">
        <f t="shared" si="69"/>
        <v/>
      </c>
      <c r="W534" t="str">
        <f t="shared" si="70"/>
        <v>09</v>
      </c>
      <c r="X534" t="str">
        <f t="shared" si="71"/>
        <v/>
      </c>
    </row>
    <row r="535" spans="1:24" hidden="1" x14ac:dyDescent="0.2">
      <c r="A535" s="12" t="s">
        <v>2646</v>
      </c>
      <c r="B535" s="12">
        <v>650</v>
      </c>
      <c r="C535" s="12" t="s">
        <v>238</v>
      </c>
      <c r="D535" s="12" t="s">
        <v>239</v>
      </c>
      <c r="E535" s="12" t="s">
        <v>12</v>
      </c>
      <c r="F535" s="12" t="s">
        <v>13</v>
      </c>
      <c r="G535" s="12" t="s">
        <v>3</v>
      </c>
      <c r="H535" s="12" t="s">
        <v>3</v>
      </c>
      <c r="I535" s="12" t="s">
        <v>32</v>
      </c>
      <c r="J535" s="12" t="s">
        <v>33</v>
      </c>
      <c r="K535" s="12" t="s">
        <v>16</v>
      </c>
      <c r="L535" s="12" t="s">
        <v>17</v>
      </c>
      <c r="M535" s="12" t="s">
        <v>199</v>
      </c>
      <c r="N535" s="12" t="s">
        <v>200</v>
      </c>
      <c r="O535" s="30" t="s">
        <v>3395</v>
      </c>
      <c r="P535" s="2" t="str">
        <f t="shared" si="64"/>
        <v>5514</v>
      </c>
      <c r="Q535" s="9" t="str">
        <f t="shared" si="65"/>
        <v>09110-Alusharidus</v>
      </c>
      <c r="R535" s="9" t="str">
        <f t="shared" si="66"/>
        <v>55</v>
      </c>
      <c r="S535" s="9" t="str">
        <f t="shared" si="67"/>
        <v>3000IKT kulud asutustes</v>
      </c>
      <c r="T535" s="37" t="str">
        <f t="shared" si="68"/>
        <v>55142-Kulud remondile ja hooldusele</v>
      </c>
      <c r="U535" s="18" t="s">
        <v>2308</v>
      </c>
      <c r="V535" s="9" t="str">
        <f t="shared" si="69"/>
        <v/>
      </c>
      <c r="W535" t="str">
        <f t="shared" si="70"/>
        <v>09</v>
      </c>
      <c r="X535" t="str">
        <f t="shared" si="71"/>
        <v/>
      </c>
    </row>
    <row r="536" spans="1:24" hidden="1" x14ac:dyDescent="0.2">
      <c r="A536" s="12" t="s">
        <v>2647</v>
      </c>
      <c r="B536" s="12">
        <v>-650</v>
      </c>
      <c r="C536" s="12" t="s">
        <v>258</v>
      </c>
      <c r="D536" s="12" t="s">
        <v>259</v>
      </c>
      <c r="E536" s="12" t="s">
        <v>12</v>
      </c>
      <c r="F536" s="12" t="s">
        <v>13</v>
      </c>
      <c r="G536" s="12" t="s">
        <v>3</v>
      </c>
      <c r="H536" s="12" t="s">
        <v>3</v>
      </c>
      <c r="I536" s="12" t="s">
        <v>32</v>
      </c>
      <c r="J536" s="12" t="s">
        <v>33</v>
      </c>
      <c r="K536" s="12" t="s">
        <v>16</v>
      </c>
      <c r="L536" s="12" t="s">
        <v>17</v>
      </c>
      <c r="M536" s="12" t="s">
        <v>199</v>
      </c>
      <c r="N536" s="12" t="s">
        <v>200</v>
      </c>
      <c r="O536" s="30" t="s">
        <v>3395</v>
      </c>
      <c r="P536" s="2" t="str">
        <f t="shared" si="64"/>
        <v>5514</v>
      </c>
      <c r="Q536" s="9" t="str">
        <f t="shared" si="65"/>
        <v>09110-Alusharidus</v>
      </c>
      <c r="R536" s="9" t="str">
        <f t="shared" si="66"/>
        <v>55</v>
      </c>
      <c r="S536" s="9" t="str">
        <f t="shared" si="67"/>
        <v>3000IKT kulud asutustes</v>
      </c>
      <c r="T536" s="37" t="str">
        <f t="shared" si="68"/>
        <v>55143-Kulud riist- ja tarkvara rendile</v>
      </c>
      <c r="U536" s="18" t="s">
        <v>2308</v>
      </c>
      <c r="V536" s="9" t="str">
        <f t="shared" si="69"/>
        <v/>
      </c>
      <c r="W536" t="str">
        <f t="shared" si="70"/>
        <v>09</v>
      </c>
      <c r="X536" t="str">
        <f t="shared" si="71"/>
        <v/>
      </c>
    </row>
    <row r="537" spans="1:24" hidden="1" x14ac:dyDescent="0.2">
      <c r="A537" s="12" t="s">
        <v>2648</v>
      </c>
      <c r="B537" s="12">
        <v>-16000</v>
      </c>
      <c r="C537" s="12" t="s">
        <v>632</v>
      </c>
      <c r="D537" s="12" t="s">
        <v>633</v>
      </c>
      <c r="E537" s="12" t="s">
        <v>387</v>
      </c>
      <c r="F537" s="12" t="s">
        <v>388</v>
      </c>
      <c r="G537" s="12" t="s">
        <v>2649</v>
      </c>
      <c r="H537" s="12" t="s">
        <v>2650</v>
      </c>
      <c r="I537" s="12" t="s">
        <v>625</v>
      </c>
      <c r="J537" s="12" t="s">
        <v>626</v>
      </c>
      <c r="K537" s="12" t="s">
        <v>627</v>
      </c>
      <c r="L537" s="12" t="s">
        <v>628</v>
      </c>
      <c r="M537" s="12" t="s">
        <v>3</v>
      </c>
      <c r="N537" s="12" t="s">
        <v>3</v>
      </c>
      <c r="O537" s="30" t="s">
        <v>3395</v>
      </c>
      <c r="P537" s="2" t="str">
        <f t="shared" si="64"/>
        <v>1554</v>
      </c>
      <c r="Q537" s="9" t="str">
        <f t="shared" si="65"/>
        <v>05101-Avalike alade puhastus</v>
      </c>
      <c r="R537" s="9" t="str">
        <f t="shared" si="66"/>
        <v>15</v>
      </c>
      <c r="S537" s="9" t="str">
        <f t="shared" si="67"/>
        <v/>
      </c>
      <c r="T537" s="37" t="str">
        <f t="shared" si="68"/>
        <v>1554-Masinate ja seadmete, sh transpordivahendite soeta</v>
      </c>
      <c r="U537" s="18" t="s">
        <v>2308</v>
      </c>
      <c r="V537" s="9" t="str">
        <f t="shared" si="69"/>
        <v>KU09TLinnahooldusele hooldustehnika ostmine</v>
      </c>
      <c r="W537" t="str">
        <f t="shared" si="70"/>
        <v>05</v>
      </c>
      <c r="X537" t="str">
        <f t="shared" si="71"/>
        <v>KU09TLinnahooldusele hooldustehnika ostmine</v>
      </c>
    </row>
    <row r="538" spans="1:24" hidden="1" x14ac:dyDescent="0.2">
      <c r="A538" s="12" t="s">
        <v>2651</v>
      </c>
      <c r="B538" s="12">
        <v>-21168</v>
      </c>
      <c r="C538" s="12" t="s">
        <v>20</v>
      </c>
      <c r="D538" s="12" t="s">
        <v>21</v>
      </c>
      <c r="E538" s="12" t="s">
        <v>12</v>
      </c>
      <c r="F538" s="12" t="s">
        <v>13</v>
      </c>
      <c r="G538" s="12" t="s">
        <v>3</v>
      </c>
      <c r="H538" s="12" t="s">
        <v>3</v>
      </c>
      <c r="I538" s="12" t="s">
        <v>625</v>
      </c>
      <c r="J538" s="12" t="s">
        <v>626</v>
      </c>
      <c r="K538" s="12" t="s">
        <v>627</v>
      </c>
      <c r="L538" s="12" t="s">
        <v>628</v>
      </c>
      <c r="M538" s="12" t="s">
        <v>3</v>
      </c>
      <c r="N538" s="12" t="s">
        <v>3</v>
      </c>
      <c r="O538" s="30" t="s">
        <v>3395</v>
      </c>
      <c r="P538" s="2" t="str">
        <f t="shared" si="64"/>
        <v>5002</v>
      </c>
      <c r="Q538" s="9" t="str">
        <f t="shared" si="65"/>
        <v>05101-Avalike alade puhastus</v>
      </c>
      <c r="R538" s="9" t="str">
        <f t="shared" si="66"/>
        <v>50</v>
      </c>
      <c r="S538" s="9" t="str">
        <f t="shared" si="67"/>
        <v/>
      </c>
      <c r="T538" s="37" t="str">
        <f t="shared" si="68"/>
        <v>50021-Töötajate töötasu</v>
      </c>
      <c r="U538" s="18" t="s">
        <v>2308</v>
      </c>
      <c r="V538" s="9" t="str">
        <f t="shared" si="69"/>
        <v/>
      </c>
      <c r="W538" t="str">
        <f t="shared" si="70"/>
        <v>05</v>
      </c>
      <c r="X538" t="str">
        <f t="shared" si="71"/>
        <v/>
      </c>
    </row>
    <row r="539" spans="1:24" hidden="1" x14ac:dyDescent="0.2">
      <c r="A539" s="12" t="s">
        <v>2652</v>
      </c>
      <c r="B539" s="12">
        <v>28321</v>
      </c>
      <c r="C539" s="12" t="s">
        <v>158</v>
      </c>
      <c r="D539" s="12" t="s">
        <v>157</v>
      </c>
      <c r="E539" s="12" t="s">
        <v>12</v>
      </c>
      <c r="F539" s="12" t="s">
        <v>13</v>
      </c>
      <c r="G539" s="12" t="s">
        <v>3</v>
      </c>
      <c r="H539" s="12" t="s">
        <v>3</v>
      </c>
      <c r="I539" s="12" t="s">
        <v>625</v>
      </c>
      <c r="J539" s="12" t="s">
        <v>626</v>
      </c>
      <c r="K539" s="12" t="s">
        <v>627</v>
      </c>
      <c r="L539" s="12" t="s">
        <v>628</v>
      </c>
      <c r="M539" s="12" t="s">
        <v>3</v>
      </c>
      <c r="N539" s="12" t="s">
        <v>3</v>
      </c>
      <c r="O539" s="30" t="s">
        <v>3395</v>
      </c>
      <c r="P539" s="2" t="str">
        <f t="shared" si="64"/>
        <v>5515</v>
      </c>
      <c r="Q539" s="9" t="str">
        <f t="shared" si="65"/>
        <v>05101-Avalike alade puhastus</v>
      </c>
      <c r="R539" s="9" t="str">
        <f t="shared" si="66"/>
        <v>55</v>
      </c>
      <c r="S539" s="9" t="str">
        <f t="shared" si="67"/>
        <v/>
      </c>
      <c r="T539" s="37" t="str">
        <f t="shared" si="68"/>
        <v>55159-Muud inventarikulud</v>
      </c>
      <c r="U539" s="18" t="s">
        <v>2308</v>
      </c>
      <c r="V539" s="9" t="str">
        <f t="shared" si="69"/>
        <v/>
      </c>
      <c r="W539" t="str">
        <f t="shared" si="70"/>
        <v>05</v>
      </c>
      <c r="X539" t="str">
        <f t="shared" si="71"/>
        <v/>
      </c>
    </row>
    <row r="540" spans="1:24" hidden="1" x14ac:dyDescent="0.2">
      <c r="A540" s="12" t="s">
        <v>11</v>
      </c>
      <c r="B540" s="12">
        <v>-168</v>
      </c>
      <c r="C540" s="12" t="s">
        <v>10</v>
      </c>
      <c r="D540" s="12" t="s">
        <v>11</v>
      </c>
      <c r="E540" s="12" t="s">
        <v>12</v>
      </c>
      <c r="F540" s="12" t="s">
        <v>13</v>
      </c>
      <c r="G540" s="12" t="s">
        <v>3</v>
      </c>
      <c r="H540" s="12" t="s">
        <v>3</v>
      </c>
      <c r="I540" s="12" t="s">
        <v>625</v>
      </c>
      <c r="J540" s="12" t="s">
        <v>626</v>
      </c>
      <c r="K540" s="12" t="s">
        <v>627</v>
      </c>
      <c r="L540" s="12" t="s">
        <v>628</v>
      </c>
      <c r="M540" s="12" t="s">
        <v>3</v>
      </c>
      <c r="N540" s="12" t="s">
        <v>3</v>
      </c>
      <c r="O540" s="30" t="s">
        <v>3395</v>
      </c>
      <c r="P540" s="2" t="str">
        <f t="shared" si="64"/>
        <v>5064</v>
      </c>
      <c r="Q540" s="9" t="str">
        <f t="shared" si="65"/>
        <v>05101-Avalike alade puhastus</v>
      </c>
      <c r="R540" s="9" t="str">
        <f t="shared" si="66"/>
        <v>50</v>
      </c>
      <c r="S540" s="9" t="str">
        <f t="shared" si="67"/>
        <v/>
      </c>
      <c r="T540" s="37" t="str">
        <f t="shared" si="68"/>
        <v>50641-Töötajate v.a. õpetajate töötuskindlustusmakse</v>
      </c>
      <c r="U540" s="18" t="s">
        <v>2308</v>
      </c>
      <c r="V540" s="9" t="str">
        <f t="shared" si="69"/>
        <v/>
      </c>
      <c r="W540" t="str">
        <f t="shared" si="70"/>
        <v>05</v>
      </c>
      <c r="X540" t="str">
        <f t="shared" si="71"/>
        <v/>
      </c>
    </row>
    <row r="541" spans="1:24" hidden="1" x14ac:dyDescent="0.2">
      <c r="A541" s="12" t="s">
        <v>19</v>
      </c>
      <c r="B541" s="12">
        <v>-6985</v>
      </c>
      <c r="C541" s="12" t="s">
        <v>18</v>
      </c>
      <c r="D541" s="12" t="s">
        <v>19</v>
      </c>
      <c r="E541" s="12" t="s">
        <v>12</v>
      </c>
      <c r="F541" s="12" t="s">
        <v>13</v>
      </c>
      <c r="G541" s="12" t="s">
        <v>3</v>
      </c>
      <c r="H541" s="12" t="s">
        <v>3</v>
      </c>
      <c r="I541" s="12" t="s">
        <v>625</v>
      </c>
      <c r="J541" s="12" t="s">
        <v>626</v>
      </c>
      <c r="K541" s="12" t="s">
        <v>627</v>
      </c>
      <c r="L541" s="12" t="s">
        <v>628</v>
      </c>
      <c r="M541" s="12" t="s">
        <v>3</v>
      </c>
      <c r="N541" s="12" t="s">
        <v>3</v>
      </c>
      <c r="O541" s="30" t="s">
        <v>3395</v>
      </c>
      <c r="P541" s="2" t="str">
        <f t="shared" si="64"/>
        <v>5063</v>
      </c>
      <c r="Q541" s="9" t="str">
        <f t="shared" si="65"/>
        <v>05101-Avalike alade puhastus</v>
      </c>
      <c r="R541" s="9" t="str">
        <f t="shared" si="66"/>
        <v>50</v>
      </c>
      <c r="S541" s="9" t="str">
        <f t="shared" si="67"/>
        <v/>
      </c>
      <c r="T541" s="37" t="str">
        <f t="shared" si="68"/>
        <v>50631-Töötajate v.a. õpetajad sotsiaalmaks</v>
      </c>
      <c r="U541" s="18" t="s">
        <v>2308</v>
      </c>
      <c r="V541" s="9" t="str">
        <f t="shared" si="69"/>
        <v/>
      </c>
      <c r="W541" t="str">
        <f t="shared" si="70"/>
        <v>05</v>
      </c>
      <c r="X541" t="str">
        <f t="shared" si="71"/>
        <v/>
      </c>
    </row>
    <row r="542" spans="1:24" hidden="1" x14ac:dyDescent="0.2">
      <c r="A542" s="12" t="s">
        <v>2653</v>
      </c>
      <c r="B542" s="12">
        <v>150</v>
      </c>
      <c r="C542" s="12" t="s">
        <v>238</v>
      </c>
      <c r="D542" s="12" t="s">
        <v>239</v>
      </c>
      <c r="E542" s="12" t="s">
        <v>12</v>
      </c>
      <c r="F542" s="12" t="s">
        <v>13</v>
      </c>
      <c r="G542" s="12" t="s">
        <v>3</v>
      </c>
      <c r="H542" s="12" t="s">
        <v>3</v>
      </c>
      <c r="I542" s="12" t="s">
        <v>625</v>
      </c>
      <c r="J542" s="12" t="s">
        <v>626</v>
      </c>
      <c r="K542" s="12" t="s">
        <v>627</v>
      </c>
      <c r="L542" s="12" t="s">
        <v>628</v>
      </c>
      <c r="M542" s="12" t="s">
        <v>199</v>
      </c>
      <c r="N542" s="12" t="s">
        <v>200</v>
      </c>
      <c r="O542" s="30" t="s">
        <v>3395</v>
      </c>
      <c r="P542" s="2" t="str">
        <f t="shared" si="64"/>
        <v>5514</v>
      </c>
      <c r="Q542" s="9" t="str">
        <f t="shared" si="65"/>
        <v>05101-Avalike alade puhastus</v>
      </c>
      <c r="R542" s="9" t="str">
        <f t="shared" si="66"/>
        <v>55</v>
      </c>
      <c r="S542" s="9" t="str">
        <f t="shared" si="67"/>
        <v>3000IKT kulud asutustes</v>
      </c>
      <c r="T542" s="37" t="str">
        <f t="shared" si="68"/>
        <v>55142-Kulud remondile ja hooldusele</v>
      </c>
      <c r="U542" s="18" t="s">
        <v>2308</v>
      </c>
      <c r="V542" s="9" t="str">
        <f t="shared" si="69"/>
        <v/>
      </c>
      <c r="W542" t="str">
        <f t="shared" si="70"/>
        <v>05</v>
      </c>
      <c r="X542" t="str">
        <f t="shared" si="71"/>
        <v/>
      </c>
    </row>
    <row r="543" spans="1:24" hidden="1" x14ac:dyDescent="0.2">
      <c r="A543" s="12" t="s">
        <v>2654</v>
      </c>
      <c r="B543" s="12">
        <v>-150</v>
      </c>
      <c r="C543" s="12" t="s">
        <v>206</v>
      </c>
      <c r="D543" s="12" t="s">
        <v>207</v>
      </c>
      <c r="E543" s="12" t="s">
        <v>12</v>
      </c>
      <c r="F543" s="12" t="s">
        <v>13</v>
      </c>
      <c r="G543" s="12" t="s">
        <v>3</v>
      </c>
      <c r="H543" s="12" t="s">
        <v>3</v>
      </c>
      <c r="I543" s="12" t="s">
        <v>625</v>
      </c>
      <c r="J543" s="12" t="s">
        <v>626</v>
      </c>
      <c r="K543" s="12" t="s">
        <v>627</v>
      </c>
      <c r="L543" s="12" t="s">
        <v>628</v>
      </c>
      <c r="M543" s="12" t="s">
        <v>199</v>
      </c>
      <c r="N543" s="12" t="s">
        <v>200</v>
      </c>
      <c r="O543" s="30" t="s">
        <v>3395</v>
      </c>
      <c r="P543" s="2" t="str">
        <f t="shared" si="64"/>
        <v>5514</v>
      </c>
      <c r="Q543" s="9" t="str">
        <f t="shared" si="65"/>
        <v>05101-Avalike alade puhastus</v>
      </c>
      <c r="R543" s="9" t="str">
        <f t="shared" si="66"/>
        <v>55</v>
      </c>
      <c r="S543" s="9" t="str">
        <f t="shared" si="67"/>
        <v>3000IKT kulud asutustes</v>
      </c>
      <c r="T543" s="37" t="str">
        <f t="shared" si="68"/>
        <v>55146-Telefonide ost</v>
      </c>
      <c r="U543" s="18" t="s">
        <v>2308</v>
      </c>
      <c r="V543" s="9" t="str">
        <f t="shared" si="69"/>
        <v/>
      </c>
      <c r="W543" t="str">
        <f t="shared" si="70"/>
        <v>05</v>
      </c>
      <c r="X543" t="str">
        <f t="shared" si="71"/>
        <v/>
      </c>
    </row>
    <row r="544" spans="1:24" hidden="1" x14ac:dyDescent="0.2">
      <c r="A544" s="12" t="s">
        <v>2655</v>
      </c>
      <c r="B544" s="12">
        <v>67</v>
      </c>
      <c r="C544" s="12" t="s">
        <v>238</v>
      </c>
      <c r="D544" s="12" t="s">
        <v>239</v>
      </c>
      <c r="E544" s="12" t="s">
        <v>12</v>
      </c>
      <c r="F544" s="12" t="s">
        <v>13</v>
      </c>
      <c r="G544" s="12" t="s">
        <v>3</v>
      </c>
      <c r="H544" s="12" t="s">
        <v>3</v>
      </c>
      <c r="I544" s="12" t="s">
        <v>625</v>
      </c>
      <c r="J544" s="12" t="s">
        <v>626</v>
      </c>
      <c r="K544" s="12" t="s">
        <v>627</v>
      </c>
      <c r="L544" s="12" t="s">
        <v>628</v>
      </c>
      <c r="M544" s="12" t="s">
        <v>199</v>
      </c>
      <c r="N544" s="12" t="s">
        <v>200</v>
      </c>
      <c r="O544" s="30" t="s">
        <v>3395</v>
      </c>
      <c r="P544" s="2" t="str">
        <f t="shared" si="64"/>
        <v>5514</v>
      </c>
      <c r="Q544" s="9" t="str">
        <f t="shared" si="65"/>
        <v>05101-Avalike alade puhastus</v>
      </c>
      <c r="R544" s="9" t="str">
        <f t="shared" si="66"/>
        <v>55</v>
      </c>
      <c r="S544" s="9" t="str">
        <f t="shared" si="67"/>
        <v>3000IKT kulud asutustes</v>
      </c>
      <c r="T544" s="37" t="str">
        <f t="shared" si="68"/>
        <v>55142-Kulud remondile ja hooldusele</v>
      </c>
      <c r="U544" s="18" t="s">
        <v>2308</v>
      </c>
      <c r="V544" s="9" t="str">
        <f t="shared" si="69"/>
        <v/>
      </c>
      <c r="W544" t="str">
        <f t="shared" si="70"/>
        <v>05</v>
      </c>
      <c r="X544" t="str">
        <f t="shared" si="71"/>
        <v/>
      </c>
    </row>
    <row r="545" spans="1:24" hidden="1" x14ac:dyDescent="0.2">
      <c r="A545" s="12" t="s">
        <v>2656</v>
      </c>
      <c r="B545" s="12">
        <v>-67</v>
      </c>
      <c r="C545" s="12" t="s">
        <v>203</v>
      </c>
      <c r="D545" s="12" t="s">
        <v>204</v>
      </c>
      <c r="E545" s="12" t="s">
        <v>12</v>
      </c>
      <c r="F545" s="12" t="s">
        <v>13</v>
      </c>
      <c r="G545" s="12" t="s">
        <v>3</v>
      </c>
      <c r="H545" s="12" t="s">
        <v>3</v>
      </c>
      <c r="I545" s="12" t="s">
        <v>625</v>
      </c>
      <c r="J545" s="12" t="s">
        <v>626</v>
      </c>
      <c r="K545" s="12" t="s">
        <v>627</v>
      </c>
      <c r="L545" s="12" t="s">
        <v>628</v>
      </c>
      <c r="M545" s="12" t="s">
        <v>199</v>
      </c>
      <c r="N545" s="12" t="s">
        <v>200</v>
      </c>
      <c r="O545" s="30" t="s">
        <v>3395</v>
      </c>
      <c r="P545" s="2" t="str">
        <f t="shared" si="64"/>
        <v>5514</v>
      </c>
      <c r="Q545" s="9" t="str">
        <f t="shared" si="65"/>
        <v>05101-Avalike alade puhastus</v>
      </c>
      <c r="R545" s="9" t="str">
        <f t="shared" si="66"/>
        <v>55</v>
      </c>
      <c r="S545" s="9" t="str">
        <f t="shared" si="67"/>
        <v>3000IKT kulud asutustes</v>
      </c>
      <c r="T545" s="37" t="str">
        <f t="shared" si="68"/>
        <v>55141-Kulud riist- ja tarkvara ostmiseks</v>
      </c>
      <c r="U545" s="18" t="s">
        <v>2308</v>
      </c>
      <c r="V545" s="9" t="str">
        <f t="shared" si="69"/>
        <v/>
      </c>
      <c r="W545" t="str">
        <f t="shared" si="70"/>
        <v>05</v>
      </c>
      <c r="X545" t="str">
        <f t="shared" si="71"/>
        <v/>
      </c>
    </row>
    <row r="546" spans="1:24" hidden="1" x14ac:dyDescent="0.2">
      <c r="A546" s="12" t="s">
        <v>2657</v>
      </c>
      <c r="B546" s="12">
        <v>33</v>
      </c>
      <c r="C546" s="12" t="s">
        <v>209</v>
      </c>
      <c r="D546" s="12" t="s">
        <v>210</v>
      </c>
      <c r="E546" s="12" t="s">
        <v>12</v>
      </c>
      <c r="F546" s="12" t="s">
        <v>13</v>
      </c>
      <c r="G546" s="12" t="s">
        <v>3</v>
      </c>
      <c r="H546" s="12" t="s">
        <v>3</v>
      </c>
      <c r="I546" s="12" t="s">
        <v>625</v>
      </c>
      <c r="J546" s="12" t="s">
        <v>626</v>
      </c>
      <c r="K546" s="12" t="s">
        <v>627</v>
      </c>
      <c r="L546" s="12" t="s">
        <v>628</v>
      </c>
      <c r="M546" s="12" t="s">
        <v>199</v>
      </c>
      <c r="N546" s="12" t="s">
        <v>200</v>
      </c>
      <c r="O546" s="30" t="s">
        <v>3395</v>
      </c>
      <c r="P546" s="2" t="str">
        <f t="shared" si="64"/>
        <v>5514</v>
      </c>
      <c r="Q546" s="9" t="str">
        <f t="shared" si="65"/>
        <v>05101-Avalike alade puhastus</v>
      </c>
      <c r="R546" s="9" t="str">
        <f t="shared" si="66"/>
        <v>55</v>
      </c>
      <c r="S546" s="9" t="str">
        <f t="shared" si="67"/>
        <v>3000IKT kulud asutustes</v>
      </c>
      <c r="T546" s="37" t="str">
        <f t="shared" si="68"/>
        <v>55144-Kulud andmesidele</v>
      </c>
      <c r="U546" s="18" t="s">
        <v>2308</v>
      </c>
      <c r="V546" s="9" t="str">
        <f t="shared" si="69"/>
        <v/>
      </c>
      <c r="W546" t="str">
        <f t="shared" si="70"/>
        <v>05</v>
      </c>
      <c r="X546" t="str">
        <f t="shared" si="71"/>
        <v/>
      </c>
    </row>
    <row r="547" spans="1:24" hidden="1" x14ac:dyDescent="0.2">
      <c r="A547" s="12" t="s">
        <v>2658</v>
      </c>
      <c r="B547" s="12">
        <v>-33</v>
      </c>
      <c r="C547" s="12" t="s">
        <v>203</v>
      </c>
      <c r="D547" s="12" t="s">
        <v>204</v>
      </c>
      <c r="E547" s="12" t="s">
        <v>12</v>
      </c>
      <c r="F547" s="12" t="s">
        <v>13</v>
      </c>
      <c r="G547" s="12" t="s">
        <v>3</v>
      </c>
      <c r="H547" s="12" t="s">
        <v>3</v>
      </c>
      <c r="I547" s="12" t="s">
        <v>625</v>
      </c>
      <c r="J547" s="12" t="s">
        <v>626</v>
      </c>
      <c r="K547" s="12" t="s">
        <v>627</v>
      </c>
      <c r="L547" s="12" t="s">
        <v>628</v>
      </c>
      <c r="M547" s="12" t="s">
        <v>199</v>
      </c>
      <c r="N547" s="12" t="s">
        <v>200</v>
      </c>
      <c r="O547" s="30" t="s">
        <v>3395</v>
      </c>
      <c r="P547" s="2" t="str">
        <f t="shared" si="64"/>
        <v>5514</v>
      </c>
      <c r="Q547" s="9" t="str">
        <f t="shared" si="65"/>
        <v>05101-Avalike alade puhastus</v>
      </c>
      <c r="R547" s="9" t="str">
        <f t="shared" si="66"/>
        <v>55</v>
      </c>
      <c r="S547" s="9" t="str">
        <f t="shared" si="67"/>
        <v>3000IKT kulud asutustes</v>
      </c>
      <c r="T547" s="37" t="str">
        <f t="shared" si="68"/>
        <v>55141-Kulud riist- ja tarkvara ostmiseks</v>
      </c>
      <c r="U547" s="18" t="s">
        <v>2308</v>
      </c>
      <c r="V547" s="9" t="str">
        <f t="shared" si="69"/>
        <v/>
      </c>
      <c r="W547" t="str">
        <f t="shared" si="70"/>
        <v>05</v>
      </c>
      <c r="X547" t="str">
        <f t="shared" si="71"/>
        <v/>
      </c>
    </row>
    <row r="548" spans="1:24" hidden="1" x14ac:dyDescent="0.2">
      <c r="A548" s="12" t="s">
        <v>2659</v>
      </c>
      <c r="B548" s="12">
        <v>800</v>
      </c>
      <c r="C548" s="12" t="s">
        <v>238</v>
      </c>
      <c r="D548" s="12" t="s">
        <v>239</v>
      </c>
      <c r="E548" s="12" t="s">
        <v>12</v>
      </c>
      <c r="F548" s="12" t="s">
        <v>13</v>
      </c>
      <c r="G548" s="12" t="s">
        <v>3</v>
      </c>
      <c r="H548" s="12" t="s">
        <v>3</v>
      </c>
      <c r="I548" s="12" t="s">
        <v>522</v>
      </c>
      <c r="J548" s="12" t="s">
        <v>523</v>
      </c>
      <c r="K548" s="12" t="s">
        <v>524</v>
      </c>
      <c r="L548" s="12" t="s">
        <v>525</v>
      </c>
      <c r="M548" s="12" t="s">
        <v>199</v>
      </c>
      <c r="N548" s="12" t="s">
        <v>200</v>
      </c>
      <c r="O548" s="30" t="s">
        <v>3395</v>
      </c>
      <c r="P548" s="2" t="str">
        <f t="shared" si="64"/>
        <v>5514</v>
      </c>
      <c r="Q548" s="9" t="str">
        <f t="shared" si="65"/>
        <v>08201-Raamatukogud</v>
      </c>
      <c r="R548" s="9" t="str">
        <f t="shared" si="66"/>
        <v>55</v>
      </c>
      <c r="S548" s="9" t="str">
        <f t="shared" si="67"/>
        <v>3000IKT kulud asutustes</v>
      </c>
      <c r="T548" s="37" t="str">
        <f t="shared" si="68"/>
        <v>55142-Kulud remondile ja hooldusele</v>
      </c>
      <c r="U548" s="18" t="s">
        <v>2308</v>
      </c>
      <c r="V548" s="9" t="str">
        <f t="shared" si="69"/>
        <v/>
      </c>
      <c r="W548" t="str">
        <f t="shared" si="70"/>
        <v>08</v>
      </c>
      <c r="X548" t="str">
        <f t="shared" si="71"/>
        <v/>
      </c>
    </row>
    <row r="549" spans="1:24" hidden="1" x14ac:dyDescent="0.2">
      <c r="A549" s="12" t="s">
        <v>2660</v>
      </c>
      <c r="B549" s="12">
        <v>-800</v>
      </c>
      <c r="C549" s="12" t="s">
        <v>258</v>
      </c>
      <c r="D549" s="12" t="s">
        <v>259</v>
      </c>
      <c r="E549" s="12" t="s">
        <v>12</v>
      </c>
      <c r="F549" s="12" t="s">
        <v>13</v>
      </c>
      <c r="G549" s="12" t="s">
        <v>3</v>
      </c>
      <c r="H549" s="12" t="s">
        <v>3</v>
      </c>
      <c r="I549" s="12" t="s">
        <v>522</v>
      </c>
      <c r="J549" s="12" t="s">
        <v>523</v>
      </c>
      <c r="K549" s="12" t="s">
        <v>524</v>
      </c>
      <c r="L549" s="12" t="s">
        <v>525</v>
      </c>
      <c r="M549" s="12" t="s">
        <v>199</v>
      </c>
      <c r="N549" s="12" t="s">
        <v>200</v>
      </c>
      <c r="O549" s="30" t="s">
        <v>3395</v>
      </c>
      <c r="P549" s="2" t="str">
        <f t="shared" si="64"/>
        <v>5514</v>
      </c>
      <c r="Q549" s="9" t="str">
        <f t="shared" si="65"/>
        <v>08201-Raamatukogud</v>
      </c>
      <c r="R549" s="9" t="str">
        <f t="shared" si="66"/>
        <v>55</v>
      </c>
      <c r="S549" s="9" t="str">
        <f t="shared" si="67"/>
        <v>3000IKT kulud asutustes</v>
      </c>
      <c r="T549" s="37" t="str">
        <f t="shared" si="68"/>
        <v>55143-Kulud riist- ja tarkvara rendile</v>
      </c>
      <c r="U549" s="18" t="s">
        <v>2308</v>
      </c>
      <c r="V549" s="9" t="str">
        <f t="shared" si="69"/>
        <v/>
      </c>
      <c r="W549" t="str">
        <f t="shared" si="70"/>
        <v>08</v>
      </c>
      <c r="X549" t="str">
        <f t="shared" si="71"/>
        <v/>
      </c>
    </row>
    <row r="550" spans="1:24" hidden="1" x14ac:dyDescent="0.2">
      <c r="A550" s="12" t="s">
        <v>2661</v>
      </c>
      <c r="B550" s="12">
        <v>600</v>
      </c>
      <c r="C550" s="12" t="s">
        <v>238</v>
      </c>
      <c r="D550" s="12" t="s">
        <v>239</v>
      </c>
      <c r="E550" s="12" t="s">
        <v>12</v>
      </c>
      <c r="F550" s="12" t="s">
        <v>13</v>
      </c>
      <c r="G550" s="12" t="s">
        <v>3</v>
      </c>
      <c r="H550" s="12" t="s">
        <v>3</v>
      </c>
      <c r="I550" s="12" t="s">
        <v>522</v>
      </c>
      <c r="J550" s="12" t="s">
        <v>523</v>
      </c>
      <c r="K550" s="12" t="s">
        <v>524</v>
      </c>
      <c r="L550" s="12" t="s">
        <v>525</v>
      </c>
      <c r="M550" s="12" t="s">
        <v>199</v>
      </c>
      <c r="N550" s="12" t="s">
        <v>200</v>
      </c>
      <c r="O550" s="30" t="s">
        <v>3395</v>
      </c>
      <c r="P550" s="2" t="str">
        <f t="shared" si="64"/>
        <v>5514</v>
      </c>
      <c r="Q550" s="9" t="str">
        <f t="shared" si="65"/>
        <v>08201-Raamatukogud</v>
      </c>
      <c r="R550" s="9" t="str">
        <f t="shared" si="66"/>
        <v>55</v>
      </c>
      <c r="S550" s="9" t="str">
        <f t="shared" si="67"/>
        <v>3000IKT kulud asutustes</v>
      </c>
      <c r="T550" s="37" t="str">
        <f t="shared" si="68"/>
        <v>55142-Kulud remondile ja hooldusele</v>
      </c>
      <c r="U550" s="18" t="s">
        <v>2308</v>
      </c>
      <c r="V550" s="9" t="str">
        <f t="shared" si="69"/>
        <v/>
      </c>
      <c r="W550" t="str">
        <f t="shared" si="70"/>
        <v>08</v>
      </c>
      <c r="X550" t="str">
        <f t="shared" si="71"/>
        <v/>
      </c>
    </row>
    <row r="551" spans="1:24" hidden="1" x14ac:dyDescent="0.2">
      <c r="A551" s="12" t="s">
        <v>2591</v>
      </c>
      <c r="B551" s="12">
        <v>-600</v>
      </c>
      <c r="C551" s="12" t="s">
        <v>203</v>
      </c>
      <c r="D551" s="12" t="s">
        <v>204</v>
      </c>
      <c r="E551" s="12" t="s">
        <v>12</v>
      </c>
      <c r="F551" s="12" t="s">
        <v>13</v>
      </c>
      <c r="G551" s="12" t="s">
        <v>3</v>
      </c>
      <c r="H551" s="12" t="s">
        <v>3</v>
      </c>
      <c r="I551" s="12" t="s">
        <v>522</v>
      </c>
      <c r="J551" s="12" t="s">
        <v>523</v>
      </c>
      <c r="K551" s="12" t="s">
        <v>524</v>
      </c>
      <c r="L551" s="12" t="s">
        <v>525</v>
      </c>
      <c r="M551" s="12" t="s">
        <v>199</v>
      </c>
      <c r="N551" s="12" t="s">
        <v>200</v>
      </c>
      <c r="O551" s="30" t="s">
        <v>3395</v>
      </c>
      <c r="P551" s="2" t="str">
        <f t="shared" si="64"/>
        <v>5514</v>
      </c>
      <c r="Q551" s="9" t="str">
        <f t="shared" si="65"/>
        <v>08201-Raamatukogud</v>
      </c>
      <c r="R551" s="9" t="str">
        <f t="shared" si="66"/>
        <v>55</v>
      </c>
      <c r="S551" s="9" t="str">
        <f t="shared" si="67"/>
        <v>3000IKT kulud asutustes</v>
      </c>
      <c r="T551" s="37" t="str">
        <f t="shared" si="68"/>
        <v>55141-Kulud riist- ja tarkvara ostmiseks</v>
      </c>
      <c r="U551" s="18" t="s">
        <v>2308</v>
      </c>
      <c r="V551" s="9" t="str">
        <f t="shared" si="69"/>
        <v/>
      </c>
      <c r="W551" t="str">
        <f t="shared" si="70"/>
        <v>08</v>
      </c>
      <c r="X551" t="str">
        <f t="shared" si="71"/>
        <v/>
      </c>
    </row>
    <row r="552" spans="1:24" hidden="1" x14ac:dyDescent="0.2">
      <c r="A552" s="12" t="s">
        <v>2662</v>
      </c>
      <c r="B552" s="12">
        <v>25</v>
      </c>
      <c r="C552" s="12" t="s">
        <v>197</v>
      </c>
      <c r="D552" s="12" t="s">
        <v>198</v>
      </c>
      <c r="E552" s="12" t="s">
        <v>12</v>
      </c>
      <c r="F552" s="12" t="s">
        <v>13</v>
      </c>
      <c r="G552" s="12" t="s">
        <v>3</v>
      </c>
      <c r="H552" s="12" t="s">
        <v>3</v>
      </c>
      <c r="I552" s="12" t="s">
        <v>522</v>
      </c>
      <c r="J552" s="12" t="s">
        <v>523</v>
      </c>
      <c r="K552" s="12" t="s">
        <v>524</v>
      </c>
      <c r="L552" s="12" t="s">
        <v>525</v>
      </c>
      <c r="M552" s="12" t="s">
        <v>199</v>
      </c>
      <c r="N552" s="12" t="s">
        <v>200</v>
      </c>
      <c r="O552" s="30" t="s">
        <v>3395</v>
      </c>
      <c r="P552" s="2" t="str">
        <f t="shared" si="64"/>
        <v>5514</v>
      </c>
      <c r="Q552" s="9" t="str">
        <f t="shared" si="65"/>
        <v>08201-Raamatukogud</v>
      </c>
      <c r="R552" s="9" t="str">
        <f t="shared" si="66"/>
        <v>55</v>
      </c>
      <c r="S552" s="9" t="str">
        <f t="shared" si="67"/>
        <v>3000IKT kulud asutustes</v>
      </c>
      <c r="T552" s="37" t="str">
        <f t="shared" si="68"/>
        <v>55147-Veebipõhine tarkvara ja infosüsteem</v>
      </c>
      <c r="U552" s="18" t="s">
        <v>2308</v>
      </c>
      <c r="V552" s="9" t="str">
        <f t="shared" si="69"/>
        <v/>
      </c>
      <c r="W552" t="str">
        <f t="shared" si="70"/>
        <v>08</v>
      </c>
      <c r="X552" t="str">
        <f t="shared" si="71"/>
        <v/>
      </c>
    </row>
    <row r="553" spans="1:24" hidden="1" x14ac:dyDescent="0.2">
      <c r="A553" s="12" t="s">
        <v>2626</v>
      </c>
      <c r="B553" s="12">
        <v>-25</v>
      </c>
      <c r="C553" s="12" t="s">
        <v>203</v>
      </c>
      <c r="D553" s="12" t="s">
        <v>204</v>
      </c>
      <c r="E553" s="12" t="s">
        <v>12</v>
      </c>
      <c r="F553" s="12" t="s">
        <v>13</v>
      </c>
      <c r="G553" s="12" t="s">
        <v>3</v>
      </c>
      <c r="H553" s="12" t="s">
        <v>3</v>
      </c>
      <c r="I553" s="12" t="s">
        <v>522</v>
      </c>
      <c r="J553" s="12" t="s">
        <v>523</v>
      </c>
      <c r="K553" s="12" t="s">
        <v>524</v>
      </c>
      <c r="L553" s="12" t="s">
        <v>525</v>
      </c>
      <c r="M553" s="12" t="s">
        <v>199</v>
      </c>
      <c r="N553" s="12" t="s">
        <v>200</v>
      </c>
      <c r="O553" s="30" t="s">
        <v>3395</v>
      </c>
      <c r="P553" s="2" t="str">
        <f t="shared" si="64"/>
        <v>5514</v>
      </c>
      <c r="Q553" s="9" t="str">
        <f t="shared" si="65"/>
        <v>08201-Raamatukogud</v>
      </c>
      <c r="R553" s="9" t="str">
        <f t="shared" si="66"/>
        <v>55</v>
      </c>
      <c r="S553" s="9" t="str">
        <f t="shared" si="67"/>
        <v>3000IKT kulud asutustes</v>
      </c>
      <c r="T553" s="37" t="str">
        <f t="shared" si="68"/>
        <v>55141-Kulud riist- ja tarkvara ostmiseks</v>
      </c>
      <c r="U553" s="18" t="s">
        <v>2308</v>
      </c>
      <c r="V553" s="9" t="str">
        <f t="shared" si="69"/>
        <v/>
      </c>
      <c r="W553" t="str">
        <f t="shared" si="70"/>
        <v>08</v>
      </c>
      <c r="X553" t="str">
        <f t="shared" si="71"/>
        <v/>
      </c>
    </row>
    <row r="554" spans="1:24" hidden="1" x14ac:dyDescent="0.2">
      <c r="A554" s="12" t="s">
        <v>139</v>
      </c>
      <c r="B554" s="12">
        <v>-700</v>
      </c>
      <c r="C554" s="12" t="s">
        <v>140</v>
      </c>
      <c r="D554" s="12" t="s">
        <v>139</v>
      </c>
      <c r="E554" s="12" t="s">
        <v>12</v>
      </c>
      <c r="F554" s="12" t="s">
        <v>13</v>
      </c>
      <c r="G554" s="12" t="s">
        <v>3</v>
      </c>
      <c r="H554" s="12" t="s">
        <v>3</v>
      </c>
      <c r="I554" s="12" t="s">
        <v>349</v>
      </c>
      <c r="J554" s="12" t="s">
        <v>350</v>
      </c>
      <c r="K554" s="12" t="s">
        <v>47</v>
      </c>
      <c r="L554" s="12" t="s">
        <v>48</v>
      </c>
      <c r="M554" s="12" t="s">
        <v>3</v>
      </c>
      <c r="N554" s="12" t="s">
        <v>3</v>
      </c>
      <c r="O554" s="30" t="s">
        <v>3395</v>
      </c>
      <c r="P554" s="2" t="str">
        <f t="shared" si="64"/>
        <v>5525</v>
      </c>
      <c r="Q554" s="9" t="str">
        <f t="shared" si="65"/>
        <v>09510-Noorte huviharidus ja huvitegevus</v>
      </c>
      <c r="R554" s="9" t="str">
        <f t="shared" si="66"/>
        <v>55</v>
      </c>
      <c r="S554" s="9" t="str">
        <f t="shared" si="67"/>
        <v/>
      </c>
      <c r="T554" s="37" t="str">
        <f t="shared" si="68"/>
        <v>55251-kultuuri- ja vaba aja sisustamise kulud</v>
      </c>
      <c r="U554" s="18" t="s">
        <v>2308</v>
      </c>
      <c r="V554" s="9" t="str">
        <f t="shared" si="69"/>
        <v/>
      </c>
      <c r="W554" t="str">
        <f t="shared" si="70"/>
        <v>09</v>
      </c>
      <c r="X554" t="str">
        <f t="shared" si="71"/>
        <v/>
      </c>
    </row>
    <row r="555" spans="1:24" hidden="1" x14ac:dyDescent="0.2">
      <c r="A555" s="12" t="s">
        <v>194</v>
      </c>
      <c r="B555" s="12">
        <v>700</v>
      </c>
      <c r="C555" s="12" t="s">
        <v>195</v>
      </c>
      <c r="D555" s="12" t="s">
        <v>194</v>
      </c>
      <c r="E555" s="12" t="s">
        <v>12</v>
      </c>
      <c r="F555" s="12" t="s">
        <v>13</v>
      </c>
      <c r="G555" s="12" t="s">
        <v>3</v>
      </c>
      <c r="H555" s="12" t="s">
        <v>3</v>
      </c>
      <c r="I555" s="12" t="s">
        <v>349</v>
      </c>
      <c r="J555" s="12" t="s">
        <v>350</v>
      </c>
      <c r="K555" s="12" t="s">
        <v>47</v>
      </c>
      <c r="L555" s="12" t="s">
        <v>48</v>
      </c>
      <c r="M555" s="12" t="s">
        <v>3</v>
      </c>
      <c r="N555" s="12" t="s">
        <v>3</v>
      </c>
      <c r="O555" s="30" t="s">
        <v>3395</v>
      </c>
      <c r="P555" s="2" t="str">
        <f t="shared" si="64"/>
        <v>4528</v>
      </c>
      <c r="Q555" s="9" t="str">
        <f t="shared" si="65"/>
        <v>09510-Noorte huviharidus ja huvitegevus</v>
      </c>
      <c r="R555" s="9" t="str">
        <f t="shared" si="66"/>
        <v>45</v>
      </c>
      <c r="S555" s="9" t="str">
        <f t="shared" si="67"/>
        <v/>
      </c>
      <c r="T555" s="37" t="str">
        <f t="shared" si="68"/>
        <v>4528-muudele residentidele</v>
      </c>
      <c r="U555" s="18" t="s">
        <v>2308</v>
      </c>
      <c r="V555" s="9" t="str">
        <f t="shared" si="69"/>
        <v/>
      </c>
      <c r="W555" t="str">
        <f t="shared" si="70"/>
        <v>09</v>
      </c>
      <c r="X555" t="str">
        <f t="shared" si="71"/>
        <v/>
      </c>
    </row>
    <row r="556" spans="1:24" hidden="1" x14ac:dyDescent="0.2">
      <c r="A556" s="12" t="s">
        <v>2663</v>
      </c>
      <c r="B556" s="12">
        <v>495</v>
      </c>
      <c r="C556" s="12" t="s">
        <v>238</v>
      </c>
      <c r="D556" s="12" t="s">
        <v>239</v>
      </c>
      <c r="E556" s="12" t="s">
        <v>12</v>
      </c>
      <c r="F556" s="12" t="s">
        <v>13</v>
      </c>
      <c r="G556" s="12" t="s">
        <v>3</v>
      </c>
      <c r="H556" s="12" t="s">
        <v>3</v>
      </c>
      <c r="I556" s="12" t="s">
        <v>349</v>
      </c>
      <c r="J556" s="12" t="s">
        <v>350</v>
      </c>
      <c r="K556" s="12" t="s">
        <v>47</v>
      </c>
      <c r="L556" s="12" t="s">
        <v>48</v>
      </c>
      <c r="M556" s="12" t="s">
        <v>199</v>
      </c>
      <c r="N556" s="12" t="s">
        <v>200</v>
      </c>
      <c r="O556" s="30" t="s">
        <v>3395</v>
      </c>
      <c r="P556" s="2" t="str">
        <f t="shared" si="64"/>
        <v>5514</v>
      </c>
      <c r="Q556" s="9" t="str">
        <f t="shared" si="65"/>
        <v>09510-Noorte huviharidus ja huvitegevus</v>
      </c>
      <c r="R556" s="9" t="str">
        <f t="shared" si="66"/>
        <v>55</v>
      </c>
      <c r="S556" s="9" t="str">
        <f t="shared" si="67"/>
        <v>3000IKT kulud asutustes</v>
      </c>
      <c r="T556" s="37" t="str">
        <f t="shared" si="68"/>
        <v>55142-Kulud remondile ja hooldusele</v>
      </c>
      <c r="U556" s="18" t="s">
        <v>2308</v>
      </c>
      <c r="V556" s="9" t="str">
        <f t="shared" si="69"/>
        <v/>
      </c>
      <c r="W556" t="str">
        <f t="shared" si="70"/>
        <v>09</v>
      </c>
      <c r="X556" t="str">
        <f t="shared" si="71"/>
        <v/>
      </c>
    </row>
    <row r="557" spans="1:24" hidden="1" x14ac:dyDescent="0.2">
      <c r="A557" s="12" t="s">
        <v>2664</v>
      </c>
      <c r="B557" s="12">
        <v>355</v>
      </c>
      <c r="C557" s="12" t="s">
        <v>238</v>
      </c>
      <c r="D557" s="12" t="s">
        <v>239</v>
      </c>
      <c r="E557" s="12" t="s">
        <v>12</v>
      </c>
      <c r="F557" s="12" t="s">
        <v>13</v>
      </c>
      <c r="G557" s="12" t="s">
        <v>3</v>
      </c>
      <c r="H557" s="12" t="s">
        <v>3</v>
      </c>
      <c r="I557" s="12" t="s">
        <v>349</v>
      </c>
      <c r="J557" s="12" t="s">
        <v>350</v>
      </c>
      <c r="K557" s="12" t="s">
        <v>47</v>
      </c>
      <c r="L557" s="12" t="s">
        <v>48</v>
      </c>
      <c r="M557" s="12" t="s">
        <v>199</v>
      </c>
      <c r="N557" s="12" t="s">
        <v>200</v>
      </c>
      <c r="O557" s="30" t="s">
        <v>3395</v>
      </c>
      <c r="P557" s="2" t="str">
        <f t="shared" si="64"/>
        <v>5514</v>
      </c>
      <c r="Q557" s="9" t="str">
        <f t="shared" si="65"/>
        <v>09510-Noorte huviharidus ja huvitegevus</v>
      </c>
      <c r="R557" s="9" t="str">
        <f t="shared" si="66"/>
        <v>55</v>
      </c>
      <c r="S557" s="9" t="str">
        <f t="shared" si="67"/>
        <v>3000IKT kulud asutustes</v>
      </c>
      <c r="T557" s="37" t="str">
        <f t="shared" si="68"/>
        <v>55142-Kulud remondile ja hooldusele</v>
      </c>
      <c r="U557" s="18" t="s">
        <v>2308</v>
      </c>
      <c r="V557" s="9" t="str">
        <f t="shared" si="69"/>
        <v/>
      </c>
      <c r="W557" t="str">
        <f t="shared" si="70"/>
        <v>09</v>
      </c>
      <c r="X557" t="str">
        <f t="shared" si="71"/>
        <v/>
      </c>
    </row>
    <row r="558" spans="1:24" hidden="1" x14ac:dyDescent="0.2">
      <c r="A558" s="12" t="s">
        <v>2665</v>
      </c>
      <c r="B558" s="12">
        <v>-355</v>
      </c>
      <c r="C558" s="12" t="s">
        <v>258</v>
      </c>
      <c r="D558" s="12" t="s">
        <v>259</v>
      </c>
      <c r="E558" s="12" t="s">
        <v>12</v>
      </c>
      <c r="F558" s="12" t="s">
        <v>13</v>
      </c>
      <c r="G558" s="12" t="s">
        <v>3</v>
      </c>
      <c r="H558" s="12" t="s">
        <v>3</v>
      </c>
      <c r="I558" s="12" t="s">
        <v>349</v>
      </c>
      <c r="J558" s="12" t="s">
        <v>350</v>
      </c>
      <c r="K558" s="12" t="s">
        <v>47</v>
      </c>
      <c r="L558" s="12" t="s">
        <v>48</v>
      </c>
      <c r="M558" s="12" t="s">
        <v>199</v>
      </c>
      <c r="N558" s="12" t="s">
        <v>200</v>
      </c>
      <c r="O558" s="30" t="s">
        <v>3395</v>
      </c>
      <c r="P558" s="2" t="str">
        <f t="shared" si="64"/>
        <v>5514</v>
      </c>
      <c r="Q558" s="9" t="str">
        <f t="shared" si="65"/>
        <v>09510-Noorte huviharidus ja huvitegevus</v>
      </c>
      <c r="R558" s="9" t="str">
        <f t="shared" si="66"/>
        <v>55</v>
      </c>
      <c r="S558" s="9" t="str">
        <f t="shared" si="67"/>
        <v>3000IKT kulud asutustes</v>
      </c>
      <c r="T558" s="37" t="str">
        <f t="shared" si="68"/>
        <v>55143-Kulud riist- ja tarkvara rendile</v>
      </c>
      <c r="U558" s="18" t="s">
        <v>2308</v>
      </c>
      <c r="V558" s="9" t="str">
        <f t="shared" si="69"/>
        <v/>
      </c>
      <c r="W558" t="str">
        <f t="shared" si="70"/>
        <v>09</v>
      </c>
      <c r="X558" t="str">
        <f t="shared" si="71"/>
        <v/>
      </c>
    </row>
    <row r="559" spans="1:24" hidden="1" x14ac:dyDescent="0.2">
      <c r="A559" s="12" t="s">
        <v>2666</v>
      </c>
      <c r="B559" s="12">
        <v>425</v>
      </c>
      <c r="C559" s="12" t="s">
        <v>197</v>
      </c>
      <c r="D559" s="12" t="s">
        <v>198</v>
      </c>
      <c r="E559" s="12" t="s">
        <v>12</v>
      </c>
      <c r="F559" s="12" t="s">
        <v>13</v>
      </c>
      <c r="G559" s="12" t="s">
        <v>3</v>
      </c>
      <c r="H559" s="12" t="s">
        <v>3</v>
      </c>
      <c r="I559" s="12" t="s">
        <v>349</v>
      </c>
      <c r="J559" s="12" t="s">
        <v>350</v>
      </c>
      <c r="K559" s="12" t="s">
        <v>47</v>
      </c>
      <c r="L559" s="12" t="s">
        <v>48</v>
      </c>
      <c r="M559" s="12" t="s">
        <v>199</v>
      </c>
      <c r="N559" s="12" t="s">
        <v>200</v>
      </c>
      <c r="O559" s="30" t="s">
        <v>3395</v>
      </c>
      <c r="P559" s="2" t="str">
        <f t="shared" si="64"/>
        <v>5514</v>
      </c>
      <c r="Q559" s="9" t="str">
        <f t="shared" si="65"/>
        <v>09510-Noorte huviharidus ja huvitegevus</v>
      </c>
      <c r="R559" s="9" t="str">
        <f t="shared" si="66"/>
        <v>55</v>
      </c>
      <c r="S559" s="9" t="str">
        <f t="shared" si="67"/>
        <v>3000IKT kulud asutustes</v>
      </c>
      <c r="T559" s="37" t="str">
        <f t="shared" si="68"/>
        <v>55147-Veebipõhine tarkvara ja infosüsteem</v>
      </c>
      <c r="U559" s="18" t="s">
        <v>2308</v>
      </c>
      <c r="V559" s="9" t="str">
        <f t="shared" si="69"/>
        <v/>
      </c>
      <c r="W559" t="str">
        <f t="shared" si="70"/>
        <v>09</v>
      </c>
      <c r="X559" t="str">
        <f t="shared" si="71"/>
        <v/>
      </c>
    </row>
    <row r="560" spans="1:24" hidden="1" x14ac:dyDescent="0.2">
      <c r="A560" s="12" t="s">
        <v>2667</v>
      </c>
      <c r="B560" s="12">
        <v>-425</v>
      </c>
      <c r="C560" s="12" t="s">
        <v>258</v>
      </c>
      <c r="D560" s="12" t="s">
        <v>259</v>
      </c>
      <c r="E560" s="12" t="s">
        <v>12</v>
      </c>
      <c r="F560" s="12" t="s">
        <v>13</v>
      </c>
      <c r="G560" s="12" t="s">
        <v>3</v>
      </c>
      <c r="H560" s="12" t="s">
        <v>3</v>
      </c>
      <c r="I560" s="12" t="s">
        <v>349</v>
      </c>
      <c r="J560" s="12" t="s">
        <v>350</v>
      </c>
      <c r="K560" s="12" t="s">
        <v>47</v>
      </c>
      <c r="L560" s="12" t="s">
        <v>48</v>
      </c>
      <c r="M560" s="12" t="s">
        <v>199</v>
      </c>
      <c r="N560" s="12" t="s">
        <v>200</v>
      </c>
      <c r="O560" s="30" t="s">
        <v>3395</v>
      </c>
      <c r="P560" s="2" t="str">
        <f t="shared" si="64"/>
        <v>5514</v>
      </c>
      <c r="Q560" s="9" t="str">
        <f t="shared" si="65"/>
        <v>09510-Noorte huviharidus ja huvitegevus</v>
      </c>
      <c r="R560" s="9" t="str">
        <f t="shared" si="66"/>
        <v>55</v>
      </c>
      <c r="S560" s="9" t="str">
        <f t="shared" si="67"/>
        <v>3000IKT kulud asutustes</v>
      </c>
      <c r="T560" s="37" t="str">
        <f t="shared" si="68"/>
        <v>55143-Kulud riist- ja tarkvara rendile</v>
      </c>
      <c r="U560" s="18" t="s">
        <v>2308</v>
      </c>
      <c r="V560" s="9" t="str">
        <f t="shared" si="69"/>
        <v/>
      </c>
      <c r="W560" t="str">
        <f t="shared" si="70"/>
        <v>09</v>
      </c>
      <c r="X560" t="str">
        <f t="shared" si="71"/>
        <v/>
      </c>
    </row>
    <row r="561" spans="1:24" hidden="1" x14ac:dyDescent="0.2">
      <c r="A561" s="12" t="s">
        <v>2668</v>
      </c>
      <c r="B561" s="12">
        <v>50</v>
      </c>
      <c r="C561" s="12" t="s">
        <v>209</v>
      </c>
      <c r="D561" s="12" t="s">
        <v>210</v>
      </c>
      <c r="E561" s="12" t="s">
        <v>12</v>
      </c>
      <c r="F561" s="12" t="s">
        <v>13</v>
      </c>
      <c r="G561" s="12" t="s">
        <v>3</v>
      </c>
      <c r="H561" s="12" t="s">
        <v>3</v>
      </c>
      <c r="I561" s="12" t="s">
        <v>349</v>
      </c>
      <c r="J561" s="12" t="s">
        <v>350</v>
      </c>
      <c r="K561" s="12" t="s">
        <v>47</v>
      </c>
      <c r="L561" s="12" t="s">
        <v>48</v>
      </c>
      <c r="M561" s="12" t="s">
        <v>199</v>
      </c>
      <c r="N561" s="12" t="s">
        <v>200</v>
      </c>
      <c r="O561" s="30" t="s">
        <v>3395</v>
      </c>
      <c r="P561" s="2" t="str">
        <f t="shared" si="64"/>
        <v>5514</v>
      </c>
      <c r="Q561" s="9" t="str">
        <f t="shared" si="65"/>
        <v>09510-Noorte huviharidus ja huvitegevus</v>
      </c>
      <c r="R561" s="9" t="str">
        <f t="shared" si="66"/>
        <v>55</v>
      </c>
      <c r="S561" s="9" t="str">
        <f t="shared" si="67"/>
        <v>3000IKT kulud asutustes</v>
      </c>
      <c r="T561" s="37" t="str">
        <f t="shared" si="68"/>
        <v>55144-Kulud andmesidele</v>
      </c>
      <c r="U561" s="18" t="s">
        <v>2308</v>
      </c>
      <c r="V561" s="9" t="str">
        <f t="shared" si="69"/>
        <v/>
      </c>
      <c r="W561" t="str">
        <f t="shared" si="70"/>
        <v>09</v>
      </c>
      <c r="X561" t="str">
        <f t="shared" si="71"/>
        <v/>
      </c>
    </row>
    <row r="562" spans="1:24" hidden="1" x14ac:dyDescent="0.2">
      <c r="A562" s="12" t="s">
        <v>2669</v>
      </c>
      <c r="B562" s="12">
        <v>-50</v>
      </c>
      <c r="C562" s="12" t="s">
        <v>258</v>
      </c>
      <c r="D562" s="12" t="s">
        <v>259</v>
      </c>
      <c r="E562" s="12" t="s">
        <v>12</v>
      </c>
      <c r="F562" s="12" t="s">
        <v>13</v>
      </c>
      <c r="G562" s="12" t="s">
        <v>3</v>
      </c>
      <c r="H562" s="12" t="s">
        <v>3</v>
      </c>
      <c r="I562" s="12" t="s">
        <v>349</v>
      </c>
      <c r="J562" s="12" t="s">
        <v>350</v>
      </c>
      <c r="K562" s="12" t="s">
        <v>47</v>
      </c>
      <c r="L562" s="12" t="s">
        <v>48</v>
      </c>
      <c r="M562" s="12" t="s">
        <v>199</v>
      </c>
      <c r="N562" s="12" t="s">
        <v>200</v>
      </c>
      <c r="O562" s="30" t="s">
        <v>3395</v>
      </c>
      <c r="P562" s="2" t="str">
        <f t="shared" si="64"/>
        <v>5514</v>
      </c>
      <c r="Q562" s="9" t="str">
        <f t="shared" si="65"/>
        <v>09510-Noorte huviharidus ja huvitegevus</v>
      </c>
      <c r="R562" s="9" t="str">
        <f t="shared" si="66"/>
        <v>55</v>
      </c>
      <c r="S562" s="9" t="str">
        <f t="shared" si="67"/>
        <v>3000IKT kulud asutustes</v>
      </c>
      <c r="T562" s="37" t="str">
        <f t="shared" si="68"/>
        <v>55143-Kulud riist- ja tarkvara rendile</v>
      </c>
      <c r="U562" s="18" t="s">
        <v>2308</v>
      </c>
      <c r="V562" s="9" t="str">
        <f t="shared" si="69"/>
        <v/>
      </c>
      <c r="W562" t="str">
        <f t="shared" si="70"/>
        <v>09</v>
      </c>
      <c r="X562" t="str">
        <f t="shared" si="71"/>
        <v/>
      </c>
    </row>
    <row r="563" spans="1:24" hidden="1" x14ac:dyDescent="0.2">
      <c r="A563" s="12" t="s">
        <v>2670</v>
      </c>
      <c r="B563" s="12">
        <v>100</v>
      </c>
      <c r="C563" s="12" t="s">
        <v>238</v>
      </c>
      <c r="D563" s="12" t="s">
        <v>239</v>
      </c>
      <c r="E563" s="12" t="s">
        <v>12</v>
      </c>
      <c r="F563" s="12" t="s">
        <v>13</v>
      </c>
      <c r="G563" s="12" t="s">
        <v>3</v>
      </c>
      <c r="H563" s="12" t="s">
        <v>3</v>
      </c>
      <c r="I563" s="12" t="s">
        <v>349</v>
      </c>
      <c r="J563" s="12" t="s">
        <v>350</v>
      </c>
      <c r="K563" s="12" t="s">
        <v>47</v>
      </c>
      <c r="L563" s="12" t="s">
        <v>48</v>
      </c>
      <c r="M563" s="12" t="s">
        <v>199</v>
      </c>
      <c r="N563" s="12" t="s">
        <v>200</v>
      </c>
      <c r="O563" s="30" t="s">
        <v>3395</v>
      </c>
      <c r="P563" s="2" t="str">
        <f t="shared" si="64"/>
        <v>5514</v>
      </c>
      <c r="Q563" s="9" t="str">
        <f t="shared" si="65"/>
        <v>09510-Noorte huviharidus ja huvitegevus</v>
      </c>
      <c r="R563" s="9" t="str">
        <f t="shared" si="66"/>
        <v>55</v>
      </c>
      <c r="S563" s="9" t="str">
        <f t="shared" si="67"/>
        <v>3000IKT kulud asutustes</v>
      </c>
      <c r="T563" s="37" t="str">
        <f t="shared" si="68"/>
        <v>55142-Kulud remondile ja hooldusele</v>
      </c>
      <c r="U563" s="18" t="s">
        <v>2308</v>
      </c>
      <c r="V563" s="9" t="str">
        <f t="shared" si="69"/>
        <v/>
      </c>
      <c r="W563" t="str">
        <f t="shared" si="70"/>
        <v>09</v>
      </c>
      <c r="X563" t="str">
        <f t="shared" si="71"/>
        <v/>
      </c>
    </row>
    <row r="564" spans="1:24" hidden="1" x14ac:dyDescent="0.2">
      <c r="A564" s="12" t="s">
        <v>2671</v>
      </c>
      <c r="B564" s="12">
        <v>-100</v>
      </c>
      <c r="C564" s="12" t="s">
        <v>203</v>
      </c>
      <c r="D564" s="12" t="s">
        <v>204</v>
      </c>
      <c r="E564" s="12" t="s">
        <v>12</v>
      </c>
      <c r="F564" s="12" t="s">
        <v>13</v>
      </c>
      <c r="G564" s="12" t="s">
        <v>3</v>
      </c>
      <c r="H564" s="12" t="s">
        <v>3</v>
      </c>
      <c r="I564" s="12" t="s">
        <v>349</v>
      </c>
      <c r="J564" s="12" t="s">
        <v>350</v>
      </c>
      <c r="K564" s="12" t="s">
        <v>47</v>
      </c>
      <c r="L564" s="12" t="s">
        <v>48</v>
      </c>
      <c r="M564" s="12" t="s">
        <v>199</v>
      </c>
      <c r="N564" s="12" t="s">
        <v>200</v>
      </c>
      <c r="O564" s="30" t="s">
        <v>3395</v>
      </c>
      <c r="P564" s="2" t="str">
        <f t="shared" si="64"/>
        <v>5514</v>
      </c>
      <c r="Q564" s="9" t="str">
        <f t="shared" si="65"/>
        <v>09510-Noorte huviharidus ja huvitegevus</v>
      </c>
      <c r="R564" s="9" t="str">
        <f t="shared" si="66"/>
        <v>55</v>
      </c>
      <c r="S564" s="9" t="str">
        <f t="shared" si="67"/>
        <v>3000IKT kulud asutustes</v>
      </c>
      <c r="T564" s="37" t="str">
        <f t="shared" si="68"/>
        <v>55141-Kulud riist- ja tarkvara ostmiseks</v>
      </c>
      <c r="U564" s="18" t="s">
        <v>2308</v>
      </c>
      <c r="V564" s="9" t="str">
        <f t="shared" si="69"/>
        <v/>
      </c>
      <c r="W564" t="str">
        <f t="shared" si="70"/>
        <v>09</v>
      </c>
      <c r="X564" t="str">
        <f t="shared" si="71"/>
        <v/>
      </c>
    </row>
    <row r="565" spans="1:24" hidden="1" x14ac:dyDescent="0.2">
      <c r="A565" s="12" t="s">
        <v>2672</v>
      </c>
      <c r="B565" s="12">
        <v>710</v>
      </c>
      <c r="C565" s="12" t="s">
        <v>238</v>
      </c>
      <c r="D565" s="12" t="s">
        <v>239</v>
      </c>
      <c r="E565" s="12" t="s">
        <v>12</v>
      </c>
      <c r="F565" s="12" t="s">
        <v>13</v>
      </c>
      <c r="G565" s="12" t="s">
        <v>3</v>
      </c>
      <c r="H565" s="12" t="s">
        <v>3</v>
      </c>
      <c r="I565" s="12" t="s">
        <v>60</v>
      </c>
      <c r="J565" s="12" t="s">
        <v>61</v>
      </c>
      <c r="K565" s="12" t="s">
        <v>409</v>
      </c>
      <c r="L565" s="12" t="s">
        <v>410</v>
      </c>
      <c r="M565" s="12" t="s">
        <v>199</v>
      </c>
      <c r="N565" s="12" t="s">
        <v>200</v>
      </c>
      <c r="O565" s="30" t="s">
        <v>3395</v>
      </c>
      <c r="P565" s="2" t="str">
        <f t="shared" si="64"/>
        <v>5514</v>
      </c>
      <c r="Q565" s="9" t="str">
        <f t="shared" si="65"/>
        <v>10402-Muu perekondade ja laste sotsiaalne kaitse</v>
      </c>
      <c r="R565" s="9" t="str">
        <f t="shared" si="66"/>
        <v>55</v>
      </c>
      <c r="S565" s="9" t="str">
        <f t="shared" si="67"/>
        <v>3000IKT kulud asutustes</v>
      </c>
      <c r="T565" s="37" t="str">
        <f t="shared" si="68"/>
        <v>55142-Kulud remondile ja hooldusele</v>
      </c>
      <c r="U565" s="18" t="s">
        <v>2308</v>
      </c>
      <c r="V565" s="9" t="str">
        <f t="shared" si="69"/>
        <v/>
      </c>
      <c r="W565" t="str">
        <f t="shared" si="70"/>
        <v>10</v>
      </c>
      <c r="X565" t="str">
        <f t="shared" si="71"/>
        <v/>
      </c>
    </row>
    <row r="566" spans="1:24" hidden="1" x14ac:dyDescent="0.2">
      <c r="A566" s="12" t="s">
        <v>2673</v>
      </c>
      <c r="B566" s="12">
        <v>-940</v>
      </c>
      <c r="C566" s="12" t="s">
        <v>258</v>
      </c>
      <c r="D566" s="12" t="s">
        <v>259</v>
      </c>
      <c r="E566" s="12" t="s">
        <v>12</v>
      </c>
      <c r="F566" s="12" t="s">
        <v>13</v>
      </c>
      <c r="G566" s="12" t="s">
        <v>3</v>
      </c>
      <c r="H566" s="12" t="s">
        <v>3</v>
      </c>
      <c r="I566" s="12" t="s">
        <v>60</v>
      </c>
      <c r="J566" s="12" t="s">
        <v>61</v>
      </c>
      <c r="K566" s="12" t="s">
        <v>62</v>
      </c>
      <c r="L566" s="12" t="s">
        <v>63</v>
      </c>
      <c r="M566" s="12" t="s">
        <v>199</v>
      </c>
      <c r="N566" s="12" t="s">
        <v>200</v>
      </c>
      <c r="O566" s="30" t="s">
        <v>3395</v>
      </c>
      <c r="P566" s="2" t="str">
        <f t="shared" si="64"/>
        <v>5514</v>
      </c>
      <c r="Q566" s="9" t="str">
        <f t="shared" si="65"/>
        <v>09609-Muud hariduse abiteenused</v>
      </c>
      <c r="R566" s="9" t="str">
        <f t="shared" si="66"/>
        <v>55</v>
      </c>
      <c r="S566" s="9" t="str">
        <f t="shared" si="67"/>
        <v>3000IKT kulud asutustes</v>
      </c>
      <c r="T566" s="37" t="str">
        <f t="shared" si="68"/>
        <v>55143-Kulud riist- ja tarkvara rendile</v>
      </c>
      <c r="U566" s="18" t="s">
        <v>2308</v>
      </c>
      <c r="V566" s="9" t="str">
        <f t="shared" si="69"/>
        <v/>
      </c>
      <c r="W566" t="str">
        <f t="shared" si="70"/>
        <v>09</v>
      </c>
      <c r="X566" t="str">
        <f t="shared" si="71"/>
        <v/>
      </c>
    </row>
    <row r="567" spans="1:24" hidden="1" x14ac:dyDescent="0.2">
      <c r="A567" s="12" t="s">
        <v>2674</v>
      </c>
      <c r="B567" s="12">
        <v>-710</v>
      </c>
      <c r="C567" s="12" t="s">
        <v>258</v>
      </c>
      <c r="D567" s="12" t="s">
        <v>259</v>
      </c>
      <c r="E567" s="12" t="s">
        <v>12</v>
      </c>
      <c r="F567" s="12" t="s">
        <v>13</v>
      </c>
      <c r="G567" s="12" t="s">
        <v>3</v>
      </c>
      <c r="H567" s="12" t="s">
        <v>3</v>
      </c>
      <c r="I567" s="12" t="s">
        <v>60</v>
      </c>
      <c r="J567" s="12" t="s">
        <v>61</v>
      </c>
      <c r="K567" s="12" t="s">
        <v>62</v>
      </c>
      <c r="L567" s="12" t="s">
        <v>63</v>
      </c>
      <c r="M567" s="12" t="s">
        <v>199</v>
      </c>
      <c r="N567" s="12" t="s">
        <v>200</v>
      </c>
      <c r="O567" s="30" t="s">
        <v>3395</v>
      </c>
      <c r="P567" s="2" t="str">
        <f t="shared" si="64"/>
        <v>5514</v>
      </c>
      <c r="Q567" s="9" t="str">
        <f t="shared" si="65"/>
        <v>09609-Muud hariduse abiteenused</v>
      </c>
      <c r="R567" s="9" t="str">
        <f t="shared" si="66"/>
        <v>55</v>
      </c>
      <c r="S567" s="9" t="str">
        <f t="shared" si="67"/>
        <v>3000IKT kulud asutustes</v>
      </c>
      <c r="T567" s="37" t="str">
        <f t="shared" si="68"/>
        <v>55143-Kulud riist- ja tarkvara rendile</v>
      </c>
      <c r="U567" s="18" t="s">
        <v>2308</v>
      </c>
      <c r="V567" s="9" t="str">
        <f t="shared" si="69"/>
        <v/>
      </c>
      <c r="W567" t="str">
        <f t="shared" si="70"/>
        <v>09</v>
      </c>
      <c r="X567" t="str">
        <f t="shared" si="71"/>
        <v/>
      </c>
    </row>
    <row r="568" spans="1:24" hidden="1" x14ac:dyDescent="0.2">
      <c r="A568" s="12" t="s">
        <v>2675</v>
      </c>
      <c r="B568" s="12">
        <v>-150</v>
      </c>
      <c r="C568" s="12" t="s">
        <v>258</v>
      </c>
      <c r="D568" s="12" t="s">
        <v>259</v>
      </c>
      <c r="E568" s="12" t="s">
        <v>12</v>
      </c>
      <c r="F568" s="12" t="s">
        <v>13</v>
      </c>
      <c r="G568" s="12" t="s">
        <v>3</v>
      </c>
      <c r="H568" s="12" t="s">
        <v>3</v>
      </c>
      <c r="I568" s="12" t="s">
        <v>60</v>
      </c>
      <c r="J568" s="12" t="s">
        <v>61</v>
      </c>
      <c r="K568" s="12" t="s">
        <v>62</v>
      </c>
      <c r="L568" s="12" t="s">
        <v>63</v>
      </c>
      <c r="M568" s="12" t="s">
        <v>199</v>
      </c>
      <c r="N568" s="12" t="s">
        <v>200</v>
      </c>
      <c r="O568" s="30" t="s">
        <v>3395</v>
      </c>
      <c r="P568" s="2" t="str">
        <f t="shared" si="64"/>
        <v>5514</v>
      </c>
      <c r="Q568" s="9" t="str">
        <f t="shared" si="65"/>
        <v>09609-Muud hariduse abiteenused</v>
      </c>
      <c r="R568" s="9" t="str">
        <f t="shared" si="66"/>
        <v>55</v>
      </c>
      <c r="S568" s="9" t="str">
        <f t="shared" si="67"/>
        <v>3000IKT kulud asutustes</v>
      </c>
      <c r="T568" s="37" t="str">
        <f t="shared" si="68"/>
        <v>55143-Kulud riist- ja tarkvara rendile</v>
      </c>
      <c r="U568" s="18" t="s">
        <v>2308</v>
      </c>
      <c r="V568" s="9" t="str">
        <f t="shared" si="69"/>
        <v/>
      </c>
      <c r="W568" t="str">
        <f t="shared" si="70"/>
        <v>09</v>
      </c>
      <c r="X568" t="str">
        <f t="shared" si="71"/>
        <v/>
      </c>
    </row>
    <row r="569" spans="1:24" hidden="1" x14ac:dyDescent="0.2">
      <c r="A569" s="12" t="s">
        <v>2676</v>
      </c>
      <c r="B569" s="12">
        <v>5000</v>
      </c>
      <c r="C569" s="12" t="s">
        <v>140</v>
      </c>
      <c r="D569" s="12" t="s">
        <v>139</v>
      </c>
      <c r="E569" s="12" t="s">
        <v>12</v>
      </c>
      <c r="F569" s="12" t="s">
        <v>13</v>
      </c>
      <c r="G569" s="12" t="s">
        <v>3</v>
      </c>
      <c r="H569" s="12" t="s">
        <v>3</v>
      </c>
      <c r="I569" s="12" t="s">
        <v>81</v>
      </c>
      <c r="J569" s="12" t="s">
        <v>82</v>
      </c>
      <c r="K569" s="12" t="s">
        <v>83</v>
      </c>
      <c r="L569" s="12" t="s">
        <v>84</v>
      </c>
      <c r="M569" s="12" t="s">
        <v>3</v>
      </c>
      <c r="N569" s="12" t="s">
        <v>3</v>
      </c>
      <c r="O569" s="30" t="s">
        <v>3395</v>
      </c>
      <c r="P569" s="2" t="str">
        <f t="shared" si="64"/>
        <v>5525</v>
      </c>
      <c r="Q569" s="9" t="str">
        <f t="shared" si="65"/>
        <v>08107-Noorsootöö ja noortekeskused</v>
      </c>
      <c r="R569" s="9" t="str">
        <f t="shared" si="66"/>
        <v>55</v>
      </c>
      <c r="S569" s="9" t="str">
        <f t="shared" si="67"/>
        <v/>
      </c>
      <c r="T569" s="37" t="str">
        <f t="shared" si="68"/>
        <v>55251-kultuuri- ja vaba aja sisustamise kulud</v>
      </c>
      <c r="U569" s="18" t="s">
        <v>2308</v>
      </c>
      <c r="V569" s="9" t="str">
        <f t="shared" si="69"/>
        <v/>
      </c>
      <c r="W569" t="str">
        <f t="shared" si="70"/>
        <v>08</v>
      </c>
      <c r="X569" t="str">
        <f t="shared" si="71"/>
        <v/>
      </c>
    </row>
    <row r="570" spans="1:24" hidden="1" x14ac:dyDescent="0.2">
      <c r="A570" s="12" t="s">
        <v>2677</v>
      </c>
      <c r="B570" s="12">
        <v>5000</v>
      </c>
      <c r="C570" s="12" t="s">
        <v>520</v>
      </c>
      <c r="D570" s="12" t="s">
        <v>521</v>
      </c>
      <c r="E570" s="12" t="s">
        <v>143</v>
      </c>
      <c r="F570" s="12" t="s">
        <v>144</v>
      </c>
      <c r="G570" s="12" t="s">
        <v>3</v>
      </c>
      <c r="H570" s="12" t="s">
        <v>3</v>
      </c>
      <c r="I570" s="12" t="s">
        <v>81</v>
      </c>
      <c r="J570" s="12" t="s">
        <v>82</v>
      </c>
      <c r="K570" s="12" t="s">
        <v>83</v>
      </c>
      <c r="L570" s="12" t="s">
        <v>84</v>
      </c>
      <c r="M570" s="12" t="s">
        <v>3</v>
      </c>
      <c r="N570" s="12" t="s">
        <v>3</v>
      </c>
      <c r="O570" s="30" t="s">
        <v>3395</v>
      </c>
      <c r="P570" s="2" t="str">
        <f t="shared" si="64"/>
        <v>3221</v>
      </c>
      <c r="Q570" s="9" t="str">
        <f t="shared" si="65"/>
        <v>08107-Noorsootöö ja noortekeskused</v>
      </c>
      <c r="R570" s="9" t="str">
        <f t="shared" si="66"/>
        <v>32</v>
      </c>
      <c r="S570" s="9" t="str">
        <f t="shared" si="67"/>
        <v/>
      </c>
      <c r="T570" s="37" t="str">
        <f t="shared" si="68"/>
        <v>32216-Ruumide rent</v>
      </c>
      <c r="U570" s="18" t="s">
        <v>2308</v>
      </c>
      <c r="V570" s="9" t="str">
        <f t="shared" si="69"/>
        <v/>
      </c>
      <c r="W570" t="str">
        <f t="shared" si="70"/>
        <v>08</v>
      </c>
      <c r="X570" t="str">
        <f t="shared" si="71"/>
        <v/>
      </c>
    </row>
    <row r="571" spans="1:24" hidden="1" x14ac:dyDescent="0.2">
      <c r="A571" s="12" t="s">
        <v>2678</v>
      </c>
      <c r="B571" s="12">
        <v>4805</v>
      </c>
      <c r="C571" s="12" t="s">
        <v>216</v>
      </c>
      <c r="D571" s="12" t="s">
        <v>215</v>
      </c>
      <c r="E571" s="12" t="s">
        <v>12</v>
      </c>
      <c r="F571" s="12" t="s">
        <v>13</v>
      </c>
      <c r="G571" s="12" t="s">
        <v>1408</v>
      </c>
      <c r="H571" s="12" t="s">
        <v>2461</v>
      </c>
      <c r="I571" s="12" t="s">
        <v>1393</v>
      </c>
      <c r="J571" s="12" t="s">
        <v>1394</v>
      </c>
      <c r="K571" s="12" t="s">
        <v>695</v>
      </c>
      <c r="L571" s="12" t="s">
        <v>696</v>
      </c>
      <c r="M571" s="12" t="s">
        <v>3</v>
      </c>
      <c r="N571" s="12" t="s">
        <v>3</v>
      </c>
      <c r="O571" s="30" t="s">
        <v>3395</v>
      </c>
      <c r="P571" s="2" t="str">
        <f t="shared" si="64"/>
        <v>5511</v>
      </c>
      <c r="Q571" s="9" t="str">
        <f t="shared" si="65"/>
        <v>04740-Üldmajanduslikud arendusprojektid</v>
      </c>
      <c r="R571" s="9" t="str">
        <f t="shared" si="66"/>
        <v>55</v>
      </c>
      <c r="S571" s="9" t="str">
        <f t="shared" si="67"/>
        <v/>
      </c>
      <c r="T571" s="37" t="str">
        <f t="shared" si="68"/>
        <v>551190-Muud majandamiskulud</v>
      </c>
      <c r="U571" s="18" t="s">
        <v>2309</v>
      </c>
      <c r="V571" s="9" t="str">
        <f t="shared" si="69"/>
        <v>KU225Planeeringute koostamine</v>
      </c>
      <c r="W571" t="str">
        <f t="shared" si="70"/>
        <v>04</v>
      </c>
      <c r="X571" t="str">
        <f t="shared" si="71"/>
        <v>KU225Planeeringute koostamine</v>
      </c>
    </row>
    <row r="572" spans="1:24" hidden="1" x14ac:dyDescent="0.2">
      <c r="A572" s="12" t="s">
        <v>2679</v>
      </c>
      <c r="B572" s="12">
        <v>1274</v>
      </c>
      <c r="C572" s="12" t="s">
        <v>216</v>
      </c>
      <c r="D572" s="12" t="s">
        <v>215</v>
      </c>
      <c r="E572" s="12" t="s">
        <v>12</v>
      </c>
      <c r="F572" s="12" t="s">
        <v>13</v>
      </c>
      <c r="G572" s="12" t="s">
        <v>1408</v>
      </c>
      <c r="H572" s="12" t="s">
        <v>2461</v>
      </c>
      <c r="I572" s="12" t="s">
        <v>1393</v>
      </c>
      <c r="J572" s="12" t="s">
        <v>1394</v>
      </c>
      <c r="K572" s="12" t="s">
        <v>695</v>
      </c>
      <c r="L572" s="12" t="s">
        <v>696</v>
      </c>
      <c r="M572" s="12" t="s">
        <v>3</v>
      </c>
      <c r="N572" s="12" t="s">
        <v>3</v>
      </c>
      <c r="O572" s="30" t="s">
        <v>3395</v>
      </c>
      <c r="P572" s="2" t="str">
        <f t="shared" si="64"/>
        <v>5511</v>
      </c>
      <c r="Q572" s="9" t="str">
        <f t="shared" si="65"/>
        <v>04740-Üldmajanduslikud arendusprojektid</v>
      </c>
      <c r="R572" s="9" t="str">
        <f t="shared" si="66"/>
        <v>55</v>
      </c>
      <c r="S572" s="9" t="str">
        <f t="shared" si="67"/>
        <v/>
      </c>
      <c r="T572" s="37" t="str">
        <f t="shared" si="68"/>
        <v>551190-Muud majandamiskulud</v>
      </c>
      <c r="U572" s="18" t="s">
        <v>2309</v>
      </c>
      <c r="V572" s="9" t="str">
        <f t="shared" si="69"/>
        <v>KU225Planeeringute koostamine</v>
      </c>
      <c r="W572" t="str">
        <f t="shared" si="70"/>
        <v>04</v>
      </c>
      <c r="X572" t="str">
        <f t="shared" si="71"/>
        <v>KU225Planeeringute koostamine</v>
      </c>
    </row>
    <row r="573" spans="1:24" hidden="1" x14ac:dyDescent="0.2">
      <c r="A573" s="12" t="s">
        <v>2680</v>
      </c>
      <c r="B573" s="12">
        <v>-19</v>
      </c>
      <c r="C573" s="12" t="s">
        <v>95</v>
      </c>
      <c r="D573" s="12" t="s">
        <v>96</v>
      </c>
      <c r="E573" s="12" t="s">
        <v>12</v>
      </c>
      <c r="F573" s="12" t="s">
        <v>13</v>
      </c>
      <c r="G573" s="12" t="s">
        <v>1408</v>
      </c>
      <c r="H573" s="12" t="s">
        <v>2461</v>
      </c>
      <c r="I573" s="12" t="s">
        <v>1393</v>
      </c>
      <c r="J573" s="12" t="s">
        <v>1394</v>
      </c>
      <c r="K573" s="12" t="s">
        <v>695</v>
      </c>
      <c r="L573" s="12" t="s">
        <v>696</v>
      </c>
      <c r="M573" s="12" t="s">
        <v>3</v>
      </c>
      <c r="N573" s="12" t="s">
        <v>3</v>
      </c>
      <c r="O573" s="30" t="s">
        <v>3395</v>
      </c>
      <c r="P573" s="2" t="str">
        <f t="shared" si="64"/>
        <v>5064</v>
      </c>
      <c r="Q573" s="9" t="str">
        <f t="shared" si="65"/>
        <v>04740-Üldmajanduslikud arendusprojektid</v>
      </c>
      <c r="R573" s="9" t="str">
        <f t="shared" si="66"/>
        <v>50</v>
      </c>
      <c r="S573" s="9" t="str">
        <f t="shared" si="67"/>
        <v/>
      </c>
      <c r="T573" s="37" t="str">
        <f t="shared" si="68"/>
        <v>5064-Töötuskindlustusmakse</v>
      </c>
      <c r="U573" s="18" t="s">
        <v>2309</v>
      </c>
      <c r="V573" s="9" t="str">
        <f t="shared" si="69"/>
        <v>KU225Planeeringute koostamine</v>
      </c>
      <c r="W573" t="str">
        <f t="shared" si="70"/>
        <v>04</v>
      </c>
      <c r="X573" t="str">
        <f t="shared" si="71"/>
        <v>KU225Planeeringute koostamine</v>
      </c>
    </row>
    <row r="574" spans="1:24" hidden="1" x14ac:dyDescent="0.2">
      <c r="A574" s="12" t="s">
        <v>2680</v>
      </c>
      <c r="B574" s="12">
        <v>-792</v>
      </c>
      <c r="C574" s="12" t="s">
        <v>104</v>
      </c>
      <c r="D574" s="12" t="s">
        <v>105</v>
      </c>
      <c r="E574" s="12" t="s">
        <v>12</v>
      </c>
      <c r="F574" s="12" t="s">
        <v>13</v>
      </c>
      <c r="G574" s="12" t="s">
        <v>1408</v>
      </c>
      <c r="H574" s="12" t="s">
        <v>2461</v>
      </c>
      <c r="I574" s="12" t="s">
        <v>1393</v>
      </c>
      <c r="J574" s="12" t="s">
        <v>1394</v>
      </c>
      <c r="K574" s="12" t="s">
        <v>695</v>
      </c>
      <c r="L574" s="12" t="s">
        <v>696</v>
      </c>
      <c r="M574" s="12" t="s">
        <v>3</v>
      </c>
      <c r="N574" s="12" t="s">
        <v>3</v>
      </c>
      <c r="O574" s="30" t="s">
        <v>3395</v>
      </c>
      <c r="P574" s="2" t="str">
        <f t="shared" si="64"/>
        <v>5063</v>
      </c>
      <c r="Q574" s="9" t="str">
        <f t="shared" si="65"/>
        <v>04740-Üldmajanduslikud arendusprojektid</v>
      </c>
      <c r="R574" s="9" t="str">
        <f t="shared" si="66"/>
        <v>50</v>
      </c>
      <c r="S574" s="9" t="str">
        <f t="shared" si="67"/>
        <v/>
      </c>
      <c r="T574" s="37" t="str">
        <f t="shared" si="68"/>
        <v>5063-Sotsiaalmaks töötasudelt ja toetustelt</v>
      </c>
      <c r="U574" s="18" t="s">
        <v>2309</v>
      </c>
      <c r="V574" s="9" t="str">
        <f t="shared" si="69"/>
        <v>KU225Planeeringute koostamine</v>
      </c>
      <c r="W574" t="str">
        <f t="shared" si="70"/>
        <v>04</v>
      </c>
      <c r="X574" t="str">
        <f t="shared" si="71"/>
        <v>KU225Planeeringute koostamine</v>
      </c>
    </row>
    <row r="575" spans="1:24" hidden="1" x14ac:dyDescent="0.2">
      <c r="A575" s="12" t="s">
        <v>2680</v>
      </c>
      <c r="B575" s="12">
        <v>-2400</v>
      </c>
      <c r="C575" s="12" t="s">
        <v>87</v>
      </c>
      <c r="D575" s="12" t="s">
        <v>88</v>
      </c>
      <c r="E575" s="12" t="s">
        <v>12</v>
      </c>
      <c r="F575" s="12" t="s">
        <v>13</v>
      </c>
      <c r="G575" s="12" t="s">
        <v>1408</v>
      </c>
      <c r="H575" s="12" t="s">
        <v>2461</v>
      </c>
      <c r="I575" s="12" t="s">
        <v>1393</v>
      </c>
      <c r="J575" s="12" t="s">
        <v>1394</v>
      </c>
      <c r="K575" s="12" t="s">
        <v>695</v>
      </c>
      <c r="L575" s="12" t="s">
        <v>696</v>
      </c>
      <c r="M575" s="12" t="s">
        <v>3</v>
      </c>
      <c r="N575" s="12" t="s">
        <v>3</v>
      </c>
      <c r="O575" s="30" t="s">
        <v>3395</v>
      </c>
      <c r="P575" s="2" t="str">
        <f t="shared" si="64"/>
        <v>5005</v>
      </c>
      <c r="Q575" s="9" t="str">
        <f t="shared" si="65"/>
        <v>04740-Üldmajanduslikud arendusprojektid</v>
      </c>
      <c r="R575" s="9" t="str">
        <f t="shared" si="66"/>
        <v>50</v>
      </c>
      <c r="S575" s="9" t="str">
        <f t="shared" si="67"/>
        <v/>
      </c>
      <c r="T575" s="37" t="str">
        <f t="shared" si="68"/>
        <v>5005-Töövõtulepingu alusel füüsilistele isikutele makst</v>
      </c>
      <c r="U575" s="18" t="s">
        <v>2309</v>
      </c>
      <c r="V575" s="9" t="str">
        <f t="shared" si="69"/>
        <v>KU225Planeeringute koostamine</v>
      </c>
      <c r="W575" t="str">
        <f t="shared" si="70"/>
        <v>04</v>
      </c>
      <c r="X575" t="str">
        <f t="shared" si="71"/>
        <v>KU225Planeeringute koostamine</v>
      </c>
    </row>
    <row r="576" spans="1:24" hidden="1" x14ac:dyDescent="0.2">
      <c r="A576" s="12" t="s">
        <v>96</v>
      </c>
      <c r="B576" s="12">
        <v>19</v>
      </c>
      <c r="C576" s="12" t="s">
        <v>95</v>
      </c>
      <c r="D576" s="12" t="s">
        <v>96</v>
      </c>
      <c r="E576" s="12" t="s">
        <v>12</v>
      </c>
      <c r="F576" s="12" t="s">
        <v>13</v>
      </c>
      <c r="G576" s="12" t="s">
        <v>661</v>
      </c>
      <c r="H576" s="12" t="s">
        <v>2681</v>
      </c>
      <c r="I576" s="12" t="s">
        <v>1393</v>
      </c>
      <c r="J576" s="12" t="s">
        <v>1394</v>
      </c>
      <c r="K576" s="12" t="s">
        <v>695</v>
      </c>
      <c r="L576" s="12" t="s">
        <v>696</v>
      </c>
      <c r="M576" s="12" t="s">
        <v>3</v>
      </c>
      <c r="N576" s="12" t="s">
        <v>3</v>
      </c>
      <c r="O576" s="30" t="s">
        <v>3395</v>
      </c>
      <c r="P576" s="2" t="str">
        <f t="shared" si="64"/>
        <v>5064</v>
      </c>
      <c r="Q576" s="9" t="str">
        <f t="shared" si="65"/>
        <v>04740-Üldmajanduslikud arendusprojektid</v>
      </c>
      <c r="R576" s="9" t="str">
        <f t="shared" si="66"/>
        <v>50</v>
      </c>
      <c r="S576" s="9" t="str">
        <f t="shared" si="67"/>
        <v/>
      </c>
      <c r="T576" s="37" t="str">
        <f t="shared" si="68"/>
        <v>5064-Töötuskindlustusmakse</v>
      </c>
      <c r="U576" s="18" t="s">
        <v>2309</v>
      </c>
      <c r="V576" s="9" t="str">
        <f t="shared" si="69"/>
        <v>KU049Teenistujate tasud ja maksud</v>
      </c>
      <c r="W576" t="str">
        <f t="shared" si="70"/>
        <v>04</v>
      </c>
      <c r="X576" t="str">
        <f t="shared" si="71"/>
        <v>KU049Teenistujate tasud ja maksud</v>
      </c>
    </row>
    <row r="577" spans="1:24" hidden="1" x14ac:dyDescent="0.2">
      <c r="A577" s="12" t="s">
        <v>105</v>
      </c>
      <c r="B577" s="12">
        <v>792</v>
      </c>
      <c r="C577" s="12" t="s">
        <v>104</v>
      </c>
      <c r="D577" s="12" t="s">
        <v>105</v>
      </c>
      <c r="E577" s="12" t="s">
        <v>12</v>
      </c>
      <c r="F577" s="12" t="s">
        <v>13</v>
      </c>
      <c r="G577" s="12" t="s">
        <v>661</v>
      </c>
      <c r="H577" s="12" t="s">
        <v>2681</v>
      </c>
      <c r="I577" s="12" t="s">
        <v>1393</v>
      </c>
      <c r="J577" s="12" t="s">
        <v>1394</v>
      </c>
      <c r="K577" s="12" t="s">
        <v>695</v>
      </c>
      <c r="L577" s="12" t="s">
        <v>696</v>
      </c>
      <c r="M577" s="12" t="s">
        <v>3</v>
      </c>
      <c r="N577" s="12" t="s">
        <v>3</v>
      </c>
      <c r="O577" s="30" t="s">
        <v>3395</v>
      </c>
      <c r="P577" s="2" t="str">
        <f t="shared" si="64"/>
        <v>5063</v>
      </c>
      <c r="Q577" s="9" t="str">
        <f t="shared" si="65"/>
        <v>04740-Üldmajanduslikud arendusprojektid</v>
      </c>
      <c r="R577" s="9" t="str">
        <f t="shared" si="66"/>
        <v>50</v>
      </c>
      <c r="S577" s="9" t="str">
        <f t="shared" si="67"/>
        <v/>
      </c>
      <c r="T577" s="37" t="str">
        <f t="shared" si="68"/>
        <v>5063-Sotsiaalmaks töötasudelt ja toetustelt</v>
      </c>
      <c r="U577" s="18" t="s">
        <v>2309</v>
      </c>
      <c r="V577" s="9" t="str">
        <f t="shared" si="69"/>
        <v>KU049Teenistujate tasud ja maksud</v>
      </c>
      <c r="W577" t="str">
        <f t="shared" si="70"/>
        <v>04</v>
      </c>
      <c r="X577" t="str">
        <f t="shared" si="71"/>
        <v>KU049Teenistujate tasud ja maksud</v>
      </c>
    </row>
    <row r="578" spans="1:24" hidden="1" x14ac:dyDescent="0.2">
      <c r="A578" s="12" t="s">
        <v>663</v>
      </c>
      <c r="B578" s="12">
        <v>2400</v>
      </c>
      <c r="C578" s="12" t="s">
        <v>664</v>
      </c>
      <c r="D578" s="12" t="s">
        <v>663</v>
      </c>
      <c r="E578" s="12" t="s">
        <v>12</v>
      </c>
      <c r="F578" s="12" t="s">
        <v>13</v>
      </c>
      <c r="G578" s="12" t="s">
        <v>661</v>
      </c>
      <c r="H578" s="12" t="s">
        <v>2681</v>
      </c>
      <c r="I578" s="12" t="s">
        <v>1393</v>
      </c>
      <c r="J578" s="12" t="s">
        <v>1394</v>
      </c>
      <c r="K578" s="12" t="s">
        <v>695</v>
      </c>
      <c r="L578" s="12" t="s">
        <v>696</v>
      </c>
      <c r="M578" s="12" t="s">
        <v>3</v>
      </c>
      <c r="N578" s="12" t="s">
        <v>3</v>
      </c>
      <c r="O578" s="30" t="s">
        <v>3395</v>
      </c>
      <c r="P578" s="2" t="str">
        <f t="shared" si="64"/>
        <v>5001</v>
      </c>
      <c r="Q578" s="9" t="str">
        <f t="shared" si="65"/>
        <v>04740-Üldmajanduslikud arendusprojektid</v>
      </c>
      <c r="R578" s="9" t="str">
        <f t="shared" si="66"/>
        <v>50</v>
      </c>
      <c r="S578" s="9" t="str">
        <f t="shared" si="67"/>
        <v/>
      </c>
      <c r="T578" s="37" t="str">
        <f t="shared" si="68"/>
        <v>50011-Avaliku teenistuse ametnike töötasu</v>
      </c>
      <c r="U578" s="18" t="s">
        <v>2309</v>
      </c>
      <c r="V578" s="9" t="str">
        <f t="shared" si="69"/>
        <v>KU049Teenistujate tasud ja maksud</v>
      </c>
      <c r="W578" t="str">
        <f t="shared" si="70"/>
        <v>04</v>
      </c>
      <c r="X578" t="str">
        <f t="shared" si="71"/>
        <v>KU049Teenistujate tasud ja maksud</v>
      </c>
    </row>
    <row r="579" spans="1:24" hidden="1" x14ac:dyDescent="0.2">
      <c r="A579" s="12" t="s">
        <v>2682</v>
      </c>
      <c r="B579" s="12">
        <v>-8925</v>
      </c>
      <c r="C579" s="12" t="s">
        <v>216</v>
      </c>
      <c r="D579" s="12" t="s">
        <v>215</v>
      </c>
      <c r="E579" s="12" t="s">
        <v>12</v>
      </c>
      <c r="F579" s="12" t="s">
        <v>13</v>
      </c>
      <c r="G579" s="12" t="s">
        <v>1408</v>
      </c>
      <c r="H579" s="12" t="s">
        <v>2461</v>
      </c>
      <c r="I579" s="12" t="s">
        <v>1393</v>
      </c>
      <c r="J579" s="12" t="s">
        <v>1394</v>
      </c>
      <c r="K579" s="12" t="s">
        <v>695</v>
      </c>
      <c r="L579" s="12" t="s">
        <v>696</v>
      </c>
      <c r="M579" s="12" t="s">
        <v>3</v>
      </c>
      <c r="N579" s="12" t="s">
        <v>3</v>
      </c>
      <c r="O579" s="30" t="s">
        <v>3395</v>
      </c>
      <c r="P579" s="2" t="str">
        <f t="shared" ref="P579:P642" si="72">LEFT(C579,4)</f>
        <v>5511</v>
      </c>
      <c r="Q579" s="9" t="str">
        <f t="shared" ref="Q579:Q642" si="73">CONCATENATE(K579,"-",L579)</f>
        <v>04740-Üldmajanduslikud arendusprojektid</v>
      </c>
      <c r="R579" s="9" t="str">
        <f t="shared" ref="R579:R642" si="74">LEFT(C579,2)</f>
        <v>55</v>
      </c>
      <c r="S579" s="9" t="str">
        <f t="shared" ref="S579:S642" si="75">CONCATENATE(M579,N579)</f>
        <v/>
      </c>
      <c r="T579" s="37" t="str">
        <f t="shared" ref="T579:T642" si="76">CONCATENATE(C579,"-",D579)</f>
        <v>551190-Muud majandamiskulud</v>
      </c>
      <c r="U579" s="18" t="s">
        <v>2309</v>
      </c>
      <c r="V579" s="9" t="str">
        <f t="shared" ref="V579:V642" si="77">CONCATENATE(G579,H579)</f>
        <v>KU225Planeeringute koostamine</v>
      </c>
      <c r="W579" t="str">
        <f t="shared" ref="W579:W642" si="78">LEFT(K579,2)</f>
        <v>04</v>
      </c>
      <c r="X579" t="str">
        <f t="shared" ref="X579:X642" si="79">+V579</f>
        <v>KU225Planeeringute koostamine</v>
      </c>
    </row>
    <row r="580" spans="1:24" hidden="1" x14ac:dyDescent="0.2">
      <c r="A580" s="12" t="s">
        <v>782</v>
      </c>
      <c r="B580" s="12">
        <v>20000</v>
      </c>
      <c r="C580" s="12" t="s">
        <v>781</v>
      </c>
      <c r="D580" s="12" t="s">
        <v>782</v>
      </c>
      <c r="E580" s="12" t="s">
        <v>12</v>
      </c>
      <c r="F580" s="12" t="s">
        <v>13</v>
      </c>
      <c r="G580" s="12" t="s">
        <v>2683</v>
      </c>
      <c r="H580" s="12" t="s">
        <v>2684</v>
      </c>
      <c r="I580" s="12" t="s">
        <v>1393</v>
      </c>
      <c r="J580" s="12" t="s">
        <v>1394</v>
      </c>
      <c r="K580" s="12" t="s">
        <v>695</v>
      </c>
      <c r="L580" s="12" t="s">
        <v>696</v>
      </c>
      <c r="M580" s="12" t="s">
        <v>3</v>
      </c>
      <c r="N580" s="12" t="s">
        <v>3</v>
      </c>
      <c r="O580" s="30" t="s">
        <v>3395</v>
      </c>
      <c r="P580" s="2" t="str">
        <f t="shared" si="72"/>
        <v>5514</v>
      </c>
      <c r="Q580" s="9" t="str">
        <f t="shared" si="73"/>
        <v>04740-Üldmajanduslikud arendusprojektid</v>
      </c>
      <c r="R580" s="9" t="str">
        <f t="shared" si="74"/>
        <v>55</v>
      </c>
      <c r="S580" s="9" t="str">
        <f t="shared" si="75"/>
        <v/>
      </c>
      <c r="T580" s="37" t="str">
        <f t="shared" si="76"/>
        <v>5514-IKT KULUD</v>
      </c>
      <c r="U580" s="18" t="s">
        <v>2309</v>
      </c>
      <c r="V580" s="9" t="str">
        <f t="shared" si="77"/>
        <v>KU163Registrite ja programmide kulud</v>
      </c>
      <c r="W580" t="str">
        <f t="shared" si="78"/>
        <v>04</v>
      </c>
      <c r="X580" t="str">
        <f t="shared" si="79"/>
        <v>KU163Registrite ja programmide kulud</v>
      </c>
    </row>
    <row r="581" spans="1:24" hidden="1" x14ac:dyDescent="0.2">
      <c r="A581" s="12" t="s">
        <v>2682</v>
      </c>
      <c r="B581" s="12">
        <v>-11075</v>
      </c>
      <c r="C581" s="12" t="s">
        <v>216</v>
      </c>
      <c r="D581" s="12" t="s">
        <v>215</v>
      </c>
      <c r="E581" s="12" t="s">
        <v>12</v>
      </c>
      <c r="F581" s="12" t="s">
        <v>13</v>
      </c>
      <c r="G581" s="12" t="s">
        <v>1412</v>
      </c>
      <c r="H581" s="12" t="s">
        <v>1413</v>
      </c>
      <c r="I581" s="12" t="s">
        <v>1393</v>
      </c>
      <c r="J581" s="12" t="s">
        <v>1394</v>
      </c>
      <c r="K581" s="12" t="s">
        <v>695</v>
      </c>
      <c r="L581" s="12" t="s">
        <v>696</v>
      </c>
      <c r="M581" s="12" t="s">
        <v>3</v>
      </c>
      <c r="N581" s="12" t="s">
        <v>3</v>
      </c>
      <c r="O581" s="30" t="s">
        <v>3395</v>
      </c>
      <c r="P581" s="2" t="str">
        <f t="shared" si="72"/>
        <v>5511</v>
      </c>
      <c r="Q581" s="9" t="str">
        <f t="shared" si="73"/>
        <v>04740-Üldmajanduslikud arendusprojektid</v>
      </c>
      <c r="R581" s="9" t="str">
        <f t="shared" si="74"/>
        <v>55</v>
      </c>
      <c r="S581" s="9" t="str">
        <f t="shared" si="75"/>
        <v/>
      </c>
      <c r="T581" s="37" t="str">
        <f t="shared" si="76"/>
        <v>551190-Muud majandamiskulud</v>
      </c>
      <c r="U581" s="18" t="s">
        <v>2309</v>
      </c>
      <c r="V581" s="9" t="str">
        <f t="shared" si="77"/>
        <v>KU161Mõõdistamine</v>
      </c>
      <c r="W581" t="str">
        <f t="shared" si="78"/>
        <v>04</v>
      </c>
      <c r="X581" t="str">
        <f t="shared" si="79"/>
        <v>KU161Mõõdistamine</v>
      </c>
    </row>
    <row r="582" spans="1:24" hidden="1" x14ac:dyDescent="0.2">
      <c r="A582" s="12" t="s">
        <v>2685</v>
      </c>
      <c r="B582" s="12">
        <v>-1000</v>
      </c>
      <c r="C582" s="12" t="s">
        <v>1162</v>
      </c>
      <c r="D582" s="12" t="s">
        <v>1161</v>
      </c>
      <c r="E582" s="12" t="s">
        <v>143</v>
      </c>
      <c r="F582" s="12" t="s">
        <v>144</v>
      </c>
      <c r="G582" s="12" t="s">
        <v>1163</v>
      </c>
      <c r="H582" s="12" t="s">
        <v>1161</v>
      </c>
      <c r="I582" s="12" t="s">
        <v>1095</v>
      </c>
      <c r="J582" s="12" t="s">
        <v>1096</v>
      </c>
      <c r="K582" s="12" t="s">
        <v>1097</v>
      </c>
      <c r="L582" s="12" t="s">
        <v>1098</v>
      </c>
      <c r="M582" s="12" t="s">
        <v>3</v>
      </c>
      <c r="N582" s="12" t="s">
        <v>3</v>
      </c>
      <c r="O582" s="30" t="s">
        <v>3395</v>
      </c>
      <c r="P582" s="2" t="str">
        <f t="shared" si="72"/>
        <v>3203</v>
      </c>
      <c r="Q582" s="9" t="str">
        <f t="shared" si="73"/>
        <v>00000-Tegevusalata</v>
      </c>
      <c r="R582" s="9" t="str">
        <f t="shared" si="74"/>
        <v>32</v>
      </c>
      <c r="S582" s="9" t="str">
        <f t="shared" si="75"/>
        <v/>
      </c>
      <c r="T582" s="37" t="str">
        <f t="shared" si="76"/>
        <v>3203-Riigilõiv kasutuslubade eest</v>
      </c>
      <c r="U582" s="18" t="s">
        <v>2309</v>
      </c>
      <c r="V582" s="9" t="str">
        <f t="shared" si="77"/>
        <v>TU013Riigilõiv kasutuslubade eest</v>
      </c>
      <c r="W582" t="str">
        <f t="shared" si="78"/>
        <v>00</v>
      </c>
      <c r="X582" t="str">
        <f t="shared" si="79"/>
        <v>TU013Riigilõiv kasutuslubade eest</v>
      </c>
    </row>
    <row r="583" spans="1:24" hidden="1" x14ac:dyDescent="0.2">
      <c r="A583" s="12" t="s">
        <v>2686</v>
      </c>
      <c r="B583" s="12">
        <v>-5000</v>
      </c>
      <c r="C583" s="12" t="s">
        <v>1126</v>
      </c>
      <c r="D583" s="12" t="s">
        <v>1125</v>
      </c>
      <c r="E583" s="12" t="s">
        <v>143</v>
      </c>
      <c r="F583" s="12" t="s">
        <v>144</v>
      </c>
      <c r="G583" s="12" t="s">
        <v>1127</v>
      </c>
      <c r="H583" s="12" t="s">
        <v>1125</v>
      </c>
      <c r="I583" s="12" t="s">
        <v>1095</v>
      </c>
      <c r="J583" s="12" t="s">
        <v>1096</v>
      </c>
      <c r="K583" s="12" t="s">
        <v>1097</v>
      </c>
      <c r="L583" s="12" t="s">
        <v>1098</v>
      </c>
      <c r="M583" s="12" t="s">
        <v>3</v>
      </c>
      <c r="N583" s="12" t="s">
        <v>3</v>
      </c>
      <c r="O583" s="30" t="s">
        <v>3395</v>
      </c>
      <c r="P583" s="2" t="str">
        <f t="shared" si="72"/>
        <v>3202</v>
      </c>
      <c r="Q583" s="9" t="str">
        <f t="shared" si="73"/>
        <v>00000-Tegevusalata</v>
      </c>
      <c r="R583" s="9" t="str">
        <f t="shared" si="74"/>
        <v>32</v>
      </c>
      <c r="S583" s="9" t="str">
        <f t="shared" si="75"/>
        <v/>
      </c>
      <c r="T583" s="37" t="str">
        <f t="shared" si="76"/>
        <v>3202-Riigilõiv ehituslubade eest</v>
      </c>
      <c r="U583" s="18" t="s">
        <v>2309</v>
      </c>
      <c r="V583" s="9" t="str">
        <f t="shared" si="77"/>
        <v>TU012Riigilõiv ehituslubade eest</v>
      </c>
      <c r="W583" t="str">
        <f t="shared" si="78"/>
        <v>00</v>
      </c>
      <c r="X583" t="str">
        <f t="shared" si="79"/>
        <v>TU012Riigilõiv ehituslubade eest</v>
      </c>
    </row>
    <row r="584" spans="1:24" hidden="1" x14ac:dyDescent="0.2">
      <c r="A584" s="12" t="s">
        <v>2687</v>
      </c>
      <c r="B584" s="12">
        <v>300</v>
      </c>
      <c r="C584" s="12" t="s">
        <v>160</v>
      </c>
      <c r="D584" s="12" t="s">
        <v>159</v>
      </c>
      <c r="E584" s="12" t="s">
        <v>12</v>
      </c>
      <c r="F584" s="12" t="s">
        <v>13</v>
      </c>
      <c r="G584" s="12" t="s">
        <v>3</v>
      </c>
      <c r="H584" s="12" t="s">
        <v>3</v>
      </c>
      <c r="I584" s="12" t="s">
        <v>30</v>
      </c>
      <c r="J584" s="12" t="s">
        <v>31</v>
      </c>
      <c r="K584" s="12" t="s">
        <v>16</v>
      </c>
      <c r="L584" s="12" t="s">
        <v>17</v>
      </c>
      <c r="M584" s="12" t="s">
        <v>3</v>
      </c>
      <c r="N584" s="12" t="s">
        <v>3</v>
      </c>
      <c r="O584" s="30" t="s">
        <v>3395</v>
      </c>
      <c r="P584" s="2" t="str">
        <f t="shared" si="72"/>
        <v>5515</v>
      </c>
      <c r="Q584" s="9" t="str">
        <f t="shared" si="73"/>
        <v>09110-Alusharidus</v>
      </c>
      <c r="R584" s="9" t="str">
        <f t="shared" si="74"/>
        <v>55</v>
      </c>
      <c r="S584" s="9" t="str">
        <f t="shared" si="75"/>
        <v/>
      </c>
      <c r="T584" s="37" t="str">
        <f t="shared" si="76"/>
        <v>55157-Inventari hooldus</v>
      </c>
      <c r="U584" s="18" t="s">
        <v>2308</v>
      </c>
      <c r="V584" s="9" t="str">
        <f t="shared" si="77"/>
        <v/>
      </c>
      <c r="W584" t="str">
        <f t="shared" si="78"/>
        <v>09</v>
      </c>
      <c r="X584" t="str">
        <f t="shared" si="79"/>
        <v/>
      </c>
    </row>
    <row r="585" spans="1:24" hidden="1" x14ac:dyDescent="0.2">
      <c r="A585" s="12" t="s">
        <v>157</v>
      </c>
      <c r="B585" s="12">
        <v>-300</v>
      </c>
      <c r="C585" s="12" t="s">
        <v>158</v>
      </c>
      <c r="D585" s="12" t="s">
        <v>157</v>
      </c>
      <c r="E585" s="12" t="s">
        <v>12</v>
      </c>
      <c r="F585" s="12" t="s">
        <v>13</v>
      </c>
      <c r="G585" s="12" t="s">
        <v>3</v>
      </c>
      <c r="H585" s="12" t="s">
        <v>3</v>
      </c>
      <c r="I585" s="12" t="s">
        <v>30</v>
      </c>
      <c r="J585" s="12" t="s">
        <v>31</v>
      </c>
      <c r="K585" s="12" t="s">
        <v>16</v>
      </c>
      <c r="L585" s="12" t="s">
        <v>17</v>
      </c>
      <c r="M585" s="12" t="s">
        <v>3</v>
      </c>
      <c r="N585" s="12" t="s">
        <v>3</v>
      </c>
      <c r="O585" s="30" t="s">
        <v>3395</v>
      </c>
      <c r="P585" s="2" t="str">
        <f t="shared" si="72"/>
        <v>5515</v>
      </c>
      <c r="Q585" s="9" t="str">
        <f t="shared" si="73"/>
        <v>09110-Alusharidus</v>
      </c>
      <c r="R585" s="9" t="str">
        <f t="shared" si="74"/>
        <v>55</v>
      </c>
      <c r="S585" s="9" t="str">
        <f t="shared" si="75"/>
        <v/>
      </c>
      <c r="T585" s="37" t="str">
        <f t="shared" si="76"/>
        <v>55159-Muud inventarikulud</v>
      </c>
      <c r="U585" s="18" t="s">
        <v>2308</v>
      </c>
      <c r="V585" s="9" t="str">
        <f t="shared" si="77"/>
        <v/>
      </c>
      <c r="W585" t="str">
        <f t="shared" si="78"/>
        <v>09</v>
      </c>
      <c r="X585" t="str">
        <f t="shared" si="79"/>
        <v/>
      </c>
    </row>
    <row r="586" spans="1:24" hidden="1" x14ac:dyDescent="0.2">
      <c r="A586" s="12" t="s">
        <v>255</v>
      </c>
      <c r="B586" s="12">
        <v>250</v>
      </c>
      <c r="C586" s="12" t="s">
        <v>256</v>
      </c>
      <c r="D586" s="12" t="s">
        <v>255</v>
      </c>
      <c r="E586" s="12" t="s">
        <v>12</v>
      </c>
      <c r="F586" s="12" t="s">
        <v>13</v>
      </c>
      <c r="G586" s="12" t="s">
        <v>3</v>
      </c>
      <c r="H586" s="12" t="s">
        <v>3</v>
      </c>
      <c r="I586" s="12" t="s">
        <v>30</v>
      </c>
      <c r="J586" s="12" t="s">
        <v>31</v>
      </c>
      <c r="K586" s="12" t="s">
        <v>16</v>
      </c>
      <c r="L586" s="12" t="s">
        <v>17</v>
      </c>
      <c r="M586" s="12" t="s">
        <v>3</v>
      </c>
      <c r="N586" s="12" t="s">
        <v>3</v>
      </c>
      <c r="O586" s="30" t="s">
        <v>3395</v>
      </c>
      <c r="P586" s="2" t="str">
        <f t="shared" si="72"/>
        <v>5500</v>
      </c>
      <c r="Q586" s="9" t="str">
        <f t="shared" si="73"/>
        <v>09110-Alusharidus</v>
      </c>
      <c r="R586" s="9" t="str">
        <f t="shared" si="74"/>
        <v>55</v>
      </c>
      <c r="S586" s="9" t="str">
        <f t="shared" si="75"/>
        <v/>
      </c>
      <c r="T586" s="37" t="str">
        <f t="shared" si="76"/>
        <v>55006-Kingitused ja auhinnad kolmandatele isikutele</v>
      </c>
      <c r="U586" s="18" t="s">
        <v>2308</v>
      </c>
      <c r="V586" s="9" t="str">
        <f t="shared" si="77"/>
        <v/>
      </c>
      <c r="W586" t="str">
        <f t="shared" si="78"/>
        <v>09</v>
      </c>
      <c r="X586" t="str">
        <f t="shared" si="79"/>
        <v/>
      </c>
    </row>
    <row r="587" spans="1:24" hidden="1" x14ac:dyDescent="0.2">
      <c r="A587" s="12" t="s">
        <v>179</v>
      </c>
      <c r="B587" s="12">
        <v>-250</v>
      </c>
      <c r="C587" s="12" t="s">
        <v>180</v>
      </c>
      <c r="D587" s="12" t="s">
        <v>179</v>
      </c>
      <c r="E587" s="12" t="s">
        <v>12</v>
      </c>
      <c r="F587" s="12" t="s">
        <v>13</v>
      </c>
      <c r="G587" s="12" t="s">
        <v>3</v>
      </c>
      <c r="H587" s="12" t="s">
        <v>3</v>
      </c>
      <c r="I587" s="12" t="s">
        <v>30</v>
      </c>
      <c r="J587" s="12" t="s">
        <v>31</v>
      </c>
      <c r="K587" s="12" t="s">
        <v>16</v>
      </c>
      <c r="L587" s="12" t="s">
        <v>17</v>
      </c>
      <c r="M587" s="12" t="s">
        <v>3</v>
      </c>
      <c r="N587" s="12" t="s">
        <v>3</v>
      </c>
      <c r="O587" s="30" t="s">
        <v>3395</v>
      </c>
      <c r="P587" s="2" t="str">
        <f t="shared" si="72"/>
        <v>5500</v>
      </c>
      <c r="Q587" s="9" t="str">
        <f t="shared" si="73"/>
        <v>09110-Alusharidus</v>
      </c>
      <c r="R587" s="9" t="str">
        <f t="shared" si="74"/>
        <v>55</v>
      </c>
      <c r="S587" s="9" t="str">
        <f t="shared" si="75"/>
        <v/>
      </c>
      <c r="T587" s="37" t="str">
        <f t="shared" si="76"/>
        <v>55005-Esindus- ja vastuvõtukulud</v>
      </c>
      <c r="U587" s="18" t="s">
        <v>2308</v>
      </c>
      <c r="V587" s="9" t="str">
        <f t="shared" si="77"/>
        <v/>
      </c>
      <c r="W587" t="str">
        <f t="shared" si="78"/>
        <v>09</v>
      </c>
      <c r="X587" t="str">
        <f t="shared" si="79"/>
        <v/>
      </c>
    </row>
    <row r="588" spans="1:24" hidden="1" x14ac:dyDescent="0.2">
      <c r="A588" s="12" t="s">
        <v>2688</v>
      </c>
      <c r="B588" s="12">
        <v>125</v>
      </c>
      <c r="C588" s="12" t="s">
        <v>238</v>
      </c>
      <c r="D588" s="12" t="s">
        <v>239</v>
      </c>
      <c r="E588" s="12" t="s">
        <v>12</v>
      </c>
      <c r="F588" s="12" t="s">
        <v>13</v>
      </c>
      <c r="G588" s="12" t="s">
        <v>3</v>
      </c>
      <c r="H588" s="12" t="s">
        <v>3</v>
      </c>
      <c r="I588" s="12" t="s">
        <v>45</v>
      </c>
      <c r="J588" s="12" t="s">
        <v>46</v>
      </c>
      <c r="K588" s="12" t="s">
        <v>47</v>
      </c>
      <c r="L588" s="12" t="s">
        <v>48</v>
      </c>
      <c r="M588" s="12" t="s">
        <v>199</v>
      </c>
      <c r="N588" s="12" t="s">
        <v>200</v>
      </c>
      <c r="O588" s="30" t="s">
        <v>3395</v>
      </c>
      <c r="P588" s="2" t="str">
        <f t="shared" si="72"/>
        <v>5514</v>
      </c>
      <c r="Q588" s="9" t="str">
        <f t="shared" si="73"/>
        <v>09510-Noorte huviharidus ja huvitegevus</v>
      </c>
      <c r="R588" s="9" t="str">
        <f t="shared" si="74"/>
        <v>55</v>
      </c>
      <c r="S588" s="9" t="str">
        <f t="shared" si="75"/>
        <v>3000IKT kulud asutustes</v>
      </c>
      <c r="T588" s="37" t="str">
        <f t="shared" si="76"/>
        <v>55142-Kulud remondile ja hooldusele</v>
      </c>
      <c r="U588" s="18" t="s">
        <v>2308</v>
      </c>
      <c r="V588" s="9" t="str">
        <f t="shared" si="77"/>
        <v/>
      </c>
      <c r="W588" t="str">
        <f t="shared" si="78"/>
        <v>09</v>
      </c>
      <c r="X588" t="str">
        <f t="shared" si="79"/>
        <v/>
      </c>
    </row>
    <row r="589" spans="1:24" hidden="1" x14ac:dyDescent="0.2">
      <c r="A589" s="12" t="s">
        <v>2689</v>
      </c>
      <c r="B589" s="12">
        <v>-125</v>
      </c>
      <c r="C589" s="12" t="s">
        <v>203</v>
      </c>
      <c r="D589" s="12" t="s">
        <v>204</v>
      </c>
      <c r="E589" s="12" t="s">
        <v>12</v>
      </c>
      <c r="F589" s="12" t="s">
        <v>13</v>
      </c>
      <c r="G589" s="12" t="s">
        <v>3</v>
      </c>
      <c r="H589" s="12" t="s">
        <v>3</v>
      </c>
      <c r="I589" s="12" t="s">
        <v>45</v>
      </c>
      <c r="J589" s="12" t="s">
        <v>46</v>
      </c>
      <c r="K589" s="12" t="s">
        <v>47</v>
      </c>
      <c r="L589" s="12" t="s">
        <v>48</v>
      </c>
      <c r="M589" s="12" t="s">
        <v>199</v>
      </c>
      <c r="N589" s="12" t="s">
        <v>200</v>
      </c>
      <c r="O589" s="30" t="s">
        <v>3395</v>
      </c>
      <c r="P589" s="2" t="str">
        <f t="shared" si="72"/>
        <v>5514</v>
      </c>
      <c r="Q589" s="9" t="str">
        <f t="shared" si="73"/>
        <v>09510-Noorte huviharidus ja huvitegevus</v>
      </c>
      <c r="R589" s="9" t="str">
        <f t="shared" si="74"/>
        <v>55</v>
      </c>
      <c r="S589" s="9" t="str">
        <f t="shared" si="75"/>
        <v>3000IKT kulud asutustes</v>
      </c>
      <c r="T589" s="37" t="str">
        <f t="shared" si="76"/>
        <v>55141-Kulud riist- ja tarkvara ostmiseks</v>
      </c>
      <c r="U589" s="18" t="s">
        <v>2308</v>
      </c>
      <c r="V589" s="9" t="str">
        <f t="shared" si="77"/>
        <v/>
      </c>
      <c r="W589" t="str">
        <f t="shared" si="78"/>
        <v>09</v>
      </c>
      <c r="X589" t="str">
        <f t="shared" si="79"/>
        <v/>
      </c>
    </row>
    <row r="590" spans="1:24" hidden="1" x14ac:dyDescent="0.2">
      <c r="A590" s="12" t="s">
        <v>2690</v>
      </c>
      <c r="B590" s="12">
        <v>1615</v>
      </c>
      <c r="C590" s="12" t="s">
        <v>166</v>
      </c>
      <c r="D590" s="12" t="s">
        <v>165</v>
      </c>
      <c r="E590" s="12" t="s">
        <v>12</v>
      </c>
      <c r="F590" s="12" t="s">
        <v>13</v>
      </c>
      <c r="G590" s="12" t="s">
        <v>778</v>
      </c>
      <c r="H590" s="12" t="s">
        <v>779</v>
      </c>
      <c r="I590" s="12" t="s">
        <v>1050</v>
      </c>
      <c r="J590" s="12" t="s">
        <v>1051</v>
      </c>
      <c r="K590" s="12" t="s">
        <v>101</v>
      </c>
      <c r="L590" s="12" t="s">
        <v>102</v>
      </c>
      <c r="M590" s="12" t="s">
        <v>3</v>
      </c>
      <c r="N590" s="12" t="s">
        <v>3</v>
      </c>
      <c r="O590" s="30" t="s">
        <v>3395</v>
      </c>
      <c r="P590" s="2" t="str">
        <f t="shared" si="72"/>
        <v>5515</v>
      </c>
      <c r="Q590" s="9" t="str">
        <f t="shared" si="73"/>
        <v>01112-Valla- ja linnavalitsus</v>
      </c>
      <c r="R590" s="9" t="str">
        <f t="shared" si="74"/>
        <v>55</v>
      </c>
      <c r="S590" s="9" t="str">
        <f t="shared" si="75"/>
        <v/>
      </c>
      <c r="T590" s="37" t="str">
        <f t="shared" si="76"/>
        <v>55152-Büroomasinad, olmetehnika</v>
      </c>
      <c r="U590" s="18" t="s">
        <v>2309</v>
      </c>
      <c r="V590" s="9" t="str">
        <f t="shared" si="77"/>
        <v>KU097Linna  büroomasinad, olmetehnoloogia</v>
      </c>
      <c r="W590" t="str">
        <f t="shared" si="78"/>
        <v>01</v>
      </c>
      <c r="X590" t="str">
        <f t="shared" si="79"/>
        <v>KU097Linna  büroomasinad, olmetehnoloogia</v>
      </c>
    </row>
    <row r="591" spans="1:24" hidden="1" x14ac:dyDescent="0.2">
      <c r="A591" s="12" t="s">
        <v>2690</v>
      </c>
      <c r="B591" s="12">
        <v>950</v>
      </c>
      <c r="C591" s="12" t="s">
        <v>160</v>
      </c>
      <c r="D591" s="12" t="s">
        <v>159</v>
      </c>
      <c r="E591" s="12" t="s">
        <v>12</v>
      </c>
      <c r="F591" s="12" t="s">
        <v>13</v>
      </c>
      <c r="G591" s="12" t="s">
        <v>776</v>
      </c>
      <c r="H591" s="12" t="s">
        <v>777</v>
      </c>
      <c r="I591" s="12" t="s">
        <v>1050</v>
      </c>
      <c r="J591" s="12" t="s">
        <v>1051</v>
      </c>
      <c r="K591" s="12" t="s">
        <v>101</v>
      </c>
      <c r="L591" s="12" t="s">
        <v>102</v>
      </c>
      <c r="M591" s="12" t="s">
        <v>3</v>
      </c>
      <c r="N591" s="12" t="s">
        <v>3</v>
      </c>
      <c r="O591" s="30" t="s">
        <v>3395</v>
      </c>
      <c r="P591" s="2" t="str">
        <f t="shared" si="72"/>
        <v>5515</v>
      </c>
      <c r="Q591" s="9" t="str">
        <f t="shared" si="73"/>
        <v>01112-Valla- ja linnavalitsus</v>
      </c>
      <c r="R591" s="9" t="str">
        <f t="shared" si="74"/>
        <v>55</v>
      </c>
      <c r="S591" s="9" t="str">
        <f t="shared" si="75"/>
        <v/>
      </c>
      <c r="T591" s="37" t="str">
        <f t="shared" si="76"/>
        <v>55157-Inventari hooldus</v>
      </c>
      <c r="U591" s="18" t="s">
        <v>2309</v>
      </c>
      <c r="V591" s="9" t="str">
        <f t="shared" si="77"/>
        <v>KU105Linna inventari hooldus</v>
      </c>
      <c r="W591" t="str">
        <f t="shared" si="78"/>
        <v>01</v>
      </c>
      <c r="X591" t="str">
        <f t="shared" si="79"/>
        <v>KU105Linna inventari hooldus</v>
      </c>
    </row>
    <row r="592" spans="1:24" hidden="1" x14ac:dyDescent="0.2">
      <c r="A592" s="12" t="s">
        <v>2690</v>
      </c>
      <c r="B592" s="12">
        <v>5595</v>
      </c>
      <c r="C592" s="12" t="s">
        <v>176</v>
      </c>
      <c r="D592" s="12" t="s">
        <v>175</v>
      </c>
      <c r="E592" s="12" t="s">
        <v>12</v>
      </c>
      <c r="F592" s="12" t="s">
        <v>13</v>
      </c>
      <c r="G592" s="12" t="s">
        <v>785</v>
      </c>
      <c r="H592" s="12" t="s">
        <v>786</v>
      </c>
      <c r="I592" s="12" t="s">
        <v>1050</v>
      </c>
      <c r="J592" s="12" t="s">
        <v>1051</v>
      </c>
      <c r="K592" s="12" t="s">
        <v>101</v>
      </c>
      <c r="L592" s="12" t="s">
        <v>102</v>
      </c>
      <c r="M592" s="12" t="s">
        <v>3</v>
      </c>
      <c r="N592" s="12" t="s">
        <v>3</v>
      </c>
      <c r="O592" s="30" t="s">
        <v>3395</v>
      </c>
      <c r="P592" s="2" t="str">
        <f t="shared" si="72"/>
        <v>5500</v>
      </c>
      <c r="Q592" s="9" t="str">
        <f t="shared" si="73"/>
        <v>01112-Valla- ja linnavalitsus</v>
      </c>
      <c r="R592" s="9" t="str">
        <f t="shared" si="74"/>
        <v>55</v>
      </c>
      <c r="S592" s="9" t="str">
        <f t="shared" si="75"/>
        <v/>
      </c>
      <c r="T592" s="37" t="str">
        <f t="shared" si="76"/>
        <v>55009-Muud administreerimiskulud, pangateenused</v>
      </c>
      <c r="U592" s="18" t="s">
        <v>2309</v>
      </c>
      <c r="V592" s="9" t="str">
        <f t="shared" si="77"/>
        <v>KU075Linna muud adminkulud</v>
      </c>
      <c r="W592" t="str">
        <f t="shared" si="78"/>
        <v>01</v>
      </c>
      <c r="X592" t="str">
        <f t="shared" si="79"/>
        <v>KU075Linna muud adminkulud</v>
      </c>
    </row>
    <row r="593" spans="1:24" hidden="1" x14ac:dyDescent="0.2">
      <c r="A593" s="12" t="s">
        <v>2690</v>
      </c>
      <c r="B593" s="12">
        <v>4513</v>
      </c>
      <c r="C593" s="12" t="s">
        <v>180</v>
      </c>
      <c r="D593" s="12" t="s">
        <v>179</v>
      </c>
      <c r="E593" s="12" t="s">
        <v>12</v>
      </c>
      <c r="F593" s="12" t="s">
        <v>13</v>
      </c>
      <c r="G593" s="12" t="s">
        <v>759</v>
      </c>
      <c r="H593" s="12" t="s">
        <v>760</v>
      </c>
      <c r="I593" s="12" t="s">
        <v>1050</v>
      </c>
      <c r="J593" s="12" t="s">
        <v>1051</v>
      </c>
      <c r="K593" s="12" t="s">
        <v>101</v>
      </c>
      <c r="L593" s="12" t="s">
        <v>102</v>
      </c>
      <c r="M593" s="12" t="s">
        <v>3</v>
      </c>
      <c r="N593" s="12" t="s">
        <v>3</v>
      </c>
      <c r="O593" s="30" t="s">
        <v>3395</v>
      </c>
      <c r="P593" s="2" t="str">
        <f t="shared" si="72"/>
        <v>5500</v>
      </c>
      <c r="Q593" s="9" t="str">
        <f t="shared" si="73"/>
        <v>01112-Valla- ja linnavalitsus</v>
      </c>
      <c r="R593" s="9" t="str">
        <f t="shared" si="74"/>
        <v>55</v>
      </c>
      <c r="S593" s="9" t="str">
        <f t="shared" si="75"/>
        <v/>
      </c>
      <c r="T593" s="37" t="str">
        <f t="shared" si="76"/>
        <v>55005-Esindus- ja vastuvõtukulud</v>
      </c>
      <c r="U593" s="18" t="s">
        <v>2309</v>
      </c>
      <c r="V593" s="9" t="str">
        <f t="shared" si="77"/>
        <v>KU069Linna külaliste vastuvõtt</v>
      </c>
      <c r="W593" t="str">
        <f t="shared" si="78"/>
        <v>01</v>
      </c>
      <c r="X593" t="str">
        <f t="shared" si="79"/>
        <v>KU069Linna külaliste vastuvõtt</v>
      </c>
    </row>
    <row r="594" spans="1:24" hidden="1" x14ac:dyDescent="0.2">
      <c r="A594" s="12" t="s">
        <v>2691</v>
      </c>
      <c r="B594" s="12">
        <v>2375</v>
      </c>
      <c r="C594" s="12" t="s">
        <v>184</v>
      </c>
      <c r="D594" s="12" t="s">
        <v>183</v>
      </c>
      <c r="E594" s="12" t="s">
        <v>12</v>
      </c>
      <c r="F594" s="12" t="s">
        <v>13</v>
      </c>
      <c r="G594" s="12" t="s">
        <v>816</v>
      </c>
      <c r="H594" s="12" t="s">
        <v>817</v>
      </c>
      <c r="I594" s="12" t="s">
        <v>1050</v>
      </c>
      <c r="J594" s="12" t="s">
        <v>1051</v>
      </c>
      <c r="K594" s="12" t="s">
        <v>101</v>
      </c>
      <c r="L594" s="12" t="s">
        <v>102</v>
      </c>
      <c r="M594" s="12" t="s">
        <v>3</v>
      </c>
      <c r="N594" s="12" t="s">
        <v>3</v>
      </c>
      <c r="O594" s="30" t="s">
        <v>3395</v>
      </c>
      <c r="P594" s="2" t="str">
        <f t="shared" si="72"/>
        <v>5500</v>
      </c>
      <c r="Q594" s="9" t="str">
        <f t="shared" si="73"/>
        <v>01112-Valla- ja linnavalitsus</v>
      </c>
      <c r="R594" s="9" t="str">
        <f t="shared" si="74"/>
        <v>55</v>
      </c>
      <c r="S594" s="9" t="str">
        <f t="shared" si="75"/>
        <v/>
      </c>
      <c r="T594" s="37" t="str">
        <f t="shared" si="76"/>
        <v>55001-Raamatud, ajalehed, ajakirjad, muud trükised</v>
      </c>
      <c r="U594" s="18" t="s">
        <v>2309</v>
      </c>
      <c r="V594" s="9" t="str">
        <f t="shared" si="77"/>
        <v>KU063Linna raamatud, ajakirjandus</v>
      </c>
      <c r="W594" t="str">
        <f t="shared" si="78"/>
        <v>01</v>
      </c>
      <c r="X594" t="str">
        <f t="shared" si="79"/>
        <v>KU063Linna raamatud, ajakirjandus</v>
      </c>
    </row>
    <row r="595" spans="1:24" hidden="1" x14ac:dyDescent="0.2">
      <c r="A595" s="12" t="s">
        <v>177</v>
      </c>
      <c r="B595" s="12">
        <v>1063</v>
      </c>
      <c r="C595" s="12" t="s">
        <v>178</v>
      </c>
      <c r="D595" s="12" t="s">
        <v>177</v>
      </c>
      <c r="E595" s="12" t="s">
        <v>12</v>
      </c>
      <c r="F595" s="12" t="s">
        <v>13</v>
      </c>
      <c r="G595" s="12" t="s">
        <v>755</v>
      </c>
      <c r="H595" s="12" t="s">
        <v>756</v>
      </c>
      <c r="I595" s="12" t="s">
        <v>1050</v>
      </c>
      <c r="J595" s="12" t="s">
        <v>1051</v>
      </c>
      <c r="K595" s="12" t="s">
        <v>114</v>
      </c>
      <c r="L595" s="12" t="s">
        <v>115</v>
      </c>
      <c r="M595" s="12" t="s">
        <v>3</v>
      </c>
      <c r="N595" s="12" t="s">
        <v>3</v>
      </c>
      <c r="O595" s="30" t="s">
        <v>3395</v>
      </c>
      <c r="P595" s="2" t="str">
        <f t="shared" si="72"/>
        <v>5500</v>
      </c>
      <c r="Q595" s="9" t="str">
        <f t="shared" si="73"/>
        <v>01111-Valla- ja linnavolikogu</v>
      </c>
      <c r="R595" s="9" t="str">
        <f t="shared" si="74"/>
        <v>55</v>
      </c>
      <c r="S595" s="9" t="str">
        <f t="shared" si="75"/>
        <v/>
      </c>
      <c r="T595" s="37" t="str">
        <f t="shared" si="76"/>
        <v>55008-Kulud info- ja PR teenustele k.a. ajalehekuulutuse</v>
      </c>
      <c r="U595" s="18" t="s">
        <v>2309</v>
      </c>
      <c r="V595" s="9" t="str">
        <f t="shared" si="77"/>
        <v>KU021Volikogu külalised, lilled, vesi</v>
      </c>
      <c r="W595" t="str">
        <f t="shared" si="78"/>
        <v>01</v>
      </c>
      <c r="X595" t="str">
        <f t="shared" si="79"/>
        <v>KU021Volikogu külalised, lilled, vesi</v>
      </c>
    </row>
    <row r="596" spans="1:24" hidden="1" x14ac:dyDescent="0.2">
      <c r="A596" s="12" t="s">
        <v>2692</v>
      </c>
      <c r="B596" s="12">
        <v>20000</v>
      </c>
      <c r="C596" s="12" t="s">
        <v>485</v>
      </c>
      <c r="D596" s="12" t="s">
        <v>486</v>
      </c>
      <c r="E596" s="12" t="s">
        <v>387</v>
      </c>
      <c r="F596" s="12" t="s">
        <v>388</v>
      </c>
      <c r="G596" s="12" t="s">
        <v>2498</v>
      </c>
      <c r="H596" s="12" t="s">
        <v>2499</v>
      </c>
      <c r="I596" s="12" t="s">
        <v>1095</v>
      </c>
      <c r="J596" s="12" t="s">
        <v>1096</v>
      </c>
      <c r="K596" s="12" t="s">
        <v>16</v>
      </c>
      <c r="L596" s="12" t="s">
        <v>17</v>
      </c>
      <c r="M596" s="12" t="s">
        <v>3</v>
      </c>
      <c r="N596" s="12" t="s">
        <v>3</v>
      </c>
      <c r="O596" s="30" t="s">
        <v>3395</v>
      </c>
      <c r="P596" s="2" t="str">
        <f t="shared" si="72"/>
        <v>1551</v>
      </c>
      <c r="Q596" s="9" t="str">
        <f t="shared" si="73"/>
        <v>09110-Alusharidus</v>
      </c>
      <c r="R596" s="9" t="str">
        <f t="shared" si="74"/>
        <v>15</v>
      </c>
      <c r="S596" s="9" t="str">
        <f t="shared" si="75"/>
        <v/>
      </c>
      <c r="T596" s="37" t="str">
        <f t="shared" si="76"/>
        <v>1551-Hooned ja rajatised</v>
      </c>
      <c r="U596" s="18" t="s">
        <v>2309</v>
      </c>
      <c r="V596" s="9" t="str">
        <f t="shared" si="77"/>
        <v>KU784Viljandi Lasteaed Karlsson hoone projekteerimine ja ehitus</v>
      </c>
      <c r="W596" t="str">
        <f t="shared" si="78"/>
        <v>09</v>
      </c>
      <c r="X596" t="str">
        <f t="shared" si="79"/>
        <v>KU784Viljandi Lasteaed Karlsson hoone projekteerimine ja ehitus</v>
      </c>
    </row>
    <row r="597" spans="1:24" hidden="1" x14ac:dyDescent="0.2">
      <c r="A597" s="12" t="s">
        <v>2693</v>
      </c>
      <c r="B597" s="12">
        <v>100000</v>
      </c>
      <c r="C597" s="12" t="s">
        <v>485</v>
      </c>
      <c r="D597" s="12" t="s">
        <v>486</v>
      </c>
      <c r="E597" s="12" t="s">
        <v>387</v>
      </c>
      <c r="F597" s="12" t="s">
        <v>388</v>
      </c>
      <c r="G597" s="12" t="s">
        <v>2498</v>
      </c>
      <c r="H597" s="12" t="s">
        <v>2499</v>
      </c>
      <c r="I597" s="12" t="s">
        <v>1095</v>
      </c>
      <c r="J597" s="12" t="s">
        <v>1096</v>
      </c>
      <c r="K597" s="12" t="s">
        <v>16</v>
      </c>
      <c r="L597" s="12" t="s">
        <v>17</v>
      </c>
      <c r="M597" s="12" t="s">
        <v>3</v>
      </c>
      <c r="N597" s="12" t="s">
        <v>3</v>
      </c>
      <c r="O597" s="30" t="s">
        <v>3395</v>
      </c>
      <c r="P597" s="2" t="str">
        <f t="shared" si="72"/>
        <v>1551</v>
      </c>
      <c r="Q597" s="9" t="str">
        <f t="shared" si="73"/>
        <v>09110-Alusharidus</v>
      </c>
      <c r="R597" s="9" t="str">
        <f t="shared" si="74"/>
        <v>15</v>
      </c>
      <c r="S597" s="9" t="str">
        <f t="shared" si="75"/>
        <v/>
      </c>
      <c r="T597" s="37" t="str">
        <f t="shared" si="76"/>
        <v>1551-Hooned ja rajatised</v>
      </c>
      <c r="U597" s="18" t="s">
        <v>2309</v>
      </c>
      <c r="V597" s="9" t="str">
        <f t="shared" si="77"/>
        <v>KU784Viljandi Lasteaed Karlsson hoone projekteerimine ja ehitus</v>
      </c>
      <c r="W597" t="str">
        <f t="shared" si="78"/>
        <v>09</v>
      </c>
      <c r="X597" t="str">
        <f t="shared" si="79"/>
        <v>KU784Viljandi Lasteaed Karlsson hoone projekteerimine ja ehitus</v>
      </c>
    </row>
    <row r="598" spans="1:24" hidden="1" x14ac:dyDescent="0.2">
      <c r="A598" s="12" t="s">
        <v>2694</v>
      </c>
      <c r="B598" s="12">
        <v>500000</v>
      </c>
      <c r="C598" s="12" t="s">
        <v>485</v>
      </c>
      <c r="D598" s="12" t="s">
        <v>486</v>
      </c>
      <c r="E598" s="12" t="s">
        <v>387</v>
      </c>
      <c r="F598" s="12" t="s">
        <v>388</v>
      </c>
      <c r="G598" s="12" t="s">
        <v>2498</v>
      </c>
      <c r="H598" s="12" t="s">
        <v>2499</v>
      </c>
      <c r="I598" s="12" t="s">
        <v>1095</v>
      </c>
      <c r="J598" s="12" t="s">
        <v>1096</v>
      </c>
      <c r="K598" s="12" t="s">
        <v>16</v>
      </c>
      <c r="L598" s="12" t="s">
        <v>17</v>
      </c>
      <c r="M598" s="12" t="s">
        <v>3</v>
      </c>
      <c r="N598" s="12" t="s">
        <v>3</v>
      </c>
      <c r="O598" s="30" t="s">
        <v>3395</v>
      </c>
      <c r="P598" s="2" t="str">
        <f t="shared" si="72"/>
        <v>1551</v>
      </c>
      <c r="Q598" s="9" t="str">
        <f t="shared" si="73"/>
        <v>09110-Alusharidus</v>
      </c>
      <c r="R598" s="9" t="str">
        <f t="shared" si="74"/>
        <v>15</v>
      </c>
      <c r="S598" s="9" t="str">
        <f t="shared" si="75"/>
        <v/>
      </c>
      <c r="T598" s="37" t="str">
        <f t="shared" si="76"/>
        <v>1551-Hooned ja rajatised</v>
      </c>
      <c r="U598" s="18" t="s">
        <v>2309</v>
      </c>
      <c r="V598" s="9" t="str">
        <f t="shared" si="77"/>
        <v>KU784Viljandi Lasteaed Karlsson hoone projekteerimine ja ehitus</v>
      </c>
      <c r="W598" t="str">
        <f t="shared" si="78"/>
        <v>09</v>
      </c>
      <c r="X598" t="str">
        <f t="shared" si="79"/>
        <v>KU784Viljandi Lasteaed Karlsson hoone projekteerimine ja ehitus</v>
      </c>
    </row>
    <row r="599" spans="1:24" hidden="1" x14ac:dyDescent="0.2">
      <c r="A599" s="12" t="s">
        <v>2695</v>
      </c>
      <c r="B599" s="12">
        <v>70000</v>
      </c>
      <c r="C599" s="12" t="s">
        <v>485</v>
      </c>
      <c r="D599" s="12" t="s">
        <v>486</v>
      </c>
      <c r="E599" s="12" t="s">
        <v>387</v>
      </c>
      <c r="F599" s="12" t="s">
        <v>388</v>
      </c>
      <c r="G599" s="12" t="s">
        <v>2498</v>
      </c>
      <c r="H599" s="12" t="s">
        <v>2499</v>
      </c>
      <c r="I599" s="12" t="s">
        <v>1095</v>
      </c>
      <c r="J599" s="12" t="s">
        <v>1096</v>
      </c>
      <c r="K599" s="12" t="s">
        <v>16</v>
      </c>
      <c r="L599" s="12" t="s">
        <v>17</v>
      </c>
      <c r="M599" s="12" t="s">
        <v>3</v>
      </c>
      <c r="N599" s="12" t="s">
        <v>3</v>
      </c>
      <c r="O599" s="30" t="s">
        <v>3395</v>
      </c>
      <c r="P599" s="2" t="str">
        <f t="shared" si="72"/>
        <v>1551</v>
      </c>
      <c r="Q599" s="9" t="str">
        <f t="shared" si="73"/>
        <v>09110-Alusharidus</v>
      </c>
      <c r="R599" s="9" t="str">
        <f t="shared" si="74"/>
        <v>15</v>
      </c>
      <c r="S599" s="9" t="str">
        <f t="shared" si="75"/>
        <v/>
      </c>
      <c r="T599" s="37" t="str">
        <f t="shared" si="76"/>
        <v>1551-Hooned ja rajatised</v>
      </c>
      <c r="U599" s="18" t="s">
        <v>2309</v>
      </c>
      <c r="V599" s="9" t="str">
        <f t="shared" si="77"/>
        <v>KU784Viljandi Lasteaed Karlsson hoone projekteerimine ja ehitus</v>
      </c>
      <c r="W599" t="str">
        <f t="shared" si="78"/>
        <v>09</v>
      </c>
      <c r="X599" t="str">
        <f t="shared" si="79"/>
        <v>KU784Viljandi Lasteaed Karlsson hoone projekteerimine ja ehitus</v>
      </c>
    </row>
    <row r="600" spans="1:24" hidden="1" x14ac:dyDescent="0.2">
      <c r="A600" s="12" t="s">
        <v>2696</v>
      </c>
      <c r="B600" s="12">
        <v>150000</v>
      </c>
      <c r="C600" s="12" t="s">
        <v>485</v>
      </c>
      <c r="D600" s="12" t="s">
        <v>486</v>
      </c>
      <c r="E600" s="12" t="s">
        <v>387</v>
      </c>
      <c r="F600" s="12" t="s">
        <v>388</v>
      </c>
      <c r="G600" s="12" t="s">
        <v>2498</v>
      </c>
      <c r="H600" s="12" t="s">
        <v>2499</v>
      </c>
      <c r="I600" s="12" t="s">
        <v>1095</v>
      </c>
      <c r="J600" s="12" t="s">
        <v>1096</v>
      </c>
      <c r="K600" s="12" t="s">
        <v>16</v>
      </c>
      <c r="L600" s="12" t="s">
        <v>17</v>
      </c>
      <c r="M600" s="12" t="s">
        <v>3</v>
      </c>
      <c r="N600" s="12" t="s">
        <v>3</v>
      </c>
      <c r="O600" s="30" t="s">
        <v>3395</v>
      </c>
      <c r="P600" s="2" t="str">
        <f t="shared" si="72"/>
        <v>1551</v>
      </c>
      <c r="Q600" s="9" t="str">
        <f t="shared" si="73"/>
        <v>09110-Alusharidus</v>
      </c>
      <c r="R600" s="9" t="str">
        <f t="shared" si="74"/>
        <v>15</v>
      </c>
      <c r="S600" s="9" t="str">
        <f t="shared" si="75"/>
        <v/>
      </c>
      <c r="T600" s="37" t="str">
        <f t="shared" si="76"/>
        <v>1551-Hooned ja rajatised</v>
      </c>
      <c r="U600" s="18" t="s">
        <v>2309</v>
      </c>
      <c r="V600" s="9" t="str">
        <f t="shared" si="77"/>
        <v>KU784Viljandi Lasteaed Karlsson hoone projekteerimine ja ehitus</v>
      </c>
      <c r="W600" t="str">
        <f t="shared" si="78"/>
        <v>09</v>
      </c>
      <c r="X600" t="str">
        <f t="shared" si="79"/>
        <v>KU784Viljandi Lasteaed Karlsson hoone projekteerimine ja ehitus</v>
      </c>
    </row>
    <row r="601" spans="1:24" hidden="1" x14ac:dyDescent="0.2">
      <c r="A601" s="12" t="s">
        <v>2697</v>
      </c>
      <c r="B601" s="12">
        <v>16000</v>
      </c>
      <c r="C601" s="12" t="s">
        <v>485</v>
      </c>
      <c r="D601" s="12" t="s">
        <v>486</v>
      </c>
      <c r="E601" s="12" t="s">
        <v>387</v>
      </c>
      <c r="F601" s="12" t="s">
        <v>388</v>
      </c>
      <c r="G601" s="12" t="s">
        <v>2498</v>
      </c>
      <c r="H601" s="12" t="s">
        <v>2499</v>
      </c>
      <c r="I601" s="12" t="s">
        <v>1095</v>
      </c>
      <c r="J601" s="12" t="s">
        <v>1096</v>
      </c>
      <c r="K601" s="12" t="s">
        <v>16</v>
      </c>
      <c r="L601" s="12" t="s">
        <v>17</v>
      </c>
      <c r="M601" s="12" t="s">
        <v>3</v>
      </c>
      <c r="N601" s="12" t="s">
        <v>3</v>
      </c>
      <c r="O601" s="30" t="s">
        <v>3395</v>
      </c>
      <c r="P601" s="2" t="str">
        <f t="shared" si="72"/>
        <v>1551</v>
      </c>
      <c r="Q601" s="9" t="str">
        <f t="shared" si="73"/>
        <v>09110-Alusharidus</v>
      </c>
      <c r="R601" s="9" t="str">
        <f t="shared" si="74"/>
        <v>15</v>
      </c>
      <c r="S601" s="9" t="str">
        <f t="shared" si="75"/>
        <v/>
      </c>
      <c r="T601" s="37" t="str">
        <f t="shared" si="76"/>
        <v>1551-Hooned ja rajatised</v>
      </c>
      <c r="U601" s="18" t="s">
        <v>2309</v>
      </c>
      <c r="V601" s="9" t="str">
        <f t="shared" si="77"/>
        <v>KU784Viljandi Lasteaed Karlsson hoone projekteerimine ja ehitus</v>
      </c>
      <c r="W601" t="str">
        <f t="shared" si="78"/>
        <v>09</v>
      </c>
      <c r="X601" t="str">
        <f t="shared" si="79"/>
        <v>KU784Viljandi Lasteaed Karlsson hoone projekteerimine ja ehitus</v>
      </c>
    </row>
    <row r="602" spans="1:24" hidden="1" x14ac:dyDescent="0.2">
      <c r="A602" s="12" t="s">
        <v>2698</v>
      </c>
      <c r="B602" s="12">
        <v>100000</v>
      </c>
      <c r="C602" s="12" t="s">
        <v>485</v>
      </c>
      <c r="D602" s="12" t="s">
        <v>486</v>
      </c>
      <c r="E602" s="12" t="s">
        <v>387</v>
      </c>
      <c r="F602" s="12" t="s">
        <v>388</v>
      </c>
      <c r="G602" s="12" t="s">
        <v>2498</v>
      </c>
      <c r="H602" s="12" t="s">
        <v>2499</v>
      </c>
      <c r="I602" s="12" t="s">
        <v>1095</v>
      </c>
      <c r="J602" s="12" t="s">
        <v>1096</v>
      </c>
      <c r="K602" s="12" t="s">
        <v>16</v>
      </c>
      <c r="L602" s="12" t="s">
        <v>17</v>
      </c>
      <c r="M602" s="12" t="s">
        <v>3</v>
      </c>
      <c r="N602" s="12" t="s">
        <v>3</v>
      </c>
      <c r="O602" s="30" t="s">
        <v>3395</v>
      </c>
      <c r="P602" s="2" t="str">
        <f t="shared" si="72"/>
        <v>1551</v>
      </c>
      <c r="Q602" s="9" t="str">
        <f t="shared" si="73"/>
        <v>09110-Alusharidus</v>
      </c>
      <c r="R602" s="9" t="str">
        <f t="shared" si="74"/>
        <v>15</v>
      </c>
      <c r="S602" s="9" t="str">
        <f t="shared" si="75"/>
        <v/>
      </c>
      <c r="T602" s="37" t="str">
        <f t="shared" si="76"/>
        <v>1551-Hooned ja rajatised</v>
      </c>
      <c r="U602" s="18" t="s">
        <v>2309</v>
      </c>
      <c r="V602" s="9" t="str">
        <f t="shared" si="77"/>
        <v>KU784Viljandi Lasteaed Karlsson hoone projekteerimine ja ehitus</v>
      </c>
      <c r="W602" t="str">
        <f t="shared" si="78"/>
        <v>09</v>
      </c>
      <c r="X602" t="str">
        <f t="shared" si="79"/>
        <v>KU784Viljandi Lasteaed Karlsson hoone projekteerimine ja ehitus</v>
      </c>
    </row>
    <row r="603" spans="1:24" hidden="1" x14ac:dyDescent="0.2">
      <c r="A603" s="12" t="s">
        <v>2699</v>
      </c>
      <c r="B603" s="12">
        <v>-20000</v>
      </c>
      <c r="C603" s="12" t="s">
        <v>1349</v>
      </c>
      <c r="D603" s="12" t="s">
        <v>1350</v>
      </c>
      <c r="E603" s="12" t="s">
        <v>387</v>
      </c>
      <c r="F603" s="12" t="s">
        <v>388</v>
      </c>
      <c r="G603" s="12" t="s">
        <v>2335</v>
      </c>
      <c r="H603" s="12" t="s">
        <v>2700</v>
      </c>
      <c r="I603" s="12" t="s">
        <v>1095</v>
      </c>
      <c r="J603" s="12" t="s">
        <v>1096</v>
      </c>
      <c r="K603" s="12" t="s">
        <v>1356</v>
      </c>
      <c r="L603" s="12" t="s">
        <v>1357</v>
      </c>
      <c r="M603" s="12" t="s">
        <v>3</v>
      </c>
      <c r="N603" s="12" t="s">
        <v>3</v>
      </c>
      <c r="O603" s="30" t="s">
        <v>3395</v>
      </c>
      <c r="P603" s="2" t="str">
        <f t="shared" si="72"/>
        <v>4502</v>
      </c>
      <c r="Q603" s="9" t="str">
        <f t="shared" si="73"/>
        <v>06605-Muud elamu- ja kommunaalmajanduse tegevus</v>
      </c>
      <c r="R603" s="9" t="str">
        <f t="shared" si="74"/>
        <v>45</v>
      </c>
      <c r="S603" s="9" t="str">
        <f t="shared" si="75"/>
        <v/>
      </c>
      <c r="T603" s="37" t="str">
        <f t="shared" si="76"/>
        <v>4502-Sihtotstarbelised eraldised põhivara soetamiseks</v>
      </c>
      <c r="U603" s="18" t="s">
        <v>2309</v>
      </c>
      <c r="V603" s="9" t="str">
        <f t="shared" si="77"/>
        <v>KU292Korteriühistute toetamine - Õue ja haljasalad korda</v>
      </c>
      <c r="W603" t="str">
        <f t="shared" si="78"/>
        <v>06</v>
      </c>
      <c r="X603" t="str">
        <f t="shared" si="79"/>
        <v>KU292Korteriühistute toetamine - Õue ja haljasalad korda</v>
      </c>
    </row>
    <row r="604" spans="1:24" hidden="1" x14ac:dyDescent="0.2">
      <c r="A604" s="12" t="s">
        <v>2701</v>
      </c>
      <c r="B604" s="12">
        <v>-100000</v>
      </c>
      <c r="C604" s="12" t="s">
        <v>485</v>
      </c>
      <c r="D604" s="12" t="s">
        <v>486</v>
      </c>
      <c r="E604" s="12" t="s">
        <v>387</v>
      </c>
      <c r="F604" s="12" t="s">
        <v>388</v>
      </c>
      <c r="G604" s="12" t="s">
        <v>2180</v>
      </c>
      <c r="H604" s="12" t="s">
        <v>2702</v>
      </c>
      <c r="I604" s="12" t="s">
        <v>1095</v>
      </c>
      <c r="J604" s="12" t="s">
        <v>1096</v>
      </c>
      <c r="K604" s="12" t="s">
        <v>43</v>
      </c>
      <c r="L604" s="12" t="s">
        <v>44</v>
      </c>
      <c r="M604" s="12" t="s">
        <v>3</v>
      </c>
      <c r="N604" s="12" t="s">
        <v>3</v>
      </c>
      <c r="O604" s="30" t="s">
        <v>3395</v>
      </c>
      <c r="P604" s="2" t="str">
        <f t="shared" si="72"/>
        <v>1551</v>
      </c>
      <c r="Q604" s="9" t="str">
        <f t="shared" si="73"/>
        <v>08102-Sport</v>
      </c>
      <c r="R604" s="9" t="str">
        <f t="shared" si="74"/>
        <v>15</v>
      </c>
      <c r="S604" s="9" t="str">
        <f t="shared" si="75"/>
        <v/>
      </c>
      <c r="T604" s="37" t="str">
        <f t="shared" si="76"/>
        <v>1551-Hooned ja rajatised</v>
      </c>
      <c r="U604" s="18" t="s">
        <v>2309</v>
      </c>
      <c r="V604" s="9" t="str">
        <f t="shared" si="77"/>
        <v>KU787Koolide sporditaristu uuendamine</v>
      </c>
      <c r="W604" t="str">
        <f t="shared" si="78"/>
        <v>08</v>
      </c>
      <c r="X604" t="str">
        <f t="shared" si="79"/>
        <v>KU787Koolide sporditaristu uuendamine</v>
      </c>
    </row>
    <row r="605" spans="1:24" hidden="1" x14ac:dyDescent="0.2">
      <c r="A605" s="12" t="s">
        <v>2703</v>
      </c>
      <c r="B605" s="12">
        <v>-1488</v>
      </c>
      <c r="C605" s="12" t="s">
        <v>95</v>
      </c>
      <c r="D605" s="12" t="s">
        <v>96</v>
      </c>
      <c r="E605" s="12" t="s">
        <v>12</v>
      </c>
      <c r="F605" s="12" t="s">
        <v>13</v>
      </c>
      <c r="G605" s="12" t="s">
        <v>661</v>
      </c>
      <c r="H605" s="12" t="s">
        <v>2681</v>
      </c>
      <c r="I605" s="12" t="s">
        <v>1095</v>
      </c>
      <c r="J605" s="12" t="s">
        <v>1096</v>
      </c>
      <c r="K605" s="12" t="s">
        <v>745</v>
      </c>
      <c r="L605" s="12" t="s">
        <v>746</v>
      </c>
      <c r="M605" s="12" t="s">
        <v>1193</v>
      </c>
      <c r="N605" s="12" t="s">
        <v>1194</v>
      </c>
      <c r="O605" s="30" t="s">
        <v>3395</v>
      </c>
      <c r="P605" s="2" t="str">
        <f t="shared" si="72"/>
        <v>5064</v>
      </c>
      <c r="Q605" s="9" t="str">
        <f t="shared" si="73"/>
        <v>04900-Muu majandus (sh majanduse haldus)</v>
      </c>
      <c r="R605" s="9" t="str">
        <f t="shared" si="74"/>
        <v>50</v>
      </c>
      <c r="S605" s="9" t="str">
        <f t="shared" si="75"/>
        <v>9640KVHA  Üldkulud</v>
      </c>
      <c r="T605" s="37" t="str">
        <f t="shared" si="76"/>
        <v>5064-Töötuskindlustusmakse</v>
      </c>
      <c r="U605" s="18" t="s">
        <v>2309</v>
      </c>
      <c r="V605" s="9" t="str">
        <f t="shared" si="77"/>
        <v>KU049Teenistujate tasud ja maksud</v>
      </c>
      <c r="W605" t="str">
        <f t="shared" si="78"/>
        <v>04</v>
      </c>
      <c r="X605" t="str">
        <f t="shared" si="79"/>
        <v>KU049Teenistujate tasud ja maksud</v>
      </c>
    </row>
    <row r="606" spans="1:24" hidden="1" x14ac:dyDescent="0.2">
      <c r="A606" s="12" t="s">
        <v>2703</v>
      </c>
      <c r="B606" s="12">
        <v>-61401</v>
      </c>
      <c r="C606" s="12" t="s">
        <v>104</v>
      </c>
      <c r="D606" s="12" t="s">
        <v>105</v>
      </c>
      <c r="E606" s="12" t="s">
        <v>12</v>
      </c>
      <c r="F606" s="12" t="s">
        <v>13</v>
      </c>
      <c r="G606" s="12" t="s">
        <v>661</v>
      </c>
      <c r="H606" s="12" t="s">
        <v>2681</v>
      </c>
      <c r="I606" s="12" t="s">
        <v>1095</v>
      </c>
      <c r="J606" s="12" t="s">
        <v>1096</v>
      </c>
      <c r="K606" s="12" t="s">
        <v>745</v>
      </c>
      <c r="L606" s="12" t="s">
        <v>746</v>
      </c>
      <c r="M606" s="12" t="s">
        <v>1193</v>
      </c>
      <c r="N606" s="12" t="s">
        <v>1194</v>
      </c>
      <c r="O606" s="30" t="s">
        <v>3395</v>
      </c>
      <c r="P606" s="2" t="str">
        <f t="shared" si="72"/>
        <v>5063</v>
      </c>
      <c r="Q606" s="9" t="str">
        <f t="shared" si="73"/>
        <v>04900-Muu majandus (sh majanduse haldus)</v>
      </c>
      <c r="R606" s="9" t="str">
        <f t="shared" si="74"/>
        <v>50</v>
      </c>
      <c r="S606" s="9" t="str">
        <f t="shared" si="75"/>
        <v>9640KVHA  Üldkulud</v>
      </c>
      <c r="T606" s="37" t="str">
        <f t="shared" si="76"/>
        <v>5063-Sotsiaalmaks töötasudelt ja toetustelt</v>
      </c>
      <c r="U606" s="18" t="s">
        <v>2309</v>
      </c>
      <c r="V606" s="9" t="str">
        <f t="shared" si="77"/>
        <v>KU049Teenistujate tasud ja maksud</v>
      </c>
      <c r="W606" t="str">
        <f t="shared" si="78"/>
        <v>04</v>
      </c>
      <c r="X606" t="str">
        <f t="shared" si="79"/>
        <v>KU049Teenistujate tasud ja maksud</v>
      </c>
    </row>
    <row r="607" spans="1:24" hidden="1" x14ac:dyDescent="0.2">
      <c r="A607" s="12" t="s">
        <v>2703</v>
      </c>
      <c r="B607" s="12">
        <v>-186062</v>
      </c>
      <c r="C607" s="12" t="s">
        <v>664</v>
      </c>
      <c r="D607" s="12" t="s">
        <v>663</v>
      </c>
      <c r="E607" s="12" t="s">
        <v>12</v>
      </c>
      <c r="F607" s="12" t="s">
        <v>13</v>
      </c>
      <c r="G607" s="12" t="s">
        <v>661</v>
      </c>
      <c r="H607" s="12" t="s">
        <v>2681</v>
      </c>
      <c r="I607" s="12" t="s">
        <v>1095</v>
      </c>
      <c r="J607" s="12" t="s">
        <v>1096</v>
      </c>
      <c r="K607" s="12" t="s">
        <v>745</v>
      </c>
      <c r="L607" s="12" t="s">
        <v>746</v>
      </c>
      <c r="M607" s="12" t="s">
        <v>1193</v>
      </c>
      <c r="N607" s="12" t="s">
        <v>1194</v>
      </c>
      <c r="O607" s="30" t="s">
        <v>3395</v>
      </c>
      <c r="P607" s="2" t="str">
        <f t="shared" si="72"/>
        <v>5001</v>
      </c>
      <c r="Q607" s="9" t="str">
        <f t="shared" si="73"/>
        <v>04900-Muu majandus (sh majanduse haldus)</v>
      </c>
      <c r="R607" s="9" t="str">
        <f t="shared" si="74"/>
        <v>50</v>
      </c>
      <c r="S607" s="9" t="str">
        <f t="shared" si="75"/>
        <v>9640KVHA  Üldkulud</v>
      </c>
      <c r="T607" s="37" t="str">
        <f t="shared" si="76"/>
        <v>50011-Avaliku teenistuse ametnike töötasu</v>
      </c>
      <c r="U607" s="18" t="s">
        <v>2309</v>
      </c>
      <c r="V607" s="9" t="str">
        <f t="shared" si="77"/>
        <v>KU049Teenistujate tasud ja maksud</v>
      </c>
      <c r="W607" t="str">
        <f t="shared" si="78"/>
        <v>04</v>
      </c>
      <c r="X607" t="str">
        <f t="shared" si="79"/>
        <v>KU049Teenistujate tasud ja maksud</v>
      </c>
    </row>
    <row r="608" spans="1:24" hidden="1" x14ac:dyDescent="0.2">
      <c r="A608" s="12" t="s">
        <v>2704</v>
      </c>
      <c r="B608" s="12">
        <v>-500000</v>
      </c>
      <c r="C608" s="12" t="s">
        <v>485</v>
      </c>
      <c r="D608" s="12" t="s">
        <v>486</v>
      </c>
      <c r="E608" s="12" t="s">
        <v>387</v>
      </c>
      <c r="F608" s="12" t="s">
        <v>388</v>
      </c>
      <c r="G608" s="12" t="s">
        <v>2705</v>
      </c>
      <c r="H608" s="12" t="s">
        <v>2706</v>
      </c>
      <c r="I608" s="12" t="s">
        <v>1095</v>
      </c>
      <c r="J608" s="12" t="s">
        <v>1096</v>
      </c>
      <c r="K608" s="12" t="s">
        <v>695</v>
      </c>
      <c r="L608" s="12" t="s">
        <v>696</v>
      </c>
      <c r="M608" s="12" t="s">
        <v>3</v>
      </c>
      <c r="N608" s="12" t="s">
        <v>3</v>
      </c>
      <c r="O608" s="30" t="s">
        <v>3395</v>
      </c>
      <c r="P608" s="2" t="str">
        <f t="shared" si="72"/>
        <v>1551</v>
      </c>
      <c r="Q608" s="9" t="str">
        <f t="shared" si="73"/>
        <v>04740-Üldmajanduslikud arendusprojektid</v>
      </c>
      <c r="R608" s="9" t="str">
        <f t="shared" si="74"/>
        <v>15</v>
      </c>
      <c r="S608" s="9" t="str">
        <f t="shared" si="75"/>
        <v/>
      </c>
      <c r="T608" s="37" t="str">
        <f t="shared" si="76"/>
        <v>1551-Hooned ja rajatised</v>
      </c>
      <c r="U608" s="18" t="s">
        <v>2309</v>
      </c>
      <c r="V608" s="9" t="str">
        <f t="shared" si="77"/>
        <v>KU23KJärveotsa arendusala tänavad ja tehnovõrgud</v>
      </c>
      <c r="W608" t="str">
        <f t="shared" si="78"/>
        <v>04</v>
      </c>
      <c r="X608" t="str">
        <f t="shared" si="79"/>
        <v>KU23KJärveotsa arendusala tänavad ja tehnovõrgud</v>
      </c>
    </row>
    <row r="609" spans="1:24" hidden="1" x14ac:dyDescent="0.2">
      <c r="A609" s="12" t="s">
        <v>2707</v>
      </c>
      <c r="B609" s="12">
        <v>-70000</v>
      </c>
      <c r="C609" s="12" t="s">
        <v>485</v>
      </c>
      <c r="D609" s="12" t="s">
        <v>486</v>
      </c>
      <c r="E609" s="12" t="s">
        <v>387</v>
      </c>
      <c r="F609" s="12" t="s">
        <v>388</v>
      </c>
      <c r="G609" s="12" t="s">
        <v>1238</v>
      </c>
      <c r="H609" s="12" t="s">
        <v>1237</v>
      </c>
      <c r="I609" s="12" t="s">
        <v>1095</v>
      </c>
      <c r="J609" s="12" t="s">
        <v>1096</v>
      </c>
      <c r="K609" s="12" t="s">
        <v>695</v>
      </c>
      <c r="L609" s="12" t="s">
        <v>696</v>
      </c>
      <c r="M609" s="12" t="s">
        <v>3</v>
      </c>
      <c r="N609" s="12" t="s">
        <v>3</v>
      </c>
      <c r="O609" s="30" t="s">
        <v>3395</v>
      </c>
      <c r="P609" s="2" t="str">
        <f t="shared" si="72"/>
        <v>1551</v>
      </c>
      <c r="Q609" s="9" t="str">
        <f t="shared" si="73"/>
        <v>04740-Üldmajanduslikud arendusprojektid</v>
      </c>
      <c r="R609" s="9" t="str">
        <f t="shared" si="74"/>
        <v>15</v>
      </c>
      <c r="S609" s="9" t="str">
        <f t="shared" si="75"/>
        <v/>
      </c>
      <c r="T609" s="37" t="str">
        <f t="shared" si="76"/>
        <v>1551-Hooned ja rajatised</v>
      </c>
      <c r="U609" s="18" t="s">
        <v>2309</v>
      </c>
      <c r="V609" s="9" t="str">
        <f t="shared" si="77"/>
        <v>KU233Investeeringute reserv</v>
      </c>
      <c r="W609" t="str">
        <f t="shared" si="78"/>
        <v>04</v>
      </c>
      <c r="X609" t="str">
        <f t="shared" si="79"/>
        <v>KU233Investeeringute reserv</v>
      </c>
    </row>
    <row r="610" spans="1:24" hidden="1" x14ac:dyDescent="0.2">
      <c r="A610" s="12" t="s">
        <v>2708</v>
      </c>
      <c r="B610" s="12">
        <v>-150000</v>
      </c>
      <c r="C610" s="12" t="s">
        <v>485</v>
      </c>
      <c r="D610" s="12" t="s">
        <v>486</v>
      </c>
      <c r="E610" s="12" t="s">
        <v>387</v>
      </c>
      <c r="F610" s="12" t="s">
        <v>388</v>
      </c>
      <c r="G610" s="12" t="s">
        <v>2709</v>
      </c>
      <c r="H610" s="12" t="s">
        <v>2710</v>
      </c>
      <c r="I610" s="12" t="s">
        <v>1095</v>
      </c>
      <c r="J610" s="12" t="s">
        <v>1096</v>
      </c>
      <c r="K610" s="12" t="s">
        <v>695</v>
      </c>
      <c r="L610" s="12" t="s">
        <v>696</v>
      </c>
      <c r="M610" s="12" t="s">
        <v>3</v>
      </c>
      <c r="N610" s="12" t="s">
        <v>3</v>
      </c>
      <c r="O610" s="30" t="s">
        <v>3395</v>
      </c>
      <c r="P610" s="2" t="str">
        <f t="shared" si="72"/>
        <v>1551</v>
      </c>
      <c r="Q610" s="9" t="str">
        <f t="shared" si="73"/>
        <v>04740-Üldmajanduslikud arendusprojektid</v>
      </c>
      <c r="R610" s="9" t="str">
        <f t="shared" si="74"/>
        <v>15</v>
      </c>
      <c r="S610" s="9" t="str">
        <f t="shared" si="75"/>
        <v/>
      </c>
      <c r="T610" s="37" t="str">
        <f t="shared" si="76"/>
        <v>1551-Hooned ja rajatised</v>
      </c>
      <c r="U610" s="18" t="s">
        <v>2309</v>
      </c>
      <c r="V610" s="9" t="str">
        <f t="shared" si="77"/>
        <v>KU26RRotundi taastamine Viljandi järve randa</v>
      </c>
      <c r="W610" t="str">
        <f t="shared" si="78"/>
        <v>04</v>
      </c>
      <c r="X610" t="str">
        <f t="shared" si="79"/>
        <v>KU26RRotundi taastamine Viljandi järve randa</v>
      </c>
    </row>
    <row r="611" spans="1:24" hidden="1" x14ac:dyDescent="0.2">
      <c r="A611" s="12" t="s">
        <v>2711</v>
      </c>
      <c r="B611" s="12">
        <v>150</v>
      </c>
      <c r="C611" s="12" t="s">
        <v>209</v>
      </c>
      <c r="D611" s="12" t="s">
        <v>210</v>
      </c>
      <c r="E611" s="12" t="s">
        <v>12</v>
      </c>
      <c r="F611" s="12" t="s">
        <v>13</v>
      </c>
      <c r="G611" s="12" t="s">
        <v>3</v>
      </c>
      <c r="H611" s="12" t="s">
        <v>3</v>
      </c>
      <c r="I611" s="12" t="s">
        <v>60</v>
      </c>
      <c r="J611" s="12" t="s">
        <v>61</v>
      </c>
      <c r="K611" s="12" t="s">
        <v>424</v>
      </c>
      <c r="L611" s="12" t="s">
        <v>425</v>
      </c>
      <c r="M611" s="12" t="s">
        <v>199</v>
      </c>
      <c r="N611" s="12" t="s">
        <v>200</v>
      </c>
      <c r="O611" s="30" t="s">
        <v>3395</v>
      </c>
      <c r="P611" s="2" t="str">
        <f t="shared" si="72"/>
        <v>5514</v>
      </c>
      <c r="Q611" s="9" t="str">
        <f t="shared" si="73"/>
        <v>10700-Riskirühmade sotsiaalhoolekandeasutused</v>
      </c>
      <c r="R611" s="9" t="str">
        <f t="shared" si="74"/>
        <v>55</v>
      </c>
      <c r="S611" s="9" t="str">
        <f t="shared" si="75"/>
        <v>3000IKT kulud asutustes</v>
      </c>
      <c r="T611" s="37" t="str">
        <f t="shared" si="76"/>
        <v>55144-Kulud andmesidele</v>
      </c>
      <c r="U611" s="18" t="s">
        <v>2308</v>
      </c>
      <c r="V611" s="9" t="str">
        <f t="shared" si="77"/>
        <v/>
      </c>
      <c r="W611" t="str">
        <f t="shared" si="78"/>
        <v>10</v>
      </c>
      <c r="X611" t="str">
        <f t="shared" si="79"/>
        <v/>
      </c>
    </row>
    <row r="612" spans="1:24" hidden="1" x14ac:dyDescent="0.2">
      <c r="A612" s="12" t="s">
        <v>2712</v>
      </c>
      <c r="B612" s="12">
        <v>345</v>
      </c>
      <c r="C612" s="12" t="s">
        <v>209</v>
      </c>
      <c r="D612" s="12" t="s">
        <v>210</v>
      </c>
      <c r="E612" s="12" t="s">
        <v>12</v>
      </c>
      <c r="F612" s="12" t="s">
        <v>13</v>
      </c>
      <c r="G612" s="12" t="s">
        <v>3</v>
      </c>
      <c r="H612" s="12" t="s">
        <v>3</v>
      </c>
      <c r="I612" s="12" t="s">
        <v>90</v>
      </c>
      <c r="J612" s="12" t="s">
        <v>91</v>
      </c>
      <c r="K612" s="12" t="s">
        <v>43</v>
      </c>
      <c r="L612" s="12" t="s">
        <v>44</v>
      </c>
      <c r="M612" s="12" t="s">
        <v>199</v>
      </c>
      <c r="N612" s="12" t="s">
        <v>200</v>
      </c>
      <c r="O612" s="30" t="s">
        <v>3395</v>
      </c>
      <c r="P612" s="2" t="str">
        <f t="shared" si="72"/>
        <v>5514</v>
      </c>
      <c r="Q612" s="9" t="str">
        <f t="shared" si="73"/>
        <v>08102-Sport</v>
      </c>
      <c r="R612" s="9" t="str">
        <f t="shared" si="74"/>
        <v>55</v>
      </c>
      <c r="S612" s="9" t="str">
        <f t="shared" si="75"/>
        <v>3000IKT kulud asutustes</v>
      </c>
      <c r="T612" s="37" t="str">
        <f t="shared" si="76"/>
        <v>55144-Kulud andmesidele</v>
      </c>
      <c r="U612" s="18" t="s">
        <v>2308</v>
      </c>
      <c r="V612" s="9" t="str">
        <f t="shared" si="77"/>
        <v/>
      </c>
      <c r="W612" t="str">
        <f t="shared" si="78"/>
        <v>08</v>
      </c>
      <c r="X612" t="str">
        <f t="shared" si="79"/>
        <v/>
      </c>
    </row>
    <row r="613" spans="1:24" hidden="1" x14ac:dyDescent="0.2">
      <c r="A613" s="12" t="s">
        <v>2713</v>
      </c>
      <c r="B613" s="12">
        <v>50</v>
      </c>
      <c r="C613" s="12" t="s">
        <v>238</v>
      </c>
      <c r="D613" s="12" t="s">
        <v>239</v>
      </c>
      <c r="E613" s="12" t="s">
        <v>12</v>
      </c>
      <c r="F613" s="12" t="s">
        <v>13</v>
      </c>
      <c r="G613" s="12" t="s">
        <v>3</v>
      </c>
      <c r="H613" s="12" t="s">
        <v>3</v>
      </c>
      <c r="I613" s="12" t="s">
        <v>90</v>
      </c>
      <c r="J613" s="12" t="s">
        <v>91</v>
      </c>
      <c r="K613" s="12" t="s">
        <v>43</v>
      </c>
      <c r="L613" s="12" t="s">
        <v>44</v>
      </c>
      <c r="M613" s="12" t="s">
        <v>199</v>
      </c>
      <c r="N613" s="12" t="s">
        <v>200</v>
      </c>
      <c r="O613" s="30" t="s">
        <v>3395</v>
      </c>
      <c r="P613" s="2" t="str">
        <f t="shared" si="72"/>
        <v>5514</v>
      </c>
      <c r="Q613" s="9" t="str">
        <f t="shared" si="73"/>
        <v>08102-Sport</v>
      </c>
      <c r="R613" s="9" t="str">
        <f t="shared" si="74"/>
        <v>55</v>
      </c>
      <c r="S613" s="9" t="str">
        <f t="shared" si="75"/>
        <v>3000IKT kulud asutustes</v>
      </c>
      <c r="T613" s="37" t="str">
        <f t="shared" si="76"/>
        <v>55142-Kulud remondile ja hooldusele</v>
      </c>
      <c r="U613" s="18" t="s">
        <v>2308</v>
      </c>
      <c r="V613" s="9" t="str">
        <f t="shared" si="77"/>
        <v/>
      </c>
      <c r="W613" t="str">
        <f t="shared" si="78"/>
        <v>08</v>
      </c>
      <c r="X613" t="str">
        <f t="shared" si="79"/>
        <v/>
      </c>
    </row>
    <row r="614" spans="1:24" hidden="1" x14ac:dyDescent="0.2">
      <c r="A614" s="12" t="s">
        <v>2670</v>
      </c>
      <c r="B614" s="12">
        <v>100</v>
      </c>
      <c r="C614" s="12" t="s">
        <v>238</v>
      </c>
      <c r="D614" s="12" t="s">
        <v>239</v>
      </c>
      <c r="E614" s="12" t="s">
        <v>12</v>
      </c>
      <c r="F614" s="12" t="s">
        <v>13</v>
      </c>
      <c r="G614" s="12" t="s">
        <v>3</v>
      </c>
      <c r="H614" s="12" t="s">
        <v>3</v>
      </c>
      <c r="I614" s="12" t="s">
        <v>90</v>
      </c>
      <c r="J614" s="12" t="s">
        <v>91</v>
      </c>
      <c r="K614" s="12" t="s">
        <v>43</v>
      </c>
      <c r="L614" s="12" t="s">
        <v>44</v>
      </c>
      <c r="M614" s="12" t="s">
        <v>199</v>
      </c>
      <c r="N614" s="12" t="s">
        <v>200</v>
      </c>
      <c r="O614" s="30" t="s">
        <v>3395</v>
      </c>
      <c r="P614" s="2" t="str">
        <f t="shared" si="72"/>
        <v>5514</v>
      </c>
      <c r="Q614" s="9" t="str">
        <f t="shared" si="73"/>
        <v>08102-Sport</v>
      </c>
      <c r="R614" s="9" t="str">
        <f t="shared" si="74"/>
        <v>55</v>
      </c>
      <c r="S614" s="9" t="str">
        <f t="shared" si="75"/>
        <v>3000IKT kulud asutustes</v>
      </c>
      <c r="T614" s="37" t="str">
        <f t="shared" si="76"/>
        <v>55142-Kulud remondile ja hooldusele</v>
      </c>
      <c r="U614" s="18" t="s">
        <v>2308</v>
      </c>
      <c r="V614" s="9" t="str">
        <f t="shared" si="77"/>
        <v/>
      </c>
      <c r="W614" t="str">
        <f t="shared" si="78"/>
        <v>08</v>
      </c>
      <c r="X614" t="str">
        <f t="shared" si="79"/>
        <v/>
      </c>
    </row>
    <row r="615" spans="1:24" hidden="1" x14ac:dyDescent="0.2">
      <c r="A615" s="12" t="s">
        <v>2671</v>
      </c>
      <c r="B615" s="12">
        <v>-100</v>
      </c>
      <c r="C615" s="12" t="s">
        <v>203</v>
      </c>
      <c r="D615" s="12" t="s">
        <v>204</v>
      </c>
      <c r="E615" s="12" t="s">
        <v>12</v>
      </c>
      <c r="F615" s="12" t="s">
        <v>13</v>
      </c>
      <c r="G615" s="12" t="s">
        <v>3</v>
      </c>
      <c r="H615" s="12" t="s">
        <v>3</v>
      </c>
      <c r="I615" s="12" t="s">
        <v>90</v>
      </c>
      <c r="J615" s="12" t="s">
        <v>91</v>
      </c>
      <c r="K615" s="12" t="s">
        <v>43</v>
      </c>
      <c r="L615" s="12" t="s">
        <v>44</v>
      </c>
      <c r="M615" s="12" t="s">
        <v>199</v>
      </c>
      <c r="N615" s="12" t="s">
        <v>200</v>
      </c>
      <c r="O615" s="30" t="s">
        <v>3395</v>
      </c>
      <c r="P615" s="2" t="str">
        <f t="shared" si="72"/>
        <v>5514</v>
      </c>
      <c r="Q615" s="9" t="str">
        <f t="shared" si="73"/>
        <v>08102-Sport</v>
      </c>
      <c r="R615" s="9" t="str">
        <f t="shared" si="74"/>
        <v>55</v>
      </c>
      <c r="S615" s="9" t="str">
        <f t="shared" si="75"/>
        <v>3000IKT kulud asutustes</v>
      </c>
      <c r="T615" s="37" t="str">
        <f t="shared" si="76"/>
        <v>55141-Kulud riist- ja tarkvara ostmiseks</v>
      </c>
      <c r="U615" s="18" t="s">
        <v>2308</v>
      </c>
      <c r="V615" s="9" t="str">
        <f t="shared" si="77"/>
        <v/>
      </c>
      <c r="W615" t="str">
        <f t="shared" si="78"/>
        <v>08</v>
      </c>
      <c r="X615" t="str">
        <f t="shared" si="79"/>
        <v/>
      </c>
    </row>
    <row r="616" spans="1:24" hidden="1" x14ac:dyDescent="0.2">
      <c r="A616" s="12" t="s">
        <v>2714</v>
      </c>
      <c r="B616" s="12">
        <v>285</v>
      </c>
      <c r="C616" s="12" t="s">
        <v>197</v>
      </c>
      <c r="D616" s="12" t="s">
        <v>198</v>
      </c>
      <c r="E616" s="12" t="s">
        <v>12</v>
      </c>
      <c r="F616" s="12" t="s">
        <v>13</v>
      </c>
      <c r="G616" s="12" t="s">
        <v>3</v>
      </c>
      <c r="H616" s="12" t="s">
        <v>3</v>
      </c>
      <c r="I616" s="12" t="s">
        <v>41</v>
      </c>
      <c r="J616" s="12" t="s">
        <v>42</v>
      </c>
      <c r="K616" s="12" t="s">
        <v>43</v>
      </c>
      <c r="L616" s="12" t="s">
        <v>44</v>
      </c>
      <c r="M616" s="12" t="s">
        <v>199</v>
      </c>
      <c r="N616" s="12" t="s">
        <v>200</v>
      </c>
      <c r="O616" s="30" t="s">
        <v>3395</v>
      </c>
      <c r="P616" s="2" t="str">
        <f t="shared" si="72"/>
        <v>5514</v>
      </c>
      <c r="Q616" s="9" t="str">
        <f t="shared" si="73"/>
        <v>08102-Sport</v>
      </c>
      <c r="R616" s="9" t="str">
        <f t="shared" si="74"/>
        <v>55</v>
      </c>
      <c r="S616" s="9" t="str">
        <f t="shared" si="75"/>
        <v>3000IKT kulud asutustes</v>
      </c>
      <c r="T616" s="37" t="str">
        <f t="shared" si="76"/>
        <v>55147-Veebipõhine tarkvara ja infosüsteem</v>
      </c>
      <c r="U616" s="18" t="s">
        <v>2308</v>
      </c>
      <c r="V616" s="9" t="str">
        <f t="shared" si="77"/>
        <v/>
      </c>
      <c r="W616" t="str">
        <f t="shared" si="78"/>
        <v>08</v>
      </c>
      <c r="X616" t="str">
        <f t="shared" si="79"/>
        <v/>
      </c>
    </row>
    <row r="617" spans="1:24" hidden="1" x14ac:dyDescent="0.2">
      <c r="A617" s="12" t="s">
        <v>2715</v>
      </c>
      <c r="B617" s="12">
        <v>30</v>
      </c>
      <c r="C617" s="12" t="s">
        <v>197</v>
      </c>
      <c r="D617" s="12" t="s">
        <v>198</v>
      </c>
      <c r="E617" s="12" t="s">
        <v>12</v>
      </c>
      <c r="F617" s="12" t="s">
        <v>13</v>
      </c>
      <c r="G617" s="12" t="s">
        <v>3</v>
      </c>
      <c r="H617" s="12" t="s">
        <v>3</v>
      </c>
      <c r="I617" s="12" t="s">
        <v>41</v>
      </c>
      <c r="J617" s="12" t="s">
        <v>42</v>
      </c>
      <c r="K617" s="12" t="s">
        <v>43</v>
      </c>
      <c r="L617" s="12" t="s">
        <v>44</v>
      </c>
      <c r="M617" s="12" t="s">
        <v>199</v>
      </c>
      <c r="N617" s="12" t="s">
        <v>200</v>
      </c>
      <c r="O617" s="30" t="s">
        <v>3395</v>
      </c>
      <c r="P617" s="2" t="str">
        <f t="shared" si="72"/>
        <v>5514</v>
      </c>
      <c r="Q617" s="9" t="str">
        <f t="shared" si="73"/>
        <v>08102-Sport</v>
      </c>
      <c r="R617" s="9" t="str">
        <f t="shared" si="74"/>
        <v>55</v>
      </c>
      <c r="S617" s="9" t="str">
        <f t="shared" si="75"/>
        <v>3000IKT kulud asutustes</v>
      </c>
      <c r="T617" s="37" t="str">
        <f t="shared" si="76"/>
        <v>55147-Veebipõhine tarkvara ja infosüsteem</v>
      </c>
      <c r="U617" s="18" t="s">
        <v>2308</v>
      </c>
      <c r="V617" s="9" t="str">
        <f t="shared" si="77"/>
        <v/>
      </c>
      <c r="W617" t="str">
        <f t="shared" si="78"/>
        <v>08</v>
      </c>
      <c r="X617" t="str">
        <f t="shared" si="79"/>
        <v/>
      </c>
    </row>
    <row r="618" spans="1:24" hidden="1" x14ac:dyDescent="0.2">
      <c r="A618" s="12" t="s">
        <v>2716</v>
      </c>
      <c r="B618" s="12">
        <v>-30</v>
      </c>
      <c r="C618" s="12" t="s">
        <v>209</v>
      </c>
      <c r="D618" s="12" t="s">
        <v>210</v>
      </c>
      <c r="E618" s="12" t="s">
        <v>12</v>
      </c>
      <c r="F618" s="12" t="s">
        <v>13</v>
      </c>
      <c r="G618" s="12" t="s">
        <v>3</v>
      </c>
      <c r="H618" s="12" t="s">
        <v>3</v>
      </c>
      <c r="I618" s="12" t="s">
        <v>41</v>
      </c>
      <c r="J618" s="12" t="s">
        <v>42</v>
      </c>
      <c r="K618" s="12" t="s">
        <v>43</v>
      </c>
      <c r="L618" s="12" t="s">
        <v>44</v>
      </c>
      <c r="M618" s="12" t="s">
        <v>199</v>
      </c>
      <c r="N618" s="12" t="s">
        <v>200</v>
      </c>
      <c r="O618" s="30" t="s">
        <v>3395</v>
      </c>
      <c r="P618" s="2" t="str">
        <f t="shared" si="72"/>
        <v>5514</v>
      </c>
      <c r="Q618" s="9" t="str">
        <f t="shared" si="73"/>
        <v>08102-Sport</v>
      </c>
      <c r="R618" s="9" t="str">
        <f t="shared" si="74"/>
        <v>55</v>
      </c>
      <c r="S618" s="9" t="str">
        <f t="shared" si="75"/>
        <v>3000IKT kulud asutustes</v>
      </c>
      <c r="T618" s="37" t="str">
        <f t="shared" si="76"/>
        <v>55144-Kulud andmesidele</v>
      </c>
      <c r="U618" s="18" t="s">
        <v>2308</v>
      </c>
      <c r="V618" s="9" t="str">
        <f t="shared" si="77"/>
        <v/>
      </c>
      <c r="W618" t="str">
        <f t="shared" si="78"/>
        <v>08</v>
      </c>
      <c r="X618" t="str">
        <f t="shared" si="79"/>
        <v/>
      </c>
    </row>
    <row r="619" spans="1:24" hidden="1" x14ac:dyDescent="0.2">
      <c r="A619" s="12" t="s">
        <v>2717</v>
      </c>
      <c r="B619" s="12">
        <v>100</v>
      </c>
      <c r="C619" s="12" t="s">
        <v>197</v>
      </c>
      <c r="D619" s="12" t="s">
        <v>198</v>
      </c>
      <c r="E619" s="12" t="s">
        <v>12</v>
      </c>
      <c r="F619" s="12" t="s">
        <v>13</v>
      </c>
      <c r="G619" s="12" t="s">
        <v>3</v>
      </c>
      <c r="H619" s="12" t="s">
        <v>3</v>
      </c>
      <c r="I619" s="12" t="s">
        <v>41</v>
      </c>
      <c r="J619" s="12" t="s">
        <v>42</v>
      </c>
      <c r="K619" s="12" t="s">
        <v>43</v>
      </c>
      <c r="L619" s="12" t="s">
        <v>44</v>
      </c>
      <c r="M619" s="12" t="s">
        <v>199</v>
      </c>
      <c r="N619" s="12" t="s">
        <v>200</v>
      </c>
      <c r="O619" s="30" t="s">
        <v>3395</v>
      </c>
      <c r="P619" s="2" t="str">
        <f t="shared" si="72"/>
        <v>5514</v>
      </c>
      <c r="Q619" s="9" t="str">
        <f t="shared" si="73"/>
        <v>08102-Sport</v>
      </c>
      <c r="R619" s="9" t="str">
        <f t="shared" si="74"/>
        <v>55</v>
      </c>
      <c r="S619" s="9" t="str">
        <f t="shared" si="75"/>
        <v>3000IKT kulud asutustes</v>
      </c>
      <c r="T619" s="37" t="str">
        <f t="shared" si="76"/>
        <v>55147-Veebipõhine tarkvara ja infosüsteem</v>
      </c>
      <c r="U619" s="18" t="s">
        <v>2308</v>
      </c>
      <c r="V619" s="9" t="str">
        <f t="shared" si="77"/>
        <v/>
      </c>
      <c r="W619" t="str">
        <f t="shared" si="78"/>
        <v>08</v>
      </c>
      <c r="X619" t="str">
        <f t="shared" si="79"/>
        <v/>
      </c>
    </row>
    <row r="620" spans="1:24" hidden="1" x14ac:dyDescent="0.2">
      <c r="A620" s="12" t="s">
        <v>2718</v>
      </c>
      <c r="B620" s="12">
        <v>-100</v>
      </c>
      <c r="C620" s="12" t="s">
        <v>258</v>
      </c>
      <c r="D620" s="12" t="s">
        <v>259</v>
      </c>
      <c r="E620" s="12" t="s">
        <v>12</v>
      </c>
      <c r="F620" s="12" t="s">
        <v>13</v>
      </c>
      <c r="G620" s="12" t="s">
        <v>3</v>
      </c>
      <c r="H620" s="12" t="s">
        <v>3</v>
      </c>
      <c r="I620" s="12" t="s">
        <v>41</v>
      </c>
      <c r="J620" s="12" t="s">
        <v>42</v>
      </c>
      <c r="K620" s="12" t="s">
        <v>43</v>
      </c>
      <c r="L620" s="12" t="s">
        <v>44</v>
      </c>
      <c r="M620" s="12" t="s">
        <v>199</v>
      </c>
      <c r="N620" s="12" t="s">
        <v>200</v>
      </c>
      <c r="O620" s="30" t="s">
        <v>3395</v>
      </c>
      <c r="P620" s="2" t="str">
        <f t="shared" si="72"/>
        <v>5514</v>
      </c>
      <c r="Q620" s="9" t="str">
        <f t="shared" si="73"/>
        <v>08102-Sport</v>
      </c>
      <c r="R620" s="9" t="str">
        <f t="shared" si="74"/>
        <v>55</v>
      </c>
      <c r="S620" s="9" t="str">
        <f t="shared" si="75"/>
        <v>3000IKT kulud asutustes</v>
      </c>
      <c r="T620" s="37" t="str">
        <f t="shared" si="76"/>
        <v>55143-Kulud riist- ja tarkvara rendile</v>
      </c>
      <c r="U620" s="18" t="s">
        <v>2308</v>
      </c>
      <c r="V620" s="9" t="str">
        <f t="shared" si="77"/>
        <v/>
      </c>
      <c r="W620" t="str">
        <f t="shared" si="78"/>
        <v>08</v>
      </c>
      <c r="X620" t="str">
        <f t="shared" si="79"/>
        <v/>
      </c>
    </row>
    <row r="621" spans="1:24" hidden="1" x14ac:dyDescent="0.2">
      <c r="A621" s="12" t="s">
        <v>2586</v>
      </c>
      <c r="B621" s="12">
        <v>10</v>
      </c>
      <c r="C621" s="12" t="s">
        <v>197</v>
      </c>
      <c r="D621" s="12" t="s">
        <v>198</v>
      </c>
      <c r="E621" s="12" t="s">
        <v>12</v>
      </c>
      <c r="F621" s="12" t="s">
        <v>13</v>
      </c>
      <c r="G621" s="12" t="s">
        <v>3</v>
      </c>
      <c r="H621" s="12" t="s">
        <v>3</v>
      </c>
      <c r="I621" s="12" t="s">
        <v>41</v>
      </c>
      <c r="J621" s="12" t="s">
        <v>42</v>
      </c>
      <c r="K621" s="12" t="s">
        <v>43</v>
      </c>
      <c r="L621" s="12" t="s">
        <v>44</v>
      </c>
      <c r="M621" s="12" t="s">
        <v>199</v>
      </c>
      <c r="N621" s="12" t="s">
        <v>200</v>
      </c>
      <c r="O621" s="30" t="s">
        <v>3395</v>
      </c>
      <c r="P621" s="2" t="str">
        <f t="shared" si="72"/>
        <v>5514</v>
      </c>
      <c r="Q621" s="9" t="str">
        <f t="shared" si="73"/>
        <v>08102-Sport</v>
      </c>
      <c r="R621" s="9" t="str">
        <f t="shared" si="74"/>
        <v>55</v>
      </c>
      <c r="S621" s="9" t="str">
        <f t="shared" si="75"/>
        <v>3000IKT kulud asutustes</v>
      </c>
      <c r="T621" s="37" t="str">
        <f t="shared" si="76"/>
        <v>55147-Veebipõhine tarkvara ja infosüsteem</v>
      </c>
      <c r="U621" s="18" t="s">
        <v>2308</v>
      </c>
      <c r="V621" s="9" t="str">
        <f t="shared" si="77"/>
        <v/>
      </c>
      <c r="W621" t="str">
        <f t="shared" si="78"/>
        <v>08</v>
      </c>
      <c r="X621" t="str">
        <f t="shared" si="79"/>
        <v/>
      </c>
    </row>
    <row r="622" spans="1:24" hidden="1" x14ac:dyDescent="0.2">
      <c r="A622" s="12" t="s">
        <v>2587</v>
      </c>
      <c r="B622" s="12">
        <v>-10</v>
      </c>
      <c r="C622" s="12" t="s">
        <v>203</v>
      </c>
      <c r="D622" s="12" t="s">
        <v>204</v>
      </c>
      <c r="E622" s="12" t="s">
        <v>12</v>
      </c>
      <c r="F622" s="12" t="s">
        <v>13</v>
      </c>
      <c r="G622" s="12" t="s">
        <v>3</v>
      </c>
      <c r="H622" s="12" t="s">
        <v>3</v>
      </c>
      <c r="I622" s="12" t="s">
        <v>41</v>
      </c>
      <c r="J622" s="12" t="s">
        <v>42</v>
      </c>
      <c r="K622" s="12" t="s">
        <v>43</v>
      </c>
      <c r="L622" s="12" t="s">
        <v>44</v>
      </c>
      <c r="M622" s="12" t="s">
        <v>199</v>
      </c>
      <c r="N622" s="12" t="s">
        <v>200</v>
      </c>
      <c r="O622" s="30" t="s">
        <v>3395</v>
      </c>
      <c r="P622" s="2" t="str">
        <f t="shared" si="72"/>
        <v>5514</v>
      </c>
      <c r="Q622" s="9" t="str">
        <f t="shared" si="73"/>
        <v>08102-Sport</v>
      </c>
      <c r="R622" s="9" t="str">
        <f t="shared" si="74"/>
        <v>55</v>
      </c>
      <c r="S622" s="9" t="str">
        <f t="shared" si="75"/>
        <v>3000IKT kulud asutustes</v>
      </c>
      <c r="T622" s="37" t="str">
        <f t="shared" si="76"/>
        <v>55141-Kulud riist- ja tarkvara ostmiseks</v>
      </c>
      <c r="U622" s="18" t="s">
        <v>2308</v>
      </c>
      <c r="V622" s="9" t="str">
        <f t="shared" si="77"/>
        <v/>
      </c>
      <c r="W622" t="str">
        <f t="shared" si="78"/>
        <v>08</v>
      </c>
      <c r="X622" t="str">
        <f t="shared" si="79"/>
        <v/>
      </c>
    </row>
    <row r="623" spans="1:24" hidden="1" x14ac:dyDescent="0.2">
      <c r="A623" s="12" t="s">
        <v>2670</v>
      </c>
      <c r="B623" s="12">
        <v>100</v>
      </c>
      <c r="C623" s="12" t="s">
        <v>238</v>
      </c>
      <c r="D623" s="12" t="s">
        <v>239</v>
      </c>
      <c r="E623" s="12" t="s">
        <v>12</v>
      </c>
      <c r="F623" s="12" t="s">
        <v>13</v>
      </c>
      <c r="G623" s="12" t="s">
        <v>3</v>
      </c>
      <c r="H623" s="12" t="s">
        <v>3</v>
      </c>
      <c r="I623" s="12" t="s">
        <v>41</v>
      </c>
      <c r="J623" s="12" t="s">
        <v>42</v>
      </c>
      <c r="K623" s="12" t="s">
        <v>43</v>
      </c>
      <c r="L623" s="12" t="s">
        <v>44</v>
      </c>
      <c r="M623" s="12" t="s">
        <v>199</v>
      </c>
      <c r="N623" s="12" t="s">
        <v>200</v>
      </c>
      <c r="O623" s="30" t="s">
        <v>3395</v>
      </c>
      <c r="P623" s="2" t="str">
        <f t="shared" si="72"/>
        <v>5514</v>
      </c>
      <c r="Q623" s="9" t="str">
        <f t="shared" si="73"/>
        <v>08102-Sport</v>
      </c>
      <c r="R623" s="9" t="str">
        <f t="shared" si="74"/>
        <v>55</v>
      </c>
      <c r="S623" s="9" t="str">
        <f t="shared" si="75"/>
        <v>3000IKT kulud asutustes</v>
      </c>
      <c r="T623" s="37" t="str">
        <f t="shared" si="76"/>
        <v>55142-Kulud remondile ja hooldusele</v>
      </c>
      <c r="U623" s="18" t="s">
        <v>2308</v>
      </c>
      <c r="V623" s="9" t="str">
        <f t="shared" si="77"/>
        <v/>
      </c>
      <c r="W623" t="str">
        <f t="shared" si="78"/>
        <v>08</v>
      </c>
      <c r="X623" t="str">
        <f t="shared" si="79"/>
        <v/>
      </c>
    </row>
    <row r="624" spans="1:24" hidden="1" x14ac:dyDescent="0.2">
      <c r="A624" s="12" t="s">
        <v>2671</v>
      </c>
      <c r="B624" s="12">
        <v>-100</v>
      </c>
      <c r="C624" s="12" t="s">
        <v>203</v>
      </c>
      <c r="D624" s="12" t="s">
        <v>204</v>
      </c>
      <c r="E624" s="12" t="s">
        <v>12</v>
      </c>
      <c r="F624" s="12" t="s">
        <v>13</v>
      </c>
      <c r="G624" s="12" t="s">
        <v>3</v>
      </c>
      <c r="H624" s="12" t="s">
        <v>3</v>
      </c>
      <c r="I624" s="12" t="s">
        <v>41</v>
      </c>
      <c r="J624" s="12" t="s">
        <v>42</v>
      </c>
      <c r="K624" s="12" t="s">
        <v>43</v>
      </c>
      <c r="L624" s="12" t="s">
        <v>44</v>
      </c>
      <c r="M624" s="12" t="s">
        <v>199</v>
      </c>
      <c r="N624" s="12" t="s">
        <v>200</v>
      </c>
      <c r="O624" s="30" t="s">
        <v>3395</v>
      </c>
      <c r="P624" s="2" t="str">
        <f t="shared" si="72"/>
        <v>5514</v>
      </c>
      <c r="Q624" s="9" t="str">
        <f t="shared" si="73"/>
        <v>08102-Sport</v>
      </c>
      <c r="R624" s="9" t="str">
        <f t="shared" si="74"/>
        <v>55</v>
      </c>
      <c r="S624" s="9" t="str">
        <f t="shared" si="75"/>
        <v>3000IKT kulud asutustes</v>
      </c>
      <c r="T624" s="37" t="str">
        <f t="shared" si="76"/>
        <v>55141-Kulud riist- ja tarkvara ostmiseks</v>
      </c>
      <c r="U624" s="18" t="s">
        <v>2308</v>
      </c>
      <c r="V624" s="9" t="str">
        <f t="shared" si="77"/>
        <v/>
      </c>
      <c r="W624" t="str">
        <f t="shared" si="78"/>
        <v>08</v>
      </c>
      <c r="X624" t="str">
        <f t="shared" si="79"/>
        <v/>
      </c>
    </row>
    <row r="625" spans="1:24" hidden="1" x14ac:dyDescent="0.2">
      <c r="A625" s="12" t="s">
        <v>2719</v>
      </c>
      <c r="B625" s="12">
        <v>-990</v>
      </c>
      <c r="C625" s="12" t="s">
        <v>258</v>
      </c>
      <c r="D625" s="12" t="s">
        <v>259</v>
      </c>
      <c r="E625" s="12" t="s">
        <v>12</v>
      </c>
      <c r="F625" s="12" t="s">
        <v>13</v>
      </c>
      <c r="G625" s="12" t="s">
        <v>979</v>
      </c>
      <c r="H625" s="12" t="s">
        <v>2476</v>
      </c>
      <c r="I625" s="12" t="s">
        <v>972</v>
      </c>
      <c r="J625" s="12" t="s">
        <v>973</v>
      </c>
      <c r="K625" s="12" t="s">
        <v>47</v>
      </c>
      <c r="L625" s="12" t="s">
        <v>48</v>
      </c>
      <c r="M625" s="12" t="s">
        <v>3</v>
      </c>
      <c r="N625" s="12" t="s">
        <v>3</v>
      </c>
      <c r="O625" s="30" t="s">
        <v>3395</v>
      </c>
      <c r="P625" s="2" t="str">
        <f t="shared" si="72"/>
        <v>5514</v>
      </c>
      <c r="Q625" s="9" t="str">
        <f t="shared" si="73"/>
        <v>09510-Noorte huviharidus ja huvitegevus</v>
      </c>
      <c r="R625" s="9" t="str">
        <f t="shared" si="74"/>
        <v>55</v>
      </c>
      <c r="S625" s="9" t="str">
        <f t="shared" si="75"/>
        <v/>
      </c>
      <c r="T625" s="37" t="str">
        <f t="shared" si="76"/>
        <v>55143-Kulud riist- ja tarkvara rendile</v>
      </c>
      <c r="U625" s="18" t="s">
        <v>2309</v>
      </c>
      <c r="V625" s="9" t="str">
        <f t="shared" si="77"/>
        <v>KU548IKT kulud hallatavates asutustes</v>
      </c>
      <c r="W625" t="str">
        <f t="shared" si="78"/>
        <v>09</v>
      </c>
      <c r="X625" t="str">
        <f t="shared" si="79"/>
        <v>KU548IKT kulud hallatavates asutustes</v>
      </c>
    </row>
    <row r="626" spans="1:24" hidden="1" x14ac:dyDescent="0.2">
      <c r="A626" s="12" t="s">
        <v>2720</v>
      </c>
      <c r="B626" s="12">
        <v>710</v>
      </c>
      <c r="C626" s="12" t="s">
        <v>258</v>
      </c>
      <c r="D626" s="12" t="s">
        <v>259</v>
      </c>
      <c r="E626" s="12" t="s">
        <v>12</v>
      </c>
      <c r="F626" s="12" t="s">
        <v>13</v>
      </c>
      <c r="G626" s="12" t="s">
        <v>979</v>
      </c>
      <c r="H626" s="12" t="s">
        <v>2476</v>
      </c>
      <c r="I626" s="12" t="s">
        <v>972</v>
      </c>
      <c r="J626" s="12" t="s">
        <v>973</v>
      </c>
      <c r="K626" s="12" t="s">
        <v>47</v>
      </c>
      <c r="L626" s="12" t="s">
        <v>48</v>
      </c>
      <c r="M626" s="12" t="s">
        <v>3</v>
      </c>
      <c r="N626" s="12" t="s">
        <v>3</v>
      </c>
      <c r="O626" s="30" t="s">
        <v>3395</v>
      </c>
      <c r="P626" s="2" t="str">
        <f t="shared" si="72"/>
        <v>5514</v>
      </c>
      <c r="Q626" s="9" t="str">
        <f t="shared" si="73"/>
        <v>09510-Noorte huviharidus ja huvitegevus</v>
      </c>
      <c r="R626" s="9" t="str">
        <f t="shared" si="74"/>
        <v>55</v>
      </c>
      <c r="S626" s="9" t="str">
        <f t="shared" si="75"/>
        <v/>
      </c>
      <c r="T626" s="37" t="str">
        <f t="shared" si="76"/>
        <v>55143-Kulud riist- ja tarkvara rendile</v>
      </c>
      <c r="U626" s="18" t="s">
        <v>2309</v>
      </c>
      <c r="V626" s="9" t="str">
        <f t="shared" si="77"/>
        <v>KU548IKT kulud hallatavates asutustes</v>
      </c>
      <c r="W626" t="str">
        <f t="shared" si="78"/>
        <v>09</v>
      </c>
      <c r="X626" t="str">
        <f t="shared" si="79"/>
        <v>KU548IKT kulud hallatavates asutustes</v>
      </c>
    </row>
    <row r="627" spans="1:24" hidden="1" x14ac:dyDescent="0.2">
      <c r="A627" s="12" t="s">
        <v>2721</v>
      </c>
      <c r="B627" s="12">
        <v>527</v>
      </c>
      <c r="C627" s="12" t="s">
        <v>258</v>
      </c>
      <c r="D627" s="12" t="s">
        <v>259</v>
      </c>
      <c r="E627" s="12" t="s">
        <v>12</v>
      </c>
      <c r="F627" s="12" t="s">
        <v>13</v>
      </c>
      <c r="G627" s="12" t="s">
        <v>979</v>
      </c>
      <c r="H627" s="12" t="s">
        <v>2476</v>
      </c>
      <c r="I627" s="12" t="s">
        <v>972</v>
      </c>
      <c r="J627" s="12" t="s">
        <v>973</v>
      </c>
      <c r="K627" s="12" t="s">
        <v>47</v>
      </c>
      <c r="L627" s="12" t="s">
        <v>48</v>
      </c>
      <c r="M627" s="12" t="s">
        <v>3</v>
      </c>
      <c r="N627" s="12" t="s">
        <v>3</v>
      </c>
      <c r="O627" s="30" t="s">
        <v>3395</v>
      </c>
      <c r="P627" s="2" t="str">
        <f t="shared" si="72"/>
        <v>5514</v>
      </c>
      <c r="Q627" s="9" t="str">
        <f t="shared" si="73"/>
        <v>09510-Noorte huviharidus ja huvitegevus</v>
      </c>
      <c r="R627" s="9" t="str">
        <f t="shared" si="74"/>
        <v>55</v>
      </c>
      <c r="S627" s="9" t="str">
        <f t="shared" si="75"/>
        <v/>
      </c>
      <c r="T627" s="37" t="str">
        <f t="shared" si="76"/>
        <v>55143-Kulud riist- ja tarkvara rendile</v>
      </c>
      <c r="U627" s="18" t="s">
        <v>2309</v>
      </c>
      <c r="V627" s="9" t="str">
        <f t="shared" si="77"/>
        <v>KU548IKT kulud hallatavates asutustes</v>
      </c>
      <c r="W627" t="str">
        <f t="shared" si="78"/>
        <v>09</v>
      </c>
      <c r="X627" t="str">
        <f t="shared" si="79"/>
        <v>KU548IKT kulud hallatavates asutustes</v>
      </c>
    </row>
    <row r="628" spans="1:24" hidden="1" x14ac:dyDescent="0.2">
      <c r="A628" s="12" t="s">
        <v>2722</v>
      </c>
      <c r="B628" s="12">
        <v>-285</v>
      </c>
      <c r="C628" s="12" t="s">
        <v>238</v>
      </c>
      <c r="D628" s="12" t="s">
        <v>239</v>
      </c>
      <c r="E628" s="12" t="s">
        <v>12</v>
      </c>
      <c r="F628" s="12" t="s">
        <v>13</v>
      </c>
      <c r="G628" s="12" t="s">
        <v>979</v>
      </c>
      <c r="H628" s="12" t="s">
        <v>2476</v>
      </c>
      <c r="I628" s="12" t="s">
        <v>972</v>
      </c>
      <c r="J628" s="12" t="s">
        <v>973</v>
      </c>
      <c r="K628" s="12" t="s">
        <v>47</v>
      </c>
      <c r="L628" s="12" t="s">
        <v>48</v>
      </c>
      <c r="M628" s="12" t="s">
        <v>3</v>
      </c>
      <c r="N628" s="12" t="s">
        <v>3</v>
      </c>
      <c r="O628" s="30" t="s">
        <v>3395</v>
      </c>
      <c r="P628" s="2" t="str">
        <f t="shared" si="72"/>
        <v>5514</v>
      </c>
      <c r="Q628" s="9" t="str">
        <f t="shared" si="73"/>
        <v>09510-Noorte huviharidus ja huvitegevus</v>
      </c>
      <c r="R628" s="9" t="str">
        <f t="shared" si="74"/>
        <v>55</v>
      </c>
      <c r="S628" s="9" t="str">
        <f t="shared" si="75"/>
        <v/>
      </c>
      <c r="T628" s="37" t="str">
        <f t="shared" si="76"/>
        <v>55142-Kulud remondile ja hooldusele</v>
      </c>
      <c r="U628" s="18" t="s">
        <v>2309</v>
      </c>
      <c r="V628" s="9" t="str">
        <f t="shared" si="77"/>
        <v>KU548IKT kulud hallatavates asutustes</v>
      </c>
      <c r="W628" t="str">
        <f t="shared" si="78"/>
        <v>09</v>
      </c>
      <c r="X628" t="str">
        <f t="shared" si="79"/>
        <v>KU548IKT kulud hallatavates asutustes</v>
      </c>
    </row>
    <row r="629" spans="1:24" hidden="1" x14ac:dyDescent="0.2">
      <c r="A629" s="12" t="s">
        <v>2723</v>
      </c>
      <c r="B629" s="12">
        <v>1285</v>
      </c>
      <c r="C629" s="12" t="s">
        <v>238</v>
      </c>
      <c r="D629" s="12" t="s">
        <v>239</v>
      </c>
      <c r="E629" s="12" t="s">
        <v>12</v>
      </c>
      <c r="F629" s="12" t="s">
        <v>13</v>
      </c>
      <c r="G629" s="12" t="s">
        <v>979</v>
      </c>
      <c r="H629" s="12" t="s">
        <v>2476</v>
      </c>
      <c r="I629" s="12" t="s">
        <v>972</v>
      </c>
      <c r="J629" s="12" t="s">
        <v>973</v>
      </c>
      <c r="K629" s="12" t="s">
        <v>47</v>
      </c>
      <c r="L629" s="12" t="s">
        <v>48</v>
      </c>
      <c r="M629" s="12" t="s">
        <v>3</v>
      </c>
      <c r="N629" s="12" t="s">
        <v>3</v>
      </c>
      <c r="O629" s="30" t="s">
        <v>3395</v>
      </c>
      <c r="P629" s="2" t="str">
        <f t="shared" si="72"/>
        <v>5514</v>
      </c>
      <c r="Q629" s="9" t="str">
        <f t="shared" si="73"/>
        <v>09510-Noorte huviharidus ja huvitegevus</v>
      </c>
      <c r="R629" s="9" t="str">
        <f t="shared" si="74"/>
        <v>55</v>
      </c>
      <c r="S629" s="9" t="str">
        <f t="shared" si="75"/>
        <v/>
      </c>
      <c r="T629" s="37" t="str">
        <f t="shared" si="76"/>
        <v>55142-Kulud remondile ja hooldusele</v>
      </c>
      <c r="U629" s="18" t="s">
        <v>2309</v>
      </c>
      <c r="V629" s="9" t="str">
        <f t="shared" si="77"/>
        <v>KU548IKT kulud hallatavates asutustes</v>
      </c>
      <c r="W629" t="str">
        <f t="shared" si="78"/>
        <v>09</v>
      </c>
      <c r="X629" t="str">
        <f t="shared" si="79"/>
        <v>KU548IKT kulud hallatavates asutustes</v>
      </c>
    </row>
    <row r="630" spans="1:24" hidden="1" x14ac:dyDescent="0.2">
      <c r="A630" s="12" t="s">
        <v>2724</v>
      </c>
      <c r="B630" s="12">
        <v>-1380</v>
      </c>
      <c r="C630" s="12" t="s">
        <v>209</v>
      </c>
      <c r="D630" s="12" t="s">
        <v>210</v>
      </c>
      <c r="E630" s="12" t="s">
        <v>12</v>
      </c>
      <c r="F630" s="12" t="s">
        <v>13</v>
      </c>
      <c r="G630" s="12" t="s">
        <v>979</v>
      </c>
      <c r="H630" s="12" t="s">
        <v>2476</v>
      </c>
      <c r="I630" s="12" t="s">
        <v>972</v>
      </c>
      <c r="J630" s="12" t="s">
        <v>973</v>
      </c>
      <c r="K630" s="12" t="s">
        <v>38</v>
      </c>
      <c r="L630" s="12" t="s">
        <v>39</v>
      </c>
      <c r="M630" s="12" t="s">
        <v>3</v>
      </c>
      <c r="N630" s="12" t="s">
        <v>3</v>
      </c>
      <c r="O630" s="30" t="s">
        <v>3395</v>
      </c>
      <c r="P630" s="2" t="str">
        <f t="shared" si="72"/>
        <v>5514</v>
      </c>
      <c r="Q630" s="9" t="str">
        <f t="shared" si="73"/>
        <v>09212-Põhihariduse otsekulud</v>
      </c>
      <c r="R630" s="9" t="str">
        <f t="shared" si="74"/>
        <v>55</v>
      </c>
      <c r="S630" s="9" t="str">
        <f t="shared" si="75"/>
        <v/>
      </c>
      <c r="T630" s="37" t="str">
        <f t="shared" si="76"/>
        <v>55144-Kulud andmesidele</v>
      </c>
      <c r="U630" s="18" t="s">
        <v>2309</v>
      </c>
      <c r="V630" s="9" t="str">
        <f t="shared" si="77"/>
        <v>KU548IKT kulud hallatavates asutustes</v>
      </c>
      <c r="W630" t="str">
        <f t="shared" si="78"/>
        <v>09</v>
      </c>
      <c r="X630" t="str">
        <f t="shared" si="79"/>
        <v>KU548IKT kulud hallatavates asutustes</v>
      </c>
    </row>
    <row r="631" spans="1:24" hidden="1" x14ac:dyDescent="0.2">
      <c r="A631" s="12" t="s">
        <v>2725</v>
      </c>
      <c r="B631" s="12">
        <v>-363</v>
      </c>
      <c r="C631" s="12" t="s">
        <v>258</v>
      </c>
      <c r="D631" s="12" t="s">
        <v>259</v>
      </c>
      <c r="E631" s="12" t="s">
        <v>12</v>
      </c>
      <c r="F631" s="12" t="s">
        <v>13</v>
      </c>
      <c r="G631" s="12" t="s">
        <v>979</v>
      </c>
      <c r="H631" s="12" t="s">
        <v>2476</v>
      </c>
      <c r="I631" s="12" t="s">
        <v>972</v>
      </c>
      <c r="J631" s="12" t="s">
        <v>973</v>
      </c>
      <c r="K631" s="12" t="s">
        <v>38</v>
      </c>
      <c r="L631" s="12" t="s">
        <v>39</v>
      </c>
      <c r="M631" s="12" t="s">
        <v>3</v>
      </c>
      <c r="N631" s="12" t="s">
        <v>3</v>
      </c>
      <c r="O631" s="30" t="s">
        <v>3395</v>
      </c>
      <c r="P631" s="2" t="str">
        <f t="shared" si="72"/>
        <v>5514</v>
      </c>
      <c r="Q631" s="9" t="str">
        <f t="shared" si="73"/>
        <v>09212-Põhihariduse otsekulud</v>
      </c>
      <c r="R631" s="9" t="str">
        <f t="shared" si="74"/>
        <v>55</v>
      </c>
      <c r="S631" s="9" t="str">
        <f t="shared" si="75"/>
        <v/>
      </c>
      <c r="T631" s="37" t="str">
        <f t="shared" si="76"/>
        <v>55143-Kulud riist- ja tarkvara rendile</v>
      </c>
      <c r="U631" s="18" t="s">
        <v>2309</v>
      </c>
      <c r="V631" s="9" t="str">
        <f t="shared" si="77"/>
        <v>KU548IKT kulud hallatavates asutustes</v>
      </c>
      <c r="W631" t="str">
        <f t="shared" si="78"/>
        <v>09</v>
      </c>
      <c r="X631" t="str">
        <f t="shared" si="79"/>
        <v>KU548IKT kulud hallatavates asutustes</v>
      </c>
    </row>
    <row r="632" spans="1:24" hidden="1" x14ac:dyDescent="0.2">
      <c r="A632" s="12" t="s">
        <v>2726</v>
      </c>
      <c r="B632" s="12">
        <v>4013</v>
      </c>
      <c r="C632" s="12" t="s">
        <v>258</v>
      </c>
      <c r="D632" s="12" t="s">
        <v>259</v>
      </c>
      <c r="E632" s="12" t="s">
        <v>12</v>
      </c>
      <c r="F632" s="12" t="s">
        <v>13</v>
      </c>
      <c r="G632" s="12" t="s">
        <v>979</v>
      </c>
      <c r="H632" s="12" t="s">
        <v>2476</v>
      </c>
      <c r="I632" s="12" t="s">
        <v>972</v>
      </c>
      <c r="J632" s="12" t="s">
        <v>973</v>
      </c>
      <c r="K632" s="12" t="s">
        <v>38</v>
      </c>
      <c r="L632" s="12" t="s">
        <v>39</v>
      </c>
      <c r="M632" s="12" t="s">
        <v>3</v>
      </c>
      <c r="N632" s="12" t="s">
        <v>3</v>
      </c>
      <c r="O632" s="30" t="s">
        <v>3395</v>
      </c>
      <c r="P632" s="2" t="str">
        <f t="shared" si="72"/>
        <v>5514</v>
      </c>
      <c r="Q632" s="9" t="str">
        <f t="shared" si="73"/>
        <v>09212-Põhihariduse otsekulud</v>
      </c>
      <c r="R632" s="9" t="str">
        <f t="shared" si="74"/>
        <v>55</v>
      </c>
      <c r="S632" s="9" t="str">
        <f t="shared" si="75"/>
        <v/>
      </c>
      <c r="T632" s="37" t="str">
        <f t="shared" si="76"/>
        <v>55143-Kulud riist- ja tarkvara rendile</v>
      </c>
      <c r="U632" s="18" t="s">
        <v>2309</v>
      </c>
      <c r="V632" s="9" t="str">
        <f t="shared" si="77"/>
        <v>KU548IKT kulud hallatavates asutustes</v>
      </c>
      <c r="W632" t="str">
        <f t="shared" si="78"/>
        <v>09</v>
      </c>
      <c r="X632" t="str">
        <f t="shared" si="79"/>
        <v>KU548IKT kulud hallatavates asutustes</v>
      </c>
    </row>
    <row r="633" spans="1:24" hidden="1" x14ac:dyDescent="0.2">
      <c r="A633" s="12" t="s">
        <v>2727</v>
      </c>
      <c r="B633" s="12">
        <v>-495</v>
      </c>
      <c r="C633" s="12" t="s">
        <v>238</v>
      </c>
      <c r="D633" s="12" t="s">
        <v>239</v>
      </c>
      <c r="E633" s="12" t="s">
        <v>12</v>
      </c>
      <c r="F633" s="12" t="s">
        <v>13</v>
      </c>
      <c r="G633" s="12" t="s">
        <v>979</v>
      </c>
      <c r="H633" s="12" t="s">
        <v>2476</v>
      </c>
      <c r="I633" s="12" t="s">
        <v>972</v>
      </c>
      <c r="J633" s="12" t="s">
        <v>973</v>
      </c>
      <c r="K633" s="12" t="s">
        <v>38</v>
      </c>
      <c r="L633" s="12" t="s">
        <v>39</v>
      </c>
      <c r="M633" s="12" t="s">
        <v>3</v>
      </c>
      <c r="N633" s="12" t="s">
        <v>3</v>
      </c>
      <c r="O633" s="30" t="s">
        <v>3395</v>
      </c>
      <c r="P633" s="2" t="str">
        <f t="shared" si="72"/>
        <v>5514</v>
      </c>
      <c r="Q633" s="9" t="str">
        <f t="shared" si="73"/>
        <v>09212-Põhihariduse otsekulud</v>
      </c>
      <c r="R633" s="9" t="str">
        <f t="shared" si="74"/>
        <v>55</v>
      </c>
      <c r="S633" s="9" t="str">
        <f t="shared" si="75"/>
        <v/>
      </c>
      <c r="T633" s="37" t="str">
        <f t="shared" si="76"/>
        <v>55142-Kulud remondile ja hooldusele</v>
      </c>
      <c r="U633" s="18" t="s">
        <v>2309</v>
      </c>
      <c r="V633" s="9" t="str">
        <f t="shared" si="77"/>
        <v>KU548IKT kulud hallatavates asutustes</v>
      </c>
      <c r="W633" t="str">
        <f t="shared" si="78"/>
        <v>09</v>
      </c>
      <c r="X633" t="str">
        <f t="shared" si="79"/>
        <v>KU548IKT kulud hallatavates asutustes</v>
      </c>
    </row>
    <row r="634" spans="1:24" hidden="1" x14ac:dyDescent="0.2">
      <c r="A634" s="12" t="s">
        <v>2728</v>
      </c>
      <c r="B634" s="12">
        <v>-893</v>
      </c>
      <c r="C634" s="12" t="s">
        <v>238</v>
      </c>
      <c r="D634" s="12" t="s">
        <v>239</v>
      </c>
      <c r="E634" s="12" t="s">
        <v>12</v>
      </c>
      <c r="F634" s="12" t="s">
        <v>13</v>
      </c>
      <c r="G634" s="12" t="s">
        <v>979</v>
      </c>
      <c r="H634" s="12" t="s">
        <v>2476</v>
      </c>
      <c r="I634" s="12" t="s">
        <v>972</v>
      </c>
      <c r="J634" s="12" t="s">
        <v>973</v>
      </c>
      <c r="K634" s="12" t="s">
        <v>38</v>
      </c>
      <c r="L634" s="12" t="s">
        <v>39</v>
      </c>
      <c r="M634" s="12" t="s">
        <v>3</v>
      </c>
      <c r="N634" s="12" t="s">
        <v>3</v>
      </c>
      <c r="O634" s="30" t="s">
        <v>3395</v>
      </c>
      <c r="P634" s="2" t="str">
        <f t="shared" si="72"/>
        <v>5514</v>
      </c>
      <c r="Q634" s="9" t="str">
        <f t="shared" si="73"/>
        <v>09212-Põhihariduse otsekulud</v>
      </c>
      <c r="R634" s="9" t="str">
        <f t="shared" si="74"/>
        <v>55</v>
      </c>
      <c r="S634" s="9" t="str">
        <f t="shared" si="75"/>
        <v/>
      </c>
      <c r="T634" s="37" t="str">
        <f t="shared" si="76"/>
        <v>55142-Kulud remondile ja hooldusele</v>
      </c>
      <c r="U634" s="18" t="s">
        <v>2309</v>
      </c>
      <c r="V634" s="9" t="str">
        <f t="shared" si="77"/>
        <v>KU548IKT kulud hallatavates asutustes</v>
      </c>
      <c r="W634" t="str">
        <f t="shared" si="78"/>
        <v>09</v>
      </c>
      <c r="X634" t="str">
        <f t="shared" si="79"/>
        <v>KU548IKT kulud hallatavates asutustes</v>
      </c>
    </row>
    <row r="635" spans="1:24" hidden="1" x14ac:dyDescent="0.2">
      <c r="A635" s="12" t="s">
        <v>2729</v>
      </c>
      <c r="B635" s="12">
        <v>1824</v>
      </c>
      <c r="C635" s="12" t="s">
        <v>238</v>
      </c>
      <c r="D635" s="12" t="s">
        <v>239</v>
      </c>
      <c r="E635" s="12" t="s">
        <v>12</v>
      </c>
      <c r="F635" s="12" t="s">
        <v>13</v>
      </c>
      <c r="G635" s="12" t="s">
        <v>979</v>
      </c>
      <c r="H635" s="12" t="s">
        <v>2476</v>
      </c>
      <c r="I635" s="12" t="s">
        <v>972</v>
      </c>
      <c r="J635" s="12" t="s">
        <v>973</v>
      </c>
      <c r="K635" s="12" t="s">
        <v>38</v>
      </c>
      <c r="L635" s="12" t="s">
        <v>39</v>
      </c>
      <c r="M635" s="12" t="s">
        <v>3</v>
      </c>
      <c r="N635" s="12" t="s">
        <v>3</v>
      </c>
      <c r="O635" s="30" t="s">
        <v>3395</v>
      </c>
      <c r="P635" s="2" t="str">
        <f t="shared" si="72"/>
        <v>5514</v>
      </c>
      <c r="Q635" s="9" t="str">
        <f t="shared" si="73"/>
        <v>09212-Põhihariduse otsekulud</v>
      </c>
      <c r="R635" s="9" t="str">
        <f t="shared" si="74"/>
        <v>55</v>
      </c>
      <c r="S635" s="9" t="str">
        <f t="shared" si="75"/>
        <v/>
      </c>
      <c r="T635" s="37" t="str">
        <f t="shared" si="76"/>
        <v>55142-Kulud remondile ja hooldusele</v>
      </c>
      <c r="U635" s="18" t="s">
        <v>2309</v>
      </c>
      <c r="V635" s="9" t="str">
        <f t="shared" si="77"/>
        <v>KU548IKT kulud hallatavates asutustes</v>
      </c>
      <c r="W635" t="str">
        <f t="shared" si="78"/>
        <v>09</v>
      </c>
      <c r="X635" t="str">
        <f t="shared" si="79"/>
        <v>KU548IKT kulud hallatavates asutustes</v>
      </c>
    </row>
    <row r="636" spans="1:24" hidden="1" x14ac:dyDescent="0.2">
      <c r="A636" s="12" t="s">
        <v>2730</v>
      </c>
      <c r="B636" s="12">
        <v>-893</v>
      </c>
      <c r="C636" s="12" t="s">
        <v>238</v>
      </c>
      <c r="D636" s="12" t="s">
        <v>239</v>
      </c>
      <c r="E636" s="12" t="s">
        <v>12</v>
      </c>
      <c r="F636" s="12" t="s">
        <v>13</v>
      </c>
      <c r="G636" s="12" t="s">
        <v>979</v>
      </c>
      <c r="H636" s="12" t="s">
        <v>2476</v>
      </c>
      <c r="I636" s="12" t="s">
        <v>972</v>
      </c>
      <c r="J636" s="12" t="s">
        <v>973</v>
      </c>
      <c r="K636" s="12" t="s">
        <v>38</v>
      </c>
      <c r="L636" s="12" t="s">
        <v>39</v>
      </c>
      <c r="M636" s="12" t="s">
        <v>3</v>
      </c>
      <c r="N636" s="12" t="s">
        <v>3</v>
      </c>
      <c r="O636" s="30" t="s">
        <v>3395</v>
      </c>
      <c r="P636" s="2" t="str">
        <f t="shared" si="72"/>
        <v>5514</v>
      </c>
      <c r="Q636" s="9" t="str">
        <f t="shared" si="73"/>
        <v>09212-Põhihariduse otsekulud</v>
      </c>
      <c r="R636" s="9" t="str">
        <f t="shared" si="74"/>
        <v>55</v>
      </c>
      <c r="S636" s="9" t="str">
        <f t="shared" si="75"/>
        <v/>
      </c>
      <c r="T636" s="37" t="str">
        <f t="shared" si="76"/>
        <v>55142-Kulud remondile ja hooldusele</v>
      </c>
      <c r="U636" s="18" t="s">
        <v>2309</v>
      </c>
      <c r="V636" s="9" t="str">
        <f t="shared" si="77"/>
        <v>KU548IKT kulud hallatavates asutustes</v>
      </c>
      <c r="W636" t="str">
        <f t="shared" si="78"/>
        <v>09</v>
      </c>
      <c r="X636" t="str">
        <f t="shared" si="79"/>
        <v>KU548IKT kulud hallatavates asutustes</v>
      </c>
    </row>
    <row r="637" spans="1:24" hidden="1" x14ac:dyDescent="0.2">
      <c r="A637" s="12" t="s">
        <v>2731</v>
      </c>
      <c r="B637" s="12">
        <v>-1000</v>
      </c>
      <c r="C637" s="12" t="s">
        <v>238</v>
      </c>
      <c r="D637" s="12" t="s">
        <v>239</v>
      </c>
      <c r="E637" s="12" t="s">
        <v>12</v>
      </c>
      <c r="F637" s="12" t="s">
        <v>13</v>
      </c>
      <c r="G637" s="12" t="s">
        <v>979</v>
      </c>
      <c r="H637" s="12" t="s">
        <v>2476</v>
      </c>
      <c r="I637" s="12" t="s">
        <v>972</v>
      </c>
      <c r="J637" s="12" t="s">
        <v>973</v>
      </c>
      <c r="K637" s="12" t="s">
        <v>38</v>
      </c>
      <c r="L637" s="12" t="s">
        <v>39</v>
      </c>
      <c r="M637" s="12" t="s">
        <v>3</v>
      </c>
      <c r="N637" s="12" t="s">
        <v>3</v>
      </c>
      <c r="O637" s="30" t="s">
        <v>3395</v>
      </c>
      <c r="P637" s="2" t="str">
        <f t="shared" si="72"/>
        <v>5514</v>
      </c>
      <c r="Q637" s="9" t="str">
        <f t="shared" si="73"/>
        <v>09212-Põhihariduse otsekulud</v>
      </c>
      <c r="R637" s="9" t="str">
        <f t="shared" si="74"/>
        <v>55</v>
      </c>
      <c r="S637" s="9" t="str">
        <f t="shared" si="75"/>
        <v/>
      </c>
      <c r="T637" s="37" t="str">
        <f t="shared" si="76"/>
        <v>55142-Kulud remondile ja hooldusele</v>
      </c>
      <c r="U637" s="18" t="s">
        <v>2309</v>
      </c>
      <c r="V637" s="9" t="str">
        <f t="shared" si="77"/>
        <v>KU548IKT kulud hallatavates asutustes</v>
      </c>
      <c r="W637" t="str">
        <f t="shared" si="78"/>
        <v>09</v>
      </c>
      <c r="X637" t="str">
        <f t="shared" si="79"/>
        <v>KU548IKT kulud hallatavates asutustes</v>
      </c>
    </row>
    <row r="638" spans="1:24" hidden="1" x14ac:dyDescent="0.2">
      <c r="A638" s="12" t="s">
        <v>2732</v>
      </c>
      <c r="B638" s="12">
        <v>-50</v>
      </c>
      <c r="C638" s="12" t="s">
        <v>238</v>
      </c>
      <c r="D638" s="12" t="s">
        <v>239</v>
      </c>
      <c r="E638" s="12" t="s">
        <v>12</v>
      </c>
      <c r="F638" s="12" t="s">
        <v>13</v>
      </c>
      <c r="G638" s="12" t="s">
        <v>979</v>
      </c>
      <c r="H638" s="12" t="s">
        <v>2476</v>
      </c>
      <c r="I638" s="12" t="s">
        <v>972</v>
      </c>
      <c r="J638" s="12" t="s">
        <v>973</v>
      </c>
      <c r="K638" s="12" t="s">
        <v>38</v>
      </c>
      <c r="L638" s="12" t="s">
        <v>39</v>
      </c>
      <c r="M638" s="12" t="s">
        <v>3</v>
      </c>
      <c r="N638" s="12" t="s">
        <v>3</v>
      </c>
      <c r="O638" s="30" t="s">
        <v>3395</v>
      </c>
      <c r="P638" s="2" t="str">
        <f t="shared" si="72"/>
        <v>5514</v>
      </c>
      <c r="Q638" s="9" t="str">
        <f t="shared" si="73"/>
        <v>09212-Põhihariduse otsekulud</v>
      </c>
      <c r="R638" s="9" t="str">
        <f t="shared" si="74"/>
        <v>55</v>
      </c>
      <c r="S638" s="9" t="str">
        <f t="shared" si="75"/>
        <v/>
      </c>
      <c r="T638" s="37" t="str">
        <f t="shared" si="76"/>
        <v>55142-Kulud remondile ja hooldusele</v>
      </c>
      <c r="U638" s="18" t="s">
        <v>2309</v>
      </c>
      <c r="V638" s="9" t="str">
        <f t="shared" si="77"/>
        <v>KU548IKT kulud hallatavates asutustes</v>
      </c>
      <c r="W638" t="str">
        <f t="shared" si="78"/>
        <v>09</v>
      </c>
      <c r="X638" t="str">
        <f t="shared" si="79"/>
        <v>KU548IKT kulud hallatavates asutustes</v>
      </c>
    </row>
    <row r="639" spans="1:24" hidden="1" x14ac:dyDescent="0.2">
      <c r="A639" s="12" t="s">
        <v>2732</v>
      </c>
      <c r="B639" s="12">
        <v>-345</v>
      </c>
      <c r="C639" s="12" t="s">
        <v>238</v>
      </c>
      <c r="D639" s="12" t="s">
        <v>239</v>
      </c>
      <c r="E639" s="12" t="s">
        <v>12</v>
      </c>
      <c r="F639" s="12" t="s">
        <v>13</v>
      </c>
      <c r="G639" s="12" t="s">
        <v>979</v>
      </c>
      <c r="H639" s="12" t="s">
        <v>2476</v>
      </c>
      <c r="I639" s="12" t="s">
        <v>972</v>
      </c>
      <c r="J639" s="12" t="s">
        <v>973</v>
      </c>
      <c r="K639" s="12" t="s">
        <v>38</v>
      </c>
      <c r="L639" s="12" t="s">
        <v>39</v>
      </c>
      <c r="M639" s="12" t="s">
        <v>3</v>
      </c>
      <c r="N639" s="12" t="s">
        <v>3</v>
      </c>
      <c r="O639" s="30" t="s">
        <v>3395</v>
      </c>
      <c r="P639" s="2" t="str">
        <f t="shared" si="72"/>
        <v>5514</v>
      </c>
      <c r="Q639" s="9" t="str">
        <f t="shared" si="73"/>
        <v>09212-Põhihariduse otsekulud</v>
      </c>
      <c r="R639" s="9" t="str">
        <f t="shared" si="74"/>
        <v>55</v>
      </c>
      <c r="S639" s="9" t="str">
        <f t="shared" si="75"/>
        <v/>
      </c>
      <c r="T639" s="37" t="str">
        <f t="shared" si="76"/>
        <v>55142-Kulud remondile ja hooldusele</v>
      </c>
      <c r="U639" s="18" t="s">
        <v>2309</v>
      </c>
      <c r="V639" s="9" t="str">
        <f t="shared" si="77"/>
        <v>KU548IKT kulud hallatavates asutustes</v>
      </c>
      <c r="W639" t="str">
        <f t="shared" si="78"/>
        <v>09</v>
      </c>
      <c r="X639" t="str">
        <f t="shared" si="79"/>
        <v>KU548IKT kulud hallatavates asutustes</v>
      </c>
    </row>
    <row r="640" spans="1:24" hidden="1" x14ac:dyDescent="0.2">
      <c r="A640" s="12" t="s">
        <v>2733</v>
      </c>
      <c r="B640" s="12">
        <v>148</v>
      </c>
      <c r="C640" s="12" t="s">
        <v>238</v>
      </c>
      <c r="D640" s="12" t="s">
        <v>239</v>
      </c>
      <c r="E640" s="12" t="s">
        <v>12</v>
      </c>
      <c r="F640" s="12" t="s">
        <v>13</v>
      </c>
      <c r="G640" s="12" t="s">
        <v>979</v>
      </c>
      <c r="H640" s="12" t="s">
        <v>2476</v>
      </c>
      <c r="I640" s="12" t="s">
        <v>972</v>
      </c>
      <c r="J640" s="12" t="s">
        <v>973</v>
      </c>
      <c r="K640" s="12" t="s">
        <v>38</v>
      </c>
      <c r="L640" s="12" t="s">
        <v>39</v>
      </c>
      <c r="M640" s="12" t="s">
        <v>3</v>
      </c>
      <c r="N640" s="12" t="s">
        <v>3</v>
      </c>
      <c r="O640" s="30" t="s">
        <v>3395</v>
      </c>
      <c r="P640" s="2" t="str">
        <f t="shared" si="72"/>
        <v>5514</v>
      </c>
      <c r="Q640" s="9" t="str">
        <f t="shared" si="73"/>
        <v>09212-Põhihariduse otsekulud</v>
      </c>
      <c r="R640" s="9" t="str">
        <f t="shared" si="74"/>
        <v>55</v>
      </c>
      <c r="S640" s="9" t="str">
        <f t="shared" si="75"/>
        <v/>
      </c>
      <c r="T640" s="37" t="str">
        <f t="shared" si="76"/>
        <v>55142-Kulud remondile ja hooldusele</v>
      </c>
      <c r="U640" s="18" t="s">
        <v>2309</v>
      </c>
      <c r="V640" s="9" t="str">
        <f t="shared" si="77"/>
        <v>KU548IKT kulud hallatavates asutustes</v>
      </c>
      <c r="W640" t="str">
        <f t="shared" si="78"/>
        <v>09</v>
      </c>
      <c r="X640" t="str">
        <f t="shared" si="79"/>
        <v>KU548IKT kulud hallatavates asutustes</v>
      </c>
    </row>
    <row r="641" spans="1:24" hidden="1" x14ac:dyDescent="0.2">
      <c r="A641" s="12" t="s">
        <v>2734</v>
      </c>
      <c r="B641" s="12">
        <v>4296</v>
      </c>
      <c r="C641" s="12" t="s">
        <v>238</v>
      </c>
      <c r="D641" s="12" t="s">
        <v>239</v>
      </c>
      <c r="E641" s="12" t="s">
        <v>12</v>
      </c>
      <c r="F641" s="12" t="s">
        <v>13</v>
      </c>
      <c r="G641" s="12" t="s">
        <v>979</v>
      </c>
      <c r="H641" s="12" t="s">
        <v>2476</v>
      </c>
      <c r="I641" s="12" t="s">
        <v>972</v>
      </c>
      <c r="J641" s="12" t="s">
        <v>973</v>
      </c>
      <c r="K641" s="12" t="s">
        <v>38</v>
      </c>
      <c r="L641" s="12" t="s">
        <v>39</v>
      </c>
      <c r="M641" s="12" t="s">
        <v>3</v>
      </c>
      <c r="N641" s="12" t="s">
        <v>3</v>
      </c>
      <c r="O641" s="30" t="s">
        <v>3395</v>
      </c>
      <c r="P641" s="2" t="str">
        <f t="shared" si="72"/>
        <v>5514</v>
      </c>
      <c r="Q641" s="9" t="str">
        <f t="shared" si="73"/>
        <v>09212-Põhihariduse otsekulud</v>
      </c>
      <c r="R641" s="9" t="str">
        <f t="shared" si="74"/>
        <v>55</v>
      </c>
      <c r="S641" s="9" t="str">
        <f t="shared" si="75"/>
        <v/>
      </c>
      <c r="T641" s="37" t="str">
        <f t="shared" si="76"/>
        <v>55142-Kulud remondile ja hooldusele</v>
      </c>
      <c r="U641" s="18" t="s">
        <v>2309</v>
      </c>
      <c r="V641" s="9" t="str">
        <f t="shared" si="77"/>
        <v>KU548IKT kulud hallatavates asutustes</v>
      </c>
      <c r="W641" t="str">
        <f t="shared" si="78"/>
        <v>09</v>
      </c>
      <c r="X641" t="str">
        <f t="shared" si="79"/>
        <v>KU548IKT kulud hallatavates asutustes</v>
      </c>
    </row>
    <row r="642" spans="1:24" hidden="1" x14ac:dyDescent="0.2">
      <c r="A642" s="12" t="s">
        <v>2735</v>
      </c>
      <c r="B642" s="12">
        <v>8000</v>
      </c>
      <c r="C642" s="12" t="s">
        <v>203</v>
      </c>
      <c r="D642" s="12" t="s">
        <v>204</v>
      </c>
      <c r="E642" s="12" t="s">
        <v>12</v>
      </c>
      <c r="F642" s="12" t="s">
        <v>13</v>
      </c>
      <c r="G642" s="12" t="s">
        <v>979</v>
      </c>
      <c r="H642" s="12" t="s">
        <v>2476</v>
      </c>
      <c r="I642" s="12" t="s">
        <v>972</v>
      </c>
      <c r="J642" s="12" t="s">
        <v>973</v>
      </c>
      <c r="K642" s="12" t="s">
        <v>38</v>
      </c>
      <c r="L642" s="12" t="s">
        <v>39</v>
      </c>
      <c r="M642" s="12" t="s">
        <v>3</v>
      </c>
      <c r="N642" s="12" t="s">
        <v>3</v>
      </c>
      <c r="O642" s="30" t="s">
        <v>3395</v>
      </c>
      <c r="P642" s="2" t="str">
        <f t="shared" si="72"/>
        <v>5514</v>
      </c>
      <c r="Q642" s="9" t="str">
        <f t="shared" si="73"/>
        <v>09212-Põhihariduse otsekulud</v>
      </c>
      <c r="R642" s="9" t="str">
        <f t="shared" si="74"/>
        <v>55</v>
      </c>
      <c r="S642" s="9" t="str">
        <f t="shared" si="75"/>
        <v/>
      </c>
      <c r="T642" s="37" t="str">
        <f t="shared" si="76"/>
        <v>55141-Kulud riist- ja tarkvara ostmiseks</v>
      </c>
      <c r="U642" s="18" t="s">
        <v>2309</v>
      </c>
      <c r="V642" s="9" t="str">
        <f t="shared" si="77"/>
        <v>KU548IKT kulud hallatavates asutustes</v>
      </c>
      <c r="W642" t="str">
        <f t="shared" si="78"/>
        <v>09</v>
      </c>
      <c r="X642" t="str">
        <f t="shared" si="79"/>
        <v>KU548IKT kulud hallatavates asutustes</v>
      </c>
    </row>
    <row r="643" spans="1:24" hidden="1" x14ac:dyDescent="0.2">
      <c r="A643" s="12" t="s">
        <v>2736</v>
      </c>
      <c r="B643" s="12">
        <v>-1428</v>
      </c>
      <c r="C643" s="12" t="s">
        <v>258</v>
      </c>
      <c r="D643" s="12" t="s">
        <v>259</v>
      </c>
      <c r="E643" s="12" t="s">
        <v>12</v>
      </c>
      <c r="F643" s="12" t="s">
        <v>13</v>
      </c>
      <c r="G643" s="12" t="s">
        <v>979</v>
      </c>
      <c r="H643" s="12" t="s">
        <v>2476</v>
      </c>
      <c r="I643" s="12" t="s">
        <v>972</v>
      </c>
      <c r="J643" s="12" t="s">
        <v>973</v>
      </c>
      <c r="K643" s="12" t="s">
        <v>524</v>
      </c>
      <c r="L643" s="12" t="s">
        <v>525</v>
      </c>
      <c r="M643" s="12" t="s">
        <v>3</v>
      </c>
      <c r="N643" s="12" t="s">
        <v>3</v>
      </c>
      <c r="O643" s="30" t="s">
        <v>3395</v>
      </c>
      <c r="P643" s="2" t="str">
        <f t="shared" ref="P643:P706" si="80">LEFT(C643,4)</f>
        <v>5514</v>
      </c>
      <c r="Q643" s="9" t="str">
        <f t="shared" ref="Q643:Q706" si="81">CONCATENATE(K643,"-",L643)</f>
        <v>08201-Raamatukogud</v>
      </c>
      <c r="R643" s="9" t="str">
        <f t="shared" ref="R643:R706" si="82">LEFT(C643,2)</f>
        <v>55</v>
      </c>
      <c r="S643" s="9" t="str">
        <f t="shared" ref="S643:S706" si="83">CONCATENATE(M643,N643)</f>
        <v/>
      </c>
      <c r="T643" s="37" t="str">
        <f t="shared" ref="T643:T706" si="84">CONCATENATE(C643,"-",D643)</f>
        <v>55143-Kulud riist- ja tarkvara rendile</v>
      </c>
      <c r="U643" s="18" t="s">
        <v>2309</v>
      </c>
      <c r="V643" s="9" t="str">
        <f t="shared" ref="V643:V706" si="85">CONCATENATE(G643,H643)</f>
        <v>KU548IKT kulud hallatavates asutustes</v>
      </c>
      <c r="W643" t="str">
        <f t="shared" ref="W643:W706" si="86">LEFT(K643,2)</f>
        <v>08</v>
      </c>
      <c r="X643" t="str">
        <f t="shared" ref="X643:X706" si="87">+V643</f>
        <v>KU548IKT kulud hallatavates asutustes</v>
      </c>
    </row>
    <row r="644" spans="1:24" hidden="1" x14ac:dyDescent="0.2">
      <c r="A644" s="12" t="s">
        <v>2737</v>
      </c>
      <c r="B644" s="12">
        <v>1215</v>
      </c>
      <c r="C644" s="12" t="s">
        <v>258</v>
      </c>
      <c r="D644" s="12" t="s">
        <v>259</v>
      </c>
      <c r="E644" s="12" t="s">
        <v>12</v>
      </c>
      <c r="F644" s="12" t="s">
        <v>13</v>
      </c>
      <c r="G644" s="12" t="s">
        <v>979</v>
      </c>
      <c r="H644" s="12" t="s">
        <v>2476</v>
      </c>
      <c r="I644" s="12" t="s">
        <v>972</v>
      </c>
      <c r="J644" s="12" t="s">
        <v>973</v>
      </c>
      <c r="K644" s="12" t="s">
        <v>524</v>
      </c>
      <c r="L644" s="12" t="s">
        <v>525</v>
      </c>
      <c r="M644" s="12" t="s">
        <v>3</v>
      </c>
      <c r="N644" s="12" t="s">
        <v>3</v>
      </c>
      <c r="O644" s="30" t="s">
        <v>3395</v>
      </c>
      <c r="P644" s="2" t="str">
        <f t="shared" si="80"/>
        <v>5514</v>
      </c>
      <c r="Q644" s="9" t="str">
        <f t="shared" si="81"/>
        <v>08201-Raamatukogud</v>
      </c>
      <c r="R644" s="9" t="str">
        <f t="shared" si="82"/>
        <v>55</v>
      </c>
      <c r="S644" s="9" t="str">
        <f t="shared" si="83"/>
        <v/>
      </c>
      <c r="T644" s="37" t="str">
        <f t="shared" si="84"/>
        <v>55143-Kulud riist- ja tarkvara rendile</v>
      </c>
      <c r="U644" s="18" t="s">
        <v>2309</v>
      </c>
      <c r="V644" s="9" t="str">
        <f t="shared" si="85"/>
        <v>KU548IKT kulud hallatavates asutustes</v>
      </c>
      <c r="W644" t="str">
        <f t="shared" si="86"/>
        <v>08</v>
      </c>
      <c r="X644" t="str">
        <f t="shared" si="87"/>
        <v>KU548IKT kulud hallatavates asutustes</v>
      </c>
    </row>
    <row r="645" spans="1:24" hidden="1" x14ac:dyDescent="0.2">
      <c r="A645" s="12" t="s">
        <v>2548</v>
      </c>
      <c r="B645" s="12">
        <v>1000</v>
      </c>
      <c r="C645" s="12" t="s">
        <v>238</v>
      </c>
      <c r="D645" s="12" t="s">
        <v>239</v>
      </c>
      <c r="E645" s="12" t="s">
        <v>12</v>
      </c>
      <c r="F645" s="12" t="s">
        <v>13</v>
      </c>
      <c r="G645" s="12" t="s">
        <v>979</v>
      </c>
      <c r="H645" s="12" t="s">
        <v>2476</v>
      </c>
      <c r="I645" s="12" t="s">
        <v>972</v>
      </c>
      <c r="J645" s="12" t="s">
        <v>973</v>
      </c>
      <c r="K645" s="12" t="s">
        <v>524</v>
      </c>
      <c r="L645" s="12" t="s">
        <v>525</v>
      </c>
      <c r="M645" s="12" t="s">
        <v>3</v>
      </c>
      <c r="N645" s="12" t="s">
        <v>3</v>
      </c>
      <c r="O645" s="30" t="s">
        <v>3395</v>
      </c>
      <c r="P645" s="2" t="str">
        <f t="shared" si="80"/>
        <v>5514</v>
      </c>
      <c r="Q645" s="9" t="str">
        <f t="shared" si="81"/>
        <v>08201-Raamatukogud</v>
      </c>
      <c r="R645" s="9" t="str">
        <f t="shared" si="82"/>
        <v>55</v>
      </c>
      <c r="S645" s="9" t="str">
        <f t="shared" si="83"/>
        <v/>
      </c>
      <c r="T645" s="37" t="str">
        <f t="shared" si="84"/>
        <v>55142-Kulud remondile ja hooldusele</v>
      </c>
      <c r="U645" s="18" t="s">
        <v>2309</v>
      </c>
      <c r="V645" s="9" t="str">
        <f t="shared" si="85"/>
        <v>KU548IKT kulud hallatavates asutustes</v>
      </c>
      <c r="W645" t="str">
        <f t="shared" si="86"/>
        <v>08</v>
      </c>
      <c r="X645" t="str">
        <f t="shared" si="87"/>
        <v>KU548IKT kulud hallatavates asutustes</v>
      </c>
    </row>
    <row r="646" spans="1:24" hidden="1" x14ac:dyDescent="0.2">
      <c r="A646" s="12" t="s">
        <v>2738</v>
      </c>
      <c r="B646" s="12">
        <v>372</v>
      </c>
      <c r="C646" s="12" t="s">
        <v>258</v>
      </c>
      <c r="D646" s="12" t="s">
        <v>259</v>
      </c>
      <c r="E646" s="12" t="s">
        <v>12</v>
      </c>
      <c r="F646" s="12" t="s">
        <v>13</v>
      </c>
      <c r="G646" s="12" t="s">
        <v>979</v>
      </c>
      <c r="H646" s="12" t="s">
        <v>2476</v>
      </c>
      <c r="I646" s="12" t="s">
        <v>972</v>
      </c>
      <c r="J646" s="12" t="s">
        <v>973</v>
      </c>
      <c r="K646" s="12" t="s">
        <v>553</v>
      </c>
      <c r="L646" s="12" t="s">
        <v>554</v>
      </c>
      <c r="M646" s="12" t="s">
        <v>3</v>
      </c>
      <c r="N646" s="12" t="s">
        <v>3</v>
      </c>
      <c r="O646" s="30" t="s">
        <v>3395</v>
      </c>
      <c r="P646" s="2" t="str">
        <f t="shared" si="80"/>
        <v>5514</v>
      </c>
      <c r="Q646" s="9" t="str">
        <f t="shared" si="81"/>
        <v>08202-Rahvakultuur</v>
      </c>
      <c r="R646" s="9" t="str">
        <f t="shared" si="82"/>
        <v>55</v>
      </c>
      <c r="S646" s="9" t="str">
        <f t="shared" si="83"/>
        <v/>
      </c>
      <c r="T646" s="37" t="str">
        <f t="shared" si="84"/>
        <v>55143-Kulud riist- ja tarkvara rendile</v>
      </c>
      <c r="U646" s="18" t="s">
        <v>2309</v>
      </c>
      <c r="V646" s="9" t="str">
        <f t="shared" si="85"/>
        <v>KU548IKT kulud hallatavates asutustes</v>
      </c>
      <c r="W646" t="str">
        <f t="shared" si="86"/>
        <v>08</v>
      </c>
      <c r="X646" t="str">
        <f t="shared" si="87"/>
        <v>KU548IKT kulud hallatavates asutustes</v>
      </c>
    </row>
    <row r="647" spans="1:24" hidden="1" x14ac:dyDescent="0.2">
      <c r="A647" s="12" t="s">
        <v>2739</v>
      </c>
      <c r="B647" s="12">
        <v>-2466</v>
      </c>
      <c r="C647" s="12" t="s">
        <v>258</v>
      </c>
      <c r="D647" s="12" t="s">
        <v>259</v>
      </c>
      <c r="E647" s="12" t="s">
        <v>12</v>
      </c>
      <c r="F647" s="12" t="s">
        <v>13</v>
      </c>
      <c r="G647" s="12" t="s">
        <v>979</v>
      </c>
      <c r="H647" s="12" t="s">
        <v>2476</v>
      </c>
      <c r="I647" s="12" t="s">
        <v>972</v>
      </c>
      <c r="J647" s="12" t="s">
        <v>973</v>
      </c>
      <c r="K647" s="12" t="s">
        <v>43</v>
      </c>
      <c r="L647" s="12" t="s">
        <v>44</v>
      </c>
      <c r="M647" s="12" t="s">
        <v>3</v>
      </c>
      <c r="N647" s="12" t="s">
        <v>3</v>
      </c>
      <c r="O647" s="30" t="s">
        <v>3395</v>
      </c>
      <c r="P647" s="2" t="str">
        <f t="shared" si="80"/>
        <v>5514</v>
      </c>
      <c r="Q647" s="9" t="str">
        <f t="shared" si="81"/>
        <v>08102-Sport</v>
      </c>
      <c r="R647" s="9" t="str">
        <f t="shared" si="82"/>
        <v>55</v>
      </c>
      <c r="S647" s="9" t="str">
        <f t="shared" si="83"/>
        <v/>
      </c>
      <c r="T647" s="37" t="str">
        <f t="shared" si="84"/>
        <v>55143-Kulud riist- ja tarkvara rendile</v>
      </c>
      <c r="U647" s="18" t="s">
        <v>2309</v>
      </c>
      <c r="V647" s="9" t="str">
        <f t="shared" si="85"/>
        <v>KU548IKT kulud hallatavates asutustes</v>
      </c>
      <c r="W647" t="str">
        <f t="shared" si="86"/>
        <v>08</v>
      </c>
      <c r="X647" t="str">
        <f t="shared" si="87"/>
        <v>KU548IKT kulud hallatavates asutustes</v>
      </c>
    </row>
    <row r="648" spans="1:24" hidden="1" x14ac:dyDescent="0.2">
      <c r="A648" s="12" t="s">
        <v>2740</v>
      </c>
      <c r="B648" s="12">
        <v>1708</v>
      </c>
      <c r="C648" s="12" t="s">
        <v>258</v>
      </c>
      <c r="D648" s="12" t="s">
        <v>259</v>
      </c>
      <c r="E648" s="12" t="s">
        <v>12</v>
      </c>
      <c r="F648" s="12" t="s">
        <v>13</v>
      </c>
      <c r="G648" s="12" t="s">
        <v>979</v>
      </c>
      <c r="H648" s="12" t="s">
        <v>2476</v>
      </c>
      <c r="I648" s="12" t="s">
        <v>972</v>
      </c>
      <c r="J648" s="12" t="s">
        <v>973</v>
      </c>
      <c r="K648" s="12" t="s">
        <v>43</v>
      </c>
      <c r="L648" s="12" t="s">
        <v>44</v>
      </c>
      <c r="M648" s="12" t="s">
        <v>3</v>
      </c>
      <c r="N648" s="12" t="s">
        <v>3</v>
      </c>
      <c r="O648" s="30" t="s">
        <v>3395</v>
      </c>
      <c r="P648" s="2" t="str">
        <f t="shared" si="80"/>
        <v>5514</v>
      </c>
      <c r="Q648" s="9" t="str">
        <f t="shared" si="81"/>
        <v>08102-Sport</v>
      </c>
      <c r="R648" s="9" t="str">
        <f t="shared" si="82"/>
        <v>55</v>
      </c>
      <c r="S648" s="9" t="str">
        <f t="shared" si="83"/>
        <v/>
      </c>
      <c r="T648" s="37" t="str">
        <f t="shared" si="84"/>
        <v>55143-Kulud riist- ja tarkvara rendile</v>
      </c>
      <c r="U648" s="18" t="s">
        <v>2309</v>
      </c>
      <c r="V648" s="9" t="str">
        <f t="shared" si="85"/>
        <v>KU548IKT kulud hallatavates asutustes</v>
      </c>
      <c r="W648" t="str">
        <f t="shared" si="86"/>
        <v>08</v>
      </c>
      <c r="X648" t="str">
        <f t="shared" si="87"/>
        <v>KU548IKT kulud hallatavates asutustes</v>
      </c>
    </row>
    <row r="649" spans="1:24" hidden="1" x14ac:dyDescent="0.2">
      <c r="A649" s="12" t="s">
        <v>2703</v>
      </c>
      <c r="B649" s="12">
        <v>1488</v>
      </c>
      <c r="C649" s="12" t="s">
        <v>95</v>
      </c>
      <c r="D649" s="12" t="s">
        <v>96</v>
      </c>
      <c r="E649" s="12" t="s">
        <v>12</v>
      </c>
      <c r="F649" s="12" t="s">
        <v>13</v>
      </c>
      <c r="G649" s="12" t="s">
        <v>661</v>
      </c>
      <c r="H649" s="12" t="s">
        <v>2681</v>
      </c>
      <c r="I649" s="12" t="s">
        <v>1095</v>
      </c>
      <c r="J649" s="12" t="s">
        <v>1096</v>
      </c>
      <c r="K649" s="12" t="s">
        <v>745</v>
      </c>
      <c r="L649" s="12" t="s">
        <v>746</v>
      </c>
      <c r="M649" s="12" t="s">
        <v>3</v>
      </c>
      <c r="N649" s="12" t="s">
        <v>3</v>
      </c>
      <c r="O649" s="30" t="s">
        <v>3395</v>
      </c>
      <c r="P649" s="2" t="str">
        <f t="shared" si="80"/>
        <v>5064</v>
      </c>
      <c r="Q649" s="9" t="str">
        <f t="shared" si="81"/>
        <v>04900-Muu majandus (sh majanduse haldus)</v>
      </c>
      <c r="R649" s="9" t="str">
        <f t="shared" si="82"/>
        <v>50</v>
      </c>
      <c r="S649" s="9" t="str">
        <f t="shared" si="83"/>
        <v/>
      </c>
      <c r="T649" s="37" t="str">
        <f t="shared" si="84"/>
        <v>5064-Töötuskindlustusmakse</v>
      </c>
      <c r="U649" s="18" t="s">
        <v>2309</v>
      </c>
      <c r="V649" s="9" t="str">
        <f t="shared" si="85"/>
        <v>KU049Teenistujate tasud ja maksud</v>
      </c>
      <c r="W649" t="str">
        <f t="shared" si="86"/>
        <v>04</v>
      </c>
      <c r="X649" t="str">
        <f t="shared" si="87"/>
        <v>KU049Teenistujate tasud ja maksud</v>
      </c>
    </row>
    <row r="650" spans="1:24" hidden="1" x14ac:dyDescent="0.2">
      <c r="A650" s="12" t="s">
        <v>2703</v>
      </c>
      <c r="B650" s="12">
        <v>61401</v>
      </c>
      <c r="C650" s="12" t="s">
        <v>104</v>
      </c>
      <c r="D650" s="12" t="s">
        <v>105</v>
      </c>
      <c r="E650" s="12" t="s">
        <v>12</v>
      </c>
      <c r="F650" s="12" t="s">
        <v>13</v>
      </c>
      <c r="G650" s="12" t="s">
        <v>661</v>
      </c>
      <c r="H650" s="12" t="s">
        <v>2681</v>
      </c>
      <c r="I650" s="12" t="s">
        <v>1095</v>
      </c>
      <c r="J650" s="12" t="s">
        <v>1096</v>
      </c>
      <c r="K650" s="12" t="s">
        <v>745</v>
      </c>
      <c r="L650" s="12" t="s">
        <v>746</v>
      </c>
      <c r="M650" s="12" t="s">
        <v>3</v>
      </c>
      <c r="N650" s="12" t="s">
        <v>3</v>
      </c>
      <c r="O650" s="30" t="s">
        <v>3395</v>
      </c>
      <c r="P650" s="2" t="str">
        <f t="shared" si="80"/>
        <v>5063</v>
      </c>
      <c r="Q650" s="9" t="str">
        <f t="shared" si="81"/>
        <v>04900-Muu majandus (sh majanduse haldus)</v>
      </c>
      <c r="R650" s="9" t="str">
        <f t="shared" si="82"/>
        <v>50</v>
      </c>
      <c r="S650" s="9" t="str">
        <f t="shared" si="83"/>
        <v/>
      </c>
      <c r="T650" s="37" t="str">
        <f t="shared" si="84"/>
        <v>5063-Sotsiaalmaks töötasudelt ja toetustelt</v>
      </c>
      <c r="U650" s="18" t="s">
        <v>2309</v>
      </c>
      <c r="V650" s="9" t="str">
        <f t="shared" si="85"/>
        <v>KU049Teenistujate tasud ja maksud</v>
      </c>
      <c r="W650" t="str">
        <f t="shared" si="86"/>
        <v>04</v>
      </c>
      <c r="X650" t="str">
        <f t="shared" si="87"/>
        <v>KU049Teenistujate tasud ja maksud</v>
      </c>
    </row>
    <row r="651" spans="1:24" hidden="1" x14ac:dyDescent="0.2">
      <c r="A651" s="12" t="s">
        <v>2703</v>
      </c>
      <c r="B651" s="12">
        <v>186062</v>
      </c>
      <c r="C651" s="12" t="s">
        <v>664</v>
      </c>
      <c r="D651" s="12" t="s">
        <v>663</v>
      </c>
      <c r="E651" s="12" t="s">
        <v>12</v>
      </c>
      <c r="F651" s="12" t="s">
        <v>13</v>
      </c>
      <c r="G651" s="12" t="s">
        <v>661</v>
      </c>
      <c r="H651" s="12" t="s">
        <v>2681</v>
      </c>
      <c r="I651" s="12" t="s">
        <v>1095</v>
      </c>
      <c r="J651" s="12" t="s">
        <v>1096</v>
      </c>
      <c r="K651" s="12" t="s">
        <v>745</v>
      </c>
      <c r="L651" s="12" t="s">
        <v>746</v>
      </c>
      <c r="M651" s="12" t="s">
        <v>3</v>
      </c>
      <c r="N651" s="12" t="s">
        <v>3</v>
      </c>
      <c r="O651" s="30" t="s">
        <v>3395</v>
      </c>
      <c r="P651" s="2" t="str">
        <f t="shared" si="80"/>
        <v>5001</v>
      </c>
      <c r="Q651" s="9" t="str">
        <f t="shared" si="81"/>
        <v>04900-Muu majandus (sh majanduse haldus)</v>
      </c>
      <c r="R651" s="9" t="str">
        <f t="shared" si="82"/>
        <v>50</v>
      </c>
      <c r="S651" s="9" t="str">
        <f t="shared" si="83"/>
        <v/>
      </c>
      <c r="T651" s="37" t="str">
        <f t="shared" si="84"/>
        <v>50011-Avaliku teenistuse ametnike töötasu</v>
      </c>
      <c r="U651" s="18" t="s">
        <v>2309</v>
      </c>
      <c r="V651" s="9" t="str">
        <f t="shared" si="85"/>
        <v>KU049Teenistujate tasud ja maksud</v>
      </c>
      <c r="W651" t="str">
        <f t="shared" si="86"/>
        <v>04</v>
      </c>
      <c r="X651" t="str">
        <f t="shared" si="87"/>
        <v>KU049Teenistujate tasud ja maksud</v>
      </c>
    </row>
    <row r="652" spans="1:24" hidden="1" x14ac:dyDescent="0.2">
      <c r="A652" s="12" t="s">
        <v>2741</v>
      </c>
      <c r="B652" s="12">
        <v>5000</v>
      </c>
      <c r="C652" s="12" t="s">
        <v>1246</v>
      </c>
      <c r="D652" s="12" t="s">
        <v>1247</v>
      </c>
      <c r="E652" s="12" t="s">
        <v>12</v>
      </c>
      <c r="F652" s="12" t="s">
        <v>13</v>
      </c>
      <c r="G652" s="12" t="s">
        <v>1248</v>
      </c>
      <c r="H652" s="12" t="s">
        <v>1249</v>
      </c>
      <c r="I652" s="12" t="s">
        <v>1095</v>
      </c>
      <c r="J652" s="12" t="s">
        <v>1096</v>
      </c>
      <c r="K652" s="12" t="s">
        <v>745</v>
      </c>
      <c r="L652" s="12" t="s">
        <v>746</v>
      </c>
      <c r="M652" s="12" t="s">
        <v>3</v>
      </c>
      <c r="N652" s="12" t="s">
        <v>3</v>
      </c>
      <c r="O652" s="30" t="s">
        <v>3395</v>
      </c>
      <c r="P652" s="2" t="str">
        <f t="shared" si="80"/>
        <v>5512</v>
      </c>
      <c r="Q652" s="9" t="str">
        <f t="shared" si="81"/>
        <v>04900-Muu majandus (sh majanduse haldus)</v>
      </c>
      <c r="R652" s="9" t="str">
        <f t="shared" si="82"/>
        <v>55</v>
      </c>
      <c r="S652" s="9" t="str">
        <f t="shared" si="83"/>
        <v/>
      </c>
      <c r="T652" s="37" t="str">
        <f t="shared" si="84"/>
        <v>5512-RAJATISTE MAJANDAMISKULUD</v>
      </c>
      <c r="U652" s="18" t="s">
        <v>2309</v>
      </c>
      <c r="V652" s="9" t="str">
        <f t="shared" si="85"/>
        <v>KU241Ettenägemata tööd</v>
      </c>
      <c r="W652" t="str">
        <f t="shared" si="86"/>
        <v>04</v>
      </c>
      <c r="X652" t="str">
        <f t="shared" si="87"/>
        <v>KU241Ettenägemata tööd</v>
      </c>
    </row>
    <row r="653" spans="1:24" hidden="1" x14ac:dyDescent="0.2">
      <c r="A653" s="12" t="s">
        <v>2742</v>
      </c>
      <c r="B653" s="12">
        <v>30000</v>
      </c>
      <c r="C653" s="12" t="s">
        <v>1246</v>
      </c>
      <c r="D653" s="12" t="s">
        <v>1247</v>
      </c>
      <c r="E653" s="12" t="s">
        <v>12</v>
      </c>
      <c r="F653" s="12" t="s">
        <v>13</v>
      </c>
      <c r="G653" s="12" t="s">
        <v>1248</v>
      </c>
      <c r="H653" s="12" t="s">
        <v>1249</v>
      </c>
      <c r="I653" s="12" t="s">
        <v>1095</v>
      </c>
      <c r="J653" s="12" t="s">
        <v>1096</v>
      </c>
      <c r="K653" s="12" t="s">
        <v>745</v>
      </c>
      <c r="L653" s="12" t="s">
        <v>746</v>
      </c>
      <c r="M653" s="12" t="s">
        <v>3</v>
      </c>
      <c r="N653" s="12" t="s">
        <v>3</v>
      </c>
      <c r="O653" s="30" t="s">
        <v>3395</v>
      </c>
      <c r="P653" s="2" t="str">
        <f t="shared" si="80"/>
        <v>5512</v>
      </c>
      <c r="Q653" s="9" t="str">
        <f t="shared" si="81"/>
        <v>04900-Muu majandus (sh majanduse haldus)</v>
      </c>
      <c r="R653" s="9" t="str">
        <f t="shared" si="82"/>
        <v>55</v>
      </c>
      <c r="S653" s="9" t="str">
        <f t="shared" si="83"/>
        <v/>
      </c>
      <c r="T653" s="37" t="str">
        <f t="shared" si="84"/>
        <v>5512-RAJATISTE MAJANDAMISKULUD</v>
      </c>
      <c r="U653" s="18" t="s">
        <v>2309</v>
      </c>
      <c r="V653" s="9" t="str">
        <f t="shared" si="85"/>
        <v>KU241Ettenägemata tööd</v>
      </c>
      <c r="W653" t="str">
        <f t="shared" si="86"/>
        <v>04</v>
      </c>
      <c r="X653" t="str">
        <f t="shared" si="87"/>
        <v>KU241Ettenägemata tööd</v>
      </c>
    </row>
    <row r="654" spans="1:24" hidden="1" x14ac:dyDescent="0.2">
      <c r="A654" s="12" t="s">
        <v>2631</v>
      </c>
      <c r="B654" s="12">
        <v>1283</v>
      </c>
      <c r="C654" s="12" t="s">
        <v>104</v>
      </c>
      <c r="D654" s="12" t="s">
        <v>105</v>
      </c>
      <c r="E654" s="12" t="s">
        <v>12</v>
      </c>
      <c r="F654" s="12" t="s">
        <v>13</v>
      </c>
      <c r="G654" s="12" t="s">
        <v>661</v>
      </c>
      <c r="H654" s="12" t="s">
        <v>2681</v>
      </c>
      <c r="I654" s="12" t="s">
        <v>1463</v>
      </c>
      <c r="J654" s="12" t="s">
        <v>1464</v>
      </c>
      <c r="K654" s="12" t="s">
        <v>1565</v>
      </c>
      <c r="L654" s="12" t="s">
        <v>1566</v>
      </c>
      <c r="M654" s="12" t="s">
        <v>3</v>
      </c>
      <c r="N654" s="12" t="s">
        <v>3</v>
      </c>
      <c r="O654" s="30" t="s">
        <v>3395</v>
      </c>
      <c r="P654" s="2" t="str">
        <f t="shared" si="80"/>
        <v>5063</v>
      </c>
      <c r="Q654" s="9" t="str">
        <f t="shared" si="81"/>
        <v>10900-Muu sotsiaalne kaitse, sh sotsiaalse kaitse haldus</v>
      </c>
      <c r="R654" s="9" t="str">
        <f t="shared" si="82"/>
        <v>50</v>
      </c>
      <c r="S654" s="9" t="str">
        <f t="shared" si="83"/>
        <v/>
      </c>
      <c r="T654" s="37" t="str">
        <f t="shared" si="84"/>
        <v>5063-Sotsiaalmaks töötasudelt ja toetustelt</v>
      </c>
      <c r="U654" s="18" t="s">
        <v>2309</v>
      </c>
      <c r="V654" s="9" t="str">
        <f t="shared" si="85"/>
        <v>KU049Teenistujate tasud ja maksud</v>
      </c>
      <c r="W654" t="str">
        <f t="shared" si="86"/>
        <v>10</v>
      </c>
      <c r="X654" t="str">
        <f t="shared" si="87"/>
        <v>KU049Teenistujate tasud ja maksud</v>
      </c>
    </row>
    <row r="655" spans="1:24" hidden="1" x14ac:dyDescent="0.2">
      <c r="A655" s="12" t="s">
        <v>2631</v>
      </c>
      <c r="B655" s="12">
        <v>3886</v>
      </c>
      <c r="C655" s="12" t="s">
        <v>664</v>
      </c>
      <c r="D655" s="12" t="s">
        <v>663</v>
      </c>
      <c r="E655" s="12" t="s">
        <v>12</v>
      </c>
      <c r="F655" s="12" t="s">
        <v>13</v>
      </c>
      <c r="G655" s="12" t="s">
        <v>661</v>
      </c>
      <c r="H655" s="12" t="s">
        <v>2681</v>
      </c>
      <c r="I655" s="12" t="s">
        <v>1463</v>
      </c>
      <c r="J655" s="12" t="s">
        <v>1464</v>
      </c>
      <c r="K655" s="12" t="s">
        <v>1565</v>
      </c>
      <c r="L655" s="12" t="s">
        <v>1566</v>
      </c>
      <c r="M655" s="12" t="s">
        <v>3</v>
      </c>
      <c r="N655" s="12" t="s">
        <v>3</v>
      </c>
      <c r="O655" s="30" t="s">
        <v>3395</v>
      </c>
      <c r="P655" s="2" t="str">
        <f t="shared" si="80"/>
        <v>5001</v>
      </c>
      <c r="Q655" s="9" t="str">
        <f t="shared" si="81"/>
        <v>10900-Muu sotsiaalne kaitse, sh sotsiaalse kaitse haldus</v>
      </c>
      <c r="R655" s="9" t="str">
        <f t="shared" si="82"/>
        <v>50</v>
      </c>
      <c r="S655" s="9" t="str">
        <f t="shared" si="83"/>
        <v/>
      </c>
      <c r="T655" s="37" t="str">
        <f t="shared" si="84"/>
        <v>50011-Avaliku teenistuse ametnike töötasu</v>
      </c>
      <c r="U655" s="18" t="s">
        <v>2309</v>
      </c>
      <c r="V655" s="9" t="str">
        <f t="shared" si="85"/>
        <v>KU049Teenistujate tasud ja maksud</v>
      </c>
      <c r="W655" t="str">
        <f t="shared" si="86"/>
        <v>10</v>
      </c>
      <c r="X655" t="str">
        <f t="shared" si="87"/>
        <v>KU049Teenistujate tasud ja maksud</v>
      </c>
    </row>
    <row r="656" spans="1:24" hidden="1" x14ac:dyDescent="0.2">
      <c r="A656" s="12" t="s">
        <v>2631</v>
      </c>
      <c r="B656" s="12">
        <v>32</v>
      </c>
      <c r="C656" s="12" t="s">
        <v>95</v>
      </c>
      <c r="D656" s="12" t="s">
        <v>96</v>
      </c>
      <c r="E656" s="12" t="s">
        <v>12</v>
      </c>
      <c r="F656" s="12" t="s">
        <v>13</v>
      </c>
      <c r="G656" s="12" t="s">
        <v>661</v>
      </c>
      <c r="H656" s="12" t="s">
        <v>2681</v>
      </c>
      <c r="I656" s="12" t="s">
        <v>1463</v>
      </c>
      <c r="J656" s="12" t="s">
        <v>1464</v>
      </c>
      <c r="K656" s="12" t="s">
        <v>1565</v>
      </c>
      <c r="L656" s="12" t="s">
        <v>1566</v>
      </c>
      <c r="M656" s="12" t="s">
        <v>3</v>
      </c>
      <c r="N656" s="12" t="s">
        <v>3</v>
      </c>
      <c r="O656" s="30" t="s">
        <v>3395</v>
      </c>
      <c r="P656" s="2" t="str">
        <f t="shared" si="80"/>
        <v>5064</v>
      </c>
      <c r="Q656" s="9" t="str">
        <f t="shared" si="81"/>
        <v>10900-Muu sotsiaalne kaitse, sh sotsiaalse kaitse haldus</v>
      </c>
      <c r="R656" s="9" t="str">
        <f t="shared" si="82"/>
        <v>50</v>
      </c>
      <c r="S656" s="9" t="str">
        <f t="shared" si="83"/>
        <v/>
      </c>
      <c r="T656" s="37" t="str">
        <f t="shared" si="84"/>
        <v>5064-Töötuskindlustusmakse</v>
      </c>
      <c r="U656" s="18" t="s">
        <v>2309</v>
      </c>
      <c r="V656" s="9" t="str">
        <f t="shared" si="85"/>
        <v>KU049Teenistujate tasud ja maksud</v>
      </c>
      <c r="W656" t="str">
        <f t="shared" si="86"/>
        <v>10</v>
      </c>
      <c r="X656" t="str">
        <f t="shared" si="87"/>
        <v>KU049Teenistujate tasud ja maksud</v>
      </c>
    </row>
    <row r="657" spans="1:24" hidden="1" x14ac:dyDescent="0.2">
      <c r="A657" s="12" t="s">
        <v>2743</v>
      </c>
      <c r="B657" s="12">
        <v>5640</v>
      </c>
      <c r="C657" s="12" t="s">
        <v>1471</v>
      </c>
      <c r="D657" s="12" t="s">
        <v>1470</v>
      </c>
      <c r="E657" s="12" t="s">
        <v>12</v>
      </c>
      <c r="F657" s="12" t="s">
        <v>13</v>
      </c>
      <c r="G657" s="12" t="s">
        <v>1569</v>
      </c>
      <c r="H657" s="12" t="s">
        <v>1570</v>
      </c>
      <c r="I657" s="12" t="s">
        <v>1463</v>
      </c>
      <c r="J657" s="12" t="s">
        <v>1464</v>
      </c>
      <c r="K657" s="12" t="s">
        <v>1565</v>
      </c>
      <c r="L657" s="12" t="s">
        <v>1566</v>
      </c>
      <c r="M657" s="12" t="s">
        <v>3</v>
      </c>
      <c r="N657" s="12" t="s">
        <v>3</v>
      </c>
      <c r="O657" s="30" t="s">
        <v>3395</v>
      </c>
      <c r="P657" s="2" t="str">
        <f t="shared" si="80"/>
        <v>5526</v>
      </c>
      <c r="Q657" s="9" t="str">
        <f t="shared" si="81"/>
        <v>10900-Muu sotsiaalne kaitse, sh sotsiaalse kaitse haldus</v>
      </c>
      <c r="R657" s="9" t="str">
        <f t="shared" si="82"/>
        <v>55</v>
      </c>
      <c r="S657" s="9" t="str">
        <f t="shared" si="83"/>
        <v/>
      </c>
      <c r="T657" s="37" t="str">
        <f t="shared" si="84"/>
        <v>5526-SOTSIAALTEENUSED</v>
      </c>
      <c r="U657" s="18" t="s">
        <v>2309</v>
      </c>
      <c r="V657" s="9" t="str">
        <f t="shared" si="85"/>
        <v>KU693Kadunukeste vedu, matused</v>
      </c>
      <c r="W657" t="str">
        <f t="shared" si="86"/>
        <v>10</v>
      </c>
      <c r="X657" t="str">
        <f t="shared" si="87"/>
        <v>KU693Kadunukeste vedu, matused</v>
      </c>
    </row>
    <row r="658" spans="1:24" hidden="1" x14ac:dyDescent="0.2">
      <c r="A658" s="12" t="s">
        <v>2744</v>
      </c>
      <c r="B658" s="12">
        <v>-2000</v>
      </c>
      <c r="C658" s="12" t="s">
        <v>312</v>
      </c>
      <c r="D658" s="12" t="s">
        <v>239</v>
      </c>
      <c r="E658" s="12" t="s">
        <v>12</v>
      </c>
      <c r="F658" s="12" t="s">
        <v>13</v>
      </c>
      <c r="G658" s="12" t="s">
        <v>1544</v>
      </c>
      <c r="H658" s="12" t="s">
        <v>2745</v>
      </c>
      <c r="I658" s="12" t="s">
        <v>1463</v>
      </c>
      <c r="J658" s="12" t="s">
        <v>1464</v>
      </c>
      <c r="K658" s="12" t="s">
        <v>1565</v>
      </c>
      <c r="L658" s="12" t="s">
        <v>1566</v>
      </c>
      <c r="M658" s="12" t="s">
        <v>3</v>
      </c>
      <c r="N658" s="12" t="s">
        <v>3</v>
      </c>
      <c r="O658" s="30" t="s">
        <v>3395</v>
      </c>
      <c r="P658" s="2" t="str">
        <f t="shared" si="80"/>
        <v>5513</v>
      </c>
      <c r="Q658" s="9" t="str">
        <f t="shared" si="81"/>
        <v>10900-Muu sotsiaalne kaitse, sh sotsiaalse kaitse haldus</v>
      </c>
      <c r="R658" s="9" t="str">
        <f t="shared" si="82"/>
        <v>55</v>
      </c>
      <c r="S658" s="9" t="str">
        <f t="shared" si="83"/>
        <v/>
      </c>
      <c r="T658" s="37" t="str">
        <f t="shared" si="84"/>
        <v>55132-Kulud remondile ja hooldusele</v>
      </c>
      <c r="U658" s="18" t="s">
        <v>2309</v>
      </c>
      <c r="V658" s="9" t="str">
        <f t="shared" si="85"/>
        <v>KU725Elektriautode kulud</v>
      </c>
      <c r="W658" t="str">
        <f t="shared" si="86"/>
        <v>10</v>
      </c>
      <c r="X658" t="str">
        <f t="shared" si="87"/>
        <v>KU725Elektriautode kulud</v>
      </c>
    </row>
    <row r="659" spans="1:24" hidden="1" x14ac:dyDescent="0.2">
      <c r="A659" s="12" t="s">
        <v>2744</v>
      </c>
      <c r="B659" s="12">
        <v>-500</v>
      </c>
      <c r="C659" s="12" t="s">
        <v>311</v>
      </c>
      <c r="D659" s="12" t="s">
        <v>217</v>
      </c>
      <c r="E659" s="12" t="s">
        <v>12</v>
      </c>
      <c r="F659" s="12" t="s">
        <v>13</v>
      </c>
      <c r="G659" s="12" t="s">
        <v>1544</v>
      </c>
      <c r="H659" s="12" t="s">
        <v>2745</v>
      </c>
      <c r="I659" s="12" t="s">
        <v>1463</v>
      </c>
      <c r="J659" s="12" t="s">
        <v>1464</v>
      </c>
      <c r="K659" s="12" t="s">
        <v>1565</v>
      </c>
      <c r="L659" s="12" t="s">
        <v>1566</v>
      </c>
      <c r="M659" s="12" t="s">
        <v>3</v>
      </c>
      <c r="N659" s="12" t="s">
        <v>3</v>
      </c>
      <c r="O659" s="30" t="s">
        <v>3395</v>
      </c>
      <c r="P659" s="2" t="str">
        <f t="shared" si="80"/>
        <v>5513</v>
      </c>
      <c r="Q659" s="9" t="str">
        <f t="shared" si="81"/>
        <v>10900-Muu sotsiaalne kaitse, sh sotsiaalse kaitse haldus</v>
      </c>
      <c r="R659" s="9" t="str">
        <f t="shared" si="82"/>
        <v>55</v>
      </c>
      <c r="S659" s="9" t="str">
        <f t="shared" si="83"/>
        <v/>
      </c>
      <c r="T659" s="37" t="str">
        <f t="shared" si="84"/>
        <v>55133-Kindlustusmaksed</v>
      </c>
      <c r="U659" s="18" t="s">
        <v>2309</v>
      </c>
      <c r="V659" s="9" t="str">
        <f t="shared" si="85"/>
        <v>KU725Elektriautode kulud</v>
      </c>
      <c r="W659" t="str">
        <f t="shared" si="86"/>
        <v>10</v>
      </c>
      <c r="X659" t="str">
        <f t="shared" si="87"/>
        <v>KU725Elektriautode kulud</v>
      </c>
    </row>
    <row r="660" spans="1:24" hidden="1" x14ac:dyDescent="0.2">
      <c r="A660" s="12" t="s">
        <v>2744</v>
      </c>
      <c r="B660" s="12">
        <v>-1140</v>
      </c>
      <c r="C660" s="12" t="s">
        <v>403</v>
      </c>
      <c r="D660" s="12" t="s">
        <v>402</v>
      </c>
      <c r="E660" s="12" t="s">
        <v>12</v>
      </c>
      <c r="F660" s="12" t="s">
        <v>13</v>
      </c>
      <c r="G660" s="12" t="s">
        <v>1544</v>
      </c>
      <c r="H660" s="12" t="s">
        <v>2745</v>
      </c>
      <c r="I660" s="12" t="s">
        <v>1463</v>
      </c>
      <c r="J660" s="12" t="s">
        <v>1464</v>
      </c>
      <c r="K660" s="12" t="s">
        <v>1565</v>
      </c>
      <c r="L660" s="12" t="s">
        <v>1566</v>
      </c>
      <c r="M660" s="12" t="s">
        <v>3</v>
      </c>
      <c r="N660" s="12" t="s">
        <v>3</v>
      </c>
      <c r="O660" s="30" t="s">
        <v>3395</v>
      </c>
      <c r="P660" s="2" t="str">
        <f t="shared" si="80"/>
        <v>5513</v>
      </c>
      <c r="Q660" s="9" t="str">
        <f t="shared" si="81"/>
        <v>10900-Muu sotsiaalne kaitse, sh sotsiaalse kaitse haldus</v>
      </c>
      <c r="R660" s="9" t="str">
        <f t="shared" si="82"/>
        <v>55</v>
      </c>
      <c r="S660" s="9" t="str">
        <f t="shared" si="83"/>
        <v/>
      </c>
      <c r="T660" s="37" t="str">
        <f t="shared" si="84"/>
        <v>55139-Muud sõidukite ülalpidamiskulud</v>
      </c>
      <c r="U660" s="18" t="s">
        <v>2309</v>
      </c>
      <c r="V660" s="9" t="str">
        <f t="shared" si="85"/>
        <v>KU725Elektriautode kulud</v>
      </c>
      <c r="W660" t="str">
        <f t="shared" si="86"/>
        <v>10</v>
      </c>
      <c r="X660" t="str">
        <f t="shared" si="87"/>
        <v>KU725Elektriautode kulud</v>
      </c>
    </row>
    <row r="661" spans="1:24" hidden="1" x14ac:dyDescent="0.2">
      <c r="A661" s="12" t="s">
        <v>2746</v>
      </c>
      <c r="B661" s="12">
        <v>950</v>
      </c>
      <c r="C661" s="12" t="s">
        <v>1043</v>
      </c>
      <c r="D661" s="12" t="s">
        <v>1044</v>
      </c>
      <c r="E661" s="12" t="s">
        <v>12</v>
      </c>
      <c r="F661" s="12" t="s">
        <v>13</v>
      </c>
      <c r="G661" s="12" t="s">
        <v>1546</v>
      </c>
      <c r="H661" s="12" t="s">
        <v>1547</v>
      </c>
      <c r="I661" s="12" t="s">
        <v>1463</v>
      </c>
      <c r="J661" s="12" t="s">
        <v>1464</v>
      </c>
      <c r="K661" s="12" t="s">
        <v>1540</v>
      </c>
      <c r="L661" s="12" t="s">
        <v>1541</v>
      </c>
      <c r="M661" s="12" t="s">
        <v>3</v>
      </c>
      <c r="N661" s="12" t="s">
        <v>3</v>
      </c>
      <c r="O661" s="30" t="s">
        <v>3395</v>
      </c>
      <c r="P661" s="2" t="str">
        <f t="shared" si="80"/>
        <v>4138</v>
      </c>
      <c r="Q661" s="9" t="str">
        <f t="shared" si="81"/>
        <v>10702-Muu sotsiaalsete riskirühmade kaitse</v>
      </c>
      <c r="R661" s="9" t="str">
        <f t="shared" si="82"/>
        <v>41</v>
      </c>
      <c r="S661" s="9" t="str">
        <f t="shared" si="83"/>
        <v/>
      </c>
      <c r="T661" s="37" t="str">
        <f t="shared" si="84"/>
        <v>4138-Muud sotsiaalabitoetused</v>
      </c>
      <c r="U661" s="18" t="s">
        <v>2309</v>
      </c>
      <c r="V661" s="9" t="str">
        <f t="shared" si="85"/>
        <v>KU724Varjupaigateenus</v>
      </c>
      <c r="W661" t="str">
        <f t="shared" si="86"/>
        <v>10</v>
      </c>
      <c r="X661" t="str">
        <f t="shared" si="87"/>
        <v>KU724Varjupaigateenus</v>
      </c>
    </row>
    <row r="662" spans="1:24" hidden="1" x14ac:dyDescent="0.2">
      <c r="A662" s="12" t="s">
        <v>2746</v>
      </c>
      <c r="B662" s="12">
        <v>-950</v>
      </c>
      <c r="C662" s="12" t="s">
        <v>1471</v>
      </c>
      <c r="D662" s="12" t="s">
        <v>1470</v>
      </c>
      <c r="E662" s="12" t="s">
        <v>12</v>
      </c>
      <c r="F662" s="12" t="s">
        <v>13</v>
      </c>
      <c r="G662" s="12" t="s">
        <v>1546</v>
      </c>
      <c r="H662" s="12" t="s">
        <v>1547</v>
      </c>
      <c r="I662" s="12" t="s">
        <v>1463</v>
      </c>
      <c r="J662" s="12" t="s">
        <v>1464</v>
      </c>
      <c r="K662" s="12" t="s">
        <v>1540</v>
      </c>
      <c r="L662" s="12" t="s">
        <v>1541</v>
      </c>
      <c r="M662" s="12" t="s">
        <v>3</v>
      </c>
      <c r="N662" s="12" t="s">
        <v>3</v>
      </c>
      <c r="O662" s="30" t="s">
        <v>3395</v>
      </c>
      <c r="P662" s="2" t="str">
        <f t="shared" si="80"/>
        <v>5526</v>
      </c>
      <c r="Q662" s="9" t="str">
        <f t="shared" si="81"/>
        <v>10702-Muu sotsiaalsete riskirühmade kaitse</v>
      </c>
      <c r="R662" s="9" t="str">
        <f t="shared" si="82"/>
        <v>55</v>
      </c>
      <c r="S662" s="9" t="str">
        <f t="shared" si="83"/>
        <v/>
      </c>
      <c r="T662" s="37" t="str">
        <f t="shared" si="84"/>
        <v>5526-SOTSIAALTEENUSED</v>
      </c>
      <c r="U662" s="18" t="s">
        <v>2309</v>
      </c>
      <c r="V662" s="9" t="str">
        <f t="shared" si="85"/>
        <v>KU724Varjupaigateenus</v>
      </c>
      <c r="W662" t="str">
        <f t="shared" si="86"/>
        <v>10</v>
      </c>
      <c r="X662" t="str">
        <f t="shared" si="87"/>
        <v>KU724Varjupaigateenus</v>
      </c>
    </row>
    <row r="663" spans="1:24" hidden="1" x14ac:dyDescent="0.2">
      <c r="A663" s="12" t="s">
        <v>2747</v>
      </c>
      <c r="B663" s="12">
        <v>285</v>
      </c>
      <c r="C663" s="12" t="s">
        <v>1471</v>
      </c>
      <c r="D663" s="12" t="s">
        <v>1470</v>
      </c>
      <c r="E663" s="12" t="s">
        <v>12</v>
      </c>
      <c r="F663" s="12" t="s">
        <v>13</v>
      </c>
      <c r="G663" s="12" t="s">
        <v>1560</v>
      </c>
      <c r="H663" s="12" t="s">
        <v>1561</v>
      </c>
      <c r="I663" s="12" t="s">
        <v>1463</v>
      </c>
      <c r="J663" s="12" t="s">
        <v>1464</v>
      </c>
      <c r="K663" s="12" t="s">
        <v>1540</v>
      </c>
      <c r="L663" s="12" t="s">
        <v>1541</v>
      </c>
      <c r="M663" s="12" t="s">
        <v>3</v>
      </c>
      <c r="N663" s="12" t="s">
        <v>3</v>
      </c>
      <c r="O663" s="30" t="s">
        <v>3395</v>
      </c>
      <c r="P663" s="2" t="str">
        <f t="shared" si="80"/>
        <v>5526</v>
      </c>
      <c r="Q663" s="9" t="str">
        <f t="shared" si="81"/>
        <v>10702-Muu sotsiaalsete riskirühmade kaitse</v>
      </c>
      <c r="R663" s="9" t="str">
        <f t="shared" si="82"/>
        <v>55</v>
      </c>
      <c r="S663" s="9" t="str">
        <f t="shared" si="83"/>
        <v/>
      </c>
      <c r="T663" s="37" t="str">
        <f t="shared" si="84"/>
        <v>5526-SOTSIAALTEENUSED</v>
      </c>
      <c r="U663" s="18" t="s">
        <v>2309</v>
      </c>
      <c r="V663" s="9" t="str">
        <f t="shared" si="85"/>
        <v>KU680Sotsiaaltoetus abivajajatele</v>
      </c>
      <c r="W663" t="str">
        <f t="shared" si="86"/>
        <v>10</v>
      </c>
      <c r="X663" t="str">
        <f t="shared" si="87"/>
        <v>KU680Sotsiaaltoetus abivajajatele</v>
      </c>
    </row>
    <row r="664" spans="1:24" hidden="1" x14ac:dyDescent="0.2">
      <c r="A664" s="12" t="s">
        <v>2748</v>
      </c>
      <c r="B664" s="12">
        <v>-285</v>
      </c>
      <c r="C664" s="12" t="s">
        <v>1471</v>
      </c>
      <c r="D664" s="12" t="s">
        <v>1470</v>
      </c>
      <c r="E664" s="12" t="s">
        <v>12</v>
      </c>
      <c r="F664" s="12" t="s">
        <v>13</v>
      </c>
      <c r="G664" s="12" t="s">
        <v>1550</v>
      </c>
      <c r="H664" s="12" t="s">
        <v>1551</v>
      </c>
      <c r="I664" s="12" t="s">
        <v>1463</v>
      </c>
      <c r="J664" s="12" t="s">
        <v>1464</v>
      </c>
      <c r="K664" s="12" t="s">
        <v>1540</v>
      </c>
      <c r="L664" s="12" t="s">
        <v>1541</v>
      </c>
      <c r="M664" s="12" t="s">
        <v>3</v>
      </c>
      <c r="N664" s="12" t="s">
        <v>3</v>
      </c>
      <c r="O664" s="30" t="s">
        <v>3395</v>
      </c>
      <c r="P664" s="2" t="str">
        <f t="shared" si="80"/>
        <v>5526</v>
      </c>
      <c r="Q664" s="9" t="str">
        <f t="shared" si="81"/>
        <v>10702-Muu sotsiaalsete riskirühmade kaitse</v>
      </c>
      <c r="R664" s="9" t="str">
        <f t="shared" si="82"/>
        <v>55</v>
      </c>
      <c r="S664" s="9" t="str">
        <f t="shared" si="83"/>
        <v/>
      </c>
      <c r="T664" s="37" t="str">
        <f t="shared" si="84"/>
        <v>5526-SOTSIAALTEENUSED</v>
      </c>
      <c r="U664" s="18" t="s">
        <v>2309</v>
      </c>
      <c r="V664" s="9" t="str">
        <f t="shared" si="85"/>
        <v>KU689Supiköök</v>
      </c>
      <c r="W664" t="str">
        <f t="shared" si="86"/>
        <v>10</v>
      </c>
      <c r="X664" t="str">
        <f t="shared" si="87"/>
        <v>KU689Supiköök</v>
      </c>
    </row>
    <row r="665" spans="1:24" hidden="1" x14ac:dyDescent="0.2">
      <c r="A665" s="12" t="s">
        <v>2749</v>
      </c>
      <c r="B665" s="12">
        <v>9000</v>
      </c>
      <c r="C665" s="12" t="s">
        <v>1043</v>
      </c>
      <c r="D665" s="12" t="s">
        <v>1044</v>
      </c>
      <c r="E665" s="12" t="s">
        <v>12</v>
      </c>
      <c r="F665" s="12" t="s">
        <v>13</v>
      </c>
      <c r="G665" s="12" t="s">
        <v>1560</v>
      </c>
      <c r="H665" s="12" t="s">
        <v>1561</v>
      </c>
      <c r="I665" s="12" t="s">
        <v>1463</v>
      </c>
      <c r="J665" s="12" t="s">
        <v>1464</v>
      </c>
      <c r="K665" s="12" t="s">
        <v>1540</v>
      </c>
      <c r="L665" s="12" t="s">
        <v>1541</v>
      </c>
      <c r="M665" s="12" t="s">
        <v>3</v>
      </c>
      <c r="N665" s="12" t="s">
        <v>3</v>
      </c>
      <c r="O665" s="30" t="s">
        <v>3395</v>
      </c>
      <c r="P665" s="2" t="str">
        <f t="shared" si="80"/>
        <v>4138</v>
      </c>
      <c r="Q665" s="9" t="str">
        <f t="shared" si="81"/>
        <v>10702-Muu sotsiaalsete riskirühmade kaitse</v>
      </c>
      <c r="R665" s="9" t="str">
        <f t="shared" si="82"/>
        <v>41</v>
      </c>
      <c r="S665" s="9" t="str">
        <f t="shared" si="83"/>
        <v/>
      </c>
      <c r="T665" s="37" t="str">
        <f t="shared" si="84"/>
        <v>4138-Muud sotsiaalabitoetused</v>
      </c>
      <c r="U665" s="18" t="s">
        <v>2309</v>
      </c>
      <c r="V665" s="9" t="str">
        <f t="shared" si="85"/>
        <v>KU680Sotsiaaltoetus abivajajatele</v>
      </c>
      <c r="W665" t="str">
        <f t="shared" si="86"/>
        <v>10</v>
      </c>
      <c r="X665" t="str">
        <f t="shared" si="87"/>
        <v>KU680Sotsiaaltoetus abivajajatele</v>
      </c>
    </row>
    <row r="666" spans="1:24" hidden="1" x14ac:dyDescent="0.2">
      <c r="A666" s="12" t="s">
        <v>169</v>
      </c>
      <c r="B666" s="12">
        <v>-100</v>
      </c>
      <c r="C666" s="12" t="s">
        <v>170</v>
      </c>
      <c r="D666" s="12" t="s">
        <v>169</v>
      </c>
      <c r="E666" s="12" t="s">
        <v>12</v>
      </c>
      <c r="F666" s="12" t="s">
        <v>13</v>
      </c>
      <c r="G666" s="12" t="s">
        <v>3</v>
      </c>
      <c r="H666" s="12" t="s">
        <v>3</v>
      </c>
      <c r="I666" s="12" t="s">
        <v>49</v>
      </c>
      <c r="J666" s="12" t="s">
        <v>50</v>
      </c>
      <c r="K666" s="12" t="s">
        <v>47</v>
      </c>
      <c r="L666" s="12" t="s">
        <v>48</v>
      </c>
      <c r="M666" s="12" t="s">
        <v>3</v>
      </c>
      <c r="N666" s="12" t="s">
        <v>3</v>
      </c>
      <c r="O666" s="30" t="s">
        <v>3395</v>
      </c>
      <c r="P666" s="2" t="str">
        <f t="shared" si="80"/>
        <v>5513</v>
      </c>
      <c r="Q666" s="9" t="str">
        <f t="shared" si="81"/>
        <v>09510-Noorte huviharidus ja huvitegevus</v>
      </c>
      <c r="R666" s="9" t="str">
        <f t="shared" si="82"/>
        <v>55</v>
      </c>
      <c r="S666" s="9" t="str">
        <f t="shared" si="83"/>
        <v/>
      </c>
      <c r="T666" s="37" t="str">
        <f t="shared" si="84"/>
        <v>55135-Isikliku sõiduauto kasutamise kulud</v>
      </c>
      <c r="U666" s="18" t="s">
        <v>2308</v>
      </c>
      <c r="V666" s="9" t="str">
        <f t="shared" si="85"/>
        <v/>
      </c>
      <c r="W666" t="str">
        <f t="shared" si="86"/>
        <v>09</v>
      </c>
      <c r="X666" t="str">
        <f t="shared" si="87"/>
        <v/>
      </c>
    </row>
    <row r="667" spans="1:24" hidden="1" x14ac:dyDescent="0.2">
      <c r="A667" s="12" t="s">
        <v>173</v>
      </c>
      <c r="B667" s="12">
        <v>150</v>
      </c>
      <c r="C667" s="12" t="s">
        <v>174</v>
      </c>
      <c r="D667" s="12" t="s">
        <v>173</v>
      </c>
      <c r="E667" s="12" t="s">
        <v>12</v>
      </c>
      <c r="F667" s="12" t="s">
        <v>13</v>
      </c>
      <c r="G667" s="12" t="s">
        <v>3</v>
      </c>
      <c r="H667" s="12" t="s">
        <v>3</v>
      </c>
      <c r="I667" s="12" t="s">
        <v>49</v>
      </c>
      <c r="J667" s="12" t="s">
        <v>50</v>
      </c>
      <c r="K667" s="12" t="s">
        <v>47</v>
      </c>
      <c r="L667" s="12" t="s">
        <v>48</v>
      </c>
      <c r="M667" s="12" t="s">
        <v>3</v>
      </c>
      <c r="N667" s="12" t="s">
        <v>3</v>
      </c>
      <c r="O667" s="30" t="s">
        <v>3395</v>
      </c>
      <c r="P667" s="2" t="str">
        <f t="shared" si="80"/>
        <v>5504</v>
      </c>
      <c r="Q667" s="9" t="str">
        <f t="shared" si="81"/>
        <v>09510-Noorte huviharidus ja huvitegevus</v>
      </c>
      <c r="R667" s="9" t="str">
        <f t="shared" si="82"/>
        <v>55</v>
      </c>
      <c r="S667" s="9" t="str">
        <f t="shared" si="83"/>
        <v/>
      </c>
      <c r="T667" s="37" t="str">
        <f t="shared" si="84"/>
        <v>55041-Koolituskulud töötajatele, va õpetajad</v>
      </c>
      <c r="U667" s="18" t="s">
        <v>2308</v>
      </c>
      <c r="V667" s="9" t="str">
        <f t="shared" si="85"/>
        <v/>
      </c>
      <c r="W667" t="str">
        <f t="shared" si="86"/>
        <v>09</v>
      </c>
      <c r="X667" t="str">
        <f t="shared" si="87"/>
        <v/>
      </c>
    </row>
    <row r="668" spans="1:24" hidden="1" x14ac:dyDescent="0.2">
      <c r="A668" s="12" t="s">
        <v>155</v>
      </c>
      <c r="B668" s="12">
        <v>-100</v>
      </c>
      <c r="C668" s="12" t="s">
        <v>156</v>
      </c>
      <c r="D668" s="12" t="s">
        <v>155</v>
      </c>
      <c r="E668" s="12" t="s">
        <v>12</v>
      </c>
      <c r="F668" s="12" t="s">
        <v>13</v>
      </c>
      <c r="G668" s="12" t="s">
        <v>3</v>
      </c>
      <c r="H668" s="12" t="s">
        <v>3</v>
      </c>
      <c r="I668" s="12" t="s">
        <v>49</v>
      </c>
      <c r="J668" s="12" t="s">
        <v>50</v>
      </c>
      <c r="K668" s="12" t="s">
        <v>47</v>
      </c>
      <c r="L668" s="12" t="s">
        <v>48</v>
      </c>
      <c r="M668" s="12" t="s">
        <v>3</v>
      </c>
      <c r="N668" s="12" t="s">
        <v>3</v>
      </c>
      <c r="O668" s="30" t="s">
        <v>3395</v>
      </c>
      <c r="P668" s="2" t="str">
        <f t="shared" si="80"/>
        <v>5522</v>
      </c>
      <c r="Q668" s="9" t="str">
        <f t="shared" si="81"/>
        <v>09510-Noorte huviharidus ja huvitegevus</v>
      </c>
      <c r="R668" s="9" t="str">
        <f t="shared" si="82"/>
        <v>55</v>
      </c>
      <c r="S668" s="9" t="str">
        <f t="shared" si="83"/>
        <v/>
      </c>
      <c r="T668" s="37" t="str">
        <f t="shared" si="84"/>
        <v>55221-Hügeenitarbed</v>
      </c>
      <c r="U668" s="18" t="s">
        <v>2308</v>
      </c>
      <c r="V668" s="9" t="str">
        <f t="shared" si="85"/>
        <v/>
      </c>
      <c r="W668" t="str">
        <f t="shared" si="86"/>
        <v>09</v>
      </c>
      <c r="X668" t="str">
        <f t="shared" si="87"/>
        <v/>
      </c>
    </row>
    <row r="669" spans="1:24" hidden="1" x14ac:dyDescent="0.2">
      <c r="A669" s="12" t="s">
        <v>167</v>
      </c>
      <c r="B669" s="12">
        <v>-100</v>
      </c>
      <c r="C669" s="12" t="s">
        <v>168</v>
      </c>
      <c r="D669" s="12" t="s">
        <v>167</v>
      </c>
      <c r="E669" s="12" t="s">
        <v>12</v>
      </c>
      <c r="F669" s="12" t="s">
        <v>13</v>
      </c>
      <c r="G669" s="12" t="s">
        <v>3</v>
      </c>
      <c r="H669" s="12" t="s">
        <v>3</v>
      </c>
      <c r="I669" s="12" t="s">
        <v>49</v>
      </c>
      <c r="J669" s="12" t="s">
        <v>50</v>
      </c>
      <c r="K669" s="12" t="s">
        <v>47</v>
      </c>
      <c r="L669" s="12" t="s">
        <v>48</v>
      </c>
      <c r="M669" s="12" t="s">
        <v>3</v>
      </c>
      <c r="N669" s="12" t="s">
        <v>3</v>
      </c>
      <c r="O669" s="30" t="s">
        <v>3395</v>
      </c>
      <c r="P669" s="2" t="str">
        <f t="shared" si="80"/>
        <v>5515</v>
      </c>
      <c r="Q669" s="9" t="str">
        <f t="shared" si="81"/>
        <v>09510-Noorte huviharidus ja huvitegevus</v>
      </c>
      <c r="R669" s="9" t="str">
        <f t="shared" si="82"/>
        <v>55</v>
      </c>
      <c r="S669" s="9" t="str">
        <f t="shared" si="83"/>
        <v/>
      </c>
      <c r="T669" s="37" t="str">
        <f t="shared" si="84"/>
        <v>55151-Ruumide sisustus, mööbel</v>
      </c>
      <c r="U669" s="18" t="s">
        <v>2308</v>
      </c>
      <c r="V669" s="9" t="str">
        <f t="shared" si="85"/>
        <v/>
      </c>
      <c r="W669" t="str">
        <f t="shared" si="86"/>
        <v>09</v>
      </c>
      <c r="X669" t="str">
        <f t="shared" si="87"/>
        <v/>
      </c>
    </row>
    <row r="670" spans="1:24" hidden="1" x14ac:dyDescent="0.2">
      <c r="A670" s="12" t="s">
        <v>171</v>
      </c>
      <c r="B670" s="12">
        <v>150</v>
      </c>
      <c r="C670" s="12" t="s">
        <v>172</v>
      </c>
      <c r="D670" s="12" t="s">
        <v>171</v>
      </c>
      <c r="E670" s="12" t="s">
        <v>12</v>
      </c>
      <c r="F670" s="12" t="s">
        <v>13</v>
      </c>
      <c r="G670" s="12" t="s">
        <v>3</v>
      </c>
      <c r="H670" s="12" t="s">
        <v>3</v>
      </c>
      <c r="I670" s="12" t="s">
        <v>49</v>
      </c>
      <c r="J670" s="12" t="s">
        <v>50</v>
      </c>
      <c r="K670" s="12" t="s">
        <v>47</v>
      </c>
      <c r="L670" s="12" t="s">
        <v>48</v>
      </c>
      <c r="M670" s="12" t="s">
        <v>3</v>
      </c>
      <c r="N670" s="12" t="s">
        <v>3</v>
      </c>
      <c r="O670" s="30" t="s">
        <v>3395</v>
      </c>
      <c r="P670" s="2" t="str">
        <f t="shared" si="80"/>
        <v>5504</v>
      </c>
      <c r="Q670" s="9" t="str">
        <f t="shared" si="81"/>
        <v>09510-Noorte huviharidus ja huvitegevus</v>
      </c>
      <c r="R670" s="9" t="str">
        <f t="shared" si="82"/>
        <v>55</v>
      </c>
      <c r="S670" s="9" t="str">
        <f t="shared" si="83"/>
        <v/>
      </c>
      <c r="T670" s="37" t="str">
        <f t="shared" si="84"/>
        <v>55043-Koolituslähetused</v>
      </c>
      <c r="U670" s="18" t="s">
        <v>2308</v>
      </c>
      <c r="V670" s="9" t="str">
        <f t="shared" si="85"/>
        <v/>
      </c>
      <c r="W670" t="str">
        <f t="shared" si="86"/>
        <v>09</v>
      </c>
      <c r="X670" t="str">
        <f t="shared" si="87"/>
        <v/>
      </c>
    </row>
    <row r="671" spans="1:24" hidden="1" x14ac:dyDescent="0.2">
      <c r="A671" s="12" t="s">
        <v>2750</v>
      </c>
      <c r="B671" s="12">
        <v>1000</v>
      </c>
      <c r="C671" s="12" t="s">
        <v>238</v>
      </c>
      <c r="D671" s="12" t="s">
        <v>239</v>
      </c>
      <c r="E671" s="12" t="s">
        <v>12</v>
      </c>
      <c r="F671" s="12" t="s">
        <v>13</v>
      </c>
      <c r="G671" s="12" t="s">
        <v>3</v>
      </c>
      <c r="H671" s="12" t="s">
        <v>3</v>
      </c>
      <c r="I671" s="12" t="s">
        <v>511</v>
      </c>
      <c r="J671" s="12" t="s">
        <v>512</v>
      </c>
      <c r="K671" s="12" t="s">
        <v>38</v>
      </c>
      <c r="L671" s="12" t="s">
        <v>39</v>
      </c>
      <c r="M671" s="12" t="s">
        <v>199</v>
      </c>
      <c r="N671" s="12" t="s">
        <v>200</v>
      </c>
      <c r="O671" s="30" t="s">
        <v>3395</v>
      </c>
      <c r="P671" s="2" t="str">
        <f t="shared" si="80"/>
        <v>5514</v>
      </c>
      <c r="Q671" s="9" t="str">
        <f t="shared" si="81"/>
        <v>09212-Põhihariduse otsekulud</v>
      </c>
      <c r="R671" s="9" t="str">
        <f t="shared" si="82"/>
        <v>55</v>
      </c>
      <c r="S671" s="9" t="str">
        <f t="shared" si="83"/>
        <v>3000IKT kulud asutustes</v>
      </c>
      <c r="T671" s="37" t="str">
        <f t="shared" si="84"/>
        <v>55142-Kulud remondile ja hooldusele</v>
      </c>
      <c r="U671" s="18" t="s">
        <v>2308</v>
      </c>
      <c r="V671" s="9" t="str">
        <f t="shared" si="85"/>
        <v/>
      </c>
      <c r="W671" t="str">
        <f t="shared" si="86"/>
        <v>09</v>
      </c>
      <c r="X671" t="str">
        <f t="shared" si="87"/>
        <v/>
      </c>
    </row>
    <row r="672" spans="1:24" hidden="1" x14ac:dyDescent="0.2">
      <c r="A672" s="12" t="s">
        <v>2751</v>
      </c>
      <c r="B672" s="12">
        <v>140</v>
      </c>
      <c r="C672" s="12" t="s">
        <v>258</v>
      </c>
      <c r="D672" s="12" t="s">
        <v>259</v>
      </c>
      <c r="E672" s="12" t="s">
        <v>12</v>
      </c>
      <c r="F672" s="12" t="s">
        <v>13</v>
      </c>
      <c r="G672" s="12" t="s">
        <v>3</v>
      </c>
      <c r="H672" s="12" t="s">
        <v>3</v>
      </c>
      <c r="I672" s="12" t="s">
        <v>511</v>
      </c>
      <c r="J672" s="12" t="s">
        <v>512</v>
      </c>
      <c r="K672" s="12" t="s">
        <v>38</v>
      </c>
      <c r="L672" s="12" t="s">
        <v>39</v>
      </c>
      <c r="M672" s="12" t="s">
        <v>199</v>
      </c>
      <c r="N672" s="12" t="s">
        <v>200</v>
      </c>
      <c r="O672" s="30" t="s">
        <v>3395</v>
      </c>
      <c r="P672" s="2" t="str">
        <f t="shared" si="80"/>
        <v>5514</v>
      </c>
      <c r="Q672" s="9" t="str">
        <f t="shared" si="81"/>
        <v>09212-Põhihariduse otsekulud</v>
      </c>
      <c r="R672" s="9" t="str">
        <f t="shared" si="82"/>
        <v>55</v>
      </c>
      <c r="S672" s="9" t="str">
        <f t="shared" si="83"/>
        <v>3000IKT kulud asutustes</v>
      </c>
      <c r="T672" s="37" t="str">
        <f t="shared" si="84"/>
        <v>55143-Kulud riist- ja tarkvara rendile</v>
      </c>
      <c r="U672" s="18" t="s">
        <v>2308</v>
      </c>
      <c r="V672" s="9" t="str">
        <f t="shared" si="85"/>
        <v/>
      </c>
      <c r="W672" t="str">
        <f t="shared" si="86"/>
        <v>09</v>
      </c>
      <c r="X672" t="str">
        <f t="shared" si="87"/>
        <v/>
      </c>
    </row>
    <row r="673" spans="1:24" hidden="1" x14ac:dyDescent="0.2">
      <c r="A673" s="12" t="s">
        <v>2752</v>
      </c>
      <c r="B673" s="12">
        <v>-140</v>
      </c>
      <c r="C673" s="12" t="s">
        <v>197</v>
      </c>
      <c r="D673" s="12" t="s">
        <v>198</v>
      </c>
      <c r="E673" s="12" t="s">
        <v>12</v>
      </c>
      <c r="F673" s="12" t="s">
        <v>13</v>
      </c>
      <c r="G673" s="12" t="s">
        <v>3</v>
      </c>
      <c r="H673" s="12" t="s">
        <v>3</v>
      </c>
      <c r="I673" s="12" t="s">
        <v>511</v>
      </c>
      <c r="J673" s="12" t="s">
        <v>512</v>
      </c>
      <c r="K673" s="12" t="s">
        <v>38</v>
      </c>
      <c r="L673" s="12" t="s">
        <v>39</v>
      </c>
      <c r="M673" s="12" t="s">
        <v>199</v>
      </c>
      <c r="N673" s="12" t="s">
        <v>200</v>
      </c>
      <c r="O673" s="30" t="s">
        <v>3395</v>
      </c>
      <c r="P673" s="2" t="str">
        <f t="shared" si="80"/>
        <v>5514</v>
      </c>
      <c r="Q673" s="9" t="str">
        <f t="shared" si="81"/>
        <v>09212-Põhihariduse otsekulud</v>
      </c>
      <c r="R673" s="9" t="str">
        <f t="shared" si="82"/>
        <v>55</v>
      </c>
      <c r="S673" s="9" t="str">
        <f t="shared" si="83"/>
        <v>3000IKT kulud asutustes</v>
      </c>
      <c r="T673" s="37" t="str">
        <f t="shared" si="84"/>
        <v>55147-Veebipõhine tarkvara ja infosüsteem</v>
      </c>
      <c r="U673" s="18" t="s">
        <v>2308</v>
      </c>
      <c r="V673" s="9" t="str">
        <f t="shared" si="85"/>
        <v/>
      </c>
      <c r="W673" t="str">
        <f t="shared" si="86"/>
        <v>09</v>
      </c>
      <c r="X673" t="str">
        <f t="shared" si="87"/>
        <v/>
      </c>
    </row>
    <row r="674" spans="1:24" hidden="1" x14ac:dyDescent="0.2">
      <c r="A674" s="12" t="s">
        <v>2753</v>
      </c>
      <c r="B674" s="12">
        <v>50</v>
      </c>
      <c r="C674" s="12" t="s">
        <v>258</v>
      </c>
      <c r="D674" s="12" t="s">
        <v>259</v>
      </c>
      <c r="E674" s="12" t="s">
        <v>12</v>
      </c>
      <c r="F674" s="12" t="s">
        <v>13</v>
      </c>
      <c r="G674" s="12" t="s">
        <v>3</v>
      </c>
      <c r="H674" s="12" t="s">
        <v>3</v>
      </c>
      <c r="I674" s="12" t="s">
        <v>511</v>
      </c>
      <c r="J674" s="12" t="s">
        <v>512</v>
      </c>
      <c r="K674" s="12" t="s">
        <v>38</v>
      </c>
      <c r="L674" s="12" t="s">
        <v>39</v>
      </c>
      <c r="M674" s="12" t="s">
        <v>199</v>
      </c>
      <c r="N674" s="12" t="s">
        <v>200</v>
      </c>
      <c r="O674" s="30" t="s">
        <v>3395</v>
      </c>
      <c r="P674" s="2" t="str">
        <f t="shared" si="80"/>
        <v>5514</v>
      </c>
      <c r="Q674" s="9" t="str">
        <f t="shared" si="81"/>
        <v>09212-Põhihariduse otsekulud</v>
      </c>
      <c r="R674" s="9" t="str">
        <f t="shared" si="82"/>
        <v>55</v>
      </c>
      <c r="S674" s="9" t="str">
        <f t="shared" si="83"/>
        <v>3000IKT kulud asutustes</v>
      </c>
      <c r="T674" s="37" t="str">
        <f t="shared" si="84"/>
        <v>55143-Kulud riist- ja tarkvara rendile</v>
      </c>
      <c r="U674" s="18" t="s">
        <v>2308</v>
      </c>
      <c r="V674" s="9" t="str">
        <f t="shared" si="85"/>
        <v/>
      </c>
      <c r="W674" t="str">
        <f t="shared" si="86"/>
        <v>09</v>
      </c>
      <c r="X674" t="str">
        <f t="shared" si="87"/>
        <v/>
      </c>
    </row>
    <row r="675" spans="1:24" hidden="1" x14ac:dyDescent="0.2">
      <c r="A675" s="12" t="s">
        <v>2754</v>
      </c>
      <c r="B675" s="12">
        <v>-50</v>
      </c>
      <c r="C675" s="12" t="s">
        <v>209</v>
      </c>
      <c r="D675" s="12" t="s">
        <v>210</v>
      </c>
      <c r="E675" s="12" t="s">
        <v>12</v>
      </c>
      <c r="F675" s="12" t="s">
        <v>13</v>
      </c>
      <c r="G675" s="12" t="s">
        <v>3</v>
      </c>
      <c r="H675" s="12" t="s">
        <v>3</v>
      </c>
      <c r="I675" s="12" t="s">
        <v>511</v>
      </c>
      <c r="J675" s="12" t="s">
        <v>512</v>
      </c>
      <c r="K675" s="12" t="s">
        <v>38</v>
      </c>
      <c r="L675" s="12" t="s">
        <v>39</v>
      </c>
      <c r="M675" s="12" t="s">
        <v>199</v>
      </c>
      <c r="N675" s="12" t="s">
        <v>200</v>
      </c>
      <c r="O675" s="30" t="s">
        <v>3395</v>
      </c>
      <c r="P675" s="2" t="str">
        <f t="shared" si="80"/>
        <v>5514</v>
      </c>
      <c r="Q675" s="9" t="str">
        <f t="shared" si="81"/>
        <v>09212-Põhihariduse otsekulud</v>
      </c>
      <c r="R675" s="9" t="str">
        <f t="shared" si="82"/>
        <v>55</v>
      </c>
      <c r="S675" s="9" t="str">
        <f t="shared" si="83"/>
        <v>3000IKT kulud asutustes</v>
      </c>
      <c r="T675" s="37" t="str">
        <f t="shared" si="84"/>
        <v>55144-Kulud andmesidele</v>
      </c>
      <c r="U675" s="18" t="s">
        <v>2308</v>
      </c>
      <c r="V675" s="9" t="str">
        <f t="shared" si="85"/>
        <v/>
      </c>
      <c r="W675" t="str">
        <f t="shared" si="86"/>
        <v>09</v>
      </c>
      <c r="X675" t="str">
        <f t="shared" si="87"/>
        <v/>
      </c>
    </row>
    <row r="676" spans="1:24" hidden="1" x14ac:dyDescent="0.2">
      <c r="A676" s="12" t="s">
        <v>2755</v>
      </c>
      <c r="B676" s="12">
        <v>350</v>
      </c>
      <c r="C676" s="12" t="s">
        <v>238</v>
      </c>
      <c r="D676" s="12" t="s">
        <v>239</v>
      </c>
      <c r="E676" s="12" t="s">
        <v>12</v>
      </c>
      <c r="F676" s="12" t="s">
        <v>13</v>
      </c>
      <c r="G676" s="12" t="s">
        <v>3</v>
      </c>
      <c r="H676" s="12" t="s">
        <v>3</v>
      </c>
      <c r="I676" s="12" t="s">
        <v>511</v>
      </c>
      <c r="J676" s="12" t="s">
        <v>512</v>
      </c>
      <c r="K676" s="12" t="s">
        <v>38</v>
      </c>
      <c r="L676" s="12" t="s">
        <v>39</v>
      </c>
      <c r="M676" s="12" t="s">
        <v>199</v>
      </c>
      <c r="N676" s="12" t="s">
        <v>200</v>
      </c>
      <c r="O676" s="30" t="s">
        <v>3395</v>
      </c>
      <c r="P676" s="2" t="str">
        <f t="shared" si="80"/>
        <v>5514</v>
      </c>
      <c r="Q676" s="9" t="str">
        <f t="shared" si="81"/>
        <v>09212-Põhihariduse otsekulud</v>
      </c>
      <c r="R676" s="9" t="str">
        <f t="shared" si="82"/>
        <v>55</v>
      </c>
      <c r="S676" s="9" t="str">
        <f t="shared" si="83"/>
        <v>3000IKT kulud asutustes</v>
      </c>
      <c r="T676" s="37" t="str">
        <f t="shared" si="84"/>
        <v>55142-Kulud remondile ja hooldusele</v>
      </c>
      <c r="U676" s="18" t="s">
        <v>2308</v>
      </c>
      <c r="V676" s="9" t="str">
        <f t="shared" si="85"/>
        <v/>
      </c>
      <c r="W676" t="str">
        <f t="shared" si="86"/>
        <v>09</v>
      </c>
      <c r="X676" t="str">
        <f t="shared" si="87"/>
        <v/>
      </c>
    </row>
    <row r="677" spans="1:24" hidden="1" x14ac:dyDescent="0.2">
      <c r="A677" s="12" t="s">
        <v>2756</v>
      </c>
      <c r="B677" s="12">
        <v>-350</v>
      </c>
      <c r="C677" s="12" t="s">
        <v>203</v>
      </c>
      <c r="D677" s="12" t="s">
        <v>204</v>
      </c>
      <c r="E677" s="12" t="s">
        <v>12</v>
      </c>
      <c r="F677" s="12" t="s">
        <v>13</v>
      </c>
      <c r="G677" s="12" t="s">
        <v>3</v>
      </c>
      <c r="H677" s="12" t="s">
        <v>3</v>
      </c>
      <c r="I677" s="12" t="s">
        <v>511</v>
      </c>
      <c r="J677" s="12" t="s">
        <v>512</v>
      </c>
      <c r="K677" s="12" t="s">
        <v>38</v>
      </c>
      <c r="L677" s="12" t="s">
        <v>39</v>
      </c>
      <c r="M677" s="12" t="s">
        <v>199</v>
      </c>
      <c r="N677" s="12" t="s">
        <v>200</v>
      </c>
      <c r="O677" s="30" t="s">
        <v>3395</v>
      </c>
      <c r="P677" s="2" t="str">
        <f t="shared" si="80"/>
        <v>5514</v>
      </c>
      <c r="Q677" s="9" t="str">
        <f t="shared" si="81"/>
        <v>09212-Põhihariduse otsekulud</v>
      </c>
      <c r="R677" s="9" t="str">
        <f t="shared" si="82"/>
        <v>55</v>
      </c>
      <c r="S677" s="9" t="str">
        <f t="shared" si="83"/>
        <v>3000IKT kulud asutustes</v>
      </c>
      <c r="T677" s="37" t="str">
        <f t="shared" si="84"/>
        <v>55141-Kulud riist- ja tarkvara ostmiseks</v>
      </c>
      <c r="U677" s="18" t="s">
        <v>2308</v>
      </c>
      <c r="V677" s="9" t="str">
        <f t="shared" si="85"/>
        <v/>
      </c>
      <c r="W677" t="str">
        <f t="shared" si="86"/>
        <v>09</v>
      </c>
      <c r="X677" t="str">
        <f t="shared" si="87"/>
        <v/>
      </c>
    </row>
    <row r="678" spans="1:24" hidden="1" x14ac:dyDescent="0.2">
      <c r="A678" s="12" t="s">
        <v>2757</v>
      </c>
      <c r="B678" s="12">
        <v>450</v>
      </c>
      <c r="C678" s="12" t="s">
        <v>258</v>
      </c>
      <c r="D678" s="12" t="s">
        <v>259</v>
      </c>
      <c r="E678" s="12" t="s">
        <v>12</v>
      </c>
      <c r="F678" s="12" t="s">
        <v>13</v>
      </c>
      <c r="G678" s="12" t="s">
        <v>3</v>
      </c>
      <c r="H678" s="12" t="s">
        <v>3</v>
      </c>
      <c r="I678" s="12" t="s">
        <v>511</v>
      </c>
      <c r="J678" s="12" t="s">
        <v>512</v>
      </c>
      <c r="K678" s="12" t="s">
        <v>38</v>
      </c>
      <c r="L678" s="12" t="s">
        <v>39</v>
      </c>
      <c r="M678" s="12" t="s">
        <v>199</v>
      </c>
      <c r="N678" s="12" t="s">
        <v>200</v>
      </c>
      <c r="O678" s="30" t="s">
        <v>3395</v>
      </c>
      <c r="P678" s="2" t="str">
        <f t="shared" si="80"/>
        <v>5514</v>
      </c>
      <c r="Q678" s="9" t="str">
        <f t="shared" si="81"/>
        <v>09212-Põhihariduse otsekulud</v>
      </c>
      <c r="R678" s="9" t="str">
        <f t="shared" si="82"/>
        <v>55</v>
      </c>
      <c r="S678" s="9" t="str">
        <f t="shared" si="83"/>
        <v>3000IKT kulud asutustes</v>
      </c>
      <c r="T678" s="37" t="str">
        <f t="shared" si="84"/>
        <v>55143-Kulud riist- ja tarkvara rendile</v>
      </c>
      <c r="U678" s="18" t="s">
        <v>2308</v>
      </c>
      <c r="V678" s="9" t="str">
        <f t="shared" si="85"/>
        <v/>
      </c>
      <c r="W678" t="str">
        <f t="shared" si="86"/>
        <v>09</v>
      </c>
      <c r="X678" t="str">
        <f t="shared" si="87"/>
        <v/>
      </c>
    </row>
    <row r="679" spans="1:24" hidden="1" x14ac:dyDescent="0.2">
      <c r="A679" s="12" t="s">
        <v>2758</v>
      </c>
      <c r="B679" s="12">
        <v>-450</v>
      </c>
      <c r="C679" s="12" t="s">
        <v>203</v>
      </c>
      <c r="D679" s="12" t="s">
        <v>204</v>
      </c>
      <c r="E679" s="12" t="s">
        <v>12</v>
      </c>
      <c r="F679" s="12" t="s">
        <v>13</v>
      </c>
      <c r="G679" s="12" t="s">
        <v>3</v>
      </c>
      <c r="H679" s="12" t="s">
        <v>3</v>
      </c>
      <c r="I679" s="12" t="s">
        <v>511</v>
      </c>
      <c r="J679" s="12" t="s">
        <v>512</v>
      </c>
      <c r="K679" s="12" t="s">
        <v>38</v>
      </c>
      <c r="L679" s="12" t="s">
        <v>39</v>
      </c>
      <c r="M679" s="12" t="s">
        <v>199</v>
      </c>
      <c r="N679" s="12" t="s">
        <v>200</v>
      </c>
      <c r="O679" s="30" t="s">
        <v>3395</v>
      </c>
      <c r="P679" s="2" t="str">
        <f t="shared" si="80"/>
        <v>5514</v>
      </c>
      <c r="Q679" s="9" t="str">
        <f t="shared" si="81"/>
        <v>09212-Põhihariduse otsekulud</v>
      </c>
      <c r="R679" s="9" t="str">
        <f t="shared" si="82"/>
        <v>55</v>
      </c>
      <c r="S679" s="9" t="str">
        <f t="shared" si="83"/>
        <v>3000IKT kulud asutustes</v>
      </c>
      <c r="T679" s="37" t="str">
        <f t="shared" si="84"/>
        <v>55141-Kulud riist- ja tarkvara ostmiseks</v>
      </c>
      <c r="U679" s="18" t="s">
        <v>2308</v>
      </c>
      <c r="V679" s="9" t="str">
        <f t="shared" si="85"/>
        <v/>
      </c>
      <c r="W679" t="str">
        <f t="shared" si="86"/>
        <v>09</v>
      </c>
      <c r="X679" t="str">
        <f t="shared" si="87"/>
        <v/>
      </c>
    </row>
    <row r="680" spans="1:24" hidden="1" x14ac:dyDescent="0.2">
      <c r="A680" s="12" t="s">
        <v>2759</v>
      </c>
      <c r="B680" s="12">
        <v>940</v>
      </c>
      <c r="C680" s="12" t="s">
        <v>197</v>
      </c>
      <c r="D680" s="12" t="s">
        <v>198</v>
      </c>
      <c r="E680" s="12" t="s">
        <v>12</v>
      </c>
      <c r="F680" s="12" t="s">
        <v>13</v>
      </c>
      <c r="G680" s="12" t="s">
        <v>3</v>
      </c>
      <c r="H680" s="12" t="s">
        <v>3</v>
      </c>
      <c r="I680" s="12" t="s">
        <v>60</v>
      </c>
      <c r="J680" s="12" t="s">
        <v>61</v>
      </c>
      <c r="K680" s="12" t="s">
        <v>70</v>
      </c>
      <c r="L680" s="12" t="s">
        <v>71</v>
      </c>
      <c r="M680" s="12" t="s">
        <v>199</v>
      </c>
      <c r="N680" s="12" t="s">
        <v>200</v>
      </c>
      <c r="O680" s="30" t="s">
        <v>3395</v>
      </c>
      <c r="P680" s="2" t="str">
        <f t="shared" si="80"/>
        <v>5514</v>
      </c>
      <c r="Q680" s="9" t="str">
        <f t="shared" si="81"/>
        <v>10200-Eakate sotsiaalhoolekandeasutused</v>
      </c>
      <c r="R680" s="9" t="str">
        <f t="shared" si="82"/>
        <v>55</v>
      </c>
      <c r="S680" s="9" t="str">
        <f t="shared" si="83"/>
        <v>3000IKT kulud asutustes</v>
      </c>
      <c r="T680" s="37" t="str">
        <f t="shared" si="84"/>
        <v>55147-Veebipõhine tarkvara ja infosüsteem</v>
      </c>
      <c r="U680" s="18" t="s">
        <v>2308</v>
      </c>
      <c r="V680" s="9" t="str">
        <f t="shared" si="85"/>
        <v/>
      </c>
      <c r="W680" t="str">
        <f t="shared" si="86"/>
        <v>10</v>
      </c>
      <c r="X680" t="str">
        <f t="shared" si="87"/>
        <v/>
      </c>
    </row>
    <row r="681" spans="1:24" hidden="1" x14ac:dyDescent="0.2">
      <c r="A681" s="12" t="s">
        <v>2760</v>
      </c>
      <c r="B681" s="12">
        <v>-101</v>
      </c>
      <c r="C681" s="12" t="s">
        <v>10</v>
      </c>
      <c r="D681" s="12" t="s">
        <v>11</v>
      </c>
      <c r="E681" s="12" t="s">
        <v>12</v>
      </c>
      <c r="F681" s="12" t="s">
        <v>13</v>
      </c>
      <c r="G681" s="12" t="s">
        <v>3</v>
      </c>
      <c r="H681" s="12" t="s">
        <v>3</v>
      </c>
      <c r="I681" s="12" t="s">
        <v>60</v>
      </c>
      <c r="J681" s="12" t="s">
        <v>61</v>
      </c>
      <c r="K681" s="12" t="s">
        <v>409</v>
      </c>
      <c r="L681" s="12" t="s">
        <v>410</v>
      </c>
      <c r="M681" s="12" t="s">
        <v>3</v>
      </c>
      <c r="N681" s="12" t="s">
        <v>3</v>
      </c>
      <c r="O681" s="30" t="s">
        <v>3395</v>
      </c>
      <c r="P681" s="2" t="str">
        <f t="shared" si="80"/>
        <v>5064</v>
      </c>
      <c r="Q681" s="9" t="str">
        <f t="shared" si="81"/>
        <v>10402-Muu perekondade ja laste sotsiaalne kaitse</v>
      </c>
      <c r="R681" s="9" t="str">
        <f t="shared" si="82"/>
        <v>50</v>
      </c>
      <c r="S681" s="9" t="str">
        <f t="shared" si="83"/>
        <v/>
      </c>
      <c r="T681" s="37" t="str">
        <f t="shared" si="84"/>
        <v>50641-Töötajate v.a. õpetajate töötuskindlustusmakse</v>
      </c>
      <c r="U681" s="18" t="s">
        <v>2308</v>
      </c>
      <c r="V681" s="9" t="str">
        <f t="shared" si="85"/>
        <v/>
      </c>
      <c r="W681" t="str">
        <f t="shared" si="86"/>
        <v>10</v>
      </c>
      <c r="X681" t="str">
        <f t="shared" si="87"/>
        <v/>
      </c>
    </row>
    <row r="682" spans="1:24" hidden="1" x14ac:dyDescent="0.2">
      <c r="A682" s="12" t="s">
        <v>2760</v>
      </c>
      <c r="B682" s="12">
        <v>-4158</v>
      </c>
      <c r="C682" s="12" t="s">
        <v>18</v>
      </c>
      <c r="D682" s="12" t="s">
        <v>19</v>
      </c>
      <c r="E682" s="12" t="s">
        <v>12</v>
      </c>
      <c r="F682" s="12" t="s">
        <v>13</v>
      </c>
      <c r="G682" s="12" t="s">
        <v>3</v>
      </c>
      <c r="H682" s="12" t="s">
        <v>3</v>
      </c>
      <c r="I682" s="12" t="s">
        <v>60</v>
      </c>
      <c r="J682" s="12" t="s">
        <v>61</v>
      </c>
      <c r="K682" s="12" t="s">
        <v>409</v>
      </c>
      <c r="L682" s="12" t="s">
        <v>410</v>
      </c>
      <c r="M682" s="12" t="s">
        <v>3</v>
      </c>
      <c r="N682" s="12" t="s">
        <v>3</v>
      </c>
      <c r="O682" s="30" t="s">
        <v>3395</v>
      </c>
      <c r="P682" s="2" t="str">
        <f t="shared" si="80"/>
        <v>5063</v>
      </c>
      <c r="Q682" s="9" t="str">
        <f t="shared" si="81"/>
        <v>10402-Muu perekondade ja laste sotsiaalne kaitse</v>
      </c>
      <c r="R682" s="9" t="str">
        <f t="shared" si="82"/>
        <v>50</v>
      </c>
      <c r="S682" s="9" t="str">
        <f t="shared" si="83"/>
        <v/>
      </c>
      <c r="T682" s="37" t="str">
        <f t="shared" si="84"/>
        <v>50631-Töötajate v.a. õpetajad sotsiaalmaks</v>
      </c>
      <c r="U682" s="18" t="s">
        <v>2308</v>
      </c>
      <c r="V682" s="9" t="str">
        <f t="shared" si="85"/>
        <v/>
      </c>
      <c r="W682" t="str">
        <f t="shared" si="86"/>
        <v>10</v>
      </c>
      <c r="X682" t="str">
        <f t="shared" si="87"/>
        <v/>
      </c>
    </row>
    <row r="683" spans="1:24" hidden="1" x14ac:dyDescent="0.2">
      <c r="A683" s="12" t="s">
        <v>2760</v>
      </c>
      <c r="B683" s="12">
        <v>-12600</v>
      </c>
      <c r="C683" s="12" t="s">
        <v>20</v>
      </c>
      <c r="D683" s="12" t="s">
        <v>21</v>
      </c>
      <c r="E683" s="12" t="s">
        <v>12</v>
      </c>
      <c r="F683" s="12" t="s">
        <v>13</v>
      </c>
      <c r="G683" s="12" t="s">
        <v>3</v>
      </c>
      <c r="H683" s="12" t="s">
        <v>3</v>
      </c>
      <c r="I683" s="12" t="s">
        <v>60</v>
      </c>
      <c r="J683" s="12" t="s">
        <v>61</v>
      </c>
      <c r="K683" s="12" t="s">
        <v>409</v>
      </c>
      <c r="L683" s="12" t="s">
        <v>410</v>
      </c>
      <c r="M683" s="12" t="s">
        <v>3</v>
      </c>
      <c r="N683" s="12" t="s">
        <v>3</v>
      </c>
      <c r="O683" s="30" t="s">
        <v>3395</v>
      </c>
      <c r="P683" s="2" t="str">
        <f t="shared" si="80"/>
        <v>5002</v>
      </c>
      <c r="Q683" s="9" t="str">
        <f t="shared" si="81"/>
        <v>10402-Muu perekondade ja laste sotsiaalne kaitse</v>
      </c>
      <c r="R683" s="9" t="str">
        <f t="shared" si="82"/>
        <v>50</v>
      </c>
      <c r="S683" s="9" t="str">
        <f t="shared" si="83"/>
        <v/>
      </c>
      <c r="T683" s="37" t="str">
        <f t="shared" si="84"/>
        <v>50021-Töötajate töötasu</v>
      </c>
      <c r="U683" s="18" t="s">
        <v>2308</v>
      </c>
      <c r="V683" s="9" t="str">
        <f t="shared" si="85"/>
        <v/>
      </c>
      <c r="W683" t="str">
        <f t="shared" si="86"/>
        <v>10</v>
      </c>
      <c r="X683" t="str">
        <f t="shared" si="87"/>
        <v/>
      </c>
    </row>
    <row r="684" spans="1:24" hidden="1" x14ac:dyDescent="0.2">
      <c r="A684" s="12" t="s">
        <v>2761</v>
      </c>
      <c r="B684" s="12">
        <v>-16859</v>
      </c>
      <c r="C684" s="12" t="s">
        <v>399</v>
      </c>
      <c r="D684" s="12" t="s">
        <v>398</v>
      </c>
      <c r="E684" s="12" t="s">
        <v>143</v>
      </c>
      <c r="F684" s="12" t="s">
        <v>144</v>
      </c>
      <c r="G684" s="12" t="s">
        <v>3</v>
      </c>
      <c r="H684" s="12" t="s">
        <v>3</v>
      </c>
      <c r="I684" s="12" t="s">
        <v>60</v>
      </c>
      <c r="J684" s="12" t="s">
        <v>61</v>
      </c>
      <c r="K684" s="12" t="s">
        <v>409</v>
      </c>
      <c r="L684" s="12" t="s">
        <v>410</v>
      </c>
      <c r="M684" s="12" t="s">
        <v>3</v>
      </c>
      <c r="N684" s="12" t="s">
        <v>3</v>
      </c>
      <c r="O684" s="30" t="s">
        <v>3395</v>
      </c>
      <c r="P684" s="2" t="str">
        <f t="shared" si="80"/>
        <v>3224</v>
      </c>
      <c r="Q684" s="9" t="str">
        <f t="shared" si="81"/>
        <v>10402-Muu perekondade ja laste sotsiaalne kaitse</v>
      </c>
      <c r="R684" s="9" t="str">
        <f t="shared" si="82"/>
        <v>32</v>
      </c>
      <c r="S684" s="9" t="str">
        <f t="shared" si="83"/>
        <v/>
      </c>
      <c r="T684" s="37" t="str">
        <f t="shared" si="84"/>
        <v>32246-Teenused</v>
      </c>
      <c r="U684" s="18" t="s">
        <v>2308</v>
      </c>
      <c r="V684" s="9" t="str">
        <f t="shared" si="85"/>
        <v/>
      </c>
      <c r="W684" t="str">
        <f t="shared" si="86"/>
        <v>10</v>
      </c>
      <c r="X684" t="str">
        <f t="shared" si="87"/>
        <v/>
      </c>
    </row>
    <row r="685" spans="1:24" hidden="1" x14ac:dyDescent="0.2">
      <c r="A685" s="12" t="s">
        <v>2762</v>
      </c>
      <c r="B685" s="12">
        <v>-30000</v>
      </c>
      <c r="C685" s="12" t="s">
        <v>1246</v>
      </c>
      <c r="D685" s="12" t="s">
        <v>1247</v>
      </c>
      <c r="E685" s="12" t="s">
        <v>12</v>
      </c>
      <c r="F685" s="12" t="s">
        <v>13</v>
      </c>
      <c r="G685" s="12" t="s">
        <v>1312</v>
      </c>
      <c r="H685" s="12" t="s">
        <v>2423</v>
      </c>
      <c r="I685" s="12" t="s">
        <v>1095</v>
      </c>
      <c r="J685" s="12" t="s">
        <v>1096</v>
      </c>
      <c r="K685" s="12" t="s">
        <v>1314</v>
      </c>
      <c r="L685" s="12" t="s">
        <v>1315</v>
      </c>
      <c r="M685" s="12" t="s">
        <v>3</v>
      </c>
      <c r="N685" s="12" t="s">
        <v>3</v>
      </c>
      <c r="O685" s="30" t="s">
        <v>3395</v>
      </c>
      <c r="P685" s="2" t="str">
        <f t="shared" si="80"/>
        <v>5512</v>
      </c>
      <c r="Q685" s="9" t="str">
        <f t="shared" si="81"/>
        <v>05400-Bioloogilise mitmekesisuse ja maastiku kaitse</v>
      </c>
      <c r="R685" s="9" t="str">
        <f t="shared" si="82"/>
        <v>55</v>
      </c>
      <c r="S685" s="9" t="str">
        <f t="shared" si="83"/>
        <v/>
      </c>
      <c r="T685" s="37" t="str">
        <f t="shared" si="84"/>
        <v>5512-RAJATISTE MAJANDAMISKULUD</v>
      </c>
      <c r="U685" s="18" t="s">
        <v>2309</v>
      </c>
      <c r="V685" s="9" t="str">
        <f t="shared" si="85"/>
        <v>KU279Puude kujunduslõikus ja istutus</v>
      </c>
      <c r="W685" t="str">
        <f t="shared" si="86"/>
        <v>05</v>
      </c>
      <c r="X685" t="str">
        <f t="shared" si="87"/>
        <v>KU279Puude kujunduslõikus ja istutus</v>
      </c>
    </row>
    <row r="686" spans="1:24" hidden="1" x14ac:dyDescent="0.2">
      <c r="A686" s="12" t="s">
        <v>2763</v>
      </c>
      <c r="B686" s="12">
        <v>-5000</v>
      </c>
      <c r="C686" s="12" t="s">
        <v>1246</v>
      </c>
      <c r="D686" s="12" t="s">
        <v>1247</v>
      </c>
      <c r="E686" s="12" t="s">
        <v>12</v>
      </c>
      <c r="F686" s="12" t="s">
        <v>13</v>
      </c>
      <c r="G686" s="12" t="s">
        <v>2764</v>
      </c>
      <c r="H686" s="12" t="s">
        <v>2765</v>
      </c>
      <c r="I686" s="12" t="s">
        <v>1095</v>
      </c>
      <c r="J686" s="12" t="s">
        <v>1096</v>
      </c>
      <c r="K686" s="12" t="s">
        <v>1314</v>
      </c>
      <c r="L686" s="12" t="s">
        <v>1315</v>
      </c>
      <c r="M686" s="12" t="s">
        <v>3</v>
      </c>
      <c r="N686" s="12" t="s">
        <v>3</v>
      </c>
      <c r="O686" s="30" t="s">
        <v>3395</v>
      </c>
      <c r="P686" s="2" t="str">
        <f t="shared" si="80"/>
        <v>5512</v>
      </c>
      <c r="Q686" s="9" t="str">
        <f t="shared" si="81"/>
        <v>05400-Bioloogilise mitmekesisuse ja maastiku kaitse</v>
      </c>
      <c r="R686" s="9" t="str">
        <f t="shared" si="82"/>
        <v>55</v>
      </c>
      <c r="S686" s="9" t="str">
        <f t="shared" si="83"/>
        <v/>
      </c>
      <c r="T686" s="37" t="str">
        <f t="shared" si="84"/>
        <v>5512-RAJATISTE MAJANDAMISKULUD</v>
      </c>
      <c r="U686" s="18" t="s">
        <v>2309</v>
      </c>
      <c r="V686" s="9" t="str">
        <f t="shared" si="85"/>
        <v>KU297Haljastuse uuringud, ekspertiisid ja kavade koostamine</v>
      </c>
      <c r="W686" t="str">
        <f t="shared" si="86"/>
        <v>05</v>
      </c>
      <c r="X686" t="str">
        <f t="shared" si="87"/>
        <v>KU297Haljastuse uuringud, ekspertiisid ja kavade koostamine</v>
      </c>
    </row>
    <row r="687" spans="1:24" hidden="1" x14ac:dyDescent="0.2">
      <c r="A687" s="12" t="s">
        <v>2766</v>
      </c>
      <c r="B687" s="12">
        <v>4000</v>
      </c>
      <c r="C687" s="12" t="s">
        <v>315</v>
      </c>
      <c r="D687" s="12" t="s">
        <v>309</v>
      </c>
      <c r="E687" s="12" t="s">
        <v>12</v>
      </c>
      <c r="F687" s="12" t="s">
        <v>13</v>
      </c>
      <c r="G687" s="12" t="s">
        <v>3</v>
      </c>
      <c r="H687" s="12" t="s">
        <v>3</v>
      </c>
      <c r="I687" s="12" t="s">
        <v>1095</v>
      </c>
      <c r="J687" s="12" t="s">
        <v>1096</v>
      </c>
      <c r="K687" s="12" t="s">
        <v>101</v>
      </c>
      <c r="L687" s="12" t="s">
        <v>102</v>
      </c>
      <c r="M687" s="12" t="s">
        <v>2767</v>
      </c>
      <c r="N687" s="12" t="s">
        <v>2768</v>
      </c>
      <c r="O687" s="30" t="s">
        <v>3395</v>
      </c>
      <c r="P687" s="2" t="str">
        <f t="shared" si="80"/>
        <v>5511</v>
      </c>
      <c r="Q687" s="9" t="str">
        <f t="shared" si="81"/>
        <v>01112-Valla- ja linnavalitsus</v>
      </c>
      <c r="R687" s="9" t="str">
        <f t="shared" si="82"/>
        <v>55</v>
      </c>
      <c r="S687" s="9" t="str">
        <f t="shared" si="83"/>
        <v>9259KVHA Jakobsoni 3a</v>
      </c>
      <c r="T687" s="37" t="str">
        <f t="shared" si="84"/>
        <v>551180-Üüri- ja rendimaksed</v>
      </c>
      <c r="U687" s="18" t="s">
        <v>2309</v>
      </c>
      <c r="V687" s="9" t="str">
        <f t="shared" si="85"/>
        <v/>
      </c>
      <c r="W687" t="str">
        <f t="shared" si="86"/>
        <v>01</v>
      </c>
      <c r="X687" t="str">
        <f t="shared" si="87"/>
        <v/>
      </c>
    </row>
    <row r="688" spans="1:24" hidden="1" x14ac:dyDescent="0.2">
      <c r="A688" s="12" t="s">
        <v>2769</v>
      </c>
      <c r="B688" s="12">
        <v>-100000</v>
      </c>
      <c r="C688" s="12" t="s">
        <v>485</v>
      </c>
      <c r="D688" s="12" t="s">
        <v>486</v>
      </c>
      <c r="E688" s="12" t="s">
        <v>387</v>
      </c>
      <c r="F688" s="12" t="s">
        <v>388</v>
      </c>
      <c r="G688" s="12" t="s">
        <v>2770</v>
      </c>
      <c r="H688" s="12" t="s">
        <v>2771</v>
      </c>
      <c r="I688" s="12" t="s">
        <v>1095</v>
      </c>
      <c r="J688" s="12" t="s">
        <v>1096</v>
      </c>
      <c r="K688" s="12" t="s">
        <v>1279</v>
      </c>
      <c r="L688" s="12" t="s">
        <v>1280</v>
      </c>
      <c r="M688" s="12" t="s">
        <v>3</v>
      </c>
      <c r="N688" s="12" t="s">
        <v>3</v>
      </c>
      <c r="O688" s="30" t="s">
        <v>3395</v>
      </c>
      <c r="P688" s="2" t="str">
        <f t="shared" si="80"/>
        <v>1551</v>
      </c>
      <c r="Q688" s="9" t="str">
        <f t="shared" si="81"/>
        <v>05100-Jäätmekäitlus</v>
      </c>
      <c r="R688" s="9" t="str">
        <f t="shared" si="82"/>
        <v>15</v>
      </c>
      <c r="S688" s="9" t="str">
        <f t="shared" si="83"/>
        <v/>
      </c>
      <c r="T688" s="37" t="str">
        <f t="shared" si="84"/>
        <v>1551-Hooned ja rajatised</v>
      </c>
      <c r="U688" s="18" t="s">
        <v>2309</v>
      </c>
      <c r="V688" s="9" t="str">
        <f t="shared" si="85"/>
        <v>KU25AViljandi jäätmejaama kaasajastamine, kõvakate</v>
      </c>
      <c r="W688" t="str">
        <f t="shared" si="86"/>
        <v>05</v>
      </c>
      <c r="X688" t="str">
        <f t="shared" si="87"/>
        <v>KU25AViljandi jäätmejaama kaasajastamine, kõvakate</v>
      </c>
    </row>
    <row r="689" spans="1:24" hidden="1" x14ac:dyDescent="0.2">
      <c r="A689" s="12" t="s">
        <v>2772</v>
      </c>
      <c r="B689" s="12">
        <v>-4000</v>
      </c>
      <c r="C689" s="12" t="s">
        <v>315</v>
      </c>
      <c r="D689" s="12" t="s">
        <v>309</v>
      </c>
      <c r="E689" s="12" t="s">
        <v>12</v>
      </c>
      <c r="F689" s="12" t="s">
        <v>13</v>
      </c>
      <c r="G689" s="12" t="s">
        <v>1172</v>
      </c>
      <c r="H689" s="12" t="s">
        <v>1173</v>
      </c>
      <c r="I689" s="12" t="s">
        <v>1095</v>
      </c>
      <c r="J689" s="12" t="s">
        <v>1096</v>
      </c>
      <c r="K689" s="12" t="s">
        <v>101</v>
      </c>
      <c r="L689" s="12" t="s">
        <v>102</v>
      </c>
      <c r="M689" s="12" t="s">
        <v>1178</v>
      </c>
      <c r="N689" s="12" t="s">
        <v>1179</v>
      </c>
      <c r="O689" s="30" t="s">
        <v>3395</v>
      </c>
      <c r="P689" s="2" t="str">
        <f t="shared" si="80"/>
        <v>5511</v>
      </c>
      <c r="Q689" s="9" t="str">
        <f t="shared" si="81"/>
        <v>01112-Valla- ja linnavalitsus</v>
      </c>
      <c r="R689" s="9" t="str">
        <f t="shared" si="82"/>
        <v>55</v>
      </c>
      <c r="S689" s="9" t="str">
        <f t="shared" si="83"/>
        <v>9609KVHA  Laidoneri Plats 5/5A  LV</v>
      </c>
      <c r="T689" s="37" t="str">
        <f t="shared" si="84"/>
        <v>551180-Üüri- ja rendimaksed</v>
      </c>
      <c r="U689" s="18" t="s">
        <v>2309</v>
      </c>
      <c r="V689" s="9" t="str">
        <f t="shared" si="85"/>
        <v>KU08KLinnavalitsuse hoonete muud majandamiskulud</v>
      </c>
      <c r="W689" t="str">
        <f t="shared" si="86"/>
        <v>01</v>
      </c>
      <c r="X689" t="str">
        <f t="shared" si="87"/>
        <v>KU08KLinnavalitsuse hoonete muud majandamiskulud</v>
      </c>
    </row>
    <row r="690" spans="1:24" hidden="1" x14ac:dyDescent="0.2">
      <c r="A690" s="12" t="s">
        <v>2773</v>
      </c>
      <c r="B690" s="12">
        <v>80</v>
      </c>
      <c r="C690" s="12" t="s">
        <v>95</v>
      </c>
      <c r="D690" s="12" t="s">
        <v>96</v>
      </c>
      <c r="E690" s="12" t="s">
        <v>12</v>
      </c>
      <c r="F690" s="12" t="s">
        <v>13</v>
      </c>
      <c r="G690" s="12" t="s">
        <v>1536</v>
      </c>
      <c r="H690" s="12" t="s">
        <v>1537</v>
      </c>
      <c r="I690" s="12" t="s">
        <v>1463</v>
      </c>
      <c r="J690" s="12" t="s">
        <v>1464</v>
      </c>
      <c r="K690" s="12" t="s">
        <v>409</v>
      </c>
      <c r="L690" s="12" t="s">
        <v>410</v>
      </c>
      <c r="M690" s="12" t="s">
        <v>3</v>
      </c>
      <c r="N690" s="12" t="s">
        <v>3</v>
      </c>
      <c r="O690" s="30" t="s">
        <v>3395</v>
      </c>
      <c r="P690" s="2" t="str">
        <f t="shared" si="80"/>
        <v>5064</v>
      </c>
      <c r="Q690" s="9" t="str">
        <f t="shared" si="81"/>
        <v>10402-Muu perekondade ja laste sotsiaalne kaitse</v>
      </c>
      <c r="R690" s="9" t="str">
        <f t="shared" si="82"/>
        <v>50</v>
      </c>
      <c r="S690" s="9" t="str">
        <f t="shared" si="83"/>
        <v/>
      </c>
      <c r="T690" s="37" t="str">
        <f t="shared" si="84"/>
        <v>5064-Töötuskindlustusmakse</v>
      </c>
      <c r="U690" s="18" t="s">
        <v>2309</v>
      </c>
      <c r="V690" s="9" t="str">
        <f t="shared" si="85"/>
        <v>KU64HTäiskasvanute tugiisikuteenus</v>
      </c>
      <c r="W690" t="str">
        <f t="shared" si="86"/>
        <v>10</v>
      </c>
      <c r="X690" t="str">
        <f t="shared" si="87"/>
        <v>KU64HTäiskasvanute tugiisikuteenus</v>
      </c>
    </row>
    <row r="691" spans="1:24" hidden="1" x14ac:dyDescent="0.2">
      <c r="A691" s="12" t="s">
        <v>2631</v>
      </c>
      <c r="B691" s="12">
        <v>10000</v>
      </c>
      <c r="C691" s="12" t="s">
        <v>87</v>
      </c>
      <c r="D691" s="12" t="s">
        <v>88</v>
      </c>
      <c r="E691" s="12" t="s">
        <v>12</v>
      </c>
      <c r="F691" s="12" t="s">
        <v>13</v>
      </c>
      <c r="G691" s="12" t="s">
        <v>1536</v>
      </c>
      <c r="H691" s="12" t="s">
        <v>1537</v>
      </c>
      <c r="I691" s="12" t="s">
        <v>1463</v>
      </c>
      <c r="J691" s="12" t="s">
        <v>1464</v>
      </c>
      <c r="K691" s="12" t="s">
        <v>409</v>
      </c>
      <c r="L691" s="12" t="s">
        <v>410</v>
      </c>
      <c r="M691" s="12" t="s">
        <v>3</v>
      </c>
      <c r="N691" s="12" t="s">
        <v>3</v>
      </c>
      <c r="O691" s="30" t="s">
        <v>3395</v>
      </c>
      <c r="P691" s="2" t="str">
        <f t="shared" si="80"/>
        <v>5005</v>
      </c>
      <c r="Q691" s="9" t="str">
        <f t="shared" si="81"/>
        <v>10402-Muu perekondade ja laste sotsiaalne kaitse</v>
      </c>
      <c r="R691" s="9" t="str">
        <f t="shared" si="82"/>
        <v>50</v>
      </c>
      <c r="S691" s="9" t="str">
        <f t="shared" si="83"/>
        <v/>
      </c>
      <c r="T691" s="37" t="str">
        <f t="shared" si="84"/>
        <v>5005-Töövõtulepingu alusel füüsilistele isikutele makst</v>
      </c>
      <c r="U691" s="18" t="s">
        <v>2309</v>
      </c>
      <c r="V691" s="9" t="str">
        <f t="shared" si="85"/>
        <v>KU64HTäiskasvanute tugiisikuteenus</v>
      </c>
      <c r="W691" t="str">
        <f t="shared" si="86"/>
        <v>10</v>
      </c>
      <c r="X691" t="str">
        <f t="shared" si="87"/>
        <v>KU64HTäiskasvanute tugiisikuteenus</v>
      </c>
    </row>
    <row r="692" spans="1:24" hidden="1" x14ac:dyDescent="0.2">
      <c r="A692" s="12" t="s">
        <v>2774</v>
      </c>
      <c r="B692" s="12">
        <v>1000</v>
      </c>
      <c r="C692" s="12" t="s">
        <v>1471</v>
      </c>
      <c r="D692" s="12" t="s">
        <v>1470</v>
      </c>
      <c r="E692" s="12" t="s">
        <v>12</v>
      </c>
      <c r="F692" s="12" t="s">
        <v>13</v>
      </c>
      <c r="G692" s="12" t="s">
        <v>1526</v>
      </c>
      <c r="H692" s="12" t="s">
        <v>1527</v>
      </c>
      <c r="I692" s="12" t="s">
        <v>1463</v>
      </c>
      <c r="J692" s="12" t="s">
        <v>1464</v>
      </c>
      <c r="K692" s="12" t="s">
        <v>409</v>
      </c>
      <c r="L692" s="12" t="s">
        <v>410</v>
      </c>
      <c r="M692" s="12" t="s">
        <v>3</v>
      </c>
      <c r="N692" s="12" t="s">
        <v>3</v>
      </c>
      <c r="O692" s="30" t="s">
        <v>3395</v>
      </c>
      <c r="P692" s="2" t="str">
        <f t="shared" si="80"/>
        <v>5526</v>
      </c>
      <c r="Q692" s="9" t="str">
        <f t="shared" si="81"/>
        <v>10402-Muu perekondade ja laste sotsiaalne kaitse</v>
      </c>
      <c r="R692" s="9" t="str">
        <f t="shared" si="82"/>
        <v>55</v>
      </c>
      <c r="S692" s="9" t="str">
        <f t="shared" si="83"/>
        <v/>
      </c>
      <c r="T692" s="37" t="str">
        <f t="shared" si="84"/>
        <v>5526-SOTSIAALTEENUSED</v>
      </c>
      <c r="U692" s="18" t="s">
        <v>2309</v>
      </c>
      <c r="V692" s="9" t="str">
        <f t="shared" si="85"/>
        <v>KU68VVõlanõustamine</v>
      </c>
      <c r="W692" t="str">
        <f t="shared" si="86"/>
        <v>10</v>
      </c>
      <c r="X692" t="str">
        <f t="shared" si="87"/>
        <v>KU68VVõlanõustamine</v>
      </c>
    </row>
    <row r="693" spans="1:24" hidden="1" x14ac:dyDescent="0.2">
      <c r="A693" s="12" t="s">
        <v>2631</v>
      </c>
      <c r="B693" s="12">
        <v>3300</v>
      </c>
      <c r="C693" s="12" t="s">
        <v>104</v>
      </c>
      <c r="D693" s="12" t="s">
        <v>105</v>
      </c>
      <c r="E693" s="12" t="s">
        <v>12</v>
      </c>
      <c r="F693" s="12" t="s">
        <v>13</v>
      </c>
      <c r="G693" s="12" t="s">
        <v>1536</v>
      </c>
      <c r="H693" s="12" t="s">
        <v>1537</v>
      </c>
      <c r="I693" s="12" t="s">
        <v>1463</v>
      </c>
      <c r="J693" s="12" t="s">
        <v>1464</v>
      </c>
      <c r="K693" s="12" t="s">
        <v>409</v>
      </c>
      <c r="L693" s="12" t="s">
        <v>410</v>
      </c>
      <c r="M693" s="12" t="s">
        <v>3</v>
      </c>
      <c r="N693" s="12" t="s">
        <v>3</v>
      </c>
      <c r="O693" s="30" t="s">
        <v>3395</v>
      </c>
      <c r="P693" s="2" t="str">
        <f t="shared" si="80"/>
        <v>5063</v>
      </c>
      <c r="Q693" s="9" t="str">
        <f t="shared" si="81"/>
        <v>10402-Muu perekondade ja laste sotsiaalne kaitse</v>
      </c>
      <c r="R693" s="9" t="str">
        <f t="shared" si="82"/>
        <v>50</v>
      </c>
      <c r="S693" s="9" t="str">
        <f t="shared" si="83"/>
        <v/>
      </c>
      <c r="T693" s="37" t="str">
        <f t="shared" si="84"/>
        <v>5063-Sotsiaalmaks töötasudelt ja toetustelt</v>
      </c>
      <c r="U693" s="18" t="s">
        <v>2309</v>
      </c>
      <c r="V693" s="9" t="str">
        <f t="shared" si="85"/>
        <v>KU64HTäiskasvanute tugiisikuteenus</v>
      </c>
      <c r="W693" t="str">
        <f t="shared" si="86"/>
        <v>10</v>
      </c>
      <c r="X693" t="str">
        <f t="shared" si="87"/>
        <v>KU64HTäiskasvanute tugiisikuteenus</v>
      </c>
    </row>
    <row r="694" spans="1:24" hidden="1" x14ac:dyDescent="0.2">
      <c r="A694" s="12" t="s">
        <v>2775</v>
      </c>
      <c r="B694" s="12">
        <v>5000</v>
      </c>
      <c r="C694" s="12" t="s">
        <v>1471</v>
      </c>
      <c r="D694" s="12" t="s">
        <v>1470</v>
      </c>
      <c r="E694" s="12" t="s">
        <v>12</v>
      </c>
      <c r="F694" s="12" t="s">
        <v>13</v>
      </c>
      <c r="G694" s="12" t="s">
        <v>2776</v>
      </c>
      <c r="H694" s="12" t="s">
        <v>2777</v>
      </c>
      <c r="I694" s="12" t="s">
        <v>1463</v>
      </c>
      <c r="J694" s="12" t="s">
        <v>1464</v>
      </c>
      <c r="K694" s="12" t="s">
        <v>409</v>
      </c>
      <c r="L694" s="12" t="s">
        <v>410</v>
      </c>
      <c r="M694" s="12" t="s">
        <v>3</v>
      </c>
      <c r="N694" s="12" t="s">
        <v>3</v>
      </c>
      <c r="O694" s="30" t="s">
        <v>3395</v>
      </c>
      <c r="P694" s="2" t="str">
        <f t="shared" si="80"/>
        <v>5526</v>
      </c>
      <c r="Q694" s="9" t="str">
        <f t="shared" si="81"/>
        <v>10402-Muu perekondade ja laste sotsiaalne kaitse</v>
      </c>
      <c r="R694" s="9" t="str">
        <f t="shared" si="82"/>
        <v>55</v>
      </c>
      <c r="S694" s="9" t="str">
        <f t="shared" si="83"/>
        <v/>
      </c>
      <c r="T694" s="37" t="str">
        <f t="shared" si="84"/>
        <v>5526-SOTSIAALTEENUSED</v>
      </c>
      <c r="U694" s="18" t="s">
        <v>2309</v>
      </c>
      <c r="V694" s="9" t="str">
        <f t="shared" si="85"/>
        <v>KU728Laste ja perede teenused</v>
      </c>
      <c r="W694" t="str">
        <f t="shared" si="86"/>
        <v>10</v>
      </c>
      <c r="X694" t="str">
        <f t="shared" si="87"/>
        <v>KU728Laste ja perede teenused</v>
      </c>
    </row>
    <row r="695" spans="1:24" hidden="1" x14ac:dyDescent="0.2">
      <c r="A695" s="12" t="s">
        <v>2778</v>
      </c>
      <c r="B695" s="12">
        <v>2000</v>
      </c>
      <c r="C695" s="12" t="s">
        <v>140</v>
      </c>
      <c r="D695" s="12" t="s">
        <v>139</v>
      </c>
      <c r="E695" s="12" t="s">
        <v>12</v>
      </c>
      <c r="F695" s="12" t="s">
        <v>13</v>
      </c>
      <c r="G695" s="12" t="s">
        <v>3</v>
      </c>
      <c r="H695" s="12" t="s">
        <v>3</v>
      </c>
      <c r="I695" s="12" t="s">
        <v>76</v>
      </c>
      <c r="J695" s="12" t="s">
        <v>77</v>
      </c>
      <c r="K695" s="12" t="s">
        <v>78</v>
      </c>
      <c r="L695" s="12" t="s">
        <v>79</v>
      </c>
      <c r="M695" s="12" t="s">
        <v>3</v>
      </c>
      <c r="N695" s="12" t="s">
        <v>3</v>
      </c>
      <c r="O695" s="30" t="s">
        <v>3395</v>
      </c>
      <c r="P695" s="2" t="str">
        <f t="shared" si="80"/>
        <v>5525</v>
      </c>
      <c r="Q695" s="9" t="str">
        <f t="shared" si="81"/>
        <v>08203-Muuseumid</v>
      </c>
      <c r="R695" s="9" t="str">
        <f t="shared" si="82"/>
        <v>55</v>
      </c>
      <c r="S695" s="9" t="str">
        <f t="shared" si="83"/>
        <v/>
      </c>
      <c r="T695" s="37" t="str">
        <f t="shared" si="84"/>
        <v>55251-kultuuri- ja vaba aja sisustamise kulud</v>
      </c>
      <c r="U695" s="18" t="s">
        <v>2308</v>
      </c>
      <c r="V695" s="9" t="str">
        <f t="shared" si="85"/>
        <v/>
      </c>
      <c r="W695" t="str">
        <f t="shared" si="86"/>
        <v>08</v>
      </c>
      <c r="X695" t="str">
        <f t="shared" si="87"/>
        <v/>
      </c>
    </row>
    <row r="696" spans="1:24" hidden="1" x14ac:dyDescent="0.2">
      <c r="A696" s="12" t="s">
        <v>2779</v>
      </c>
      <c r="B696" s="12">
        <v>2000</v>
      </c>
      <c r="C696" s="12" t="s">
        <v>381</v>
      </c>
      <c r="D696" s="12" t="s">
        <v>380</v>
      </c>
      <c r="E696" s="12" t="s">
        <v>143</v>
      </c>
      <c r="F696" s="12" t="s">
        <v>144</v>
      </c>
      <c r="G696" s="12" t="s">
        <v>3</v>
      </c>
      <c r="H696" s="12" t="s">
        <v>3</v>
      </c>
      <c r="I696" s="12" t="s">
        <v>76</v>
      </c>
      <c r="J696" s="12" t="s">
        <v>77</v>
      </c>
      <c r="K696" s="12" t="s">
        <v>78</v>
      </c>
      <c r="L696" s="12" t="s">
        <v>79</v>
      </c>
      <c r="M696" s="12" t="s">
        <v>3</v>
      </c>
      <c r="N696" s="12" t="s">
        <v>3</v>
      </c>
      <c r="O696" s="30" t="s">
        <v>3395</v>
      </c>
      <c r="P696" s="2" t="str">
        <f t="shared" si="80"/>
        <v>3221</v>
      </c>
      <c r="Q696" s="9" t="str">
        <f t="shared" si="81"/>
        <v>08203-Muuseumid</v>
      </c>
      <c r="R696" s="9" t="str">
        <f t="shared" si="82"/>
        <v>32</v>
      </c>
      <c r="S696" s="9" t="str">
        <f t="shared" si="83"/>
        <v/>
      </c>
      <c r="T696" s="37" t="str">
        <f t="shared" si="84"/>
        <v>32212-Piletitulu</v>
      </c>
      <c r="U696" s="18" t="s">
        <v>2308</v>
      </c>
      <c r="V696" s="9" t="str">
        <f t="shared" si="85"/>
        <v/>
      </c>
      <c r="W696" t="str">
        <f t="shared" si="86"/>
        <v>08</v>
      </c>
      <c r="X696" t="str">
        <f t="shared" si="87"/>
        <v/>
      </c>
    </row>
    <row r="697" spans="1:24" hidden="1" x14ac:dyDescent="0.2">
      <c r="A697" s="12" t="s">
        <v>88</v>
      </c>
      <c r="B697" s="12">
        <v>9000</v>
      </c>
      <c r="C697" s="12" t="s">
        <v>87</v>
      </c>
      <c r="D697" s="12" t="s">
        <v>88</v>
      </c>
      <c r="E697" s="12" t="s">
        <v>12</v>
      </c>
      <c r="F697" s="12" t="s">
        <v>13</v>
      </c>
      <c r="G697" s="12" t="s">
        <v>3</v>
      </c>
      <c r="H697" s="12" t="s">
        <v>3</v>
      </c>
      <c r="I697" s="12" t="s">
        <v>431</v>
      </c>
      <c r="J697" s="12" t="s">
        <v>432</v>
      </c>
      <c r="K697" s="12" t="s">
        <v>70</v>
      </c>
      <c r="L697" s="12" t="s">
        <v>71</v>
      </c>
      <c r="M697" s="12" t="s">
        <v>3</v>
      </c>
      <c r="N697" s="12" t="s">
        <v>3</v>
      </c>
      <c r="O697" s="30" t="s">
        <v>3395</v>
      </c>
      <c r="P697" s="2" t="str">
        <f t="shared" si="80"/>
        <v>5005</v>
      </c>
      <c r="Q697" s="9" t="str">
        <f t="shared" si="81"/>
        <v>10200-Eakate sotsiaalhoolekandeasutused</v>
      </c>
      <c r="R697" s="9" t="str">
        <f t="shared" si="82"/>
        <v>50</v>
      </c>
      <c r="S697" s="9" t="str">
        <f t="shared" si="83"/>
        <v/>
      </c>
      <c r="T697" s="37" t="str">
        <f t="shared" si="84"/>
        <v>5005-Töövõtulepingu alusel füüsilistele isikutele makst</v>
      </c>
      <c r="U697" s="18" t="s">
        <v>2308</v>
      </c>
      <c r="V697" s="9" t="str">
        <f t="shared" si="85"/>
        <v/>
      </c>
      <c r="W697" t="str">
        <f t="shared" si="86"/>
        <v>10</v>
      </c>
      <c r="X697" t="str">
        <f t="shared" si="87"/>
        <v/>
      </c>
    </row>
    <row r="698" spans="1:24" hidden="1" x14ac:dyDescent="0.2">
      <c r="A698" s="12" t="s">
        <v>21</v>
      </c>
      <c r="B698" s="12">
        <v>-9000</v>
      </c>
      <c r="C698" s="12" t="s">
        <v>20</v>
      </c>
      <c r="D698" s="12" t="s">
        <v>21</v>
      </c>
      <c r="E698" s="12" t="s">
        <v>12</v>
      </c>
      <c r="F698" s="12" t="s">
        <v>13</v>
      </c>
      <c r="G698" s="12" t="s">
        <v>3</v>
      </c>
      <c r="H698" s="12" t="s">
        <v>3</v>
      </c>
      <c r="I698" s="12" t="s">
        <v>431</v>
      </c>
      <c r="J698" s="12" t="s">
        <v>432</v>
      </c>
      <c r="K698" s="12" t="s">
        <v>70</v>
      </c>
      <c r="L698" s="12" t="s">
        <v>71</v>
      </c>
      <c r="M698" s="12" t="s">
        <v>3</v>
      </c>
      <c r="N698" s="12" t="s">
        <v>3</v>
      </c>
      <c r="O698" s="30" t="s">
        <v>3395</v>
      </c>
      <c r="P698" s="2" t="str">
        <f t="shared" si="80"/>
        <v>5002</v>
      </c>
      <c r="Q698" s="9" t="str">
        <f t="shared" si="81"/>
        <v>10200-Eakate sotsiaalhoolekandeasutused</v>
      </c>
      <c r="R698" s="9" t="str">
        <f t="shared" si="82"/>
        <v>50</v>
      </c>
      <c r="S698" s="9" t="str">
        <f t="shared" si="83"/>
        <v/>
      </c>
      <c r="T698" s="37" t="str">
        <f t="shared" si="84"/>
        <v>50021-Töötajate töötasu</v>
      </c>
      <c r="U698" s="18" t="s">
        <v>2308</v>
      </c>
      <c r="V698" s="9" t="str">
        <f t="shared" si="85"/>
        <v/>
      </c>
      <c r="W698" t="str">
        <f t="shared" si="86"/>
        <v>10</v>
      </c>
      <c r="X698" t="str">
        <f t="shared" si="87"/>
        <v/>
      </c>
    </row>
    <row r="699" spans="1:24" hidden="1" x14ac:dyDescent="0.2">
      <c r="A699" s="12" t="s">
        <v>2780</v>
      </c>
      <c r="B699" s="12">
        <v>-3180</v>
      </c>
      <c r="C699" s="12" t="s">
        <v>168</v>
      </c>
      <c r="D699" s="12" t="s">
        <v>167</v>
      </c>
      <c r="E699" s="12" t="s">
        <v>12</v>
      </c>
      <c r="F699" s="12" t="s">
        <v>13</v>
      </c>
      <c r="G699" s="12" t="s">
        <v>3</v>
      </c>
      <c r="H699" s="12" t="s">
        <v>3</v>
      </c>
      <c r="I699" s="12" t="s">
        <v>431</v>
      </c>
      <c r="J699" s="12" t="s">
        <v>432</v>
      </c>
      <c r="K699" s="12" t="s">
        <v>70</v>
      </c>
      <c r="L699" s="12" t="s">
        <v>71</v>
      </c>
      <c r="M699" s="12" t="s">
        <v>3</v>
      </c>
      <c r="N699" s="12" t="s">
        <v>3</v>
      </c>
      <c r="O699" s="30" t="s">
        <v>3395</v>
      </c>
      <c r="P699" s="2" t="str">
        <f t="shared" si="80"/>
        <v>5515</v>
      </c>
      <c r="Q699" s="9" t="str">
        <f t="shared" si="81"/>
        <v>10200-Eakate sotsiaalhoolekandeasutused</v>
      </c>
      <c r="R699" s="9" t="str">
        <f t="shared" si="82"/>
        <v>55</v>
      </c>
      <c r="S699" s="9" t="str">
        <f t="shared" si="83"/>
        <v/>
      </c>
      <c r="T699" s="37" t="str">
        <f t="shared" si="84"/>
        <v>55151-Ruumide sisustus, mööbel</v>
      </c>
      <c r="U699" s="18" t="s">
        <v>2308</v>
      </c>
      <c r="V699" s="9" t="str">
        <f t="shared" si="85"/>
        <v/>
      </c>
      <c r="W699" t="str">
        <f t="shared" si="86"/>
        <v>10</v>
      </c>
      <c r="X699" t="str">
        <f t="shared" si="87"/>
        <v/>
      </c>
    </row>
    <row r="700" spans="1:24" hidden="1" x14ac:dyDescent="0.2">
      <c r="A700" s="12" t="s">
        <v>2781</v>
      </c>
      <c r="B700" s="12">
        <v>3180</v>
      </c>
      <c r="C700" s="12" t="s">
        <v>140</v>
      </c>
      <c r="D700" s="12" t="s">
        <v>139</v>
      </c>
      <c r="E700" s="12" t="s">
        <v>12</v>
      </c>
      <c r="F700" s="12" t="s">
        <v>13</v>
      </c>
      <c r="G700" s="12" t="s">
        <v>3</v>
      </c>
      <c r="H700" s="12" t="s">
        <v>3</v>
      </c>
      <c r="I700" s="12" t="s">
        <v>431</v>
      </c>
      <c r="J700" s="12" t="s">
        <v>432</v>
      </c>
      <c r="K700" s="12" t="s">
        <v>70</v>
      </c>
      <c r="L700" s="12" t="s">
        <v>71</v>
      </c>
      <c r="M700" s="12" t="s">
        <v>3</v>
      </c>
      <c r="N700" s="12" t="s">
        <v>3</v>
      </c>
      <c r="O700" s="30" t="s">
        <v>3395</v>
      </c>
      <c r="P700" s="2" t="str">
        <f t="shared" si="80"/>
        <v>5525</v>
      </c>
      <c r="Q700" s="9" t="str">
        <f t="shared" si="81"/>
        <v>10200-Eakate sotsiaalhoolekandeasutused</v>
      </c>
      <c r="R700" s="9" t="str">
        <f t="shared" si="82"/>
        <v>55</v>
      </c>
      <c r="S700" s="9" t="str">
        <f t="shared" si="83"/>
        <v/>
      </c>
      <c r="T700" s="37" t="str">
        <f t="shared" si="84"/>
        <v>55251-kultuuri- ja vaba aja sisustamise kulud</v>
      </c>
      <c r="U700" s="18" t="s">
        <v>2308</v>
      </c>
      <c r="V700" s="9" t="str">
        <f t="shared" si="85"/>
        <v/>
      </c>
      <c r="W700" t="str">
        <f t="shared" si="86"/>
        <v>10</v>
      </c>
      <c r="X700" t="str">
        <f t="shared" si="87"/>
        <v/>
      </c>
    </row>
    <row r="701" spans="1:24" hidden="1" x14ac:dyDescent="0.2">
      <c r="A701" s="12" t="s">
        <v>2782</v>
      </c>
      <c r="B701" s="12">
        <v>-810</v>
      </c>
      <c r="C701" s="12" t="s">
        <v>314</v>
      </c>
      <c r="D701" s="12" t="s">
        <v>313</v>
      </c>
      <c r="E701" s="12" t="s">
        <v>12</v>
      </c>
      <c r="F701" s="12" t="s">
        <v>13</v>
      </c>
      <c r="G701" s="12" t="s">
        <v>3</v>
      </c>
      <c r="H701" s="12" t="s">
        <v>3</v>
      </c>
      <c r="I701" s="12" t="s">
        <v>431</v>
      </c>
      <c r="J701" s="12" t="s">
        <v>432</v>
      </c>
      <c r="K701" s="12" t="s">
        <v>70</v>
      </c>
      <c r="L701" s="12" t="s">
        <v>71</v>
      </c>
      <c r="M701" s="12" t="s">
        <v>3</v>
      </c>
      <c r="N701" s="12" t="s">
        <v>3</v>
      </c>
      <c r="O701" s="30" t="s">
        <v>3395</v>
      </c>
      <c r="P701" s="2" t="str">
        <f t="shared" si="80"/>
        <v>5513</v>
      </c>
      <c r="Q701" s="9" t="str">
        <f t="shared" si="81"/>
        <v>10200-Eakate sotsiaalhoolekandeasutused</v>
      </c>
      <c r="R701" s="9" t="str">
        <f t="shared" si="82"/>
        <v>55</v>
      </c>
      <c r="S701" s="9" t="str">
        <f t="shared" si="83"/>
        <v/>
      </c>
      <c r="T701" s="37" t="str">
        <f t="shared" si="84"/>
        <v>55131-Kulud kütusele</v>
      </c>
      <c r="U701" s="18" t="s">
        <v>2308</v>
      </c>
      <c r="V701" s="9" t="str">
        <f t="shared" si="85"/>
        <v/>
      </c>
      <c r="W701" t="str">
        <f t="shared" si="86"/>
        <v>10</v>
      </c>
      <c r="X701" t="str">
        <f t="shared" si="87"/>
        <v/>
      </c>
    </row>
    <row r="702" spans="1:24" hidden="1" x14ac:dyDescent="0.2">
      <c r="A702" s="12" t="s">
        <v>2783</v>
      </c>
      <c r="B702" s="12">
        <v>810</v>
      </c>
      <c r="C702" s="12" t="s">
        <v>454</v>
      </c>
      <c r="D702" s="12" t="s">
        <v>453</v>
      </c>
      <c r="E702" s="12" t="s">
        <v>12</v>
      </c>
      <c r="F702" s="12" t="s">
        <v>13</v>
      </c>
      <c r="G702" s="12" t="s">
        <v>3</v>
      </c>
      <c r="H702" s="12" t="s">
        <v>3</v>
      </c>
      <c r="I702" s="12" t="s">
        <v>431</v>
      </c>
      <c r="J702" s="12" t="s">
        <v>432</v>
      </c>
      <c r="K702" s="12" t="s">
        <v>70</v>
      </c>
      <c r="L702" s="12" t="s">
        <v>71</v>
      </c>
      <c r="M702" s="12" t="s">
        <v>3</v>
      </c>
      <c r="N702" s="12" t="s">
        <v>3</v>
      </c>
      <c r="O702" s="30" t="s">
        <v>3395</v>
      </c>
      <c r="P702" s="2" t="str">
        <f t="shared" si="80"/>
        <v>5540</v>
      </c>
      <c r="Q702" s="9" t="str">
        <f t="shared" si="81"/>
        <v>10200-Eakate sotsiaalhoolekandeasutused</v>
      </c>
      <c r="R702" s="9" t="str">
        <f t="shared" si="82"/>
        <v>55</v>
      </c>
      <c r="S702" s="9" t="str">
        <f t="shared" si="83"/>
        <v/>
      </c>
      <c r="T702" s="37" t="str">
        <f t="shared" si="84"/>
        <v>55403-Tervise edendamise kulud</v>
      </c>
      <c r="U702" s="18" t="s">
        <v>2308</v>
      </c>
      <c r="V702" s="9" t="str">
        <f t="shared" si="85"/>
        <v/>
      </c>
      <c r="W702" t="str">
        <f t="shared" si="86"/>
        <v>10</v>
      </c>
      <c r="X702" t="str">
        <f t="shared" si="87"/>
        <v/>
      </c>
    </row>
    <row r="703" spans="1:24" hidden="1" x14ac:dyDescent="0.2">
      <c r="A703" s="12" t="s">
        <v>2784</v>
      </c>
      <c r="B703" s="12">
        <v>-600</v>
      </c>
      <c r="C703" s="12" t="s">
        <v>170</v>
      </c>
      <c r="D703" s="12" t="s">
        <v>169</v>
      </c>
      <c r="E703" s="12" t="s">
        <v>12</v>
      </c>
      <c r="F703" s="12" t="s">
        <v>13</v>
      </c>
      <c r="G703" s="12" t="s">
        <v>3</v>
      </c>
      <c r="H703" s="12" t="s">
        <v>3</v>
      </c>
      <c r="I703" s="12" t="s">
        <v>431</v>
      </c>
      <c r="J703" s="12" t="s">
        <v>432</v>
      </c>
      <c r="K703" s="12" t="s">
        <v>70</v>
      </c>
      <c r="L703" s="12" t="s">
        <v>71</v>
      </c>
      <c r="M703" s="12" t="s">
        <v>3</v>
      </c>
      <c r="N703" s="12" t="s">
        <v>3</v>
      </c>
      <c r="O703" s="30" t="s">
        <v>3395</v>
      </c>
      <c r="P703" s="2" t="str">
        <f t="shared" si="80"/>
        <v>5513</v>
      </c>
      <c r="Q703" s="9" t="str">
        <f t="shared" si="81"/>
        <v>10200-Eakate sotsiaalhoolekandeasutused</v>
      </c>
      <c r="R703" s="9" t="str">
        <f t="shared" si="82"/>
        <v>55</v>
      </c>
      <c r="S703" s="9" t="str">
        <f t="shared" si="83"/>
        <v/>
      </c>
      <c r="T703" s="37" t="str">
        <f t="shared" si="84"/>
        <v>55135-Isikliku sõiduauto kasutamise kulud</v>
      </c>
      <c r="U703" s="18" t="s">
        <v>2308</v>
      </c>
      <c r="V703" s="9" t="str">
        <f t="shared" si="85"/>
        <v/>
      </c>
      <c r="W703" t="str">
        <f t="shared" si="86"/>
        <v>10</v>
      </c>
      <c r="X703" t="str">
        <f t="shared" si="87"/>
        <v/>
      </c>
    </row>
    <row r="704" spans="1:24" hidden="1" x14ac:dyDescent="0.2">
      <c r="A704" s="12" t="s">
        <v>2785</v>
      </c>
      <c r="B704" s="12">
        <v>600</v>
      </c>
      <c r="C704" s="12" t="s">
        <v>174</v>
      </c>
      <c r="D704" s="12" t="s">
        <v>173</v>
      </c>
      <c r="E704" s="12" t="s">
        <v>12</v>
      </c>
      <c r="F704" s="12" t="s">
        <v>13</v>
      </c>
      <c r="G704" s="12" t="s">
        <v>3</v>
      </c>
      <c r="H704" s="12" t="s">
        <v>3</v>
      </c>
      <c r="I704" s="12" t="s">
        <v>431</v>
      </c>
      <c r="J704" s="12" t="s">
        <v>432</v>
      </c>
      <c r="K704" s="12" t="s">
        <v>70</v>
      </c>
      <c r="L704" s="12" t="s">
        <v>71</v>
      </c>
      <c r="M704" s="12" t="s">
        <v>3</v>
      </c>
      <c r="N704" s="12" t="s">
        <v>3</v>
      </c>
      <c r="O704" s="30" t="s">
        <v>3395</v>
      </c>
      <c r="P704" s="2" t="str">
        <f t="shared" si="80"/>
        <v>5504</v>
      </c>
      <c r="Q704" s="9" t="str">
        <f t="shared" si="81"/>
        <v>10200-Eakate sotsiaalhoolekandeasutused</v>
      </c>
      <c r="R704" s="9" t="str">
        <f t="shared" si="82"/>
        <v>55</v>
      </c>
      <c r="S704" s="9" t="str">
        <f t="shared" si="83"/>
        <v/>
      </c>
      <c r="T704" s="37" t="str">
        <f t="shared" si="84"/>
        <v>55041-Koolituskulud töötajatele, va õpetajad</v>
      </c>
      <c r="U704" s="18" t="s">
        <v>2308</v>
      </c>
      <c r="V704" s="9" t="str">
        <f t="shared" si="85"/>
        <v/>
      </c>
      <c r="W704" t="str">
        <f t="shared" si="86"/>
        <v>10</v>
      </c>
      <c r="X704" t="str">
        <f t="shared" si="87"/>
        <v/>
      </c>
    </row>
    <row r="705" spans="1:24" hidden="1" x14ac:dyDescent="0.2">
      <c r="A705" s="12" t="s">
        <v>2786</v>
      </c>
      <c r="B705" s="12">
        <v>125</v>
      </c>
      <c r="C705" s="12" t="s">
        <v>180</v>
      </c>
      <c r="D705" s="12" t="s">
        <v>179</v>
      </c>
      <c r="E705" s="12" t="s">
        <v>12</v>
      </c>
      <c r="F705" s="12" t="s">
        <v>13</v>
      </c>
      <c r="G705" s="12" t="s">
        <v>3</v>
      </c>
      <c r="H705" s="12" t="s">
        <v>3</v>
      </c>
      <c r="I705" s="12" t="s">
        <v>431</v>
      </c>
      <c r="J705" s="12" t="s">
        <v>432</v>
      </c>
      <c r="K705" s="12" t="s">
        <v>70</v>
      </c>
      <c r="L705" s="12" t="s">
        <v>71</v>
      </c>
      <c r="M705" s="12" t="s">
        <v>3</v>
      </c>
      <c r="N705" s="12" t="s">
        <v>3</v>
      </c>
      <c r="O705" s="30" t="s">
        <v>3395</v>
      </c>
      <c r="P705" s="2" t="str">
        <f t="shared" si="80"/>
        <v>5500</v>
      </c>
      <c r="Q705" s="9" t="str">
        <f t="shared" si="81"/>
        <v>10200-Eakate sotsiaalhoolekandeasutused</v>
      </c>
      <c r="R705" s="9" t="str">
        <f t="shared" si="82"/>
        <v>55</v>
      </c>
      <c r="S705" s="9" t="str">
        <f t="shared" si="83"/>
        <v/>
      </c>
      <c r="T705" s="37" t="str">
        <f t="shared" si="84"/>
        <v>55005-Esindus- ja vastuvõtukulud</v>
      </c>
      <c r="U705" s="18" t="s">
        <v>2308</v>
      </c>
      <c r="V705" s="9" t="str">
        <f t="shared" si="85"/>
        <v/>
      </c>
      <c r="W705" t="str">
        <f t="shared" si="86"/>
        <v>10</v>
      </c>
      <c r="X705" t="str">
        <f t="shared" si="87"/>
        <v/>
      </c>
    </row>
    <row r="706" spans="1:24" hidden="1" x14ac:dyDescent="0.2">
      <c r="A706" s="12" t="s">
        <v>2787</v>
      </c>
      <c r="B706" s="12">
        <v>-125</v>
      </c>
      <c r="C706" s="12" t="s">
        <v>176</v>
      </c>
      <c r="D706" s="12" t="s">
        <v>175</v>
      </c>
      <c r="E706" s="12" t="s">
        <v>12</v>
      </c>
      <c r="F706" s="12" t="s">
        <v>13</v>
      </c>
      <c r="G706" s="12" t="s">
        <v>3</v>
      </c>
      <c r="H706" s="12" t="s">
        <v>3</v>
      </c>
      <c r="I706" s="12" t="s">
        <v>431</v>
      </c>
      <c r="J706" s="12" t="s">
        <v>432</v>
      </c>
      <c r="K706" s="12" t="s">
        <v>70</v>
      </c>
      <c r="L706" s="12" t="s">
        <v>71</v>
      </c>
      <c r="M706" s="12" t="s">
        <v>3</v>
      </c>
      <c r="N706" s="12" t="s">
        <v>3</v>
      </c>
      <c r="O706" s="30" t="s">
        <v>3395</v>
      </c>
      <c r="P706" s="2" t="str">
        <f t="shared" si="80"/>
        <v>5500</v>
      </c>
      <c r="Q706" s="9" t="str">
        <f t="shared" si="81"/>
        <v>10200-Eakate sotsiaalhoolekandeasutused</v>
      </c>
      <c r="R706" s="9" t="str">
        <f t="shared" si="82"/>
        <v>55</v>
      </c>
      <c r="S706" s="9" t="str">
        <f t="shared" si="83"/>
        <v/>
      </c>
      <c r="T706" s="37" t="str">
        <f t="shared" si="84"/>
        <v>55009-Muud administreerimiskulud, pangateenused</v>
      </c>
      <c r="U706" s="18" t="s">
        <v>2308</v>
      </c>
      <c r="V706" s="9" t="str">
        <f t="shared" si="85"/>
        <v/>
      </c>
      <c r="W706" t="str">
        <f t="shared" si="86"/>
        <v>10</v>
      </c>
      <c r="X706" t="str">
        <f t="shared" si="87"/>
        <v/>
      </c>
    </row>
    <row r="707" spans="1:24" hidden="1" x14ac:dyDescent="0.2">
      <c r="A707" s="12" t="s">
        <v>138</v>
      </c>
      <c r="B707" s="12">
        <v>1000</v>
      </c>
      <c r="C707" s="12" t="s">
        <v>137</v>
      </c>
      <c r="D707" s="12" t="s">
        <v>138</v>
      </c>
      <c r="E707" s="12" t="s">
        <v>12</v>
      </c>
      <c r="F707" s="12" t="s">
        <v>13</v>
      </c>
      <c r="G707" s="12" t="s">
        <v>3</v>
      </c>
      <c r="H707" s="12" t="s">
        <v>3</v>
      </c>
      <c r="I707" s="12" t="s">
        <v>72</v>
      </c>
      <c r="J707" s="12" t="s">
        <v>73</v>
      </c>
      <c r="K707" s="12" t="s">
        <v>38</v>
      </c>
      <c r="L707" s="12" t="s">
        <v>39</v>
      </c>
      <c r="M707" s="12" t="s">
        <v>3</v>
      </c>
      <c r="N707" s="12" t="s">
        <v>3</v>
      </c>
      <c r="O707" s="30" t="s">
        <v>3395</v>
      </c>
      <c r="P707" s="2" t="str">
        <f t="shared" ref="P707:P770" si="88">LEFT(C707,4)</f>
        <v>5522</v>
      </c>
      <c r="Q707" s="9" t="str">
        <f t="shared" ref="Q707:Q770" si="89">CONCATENATE(K707,"-",L707)</f>
        <v>09212-Põhihariduse otsekulud</v>
      </c>
      <c r="R707" s="9" t="str">
        <f t="shared" ref="R707:R770" si="90">LEFT(C707,2)</f>
        <v>55</v>
      </c>
      <c r="S707" s="9" t="str">
        <f t="shared" ref="S707:S770" si="91">CONCATENATE(M707,N707)</f>
        <v/>
      </c>
      <c r="T707" s="37" t="str">
        <f t="shared" ref="T707:T770" si="92">CONCATENATE(C707,"-",D707)</f>
        <v>55223-Tervisekontroll</v>
      </c>
      <c r="U707" s="18" t="s">
        <v>2308</v>
      </c>
      <c r="V707" s="9" t="str">
        <f t="shared" ref="V707:V770" si="93">CONCATENATE(G707,H707)</f>
        <v/>
      </c>
      <c r="W707" t="str">
        <f t="shared" ref="W707:W770" si="94">LEFT(K707,2)</f>
        <v>09</v>
      </c>
      <c r="X707" t="str">
        <f t="shared" ref="X707:X770" si="95">+V707</f>
        <v/>
      </c>
    </row>
    <row r="708" spans="1:24" hidden="1" x14ac:dyDescent="0.2">
      <c r="A708" s="12" t="s">
        <v>155</v>
      </c>
      <c r="B708" s="12">
        <v>-1000</v>
      </c>
      <c r="C708" s="12" t="s">
        <v>156</v>
      </c>
      <c r="D708" s="12" t="s">
        <v>155</v>
      </c>
      <c r="E708" s="12" t="s">
        <v>12</v>
      </c>
      <c r="F708" s="12" t="s">
        <v>13</v>
      </c>
      <c r="G708" s="12" t="s">
        <v>3</v>
      </c>
      <c r="H708" s="12" t="s">
        <v>3</v>
      </c>
      <c r="I708" s="12" t="s">
        <v>72</v>
      </c>
      <c r="J708" s="12" t="s">
        <v>73</v>
      </c>
      <c r="K708" s="12" t="s">
        <v>38</v>
      </c>
      <c r="L708" s="12" t="s">
        <v>39</v>
      </c>
      <c r="M708" s="12" t="s">
        <v>3</v>
      </c>
      <c r="N708" s="12" t="s">
        <v>3</v>
      </c>
      <c r="O708" s="30" t="s">
        <v>3395</v>
      </c>
      <c r="P708" s="2" t="str">
        <f t="shared" si="88"/>
        <v>5522</v>
      </c>
      <c r="Q708" s="9" t="str">
        <f t="shared" si="89"/>
        <v>09212-Põhihariduse otsekulud</v>
      </c>
      <c r="R708" s="9" t="str">
        <f t="shared" si="90"/>
        <v>55</v>
      </c>
      <c r="S708" s="9" t="str">
        <f t="shared" si="91"/>
        <v/>
      </c>
      <c r="T708" s="37" t="str">
        <f t="shared" si="92"/>
        <v>55221-Hügeenitarbed</v>
      </c>
      <c r="U708" s="18" t="s">
        <v>2308</v>
      </c>
      <c r="V708" s="9" t="str">
        <f t="shared" si="93"/>
        <v/>
      </c>
      <c r="W708" t="str">
        <f t="shared" si="94"/>
        <v>09</v>
      </c>
      <c r="X708" t="str">
        <f t="shared" si="95"/>
        <v/>
      </c>
    </row>
    <row r="709" spans="1:24" hidden="1" x14ac:dyDescent="0.2">
      <c r="A709" s="12" t="s">
        <v>151</v>
      </c>
      <c r="B709" s="12">
        <v>-1500</v>
      </c>
      <c r="C709" s="12" t="s">
        <v>152</v>
      </c>
      <c r="D709" s="12" t="s">
        <v>151</v>
      </c>
      <c r="E709" s="12" t="s">
        <v>12</v>
      </c>
      <c r="F709" s="12" t="s">
        <v>13</v>
      </c>
      <c r="G709" s="12" t="s">
        <v>3</v>
      </c>
      <c r="H709" s="12" t="s">
        <v>3</v>
      </c>
      <c r="I709" s="12" t="s">
        <v>72</v>
      </c>
      <c r="J709" s="12" t="s">
        <v>73</v>
      </c>
      <c r="K709" s="12" t="s">
        <v>38</v>
      </c>
      <c r="L709" s="12" t="s">
        <v>39</v>
      </c>
      <c r="M709" s="12" t="s">
        <v>3</v>
      </c>
      <c r="N709" s="12" t="s">
        <v>3</v>
      </c>
      <c r="O709" s="30" t="s">
        <v>3395</v>
      </c>
      <c r="P709" s="2" t="str">
        <f t="shared" si="88"/>
        <v>5524</v>
      </c>
      <c r="Q709" s="9" t="str">
        <f t="shared" si="89"/>
        <v>09212-Põhihariduse otsekulud</v>
      </c>
      <c r="R709" s="9" t="str">
        <f t="shared" si="90"/>
        <v>55</v>
      </c>
      <c r="S709" s="9" t="str">
        <f t="shared" si="91"/>
        <v/>
      </c>
      <c r="T709" s="37" t="str">
        <f t="shared" si="92"/>
        <v>55243-Kulud muudele õppevahenditele</v>
      </c>
      <c r="U709" s="18" t="s">
        <v>2308</v>
      </c>
      <c r="V709" s="9" t="str">
        <f t="shared" si="93"/>
        <v/>
      </c>
      <c r="W709" t="str">
        <f t="shared" si="94"/>
        <v>09</v>
      </c>
      <c r="X709" t="str">
        <f t="shared" si="95"/>
        <v/>
      </c>
    </row>
    <row r="710" spans="1:24" hidden="1" x14ac:dyDescent="0.2">
      <c r="A710" s="12" t="s">
        <v>155</v>
      </c>
      <c r="B710" s="12">
        <v>-1500</v>
      </c>
      <c r="C710" s="12" t="s">
        <v>156</v>
      </c>
      <c r="D710" s="12" t="s">
        <v>155</v>
      </c>
      <c r="E710" s="12" t="s">
        <v>12</v>
      </c>
      <c r="F710" s="12" t="s">
        <v>13</v>
      </c>
      <c r="G710" s="12" t="s">
        <v>3</v>
      </c>
      <c r="H710" s="12" t="s">
        <v>3</v>
      </c>
      <c r="I710" s="12" t="s">
        <v>72</v>
      </c>
      <c r="J710" s="12" t="s">
        <v>73</v>
      </c>
      <c r="K710" s="12" t="s">
        <v>38</v>
      </c>
      <c r="L710" s="12" t="s">
        <v>39</v>
      </c>
      <c r="M710" s="12" t="s">
        <v>3</v>
      </c>
      <c r="N710" s="12" t="s">
        <v>3</v>
      </c>
      <c r="O710" s="30" t="s">
        <v>3395</v>
      </c>
      <c r="P710" s="2" t="str">
        <f t="shared" si="88"/>
        <v>5522</v>
      </c>
      <c r="Q710" s="9" t="str">
        <f t="shared" si="89"/>
        <v>09212-Põhihariduse otsekulud</v>
      </c>
      <c r="R710" s="9" t="str">
        <f t="shared" si="90"/>
        <v>55</v>
      </c>
      <c r="S710" s="9" t="str">
        <f t="shared" si="91"/>
        <v/>
      </c>
      <c r="T710" s="37" t="str">
        <f t="shared" si="92"/>
        <v>55221-Hügeenitarbed</v>
      </c>
      <c r="U710" s="18" t="s">
        <v>2308</v>
      </c>
      <c r="V710" s="9" t="str">
        <f t="shared" si="93"/>
        <v/>
      </c>
      <c r="W710" t="str">
        <f t="shared" si="94"/>
        <v>09</v>
      </c>
      <c r="X710" t="str">
        <f t="shared" si="95"/>
        <v/>
      </c>
    </row>
    <row r="711" spans="1:24" hidden="1" x14ac:dyDescent="0.2">
      <c r="A711" s="12" t="s">
        <v>255</v>
      </c>
      <c r="B711" s="12">
        <v>500</v>
      </c>
      <c r="C711" s="12" t="s">
        <v>256</v>
      </c>
      <c r="D711" s="12" t="s">
        <v>255</v>
      </c>
      <c r="E711" s="12" t="s">
        <v>12</v>
      </c>
      <c r="F711" s="12" t="s">
        <v>13</v>
      </c>
      <c r="G711" s="12" t="s">
        <v>3</v>
      </c>
      <c r="H711" s="12" t="s">
        <v>3</v>
      </c>
      <c r="I711" s="12" t="s">
        <v>72</v>
      </c>
      <c r="J711" s="12" t="s">
        <v>73</v>
      </c>
      <c r="K711" s="12" t="s">
        <v>38</v>
      </c>
      <c r="L711" s="12" t="s">
        <v>39</v>
      </c>
      <c r="M711" s="12" t="s">
        <v>3</v>
      </c>
      <c r="N711" s="12" t="s">
        <v>3</v>
      </c>
      <c r="O711" s="30" t="s">
        <v>3395</v>
      </c>
      <c r="P711" s="2" t="str">
        <f t="shared" si="88"/>
        <v>5500</v>
      </c>
      <c r="Q711" s="9" t="str">
        <f t="shared" si="89"/>
        <v>09212-Põhihariduse otsekulud</v>
      </c>
      <c r="R711" s="9" t="str">
        <f t="shared" si="90"/>
        <v>55</v>
      </c>
      <c r="S711" s="9" t="str">
        <f t="shared" si="91"/>
        <v/>
      </c>
      <c r="T711" s="37" t="str">
        <f t="shared" si="92"/>
        <v>55006-Kingitused ja auhinnad kolmandatele isikutele</v>
      </c>
      <c r="U711" s="18" t="s">
        <v>2308</v>
      </c>
      <c r="V711" s="9" t="str">
        <f t="shared" si="93"/>
        <v/>
      </c>
      <c r="W711" t="str">
        <f t="shared" si="94"/>
        <v>09</v>
      </c>
      <c r="X711" t="str">
        <f t="shared" si="95"/>
        <v/>
      </c>
    </row>
    <row r="712" spans="1:24" hidden="1" x14ac:dyDescent="0.2">
      <c r="A712" s="12" t="s">
        <v>179</v>
      </c>
      <c r="B712" s="12">
        <v>2000</v>
      </c>
      <c r="C712" s="12" t="s">
        <v>180</v>
      </c>
      <c r="D712" s="12" t="s">
        <v>179</v>
      </c>
      <c r="E712" s="12" t="s">
        <v>12</v>
      </c>
      <c r="F712" s="12" t="s">
        <v>13</v>
      </c>
      <c r="G712" s="12" t="s">
        <v>3</v>
      </c>
      <c r="H712" s="12" t="s">
        <v>3</v>
      </c>
      <c r="I712" s="12" t="s">
        <v>72</v>
      </c>
      <c r="J712" s="12" t="s">
        <v>73</v>
      </c>
      <c r="K712" s="12" t="s">
        <v>38</v>
      </c>
      <c r="L712" s="12" t="s">
        <v>39</v>
      </c>
      <c r="M712" s="12" t="s">
        <v>3</v>
      </c>
      <c r="N712" s="12" t="s">
        <v>3</v>
      </c>
      <c r="O712" s="30" t="s">
        <v>3395</v>
      </c>
      <c r="P712" s="2" t="str">
        <f t="shared" si="88"/>
        <v>5500</v>
      </c>
      <c r="Q712" s="9" t="str">
        <f t="shared" si="89"/>
        <v>09212-Põhihariduse otsekulud</v>
      </c>
      <c r="R712" s="9" t="str">
        <f t="shared" si="90"/>
        <v>55</v>
      </c>
      <c r="S712" s="9" t="str">
        <f t="shared" si="91"/>
        <v/>
      </c>
      <c r="T712" s="37" t="str">
        <f t="shared" si="92"/>
        <v>55005-Esindus- ja vastuvõtukulud</v>
      </c>
      <c r="U712" s="18" t="s">
        <v>2308</v>
      </c>
      <c r="V712" s="9" t="str">
        <f t="shared" si="93"/>
        <v/>
      </c>
      <c r="W712" t="str">
        <f t="shared" si="94"/>
        <v>09</v>
      </c>
      <c r="X712" t="str">
        <f t="shared" si="95"/>
        <v/>
      </c>
    </row>
    <row r="713" spans="1:24" hidden="1" x14ac:dyDescent="0.2">
      <c r="A713" s="12" t="s">
        <v>185</v>
      </c>
      <c r="B713" s="12">
        <v>500</v>
      </c>
      <c r="C713" s="12" t="s">
        <v>186</v>
      </c>
      <c r="D713" s="12" t="s">
        <v>185</v>
      </c>
      <c r="E713" s="12" t="s">
        <v>12</v>
      </c>
      <c r="F713" s="12" t="s">
        <v>13</v>
      </c>
      <c r="G713" s="12" t="s">
        <v>3</v>
      </c>
      <c r="H713" s="12" t="s">
        <v>3</v>
      </c>
      <c r="I713" s="12" t="s">
        <v>72</v>
      </c>
      <c r="J713" s="12" t="s">
        <v>73</v>
      </c>
      <c r="K713" s="12" t="s">
        <v>38</v>
      </c>
      <c r="L713" s="12" t="s">
        <v>39</v>
      </c>
      <c r="M713" s="12" t="s">
        <v>3</v>
      </c>
      <c r="N713" s="12" t="s">
        <v>3</v>
      </c>
      <c r="O713" s="30" t="s">
        <v>3395</v>
      </c>
      <c r="P713" s="2" t="str">
        <f t="shared" si="88"/>
        <v>5500</v>
      </c>
      <c r="Q713" s="9" t="str">
        <f t="shared" si="89"/>
        <v>09212-Põhihariduse otsekulud</v>
      </c>
      <c r="R713" s="9" t="str">
        <f t="shared" si="90"/>
        <v>55</v>
      </c>
      <c r="S713" s="9" t="str">
        <f t="shared" si="91"/>
        <v/>
      </c>
      <c r="T713" s="37" t="str">
        <f t="shared" si="92"/>
        <v>55000-Bürookulud</v>
      </c>
      <c r="U713" s="18" t="s">
        <v>2308</v>
      </c>
      <c r="V713" s="9" t="str">
        <f t="shared" si="93"/>
        <v/>
      </c>
      <c r="W713" t="str">
        <f t="shared" si="94"/>
        <v>09</v>
      </c>
      <c r="X713" t="str">
        <f t="shared" si="95"/>
        <v/>
      </c>
    </row>
    <row r="714" spans="1:24" hidden="1" x14ac:dyDescent="0.2">
      <c r="A714" s="12" t="s">
        <v>2788</v>
      </c>
      <c r="B714" s="12">
        <v>122503</v>
      </c>
      <c r="C714" s="12" t="s">
        <v>20</v>
      </c>
      <c r="D714" s="12" t="s">
        <v>21</v>
      </c>
      <c r="E714" s="12" t="s">
        <v>12</v>
      </c>
      <c r="F714" s="12" t="s">
        <v>13</v>
      </c>
      <c r="G714" s="12" t="s">
        <v>3</v>
      </c>
      <c r="H714" s="12" t="s">
        <v>3</v>
      </c>
      <c r="I714" s="12" t="s">
        <v>511</v>
      </c>
      <c r="J714" s="12" t="s">
        <v>512</v>
      </c>
      <c r="K714" s="12" t="s">
        <v>38</v>
      </c>
      <c r="L714" s="12" t="s">
        <v>39</v>
      </c>
      <c r="M714" s="12" t="s">
        <v>3</v>
      </c>
      <c r="N714" s="12" t="s">
        <v>3</v>
      </c>
      <c r="O714" s="30" t="s">
        <v>3395</v>
      </c>
      <c r="P714" s="2" t="str">
        <f t="shared" si="88"/>
        <v>5002</v>
      </c>
      <c r="Q714" s="9" t="str">
        <f t="shared" si="89"/>
        <v>09212-Põhihariduse otsekulud</v>
      </c>
      <c r="R714" s="9" t="str">
        <f t="shared" si="90"/>
        <v>50</v>
      </c>
      <c r="S714" s="9" t="str">
        <f t="shared" si="91"/>
        <v/>
      </c>
      <c r="T714" s="37" t="str">
        <f t="shared" si="92"/>
        <v>50021-Töötajate töötasu</v>
      </c>
      <c r="U714" s="18" t="s">
        <v>2308</v>
      </c>
      <c r="V714" s="9" t="str">
        <f t="shared" si="93"/>
        <v/>
      </c>
      <c r="W714" t="str">
        <f t="shared" si="94"/>
        <v>09</v>
      </c>
      <c r="X714" t="str">
        <f t="shared" si="95"/>
        <v/>
      </c>
    </row>
    <row r="715" spans="1:24" hidden="1" x14ac:dyDescent="0.2">
      <c r="A715" s="12" t="s">
        <v>2789</v>
      </c>
      <c r="B715" s="12">
        <v>16962</v>
      </c>
      <c r="C715" s="12" t="s">
        <v>470</v>
      </c>
      <c r="D715" s="12" t="s">
        <v>469</v>
      </c>
      <c r="E715" s="12" t="s">
        <v>12</v>
      </c>
      <c r="F715" s="12" t="s">
        <v>13</v>
      </c>
      <c r="G715" s="12" t="s">
        <v>3</v>
      </c>
      <c r="H715" s="12" t="s">
        <v>3</v>
      </c>
      <c r="I715" s="12" t="s">
        <v>511</v>
      </c>
      <c r="J715" s="12" t="s">
        <v>512</v>
      </c>
      <c r="K715" s="12" t="s">
        <v>38</v>
      </c>
      <c r="L715" s="12" t="s">
        <v>39</v>
      </c>
      <c r="M715" s="12" t="s">
        <v>3</v>
      </c>
      <c r="N715" s="12" t="s">
        <v>3</v>
      </c>
      <c r="O715" s="30" t="s">
        <v>3395</v>
      </c>
      <c r="P715" s="2" t="str">
        <f t="shared" si="88"/>
        <v>5002</v>
      </c>
      <c r="Q715" s="9" t="str">
        <f t="shared" si="89"/>
        <v>09212-Põhihariduse otsekulud</v>
      </c>
      <c r="R715" s="9" t="str">
        <f t="shared" si="90"/>
        <v>50</v>
      </c>
      <c r="S715" s="9" t="str">
        <f t="shared" si="91"/>
        <v/>
      </c>
      <c r="T715" s="37" t="str">
        <f t="shared" si="92"/>
        <v>50025-Juhtide töötasu koolides</v>
      </c>
      <c r="U715" s="18" t="s">
        <v>2308</v>
      </c>
      <c r="V715" s="9" t="str">
        <f t="shared" si="93"/>
        <v/>
      </c>
      <c r="W715" t="str">
        <f t="shared" si="94"/>
        <v>09</v>
      </c>
      <c r="X715" t="str">
        <f t="shared" si="95"/>
        <v/>
      </c>
    </row>
    <row r="716" spans="1:24" hidden="1" x14ac:dyDescent="0.2">
      <c r="A716" s="12" t="s">
        <v>2790</v>
      </c>
      <c r="B716" s="12">
        <v>1600</v>
      </c>
      <c r="C716" s="12" t="s">
        <v>87</v>
      </c>
      <c r="D716" s="12" t="s">
        <v>88</v>
      </c>
      <c r="E716" s="12" t="s">
        <v>12</v>
      </c>
      <c r="F716" s="12" t="s">
        <v>13</v>
      </c>
      <c r="G716" s="12" t="s">
        <v>3</v>
      </c>
      <c r="H716" s="12" t="s">
        <v>3</v>
      </c>
      <c r="I716" s="12" t="s">
        <v>511</v>
      </c>
      <c r="J716" s="12" t="s">
        <v>512</v>
      </c>
      <c r="K716" s="12" t="s">
        <v>38</v>
      </c>
      <c r="L716" s="12" t="s">
        <v>39</v>
      </c>
      <c r="M716" s="12" t="s">
        <v>3</v>
      </c>
      <c r="N716" s="12" t="s">
        <v>3</v>
      </c>
      <c r="O716" s="30" t="s">
        <v>3395</v>
      </c>
      <c r="P716" s="2" t="str">
        <f t="shared" si="88"/>
        <v>5005</v>
      </c>
      <c r="Q716" s="9" t="str">
        <f t="shared" si="89"/>
        <v>09212-Põhihariduse otsekulud</v>
      </c>
      <c r="R716" s="9" t="str">
        <f t="shared" si="90"/>
        <v>50</v>
      </c>
      <c r="S716" s="9" t="str">
        <f t="shared" si="91"/>
        <v/>
      </c>
      <c r="T716" s="37" t="str">
        <f t="shared" si="92"/>
        <v>5005-Töövõtulepingu alusel füüsilistele isikutele makst</v>
      </c>
      <c r="U716" s="18" t="s">
        <v>2308</v>
      </c>
      <c r="V716" s="9" t="str">
        <f t="shared" si="93"/>
        <v/>
      </c>
      <c r="W716" t="str">
        <f t="shared" si="94"/>
        <v>09</v>
      </c>
      <c r="X716" t="str">
        <f t="shared" si="95"/>
        <v/>
      </c>
    </row>
    <row r="717" spans="1:24" hidden="1" x14ac:dyDescent="0.2">
      <c r="A717" s="12" t="s">
        <v>2791</v>
      </c>
      <c r="B717" s="12">
        <v>40956</v>
      </c>
      <c r="C717" s="12" t="s">
        <v>18</v>
      </c>
      <c r="D717" s="12" t="s">
        <v>19</v>
      </c>
      <c r="E717" s="12" t="s">
        <v>12</v>
      </c>
      <c r="F717" s="12" t="s">
        <v>13</v>
      </c>
      <c r="G717" s="12" t="s">
        <v>3</v>
      </c>
      <c r="H717" s="12" t="s">
        <v>3</v>
      </c>
      <c r="I717" s="12" t="s">
        <v>511</v>
      </c>
      <c r="J717" s="12" t="s">
        <v>512</v>
      </c>
      <c r="K717" s="12" t="s">
        <v>38</v>
      </c>
      <c r="L717" s="12" t="s">
        <v>39</v>
      </c>
      <c r="M717" s="12" t="s">
        <v>3</v>
      </c>
      <c r="N717" s="12" t="s">
        <v>3</v>
      </c>
      <c r="O717" s="30" t="s">
        <v>3395</v>
      </c>
      <c r="P717" s="2" t="str">
        <f t="shared" si="88"/>
        <v>5063</v>
      </c>
      <c r="Q717" s="9" t="str">
        <f t="shared" si="89"/>
        <v>09212-Põhihariduse otsekulud</v>
      </c>
      <c r="R717" s="9" t="str">
        <f t="shared" si="90"/>
        <v>50</v>
      </c>
      <c r="S717" s="9" t="str">
        <f t="shared" si="91"/>
        <v/>
      </c>
      <c r="T717" s="37" t="str">
        <f t="shared" si="92"/>
        <v>50631-Töötajate v.a. õpetajad sotsiaalmaks</v>
      </c>
      <c r="U717" s="18" t="s">
        <v>2308</v>
      </c>
      <c r="V717" s="9" t="str">
        <f t="shared" si="93"/>
        <v/>
      </c>
      <c r="W717" t="str">
        <f t="shared" si="94"/>
        <v>09</v>
      </c>
      <c r="X717" t="str">
        <f t="shared" si="95"/>
        <v/>
      </c>
    </row>
    <row r="718" spans="1:24" hidden="1" x14ac:dyDescent="0.2">
      <c r="A718" s="12" t="s">
        <v>2792</v>
      </c>
      <c r="B718" s="12">
        <v>5596</v>
      </c>
      <c r="C718" s="12" t="s">
        <v>468</v>
      </c>
      <c r="D718" s="12" t="s">
        <v>467</v>
      </c>
      <c r="E718" s="12" t="s">
        <v>12</v>
      </c>
      <c r="F718" s="12" t="s">
        <v>13</v>
      </c>
      <c r="G718" s="12" t="s">
        <v>3</v>
      </c>
      <c r="H718" s="12" t="s">
        <v>3</v>
      </c>
      <c r="I718" s="12" t="s">
        <v>511</v>
      </c>
      <c r="J718" s="12" t="s">
        <v>512</v>
      </c>
      <c r="K718" s="12" t="s">
        <v>38</v>
      </c>
      <c r="L718" s="12" t="s">
        <v>39</v>
      </c>
      <c r="M718" s="12" t="s">
        <v>3</v>
      </c>
      <c r="N718" s="12" t="s">
        <v>3</v>
      </c>
      <c r="O718" s="30" t="s">
        <v>3395</v>
      </c>
      <c r="P718" s="2" t="str">
        <f t="shared" si="88"/>
        <v>5063</v>
      </c>
      <c r="Q718" s="9" t="str">
        <f t="shared" si="89"/>
        <v>09212-Põhihariduse otsekulud</v>
      </c>
      <c r="R718" s="9" t="str">
        <f t="shared" si="90"/>
        <v>50</v>
      </c>
      <c r="S718" s="9" t="str">
        <f t="shared" si="91"/>
        <v/>
      </c>
      <c r="T718" s="37" t="str">
        <f t="shared" si="92"/>
        <v>50635-Juhtide sotsiaalmaks (hariduse toetusfondist)</v>
      </c>
      <c r="U718" s="18" t="s">
        <v>2308</v>
      </c>
      <c r="V718" s="9" t="str">
        <f t="shared" si="93"/>
        <v/>
      </c>
      <c r="W718" t="str">
        <f t="shared" si="94"/>
        <v>09</v>
      </c>
      <c r="X718" t="str">
        <f t="shared" si="95"/>
        <v/>
      </c>
    </row>
    <row r="719" spans="1:24" hidden="1" x14ac:dyDescent="0.2">
      <c r="A719" s="12" t="s">
        <v>2793</v>
      </c>
      <c r="B719" s="12">
        <v>993</v>
      </c>
      <c r="C719" s="12" t="s">
        <v>10</v>
      </c>
      <c r="D719" s="12" t="s">
        <v>11</v>
      </c>
      <c r="E719" s="12" t="s">
        <v>12</v>
      </c>
      <c r="F719" s="12" t="s">
        <v>13</v>
      </c>
      <c r="G719" s="12" t="s">
        <v>3</v>
      </c>
      <c r="H719" s="12" t="s">
        <v>3</v>
      </c>
      <c r="I719" s="12" t="s">
        <v>511</v>
      </c>
      <c r="J719" s="12" t="s">
        <v>512</v>
      </c>
      <c r="K719" s="12" t="s">
        <v>38</v>
      </c>
      <c r="L719" s="12" t="s">
        <v>39</v>
      </c>
      <c r="M719" s="12" t="s">
        <v>3</v>
      </c>
      <c r="N719" s="12" t="s">
        <v>3</v>
      </c>
      <c r="O719" s="30" t="s">
        <v>3395</v>
      </c>
      <c r="P719" s="2" t="str">
        <f t="shared" si="88"/>
        <v>5064</v>
      </c>
      <c r="Q719" s="9" t="str">
        <f t="shared" si="89"/>
        <v>09212-Põhihariduse otsekulud</v>
      </c>
      <c r="R719" s="9" t="str">
        <f t="shared" si="90"/>
        <v>50</v>
      </c>
      <c r="S719" s="9" t="str">
        <f t="shared" si="91"/>
        <v/>
      </c>
      <c r="T719" s="37" t="str">
        <f t="shared" si="92"/>
        <v>50641-Töötajate v.a. õpetajate töötuskindlustusmakse</v>
      </c>
      <c r="U719" s="18" t="s">
        <v>2308</v>
      </c>
      <c r="V719" s="9" t="str">
        <f t="shared" si="93"/>
        <v/>
      </c>
      <c r="W719" t="str">
        <f t="shared" si="94"/>
        <v>09</v>
      </c>
      <c r="X719" t="str">
        <f t="shared" si="95"/>
        <v/>
      </c>
    </row>
    <row r="720" spans="1:24" hidden="1" x14ac:dyDescent="0.2">
      <c r="A720" s="12" t="s">
        <v>2794</v>
      </c>
      <c r="B720" s="12">
        <v>136</v>
      </c>
      <c r="C720" s="12" t="s">
        <v>466</v>
      </c>
      <c r="D720" s="12" t="s">
        <v>465</v>
      </c>
      <c r="E720" s="12" t="s">
        <v>12</v>
      </c>
      <c r="F720" s="12" t="s">
        <v>13</v>
      </c>
      <c r="G720" s="12" t="s">
        <v>3</v>
      </c>
      <c r="H720" s="12" t="s">
        <v>3</v>
      </c>
      <c r="I720" s="12" t="s">
        <v>511</v>
      </c>
      <c r="J720" s="12" t="s">
        <v>512</v>
      </c>
      <c r="K720" s="12" t="s">
        <v>38</v>
      </c>
      <c r="L720" s="12" t="s">
        <v>39</v>
      </c>
      <c r="M720" s="12" t="s">
        <v>3</v>
      </c>
      <c r="N720" s="12" t="s">
        <v>3</v>
      </c>
      <c r="O720" s="30" t="s">
        <v>3395</v>
      </c>
      <c r="P720" s="2" t="str">
        <f t="shared" si="88"/>
        <v>5064</v>
      </c>
      <c r="Q720" s="9" t="str">
        <f t="shared" si="89"/>
        <v>09212-Põhihariduse otsekulud</v>
      </c>
      <c r="R720" s="9" t="str">
        <f t="shared" si="90"/>
        <v>50</v>
      </c>
      <c r="S720" s="9" t="str">
        <f t="shared" si="91"/>
        <v/>
      </c>
      <c r="T720" s="37" t="str">
        <f t="shared" si="92"/>
        <v>50645-Juhtide töötuskindlustus (hariduse toetusfondist)</v>
      </c>
      <c r="U720" s="18" t="s">
        <v>2308</v>
      </c>
      <c r="V720" s="9" t="str">
        <f t="shared" si="93"/>
        <v/>
      </c>
      <c r="W720" t="str">
        <f t="shared" si="94"/>
        <v>09</v>
      </c>
      <c r="X720" t="str">
        <f t="shared" si="95"/>
        <v/>
      </c>
    </row>
    <row r="721" spans="1:24" hidden="1" x14ac:dyDescent="0.2">
      <c r="A721" s="12" t="s">
        <v>2795</v>
      </c>
      <c r="B721" s="12">
        <v>1615</v>
      </c>
      <c r="C721" s="12" t="s">
        <v>186</v>
      </c>
      <c r="D721" s="12" t="s">
        <v>185</v>
      </c>
      <c r="E721" s="12" t="s">
        <v>12</v>
      </c>
      <c r="F721" s="12" t="s">
        <v>13</v>
      </c>
      <c r="G721" s="12" t="s">
        <v>3</v>
      </c>
      <c r="H721" s="12" t="s">
        <v>3</v>
      </c>
      <c r="I721" s="12" t="s">
        <v>511</v>
      </c>
      <c r="J721" s="12" t="s">
        <v>512</v>
      </c>
      <c r="K721" s="12" t="s">
        <v>38</v>
      </c>
      <c r="L721" s="12" t="s">
        <v>39</v>
      </c>
      <c r="M721" s="12" t="s">
        <v>3</v>
      </c>
      <c r="N721" s="12" t="s">
        <v>3</v>
      </c>
      <c r="O721" s="30" t="s">
        <v>3395</v>
      </c>
      <c r="P721" s="2" t="str">
        <f t="shared" si="88"/>
        <v>5500</v>
      </c>
      <c r="Q721" s="9" t="str">
        <f t="shared" si="89"/>
        <v>09212-Põhihariduse otsekulud</v>
      </c>
      <c r="R721" s="9" t="str">
        <f t="shared" si="90"/>
        <v>55</v>
      </c>
      <c r="S721" s="9" t="str">
        <f t="shared" si="91"/>
        <v/>
      </c>
      <c r="T721" s="37" t="str">
        <f t="shared" si="92"/>
        <v>55000-Bürookulud</v>
      </c>
      <c r="U721" s="18" t="s">
        <v>2308</v>
      </c>
      <c r="V721" s="9" t="str">
        <f t="shared" si="93"/>
        <v/>
      </c>
      <c r="W721" t="str">
        <f t="shared" si="94"/>
        <v>09</v>
      </c>
      <c r="X721" t="str">
        <f t="shared" si="95"/>
        <v/>
      </c>
    </row>
    <row r="722" spans="1:24" hidden="1" x14ac:dyDescent="0.2">
      <c r="A722" s="12" t="s">
        <v>2796</v>
      </c>
      <c r="B722" s="12">
        <v>618</v>
      </c>
      <c r="C722" s="12" t="s">
        <v>184</v>
      </c>
      <c r="D722" s="12" t="s">
        <v>183</v>
      </c>
      <c r="E722" s="12" t="s">
        <v>12</v>
      </c>
      <c r="F722" s="12" t="s">
        <v>13</v>
      </c>
      <c r="G722" s="12" t="s">
        <v>3</v>
      </c>
      <c r="H722" s="12" t="s">
        <v>3</v>
      </c>
      <c r="I722" s="12" t="s">
        <v>511</v>
      </c>
      <c r="J722" s="12" t="s">
        <v>512</v>
      </c>
      <c r="K722" s="12" t="s">
        <v>38</v>
      </c>
      <c r="L722" s="12" t="s">
        <v>39</v>
      </c>
      <c r="M722" s="12" t="s">
        <v>3</v>
      </c>
      <c r="N722" s="12" t="s">
        <v>3</v>
      </c>
      <c r="O722" s="30" t="s">
        <v>3395</v>
      </c>
      <c r="P722" s="2" t="str">
        <f t="shared" si="88"/>
        <v>5500</v>
      </c>
      <c r="Q722" s="9" t="str">
        <f t="shared" si="89"/>
        <v>09212-Põhihariduse otsekulud</v>
      </c>
      <c r="R722" s="9" t="str">
        <f t="shared" si="90"/>
        <v>55</v>
      </c>
      <c r="S722" s="9" t="str">
        <f t="shared" si="91"/>
        <v/>
      </c>
      <c r="T722" s="37" t="str">
        <f t="shared" si="92"/>
        <v>55001-Raamatud, ajalehed, ajakirjad, muud trükised</v>
      </c>
      <c r="U722" s="18" t="s">
        <v>2308</v>
      </c>
      <c r="V722" s="9" t="str">
        <f t="shared" si="93"/>
        <v/>
      </c>
      <c r="W722" t="str">
        <f t="shared" si="94"/>
        <v>09</v>
      </c>
      <c r="X722" t="str">
        <f t="shared" si="95"/>
        <v/>
      </c>
    </row>
    <row r="723" spans="1:24" hidden="1" x14ac:dyDescent="0.2">
      <c r="A723" s="12" t="s">
        <v>2797</v>
      </c>
      <c r="B723" s="12">
        <v>1131</v>
      </c>
      <c r="C723" s="12" t="s">
        <v>182</v>
      </c>
      <c r="D723" s="12" t="s">
        <v>181</v>
      </c>
      <c r="E723" s="12" t="s">
        <v>12</v>
      </c>
      <c r="F723" s="12" t="s">
        <v>13</v>
      </c>
      <c r="G723" s="12" t="s">
        <v>3</v>
      </c>
      <c r="H723" s="12" t="s">
        <v>3</v>
      </c>
      <c r="I723" s="12" t="s">
        <v>511</v>
      </c>
      <c r="J723" s="12" t="s">
        <v>512</v>
      </c>
      <c r="K723" s="12" t="s">
        <v>38</v>
      </c>
      <c r="L723" s="12" t="s">
        <v>39</v>
      </c>
      <c r="M723" s="12" t="s">
        <v>3</v>
      </c>
      <c r="N723" s="12" t="s">
        <v>3</v>
      </c>
      <c r="O723" s="30" t="s">
        <v>3395</v>
      </c>
      <c r="P723" s="2" t="str">
        <f t="shared" si="88"/>
        <v>5500</v>
      </c>
      <c r="Q723" s="9" t="str">
        <f t="shared" si="89"/>
        <v>09212-Põhihariduse otsekulud</v>
      </c>
      <c r="R723" s="9" t="str">
        <f t="shared" si="90"/>
        <v>55</v>
      </c>
      <c r="S723" s="9" t="str">
        <f t="shared" si="91"/>
        <v/>
      </c>
      <c r="T723" s="37" t="str">
        <f t="shared" si="92"/>
        <v>55002-Paljundus- ja printimiskulud</v>
      </c>
      <c r="U723" s="18" t="s">
        <v>2308</v>
      </c>
      <c r="V723" s="9" t="str">
        <f t="shared" si="93"/>
        <v/>
      </c>
      <c r="W723" t="str">
        <f t="shared" si="94"/>
        <v>09</v>
      </c>
      <c r="X723" t="str">
        <f t="shared" si="95"/>
        <v/>
      </c>
    </row>
    <row r="724" spans="1:24" hidden="1" x14ac:dyDescent="0.2">
      <c r="A724" s="12" t="s">
        <v>2798</v>
      </c>
      <c r="B724" s="12">
        <v>444</v>
      </c>
      <c r="C724" s="12" t="s">
        <v>133</v>
      </c>
      <c r="D724" s="12" t="s">
        <v>132</v>
      </c>
      <c r="E724" s="12" t="s">
        <v>12</v>
      </c>
      <c r="F724" s="12" t="s">
        <v>13</v>
      </c>
      <c r="G724" s="12" t="s">
        <v>3</v>
      </c>
      <c r="H724" s="12" t="s">
        <v>3</v>
      </c>
      <c r="I724" s="12" t="s">
        <v>511</v>
      </c>
      <c r="J724" s="12" t="s">
        <v>512</v>
      </c>
      <c r="K724" s="12" t="s">
        <v>38</v>
      </c>
      <c r="L724" s="12" t="s">
        <v>39</v>
      </c>
      <c r="M724" s="12" t="s">
        <v>3</v>
      </c>
      <c r="N724" s="12" t="s">
        <v>3</v>
      </c>
      <c r="O724" s="30" t="s">
        <v>3395</v>
      </c>
      <c r="P724" s="2" t="str">
        <f t="shared" si="88"/>
        <v>5500</v>
      </c>
      <c r="Q724" s="9" t="str">
        <f t="shared" si="89"/>
        <v>09212-Põhihariduse otsekulud</v>
      </c>
      <c r="R724" s="9" t="str">
        <f t="shared" si="90"/>
        <v>55</v>
      </c>
      <c r="S724" s="9" t="str">
        <f t="shared" si="91"/>
        <v/>
      </c>
      <c r="T724" s="37" t="str">
        <f t="shared" si="92"/>
        <v>55003-Sidekulud</v>
      </c>
      <c r="U724" s="18" t="s">
        <v>2308</v>
      </c>
      <c r="V724" s="9" t="str">
        <f t="shared" si="93"/>
        <v/>
      </c>
      <c r="W724" t="str">
        <f t="shared" si="94"/>
        <v>09</v>
      </c>
      <c r="X724" t="str">
        <f t="shared" si="95"/>
        <v/>
      </c>
    </row>
    <row r="725" spans="1:24" hidden="1" x14ac:dyDescent="0.2">
      <c r="A725" s="12" t="s">
        <v>2799</v>
      </c>
      <c r="B725" s="12">
        <v>209</v>
      </c>
      <c r="C725" s="12" t="s">
        <v>131</v>
      </c>
      <c r="D725" s="12" t="s">
        <v>130</v>
      </c>
      <c r="E725" s="12" t="s">
        <v>12</v>
      </c>
      <c r="F725" s="12" t="s">
        <v>13</v>
      </c>
      <c r="G725" s="12" t="s">
        <v>3</v>
      </c>
      <c r="H725" s="12" t="s">
        <v>3</v>
      </c>
      <c r="I725" s="12" t="s">
        <v>511</v>
      </c>
      <c r="J725" s="12" t="s">
        <v>512</v>
      </c>
      <c r="K725" s="12" t="s">
        <v>38</v>
      </c>
      <c r="L725" s="12" t="s">
        <v>39</v>
      </c>
      <c r="M725" s="12" t="s">
        <v>3</v>
      </c>
      <c r="N725" s="12" t="s">
        <v>3</v>
      </c>
      <c r="O725" s="30" t="s">
        <v>3395</v>
      </c>
      <c r="P725" s="2" t="str">
        <f t="shared" si="88"/>
        <v>5500</v>
      </c>
      <c r="Q725" s="9" t="str">
        <f t="shared" si="89"/>
        <v>09212-Põhihariduse otsekulud</v>
      </c>
      <c r="R725" s="9" t="str">
        <f t="shared" si="90"/>
        <v>55</v>
      </c>
      <c r="S725" s="9" t="str">
        <f t="shared" si="91"/>
        <v/>
      </c>
      <c r="T725" s="37" t="str">
        <f t="shared" si="92"/>
        <v>55004-Postikulud</v>
      </c>
      <c r="U725" s="18" t="s">
        <v>2308</v>
      </c>
      <c r="V725" s="9" t="str">
        <f t="shared" si="93"/>
        <v/>
      </c>
      <c r="W725" t="str">
        <f t="shared" si="94"/>
        <v>09</v>
      </c>
      <c r="X725" t="str">
        <f t="shared" si="95"/>
        <v/>
      </c>
    </row>
    <row r="726" spans="1:24" hidden="1" x14ac:dyDescent="0.2">
      <c r="A726" s="12" t="s">
        <v>2800</v>
      </c>
      <c r="B726" s="12">
        <v>620</v>
      </c>
      <c r="C726" s="12" t="s">
        <v>180</v>
      </c>
      <c r="D726" s="12" t="s">
        <v>179</v>
      </c>
      <c r="E726" s="12" t="s">
        <v>12</v>
      </c>
      <c r="F726" s="12" t="s">
        <v>13</v>
      </c>
      <c r="G726" s="12" t="s">
        <v>3</v>
      </c>
      <c r="H726" s="12" t="s">
        <v>3</v>
      </c>
      <c r="I726" s="12" t="s">
        <v>511</v>
      </c>
      <c r="J726" s="12" t="s">
        <v>512</v>
      </c>
      <c r="K726" s="12" t="s">
        <v>38</v>
      </c>
      <c r="L726" s="12" t="s">
        <v>39</v>
      </c>
      <c r="M726" s="12" t="s">
        <v>3</v>
      </c>
      <c r="N726" s="12" t="s">
        <v>3</v>
      </c>
      <c r="O726" s="30" t="s">
        <v>3395</v>
      </c>
      <c r="P726" s="2" t="str">
        <f t="shared" si="88"/>
        <v>5500</v>
      </c>
      <c r="Q726" s="9" t="str">
        <f t="shared" si="89"/>
        <v>09212-Põhihariduse otsekulud</v>
      </c>
      <c r="R726" s="9" t="str">
        <f t="shared" si="90"/>
        <v>55</v>
      </c>
      <c r="S726" s="9" t="str">
        <f t="shared" si="91"/>
        <v/>
      </c>
      <c r="T726" s="37" t="str">
        <f t="shared" si="92"/>
        <v>55005-Esindus- ja vastuvõtukulud</v>
      </c>
      <c r="U726" s="18" t="s">
        <v>2308</v>
      </c>
      <c r="V726" s="9" t="str">
        <f t="shared" si="93"/>
        <v/>
      </c>
      <c r="W726" t="str">
        <f t="shared" si="94"/>
        <v>09</v>
      </c>
      <c r="X726" t="str">
        <f t="shared" si="95"/>
        <v/>
      </c>
    </row>
    <row r="727" spans="1:24" hidden="1" x14ac:dyDescent="0.2">
      <c r="A727" s="12" t="s">
        <v>2801</v>
      </c>
      <c r="B727" s="12">
        <v>479</v>
      </c>
      <c r="C727" s="12" t="s">
        <v>256</v>
      </c>
      <c r="D727" s="12" t="s">
        <v>255</v>
      </c>
      <c r="E727" s="12" t="s">
        <v>12</v>
      </c>
      <c r="F727" s="12" t="s">
        <v>13</v>
      </c>
      <c r="G727" s="12" t="s">
        <v>3</v>
      </c>
      <c r="H727" s="12" t="s">
        <v>3</v>
      </c>
      <c r="I727" s="12" t="s">
        <v>511</v>
      </c>
      <c r="J727" s="12" t="s">
        <v>512</v>
      </c>
      <c r="K727" s="12" t="s">
        <v>38</v>
      </c>
      <c r="L727" s="12" t="s">
        <v>39</v>
      </c>
      <c r="M727" s="12" t="s">
        <v>3</v>
      </c>
      <c r="N727" s="12" t="s">
        <v>3</v>
      </c>
      <c r="O727" s="30" t="s">
        <v>3395</v>
      </c>
      <c r="P727" s="2" t="str">
        <f t="shared" si="88"/>
        <v>5500</v>
      </c>
      <c r="Q727" s="9" t="str">
        <f t="shared" si="89"/>
        <v>09212-Põhihariduse otsekulud</v>
      </c>
      <c r="R727" s="9" t="str">
        <f t="shared" si="90"/>
        <v>55</v>
      </c>
      <c r="S727" s="9" t="str">
        <f t="shared" si="91"/>
        <v/>
      </c>
      <c r="T727" s="37" t="str">
        <f t="shared" si="92"/>
        <v>55006-Kingitused ja auhinnad kolmandatele isikutele</v>
      </c>
      <c r="U727" s="18" t="s">
        <v>2308</v>
      </c>
      <c r="V727" s="9" t="str">
        <f t="shared" si="93"/>
        <v/>
      </c>
      <c r="W727" t="str">
        <f t="shared" si="94"/>
        <v>09</v>
      </c>
      <c r="X727" t="str">
        <f t="shared" si="95"/>
        <v/>
      </c>
    </row>
    <row r="728" spans="1:24" hidden="1" x14ac:dyDescent="0.2">
      <c r="A728" s="12" t="s">
        <v>2802</v>
      </c>
      <c r="B728" s="12">
        <v>570</v>
      </c>
      <c r="C728" s="12" t="s">
        <v>178</v>
      </c>
      <c r="D728" s="12" t="s">
        <v>177</v>
      </c>
      <c r="E728" s="12" t="s">
        <v>12</v>
      </c>
      <c r="F728" s="12" t="s">
        <v>13</v>
      </c>
      <c r="G728" s="12" t="s">
        <v>3</v>
      </c>
      <c r="H728" s="12" t="s">
        <v>3</v>
      </c>
      <c r="I728" s="12" t="s">
        <v>511</v>
      </c>
      <c r="J728" s="12" t="s">
        <v>512</v>
      </c>
      <c r="K728" s="12" t="s">
        <v>38</v>
      </c>
      <c r="L728" s="12" t="s">
        <v>39</v>
      </c>
      <c r="M728" s="12" t="s">
        <v>3</v>
      </c>
      <c r="N728" s="12" t="s">
        <v>3</v>
      </c>
      <c r="O728" s="30" t="s">
        <v>3395</v>
      </c>
      <c r="P728" s="2" t="str">
        <f t="shared" si="88"/>
        <v>5500</v>
      </c>
      <c r="Q728" s="9" t="str">
        <f t="shared" si="89"/>
        <v>09212-Põhihariduse otsekulud</v>
      </c>
      <c r="R728" s="9" t="str">
        <f t="shared" si="90"/>
        <v>55</v>
      </c>
      <c r="S728" s="9" t="str">
        <f t="shared" si="91"/>
        <v/>
      </c>
      <c r="T728" s="37" t="str">
        <f t="shared" si="92"/>
        <v>55008-Kulud info- ja PR teenustele k.a. ajalehekuulutuse</v>
      </c>
      <c r="U728" s="18" t="s">
        <v>2308</v>
      </c>
      <c r="V728" s="9" t="str">
        <f t="shared" si="93"/>
        <v/>
      </c>
      <c r="W728" t="str">
        <f t="shared" si="94"/>
        <v>09</v>
      </c>
      <c r="X728" t="str">
        <f t="shared" si="95"/>
        <v/>
      </c>
    </row>
    <row r="729" spans="1:24" hidden="1" x14ac:dyDescent="0.2">
      <c r="A729" s="12" t="s">
        <v>2803</v>
      </c>
      <c r="B729" s="12">
        <v>133</v>
      </c>
      <c r="C729" s="12" t="s">
        <v>317</v>
      </c>
      <c r="D729" s="12" t="s">
        <v>316</v>
      </c>
      <c r="E729" s="12" t="s">
        <v>12</v>
      </c>
      <c r="F729" s="12" t="s">
        <v>13</v>
      </c>
      <c r="G729" s="12" t="s">
        <v>3</v>
      </c>
      <c r="H729" s="12" t="s">
        <v>3</v>
      </c>
      <c r="I729" s="12" t="s">
        <v>511</v>
      </c>
      <c r="J729" s="12" t="s">
        <v>512</v>
      </c>
      <c r="K729" s="12" t="s">
        <v>38</v>
      </c>
      <c r="L729" s="12" t="s">
        <v>39</v>
      </c>
      <c r="M729" s="12" t="s">
        <v>3</v>
      </c>
      <c r="N729" s="12" t="s">
        <v>3</v>
      </c>
      <c r="O729" s="30" t="s">
        <v>3395</v>
      </c>
      <c r="P729" s="2" t="str">
        <f t="shared" si="88"/>
        <v>5503</v>
      </c>
      <c r="Q729" s="9" t="str">
        <f t="shared" si="89"/>
        <v>09212-Põhihariduse otsekulud</v>
      </c>
      <c r="R729" s="9" t="str">
        <f t="shared" si="90"/>
        <v>55</v>
      </c>
      <c r="S729" s="9" t="str">
        <f t="shared" si="91"/>
        <v/>
      </c>
      <c r="T729" s="37" t="str">
        <f t="shared" si="92"/>
        <v>550302-Välismaised lähetused</v>
      </c>
      <c r="U729" s="18" t="s">
        <v>2308</v>
      </c>
      <c r="V729" s="9" t="str">
        <f t="shared" si="93"/>
        <v/>
      </c>
      <c r="W729" t="str">
        <f t="shared" si="94"/>
        <v>09</v>
      </c>
      <c r="X729" t="str">
        <f t="shared" si="95"/>
        <v/>
      </c>
    </row>
    <row r="730" spans="1:24" hidden="1" x14ac:dyDescent="0.2">
      <c r="A730" s="12" t="s">
        <v>2804</v>
      </c>
      <c r="B730" s="12">
        <v>1496</v>
      </c>
      <c r="C730" s="12" t="s">
        <v>314</v>
      </c>
      <c r="D730" s="12" t="s">
        <v>313</v>
      </c>
      <c r="E730" s="12" t="s">
        <v>12</v>
      </c>
      <c r="F730" s="12" t="s">
        <v>13</v>
      </c>
      <c r="G730" s="12" t="s">
        <v>3</v>
      </c>
      <c r="H730" s="12" t="s">
        <v>3</v>
      </c>
      <c r="I730" s="12" t="s">
        <v>511</v>
      </c>
      <c r="J730" s="12" t="s">
        <v>512</v>
      </c>
      <c r="K730" s="12" t="s">
        <v>38</v>
      </c>
      <c r="L730" s="12" t="s">
        <v>39</v>
      </c>
      <c r="M730" s="12" t="s">
        <v>3</v>
      </c>
      <c r="N730" s="12" t="s">
        <v>3</v>
      </c>
      <c r="O730" s="30" t="s">
        <v>3395</v>
      </c>
      <c r="P730" s="2" t="str">
        <f t="shared" si="88"/>
        <v>5513</v>
      </c>
      <c r="Q730" s="9" t="str">
        <f t="shared" si="89"/>
        <v>09212-Põhihariduse otsekulud</v>
      </c>
      <c r="R730" s="9" t="str">
        <f t="shared" si="90"/>
        <v>55</v>
      </c>
      <c r="S730" s="9" t="str">
        <f t="shared" si="91"/>
        <v/>
      </c>
      <c r="T730" s="37" t="str">
        <f t="shared" si="92"/>
        <v>55131-Kulud kütusele</v>
      </c>
      <c r="U730" s="18" t="s">
        <v>2308</v>
      </c>
      <c r="V730" s="9" t="str">
        <f t="shared" si="93"/>
        <v/>
      </c>
      <c r="W730" t="str">
        <f t="shared" si="94"/>
        <v>09</v>
      </c>
      <c r="X730" t="str">
        <f t="shared" si="95"/>
        <v/>
      </c>
    </row>
    <row r="731" spans="1:24" hidden="1" x14ac:dyDescent="0.2">
      <c r="A731" s="12" t="s">
        <v>2805</v>
      </c>
      <c r="B731" s="12">
        <v>950</v>
      </c>
      <c r="C731" s="12" t="s">
        <v>312</v>
      </c>
      <c r="D731" s="12" t="s">
        <v>239</v>
      </c>
      <c r="E731" s="12" t="s">
        <v>12</v>
      </c>
      <c r="F731" s="12" t="s">
        <v>13</v>
      </c>
      <c r="G731" s="12" t="s">
        <v>3</v>
      </c>
      <c r="H731" s="12" t="s">
        <v>3</v>
      </c>
      <c r="I731" s="12" t="s">
        <v>511</v>
      </c>
      <c r="J731" s="12" t="s">
        <v>512</v>
      </c>
      <c r="K731" s="12" t="s">
        <v>38</v>
      </c>
      <c r="L731" s="12" t="s">
        <v>39</v>
      </c>
      <c r="M731" s="12" t="s">
        <v>3</v>
      </c>
      <c r="N731" s="12" t="s">
        <v>3</v>
      </c>
      <c r="O731" s="30" t="s">
        <v>3395</v>
      </c>
      <c r="P731" s="2" t="str">
        <f t="shared" si="88"/>
        <v>5513</v>
      </c>
      <c r="Q731" s="9" t="str">
        <f t="shared" si="89"/>
        <v>09212-Põhihariduse otsekulud</v>
      </c>
      <c r="R731" s="9" t="str">
        <f t="shared" si="90"/>
        <v>55</v>
      </c>
      <c r="S731" s="9" t="str">
        <f t="shared" si="91"/>
        <v/>
      </c>
      <c r="T731" s="37" t="str">
        <f t="shared" si="92"/>
        <v>55132-Kulud remondile ja hooldusele</v>
      </c>
      <c r="U731" s="18" t="s">
        <v>2308</v>
      </c>
      <c r="V731" s="9" t="str">
        <f t="shared" si="93"/>
        <v/>
      </c>
      <c r="W731" t="str">
        <f t="shared" si="94"/>
        <v>09</v>
      </c>
      <c r="X731" t="str">
        <f t="shared" si="95"/>
        <v/>
      </c>
    </row>
    <row r="732" spans="1:24" hidden="1" x14ac:dyDescent="0.2">
      <c r="A732" s="12" t="s">
        <v>2806</v>
      </c>
      <c r="B732" s="12">
        <v>785</v>
      </c>
      <c r="C732" s="12" t="s">
        <v>311</v>
      </c>
      <c r="D732" s="12" t="s">
        <v>217</v>
      </c>
      <c r="E732" s="12" t="s">
        <v>12</v>
      </c>
      <c r="F732" s="12" t="s">
        <v>13</v>
      </c>
      <c r="G732" s="12" t="s">
        <v>3</v>
      </c>
      <c r="H732" s="12" t="s">
        <v>3</v>
      </c>
      <c r="I732" s="12" t="s">
        <v>511</v>
      </c>
      <c r="J732" s="12" t="s">
        <v>512</v>
      </c>
      <c r="K732" s="12" t="s">
        <v>38</v>
      </c>
      <c r="L732" s="12" t="s">
        <v>39</v>
      </c>
      <c r="M732" s="12" t="s">
        <v>3</v>
      </c>
      <c r="N732" s="12" t="s">
        <v>3</v>
      </c>
      <c r="O732" s="30" t="s">
        <v>3395</v>
      </c>
      <c r="P732" s="2" t="str">
        <f t="shared" si="88"/>
        <v>5513</v>
      </c>
      <c r="Q732" s="9" t="str">
        <f t="shared" si="89"/>
        <v>09212-Põhihariduse otsekulud</v>
      </c>
      <c r="R732" s="9" t="str">
        <f t="shared" si="90"/>
        <v>55</v>
      </c>
      <c r="S732" s="9" t="str">
        <f t="shared" si="91"/>
        <v/>
      </c>
      <c r="T732" s="37" t="str">
        <f t="shared" si="92"/>
        <v>55133-Kindlustusmaksed</v>
      </c>
      <c r="U732" s="18" t="s">
        <v>2308</v>
      </c>
      <c r="V732" s="9" t="str">
        <f t="shared" si="93"/>
        <v/>
      </c>
      <c r="W732" t="str">
        <f t="shared" si="94"/>
        <v>09</v>
      </c>
      <c r="X732" t="str">
        <f t="shared" si="95"/>
        <v/>
      </c>
    </row>
    <row r="733" spans="1:24" hidden="1" x14ac:dyDescent="0.2">
      <c r="A733" s="12" t="s">
        <v>2807</v>
      </c>
      <c r="B733" s="12">
        <v>741</v>
      </c>
      <c r="C733" s="12" t="s">
        <v>170</v>
      </c>
      <c r="D733" s="12" t="s">
        <v>169</v>
      </c>
      <c r="E733" s="12" t="s">
        <v>12</v>
      </c>
      <c r="F733" s="12" t="s">
        <v>13</v>
      </c>
      <c r="G733" s="12" t="s">
        <v>3</v>
      </c>
      <c r="H733" s="12" t="s">
        <v>3</v>
      </c>
      <c r="I733" s="12" t="s">
        <v>511</v>
      </c>
      <c r="J733" s="12" t="s">
        <v>512</v>
      </c>
      <c r="K733" s="12" t="s">
        <v>38</v>
      </c>
      <c r="L733" s="12" t="s">
        <v>39</v>
      </c>
      <c r="M733" s="12" t="s">
        <v>3</v>
      </c>
      <c r="N733" s="12" t="s">
        <v>3</v>
      </c>
      <c r="O733" s="30" t="s">
        <v>3395</v>
      </c>
      <c r="P733" s="2" t="str">
        <f t="shared" si="88"/>
        <v>5513</v>
      </c>
      <c r="Q733" s="9" t="str">
        <f t="shared" si="89"/>
        <v>09212-Põhihariduse otsekulud</v>
      </c>
      <c r="R733" s="9" t="str">
        <f t="shared" si="90"/>
        <v>55</v>
      </c>
      <c r="S733" s="9" t="str">
        <f t="shared" si="91"/>
        <v/>
      </c>
      <c r="T733" s="37" t="str">
        <f t="shared" si="92"/>
        <v>55135-Isikliku sõiduauto kasutamise kulud</v>
      </c>
      <c r="U733" s="18" t="s">
        <v>2308</v>
      </c>
      <c r="V733" s="9" t="str">
        <f t="shared" si="93"/>
        <v/>
      </c>
      <c r="W733" t="str">
        <f t="shared" si="94"/>
        <v>09</v>
      </c>
      <c r="X733" t="str">
        <f t="shared" si="95"/>
        <v/>
      </c>
    </row>
    <row r="734" spans="1:24" hidden="1" x14ac:dyDescent="0.2">
      <c r="A734" s="12" t="s">
        <v>2808</v>
      </c>
      <c r="B734" s="12">
        <v>1200</v>
      </c>
      <c r="C734" s="12" t="s">
        <v>403</v>
      </c>
      <c r="D734" s="12" t="s">
        <v>402</v>
      </c>
      <c r="E734" s="12" t="s">
        <v>12</v>
      </c>
      <c r="F734" s="12" t="s">
        <v>13</v>
      </c>
      <c r="G734" s="12" t="s">
        <v>3</v>
      </c>
      <c r="H734" s="12" t="s">
        <v>3</v>
      </c>
      <c r="I734" s="12" t="s">
        <v>511</v>
      </c>
      <c r="J734" s="12" t="s">
        <v>512</v>
      </c>
      <c r="K734" s="12" t="s">
        <v>38</v>
      </c>
      <c r="L734" s="12" t="s">
        <v>39</v>
      </c>
      <c r="M734" s="12" t="s">
        <v>3</v>
      </c>
      <c r="N734" s="12" t="s">
        <v>3</v>
      </c>
      <c r="O734" s="30" t="s">
        <v>3395</v>
      </c>
      <c r="P734" s="2" t="str">
        <f t="shared" si="88"/>
        <v>5513</v>
      </c>
      <c r="Q734" s="9" t="str">
        <f t="shared" si="89"/>
        <v>09212-Põhihariduse otsekulud</v>
      </c>
      <c r="R734" s="9" t="str">
        <f t="shared" si="90"/>
        <v>55</v>
      </c>
      <c r="S734" s="9" t="str">
        <f t="shared" si="91"/>
        <v/>
      </c>
      <c r="T734" s="37" t="str">
        <f t="shared" si="92"/>
        <v>55139-Muud sõidukite ülalpidamiskulud</v>
      </c>
      <c r="U734" s="18" t="s">
        <v>2308</v>
      </c>
      <c r="V734" s="9" t="str">
        <f t="shared" si="93"/>
        <v/>
      </c>
      <c r="W734" t="str">
        <f t="shared" si="94"/>
        <v>09</v>
      </c>
      <c r="X734" t="str">
        <f t="shared" si="95"/>
        <v/>
      </c>
    </row>
    <row r="735" spans="1:24" hidden="1" x14ac:dyDescent="0.2">
      <c r="A735" s="12" t="s">
        <v>2809</v>
      </c>
      <c r="B735" s="12">
        <v>4000</v>
      </c>
      <c r="C735" s="12" t="s">
        <v>168</v>
      </c>
      <c r="D735" s="12" t="s">
        <v>167</v>
      </c>
      <c r="E735" s="12" t="s">
        <v>12</v>
      </c>
      <c r="F735" s="12" t="s">
        <v>13</v>
      </c>
      <c r="G735" s="12" t="s">
        <v>3</v>
      </c>
      <c r="H735" s="12" t="s">
        <v>3</v>
      </c>
      <c r="I735" s="12" t="s">
        <v>511</v>
      </c>
      <c r="J735" s="12" t="s">
        <v>512</v>
      </c>
      <c r="K735" s="12" t="s">
        <v>38</v>
      </c>
      <c r="L735" s="12" t="s">
        <v>39</v>
      </c>
      <c r="M735" s="12" t="s">
        <v>3</v>
      </c>
      <c r="N735" s="12" t="s">
        <v>3</v>
      </c>
      <c r="O735" s="30" t="s">
        <v>3395</v>
      </c>
      <c r="P735" s="2" t="str">
        <f t="shared" si="88"/>
        <v>5515</v>
      </c>
      <c r="Q735" s="9" t="str">
        <f t="shared" si="89"/>
        <v>09212-Põhihariduse otsekulud</v>
      </c>
      <c r="R735" s="9" t="str">
        <f t="shared" si="90"/>
        <v>55</v>
      </c>
      <c r="S735" s="9" t="str">
        <f t="shared" si="91"/>
        <v/>
      </c>
      <c r="T735" s="37" t="str">
        <f t="shared" si="92"/>
        <v>55151-Ruumide sisustus, mööbel</v>
      </c>
      <c r="U735" s="18" t="s">
        <v>2308</v>
      </c>
      <c r="V735" s="9" t="str">
        <f t="shared" si="93"/>
        <v/>
      </c>
      <c r="W735" t="str">
        <f t="shared" si="94"/>
        <v>09</v>
      </c>
      <c r="X735" t="str">
        <f t="shared" si="95"/>
        <v/>
      </c>
    </row>
    <row r="736" spans="1:24" hidden="1" x14ac:dyDescent="0.2">
      <c r="A736" s="12" t="s">
        <v>2810</v>
      </c>
      <c r="B736" s="12">
        <v>1137</v>
      </c>
      <c r="C736" s="12" t="s">
        <v>166</v>
      </c>
      <c r="D736" s="12" t="s">
        <v>165</v>
      </c>
      <c r="E736" s="12" t="s">
        <v>12</v>
      </c>
      <c r="F736" s="12" t="s">
        <v>13</v>
      </c>
      <c r="G736" s="12" t="s">
        <v>3</v>
      </c>
      <c r="H736" s="12" t="s">
        <v>3</v>
      </c>
      <c r="I736" s="12" t="s">
        <v>511</v>
      </c>
      <c r="J736" s="12" t="s">
        <v>512</v>
      </c>
      <c r="K736" s="12" t="s">
        <v>38</v>
      </c>
      <c r="L736" s="12" t="s">
        <v>39</v>
      </c>
      <c r="M736" s="12" t="s">
        <v>3</v>
      </c>
      <c r="N736" s="12" t="s">
        <v>3</v>
      </c>
      <c r="O736" s="30" t="s">
        <v>3395</v>
      </c>
      <c r="P736" s="2" t="str">
        <f t="shared" si="88"/>
        <v>5515</v>
      </c>
      <c r="Q736" s="9" t="str">
        <f t="shared" si="89"/>
        <v>09212-Põhihariduse otsekulud</v>
      </c>
      <c r="R736" s="9" t="str">
        <f t="shared" si="90"/>
        <v>55</v>
      </c>
      <c r="S736" s="9" t="str">
        <f t="shared" si="91"/>
        <v/>
      </c>
      <c r="T736" s="37" t="str">
        <f t="shared" si="92"/>
        <v>55152-Büroomasinad, olmetehnika</v>
      </c>
      <c r="U736" s="18" t="s">
        <v>2308</v>
      </c>
      <c r="V736" s="9" t="str">
        <f t="shared" si="93"/>
        <v/>
      </c>
      <c r="W736" t="str">
        <f t="shared" si="94"/>
        <v>09</v>
      </c>
      <c r="X736" t="str">
        <f t="shared" si="95"/>
        <v/>
      </c>
    </row>
    <row r="737" spans="1:24" hidden="1" x14ac:dyDescent="0.2">
      <c r="A737" s="12" t="s">
        <v>2811</v>
      </c>
      <c r="B737" s="12">
        <v>893</v>
      </c>
      <c r="C737" s="12" t="s">
        <v>164</v>
      </c>
      <c r="D737" s="12" t="s">
        <v>163</v>
      </c>
      <c r="E737" s="12" t="s">
        <v>12</v>
      </c>
      <c r="F737" s="12" t="s">
        <v>13</v>
      </c>
      <c r="G737" s="12" t="s">
        <v>3</v>
      </c>
      <c r="H737" s="12" t="s">
        <v>3</v>
      </c>
      <c r="I737" s="12" t="s">
        <v>511</v>
      </c>
      <c r="J737" s="12" t="s">
        <v>512</v>
      </c>
      <c r="K737" s="12" t="s">
        <v>38</v>
      </c>
      <c r="L737" s="12" t="s">
        <v>39</v>
      </c>
      <c r="M737" s="12" t="s">
        <v>3</v>
      </c>
      <c r="N737" s="12" t="s">
        <v>3</v>
      </c>
      <c r="O737" s="30" t="s">
        <v>3395</v>
      </c>
      <c r="P737" s="2" t="str">
        <f t="shared" si="88"/>
        <v>5515</v>
      </c>
      <c r="Q737" s="9" t="str">
        <f t="shared" si="89"/>
        <v>09212-Põhihariduse otsekulud</v>
      </c>
      <c r="R737" s="9" t="str">
        <f t="shared" si="90"/>
        <v>55</v>
      </c>
      <c r="S737" s="9" t="str">
        <f t="shared" si="91"/>
        <v/>
      </c>
      <c r="T737" s="37" t="str">
        <f t="shared" si="92"/>
        <v>55153-Inventari remondikulud</v>
      </c>
      <c r="U737" s="18" t="s">
        <v>2308</v>
      </c>
      <c r="V737" s="9" t="str">
        <f t="shared" si="93"/>
        <v/>
      </c>
      <c r="W737" t="str">
        <f t="shared" si="94"/>
        <v>09</v>
      </c>
      <c r="X737" t="str">
        <f t="shared" si="95"/>
        <v/>
      </c>
    </row>
    <row r="738" spans="1:24" hidden="1" x14ac:dyDescent="0.2">
      <c r="A738" s="12" t="s">
        <v>2812</v>
      </c>
      <c r="B738" s="12">
        <v>1090</v>
      </c>
      <c r="C738" s="12" t="s">
        <v>162</v>
      </c>
      <c r="D738" s="12" t="s">
        <v>161</v>
      </c>
      <c r="E738" s="12" t="s">
        <v>12</v>
      </c>
      <c r="F738" s="12" t="s">
        <v>13</v>
      </c>
      <c r="G738" s="12" t="s">
        <v>3</v>
      </c>
      <c r="H738" s="12" t="s">
        <v>3</v>
      </c>
      <c r="I738" s="12" t="s">
        <v>511</v>
      </c>
      <c r="J738" s="12" t="s">
        <v>512</v>
      </c>
      <c r="K738" s="12" t="s">
        <v>38</v>
      </c>
      <c r="L738" s="12" t="s">
        <v>39</v>
      </c>
      <c r="M738" s="12" t="s">
        <v>3</v>
      </c>
      <c r="N738" s="12" t="s">
        <v>3</v>
      </c>
      <c r="O738" s="30" t="s">
        <v>3395</v>
      </c>
      <c r="P738" s="2" t="str">
        <f t="shared" si="88"/>
        <v>5515</v>
      </c>
      <c r="Q738" s="9" t="str">
        <f t="shared" si="89"/>
        <v>09212-Põhihariduse otsekulud</v>
      </c>
      <c r="R738" s="9" t="str">
        <f t="shared" si="90"/>
        <v>55</v>
      </c>
      <c r="S738" s="9" t="str">
        <f t="shared" si="91"/>
        <v/>
      </c>
      <c r="T738" s="37" t="str">
        <f t="shared" si="92"/>
        <v>55155-Õppeotstarbeline inventar</v>
      </c>
      <c r="U738" s="18" t="s">
        <v>2308</v>
      </c>
      <c r="V738" s="9" t="str">
        <f t="shared" si="93"/>
        <v/>
      </c>
      <c r="W738" t="str">
        <f t="shared" si="94"/>
        <v>09</v>
      </c>
      <c r="X738" t="str">
        <f t="shared" si="95"/>
        <v/>
      </c>
    </row>
    <row r="739" spans="1:24" hidden="1" x14ac:dyDescent="0.2">
      <c r="A739" s="12" t="s">
        <v>2813</v>
      </c>
      <c r="B739" s="12">
        <v>713</v>
      </c>
      <c r="C739" s="12" t="s">
        <v>160</v>
      </c>
      <c r="D739" s="12" t="s">
        <v>159</v>
      </c>
      <c r="E739" s="12" t="s">
        <v>12</v>
      </c>
      <c r="F739" s="12" t="s">
        <v>13</v>
      </c>
      <c r="G739" s="12" t="s">
        <v>3</v>
      </c>
      <c r="H739" s="12" t="s">
        <v>3</v>
      </c>
      <c r="I739" s="12" t="s">
        <v>511</v>
      </c>
      <c r="J739" s="12" t="s">
        <v>512</v>
      </c>
      <c r="K739" s="12" t="s">
        <v>38</v>
      </c>
      <c r="L739" s="12" t="s">
        <v>39</v>
      </c>
      <c r="M739" s="12" t="s">
        <v>3</v>
      </c>
      <c r="N739" s="12" t="s">
        <v>3</v>
      </c>
      <c r="O739" s="30" t="s">
        <v>3395</v>
      </c>
      <c r="P739" s="2" t="str">
        <f t="shared" si="88"/>
        <v>5515</v>
      </c>
      <c r="Q739" s="9" t="str">
        <f t="shared" si="89"/>
        <v>09212-Põhihariduse otsekulud</v>
      </c>
      <c r="R739" s="9" t="str">
        <f t="shared" si="90"/>
        <v>55</v>
      </c>
      <c r="S739" s="9" t="str">
        <f t="shared" si="91"/>
        <v/>
      </c>
      <c r="T739" s="37" t="str">
        <f t="shared" si="92"/>
        <v>55157-Inventari hooldus</v>
      </c>
      <c r="U739" s="18" t="s">
        <v>2308</v>
      </c>
      <c r="V739" s="9" t="str">
        <f t="shared" si="93"/>
        <v/>
      </c>
      <c r="W739" t="str">
        <f t="shared" si="94"/>
        <v>09</v>
      </c>
      <c r="X739" t="str">
        <f t="shared" si="95"/>
        <v/>
      </c>
    </row>
    <row r="740" spans="1:24" hidden="1" x14ac:dyDescent="0.2">
      <c r="A740" s="12" t="s">
        <v>2814</v>
      </c>
      <c r="B740" s="12">
        <v>500</v>
      </c>
      <c r="C740" s="12" t="s">
        <v>156</v>
      </c>
      <c r="D740" s="12" t="s">
        <v>155</v>
      </c>
      <c r="E740" s="12" t="s">
        <v>12</v>
      </c>
      <c r="F740" s="12" t="s">
        <v>13</v>
      </c>
      <c r="G740" s="12" t="s">
        <v>3</v>
      </c>
      <c r="H740" s="12" t="s">
        <v>3</v>
      </c>
      <c r="I740" s="12" t="s">
        <v>511</v>
      </c>
      <c r="J740" s="12" t="s">
        <v>512</v>
      </c>
      <c r="K740" s="12" t="s">
        <v>38</v>
      </c>
      <c r="L740" s="12" t="s">
        <v>39</v>
      </c>
      <c r="M740" s="12" t="s">
        <v>3</v>
      </c>
      <c r="N740" s="12" t="s">
        <v>3</v>
      </c>
      <c r="O740" s="30" t="s">
        <v>3395</v>
      </c>
      <c r="P740" s="2" t="str">
        <f t="shared" si="88"/>
        <v>5522</v>
      </c>
      <c r="Q740" s="9" t="str">
        <f t="shared" si="89"/>
        <v>09212-Põhihariduse otsekulud</v>
      </c>
      <c r="R740" s="9" t="str">
        <f t="shared" si="90"/>
        <v>55</v>
      </c>
      <c r="S740" s="9" t="str">
        <f t="shared" si="91"/>
        <v/>
      </c>
      <c r="T740" s="37" t="str">
        <f t="shared" si="92"/>
        <v>55221-Hügeenitarbed</v>
      </c>
      <c r="U740" s="18" t="s">
        <v>2308</v>
      </c>
      <c r="V740" s="9" t="str">
        <f t="shared" si="93"/>
        <v/>
      </c>
      <c r="W740" t="str">
        <f t="shared" si="94"/>
        <v>09</v>
      </c>
      <c r="X740" t="str">
        <f t="shared" si="95"/>
        <v/>
      </c>
    </row>
    <row r="741" spans="1:24" hidden="1" x14ac:dyDescent="0.2">
      <c r="A741" s="12" t="s">
        <v>2815</v>
      </c>
      <c r="B741" s="12">
        <v>750</v>
      </c>
      <c r="C741" s="12" t="s">
        <v>154</v>
      </c>
      <c r="D741" s="12" t="s">
        <v>153</v>
      </c>
      <c r="E741" s="12" t="s">
        <v>12</v>
      </c>
      <c r="F741" s="12" t="s">
        <v>13</v>
      </c>
      <c r="G741" s="12" t="s">
        <v>3</v>
      </c>
      <c r="H741" s="12" t="s">
        <v>3</v>
      </c>
      <c r="I741" s="12" t="s">
        <v>511</v>
      </c>
      <c r="J741" s="12" t="s">
        <v>512</v>
      </c>
      <c r="K741" s="12" t="s">
        <v>38</v>
      </c>
      <c r="L741" s="12" t="s">
        <v>39</v>
      </c>
      <c r="M741" s="12" t="s">
        <v>3</v>
      </c>
      <c r="N741" s="12" t="s">
        <v>3</v>
      </c>
      <c r="O741" s="30" t="s">
        <v>3395</v>
      </c>
      <c r="P741" s="2" t="str">
        <f t="shared" si="88"/>
        <v>5522</v>
      </c>
      <c r="Q741" s="9" t="str">
        <f t="shared" si="89"/>
        <v>09212-Põhihariduse otsekulud</v>
      </c>
      <c r="R741" s="9" t="str">
        <f t="shared" si="90"/>
        <v>55</v>
      </c>
      <c r="S741" s="9" t="str">
        <f t="shared" si="91"/>
        <v/>
      </c>
      <c r="T741" s="37" t="str">
        <f t="shared" si="92"/>
        <v>55222-Ravimid, töökaitsevahendid (prillid)</v>
      </c>
      <c r="U741" s="18" t="s">
        <v>2308</v>
      </c>
      <c r="V741" s="9" t="str">
        <f t="shared" si="93"/>
        <v/>
      </c>
      <c r="W741" t="str">
        <f t="shared" si="94"/>
        <v>09</v>
      </c>
      <c r="X741" t="str">
        <f t="shared" si="95"/>
        <v/>
      </c>
    </row>
    <row r="742" spans="1:24" hidden="1" x14ac:dyDescent="0.2">
      <c r="A742" s="12" t="s">
        <v>2816</v>
      </c>
      <c r="B742" s="12">
        <v>340</v>
      </c>
      <c r="C742" s="12" t="s">
        <v>137</v>
      </c>
      <c r="D742" s="12" t="s">
        <v>138</v>
      </c>
      <c r="E742" s="12" t="s">
        <v>12</v>
      </c>
      <c r="F742" s="12" t="s">
        <v>13</v>
      </c>
      <c r="G742" s="12" t="s">
        <v>3</v>
      </c>
      <c r="H742" s="12" t="s">
        <v>3</v>
      </c>
      <c r="I742" s="12" t="s">
        <v>511</v>
      </c>
      <c r="J742" s="12" t="s">
        <v>512</v>
      </c>
      <c r="K742" s="12" t="s">
        <v>38</v>
      </c>
      <c r="L742" s="12" t="s">
        <v>39</v>
      </c>
      <c r="M742" s="12" t="s">
        <v>3</v>
      </c>
      <c r="N742" s="12" t="s">
        <v>3</v>
      </c>
      <c r="O742" s="30" t="s">
        <v>3395</v>
      </c>
      <c r="P742" s="2" t="str">
        <f t="shared" si="88"/>
        <v>5522</v>
      </c>
      <c r="Q742" s="9" t="str">
        <f t="shared" si="89"/>
        <v>09212-Põhihariduse otsekulud</v>
      </c>
      <c r="R742" s="9" t="str">
        <f t="shared" si="90"/>
        <v>55</v>
      </c>
      <c r="S742" s="9" t="str">
        <f t="shared" si="91"/>
        <v/>
      </c>
      <c r="T742" s="37" t="str">
        <f t="shared" si="92"/>
        <v>55223-Tervisekontroll</v>
      </c>
      <c r="U742" s="18" t="s">
        <v>2308</v>
      </c>
      <c r="V742" s="9" t="str">
        <f t="shared" si="93"/>
        <v/>
      </c>
      <c r="W742" t="str">
        <f t="shared" si="94"/>
        <v>09</v>
      </c>
      <c r="X742" t="str">
        <f t="shared" si="95"/>
        <v/>
      </c>
    </row>
    <row r="743" spans="1:24" hidden="1" x14ac:dyDescent="0.2">
      <c r="A743" s="12" t="s">
        <v>2817</v>
      </c>
      <c r="B743" s="12">
        <v>490</v>
      </c>
      <c r="C743" s="12" t="s">
        <v>340</v>
      </c>
      <c r="D743" s="12" t="s">
        <v>339</v>
      </c>
      <c r="E743" s="12" t="s">
        <v>12</v>
      </c>
      <c r="F743" s="12" t="s">
        <v>13</v>
      </c>
      <c r="G743" s="12" t="s">
        <v>3</v>
      </c>
      <c r="H743" s="12" t="s">
        <v>3</v>
      </c>
      <c r="I743" s="12" t="s">
        <v>511</v>
      </c>
      <c r="J743" s="12" t="s">
        <v>512</v>
      </c>
      <c r="K743" s="12" t="s">
        <v>38</v>
      </c>
      <c r="L743" s="12" t="s">
        <v>39</v>
      </c>
      <c r="M743" s="12" t="s">
        <v>3</v>
      </c>
      <c r="N743" s="12" t="s">
        <v>3</v>
      </c>
      <c r="O743" s="30" t="s">
        <v>3395</v>
      </c>
      <c r="P743" s="2" t="str">
        <f t="shared" si="88"/>
        <v>5524</v>
      </c>
      <c r="Q743" s="9" t="str">
        <f t="shared" si="89"/>
        <v>09212-Põhihariduse otsekulud</v>
      </c>
      <c r="R743" s="9" t="str">
        <f t="shared" si="90"/>
        <v>55</v>
      </c>
      <c r="S743" s="9" t="str">
        <f t="shared" si="91"/>
        <v/>
      </c>
      <c r="T743" s="37" t="str">
        <f t="shared" si="92"/>
        <v>55241-Kulud õpikutele</v>
      </c>
      <c r="U743" s="18" t="s">
        <v>2308</v>
      </c>
      <c r="V743" s="9" t="str">
        <f t="shared" si="93"/>
        <v/>
      </c>
      <c r="W743" t="str">
        <f t="shared" si="94"/>
        <v>09</v>
      </c>
      <c r="X743" t="str">
        <f t="shared" si="95"/>
        <v/>
      </c>
    </row>
    <row r="744" spans="1:24" hidden="1" x14ac:dyDescent="0.2">
      <c r="A744" s="12" t="s">
        <v>2818</v>
      </c>
      <c r="B744" s="12">
        <v>6000</v>
      </c>
      <c r="C744" s="12" t="s">
        <v>152</v>
      </c>
      <c r="D744" s="12" t="s">
        <v>151</v>
      </c>
      <c r="E744" s="12" t="s">
        <v>12</v>
      </c>
      <c r="F744" s="12" t="s">
        <v>13</v>
      </c>
      <c r="G744" s="12" t="s">
        <v>3</v>
      </c>
      <c r="H744" s="12" t="s">
        <v>3</v>
      </c>
      <c r="I744" s="12" t="s">
        <v>511</v>
      </c>
      <c r="J744" s="12" t="s">
        <v>512</v>
      </c>
      <c r="K744" s="12" t="s">
        <v>38</v>
      </c>
      <c r="L744" s="12" t="s">
        <v>39</v>
      </c>
      <c r="M744" s="12" t="s">
        <v>3</v>
      </c>
      <c r="N744" s="12" t="s">
        <v>3</v>
      </c>
      <c r="O744" s="30" t="s">
        <v>3395</v>
      </c>
      <c r="P744" s="2" t="str">
        <f t="shared" si="88"/>
        <v>5524</v>
      </c>
      <c r="Q744" s="9" t="str">
        <f t="shared" si="89"/>
        <v>09212-Põhihariduse otsekulud</v>
      </c>
      <c r="R744" s="9" t="str">
        <f t="shared" si="90"/>
        <v>55</v>
      </c>
      <c r="S744" s="9" t="str">
        <f t="shared" si="91"/>
        <v/>
      </c>
      <c r="T744" s="37" t="str">
        <f t="shared" si="92"/>
        <v>55243-Kulud muudele õppevahenditele</v>
      </c>
      <c r="U744" s="18" t="s">
        <v>2308</v>
      </c>
      <c r="V744" s="9" t="str">
        <f t="shared" si="93"/>
        <v/>
      </c>
      <c r="W744" t="str">
        <f t="shared" si="94"/>
        <v>09</v>
      </c>
      <c r="X744" t="str">
        <f t="shared" si="95"/>
        <v/>
      </c>
    </row>
    <row r="745" spans="1:24" hidden="1" x14ac:dyDescent="0.2">
      <c r="A745" s="12" t="s">
        <v>2819</v>
      </c>
      <c r="B745" s="12">
        <v>2000</v>
      </c>
      <c r="C745" s="12" t="s">
        <v>293</v>
      </c>
      <c r="D745" s="12" t="s">
        <v>292</v>
      </c>
      <c r="E745" s="12" t="s">
        <v>12</v>
      </c>
      <c r="F745" s="12" t="s">
        <v>13</v>
      </c>
      <c r="G745" s="12" t="s">
        <v>3</v>
      </c>
      <c r="H745" s="12" t="s">
        <v>3</v>
      </c>
      <c r="I745" s="12" t="s">
        <v>511</v>
      </c>
      <c r="J745" s="12" t="s">
        <v>512</v>
      </c>
      <c r="K745" s="12" t="s">
        <v>38</v>
      </c>
      <c r="L745" s="12" t="s">
        <v>39</v>
      </c>
      <c r="M745" s="12" t="s">
        <v>3</v>
      </c>
      <c r="N745" s="12" t="s">
        <v>3</v>
      </c>
      <c r="O745" s="30" t="s">
        <v>3395</v>
      </c>
      <c r="P745" s="2" t="str">
        <f t="shared" si="88"/>
        <v>5524</v>
      </c>
      <c r="Q745" s="9" t="str">
        <f t="shared" si="89"/>
        <v>09212-Põhihariduse otsekulud</v>
      </c>
      <c r="R745" s="9" t="str">
        <f t="shared" si="90"/>
        <v>55</v>
      </c>
      <c r="S745" s="9" t="str">
        <f t="shared" si="91"/>
        <v/>
      </c>
      <c r="T745" s="37" t="str">
        <f t="shared" si="92"/>
        <v>55248-Koolitusteenused õppekava täitmiseks</v>
      </c>
      <c r="U745" s="18" t="s">
        <v>2308</v>
      </c>
      <c r="V745" s="9" t="str">
        <f t="shared" si="93"/>
        <v/>
      </c>
      <c r="W745" t="str">
        <f t="shared" si="94"/>
        <v>09</v>
      </c>
      <c r="X745" t="str">
        <f t="shared" si="95"/>
        <v/>
      </c>
    </row>
    <row r="746" spans="1:24" hidden="1" x14ac:dyDescent="0.2">
      <c r="A746" s="12" t="s">
        <v>2820</v>
      </c>
      <c r="B746" s="12">
        <v>4750</v>
      </c>
      <c r="C746" s="12" t="s">
        <v>140</v>
      </c>
      <c r="D746" s="12" t="s">
        <v>139</v>
      </c>
      <c r="E746" s="12" t="s">
        <v>12</v>
      </c>
      <c r="F746" s="12" t="s">
        <v>13</v>
      </c>
      <c r="G746" s="12" t="s">
        <v>3</v>
      </c>
      <c r="H746" s="12" t="s">
        <v>3</v>
      </c>
      <c r="I746" s="12" t="s">
        <v>511</v>
      </c>
      <c r="J746" s="12" t="s">
        <v>512</v>
      </c>
      <c r="K746" s="12" t="s">
        <v>38</v>
      </c>
      <c r="L746" s="12" t="s">
        <v>39</v>
      </c>
      <c r="M746" s="12" t="s">
        <v>3</v>
      </c>
      <c r="N746" s="12" t="s">
        <v>3</v>
      </c>
      <c r="O746" s="30" t="s">
        <v>3395</v>
      </c>
      <c r="P746" s="2" t="str">
        <f t="shared" si="88"/>
        <v>5525</v>
      </c>
      <c r="Q746" s="9" t="str">
        <f t="shared" si="89"/>
        <v>09212-Põhihariduse otsekulud</v>
      </c>
      <c r="R746" s="9" t="str">
        <f t="shared" si="90"/>
        <v>55</v>
      </c>
      <c r="S746" s="9" t="str">
        <f t="shared" si="91"/>
        <v/>
      </c>
      <c r="T746" s="37" t="str">
        <f t="shared" si="92"/>
        <v>55251-kultuuri- ja vaba aja sisustamise kulud</v>
      </c>
      <c r="U746" s="18" t="s">
        <v>2308</v>
      </c>
      <c r="V746" s="9" t="str">
        <f t="shared" si="93"/>
        <v/>
      </c>
      <c r="W746" t="str">
        <f t="shared" si="94"/>
        <v>09</v>
      </c>
      <c r="X746" t="str">
        <f t="shared" si="95"/>
        <v/>
      </c>
    </row>
    <row r="747" spans="1:24" hidden="1" x14ac:dyDescent="0.2">
      <c r="A747" s="12" t="s">
        <v>2821</v>
      </c>
      <c r="B747" s="12">
        <v>35</v>
      </c>
      <c r="C747" s="12" t="s">
        <v>195</v>
      </c>
      <c r="D747" s="12" t="s">
        <v>194</v>
      </c>
      <c r="E747" s="12" t="s">
        <v>12</v>
      </c>
      <c r="F747" s="12" t="s">
        <v>13</v>
      </c>
      <c r="G747" s="12" t="s">
        <v>3</v>
      </c>
      <c r="H747" s="12" t="s">
        <v>3</v>
      </c>
      <c r="I747" s="12" t="s">
        <v>32</v>
      </c>
      <c r="J747" s="12" t="s">
        <v>33</v>
      </c>
      <c r="K747" s="12" t="s">
        <v>16</v>
      </c>
      <c r="L747" s="12" t="s">
        <v>17</v>
      </c>
      <c r="M747" s="12" t="s">
        <v>3</v>
      </c>
      <c r="N747" s="12" t="s">
        <v>3</v>
      </c>
      <c r="O747" s="30" t="s">
        <v>3395</v>
      </c>
      <c r="P747" s="2" t="str">
        <f t="shared" si="88"/>
        <v>4528</v>
      </c>
      <c r="Q747" s="9" t="str">
        <f t="shared" si="89"/>
        <v>09110-Alusharidus</v>
      </c>
      <c r="R747" s="9" t="str">
        <f t="shared" si="90"/>
        <v>45</v>
      </c>
      <c r="S747" s="9" t="str">
        <f t="shared" si="91"/>
        <v/>
      </c>
      <c r="T747" s="37" t="str">
        <f t="shared" si="92"/>
        <v>4528-muudele residentidele</v>
      </c>
      <c r="U747" s="18" t="s">
        <v>2308</v>
      </c>
      <c r="V747" s="9" t="str">
        <f t="shared" si="93"/>
        <v/>
      </c>
      <c r="W747" t="str">
        <f t="shared" si="94"/>
        <v>09</v>
      </c>
      <c r="X747" t="str">
        <f t="shared" si="95"/>
        <v/>
      </c>
    </row>
    <row r="748" spans="1:24" hidden="1" x14ac:dyDescent="0.2">
      <c r="A748" s="12" t="s">
        <v>2822</v>
      </c>
      <c r="B748" s="12">
        <v>326581</v>
      </c>
      <c r="C748" s="12" t="s">
        <v>28</v>
      </c>
      <c r="D748" s="12" t="s">
        <v>29</v>
      </c>
      <c r="E748" s="12" t="s">
        <v>12</v>
      </c>
      <c r="F748" s="12" t="s">
        <v>13</v>
      </c>
      <c r="G748" s="12" t="s">
        <v>3</v>
      </c>
      <c r="H748" s="12" t="s">
        <v>3</v>
      </c>
      <c r="I748" s="12" t="s">
        <v>32</v>
      </c>
      <c r="J748" s="12" t="s">
        <v>33</v>
      </c>
      <c r="K748" s="12" t="s">
        <v>16</v>
      </c>
      <c r="L748" s="12" t="s">
        <v>17</v>
      </c>
      <c r="M748" s="12" t="s">
        <v>3</v>
      </c>
      <c r="N748" s="12" t="s">
        <v>3</v>
      </c>
      <c r="O748" s="30" t="s">
        <v>3395</v>
      </c>
      <c r="P748" s="2" t="str">
        <f t="shared" si="88"/>
        <v>5002</v>
      </c>
      <c r="Q748" s="9" t="str">
        <f t="shared" si="89"/>
        <v>09110-Alusharidus</v>
      </c>
      <c r="R748" s="9" t="str">
        <f t="shared" si="90"/>
        <v>50</v>
      </c>
      <c r="S748" s="9" t="str">
        <f t="shared" si="91"/>
        <v/>
      </c>
      <c r="T748" s="37" t="str">
        <f t="shared" si="92"/>
        <v>50020-Õpetajate töötasu</v>
      </c>
      <c r="U748" s="18" t="s">
        <v>2308</v>
      </c>
      <c r="V748" s="9" t="str">
        <f t="shared" si="93"/>
        <v/>
      </c>
      <c r="W748" t="str">
        <f t="shared" si="94"/>
        <v>09</v>
      </c>
      <c r="X748" t="str">
        <f t="shared" si="95"/>
        <v/>
      </c>
    </row>
    <row r="749" spans="1:24" hidden="1" x14ac:dyDescent="0.2">
      <c r="A749" s="12" t="s">
        <v>2788</v>
      </c>
      <c r="B749" s="12">
        <v>273528</v>
      </c>
      <c r="C749" s="12" t="s">
        <v>20</v>
      </c>
      <c r="D749" s="12" t="s">
        <v>21</v>
      </c>
      <c r="E749" s="12" t="s">
        <v>12</v>
      </c>
      <c r="F749" s="12" t="s">
        <v>13</v>
      </c>
      <c r="G749" s="12" t="s">
        <v>3</v>
      </c>
      <c r="H749" s="12" t="s">
        <v>3</v>
      </c>
      <c r="I749" s="12" t="s">
        <v>32</v>
      </c>
      <c r="J749" s="12" t="s">
        <v>33</v>
      </c>
      <c r="K749" s="12" t="s">
        <v>16</v>
      </c>
      <c r="L749" s="12" t="s">
        <v>17</v>
      </c>
      <c r="M749" s="12" t="s">
        <v>3</v>
      </c>
      <c r="N749" s="12" t="s">
        <v>3</v>
      </c>
      <c r="O749" s="30" t="s">
        <v>3395</v>
      </c>
      <c r="P749" s="2" t="str">
        <f t="shared" si="88"/>
        <v>5002</v>
      </c>
      <c r="Q749" s="9" t="str">
        <f t="shared" si="89"/>
        <v>09110-Alusharidus</v>
      </c>
      <c r="R749" s="9" t="str">
        <f t="shared" si="90"/>
        <v>50</v>
      </c>
      <c r="S749" s="9" t="str">
        <f t="shared" si="91"/>
        <v/>
      </c>
      <c r="T749" s="37" t="str">
        <f t="shared" si="92"/>
        <v>50021-Töötajate töötasu</v>
      </c>
      <c r="U749" s="18" t="s">
        <v>2308</v>
      </c>
      <c r="V749" s="9" t="str">
        <f t="shared" si="93"/>
        <v/>
      </c>
      <c r="W749" t="str">
        <f t="shared" si="94"/>
        <v>09</v>
      </c>
      <c r="X749" t="str">
        <f t="shared" si="95"/>
        <v/>
      </c>
    </row>
    <row r="750" spans="1:24" hidden="1" x14ac:dyDescent="0.2">
      <c r="A750" s="12" t="s">
        <v>2823</v>
      </c>
      <c r="B750" s="12">
        <v>107772</v>
      </c>
      <c r="C750" s="12" t="s">
        <v>26</v>
      </c>
      <c r="D750" s="12" t="s">
        <v>27</v>
      </c>
      <c r="E750" s="12" t="s">
        <v>12</v>
      </c>
      <c r="F750" s="12" t="s">
        <v>13</v>
      </c>
      <c r="G750" s="12" t="s">
        <v>3</v>
      </c>
      <c r="H750" s="12" t="s">
        <v>3</v>
      </c>
      <c r="I750" s="12" t="s">
        <v>32</v>
      </c>
      <c r="J750" s="12" t="s">
        <v>33</v>
      </c>
      <c r="K750" s="12" t="s">
        <v>16</v>
      </c>
      <c r="L750" s="12" t="s">
        <v>17</v>
      </c>
      <c r="M750" s="12" t="s">
        <v>3</v>
      </c>
      <c r="N750" s="12" t="s">
        <v>3</v>
      </c>
      <c r="O750" s="30" t="s">
        <v>3395</v>
      </c>
      <c r="P750" s="2" t="str">
        <f t="shared" si="88"/>
        <v>5063</v>
      </c>
      <c r="Q750" s="9" t="str">
        <f t="shared" si="89"/>
        <v>09110-Alusharidus</v>
      </c>
      <c r="R750" s="9" t="str">
        <f t="shared" si="90"/>
        <v>50</v>
      </c>
      <c r="S750" s="9" t="str">
        <f t="shared" si="91"/>
        <v/>
      </c>
      <c r="T750" s="37" t="str">
        <f t="shared" si="92"/>
        <v>50630-Õpetajate sotsiaalmaks (hariduse toetusfondist)</v>
      </c>
      <c r="U750" s="18" t="s">
        <v>2308</v>
      </c>
      <c r="V750" s="9" t="str">
        <f t="shared" si="93"/>
        <v/>
      </c>
      <c r="W750" t="str">
        <f t="shared" si="94"/>
        <v>09</v>
      </c>
      <c r="X750" t="str">
        <f t="shared" si="95"/>
        <v/>
      </c>
    </row>
    <row r="751" spans="1:24" hidden="1" x14ac:dyDescent="0.2">
      <c r="A751" s="12" t="s">
        <v>2791</v>
      </c>
      <c r="B751" s="12">
        <v>90264</v>
      </c>
      <c r="C751" s="12" t="s">
        <v>18</v>
      </c>
      <c r="D751" s="12" t="s">
        <v>19</v>
      </c>
      <c r="E751" s="12" t="s">
        <v>12</v>
      </c>
      <c r="F751" s="12" t="s">
        <v>13</v>
      </c>
      <c r="G751" s="12" t="s">
        <v>3</v>
      </c>
      <c r="H751" s="12" t="s">
        <v>3</v>
      </c>
      <c r="I751" s="12" t="s">
        <v>32</v>
      </c>
      <c r="J751" s="12" t="s">
        <v>33</v>
      </c>
      <c r="K751" s="12" t="s">
        <v>16</v>
      </c>
      <c r="L751" s="12" t="s">
        <v>17</v>
      </c>
      <c r="M751" s="12" t="s">
        <v>3</v>
      </c>
      <c r="N751" s="12" t="s">
        <v>3</v>
      </c>
      <c r="O751" s="30" t="s">
        <v>3395</v>
      </c>
      <c r="P751" s="2" t="str">
        <f t="shared" si="88"/>
        <v>5063</v>
      </c>
      <c r="Q751" s="9" t="str">
        <f t="shared" si="89"/>
        <v>09110-Alusharidus</v>
      </c>
      <c r="R751" s="9" t="str">
        <f t="shared" si="90"/>
        <v>50</v>
      </c>
      <c r="S751" s="9" t="str">
        <f t="shared" si="91"/>
        <v/>
      </c>
      <c r="T751" s="37" t="str">
        <f t="shared" si="92"/>
        <v>50631-Töötajate v.a. õpetajad sotsiaalmaks</v>
      </c>
      <c r="U751" s="18" t="s">
        <v>2308</v>
      </c>
      <c r="V751" s="9" t="str">
        <f t="shared" si="93"/>
        <v/>
      </c>
      <c r="W751" t="str">
        <f t="shared" si="94"/>
        <v>09</v>
      </c>
      <c r="X751" t="str">
        <f t="shared" si="95"/>
        <v/>
      </c>
    </row>
    <row r="752" spans="1:24" hidden="1" x14ac:dyDescent="0.2">
      <c r="A752" s="12" t="s">
        <v>2824</v>
      </c>
      <c r="B752" s="12">
        <v>2612</v>
      </c>
      <c r="C752" s="12" t="s">
        <v>23</v>
      </c>
      <c r="D752" s="12" t="s">
        <v>24</v>
      </c>
      <c r="E752" s="12" t="s">
        <v>12</v>
      </c>
      <c r="F752" s="12" t="s">
        <v>13</v>
      </c>
      <c r="G752" s="12" t="s">
        <v>3</v>
      </c>
      <c r="H752" s="12" t="s">
        <v>3</v>
      </c>
      <c r="I752" s="12" t="s">
        <v>32</v>
      </c>
      <c r="J752" s="12" t="s">
        <v>33</v>
      </c>
      <c r="K752" s="12" t="s">
        <v>16</v>
      </c>
      <c r="L752" s="12" t="s">
        <v>17</v>
      </c>
      <c r="M752" s="12" t="s">
        <v>3</v>
      </c>
      <c r="N752" s="12" t="s">
        <v>3</v>
      </c>
      <c r="O752" s="30" t="s">
        <v>3395</v>
      </c>
      <c r="P752" s="2" t="str">
        <f t="shared" si="88"/>
        <v>5064</v>
      </c>
      <c r="Q752" s="9" t="str">
        <f t="shared" si="89"/>
        <v>09110-Alusharidus</v>
      </c>
      <c r="R752" s="9" t="str">
        <f t="shared" si="90"/>
        <v>50</v>
      </c>
      <c r="S752" s="9" t="str">
        <f t="shared" si="91"/>
        <v/>
      </c>
      <c r="T752" s="37" t="str">
        <f t="shared" si="92"/>
        <v>50640-Õpetajate töötuskindlustus (hariduse toetusfond)</v>
      </c>
      <c r="U752" s="18" t="s">
        <v>2308</v>
      </c>
      <c r="V752" s="9" t="str">
        <f t="shared" si="93"/>
        <v/>
      </c>
      <c r="W752" t="str">
        <f t="shared" si="94"/>
        <v>09</v>
      </c>
      <c r="X752" t="str">
        <f t="shared" si="95"/>
        <v/>
      </c>
    </row>
    <row r="753" spans="1:24" hidden="1" x14ac:dyDescent="0.2">
      <c r="A753" s="12" t="s">
        <v>2793</v>
      </c>
      <c r="B753" s="12">
        <v>2190</v>
      </c>
      <c r="C753" s="12" t="s">
        <v>10</v>
      </c>
      <c r="D753" s="12" t="s">
        <v>11</v>
      </c>
      <c r="E753" s="12" t="s">
        <v>12</v>
      </c>
      <c r="F753" s="12" t="s">
        <v>13</v>
      </c>
      <c r="G753" s="12" t="s">
        <v>3</v>
      </c>
      <c r="H753" s="12" t="s">
        <v>3</v>
      </c>
      <c r="I753" s="12" t="s">
        <v>32</v>
      </c>
      <c r="J753" s="12" t="s">
        <v>33</v>
      </c>
      <c r="K753" s="12" t="s">
        <v>16</v>
      </c>
      <c r="L753" s="12" t="s">
        <v>17</v>
      </c>
      <c r="M753" s="12" t="s">
        <v>3</v>
      </c>
      <c r="N753" s="12" t="s">
        <v>3</v>
      </c>
      <c r="O753" s="30" t="s">
        <v>3395</v>
      </c>
      <c r="P753" s="2" t="str">
        <f t="shared" si="88"/>
        <v>5064</v>
      </c>
      <c r="Q753" s="9" t="str">
        <f t="shared" si="89"/>
        <v>09110-Alusharidus</v>
      </c>
      <c r="R753" s="9" t="str">
        <f t="shared" si="90"/>
        <v>50</v>
      </c>
      <c r="S753" s="9" t="str">
        <f t="shared" si="91"/>
        <v/>
      </c>
      <c r="T753" s="37" t="str">
        <f t="shared" si="92"/>
        <v>50641-Töötajate v.a. õpetajate töötuskindlustusmakse</v>
      </c>
      <c r="U753" s="18" t="s">
        <v>2308</v>
      </c>
      <c r="V753" s="9" t="str">
        <f t="shared" si="93"/>
        <v/>
      </c>
      <c r="W753" t="str">
        <f t="shared" si="94"/>
        <v>09</v>
      </c>
      <c r="X753" t="str">
        <f t="shared" si="95"/>
        <v/>
      </c>
    </row>
    <row r="754" spans="1:24" hidden="1" x14ac:dyDescent="0.2">
      <c r="A754" s="12" t="s">
        <v>2795</v>
      </c>
      <c r="B754" s="12">
        <v>1520</v>
      </c>
      <c r="C754" s="12" t="s">
        <v>186</v>
      </c>
      <c r="D754" s="12" t="s">
        <v>185</v>
      </c>
      <c r="E754" s="12" t="s">
        <v>12</v>
      </c>
      <c r="F754" s="12" t="s">
        <v>13</v>
      </c>
      <c r="G754" s="12" t="s">
        <v>3</v>
      </c>
      <c r="H754" s="12" t="s">
        <v>3</v>
      </c>
      <c r="I754" s="12" t="s">
        <v>32</v>
      </c>
      <c r="J754" s="12" t="s">
        <v>33</v>
      </c>
      <c r="K754" s="12" t="s">
        <v>16</v>
      </c>
      <c r="L754" s="12" t="s">
        <v>17</v>
      </c>
      <c r="M754" s="12" t="s">
        <v>3</v>
      </c>
      <c r="N754" s="12" t="s">
        <v>3</v>
      </c>
      <c r="O754" s="30" t="s">
        <v>3395</v>
      </c>
      <c r="P754" s="2" t="str">
        <f t="shared" si="88"/>
        <v>5500</v>
      </c>
      <c r="Q754" s="9" t="str">
        <f t="shared" si="89"/>
        <v>09110-Alusharidus</v>
      </c>
      <c r="R754" s="9" t="str">
        <f t="shared" si="90"/>
        <v>55</v>
      </c>
      <c r="S754" s="9" t="str">
        <f t="shared" si="91"/>
        <v/>
      </c>
      <c r="T754" s="37" t="str">
        <f t="shared" si="92"/>
        <v>55000-Bürookulud</v>
      </c>
      <c r="U754" s="18" t="s">
        <v>2308</v>
      </c>
      <c r="V754" s="9" t="str">
        <f t="shared" si="93"/>
        <v/>
      </c>
      <c r="W754" t="str">
        <f t="shared" si="94"/>
        <v>09</v>
      </c>
      <c r="X754" t="str">
        <f t="shared" si="95"/>
        <v/>
      </c>
    </row>
    <row r="755" spans="1:24" hidden="1" x14ac:dyDescent="0.2">
      <c r="A755" s="12" t="s">
        <v>2796</v>
      </c>
      <c r="B755" s="12">
        <v>105</v>
      </c>
      <c r="C755" s="12" t="s">
        <v>184</v>
      </c>
      <c r="D755" s="12" t="s">
        <v>183</v>
      </c>
      <c r="E755" s="12" t="s">
        <v>12</v>
      </c>
      <c r="F755" s="12" t="s">
        <v>13</v>
      </c>
      <c r="G755" s="12" t="s">
        <v>3</v>
      </c>
      <c r="H755" s="12" t="s">
        <v>3</v>
      </c>
      <c r="I755" s="12" t="s">
        <v>32</v>
      </c>
      <c r="J755" s="12" t="s">
        <v>33</v>
      </c>
      <c r="K755" s="12" t="s">
        <v>16</v>
      </c>
      <c r="L755" s="12" t="s">
        <v>17</v>
      </c>
      <c r="M755" s="12" t="s">
        <v>3</v>
      </c>
      <c r="N755" s="12" t="s">
        <v>3</v>
      </c>
      <c r="O755" s="30" t="s">
        <v>3395</v>
      </c>
      <c r="P755" s="2" t="str">
        <f t="shared" si="88"/>
        <v>5500</v>
      </c>
      <c r="Q755" s="9" t="str">
        <f t="shared" si="89"/>
        <v>09110-Alusharidus</v>
      </c>
      <c r="R755" s="9" t="str">
        <f t="shared" si="90"/>
        <v>55</v>
      </c>
      <c r="S755" s="9" t="str">
        <f t="shared" si="91"/>
        <v/>
      </c>
      <c r="T755" s="37" t="str">
        <f t="shared" si="92"/>
        <v>55001-Raamatud, ajalehed, ajakirjad, muud trükised</v>
      </c>
      <c r="U755" s="18" t="s">
        <v>2308</v>
      </c>
      <c r="V755" s="9" t="str">
        <f t="shared" si="93"/>
        <v/>
      </c>
      <c r="W755" t="str">
        <f t="shared" si="94"/>
        <v>09</v>
      </c>
      <c r="X755" t="str">
        <f t="shared" si="95"/>
        <v/>
      </c>
    </row>
    <row r="756" spans="1:24" hidden="1" x14ac:dyDescent="0.2">
      <c r="A756" s="12" t="s">
        <v>2797</v>
      </c>
      <c r="B756" s="12">
        <v>760</v>
      </c>
      <c r="C756" s="12" t="s">
        <v>182</v>
      </c>
      <c r="D756" s="12" t="s">
        <v>181</v>
      </c>
      <c r="E756" s="12" t="s">
        <v>12</v>
      </c>
      <c r="F756" s="12" t="s">
        <v>13</v>
      </c>
      <c r="G756" s="12" t="s">
        <v>3</v>
      </c>
      <c r="H756" s="12" t="s">
        <v>3</v>
      </c>
      <c r="I756" s="12" t="s">
        <v>32</v>
      </c>
      <c r="J756" s="12" t="s">
        <v>33</v>
      </c>
      <c r="K756" s="12" t="s">
        <v>16</v>
      </c>
      <c r="L756" s="12" t="s">
        <v>17</v>
      </c>
      <c r="M756" s="12" t="s">
        <v>3</v>
      </c>
      <c r="N756" s="12" t="s">
        <v>3</v>
      </c>
      <c r="O756" s="30" t="s">
        <v>3395</v>
      </c>
      <c r="P756" s="2" t="str">
        <f t="shared" si="88"/>
        <v>5500</v>
      </c>
      <c r="Q756" s="9" t="str">
        <f t="shared" si="89"/>
        <v>09110-Alusharidus</v>
      </c>
      <c r="R756" s="9" t="str">
        <f t="shared" si="90"/>
        <v>55</v>
      </c>
      <c r="S756" s="9" t="str">
        <f t="shared" si="91"/>
        <v/>
      </c>
      <c r="T756" s="37" t="str">
        <f t="shared" si="92"/>
        <v>55002-Paljundus- ja printimiskulud</v>
      </c>
      <c r="U756" s="18" t="s">
        <v>2308</v>
      </c>
      <c r="V756" s="9" t="str">
        <f t="shared" si="93"/>
        <v/>
      </c>
      <c r="W756" t="str">
        <f t="shared" si="94"/>
        <v>09</v>
      </c>
      <c r="X756" t="str">
        <f t="shared" si="95"/>
        <v/>
      </c>
    </row>
    <row r="757" spans="1:24" hidden="1" x14ac:dyDescent="0.2">
      <c r="A757" s="12" t="s">
        <v>2798</v>
      </c>
      <c r="B757" s="12">
        <v>570</v>
      </c>
      <c r="C757" s="12" t="s">
        <v>133</v>
      </c>
      <c r="D757" s="12" t="s">
        <v>132</v>
      </c>
      <c r="E757" s="12" t="s">
        <v>12</v>
      </c>
      <c r="F757" s="12" t="s">
        <v>13</v>
      </c>
      <c r="G757" s="12" t="s">
        <v>3</v>
      </c>
      <c r="H757" s="12" t="s">
        <v>3</v>
      </c>
      <c r="I757" s="12" t="s">
        <v>32</v>
      </c>
      <c r="J757" s="12" t="s">
        <v>33</v>
      </c>
      <c r="K757" s="12" t="s">
        <v>16</v>
      </c>
      <c r="L757" s="12" t="s">
        <v>17</v>
      </c>
      <c r="M757" s="12" t="s">
        <v>3</v>
      </c>
      <c r="N757" s="12" t="s">
        <v>3</v>
      </c>
      <c r="O757" s="30" t="s">
        <v>3395</v>
      </c>
      <c r="P757" s="2" t="str">
        <f t="shared" si="88"/>
        <v>5500</v>
      </c>
      <c r="Q757" s="9" t="str">
        <f t="shared" si="89"/>
        <v>09110-Alusharidus</v>
      </c>
      <c r="R757" s="9" t="str">
        <f t="shared" si="90"/>
        <v>55</v>
      </c>
      <c r="S757" s="9" t="str">
        <f t="shared" si="91"/>
        <v/>
      </c>
      <c r="T757" s="37" t="str">
        <f t="shared" si="92"/>
        <v>55003-Sidekulud</v>
      </c>
      <c r="U757" s="18" t="s">
        <v>2308</v>
      </c>
      <c r="V757" s="9" t="str">
        <f t="shared" si="93"/>
        <v/>
      </c>
      <c r="W757" t="str">
        <f t="shared" si="94"/>
        <v>09</v>
      </c>
      <c r="X757" t="str">
        <f t="shared" si="95"/>
        <v/>
      </c>
    </row>
    <row r="758" spans="1:24" hidden="1" x14ac:dyDescent="0.2">
      <c r="A758" s="12" t="s">
        <v>2799</v>
      </c>
      <c r="B758" s="12">
        <v>46</v>
      </c>
      <c r="C758" s="12" t="s">
        <v>131</v>
      </c>
      <c r="D758" s="12" t="s">
        <v>130</v>
      </c>
      <c r="E758" s="12" t="s">
        <v>12</v>
      </c>
      <c r="F758" s="12" t="s">
        <v>13</v>
      </c>
      <c r="G758" s="12" t="s">
        <v>3</v>
      </c>
      <c r="H758" s="12" t="s">
        <v>3</v>
      </c>
      <c r="I758" s="12" t="s">
        <v>32</v>
      </c>
      <c r="J758" s="12" t="s">
        <v>33</v>
      </c>
      <c r="K758" s="12" t="s">
        <v>16</v>
      </c>
      <c r="L758" s="12" t="s">
        <v>17</v>
      </c>
      <c r="M758" s="12" t="s">
        <v>3</v>
      </c>
      <c r="N758" s="12" t="s">
        <v>3</v>
      </c>
      <c r="O758" s="30" t="s">
        <v>3395</v>
      </c>
      <c r="P758" s="2" t="str">
        <f t="shared" si="88"/>
        <v>5500</v>
      </c>
      <c r="Q758" s="9" t="str">
        <f t="shared" si="89"/>
        <v>09110-Alusharidus</v>
      </c>
      <c r="R758" s="9" t="str">
        <f t="shared" si="90"/>
        <v>55</v>
      </c>
      <c r="S758" s="9" t="str">
        <f t="shared" si="91"/>
        <v/>
      </c>
      <c r="T758" s="37" t="str">
        <f t="shared" si="92"/>
        <v>55004-Postikulud</v>
      </c>
      <c r="U758" s="18" t="s">
        <v>2308</v>
      </c>
      <c r="V758" s="9" t="str">
        <f t="shared" si="93"/>
        <v/>
      </c>
      <c r="W758" t="str">
        <f t="shared" si="94"/>
        <v>09</v>
      </c>
      <c r="X758" t="str">
        <f t="shared" si="95"/>
        <v/>
      </c>
    </row>
    <row r="759" spans="1:24" hidden="1" x14ac:dyDescent="0.2">
      <c r="A759" s="12" t="s">
        <v>2800</v>
      </c>
      <c r="B759" s="12">
        <v>181</v>
      </c>
      <c r="C759" s="12" t="s">
        <v>180</v>
      </c>
      <c r="D759" s="12" t="s">
        <v>179</v>
      </c>
      <c r="E759" s="12" t="s">
        <v>12</v>
      </c>
      <c r="F759" s="12" t="s">
        <v>13</v>
      </c>
      <c r="G759" s="12" t="s">
        <v>3</v>
      </c>
      <c r="H759" s="12" t="s">
        <v>3</v>
      </c>
      <c r="I759" s="12" t="s">
        <v>32</v>
      </c>
      <c r="J759" s="12" t="s">
        <v>33</v>
      </c>
      <c r="K759" s="12" t="s">
        <v>16</v>
      </c>
      <c r="L759" s="12" t="s">
        <v>17</v>
      </c>
      <c r="M759" s="12" t="s">
        <v>3</v>
      </c>
      <c r="N759" s="12" t="s">
        <v>3</v>
      </c>
      <c r="O759" s="30" t="s">
        <v>3395</v>
      </c>
      <c r="P759" s="2" t="str">
        <f t="shared" si="88"/>
        <v>5500</v>
      </c>
      <c r="Q759" s="9" t="str">
        <f t="shared" si="89"/>
        <v>09110-Alusharidus</v>
      </c>
      <c r="R759" s="9" t="str">
        <f t="shared" si="90"/>
        <v>55</v>
      </c>
      <c r="S759" s="9" t="str">
        <f t="shared" si="91"/>
        <v/>
      </c>
      <c r="T759" s="37" t="str">
        <f t="shared" si="92"/>
        <v>55005-Esindus- ja vastuvõtukulud</v>
      </c>
      <c r="U759" s="18" t="s">
        <v>2308</v>
      </c>
      <c r="V759" s="9" t="str">
        <f t="shared" si="93"/>
        <v/>
      </c>
      <c r="W759" t="str">
        <f t="shared" si="94"/>
        <v>09</v>
      </c>
      <c r="X759" t="str">
        <f t="shared" si="95"/>
        <v/>
      </c>
    </row>
    <row r="760" spans="1:24" hidden="1" x14ac:dyDescent="0.2">
      <c r="A760" s="12" t="s">
        <v>2801</v>
      </c>
      <c r="B760" s="12">
        <v>271</v>
      </c>
      <c r="C760" s="12" t="s">
        <v>256</v>
      </c>
      <c r="D760" s="12" t="s">
        <v>255</v>
      </c>
      <c r="E760" s="12" t="s">
        <v>12</v>
      </c>
      <c r="F760" s="12" t="s">
        <v>13</v>
      </c>
      <c r="G760" s="12" t="s">
        <v>3</v>
      </c>
      <c r="H760" s="12" t="s">
        <v>3</v>
      </c>
      <c r="I760" s="12" t="s">
        <v>32</v>
      </c>
      <c r="J760" s="12" t="s">
        <v>33</v>
      </c>
      <c r="K760" s="12" t="s">
        <v>16</v>
      </c>
      <c r="L760" s="12" t="s">
        <v>17</v>
      </c>
      <c r="M760" s="12" t="s">
        <v>3</v>
      </c>
      <c r="N760" s="12" t="s">
        <v>3</v>
      </c>
      <c r="O760" s="30" t="s">
        <v>3395</v>
      </c>
      <c r="P760" s="2" t="str">
        <f t="shared" si="88"/>
        <v>5500</v>
      </c>
      <c r="Q760" s="9" t="str">
        <f t="shared" si="89"/>
        <v>09110-Alusharidus</v>
      </c>
      <c r="R760" s="9" t="str">
        <f t="shared" si="90"/>
        <v>55</v>
      </c>
      <c r="S760" s="9" t="str">
        <f t="shared" si="91"/>
        <v/>
      </c>
      <c r="T760" s="37" t="str">
        <f t="shared" si="92"/>
        <v>55006-Kingitused ja auhinnad kolmandatele isikutele</v>
      </c>
      <c r="U760" s="18" t="s">
        <v>2308</v>
      </c>
      <c r="V760" s="9" t="str">
        <f t="shared" si="93"/>
        <v/>
      </c>
      <c r="W760" t="str">
        <f t="shared" si="94"/>
        <v>09</v>
      </c>
      <c r="X760" t="str">
        <f t="shared" si="95"/>
        <v/>
      </c>
    </row>
    <row r="761" spans="1:24" hidden="1" x14ac:dyDescent="0.2">
      <c r="A761" s="12" t="s">
        <v>2802</v>
      </c>
      <c r="B761" s="12">
        <v>89</v>
      </c>
      <c r="C761" s="12" t="s">
        <v>178</v>
      </c>
      <c r="D761" s="12" t="s">
        <v>177</v>
      </c>
      <c r="E761" s="12" t="s">
        <v>12</v>
      </c>
      <c r="F761" s="12" t="s">
        <v>13</v>
      </c>
      <c r="G761" s="12" t="s">
        <v>3</v>
      </c>
      <c r="H761" s="12" t="s">
        <v>3</v>
      </c>
      <c r="I761" s="12" t="s">
        <v>32</v>
      </c>
      <c r="J761" s="12" t="s">
        <v>33</v>
      </c>
      <c r="K761" s="12" t="s">
        <v>16</v>
      </c>
      <c r="L761" s="12" t="s">
        <v>17</v>
      </c>
      <c r="M761" s="12" t="s">
        <v>3</v>
      </c>
      <c r="N761" s="12" t="s">
        <v>3</v>
      </c>
      <c r="O761" s="30" t="s">
        <v>3395</v>
      </c>
      <c r="P761" s="2" t="str">
        <f t="shared" si="88"/>
        <v>5500</v>
      </c>
      <c r="Q761" s="9" t="str">
        <f t="shared" si="89"/>
        <v>09110-Alusharidus</v>
      </c>
      <c r="R761" s="9" t="str">
        <f t="shared" si="90"/>
        <v>55</v>
      </c>
      <c r="S761" s="9" t="str">
        <f t="shared" si="91"/>
        <v/>
      </c>
      <c r="T761" s="37" t="str">
        <f t="shared" si="92"/>
        <v>55008-Kulud info- ja PR teenustele k.a. ajalehekuulutuse</v>
      </c>
      <c r="U761" s="18" t="s">
        <v>2308</v>
      </c>
      <c r="V761" s="9" t="str">
        <f t="shared" si="93"/>
        <v/>
      </c>
      <c r="W761" t="str">
        <f t="shared" si="94"/>
        <v>09</v>
      </c>
      <c r="X761" t="str">
        <f t="shared" si="95"/>
        <v/>
      </c>
    </row>
    <row r="762" spans="1:24" hidden="1" x14ac:dyDescent="0.2">
      <c r="A762" s="12" t="s">
        <v>2825</v>
      </c>
      <c r="B762" s="12">
        <v>763</v>
      </c>
      <c r="C762" s="12" t="s">
        <v>174</v>
      </c>
      <c r="D762" s="12" t="s">
        <v>173</v>
      </c>
      <c r="E762" s="12" t="s">
        <v>12</v>
      </c>
      <c r="F762" s="12" t="s">
        <v>13</v>
      </c>
      <c r="G762" s="12" t="s">
        <v>3</v>
      </c>
      <c r="H762" s="12" t="s">
        <v>3</v>
      </c>
      <c r="I762" s="12" t="s">
        <v>32</v>
      </c>
      <c r="J762" s="12" t="s">
        <v>33</v>
      </c>
      <c r="K762" s="12" t="s">
        <v>16</v>
      </c>
      <c r="L762" s="12" t="s">
        <v>17</v>
      </c>
      <c r="M762" s="12" t="s">
        <v>3</v>
      </c>
      <c r="N762" s="12" t="s">
        <v>3</v>
      </c>
      <c r="O762" s="30" t="s">
        <v>3395</v>
      </c>
      <c r="P762" s="2" t="str">
        <f t="shared" si="88"/>
        <v>5504</v>
      </c>
      <c r="Q762" s="9" t="str">
        <f t="shared" si="89"/>
        <v>09110-Alusharidus</v>
      </c>
      <c r="R762" s="9" t="str">
        <f t="shared" si="90"/>
        <v>55</v>
      </c>
      <c r="S762" s="9" t="str">
        <f t="shared" si="91"/>
        <v/>
      </c>
      <c r="T762" s="37" t="str">
        <f t="shared" si="92"/>
        <v>55041-Koolituskulud töötajatele, va õpetajad</v>
      </c>
      <c r="U762" s="18" t="s">
        <v>2308</v>
      </c>
      <c r="V762" s="9" t="str">
        <f t="shared" si="93"/>
        <v/>
      </c>
      <c r="W762" t="str">
        <f t="shared" si="94"/>
        <v>09</v>
      </c>
      <c r="X762" t="str">
        <f t="shared" si="95"/>
        <v/>
      </c>
    </row>
    <row r="763" spans="1:24" hidden="1" x14ac:dyDescent="0.2">
      <c r="A763" s="12" t="s">
        <v>2826</v>
      </c>
      <c r="B763" s="12">
        <v>397</v>
      </c>
      <c r="C763" s="12" t="s">
        <v>172</v>
      </c>
      <c r="D763" s="12" t="s">
        <v>171</v>
      </c>
      <c r="E763" s="12" t="s">
        <v>12</v>
      </c>
      <c r="F763" s="12" t="s">
        <v>13</v>
      </c>
      <c r="G763" s="12" t="s">
        <v>3</v>
      </c>
      <c r="H763" s="12" t="s">
        <v>3</v>
      </c>
      <c r="I763" s="12" t="s">
        <v>32</v>
      </c>
      <c r="J763" s="12" t="s">
        <v>33</v>
      </c>
      <c r="K763" s="12" t="s">
        <v>16</v>
      </c>
      <c r="L763" s="12" t="s">
        <v>17</v>
      </c>
      <c r="M763" s="12" t="s">
        <v>3</v>
      </c>
      <c r="N763" s="12" t="s">
        <v>3</v>
      </c>
      <c r="O763" s="30" t="s">
        <v>3395</v>
      </c>
      <c r="P763" s="2" t="str">
        <f t="shared" si="88"/>
        <v>5504</v>
      </c>
      <c r="Q763" s="9" t="str">
        <f t="shared" si="89"/>
        <v>09110-Alusharidus</v>
      </c>
      <c r="R763" s="9" t="str">
        <f t="shared" si="90"/>
        <v>55</v>
      </c>
      <c r="S763" s="9" t="str">
        <f t="shared" si="91"/>
        <v/>
      </c>
      <c r="T763" s="37" t="str">
        <f t="shared" si="92"/>
        <v>55043-Koolituslähetused</v>
      </c>
      <c r="U763" s="18" t="s">
        <v>2308</v>
      </c>
      <c r="V763" s="9" t="str">
        <f t="shared" si="93"/>
        <v/>
      </c>
      <c r="W763" t="str">
        <f t="shared" si="94"/>
        <v>09</v>
      </c>
      <c r="X763" t="str">
        <f t="shared" si="95"/>
        <v/>
      </c>
    </row>
    <row r="764" spans="1:24" hidden="1" x14ac:dyDescent="0.2">
      <c r="A764" s="12" t="s">
        <v>2807</v>
      </c>
      <c r="B764" s="12">
        <v>551</v>
      </c>
      <c r="C764" s="12" t="s">
        <v>170</v>
      </c>
      <c r="D764" s="12" t="s">
        <v>169</v>
      </c>
      <c r="E764" s="12" t="s">
        <v>12</v>
      </c>
      <c r="F764" s="12" t="s">
        <v>13</v>
      </c>
      <c r="G764" s="12" t="s">
        <v>3</v>
      </c>
      <c r="H764" s="12" t="s">
        <v>3</v>
      </c>
      <c r="I764" s="12" t="s">
        <v>32</v>
      </c>
      <c r="J764" s="12" t="s">
        <v>33</v>
      </c>
      <c r="K764" s="12" t="s">
        <v>16</v>
      </c>
      <c r="L764" s="12" t="s">
        <v>17</v>
      </c>
      <c r="M764" s="12" t="s">
        <v>3</v>
      </c>
      <c r="N764" s="12" t="s">
        <v>3</v>
      </c>
      <c r="O764" s="30" t="s">
        <v>3395</v>
      </c>
      <c r="P764" s="2" t="str">
        <f t="shared" si="88"/>
        <v>5513</v>
      </c>
      <c r="Q764" s="9" t="str">
        <f t="shared" si="89"/>
        <v>09110-Alusharidus</v>
      </c>
      <c r="R764" s="9" t="str">
        <f t="shared" si="90"/>
        <v>55</v>
      </c>
      <c r="S764" s="9" t="str">
        <f t="shared" si="91"/>
        <v/>
      </c>
      <c r="T764" s="37" t="str">
        <f t="shared" si="92"/>
        <v>55135-Isikliku sõiduauto kasutamise kulud</v>
      </c>
      <c r="U764" s="18" t="s">
        <v>2308</v>
      </c>
      <c r="V764" s="9" t="str">
        <f t="shared" si="93"/>
        <v/>
      </c>
      <c r="W764" t="str">
        <f t="shared" si="94"/>
        <v>09</v>
      </c>
      <c r="X764" t="str">
        <f t="shared" si="95"/>
        <v/>
      </c>
    </row>
    <row r="765" spans="1:24" hidden="1" x14ac:dyDescent="0.2">
      <c r="A765" s="12" t="s">
        <v>2809</v>
      </c>
      <c r="B765" s="12">
        <v>4000</v>
      </c>
      <c r="C765" s="12" t="s">
        <v>168</v>
      </c>
      <c r="D765" s="12" t="s">
        <v>167</v>
      </c>
      <c r="E765" s="12" t="s">
        <v>12</v>
      </c>
      <c r="F765" s="12" t="s">
        <v>13</v>
      </c>
      <c r="G765" s="12" t="s">
        <v>3</v>
      </c>
      <c r="H765" s="12" t="s">
        <v>3</v>
      </c>
      <c r="I765" s="12" t="s">
        <v>32</v>
      </c>
      <c r="J765" s="12" t="s">
        <v>33</v>
      </c>
      <c r="K765" s="12" t="s">
        <v>16</v>
      </c>
      <c r="L765" s="12" t="s">
        <v>17</v>
      </c>
      <c r="M765" s="12" t="s">
        <v>3</v>
      </c>
      <c r="N765" s="12" t="s">
        <v>3</v>
      </c>
      <c r="O765" s="30" t="s">
        <v>3395</v>
      </c>
      <c r="P765" s="2" t="str">
        <f t="shared" si="88"/>
        <v>5515</v>
      </c>
      <c r="Q765" s="9" t="str">
        <f t="shared" si="89"/>
        <v>09110-Alusharidus</v>
      </c>
      <c r="R765" s="9" t="str">
        <f t="shared" si="90"/>
        <v>55</v>
      </c>
      <c r="S765" s="9" t="str">
        <f t="shared" si="91"/>
        <v/>
      </c>
      <c r="T765" s="37" t="str">
        <f t="shared" si="92"/>
        <v>55151-Ruumide sisustus, mööbel</v>
      </c>
      <c r="U765" s="18" t="s">
        <v>2308</v>
      </c>
      <c r="V765" s="9" t="str">
        <f t="shared" si="93"/>
        <v/>
      </c>
      <c r="W765" t="str">
        <f t="shared" si="94"/>
        <v>09</v>
      </c>
      <c r="X765" t="str">
        <f t="shared" si="95"/>
        <v/>
      </c>
    </row>
    <row r="766" spans="1:24" hidden="1" x14ac:dyDescent="0.2">
      <c r="A766" s="12" t="s">
        <v>2810</v>
      </c>
      <c r="B766" s="12">
        <v>2351</v>
      </c>
      <c r="C766" s="12" t="s">
        <v>166</v>
      </c>
      <c r="D766" s="12" t="s">
        <v>165</v>
      </c>
      <c r="E766" s="12" t="s">
        <v>12</v>
      </c>
      <c r="F766" s="12" t="s">
        <v>13</v>
      </c>
      <c r="G766" s="12" t="s">
        <v>3</v>
      </c>
      <c r="H766" s="12" t="s">
        <v>3</v>
      </c>
      <c r="I766" s="12" t="s">
        <v>32</v>
      </c>
      <c r="J766" s="12" t="s">
        <v>33</v>
      </c>
      <c r="K766" s="12" t="s">
        <v>16</v>
      </c>
      <c r="L766" s="12" t="s">
        <v>17</v>
      </c>
      <c r="M766" s="12" t="s">
        <v>3</v>
      </c>
      <c r="N766" s="12" t="s">
        <v>3</v>
      </c>
      <c r="O766" s="30" t="s">
        <v>3395</v>
      </c>
      <c r="P766" s="2" t="str">
        <f t="shared" si="88"/>
        <v>5515</v>
      </c>
      <c r="Q766" s="9" t="str">
        <f t="shared" si="89"/>
        <v>09110-Alusharidus</v>
      </c>
      <c r="R766" s="9" t="str">
        <f t="shared" si="90"/>
        <v>55</v>
      </c>
      <c r="S766" s="9" t="str">
        <f t="shared" si="91"/>
        <v/>
      </c>
      <c r="T766" s="37" t="str">
        <f t="shared" si="92"/>
        <v>55152-Büroomasinad, olmetehnika</v>
      </c>
      <c r="U766" s="18" t="s">
        <v>2308</v>
      </c>
      <c r="V766" s="9" t="str">
        <f t="shared" si="93"/>
        <v/>
      </c>
      <c r="W766" t="str">
        <f t="shared" si="94"/>
        <v>09</v>
      </c>
      <c r="X766" t="str">
        <f t="shared" si="95"/>
        <v/>
      </c>
    </row>
    <row r="767" spans="1:24" hidden="1" x14ac:dyDescent="0.2">
      <c r="A767" s="12" t="s">
        <v>2811</v>
      </c>
      <c r="B767" s="12">
        <v>4750</v>
      </c>
      <c r="C767" s="12" t="s">
        <v>164</v>
      </c>
      <c r="D767" s="12" t="s">
        <v>163</v>
      </c>
      <c r="E767" s="12" t="s">
        <v>12</v>
      </c>
      <c r="F767" s="12" t="s">
        <v>13</v>
      </c>
      <c r="G767" s="12" t="s">
        <v>3</v>
      </c>
      <c r="H767" s="12" t="s">
        <v>3</v>
      </c>
      <c r="I767" s="12" t="s">
        <v>32</v>
      </c>
      <c r="J767" s="12" t="s">
        <v>33</v>
      </c>
      <c r="K767" s="12" t="s">
        <v>16</v>
      </c>
      <c r="L767" s="12" t="s">
        <v>17</v>
      </c>
      <c r="M767" s="12" t="s">
        <v>3</v>
      </c>
      <c r="N767" s="12" t="s">
        <v>3</v>
      </c>
      <c r="O767" s="30" t="s">
        <v>3395</v>
      </c>
      <c r="P767" s="2" t="str">
        <f t="shared" si="88"/>
        <v>5515</v>
      </c>
      <c r="Q767" s="9" t="str">
        <f t="shared" si="89"/>
        <v>09110-Alusharidus</v>
      </c>
      <c r="R767" s="9" t="str">
        <f t="shared" si="90"/>
        <v>55</v>
      </c>
      <c r="S767" s="9" t="str">
        <f t="shared" si="91"/>
        <v/>
      </c>
      <c r="T767" s="37" t="str">
        <f t="shared" si="92"/>
        <v>55153-Inventari remondikulud</v>
      </c>
      <c r="U767" s="18" t="s">
        <v>2308</v>
      </c>
      <c r="V767" s="9" t="str">
        <f t="shared" si="93"/>
        <v/>
      </c>
      <c r="W767" t="str">
        <f t="shared" si="94"/>
        <v>09</v>
      </c>
      <c r="X767" t="str">
        <f t="shared" si="95"/>
        <v/>
      </c>
    </row>
    <row r="768" spans="1:24" hidden="1" x14ac:dyDescent="0.2">
      <c r="A768" s="12" t="s">
        <v>2813</v>
      </c>
      <c r="B768" s="12">
        <v>5691</v>
      </c>
      <c r="C768" s="12" t="s">
        <v>160</v>
      </c>
      <c r="D768" s="12" t="s">
        <v>159</v>
      </c>
      <c r="E768" s="12" t="s">
        <v>12</v>
      </c>
      <c r="F768" s="12" t="s">
        <v>13</v>
      </c>
      <c r="G768" s="12" t="s">
        <v>3</v>
      </c>
      <c r="H768" s="12" t="s">
        <v>3</v>
      </c>
      <c r="I768" s="12" t="s">
        <v>32</v>
      </c>
      <c r="J768" s="12" t="s">
        <v>33</v>
      </c>
      <c r="K768" s="12" t="s">
        <v>16</v>
      </c>
      <c r="L768" s="12" t="s">
        <v>17</v>
      </c>
      <c r="M768" s="12" t="s">
        <v>3</v>
      </c>
      <c r="N768" s="12" t="s">
        <v>3</v>
      </c>
      <c r="O768" s="30" t="s">
        <v>3395</v>
      </c>
      <c r="P768" s="2" t="str">
        <f t="shared" si="88"/>
        <v>5515</v>
      </c>
      <c r="Q768" s="9" t="str">
        <f t="shared" si="89"/>
        <v>09110-Alusharidus</v>
      </c>
      <c r="R768" s="9" t="str">
        <f t="shared" si="90"/>
        <v>55</v>
      </c>
      <c r="S768" s="9" t="str">
        <f t="shared" si="91"/>
        <v/>
      </c>
      <c r="T768" s="37" t="str">
        <f t="shared" si="92"/>
        <v>55157-Inventari hooldus</v>
      </c>
      <c r="U768" s="18" t="s">
        <v>2308</v>
      </c>
      <c r="V768" s="9" t="str">
        <f t="shared" si="93"/>
        <v/>
      </c>
      <c r="W768" t="str">
        <f t="shared" si="94"/>
        <v>09</v>
      </c>
      <c r="X768" t="str">
        <f t="shared" si="95"/>
        <v/>
      </c>
    </row>
    <row r="769" spans="1:24" hidden="1" x14ac:dyDescent="0.2">
      <c r="A769" s="12" t="s">
        <v>2827</v>
      </c>
      <c r="B769" s="12">
        <v>5670</v>
      </c>
      <c r="C769" s="12" t="s">
        <v>158</v>
      </c>
      <c r="D769" s="12" t="s">
        <v>157</v>
      </c>
      <c r="E769" s="12" t="s">
        <v>12</v>
      </c>
      <c r="F769" s="12" t="s">
        <v>13</v>
      </c>
      <c r="G769" s="12" t="s">
        <v>3</v>
      </c>
      <c r="H769" s="12" t="s">
        <v>3</v>
      </c>
      <c r="I769" s="12" t="s">
        <v>32</v>
      </c>
      <c r="J769" s="12" t="s">
        <v>33</v>
      </c>
      <c r="K769" s="12" t="s">
        <v>16</v>
      </c>
      <c r="L769" s="12" t="s">
        <v>17</v>
      </c>
      <c r="M769" s="12" t="s">
        <v>3</v>
      </c>
      <c r="N769" s="12" t="s">
        <v>3</v>
      </c>
      <c r="O769" s="30" t="s">
        <v>3395</v>
      </c>
      <c r="P769" s="2" t="str">
        <f t="shared" si="88"/>
        <v>5515</v>
      </c>
      <c r="Q769" s="9" t="str">
        <f t="shared" si="89"/>
        <v>09110-Alusharidus</v>
      </c>
      <c r="R769" s="9" t="str">
        <f t="shared" si="90"/>
        <v>55</v>
      </c>
      <c r="S769" s="9" t="str">
        <f t="shared" si="91"/>
        <v/>
      </c>
      <c r="T769" s="37" t="str">
        <f t="shared" si="92"/>
        <v>55159-Muud inventarikulud</v>
      </c>
      <c r="U769" s="18" t="s">
        <v>2308</v>
      </c>
      <c r="V769" s="9" t="str">
        <f t="shared" si="93"/>
        <v/>
      </c>
      <c r="W769" t="str">
        <f t="shared" si="94"/>
        <v>09</v>
      </c>
      <c r="X769" t="str">
        <f t="shared" si="95"/>
        <v/>
      </c>
    </row>
    <row r="770" spans="1:24" hidden="1" x14ac:dyDescent="0.2">
      <c r="A770" s="12" t="s">
        <v>2828</v>
      </c>
      <c r="B770" s="12">
        <v>96119</v>
      </c>
      <c r="C770" s="12" t="s">
        <v>129</v>
      </c>
      <c r="D770" s="12" t="s">
        <v>128</v>
      </c>
      <c r="E770" s="12" t="s">
        <v>12</v>
      </c>
      <c r="F770" s="12" t="s">
        <v>13</v>
      </c>
      <c r="G770" s="12" t="s">
        <v>3</v>
      </c>
      <c r="H770" s="12" t="s">
        <v>3</v>
      </c>
      <c r="I770" s="12" t="s">
        <v>32</v>
      </c>
      <c r="J770" s="12" t="s">
        <v>33</v>
      </c>
      <c r="K770" s="12" t="s">
        <v>16</v>
      </c>
      <c r="L770" s="12" t="s">
        <v>17</v>
      </c>
      <c r="M770" s="12" t="s">
        <v>3</v>
      </c>
      <c r="N770" s="12" t="s">
        <v>3</v>
      </c>
      <c r="O770" s="30" t="s">
        <v>3395</v>
      </c>
      <c r="P770" s="2" t="str">
        <f t="shared" si="88"/>
        <v>5521</v>
      </c>
      <c r="Q770" s="9" t="str">
        <f t="shared" si="89"/>
        <v>09110-Alusharidus</v>
      </c>
      <c r="R770" s="9" t="str">
        <f t="shared" si="90"/>
        <v>55</v>
      </c>
      <c r="S770" s="9" t="str">
        <f t="shared" si="91"/>
        <v/>
      </c>
      <c r="T770" s="37" t="str">
        <f t="shared" si="92"/>
        <v>5521-TOIDUAINED JA TOITLUSTUSTEENUSED</v>
      </c>
      <c r="U770" s="18" t="s">
        <v>2308</v>
      </c>
      <c r="V770" s="9" t="str">
        <f t="shared" si="93"/>
        <v/>
      </c>
      <c r="W770" t="str">
        <f t="shared" si="94"/>
        <v>09</v>
      </c>
      <c r="X770" t="str">
        <f t="shared" si="95"/>
        <v/>
      </c>
    </row>
    <row r="771" spans="1:24" hidden="1" x14ac:dyDescent="0.2">
      <c r="A771" s="12" t="s">
        <v>2814</v>
      </c>
      <c r="B771" s="12">
        <v>285</v>
      </c>
      <c r="C771" s="12" t="s">
        <v>156</v>
      </c>
      <c r="D771" s="12" t="s">
        <v>155</v>
      </c>
      <c r="E771" s="12" t="s">
        <v>12</v>
      </c>
      <c r="F771" s="12" t="s">
        <v>13</v>
      </c>
      <c r="G771" s="12" t="s">
        <v>3</v>
      </c>
      <c r="H771" s="12" t="s">
        <v>3</v>
      </c>
      <c r="I771" s="12" t="s">
        <v>32</v>
      </c>
      <c r="J771" s="12" t="s">
        <v>33</v>
      </c>
      <c r="K771" s="12" t="s">
        <v>16</v>
      </c>
      <c r="L771" s="12" t="s">
        <v>17</v>
      </c>
      <c r="M771" s="12" t="s">
        <v>3</v>
      </c>
      <c r="N771" s="12" t="s">
        <v>3</v>
      </c>
      <c r="O771" s="30" t="s">
        <v>3395</v>
      </c>
      <c r="P771" s="2" t="str">
        <f t="shared" ref="P771:P834" si="96">LEFT(C771,4)</f>
        <v>5522</v>
      </c>
      <c r="Q771" s="9" t="str">
        <f t="shared" ref="Q771:Q834" si="97">CONCATENATE(K771,"-",L771)</f>
        <v>09110-Alusharidus</v>
      </c>
      <c r="R771" s="9" t="str">
        <f t="shared" ref="R771:R834" si="98">LEFT(C771,2)</f>
        <v>55</v>
      </c>
      <c r="S771" s="9" t="str">
        <f t="shared" ref="S771:S834" si="99">CONCATENATE(M771,N771)</f>
        <v/>
      </c>
      <c r="T771" s="37" t="str">
        <f t="shared" ref="T771:T834" si="100">CONCATENATE(C771,"-",D771)</f>
        <v>55221-Hügeenitarbed</v>
      </c>
      <c r="U771" s="18" t="s">
        <v>2308</v>
      </c>
      <c r="V771" s="9" t="str">
        <f t="shared" ref="V771:V834" si="101">CONCATENATE(G771,H771)</f>
        <v/>
      </c>
      <c r="W771" t="str">
        <f t="shared" ref="W771:W834" si="102">LEFT(K771,2)</f>
        <v>09</v>
      </c>
      <c r="X771" t="str">
        <f t="shared" ref="X771:X834" si="103">+V771</f>
        <v/>
      </c>
    </row>
    <row r="772" spans="1:24" hidden="1" x14ac:dyDescent="0.2">
      <c r="A772" s="12" t="s">
        <v>2815</v>
      </c>
      <c r="B772" s="12">
        <v>95</v>
      </c>
      <c r="C772" s="12" t="s">
        <v>154</v>
      </c>
      <c r="D772" s="12" t="s">
        <v>153</v>
      </c>
      <c r="E772" s="12" t="s">
        <v>12</v>
      </c>
      <c r="F772" s="12" t="s">
        <v>13</v>
      </c>
      <c r="G772" s="12" t="s">
        <v>3</v>
      </c>
      <c r="H772" s="12" t="s">
        <v>3</v>
      </c>
      <c r="I772" s="12" t="s">
        <v>32</v>
      </c>
      <c r="J772" s="12" t="s">
        <v>33</v>
      </c>
      <c r="K772" s="12" t="s">
        <v>16</v>
      </c>
      <c r="L772" s="12" t="s">
        <v>17</v>
      </c>
      <c r="M772" s="12" t="s">
        <v>3</v>
      </c>
      <c r="N772" s="12" t="s">
        <v>3</v>
      </c>
      <c r="O772" s="30" t="s">
        <v>3395</v>
      </c>
      <c r="P772" s="2" t="str">
        <f t="shared" si="96"/>
        <v>5522</v>
      </c>
      <c r="Q772" s="9" t="str">
        <f t="shared" si="97"/>
        <v>09110-Alusharidus</v>
      </c>
      <c r="R772" s="9" t="str">
        <f t="shared" si="98"/>
        <v>55</v>
      </c>
      <c r="S772" s="9" t="str">
        <f t="shared" si="99"/>
        <v/>
      </c>
      <c r="T772" s="37" t="str">
        <f t="shared" si="100"/>
        <v>55222-Ravimid, töökaitsevahendid (prillid)</v>
      </c>
      <c r="U772" s="18" t="s">
        <v>2308</v>
      </c>
      <c r="V772" s="9" t="str">
        <f t="shared" si="101"/>
        <v/>
      </c>
      <c r="W772" t="str">
        <f t="shared" si="102"/>
        <v>09</v>
      </c>
      <c r="X772" t="str">
        <f t="shared" si="103"/>
        <v/>
      </c>
    </row>
    <row r="773" spans="1:24" hidden="1" x14ac:dyDescent="0.2">
      <c r="A773" s="12" t="s">
        <v>2816</v>
      </c>
      <c r="B773" s="12">
        <v>1596</v>
      </c>
      <c r="C773" s="12" t="s">
        <v>137</v>
      </c>
      <c r="D773" s="12" t="s">
        <v>138</v>
      </c>
      <c r="E773" s="12" t="s">
        <v>12</v>
      </c>
      <c r="F773" s="12" t="s">
        <v>13</v>
      </c>
      <c r="G773" s="12" t="s">
        <v>3</v>
      </c>
      <c r="H773" s="12" t="s">
        <v>3</v>
      </c>
      <c r="I773" s="12" t="s">
        <v>32</v>
      </c>
      <c r="J773" s="12" t="s">
        <v>33</v>
      </c>
      <c r="K773" s="12" t="s">
        <v>16</v>
      </c>
      <c r="L773" s="12" t="s">
        <v>17</v>
      </c>
      <c r="M773" s="12" t="s">
        <v>3</v>
      </c>
      <c r="N773" s="12" t="s">
        <v>3</v>
      </c>
      <c r="O773" s="30" t="s">
        <v>3395</v>
      </c>
      <c r="P773" s="2" t="str">
        <f t="shared" si="96"/>
        <v>5522</v>
      </c>
      <c r="Q773" s="9" t="str">
        <f t="shared" si="97"/>
        <v>09110-Alusharidus</v>
      </c>
      <c r="R773" s="9" t="str">
        <f t="shared" si="98"/>
        <v>55</v>
      </c>
      <c r="S773" s="9" t="str">
        <f t="shared" si="99"/>
        <v/>
      </c>
      <c r="T773" s="37" t="str">
        <f t="shared" si="100"/>
        <v>55223-Tervisekontroll</v>
      </c>
      <c r="U773" s="18" t="s">
        <v>2308</v>
      </c>
      <c r="V773" s="9" t="str">
        <f t="shared" si="101"/>
        <v/>
      </c>
      <c r="W773" t="str">
        <f t="shared" si="102"/>
        <v>09</v>
      </c>
      <c r="X773" t="str">
        <f t="shared" si="103"/>
        <v/>
      </c>
    </row>
    <row r="774" spans="1:24" hidden="1" x14ac:dyDescent="0.2">
      <c r="A774" s="12" t="s">
        <v>2829</v>
      </c>
      <c r="B774" s="12">
        <v>954</v>
      </c>
      <c r="C774" s="12" t="s">
        <v>246</v>
      </c>
      <c r="D774" s="12" t="s">
        <v>247</v>
      </c>
      <c r="E774" s="12" t="s">
        <v>12</v>
      </c>
      <c r="F774" s="12" t="s">
        <v>13</v>
      </c>
      <c r="G774" s="12" t="s">
        <v>3</v>
      </c>
      <c r="H774" s="12" t="s">
        <v>3</v>
      </c>
      <c r="I774" s="12" t="s">
        <v>32</v>
      </c>
      <c r="J774" s="12" t="s">
        <v>33</v>
      </c>
      <c r="K774" s="12" t="s">
        <v>16</v>
      </c>
      <c r="L774" s="12" t="s">
        <v>17</v>
      </c>
      <c r="M774" s="12" t="s">
        <v>3</v>
      </c>
      <c r="N774" s="12" t="s">
        <v>3</v>
      </c>
      <c r="O774" s="30" t="s">
        <v>3395</v>
      </c>
      <c r="P774" s="2" t="str">
        <f t="shared" si="96"/>
        <v>5522</v>
      </c>
      <c r="Q774" s="9" t="str">
        <f t="shared" si="97"/>
        <v>09110-Alusharidus</v>
      </c>
      <c r="R774" s="9" t="str">
        <f t="shared" si="98"/>
        <v>55</v>
      </c>
      <c r="S774" s="9" t="str">
        <f t="shared" si="99"/>
        <v/>
      </c>
      <c r="T774" s="37" t="str">
        <f t="shared" si="100"/>
        <v>55224-Riskianalüüs</v>
      </c>
      <c r="U774" s="18" t="s">
        <v>2308</v>
      </c>
      <c r="V774" s="9" t="str">
        <f t="shared" si="101"/>
        <v/>
      </c>
      <c r="W774" t="str">
        <f t="shared" si="102"/>
        <v>09</v>
      </c>
      <c r="X774" t="str">
        <f t="shared" si="103"/>
        <v/>
      </c>
    </row>
    <row r="775" spans="1:24" hidden="1" x14ac:dyDescent="0.2">
      <c r="A775" s="12" t="s">
        <v>2818</v>
      </c>
      <c r="B775" s="12">
        <v>8659</v>
      </c>
      <c r="C775" s="12" t="s">
        <v>152</v>
      </c>
      <c r="D775" s="12" t="s">
        <v>151</v>
      </c>
      <c r="E775" s="12" t="s">
        <v>12</v>
      </c>
      <c r="F775" s="12" t="s">
        <v>13</v>
      </c>
      <c r="G775" s="12" t="s">
        <v>3</v>
      </c>
      <c r="H775" s="12" t="s">
        <v>3</v>
      </c>
      <c r="I775" s="12" t="s">
        <v>32</v>
      </c>
      <c r="J775" s="12" t="s">
        <v>33</v>
      </c>
      <c r="K775" s="12" t="s">
        <v>16</v>
      </c>
      <c r="L775" s="12" t="s">
        <v>17</v>
      </c>
      <c r="M775" s="12" t="s">
        <v>3</v>
      </c>
      <c r="N775" s="12" t="s">
        <v>3</v>
      </c>
      <c r="O775" s="30" t="s">
        <v>3395</v>
      </c>
      <c r="P775" s="2" t="str">
        <f t="shared" si="96"/>
        <v>5524</v>
      </c>
      <c r="Q775" s="9" t="str">
        <f t="shared" si="97"/>
        <v>09110-Alusharidus</v>
      </c>
      <c r="R775" s="9" t="str">
        <f t="shared" si="98"/>
        <v>55</v>
      </c>
      <c r="S775" s="9" t="str">
        <f t="shared" si="99"/>
        <v/>
      </c>
      <c r="T775" s="37" t="str">
        <f t="shared" si="100"/>
        <v>55243-Kulud muudele õppevahenditele</v>
      </c>
      <c r="U775" s="18" t="s">
        <v>2308</v>
      </c>
      <c r="V775" s="9" t="str">
        <f t="shared" si="101"/>
        <v/>
      </c>
      <c r="W775" t="str">
        <f t="shared" si="102"/>
        <v>09</v>
      </c>
      <c r="X775" t="str">
        <f t="shared" si="103"/>
        <v/>
      </c>
    </row>
    <row r="776" spans="1:24" hidden="1" x14ac:dyDescent="0.2">
      <c r="A776" s="12" t="s">
        <v>2820</v>
      </c>
      <c r="B776" s="12">
        <v>475</v>
      </c>
      <c r="C776" s="12" t="s">
        <v>140</v>
      </c>
      <c r="D776" s="12" t="s">
        <v>139</v>
      </c>
      <c r="E776" s="12" t="s">
        <v>12</v>
      </c>
      <c r="F776" s="12" t="s">
        <v>13</v>
      </c>
      <c r="G776" s="12" t="s">
        <v>3</v>
      </c>
      <c r="H776" s="12" t="s">
        <v>3</v>
      </c>
      <c r="I776" s="12" t="s">
        <v>32</v>
      </c>
      <c r="J776" s="12" t="s">
        <v>33</v>
      </c>
      <c r="K776" s="12" t="s">
        <v>16</v>
      </c>
      <c r="L776" s="12" t="s">
        <v>17</v>
      </c>
      <c r="M776" s="12" t="s">
        <v>3</v>
      </c>
      <c r="N776" s="12" t="s">
        <v>3</v>
      </c>
      <c r="O776" s="30" t="s">
        <v>3395</v>
      </c>
      <c r="P776" s="2" t="str">
        <f t="shared" si="96"/>
        <v>5525</v>
      </c>
      <c r="Q776" s="9" t="str">
        <f t="shared" si="97"/>
        <v>09110-Alusharidus</v>
      </c>
      <c r="R776" s="9" t="str">
        <f t="shared" si="98"/>
        <v>55</v>
      </c>
      <c r="S776" s="9" t="str">
        <f t="shared" si="99"/>
        <v/>
      </c>
      <c r="T776" s="37" t="str">
        <f t="shared" si="100"/>
        <v>55251-kultuuri- ja vaba aja sisustamise kulud</v>
      </c>
      <c r="U776" s="18" t="s">
        <v>2308</v>
      </c>
      <c r="V776" s="9" t="str">
        <f t="shared" si="101"/>
        <v/>
      </c>
      <c r="W776" t="str">
        <f t="shared" si="102"/>
        <v>09</v>
      </c>
      <c r="X776" t="str">
        <f t="shared" si="103"/>
        <v/>
      </c>
    </row>
    <row r="777" spans="1:24" hidden="1" x14ac:dyDescent="0.2">
      <c r="A777" s="12" t="s">
        <v>147</v>
      </c>
      <c r="B777" s="12">
        <v>133523</v>
      </c>
      <c r="C777" s="12" t="s">
        <v>148</v>
      </c>
      <c r="D777" s="12" t="s">
        <v>147</v>
      </c>
      <c r="E777" s="12" t="s">
        <v>143</v>
      </c>
      <c r="F777" s="12" t="s">
        <v>144</v>
      </c>
      <c r="G777" s="12" t="s">
        <v>3</v>
      </c>
      <c r="H777" s="12" t="s">
        <v>3</v>
      </c>
      <c r="I777" s="12" t="s">
        <v>32</v>
      </c>
      <c r="J777" s="12" t="s">
        <v>33</v>
      </c>
      <c r="K777" s="12" t="s">
        <v>16</v>
      </c>
      <c r="L777" s="12" t="s">
        <v>17</v>
      </c>
      <c r="M777" s="12" t="s">
        <v>3</v>
      </c>
      <c r="N777" s="12" t="s">
        <v>3</v>
      </c>
      <c r="O777" s="30" t="s">
        <v>3395</v>
      </c>
      <c r="P777" s="2" t="str">
        <f t="shared" si="96"/>
        <v>3220</v>
      </c>
      <c r="Q777" s="9" t="str">
        <f t="shared" si="97"/>
        <v>09110-Alusharidus</v>
      </c>
      <c r="R777" s="9" t="str">
        <f t="shared" si="98"/>
        <v>32</v>
      </c>
      <c r="S777" s="9" t="str">
        <f t="shared" si="99"/>
        <v/>
      </c>
      <c r="T777" s="37" t="str">
        <f t="shared" si="100"/>
        <v>32201-Lasteaia kohatasu</v>
      </c>
      <c r="U777" s="18" t="s">
        <v>2308</v>
      </c>
      <c r="V777" s="9" t="str">
        <f t="shared" si="101"/>
        <v/>
      </c>
      <c r="W777" t="str">
        <f t="shared" si="102"/>
        <v>09</v>
      </c>
      <c r="X777" t="str">
        <f t="shared" si="103"/>
        <v/>
      </c>
    </row>
    <row r="778" spans="1:24" hidden="1" x14ac:dyDescent="0.2">
      <c r="A778" s="12" t="s">
        <v>145</v>
      </c>
      <c r="B778" s="12">
        <v>37422</v>
      </c>
      <c r="C778" s="12" t="s">
        <v>146</v>
      </c>
      <c r="D778" s="12" t="s">
        <v>145</v>
      </c>
      <c r="E778" s="12" t="s">
        <v>143</v>
      </c>
      <c r="F778" s="12" t="s">
        <v>144</v>
      </c>
      <c r="G778" s="12" t="s">
        <v>3</v>
      </c>
      <c r="H778" s="12" t="s">
        <v>3</v>
      </c>
      <c r="I778" s="12" t="s">
        <v>32</v>
      </c>
      <c r="J778" s="12" t="s">
        <v>33</v>
      </c>
      <c r="K778" s="12" t="s">
        <v>16</v>
      </c>
      <c r="L778" s="12" t="s">
        <v>17</v>
      </c>
      <c r="M778" s="12" t="s">
        <v>3</v>
      </c>
      <c r="N778" s="12" t="s">
        <v>3</v>
      </c>
      <c r="O778" s="30" t="s">
        <v>3395</v>
      </c>
      <c r="P778" s="2" t="str">
        <f t="shared" si="96"/>
        <v>3220</v>
      </c>
      <c r="Q778" s="9" t="str">
        <f t="shared" si="97"/>
        <v>09110-Alusharidus</v>
      </c>
      <c r="R778" s="9" t="str">
        <f t="shared" si="98"/>
        <v>32</v>
      </c>
      <c r="S778" s="9" t="str">
        <f t="shared" si="99"/>
        <v/>
      </c>
      <c r="T778" s="37" t="str">
        <f t="shared" si="100"/>
        <v>32202-Lasteaialaste toiduraha</v>
      </c>
      <c r="U778" s="18" t="s">
        <v>2308</v>
      </c>
      <c r="V778" s="9" t="str">
        <f t="shared" si="101"/>
        <v/>
      </c>
      <c r="W778" t="str">
        <f t="shared" si="102"/>
        <v>09</v>
      </c>
      <c r="X778" t="str">
        <f t="shared" si="103"/>
        <v/>
      </c>
    </row>
    <row r="779" spans="1:24" hidden="1" x14ac:dyDescent="0.2">
      <c r="A779" s="12" t="s">
        <v>2821</v>
      </c>
      <c r="B779" s="12">
        <v>160</v>
      </c>
      <c r="C779" s="12" t="s">
        <v>195</v>
      </c>
      <c r="D779" s="12" t="s">
        <v>194</v>
      </c>
      <c r="E779" s="12" t="s">
        <v>12</v>
      </c>
      <c r="F779" s="12" t="s">
        <v>13</v>
      </c>
      <c r="G779" s="12" t="s">
        <v>3</v>
      </c>
      <c r="H779" s="12" t="s">
        <v>3</v>
      </c>
      <c r="I779" s="12" t="s">
        <v>72</v>
      </c>
      <c r="J779" s="12" t="s">
        <v>73</v>
      </c>
      <c r="K779" s="12" t="s">
        <v>38</v>
      </c>
      <c r="L779" s="12" t="s">
        <v>39</v>
      </c>
      <c r="M779" s="12" t="s">
        <v>3</v>
      </c>
      <c r="N779" s="12" t="s">
        <v>3</v>
      </c>
      <c r="O779" s="30" t="s">
        <v>3395</v>
      </c>
      <c r="P779" s="2" t="str">
        <f t="shared" si="96"/>
        <v>4528</v>
      </c>
      <c r="Q779" s="9" t="str">
        <f t="shared" si="97"/>
        <v>09212-Põhihariduse otsekulud</v>
      </c>
      <c r="R779" s="9" t="str">
        <f t="shared" si="98"/>
        <v>45</v>
      </c>
      <c r="S779" s="9" t="str">
        <f t="shared" si="99"/>
        <v/>
      </c>
      <c r="T779" s="37" t="str">
        <f t="shared" si="100"/>
        <v>4528-muudele residentidele</v>
      </c>
      <c r="U779" s="18" t="s">
        <v>2308</v>
      </c>
      <c r="V779" s="9" t="str">
        <f t="shared" si="101"/>
        <v/>
      </c>
      <c r="W779" t="str">
        <f t="shared" si="102"/>
        <v>09</v>
      </c>
      <c r="X779" t="str">
        <f t="shared" si="103"/>
        <v/>
      </c>
    </row>
    <row r="780" spans="1:24" hidden="1" x14ac:dyDescent="0.2">
      <c r="A780" s="12" t="s">
        <v>2788</v>
      </c>
      <c r="B780" s="12">
        <v>282885</v>
      </c>
      <c r="C780" s="12" t="s">
        <v>20</v>
      </c>
      <c r="D780" s="12" t="s">
        <v>21</v>
      </c>
      <c r="E780" s="12" t="s">
        <v>12</v>
      </c>
      <c r="F780" s="12" t="s">
        <v>13</v>
      </c>
      <c r="G780" s="12" t="s">
        <v>3</v>
      </c>
      <c r="H780" s="12" t="s">
        <v>3</v>
      </c>
      <c r="I780" s="12" t="s">
        <v>72</v>
      </c>
      <c r="J780" s="12" t="s">
        <v>73</v>
      </c>
      <c r="K780" s="12" t="s">
        <v>38</v>
      </c>
      <c r="L780" s="12" t="s">
        <v>39</v>
      </c>
      <c r="M780" s="12" t="s">
        <v>3</v>
      </c>
      <c r="N780" s="12" t="s">
        <v>3</v>
      </c>
      <c r="O780" s="30" t="s">
        <v>3395</v>
      </c>
      <c r="P780" s="2" t="str">
        <f t="shared" si="96"/>
        <v>5002</v>
      </c>
      <c r="Q780" s="9" t="str">
        <f t="shared" si="97"/>
        <v>09212-Põhihariduse otsekulud</v>
      </c>
      <c r="R780" s="9" t="str">
        <f t="shared" si="98"/>
        <v>50</v>
      </c>
      <c r="S780" s="9" t="str">
        <f t="shared" si="99"/>
        <v/>
      </c>
      <c r="T780" s="37" t="str">
        <f t="shared" si="100"/>
        <v>50021-Töötajate töötasu</v>
      </c>
      <c r="U780" s="18" t="s">
        <v>2308</v>
      </c>
      <c r="V780" s="9" t="str">
        <f t="shared" si="101"/>
        <v/>
      </c>
      <c r="W780" t="str">
        <f t="shared" si="102"/>
        <v>09</v>
      </c>
      <c r="X780" t="str">
        <f t="shared" si="103"/>
        <v/>
      </c>
    </row>
    <row r="781" spans="1:24" hidden="1" x14ac:dyDescent="0.2">
      <c r="A781" s="12" t="s">
        <v>2789</v>
      </c>
      <c r="B781" s="12">
        <v>14205</v>
      </c>
      <c r="C781" s="12" t="s">
        <v>470</v>
      </c>
      <c r="D781" s="12" t="s">
        <v>469</v>
      </c>
      <c r="E781" s="12" t="s">
        <v>12</v>
      </c>
      <c r="F781" s="12" t="s">
        <v>13</v>
      </c>
      <c r="G781" s="12" t="s">
        <v>3</v>
      </c>
      <c r="H781" s="12" t="s">
        <v>3</v>
      </c>
      <c r="I781" s="12" t="s">
        <v>72</v>
      </c>
      <c r="J781" s="12" t="s">
        <v>73</v>
      </c>
      <c r="K781" s="12" t="s">
        <v>38</v>
      </c>
      <c r="L781" s="12" t="s">
        <v>39</v>
      </c>
      <c r="M781" s="12" t="s">
        <v>3</v>
      </c>
      <c r="N781" s="12" t="s">
        <v>3</v>
      </c>
      <c r="O781" s="30" t="s">
        <v>3395</v>
      </c>
      <c r="P781" s="2" t="str">
        <f t="shared" si="96"/>
        <v>5002</v>
      </c>
      <c r="Q781" s="9" t="str">
        <f t="shared" si="97"/>
        <v>09212-Põhihariduse otsekulud</v>
      </c>
      <c r="R781" s="9" t="str">
        <f t="shared" si="98"/>
        <v>50</v>
      </c>
      <c r="S781" s="9" t="str">
        <f t="shared" si="99"/>
        <v/>
      </c>
      <c r="T781" s="37" t="str">
        <f t="shared" si="100"/>
        <v>50025-Juhtide töötasu koolides</v>
      </c>
      <c r="U781" s="18" t="s">
        <v>2308</v>
      </c>
      <c r="V781" s="9" t="str">
        <f t="shared" si="101"/>
        <v/>
      </c>
      <c r="W781" t="str">
        <f t="shared" si="102"/>
        <v>09</v>
      </c>
      <c r="X781" t="str">
        <f t="shared" si="103"/>
        <v/>
      </c>
    </row>
    <row r="782" spans="1:24" hidden="1" x14ac:dyDescent="0.2">
      <c r="A782" s="12" t="s">
        <v>2790</v>
      </c>
      <c r="B782" s="12">
        <v>3672</v>
      </c>
      <c r="C782" s="12" t="s">
        <v>87</v>
      </c>
      <c r="D782" s="12" t="s">
        <v>88</v>
      </c>
      <c r="E782" s="12" t="s">
        <v>12</v>
      </c>
      <c r="F782" s="12" t="s">
        <v>13</v>
      </c>
      <c r="G782" s="12" t="s">
        <v>3</v>
      </c>
      <c r="H782" s="12" t="s">
        <v>3</v>
      </c>
      <c r="I782" s="12" t="s">
        <v>72</v>
      </c>
      <c r="J782" s="12" t="s">
        <v>73</v>
      </c>
      <c r="K782" s="12" t="s">
        <v>38</v>
      </c>
      <c r="L782" s="12" t="s">
        <v>39</v>
      </c>
      <c r="M782" s="12" t="s">
        <v>3</v>
      </c>
      <c r="N782" s="12" t="s">
        <v>3</v>
      </c>
      <c r="O782" s="30" t="s">
        <v>3395</v>
      </c>
      <c r="P782" s="2" t="str">
        <f t="shared" si="96"/>
        <v>5005</v>
      </c>
      <c r="Q782" s="9" t="str">
        <f t="shared" si="97"/>
        <v>09212-Põhihariduse otsekulud</v>
      </c>
      <c r="R782" s="9" t="str">
        <f t="shared" si="98"/>
        <v>50</v>
      </c>
      <c r="S782" s="9" t="str">
        <f t="shared" si="99"/>
        <v/>
      </c>
      <c r="T782" s="37" t="str">
        <f t="shared" si="100"/>
        <v>5005-Töövõtulepingu alusel füüsilistele isikutele makst</v>
      </c>
      <c r="U782" s="18" t="s">
        <v>2308</v>
      </c>
      <c r="V782" s="9" t="str">
        <f t="shared" si="101"/>
        <v/>
      </c>
      <c r="W782" t="str">
        <f t="shared" si="102"/>
        <v>09</v>
      </c>
      <c r="X782" t="str">
        <f t="shared" si="103"/>
        <v/>
      </c>
    </row>
    <row r="783" spans="1:24" hidden="1" x14ac:dyDescent="0.2">
      <c r="A783" s="12" t="s">
        <v>2791</v>
      </c>
      <c r="B783" s="12">
        <v>94564</v>
      </c>
      <c r="C783" s="12" t="s">
        <v>18</v>
      </c>
      <c r="D783" s="12" t="s">
        <v>19</v>
      </c>
      <c r="E783" s="12" t="s">
        <v>12</v>
      </c>
      <c r="F783" s="12" t="s">
        <v>13</v>
      </c>
      <c r="G783" s="12" t="s">
        <v>3</v>
      </c>
      <c r="H783" s="12" t="s">
        <v>3</v>
      </c>
      <c r="I783" s="12" t="s">
        <v>72</v>
      </c>
      <c r="J783" s="12" t="s">
        <v>73</v>
      </c>
      <c r="K783" s="12" t="s">
        <v>38</v>
      </c>
      <c r="L783" s="12" t="s">
        <v>39</v>
      </c>
      <c r="M783" s="12" t="s">
        <v>3</v>
      </c>
      <c r="N783" s="12" t="s">
        <v>3</v>
      </c>
      <c r="O783" s="30" t="s">
        <v>3395</v>
      </c>
      <c r="P783" s="2" t="str">
        <f t="shared" si="96"/>
        <v>5063</v>
      </c>
      <c r="Q783" s="9" t="str">
        <f t="shared" si="97"/>
        <v>09212-Põhihariduse otsekulud</v>
      </c>
      <c r="R783" s="9" t="str">
        <f t="shared" si="98"/>
        <v>50</v>
      </c>
      <c r="S783" s="9" t="str">
        <f t="shared" si="99"/>
        <v/>
      </c>
      <c r="T783" s="37" t="str">
        <f t="shared" si="100"/>
        <v>50631-Töötajate v.a. õpetajad sotsiaalmaks</v>
      </c>
      <c r="U783" s="18" t="s">
        <v>2308</v>
      </c>
      <c r="V783" s="9" t="str">
        <f t="shared" si="101"/>
        <v/>
      </c>
      <c r="W783" t="str">
        <f t="shared" si="102"/>
        <v>09</v>
      </c>
      <c r="X783" t="str">
        <f t="shared" si="103"/>
        <v/>
      </c>
    </row>
    <row r="784" spans="1:24" hidden="1" x14ac:dyDescent="0.2">
      <c r="A784" s="12" t="s">
        <v>2792</v>
      </c>
      <c r="B784" s="12">
        <v>4688</v>
      </c>
      <c r="C784" s="12" t="s">
        <v>468</v>
      </c>
      <c r="D784" s="12" t="s">
        <v>467</v>
      </c>
      <c r="E784" s="12" t="s">
        <v>12</v>
      </c>
      <c r="F784" s="12" t="s">
        <v>13</v>
      </c>
      <c r="G784" s="12" t="s">
        <v>3</v>
      </c>
      <c r="H784" s="12" t="s">
        <v>3</v>
      </c>
      <c r="I784" s="12" t="s">
        <v>72</v>
      </c>
      <c r="J784" s="12" t="s">
        <v>73</v>
      </c>
      <c r="K784" s="12" t="s">
        <v>38</v>
      </c>
      <c r="L784" s="12" t="s">
        <v>39</v>
      </c>
      <c r="M784" s="12" t="s">
        <v>3</v>
      </c>
      <c r="N784" s="12" t="s">
        <v>3</v>
      </c>
      <c r="O784" s="30" t="s">
        <v>3395</v>
      </c>
      <c r="P784" s="2" t="str">
        <f t="shared" si="96"/>
        <v>5063</v>
      </c>
      <c r="Q784" s="9" t="str">
        <f t="shared" si="97"/>
        <v>09212-Põhihariduse otsekulud</v>
      </c>
      <c r="R784" s="9" t="str">
        <f t="shared" si="98"/>
        <v>50</v>
      </c>
      <c r="S784" s="9" t="str">
        <f t="shared" si="99"/>
        <v/>
      </c>
      <c r="T784" s="37" t="str">
        <f t="shared" si="100"/>
        <v>50635-Juhtide sotsiaalmaks (hariduse toetusfondist)</v>
      </c>
      <c r="U784" s="18" t="s">
        <v>2308</v>
      </c>
      <c r="V784" s="9" t="str">
        <f t="shared" si="101"/>
        <v/>
      </c>
      <c r="W784" t="str">
        <f t="shared" si="102"/>
        <v>09</v>
      </c>
      <c r="X784" t="str">
        <f t="shared" si="103"/>
        <v/>
      </c>
    </row>
    <row r="785" spans="1:24" hidden="1" x14ac:dyDescent="0.2">
      <c r="A785" s="12" t="s">
        <v>2793</v>
      </c>
      <c r="B785" s="12">
        <v>2292</v>
      </c>
      <c r="C785" s="12" t="s">
        <v>10</v>
      </c>
      <c r="D785" s="12" t="s">
        <v>11</v>
      </c>
      <c r="E785" s="12" t="s">
        <v>12</v>
      </c>
      <c r="F785" s="12" t="s">
        <v>13</v>
      </c>
      <c r="G785" s="12" t="s">
        <v>3</v>
      </c>
      <c r="H785" s="12" t="s">
        <v>3</v>
      </c>
      <c r="I785" s="12" t="s">
        <v>72</v>
      </c>
      <c r="J785" s="12" t="s">
        <v>73</v>
      </c>
      <c r="K785" s="12" t="s">
        <v>38</v>
      </c>
      <c r="L785" s="12" t="s">
        <v>39</v>
      </c>
      <c r="M785" s="12" t="s">
        <v>3</v>
      </c>
      <c r="N785" s="12" t="s">
        <v>3</v>
      </c>
      <c r="O785" s="30" t="s">
        <v>3395</v>
      </c>
      <c r="P785" s="2" t="str">
        <f t="shared" si="96"/>
        <v>5064</v>
      </c>
      <c r="Q785" s="9" t="str">
        <f t="shared" si="97"/>
        <v>09212-Põhihariduse otsekulud</v>
      </c>
      <c r="R785" s="9" t="str">
        <f t="shared" si="98"/>
        <v>50</v>
      </c>
      <c r="S785" s="9" t="str">
        <f t="shared" si="99"/>
        <v/>
      </c>
      <c r="T785" s="37" t="str">
        <f t="shared" si="100"/>
        <v>50641-Töötajate v.a. õpetajate töötuskindlustusmakse</v>
      </c>
      <c r="U785" s="18" t="s">
        <v>2308</v>
      </c>
      <c r="V785" s="9" t="str">
        <f t="shared" si="101"/>
        <v/>
      </c>
      <c r="W785" t="str">
        <f t="shared" si="102"/>
        <v>09</v>
      </c>
      <c r="X785" t="str">
        <f t="shared" si="103"/>
        <v/>
      </c>
    </row>
    <row r="786" spans="1:24" hidden="1" x14ac:dyDescent="0.2">
      <c r="A786" s="12" t="s">
        <v>2794</v>
      </c>
      <c r="B786" s="12">
        <v>114</v>
      </c>
      <c r="C786" s="12" t="s">
        <v>466</v>
      </c>
      <c r="D786" s="12" t="s">
        <v>465</v>
      </c>
      <c r="E786" s="12" t="s">
        <v>12</v>
      </c>
      <c r="F786" s="12" t="s">
        <v>13</v>
      </c>
      <c r="G786" s="12" t="s">
        <v>3</v>
      </c>
      <c r="H786" s="12" t="s">
        <v>3</v>
      </c>
      <c r="I786" s="12" t="s">
        <v>72</v>
      </c>
      <c r="J786" s="12" t="s">
        <v>73</v>
      </c>
      <c r="K786" s="12" t="s">
        <v>38</v>
      </c>
      <c r="L786" s="12" t="s">
        <v>39</v>
      </c>
      <c r="M786" s="12" t="s">
        <v>3</v>
      </c>
      <c r="N786" s="12" t="s">
        <v>3</v>
      </c>
      <c r="O786" s="30" t="s">
        <v>3395</v>
      </c>
      <c r="P786" s="2" t="str">
        <f t="shared" si="96"/>
        <v>5064</v>
      </c>
      <c r="Q786" s="9" t="str">
        <f t="shared" si="97"/>
        <v>09212-Põhihariduse otsekulud</v>
      </c>
      <c r="R786" s="9" t="str">
        <f t="shared" si="98"/>
        <v>50</v>
      </c>
      <c r="S786" s="9" t="str">
        <f t="shared" si="99"/>
        <v/>
      </c>
      <c r="T786" s="37" t="str">
        <f t="shared" si="100"/>
        <v>50645-Juhtide töötuskindlustus (hariduse toetusfondist)</v>
      </c>
      <c r="U786" s="18" t="s">
        <v>2308</v>
      </c>
      <c r="V786" s="9" t="str">
        <f t="shared" si="101"/>
        <v/>
      </c>
      <c r="W786" t="str">
        <f t="shared" si="102"/>
        <v>09</v>
      </c>
      <c r="X786" t="str">
        <f t="shared" si="103"/>
        <v/>
      </c>
    </row>
    <row r="787" spans="1:24" hidden="1" x14ac:dyDescent="0.2">
      <c r="A787" s="12" t="s">
        <v>2795</v>
      </c>
      <c r="B787" s="12">
        <v>1520</v>
      </c>
      <c r="C787" s="12" t="s">
        <v>186</v>
      </c>
      <c r="D787" s="12" t="s">
        <v>185</v>
      </c>
      <c r="E787" s="12" t="s">
        <v>12</v>
      </c>
      <c r="F787" s="12" t="s">
        <v>13</v>
      </c>
      <c r="G787" s="12" t="s">
        <v>3</v>
      </c>
      <c r="H787" s="12" t="s">
        <v>3</v>
      </c>
      <c r="I787" s="12" t="s">
        <v>72</v>
      </c>
      <c r="J787" s="12" t="s">
        <v>73</v>
      </c>
      <c r="K787" s="12" t="s">
        <v>38</v>
      </c>
      <c r="L787" s="12" t="s">
        <v>39</v>
      </c>
      <c r="M787" s="12" t="s">
        <v>3</v>
      </c>
      <c r="N787" s="12" t="s">
        <v>3</v>
      </c>
      <c r="O787" s="30" t="s">
        <v>3395</v>
      </c>
      <c r="P787" s="2" t="str">
        <f t="shared" si="96"/>
        <v>5500</v>
      </c>
      <c r="Q787" s="9" t="str">
        <f t="shared" si="97"/>
        <v>09212-Põhihariduse otsekulud</v>
      </c>
      <c r="R787" s="9" t="str">
        <f t="shared" si="98"/>
        <v>55</v>
      </c>
      <c r="S787" s="9" t="str">
        <f t="shared" si="99"/>
        <v/>
      </c>
      <c r="T787" s="37" t="str">
        <f t="shared" si="100"/>
        <v>55000-Bürookulud</v>
      </c>
      <c r="U787" s="18" t="s">
        <v>2308</v>
      </c>
      <c r="V787" s="9" t="str">
        <f t="shared" si="101"/>
        <v/>
      </c>
      <c r="W787" t="str">
        <f t="shared" si="102"/>
        <v>09</v>
      </c>
      <c r="X787" t="str">
        <f t="shared" si="103"/>
        <v/>
      </c>
    </row>
    <row r="788" spans="1:24" hidden="1" x14ac:dyDescent="0.2">
      <c r="A788" s="12" t="s">
        <v>2796</v>
      </c>
      <c r="B788" s="12">
        <v>1533</v>
      </c>
      <c r="C788" s="12" t="s">
        <v>184</v>
      </c>
      <c r="D788" s="12" t="s">
        <v>183</v>
      </c>
      <c r="E788" s="12" t="s">
        <v>12</v>
      </c>
      <c r="F788" s="12" t="s">
        <v>13</v>
      </c>
      <c r="G788" s="12" t="s">
        <v>3</v>
      </c>
      <c r="H788" s="12" t="s">
        <v>3</v>
      </c>
      <c r="I788" s="12" t="s">
        <v>72</v>
      </c>
      <c r="J788" s="12" t="s">
        <v>73</v>
      </c>
      <c r="K788" s="12" t="s">
        <v>38</v>
      </c>
      <c r="L788" s="12" t="s">
        <v>39</v>
      </c>
      <c r="M788" s="12" t="s">
        <v>3</v>
      </c>
      <c r="N788" s="12" t="s">
        <v>3</v>
      </c>
      <c r="O788" s="30" t="s">
        <v>3395</v>
      </c>
      <c r="P788" s="2" t="str">
        <f t="shared" si="96"/>
        <v>5500</v>
      </c>
      <c r="Q788" s="9" t="str">
        <f t="shared" si="97"/>
        <v>09212-Põhihariduse otsekulud</v>
      </c>
      <c r="R788" s="9" t="str">
        <f t="shared" si="98"/>
        <v>55</v>
      </c>
      <c r="S788" s="9" t="str">
        <f t="shared" si="99"/>
        <v/>
      </c>
      <c r="T788" s="37" t="str">
        <f t="shared" si="100"/>
        <v>55001-Raamatud, ajalehed, ajakirjad, muud trükised</v>
      </c>
      <c r="U788" s="18" t="s">
        <v>2308</v>
      </c>
      <c r="V788" s="9" t="str">
        <f t="shared" si="101"/>
        <v/>
      </c>
      <c r="W788" t="str">
        <f t="shared" si="102"/>
        <v>09</v>
      </c>
      <c r="X788" t="str">
        <f t="shared" si="103"/>
        <v/>
      </c>
    </row>
    <row r="789" spans="1:24" hidden="1" x14ac:dyDescent="0.2">
      <c r="A789" s="12" t="s">
        <v>2797</v>
      </c>
      <c r="B789" s="12">
        <v>475</v>
      </c>
      <c r="C789" s="12" t="s">
        <v>182</v>
      </c>
      <c r="D789" s="12" t="s">
        <v>181</v>
      </c>
      <c r="E789" s="12" t="s">
        <v>12</v>
      </c>
      <c r="F789" s="12" t="s">
        <v>13</v>
      </c>
      <c r="G789" s="12" t="s">
        <v>3</v>
      </c>
      <c r="H789" s="12" t="s">
        <v>3</v>
      </c>
      <c r="I789" s="12" t="s">
        <v>72</v>
      </c>
      <c r="J789" s="12" t="s">
        <v>73</v>
      </c>
      <c r="K789" s="12" t="s">
        <v>38</v>
      </c>
      <c r="L789" s="12" t="s">
        <v>39</v>
      </c>
      <c r="M789" s="12" t="s">
        <v>3</v>
      </c>
      <c r="N789" s="12" t="s">
        <v>3</v>
      </c>
      <c r="O789" s="30" t="s">
        <v>3395</v>
      </c>
      <c r="P789" s="2" t="str">
        <f t="shared" si="96"/>
        <v>5500</v>
      </c>
      <c r="Q789" s="9" t="str">
        <f t="shared" si="97"/>
        <v>09212-Põhihariduse otsekulud</v>
      </c>
      <c r="R789" s="9" t="str">
        <f t="shared" si="98"/>
        <v>55</v>
      </c>
      <c r="S789" s="9" t="str">
        <f t="shared" si="99"/>
        <v/>
      </c>
      <c r="T789" s="37" t="str">
        <f t="shared" si="100"/>
        <v>55002-Paljundus- ja printimiskulud</v>
      </c>
      <c r="U789" s="18" t="s">
        <v>2308</v>
      </c>
      <c r="V789" s="9" t="str">
        <f t="shared" si="101"/>
        <v/>
      </c>
      <c r="W789" t="str">
        <f t="shared" si="102"/>
        <v>09</v>
      </c>
      <c r="X789" t="str">
        <f t="shared" si="103"/>
        <v/>
      </c>
    </row>
    <row r="790" spans="1:24" hidden="1" x14ac:dyDescent="0.2">
      <c r="A790" s="12" t="s">
        <v>2798</v>
      </c>
      <c r="B790" s="12">
        <v>1430</v>
      </c>
      <c r="C790" s="12" t="s">
        <v>133</v>
      </c>
      <c r="D790" s="12" t="s">
        <v>132</v>
      </c>
      <c r="E790" s="12" t="s">
        <v>12</v>
      </c>
      <c r="F790" s="12" t="s">
        <v>13</v>
      </c>
      <c r="G790" s="12" t="s">
        <v>3</v>
      </c>
      <c r="H790" s="12" t="s">
        <v>3</v>
      </c>
      <c r="I790" s="12" t="s">
        <v>72</v>
      </c>
      <c r="J790" s="12" t="s">
        <v>73</v>
      </c>
      <c r="K790" s="12" t="s">
        <v>38</v>
      </c>
      <c r="L790" s="12" t="s">
        <v>39</v>
      </c>
      <c r="M790" s="12" t="s">
        <v>3</v>
      </c>
      <c r="N790" s="12" t="s">
        <v>3</v>
      </c>
      <c r="O790" s="30" t="s">
        <v>3395</v>
      </c>
      <c r="P790" s="2" t="str">
        <f t="shared" si="96"/>
        <v>5500</v>
      </c>
      <c r="Q790" s="9" t="str">
        <f t="shared" si="97"/>
        <v>09212-Põhihariduse otsekulud</v>
      </c>
      <c r="R790" s="9" t="str">
        <f t="shared" si="98"/>
        <v>55</v>
      </c>
      <c r="S790" s="9" t="str">
        <f t="shared" si="99"/>
        <v/>
      </c>
      <c r="T790" s="37" t="str">
        <f t="shared" si="100"/>
        <v>55003-Sidekulud</v>
      </c>
      <c r="U790" s="18" t="s">
        <v>2308</v>
      </c>
      <c r="V790" s="9" t="str">
        <f t="shared" si="101"/>
        <v/>
      </c>
      <c r="W790" t="str">
        <f t="shared" si="102"/>
        <v>09</v>
      </c>
      <c r="X790" t="str">
        <f t="shared" si="103"/>
        <v/>
      </c>
    </row>
    <row r="791" spans="1:24" hidden="1" x14ac:dyDescent="0.2">
      <c r="A791" s="12" t="s">
        <v>2799</v>
      </c>
      <c r="B791" s="12">
        <v>136</v>
      </c>
      <c r="C791" s="12" t="s">
        <v>131</v>
      </c>
      <c r="D791" s="12" t="s">
        <v>130</v>
      </c>
      <c r="E791" s="12" t="s">
        <v>12</v>
      </c>
      <c r="F791" s="12" t="s">
        <v>13</v>
      </c>
      <c r="G791" s="12" t="s">
        <v>3</v>
      </c>
      <c r="H791" s="12" t="s">
        <v>3</v>
      </c>
      <c r="I791" s="12" t="s">
        <v>72</v>
      </c>
      <c r="J791" s="12" t="s">
        <v>73</v>
      </c>
      <c r="K791" s="12" t="s">
        <v>38</v>
      </c>
      <c r="L791" s="12" t="s">
        <v>39</v>
      </c>
      <c r="M791" s="12" t="s">
        <v>3</v>
      </c>
      <c r="N791" s="12" t="s">
        <v>3</v>
      </c>
      <c r="O791" s="30" t="s">
        <v>3395</v>
      </c>
      <c r="P791" s="2" t="str">
        <f t="shared" si="96"/>
        <v>5500</v>
      </c>
      <c r="Q791" s="9" t="str">
        <f t="shared" si="97"/>
        <v>09212-Põhihariduse otsekulud</v>
      </c>
      <c r="R791" s="9" t="str">
        <f t="shared" si="98"/>
        <v>55</v>
      </c>
      <c r="S791" s="9" t="str">
        <f t="shared" si="99"/>
        <v/>
      </c>
      <c r="T791" s="37" t="str">
        <f t="shared" si="100"/>
        <v>55004-Postikulud</v>
      </c>
      <c r="U791" s="18" t="s">
        <v>2308</v>
      </c>
      <c r="V791" s="9" t="str">
        <f t="shared" si="101"/>
        <v/>
      </c>
      <c r="W791" t="str">
        <f t="shared" si="102"/>
        <v>09</v>
      </c>
      <c r="X791" t="str">
        <f t="shared" si="103"/>
        <v/>
      </c>
    </row>
    <row r="792" spans="1:24" hidden="1" x14ac:dyDescent="0.2">
      <c r="A792" s="12" t="s">
        <v>2800</v>
      </c>
      <c r="B792" s="12">
        <v>950</v>
      </c>
      <c r="C792" s="12" t="s">
        <v>180</v>
      </c>
      <c r="D792" s="12" t="s">
        <v>179</v>
      </c>
      <c r="E792" s="12" t="s">
        <v>12</v>
      </c>
      <c r="F792" s="12" t="s">
        <v>13</v>
      </c>
      <c r="G792" s="12" t="s">
        <v>3</v>
      </c>
      <c r="H792" s="12" t="s">
        <v>3</v>
      </c>
      <c r="I792" s="12" t="s">
        <v>72</v>
      </c>
      <c r="J792" s="12" t="s">
        <v>73</v>
      </c>
      <c r="K792" s="12" t="s">
        <v>38</v>
      </c>
      <c r="L792" s="12" t="s">
        <v>39</v>
      </c>
      <c r="M792" s="12" t="s">
        <v>3</v>
      </c>
      <c r="N792" s="12" t="s">
        <v>3</v>
      </c>
      <c r="O792" s="30" t="s">
        <v>3395</v>
      </c>
      <c r="P792" s="2" t="str">
        <f t="shared" si="96"/>
        <v>5500</v>
      </c>
      <c r="Q792" s="9" t="str">
        <f t="shared" si="97"/>
        <v>09212-Põhihariduse otsekulud</v>
      </c>
      <c r="R792" s="9" t="str">
        <f t="shared" si="98"/>
        <v>55</v>
      </c>
      <c r="S792" s="9" t="str">
        <f t="shared" si="99"/>
        <v/>
      </c>
      <c r="T792" s="37" t="str">
        <f t="shared" si="100"/>
        <v>55005-Esindus- ja vastuvõtukulud</v>
      </c>
      <c r="U792" s="18" t="s">
        <v>2308</v>
      </c>
      <c r="V792" s="9" t="str">
        <f t="shared" si="101"/>
        <v/>
      </c>
      <c r="W792" t="str">
        <f t="shared" si="102"/>
        <v>09</v>
      </c>
      <c r="X792" t="str">
        <f t="shared" si="103"/>
        <v/>
      </c>
    </row>
    <row r="793" spans="1:24" hidden="1" x14ac:dyDescent="0.2">
      <c r="A793" s="12" t="s">
        <v>2801</v>
      </c>
      <c r="B793" s="12">
        <v>1593</v>
      </c>
      <c r="C793" s="12" t="s">
        <v>256</v>
      </c>
      <c r="D793" s="12" t="s">
        <v>255</v>
      </c>
      <c r="E793" s="12" t="s">
        <v>12</v>
      </c>
      <c r="F793" s="12" t="s">
        <v>13</v>
      </c>
      <c r="G793" s="12" t="s">
        <v>3</v>
      </c>
      <c r="H793" s="12" t="s">
        <v>3</v>
      </c>
      <c r="I793" s="12" t="s">
        <v>72</v>
      </c>
      <c r="J793" s="12" t="s">
        <v>73</v>
      </c>
      <c r="K793" s="12" t="s">
        <v>38</v>
      </c>
      <c r="L793" s="12" t="s">
        <v>39</v>
      </c>
      <c r="M793" s="12" t="s">
        <v>3</v>
      </c>
      <c r="N793" s="12" t="s">
        <v>3</v>
      </c>
      <c r="O793" s="30" t="s">
        <v>3395</v>
      </c>
      <c r="P793" s="2" t="str">
        <f t="shared" si="96"/>
        <v>5500</v>
      </c>
      <c r="Q793" s="9" t="str">
        <f t="shared" si="97"/>
        <v>09212-Põhihariduse otsekulud</v>
      </c>
      <c r="R793" s="9" t="str">
        <f t="shared" si="98"/>
        <v>55</v>
      </c>
      <c r="S793" s="9" t="str">
        <f t="shared" si="99"/>
        <v/>
      </c>
      <c r="T793" s="37" t="str">
        <f t="shared" si="100"/>
        <v>55006-Kingitused ja auhinnad kolmandatele isikutele</v>
      </c>
      <c r="U793" s="18" t="s">
        <v>2308</v>
      </c>
      <c r="V793" s="9" t="str">
        <f t="shared" si="101"/>
        <v/>
      </c>
      <c r="W793" t="str">
        <f t="shared" si="102"/>
        <v>09</v>
      </c>
      <c r="X793" t="str">
        <f t="shared" si="103"/>
        <v/>
      </c>
    </row>
    <row r="794" spans="1:24" hidden="1" x14ac:dyDescent="0.2">
      <c r="A794" s="12" t="s">
        <v>2802</v>
      </c>
      <c r="B794" s="12">
        <v>524</v>
      </c>
      <c r="C794" s="12" t="s">
        <v>178</v>
      </c>
      <c r="D794" s="12" t="s">
        <v>177</v>
      </c>
      <c r="E794" s="12" t="s">
        <v>12</v>
      </c>
      <c r="F794" s="12" t="s">
        <v>13</v>
      </c>
      <c r="G794" s="12" t="s">
        <v>3</v>
      </c>
      <c r="H794" s="12" t="s">
        <v>3</v>
      </c>
      <c r="I794" s="12" t="s">
        <v>72</v>
      </c>
      <c r="J794" s="12" t="s">
        <v>73</v>
      </c>
      <c r="K794" s="12" t="s">
        <v>38</v>
      </c>
      <c r="L794" s="12" t="s">
        <v>39</v>
      </c>
      <c r="M794" s="12" t="s">
        <v>3</v>
      </c>
      <c r="N794" s="12" t="s">
        <v>3</v>
      </c>
      <c r="O794" s="30" t="s">
        <v>3395</v>
      </c>
      <c r="P794" s="2" t="str">
        <f t="shared" si="96"/>
        <v>5500</v>
      </c>
      <c r="Q794" s="9" t="str">
        <f t="shared" si="97"/>
        <v>09212-Põhihariduse otsekulud</v>
      </c>
      <c r="R794" s="9" t="str">
        <f t="shared" si="98"/>
        <v>55</v>
      </c>
      <c r="S794" s="9" t="str">
        <f t="shared" si="99"/>
        <v/>
      </c>
      <c r="T794" s="37" t="str">
        <f t="shared" si="100"/>
        <v>55008-Kulud info- ja PR teenustele k.a. ajalehekuulutuse</v>
      </c>
      <c r="U794" s="18" t="s">
        <v>2308</v>
      </c>
      <c r="V794" s="9" t="str">
        <f t="shared" si="101"/>
        <v/>
      </c>
      <c r="W794" t="str">
        <f t="shared" si="102"/>
        <v>09</v>
      </c>
      <c r="X794" t="str">
        <f t="shared" si="103"/>
        <v/>
      </c>
    </row>
    <row r="795" spans="1:24" hidden="1" x14ac:dyDescent="0.2">
      <c r="A795" s="12" t="s">
        <v>2830</v>
      </c>
      <c r="B795" s="12">
        <v>719</v>
      </c>
      <c r="C795" s="12" t="s">
        <v>176</v>
      </c>
      <c r="D795" s="12" t="s">
        <v>175</v>
      </c>
      <c r="E795" s="12" t="s">
        <v>12</v>
      </c>
      <c r="F795" s="12" t="s">
        <v>13</v>
      </c>
      <c r="G795" s="12" t="s">
        <v>3</v>
      </c>
      <c r="H795" s="12" t="s">
        <v>3</v>
      </c>
      <c r="I795" s="12" t="s">
        <v>72</v>
      </c>
      <c r="J795" s="12" t="s">
        <v>73</v>
      </c>
      <c r="K795" s="12" t="s">
        <v>38</v>
      </c>
      <c r="L795" s="12" t="s">
        <v>39</v>
      </c>
      <c r="M795" s="12" t="s">
        <v>3</v>
      </c>
      <c r="N795" s="12" t="s">
        <v>3</v>
      </c>
      <c r="O795" s="30" t="s">
        <v>3395</v>
      </c>
      <c r="P795" s="2" t="str">
        <f t="shared" si="96"/>
        <v>5500</v>
      </c>
      <c r="Q795" s="9" t="str">
        <f t="shared" si="97"/>
        <v>09212-Põhihariduse otsekulud</v>
      </c>
      <c r="R795" s="9" t="str">
        <f t="shared" si="98"/>
        <v>55</v>
      </c>
      <c r="S795" s="9" t="str">
        <f t="shared" si="99"/>
        <v/>
      </c>
      <c r="T795" s="37" t="str">
        <f t="shared" si="100"/>
        <v>55009-Muud administreerimiskulud, pangateenused</v>
      </c>
      <c r="U795" s="18" t="s">
        <v>2308</v>
      </c>
      <c r="V795" s="9" t="str">
        <f t="shared" si="101"/>
        <v/>
      </c>
      <c r="W795" t="str">
        <f t="shared" si="102"/>
        <v>09</v>
      </c>
      <c r="X795" t="str">
        <f t="shared" si="103"/>
        <v/>
      </c>
    </row>
    <row r="796" spans="1:24" hidden="1" x14ac:dyDescent="0.2">
      <c r="A796" s="12" t="s">
        <v>2825</v>
      </c>
      <c r="B796" s="12">
        <v>2140</v>
      </c>
      <c r="C796" s="12" t="s">
        <v>174</v>
      </c>
      <c r="D796" s="12" t="s">
        <v>173</v>
      </c>
      <c r="E796" s="12" t="s">
        <v>12</v>
      </c>
      <c r="F796" s="12" t="s">
        <v>13</v>
      </c>
      <c r="G796" s="12" t="s">
        <v>3</v>
      </c>
      <c r="H796" s="12" t="s">
        <v>3</v>
      </c>
      <c r="I796" s="12" t="s">
        <v>72</v>
      </c>
      <c r="J796" s="12" t="s">
        <v>73</v>
      </c>
      <c r="K796" s="12" t="s">
        <v>38</v>
      </c>
      <c r="L796" s="12" t="s">
        <v>39</v>
      </c>
      <c r="M796" s="12" t="s">
        <v>3</v>
      </c>
      <c r="N796" s="12" t="s">
        <v>3</v>
      </c>
      <c r="O796" s="30" t="s">
        <v>3395</v>
      </c>
      <c r="P796" s="2" t="str">
        <f t="shared" si="96"/>
        <v>5504</v>
      </c>
      <c r="Q796" s="9" t="str">
        <f t="shared" si="97"/>
        <v>09212-Põhihariduse otsekulud</v>
      </c>
      <c r="R796" s="9" t="str">
        <f t="shared" si="98"/>
        <v>55</v>
      </c>
      <c r="S796" s="9" t="str">
        <f t="shared" si="99"/>
        <v/>
      </c>
      <c r="T796" s="37" t="str">
        <f t="shared" si="100"/>
        <v>55041-Koolituskulud töötajatele, va õpetajad</v>
      </c>
      <c r="U796" s="18" t="s">
        <v>2308</v>
      </c>
      <c r="V796" s="9" t="str">
        <f t="shared" si="101"/>
        <v/>
      </c>
      <c r="W796" t="str">
        <f t="shared" si="102"/>
        <v>09</v>
      </c>
      <c r="X796" t="str">
        <f t="shared" si="103"/>
        <v/>
      </c>
    </row>
    <row r="797" spans="1:24" hidden="1" x14ac:dyDescent="0.2">
      <c r="A797" s="12" t="s">
        <v>2807</v>
      </c>
      <c r="B797" s="12">
        <v>1235</v>
      </c>
      <c r="C797" s="12" t="s">
        <v>170</v>
      </c>
      <c r="D797" s="12" t="s">
        <v>169</v>
      </c>
      <c r="E797" s="12" t="s">
        <v>12</v>
      </c>
      <c r="F797" s="12" t="s">
        <v>13</v>
      </c>
      <c r="G797" s="12" t="s">
        <v>3</v>
      </c>
      <c r="H797" s="12" t="s">
        <v>3</v>
      </c>
      <c r="I797" s="12" t="s">
        <v>72</v>
      </c>
      <c r="J797" s="12" t="s">
        <v>73</v>
      </c>
      <c r="K797" s="12" t="s">
        <v>38</v>
      </c>
      <c r="L797" s="12" t="s">
        <v>39</v>
      </c>
      <c r="M797" s="12" t="s">
        <v>3</v>
      </c>
      <c r="N797" s="12" t="s">
        <v>3</v>
      </c>
      <c r="O797" s="30" t="s">
        <v>3395</v>
      </c>
      <c r="P797" s="2" t="str">
        <f t="shared" si="96"/>
        <v>5513</v>
      </c>
      <c r="Q797" s="9" t="str">
        <f t="shared" si="97"/>
        <v>09212-Põhihariduse otsekulud</v>
      </c>
      <c r="R797" s="9" t="str">
        <f t="shared" si="98"/>
        <v>55</v>
      </c>
      <c r="S797" s="9" t="str">
        <f t="shared" si="99"/>
        <v/>
      </c>
      <c r="T797" s="37" t="str">
        <f t="shared" si="100"/>
        <v>55135-Isikliku sõiduauto kasutamise kulud</v>
      </c>
      <c r="U797" s="18" t="s">
        <v>2308</v>
      </c>
      <c r="V797" s="9" t="str">
        <f t="shared" si="101"/>
        <v/>
      </c>
      <c r="W797" t="str">
        <f t="shared" si="102"/>
        <v>09</v>
      </c>
      <c r="X797" t="str">
        <f t="shared" si="103"/>
        <v/>
      </c>
    </row>
    <row r="798" spans="1:24" hidden="1" x14ac:dyDescent="0.2">
      <c r="A798" s="12" t="s">
        <v>2809</v>
      </c>
      <c r="B798" s="12">
        <v>5930</v>
      </c>
      <c r="C798" s="12" t="s">
        <v>168</v>
      </c>
      <c r="D798" s="12" t="s">
        <v>167</v>
      </c>
      <c r="E798" s="12" t="s">
        <v>12</v>
      </c>
      <c r="F798" s="12" t="s">
        <v>13</v>
      </c>
      <c r="G798" s="12" t="s">
        <v>3</v>
      </c>
      <c r="H798" s="12" t="s">
        <v>3</v>
      </c>
      <c r="I798" s="12" t="s">
        <v>72</v>
      </c>
      <c r="J798" s="12" t="s">
        <v>73</v>
      </c>
      <c r="K798" s="12" t="s">
        <v>38</v>
      </c>
      <c r="L798" s="12" t="s">
        <v>39</v>
      </c>
      <c r="M798" s="12" t="s">
        <v>3</v>
      </c>
      <c r="N798" s="12" t="s">
        <v>3</v>
      </c>
      <c r="O798" s="30" t="s">
        <v>3395</v>
      </c>
      <c r="P798" s="2" t="str">
        <f t="shared" si="96"/>
        <v>5515</v>
      </c>
      <c r="Q798" s="9" t="str">
        <f t="shared" si="97"/>
        <v>09212-Põhihariduse otsekulud</v>
      </c>
      <c r="R798" s="9" t="str">
        <f t="shared" si="98"/>
        <v>55</v>
      </c>
      <c r="S798" s="9" t="str">
        <f t="shared" si="99"/>
        <v/>
      </c>
      <c r="T798" s="37" t="str">
        <f t="shared" si="100"/>
        <v>55151-Ruumide sisustus, mööbel</v>
      </c>
      <c r="U798" s="18" t="s">
        <v>2308</v>
      </c>
      <c r="V798" s="9" t="str">
        <f t="shared" si="101"/>
        <v/>
      </c>
      <c r="W798" t="str">
        <f t="shared" si="102"/>
        <v>09</v>
      </c>
      <c r="X798" t="str">
        <f t="shared" si="103"/>
        <v/>
      </c>
    </row>
    <row r="799" spans="1:24" hidden="1" x14ac:dyDescent="0.2">
      <c r="A799" s="12" t="s">
        <v>2810</v>
      </c>
      <c r="B799" s="12">
        <v>2515</v>
      </c>
      <c r="C799" s="12" t="s">
        <v>166</v>
      </c>
      <c r="D799" s="12" t="s">
        <v>165</v>
      </c>
      <c r="E799" s="12" t="s">
        <v>12</v>
      </c>
      <c r="F799" s="12" t="s">
        <v>13</v>
      </c>
      <c r="G799" s="12" t="s">
        <v>3</v>
      </c>
      <c r="H799" s="12" t="s">
        <v>3</v>
      </c>
      <c r="I799" s="12" t="s">
        <v>72</v>
      </c>
      <c r="J799" s="12" t="s">
        <v>73</v>
      </c>
      <c r="K799" s="12" t="s">
        <v>38</v>
      </c>
      <c r="L799" s="12" t="s">
        <v>39</v>
      </c>
      <c r="M799" s="12" t="s">
        <v>3</v>
      </c>
      <c r="N799" s="12" t="s">
        <v>3</v>
      </c>
      <c r="O799" s="30" t="s">
        <v>3395</v>
      </c>
      <c r="P799" s="2" t="str">
        <f t="shared" si="96"/>
        <v>5515</v>
      </c>
      <c r="Q799" s="9" t="str">
        <f t="shared" si="97"/>
        <v>09212-Põhihariduse otsekulud</v>
      </c>
      <c r="R799" s="9" t="str">
        <f t="shared" si="98"/>
        <v>55</v>
      </c>
      <c r="S799" s="9" t="str">
        <f t="shared" si="99"/>
        <v/>
      </c>
      <c r="T799" s="37" t="str">
        <f t="shared" si="100"/>
        <v>55152-Büroomasinad, olmetehnika</v>
      </c>
      <c r="U799" s="18" t="s">
        <v>2308</v>
      </c>
      <c r="V799" s="9" t="str">
        <f t="shared" si="101"/>
        <v/>
      </c>
      <c r="W799" t="str">
        <f t="shared" si="102"/>
        <v>09</v>
      </c>
      <c r="X799" t="str">
        <f t="shared" si="103"/>
        <v/>
      </c>
    </row>
    <row r="800" spans="1:24" hidden="1" x14ac:dyDescent="0.2">
      <c r="A800" s="12" t="s">
        <v>2811</v>
      </c>
      <c r="B800" s="12">
        <v>722</v>
      </c>
      <c r="C800" s="12" t="s">
        <v>164</v>
      </c>
      <c r="D800" s="12" t="s">
        <v>163</v>
      </c>
      <c r="E800" s="12" t="s">
        <v>12</v>
      </c>
      <c r="F800" s="12" t="s">
        <v>13</v>
      </c>
      <c r="G800" s="12" t="s">
        <v>3</v>
      </c>
      <c r="H800" s="12" t="s">
        <v>3</v>
      </c>
      <c r="I800" s="12" t="s">
        <v>72</v>
      </c>
      <c r="J800" s="12" t="s">
        <v>73</v>
      </c>
      <c r="K800" s="12" t="s">
        <v>38</v>
      </c>
      <c r="L800" s="12" t="s">
        <v>39</v>
      </c>
      <c r="M800" s="12" t="s">
        <v>3</v>
      </c>
      <c r="N800" s="12" t="s">
        <v>3</v>
      </c>
      <c r="O800" s="30" t="s">
        <v>3395</v>
      </c>
      <c r="P800" s="2" t="str">
        <f t="shared" si="96"/>
        <v>5515</v>
      </c>
      <c r="Q800" s="9" t="str">
        <f t="shared" si="97"/>
        <v>09212-Põhihariduse otsekulud</v>
      </c>
      <c r="R800" s="9" t="str">
        <f t="shared" si="98"/>
        <v>55</v>
      </c>
      <c r="S800" s="9" t="str">
        <f t="shared" si="99"/>
        <v/>
      </c>
      <c r="T800" s="37" t="str">
        <f t="shared" si="100"/>
        <v>55153-Inventari remondikulud</v>
      </c>
      <c r="U800" s="18" t="s">
        <v>2308</v>
      </c>
      <c r="V800" s="9" t="str">
        <f t="shared" si="101"/>
        <v/>
      </c>
      <c r="W800" t="str">
        <f t="shared" si="102"/>
        <v>09</v>
      </c>
      <c r="X800" t="str">
        <f t="shared" si="103"/>
        <v/>
      </c>
    </row>
    <row r="801" spans="1:24" hidden="1" x14ac:dyDescent="0.2">
      <c r="A801" s="12" t="s">
        <v>2812</v>
      </c>
      <c r="B801" s="12">
        <v>7505</v>
      </c>
      <c r="C801" s="12" t="s">
        <v>162</v>
      </c>
      <c r="D801" s="12" t="s">
        <v>161</v>
      </c>
      <c r="E801" s="12" t="s">
        <v>12</v>
      </c>
      <c r="F801" s="12" t="s">
        <v>13</v>
      </c>
      <c r="G801" s="12" t="s">
        <v>3</v>
      </c>
      <c r="H801" s="12" t="s">
        <v>3</v>
      </c>
      <c r="I801" s="12" t="s">
        <v>72</v>
      </c>
      <c r="J801" s="12" t="s">
        <v>73</v>
      </c>
      <c r="K801" s="12" t="s">
        <v>38</v>
      </c>
      <c r="L801" s="12" t="s">
        <v>39</v>
      </c>
      <c r="M801" s="12" t="s">
        <v>3</v>
      </c>
      <c r="N801" s="12" t="s">
        <v>3</v>
      </c>
      <c r="O801" s="30" t="s">
        <v>3395</v>
      </c>
      <c r="P801" s="2" t="str">
        <f t="shared" si="96"/>
        <v>5515</v>
      </c>
      <c r="Q801" s="9" t="str">
        <f t="shared" si="97"/>
        <v>09212-Põhihariduse otsekulud</v>
      </c>
      <c r="R801" s="9" t="str">
        <f t="shared" si="98"/>
        <v>55</v>
      </c>
      <c r="S801" s="9" t="str">
        <f t="shared" si="99"/>
        <v/>
      </c>
      <c r="T801" s="37" t="str">
        <f t="shared" si="100"/>
        <v>55155-Õppeotstarbeline inventar</v>
      </c>
      <c r="U801" s="18" t="s">
        <v>2308</v>
      </c>
      <c r="V801" s="9" t="str">
        <f t="shared" si="101"/>
        <v/>
      </c>
      <c r="W801" t="str">
        <f t="shared" si="102"/>
        <v>09</v>
      </c>
      <c r="X801" t="str">
        <f t="shared" si="103"/>
        <v/>
      </c>
    </row>
    <row r="802" spans="1:24" hidden="1" x14ac:dyDescent="0.2">
      <c r="A802" s="12" t="s">
        <v>2831</v>
      </c>
      <c r="B802" s="12">
        <v>918</v>
      </c>
      <c r="C802" s="12" t="s">
        <v>476</v>
      </c>
      <c r="D802" s="12" t="s">
        <v>475</v>
      </c>
      <c r="E802" s="12" t="s">
        <v>12</v>
      </c>
      <c r="F802" s="12" t="s">
        <v>13</v>
      </c>
      <c r="G802" s="12" t="s">
        <v>3</v>
      </c>
      <c r="H802" s="12" t="s">
        <v>3</v>
      </c>
      <c r="I802" s="12" t="s">
        <v>72</v>
      </c>
      <c r="J802" s="12" t="s">
        <v>73</v>
      </c>
      <c r="K802" s="12" t="s">
        <v>38</v>
      </c>
      <c r="L802" s="12" t="s">
        <v>39</v>
      </c>
      <c r="M802" s="12" t="s">
        <v>3</v>
      </c>
      <c r="N802" s="12" t="s">
        <v>3</v>
      </c>
      <c r="O802" s="30" t="s">
        <v>3395</v>
      </c>
      <c r="P802" s="2" t="str">
        <f t="shared" si="96"/>
        <v>5516</v>
      </c>
      <c r="Q802" s="9" t="str">
        <f t="shared" si="97"/>
        <v>09212-Põhihariduse otsekulud</v>
      </c>
      <c r="R802" s="9" t="str">
        <f t="shared" si="98"/>
        <v>55</v>
      </c>
      <c r="S802" s="9" t="str">
        <f t="shared" si="99"/>
        <v/>
      </c>
      <c r="T802" s="37" t="str">
        <f t="shared" si="100"/>
        <v>5516-TÖÖMASINATE JA SEADMETE MAJANDAMSIKULUD</v>
      </c>
      <c r="U802" s="18" t="s">
        <v>2308</v>
      </c>
      <c r="V802" s="9" t="str">
        <f t="shared" si="101"/>
        <v/>
      </c>
      <c r="W802" t="str">
        <f t="shared" si="102"/>
        <v>09</v>
      </c>
      <c r="X802" t="str">
        <f t="shared" si="103"/>
        <v/>
      </c>
    </row>
    <row r="803" spans="1:24" hidden="1" x14ac:dyDescent="0.2">
      <c r="A803" s="12" t="s">
        <v>2814</v>
      </c>
      <c r="B803" s="12">
        <v>3012</v>
      </c>
      <c r="C803" s="12" t="s">
        <v>156</v>
      </c>
      <c r="D803" s="12" t="s">
        <v>155</v>
      </c>
      <c r="E803" s="12" t="s">
        <v>12</v>
      </c>
      <c r="F803" s="12" t="s">
        <v>13</v>
      </c>
      <c r="G803" s="12" t="s">
        <v>3</v>
      </c>
      <c r="H803" s="12" t="s">
        <v>3</v>
      </c>
      <c r="I803" s="12" t="s">
        <v>72</v>
      </c>
      <c r="J803" s="12" t="s">
        <v>73</v>
      </c>
      <c r="K803" s="12" t="s">
        <v>38</v>
      </c>
      <c r="L803" s="12" t="s">
        <v>39</v>
      </c>
      <c r="M803" s="12" t="s">
        <v>3</v>
      </c>
      <c r="N803" s="12" t="s">
        <v>3</v>
      </c>
      <c r="O803" s="30" t="s">
        <v>3395</v>
      </c>
      <c r="P803" s="2" t="str">
        <f t="shared" si="96"/>
        <v>5522</v>
      </c>
      <c r="Q803" s="9" t="str">
        <f t="shared" si="97"/>
        <v>09212-Põhihariduse otsekulud</v>
      </c>
      <c r="R803" s="9" t="str">
        <f t="shared" si="98"/>
        <v>55</v>
      </c>
      <c r="S803" s="9" t="str">
        <f t="shared" si="99"/>
        <v/>
      </c>
      <c r="T803" s="37" t="str">
        <f t="shared" si="100"/>
        <v>55221-Hügeenitarbed</v>
      </c>
      <c r="U803" s="18" t="s">
        <v>2308</v>
      </c>
      <c r="V803" s="9" t="str">
        <f t="shared" si="101"/>
        <v/>
      </c>
      <c r="W803" t="str">
        <f t="shared" si="102"/>
        <v>09</v>
      </c>
      <c r="X803" t="str">
        <f t="shared" si="103"/>
        <v/>
      </c>
    </row>
    <row r="804" spans="1:24" hidden="1" x14ac:dyDescent="0.2">
      <c r="A804" s="12" t="s">
        <v>2815</v>
      </c>
      <c r="B804" s="12">
        <v>256</v>
      </c>
      <c r="C804" s="12" t="s">
        <v>154</v>
      </c>
      <c r="D804" s="12" t="s">
        <v>153</v>
      </c>
      <c r="E804" s="12" t="s">
        <v>12</v>
      </c>
      <c r="F804" s="12" t="s">
        <v>13</v>
      </c>
      <c r="G804" s="12" t="s">
        <v>3</v>
      </c>
      <c r="H804" s="12" t="s">
        <v>3</v>
      </c>
      <c r="I804" s="12" t="s">
        <v>72</v>
      </c>
      <c r="J804" s="12" t="s">
        <v>73</v>
      </c>
      <c r="K804" s="12" t="s">
        <v>38</v>
      </c>
      <c r="L804" s="12" t="s">
        <v>39</v>
      </c>
      <c r="M804" s="12" t="s">
        <v>3</v>
      </c>
      <c r="N804" s="12" t="s">
        <v>3</v>
      </c>
      <c r="O804" s="30" t="s">
        <v>3395</v>
      </c>
      <c r="P804" s="2" t="str">
        <f t="shared" si="96"/>
        <v>5522</v>
      </c>
      <c r="Q804" s="9" t="str">
        <f t="shared" si="97"/>
        <v>09212-Põhihariduse otsekulud</v>
      </c>
      <c r="R804" s="9" t="str">
        <f t="shared" si="98"/>
        <v>55</v>
      </c>
      <c r="S804" s="9" t="str">
        <f t="shared" si="99"/>
        <v/>
      </c>
      <c r="T804" s="37" t="str">
        <f t="shared" si="100"/>
        <v>55222-Ravimid, töökaitsevahendid (prillid)</v>
      </c>
      <c r="U804" s="18" t="s">
        <v>2308</v>
      </c>
      <c r="V804" s="9" t="str">
        <f t="shared" si="101"/>
        <v/>
      </c>
      <c r="W804" t="str">
        <f t="shared" si="102"/>
        <v>09</v>
      </c>
      <c r="X804" t="str">
        <f t="shared" si="103"/>
        <v/>
      </c>
    </row>
    <row r="805" spans="1:24" hidden="1" x14ac:dyDescent="0.2">
      <c r="A805" s="12" t="s">
        <v>2816</v>
      </c>
      <c r="B805" s="12">
        <v>3196</v>
      </c>
      <c r="C805" s="12" t="s">
        <v>137</v>
      </c>
      <c r="D805" s="12" t="s">
        <v>138</v>
      </c>
      <c r="E805" s="12" t="s">
        <v>12</v>
      </c>
      <c r="F805" s="12" t="s">
        <v>13</v>
      </c>
      <c r="G805" s="12" t="s">
        <v>3</v>
      </c>
      <c r="H805" s="12" t="s">
        <v>3</v>
      </c>
      <c r="I805" s="12" t="s">
        <v>72</v>
      </c>
      <c r="J805" s="12" t="s">
        <v>73</v>
      </c>
      <c r="K805" s="12" t="s">
        <v>38</v>
      </c>
      <c r="L805" s="12" t="s">
        <v>39</v>
      </c>
      <c r="M805" s="12" t="s">
        <v>3</v>
      </c>
      <c r="N805" s="12" t="s">
        <v>3</v>
      </c>
      <c r="O805" s="30" t="s">
        <v>3395</v>
      </c>
      <c r="P805" s="2" t="str">
        <f t="shared" si="96"/>
        <v>5522</v>
      </c>
      <c r="Q805" s="9" t="str">
        <f t="shared" si="97"/>
        <v>09212-Põhihariduse otsekulud</v>
      </c>
      <c r="R805" s="9" t="str">
        <f t="shared" si="98"/>
        <v>55</v>
      </c>
      <c r="S805" s="9" t="str">
        <f t="shared" si="99"/>
        <v/>
      </c>
      <c r="T805" s="37" t="str">
        <f t="shared" si="100"/>
        <v>55223-Tervisekontroll</v>
      </c>
      <c r="U805" s="18" t="s">
        <v>2308</v>
      </c>
      <c r="V805" s="9" t="str">
        <f t="shared" si="101"/>
        <v/>
      </c>
      <c r="W805" t="str">
        <f t="shared" si="102"/>
        <v>09</v>
      </c>
      <c r="X805" t="str">
        <f t="shared" si="103"/>
        <v/>
      </c>
    </row>
    <row r="806" spans="1:24" hidden="1" x14ac:dyDescent="0.2">
      <c r="A806" s="12" t="s">
        <v>2817</v>
      </c>
      <c r="B806" s="12">
        <v>2173</v>
      </c>
      <c r="C806" s="12" t="s">
        <v>340</v>
      </c>
      <c r="D806" s="12" t="s">
        <v>339</v>
      </c>
      <c r="E806" s="12" t="s">
        <v>12</v>
      </c>
      <c r="F806" s="12" t="s">
        <v>13</v>
      </c>
      <c r="G806" s="12" t="s">
        <v>3</v>
      </c>
      <c r="H806" s="12" t="s">
        <v>3</v>
      </c>
      <c r="I806" s="12" t="s">
        <v>72</v>
      </c>
      <c r="J806" s="12" t="s">
        <v>73</v>
      </c>
      <c r="K806" s="12" t="s">
        <v>38</v>
      </c>
      <c r="L806" s="12" t="s">
        <v>39</v>
      </c>
      <c r="M806" s="12" t="s">
        <v>3</v>
      </c>
      <c r="N806" s="12" t="s">
        <v>3</v>
      </c>
      <c r="O806" s="30" t="s">
        <v>3395</v>
      </c>
      <c r="P806" s="2" t="str">
        <f t="shared" si="96"/>
        <v>5524</v>
      </c>
      <c r="Q806" s="9" t="str">
        <f t="shared" si="97"/>
        <v>09212-Põhihariduse otsekulud</v>
      </c>
      <c r="R806" s="9" t="str">
        <f t="shared" si="98"/>
        <v>55</v>
      </c>
      <c r="S806" s="9" t="str">
        <f t="shared" si="99"/>
        <v/>
      </c>
      <c r="T806" s="37" t="str">
        <f t="shared" si="100"/>
        <v>55241-Kulud õpikutele</v>
      </c>
      <c r="U806" s="18" t="s">
        <v>2308</v>
      </c>
      <c r="V806" s="9" t="str">
        <f t="shared" si="101"/>
        <v/>
      </c>
      <c r="W806" t="str">
        <f t="shared" si="102"/>
        <v>09</v>
      </c>
      <c r="X806" t="str">
        <f t="shared" si="103"/>
        <v/>
      </c>
    </row>
    <row r="807" spans="1:24" hidden="1" x14ac:dyDescent="0.2">
      <c r="A807" s="12" t="s">
        <v>2818</v>
      </c>
      <c r="B807" s="12">
        <v>9462</v>
      </c>
      <c r="C807" s="12" t="s">
        <v>152</v>
      </c>
      <c r="D807" s="12" t="s">
        <v>151</v>
      </c>
      <c r="E807" s="12" t="s">
        <v>12</v>
      </c>
      <c r="F807" s="12" t="s">
        <v>13</v>
      </c>
      <c r="G807" s="12" t="s">
        <v>3</v>
      </c>
      <c r="H807" s="12" t="s">
        <v>3</v>
      </c>
      <c r="I807" s="12" t="s">
        <v>72</v>
      </c>
      <c r="J807" s="12" t="s">
        <v>73</v>
      </c>
      <c r="K807" s="12" t="s">
        <v>38</v>
      </c>
      <c r="L807" s="12" t="s">
        <v>39</v>
      </c>
      <c r="M807" s="12" t="s">
        <v>3</v>
      </c>
      <c r="N807" s="12" t="s">
        <v>3</v>
      </c>
      <c r="O807" s="30" t="s">
        <v>3395</v>
      </c>
      <c r="P807" s="2" t="str">
        <f t="shared" si="96"/>
        <v>5524</v>
      </c>
      <c r="Q807" s="9" t="str">
        <f t="shared" si="97"/>
        <v>09212-Põhihariduse otsekulud</v>
      </c>
      <c r="R807" s="9" t="str">
        <f t="shared" si="98"/>
        <v>55</v>
      </c>
      <c r="S807" s="9" t="str">
        <f t="shared" si="99"/>
        <v/>
      </c>
      <c r="T807" s="37" t="str">
        <f t="shared" si="100"/>
        <v>55243-Kulud muudele õppevahenditele</v>
      </c>
      <c r="U807" s="18" t="s">
        <v>2308</v>
      </c>
      <c r="V807" s="9" t="str">
        <f t="shared" si="101"/>
        <v/>
      </c>
      <c r="W807" t="str">
        <f t="shared" si="102"/>
        <v>09</v>
      </c>
      <c r="X807" t="str">
        <f t="shared" si="103"/>
        <v/>
      </c>
    </row>
    <row r="808" spans="1:24" hidden="1" x14ac:dyDescent="0.2">
      <c r="A808" s="12" t="s">
        <v>2832</v>
      </c>
      <c r="B808" s="12">
        <v>4594</v>
      </c>
      <c r="C808" s="12" t="s">
        <v>150</v>
      </c>
      <c r="D808" s="12" t="s">
        <v>149</v>
      </c>
      <c r="E808" s="12" t="s">
        <v>12</v>
      </c>
      <c r="F808" s="12" t="s">
        <v>13</v>
      </c>
      <c r="G808" s="12" t="s">
        <v>3</v>
      </c>
      <c r="H808" s="12" t="s">
        <v>3</v>
      </c>
      <c r="I808" s="12" t="s">
        <v>72</v>
      </c>
      <c r="J808" s="12" t="s">
        <v>73</v>
      </c>
      <c r="K808" s="12" t="s">
        <v>38</v>
      </c>
      <c r="L808" s="12" t="s">
        <v>39</v>
      </c>
      <c r="M808" s="12" t="s">
        <v>3</v>
      </c>
      <c r="N808" s="12" t="s">
        <v>3</v>
      </c>
      <c r="O808" s="30" t="s">
        <v>3395</v>
      </c>
      <c r="P808" s="2" t="str">
        <f t="shared" si="96"/>
        <v>5524</v>
      </c>
      <c r="Q808" s="9" t="str">
        <f t="shared" si="97"/>
        <v>09212-Põhihariduse otsekulud</v>
      </c>
      <c r="R808" s="9" t="str">
        <f t="shared" si="98"/>
        <v>55</v>
      </c>
      <c r="S808" s="9" t="str">
        <f t="shared" si="99"/>
        <v/>
      </c>
      <c r="T808" s="37" t="str">
        <f t="shared" si="100"/>
        <v>55244-kulud kolmandate isikute koolitusele</v>
      </c>
      <c r="U808" s="18" t="s">
        <v>2308</v>
      </c>
      <c r="V808" s="9" t="str">
        <f t="shared" si="101"/>
        <v/>
      </c>
      <c r="W808" t="str">
        <f t="shared" si="102"/>
        <v>09</v>
      </c>
      <c r="X808" t="str">
        <f t="shared" si="103"/>
        <v/>
      </c>
    </row>
    <row r="809" spans="1:24" hidden="1" x14ac:dyDescent="0.2">
      <c r="A809" s="12" t="s">
        <v>2833</v>
      </c>
      <c r="B809" s="12">
        <v>3581</v>
      </c>
      <c r="C809" s="12" t="s">
        <v>474</v>
      </c>
      <c r="D809" s="12" t="s">
        <v>473</v>
      </c>
      <c r="E809" s="12" t="s">
        <v>12</v>
      </c>
      <c r="F809" s="12" t="s">
        <v>13</v>
      </c>
      <c r="G809" s="12" t="s">
        <v>3</v>
      </c>
      <c r="H809" s="12" t="s">
        <v>3</v>
      </c>
      <c r="I809" s="12" t="s">
        <v>72</v>
      </c>
      <c r="J809" s="12" t="s">
        <v>73</v>
      </c>
      <c r="K809" s="12" t="s">
        <v>38</v>
      </c>
      <c r="L809" s="12" t="s">
        <v>39</v>
      </c>
      <c r="M809" s="12" t="s">
        <v>3</v>
      </c>
      <c r="N809" s="12" t="s">
        <v>3</v>
      </c>
      <c r="O809" s="30" t="s">
        <v>3395</v>
      </c>
      <c r="P809" s="2" t="str">
        <f t="shared" si="96"/>
        <v>5524</v>
      </c>
      <c r="Q809" s="9" t="str">
        <f t="shared" si="97"/>
        <v>09212-Põhihariduse otsekulud</v>
      </c>
      <c r="R809" s="9" t="str">
        <f t="shared" si="98"/>
        <v>55</v>
      </c>
      <c r="S809" s="9" t="str">
        <f t="shared" si="99"/>
        <v/>
      </c>
      <c r="T809" s="37" t="str">
        <f t="shared" si="100"/>
        <v>55249-Muud hariduskulud</v>
      </c>
      <c r="U809" s="18" t="s">
        <v>2308</v>
      </c>
      <c r="V809" s="9" t="str">
        <f t="shared" si="101"/>
        <v/>
      </c>
      <c r="W809" t="str">
        <f t="shared" si="102"/>
        <v>09</v>
      </c>
      <c r="X809" t="str">
        <f t="shared" si="103"/>
        <v/>
      </c>
    </row>
    <row r="810" spans="1:24" hidden="1" x14ac:dyDescent="0.2">
      <c r="A810" s="12" t="s">
        <v>2820</v>
      </c>
      <c r="B810" s="12">
        <v>11400</v>
      </c>
      <c r="C810" s="12" t="s">
        <v>140</v>
      </c>
      <c r="D810" s="12" t="s">
        <v>139</v>
      </c>
      <c r="E810" s="12" t="s">
        <v>12</v>
      </c>
      <c r="F810" s="12" t="s">
        <v>13</v>
      </c>
      <c r="G810" s="12" t="s">
        <v>3</v>
      </c>
      <c r="H810" s="12" t="s">
        <v>3</v>
      </c>
      <c r="I810" s="12" t="s">
        <v>72</v>
      </c>
      <c r="J810" s="12" t="s">
        <v>73</v>
      </c>
      <c r="K810" s="12" t="s">
        <v>38</v>
      </c>
      <c r="L810" s="12" t="s">
        <v>39</v>
      </c>
      <c r="M810" s="12" t="s">
        <v>3</v>
      </c>
      <c r="N810" s="12" t="s">
        <v>3</v>
      </c>
      <c r="O810" s="30" t="s">
        <v>3395</v>
      </c>
      <c r="P810" s="2" t="str">
        <f t="shared" si="96"/>
        <v>5525</v>
      </c>
      <c r="Q810" s="9" t="str">
        <f t="shared" si="97"/>
        <v>09212-Põhihariduse otsekulud</v>
      </c>
      <c r="R810" s="9" t="str">
        <f t="shared" si="98"/>
        <v>55</v>
      </c>
      <c r="S810" s="9" t="str">
        <f t="shared" si="99"/>
        <v/>
      </c>
      <c r="T810" s="37" t="str">
        <f t="shared" si="100"/>
        <v>55251-kultuuri- ja vaba aja sisustamise kulud</v>
      </c>
      <c r="U810" s="18" t="s">
        <v>2308</v>
      </c>
      <c r="V810" s="9" t="str">
        <f t="shared" si="101"/>
        <v/>
      </c>
      <c r="W810" t="str">
        <f t="shared" si="102"/>
        <v>09</v>
      </c>
      <c r="X810" t="str">
        <f t="shared" si="103"/>
        <v/>
      </c>
    </row>
    <row r="811" spans="1:24" hidden="1" x14ac:dyDescent="0.2">
      <c r="A811" s="12" t="s">
        <v>2834</v>
      </c>
      <c r="B811" s="12">
        <v>4951</v>
      </c>
      <c r="C811" s="12" t="s">
        <v>472</v>
      </c>
      <c r="D811" s="12" t="s">
        <v>471</v>
      </c>
      <c r="E811" s="12" t="s">
        <v>12</v>
      </c>
      <c r="F811" s="12" t="s">
        <v>13</v>
      </c>
      <c r="G811" s="12" t="s">
        <v>3</v>
      </c>
      <c r="H811" s="12" t="s">
        <v>3</v>
      </c>
      <c r="I811" s="12" t="s">
        <v>72</v>
      </c>
      <c r="J811" s="12" t="s">
        <v>73</v>
      </c>
      <c r="K811" s="12" t="s">
        <v>38</v>
      </c>
      <c r="L811" s="12" t="s">
        <v>39</v>
      </c>
      <c r="M811" s="12" t="s">
        <v>3</v>
      </c>
      <c r="N811" s="12" t="s">
        <v>3</v>
      </c>
      <c r="O811" s="30" t="s">
        <v>3395</v>
      </c>
      <c r="P811" s="2" t="str">
        <f t="shared" si="96"/>
        <v>5539</v>
      </c>
      <c r="Q811" s="9" t="str">
        <f t="shared" si="97"/>
        <v>09212-Põhihariduse otsekulud</v>
      </c>
      <c r="R811" s="9" t="str">
        <f t="shared" si="98"/>
        <v>55</v>
      </c>
      <c r="S811" s="9" t="str">
        <f t="shared" si="99"/>
        <v/>
      </c>
      <c r="T811" s="37" t="str">
        <f t="shared" si="100"/>
        <v>5539-MUU ERIVARUSTUS JA ERIMATERJALID</v>
      </c>
      <c r="U811" s="18" t="s">
        <v>2308</v>
      </c>
      <c r="V811" s="9" t="str">
        <f t="shared" si="101"/>
        <v/>
      </c>
      <c r="W811" t="str">
        <f t="shared" si="102"/>
        <v>09</v>
      </c>
      <c r="X811" t="str">
        <f t="shared" si="103"/>
        <v/>
      </c>
    </row>
    <row r="812" spans="1:24" hidden="1" x14ac:dyDescent="0.2">
      <c r="A812" s="12" t="s">
        <v>141</v>
      </c>
      <c r="B812" s="12">
        <v>32965</v>
      </c>
      <c r="C812" s="12" t="s">
        <v>142</v>
      </c>
      <c r="D812" s="12" t="s">
        <v>141</v>
      </c>
      <c r="E812" s="12" t="s">
        <v>143</v>
      </c>
      <c r="F812" s="12" t="s">
        <v>144</v>
      </c>
      <c r="G812" s="12" t="s">
        <v>3</v>
      </c>
      <c r="H812" s="12" t="s">
        <v>3</v>
      </c>
      <c r="I812" s="12" t="s">
        <v>72</v>
      </c>
      <c r="J812" s="12" t="s">
        <v>73</v>
      </c>
      <c r="K812" s="12" t="s">
        <v>38</v>
      </c>
      <c r="L812" s="12" t="s">
        <v>39</v>
      </c>
      <c r="M812" s="12" t="s">
        <v>3</v>
      </c>
      <c r="N812" s="12" t="s">
        <v>3</v>
      </c>
      <c r="O812" s="30" t="s">
        <v>3395</v>
      </c>
      <c r="P812" s="2" t="str">
        <f t="shared" si="96"/>
        <v>3220</v>
      </c>
      <c r="Q812" s="9" t="str">
        <f t="shared" si="97"/>
        <v>09212-Põhihariduse otsekulud</v>
      </c>
      <c r="R812" s="9" t="str">
        <f t="shared" si="98"/>
        <v>32</v>
      </c>
      <c r="S812" s="9" t="str">
        <f t="shared" si="99"/>
        <v/>
      </c>
      <c r="T812" s="37" t="str">
        <f t="shared" si="100"/>
        <v>32206-Ruumide üür</v>
      </c>
      <c r="U812" s="18" t="s">
        <v>2308</v>
      </c>
      <c r="V812" s="9" t="str">
        <f t="shared" si="101"/>
        <v/>
      </c>
      <c r="W812" t="str">
        <f t="shared" si="102"/>
        <v>09</v>
      </c>
      <c r="X812" t="str">
        <f t="shared" si="103"/>
        <v/>
      </c>
    </row>
    <row r="813" spans="1:24" hidden="1" x14ac:dyDescent="0.2">
      <c r="A813" s="12" t="s">
        <v>2835</v>
      </c>
      <c r="B813" s="12">
        <v>116000</v>
      </c>
      <c r="C813" s="12" t="s">
        <v>485</v>
      </c>
      <c r="D813" s="12" t="s">
        <v>486</v>
      </c>
      <c r="E813" s="12" t="s">
        <v>387</v>
      </c>
      <c r="F813" s="12" t="s">
        <v>388</v>
      </c>
      <c r="G813" s="12" t="s">
        <v>2836</v>
      </c>
      <c r="H813" s="12" t="s">
        <v>2837</v>
      </c>
      <c r="I813" s="12" t="s">
        <v>431</v>
      </c>
      <c r="J813" s="12" t="s">
        <v>432</v>
      </c>
      <c r="K813" s="12" t="s">
        <v>70</v>
      </c>
      <c r="L813" s="12" t="s">
        <v>71</v>
      </c>
      <c r="M813" s="12" t="s">
        <v>3</v>
      </c>
      <c r="N813" s="12" t="s">
        <v>3</v>
      </c>
      <c r="O813" s="30" t="s">
        <v>3395</v>
      </c>
      <c r="P813" s="2" t="str">
        <f t="shared" si="96"/>
        <v>1551</v>
      </c>
      <c r="Q813" s="9" t="str">
        <f t="shared" si="97"/>
        <v>10200-Eakate sotsiaalhoolekandeasutused</v>
      </c>
      <c r="R813" s="9" t="str">
        <f t="shared" si="98"/>
        <v>15</v>
      </c>
      <c r="S813" s="9" t="str">
        <f t="shared" si="99"/>
        <v/>
      </c>
      <c r="T813" s="37" t="str">
        <f t="shared" si="100"/>
        <v>1551-Hooned ja rajatised</v>
      </c>
      <c r="U813" s="18" t="s">
        <v>2308</v>
      </c>
      <c r="V813" s="9" t="str">
        <f t="shared" si="101"/>
        <v>KU09RHoolekandekeskuse lifti rekonstrueerimine</v>
      </c>
      <c r="W813" t="str">
        <f t="shared" si="102"/>
        <v>10</v>
      </c>
      <c r="X813" t="str">
        <f t="shared" si="103"/>
        <v>KU09RHoolekandekeskuse lifti rekonstrueerimine</v>
      </c>
    </row>
    <row r="814" spans="1:24" hidden="1" x14ac:dyDescent="0.2">
      <c r="A814" s="12" t="s">
        <v>2838</v>
      </c>
      <c r="B814" s="12">
        <v>466048</v>
      </c>
      <c r="C814" s="12" t="s">
        <v>20</v>
      </c>
      <c r="D814" s="12" t="s">
        <v>21</v>
      </c>
      <c r="E814" s="12" t="s">
        <v>12</v>
      </c>
      <c r="F814" s="12" t="s">
        <v>13</v>
      </c>
      <c r="G814" s="12" t="s">
        <v>3</v>
      </c>
      <c r="H814" s="12" t="s">
        <v>3</v>
      </c>
      <c r="I814" s="12" t="s">
        <v>431</v>
      </c>
      <c r="J814" s="12" t="s">
        <v>432</v>
      </c>
      <c r="K814" s="12" t="s">
        <v>70</v>
      </c>
      <c r="L814" s="12" t="s">
        <v>71</v>
      </c>
      <c r="M814" s="12" t="s">
        <v>3</v>
      </c>
      <c r="N814" s="12" t="s">
        <v>3</v>
      </c>
      <c r="O814" s="30" t="s">
        <v>3395</v>
      </c>
      <c r="P814" s="2" t="str">
        <f t="shared" si="96"/>
        <v>5002</v>
      </c>
      <c r="Q814" s="9" t="str">
        <f t="shared" si="97"/>
        <v>10200-Eakate sotsiaalhoolekandeasutused</v>
      </c>
      <c r="R814" s="9" t="str">
        <f t="shared" si="98"/>
        <v>50</v>
      </c>
      <c r="S814" s="9" t="str">
        <f t="shared" si="99"/>
        <v/>
      </c>
      <c r="T814" s="37" t="str">
        <f t="shared" si="100"/>
        <v>50021-Töötajate töötasu</v>
      </c>
      <c r="U814" s="18" t="s">
        <v>2308</v>
      </c>
      <c r="V814" s="9" t="str">
        <f t="shared" si="101"/>
        <v/>
      </c>
      <c r="W814" t="str">
        <f t="shared" si="102"/>
        <v>10</v>
      </c>
      <c r="X814" t="str">
        <f t="shared" si="103"/>
        <v/>
      </c>
    </row>
    <row r="815" spans="1:24" hidden="1" x14ac:dyDescent="0.2">
      <c r="A815" s="12" t="s">
        <v>2839</v>
      </c>
      <c r="B815" s="12">
        <v>6000</v>
      </c>
      <c r="C815" s="12" t="s">
        <v>87</v>
      </c>
      <c r="D815" s="12" t="s">
        <v>88</v>
      </c>
      <c r="E815" s="12" t="s">
        <v>12</v>
      </c>
      <c r="F815" s="12" t="s">
        <v>13</v>
      </c>
      <c r="G815" s="12" t="s">
        <v>3</v>
      </c>
      <c r="H815" s="12" t="s">
        <v>3</v>
      </c>
      <c r="I815" s="12" t="s">
        <v>431</v>
      </c>
      <c r="J815" s="12" t="s">
        <v>432</v>
      </c>
      <c r="K815" s="12" t="s">
        <v>70</v>
      </c>
      <c r="L815" s="12" t="s">
        <v>71</v>
      </c>
      <c r="M815" s="12" t="s">
        <v>3</v>
      </c>
      <c r="N815" s="12" t="s">
        <v>3</v>
      </c>
      <c r="O815" s="30" t="s">
        <v>3395</v>
      </c>
      <c r="P815" s="2" t="str">
        <f t="shared" si="96"/>
        <v>5005</v>
      </c>
      <c r="Q815" s="9" t="str">
        <f t="shared" si="97"/>
        <v>10200-Eakate sotsiaalhoolekandeasutused</v>
      </c>
      <c r="R815" s="9" t="str">
        <f t="shared" si="98"/>
        <v>50</v>
      </c>
      <c r="S815" s="9" t="str">
        <f t="shared" si="99"/>
        <v/>
      </c>
      <c r="T815" s="37" t="str">
        <f t="shared" si="100"/>
        <v>5005-Töövõtulepingu alusel füüsilistele isikutele makst</v>
      </c>
      <c r="U815" s="18" t="s">
        <v>2308</v>
      </c>
      <c r="V815" s="9" t="str">
        <f t="shared" si="101"/>
        <v/>
      </c>
      <c r="W815" t="str">
        <f t="shared" si="102"/>
        <v>10</v>
      </c>
      <c r="X815" t="str">
        <f t="shared" si="103"/>
        <v/>
      </c>
    </row>
    <row r="816" spans="1:24" hidden="1" x14ac:dyDescent="0.2">
      <c r="A816" s="12" t="s">
        <v>2840</v>
      </c>
      <c r="B816" s="12">
        <v>155776</v>
      </c>
      <c r="C816" s="12" t="s">
        <v>18</v>
      </c>
      <c r="D816" s="12" t="s">
        <v>19</v>
      </c>
      <c r="E816" s="12" t="s">
        <v>12</v>
      </c>
      <c r="F816" s="12" t="s">
        <v>13</v>
      </c>
      <c r="G816" s="12" t="s">
        <v>3</v>
      </c>
      <c r="H816" s="12" t="s">
        <v>3</v>
      </c>
      <c r="I816" s="12" t="s">
        <v>431</v>
      </c>
      <c r="J816" s="12" t="s">
        <v>432</v>
      </c>
      <c r="K816" s="12" t="s">
        <v>70</v>
      </c>
      <c r="L816" s="12" t="s">
        <v>71</v>
      </c>
      <c r="M816" s="12" t="s">
        <v>3</v>
      </c>
      <c r="N816" s="12" t="s">
        <v>3</v>
      </c>
      <c r="O816" s="30" t="s">
        <v>3395</v>
      </c>
      <c r="P816" s="2" t="str">
        <f t="shared" si="96"/>
        <v>5063</v>
      </c>
      <c r="Q816" s="9" t="str">
        <f t="shared" si="97"/>
        <v>10200-Eakate sotsiaalhoolekandeasutused</v>
      </c>
      <c r="R816" s="9" t="str">
        <f t="shared" si="98"/>
        <v>50</v>
      </c>
      <c r="S816" s="9" t="str">
        <f t="shared" si="99"/>
        <v/>
      </c>
      <c r="T816" s="37" t="str">
        <f t="shared" si="100"/>
        <v>50631-Töötajate v.a. õpetajad sotsiaalmaks</v>
      </c>
      <c r="U816" s="18" t="s">
        <v>2308</v>
      </c>
      <c r="V816" s="9" t="str">
        <f t="shared" si="101"/>
        <v/>
      </c>
      <c r="W816" t="str">
        <f t="shared" si="102"/>
        <v>10</v>
      </c>
      <c r="X816" t="str">
        <f t="shared" si="103"/>
        <v/>
      </c>
    </row>
    <row r="817" spans="1:24" hidden="1" x14ac:dyDescent="0.2">
      <c r="A817" s="12" t="s">
        <v>2841</v>
      </c>
      <c r="B817" s="12">
        <v>3776</v>
      </c>
      <c r="C817" s="12" t="s">
        <v>10</v>
      </c>
      <c r="D817" s="12" t="s">
        <v>11</v>
      </c>
      <c r="E817" s="12" t="s">
        <v>12</v>
      </c>
      <c r="F817" s="12" t="s">
        <v>13</v>
      </c>
      <c r="G817" s="12" t="s">
        <v>3</v>
      </c>
      <c r="H817" s="12" t="s">
        <v>3</v>
      </c>
      <c r="I817" s="12" t="s">
        <v>431</v>
      </c>
      <c r="J817" s="12" t="s">
        <v>432</v>
      </c>
      <c r="K817" s="12" t="s">
        <v>70</v>
      </c>
      <c r="L817" s="12" t="s">
        <v>71</v>
      </c>
      <c r="M817" s="12" t="s">
        <v>3</v>
      </c>
      <c r="N817" s="12" t="s">
        <v>3</v>
      </c>
      <c r="O817" s="30" t="s">
        <v>3395</v>
      </c>
      <c r="P817" s="2" t="str">
        <f t="shared" si="96"/>
        <v>5064</v>
      </c>
      <c r="Q817" s="9" t="str">
        <f t="shared" si="97"/>
        <v>10200-Eakate sotsiaalhoolekandeasutused</v>
      </c>
      <c r="R817" s="9" t="str">
        <f t="shared" si="98"/>
        <v>50</v>
      </c>
      <c r="S817" s="9" t="str">
        <f t="shared" si="99"/>
        <v/>
      </c>
      <c r="T817" s="37" t="str">
        <f t="shared" si="100"/>
        <v>50641-Töötajate v.a. õpetajate töötuskindlustusmakse</v>
      </c>
      <c r="U817" s="18" t="s">
        <v>2308</v>
      </c>
      <c r="V817" s="9" t="str">
        <f t="shared" si="101"/>
        <v/>
      </c>
      <c r="W817" t="str">
        <f t="shared" si="102"/>
        <v>10</v>
      </c>
      <c r="X817" t="str">
        <f t="shared" si="103"/>
        <v/>
      </c>
    </row>
    <row r="818" spans="1:24" hidden="1" x14ac:dyDescent="0.2">
      <c r="A818" s="12" t="s">
        <v>2842</v>
      </c>
      <c r="B818" s="12">
        <v>950</v>
      </c>
      <c r="C818" s="12" t="s">
        <v>186</v>
      </c>
      <c r="D818" s="12" t="s">
        <v>185</v>
      </c>
      <c r="E818" s="12" t="s">
        <v>12</v>
      </c>
      <c r="F818" s="12" t="s">
        <v>13</v>
      </c>
      <c r="G818" s="12" t="s">
        <v>3</v>
      </c>
      <c r="H818" s="12" t="s">
        <v>3</v>
      </c>
      <c r="I818" s="12" t="s">
        <v>431</v>
      </c>
      <c r="J818" s="12" t="s">
        <v>432</v>
      </c>
      <c r="K818" s="12" t="s">
        <v>70</v>
      </c>
      <c r="L818" s="12" t="s">
        <v>71</v>
      </c>
      <c r="M818" s="12" t="s">
        <v>3</v>
      </c>
      <c r="N818" s="12" t="s">
        <v>3</v>
      </c>
      <c r="O818" s="30" t="s">
        <v>3395</v>
      </c>
      <c r="P818" s="2" t="str">
        <f t="shared" si="96"/>
        <v>5500</v>
      </c>
      <c r="Q818" s="9" t="str">
        <f t="shared" si="97"/>
        <v>10200-Eakate sotsiaalhoolekandeasutused</v>
      </c>
      <c r="R818" s="9" t="str">
        <f t="shared" si="98"/>
        <v>55</v>
      </c>
      <c r="S818" s="9" t="str">
        <f t="shared" si="99"/>
        <v/>
      </c>
      <c r="T818" s="37" t="str">
        <f t="shared" si="100"/>
        <v>55000-Bürookulud</v>
      </c>
      <c r="U818" s="18" t="s">
        <v>2308</v>
      </c>
      <c r="V818" s="9" t="str">
        <f t="shared" si="101"/>
        <v/>
      </c>
      <c r="W818" t="str">
        <f t="shared" si="102"/>
        <v>10</v>
      </c>
      <c r="X818" t="str">
        <f t="shared" si="103"/>
        <v/>
      </c>
    </row>
    <row r="819" spans="1:24" hidden="1" x14ac:dyDescent="0.2">
      <c r="A819" s="12" t="s">
        <v>2843</v>
      </c>
      <c r="B819" s="12">
        <v>760</v>
      </c>
      <c r="C819" s="12" t="s">
        <v>184</v>
      </c>
      <c r="D819" s="12" t="s">
        <v>183</v>
      </c>
      <c r="E819" s="12" t="s">
        <v>12</v>
      </c>
      <c r="F819" s="12" t="s">
        <v>13</v>
      </c>
      <c r="G819" s="12" t="s">
        <v>3</v>
      </c>
      <c r="H819" s="12" t="s">
        <v>3</v>
      </c>
      <c r="I819" s="12" t="s">
        <v>431</v>
      </c>
      <c r="J819" s="12" t="s">
        <v>432</v>
      </c>
      <c r="K819" s="12" t="s">
        <v>70</v>
      </c>
      <c r="L819" s="12" t="s">
        <v>71</v>
      </c>
      <c r="M819" s="12" t="s">
        <v>3</v>
      </c>
      <c r="N819" s="12" t="s">
        <v>3</v>
      </c>
      <c r="O819" s="30" t="s">
        <v>3395</v>
      </c>
      <c r="P819" s="2" t="str">
        <f t="shared" si="96"/>
        <v>5500</v>
      </c>
      <c r="Q819" s="9" t="str">
        <f t="shared" si="97"/>
        <v>10200-Eakate sotsiaalhoolekandeasutused</v>
      </c>
      <c r="R819" s="9" t="str">
        <f t="shared" si="98"/>
        <v>55</v>
      </c>
      <c r="S819" s="9" t="str">
        <f t="shared" si="99"/>
        <v/>
      </c>
      <c r="T819" s="37" t="str">
        <f t="shared" si="100"/>
        <v>55001-Raamatud, ajalehed, ajakirjad, muud trükised</v>
      </c>
      <c r="U819" s="18" t="s">
        <v>2308</v>
      </c>
      <c r="V819" s="9" t="str">
        <f t="shared" si="101"/>
        <v/>
      </c>
      <c r="W819" t="str">
        <f t="shared" si="102"/>
        <v>10</v>
      </c>
      <c r="X819" t="str">
        <f t="shared" si="103"/>
        <v/>
      </c>
    </row>
    <row r="820" spans="1:24" hidden="1" x14ac:dyDescent="0.2">
      <c r="A820" s="12" t="s">
        <v>2844</v>
      </c>
      <c r="B820" s="12">
        <v>950</v>
      </c>
      <c r="C820" s="12" t="s">
        <v>182</v>
      </c>
      <c r="D820" s="12" t="s">
        <v>181</v>
      </c>
      <c r="E820" s="12" t="s">
        <v>12</v>
      </c>
      <c r="F820" s="12" t="s">
        <v>13</v>
      </c>
      <c r="G820" s="12" t="s">
        <v>3</v>
      </c>
      <c r="H820" s="12" t="s">
        <v>3</v>
      </c>
      <c r="I820" s="12" t="s">
        <v>431</v>
      </c>
      <c r="J820" s="12" t="s">
        <v>432</v>
      </c>
      <c r="K820" s="12" t="s">
        <v>70</v>
      </c>
      <c r="L820" s="12" t="s">
        <v>71</v>
      </c>
      <c r="M820" s="12" t="s">
        <v>3</v>
      </c>
      <c r="N820" s="12" t="s">
        <v>3</v>
      </c>
      <c r="O820" s="30" t="s">
        <v>3395</v>
      </c>
      <c r="P820" s="2" t="str">
        <f t="shared" si="96"/>
        <v>5500</v>
      </c>
      <c r="Q820" s="9" t="str">
        <f t="shared" si="97"/>
        <v>10200-Eakate sotsiaalhoolekandeasutused</v>
      </c>
      <c r="R820" s="9" t="str">
        <f t="shared" si="98"/>
        <v>55</v>
      </c>
      <c r="S820" s="9" t="str">
        <f t="shared" si="99"/>
        <v/>
      </c>
      <c r="T820" s="37" t="str">
        <f t="shared" si="100"/>
        <v>55002-Paljundus- ja printimiskulud</v>
      </c>
      <c r="U820" s="18" t="s">
        <v>2308</v>
      </c>
      <c r="V820" s="9" t="str">
        <f t="shared" si="101"/>
        <v/>
      </c>
      <c r="W820" t="str">
        <f t="shared" si="102"/>
        <v>10</v>
      </c>
      <c r="X820" t="str">
        <f t="shared" si="103"/>
        <v/>
      </c>
    </row>
    <row r="821" spans="1:24" hidden="1" x14ac:dyDescent="0.2">
      <c r="A821" s="12" t="s">
        <v>2845</v>
      </c>
      <c r="B821" s="12">
        <v>2185</v>
      </c>
      <c r="C821" s="12" t="s">
        <v>133</v>
      </c>
      <c r="D821" s="12" t="s">
        <v>132</v>
      </c>
      <c r="E821" s="12" t="s">
        <v>12</v>
      </c>
      <c r="F821" s="12" t="s">
        <v>13</v>
      </c>
      <c r="G821" s="12" t="s">
        <v>3</v>
      </c>
      <c r="H821" s="12" t="s">
        <v>3</v>
      </c>
      <c r="I821" s="12" t="s">
        <v>431</v>
      </c>
      <c r="J821" s="12" t="s">
        <v>432</v>
      </c>
      <c r="K821" s="12" t="s">
        <v>70</v>
      </c>
      <c r="L821" s="12" t="s">
        <v>71</v>
      </c>
      <c r="M821" s="12" t="s">
        <v>3</v>
      </c>
      <c r="N821" s="12" t="s">
        <v>3</v>
      </c>
      <c r="O821" s="30" t="s">
        <v>3395</v>
      </c>
      <c r="P821" s="2" t="str">
        <f t="shared" si="96"/>
        <v>5500</v>
      </c>
      <c r="Q821" s="9" t="str">
        <f t="shared" si="97"/>
        <v>10200-Eakate sotsiaalhoolekandeasutused</v>
      </c>
      <c r="R821" s="9" t="str">
        <f t="shared" si="98"/>
        <v>55</v>
      </c>
      <c r="S821" s="9" t="str">
        <f t="shared" si="99"/>
        <v/>
      </c>
      <c r="T821" s="37" t="str">
        <f t="shared" si="100"/>
        <v>55003-Sidekulud</v>
      </c>
      <c r="U821" s="18" t="s">
        <v>2308</v>
      </c>
      <c r="V821" s="9" t="str">
        <f t="shared" si="101"/>
        <v/>
      </c>
      <c r="W821" t="str">
        <f t="shared" si="102"/>
        <v>10</v>
      </c>
      <c r="X821" t="str">
        <f t="shared" si="103"/>
        <v/>
      </c>
    </row>
    <row r="822" spans="1:24" hidden="1" x14ac:dyDescent="0.2">
      <c r="A822" s="12" t="s">
        <v>2846</v>
      </c>
      <c r="B822" s="12">
        <v>143</v>
      </c>
      <c r="C822" s="12" t="s">
        <v>131</v>
      </c>
      <c r="D822" s="12" t="s">
        <v>130</v>
      </c>
      <c r="E822" s="12" t="s">
        <v>12</v>
      </c>
      <c r="F822" s="12" t="s">
        <v>13</v>
      </c>
      <c r="G822" s="12" t="s">
        <v>3</v>
      </c>
      <c r="H822" s="12" t="s">
        <v>3</v>
      </c>
      <c r="I822" s="12" t="s">
        <v>431</v>
      </c>
      <c r="J822" s="12" t="s">
        <v>432</v>
      </c>
      <c r="K822" s="12" t="s">
        <v>70</v>
      </c>
      <c r="L822" s="12" t="s">
        <v>71</v>
      </c>
      <c r="M822" s="12" t="s">
        <v>3</v>
      </c>
      <c r="N822" s="12" t="s">
        <v>3</v>
      </c>
      <c r="O822" s="30" t="s">
        <v>3395</v>
      </c>
      <c r="P822" s="2" t="str">
        <f t="shared" si="96"/>
        <v>5500</v>
      </c>
      <c r="Q822" s="9" t="str">
        <f t="shared" si="97"/>
        <v>10200-Eakate sotsiaalhoolekandeasutused</v>
      </c>
      <c r="R822" s="9" t="str">
        <f t="shared" si="98"/>
        <v>55</v>
      </c>
      <c r="S822" s="9" t="str">
        <f t="shared" si="99"/>
        <v/>
      </c>
      <c r="T822" s="37" t="str">
        <f t="shared" si="100"/>
        <v>55004-Postikulud</v>
      </c>
      <c r="U822" s="18" t="s">
        <v>2308</v>
      </c>
      <c r="V822" s="9" t="str">
        <f t="shared" si="101"/>
        <v/>
      </c>
      <c r="W822" t="str">
        <f t="shared" si="102"/>
        <v>10</v>
      </c>
      <c r="X822" t="str">
        <f t="shared" si="103"/>
        <v/>
      </c>
    </row>
    <row r="823" spans="1:24" hidden="1" x14ac:dyDescent="0.2">
      <c r="A823" s="12" t="s">
        <v>2847</v>
      </c>
      <c r="B823" s="12">
        <v>238</v>
      </c>
      <c r="C823" s="12" t="s">
        <v>180</v>
      </c>
      <c r="D823" s="12" t="s">
        <v>179</v>
      </c>
      <c r="E823" s="12" t="s">
        <v>12</v>
      </c>
      <c r="F823" s="12" t="s">
        <v>13</v>
      </c>
      <c r="G823" s="12" t="s">
        <v>3</v>
      </c>
      <c r="H823" s="12" t="s">
        <v>3</v>
      </c>
      <c r="I823" s="12" t="s">
        <v>431</v>
      </c>
      <c r="J823" s="12" t="s">
        <v>432</v>
      </c>
      <c r="K823" s="12" t="s">
        <v>70</v>
      </c>
      <c r="L823" s="12" t="s">
        <v>71</v>
      </c>
      <c r="M823" s="12" t="s">
        <v>3</v>
      </c>
      <c r="N823" s="12" t="s">
        <v>3</v>
      </c>
      <c r="O823" s="30" t="s">
        <v>3395</v>
      </c>
      <c r="P823" s="2" t="str">
        <f t="shared" si="96"/>
        <v>5500</v>
      </c>
      <c r="Q823" s="9" t="str">
        <f t="shared" si="97"/>
        <v>10200-Eakate sotsiaalhoolekandeasutused</v>
      </c>
      <c r="R823" s="9" t="str">
        <f t="shared" si="98"/>
        <v>55</v>
      </c>
      <c r="S823" s="9" t="str">
        <f t="shared" si="99"/>
        <v/>
      </c>
      <c r="T823" s="37" t="str">
        <f t="shared" si="100"/>
        <v>55005-Esindus- ja vastuvõtukulud</v>
      </c>
      <c r="U823" s="18" t="s">
        <v>2308</v>
      </c>
      <c r="V823" s="9" t="str">
        <f t="shared" si="101"/>
        <v/>
      </c>
      <c r="W823" t="str">
        <f t="shared" si="102"/>
        <v>10</v>
      </c>
      <c r="X823" t="str">
        <f t="shared" si="103"/>
        <v/>
      </c>
    </row>
    <row r="824" spans="1:24" hidden="1" x14ac:dyDescent="0.2">
      <c r="A824" s="12" t="s">
        <v>2848</v>
      </c>
      <c r="B824" s="12">
        <v>475</v>
      </c>
      <c r="C824" s="12" t="s">
        <v>256</v>
      </c>
      <c r="D824" s="12" t="s">
        <v>255</v>
      </c>
      <c r="E824" s="12" t="s">
        <v>12</v>
      </c>
      <c r="F824" s="12" t="s">
        <v>13</v>
      </c>
      <c r="G824" s="12" t="s">
        <v>3</v>
      </c>
      <c r="H824" s="12" t="s">
        <v>3</v>
      </c>
      <c r="I824" s="12" t="s">
        <v>431</v>
      </c>
      <c r="J824" s="12" t="s">
        <v>432</v>
      </c>
      <c r="K824" s="12" t="s">
        <v>70</v>
      </c>
      <c r="L824" s="12" t="s">
        <v>71</v>
      </c>
      <c r="M824" s="12" t="s">
        <v>3</v>
      </c>
      <c r="N824" s="12" t="s">
        <v>3</v>
      </c>
      <c r="O824" s="30" t="s">
        <v>3395</v>
      </c>
      <c r="P824" s="2" t="str">
        <f t="shared" si="96"/>
        <v>5500</v>
      </c>
      <c r="Q824" s="9" t="str">
        <f t="shared" si="97"/>
        <v>10200-Eakate sotsiaalhoolekandeasutused</v>
      </c>
      <c r="R824" s="9" t="str">
        <f t="shared" si="98"/>
        <v>55</v>
      </c>
      <c r="S824" s="9" t="str">
        <f t="shared" si="99"/>
        <v/>
      </c>
      <c r="T824" s="37" t="str">
        <f t="shared" si="100"/>
        <v>55006-Kingitused ja auhinnad kolmandatele isikutele</v>
      </c>
      <c r="U824" s="18" t="s">
        <v>2308</v>
      </c>
      <c r="V824" s="9" t="str">
        <f t="shared" si="101"/>
        <v/>
      </c>
      <c r="W824" t="str">
        <f t="shared" si="102"/>
        <v>10</v>
      </c>
      <c r="X824" t="str">
        <f t="shared" si="103"/>
        <v/>
      </c>
    </row>
    <row r="825" spans="1:24" hidden="1" x14ac:dyDescent="0.2">
      <c r="A825" s="12" t="s">
        <v>2849</v>
      </c>
      <c r="B825" s="12">
        <v>1425</v>
      </c>
      <c r="C825" s="12" t="s">
        <v>456</v>
      </c>
      <c r="D825" s="12" t="s">
        <v>455</v>
      </c>
      <c r="E825" s="12" t="s">
        <v>12</v>
      </c>
      <c r="F825" s="12" t="s">
        <v>13</v>
      </c>
      <c r="G825" s="12" t="s">
        <v>3</v>
      </c>
      <c r="H825" s="12" t="s">
        <v>3</v>
      </c>
      <c r="I825" s="12" t="s">
        <v>431</v>
      </c>
      <c r="J825" s="12" t="s">
        <v>432</v>
      </c>
      <c r="K825" s="12" t="s">
        <v>70</v>
      </c>
      <c r="L825" s="12" t="s">
        <v>71</v>
      </c>
      <c r="M825" s="12" t="s">
        <v>3</v>
      </c>
      <c r="N825" s="12" t="s">
        <v>3</v>
      </c>
      <c r="O825" s="30" t="s">
        <v>3395</v>
      </c>
      <c r="P825" s="2" t="str">
        <f t="shared" si="96"/>
        <v>5500</v>
      </c>
      <c r="Q825" s="9" t="str">
        <f t="shared" si="97"/>
        <v>10200-Eakate sotsiaalhoolekandeasutused</v>
      </c>
      <c r="R825" s="9" t="str">
        <f t="shared" si="98"/>
        <v>55</v>
      </c>
      <c r="S825" s="9" t="str">
        <f t="shared" si="99"/>
        <v/>
      </c>
      <c r="T825" s="37" t="str">
        <f t="shared" si="100"/>
        <v>55007-Juriidilised, auditeerimis- jms teenused</v>
      </c>
      <c r="U825" s="18" t="s">
        <v>2308</v>
      </c>
      <c r="V825" s="9" t="str">
        <f t="shared" si="101"/>
        <v/>
      </c>
      <c r="W825" t="str">
        <f t="shared" si="102"/>
        <v>10</v>
      </c>
      <c r="X825" t="str">
        <f t="shared" si="103"/>
        <v/>
      </c>
    </row>
    <row r="826" spans="1:24" hidden="1" x14ac:dyDescent="0.2">
      <c r="A826" s="12" t="s">
        <v>2850</v>
      </c>
      <c r="B826" s="12">
        <v>2850</v>
      </c>
      <c r="C826" s="12" t="s">
        <v>178</v>
      </c>
      <c r="D826" s="12" t="s">
        <v>177</v>
      </c>
      <c r="E826" s="12" t="s">
        <v>12</v>
      </c>
      <c r="F826" s="12" t="s">
        <v>13</v>
      </c>
      <c r="G826" s="12" t="s">
        <v>3</v>
      </c>
      <c r="H826" s="12" t="s">
        <v>3</v>
      </c>
      <c r="I826" s="12" t="s">
        <v>431</v>
      </c>
      <c r="J826" s="12" t="s">
        <v>432</v>
      </c>
      <c r="K826" s="12" t="s">
        <v>70</v>
      </c>
      <c r="L826" s="12" t="s">
        <v>71</v>
      </c>
      <c r="M826" s="12" t="s">
        <v>3</v>
      </c>
      <c r="N826" s="12" t="s">
        <v>3</v>
      </c>
      <c r="O826" s="30" t="s">
        <v>3395</v>
      </c>
      <c r="P826" s="2" t="str">
        <f t="shared" si="96"/>
        <v>5500</v>
      </c>
      <c r="Q826" s="9" t="str">
        <f t="shared" si="97"/>
        <v>10200-Eakate sotsiaalhoolekandeasutused</v>
      </c>
      <c r="R826" s="9" t="str">
        <f t="shared" si="98"/>
        <v>55</v>
      </c>
      <c r="S826" s="9" t="str">
        <f t="shared" si="99"/>
        <v/>
      </c>
      <c r="T826" s="37" t="str">
        <f t="shared" si="100"/>
        <v>55008-Kulud info- ja PR teenustele k.a. ajalehekuulutuse</v>
      </c>
      <c r="U826" s="18" t="s">
        <v>2308</v>
      </c>
      <c r="V826" s="9" t="str">
        <f t="shared" si="101"/>
        <v/>
      </c>
      <c r="W826" t="str">
        <f t="shared" si="102"/>
        <v>10</v>
      </c>
      <c r="X826" t="str">
        <f t="shared" si="103"/>
        <v/>
      </c>
    </row>
    <row r="827" spans="1:24" hidden="1" x14ac:dyDescent="0.2">
      <c r="A827" s="12" t="s">
        <v>2851</v>
      </c>
      <c r="B827" s="12">
        <v>855</v>
      </c>
      <c r="C827" s="12" t="s">
        <v>176</v>
      </c>
      <c r="D827" s="12" t="s">
        <v>175</v>
      </c>
      <c r="E827" s="12" t="s">
        <v>12</v>
      </c>
      <c r="F827" s="12" t="s">
        <v>13</v>
      </c>
      <c r="G827" s="12" t="s">
        <v>3</v>
      </c>
      <c r="H827" s="12" t="s">
        <v>3</v>
      </c>
      <c r="I827" s="12" t="s">
        <v>431</v>
      </c>
      <c r="J827" s="12" t="s">
        <v>432</v>
      </c>
      <c r="K827" s="12" t="s">
        <v>70</v>
      </c>
      <c r="L827" s="12" t="s">
        <v>71</v>
      </c>
      <c r="M827" s="12" t="s">
        <v>3</v>
      </c>
      <c r="N827" s="12" t="s">
        <v>3</v>
      </c>
      <c r="O827" s="30" t="s">
        <v>3395</v>
      </c>
      <c r="P827" s="2" t="str">
        <f t="shared" si="96"/>
        <v>5500</v>
      </c>
      <c r="Q827" s="9" t="str">
        <f t="shared" si="97"/>
        <v>10200-Eakate sotsiaalhoolekandeasutused</v>
      </c>
      <c r="R827" s="9" t="str">
        <f t="shared" si="98"/>
        <v>55</v>
      </c>
      <c r="S827" s="9" t="str">
        <f t="shared" si="99"/>
        <v/>
      </c>
      <c r="T827" s="37" t="str">
        <f t="shared" si="100"/>
        <v>55009-Muud administreerimiskulud, pangateenused</v>
      </c>
      <c r="U827" s="18" t="s">
        <v>2308</v>
      </c>
      <c r="V827" s="9" t="str">
        <f t="shared" si="101"/>
        <v/>
      </c>
      <c r="W827" t="str">
        <f t="shared" si="102"/>
        <v>10</v>
      </c>
      <c r="X827" t="str">
        <f t="shared" si="103"/>
        <v/>
      </c>
    </row>
    <row r="828" spans="1:24" hidden="1" x14ac:dyDescent="0.2">
      <c r="A828" s="12" t="s">
        <v>2852</v>
      </c>
      <c r="B828" s="12">
        <v>1900</v>
      </c>
      <c r="C828" s="12" t="s">
        <v>174</v>
      </c>
      <c r="D828" s="12" t="s">
        <v>173</v>
      </c>
      <c r="E828" s="12" t="s">
        <v>12</v>
      </c>
      <c r="F828" s="12" t="s">
        <v>13</v>
      </c>
      <c r="G828" s="12" t="s">
        <v>3</v>
      </c>
      <c r="H828" s="12" t="s">
        <v>3</v>
      </c>
      <c r="I828" s="12" t="s">
        <v>431</v>
      </c>
      <c r="J828" s="12" t="s">
        <v>432</v>
      </c>
      <c r="K828" s="12" t="s">
        <v>70</v>
      </c>
      <c r="L828" s="12" t="s">
        <v>71</v>
      </c>
      <c r="M828" s="12" t="s">
        <v>3</v>
      </c>
      <c r="N828" s="12" t="s">
        <v>3</v>
      </c>
      <c r="O828" s="30" t="s">
        <v>3395</v>
      </c>
      <c r="P828" s="2" t="str">
        <f t="shared" si="96"/>
        <v>5504</v>
      </c>
      <c r="Q828" s="9" t="str">
        <f t="shared" si="97"/>
        <v>10200-Eakate sotsiaalhoolekandeasutused</v>
      </c>
      <c r="R828" s="9" t="str">
        <f t="shared" si="98"/>
        <v>55</v>
      </c>
      <c r="S828" s="9" t="str">
        <f t="shared" si="99"/>
        <v/>
      </c>
      <c r="T828" s="37" t="str">
        <f t="shared" si="100"/>
        <v>55041-Koolituskulud töötajatele, va õpetajad</v>
      </c>
      <c r="U828" s="18" t="s">
        <v>2308</v>
      </c>
      <c r="V828" s="9" t="str">
        <f t="shared" si="101"/>
        <v/>
      </c>
      <c r="W828" t="str">
        <f t="shared" si="102"/>
        <v>10</v>
      </c>
      <c r="X828" t="str">
        <f t="shared" si="103"/>
        <v/>
      </c>
    </row>
    <row r="829" spans="1:24" hidden="1" x14ac:dyDescent="0.2">
      <c r="A829" s="12" t="s">
        <v>2853</v>
      </c>
      <c r="B829" s="12">
        <v>190</v>
      </c>
      <c r="C829" s="12" t="s">
        <v>172</v>
      </c>
      <c r="D829" s="12" t="s">
        <v>171</v>
      </c>
      <c r="E829" s="12" t="s">
        <v>12</v>
      </c>
      <c r="F829" s="12" t="s">
        <v>13</v>
      </c>
      <c r="G829" s="12" t="s">
        <v>3</v>
      </c>
      <c r="H829" s="12" t="s">
        <v>3</v>
      </c>
      <c r="I829" s="12" t="s">
        <v>431</v>
      </c>
      <c r="J829" s="12" t="s">
        <v>432</v>
      </c>
      <c r="K829" s="12" t="s">
        <v>70</v>
      </c>
      <c r="L829" s="12" t="s">
        <v>71</v>
      </c>
      <c r="M829" s="12" t="s">
        <v>3</v>
      </c>
      <c r="N829" s="12" t="s">
        <v>3</v>
      </c>
      <c r="O829" s="30" t="s">
        <v>3395</v>
      </c>
      <c r="P829" s="2" t="str">
        <f t="shared" si="96"/>
        <v>5504</v>
      </c>
      <c r="Q829" s="9" t="str">
        <f t="shared" si="97"/>
        <v>10200-Eakate sotsiaalhoolekandeasutused</v>
      </c>
      <c r="R829" s="9" t="str">
        <f t="shared" si="98"/>
        <v>55</v>
      </c>
      <c r="S829" s="9" t="str">
        <f t="shared" si="99"/>
        <v/>
      </c>
      <c r="T829" s="37" t="str">
        <f t="shared" si="100"/>
        <v>55043-Koolituslähetused</v>
      </c>
      <c r="U829" s="18" t="s">
        <v>2308</v>
      </c>
      <c r="V829" s="9" t="str">
        <f t="shared" si="101"/>
        <v/>
      </c>
      <c r="W829" t="str">
        <f t="shared" si="102"/>
        <v>10</v>
      </c>
      <c r="X829" t="str">
        <f t="shared" si="103"/>
        <v/>
      </c>
    </row>
    <row r="830" spans="1:24" hidden="1" x14ac:dyDescent="0.2">
      <c r="A830" s="12" t="s">
        <v>2854</v>
      </c>
      <c r="B830" s="12">
        <v>3300</v>
      </c>
      <c r="C830" s="12" t="s">
        <v>314</v>
      </c>
      <c r="D830" s="12" t="s">
        <v>313</v>
      </c>
      <c r="E830" s="12" t="s">
        <v>12</v>
      </c>
      <c r="F830" s="12" t="s">
        <v>13</v>
      </c>
      <c r="G830" s="12" t="s">
        <v>3</v>
      </c>
      <c r="H830" s="12" t="s">
        <v>3</v>
      </c>
      <c r="I830" s="12" t="s">
        <v>431</v>
      </c>
      <c r="J830" s="12" t="s">
        <v>432</v>
      </c>
      <c r="K830" s="12" t="s">
        <v>70</v>
      </c>
      <c r="L830" s="12" t="s">
        <v>71</v>
      </c>
      <c r="M830" s="12" t="s">
        <v>3</v>
      </c>
      <c r="N830" s="12" t="s">
        <v>3</v>
      </c>
      <c r="O830" s="30" t="s">
        <v>3395</v>
      </c>
      <c r="P830" s="2" t="str">
        <f t="shared" si="96"/>
        <v>5513</v>
      </c>
      <c r="Q830" s="9" t="str">
        <f t="shared" si="97"/>
        <v>10200-Eakate sotsiaalhoolekandeasutused</v>
      </c>
      <c r="R830" s="9" t="str">
        <f t="shared" si="98"/>
        <v>55</v>
      </c>
      <c r="S830" s="9" t="str">
        <f t="shared" si="99"/>
        <v/>
      </c>
      <c r="T830" s="37" t="str">
        <f t="shared" si="100"/>
        <v>55131-Kulud kütusele</v>
      </c>
      <c r="U830" s="18" t="s">
        <v>2308</v>
      </c>
      <c r="V830" s="9" t="str">
        <f t="shared" si="101"/>
        <v/>
      </c>
      <c r="W830" t="str">
        <f t="shared" si="102"/>
        <v>10</v>
      </c>
      <c r="X830" t="str">
        <f t="shared" si="103"/>
        <v/>
      </c>
    </row>
    <row r="831" spans="1:24" hidden="1" x14ac:dyDescent="0.2">
      <c r="A831" s="12" t="s">
        <v>2855</v>
      </c>
      <c r="B831" s="12">
        <v>1900</v>
      </c>
      <c r="C831" s="12" t="s">
        <v>312</v>
      </c>
      <c r="D831" s="12" t="s">
        <v>239</v>
      </c>
      <c r="E831" s="12" t="s">
        <v>12</v>
      </c>
      <c r="F831" s="12" t="s">
        <v>13</v>
      </c>
      <c r="G831" s="12" t="s">
        <v>3</v>
      </c>
      <c r="H831" s="12" t="s">
        <v>3</v>
      </c>
      <c r="I831" s="12" t="s">
        <v>431</v>
      </c>
      <c r="J831" s="12" t="s">
        <v>432</v>
      </c>
      <c r="K831" s="12" t="s">
        <v>70</v>
      </c>
      <c r="L831" s="12" t="s">
        <v>71</v>
      </c>
      <c r="M831" s="12" t="s">
        <v>3</v>
      </c>
      <c r="N831" s="12" t="s">
        <v>3</v>
      </c>
      <c r="O831" s="30" t="s">
        <v>3395</v>
      </c>
      <c r="P831" s="2" t="str">
        <f t="shared" si="96"/>
        <v>5513</v>
      </c>
      <c r="Q831" s="9" t="str">
        <f t="shared" si="97"/>
        <v>10200-Eakate sotsiaalhoolekandeasutused</v>
      </c>
      <c r="R831" s="9" t="str">
        <f t="shared" si="98"/>
        <v>55</v>
      </c>
      <c r="S831" s="9" t="str">
        <f t="shared" si="99"/>
        <v/>
      </c>
      <c r="T831" s="37" t="str">
        <f t="shared" si="100"/>
        <v>55132-Kulud remondile ja hooldusele</v>
      </c>
      <c r="U831" s="18" t="s">
        <v>2308</v>
      </c>
      <c r="V831" s="9" t="str">
        <f t="shared" si="101"/>
        <v/>
      </c>
      <c r="W831" t="str">
        <f t="shared" si="102"/>
        <v>10</v>
      </c>
      <c r="X831" t="str">
        <f t="shared" si="103"/>
        <v/>
      </c>
    </row>
    <row r="832" spans="1:24" hidden="1" x14ac:dyDescent="0.2">
      <c r="A832" s="12" t="s">
        <v>2856</v>
      </c>
      <c r="B832" s="12">
        <v>143</v>
      </c>
      <c r="C832" s="12" t="s">
        <v>311</v>
      </c>
      <c r="D832" s="12" t="s">
        <v>217</v>
      </c>
      <c r="E832" s="12" t="s">
        <v>12</v>
      </c>
      <c r="F832" s="12" t="s">
        <v>13</v>
      </c>
      <c r="G832" s="12" t="s">
        <v>3</v>
      </c>
      <c r="H832" s="12" t="s">
        <v>3</v>
      </c>
      <c r="I832" s="12" t="s">
        <v>431</v>
      </c>
      <c r="J832" s="12" t="s">
        <v>432</v>
      </c>
      <c r="K832" s="12" t="s">
        <v>70</v>
      </c>
      <c r="L832" s="12" t="s">
        <v>71</v>
      </c>
      <c r="M832" s="12" t="s">
        <v>3</v>
      </c>
      <c r="N832" s="12" t="s">
        <v>3</v>
      </c>
      <c r="O832" s="30" t="s">
        <v>3395</v>
      </c>
      <c r="P832" s="2" t="str">
        <f t="shared" si="96"/>
        <v>5513</v>
      </c>
      <c r="Q832" s="9" t="str">
        <f t="shared" si="97"/>
        <v>10200-Eakate sotsiaalhoolekandeasutused</v>
      </c>
      <c r="R832" s="9" t="str">
        <f t="shared" si="98"/>
        <v>55</v>
      </c>
      <c r="S832" s="9" t="str">
        <f t="shared" si="99"/>
        <v/>
      </c>
      <c r="T832" s="37" t="str">
        <f t="shared" si="100"/>
        <v>55133-Kindlustusmaksed</v>
      </c>
      <c r="U832" s="18" t="s">
        <v>2308</v>
      </c>
      <c r="V832" s="9" t="str">
        <f t="shared" si="101"/>
        <v/>
      </c>
      <c r="W832" t="str">
        <f t="shared" si="102"/>
        <v>10</v>
      </c>
      <c r="X832" t="str">
        <f t="shared" si="103"/>
        <v/>
      </c>
    </row>
    <row r="833" spans="1:24" hidden="1" x14ac:dyDescent="0.2">
      <c r="A833" s="12" t="s">
        <v>2857</v>
      </c>
      <c r="B833" s="12">
        <v>1900</v>
      </c>
      <c r="C833" s="12" t="s">
        <v>170</v>
      </c>
      <c r="D833" s="12" t="s">
        <v>169</v>
      </c>
      <c r="E833" s="12" t="s">
        <v>12</v>
      </c>
      <c r="F833" s="12" t="s">
        <v>13</v>
      </c>
      <c r="G833" s="12" t="s">
        <v>3</v>
      </c>
      <c r="H833" s="12" t="s">
        <v>3</v>
      </c>
      <c r="I833" s="12" t="s">
        <v>431</v>
      </c>
      <c r="J833" s="12" t="s">
        <v>432</v>
      </c>
      <c r="K833" s="12" t="s">
        <v>70</v>
      </c>
      <c r="L833" s="12" t="s">
        <v>71</v>
      </c>
      <c r="M833" s="12" t="s">
        <v>3</v>
      </c>
      <c r="N833" s="12" t="s">
        <v>3</v>
      </c>
      <c r="O833" s="30" t="s">
        <v>3395</v>
      </c>
      <c r="P833" s="2" t="str">
        <f t="shared" si="96"/>
        <v>5513</v>
      </c>
      <c r="Q833" s="9" t="str">
        <f t="shared" si="97"/>
        <v>10200-Eakate sotsiaalhoolekandeasutused</v>
      </c>
      <c r="R833" s="9" t="str">
        <f t="shared" si="98"/>
        <v>55</v>
      </c>
      <c r="S833" s="9" t="str">
        <f t="shared" si="99"/>
        <v/>
      </c>
      <c r="T833" s="37" t="str">
        <f t="shared" si="100"/>
        <v>55135-Isikliku sõiduauto kasutamise kulud</v>
      </c>
      <c r="U833" s="18" t="s">
        <v>2308</v>
      </c>
      <c r="V833" s="9" t="str">
        <f t="shared" si="101"/>
        <v/>
      </c>
      <c r="W833" t="str">
        <f t="shared" si="102"/>
        <v>10</v>
      </c>
      <c r="X833" t="str">
        <f t="shared" si="103"/>
        <v/>
      </c>
    </row>
    <row r="834" spans="1:24" hidden="1" x14ac:dyDescent="0.2">
      <c r="A834" s="12" t="s">
        <v>2858</v>
      </c>
      <c r="B834" s="12">
        <v>9500</v>
      </c>
      <c r="C834" s="12" t="s">
        <v>168</v>
      </c>
      <c r="D834" s="12" t="s">
        <v>167</v>
      </c>
      <c r="E834" s="12" t="s">
        <v>12</v>
      </c>
      <c r="F834" s="12" t="s">
        <v>13</v>
      </c>
      <c r="G834" s="12" t="s">
        <v>3</v>
      </c>
      <c r="H834" s="12" t="s">
        <v>3</v>
      </c>
      <c r="I834" s="12" t="s">
        <v>431</v>
      </c>
      <c r="J834" s="12" t="s">
        <v>432</v>
      </c>
      <c r="K834" s="12" t="s">
        <v>70</v>
      </c>
      <c r="L834" s="12" t="s">
        <v>71</v>
      </c>
      <c r="M834" s="12" t="s">
        <v>3</v>
      </c>
      <c r="N834" s="12" t="s">
        <v>3</v>
      </c>
      <c r="O834" s="30" t="s">
        <v>3395</v>
      </c>
      <c r="P834" s="2" t="str">
        <f t="shared" si="96"/>
        <v>5515</v>
      </c>
      <c r="Q834" s="9" t="str">
        <f t="shared" si="97"/>
        <v>10200-Eakate sotsiaalhoolekandeasutused</v>
      </c>
      <c r="R834" s="9" t="str">
        <f t="shared" si="98"/>
        <v>55</v>
      </c>
      <c r="S834" s="9" t="str">
        <f t="shared" si="99"/>
        <v/>
      </c>
      <c r="T834" s="37" t="str">
        <f t="shared" si="100"/>
        <v>55151-Ruumide sisustus, mööbel</v>
      </c>
      <c r="U834" s="18" t="s">
        <v>2308</v>
      </c>
      <c r="V834" s="9" t="str">
        <f t="shared" si="101"/>
        <v/>
      </c>
      <c r="W834" t="str">
        <f t="shared" si="102"/>
        <v>10</v>
      </c>
      <c r="X834" t="str">
        <f t="shared" si="103"/>
        <v/>
      </c>
    </row>
    <row r="835" spans="1:24" hidden="1" x14ac:dyDescent="0.2">
      <c r="A835" s="12" t="s">
        <v>2859</v>
      </c>
      <c r="B835" s="12">
        <v>1900</v>
      </c>
      <c r="C835" s="12" t="s">
        <v>166</v>
      </c>
      <c r="D835" s="12" t="s">
        <v>165</v>
      </c>
      <c r="E835" s="12" t="s">
        <v>12</v>
      </c>
      <c r="F835" s="12" t="s">
        <v>13</v>
      </c>
      <c r="G835" s="12" t="s">
        <v>3</v>
      </c>
      <c r="H835" s="12" t="s">
        <v>3</v>
      </c>
      <c r="I835" s="12" t="s">
        <v>431</v>
      </c>
      <c r="J835" s="12" t="s">
        <v>432</v>
      </c>
      <c r="K835" s="12" t="s">
        <v>70</v>
      </c>
      <c r="L835" s="12" t="s">
        <v>71</v>
      </c>
      <c r="M835" s="12" t="s">
        <v>3</v>
      </c>
      <c r="N835" s="12" t="s">
        <v>3</v>
      </c>
      <c r="O835" s="30" t="s">
        <v>3395</v>
      </c>
      <c r="P835" s="2" t="str">
        <f t="shared" ref="P835:P898" si="104">LEFT(C835,4)</f>
        <v>5515</v>
      </c>
      <c r="Q835" s="9" t="str">
        <f t="shared" ref="Q835:Q898" si="105">CONCATENATE(K835,"-",L835)</f>
        <v>10200-Eakate sotsiaalhoolekandeasutused</v>
      </c>
      <c r="R835" s="9" t="str">
        <f t="shared" ref="R835:R898" si="106">LEFT(C835,2)</f>
        <v>55</v>
      </c>
      <c r="S835" s="9" t="str">
        <f t="shared" ref="S835:S898" si="107">CONCATENATE(M835,N835)</f>
        <v/>
      </c>
      <c r="T835" s="37" t="str">
        <f t="shared" ref="T835:T898" si="108">CONCATENATE(C835,"-",D835)</f>
        <v>55152-Büroomasinad, olmetehnika</v>
      </c>
      <c r="U835" s="18" t="s">
        <v>2308</v>
      </c>
      <c r="V835" s="9" t="str">
        <f t="shared" ref="V835:V898" si="109">CONCATENATE(G835,H835)</f>
        <v/>
      </c>
      <c r="W835" t="str">
        <f t="shared" ref="W835:W898" si="110">LEFT(K835,2)</f>
        <v>10</v>
      </c>
      <c r="X835" t="str">
        <f t="shared" ref="X835:X898" si="111">+V835</f>
        <v/>
      </c>
    </row>
    <row r="836" spans="1:24" hidden="1" x14ac:dyDescent="0.2">
      <c r="A836" s="12" t="s">
        <v>2860</v>
      </c>
      <c r="B836" s="12">
        <v>950</v>
      </c>
      <c r="C836" s="12" t="s">
        <v>164</v>
      </c>
      <c r="D836" s="12" t="s">
        <v>163</v>
      </c>
      <c r="E836" s="12" t="s">
        <v>12</v>
      </c>
      <c r="F836" s="12" t="s">
        <v>13</v>
      </c>
      <c r="G836" s="12" t="s">
        <v>3</v>
      </c>
      <c r="H836" s="12" t="s">
        <v>3</v>
      </c>
      <c r="I836" s="12" t="s">
        <v>431</v>
      </c>
      <c r="J836" s="12" t="s">
        <v>432</v>
      </c>
      <c r="K836" s="12" t="s">
        <v>70</v>
      </c>
      <c r="L836" s="12" t="s">
        <v>71</v>
      </c>
      <c r="M836" s="12" t="s">
        <v>3</v>
      </c>
      <c r="N836" s="12" t="s">
        <v>3</v>
      </c>
      <c r="O836" s="30" t="s">
        <v>3395</v>
      </c>
      <c r="P836" s="2" t="str">
        <f t="shared" si="104"/>
        <v>5515</v>
      </c>
      <c r="Q836" s="9" t="str">
        <f t="shared" si="105"/>
        <v>10200-Eakate sotsiaalhoolekandeasutused</v>
      </c>
      <c r="R836" s="9" t="str">
        <f t="shared" si="106"/>
        <v>55</v>
      </c>
      <c r="S836" s="9" t="str">
        <f t="shared" si="107"/>
        <v/>
      </c>
      <c r="T836" s="37" t="str">
        <f t="shared" si="108"/>
        <v>55153-Inventari remondikulud</v>
      </c>
      <c r="U836" s="18" t="s">
        <v>2308</v>
      </c>
      <c r="V836" s="9" t="str">
        <f t="shared" si="109"/>
        <v/>
      </c>
      <c r="W836" t="str">
        <f t="shared" si="110"/>
        <v>10</v>
      </c>
      <c r="X836" t="str">
        <f t="shared" si="111"/>
        <v/>
      </c>
    </row>
    <row r="837" spans="1:24" hidden="1" x14ac:dyDescent="0.2">
      <c r="A837" s="12" t="s">
        <v>2861</v>
      </c>
      <c r="B837" s="12">
        <v>76000</v>
      </c>
      <c r="C837" s="12" t="s">
        <v>129</v>
      </c>
      <c r="D837" s="12" t="s">
        <v>128</v>
      </c>
      <c r="E837" s="12" t="s">
        <v>12</v>
      </c>
      <c r="F837" s="12" t="s">
        <v>13</v>
      </c>
      <c r="G837" s="12" t="s">
        <v>3</v>
      </c>
      <c r="H837" s="12" t="s">
        <v>3</v>
      </c>
      <c r="I837" s="12" t="s">
        <v>431</v>
      </c>
      <c r="J837" s="12" t="s">
        <v>432</v>
      </c>
      <c r="K837" s="12" t="s">
        <v>70</v>
      </c>
      <c r="L837" s="12" t="s">
        <v>71</v>
      </c>
      <c r="M837" s="12" t="s">
        <v>3</v>
      </c>
      <c r="N837" s="12" t="s">
        <v>3</v>
      </c>
      <c r="O837" s="30" t="s">
        <v>3395</v>
      </c>
      <c r="P837" s="2" t="str">
        <f t="shared" si="104"/>
        <v>5521</v>
      </c>
      <c r="Q837" s="9" t="str">
        <f t="shared" si="105"/>
        <v>10200-Eakate sotsiaalhoolekandeasutused</v>
      </c>
      <c r="R837" s="9" t="str">
        <f t="shared" si="106"/>
        <v>55</v>
      </c>
      <c r="S837" s="9" t="str">
        <f t="shared" si="107"/>
        <v/>
      </c>
      <c r="T837" s="37" t="str">
        <f t="shared" si="108"/>
        <v>5521-TOIDUAINED JA TOITLUSTUSTEENUSED</v>
      </c>
      <c r="U837" s="18" t="s">
        <v>2308</v>
      </c>
      <c r="V837" s="9" t="str">
        <f t="shared" si="109"/>
        <v/>
      </c>
      <c r="W837" t="str">
        <f t="shared" si="110"/>
        <v>10</v>
      </c>
      <c r="X837" t="str">
        <f t="shared" si="111"/>
        <v/>
      </c>
    </row>
    <row r="838" spans="1:24" hidden="1" x14ac:dyDescent="0.2">
      <c r="A838" s="12" t="s">
        <v>2862</v>
      </c>
      <c r="B838" s="12">
        <v>39900</v>
      </c>
      <c r="C838" s="12" t="s">
        <v>156</v>
      </c>
      <c r="D838" s="12" t="s">
        <v>155</v>
      </c>
      <c r="E838" s="12" t="s">
        <v>12</v>
      </c>
      <c r="F838" s="12" t="s">
        <v>13</v>
      </c>
      <c r="G838" s="12" t="s">
        <v>3</v>
      </c>
      <c r="H838" s="12" t="s">
        <v>3</v>
      </c>
      <c r="I838" s="12" t="s">
        <v>431</v>
      </c>
      <c r="J838" s="12" t="s">
        <v>432</v>
      </c>
      <c r="K838" s="12" t="s">
        <v>70</v>
      </c>
      <c r="L838" s="12" t="s">
        <v>71</v>
      </c>
      <c r="M838" s="12" t="s">
        <v>3</v>
      </c>
      <c r="N838" s="12" t="s">
        <v>3</v>
      </c>
      <c r="O838" s="30" t="s">
        <v>3395</v>
      </c>
      <c r="P838" s="2" t="str">
        <f t="shared" si="104"/>
        <v>5522</v>
      </c>
      <c r="Q838" s="9" t="str">
        <f t="shared" si="105"/>
        <v>10200-Eakate sotsiaalhoolekandeasutused</v>
      </c>
      <c r="R838" s="9" t="str">
        <f t="shared" si="106"/>
        <v>55</v>
      </c>
      <c r="S838" s="9" t="str">
        <f t="shared" si="107"/>
        <v/>
      </c>
      <c r="T838" s="37" t="str">
        <f t="shared" si="108"/>
        <v>55221-Hügeenitarbed</v>
      </c>
      <c r="U838" s="18" t="s">
        <v>2308</v>
      </c>
      <c r="V838" s="9" t="str">
        <f t="shared" si="109"/>
        <v/>
      </c>
      <c r="W838" t="str">
        <f t="shared" si="110"/>
        <v>10</v>
      </c>
      <c r="X838" t="str">
        <f t="shared" si="111"/>
        <v/>
      </c>
    </row>
    <row r="839" spans="1:24" hidden="1" x14ac:dyDescent="0.2">
      <c r="A839" s="12" t="s">
        <v>2863</v>
      </c>
      <c r="B839" s="12">
        <v>23750</v>
      </c>
      <c r="C839" s="12" t="s">
        <v>154</v>
      </c>
      <c r="D839" s="12" t="s">
        <v>153</v>
      </c>
      <c r="E839" s="12" t="s">
        <v>12</v>
      </c>
      <c r="F839" s="12" t="s">
        <v>13</v>
      </c>
      <c r="G839" s="12" t="s">
        <v>3</v>
      </c>
      <c r="H839" s="12" t="s">
        <v>3</v>
      </c>
      <c r="I839" s="12" t="s">
        <v>431</v>
      </c>
      <c r="J839" s="12" t="s">
        <v>432</v>
      </c>
      <c r="K839" s="12" t="s">
        <v>70</v>
      </c>
      <c r="L839" s="12" t="s">
        <v>71</v>
      </c>
      <c r="M839" s="12" t="s">
        <v>3</v>
      </c>
      <c r="N839" s="12" t="s">
        <v>3</v>
      </c>
      <c r="O839" s="30" t="s">
        <v>3395</v>
      </c>
      <c r="P839" s="2" t="str">
        <f t="shared" si="104"/>
        <v>5522</v>
      </c>
      <c r="Q839" s="9" t="str">
        <f t="shared" si="105"/>
        <v>10200-Eakate sotsiaalhoolekandeasutused</v>
      </c>
      <c r="R839" s="9" t="str">
        <f t="shared" si="106"/>
        <v>55</v>
      </c>
      <c r="S839" s="9" t="str">
        <f t="shared" si="107"/>
        <v/>
      </c>
      <c r="T839" s="37" t="str">
        <f t="shared" si="108"/>
        <v>55222-Ravimid, töökaitsevahendid (prillid)</v>
      </c>
      <c r="U839" s="18" t="s">
        <v>2308</v>
      </c>
      <c r="V839" s="9" t="str">
        <f t="shared" si="109"/>
        <v/>
      </c>
      <c r="W839" t="str">
        <f t="shared" si="110"/>
        <v>10</v>
      </c>
      <c r="X839" t="str">
        <f t="shared" si="111"/>
        <v/>
      </c>
    </row>
    <row r="840" spans="1:24" hidden="1" x14ac:dyDescent="0.2">
      <c r="A840" s="12" t="s">
        <v>2864</v>
      </c>
      <c r="B840" s="12">
        <v>950</v>
      </c>
      <c r="C840" s="12" t="s">
        <v>137</v>
      </c>
      <c r="D840" s="12" t="s">
        <v>138</v>
      </c>
      <c r="E840" s="12" t="s">
        <v>12</v>
      </c>
      <c r="F840" s="12" t="s">
        <v>13</v>
      </c>
      <c r="G840" s="12" t="s">
        <v>3</v>
      </c>
      <c r="H840" s="12" t="s">
        <v>3</v>
      </c>
      <c r="I840" s="12" t="s">
        <v>431</v>
      </c>
      <c r="J840" s="12" t="s">
        <v>432</v>
      </c>
      <c r="K840" s="12" t="s">
        <v>70</v>
      </c>
      <c r="L840" s="12" t="s">
        <v>71</v>
      </c>
      <c r="M840" s="12" t="s">
        <v>3</v>
      </c>
      <c r="N840" s="12" t="s">
        <v>3</v>
      </c>
      <c r="O840" s="30" t="s">
        <v>3395</v>
      </c>
      <c r="P840" s="2" t="str">
        <f t="shared" si="104"/>
        <v>5522</v>
      </c>
      <c r="Q840" s="9" t="str">
        <f t="shared" si="105"/>
        <v>10200-Eakate sotsiaalhoolekandeasutused</v>
      </c>
      <c r="R840" s="9" t="str">
        <f t="shared" si="106"/>
        <v>55</v>
      </c>
      <c r="S840" s="9" t="str">
        <f t="shared" si="107"/>
        <v/>
      </c>
      <c r="T840" s="37" t="str">
        <f t="shared" si="108"/>
        <v>55223-Tervisekontroll</v>
      </c>
      <c r="U840" s="18" t="s">
        <v>2308</v>
      </c>
      <c r="V840" s="9" t="str">
        <f t="shared" si="109"/>
        <v/>
      </c>
      <c r="W840" t="str">
        <f t="shared" si="110"/>
        <v>10</v>
      </c>
      <c r="X840" t="str">
        <f t="shared" si="111"/>
        <v/>
      </c>
    </row>
    <row r="841" spans="1:24" hidden="1" x14ac:dyDescent="0.2">
      <c r="A841" s="12" t="s">
        <v>2865</v>
      </c>
      <c r="B841" s="12">
        <v>475</v>
      </c>
      <c r="C841" s="12" t="s">
        <v>246</v>
      </c>
      <c r="D841" s="12" t="s">
        <v>247</v>
      </c>
      <c r="E841" s="12" t="s">
        <v>12</v>
      </c>
      <c r="F841" s="12" t="s">
        <v>13</v>
      </c>
      <c r="G841" s="12" t="s">
        <v>3</v>
      </c>
      <c r="H841" s="12" t="s">
        <v>3</v>
      </c>
      <c r="I841" s="12" t="s">
        <v>431</v>
      </c>
      <c r="J841" s="12" t="s">
        <v>432</v>
      </c>
      <c r="K841" s="12" t="s">
        <v>70</v>
      </c>
      <c r="L841" s="12" t="s">
        <v>71</v>
      </c>
      <c r="M841" s="12" t="s">
        <v>3</v>
      </c>
      <c r="N841" s="12" t="s">
        <v>3</v>
      </c>
      <c r="O841" s="30" t="s">
        <v>3395</v>
      </c>
      <c r="P841" s="2" t="str">
        <f t="shared" si="104"/>
        <v>5522</v>
      </c>
      <c r="Q841" s="9" t="str">
        <f t="shared" si="105"/>
        <v>10200-Eakate sotsiaalhoolekandeasutused</v>
      </c>
      <c r="R841" s="9" t="str">
        <f t="shared" si="106"/>
        <v>55</v>
      </c>
      <c r="S841" s="9" t="str">
        <f t="shared" si="107"/>
        <v/>
      </c>
      <c r="T841" s="37" t="str">
        <f t="shared" si="108"/>
        <v>55224-Riskianalüüs</v>
      </c>
      <c r="U841" s="18" t="s">
        <v>2308</v>
      </c>
      <c r="V841" s="9" t="str">
        <f t="shared" si="109"/>
        <v/>
      </c>
      <c r="W841" t="str">
        <f t="shared" si="110"/>
        <v>10</v>
      </c>
      <c r="X841" t="str">
        <f t="shared" si="111"/>
        <v/>
      </c>
    </row>
    <row r="842" spans="1:24" hidden="1" x14ac:dyDescent="0.2">
      <c r="A842" s="12" t="s">
        <v>2866</v>
      </c>
      <c r="B842" s="12">
        <v>2850</v>
      </c>
      <c r="C842" s="12" t="s">
        <v>438</v>
      </c>
      <c r="D842" s="12" t="s">
        <v>437</v>
      </c>
      <c r="E842" s="12" t="s">
        <v>12</v>
      </c>
      <c r="F842" s="12" t="s">
        <v>13</v>
      </c>
      <c r="G842" s="12" t="s">
        <v>3</v>
      </c>
      <c r="H842" s="12" t="s">
        <v>3</v>
      </c>
      <c r="I842" s="12" t="s">
        <v>431</v>
      </c>
      <c r="J842" s="12" t="s">
        <v>432</v>
      </c>
      <c r="K842" s="12" t="s">
        <v>70</v>
      </c>
      <c r="L842" s="12" t="s">
        <v>71</v>
      </c>
      <c r="M842" s="12" t="s">
        <v>3</v>
      </c>
      <c r="N842" s="12" t="s">
        <v>3</v>
      </c>
      <c r="O842" s="30" t="s">
        <v>3395</v>
      </c>
      <c r="P842" s="2" t="str">
        <f t="shared" si="104"/>
        <v>5522</v>
      </c>
      <c r="Q842" s="9" t="str">
        <f t="shared" si="105"/>
        <v>10200-Eakate sotsiaalhoolekandeasutused</v>
      </c>
      <c r="R842" s="9" t="str">
        <f t="shared" si="106"/>
        <v>55</v>
      </c>
      <c r="S842" s="9" t="str">
        <f t="shared" si="107"/>
        <v/>
      </c>
      <c r="T842" s="37" t="str">
        <f t="shared" si="108"/>
        <v>55225-Meditsiiniline teenindamine</v>
      </c>
      <c r="U842" s="18" t="s">
        <v>2308</v>
      </c>
      <c r="V842" s="9" t="str">
        <f t="shared" si="109"/>
        <v/>
      </c>
      <c r="W842" t="str">
        <f t="shared" si="110"/>
        <v>10</v>
      </c>
      <c r="X842" t="str">
        <f t="shared" si="111"/>
        <v/>
      </c>
    </row>
    <row r="843" spans="1:24" hidden="1" x14ac:dyDescent="0.2">
      <c r="A843" s="12" t="s">
        <v>2867</v>
      </c>
      <c r="B843" s="12">
        <v>2850</v>
      </c>
      <c r="C843" s="12" t="s">
        <v>140</v>
      </c>
      <c r="D843" s="12" t="s">
        <v>139</v>
      </c>
      <c r="E843" s="12" t="s">
        <v>12</v>
      </c>
      <c r="F843" s="12" t="s">
        <v>13</v>
      </c>
      <c r="G843" s="12" t="s">
        <v>3</v>
      </c>
      <c r="H843" s="12" t="s">
        <v>3</v>
      </c>
      <c r="I843" s="12" t="s">
        <v>431</v>
      </c>
      <c r="J843" s="12" t="s">
        <v>432</v>
      </c>
      <c r="K843" s="12" t="s">
        <v>70</v>
      </c>
      <c r="L843" s="12" t="s">
        <v>71</v>
      </c>
      <c r="M843" s="12" t="s">
        <v>3</v>
      </c>
      <c r="N843" s="12" t="s">
        <v>3</v>
      </c>
      <c r="O843" s="30" t="s">
        <v>3395</v>
      </c>
      <c r="P843" s="2" t="str">
        <f t="shared" si="104"/>
        <v>5525</v>
      </c>
      <c r="Q843" s="9" t="str">
        <f t="shared" si="105"/>
        <v>10200-Eakate sotsiaalhoolekandeasutused</v>
      </c>
      <c r="R843" s="9" t="str">
        <f t="shared" si="106"/>
        <v>55</v>
      </c>
      <c r="S843" s="9" t="str">
        <f t="shared" si="107"/>
        <v/>
      </c>
      <c r="T843" s="37" t="str">
        <f t="shared" si="108"/>
        <v>55251-kultuuri- ja vaba aja sisustamise kulud</v>
      </c>
      <c r="U843" s="18" t="s">
        <v>2308</v>
      </c>
      <c r="V843" s="9" t="str">
        <f t="shared" si="109"/>
        <v/>
      </c>
      <c r="W843" t="str">
        <f t="shared" si="110"/>
        <v>10</v>
      </c>
      <c r="X843" t="str">
        <f t="shared" si="111"/>
        <v/>
      </c>
    </row>
    <row r="844" spans="1:24" hidden="1" x14ac:dyDescent="0.2">
      <c r="A844" s="12" t="s">
        <v>2868</v>
      </c>
      <c r="B844" s="12">
        <v>1900</v>
      </c>
      <c r="C844" s="12" t="s">
        <v>436</v>
      </c>
      <c r="D844" s="12" t="s">
        <v>435</v>
      </c>
      <c r="E844" s="12" t="s">
        <v>12</v>
      </c>
      <c r="F844" s="12" t="s">
        <v>13</v>
      </c>
      <c r="G844" s="12" t="s">
        <v>3</v>
      </c>
      <c r="H844" s="12" t="s">
        <v>3</v>
      </c>
      <c r="I844" s="12" t="s">
        <v>431</v>
      </c>
      <c r="J844" s="12" t="s">
        <v>432</v>
      </c>
      <c r="K844" s="12" t="s">
        <v>70</v>
      </c>
      <c r="L844" s="12" t="s">
        <v>71</v>
      </c>
      <c r="M844" s="12" t="s">
        <v>3</v>
      </c>
      <c r="N844" s="12" t="s">
        <v>3</v>
      </c>
      <c r="O844" s="30" t="s">
        <v>3395</v>
      </c>
      <c r="P844" s="2" t="str">
        <f t="shared" si="104"/>
        <v>5532</v>
      </c>
      <c r="Q844" s="9" t="str">
        <f t="shared" si="105"/>
        <v>10200-Eakate sotsiaalhoolekandeasutused</v>
      </c>
      <c r="R844" s="9" t="str">
        <f t="shared" si="106"/>
        <v>55</v>
      </c>
      <c r="S844" s="9" t="str">
        <f t="shared" si="107"/>
        <v/>
      </c>
      <c r="T844" s="37" t="str">
        <f t="shared" si="108"/>
        <v>5532-ERI- JA VORMIRIIETUS, v.a kaitseotstarbelised kulu</v>
      </c>
      <c r="U844" s="18" t="s">
        <v>2308</v>
      </c>
      <c r="V844" s="9" t="str">
        <f t="shared" si="109"/>
        <v/>
      </c>
      <c r="W844" t="str">
        <f t="shared" si="110"/>
        <v>10</v>
      </c>
      <c r="X844" t="str">
        <f t="shared" si="111"/>
        <v/>
      </c>
    </row>
    <row r="845" spans="1:24" hidden="1" x14ac:dyDescent="0.2">
      <c r="A845" s="12" t="s">
        <v>2869</v>
      </c>
      <c r="B845" s="12">
        <v>190</v>
      </c>
      <c r="C845" s="12" t="s">
        <v>454</v>
      </c>
      <c r="D845" s="12" t="s">
        <v>453</v>
      </c>
      <c r="E845" s="12" t="s">
        <v>12</v>
      </c>
      <c r="F845" s="12" t="s">
        <v>13</v>
      </c>
      <c r="G845" s="12" t="s">
        <v>3</v>
      </c>
      <c r="H845" s="12" t="s">
        <v>3</v>
      </c>
      <c r="I845" s="12" t="s">
        <v>431</v>
      </c>
      <c r="J845" s="12" t="s">
        <v>432</v>
      </c>
      <c r="K845" s="12" t="s">
        <v>70</v>
      </c>
      <c r="L845" s="12" t="s">
        <v>71</v>
      </c>
      <c r="M845" s="12" t="s">
        <v>3</v>
      </c>
      <c r="N845" s="12" t="s">
        <v>3</v>
      </c>
      <c r="O845" s="30" t="s">
        <v>3395</v>
      </c>
      <c r="P845" s="2" t="str">
        <f t="shared" si="104"/>
        <v>5540</v>
      </c>
      <c r="Q845" s="9" t="str">
        <f t="shared" si="105"/>
        <v>10200-Eakate sotsiaalhoolekandeasutused</v>
      </c>
      <c r="R845" s="9" t="str">
        <f t="shared" si="106"/>
        <v>55</v>
      </c>
      <c r="S845" s="9" t="str">
        <f t="shared" si="107"/>
        <v/>
      </c>
      <c r="T845" s="37" t="str">
        <f t="shared" si="108"/>
        <v>55403-Tervise edendamise kulud</v>
      </c>
      <c r="U845" s="18" t="s">
        <v>2308</v>
      </c>
      <c r="V845" s="9" t="str">
        <f t="shared" si="109"/>
        <v/>
      </c>
      <c r="W845" t="str">
        <f t="shared" si="110"/>
        <v>10</v>
      </c>
      <c r="X845" t="str">
        <f t="shared" si="111"/>
        <v/>
      </c>
    </row>
    <row r="846" spans="1:24" hidden="1" x14ac:dyDescent="0.2">
      <c r="A846" s="12" t="s">
        <v>2870</v>
      </c>
      <c r="B846" s="12">
        <v>694</v>
      </c>
      <c r="C846" s="12" t="s">
        <v>452</v>
      </c>
      <c r="D846" s="12" t="s">
        <v>451</v>
      </c>
      <c r="E846" s="12" t="s">
        <v>12</v>
      </c>
      <c r="F846" s="12" t="s">
        <v>13</v>
      </c>
      <c r="G846" s="12" t="s">
        <v>3</v>
      </c>
      <c r="H846" s="12" t="s">
        <v>3</v>
      </c>
      <c r="I846" s="12" t="s">
        <v>431</v>
      </c>
      <c r="J846" s="12" t="s">
        <v>432</v>
      </c>
      <c r="K846" s="12" t="s">
        <v>70</v>
      </c>
      <c r="L846" s="12" t="s">
        <v>71</v>
      </c>
      <c r="M846" s="12" t="s">
        <v>3</v>
      </c>
      <c r="N846" s="12" t="s">
        <v>3</v>
      </c>
      <c r="O846" s="30" t="s">
        <v>3395</v>
      </c>
      <c r="P846" s="2" t="str">
        <f t="shared" si="104"/>
        <v>5540</v>
      </c>
      <c r="Q846" s="9" t="str">
        <f t="shared" si="105"/>
        <v>10200-Eakate sotsiaalhoolekandeasutused</v>
      </c>
      <c r="R846" s="9" t="str">
        <f t="shared" si="106"/>
        <v>55</v>
      </c>
      <c r="S846" s="9" t="str">
        <f t="shared" si="107"/>
        <v/>
      </c>
      <c r="T846" s="37" t="str">
        <f t="shared" si="108"/>
        <v>55409-Muud mitmesugused majanduskulud</v>
      </c>
      <c r="U846" s="18" t="s">
        <v>2308</v>
      </c>
      <c r="V846" s="9" t="str">
        <f t="shared" si="109"/>
        <v/>
      </c>
      <c r="W846" t="str">
        <f t="shared" si="110"/>
        <v>10</v>
      </c>
      <c r="X846" t="str">
        <f t="shared" si="111"/>
        <v/>
      </c>
    </row>
    <row r="847" spans="1:24" hidden="1" x14ac:dyDescent="0.2">
      <c r="A847" s="12" t="s">
        <v>2871</v>
      </c>
      <c r="B847" s="12">
        <v>150</v>
      </c>
      <c r="C847" s="12" t="s">
        <v>450</v>
      </c>
      <c r="D847" s="12" t="s">
        <v>449</v>
      </c>
      <c r="E847" s="12" t="s">
        <v>12</v>
      </c>
      <c r="F847" s="12" t="s">
        <v>13</v>
      </c>
      <c r="G847" s="12" t="s">
        <v>3</v>
      </c>
      <c r="H847" s="12" t="s">
        <v>3</v>
      </c>
      <c r="I847" s="12" t="s">
        <v>431</v>
      </c>
      <c r="J847" s="12" t="s">
        <v>432</v>
      </c>
      <c r="K847" s="12" t="s">
        <v>70</v>
      </c>
      <c r="L847" s="12" t="s">
        <v>71</v>
      </c>
      <c r="M847" s="12" t="s">
        <v>3</v>
      </c>
      <c r="N847" s="12" t="s">
        <v>3</v>
      </c>
      <c r="O847" s="30" t="s">
        <v>3395</v>
      </c>
      <c r="P847" s="2" t="str">
        <f t="shared" si="104"/>
        <v>6014</v>
      </c>
      <c r="Q847" s="9" t="str">
        <f t="shared" si="105"/>
        <v>10200-Eakate sotsiaalhoolekandeasutused</v>
      </c>
      <c r="R847" s="9" t="str">
        <f t="shared" si="106"/>
        <v>60</v>
      </c>
      <c r="S847" s="9" t="str">
        <f t="shared" si="107"/>
        <v/>
      </c>
      <c r="T847" s="37" t="str">
        <f t="shared" si="108"/>
        <v>6014-Riigilõivukulu</v>
      </c>
      <c r="U847" s="18" t="s">
        <v>2308</v>
      </c>
      <c r="V847" s="9" t="str">
        <f t="shared" si="109"/>
        <v/>
      </c>
      <c r="W847" t="str">
        <f t="shared" si="110"/>
        <v>10</v>
      </c>
      <c r="X847" t="str">
        <f t="shared" si="111"/>
        <v/>
      </c>
    </row>
    <row r="848" spans="1:24" hidden="1" x14ac:dyDescent="0.2">
      <c r="A848" s="12" t="s">
        <v>442</v>
      </c>
      <c r="B848" s="12">
        <v>866255</v>
      </c>
      <c r="C848" s="12" t="s">
        <v>443</v>
      </c>
      <c r="D848" s="12" t="s">
        <v>442</v>
      </c>
      <c r="E848" s="12" t="s">
        <v>143</v>
      </c>
      <c r="F848" s="12" t="s">
        <v>144</v>
      </c>
      <c r="G848" s="12" t="s">
        <v>3</v>
      </c>
      <c r="H848" s="12" t="s">
        <v>3</v>
      </c>
      <c r="I848" s="12" t="s">
        <v>431</v>
      </c>
      <c r="J848" s="12" t="s">
        <v>432</v>
      </c>
      <c r="K848" s="12" t="s">
        <v>70</v>
      </c>
      <c r="L848" s="12" t="s">
        <v>71</v>
      </c>
      <c r="M848" s="12" t="s">
        <v>3</v>
      </c>
      <c r="N848" s="12" t="s">
        <v>3</v>
      </c>
      <c r="O848" s="30" t="s">
        <v>3395</v>
      </c>
      <c r="P848" s="2" t="str">
        <f t="shared" si="104"/>
        <v>3224</v>
      </c>
      <c r="Q848" s="9" t="str">
        <f t="shared" si="105"/>
        <v>10200-Eakate sotsiaalhoolekandeasutused</v>
      </c>
      <c r="R848" s="9" t="str">
        <f t="shared" si="106"/>
        <v>32</v>
      </c>
      <c r="S848" s="9" t="str">
        <f t="shared" si="107"/>
        <v/>
      </c>
      <c r="T848" s="37" t="str">
        <f t="shared" si="108"/>
        <v>32241-Laekumised hoolduskulude katteks</v>
      </c>
      <c r="U848" s="18" t="s">
        <v>2308</v>
      </c>
      <c r="V848" s="9" t="str">
        <f t="shared" si="109"/>
        <v/>
      </c>
      <c r="W848" t="str">
        <f t="shared" si="110"/>
        <v>10</v>
      </c>
      <c r="X848" t="str">
        <f t="shared" si="111"/>
        <v/>
      </c>
    </row>
    <row r="849" spans="1:24" hidden="1" x14ac:dyDescent="0.2">
      <c r="A849" s="12" t="s">
        <v>446</v>
      </c>
      <c r="B849" s="12">
        <v>20890</v>
      </c>
      <c r="C849" s="12" t="s">
        <v>445</v>
      </c>
      <c r="D849" s="12" t="s">
        <v>446</v>
      </c>
      <c r="E849" s="12" t="s">
        <v>143</v>
      </c>
      <c r="F849" s="12" t="s">
        <v>144</v>
      </c>
      <c r="G849" s="12" t="s">
        <v>3</v>
      </c>
      <c r="H849" s="12" t="s">
        <v>3</v>
      </c>
      <c r="I849" s="12" t="s">
        <v>431</v>
      </c>
      <c r="J849" s="12" t="s">
        <v>432</v>
      </c>
      <c r="K849" s="12" t="s">
        <v>70</v>
      </c>
      <c r="L849" s="12" t="s">
        <v>71</v>
      </c>
      <c r="M849" s="12" t="s">
        <v>3</v>
      </c>
      <c r="N849" s="12" t="s">
        <v>3</v>
      </c>
      <c r="O849" s="30" t="s">
        <v>3395</v>
      </c>
      <c r="P849" s="2" t="str">
        <f t="shared" si="104"/>
        <v>3224</v>
      </c>
      <c r="Q849" s="9" t="str">
        <f t="shared" si="105"/>
        <v>10200-Eakate sotsiaalhoolekandeasutused</v>
      </c>
      <c r="R849" s="9" t="str">
        <f t="shared" si="106"/>
        <v>32</v>
      </c>
      <c r="S849" s="9" t="str">
        <f t="shared" si="107"/>
        <v/>
      </c>
      <c r="T849" s="37" t="str">
        <f t="shared" si="108"/>
        <v>32242-Laekumine Sotsiaalmajale</v>
      </c>
      <c r="U849" s="18" t="s">
        <v>2308</v>
      </c>
      <c r="V849" s="9" t="str">
        <f t="shared" si="109"/>
        <v/>
      </c>
      <c r="W849" t="str">
        <f t="shared" si="110"/>
        <v>10</v>
      </c>
      <c r="X849" t="str">
        <f t="shared" si="111"/>
        <v/>
      </c>
    </row>
    <row r="850" spans="1:24" hidden="1" x14ac:dyDescent="0.2">
      <c r="A850" s="12" t="s">
        <v>400</v>
      </c>
      <c r="B850" s="12">
        <v>6120</v>
      </c>
      <c r="C850" s="12" t="s">
        <v>401</v>
      </c>
      <c r="D850" s="12" t="s">
        <v>400</v>
      </c>
      <c r="E850" s="12" t="s">
        <v>143</v>
      </c>
      <c r="F850" s="12" t="s">
        <v>144</v>
      </c>
      <c r="G850" s="12" t="s">
        <v>3</v>
      </c>
      <c r="H850" s="12" t="s">
        <v>3</v>
      </c>
      <c r="I850" s="12" t="s">
        <v>431</v>
      </c>
      <c r="J850" s="12" t="s">
        <v>432</v>
      </c>
      <c r="K850" s="12" t="s">
        <v>70</v>
      </c>
      <c r="L850" s="12" t="s">
        <v>71</v>
      </c>
      <c r="M850" s="12" t="s">
        <v>3</v>
      </c>
      <c r="N850" s="12" t="s">
        <v>3</v>
      </c>
      <c r="O850" s="30" t="s">
        <v>3395</v>
      </c>
      <c r="P850" s="2" t="str">
        <f t="shared" si="104"/>
        <v>3224</v>
      </c>
      <c r="Q850" s="9" t="str">
        <f t="shared" si="105"/>
        <v>10200-Eakate sotsiaalhoolekandeasutused</v>
      </c>
      <c r="R850" s="9" t="str">
        <f t="shared" si="106"/>
        <v>32</v>
      </c>
      <c r="S850" s="9" t="str">
        <f t="shared" si="107"/>
        <v/>
      </c>
      <c r="T850" s="37" t="str">
        <f t="shared" si="108"/>
        <v>32244-Toiduraha</v>
      </c>
      <c r="U850" s="18" t="s">
        <v>2308</v>
      </c>
      <c r="V850" s="9" t="str">
        <f t="shared" si="109"/>
        <v/>
      </c>
      <c r="W850" t="str">
        <f t="shared" si="110"/>
        <v>10</v>
      </c>
      <c r="X850" t="str">
        <f t="shared" si="111"/>
        <v/>
      </c>
    </row>
    <row r="851" spans="1:24" hidden="1" x14ac:dyDescent="0.2">
      <c r="A851" s="12" t="s">
        <v>447</v>
      </c>
      <c r="B851" s="12">
        <v>23400</v>
      </c>
      <c r="C851" s="12" t="s">
        <v>448</v>
      </c>
      <c r="D851" s="12" t="s">
        <v>447</v>
      </c>
      <c r="E851" s="12" t="s">
        <v>143</v>
      </c>
      <c r="F851" s="12" t="s">
        <v>144</v>
      </c>
      <c r="G851" s="12" t="s">
        <v>3</v>
      </c>
      <c r="H851" s="12" t="s">
        <v>3</v>
      </c>
      <c r="I851" s="12" t="s">
        <v>431</v>
      </c>
      <c r="J851" s="12" t="s">
        <v>432</v>
      </c>
      <c r="K851" s="12" t="s">
        <v>70</v>
      </c>
      <c r="L851" s="12" t="s">
        <v>71</v>
      </c>
      <c r="M851" s="12" t="s">
        <v>3</v>
      </c>
      <c r="N851" s="12" t="s">
        <v>3</v>
      </c>
      <c r="O851" s="30" t="s">
        <v>3395</v>
      </c>
      <c r="P851" s="2" t="str">
        <f t="shared" si="104"/>
        <v>3224</v>
      </c>
      <c r="Q851" s="9" t="str">
        <f t="shared" si="105"/>
        <v>10200-Eakate sotsiaalhoolekandeasutused</v>
      </c>
      <c r="R851" s="9" t="str">
        <f t="shared" si="106"/>
        <v>32</v>
      </c>
      <c r="S851" s="9" t="str">
        <f t="shared" si="107"/>
        <v/>
      </c>
      <c r="T851" s="37" t="str">
        <f t="shared" si="108"/>
        <v>32247-Ravimid</v>
      </c>
      <c r="U851" s="18" t="s">
        <v>2308</v>
      </c>
      <c r="V851" s="9" t="str">
        <f t="shared" si="109"/>
        <v/>
      </c>
      <c r="W851" t="str">
        <f t="shared" si="110"/>
        <v>10</v>
      </c>
      <c r="X851" t="str">
        <f t="shared" si="111"/>
        <v/>
      </c>
    </row>
    <row r="852" spans="1:24" hidden="1" x14ac:dyDescent="0.2">
      <c r="A852" s="12" t="s">
        <v>433</v>
      </c>
      <c r="B852" s="12">
        <v>4219</v>
      </c>
      <c r="C852" s="12" t="s">
        <v>434</v>
      </c>
      <c r="D852" s="12" t="s">
        <v>433</v>
      </c>
      <c r="E852" s="12" t="s">
        <v>143</v>
      </c>
      <c r="F852" s="12" t="s">
        <v>144</v>
      </c>
      <c r="G852" s="12" t="s">
        <v>3</v>
      </c>
      <c r="H852" s="12" t="s">
        <v>3</v>
      </c>
      <c r="I852" s="12" t="s">
        <v>431</v>
      </c>
      <c r="J852" s="12" t="s">
        <v>432</v>
      </c>
      <c r="K852" s="12" t="s">
        <v>70</v>
      </c>
      <c r="L852" s="12" t="s">
        <v>71</v>
      </c>
      <c r="M852" s="12" t="s">
        <v>3</v>
      </c>
      <c r="N852" s="12" t="s">
        <v>3</v>
      </c>
      <c r="O852" s="30" t="s">
        <v>3395</v>
      </c>
      <c r="P852" s="2" t="str">
        <f t="shared" si="104"/>
        <v>3224</v>
      </c>
      <c r="Q852" s="9" t="str">
        <f t="shared" si="105"/>
        <v>10200-Eakate sotsiaalhoolekandeasutused</v>
      </c>
      <c r="R852" s="9" t="str">
        <f t="shared" si="106"/>
        <v>32</v>
      </c>
      <c r="S852" s="9" t="str">
        <f t="shared" si="107"/>
        <v/>
      </c>
      <c r="T852" s="37" t="str">
        <f t="shared" si="108"/>
        <v>32248-Üür</v>
      </c>
      <c r="U852" s="18" t="s">
        <v>2308</v>
      </c>
      <c r="V852" s="9" t="str">
        <f t="shared" si="109"/>
        <v/>
      </c>
      <c r="W852" t="str">
        <f t="shared" si="110"/>
        <v>10</v>
      </c>
      <c r="X852" t="str">
        <f t="shared" si="111"/>
        <v/>
      </c>
    </row>
    <row r="853" spans="1:24" hidden="1" x14ac:dyDescent="0.2">
      <c r="A853" s="12" t="s">
        <v>429</v>
      </c>
      <c r="B853" s="12">
        <v>3803</v>
      </c>
      <c r="C853" s="12" t="s">
        <v>430</v>
      </c>
      <c r="D853" s="12" t="s">
        <v>429</v>
      </c>
      <c r="E853" s="12" t="s">
        <v>143</v>
      </c>
      <c r="F853" s="12" t="s">
        <v>144</v>
      </c>
      <c r="G853" s="12" t="s">
        <v>3</v>
      </c>
      <c r="H853" s="12" t="s">
        <v>3</v>
      </c>
      <c r="I853" s="12" t="s">
        <v>431</v>
      </c>
      <c r="J853" s="12" t="s">
        <v>432</v>
      </c>
      <c r="K853" s="12" t="s">
        <v>70</v>
      </c>
      <c r="L853" s="12" t="s">
        <v>71</v>
      </c>
      <c r="M853" s="12" t="s">
        <v>3</v>
      </c>
      <c r="N853" s="12" t="s">
        <v>3</v>
      </c>
      <c r="O853" s="30" t="s">
        <v>3395</v>
      </c>
      <c r="P853" s="2" t="str">
        <f t="shared" si="104"/>
        <v>3224</v>
      </c>
      <c r="Q853" s="9" t="str">
        <f t="shared" si="105"/>
        <v>10200-Eakate sotsiaalhoolekandeasutused</v>
      </c>
      <c r="R853" s="9" t="str">
        <f t="shared" si="106"/>
        <v>32</v>
      </c>
      <c r="S853" s="9" t="str">
        <f t="shared" si="107"/>
        <v/>
      </c>
      <c r="T853" s="37" t="str">
        <f t="shared" si="108"/>
        <v>32249-Muud tulud sotsiaalabialasest tegevusest</v>
      </c>
      <c r="U853" s="18" t="s">
        <v>2308</v>
      </c>
      <c r="V853" s="9" t="str">
        <f t="shared" si="109"/>
        <v/>
      </c>
      <c r="W853" t="str">
        <f t="shared" si="110"/>
        <v>10</v>
      </c>
      <c r="X853" t="str">
        <f t="shared" si="111"/>
        <v/>
      </c>
    </row>
    <row r="854" spans="1:24" hidden="1" x14ac:dyDescent="0.2">
      <c r="A854" s="12" t="s">
        <v>2872</v>
      </c>
      <c r="B854" s="12">
        <v>122887</v>
      </c>
      <c r="C854" s="12" t="s">
        <v>20</v>
      </c>
      <c r="D854" s="12" t="s">
        <v>21</v>
      </c>
      <c r="E854" s="12" t="s">
        <v>12</v>
      </c>
      <c r="F854" s="12" t="s">
        <v>13</v>
      </c>
      <c r="G854" s="12" t="s">
        <v>3</v>
      </c>
      <c r="H854" s="12" t="s">
        <v>3</v>
      </c>
      <c r="I854" s="12" t="s">
        <v>547</v>
      </c>
      <c r="J854" s="12" t="s">
        <v>548</v>
      </c>
      <c r="K854" s="12" t="s">
        <v>553</v>
      </c>
      <c r="L854" s="12" t="s">
        <v>554</v>
      </c>
      <c r="M854" s="12" t="s">
        <v>3</v>
      </c>
      <c r="N854" s="12" t="s">
        <v>3</v>
      </c>
      <c r="O854" s="30" t="s">
        <v>3395</v>
      </c>
      <c r="P854" s="2" t="str">
        <f t="shared" si="104"/>
        <v>5002</v>
      </c>
      <c r="Q854" s="9" t="str">
        <f t="shared" si="105"/>
        <v>08202-Rahvakultuur</v>
      </c>
      <c r="R854" s="9" t="str">
        <f t="shared" si="106"/>
        <v>50</v>
      </c>
      <c r="S854" s="9" t="str">
        <f t="shared" si="107"/>
        <v/>
      </c>
      <c r="T854" s="37" t="str">
        <f t="shared" si="108"/>
        <v>50021-Töötajate töötasu</v>
      </c>
      <c r="U854" s="18" t="s">
        <v>2308</v>
      </c>
      <c r="V854" s="9" t="str">
        <f t="shared" si="109"/>
        <v/>
      </c>
      <c r="W854" t="str">
        <f t="shared" si="110"/>
        <v>08</v>
      </c>
      <c r="X854" t="str">
        <f t="shared" si="111"/>
        <v/>
      </c>
    </row>
    <row r="855" spans="1:24" hidden="1" x14ac:dyDescent="0.2">
      <c r="A855" s="12" t="s">
        <v>2873</v>
      </c>
      <c r="B855" s="12">
        <v>10000</v>
      </c>
      <c r="C855" s="12" t="s">
        <v>87</v>
      </c>
      <c r="D855" s="12" t="s">
        <v>88</v>
      </c>
      <c r="E855" s="12" t="s">
        <v>12</v>
      </c>
      <c r="F855" s="12" t="s">
        <v>13</v>
      </c>
      <c r="G855" s="12" t="s">
        <v>3</v>
      </c>
      <c r="H855" s="12" t="s">
        <v>3</v>
      </c>
      <c r="I855" s="12" t="s">
        <v>547</v>
      </c>
      <c r="J855" s="12" t="s">
        <v>548</v>
      </c>
      <c r="K855" s="12" t="s">
        <v>553</v>
      </c>
      <c r="L855" s="12" t="s">
        <v>554</v>
      </c>
      <c r="M855" s="12" t="s">
        <v>3</v>
      </c>
      <c r="N855" s="12" t="s">
        <v>3</v>
      </c>
      <c r="O855" s="30" t="s">
        <v>3395</v>
      </c>
      <c r="P855" s="2" t="str">
        <f t="shared" si="104"/>
        <v>5005</v>
      </c>
      <c r="Q855" s="9" t="str">
        <f t="shared" si="105"/>
        <v>08202-Rahvakultuur</v>
      </c>
      <c r="R855" s="9" t="str">
        <f t="shared" si="106"/>
        <v>50</v>
      </c>
      <c r="S855" s="9" t="str">
        <f t="shared" si="107"/>
        <v/>
      </c>
      <c r="T855" s="37" t="str">
        <f t="shared" si="108"/>
        <v>5005-Töövõtulepingu alusel füüsilistele isikutele makst</v>
      </c>
      <c r="U855" s="18" t="s">
        <v>2308</v>
      </c>
      <c r="V855" s="9" t="str">
        <f t="shared" si="109"/>
        <v/>
      </c>
      <c r="W855" t="str">
        <f t="shared" si="110"/>
        <v>08</v>
      </c>
      <c r="X855" t="str">
        <f t="shared" si="111"/>
        <v/>
      </c>
    </row>
    <row r="856" spans="1:24" hidden="1" x14ac:dyDescent="0.2">
      <c r="A856" s="12" t="s">
        <v>2874</v>
      </c>
      <c r="B856" s="12">
        <v>43853</v>
      </c>
      <c r="C856" s="12" t="s">
        <v>18</v>
      </c>
      <c r="D856" s="12" t="s">
        <v>19</v>
      </c>
      <c r="E856" s="12" t="s">
        <v>12</v>
      </c>
      <c r="F856" s="12" t="s">
        <v>13</v>
      </c>
      <c r="G856" s="12" t="s">
        <v>3</v>
      </c>
      <c r="H856" s="12" t="s">
        <v>3</v>
      </c>
      <c r="I856" s="12" t="s">
        <v>547</v>
      </c>
      <c r="J856" s="12" t="s">
        <v>548</v>
      </c>
      <c r="K856" s="12" t="s">
        <v>553</v>
      </c>
      <c r="L856" s="12" t="s">
        <v>554</v>
      </c>
      <c r="M856" s="12" t="s">
        <v>3</v>
      </c>
      <c r="N856" s="12" t="s">
        <v>3</v>
      </c>
      <c r="O856" s="30" t="s">
        <v>3395</v>
      </c>
      <c r="P856" s="2" t="str">
        <f t="shared" si="104"/>
        <v>5063</v>
      </c>
      <c r="Q856" s="9" t="str">
        <f t="shared" si="105"/>
        <v>08202-Rahvakultuur</v>
      </c>
      <c r="R856" s="9" t="str">
        <f t="shared" si="106"/>
        <v>50</v>
      </c>
      <c r="S856" s="9" t="str">
        <f t="shared" si="107"/>
        <v/>
      </c>
      <c r="T856" s="37" t="str">
        <f t="shared" si="108"/>
        <v>50631-Töötajate v.a. õpetajad sotsiaalmaks</v>
      </c>
      <c r="U856" s="18" t="s">
        <v>2308</v>
      </c>
      <c r="V856" s="9" t="str">
        <f t="shared" si="109"/>
        <v/>
      </c>
      <c r="W856" t="str">
        <f t="shared" si="110"/>
        <v>08</v>
      </c>
      <c r="X856" t="str">
        <f t="shared" si="111"/>
        <v/>
      </c>
    </row>
    <row r="857" spans="1:24" hidden="1" x14ac:dyDescent="0.2">
      <c r="A857" s="12" t="s">
        <v>2875</v>
      </c>
      <c r="B857" s="12">
        <v>1063</v>
      </c>
      <c r="C857" s="12" t="s">
        <v>10</v>
      </c>
      <c r="D857" s="12" t="s">
        <v>11</v>
      </c>
      <c r="E857" s="12" t="s">
        <v>12</v>
      </c>
      <c r="F857" s="12" t="s">
        <v>13</v>
      </c>
      <c r="G857" s="12" t="s">
        <v>3</v>
      </c>
      <c r="H857" s="12" t="s">
        <v>3</v>
      </c>
      <c r="I857" s="12" t="s">
        <v>547</v>
      </c>
      <c r="J857" s="12" t="s">
        <v>548</v>
      </c>
      <c r="K857" s="12" t="s">
        <v>553</v>
      </c>
      <c r="L857" s="12" t="s">
        <v>554</v>
      </c>
      <c r="M857" s="12" t="s">
        <v>3</v>
      </c>
      <c r="N857" s="12" t="s">
        <v>3</v>
      </c>
      <c r="O857" s="30" t="s">
        <v>3395</v>
      </c>
      <c r="P857" s="2" t="str">
        <f t="shared" si="104"/>
        <v>5064</v>
      </c>
      <c r="Q857" s="9" t="str">
        <f t="shared" si="105"/>
        <v>08202-Rahvakultuur</v>
      </c>
      <c r="R857" s="9" t="str">
        <f t="shared" si="106"/>
        <v>50</v>
      </c>
      <c r="S857" s="9" t="str">
        <f t="shared" si="107"/>
        <v/>
      </c>
      <c r="T857" s="37" t="str">
        <f t="shared" si="108"/>
        <v>50641-Töötajate v.a. õpetajate töötuskindlustusmakse</v>
      </c>
      <c r="U857" s="18" t="s">
        <v>2308</v>
      </c>
      <c r="V857" s="9" t="str">
        <f t="shared" si="109"/>
        <v/>
      </c>
      <c r="W857" t="str">
        <f t="shared" si="110"/>
        <v>08</v>
      </c>
      <c r="X857" t="str">
        <f t="shared" si="111"/>
        <v/>
      </c>
    </row>
    <row r="858" spans="1:24" hidden="1" x14ac:dyDescent="0.2">
      <c r="A858" s="12" t="s">
        <v>2876</v>
      </c>
      <c r="B858" s="12">
        <v>475</v>
      </c>
      <c r="C858" s="12" t="s">
        <v>186</v>
      </c>
      <c r="D858" s="12" t="s">
        <v>185</v>
      </c>
      <c r="E858" s="12" t="s">
        <v>12</v>
      </c>
      <c r="F858" s="12" t="s">
        <v>13</v>
      </c>
      <c r="G858" s="12" t="s">
        <v>3</v>
      </c>
      <c r="H858" s="12" t="s">
        <v>3</v>
      </c>
      <c r="I858" s="12" t="s">
        <v>547</v>
      </c>
      <c r="J858" s="12" t="s">
        <v>548</v>
      </c>
      <c r="K858" s="12" t="s">
        <v>553</v>
      </c>
      <c r="L858" s="12" t="s">
        <v>554</v>
      </c>
      <c r="M858" s="12" t="s">
        <v>3</v>
      </c>
      <c r="N858" s="12" t="s">
        <v>3</v>
      </c>
      <c r="O858" s="30" t="s">
        <v>3395</v>
      </c>
      <c r="P858" s="2" t="str">
        <f t="shared" si="104"/>
        <v>5500</v>
      </c>
      <c r="Q858" s="9" t="str">
        <f t="shared" si="105"/>
        <v>08202-Rahvakultuur</v>
      </c>
      <c r="R858" s="9" t="str">
        <f t="shared" si="106"/>
        <v>55</v>
      </c>
      <c r="S858" s="9" t="str">
        <f t="shared" si="107"/>
        <v/>
      </c>
      <c r="T858" s="37" t="str">
        <f t="shared" si="108"/>
        <v>55000-Bürookulud</v>
      </c>
      <c r="U858" s="18" t="s">
        <v>2308</v>
      </c>
      <c r="V858" s="9" t="str">
        <f t="shared" si="109"/>
        <v/>
      </c>
      <c r="W858" t="str">
        <f t="shared" si="110"/>
        <v>08</v>
      </c>
      <c r="X858" t="str">
        <f t="shared" si="111"/>
        <v/>
      </c>
    </row>
    <row r="859" spans="1:24" hidden="1" x14ac:dyDescent="0.2">
      <c r="A859" s="12" t="s">
        <v>2877</v>
      </c>
      <c r="B859" s="12">
        <v>238</v>
      </c>
      <c r="C859" s="12" t="s">
        <v>182</v>
      </c>
      <c r="D859" s="12" t="s">
        <v>181</v>
      </c>
      <c r="E859" s="12" t="s">
        <v>12</v>
      </c>
      <c r="F859" s="12" t="s">
        <v>13</v>
      </c>
      <c r="G859" s="12" t="s">
        <v>3</v>
      </c>
      <c r="H859" s="12" t="s">
        <v>3</v>
      </c>
      <c r="I859" s="12" t="s">
        <v>547</v>
      </c>
      <c r="J859" s="12" t="s">
        <v>548</v>
      </c>
      <c r="K859" s="12" t="s">
        <v>553</v>
      </c>
      <c r="L859" s="12" t="s">
        <v>554</v>
      </c>
      <c r="M859" s="12" t="s">
        <v>3</v>
      </c>
      <c r="N859" s="12" t="s">
        <v>3</v>
      </c>
      <c r="O859" s="30" t="s">
        <v>3395</v>
      </c>
      <c r="P859" s="2" t="str">
        <f t="shared" si="104"/>
        <v>5500</v>
      </c>
      <c r="Q859" s="9" t="str">
        <f t="shared" si="105"/>
        <v>08202-Rahvakultuur</v>
      </c>
      <c r="R859" s="9" t="str">
        <f t="shared" si="106"/>
        <v>55</v>
      </c>
      <c r="S859" s="9" t="str">
        <f t="shared" si="107"/>
        <v/>
      </c>
      <c r="T859" s="37" t="str">
        <f t="shared" si="108"/>
        <v>55002-Paljundus- ja printimiskulud</v>
      </c>
      <c r="U859" s="18" t="s">
        <v>2308</v>
      </c>
      <c r="V859" s="9" t="str">
        <f t="shared" si="109"/>
        <v/>
      </c>
      <c r="W859" t="str">
        <f t="shared" si="110"/>
        <v>08</v>
      </c>
      <c r="X859" t="str">
        <f t="shared" si="111"/>
        <v/>
      </c>
    </row>
    <row r="860" spans="1:24" hidden="1" x14ac:dyDescent="0.2">
      <c r="A860" s="12" t="s">
        <v>2878</v>
      </c>
      <c r="B860" s="12">
        <v>1045</v>
      </c>
      <c r="C860" s="12" t="s">
        <v>133</v>
      </c>
      <c r="D860" s="12" t="s">
        <v>132</v>
      </c>
      <c r="E860" s="12" t="s">
        <v>12</v>
      </c>
      <c r="F860" s="12" t="s">
        <v>13</v>
      </c>
      <c r="G860" s="12" t="s">
        <v>3</v>
      </c>
      <c r="H860" s="12" t="s">
        <v>3</v>
      </c>
      <c r="I860" s="12" t="s">
        <v>547</v>
      </c>
      <c r="J860" s="12" t="s">
        <v>548</v>
      </c>
      <c r="K860" s="12" t="s">
        <v>553</v>
      </c>
      <c r="L860" s="12" t="s">
        <v>554</v>
      </c>
      <c r="M860" s="12" t="s">
        <v>3</v>
      </c>
      <c r="N860" s="12" t="s">
        <v>3</v>
      </c>
      <c r="O860" s="30" t="s">
        <v>3395</v>
      </c>
      <c r="P860" s="2" t="str">
        <f t="shared" si="104"/>
        <v>5500</v>
      </c>
      <c r="Q860" s="9" t="str">
        <f t="shared" si="105"/>
        <v>08202-Rahvakultuur</v>
      </c>
      <c r="R860" s="9" t="str">
        <f t="shared" si="106"/>
        <v>55</v>
      </c>
      <c r="S860" s="9" t="str">
        <f t="shared" si="107"/>
        <v/>
      </c>
      <c r="T860" s="37" t="str">
        <f t="shared" si="108"/>
        <v>55003-Sidekulud</v>
      </c>
      <c r="U860" s="18" t="s">
        <v>2308</v>
      </c>
      <c r="V860" s="9" t="str">
        <f t="shared" si="109"/>
        <v/>
      </c>
      <c r="W860" t="str">
        <f t="shared" si="110"/>
        <v>08</v>
      </c>
      <c r="X860" t="str">
        <f t="shared" si="111"/>
        <v/>
      </c>
    </row>
    <row r="861" spans="1:24" hidden="1" x14ac:dyDescent="0.2">
      <c r="A861" s="12" t="s">
        <v>2879</v>
      </c>
      <c r="B861" s="12">
        <v>95</v>
      </c>
      <c r="C861" s="12" t="s">
        <v>131</v>
      </c>
      <c r="D861" s="12" t="s">
        <v>130</v>
      </c>
      <c r="E861" s="12" t="s">
        <v>12</v>
      </c>
      <c r="F861" s="12" t="s">
        <v>13</v>
      </c>
      <c r="G861" s="12" t="s">
        <v>3</v>
      </c>
      <c r="H861" s="12" t="s">
        <v>3</v>
      </c>
      <c r="I861" s="12" t="s">
        <v>547</v>
      </c>
      <c r="J861" s="12" t="s">
        <v>548</v>
      </c>
      <c r="K861" s="12" t="s">
        <v>553</v>
      </c>
      <c r="L861" s="12" t="s">
        <v>554</v>
      </c>
      <c r="M861" s="12" t="s">
        <v>3</v>
      </c>
      <c r="N861" s="12" t="s">
        <v>3</v>
      </c>
      <c r="O861" s="30" t="s">
        <v>3395</v>
      </c>
      <c r="P861" s="2" t="str">
        <f t="shared" si="104"/>
        <v>5500</v>
      </c>
      <c r="Q861" s="9" t="str">
        <f t="shared" si="105"/>
        <v>08202-Rahvakultuur</v>
      </c>
      <c r="R861" s="9" t="str">
        <f t="shared" si="106"/>
        <v>55</v>
      </c>
      <c r="S861" s="9" t="str">
        <f t="shared" si="107"/>
        <v/>
      </c>
      <c r="T861" s="37" t="str">
        <f t="shared" si="108"/>
        <v>55004-Postikulud</v>
      </c>
      <c r="U861" s="18" t="s">
        <v>2308</v>
      </c>
      <c r="V861" s="9" t="str">
        <f t="shared" si="109"/>
        <v/>
      </c>
      <c r="W861" t="str">
        <f t="shared" si="110"/>
        <v>08</v>
      </c>
      <c r="X861" t="str">
        <f t="shared" si="111"/>
        <v/>
      </c>
    </row>
    <row r="862" spans="1:24" hidden="1" x14ac:dyDescent="0.2">
      <c r="A862" s="12" t="s">
        <v>2880</v>
      </c>
      <c r="B862" s="12">
        <v>190</v>
      </c>
      <c r="C862" s="12" t="s">
        <v>180</v>
      </c>
      <c r="D862" s="12" t="s">
        <v>179</v>
      </c>
      <c r="E862" s="12" t="s">
        <v>12</v>
      </c>
      <c r="F862" s="12" t="s">
        <v>13</v>
      </c>
      <c r="G862" s="12" t="s">
        <v>3</v>
      </c>
      <c r="H862" s="12" t="s">
        <v>3</v>
      </c>
      <c r="I862" s="12" t="s">
        <v>547</v>
      </c>
      <c r="J862" s="12" t="s">
        <v>548</v>
      </c>
      <c r="K862" s="12" t="s">
        <v>553</v>
      </c>
      <c r="L862" s="12" t="s">
        <v>554</v>
      </c>
      <c r="M862" s="12" t="s">
        <v>3</v>
      </c>
      <c r="N862" s="12" t="s">
        <v>3</v>
      </c>
      <c r="O862" s="30" t="s">
        <v>3395</v>
      </c>
      <c r="P862" s="2" t="str">
        <f t="shared" si="104"/>
        <v>5500</v>
      </c>
      <c r="Q862" s="9" t="str">
        <f t="shared" si="105"/>
        <v>08202-Rahvakultuur</v>
      </c>
      <c r="R862" s="9" t="str">
        <f t="shared" si="106"/>
        <v>55</v>
      </c>
      <c r="S862" s="9" t="str">
        <f t="shared" si="107"/>
        <v/>
      </c>
      <c r="T862" s="37" t="str">
        <f t="shared" si="108"/>
        <v>55005-Esindus- ja vastuvõtukulud</v>
      </c>
      <c r="U862" s="18" t="s">
        <v>2308</v>
      </c>
      <c r="V862" s="9" t="str">
        <f t="shared" si="109"/>
        <v/>
      </c>
      <c r="W862" t="str">
        <f t="shared" si="110"/>
        <v>08</v>
      </c>
      <c r="X862" t="str">
        <f t="shared" si="111"/>
        <v/>
      </c>
    </row>
    <row r="863" spans="1:24" hidden="1" x14ac:dyDescent="0.2">
      <c r="A863" s="12" t="s">
        <v>2881</v>
      </c>
      <c r="B863" s="12">
        <v>95</v>
      </c>
      <c r="C863" s="12" t="s">
        <v>256</v>
      </c>
      <c r="D863" s="12" t="s">
        <v>255</v>
      </c>
      <c r="E863" s="12" t="s">
        <v>12</v>
      </c>
      <c r="F863" s="12" t="s">
        <v>13</v>
      </c>
      <c r="G863" s="12" t="s">
        <v>3</v>
      </c>
      <c r="H863" s="12" t="s">
        <v>3</v>
      </c>
      <c r="I863" s="12" t="s">
        <v>547</v>
      </c>
      <c r="J863" s="12" t="s">
        <v>548</v>
      </c>
      <c r="K863" s="12" t="s">
        <v>553</v>
      </c>
      <c r="L863" s="12" t="s">
        <v>554</v>
      </c>
      <c r="M863" s="12" t="s">
        <v>3</v>
      </c>
      <c r="N863" s="12" t="s">
        <v>3</v>
      </c>
      <c r="O863" s="30" t="s">
        <v>3395</v>
      </c>
      <c r="P863" s="2" t="str">
        <f t="shared" si="104"/>
        <v>5500</v>
      </c>
      <c r="Q863" s="9" t="str">
        <f t="shared" si="105"/>
        <v>08202-Rahvakultuur</v>
      </c>
      <c r="R863" s="9" t="str">
        <f t="shared" si="106"/>
        <v>55</v>
      </c>
      <c r="S863" s="9" t="str">
        <f t="shared" si="107"/>
        <v/>
      </c>
      <c r="T863" s="37" t="str">
        <f t="shared" si="108"/>
        <v>55006-Kingitused ja auhinnad kolmandatele isikutele</v>
      </c>
      <c r="U863" s="18" t="s">
        <v>2308</v>
      </c>
      <c r="V863" s="9" t="str">
        <f t="shared" si="109"/>
        <v/>
      </c>
      <c r="W863" t="str">
        <f t="shared" si="110"/>
        <v>08</v>
      </c>
      <c r="X863" t="str">
        <f t="shared" si="111"/>
        <v/>
      </c>
    </row>
    <row r="864" spans="1:24" hidden="1" x14ac:dyDescent="0.2">
      <c r="A864" s="12" t="s">
        <v>2882</v>
      </c>
      <c r="B864" s="12">
        <v>143</v>
      </c>
      <c r="C864" s="12" t="s">
        <v>178</v>
      </c>
      <c r="D864" s="12" t="s">
        <v>177</v>
      </c>
      <c r="E864" s="12" t="s">
        <v>12</v>
      </c>
      <c r="F864" s="12" t="s">
        <v>13</v>
      </c>
      <c r="G864" s="12" t="s">
        <v>3</v>
      </c>
      <c r="H864" s="12" t="s">
        <v>3</v>
      </c>
      <c r="I864" s="12" t="s">
        <v>547</v>
      </c>
      <c r="J864" s="12" t="s">
        <v>548</v>
      </c>
      <c r="K864" s="12" t="s">
        <v>553</v>
      </c>
      <c r="L864" s="12" t="s">
        <v>554</v>
      </c>
      <c r="M864" s="12" t="s">
        <v>3</v>
      </c>
      <c r="N864" s="12" t="s">
        <v>3</v>
      </c>
      <c r="O864" s="30" t="s">
        <v>3395</v>
      </c>
      <c r="P864" s="2" t="str">
        <f t="shared" si="104"/>
        <v>5500</v>
      </c>
      <c r="Q864" s="9" t="str">
        <f t="shared" si="105"/>
        <v>08202-Rahvakultuur</v>
      </c>
      <c r="R864" s="9" t="str">
        <f t="shared" si="106"/>
        <v>55</v>
      </c>
      <c r="S864" s="9" t="str">
        <f t="shared" si="107"/>
        <v/>
      </c>
      <c r="T864" s="37" t="str">
        <f t="shared" si="108"/>
        <v>55008-Kulud info- ja PR teenustele k.a. ajalehekuulutuse</v>
      </c>
      <c r="U864" s="18" t="s">
        <v>2308</v>
      </c>
      <c r="V864" s="9" t="str">
        <f t="shared" si="109"/>
        <v/>
      </c>
      <c r="W864" t="str">
        <f t="shared" si="110"/>
        <v>08</v>
      </c>
      <c r="X864" t="str">
        <f t="shared" si="111"/>
        <v/>
      </c>
    </row>
    <row r="865" spans="1:24" hidden="1" x14ac:dyDescent="0.2">
      <c r="A865" s="12" t="s">
        <v>2883</v>
      </c>
      <c r="B865" s="12">
        <v>1822</v>
      </c>
      <c r="C865" s="12" t="s">
        <v>176</v>
      </c>
      <c r="D865" s="12" t="s">
        <v>175</v>
      </c>
      <c r="E865" s="12" t="s">
        <v>12</v>
      </c>
      <c r="F865" s="12" t="s">
        <v>13</v>
      </c>
      <c r="G865" s="12" t="s">
        <v>3</v>
      </c>
      <c r="H865" s="12" t="s">
        <v>3</v>
      </c>
      <c r="I865" s="12" t="s">
        <v>547</v>
      </c>
      <c r="J865" s="12" t="s">
        <v>548</v>
      </c>
      <c r="K865" s="12" t="s">
        <v>553</v>
      </c>
      <c r="L865" s="12" t="s">
        <v>554</v>
      </c>
      <c r="M865" s="12" t="s">
        <v>3</v>
      </c>
      <c r="N865" s="12" t="s">
        <v>3</v>
      </c>
      <c r="O865" s="30" t="s">
        <v>3395</v>
      </c>
      <c r="P865" s="2" t="str">
        <f t="shared" si="104"/>
        <v>5500</v>
      </c>
      <c r="Q865" s="9" t="str">
        <f t="shared" si="105"/>
        <v>08202-Rahvakultuur</v>
      </c>
      <c r="R865" s="9" t="str">
        <f t="shared" si="106"/>
        <v>55</v>
      </c>
      <c r="S865" s="9" t="str">
        <f t="shared" si="107"/>
        <v/>
      </c>
      <c r="T865" s="37" t="str">
        <f t="shared" si="108"/>
        <v>55009-Muud administreerimiskulud, pangateenused</v>
      </c>
      <c r="U865" s="18" t="s">
        <v>2308</v>
      </c>
      <c r="V865" s="9" t="str">
        <f t="shared" si="109"/>
        <v/>
      </c>
      <c r="W865" t="str">
        <f t="shared" si="110"/>
        <v>08</v>
      </c>
      <c r="X865" t="str">
        <f t="shared" si="111"/>
        <v/>
      </c>
    </row>
    <row r="866" spans="1:24" hidden="1" x14ac:dyDescent="0.2">
      <c r="A866" s="12" t="s">
        <v>2884</v>
      </c>
      <c r="B866" s="12">
        <v>95</v>
      </c>
      <c r="C866" s="12" t="s">
        <v>295</v>
      </c>
      <c r="D866" s="12" t="s">
        <v>294</v>
      </c>
      <c r="E866" s="12" t="s">
        <v>12</v>
      </c>
      <c r="F866" s="12" t="s">
        <v>13</v>
      </c>
      <c r="G866" s="12" t="s">
        <v>3</v>
      </c>
      <c r="H866" s="12" t="s">
        <v>3</v>
      </c>
      <c r="I866" s="12" t="s">
        <v>547</v>
      </c>
      <c r="J866" s="12" t="s">
        <v>548</v>
      </c>
      <c r="K866" s="12" t="s">
        <v>553</v>
      </c>
      <c r="L866" s="12" t="s">
        <v>554</v>
      </c>
      <c r="M866" s="12" t="s">
        <v>3</v>
      </c>
      <c r="N866" s="12" t="s">
        <v>3</v>
      </c>
      <c r="O866" s="30" t="s">
        <v>3395</v>
      </c>
      <c r="P866" s="2" t="str">
        <f t="shared" si="104"/>
        <v>5503</v>
      </c>
      <c r="Q866" s="9" t="str">
        <f t="shared" si="105"/>
        <v>08202-Rahvakultuur</v>
      </c>
      <c r="R866" s="9" t="str">
        <f t="shared" si="106"/>
        <v>55</v>
      </c>
      <c r="S866" s="9" t="str">
        <f t="shared" si="107"/>
        <v/>
      </c>
      <c r="T866" s="37" t="str">
        <f t="shared" si="108"/>
        <v>550301-Kodumaised lähetused</v>
      </c>
      <c r="U866" s="18" t="s">
        <v>2308</v>
      </c>
      <c r="V866" s="9" t="str">
        <f t="shared" si="109"/>
        <v/>
      </c>
      <c r="W866" t="str">
        <f t="shared" si="110"/>
        <v>08</v>
      </c>
      <c r="X866" t="str">
        <f t="shared" si="111"/>
        <v/>
      </c>
    </row>
    <row r="867" spans="1:24" hidden="1" x14ac:dyDescent="0.2">
      <c r="A867" s="12" t="s">
        <v>2885</v>
      </c>
      <c r="B867" s="12">
        <v>475</v>
      </c>
      <c r="C867" s="12" t="s">
        <v>317</v>
      </c>
      <c r="D867" s="12" t="s">
        <v>316</v>
      </c>
      <c r="E867" s="12" t="s">
        <v>12</v>
      </c>
      <c r="F867" s="12" t="s">
        <v>13</v>
      </c>
      <c r="G867" s="12" t="s">
        <v>3</v>
      </c>
      <c r="H867" s="12" t="s">
        <v>3</v>
      </c>
      <c r="I867" s="12" t="s">
        <v>547</v>
      </c>
      <c r="J867" s="12" t="s">
        <v>548</v>
      </c>
      <c r="K867" s="12" t="s">
        <v>553</v>
      </c>
      <c r="L867" s="12" t="s">
        <v>554</v>
      </c>
      <c r="M867" s="12" t="s">
        <v>3</v>
      </c>
      <c r="N867" s="12" t="s">
        <v>3</v>
      </c>
      <c r="O867" s="30" t="s">
        <v>3395</v>
      </c>
      <c r="P867" s="2" t="str">
        <f t="shared" si="104"/>
        <v>5503</v>
      </c>
      <c r="Q867" s="9" t="str">
        <f t="shared" si="105"/>
        <v>08202-Rahvakultuur</v>
      </c>
      <c r="R867" s="9" t="str">
        <f t="shared" si="106"/>
        <v>55</v>
      </c>
      <c r="S867" s="9" t="str">
        <f t="shared" si="107"/>
        <v/>
      </c>
      <c r="T867" s="37" t="str">
        <f t="shared" si="108"/>
        <v>550302-Välismaised lähetused</v>
      </c>
      <c r="U867" s="18" t="s">
        <v>2308</v>
      </c>
      <c r="V867" s="9" t="str">
        <f t="shared" si="109"/>
        <v/>
      </c>
      <c r="W867" t="str">
        <f t="shared" si="110"/>
        <v>08</v>
      </c>
      <c r="X867" t="str">
        <f t="shared" si="111"/>
        <v/>
      </c>
    </row>
    <row r="868" spans="1:24" hidden="1" x14ac:dyDescent="0.2">
      <c r="A868" s="12" t="s">
        <v>2886</v>
      </c>
      <c r="B868" s="12">
        <v>2850</v>
      </c>
      <c r="C868" s="12" t="s">
        <v>174</v>
      </c>
      <c r="D868" s="12" t="s">
        <v>173</v>
      </c>
      <c r="E868" s="12" t="s">
        <v>12</v>
      </c>
      <c r="F868" s="12" t="s">
        <v>13</v>
      </c>
      <c r="G868" s="12" t="s">
        <v>3</v>
      </c>
      <c r="H868" s="12" t="s">
        <v>3</v>
      </c>
      <c r="I868" s="12" t="s">
        <v>547</v>
      </c>
      <c r="J868" s="12" t="s">
        <v>548</v>
      </c>
      <c r="K868" s="12" t="s">
        <v>553</v>
      </c>
      <c r="L868" s="12" t="s">
        <v>554</v>
      </c>
      <c r="M868" s="12" t="s">
        <v>3</v>
      </c>
      <c r="N868" s="12" t="s">
        <v>3</v>
      </c>
      <c r="O868" s="30" t="s">
        <v>3395</v>
      </c>
      <c r="P868" s="2" t="str">
        <f t="shared" si="104"/>
        <v>5504</v>
      </c>
      <c r="Q868" s="9" t="str">
        <f t="shared" si="105"/>
        <v>08202-Rahvakultuur</v>
      </c>
      <c r="R868" s="9" t="str">
        <f t="shared" si="106"/>
        <v>55</v>
      </c>
      <c r="S868" s="9" t="str">
        <f t="shared" si="107"/>
        <v/>
      </c>
      <c r="T868" s="37" t="str">
        <f t="shared" si="108"/>
        <v>55041-Koolituskulud töötajatele, va õpetajad</v>
      </c>
      <c r="U868" s="18" t="s">
        <v>2308</v>
      </c>
      <c r="V868" s="9" t="str">
        <f t="shared" si="109"/>
        <v/>
      </c>
      <c r="W868" t="str">
        <f t="shared" si="110"/>
        <v>08</v>
      </c>
      <c r="X868" t="str">
        <f t="shared" si="111"/>
        <v/>
      </c>
    </row>
    <row r="869" spans="1:24" hidden="1" x14ac:dyDescent="0.2">
      <c r="A869" s="12" t="s">
        <v>2887</v>
      </c>
      <c r="B869" s="12">
        <v>950</v>
      </c>
      <c r="C869" s="12" t="s">
        <v>556</v>
      </c>
      <c r="D869" s="12" t="s">
        <v>267</v>
      </c>
      <c r="E869" s="12" t="s">
        <v>12</v>
      </c>
      <c r="F869" s="12" t="s">
        <v>13</v>
      </c>
      <c r="G869" s="12" t="s">
        <v>3</v>
      </c>
      <c r="H869" s="12" t="s">
        <v>3</v>
      </c>
      <c r="I869" s="12" t="s">
        <v>547</v>
      </c>
      <c r="J869" s="12" t="s">
        <v>548</v>
      </c>
      <c r="K869" s="12" t="s">
        <v>553</v>
      </c>
      <c r="L869" s="12" t="s">
        <v>554</v>
      </c>
      <c r="M869" s="12" t="s">
        <v>3</v>
      </c>
      <c r="N869" s="12" t="s">
        <v>3</v>
      </c>
      <c r="O869" s="30" t="s">
        <v>3395</v>
      </c>
      <c r="P869" s="2" t="str">
        <f t="shared" si="104"/>
        <v>5512</v>
      </c>
      <c r="Q869" s="9" t="str">
        <f t="shared" si="105"/>
        <v>08202-Rahvakultuur</v>
      </c>
      <c r="R869" s="9" t="str">
        <f t="shared" si="106"/>
        <v>55</v>
      </c>
      <c r="S869" s="9" t="str">
        <f t="shared" si="107"/>
        <v/>
      </c>
      <c r="T869" s="37" t="str">
        <f t="shared" si="108"/>
        <v>55126-Kulud jooksvale remondile</v>
      </c>
      <c r="U869" s="18" t="s">
        <v>2308</v>
      </c>
      <c r="V869" s="9" t="str">
        <f t="shared" si="109"/>
        <v/>
      </c>
      <c r="W869" t="str">
        <f t="shared" si="110"/>
        <v>08</v>
      </c>
      <c r="X869" t="str">
        <f t="shared" si="111"/>
        <v/>
      </c>
    </row>
    <row r="870" spans="1:24" hidden="1" x14ac:dyDescent="0.2">
      <c r="A870" s="12" t="s">
        <v>2888</v>
      </c>
      <c r="B870" s="12">
        <v>2945</v>
      </c>
      <c r="C870" s="12" t="s">
        <v>555</v>
      </c>
      <c r="D870" s="12" t="s">
        <v>215</v>
      </c>
      <c r="E870" s="12" t="s">
        <v>12</v>
      </c>
      <c r="F870" s="12" t="s">
        <v>13</v>
      </c>
      <c r="G870" s="12" t="s">
        <v>3</v>
      </c>
      <c r="H870" s="12" t="s">
        <v>3</v>
      </c>
      <c r="I870" s="12" t="s">
        <v>547</v>
      </c>
      <c r="J870" s="12" t="s">
        <v>548</v>
      </c>
      <c r="K870" s="12" t="s">
        <v>553</v>
      </c>
      <c r="L870" s="12" t="s">
        <v>554</v>
      </c>
      <c r="M870" s="12" t="s">
        <v>3</v>
      </c>
      <c r="N870" s="12" t="s">
        <v>3</v>
      </c>
      <c r="O870" s="30" t="s">
        <v>3395</v>
      </c>
      <c r="P870" s="2" t="str">
        <f t="shared" si="104"/>
        <v>5512</v>
      </c>
      <c r="Q870" s="9" t="str">
        <f t="shared" si="105"/>
        <v>08202-Rahvakultuur</v>
      </c>
      <c r="R870" s="9" t="str">
        <f t="shared" si="106"/>
        <v>55</v>
      </c>
      <c r="S870" s="9" t="str">
        <f t="shared" si="107"/>
        <v/>
      </c>
      <c r="T870" s="37" t="str">
        <f t="shared" si="108"/>
        <v>55129-Muud majandamiskulud</v>
      </c>
      <c r="U870" s="18" t="s">
        <v>2308</v>
      </c>
      <c r="V870" s="9" t="str">
        <f t="shared" si="109"/>
        <v/>
      </c>
      <c r="W870" t="str">
        <f t="shared" si="110"/>
        <v>08</v>
      </c>
      <c r="X870" t="str">
        <f t="shared" si="111"/>
        <v/>
      </c>
    </row>
    <row r="871" spans="1:24" hidden="1" x14ac:dyDescent="0.2">
      <c r="A871" s="12" t="s">
        <v>2889</v>
      </c>
      <c r="B871" s="12">
        <v>3400</v>
      </c>
      <c r="C871" s="12" t="s">
        <v>314</v>
      </c>
      <c r="D871" s="12" t="s">
        <v>313</v>
      </c>
      <c r="E871" s="12" t="s">
        <v>12</v>
      </c>
      <c r="F871" s="12" t="s">
        <v>13</v>
      </c>
      <c r="G871" s="12" t="s">
        <v>3</v>
      </c>
      <c r="H871" s="12" t="s">
        <v>3</v>
      </c>
      <c r="I871" s="12" t="s">
        <v>547</v>
      </c>
      <c r="J871" s="12" t="s">
        <v>548</v>
      </c>
      <c r="K871" s="12" t="s">
        <v>553</v>
      </c>
      <c r="L871" s="12" t="s">
        <v>554</v>
      </c>
      <c r="M871" s="12" t="s">
        <v>3</v>
      </c>
      <c r="N871" s="12" t="s">
        <v>3</v>
      </c>
      <c r="O871" s="30" t="s">
        <v>3395</v>
      </c>
      <c r="P871" s="2" t="str">
        <f t="shared" si="104"/>
        <v>5513</v>
      </c>
      <c r="Q871" s="9" t="str">
        <f t="shared" si="105"/>
        <v>08202-Rahvakultuur</v>
      </c>
      <c r="R871" s="9" t="str">
        <f t="shared" si="106"/>
        <v>55</v>
      </c>
      <c r="S871" s="9" t="str">
        <f t="shared" si="107"/>
        <v/>
      </c>
      <c r="T871" s="37" t="str">
        <f t="shared" si="108"/>
        <v>55131-Kulud kütusele</v>
      </c>
      <c r="U871" s="18" t="s">
        <v>2308</v>
      </c>
      <c r="V871" s="9" t="str">
        <f t="shared" si="109"/>
        <v/>
      </c>
      <c r="W871" t="str">
        <f t="shared" si="110"/>
        <v>08</v>
      </c>
      <c r="X871" t="str">
        <f t="shared" si="111"/>
        <v/>
      </c>
    </row>
    <row r="872" spans="1:24" hidden="1" x14ac:dyDescent="0.2">
      <c r="A872" s="12" t="s">
        <v>2890</v>
      </c>
      <c r="B872" s="12">
        <v>1000</v>
      </c>
      <c r="C872" s="12" t="s">
        <v>312</v>
      </c>
      <c r="D872" s="12" t="s">
        <v>239</v>
      </c>
      <c r="E872" s="12" t="s">
        <v>12</v>
      </c>
      <c r="F872" s="12" t="s">
        <v>13</v>
      </c>
      <c r="G872" s="12" t="s">
        <v>3</v>
      </c>
      <c r="H872" s="12" t="s">
        <v>3</v>
      </c>
      <c r="I872" s="12" t="s">
        <v>547</v>
      </c>
      <c r="J872" s="12" t="s">
        <v>548</v>
      </c>
      <c r="K872" s="12" t="s">
        <v>553</v>
      </c>
      <c r="L872" s="12" t="s">
        <v>554</v>
      </c>
      <c r="M872" s="12" t="s">
        <v>3</v>
      </c>
      <c r="N872" s="12" t="s">
        <v>3</v>
      </c>
      <c r="O872" s="30" t="s">
        <v>3395</v>
      </c>
      <c r="P872" s="2" t="str">
        <f t="shared" si="104"/>
        <v>5513</v>
      </c>
      <c r="Q872" s="9" t="str">
        <f t="shared" si="105"/>
        <v>08202-Rahvakultuur</v>
      </c>
      <c r="R872" s="9" t="str">
        <f t="shared" si="106"/>
        <v>55</v>
      </c>
      <c r="S872" s="9" t="str">
        <f t="shared" si="107"/>
        <v/>
      </c>
      <c r="T872" s="37" t="str">
        <f t="shared" si="108"/>
        <v>55132-Kulud remondile ja hooldusele</v>
      </c>
      <c r="U872" s="18" t="s">
        <v>2308</v>
      </c>
      <c r="V872" s="9" t="str">
        <f t="shared" si="109"/>
        <v/>
      </c>
      <c r="W872" t="str">
        <f t="shared" si="110"/>
        <v>08</v>
      </c>
      <c r="X872" t="str">
        <f t="shared" si="111"/>
        <v/>
      </c>
    </row>
    <row r="873" spans="1:24" hidden="1" x14ac:dyDescent="0.2">
      <c r="A873" s="12" t="s">
        <v>2891</v>
      </c>
      <c r="B873" s="12">
        <v>200</v>
      </c>
      <c r="C873" s="12" t="s">
        <v>311</v>
      </c>
      <c r="D873" s="12" t="s">
        <v>217</v>
      </c>
      <c r="E873" s="12" t="s">
        <v>12</v>
      </c>
      <c r="F873" s="12" t="s">
        <v>13</v>
      </c>
      <c r="G873" s="12" t="s">
        <v>3</v>
      </c>
      <c r="H873" s="12" t="s">
        <v>3</v>
      </c>
      <c r="I873" s="12" t="s">
        <v>547</v>
      </c>
      <c r="J873" s="12" t="s">
        <v>548</v>
      </c>
      <c r="K873" s="12" t="s">
        <v>553</v>
      </c>
      <c r="L873" s="12" t="s">
        <v>554</v>
      </c>
      <c r="M873" s="12" t="s">
        <v>3</v>
      </c>
      <c r="N873" s="12" t="s">
        <v>3</v>
      </c>
      <c r="O873" s="30" t="s">
        <v>3395</v>
      </c>
      <c r="P873" s="2" t="str">
        <f t="shared" si="104"/>
        <v>5513</v>
      </c>
      <c r="Q873" s="9" t="str">
        <f t="shared" si="105"/>
        <v>08202-Rahvakultuur</v>
      </c>
      <c r="R873" s="9" t="str">
        <f t="shared" si="106"/>
        <v>55</v>
      </c>
      <c r="S873" s="9" t="str">
        <f t="shared" si="107"/>
        <v/>
      </c>
      <c r="T873" s="37" t="str">
        <f t="shared" si="108"/>
        <v>55133-Kindlustusmaksed</v>
      </c>
      <c r="U873" s="18" t="s">
        <v>2308</v>
      </c>
      <c r="V873" s="9" t="str">
        <f t="shared" si="109"/>
        <v/>
      </c>
      <c r="W873" t="str">
        <f t="shared" si="110"/>
        <v>08</v>
      </c>
      <c r="X873" t="str">
        <f t="shared" si="111"/>
        <v/>
      </c>
    </row>
    <row r="874" spans="1:24" hidden="1" x14ac:dyDescent="0.2">
      <c r="A874" s="12" t="s">
        <v>2892</v>
      </c>
      <c r="B874" s="12">
        <v>570</v>
      </c>
      <c r="C874" s="12" t="s">
        <v>170</v>
      </c>
      <c r="D874" s="12" t="s">
        <v>169</v>
      </c>
      <c r="E874" s="12" t="s">
        <v>12</v>
      </c>
      <c r="F874" s="12" t="s">
        <v>13</v>
      </c>
      <c r="G874" s="12" t="s">
        <v>3</v>
      </c>
      <c r="H874" s="12" t="s">
        <v>3</v>
      </c>
      <c r="I874" s="12" t="s">
        <v>547</v>
      </c>
      <c r="J874" s="12" t="s">
        <v>548</v>
      </c>
      <c r="K874" s="12" t="s">
        <v>553</v>
      </c>
      <c r="L874" s="12" t="s">
        <v>554</v>
      </c>
      <c r="M874" s="12" t="s">
        <v>3</v>
      </c>
      <c r="N874" s="12" t="s">
        <v>3</v>
      </c>
      <c r="O874" s="30" t="s">
        <v>3395</v>
      </c>
      <c r="P874" s="2" t="str">
        <f t="shared" si="104"/>
        <v>5513</v>
      </c>
      <c r="Q874" s="9" t="str">
        <f t="shared" si="105"/>
        <v>08202-Rahvakultuur</v>
      </c>
      <c r="R874" s="9" t="str">
        <f t="shared" si="106"/>
        <v>55</v>
      </c>
      <c r="S874" s="9" t="str">
        <f t="shared" si="107"/>
        <v/>
      </c>
      <c r="T874" s="37" t="str">
        <f t="shared" si="108"/>
        <v>55135-Isikliku sõiduauto kasutamise kulud</v>
      </c>
      <c r="U874" s="18" t="s">
        <v>2308</v>
      </c>
      <c r="V874" s="9" t="str">
        <f t="shared" si="109"/>
        <v/>
      </c>
      <c r="W874" t="str">
        <f t="shared" si="110"/>
        <v>08</v>
      </c>
      <c r="X874" t="str">
        <f t="shared" si="111"/>
        <v/>
      </c>
    </row>
    <row r="875" spans="1:24" hidden="1" x14ac:dyDescent="0.2">
      <c r="A875" s="12" t="s">
        <v>2893</v>
      </c>
      <c r="B875" s="12">
        <v>2000</v>
      </c>
      <c r="C875" s="12" t="s">
        <v>403</v>
      </c>
      <c r="D875" s="12" t="s">
        <v>402</v>
      </c>
      <c r="E875" s="12" t="s">
        <v>12</v>
      </c>
      <c r="F875" s="12" t="s">
        <v>13</v>
      </c>
      <c r="G875" s="12" t="s">
        <v>3</v>
      </c>
      <c r="H875" s="12" t="s">
        <v>3</v>
      </c>
      <c r="I875" s="12" t="s">
        <v>547</v>
      </c>
      <c r="J875" s="12" t="s">
        <v>548</v>
      </c>
      <c r="K875" s="12" t="s">
        <v>553</v>
      </c>
      <c r="L875" s="12" t="s">
        <v>554</v>
      </c>
      <c r="M875" s="12" t="s">
        <v>3</v>
      </c>
      <c r="N875" s="12" t="s">
        <v>3</v>
      </c>
      <c r="O875" s="30" t="s">
        <v>3395</v>
      </c>
      <c r="P875" s="2" t="str">
        <f t="shared" si="104"/>
        <v>5513</v>
      </c>
      <c r="Q875" s="9" t="str">
        <f t="shared" si="105"/>
        <v>08202-Rahvakultuur</v>
      </c>
      <c r="R875" s="9" t="str">
        <f t="shared" si="106"/>
        <v>55</v>
      </c>
      <c r="S875" s="9" t="str">
        <f t="shared" si="107"/>
        <v/>
      </c>
      <c r="T875" s="37" t="str">
        <f t="shared" si="108"/>
        <v>55139-Muud sõidukite ülalpidamiskulud</v>
      </c>
      <c r="U875" s="18" t="s">
        <v>2308</v>
      </c>
      <c r="V875" s="9" t="str">
        <f t="shared" si="109"/>
        <v/>
      </c>
      <c r="W875" t="str">
        <f t="shared" si="110"/>
        <v>08</v>
      </c>
      <c r="X875" t="str">
        <f t="shared" si="111"/>
        <v/>
      </c>
    </row>
    <row r="876" spans="1:24" hidden="1" x14ac:dyDescent="0.2">
      <c r="A876" s="12" t="s">
        <v>2894</v>
      </c>
      <c r="B876" s="12">
        <v>7600</v>
      </c>
      <c r="C876" s="12" t="s">
        <v>168</v>
      </c>
      <c r="D876" s="12" t="s">
        <v>167</v>
      </c>
      <c r="E876" s="12" t="s">
        <v>12</v>
      </c>
      <c r="F876" s="12" t="s">
        <v>13</v>
      </c>
      <c r="G876" s="12" t="s">
        <v>3</v>
      </c>
      <c r="H876" s="12" t="s">
        <v>3</v>
      </c>
      <c r="I876" s="12" t="s">
        <v>547</v>
      </c>
      <c r="J876" s="12" t="s">
        <v>548</v>
      </c>
      <c r="K876" s="12" t="s">
        <v>553</v>
      </c>
      <c r="L876" s="12" t="s">
        <v>554</v>
      </c>
      <c r="M876" s="12" t="s">
        <v>3</v>
      </c>
      <c r="N876" s="12" t="s">
        <v>3</v>
      </c>
      <c r="O876" s="30" t="s">
        <v>3395</v>
      </c>
      <c r="P876" s="2" t="str">
        <f t="shared" si="104"/>
        <v>5515</v>
      </c>
      <c r="Q876" s="9" t="str">
        <f t="shared" si="105"/>
        <v>08202-Rahvakultuur</v>
      </c>
      <c r="R876" s="9" t="str">
        <f t="shared" si="106"/>
        <v>55</v>
      </c>
      <c r="S876" s="9" t="str">
        <f t="shared" si="107"/>
        <v/>
      </c>
      <c r="T876" s="37" t="str">
        <f t="shared" si="108"/>
        <v>55151-Ruumide sisustus, mööbel</v>
      </c>
      <c r="U876" s="18" t="s">
        <v>2308</v>
      </c>
      <c r="V876" s="9" t="str">
        <f t="shared" si="109"/>
        <v/>
      </c>
      <c r="W876" t="str">
        <f t="shared" si="110"/>
        <v>08</v>
      </c>
      <c r="X876" t="str">
        <f t="shared" si="111"/>
        <v/>
      </c>
    </row>
    <row r="877" spans="1:24" hidden="1" x14ac:dyDescent="0.2">
      <c r="A877" s="12" t="s">
        <v>2895</v>
      </c>
      <c r="B877" s="12">
        <v>7600</v>
      </c>
      <c r="C877" s="12" t="s">
        <v>166</v>
      </c>
      <c r="D877" s="12" t="s">
        <v>165</v>
      </c>
      <c r="E877" s="12" t="s">
        <v>12</v>
      </c>
      <c r="F877" s="12" t="s">
        <v>13</v>
      </c>
      <c r="G877" s="12" t="s">
        <v>3</v>
      </c>
      <c r="H877" s="12" t="s">
        <v>3</v>
      </c>
      <c r="I877" s="12" t="s">
        <v>547</v>
      </c>
      <c r="J877" s="12" t="s">
        <v>548</v>
      </c>
      <c r="K877" s="12" t="s">
        <v>553</v>
      </c>
      <c r="L877" s="12" t="s">
        <v>554</v>
      </c>
      <c r="M877" s="12" t="s">
        <v>3</v>
      </c>
      <c r="N877" s="12" t="s">
        <v>3</v>
      </c>
      <c r="O877" s="30" t="s">
        <v>3395</v>
      </c>
      <c r="P877" s="2" t="str">
        <f t="shared" si="104"/>
        <v>5515</v>
      </c>
      <c r="Q877" s="9" t="str">
        <f t="shared" si="105"/>
        <v>08202-Rahvakultuur</v>
      </c>
      <c r="R877" s="9" t="str">
        <f t="shared" si="106"/>
        <v>55</v>
      </c>
      <c r="S877" s="9" t="str">
        <f t="shared" si="107"/>
        <v/>
      </c>
      <c r="T877" s="37" t="str">
        <f t="shared" si="108"/>
        <v>55152-Büroomasinad, olmetehnika</v>
      </c>
      <c r="U877" s="18" t="s">
        <v>2308</v>
      </c>
      <c r="V877" s="9" t="str">
        <f t="shared" si="109"/>
        <v/>
      </c>
      <c r="W877" t="str">
        <f t="shared" si="110"/>
        <v>08</v>
      </c>
      <c r="X877" t="str">
        <f t="shared" si="111"/>
        <v/>
      </c>
    </row>
    <row r="878" spans="1:24" hidden="1" x14ac:dyDescent="0.2">
      <c r="A878" s="12" t="s">
        <v>2896</v>
      </c>
      <c r="B878" s="12">
        <v>300</v>
      </c>
      <c r="C878" s="12" t="s">
        <v>154</v>
      </c>
      <c r="D878" s="12" t="s">
        <v>153</v>
      </c>
      <c r="E878" s="12" t="s">
        <v>12</v>
      </c>
      <c r="F878" s="12" t="s">
        <v>13</v>
      </c>
      <c r="G878" s="12" t="s">
        <v>3</v>
      </c>
      <c r="H878" s="12" t="s">
        <v>3</v>
      </c>
      <c r="I878" s="12" t="s">
        <v>547</v>
      </c>
      <c r="J878" s="12" t="s">
        <v>548</v>
      </c>
      <c r="K878" s="12" t="s">
        <v>553</v>
      </c>
      <c r="L878" s="12" t="s">
        <v>554</v>
      </c>
      <c r="M878" s="12" t="s">
        <v>3</v>
      </c>
      <c r="N878" s="12" t="s">
        <v>3</v>
      </c>
      <c r="O878" s="30" t="s">
        <v>3395</v>
      </c>
      <c r="P878" s="2" t="str">
        <f t="shared" si="104"/>
        <v>5522</v>
      </c>
      <c r="Q878" s="9" t="str">
        <f t="shared" si="105"/>
        <v>08202-Rahvakultuur</v>
      </c>
      <c r="R878" s="9" t="str">
        <f t="shared" si="106"/>
        <v>55</v>
      </c>
      <c r="S878" s="9" t="str">
        <f t="shared" si="107"/>
        <v/>
      </c>
      <c r="T878" s="37" t="str">
        <f t="shared" si="108"/>
        <v>55222-Ravimid, töökaitsevahendid (prillid)</v>
      </c>
      <c r="U878" s="18" t="s">
        <v>2308</v>
      </c>
      <c r="V878" s="9" t="str">
        <f t="shared" si="109"/>
        <v/>
      </c>
      <c r="W878" t="str">
        <f t="shared" si="110"/>
        <v>08</v>
      </c>
      <c r="X878" t="str">
        <f t="shared" si="111"/>
        <v/>
      </c>
    </row>
    <row r="879" spans="1:24" hidden="1" x14ac:dyDescent="0.2">
      <c r="A879" s="12" t="s">
        <v>2897</v>
      </c>
      <c r="B879" s="12">
        <v>300</v>
      </c>
      <c r="C879" s="12" t="s">
        <v>137</v>
      </c>
      <c r="D879" s="12" t="s">
        <v>138</v>
      </c>
      <c r="E879" s="12" t="s">
        <v>12</v>
      </c>
      <c r="F879" s="12" t="s">
        <v>13</v>
      </c>
      <c r="G879" s="12" t="s">
        <v>3</v>
      </c>
      <c r="H879" s="12" t="s">
        <v>3</v>
      </c>
      <c r="I879" s="12" t="s">
        <v>547</v>
      </c>
      <c r="J879" s="12" t="s">
        <v>548</v>
      </c>
      <c r="K879" s="12" t="s">
        <v>553</v>
      </c>
      <c r="L879" s="12" t="s">
        <v>554</v>
      </c>
      <c r="M879" s="12" t="s">
        <v>3</v>
      </c>
      <c r="N879" s="12" t="s">
        <v>3</v>
      </c>
      <c r="O879" s="30" t="s">
        <v>3395</v>
      </c>
      <c r="P879" s="2" t="str">
        <f t="shared" si="104"/>
        <v>5522</v>
      </c>
      <c r="Q879" s="9" t="str">
        <f t="shared" si="105"/>
        <v>08202-Rahvakultuur</v>
      </c>
      <c r="R879" s="9" t="str">
        <f t="shared" si="106"/>
        <v>55</v>
      </c>
      <c r="S879" s="9" t="str">
        <f t="shared" si="107"/>
        <v/>
      </c>
      <c r="T879" s="37" t="str">
        <f t="shared" si="108"/>
        <v>55223-Tervisekontroll</v>
      </c>
      <c r="U879" s="18" t="s">
        <v>2308</v>
      </c>
      <c r="V879" s="9" t="str">
        <f t="shared" si="109"/>
        <v/>
      </c>
      <c r="W879" t="str">
        <f t="shared" si="110"/>
        <v>08</v>
      </c>
      <c r="X879" t="str">
        <f t="shared" si="111"/>
        <v/>
      </c>
    </row>
    <row r="880" spans="1:24" hidden="1" x14ac:dyDescent="0.2">
      <c r="A880" s="12" t="s">
        <v>2898</v>
      </c>
      <c r="B880" s="12">
        <v>28500</v>
      </c>
      <c r="C880" s="12" t="s">
        <v>140</v>
      </c>
      <c r="D880" s="12" t="s">
        <v>139</v>
      </c>
      <c r="E880" s="12" t="s">
        <v>12</v>
      </c>
      <c r="F880" s="12" t="s">
        <v>13</v>
      </c>
      <c r="G880" s="12" t="s">
        <v>3</v>
      </c>
      <c r="H880" s="12" t="s">
        <v>3</v>
      </c>
      <c r="I880" s="12" t="s">
        <v>547</v>
      </c>
      <c r="J880" s="12" t="s">
        <v>548</v>
      </c>
      <c r="K880" s="12" t="s">
        <v>553</v>
      </c>
      <c r="L880" s="12" t="s">
        <v>554</v>
      </c>
      <c r="M880" s="12" t="s">
        <v>3</v>
      </c>
      <c r="N880" s="12" t="s">
        <v>3</v>
      </c>
      <c r="O880" s="30" t="s">
        <v>3395</v>
      </c>
      <c r="P880" s="2" t="str">
        <f t="shared" si="104"/>
        <v>5525</v>
      </c>
      <c r="Q880" s="9" t="str">
        <f t="shared" si="105"/>
        <v>08202-Rahvakultuur</v>
      </c>
      <c r="R880" s="9" t="str">
        <f t="shared" si="106"/>
        <v>55</v>
      </c>
      <c r="S880" s="9" t="str">
        <f t="shared" si="107"/>
        <v/>
      </c>
      <c r="T880" s="37" t="str">
        <f t="shared" si="108"/>
        <v>55251-kultuuri- ja vaba aja sisustamise kulud</v>
      </c>
      <c r="U880" s="18" t="s">
        <v>2308</v>
      </c>
      <c r="V880" s="9" t="str">
        <f t="shared" si="109"/>
        <v/>
      </c>
      <c r="W880" t="str">
        <f t="shared" si="110"/>
        <v>08</v>
      </c>
      <c r="X880" t="str">
        <f t="shared" si="111"/>
        <v/>
      </c>
    </row>
    <row r="881" spans="1:24" hidden="1" x14ac:dyDescent="0.2">
      <c r="A881" s="12" t="s">
        <v>2899</v>
      </c>
      <c r="B881" s="12">
        <v>760</v>
      </c>
      <c r="C881" s="12" t="s">
        <v>454</v>
      </c>
      <c r="D881" s="12" t="s">
        <v>453</v>
      </c>
      <c r="E881" s="12" t="s">
        <v>12</v>
      </c>
      <c r="F881" s="12" t="s">
        <v>13</v>
      </c>
      <c r="G881" s="12" t="s">
        <v>3</v>
      </c>
      <c r="H881" s="12" t="s">
        <v>3</v>
      </c>
      <c r="I881" s="12" t="s">
        <v>547</v>
      </c>
      <c r="J881" s="12" t="s">
        <v>548</v>
      </c>
      <c r="K881" s="12" t="s">
        <v>553</v>
      </c>
      <c r="L881" s="12" t="s">
        <v>554</v>
      </c>
      <c r="M881" s="12" t="s">
        <v>3</v>
      </c>
      <c r="N881" s="12" t="s">
        <v>3</v>
      </c>
      <c r="O881" s="30" t="s">
        <v>3395</v>
      </c>
      <c r="P881" s="2" t="str">
        <f t="shared" si="104"/>
        <v>5540</v>
      </c>
      <c r="Q881" s="9" t="str">
        <f t="shared" si="105"/>
        <v>08202-Rahvakultuur</v>
      </c>
      <c r="R881" s="9" t="str">
        <f t="shared" si="106"/>
        <v>55</v>
      </c>
      <c r="S881" s="9" t="str">
        <f t="shared" si="107"/>
        <v/>
      </c>
      <c r="T881" s="37" t="str">
        <f t="shared" si="108"/>
        <v>55403-Tervise edendamise kulud</v>
      </c>
      <c r="U881" s="18" t="s">
        <v>2308</v>
      </c>
      <c r="V881" s="9" t="str">
        <f t="shared" si="109"/>
        <v/>
      </c>
      <c r="W881" t="str">
        <f t="shared" si="110"/>
        <v>08</v>
      </c>
      <c r="X881" t="str">
        <f t="shared" si="111"/>
        <v/>
      </c>
    </row>
    <row r="882" spans="1:24" hidden="1" x14ac:dyDescent="0.2">
      <c r="A882" s="12" t="s">
        <v>536</v>
      </c>
      <c r="B882" s="12">
        <v>5100</v>
      </c>
      <c r="C882" s="12" t="s">
        <v>537</v>
      </c>
      <c r="D882" s="12" t="s">
        <v>536</v>
      </c>
      <c r="E882" s="12" t="s">
        <v>143</v>
      </c>
      <c r="F882" s="12" t="s">
        <v>144</v>
      </c>
      <c r="G882" s="12" t="s">
        <v>3</v>
      </c>
      <c r="H882" s="12" t="s">
        <v>3</v>
      </c>
      <c r="I882" s="12" t="s">
        <v>547</v>
      </c>
      <c r="J882" s="12" t="s">
        <v>548</v>
      </c>
      <c r="K882" s="12" t="s">
        <v>553</v>
      </c>
      <c r="L882" s="12" t="s">
        <v>554</v>
      </c>
      <c r="M882" s="12" t="s">
        <v>3</v>
      </c>
      <c r="N882" s="12" t="s">
        <v>3</v>
      </c>
      <c r="O882" s="30" t="s">
        <v>3395</v>
      </c>
      <c r="P882" s="2" t="str">
        <f t="shared" si="104"/>
        <v>3221</v>
      </c>
      <c r="Q882" s="9" t="str">
        <f t="shared" si="105"/>
        <v>08202-Rahvakultuur</v>
      </c>
      <c r="R882" s="9" t="str">
        <f t="shared" si="106"/>
        <v>32</v>
      </c>
      <c r="S882" s="9" t="str">
        <f t="shared" si="107"/>
        <v/>
      </c>
      <c r="T882" s="37" t="str">
        <f t="shared" si="108"/>
        <v>32213-Tasulised teenused</v>
      </c>
      <c r="U882" s="18" t="s">
        <v>2308</v>
      </c>
      <c r="V882" s="9" t="str">
        <f t="shared" si="109"/>
        <v/>
      </c>
      <c r="W882" t="str">
        <f t="shared" si="110"/>
        <v>08</v>
      </c>
      <c r="X882" t="str">
        <f t="shared" si="111"/>
        <v/>
      </c>
    </row>
    <row r="883" spans="1:24" hidden="1" x14ac:dyDescent="0.2">
      <c r="A883" s="12" t="s">
        <v>521</v>
      </c>
      <c r="B883" s="12">
        <v>40800</v>
      </c>
      <c r="C883" s="12" t="s">
        <v>520</v>
      </c>
      <c r="D883" s="12" t="s">
        <v>521</v>
      </c>
      <c r="E883" s="12" t="s">
        <v>143</v>
      </c>
      <c r="F883" s="12" t="s">
        <v>144</v>
      </c>
      <c r="G883" s="12" t="s">
        <v>3</v>
      </c>
      <c r="H883" s="12" t="s">
        <v>3</v>
      </c>
      <c r="I883" s="12" t="s">
        <v>547</v>
      </c>
      <c r="J883" s="12" t="s">
        <v>548</v>
      </c>
      <c r="K883" s="12" t="s">
        <v>553</v>
      </c>
      <c r="L883" s="12" t="s">
        <v>554</v>
      </c>
      <c r="M883" s="12" t="s">
        <v>3</v>
      </c>
      <c r="N883" s="12" t="s">
        <v>3</v>
      </c>
      <c r="O883" s="30" t="s">
        <v>3395</v>
      </c>
      <c r="P883" s="2" t="str">
        <f t="shared" si="104"/>
        <v>3221</v>
      </c>
      <c r="Q883" s="9" t="str">
        <f t="shared" si="105"/>
        <v>08202-Rahvakultuur</v>
      </c>
      <c r="R883" s="9" t="str">
        <f t="shared" si="106"/>
        <v>32</v>
      </c>
      <c r="S883" s="9" t="str">
        <f t="shared" si="107"/>
        <v/>
      </c>
      <c r="T883" s="37" t="str">
        <f t="shared" si="108"/>
        <v>32216-Ruumide rent</v>
      </c>
      <c r="U883" s="18" t="s">
        <v>2308</v>
      </c>
      <c r="V883" s="9" t="str">
        <f t="shared" si="109"/>
        <v/>
      </c>
      <c r="W883" t="str">
        <f t="shared" si="110"/>
        <v>08</v>
      </c>
      <c r="X883" t="str">
        <f t="shared" si="111"/>
        <v/>
      </c>
    </row>
    <row r="884" spans="1:24" hidden="1" x14ac:dyDescent="0.2">
      <c r="A884" s="12" t="s">
        <v>2872</v>
      </c>
      <c r="B884" s="12">
        <v>45782</v>
      </c>
      <c r="C884" s="12" t="s">
        <v>20</v>
      </c>
      <c r="D884" s="12" t="s">
        <v>21</v>
      </c>
      <c r="E884" s="12" t="s">
        <v>12</v>
      </c>
      <c r="F884" s="12" t="s">
        <v>13</v>
      </c>
      <c r="G884" s="12" t="s">
        <v>3</v>
      </c>
      <c r="H884" s="12" t="s">
        <v>3</v>
      </c>
      <c r="I884" s="12" t="s">
        <v>76</v>
      </c>
      <c r="J884" s="12" t="s">
        <v>77</v>
      </c>
      <c r="K884" s="12" t="s">
        <v>78</v>
      </c>
      <c r="L884" s="12" t="s">
        <v>79</v>
      </c>
      <c r="M884" s="12" t="s">
        <v>3</v>
      </c>
      <c r="N884" s="12" t="s">
        <v>3</v>
      </c>
      <c r="O884" s="30" t="s">
        <v>3395</v>
      </c>
      <c r="P884" s="2" t="str">
        <f t="shared" si="104"/>
        <v>5002</v>
      </c>
      <c r="Q884" s="9" t="str">
        <f t="shared" si="105"/>
        <v>08203-Muuseumid</v>
      </c>
      <c r="R884" s="9" t="str">
        <f t="shared" si="106"/>
        <v>50</v>
      </c>
      <c r="S884" s="9" t="str">
        <f t="shared" si="107"/>
        <v/>
      </c>
      <c r="T884" s="37" t="str">
        <f t="shared" si="108"/>
        <v>50021-Töötajate töötasu</v>
      </c>
      <c r="U884" s="18" t="s">
        <v>2308</v>
      </c>
      <c r="V884" s="9" t="str">
        <f t="shared" si="109"/>
        <v/>
      </c>
      <c r="W884" t="str">
        <f t="shared" si="110"/>
        <v>08</v>
      </c>
      <c r="X884" t="str">
        <f t="shared" si="111"/>
        <v/>
      </c>
    </row>
    <row r="885" spans="1:24" hidden="1" x14ac:dyDescent="0.2">
      <c r="A885" s="12" t="s">
        <v>2874</v>
      </c>
      <c r="B885" s="12">
        <v>15104</v>
      </c>
      <c r="C885" s="12" t="s">
        <v>18</v>
      </c>
      <c r="D885" s="12" t="s">
        <v>19</v>
      </c>
      <c r="E885" s="12" t="s">
        <v>12</v>
      </c>
      <c r="F885" s="12" t="s">
        <v>13</v>
      </c>
      <c r="G885" s="12" t="s">
        <v>3</v>
      </c>
      <c r="H885" s="12" t="s">
        <v>3</v>
      </c>
      <c r="I885" s="12" t="s">
        <v>76</v>
      </c>
      <c r="J885" s="12" t="s">
        <v>77</v>
      </c>
      <c r="K885" s="12" t="s">
        <v>78</v>
      </c>
      <c r="L885" s="12" t="s">
        <v>79</v>
      </c>
      <c r="M885" s="12" t="s">
        <v>3</v>
      </c>
      <c r="N885" s="12" t="s">
        <v>3</v>
      </c>
      <c r="O885" s="30" t="s">
        <v>3395</v>
      </c>
      <c r="P885" s="2" t="str">
        <f t="shared" si="104"/>
        <v>5063</v>
      </c>
      <c r="Q885" s="9" t="str">
        <f t="shared" si="105"/>
        <v>08203-Muuseumid</v>
      </c>
      <c r="R885" s="9" t="str">
        <f t="shared" si="106"/>
        <v>50</v>
      </c>
      <c r="S885" s="9" t="str">
        <f t="shared" si="107"/>
        <v/>
      </c>
      <c r="T885" s="37" t="str">
        <f t="shared" si="108"/>
        <v>50631-Töötajate v.a. õpetajad sotsiaalmaks</v>
      </c>
      <c r="U885" s="18" t="s">
        <v>2308</v>
      </c>
      <c r="V885" s="9" t="str">
        <f t="shared" si="109"/>
        <v/>
      </c>
      <c r="W885" t="str">
        <f t="shared" si="110"/>
        <v>08</v>
      </c>
      <c r="X885" t="str">
        <f t="shared" si="111"/>
        <v/>
      </c>
    </row>
    <row r="886" spans="1:24" hidden="1" x14ac:dyDescent="0.2">
      <c r="A886" s="12" t="s">
        <v>2875</v>
      </c>
      <c r="B886" s="12">
        <v>366</v>
      </c>
      <c r="C886" s="12" t="s">
        <v>10</v>
      </c>
      <c r="D886" s="12" t="s">
        <v>11</v>
      </c>
      <c r="E886" s="12" t="s">
        <v>12</v>
      </c>
      <c r="F886" s="12" t="s">
        <v>13</v>
      </c>
      <c r="G886" s="12" t="s">
        <v>3</v>
      </c>
      <c r="H886" s="12" t="s">
        <v>3</v>
      </c>
      <c r="I886" s="12" t="s">
        <v>76</v>
      </c>
      <c r="J886" s="12" t="s">
        <v>77</v>
      </c>
      <c r="K886" s="12" t="s">
        <v>78</v>
      </c>
      <c r="L886" s="12" t="s">
        <v>79</v>
      </c>
      <c r="M886" s="12" t="s">
        <v>3</v>
      </c>
      <c r="N886" s="12" t="s">
        <v>3</v>
      </c>
      <c r="O886" s="30" t="s">
        <v>3395</v>
      </c>
      <c r="P886" s="2" t="str">
        <f t="shared" si="104"/>
        <v>5064</v>
      </c>
      <c r="Q886" s="9" t="str">
        <f t="shared" si="105"/>
        <v>08203-Muuseumid</v>
      </c>
      <c r="R886" s="9" t="str">
        <f t="shared" si="106"/>
        <v>50</v>
      </c>
      <c r="S886" s="9" t="str">
        <f t="shared" si="107"/>
        <v/>
      </c>
      <c r="T886" s="37" t="str">
        <f t="shared" si="108"/>
        <v>50641-Töötajate v.a. õpetajate töötuskindlustusmakse</v>
      </c>
      <c r="U886" s="18" t="s">
        <v>2308</v>
      </c>
      <c r="V886" s="9" t="str">
        <f t="shared" si="109"/>
        <v/>
      </c>
      <c r="W886" t="str">
        <f t="shared" si="110"/>
        <v>08</v>
      </c>
      <c r="X886" t="str">
        <f t="shared" si="111"/>
        <v/>
      </c>
    </row>
    <row r="887" spans="1:24" hidden="1" x14ac:dyDescent="0.2">
      <c r="A887" s="12" t="s">
        <v>2876</v>
      </c>
      <c r="B887" s="12">
        <v>190</v>
      </c>
      <c r="C887" s="12" t="s">
        <v>186</v>
      </c>
      <c r="D887" s="12" t="s">
        <v>185</v>
      </c>
      <c r="E887" s="12" t="s">
        <v>12</v>
      </c>
      <c r="F887" s="12" t="s">
        <v>13</v>
      </c>
      <c r="G887" s="12" t="s">
        <v>3</v>
      </c>
      <c r="H887" s="12" t="s">
        <v>3</v>
      </c>
      <c r="I887" s="12" t="s">
        <v>76</v>
      </c>
      <c r="J887" s="12" t="s">
        <v>77</v>
      </c>
      <c r="K887" s="12" t="s">
        <v>78</v>
      </c>
      <c r="L887" s="12" t="s">
        <v>79</v>
      </c>
      <c r="M887" s="12" t="s">
        <v>3</v>
      </c>
      <c r="N887" s="12" t="s">
        <v>3</v>
      </c>
      <c r="O887" s="30" t="s">
        <v>3395</v>
      </c>
      <c r="P887" s="2" t="str">
        <f t="shared" si="104"/>
        <v>5500</v>
      </c>
      <c r="Q887" s="9" t="str">
        <f t="shared" si="105"/>
        <v>08203-Muuseumid</v>
      </c>
      <c r="R887" s="9" t="str">
        <f t="shared" si="106"/>
        <v>55</v>
      </c>
      <c r="S887" s="9" t="str">
        <f t="shared" si="107"/>
        <v/>
      </c>
      <c r="T887" s="37" t="str">
        <f t="shared" si="108"/>
        <v>55000-Bürookulud</v>
      </c>
      <c r="U887" s="18" t="s">
        <v>2308</v>
      </c>
      <c r="V887" s="9" t="str">
        <f t="shared" si="109"/>
        <v/>
      </c>
      <c r="W887" t="str">
        <f t="shared" si="110"/>
        <v>08</v>
      </c>
      <c r="X887" t="str">
        <f t="shared" si="111"/>
        <v/>
      </c>
    </row>
    <row r="888" spans="1:24" hidden="1" x14ac:dyDescent="0.2">
      <c r="A888" s="12" t="s">
        <v>2877</v>
      </c>
      <c r="B888" s="12">
        <v>143</v>
      </c>
      <c r="C888" s="12" t="s">
        <v>182</v>
      </c>
      <c r="D888" s="12" t="s">
        <v>181</v>
      </c>
      <c r="E888" s="12" t="s">
        <v>12</v>
      </c>
      <c r="F888" s="12" t="s">
        <v>13</v>
      </c>
      <c r="G888" s="12" t="s">
        <v>3</v>
      </c>
      <c r="H888" s="12" t="s">
        <v>3</v>
      </c>
      <c r="I888" s="12" t="s">
        <v>76</v>
      </c>
      <c r="J888" s="12" t="s">
        <v>77</v>
      </c>
      <c r="K888" s="12" t="s">
        <v>78</v>
      </c>
      <c r="L888" s="12" t="s">
        <v>79</v>
      </c>
      <c r="M888" s="12" t="s">
        <v>3</v>
      </c>
      <c r="N888" s="12" t="s">
        <v>3</v>
      </c>
      <c r="O888" s="30" t="s">
        <v>3395</v>
      </c>
      <c r="P888" s="2" t="str">
        <f t="shared" si="104"/>
        <v>5500</v>
      </c>
      <c r="Q888" s="9" t="str">
        <f t="shared" si="105"/>
        <v>08203-Muuseumid</v>
      </c>
      <c r="R888" s="9" t="str">
        <f t="shared" si="106"/>
        <v>55</v>
      </c>
      <c r="S888" s="9" t="str">
        <f t="shared" si="107"/>
        <v/>
      </c>
      <c r="T888" s="37" t="str">
        <f t="shared" si="108"/>
        <v>55002-Paljundus- ja printimiskulud</v>
      </c>
      <c r="U888" s="18" t="s">
        <v>2308</v>
      </c>
      <c r="V888" s="9" t="str">
        <f t="shared" si="109"/>
        <v/>
      </c>
      <c r="W888" t="str">
        <f t="shared" si="110"/>
        <v>08</v>
      </c>
      <c r="X888" t="str">
        <f t="shared" si="111"/>
        <v/>
      </c>
    </row>
    <row r="889" spans="1:24" hidden="1" x14ac:dyDescent="0.2">
      <c r="A889" s="12" t="s">
        <v>2878</v>
      </c>
      <c r="B889" s="12">
        <v>233</v>
      </c>
      <c r="C889" s="12" t="s">
        <v>133</v>
      </c>
      <c r="D889" s="12" t="s">
        <v>132</v>
      </c>
      <c r="E889" s="12" t="s">
        <v>12</v>
      </c>
      <c r="F889" s="12" t="s">
        <v>13</v>
      </c>
      <c r="G889" s="12" t="s">
        <v>3</v>
      </c>
      <c r="H889" s="12" t="s">
        <v>3</v>
      </c>
      <c r="I889" s="12" t="s">
        <v>76</v>
      </c>
      <c r="J889" s="12" t="s">
        <v>77</v>
      </c>
      <c r="K889" s="12" t="s">
        <v>78</v>
      </c>
      <c r="L889" s="12" t="s">
        <v>79</v>
      </c>
      <c r="M889" s="12" t="s">
        <v>3</v>
      </c>
      <c r="N889" s="12" t="s">
        <v>3</v>
      </c>
      <c r="O889" s="30" t="s">
        <v>3395</v>
      </c>
      <c r="P889" s="2" t="str">
        <f t="shared" si="104"/>
        <v>5500</v>
      </c>
      <c r="Q889" s="9" t="str">
        <f t="shared" si="105"/>
        <v>08203-Muuseumid</v>
      </c>
      <c r="R889" s="9" t="str">
        <f t="shared" si="106"/>
        <v>55</v>
      </c>
      <c r="S889" s="9" t="str">
        <f t="shared" si="107"/>
        <v/>
      </c>
      <c r="T889" s="37" t="str">
        <f t="shared" si="108"/>
        <v>55003-Sidekulud</v>
      </c>
      <c r="U889" s="18" t="s">
        <v>2308</v>
      </c>
      <c r="V889" s="9" t="str">
        <f t="shared" si="109"/>
        <v/>
      </c>
      <c r="W889" t="str">
        <f t="shared" si="110"/>
        <v>08</v>
      </c>
      <c r="X889" t="str">
        <f t="shared" si="111"/>
        <v/>
      </c>
    </row>
    <row r="890" spans="1:24" hidden="1" x14ac:dyDescent="0.2">
      <c r="A890" s="12" t="s">
        <v>2879</v>
      </c>
      <c r="B890" s="12">
        <v>19</v>
      </c>
      <c r="C890" s="12" t="s">
        <v>131</v>
      </c>
      <c r="D890" s="12" t="s">
        <v>130</v>
      </c>
      <c r="E890" s="12" t="s">
        <v>12</v>
      </c>
      <c r="F890" s="12" t="s">
        <v>13</v>
      </c>
      <c r="G890" s="12" t="s">
        <v>3</v>
      </c>
      <c r="H890" s="12" t="s">
        <v>3</v>
      </c>
      <c r="I890" s="12" t="s">
        <v>76</v>
      </c>
      <c r="J890" s="12" t="s">
        <v>77</v>
      </c>
      <c r="K890" s="12" t="s">
        <v>78</v>
      </c>
      <c r="L890" s="12" t="s">
        <v>79</v>
      </c>
      <c r="M890" s="12" t="s">
        <v>3</v>
      </c>
      <c r="N890" s="12" t="s">
        <v>3</v>
      </c>
      <c r="O890" s="30" t="s">
        <v>3395</v>
      </c>
      <c r="P890" s="2" t="str">
        <f t="shared" si="104"/>
        <v>5500</v>
      </c>
      <c r="Q890" s="9" t="str">
        <f t="shared" si="105"/>
        <v>08203-Muuseumid</v>
      </c>
      <c r="R890" s="9" t="str">
        <f t="shared" si="106"/>
        <v>55</v>
      </c>
      <c r="S890" s="9" t="str">
        <f t="shared" si="107"/>
        <v/>
      </c>
      <c r="T890" s="37" t="str">
        <f t="shared" si="108"/>
        <v>55004-Postikulud</v>
      </c>
      <c r="U890" s="18" t="s">
        <v>2308</v>
      </c>
      <c r="V890" s="9" t="str">
        <f t="shared" si="109"/>
        <v/>
      </c>
      <c r="W890" t="str">
        <f t="shared" si="110"/>
        <v>08</v>
      </c>
      <c r="X890" t="str">
        <f t="shared" si="111"/>
        <v/>
      </c>
    </row>
    <row r="891" spans="1:24" hidden="1" x14ac:dyDescent="0.2">
      <c r="A891" s="12" t="s">
        <v>2883</v>
      </c>
      <c r="B891" s="12">
        <v>475</v>
      </c>
      <c r="C891" s="12" t="s">
        <v>176</v>
      </c>
      <c r="D891" s="12" t="s">
        <v>175</v>
      </c>
      <c r="E891" s="12" t="s">
        <v>12</v>
      </c>
      <c r="F891" s="12" t="s">
        <v>13</v>
      </c>
      <c r="G891" s="12" t="s">
        <v>3</v>
      </c>
      <c r="H891" s="12" t="s">
        <v>3</v>
      </c>
      <c r="I891" s="12" t="s">
        <v>76</v>
      </c>
      <c r="J891" s="12" t="s">
        <v>77</v>
      </c>
      <c r="K891" s="12" t="s">
        <v>78</v>
      </c>
      <c r="L891" s="12" t="s">
        <v>79</v>
      </c>
      <c r="M891" s="12" t="s">
        <v>3</v>
      </c>
      <c r="N891" s="12" t="s">
        <v>3</v>
      </c>
      <c r="O891" s="30" t="s">
        <v>3395</v>
      </c>
      <c r="P891" s="2" t="str">
        <f t="shared" si="104"/>
        <v>5500</v>
      </c>
      <c r="Q891" s="9" t="str">
        <f t="shared" si="105"/>
        <v>08203-Muuseumid</v>
      </c>
      <c r="R891" s="9" t="str">
        <f t="shared" si="106"/>
        <v>55</v>
      </c>
      <c r="S891" s="9" t="str">
        <f t="shared" si="107"/>
        <v/>
      </c>
      <c r="T891" s="37" t="str">
        <f t="shared" si="108"/>
        <v>55009-Muud administreerimiskulud, pangateenused</v>
      </c>
      <c r="U891" s="18" t="s">
        <v>2308</v>
      </c>
      <c r="V891" s="9" t="str">
        <f t="shared" si="109"/>
        <v/>
      </c>
      <c r="W891" t="str">
        <f t="shared" si="110"/>
        <v>08</v>
      </c>
      <c r="X891" t="str">
        <f t="shared" si="111"/>
        <v/>
      </c>
    </row>
    <row r="892" spans="1:24" hidden="1" x14ac:dyDescent="0.2">
      <c r="A892" s="12" t="s">
        <v>2885</v>
      </c>
      <c r="B892" s="12">
        <v>285</v>
      </c>
      <c r="C892" s="12" t="s">
        <v>317</v>
      </c>
      <c r="D892" s="12" t="s">
        <v>316</v>
      </c>
      <c r="E892" s="12" t="s">
        <v>12</v>
      </c>
      <c r="F892" s="12" t="s">
        <v>13</v>
      </c>
      <c r="G892" s="12" t="s">
        <v>3</v>
      </c>
      <c r="H892" s="12" t="s">
        <v>3</v>
      </c>
      <c r="I892" s="12" t="s">
        <v>76</v>
      </c>
      <c r="J892" s="12" t="s">
        <v>77</v>
      </c>
      <c r="K892" s="12" t="s">
        <v>78</v>
      </c>
      <c r="L892" s="12" t="s">
        <v>79</v>
      </c>
      <c r="M892" s="12" t="s">
        <v>3</v>
      </c>
      <c r="N892" s="12" t="s">
        <v>3</v>
      </c>
      <c r="O892" s="30" t="s">
        <v>3395</v>
      </c>
      <c r="P892" s="2" t="str">
        <f t="shared" si="104"/>
        <v>5503</v>
      </c>
      <c r="Q892" s="9" t="str">
        <f t="shared" si="105"/>
        <v>08203-Muuseumid</v>
      </c>
      <c r="R892" s="9" t="str">
        <f t="shared" si="106"/>
        <v>55</v>
      </c>
      <c r="S892" s="9" t="str">
        <f t="shared" si="107"/>
        <v/>
      </c>
      <c r="T892" s="37" t="str">
        <f t="shared" si="108"/>
        <v>550302-Välismaised lähetused</v>
      </c>
      <c r="U892" s="18" t="s">
        <v>2308</v>
      </c>
      <c r="V892" s="9" t="str">
        <f t="shared" si="109"/>
        <v/>
      </c>
      <c r="W892" t="str">
        <f t="shared" si="110"/>
        <v>08</v>
      </c>
      <c r="X892" t="str">
        <f t="shared" si="111"/>
        <v/>
      </c>
    </row>
    <row r="893" spans="1:24" hidden="1" x14ac:dyDescent="0.2">
      <c r="A893" s="12" t="s">
        <v>2892</v>
      </c>
      <c r="B893" s="12">
        <v>285</v>
      </c>
      <c r="C893" s="12" t="s">
        <v>170</v>
      </c>
      <c r="D893" s="12" t="s">
        <v>169</v>
      </c>
      <c r="E893" s="12" t="s">
        <v>12</v>
      </c>
      <c r="F893" s="12" t="s">
        <v>13</v>
      </c>
      <c r="G893" s="12" t="s">
        <v>3</v>
      </c>
      <c r="H893" s="12" t="s">
        <v>3</v>
      </c>
      <c r="I893" s="12" t="s">
        <v>76</v>
      </c>
      <c r="J893" s="12" t="s">
        <v>77</v>
      </c>
      <c r="K893" s="12" t="s">
        <v>78</v>
      </c>
      <c r="L893" s="12" t="s">
        <v>79</v>
      </c>
      <c r="M893" s="12" t="s">
        <v>3</v>
      </c>
      <c r="N893" s="12" t="s">
        <v>3</v>
      </c>
      <c r="O893" s="30" t="s">
        <v>3395</v>
      </c>
      <c r="P893" s="2" t="str">
        <f t="shared" si="104"/>
        <v>5513</v>
      </c>
      <c r="Q893" s="9" t="str">
        <f t="shared" si="105"/>
        <v>08203-Muuseumid</v>
      </c>
      <c r="R893" s="9" t="str">
        <f t="shared" si="106"/>
        <v>55</v>
      </c>
      <c r="S893" s="9" t="str">
        <f t="shared" si="107"/>
        <v/>
      </c>
      <c r="T893" s="37" t="str">
        <f t="shared" si="108"/>
        <v>55135-Isikliku sõiduauto kasutamise kulud</v>
      </c>
      <c r="U893" s="18" t="s">
        <v>2308</v>
      </c>
      <c r="V893" s="9" t="str">
        <f t="shared" si="109"/>
        <v/>
      </c>
      <c r="W893" t="str">
        <f t="shared" si="110"/>
        <v>08</v>
      </c>
      <c r="X893" t="str">
        <f t="shared" si="111"/>
        <v/>
      </c>
    </row>
    <row r="894" spans="1:24" hidden="1" x14ac:dyDescent="0.2">
      <c r="A894" s="12" t="s">
        <v>2900</v>
      </c>
      <c r="B894" s="12">
        <v>570</v>
      </c>
      <c r="C894" s="12" t="s">
        <v>158</v>
      </c>
      <c r="D894" s="12" t="s">
        <v>157</v>
      </c>
      <c r="E894" s="12" t="s">
        <v>12</v>
      </c>
      <c r="F894" s="12" t="s">
        <v>13</v>
      </c>
      <c r="G894" s="12" t="s">
        <v>3</v>
      </c>
      <c r="H894" s="12" t="s">
        <v>3</v>
      </c>
      <c r="I894" s="12" t="s">
        <v>76</v>
      </c>
      <c r="J894" s="12" t="s">
        <v>77</v>
      </c>
      <c r="K894" s="12" t="s">
        <v>78</v>
      </c>
      <c r="L894" s="12" t="s">
        <v>79</v>
      </c>
      <c r="M894" s="12" t="s">
        <v>3</v>
      </c>
      <c r="N894" s="12" t="s">
        <v>3</v>
      </c>
      <c r="O894" s="30" t="s">
        <v>3395</v>
      </c>
      <c r="P894" s="2" t="str">
        <f t="shared" si="104"/>
        <v>5515</v>
      </c>
      <c r="Q894" s="9" t="str">
        <f t="shared" si="105"/>
        <v>08203-Muuseumid</v>
      </c>
      <c r="R894" s="9" t="str">
        <f t="shared" si="106"/>
        <v>55</v>
      </c>
      <c r="S894" s="9" t="str">
        <f t="shared" si="107"/>
        <v/>
      </c>
      <c r="T894" s="37" t="str">
        <f t="shared" si="108"/>
        <v>55159-Muud inventarikulud</v>
      </c>
      <c r="U894" s="18" t="s">
        <v>2308</v>
      </c>
      <c r="V894" s="9" t="str">
        <f t="shared" si="109"/>
        <v/>
      </c>
      <c r="W894" t="str">
        <f t="shared" si="110"/>
        <v>08</v>
      </c>
      <c r="X894" t="str">
        <f t="shared" si="111"/>
        <v/>
      </c>
    </row>
    <row r="895" spans="1:24" hidden="1" x14ac:dyDescent="0.2">
      <c r="A895" s="12" t="s">
        <v>2898</v>
      </c>
      <c r="B895" s="12">
        <v>7461</v>
      </c>
      <c r="C895" s="12" t="s">
        <v>140</v>
      </c>
      <c r="D895" s="12" t="s">
        <v>139</v>
      </c>
      <c r="E895" s="12" t="s">
        <v>12</v>
      </c>
      <c r="F895" s="12" t="s">
        <v>13</v>
      </c>
      <c r="G895" s="12" t="s">
        <v>3</v>
      </c>
      <c r="H895" s="12" t="s">
        <v>3</v>
      </c>
      <c r="I895" s="12" t="s">
        <v>76</v>
      </c>
      <c r="J895" s="12" t="s">
        <v>77</v>
      </c>
      <c r="K895" s="12" t="s">
        <v>78</v>
      </c>
      <c r="L895" s="12" t="s">
        <v>79</v>
      </c>
      <c r="M895" s="12" t="s">
        <v>3</v>
      </c>
      <c r="N895" s="12" t="s">
        <v>3</v>
      </c>
      <c r="O895" s="30" t="s">
        <v>3395</v>
      </c>
      <c r="P895" s="2" t="str">
        <f t="shared" si="104"/>
        <v>5525</v>
      </c>
      <c r="Q895" s="9" t="str">
        <f t="shared" si="105"/>
        <v>08203-Muuseumid</v>
      </c>
      <c r="R895" s="9" t="str">
        <f t="shared" si="106"/>
        <v>55</v>
      </c>
      <c r="S895" s="9" t="str">
        <f t="shared" si="107"/>
        <v/>
      </c>
      <c r="T895" s="37" t="str">
        <f t="shared" si="108"/>
        <v>55251-kultuuri- ja vaba aja sisustamise kulud</v>
      </c>
      <c r="U895" s="18" t="s">
        <v>2308</v>
      </c>
      <c r="V895" s="9" t="str">
        <f t="shared" si="109"/>
        <v/>
      </c>
      <c r="W895" t="str">
        <f t="shared" si="110"/>
        <v>08</v>
      </c>
      <c r="X895" t="str">
        <f t="shared" si="111"/>
        <v/>
      </c>
    </row>
    <row r="896" spans="1:24" hidden="1" x14ac:dyDescent="0.2">
      <c r="A896" s="12" t="s">
        <v>2901</v>
      </c>
      <c r="B896" s="12">
        <v>6175</v>
      </c>
      <c r="C896" s="12" t="s">
        <v>563</v>
      </c>
      <c r="D896" s="12" t="s">
        <v>564</v>
      </c>
      <c r="E896" s="12" t="s">
        <v>12</v>
      </c>
      <c r="F896" s="12" t="s">
        <v>13</v>
      </c>
      <c r="G896" s="12" t="s">
        <v>3</v>
      </c>
      <c r="H896" s="12" t="s">
        <v>3</v>
      </c>
      <c r="I896" s="12" t="s">
        <v>76</v>
      </c>
      <c r="J896" s="12" t="s">
        <v>77</v>
      </c>
      <c r="K896" s="12" t="s">
        <v>78</v>
      </c>
      <c r="L896" s="12" t="s">
        <v>79</v>
      </c>
      <c r="M896" s="12" t="s">
        <v>3</v>
      </c>
      <c r="N896" s="12" t="s">
        <v>3</v>
      </c>
      <c r="O896" s="30" t="s">
        <v>3395</v>
      </c>
      <c r="P896" s="2" t="str">
        <f t="shared" si="104"/>
        <v>5525</v>
      </c>
      <c r="Q896" s="9" t="str">
        <f t="shared" si="105"/>
        <v>08203-Muuseumid</v>
      </c>
      <c r="R896" s="9" t="str">
        <f t="shared" si="106"/>
        <v>55</v>
      </c>
      <c r="S896" s="9" t="str">
        <f t="shared" si="107"/>
        <v/>
      </c>
      <c r="T896" s="37" t="str">
        <f t="shared" si="108"/>
        <v>55259-Kultuuri muud kulud</v>
      </c>
      <c r="U896" s="18" t="s">
        <v>2308</v>
      </c>
      <c r="V896" s="9" t="str">
        <f t="shared" si="109"/>
        <v/>
      </c>
      <c r="W896" t="str">
        <f t="shared" si="110"/>
        <v>08</v>
      </c>
      <c r="X896" t="str">
        <f t="shared" si="111"/>
        <v/>
      </c>
    </row>
    <row r="897" spans="1:24" hidden="1" x14ac:dyDescent="0.2">
      <c r="A897" s="12" t="s">
        <v>380</v>
      </c>
      <c r="B897" s="12">
        <v>7650</v>
      </c>
      <c r="C897" s="12" t="s">
        <v>381</v>
      </c>
      <c r="D897" s="12" t="s">
        <v>380</v>
      </c>
      <c r="E897" s="12" t="s">
        <v>143</v>
      </c>
      <c r="F897" s="12" t="s">
        <v>144</v>
      </c>
      <c r="G897" s="12" t="s">
        <v>3</v>
      </c>
      <c r="H897" s="12" t="s">
        <v>3</v>
      </c>
      <c r="I897" s="12" t="s">
        <v>76</v>
      </c>
      <c r="J897" s="12" t="s">
        <v>77</v>
      </c>
      <c r="K897" s="12" t="s">
        <v>78</v>
      </c>
      <c r="L897" s="12" t="s">
        <v>79</v>
      </c>
      <c r="M897" s="12" t="s">
        <v>3</v>
      </c>
      <c r="N897" s="12" t="s">
        <v>3</v>
      </c>
      <c r="O897" s="30" t="s">
        <v>3395</v>
      </c>
      <c r="P897" s="2" t="str">
        <f t="shared" si="104"/>
        <v>3221</v>
      </c>
      <c r="Q897" s="9" t="str">
        <f t="shared" si="105"/>
        <v>08203-Muuseumid</v>
      </c>
      <c r="R897" s="9" t="str">
        <f t="shared" si="106"/>
        <v>32</v>
      </c>
      <c r="S897" s="9" t="str">
        <f t="shared" si="107"/>
        <v/>
      </c>
      <c r="T897" s="37" t="str">
        <f t="shared" si="108"/>
        <v>32212-Piletitulu</v>
      </c>
      <c r="U897" s="18" t="s">
        <v>2308</v>
      </c>
      <c r="V897" s="9" t="str">
        <f t="shared" si="109"/>
        <v/>
      </c>
      <c r="W897" t="str">
        <f t="shared" si="110"/>
        <v>08</v>
      </c>
      <c r="X897" t="str">
        <f t="shared" si="111"/>
        <v/>
      </c>
    </row>
    <row r="898" spans="1:24" hidden="1" x14ac:dyDescent="0.2">
      <c r="A898" s="12" t="s">
        <v>536</v>
      </c>
      <c r="B898" s="12">
        <v>765</v>
      </c>
      <c r="C898" s="12" t="s">
        <v>537</v>
      </c>
      <c r="D898" s="12" t="s">
        <v>536</v>
      </c>
      <c r="E898" s="12" t="s">
        <v>143</v>
      </c>
      <c r="F898" s="12" t="s">
        <v>144</v>
      </c>
      <c r="G898" s="12" t="s">
        <v>3</v>
      </c>
      <c r="H898" s="12" t="s">
        <v>3</v>
      </c>
      <c r="I898" s="12" t="s">
        <v>76</v>
      </c>
      <c r="J898" s="12" t="s">
        <v>77</v>
      </c>
      <c r="K898" s="12" t="s">
        <v>78</v>
      </c>
      <c r="L898" s="12" t="s">
        <v>79</v>
      </c>
      <c r="M898" s="12" t="s">
        <v>3</v>
      </c>
      <c r="N898" s="12" t="s">
        <v>3</v>
      </c>
      <c r="O898" s="30" t="s">
        <v>3395</v>
      </c>
      <c r="P898" s="2" t="str">
        <f t="shared" si="104"/>
        <v>3221</v>
      </c>
      <c r="Q898" s="9" t="str">
        <f t="shared" si="105"/>
        <v>08203-Muuseumid</v>
      </c>
      <c r="R898" s="9" t="str">
        <f t="shared" si="106"/>
        <v>32</v>
      </c>
      <c r="S898" s="9" t="str">
        <f t="shared" si="107"/>
        <v/>
      </c>
      <c r="T898" s="37" t="str">
        <f t="shared" si="108"/>
        <v>32213-Tasulised teenused</v>
      </c>
      <c r="U898" s="18" t="s">
        <v>2308</v>
      </c>
      <c r="V898" s="9" t="str">
        <f t="shared" si="109"/>
        <v/>
      </c>
      <c r="W898" t="str">
        <f t="shared" si="110"/>
        <v>08</v>
      </c>
      <c r="X898" t="str">
        <f t="shared" si="111"/>
        <v/>
      </c>
    </row>
    <row r="899" spans="1:24" hidden="1" x14ac:dyDescent="0.2">
      <c r="A899" s="12" t="s">
        <v>567</v>
      </c>
      <c r="B899" s="12">
        <v>7283</v>
      </c>
      <c r="C899" s="12" t="s">
        <v>566</v>
      </c>
      <c r="D899" s="12" t="s">
        <v>567</v>
      </c>
      <c r="E899" s="12" t="s">
        <v>143</v>
      </c>
      <c r="F899" s="12" t="s">
        <v>144</v>
      </c>
      <c r="G899" s="12" t="s">
        <v>3</v>
      </c>
      <c r="H899" s="12" t="s">
        <v>3</v>
      </c>
      <c r="I899" s="12" t="s">
        <v>76</v>
      </c>
      <c r="J899" s="12" t="s">
        <v>77</v>
      </c>
      <c r="K899" s="12" t="s">
        <v>78</v>
      </c>
      <c r="L899" s="12" t="s">
        <v>79</v>
      </c>
      <c r="M899" s="12" t="s">
        <v>3</v>
      </c>
      <c r="N899" s="12" t="s">
        <v>3</v>
      </c>
      <c r="O899" s="30" t="s">
        <v>3395</v>
      </c>
      <c r="P899" s="2" t="str">
        <f t="shared" ref="P899:P962" si="112">LEFT(C899,4)</f>
        <v>3221</v>
      </c>
      <c r="Q899" s="9" t="str">
        <f t="shared" ref="Q899:Q962" si="113">CONCATENATE(K899,"-",L899)</f>
        <v>08203-Muuseumid</v>
      </c>
      <c r="R899" s="9" t="str">
        <f t="shared" ref="R899:R962" si="114">LEFT(C899,2)</f>
        <v>32</v>
      </c>
      <c r="S899" s="9" t="str">
        <f t="shared" ref="S899:S962" si="115">CONCATENATE(M899,N899)</f>
        <v/>
      </c>
      <c r="T899" s="37" t="str">
        <f t="shared" ref="T899:T962" si="116">CONCATENATE(C899,"-",D899)</f>
        <v>32219-Muud tulud kultuurialasest tegevusest</v>
      </c>
      <c r="U899" s="18" t="s">
        <v>2308</v>
      </c>
      <c r="V899" s="9" t="str">
        <f t="shared" ref="V899:V962" si="117">CONCATENATE(G899,H899)</f>
        <v/>
      </c>
      <c r="W899" t="str">
        <f t="shared" ref="W899:W962" si="118">LEFT(K899,2)</f>
        <v>08</v>
      </c>
      <c r="X899" t="str">
        <f t="shared" ref="X899:X962" si="119">+V899</f>
        <v/>
      </c>
    </row>
    <row r="900" spans="1:24" hidden="1" x14ac:dyDescent="0.2">
      <c r="A900" s="12" t="s">
        <v>2902</v>
      </c>
      <c r="B900" s="12">
        <v>10410</v>
      </c>
      <c r="C900" s="12" t="s">
        <v>230</v>
      </c>
      <c r="D900" s="12" t="s">
        <v>229</v>
      </c>
      <c r="E900" s="12" t="s">
        <v>12</v>
      </c>
      <c r="F900" s="12" t="s">
        <v>13</v>
      </c>
      <c r="G900" s="12" t="s">
        <v>3</v>
      </c>
      <c r="H900" s="12" t="s">
        <v>3</v>
      </c>
      <c r="I900" s="12" t="s">
        <v>34</v>
      </c>
      <c r="J900" s="12" t="s">
        <v>35</v>
      </c>
      <c r="K900" s="12" t="s">
        <v>16</v>
      </c>
      <c r="L900" s="12" t="s">
        <v>17</v>
      </c>
      <c r="M900" s="12" t="s">
        <v>286</v>
      </c>
      <c r="N900" s="12" t="s">
        <v>287</v>
      </c>
      <c r="O900" s="30" t="s">
        <v>3395</v>
      </c>
      <c r="P900" s="2" t="str">
        <f t="shared" si="112"/>
        <v>5511</v>
      </c>
      <c r="Q900" s="9" t="str">
        <f t="shared" si="113"/>
        <v>09110-Alusharidus</v>
      </c>
      <c r="R900" s="9" t="str">
        <f t="shared" si="114"/>
        <v>55</v>
      </c>
      <c r="S900" s="9" t="str">
        <f t="shared" si="115"/>
        <v>9616KVHA  Posti 20a Kesklinna Lasteaed</v>
      </c>
      <c r="T900" s="37" t="str">
        <f t="shared" si="116"/>
        <v>55111-Kulud küttele</v>
      </c>
      <c r="U900" s="18" t="s">
        <v>2308</v>
      </c>
      <c r="V900" s="9" t="str">
        <f t="shared" si="117"/>
        <v/>
      </c>
      <c r="W900" t="str">
        <f t="shared" si="118"/>
        <v>09</v>
      </c>
      <c r="X900" t="str">
        <f t="shared" si="119"/>
        <v/>
      </c>
    </row>
    <row r="901" spans="1:24" hidden="1" x14ac:dyDescent="0.2">
      <c r="A901" s="12" t="s">
        <v>2903</v>
      </c>
      <c r="B901" s="12">
        <v>7225</v>
      </c>
      <c r="C901" s="12" t="s">
        <v>212</v>
      </c>
      <c r="D901" s="12" t="s">
        <v>211</v>
      </c>
      <c r="E901" s="12" t="s">
        <v>12</v>
      </c>
      <c r="F901" s="12" t="s">
        <v>13</v>
      </c>
      <c r="G901" s="12" t="s">
        <v>3</v>
      </c>
      <c r="H901" s="12" t="s">
        <v>3</v>
      </c>
      <c r="I901" s="12" t="s">
        <v>34</v>
      </c>
      <c r="J901" s="12" t="s">
        <v>35</v>
      </c>
      <c r="K901" s="12" t="s">
        <v>16</v>
      </c>
      <c r="L901" s="12" t="s">
        <v>17</v>
      </c>
      <c r="M901" s="12" t="s">
        <v>286</v>
      </c>
      <c r="N901" s="12" t="s">
        <v>287</v>
      </c>
      <c r="O901" s="30" t="s">
        <v>3395</v>
      </c>
      <c r="P901" s="2" t="str">
        <f t="shared" si="112"/>
        <v>5511</v>
      </c>
      <c r="Q901" s="9" t="str">
        <f t="shared" si="113"/>
        <v>09110-Alusharidus</v>
      </c>
      <c r="R901" s="9" t="str">
        <f t="shared" si="114"/>
        <v>55</v>
      </c>
      <c r="S901" s="9" t="str">
        <f t="shared" si="115"/>
        <v>9616KVHA  Posti 20a Kesklinna Lasteaed</v>
      </c>
      <c r="T901" s="37" t="str">
        <f t="shared" si="116"/>
        <v>55112-Kulud elektrile</v>
      </c>
      <c r="U901" s="18" t="s">
        <v>2308</v>
      </c>
      <c r="V901" s="9" t="str">
        <f t="shared" si="117"/>
        <v/>
      </c>
      <c r="W901" t="str">
        <f t="shared" si="118"/>
        <v>09</v>
      </c>
      <c r="X901" t="str">
        <f t="shared" si="119"/>
        <v/>
      </c>
    </row>
    <row r="902" spans="1:24" hidden="1" x14ac:dyDescent="0.2">
      <c r="A902" s="12" t="s">
        <v>2904</v>
      </c>
      <c r="B902" s="12">
        <v>1465</v>
      </c>
      <c r="C902" s="12" t="s">
        <v>228</v>
      </c>
      <c r="D902" s="12" t="s">
        <v>227</v>
      </c>
      <c r="E902" s="12" t="s">
        <v>12</v>
      </c>
      <c r="F902" s="12" t="s">
        <v>13</v>
      </c>
      <c r="G902" s="12" t="s">
        <v>3</v>
      </c>
      <c r="H902" s="12" t="s">
        <v>3</v>
      </c>
      <c r="I902" s="12" t="s">
        <v>34</v>
      </c>
      <c r="J902" s="12" t="s">
        <v>35</v>
      </c>
      <c r="K902" s="12" t="s">
        <v>16</v>
      </c>
      <c r="L902" s="12" t="s">
        <v>17</v>
      </c>
      <c r="M902" s="12" t="s">
        <v>286</v>
      </c>
      <c r="N902" s="12" t="s">
        <v>287</v>
      </c>
      <c r="O902" s="30" t="s">
        <v>3395</v>
      </c>
      <c r="P902" s="2" t="str">
        <f t="shared" si="112"/>
        <v>5511</v>
      </c>
      <c r="Q902" s="9" t="str">
        <f t="shared" si="113"/>
        <v>09110-Alusharidus</v>
      </c>
      <c r="R902" s="9" t="str">
        <f t="shared" si="114"/>
        <v>55</v>
      </c>
      <c r="S902" s="9" t="str">
        <f t="shared" si="115"/>
        <v>9616KVHA  Posti 20a Kesklinna Lasteaed</v>
      </c>
      <c r="T902" s="37" t="str">
        <f t="shared" si="116"/>
        <v>55113-Kulud veele ja kanalisatsioonile</v>
      </c>
      <c r="U902" s="18" t="s">
        <v>2308</v>
      </c>
      <c r="V902" s="9" t="str">
        <f t="shared" si="117"/>
        <v/>
      </c>
      <c r="W902" t="str">
        <f t="shared" si="118"/>
        <v>09</v>
      </c>
      <c r="X902" t="str">
        <f t="shared" si="119"/>
        <v/>
      </c>
    </row>
    <row r="903" spans="1:24" hidden="1" x14ac:dyDescent="0.2">
      <c r="A903" s="12" t="s">
        <v>2905</v>
      </c>
      <c r="B903" s="12">
        <v>12545</v>
      </c>
      <c r="C903" s="12" t="s">
        <v>226</v>
      </c>
      <c r="D903" s="12" t="s">
        <v>225</v>
      </c>
      <c r="E903" s="12" t="s">
        <v>12</v>
      </c>
      <c r="F903" s="12" t="s">
        <v>13</v>
      </c>
      <c r="G903" s="12" t="s">
        <v>3</v>
      </c>
      <c r="H903" s="12" t="s">
        <v>3</v>
      </c>
      <c r="I903" s="12" t="s">
        <v>34</v>
      </c>
      <c r="J903" s="12" t="s">
        <v>35</v>
      </c>
      <c r="K903" s="12" t="s">
        <v>16</v>
      </c>
      <c r="L903" s="12" t="s">
        <v>17</v>
      </c>
      <c r="M903" s="12" t="s">
        <v>286</v>
      </c>
      <c r="N903" s="12" t="s">
        <v>287</v>
      </c>
      <c r="O903" s="30" t="s">
        <v>3395</v>
      </c>
      <c r="P903" s="2" t="str">
        <f t="shared" si="112"/>
        <v>5511</v>
      </c>
      <c r="Q903" s="9" t="str">
        <f t="shared" si="113"/>
        <v>09110-Alusharidus</v>
      </c>
      <c r="R903" s="9" t="str">
        <f t="shared" si="114"/>
        <v>55</v>
      </c>
      <c r="S903" s="9" t="str">
        <f t="shared" si="115"/>
        <v>9616KVHA  Posti 20a Kesklinna Lasteaed</v>
      </c>
      <c r="T903" s="37" t="str">
        <f t="shared" si="116"/>
        <v>551140-Kulud korrashoiule</v>
      </c>
      <c r="U903" s="18" t="s">
        <v>2308</v>
      </c>
      <c r="V903" s="9" t="str">
        <f t="shared" si="117"/>
        <v/>
      </c>
      <c r="W903" t="str">
        <f t="shared" si="118"/>
        <v>09</v>
      </c>
      <c r="X903" t="str">
        <f t="shared" si="119"/>
        <v/>
      </c>
    </row>
    <row r="904" spans="1:24" hidden="1" x14ac:dyDescent="0.2">
      <c r="A904" s="12" t="s">
        <v>2906</v>
      </c>
      <c r="B904" s="12">
        <v>24681</v>
      </c>
      <c r="C904" s="12" t="s">
        <v>224</v>
      </c>
      <c r="D904" s="12" t="s">
        <v>223</v>
      </c>
      <c r="E904" s="12" t="s">
        <v>12</v>
      </c>
      <c r="F904" s="12" t="s">
        <v>13</v>
      </c>
      <c r="G904" s="12" t="s">
        <v>3</v>
      </c>
      <c r="H904" s="12" t="s">
        <v>3</v>
      </c>
      <c r="I904" s="12" t="s">
        <v>34</v>
      </c>
      <c r="J904" s="12" t="s">
        <v>35</v>
      </c>
      <c r="K904" s="12" t="s">
        <v>16</v>
      </c>
      <c r="L904" s="12" t="s">
        <v>17</v>
      </c>
      <c r="M904" s="12" t="s">
        <v>286</v>
      </c>
      <c r="N904" s="12" t="s">
        <v>287</v>
      </c>
      <c r="O904" s="30" t="s">
        <v>3395</v>
      </c>
      <c r="P904" s="2" t="str">
        <f t="shared" si="112"/>
        <v>5511</v>
      </c>
      <c r="Q904" s="9" t="str">
        <f t="shared" si="113"/>
        <v>09110-Alusharidus</v>
      </c>
      <c r="R904" s="9" t="str">
        <f t="shared" si="114"/>
        <v>55</v>
      </c>
      <c r="S904" s="9" t="str">
        <f t="shared" si="115"/>
        <v>9616KVHA  Posti 20a Kesklinna Lasteaed</v>
      </c>
      <c r="T904" s="37" t="str">
        <f t="shared" si="116"/>
        <v>551143-koristusteenus</v>
      </c>
      <c r="U904" s="18" t="s">
        <v>2308</v>
      </c>
      <c r="V904" s="9" t="str">
        <f t="shared" si="117"/>
        <v/>
      </c>
      <c r="W904" t="str">
        <f t="shared" si="118"/>
        <v>09</v>
      </c>
      <c r="X904" t="str">
        <f t="shared" si="119"/>
        <v/>
      </c>
    </row>
    <row r="905" spans="1:24" hidden="1" x14ac:dyDescent="0.2">
      <c r="A905" s="12" t="s">
        <v>2907</v>
      </c>
      <c r="B905" s="12">
        <v>7700</v>
      </c>
      <c r="C905" s="12" t="s">
        <v>222</v>
      </c>
      <c r="D905" s="12" t="s">
        <v>221</v>
      </c>
      <c r="E905" s="12" t="s">
        <v>12</v>
      </c>
      <c r="F905" s="12" t="s">
        <v>13</v>
      </c>
      <c r="G905" s="12" t="s">
        <v>3</v>
      </c>
      <c r="H905" s="12" t="s">
        <v>3</v>
      </c>
      <c r="I905" s="12" t="s">
        <v>34</v>
      </c>
      <c r="J905" s="12" t="s">
        <v>35</v>
      </c>
      <c r="K905" s="12" t="s">
        <v>16</v>
      </c>
      <c r="L905" s="12" t="s">
        <v>17</v>
      </c>
      <c r="M905" s="12" t="s">
        <v>286</v>
      </c>
      <c r="N905" s="12" t="s">
        <v>287</v>
      </c>
      <c r="O905" s="30" t="s">
        <v>3395</v>
      </c>
      <c r="P905" s="2" t="str">
        <f t="shared" si="112"/>
        <v>5511</v>
      </c>
      <c r="Q905" s="9" t="str">
        <f t="shared" si="113"/>
        <v>09110-Alusharidus</v>
      </c>
      <c r="R905" s="9" t="str">
        <f t="shared" si="114"/>
        <v>55</v>
      </c>
      <c r="S905" s="9" t="str">
        <f t="shared" si="115"/>
        <v>9616KVHA  Posti 20a Kesklinna Lasteaed</v>
      </c>
      <c r="T905" s="37" t="str">
        <f t="shared" si="116"/>
        <v>551146-tehnohooldus</v>
      </c>
      <c r="U905" s="18" t="s">
        <v>2308</v>
      </c>
      <c r="V905" s="9" t="str">
        <f t="shared" si="117"/>
        <v/>
      </c>
      <c r="W905" t="str">
        <f t="shared" si="118"/>
        <v>09</v>
      </c>
      <c r="X905" t="str">
        <f t="shared" si="119"/>
        <v/>
      </c>
    </row>
    <row r="906" spans="1:24" hidden="1" x14ac:dyDescent="0.2">
      <c r="A906" s="12" t="s">
        <v>2908</v>
      </c>
      <c r="B906" s="12">
        <v>470</v>
      </c>
      <c r="C906" s="12" t="s">
        <v>220</v>
      </c>
      <c r="D906" s="12" t="s">
        <v>219</v>
      </c>
      <c r="E906" s="12" t="s">
        <v>12</v>
      </c>
      <c r="F906" s="12" t="s">
        <v>13</v>
      </c>
      <c r="G906" s="12" t="s">
        <v>3</v>
      </c>
      <c r="H906" s="12" t="s">
        <v>3</v>
      </c>
      <c r="I906" s="12" t="s">
        <v>34</v>
      </c>
      <c r="J906" s="12" t="s">
        <v>35</v>
      </c>
      <c r="K906" s="12" t="s">
        <v>16</v>
      </c>
      <c r="L906" s="12" t="s">
        <v>17</v>
      </c>
      <c r="M906" s="12" t="s">
        <v>286</v>
      </c>
      <c r="N906" s="12" t="s">
        <v>287</v>
      </c>
      <c r="O906" s="30" t="s">
        <v>3395</v>
      </c>
      <c r="P906" s="2" t="str">
        <f t="shared" si="112"/>
        <v>5511</v>
      </c>
      <c r="Q906" s="9" t="str">
        <f t="shared" si="113"/>
        <v>09110-Alusharidus</v>
      </c>
      <c r="R906" s="9" t="str">
        <f t="shared" si="114"/>
        <v>55</v>
      </c>
      <c r="S906" s="9" t="str">
        <f t="shared" si="115"/>
        <v>9616KVHA  Posti 20a Kesklinna Lasteaed</v>
      </c>
      <c r="T906" s="37" t="str">
        <f t="shared" si="116"/>
        <v>55115-Kulud valvele</v>
      </c>
      <c r="U906" s="18" t="s">
        <v>2308</v>
      </c>
      <c r="V906" s="9" t="str">
        <f t="shared" si="117"/>
        <v/>
      </c>
      <c r="W906" t="str">
        <f t="shared" si="118"/>
        <v>09</v>
      </c>
      <c r="X906" t="str">
        <f t="shared" si="119"/>
        <v/>
      </c>
    </row>
    <row r="907" spans="1:24" hidden="1" x14ac:dyDescent="0.2">
      <c r="A907" s="12" t="s">
        <v>2909</v>
      </c>
      <c r="B907" s="12">
        <v>200</v>
      </c>
      <c r="C907" s="12" t="s">
        <v>218</v>
      </c>
      <c r="D907" s="12" t="s">
        <v>217</v>
      </c>
      <c r="E907" s="12" t="s">
        <v>12</v>
      </c>
      <c r="F907" s="12" t="s">
        <v>13</v>
      </c>
      <c r="G907" s="12" t="s">
        <v>3</v>
      </c>
      <c r="H907" s="12" t="s">
        <v>3</v>
      </c>
      <c r="I907" s="12" t="s">
        <v>34</v>
      </c>
      <c r="J907" s="12" t="s">
        <v>35</v>
      </c>
      <c r="K907" s="12" t="s">
        <v>16</v>
      </c>
      <c r="L907" s="12" t="s">
        <v>17</v>
      </c>
      <c r="M907" s="12" t="s">
        <v>286</v>
      </c>
      <c r="N907" s="12" t="s">
        <v>287</v>
      </c>
      <c r="O907" s="30" t="s">
        <v>3395</v>
      </c>
      <c r="P907" s="2" t="str">
        <f t="shared" si="112"/>
        <v>5511</v>
      </c>
      <c r="Q907" s="9" t="str">
        <f t="shared" si="113"/>
        <v>09110-Alusharidus</v>
      </c>
      <c r="R907" s="9" t="str">
        <f t="shared" si="114"/>
        <v>55</v>
      </c>
      <c r="S907" s="9" t="str">
        <f t="shared" si="115"/>
        <v>9616KVHA  Posti 20a Kesklinna Lasteaed</v>
      </c>
      <c r="T907" s="37" t="str">
        <f t="shared" si="116"/>
        <v>55117-Kindlustusmaksed</v>
      </c>
      <c r="U907" s="18" t="s">
        <v>2308</v>
      </c>
      <c r="V907" s="9" t="str">
        <f t="shared" si="117"/>
        <v/>
      </c>
      <c r="W907" t="str">
        <f t="shared" si="118"/>
        <v>09</v>
      </c>
      <c r="X907" t="str">
        <f t="shared" si="119"/>
        <v/>
      </c>
    </row>
    <row r="908" spans="1:24" hidden="1" x14ac:dyDescent="0.2">
      <c r="A908" s="12" t="s">
        <v>2910</v>
      </c>
      <c r="B908" s="12">
        <v>500</v>
      </c>
      <c r="C908" s="12" t="s">
        <v>216</v>
      </c>
      <c r="D908" s="12" t="s">
        <v>215</v>
      </c>
      <c r="E908" s="12" t="s">
        <v>12</v>
      </c>
      <c r="F908" s="12" t="s">
        <v>13</v>
      </c>
      <c r="G908" s="12" t="s">
        <v>3</v>
      </c>
      <c r="H908" s="12" t="s">
        <v>3</v>
      </c>
      <c r="I908" s="12" t="s">
        <v>34</v>
      </c>
      <c r="J908" s="12" t="s">
        <v>35</v>
      </c>
      <c r="K908" s="12" t="s">
        <v>16</v>
      </c>
      <c r="L908" s="12" t="s">
        <v>17</v>
      </c>
      <c r="M908" s="12" t="s">
        <v>286</v>
      </c>
      <c r="N908" s="12" t="s">
        <v>287</v>
      </c>
      <c r="O908" s="30" t="s">
        <v>3395</v>
      </c>
      <c r="P908" s="2" t="str">
        <f t="shared" si="112"/>
        <v>5511</v>
      </c>
      <c r="Q908" s="9" t="str">
        <f t="shared" si="113"/>
        <v>09110-Alusharidus</v>
      </c>
      <c r="R908" s="9" t="str">
        <f t="shared" si="114"/>
        <v>55</v>
      </c>
      <c r="S908" s="9" t="str">
        <f t="shared" si="115"/>
        <v>9616KVHA  Posti 20a Kesklinna Lasteaed</v>
      </c>
      <c r="T908" s="37" t="str">
        <f t="shared" si="116"/>
        <v>551190-Muud majandamiskulud</v>
      </c>
      <c r="U908" s="18" t="s">
        <v>2308</v>
      </c>
      <c r="V908" s="9" t="str">
        <f t="shared" si="117"/>
        <v/>
      </c>
      <c r="W908" t="str">
        <f t="shared" si="118"/>
        <v>09</v>
      </c>
      <c r="X908" t="str">
        <f t="shared" si="119"/>
        <v/>
      </c>
    </row>
    <row r="909" spans="1:24" hidden="1" x14ac:dyDescent="0.2">
      <c r="A909" s="12" t="s">
        <v>2911</v>
      </c>
      <c r="B909" s="12">
        <v>28074</v>
      </c>
      <c r="C909" s="12" t="s">
        <v>230</v>
      </c>
      <c r="D909" s="12" t="s">
        <v>229</v>
      </c>
      <c r="E909" s="12" t="s">
        <v>12</v>
      </c>
      <c r="F909" s="12" t="s">
        <v>13</v>
      </c>
      <c r="G909" s="12" t="s">
        <v>3</v>
      </c>
      <c r="H909" s="12" t="s">
        <v>3</v>
      </c>
      <c r="I909" s="12" t="s">
        <v>431</v>
      </c>
      <c r="J909" s="12" t="s">
        <v>432</v>
      </c>
      <c r="K909" s="12" t="s">
        <v>70</v>
      </c>
      <c r="L909" s="12" t="s">
        <v>71</v>
      </c>
      <c r="M909" s="12" t="s">
        <v>462</v>
      </c>
      <c r="N909" s="12" t="s">
        <v>463</v>
      </c>
      <c r="O909" s="30" t="s">
        <v>3395</v>
      </c>
      <c r="P909" s="2" t="str">
        <f t="shared" si="112"/>
        <v>5511</v>
      </c>
      <c r="Q909" s="9" t="str">
        <f t="shared" si="113"/>
        <v>10200-Eakate sotsiaalhoolekandeasutused</v>
      </c>
      <c r="R909" s="9" t="str">
        <f t="shared" si="114"/>
        <v>55</v>
      </c>
      <c r="S909" s="9" t="str">
        <f t="shared" si="115"/>
        <v>9660KVHA  Lastekodu 6 Viiratsi</v>
      </c>
      <c r="T909" s="37" t="str">
        <f t="shared" si="116"/>
        <v>55111-Kulud küttele</v>
      </c>
      <c r="U909" s="18" t="s">
        <v>2308</v>
      </c>
      <c r="V909" s="9" t="str">
        <f t="shared" si="117"/>
        <v/>
      </c>
      <c r="W909" t="str">
        <f t="shared" si="118"/>
        <v>10</v>
      </c>
      <c r="X909" t="str">
        <f t="shared" si="119"/>
        <v/>
      </c>
    </row>
    <row r="910" spans="1:24" hidden="1" x14ac:dyDescent="0.2">
      <c r="A910" s="12" t="s">
        <v>2912</v>
      </c>
      <c r="B910" s="12">
        <v>21005</v>
      </c>
      <c r="C910" s="12" t="s">
        <v>212</v>
      </c>
      <c r="D910" s="12" t="s">
        <v>211</v>
      </c>
      <c r="E910" s="12" t="s">
        <v>12</v>
      </c>
      <c r="F910" s="12" t="s">
        <v>13</v>
      </c>
      <c r="G910" s="12" t="s">
        <v>3</v>
      </c>
      <c r="H910" s="12" t="s">
        <v>3</v>
      </c>
      <c r="I910" s="12" t="s">
        <v>431</v>
      </c>
      <c r="J910" s="12" t="s">
        <v>432</v>
      </c>
      <c r="K910" s="12" t="s">
        <v>70</v>
      </c>
      <c r="L910" s="12" t="s">
        <v>71</v>
      </c>
      <c r="M910" s="12" t="s">
        <v>462</v>
      </c>
      <c r="N910" s="12" t="s">
        <v>463</v>
      </c>
      <c r="O910" s="30" t="s">
        <v>3395</v>
      </c>
      <c r="P910" s="2" t="str">
        <f t="shared" si="112"/>
        <v>5511</v>
      </c>
      <c r="Q910" s="9" t="str">
        <f t="shared" si="113"/>
        <v>10200-Eakate sotsiaalhoolekandeasutused</v>
      </c>
      <c r="R910" s="9" t="str">
        <f t="shared" si="114"/>
        <v>55</v>
      </c>
      <c r="S910" s="9" t="str">
        <f t="shared" si="115"/>
        <v>9660KVHA  Lastekodu 6 Viiratsi</v>
      </c>
      <c r="T910" s="37" t="str">
        <f t="shared" si="116"/>
        <v>55112-Kulud elektrile</v>
      </c>
      <c r="U910" s="18" t="s">
        <v>2308</v>
      </c>
      <c r="V910" s="9" t="str">
        <f t="shared" si="117"/>
        <v/>
      </c>
      <c r="W910" t="str">
        <f t="shared" si="118"/>
        <v>10</v>
      </c>
      <c r="X910" t="str">
        <f t="shared" si="119"/>
        <v/>
      </c>
    </row>
    <row r="911" spans="1:24" hidden="1" x14ac:dyDescent="0.2">
      <c r="A911" s="12" t="s">
        <v>2913</v>
      </c>
      <c r="B911" s="12">
        <v>6890</v>
      </c>
      <c r="C911" s="12" t="s">
        <v>228</v>
      </c>
      <c r="D911" s="12" t="s">
        <v>227</v>
      </c>
      <c r="E911" s="12" t="s">
        <v>12</v>
      </c>
      <c r="F911" s="12" t="s">
        <v>13</v>
      </c>
      <c r="G911" s="12" t="s">
        <v>3</v>
      </c>
      <c r="H911" s="12" t="s">
        <v>3</v>
      </c>
      <c r="I911" s="12" t="s">
        <v>431</v>
      </c>
      <c r="J911" s="12" t="s">
        <v>432</v>
      </c>
      <c r="K911" s="12" t="s">
        <v>70</v>
      </c>
      <c r="L911" s="12" t="s">
        <v>71</v>
      </c>
      <c r="M911" s="12" t="s">
        <v>462</v>
      </c>
      <c r="N911" s="12" t="s">
        <v>463</v>
      </c>
      <c r="O911" s="30" t="s">
        <v>3395</v>
      </c>
      <c r="P911" s="2" t="str">
        <f t="shared" si="112"/>
        <v>5511</v>
      </c>
      <c r="Q911" s="9" t="str">
        <f t="shared" si="113"/>
        <v>10200-Eakate sotsiaalhoolekandeasutused</v>
      </c>
      <c r="R911" s="9" t="str">
        <f t="shared" si="114"/>
        <v>55</v>
      </c>
      <c r="S911" s="9" t="str">
        <f t="shared" si="115"/>
        <v>9660KVHA  Lastekodu 6 Viiratsi</v>
      </c>
      <c r="T911" s="37" t="str">
        <f t="shared" si="116"/>
        <v>55113-Kulud veele ja kanalisatsioonile</v>
      </c>
      <c r="U911" s="18" t="s">
        <v>2308</v>
      </c>
      <c r="V911" s="9" t="str">
        <f t="shared" si="117"/>
        <v/>
      </c>
      <c r="W911" t="str">
        <f t="shared" si="118"/>
        <v>10</v>
      </c>
      <c r="X911" t="str">
        <f t="shared" si="119"/>
        <v/>
      </c>
    </row>
    <row r="912" spans="1:24" hidden="1" x14ac:dyDescent="0.2">
      <c r="A912" s="12" t="s">
        <v>2914</v>
      </c>
      <c r="B912" s="12">
        <v>2530</v>
      </c>
      <c r="C912" s="12" t="s">
        <v>226</v>
      </c>
      <c r="D912" s="12" t="s">
        <v>225</v>
      </c>
      <c r="E912" s="12" t="s">
        <v>12</v>
      </c>
      <c r="F912" s="12" t="s">
        <v>13</v>
      </c>
      <c r="G912" s="12" t="s">
        <v>3</v>
      </c>
      <c r="H912" s="12" t="s">
        <v>3</v>
      </c>
      <c r="I912" s="12" t="s">
        <v>431</v>
      </c>
      <c r="J912" s="12" t="s">
        <v>432</v>
      </c>
      <c r="K912" s="12" t="s">
        <v>70</v>
      </c>
      <c r="L912" s="12" t="s">
        <v>71</v>
      </c>
      <c r="M912" s="12" t="s">
        <v>462</v>
      </c>
      <c r="N912" s="12" t="s">
        <v>463</v>
      </c>
      <c r="O912" s="30" t="s">
        <v>3395</v>
      </c>
      <c r="P912" s="2" t="str">
        <f t="shared" si="112"/>
        <v>5511</v>
      </c>
      <c r="Q912" s="9" t="str">
        <f t="shared" si="113"/>
        <v>10200-Eakate sotsiaalhoolekandeasutused</v>
      </c>
      <c r="R912" s="9" t="str">
        <f t="shared" si="114"/>
        <v>55</v>
      </c>
      <c r="S912" s="9" t="str">
        <f t="shared" si="115"/>
        <v>9660KVHA  Lastekodu 6 Viiratsi</v>
      </c>
      <c r="T912" s="37" t="str">
        <f t="shared" si="116"/>
        <v>551140-Kulud korrashoiule</v>
      </c>
      <c r="U912" s="18" t="s">
        <v>2308</v>
      </c>
      <c r="V912" s="9" t="str">
        <f t="shared" si="117"/>
        <v/>
      </c>
      <c r="W912" t="str">
        <f t="shared" si="118"/>
        <v>10</v>
      </c>
      <c r="X912" t="str">
        <f t="shared" si="119"/>
        <v/>
      </c>
    </row>
    <row r="913" spans="1:24" hidden="1" x14ac:dyDescent="0.2">
      <c r="A913" s="12" t="s">
        <v>2915</v>
      </c>
      <c r="B913" s="12">
        <v>12840</v>
      </c>
      <c r="C913" s="12" t="s">
        <v>224</v>
      </c>
      <c r="D913" s="12" t="s">
        <v>223</v>
      </c>
      <c r="E913" s="12" t="s">
        <v>12</v>
      </c>
      <c r="F913" s="12" t="s">
        <v>13</v>
      </c>
      <c r="G913" s="12" t="s">
        <v>3</v>
      </c>
      <c r="H913" s="12" t="s">
        <v>3</v>
      </c>
      <c r="I913" s="12" t="s">
        <v>431</v>
      </c>
      <c r="J913" s="12" t="s">
        <v>432</v>
      </c>
      <c r="K913" s="12" t="s">
        <v>70</v>
      </c>
      <c r="L913" s="12" t="s">
        <v>71</v>
      </c>
      <c r="M913" s="12" t="s">
        <v>462</v>
      </c>
      <c r="N913" s="12" t="s">
        <v>463</v>
      </c>
      <c r="O913" s="30" t="s">
        <v>3395</v>
      </c>
      <c r="P913" s="2" t="str">
        <f t="shared" si="112"/>
        <v>5511</v>
      </c>
      <c r="Q913" s="9" t="str">
        <f t="shared" si="113"/>
        <v>10200-Eakate sotsiaalhoolekandeasutused</v>
      </c>
      <c r="R913" s="9" t="str">
        <f t="shared" si="114"/>
        <v>55</v>
      </c>
      <c r="S913" s="9" t="str">
        <f t="shared" si="115"/>
        <v>9660KVHA  Lastekodu 6 Viiratsi</v>
      </c>
      <c r="T913" s="37" t="str">
        <f t="shared" si="116"/>
        <v>551143-koristusteenus</v>
      </c>
      <c r="U913" s="18" t="s">
        <v>2308</v>
      </c>
      <c r="V913" s="9" t="str">
        <f t="shared" si="117"/>
        <v/>
      </c>
      <c r="W913" t="str">
        <f t="shared" si="118"/>
        <v>10</v>
      </c>
      <c r="X913" t="str">
        <f t="shared" si="119"/>
        <v/>
      </c>
    </row>
    <row r="914" spans="1:24" hidden="1" x14ac:dyDescent="0.2">
      <c r="A914" s="12" t="s">
        <v>2916</v>
      </c>
      <c r="B914" s="12">
        <v>13200</v>
      </c>
      <c r="C914" s="12" t="s">
        <v>222</v>
      </c>
      <c r="D914" s="12" t="s">
        <v>221</v>
      </c>
      <c r="E914" s="12" t="s">
        <v>12</v>
      </c>
      <c r="F914" s="12" t="s">
        <v>13</v>
      </c>
      <c r="G914" s="12" t="s">
        <v>3</v>
      </c>
      <c r="H914" s="12" t="s">
        <v>3</v>
      </c>
      <c r="I914" s="12" t="s">
        <v>431</v>
      </c>
      <c r="J914" s="12" t="s">
        <v>432</v>
      </c>
      <c r="K914" s="12" t="s">
        <v>70</v>
      </c>
      <c r="L914" s="12" t="s">
        <v>71</v>
      </c>
      <c r="M914" s="12" t="s">
        <v>462</v>
      </c>
      <c r="N914" s="12" t="s">
        <v>463</v>
      </c>
      <c r="O914" s="30" t="s">
        <v>3395</v>
      </c>
      <c r="P914" s="2" t="str">
        <f t="shared" si="112"/>
        <v>5511</v>
      </c>
      <c r="Q914" s="9" t="str">
        <f t="shared" si="113"/>
        <v>10200-Eakate sotsiaalhoolekandeasutused</v>
      </c>
      <c r="R914" s="9" t="str">
        <f t="shared" si="114"/>
        <v>55</v>
      </c>
      <c r="S914" s="9" t="str">
        <f t="shared" si="115"/>
        <v>9660KVHA  Lastekodu 6 Viiratsi</v>
      </c>
      <c r="T914" s="37" t="str">
        <f t="shared" si="116"/>
        <v>551146-tehnohooldus</v>
      </c>
      <c r="U914" s="18" t="s">
        <v>2308</v>
      </c>
      <c r="V914" s="9" t="str">
        <f t="shared" si="117"/>
        <v/>
      </c>
      <c r="W914" t="str">
        <f t="shared" si="118"/>
        <v>10</v>
      </c>
      <c r="X914" t="str">
        <f t="shared" si="119"/>
        <v/>
      </c>
    </row>
    <row r="915" spans="1:24" hidden="1" x14ac:dyDescent="0.2">
      <c r="A915" s="12" t="s">
        <v>2917</v>
      </c>
      <c r="B915" s="12">
        <v>939</v>
      </c>
      <c r="C915" s="12" t="s">
        <v>220</v>
      </c>
      <c r="D915" s="12" t="s">
        <v>219</v>
      </c>
      <c r="E915" s="12" t="s">
        <v>12</v>
      </c>
      <c r="F915" s="12" t="s">
        <v>13</v>
      </c>
      <c r="G915" s="12" t="s">
        <v>3</v>
      </c>
      <c r="H915" s="12" t="s">
        <v>3</v>
      </c>
      <c r="I915" s="12" t="s">
        <v>431</v>
      </c>
      <c r="J915" s="12" t="s">
        <v>432</v>
      </c>
      <c r="K915" s="12" t="s">
        <v>70</v>
      </c>
      <c r="L915" s="12" t="s">
        <v>71</v>
      </c>
      <c r="M915" s="12" t="s">
        <v>462</v>
      </c>
      <c r="N915" s="12" t="s">
        <v>463</v>
      </c>
      <c r="O915" s="30" t="s">
        <v>3395</v>
      </c>
      <c r="P915" s="2" t="str">
        <f t="shared" si="112"/>
        <v>5511</v>
      </c>
      <c r="Q915" s="9" t="str">
        <f t="shared" si="113"/>
        <v>10200-Eakate sotsiaalhoolekandeasutused</v>
      </c>
      <c r="R915" s="9" t="str">
        <f t="shared" si="114"/>
        <v>55</v>
      </c>
      <c r="S915" s="9" t="str">
        <f t="shared" si="115"/>
        <v>9660KVHA  Lastekodu 6 Viiratsi</v>
      </c>
      <c r="T915" s="37" t="str">
        <f t="shared" si="116"/>
        <v>55115-Kulud valvele</v>
      </c>
      <c r="U915" s="18" t="s">
        <v>2308</v>
      </c>
      <c r="V915" s="9" t="str">
        <f t="shared" si="117"/>
        <v/>
      </c>
      <c r="W915" t="str">
        <f t="shared" si="118"/>
        <v>10</v>
      </c>
      <c r="X915" t="str">
        <f t="shared" si="119"/>
        <v/>
      </c>
    </row>
    <row r="916" spans="1:24" hidden="1" x14ac:dyDescent="0.2">
      <c r="A916" s="12" t="s">
        <v>2918</v>
      </c>
      <c r="B916" s="12">
        <v>329</v>
      </c>
      <c r="C916" s="12" t="s">
        <v>218</v>
      </c>
      <c r="D916" s="12" t="s">
        <v>217</v>
      </c>
      <c r="E916" s="12" t="s">
        <v>12</v>
      </c>
      <c r="F916" s="12" t="s">
        <v>13</v>
      </c>
      <c r="G916" s="12" t="s">
        <v>3</v>
      </c>
      <c r="H916" s="12" t="s">
        <v>3</v>
      </c>
      <c r="I916" s="12" t="s">
        <v>431</v>
      </c>
      <c r="J916" s="12" t="s">
        <v>432</v>
      </c>
      <c r="K916" s="12" t="s">
        <v>70</v>
      </c>
      <c r="L916" s="12" t="s">
        <v>71</v>
      </c>
      <c r="M916" s="12" t="s">
        <v>462</v>
      </c>
      <c r="N916" s="12" t="s">
        <v>463</v>
      </c>
      <c r="O916" s="30" t="s">
        <v>3395</v>
      </c>
      <c r="P916" s="2" t="str">
        <f t="shared" si="112"/>
        <v>5511</v>
      </c>
      <c r="Q916" s="9" t="str">
        <f t="shared" si="113"/>
        <v>10200-Eakate sotsiaalhoolekandeasutused</v>
      </c>
      <c r="R916" s="9" t="str">
        <f t="shared" si="114"/>
        <v>55</v>
      </c>
      <c r="S916" s="9" t="str">
        <f t="shared" si="115"/>
        <v>9660KVHA  Lastekodu 6 Viiratsi</v>
      </c>
      <c r="T916" s="37" t="str">
        <f t="shared" si="116"/>
        <v>55117-Kindlustusmaksed</v>
      </c>
      <c r="U916" s="18" t="s">
        <v>2308</v>
      </c>
      <c r="V916" s="9" t="str">
        <f t="shared" si="117"/>
        <v/>
      </c>
      <c r="W916" t="str">
        <f t="shared" si="118"/>
        <v>10</v>
      </c>
      <c r="X916" t="str">
        <f t="shared" si="119"/>
        <v/>
      </c>
    </row>
    <row r="917" spans="1:24" hidden="1" x14ac:dyDescent="0.2">
      <c r="A917" s="12" t="s">
        <v>2919</v>
      </c>
      <c r="B917" s="12">
        <v>1000</v>
      </c>
      <c r="C917" s="12" t="s">
        <v>216</v>
      </c>
      <c r="D917" s="12" t="s">
        <v>215</v>
      </c>
      <c r="E917" s="12" t="s">
        <v>12</v>
      </c>
      <c r="F917" s="12" t="s">
        <v>13</v>
      </c>
      <c r="G917" s="12" t="s">
        <v>3</v>
      </c>
      <c r="H917" s="12" t="s">
        <v>3</v>
      </c>
      <c r="I917" s="12" t="s">
        <v>431</v>
      </c>
      <c r="J917" s="12" t="s">
        <v>432</v>
      </c>
      <c r="K917" s="12" t="s">
        <v>70</v>
      </c>
      <c r="L917" s="12" t="s">
        <v>71</v>
      </c>
      <c r="M917" s="12" t="s">
        <v>462</v>
      </c>
      <c r="N917" s="12" t="s">
        <v>463</v>
      </c>
      <c r="O917" s="30" t="s">
        <v>3395</v>
      </c>
      <c r="P917" s="2" t="str">
        <f t="shared" si="112"/>
        <v>5511</v>
      </c>
      <c r="Q917" s="9" t="str">
        <f t="shared" si="113"/>
        <v>10200-Eakate sotsiaalhoolekandeasutused</v>
      </c>
      <c r="R917" s="9" t="str">
        <f t="shared" si="114"/>
        <v>55</v>
      </c>
      <c r="S917" s="9" t="str">
        <f t="shared" si="115"/>
        <v>9660KVHA  Lastekodu 6 Viiratsi</v>
      </c>
      <c r="T917" s="37" t="str">
        <f t="shared" si="116"/>
        <v>551190-Muud majandamiskulud</v>
      </c>
      <c r="U917" s="18" t="s">
        <v>2308</v>
      </c>
      <c r="V917" s="9" t="str">
        <f t="shared" si="117"/>
        <v/>
      </c>
      <c r="W917" t="str">
        <f t="shared" si="118"/>
        <v>10</v>
      </c>
      <c r="X917" t="str">
        <f t="shared" si="119"/>
        <v/>
      </c>
    </row>
    <row r="918" spans="1:24" hidden="1" x14ac:dyDescent="0.2">
      <c r="A918" s="12" t="s">
        <v>2839</v>
      </c>
      <c r="B918" s="12">
        <v>4000</v>
      </c>
      <c r="C918" s="12" t="s">
        <v>87</v>
      </c>
      <c r="D918" s="12" t="s">
        <v>88</v>
      </c>
      <c r="E918" s="12" t="s">
        <v>12</v>
      </c>
      <c r="F918" s="12" t="s">
        <v>13</v>
      </c>
      <c r="G918" s="12" t="s">
        <v>1536</v>
      </c>
      <c r="H918" s="12" t="s">
        <v>1537</v>
      </c>
      <c r="I918" s="12" t="s">
        <v>1463</v>
      </c>
      <c r="J918" s="12" t="s">
        <v>1464</v>
      </c>
      <c r="K918" s="12" t="s">
        <v>409</v>
      </c>
      <c r="L918" s="12" t="s">
        <v>410</v>
      </c>
      <c r="M918" s="12" t="s">
        <v>3</v>
      </c>
      <c r="N918" s="12" t="s">
        <v>3</v>
      </c>
      <c r="O918" s="30" t="s">
        <v>3395</v>
      </c>
      <c r="P918" s="2" t="str">
        <f t="shared" si="112"/>
        <v>5005</v>
      </c>
      <c r="Q918" s="9" t="str">
        <f t="shared" si="113"/>
        <v>10402-Muu perekondade ja laste sotsiaalne kaitse</v>
      </c>
      <c r="R918" s="9" t="str">
        <f t="shared" si="114"/>
        <v>50</v>
      </c>
      <c r="S918" s="9" t="str">
        <f t="shared" si="115"/>
        <v/>
      </c>
      <c r="T918" s="37" t="str">
        <f t="shared" si="116"/>
        <v>5005-Töövõtulepingu alusel füüsilistele isikutele makst</v>
      </c>
      <c r="U918" s="18" t="s">
        <v>2309</v>
      </c>
      <c r="V918" s="9" t="str">
        <f t="shared" si="117"/>
        <v>KU64HTäiskasvanute tugiisikuteenus</v>
      </c>
      <c r="W918" t="str">
        <f t="shared" si="118"/>
        <v>10</v>
      </c>
      <c r="X918" t="str">
        <f t="shared" si="119"/>
        <v>KU64HTäiskasvanute tugiisikuteenus</v>
      </c>
    </row>
    <row r="919" spans="1:24" hidden="1" x14ac:dyDescent="0.2">
      <c r="A919" s="12" t="s">
        <v>2920</v>
      </c>
      <c r="B919" s="12">
        <v>1000</v>
      </c>
      <c r="C919" s="12" t="s">
        <v>104</v>
      </c>
      <c r="D919" s="12" t="s">
        <v>105</v>
      </c>
      <c r="E919" s="12" t="s">
        <v>12</v>
      </c>
      <c r="F919" s="12" t="s">
        <v>13</v>
      </c>
      <c r="G919" s="12" t="s">
        <v>1536</v>
      </c>
      <c r="H919" s="12" t="s">
        <v>1537</v>
      </c>
      <c r="I919" s="12" t="s">
        <v>1463</v>
      </c>
      <c r="J919" s="12" t="s">
        <v>1464</v>
      </c>
      <c r="K919" s="12" t="s">
        <v>409</v>
      </c>
      <c r="L919" s="12" t="s">
        <v>410</v>
      </c>
      <c r="M919" s="12" t="s">
        <v>3</v>
      </c>
      <c r="N919" s="12" t="s">
        <v>3</v>
      </c>
      <c r="O919" s="30" t="s">
        <v>3395</v>
      </c>
      <c r="P919" s="2" t="str">
        <f t="shared" si="112"/>
        <v>5063</v>
      </c>
      <c r="Q919" s="9" t="str">
        <f t="shared" si="113"/>
        <v>10402-Muu perekondade ja laste sotsiaalne kaitse</v>
      </c>
      <c r="R919" s="9" t="str">
        <f t="shared" si="114"/>
        <v>50</v>
      </c>
      <c r="S919" s="9" t="str">
        <f t="shared" si="115"/>
        <v/>
      </c>
      <c r="T919" s="37" t="str">
        <f t="shared" si="116"/>
        <v>5063-Sotsiaalmaks töötasudelt ja toetustelt</v>
      </c>
      <c r="U919" s="18" t="s">
        <v>2309</v>
      </c>
      <c r="V919" s="9" t="str">
        <f t="shared" si="117"/>
        <v>KU64HTäiskasvanute tugiisikuteenus</v>
      </c>
      <c r="W919" t="str">
        <f t="shared" si="118"/>
        <v>10</v>
      </c>
      <c r="X919" t="str">
        <f t="shared" si="119"/>
        <v>KU64HTäiskasvanute tugiisikuteenus</v>
      </c>
    </row>
    <row r="920" spans="1:24" hidden="1" x14ac:dyDescent="0.2">
      <c r="A920" s="12" t="s">
        <v>2921</v>
      </c>
      <c r="B920" s="12">
        <v>702</v>
      </c>
      <c r="C920" s="12" t="s">
        <v>95</v>
      </c>
      <c r="D920" s="12" t="s">
        <v>96</v>
      </c>
      <c r="E920" s="12" t="s">
        <v>12</v>
      </c>
      <c r="F920" s="12" t="s">
        <v>13</v>
      </c>
      <c r="G920" s="12" t="s">
        <v>1536</v>
      </c>
      <c r="H920" s="12" t="s">
        <v>1537</v>
      </c>
      <c r="I920" s="12" t="s">
        <v>1463</v>
      </c>
      <c r="J920" s="12" t="s">
        <v>1464</v>
      </c>
      <c r="K920" s="12" t="s">
        <v>409</v>
      </c>
      <c r="L920" s="12" t="s">
        <v>410</v>
      </c>
      <c r="M920" s="12" t="s">
        <v>3</v>
      </c>
      <c r="N920" s="12" t="s">
        <v>3</v>
      </c>
      <c r="O920" s="30" t="s">
        <v>3395</v>
      </c>
      <c r="P920" s="2" t="str">
        <f t="shared" si="112"/>
        <v>5064</v>
      </c>
      <c r="Q920" s="9" t="str">
        <f t="shared" si="113"/>
        <v>10402-Muu perekondade ja laste sotsiaalne kaitse</v>
      </c>
      <c r="R920" s="9" t="str">
        <f t="shared" si="114"/>
        <v>50</v>
      </c>
      <c r="S920" s="9" t="str">
        <f t="shared" si="115"/>
        <v/>
      </c>
      <c r="T920" s="37" t="str">
        <f t="shared" si="116"/>
        <v>5064-Töötuskindlustusmakse</v>
      </c>
      <c r="U920" s="18" t="s">
        <v>2309</v>
      </c>
      <c r="V920" s="9" t="str">
        <f t="shared" si="117"/>
        <v>KU64HTäiskasvanute tugiisikuteenus</v>
      </c>
      <c r="W920" t="str">
        <f t="shared" si="118"/>
        <v>10</v>
      </c>
      <c r="X920" t="str">
        <f t="shared" si="119"/>
        <v>KU64HTäiskasvanute tugiisikuteenus</v>
      </c>
    </row>
    <row r="921" spans="1:24" hidden="1" x14ac:dyDescent="0.2">
      <c r="A921" s="12" t="s">
        <v>2922</v>
      </c>
      <c r="B921" s="12">
        <v>100900</v>
      </c>
      <c r="C921" s="12" t="s">
        <v>910</v>
      </c>
      <c r="D921" s="12" t="s">
        <v>911</v>
      </c>
      <c r="E921" s="12" t="s">
        <v>12</v>
      </c>
      <c r="F921" s="12" t="s">
        <v>13</v>
      </c>
      <c r="G921" s="12" t="s">
        <v>1534</v>
      </c>
      <c r="H921" s="12" t="s">
        <v>1535</v>
      </c>
      <c r="I921" s="12" t="s">
        <v>1463</v>
      </c>
      <c r="J921" s="12" t="s">
        <v>1464</v>
      </c>
      <c r="K921" s="12" t="s">
        <v>409</v>
      </c>
      <c r="L921" s="12" t="s">
        <v>410</v>
      </c>
      <c r="M921" s="12" t="s">
        <v>3</v>
      </c>
      <c r="N921" s="12" t="s">
        <v>3</v>
      </c>
      <c r="O921" s="30" t="s">
        <v>3395</v>
      </c>
      <c r="P921" s="2" t="str">
        <f t="shared" si="112"/>
        <v>4130</v>
      </c>
      <c r="Q921" s="9" t="str">
        <f t="shared" si="113"/>
        <v>10402-Muu perekondade ja laste sotsiaalne kaitse</v>
      </c>
      <c r="R921" s="9" t="str">
        <f t="shared" si="114"/>
        <v>41</v>
      </c>
      <c r="S921" s="9" t="str">
        <f t="shared" si="115"/>
        <v/>
      </c>
      <c r="T921" s="37" t="str">
        <f t="shared" si="116"/>
        <v>4130-Peretoetused</v>
      </c>
      <c r="U921" s="18" t="s">
        <v>2309</v>
      </c>
      <c r="V921" s="9" t="str">
        <f t="shared" si="117"/>
        <v>KU665Sünnitoetus</v>
      </c>
      <c r="W921" t="str">
        <f t="shared" si="118"/>
        <v>10</v>
      </c>
      <c r="X921" t="str">
        <f t="shared" si="119"/>
        <v>KU665Sünnitoetus</v>
      </c>
    </row>
    <row r="922" spans="1:24" hidden="1" x14ac:dyDescent="0.2">
      <c r="A922" s="12" t="s">
        <v>2923</v>
      </c>
      <c r="B922" s="12">
        <v>950</v>
      </c>
      <c r="C922" s="12" t="s">
        <v>1482</v>
      </c>
      <c r="D922" s="12" t="s">
        <v>1481</v>
      </c>
      <c r="E922" s="12" t="s">
        <v>12</v>
      </c>
      <c r="F922" s="12" t="s">
        <v>13</v>
      </c>
      <c r="G922" s="12" t="s">
        <v>1532</v>
      </c>
      <c r="H922" s="12" t="s">
        <v>1533</v>
      </c>
      <c r="I922" s="12" t="s">
        <v>1463</v>
      </c>
      <c r="J922" s="12" t="s">
        <v>1464</v>
      </c>
      <c r="K922" s="12" t="s">
        <v>409</v>
      </c>
      <c r="L922" s="12" t="s">
        <v>410</v>
      </c>
      <c r="M922" s="12" t="s">
        <v>3</v>
      </c>
      <c r="N922" s="12" t="s">
        <v>3</v>
      </c>
      <c r="O922" s="30" t="s">
        <v>3395</v>
      </c>
      <c r="P922" s="2" t="str">
        <f t="shared" si="112"/>
        <v>5526</v>
      </c>
      <c r="Q922" s="9" t="str">
        <f t="shared" si="113"/>
        <v>10402-Muu perekondade ja laste sotsiaalne kaitse</v>
      </c>
      <c r="R922" s="9" t="str">
        <f t="shared" si="114"/>
        <v>55</v>
      </c>
      <c r="S922" s="9" t="str">
        <f t="shared" si="115"/>
        <v/>
      </c>
      <c r="T922" s="37" t="str">
        <f t="shared" si="116"/>
        <v>55262-Hooldamine, taastusravi</v>
      </c>
      <c r="U922" s="18" t="s">
        <v>2309</v>
      </c>
      <c r="V922" s="9" t="str">
        <f t="shared" si="117"/>
        <v>KU667Tugipered, tugiisikud</v>
      </c>
      <c r="W922" t="str">
        <f t="shared" si="118"/>
        <v>10</v>
      </c>
      <c r="X922" t="str">
        <f t="shared" si="119"/>
        <v>KU667Tugipered, tugiisikud</v>
      </c>
    </row>
    <row r="923" spans="1:24" hidden="1" x14ac:dyDescent="0.2">
      <c r="A923" s="12" t="s">
        <v>2924</v>
      </c>
      <c r="B923" s="12">
        <v>52272</v>
      </c>
      <c r="C923" s="12" t="s">
        <v>1531</v>
      </c>
      <c r="D923" s="12" t="s">
        <v>1530</v>
      </c>
      <c r="E923" s="12" t="s">
        <v>12</v>
      </c>
      <c r="F923" s="12" t="s">
        <v>13</v>
      </c>
      <c r="G923" s="12" t="s">
        <v>1532</v>
      </c>
      <c r="H923" s="12" t="s">
        <v>1533</v>
      </c>
      <c r="I923" s="12" t="s">
        <v>1463</v>
      </c>
      <c r="J923" s="12" t="s">
        <v>1464</v>
      </c>
      <c r="K923" s="12" t="s">
        <v>409</v>
      </c>
      <c r="L923" s="12" t="s">
        <v>410</v>
      </c>
      <c r="M923" s="12" t="s">
        <v>3</v>
      </c>
      <c r="N923" s="12" t="s">
        <v>3</v>
      </c>
      <c r="O923" s="30" t="s">
        <v>3395</v>
      </c>
      <c r="P923" s="2" t="str">
        <f t="shared" si="112"/>
        <v>5526</v>
      </c>
      <c r="Q923" s="9" t="str">
        <f t="shared" si="113"/>
        <v>10402-Muu perekondade ja laste sotsiaalne kaitse</v>
      </c>
      <c r="R923" s="9" t="str">
        <f t="shared" si="114"/>
        <v>55</v>
      </c>
      <c r="S923" s="9" t="str">
        <f t="shared" si="115"/>
        <v/>
      </c>
      <c r="T923" s="37" t="str">
        <f t="shared" si="116"/>
        <v>55265-Puudega laste hoidmine</v>
      </c>
      <c r="U923" s="18" t="s">
        <v>2309</v>
      </c>
      <c r="V923" s="9" t="str">
        <f t="shared" si="117"/>
        <v>KU667Tugipered, tugiisikud</v>
      </c>
      <c r="W923" t="str">
        <f t="shared" si="118"/>
        <v>10</v>
      </c>
      <c r="X923" t="str">
        <f t="shared" si="119"/>
        <v>KU667Tugipered, tugiisikud</v>
      </c>
    </row>
    <row r="924" spans="1:24" hidden="1" x14ac:dyDescent="0.2">
      <c r="A924" s="12" t="s">
        <v>2925</v>
      </c>
      <c r="B924" s="12">
        <v>1900</v>
      </c>
      <c r="C924" s="12" t="s">
        <v>1471</v>
      </c>
      <c r="D924" s="12" t="s">
        <v>1470</v>
      </c>
      <c r="E924" s="12" t="s">
        <v>12</v>
      </c>
      <c r="F924" s="12" t="s">
        <v>13</v>
      </c>
      <c r="G924" s="12" t="s">
        <v>1528</v>
      </c>
      <c r="H924" s="12" t="s">
        <v>1529</v>
      </c>
      <c r="I924" s="12" t="s">
        <v>1463</v>
      </c>
      <c r="J924" s="12" t="s">
        <v>1464</v>
      </c>
      <c r="K924" s="12" t="s">
        <v>409</v>
      </c>
      <c r="L924" s="12" t="s">
        <v>410</v>
      </c>
      <c r="M924" s="12" t="s">
        <v>3</v>
      </c>
      <c r="N924" s="12" t="s">
        <v>3</v>
      </c>
      <c r="O924" s="30" t="s">
        <v>3395</v>
      </c>
      <c r="P924" s="2" t="str">
        <f t="shared" si="112"/>
        <v>5526</v>
      </c>
      <c r="Q924" s="9" t="str">
        <f t="shared" si="113"/>
        <v>10402-Muu perekondade ja laste sotsiaalne kaitse</v>
      </c>
      <c r="R924" s="9" t="str">
        <f t="shared" si="114"/>
        <v>55</v>
      </c>
      <c r="S924" s="9" t="str">
        <f t="shared" si="115"/>
        <v/>
      </c>
      <c r="T924" s="37" t="str">
        <f t="shared" si="116"/>
        <v>5526-SOTSIAALTEENUSED</v>
      </c>
      <c r="U924" s="18" t="s">
        <v>2309</v>
      </c>
      <c r="V924" s="9" t="str">
        <f t="shared" si="117"/>
        <v>KU671Viljandimaa Naiste Varjupaik MTÜ</v>
      </c>
      <c r="W924" t="str">
        <f t="shared" si="118"/>
        <v>10</v>
      </c>
      <c r="X924" t="str">
        <f t="shared" si="119"/>
        <v>KU671Viljandimaa Naiste Varjupaik MTÜ</v>
      </c>
    </row>
    <row r="925" spans="1:24" hidden="1" x14ac:dyDescent="0.2">
      <c r="A925" s="12" t="s">
        <v>2925</v>
      </c>
      <c r="B925" s="12">
        <v>950</v>
      </c>
      <c r="C925" s="12" t="s">
        <v>1471</v>
      </c>
      <c r="D925" s="12" t="s">
        <v>1470</v>
      </c>
      <c r="E925" s="12" t="s">
        <v>12</v>
      </c>
      <c r="F925" s="12" t="s">
        <v>13</v>
      </c>
      <c r="G925" s="12" t="s">
        <v>1526</v>
      </c>
      <c r="H925" s="12" t="s">
        <v>1527</v>
      </c>
      <c r="I925" s="12" t="s">
        <v>1463</v>
      </c>
      <c r="J925" s="12" t="s">
        <v>1464</v>
      </c>
      <c r="K925" s="12" t="s">
        <v>409</v>
      </c>
      <c r="L925" s="12" t="s">
        <v>410</v>
      </c>
      <c r="M925" s="12" t="s">
        <v>3</v>
      </c>
      <c r="N925" s="12" t="s">
        <v>3</v>
      </c>
      <c r="O925" s="30" t="s">
        <v>3395</v>
      </c>
      <c r="P925" s="2" t="str">
        <f t="shared" si="112"/>
        <v>5526</v>
      </c>
      <c r="Q925" s="9" t="str">
        <f t="shared" si="113"/>
        <v>10402-Muu perekondade ja laste sotsiaalne kaitse</v>
      </c>
      <c r="R925" s="9" t="str">
        <f t="shared" si="114"/>
        <v>55</v>
      </c>
      <c r="S925" s="9" t="str">
        <f t="shared" si="115"/>
        <v/>
      </c>
      <c r="T925" s="37" t="str">
        <f t="shared" si="116"/>
        <v>5526-SOTSIAALTEENUSED</v>
      </c>
      <c r="U925" s="18" t="s">
        <v>2309</v>
      </c>
      <c r="V925" s="9" t="str">
        <f t="shared" si="117"/>
        <v>KU68VVõlanõustamine</v>
      </c>
      <c r="W925" t="str">
        <f t="shared" si="118"/>
        <v>10</v>
      </c>
      <c r="X925" t="str">
        <f t="shared" si="119"/>
        <v>KU68VVõlanõustamine</v>
      </c>
    </row>
    <row r="926" spans="1:24" hidden="1" x14ac:dyDescent="0.2">
      <c r="A926" s="12" t="s">
        <v>2926</v>
      </c>
      <c r="B926" s="12">
        <v>4000</v>
      </c>
      <c r="C926" s="12" t="s">
        <v>170</v>
      </c>
      <c r="D926" s="12" t="s">
        <v>169</v>
      </c>
      <c r="E926" s="12" t="s">
        <v>12</v>
      </c>
      <c r="F926" s="12" t="s">
        <v>13</v>
      </c>
      <c r="G926" s="12" t="s">
        <v>669</v>
      </c>
      <c r="H926" s="12" t="s">
        <v>2927</v>
      </c>
      <c r="I926" s="12" t="s">
        <v>1095</v>
      </c>
      <c r="J926" s="12" t="s">
        <v>1096</v>
      </c>
      <c r="K926" s="12" t="s">
        <v>101</v>
      </c>
      <c r="L926" s="12" t="s">
        <v>102</v>
      </c>
      <c r="M926" s="12" t="s">
        <v>1193</v>
      </c>
      <c r="N926" s="12" t="s">
        <v>1194</v>
      </c>
      <c r="O926" s="30" t="s">
        <v>3395</v>
      </c>
      <c r="P926" s="2" t="str">
        <f t="shared" si="112"/>
        <v>5513</v>
      </c>
      <c r="Q926" s="9" t="str">
        <f t="shared" si="113"/>
        <v>01112-Valla- ja linnavalitsus</v>
      </c>
      <c r="R926" s="9" t="str">
        <f t="shared" si="114"/>
        <v>55</v>
      </c>
      <c r="S926" s="9" t="str">
        <f t="shared" si="115"/>
        <v>9640KVHA  Üldkulud</v>
      </c>
      <c r="T926" s="37" t="str">
        <f t="shared" si="116"/>
        <v>55135-Isikliku sõiduauto kasutamise kulud</v>
      </c>
      <c r="U926" s="18" t="s">
        <v>2309</v>
      </c>
      <c r="V926" s="9" t="str">
        <f t="shared" si="117"/>
        <v>KU093Isikliku sõiduauto kasutamise hüvitised</v>
      </c>
      <c r="W926" t="str">
        <f t="shared" si="118"/>
        <v>01</v>
      </c>
      <c r="X926" t="str">
        <f t="shared" si="119"/>
        <v>KU093Isikliku sõiduauto kasutamise hüvitised</v>
      </c>
    </row>
    <row r="927" spans="1:24" hidden="1" x14ac:dyDescent="0.2">
      <c r="A927" s="12" t="s">
        <v>2928</v>
      </c>
      <c r="B927" s="12">
        <v>8960</v>
      </c>
      <c r="C927" s="12" t="s">
        <v>688</v>
      </c>
      <c r="D927" s="12" t="s">
        <v>687</v>
      </c>
      <c r="E927" s="12" t="s">
        <v>12</v>
      </c>
      <c r="F927" s="12" t="s">
        <v>13</v>
      </c>
      <c r="G927" s="12" t="s">
        <v>1227</v>
      </c>
      <c r="H927" s="12" t="s">
        <v>1228</v>
      </c>
      <c r="I927" s="12" t="s">
        <v>1095</v>
      </c>
      <c r="J927" s="12" t="s">
        <v>1096</v>
      </c>
      <c r="K927" s="12" t="s">
        <v>1229</v>
      </c>
      <c r="L927" s="12" t="s">
        <v>1230</v>
      </c>
      <c r="M927" s="12" t="s">
        <v>3</v>
      </c>
      <c r="N927" s="12" t="s">
        <v>3</v>
      </c>
      <c r="O927" s="30" t="s">
        <v>3395</v>
      </c>
      <c r="P927" s="2" t="str">
        <f t="shared" si="112"/>
        <v>4520</v>
      </c>
      <c r="Q927" s="9" t="str">
        <f t="shared" si="113"/>
        <v>04512-Ühistranspordi korraldus</v>
      </c>
      <c r="R927" s="9" t="str">
        <f t="shared" si="114"/>
        <v>45</v>
      </c>
      <c r="S927" s="9" t="str">
        <f t="shared" si="115"/>
        <v/>
      </c>
      <c r="T927" s="37" t="str">
        <f t="shared" si="116"/>
        <v>4520-valitsussektorisisesed toetused</v>
      </c>
      <c r="U927" s="18" t="s">
        <v>2309</v>
      </c>
      <c r="V927" s="9" t="str">
        <f t="shared" si="117"/>
        <v>KU17BBussitranspordikulud</v>
      </c>
      <c r="W927" t="str">
        <f t="shared" si="118"/>
        <v>04</v>
      </c>
      <c r="X927" t="str">
        <f t="shared" si="119"/>
        <v>KU17BBussitranspordikulud</v>
      </c>
    </row>
    <row r="928" spans="1:24" hidden="1" x14ac:dyDescent="0.2">
      <c r="A928" s="12" t="s">
        <v>2929</v>
      </c>
      <c r="B928" s="12">
        <v>38000</v>
      </c>
      <c r="C928" s="12" t="s">
        <v>379</v>
      </c>
      <c r="D928" s="12" t="s">
        <v>378</v>
      </c>
      <c r="E928" s="12" t="s">
        <v>12</v>
      </c>
      <c r="F928" s="12" t="s">
        <v>13</v>
      </c>
      <c r="G928" s="12" t="s">
        <v>1227</v>
      </c>
      <c r="H928" s="12" t="s">
        <v>1228</v>
      </c>
      <c r="I928" s="12" t="s">
        <v>1095</v>
      </c>
      <c r="J928" s="12" t="s">
        <v>1096</v>
      </c>
      <c r="K928" s="12" t="s">
        <v>1229</v>
      </c>
      <c r="L928" s="12" t="s">
        <v>1230</v>
      </c>
      <c r="M928" s="12" t="s">
        <v>3</v>
      </c>
      <c r="N928" s="12" t="s">
        <v>3</v>
      </c>
      <c r="O928" s="30" t="s">
        <v>3395</v>
      </c>
      <c r="P928" s="2" t="str">
        <f t="shared" si="112"/>
        <v>5540</v>
      </c>
      <c r="Q928" s="9" t="str">
        <f t="shared" si="113"/>
        <v>04512-Ühistranspordi korraldus</v>
      </c>
      <c r="R928" s="9" t="str">
        <f t="shared" si="114"/>
        <v>55</v>
      </c>
      <c r="S928" s="9" t="str">
        <f t="shared" si="115"/>
        <v/>
      </c>
      <c r="T928" s="37" t="str">
        <f t="shared" si="116"/>
        <v>5540-MITMESUGUSED MAJANDUSKULUD</v>
      </c>
      <c r="U928" s="18" t="s">
        <v>2309</v>
      </c>
      <c r="V928" s="9" t="str">
        <f t="shared" si="117"/>
        <v>KU17BBussitranspordikulud</v>
      </c>
      <c r="W928" t="str">
        <f t="shared" si="118"/>
        <v>04</v>
      </c>
      <c r="X928" t="str">
        <f t="shared" si="119"/>
        <v>KU17BBussitranspordikulud</v>
      </c>
    </row>
    <row r="929" spans="1:24" hidden="1" x14ac:dyDescent="0.2">
      <c r="A929" s="12" t="s">
        <v>2930</v>
      </c>
      <c r="B929" s="12">
        <v>2038</v>
      </c>
      <c r="C929" s="12" t="s">
        <v>212</v>
      </c>
      <c r="D929" s="12" t="s">
        <v>211</v>
      </c>
      <c r="E929" s="12" t="s">
        <v>12</v>
      </c>
      <c r="F929" s="12" t="s">
        <v>13</v>
      </c>
      <c r="G929" s="12" t="s">
        <v>1288</v>
      </c>
      <c r="H929" s="12" t="s">
        <v>1289</v>
      </c>
      <c r="I929" s="12" t="s">
        <v>1095</v>
      </c>
      <c r="J929" s="12" t="s">
        <v>1096</v>
      </c>
      <c r="K929" s="12" t="s">
        <v>1279</v>
      </c>
      <c r="L929" s="12" t="s">
        <v>1280</v>
      </c>
      <c r="M929" s="12" t="s">
        <v>1290</v>
      </c>
      <c r="N929" s="12" t="s">
        <v>1291</v>
      </c>
      <c r="O929" s="30" t="s">
        <v>3395</v>
      </c>
      <c r="P929" s="2" t="str">
        <f t="shared" si="112"/>
        <v>5511</v>
      </c>
      <c r="Q929" s="9" t="str">
        <f t="shared" si="113"/>
        <v>05100-Jäätmekäitlus</v>
      </c>
      <c r="R929" s="9" t="str">
        <f t="shared" si="114"/>
        <v>55</v>
      </c>
      <c r="S929" s="9" t="str">
        <f t="shared" si="115"/>
        <v>9322KVHA  Väiketuru 1 WC</v>
      </c>
      <c r="T929" s="37" t="str">
        <f t="shared" si="116"/>
        <v>55112-Kulud elektrile</v>
      </c>
      <c r="U929" s="18" t="s">
        <v>2309</v>
      </c>
      <c r="V929" s="9" t="str">
        <f t="shared" si="117"/>
        <v>KU254Avalikud WC'd</v>
      </c>
      <c r="W929" t="str">
        <f t="shared" si="118"/>
        <v>05</v>
      </c>
      <c r="X929" t="str">
        <f t="shared" si="119"/>
        <v>KU254Avalikud WC'd</v>
      </c>
    </row>
    <row r="930" spans="1:24" hidden="1" x14ac:dyDescent="0.2">
      <c r="A930" s="12" t="s">
        <v>2931</v>
      </c>
      <c r="B930" s="12">
        <v>332</v>
      </c>
      <c r="C930" s="12" t="s">
        <v>228</v>
      </c>
      <c r="D930" s="12" t="s">
        <v>227</v>
      </c>
      <c r="E930" s="12" t="s">
        <v>12</v>
      </c>
      <c r="F930" s="12" t="s">
        <v>13</v>
      </c>
      <c r="G930" s="12" t="s">
        <v>1288</v>
      </c>
      <c r="H930" s="12" t="s">
        <v>1289</v>
      </c>
      <c r="I930" s="12" t="s">
        <v>1095</v>
      </c>
      <c r="J930" s="12" t="s">
        <v>1096</v>
      </c>
      <c r="K930" s="12" t="s">
        <v>1279</v>
      </c>
      <c r="L930" s="12" t="s">
        <v>1280</v>
      </c>
      <c r="M930" s="12" t="s">
        <v>1290</v>
      </c>
      <c r="N930" s="12" t="s">
        <v>1291</v>
      </c>
      <c r="O930" s="30" t="s">
        <v>3395</v>
      </c>
      <c r="P930" s="2" t="str">
        <f t="shared" si="112"/>
        <v>5511</v>
      </c>
      <c r="Q930" s="9" t="str">
        <f t="shared" si="113"/>
        <v>05100-Jäätmekäitlus</v>
      </c>
      <c r="R930" s="9" t="str">
        <f t="shared" si="114"/>
        <v>55</v>
      </c>
      <c r="S930" s="9" t="str">
        <f t="shared" si="115"/>
        <v>9322KVHA  Väiketuru 1 WC</v>
      </c>
      <c r="T930" s="37" t="str">
        <f t="shared" si="116"/>
        <v>55113-Kulud veele ja kanalisatsioonile</v>
      </c>
      <c r="U930" s="18" t="s">
        <v>2309</v>
      </c>
      <c r="V930" s="9" t="str">
        <f t="shared" si="117"/>
        <v>KU254Avalikud WC'd</v>
      </c>
      <c r="W930" t="str">
        <f t="shared" si="118"/>
        <v>05</v>
      </c>
      <c r="X930" t="str">
        <f t="shared" si="119"/>
        <v>KU254Avalikud WC'd</v>
      </c>
    </row>
    <row r="931" spans="1:24" hidden="1" x14ac:dyDescent="0.2">
      <c r="A931" s="12" t="s">
        <v>2932</v>
      </c>
      <c r="B931" s="12">
        <v>1045</v>
      </c>
      <c r="C931" s="12" t="s">
        <v>226</v>
      </c>
      <c r="D931" s="12" t="s">
        <v>225</v>
      </c>
      <c r="E931" s="12" t="s">
        <v>12</v>
      </c>
      <c r="F931" s="12" t="s">
        <v>13</v>
      </c>
      <c r="G931" s="12" t="s">
        <v>1288</v>
      </c>
      <c r="H931" s="12" t="s">
        <v>1289</v>
      </c>
      <c r="I931" s="12" t="s">
        <v>1095</v>
      </c>
      <c r="J931" s="12" t="s">
        <v>1096</v>
      </c>
      <c r="K931" s="12" t="s">
        <v>1279</v>
      </c>
      <c r="L931" s="12" t="s">
        <v>1280</v>
      </c>
      <c r="M931" s="12" t="s">
        <v>1290</v>
      </c>
      <c r="N931" s="12" t="s">
        <v>1291</v>
      </c>
      <c r="O931" s="30" t="s">
        <v>3395</v>
      </c>
      <c r="P931" s="2" t="str">
        <f t="shared" si="112"/>
        <v>5511</v>
      </c>
      <c r="Q931" s="9" t="str">
        <f t="shared" si="113"/>
        <v>05100-Jäätmekäitlus</v>
      </c>
      <c r="R931" s="9" t="str">
        <f t="shared" si="114"/>
        <v>55</v>
      </c>
      <c r="S931" s="9" t="str">
        <f t="shared" si="115"/>
        <v>9322KVHA  Väiketuru 1 WC</v>
      </c>
      <c r="T931" s="37" t="str">
        <f t="shared" si="116"/>
        <v>551140-Kulud korrashoiule</v>
      </c>
      <c r="U931" s="18" t="s">
        <v>2309</v>
      </c>
      <c r="V931" s="9" t="str">
        <f t="shared" si="117"/>
        <v>KU254Avalikud WC'd</v>
      </c>
      <c r="W931" t="str">
        <f t="shared" si="118"/>
        <v>05</v>
      </c>
      <c r="X931" t="str">
        <f t="shared" si="119"/>
        <v>KU254Avalikud WC'd</v>
      </c>
    </row>
    <row r="932" spans="1:24" hidden="1" x14ac:dyDescent="0.2">
      <c r="A932" s="12" t="s">
        <v>2933</v>
      </c>
      <c r="B932" s="12">
        <v>6532</v>
      </c>
      <c r="C932" s="12" t="s">
        <v>224</v>
      </c>
      <c r="D932" s="12" t="s">
        <v>223</v>
      </c>
      <c r="E932" s="12" t="s">
        <v>12</v>
      </c>
      <c r="F932" s="12" t="s">
        <v>13</v>
      </c>
      <c r="G932" s="12" t="s">
        <v>1288</v>
      </c>
      <c r="H932" s="12" t="s">
        <v>1289</v>
      </c>
      <c r="I932" s="12" t="s">
        <v>1095</v>
      </c>
      <c r="J932" s="12" t="s">
        <v>1096</v>
      </c>
      <c r="K932" s="12" t="s">
        <v>1279</v>
      </c>
      <c r="L932" s="12" t="s">
        <v>1280</v>
      </c>
      <c r="M932" s="12" t="s">
        <v>1290</v>
      </c>
      <c r="N932" s="12" t="s">
        <v>1291</v>
      </c>
      <c r="O932" s="30" t="s">
        <v>3395</v>
      </c>
      <c r="P932" s="2" t="str">
        <f t="shared" si="112"/>
        <v>5511</v>
      </c>
      <c r="Q932" s="9" t="str">
        <f t="shared" si="113"/>
        <v>05100-Jäätmekäitlus</v>
      </c>
      <c r="R932" s="9" t="str">
        <f t="shared" si="114"/>
        <v>55</v>
      </c>
      <c r="S932" s="9" t="str">
        <f t="shared" si="115"/>
        <v>9322KVHA  Väiketuru 1 WC</v>
      </c>
      <c r="T932" s="37" t="str">
        <f t="shared" si="116"/>
        <v>551143-koristusteenus</v>
      </c>
      <c r="U932" s="18" t="s">
        <v>2309</v>
      </c>
      <c r="V932" s="9" t="str">
        <f t="shared" si="117"/>
        <v>KU254Avalikud WC'd</v>
      </c>
      <c r="W932" t="str">
        <f t="shared" si="118"/>
        <v>05</v>
      </c>
      <c r="X932" t="str">
        <f t="shared" si="119"/>
        <v>KU254Avalikud WC'd</v>
      </c>
    </row>
    <row r="933" spans="1:24" hidden="1" x14ac:dyDescent="0.2">
      <c r="A933" s="12" t="s">
        <v>2934</v>
      </c>
      <c r="B933" s="12">
        <v>1650</v>
      </c>
      <c r="C933" s="12" t="s">
        <v>222</v>
      </c>
      <c r="D933" s="12" t="s">
        <v>221</v>
      </c>
      <c r="E933" s="12" t="s">
        <v>12</v>
      </c>
      <c r="F933" s="12" t="s">
        <v>13</v>
      </c>
      <c r="G933" s="12" t="s">
        <v>1288</v>
      </c>
      <c r="H933" s="12" t="s">
        <v>1289</v>
      </c>
      <c r="I933" s="12" t="s">
        <v>1095</v>
      </c>
      <c r="J933" s="12" t="s">
        <v>1096</v>
      </c>
      <c r="K933" s="12" t="s">
        <v>1279</v>
      </c>
      <c r="L933" s="12" t="s">
        <v>1280</v>
      </c>
      <c r="M933" s="12" t="s">
        <v>1290</v>
      </c>
      <c r="N933" s="12" t="s">
        <v>1291</v>
      </c>
      <c r="O933" s="30" t="s">
        <v>3395</v>
      </c>
      <c r="P933" s="2" t="str">
        <f t="shared" si="112"/>
        <v>5511</v>
      </c>
      <c r="Q933" s="9" t="str">
        <f t="shared" si="113"/>
        <v>05100-Jäätmekäitlus</v>
      </c>
      <c r="R933" s="9" t="str">
        <f t="shared" si="114"/>
        <v>55</v>
      </c>
      <c r="S933" s="9" t="str">
        <f t="shared" si="115"/>
        <v>9322KVHA  Väiketuru 1 WC</v>
      </c>
      <c r="T933" s="37" t="str">
        <f t="shared" si="116"/>
        <v>551146-tehnohooldus</v>
      </c>
      <c r="U933" s="18" t="s">
        <v>2309</v>
      </c>
      <c r="V933" s="9" t="str">
        <f t="shared" si="117"/>
        <v>KU254Avalikud WC'd</v>
      </c>
      <c r="W933" t="str">
        <f t="shared" si="118"/>
        <v>05</v>
      </c>
      <c r="X933" t="str">
        <f t="shared" si="119"/>
        <v>KU254Avalikud WC'd</v>
      </c>
    </row>
    <row r="934" spans="1:24" hidden="1" x14ac:dyDescent="0.2">
      <c r="A934" s="12" t="s">
        <v>2935</v>
      </c>
      <c r="B934" s="12">
        <v>514</v>
      </c>
      <c r="C934" s="12" t="s">
        <v>220</v>
      </c>
      <c r="D934" s="12" t="s">
        <v>219</v>
      </c>
      <c r="E934" s="12" t="s">
        <v>12</v>
      </c>
      <c r="F934" s="12" t="s">
        <v>13</v>
      </c>
      <c r="G934" s="12" t="s">
        <v>1288</v>
      </c>
      <c r="H934" s="12" t="s">
        <v>1289</v>
      </c>
      <c r="I934" s="12" t="s">
        <v>1095</v>
      </c>
      <c r="J934" s="12" t="s">
        <v>1096</v>
      </c>
      <c r="K934" s="12" t="s">
        <v>1279</v>
      </c>
      <c r="L934" s="12" t="s">
        <v>1280</v>
      </c>
      <c r="M934" s="12" t="s">
        <v>1290</v>
      </c>
      <c r="N934" s="12" t="s">
        <v>1291</v>
      </c>
      <c r="O934" s="30" t="s">
        <v>3395</v>
      </c>
      <c r="P934" s="2" t="str">
        <f t="shared" si="112"/>
        <v>5511</v>
      </c>
      <c r="Q934" s="9" t="str">
        <f t="shared" si="113"/>
        <v>05100-Jäätmekäitlus</v>
      </c>
      <c r="R934" s="9" t="str">
        <f t="shared" si="114"/>
        <v>55</v>
      </c>
      <c r="S934" s="9" t="str">
        <f t="shared" si="115"/>
        <v>9322KVHA  Väiketuru 1 WC</v>
      </c>
      <c r="T934" s="37" t="str">
        <f t="shared" si="116"/>
        <v>55115-Kulud valvele</v>
      </c>
      <c r="U934" s="18" t="s">
        <v>2309</v>
      </c>
      <c r="V934" s="9" t="str">
        <f t="shared" si="117"/>
        <v>KU254Avalikud WC'd</v>
      </c>
      <c r="W934" t="str">
        <f t="shared" si="118"/>
        <v>05</v>
      </c>
      <c r="X934" t="str">
        <f t="shared" si="119"/>
        <v>KU254Avalikud WC'd</v>
      </c>
    </row>
    <row r="935" spans="1:24" hidden="1" x14ac:dyDescent="0.2">
      <c r="A935" s="12" t="s">
        <v>2936</v>
      </c>
      <c r="B935" s="12">
        <v>10</v>
      </c>
      <c r="C935" s="12" t="s">
        <v>218</v>
      </c>
      <c r="D935" s="12" t="s">
        <v>217</v>
      </c>
      <c r="E935" s="12" t="s">
        <v>12</v>
      </c>
      <c r="F935" s="12" t="s">
        <v>13</v>
      </c>
      <c r="G935" s="12" t="s">
        <v>1288</v>
      </c>
      <c r="H935" s="12" t="s">
        <v>1289</v>
      </c>
      <c r="I935" s="12" t="s">
        <v>1095</v>
      </c>
      <c r="J935" s="12" t="s">
        <v>1096</v>
      </c>
      <c r="K935" s="12" t="s">
        <v>1279</v>
      </c>
      <c r="L935" s="12" t="s">
        <v>1280</v>
      </c>
      <c r="M935" s="12" t="s">
        <v>1290</v>
      </c>
      <c r="N935" s="12" t="s">
        <v>1291</v>
      </c>
      <c r="O935" s="30" t="s">
        <v>3395</v>
      </c>
      <c r="P935" s="2" t="str">
        <f t="shared" si="112"/>
        <v>5511</v>
      </c>
      <c r="Q935" s="9" t="str">
        <f t="shared" si="113"/>
        <v>05100-Jäätmekäitlus</v>
      </c>
      <c r="R935" s="9" t="str">
        <f t="shared" si="114"/>
        <v>55</v>
      </c>
      <c r="S935" s="9" t="str">
        <f t="shared" si="115"/>
        <v>9322KVHA  Väiketuru 1 WC</v>
      </c>
      <c r="T935" s="37" t="str">
        <f t="shared" si="116"/>
        <v>55117-Kindlustusmaksed</v>
      </c>
      <c r="U935" s="18" t="s">
        <v>2309</v>
      </c>
      <c r="V935" s="9" t="str">
        <f t="shared" si="117"/>
        <v>KU254Avalikud WC'd</v>
      </c>
      <c r="W935" t="str">
        <f t="shared" si="118"/>
        <v>05</v>
      </c>
      <c r="X935" t="str">
        <f t="shared" si="119"/>
        <v>KU254Avalikud WC'd</v>
      </c>
    </row>
    <row r="936" spans="1:24" hidden="1" x14ac:dyDescent="0.2">
      <c r="A936" s="12" t="s">
        <v>2933</v>
      </c>
      <c r="B936" s="12">
        <v>5142</v>
      </c>
      <c r="C936" s="12" t="s">
        <v>224</v>
      </c>
      <c r="D936" s="12" t="s">
        <v>223</v>
      </c>
      <c r="E936" s="12" t="s">
        <v>12</v>
      </c>
      <c r="F936" s="12" t="s">
        <v>13</v>
      </c>
      <c r="G936" s="12" t="s">
        <v>1288</v>
      </c>
      <c r="H936" s="12" t="s">
        <v>1289</v>
      </c>
      <c r="I936" s="12" t="s">
        <v>1095</v>
      </c>
      <c r="J936" s="12" t="s">
        <v>1096</v>
      </c>
      <c r="K936" s="12" t="s">
        <v>1279</v>
      </c>
      <c r="L936" s="12" t="s">
        <v>1280</v>
      </c>
      <c r="M936" s="12" t="s">
        <v>1294</v>
      </c>
      <c r="N936" s="12" t="s">
        <v>1295</v>
      </c>
      <c r="O936" s="30" t="s">
        <v>3395</v>
      </c>
      <c r="P936" s="2" t="str">
        <f t="shared" si="112"/>
        <v>5511</v>
      </c>
      <c r="Q936" s="9" t="str">
        <f t="shared" si="113"/>
        <v>05100-Jäätmekäitlus</v>
      </c>
      <c r="R936" s="9" t="str">
        <f t="shared" si="114"/>
        <v>55</v>
      </c>
      <c r="S936" s="9" t="str">
        <f t="shared" si="115"/>
        <v>9644KVHA Viljandi järve ranna WC</v>
      </c>
      <c r="T936" s="37" t="str">
        <f t="shared" si="116"/>
        <v>551143-koristusteenus</v>
      </c>
      <c r="U936" s="18" t="s">
        <v>2309</v>
      </c>
      <c r="V936" s="9" t="str">
        <f t="shared" si="117"/>
        <v>KU254Avalikud WC'd</v>
      </c>
      <c r="W936" t="str">
        <f t="shared" si="118"/>
        <v>05</v>
      </c>
      <c r="X936" t="str">
        <f t="shared" si="119"/>
        <v>KU254Avalikud WC'd</v>
      </c>
    </row>
    <row r="937" spans="1:24" hidden="1" x14ac:dyDescent="0.2">
      <c r="A937" s="12" t="s">
        <v>2934</v>
      </c>
      <c r="B937" s="12">
        <v>132</v>
      </c>
      <c r="C937" s="12" t="s">
        <v>222</v>
      </c>
      <c r="D937" s="12" t="s">
        <v>221</v>
      </c>
      <c r="E937" s="12" t="s">
        <v>12</v>
      </c>
      <c r="F937" s="12" t="s">
        <v>13</v>
      </c>
      <c r="G937" s="12" t="s">
        <v>1288</v>
      </c>
      <c r="H937" s="12" t="s">
        <v>1289</v>
      </c>
      <c r="I937" s="12" t="s">
        <v>1095</v>
      </c>
      <c r="J937" s="12" t="s">
        <v>1096</v>
      </c>
      <c r="K937" s="12" t="s">
        <v>1279</v>
      </c>
      <c r="L937" s="12" t="s">
        <v>1280</v>
      </c>
      <c r="M937" s="12" t="s">
        <v>1294</v>
      </c>
      <c r="N937" s="12" t="s">
        <v>1295</v>
      </c>
      <c r="O937" s="30" t="s">
        <v>3395</v>
      </c>
      <c r="P937" s="2" t="str">
        <f t="shared" si="112"/>
        <v>5511</v>
      </c>
      <c r="Q937" s="9" t="str">
        <f t="shared" si="113"/>
        <v>05100-Jäätmekäitlus</v>
      </c>
      <c r="R937" s="9" t="str">
        <f t="shared" si="114"/>
        <v>55</v>
      </c>
      <c r="S937" s="9" t="str">
        <f t="shared" si="115"/>
        <v>9644KVHA Viljandi järve ranna WC</v>
      </c>
      <c r="T937" s="37" t="str">
        <f t="shared" si="116"/>
        <v>551146-tehnohooldus</v>
      </c>
      <c r="U937" s="18" t="s">
        <v>2309</v>
      </c>
      <c r="V937" s="9" t="str">
        <f t="shared" si="117"/>
        <v>KU254Avalikud WC'd</v>
      </c>
      <c r="W937" t="str">
        <f t="shared" si="118"/>
        <v>05</v>
      </c>
      <c r="X937" t="str">
        <f t="shared" si="119"/>
        <v>KU254Avalikud WC'd</v>
      </c>
    </row>
    <row r="938" spans="1:24" hidden="1" x14ac:dyDescent="0.2">
      <c r="A938" s="12" t="s">
        <v>2937</v>
      </c>
      <c r="B938" s="12">
        <v>9104</v>
      </c>
      <c r="C938" s="12" t="s">
        <v>230</v>
      </c>
      <c r="D938" s="12" t="s">
        <v>229</v>
      </c>
      <c r="E938" s="12" t="s">
        <v>12</v>
      </c>
      <c r="F938" s="12" t="s">
        <v>13</v>
      </c>
      <c r="G938" s="12" t="s">
        <v>1188</v>
      </c>
      <c r="H938" s="12" t="s">
        <v>1189</v>
      </c>
      <c r="I938" s="12" t="s">
        <v>1095</v>
      </c>
      <c r="J938" s="12" t="s">
        <v>1096</v>
      </c>
      <c r="K938" s="12" t="s">
        <v>101</v>
      </c>
      <c r="L938" s="12" t="s">
        <v>102</v>
      </c>
      <c r="M938" s="12" t="s">
        <v>1178</v>
      </c>
      <c r="N938" s="12" t="s">
        <v>1179</v>
      </c>
      <c r="O938" s="30" t="s">
        <v>3395</v>
      </c>
      <c r="P938" s="2" t="str">
        <f t="shared" si="112"/>
        <v>5511</v>
      </c>
      <c r="Q938" s="9" t="str">
        <f t="shared" si="113"/>
        <v>01112-Valla- ja linnavalitsus</v>
      </c>
      <c r="R938" s="9" t="str">
        <f t="shared" si="114"/>
        <v>55</v>
      </c>
      <c r="S938" s="9" t="str">
        <f t="shared" si="115"/>
        <v>9609KVHA  Laidoneri Plats 5/5A  LV</v>
      </c>
      <c r="T938" s="37" t="str">
        <f t="shared" si="116"/>
        <v>55111-Kulud küttele</v>
      </c>
      <c r="U938" s="18" t="s">
        <v>2309</v>
      </c>
      <c r="V938" s="9" t="str">
        <f t="shared" si="117"/>
        <v>KU083Linna küttekulu</v>
      </c>
      <c r="W938" t="str">
        <f t="shared" si="118"/>
        <v>01</v>
      </c>
      <c r="X938" t="str">
        <f t="shared" si="119"/>
        <v>KU083Linna küttekulu</v>
      </c>
    </row>
    <row r="939" spans="1:24" hidden="1" x14ac:dyDescent="0.2">
      <c r="A939" s="12" t="s">
        <v>2930</v>
      </c>
      <c r="B939" s="12">
        <v>4902</v>
      </c>
      <c r="C939" s="12" t="s">
        <v>212</v>
      </c>
      <c r="D939" s="12" t="s">
        <v>211</v>
      </c>
      <c r="E939" s="12" t="s">
        <v>12</v>
      </c>
      <c r="F939" s="12" t="s">
        <v>13</v>
      </c>
      <c r="G939" s="12" t="s">
        <v>1182</v>
      </c>
      <c r="H939" s="12" t="s">
        <v>1183</v>
      </c>
      <c r="I939" s="12" t="s">
        <v>1095</v>
      </c>
      <c r="J939" s="12" t="s">
        <v>1096</v>
      </c>
      <c r="K939" s="12" t="s">
        <v>101</v>
      </c>
      <c r="L939" s="12" t="s">
        <v>102</v>
      </c>
      <c r="M939" s="12" t="s">
        <v>1178</v>
      </c>
      <c r="N939" s="12" t="s">
        <v>1179</v>
      </c>
      <c r="O939" s="30" t="s">
        <v>3395</v>
      </c>
      <c r="P939" s="2" t="str">
        <f t="shared" si="112"/>
        <v>5511</v>
      </c>
      <c r="Q939" s="9" t="str">
        <f t="shared" si="113"/>
        <v>01112-Valla- ja linnavalitsus</v>
      </c>
      <c r="R939" s="9" t="str">
        <f t="shared" si="114"/>
        <v>55</v>
      </c>
      <c r="S939" s="9" t="str">
        <f t="shared" si="115"/>
        <v>9609KVHA  Laidoneri Plats 5/5A  LV</v>
      </c>
      <c r="T939" s="37" t="str">
        <f t="shared" si="116"/>
        <v>55112-Kulud elektrile</v>
      </c>
      <c r="U939" s="18" t="s">
        <v>2309</v>
      </c>
      <c r="V939" s="9" t="str">
        <f t="shared" si="117"/>
        <v>KU084Linna elektrikulu</v>
      </c>
      <c r="W939" t="str">
        <f t="shared" si="118"/>
        <v>01</v>
      </c>
      <c r="X939" t="str">
        <f t="shared" si="119"/>
        <v>KU084Linna elektrikulu</v>
      </c>
    </row>
    <row r="940" spans="1:24" hidden="1" x14ac:dyDescent="0.2">
      <c r="A940" s="12" t="s">
        <v>2931</v>
      </c>
      <c r="B940" s="12">
        <v>560</v>
      </c>
      <c r="C940" s="12" t="s">
        <v>228</v>
      </c>
      <c r="D940" s="12" t="s">
        <v>227</v>
      </c>
      <c r="E940" s="12" t="s">
        <v>12</v>
      </c>
      <c r="F940" s="12" t="s">
        <v>13</v>
      </c>
      <c r="G940" s="12" t="s">
        <v>1180</v>
      </c>
      <c r="H940" s="12" t="s">
        <v>1181</v>
      </c>
      <c r="I940" s="12" t="s">
        <v>1095</v>
      </c>
      <c r="J940" s="12" t="s">
        <v>1096</v>
      </c>
      <c r="K940" s="12" t="s">
        <v>101</v>
      </c>
      <c r="L940" s="12" t="s">
        <v>102</v>
      </c>
      <c r="M940" s="12" t="s">
        <v>1178</v>
      </c>
      <c r="N940" s="12" t="s">
        <v>1179</v>
      </c>
      <c r="O940" s="30" t="s">
        <v>3395</v>
      </c>
      <c r="P940" s="2" t="str">
        <f t="shared" si="112"/>
        <v>5511</v>
      </c>
      <c r="Q940" s="9" t="str">
        <f t="shared" si="113"/>
        <v>01112-Valla- ja linnavalitsus</v>
      </c>
      <c r="R940" s="9" t="str">
        <f t="shared" si="114"/>
        <v>55</v>
      </c>
      <c r="S940" s="9" t="str">
        <f t="shared" si="115"/>
        <v>9609KVHA  Laidoneri Plats 5/5A  LV</v>
      </c>
      <c r="T940" s="37" t="str">
        <f t="shared" si="116"/>
        <v>55113-Kulud veele ja kanalisatsioonile</v>
      </c>
      <c r="U940" s="18" t="s">
        <v>2309</v>
      </c>
      <c r="V940" s="9" t="str">
        <f t="shared" si="117"/>
        <v>KU085Linna vee ja kanali kulu</v>
      </c>
      <c r="W940" t="str">
        <f t="shared" si="118"/>
        <v>01</v>
      </c>
      <c r="X940" t="str">
        <f t="shared" si="119"/>
        <v>KU085Linna vee ja kanali kulu</v>
      </c>
    </row>
    <row r="941" spans="1:24" hidden="1" x14ac:dyDescent="0.2">
      <c r="A941" s="12" t="s">
        <v>2932</v>
      </c>
      <c r="B941" s="12">
        <v>10602</v>
      </c>
      <c r="C941" s="12" t="s">
        <v>226</v>
      </c>
      <c r="D941" s="12" t="s">
        <v>225</v>
      </c>
      <c r="E941" s="12" t="s">
        <v>12</v>
      </c>
      <c r="F941" s="12" t="s">
        <v>13</v>
      </c>
      <c r="G941" s="12" t="s">
        <v>1174</v>
      </c>
      <c r="H941" s="12" t="s">
        <v>1175</v>
      </c>
      <c r="I941" s="12" t="s">
        <v>1095</v>
      </c>
      <c r="J941" s="12" t="s">
        <v>1096</v>
      </c>
      <c r="K941" s="12" t="s">
        <v>101</v>
      </c>
      <c r="L941" s="12" t="s">
        <v>102</v>
      </c>
      <c r="M941" s="12" t="s">
        <v>1178</v>
      </c>
      <c r="N941" s="12" t="s">
        <v>1179</v>
      </c>
      <c r="O941" s="30" t="s">
        <v>3395</v>
      </c>
      <c r="P941" s="2" t="str">
        <f t="shared" si="112"/>
        <v>5511</v>
      </c>
      <c r="Q941" s="9" t="str">
        <f t="shared" si="113"/>
        <v>01112-Valla- ja linnavalitsus</v>
      </c>
      <c r="R941" s="9" t="str">
        <f t="shared" si="114"/>
        <v>55</v>
      </c>
      <c r="S941" s="9" t="str">
        <f t="shared" si="115"/>
        <v>9609KVHA  Laidoneri Plats 5/5A  LV</v>
      </c>
      <c r="T941" s="37" t="str">
        <f t="shared" si="116"/>
        <v>551140-Kulud korrashoiule</v>
      </c>
      <c r="U941" s="18" t="s">
        <v>2309</v>
      </c>
      <c r="V941" s="9" t="str">
        <f t="shared" si="117"/>
        <v>KU086Linna ruumide ja territooriumi korrashoid</v>
      </c>
      <c r="W941" t="str">
        <f t="shared" si="118"/>
        <v>01</v>
      </c>
      <c r="X941" t="str">
        <f t="shared" si="119"/>
        <v>KU086Linna ruumide ja territooriumi korrashoid</v>
      </c>
    </row>
    <row r="942" spans="1:24" hidden="1" x14ac:dyDescent="0.2">
      <c r="A942" s="12" t="s">
        <v>2933</v>
      </c>
      <c r="B942" s="12">
        <v>16498</v>
      </c>
      <c r="C942" s="12" t="s">
        <v>224</v>
      </c>
      <c r="D942" s="12" t="s">
        <v>223</v>
      </c>
      <c r="E942" s="12" t="s">
        <v>12</v>
      </c>
      <c r="F942" s="12" t="s">
        <v>13</v>
      </c>
      <c r="G942" s="12" t="s">
        <v>1174</v>
      </c>
      <c r="H942" s="12" t="s">
        <v>1175</v>
      </c>
      <c r="I942" s="12" t="s">
        <v>1095</v>
      </c>
      <c r="J942" s="12" t="s">
        <v>1096</v>
      </c>
      <c r="K942" s="12" t="s">
        <v>101</v>
      </c>
      <c r="L942" s="12" t="s">
        <v>102</v>
      </c>
      <c r="M942" s="12" t="s">
        <v>1178</v>
      </c>
      <c r="N942" s="12" t="s">
        <v>1179</v>
      </c>
      <c r="O942" s="30" t="s">
        <v>3395</v>
      </c>
      <c r="P942" s="2" t="str">
        <f t="shared" si="112"/>
        <v>5511</v>
      </c>
      <c r="Q942" s="9" t="str">
        <f t="shared" si="113"/>
        <v>01112-Valla- ja linnavalitsus</v>
      </c>
      <c r="R942" s="9" t="str">
        <f t="shared" si="114"/>
        <v>55</v>
      </c>
      <c r="S942" s="9" t="str">
        <f t="shared" si="115"/>
        <v>9609KVHA  Laidoneri Plats 5/5A  LV</v>
      </c>
      <c r="T942" s="37" t="str">
        <f t="shared" si="116"/>
        <v>551143-koristusteenus</v>
      </c>
      <c r="U942" s="18" t="s">
        <v>2309</v>
      </c>
      <c r="V942" s="9" t="str">
        <f t="shared" si="117"/>
        <v>KU086Linna ruumide ja territooriumi korrashoid</v>
      </c>
      <c r="W942" t="str">
        <f t="shared" si="118"/>
        <v>01</v>
      </c>
      <c r="X942" t="str">
        <f t="shared" si="119"/>
        <v>KU086Linna ruumide ja territooriumi korrashoid</v>
      </c>
    </row>
    <row r="943" spans="1:24" hidden="1" x14ac:dyDescent="0.2">
      <c r="A943" s="12" t="s">
        <v>2934</v>
      </c>
      <c r="B943" s="12">
        <v>10699</v>
      </c>
      <c r="C943" s="12" t="s">
        <v>222</v>
      </c>
      <c r="D943" s="12" t="s">
        <v>221</v>
      </c>
      <c r="E943" s="12" t="s">
        <v>12</v>
      </c>
      <c r="F943" s="12" t="s">
        <v>13</v>
      </c>
      <c r="G943" s="12" t="s">
        <v>1174</v>
      </c>
      <c r="H943" s="12" t="s">
        <v>1175</v>
      </c>
      <c r="I943" s="12" t="s">
        <v>1095</v>
      </c>
      <c r="J943" s="12" t="s">
        <v>1096</v>
      </c>
      <c r="K943" s="12" t="s">
        <v>101</v>
      </c>
      <c r="L943" s="12" t="s">
        <v>102</v>
      </c>
      <c r="M943" s="12" t="s">
        <v>1178</v>
      </c>
      <c r="N943" s="12" t="s">
        <v>1179</v>
      </c>
      <c r="O943" s="30" t="s">
        <v>3395</v>
      </c>
      <c r="P943" s="2" t="str">
        <f t="shared" si="112"/>
        <v>5511</v>
      </c>
      <c r="Q943" s="9" t="str">
        <f t="shared" si="113"/>
        <v>01112-Valla- ja linnavalitsus</v>
      </c>
      <c r="R943" s="9" t="str">
        <f t="shared" si="114"/>
        <v>55</v>
      </c>
      <c r="S943" s="9" t="str">
        <f t="shared" si="115"/>
        <v>9609KVHA  Laidoneri Plats 5/5A  LV</v>
      </c>
      <c r="T943" s="37" t="str">
        <f t="shared" si="116"/>
        <v>551146-tehnohooldus</v>
      </c>
      <c r="U943" s="18" t="s">
        <v>2309</v>
      </c>
      <c r="V943" s="9" t="str">
        <f t="shared" si="117"/>
        <v>KU086Linna ruumide ja territooriumi korrashoid</v>
      </c>
      <c r="W943" t="str">
        <f t="shared" si="118"/>
        <v>01</v>
      </c>
      <c r="X943" t="str">
        <f t="shared" si="119"/>
        <v>KU086Linna ruumide ja territooriumi korrashoid</v>
      </c>
    </row>
    <row r="944" spans="1:24" hidden="1" x14ac:dyDescent="0.2">
      <c r="A944" s="12" t="s">
        <v>2936</v>
      </c>
      <c r="B944" s="12">
        <v>140</v>
      </c>
      <c r="C944" s="12" t="s">
        <v>218</v>
      </c>
      <c r="D944" s="12" t="s">
        <v>217</v>
      </c>
      <c r="E944" s="12" t="s">
        <v>12</v>
      </c>
      <c r="F944" s="12" t="s">
        <v>13</v>
      </c>
      <c r="G944" s="12" t="s">
        <v>1174</v>
      </c>
      <c r="H944" s="12" t="s">
        <v>1175</v>
      </c>
      <c r="I944" s="12" t="s">
        <v>1095</v>
      </c>
      <c r="J944" s="12" t="s">
        <v>1096</v>
      </c>
      <c r="K944" s="12" t="s">
        <v>101</v>
      </c>
      <c r="L944" s="12" t="s">
        <v>102</v>
      </c>
      <c r="M944" s="12" t="s">
        <v>1178</v>
      </c>
      <c r="N944" s="12" t="s">
        <v>1179</v>
      </c>
      <c r="O944" s="30" t="s">
        <v>3395</v>
      </c>
      <c r="P944" s="2" t="str">
        <f t="shared" si="112"/>
        <v>5511</v>
      </c>
      <c r="Q944" s="9" t="str">
        <f t="shared" si="113"/>
        <v>01112-Valla- ja linnavalitsus</v>
      </c>
      <c r="R944" s="9" t="str">
        <f t="shared" si="114"/>
        <v>55</v>
      </c>
      <c r="S944" s="9" t="str">
        <f t="shared" si="115"/>
        <v>9609KVHA  Laidoneri Plats 5/5A  LV</v>
      </c>
      <c r="T944" s="37" t="str">
        <f t="shared" si="116"/>
        <v>55117-Kindlustusmaksed</v>
      </c>
      <c r="U944" s="18" t="s">
        <v>2309</v>
      </c>
      <c r="V944" s="9" t="str">
        <f t="shared" si="117"/>
        <v>KU086Linna ruumide ja territooriumi korrashoid</v>
      </c>
      <c r="W944" t="str">
        <f t="shared" si="118"/>
        <v>01</v>
      </c>
      <c r="X944" t="str">
        <f t="shared" si="119"/>
        <v>KU086Linna ruumide ja territooriumi korrashoid</v>
      </c>
    </row>
    <row r="945" spans="1:24" hidden="1" x14ac:dyDescent="0.2">
      <c r="A945" s="12" t="s">
        <v>2935</v>
      </c>
      <c r="B945" s="12">
        <v>1322</v>
      </c>
      <c r="C945" s="12" t="s">
        <v>220</v>
      </c>
      <c r="D945" s="12" t="s">
        <v>219</v>
      </c>
      <c r="E945" s="12" t="s">
        <v>12</v>
      </c>
      <c r="F945" s="12" t="s">
        <v>13</v>
      </c>
      <c r="G945" s="12" t="s">
        <v>1186</v>
      </c>
      <c r="H945" s="12" t="s">
        <v>1187</v>
      </c>
      <c r="I945" s="12" t="s">
        <v>1095</v>
      </c>
      <c r="J945" s="12" t="s">
        <v>1096</v>
      </c>
      <c r="K945" s="12" t="s">
        <v>101</v>
      </c>
      <c r="L945" s="12" t="s">
        <v>102</v>
      </c>
      <c r="M945" s="12" t="s">
        <v>1178</v>
      </c>
      <c r="N945" s="12" t="s">
        <v>1179</v>
      </c>
      <c r="O945" s="30" t="s">
        <v>3395</v>
      </c>
      <c r="P945" s="2" t="str">
        <f t="shared" si="112"/>
        <v>5511</v>
      </c>
      <c r="Q945" s="9" t="str">
        <f t="shared" si="113"/>
        <v>01112-Valla- ja linnavalitsus</v>
      </c>
      <c r="R945" s="9" t="str">
        <f t="shared" si="114"/>
        <v>55</v>
      </c>
      <c r="S945" s="9" t="str">
        <f t="shared" si="115"/>
        <v>9609KVHA  Laidoneri Plats 5/5A  LV</v>
      </c>
      <c r="T945" s="37" t="str">
        <f t="shared" si="116"/>
        <v>55115-Kulud valvele</v>
      </c>
      <c r="U945" s="18" t="s">
        <v>2309</v>
      </c>
      <c r="V945" s="9" t="str">
        <f t="shared" si="117"/>
        <v>KU087Linna valvekulu</v>
      </c>
      <c r="W945" t="str">
        <f t="shared" si="118"/>
        <v>01</v>
      </c>
      <c r="X945" t="str">
        <f t="shared" si="119"/>
        <v>KU087Linna valvekulu</v>
      </c>
    </row>
    <row r="946" spans="1:24" hidden="1" x14ac:dyDescent="0.2">
      <c r="A946" s="12" t="s">
        <v>2938</v>
      </c>
      <c r="B946" s="12">
        <v>4000</v>
      </c>
      <c r="C946" s="12" t="s">
        <v>315</v>
      </c>
      <c r="D946" s="12" t="s">
        <v>309</v>
      </c>
      <c r="E946" s="12" t="s">
        <v>12</v>
      </c>
      <c r="F946" s="12" t="s">
        <v>13</v>
      </c>
      <c r="G946" s="12" t="s">
        <v>1172</v>
      </c>
      <c r="H946" s="12" t="s">
        <v>1173</v>
      </c>
      <c r="I946" s="12" t="s">
        <v>1095</v>
      </c>
      <c r="J946" s="12" t="s">
        <v>1096</v>
      </c>
      <c r="K946" s="12" t="s">
        <v>101</v>
      </c>
      <c r="L946" s="12" t="s">
        <v>102</v>
      </c>
      <c r="M946" s="12" t="s">
        <v>1178</v>
      </c>
      <c r="N946" s="12" t="s">
        <v>1179</v>
      </c>
      <c r="O946" s="30" t="s">
        <v>3395</v>
      </c>
      <c r="P946" s="2" t="str">
        <f t="shared" si="112"/>
        <v>5511</v>
      </c>
      <c r="Q946" s="9" t="str">
        <f t="shared" si="113"/>
        <v>01112-Valla- ja linnavalitsus</v>
      </c>
      <c r="R946" s="9" t="str">
        <f t="shared" si="114"/>
        <v>55</v>
      </c>
      <c r="S946" s="9" t="str">
        <f t="shared" si="115"/>
        <v>9609KVHA  Laidoneri Plats 5/5A  LV</v>
      </c>
      <c r="T946" s="37" t="str">
        <f t="shared" si="116"/>
        <v>551180-Üüri- ja rendimaksed</v>
      </c>
      <c r="U946" s="18" t="s">
        <v>2309</v>
      </c>
      <c r="V946" s="9" t="str">
        <f t="shared" si="117"/>
        <v>KU08KLinnavalitsuse hoonete muud majandamiskulud</v>
      </c>
      <c r="W946" t="str">
        <f t="shared" si="118"/>
        <v>01</v>
      </c>
      <c r="X946" t="str">
        <f t="shared" si="119"/>
        <v>KU08KLinnavalitsuse hoonete muud majandamiskulud</v>
      </c>
    </row>
    <row r="947" spans="1:24" hidden="1" x14ac:dyDescent="0.2">
      <c r="A947" s="12" t="s">
        <v>2939</v>
      </c>
      <c r="B947" s="12">
        <v>1000</v>
      </c>
      <c r="C947" s="12" t="s">
        <v>216</v>
      </c>
      <c r="D947" s="12" t="s">
        <v>215</v>
      </c>
      <c r="E947" s="12" t="s">
        <v>12</v>
      </c>
      <c r="F947" s="12" t="s">
        <v>13</v>
      </c>
      <c r="G947" s="12" t="s">
        <v>1172</v>
      </c>
      <c r="H947" s="12" t="s">
        <v>1173</v>
      </c>
      <c r="I947" s="12" t="s">
        <v>1095</v>
      </c>
      <c r="J947" s="12" t="s">
        <v>1096</v>
      </c>
      <c r="K947" s="12" t="s">
        <v>101</v>
      </c>
      <c r="L947" s="12" t="s">
        <v>102</v>
      </c>
      <c r="M947" s="12" t="s">
        <v>1178</v>
      </c>
      <c r="N947" s="12" t="s">
        <v>1179</v>
      </c>
      <c r="O947" s="30" t="s">
        <v>3395</v>
      </c>
      <c r="P947" s="2" t="str">
        <f t="shared" si="112"/>
        <v>5511</v>
      </c>
      <c r="Q947" s="9" t="str">
        <f t="shared" si="113"/>
        <v>01112-Valla- ja linnavalitsus</v>
      </c>
      <c r="R947" s="9" t="str">
        <f t="shared" si="114"/>
        <v>55</v>
      </c>
      <c r="S947" s="9" t="str">
        <f t="shared" si="115"/>
        <v>9609KVHA  Laidoneri Plats 5/5A  LV</v>
      </c>
      <c r="T947" s="37" t="str">
        <f t="shared" si="116"/>
        <v>551190-Muud majandamiskulud</v>
      </c>
      <c r="U947" s="18" t="s">
        <v>2309</v>
      </c>
      <c r="V947" s="9" t="str">
        <f t="shared" si="117"/>
        <v>KU08KLinnavalitsuse hoonete muud majandamiskulud</v>
      </c>
      <c r="W947" t="str">
        <f t="shared" si="118"/>
        <v>01</v>
      </c>
      <c r="X947" t="str">
        <f t="shared" si="119"/>
        <v>KU08KLinnavalitsuse hoonete muud majandamiskulud</v>
      </c>
    </row>
    <row r="948" spans="1:24" hidden="1" x14ac:dyDescent="0.2">
      <c r="A948" s="12" t="s">
        <v>2940</v>
      </c>
      <c r="B948" s="12">
        <v>10000</v>
      </c>
      <c r="C948" s="12" t="s">
        <v>168</v>
      </c>
      <c r="D948" s="12" t="s">
        <v>167</v>
      </c>
      <c r="E948" s="12" t="s">
        <v>12</v>
      </c>
      <c r="F948" s="12" t="s">
        <v>13</v>
      </c>
      <c r="G948" s="12" t="s">
        <v>1176</v>
      </c>
      <c r="H948" s="12" t="s">
        <v>1177</v>
      </c>
      <c r="I948" s="12" t="s">
        <v>1095</v>
      </c>
      <c r="J948" s="12" t="s">
        <v>1096</v>
      </c>
      <c r="K948" s="12" t="s">
        <v>101</v>
      </c>
      <c r="L948" s="12" t="s">
        <v>102</v>
      </c>
      <c r="M948" s="12" t="s">
        <v>1178</v>
      </c>
      <c r="N948" s="12" t="s">
        <v>1179</v>
      </c>
      <c r="O948" s="30" t="s">
        <v>3395</v>
      </c>
      <c r="P948" s="2" t="str">
        <f t="shared" si="112"/>
        <v>5515</v>
      </c>
      <c r="Q948" s="9" t="str">
        <f t="shared" si="113"/>
        <v>01112-Valla- ja linnavalitsus</v>
      </c>
      <c r="R948" s="9" t="str">
        <f t="shared" si="114"/>
        <v>55</v>
      </c>
      <c r="S948" s="9" t="str">
        <f t="shared" si="115"/>
        <v>9609KVHA  Laidoneri Plats 5/5A  LV</v>
      </c>
      <c r="T948" s="37" t="str">
        <f t="shared" si="116"/>
        <v>55151-Ruumide sisustus, mööbel</v>
      </c>
      <c r="U948" s="18" t="s">
        <v>2309</v>
      </c>
      <c r="V948" s="9" t="str">
        <f t="shared" si="117"/>
        <v>KU096Linna ruumide sisustus, mööbel</v>
      </c>
      <c r="W948" t="str">
        <f t="shared" si="118"/>
        <v>01</v>
      </c>
      <c r="X948" t="str">
        <f t="shared" si="119"/>
        <v>KU096Linna ruumide sisustus, mööbel</v>
      </c>
    </row>
    <row r="949" spans="1:24" hidden="1" x14ac:dyDescent="0.2">
      <c r="A949" s="12" t="s">
        <v>2941</v>
      </c>
      <c r="B949" s="12">
        <v>100000</v>
      </c>
      <c r="C949" s="12" t="s">
        <v>485</v>
      </c>
      <c r="D949" s="12" t="s">
        <v>486</v>
      </c>
      <c r="E949" s="12" t="s">
        <v>387</v>
      </c>
      <c r="F949" s="12" t="s">
        <v>388</v>
      </c>
      <c r="G949" s="12" t="s">
        <v>2770</v>
      </c>
      <c r="H949" s="12" t="s">
        <v>2771</v>
      </c>
      <c r="I949" s="12" t="s">
        <v>1095</v>
      </c>
      <c r="J949" s="12" t="s">
        <v>1096</v>
      </c>
      <c r="K949" s="12" t="s">
        <v>1279</v>
      </c>
      <c r="L949" s="12" t="s">
        <v>1280</v>
      </c>
      <c r="M949" s="12" t="s">
        <v>3</v>
      </c>
      <c r="N949" s="12" t="s">
        <v>3</v>
      </c>
      <c r="O949" s="30" t="s">
        <v>3395</v>
      </c>
      <c r="P949" s="2" t="str">
        <f t="shared" si="112"/>
        <v>1551</v>
      </c>
      <c r="Q949" s="9" t="str">
        <f t="shared" si="113"/>
        <v>05100-Jäätmekäitlus</v>
      </c>
      <c r="R949" s="9" t="str">
        <f t="shared" si="114"/>
        <v>15</v>
      </c>
      <c r="S949" s="9" t="str">
        <f t="shared" si="115"/>
        <v/>
      </c>
      <c r="T949" s="37" t="str">
        <f t="shared" si="116"/>
        <v>1551-Hooned ja rajatised</v>
      </c>
      <c r="U949" s="18" t="s">
        <v>2309</v>
      </c>
      <c r="V949" s="9" t="str">
        <f t="shared" si="117"/>
        <v>KU25AViljandi jäätmejaama kaasajastamine, kõvakate</v>
      </c>
      <c r="W949" t="str">
        <f t="shared" si="118"/>
        <v>05</v>
      </c>
      <c r="X949" t="str">
        <f t="shared" si="119"/>
        <v>KU25AViljandi jäätmejaama kaasajastamine, kõvakate</v>
      </c>
    </row>
    <row r="950" spans="1:24" hidden="1" x14ac:dyDescent="0.2">
      <c r="A950" s="12" t="s">
        <v>2942</v>
      </c>
      <c r="B950" s="12">
        <v>9000</v>
      </c>
      <c r="C950" s="12" t="s">
        <v>1246</v>
      </c>
      <c r="D950" s="12" t="s">
        <v>1247</v>
      </c>
      <c r="E950" s="12" t="s">
        <v>12</v>
      </c>
      <c r="F950" s="12" t="s">
        <v>13</v>
      </c>
      <c r="G950" s="12" t="s">
        <v>1283</v>
      </c>
      <c r="H950" s="12" t="s">
        <v>1284</v>
      </c>
      <c r="I950" s="12" t="s">
        <v>1095</v>
      </c>
      <c r="J950" s="12" t="s">
        <v>1096</v>
      </c>
      <c r="K950" s="12" t="s">
        <v>1279</v>
      </c>
      <c r="L950" s="12" t="s">
        <v>1280</v>
      </c>
      <c r="M950" s="12" t="s">
        <v>3</v>
      </c>
      <c r="N950" s="12" t="s">
        <v>3</v>
      </c>
      <c r="O950" s="30" t="s">
        <v>3395</v>
      </c>
      <c r="P950" s="2" t="str">
        <f t="shared" si="112"/>
        <v>5512</v>
      </c>
      <c r="Q950" s="9" t="str">
        <f t="shared" si="113"/>
        <v>05100-Jäätmekäitlus</v>
      </c>
      <c r="R950" s="9" t="str">
        <f t="shared" si="114"/>
        <v>55</v>
      </c>
      <c r="S950" s="9" t="str">
        <f t="shared" si="115"/>
        <v/>
      </c>
      <c r="T950" s="37" t="str">
        <f t="shared" si="116"/>
        <v>5512-RAJATISTE MAJANDAMISKULUD</v>
      </c>
      <c r="U950" s="18" t="s">
        <v>2309</v>
      </c>
      <c r="V950" s="9" t="str">
        <f t="shared" si="117"/>
        <v>KU257Jäätmejaama kaasajastamine, Jäätmehoolduse korraldamine</v>
      </c>
      <c r="W950" t="str">
        <f t="shared" si="118"/>
        <v>05</v>
      </c>
      <c r="X950" t="str">
        <f t="shared" si="119"/>
        <v>KU257Jäätmejaama kaasajastamine, Jäätmehoolduse korraldamine</v>
      </c>
    </row>
    <row r="951" spans="1:24" hidden="1" x14ac:dyDescent="0.2">
      <c r="A951" s="12" t="s">
        <v>2942</v>
      </c>
      <c r="B951" s="12">
        <v>4000</v>
      </c>
      <c r="C951" s="12" t="s">
        <v>1246</v>
      </c>
      <c r="D951" s="12" t="s">
        <v>1247</v>
      </c>
      <c r="E951" s="12" t="s">
        <v>12</v>
      </c>
      <c r="F951" s="12" t="s">
        <v>13</v>
      </c>
      <c r="G951" s="12" t="s">
        <v>1286</v>
      </c>
      <c r="H951" s="12" t="s">
        <v>1287</v>
      </c>
      <c r="I951" s="12" t="s">
        <v>1095</v>
      </c>
      <c r="J951" s="12" t="s">
        <v>1096</v>
      </c>
      <c r="K951" s="12" t="s">
        <v>1279</v>
      </c>
      <c r="L951" s="12" t="s">
        <v>1280</v>
      </c>
      <c r="M951" s="12" t="s">
        <v>3</v>
      </c>
      <c r="N951" s="12" t="s">
        <v>3</v>
      </c>
      <c r="O951" s="30" t="s">
        <v>3395</v>
      </c>
      <c r="P951" s="2" t="str">
        <f t="shared" si="112"/>
        <v>5512</v>
      </c>
      <c r="Q951" s="9" t="str">
        <f t="shared" si="113"/>
        <v>05100-Jäätmekäitlus</v>
      </c>
      <c r="R951" s="9" t="str">
        <f t="shared" si="114"/>
        <v>55</v>
      </c>
      <c r="S951" s="9" t="str">
        <f t="shared" si="115"/>
        <v/>
      </c>
      <c r="T951" s="37" t="str">
        <f t="shared" si="116"/>
        <v>5512-RAJATISTE MAJANDAMISKULUD</v>
      </c>
      <c r="U951" s="18" t="s">
        <v>2309</v>
      </c>
      <c r="V951" s="9" t="str">
        <f t="shared" si="117"/>
        <v>KU289Pärimusmuusikafestivali täiendav jäätmemajandus</v>
      </c>
      <c r="W951" t="str">
        <f t="shared" si="118"/>
        <v>05</v>
      </c>
      <c r="X951" t="str">
        <f t="shared" si="119"/>
        <v>KU289Pärimusmuusikafestivali täiendav jäätmemajandus</v>
      </c>
    </row>
    <row r="952" spans="1:24" hidden="1" x14ac:dyDescent="0.2">
      <c r="A952" s="12" t="s">
        <v>2942</v>
      </c>
      <c r="B952" s="12">
        <v>14100</v>
      </c>
      <c r="C952" s="12" t="s">
        <v>1246</v>
      </c>
      <c r="D952" s="12" t="s">
        <v>1247</v>
      </c>
      <c r="E952" s="12" t="s">
        <v>12</v>
      </c>
      <c r="F952" s="12" t="s">
        <v>13</v>
      </c>
      <c r="G952" s="12" t="s">
        <v>2943</v>
      </c>
      <c r="H952" s="12" t="s">
        <v>2944</v>
      </c>
      <c r="I952" s="12" t="s">
        <v>1095</v>
      </c>
      <c r="J952" s="12" t="s">
        <v>1096</v>
      </c>
      <c r="K952" s="12" t="s">
        <v>1279</v>
      </c>
      <c r="L952" s="12" t="s">
        <v>1280</v>
      </c>
      <c r="M952" s="12" t="s">
        <v>3</v>
      </c>
      <c r="N952" s="12" t="s">
        <v>3</v>
      </c>
      <c r="O952" s="30" t="s">
        <v>3395</v>
      </c>
      <c r="P952" s="2" t="str">
        <f t="shared" si="112"/>
        <v>5512</v>
      </c>
      <c r="Q952" s="9" t="str">
        <f t="shared" si="113"/>
        <v>05100-Jäätmekäitlus</v>
      </c>
      <c r="R952" s="9" t="str">
        <f t="shared" si="114"/>
        <v>55</v>
      </c>
      <c r="S952" s="9" t="str">
        <f t="shared" si="115"/>
        <v/>
      </c>
      <c r="T952" s="37" t="str">
        <f t="shared" si="116"/>
        <v>5512-RAJATISTE MAJANDAMISKULUD</v>
      </c>
      <c r="U952" s="18" t="s">
        <v>2309</v>
      </c>
      <c r="V952" s="9" t="str">
        <f t="shared" si="117"/>
        <v>KU296Jäätmevaldkonna kulude reserv</v>
      </c>
      <c r="W952" t="str">
        <f t="shared" si="118"/>
        <v>05</v>
      </c>
      <c r="X952" t="str">
        <f t="shared" si="119"/>
        <v>KU296Jäätmevaldkonna kulude reserv</v>
      </c>
    </row>
    <row r="953" spans="1:24" hidden="1" x14ac:dyDescent="0.2">
      <c r="A953" s="12" t="s">
        <v>2945</v>
      </c>
      <c r="B953" s="12">
        <v>10000</v>
      </c>
      <c r="C953" s="12" t="s">
        <v>1246</v>
      </c>
      <c r="D953" s="12" t="s">
        <v>1247</v>
      </c>
      <c r="E953" s="12" t="s">
        <v>12</v>
      </c>
      <c r="F953" s="12" t="s">
        <v>13</v>
      </c>
      <c r="G953" s="12" t="s">
        <v>1304</v>
      </c>
      <c r="H953" s="12" t="s">
        <v>1305</v>
      </c>
      <c r="I953" s="12" t="s">
        <v>1095</v>
      </c>
      <c r="J953" s="12" t="s">
        <v>1096</v>
      </c>
      <c r="K953" s="12" t="s">
        <v>1306</v>
      </c>
      <c r="L953" s="12" t="s">
        <v>1307</v>
      </c>
      <c r="M953" s="12" t="s">
        <v>3</v>
      </c>
      <c r="N953" s="12" t="s">
        <v>3</v>
      </c>
      <c r="O953" s="30" t="s">
        <v>3395</v>
      </c>
      <c r="P953" s="2" t="str">
        <f t="shared" si="112"/>
        <v>5512</v>
      </c>
      <c r="Q953" s="9" t="str">
        <f t="shared" si="113"/>
        <v>05200-Heitveekäitlus</v>
      </c>
      <c r="R953" s="9" t="str">
        <f t="shared" si="114"/>
        <v>55</v>
      </c>
      <c r="S953" s="9" t="str">
        <f t="shared" si="115"/>
        <v/>
      </c>
      <c r="T953" s="37" t="str">
        <f t="shared" si="116"/>
        <v>5512-RAJATISTE MAJANDAMISKULUD</v>
      </c>
      <c r="U953" s="18" t="s">
        <v>2309</v>
      </c>
      <c r="V953" s="9" t="str">
        <f t="shared" si="117"/>
        <v>KU264Tuletõrje hüdrantide hooldus</v>
      </c>
      <c r="W953" t="str">
        <f t="shared" si="118"/>
        <v>05</v>
      </c>
      <c r="X953" t="str">
        <f t="shared" si="119"/>
        <v>KU264Tuletõrje hüdrantide hooldus</v>
      </c>
    </row>
    <row r="954" spans="1:24" hidden="1" x14ac:dyDescent="0.2">
      <c r="A954" s="12" t="s">
        <v>2945</v>
      </c>
      <c r="B954" s="12">
        <v>20000</v>
      </c>
      <c r="C954" s="12" t="s">
        <v>1246</v>
      </c>
      <c r="D954" s="12" t="s">
        <v>1247</v>
      </c>
      <c r="E954" s="12" t="s">
        <v>12</v>
      </c>
      <c r="F954" s="12" t="s">
        <v>13</v>
      </c>
      <c r="G954" s="12" t="s">
        <v>1309</v>
      </c>
      <c r="H954" s="12" t="s">
        <v>1310</v>
      </c>
      <c r="I954" s="12" t="s">
        <v>1095</v>
      </c>
      <c r="J954" s="12" t="s">
        <v>1096</v>
      </c>
      <c r="K954" s="12" t="s">
        <v>1306</v>
      </c>
      <c r="L954" s="12" t="s">
        <v>1307</v>
      </c>
      <c r="M954" s="12" t="s">
        <v>3</v>
      </c>
      <c r="N954" s="12" t="s">
        <v>3</v>
      </c>
      <c r="O954" s="30" t="s">
        <v>3395</v>
      </c>
      <c r="P954" s="2" t="str">
        <f t="shared" si="112"/>
        <v>5512</v>
      </c>
      <c r="Q954" s="9" t="str">
        <f t="shared" si="113"/>
        <v>05200-Heitveekäitlus</v>
      </c>
      <c r="R954" s="9" t="str">
        <f t="shared" si="114"/>
        <v>55</v>
      </c>
      <c r="S954" s="9" t="str">
        <f t="shared" si="115"/>
        <v/>
      </c>
      <c r="T954" s="37" t="str">
        <f t="shared" si="116"/>
        <v>5512-RAJATISTE MAJANDAMISKULUD</v>
      </c>
      <c r="U954" s="18" t="s">
        <v>2309</v>
      </c>
      <c r="V954" s="9" t="str">
        <f t="shared" si="117"/>
        <v>KU265Sadevete kanalisatsiooni hooldus</v>
      </c>
      <c r="W954" t="str">
        <f t="shared" si="118"/>
        <v>05</v>
      </c>
      <c r="X954" t="str">
        <f t="shared" si="119"/>
        <v>KU265Sadevete kanalisatsiooni hooldus</v>
      </c>
    </row>
    <row r="955" spans="1:24" hidden="1" x14ac:dyDescent="0.2">
      <c r="A955" s="12" t="s">
        <v>2946</v>
      </c>
      <c r="B955" s="12">
        <v>5000</v>
      </c>
      <c r="C955" s="12" t="s">
        <v>266</v>
      </c>
      <c r="D955" s="12" t="s">
        <v>267</v>
      </c>
      <c r="E955" s="12" t="s">
        <v>12</v>
      </c>
      <c r="F955" s="12" t="s">
        <v>13</v>
      </c>
      <c r="G955" s="12" t="s">
        <v>1378</v>
      </c>
      <c r="H955" s="12" t="s">
        <v>2422</v>
      </c>
      <c r="I955" s="12" t="s">
        <v>1095</v>
      </c>
      <c r="J955" s="12" t="s">
        <v>1096</v>
      </c>
      <c r="K955" s="12" t="s">
        <v>70</v>
      </c>
      <c r="L955" s="12" t="s">
        <v>71</v>
      </c>
      <c r="M955" s="12" t="s">
        <v>1170</v>
      </c>
      <c r="N955" s="12" t="s">
        <v>1171</v>
      </c>
      <c r="O955" s="30" t="s">
        <v>3395</v>
      </c>
      <c r="P955" s="2" t="str">
        <f t="shared" si="112"/>
        <v>5511</v>
      </c>
      <c r="Q955" s="9" t="str">
        <f t="shared" si="113"/>
        <v>10200-Eakate sotsiaalhoolekandeasutused</v>
      </c>
      <c r="R955" s="9" t="str">
        <f t="shared" si="114"/>
        <v>55</v>
      </c>
      <c r="S955" s="9" t="str">
        <f t="shared" si="115"/>
        <v>9639KVHA kulu liik 5511 kulude reserv</v>
      </c>
      <c r="T955" s="37" t="str">
        <f t="shared" si="116"/>
        <v>551160-Kulud jooksvale remondile</v>
      </c>
      <c r="U955" s="18" t="s">
        <v>2309</v>
      </c>
      <c r="V955" s="9" t="str">
        <f t="shared" si="117"/>
        <v>KU23RHaldusameti kulude reserv</v>
      </c>
      <c r="W955" t="str">
        <f t="shared" si="118"/>
        <v>10</v>
      </c>
      <c r="X955" t="str">
        <f t="shared" si="119"/>
        <v>KU23RHaldusameti kulude reserv</v>
      </c>
    </row>
    <row r="956" spans="1:24" hidden="1" x14ac:dyDescent="0.2">
      <c r="A956" s="12" t="s">
        <v>2947</v>
      </c>
      <c r="B956" s="12">
        <v>13368</v>
      </c>
      <c r="C956" s="12" t="s">
        <v>485</v>
      </c>
      <c r="D956" s="12" t="s">
        <v>486</v>
      </c>
      <c r="E956" s="12" t="s">
        <v>387</v>
      </c>
      <c r="F956" s="12" t="s">
        <v>388</v>
      </c>
      <c r="G956" s="12" t="s">
        <v>2948</v>
      </c>
      <c r="H956" s="12" t="s">
        <v>1323</v>
      </c>
      <c r="I956" s="12" t="s">
        <v>1095</v>
      </c>
      <c r="J956" s="12" t="s">
        <v>1096</v>
      </c>
      <c r="K956" s="12" t="s">
        <v>1314</v>
      </c>
      <c r="L956" s="12" t="s">
        <v>1315</v>
      </c>
      <c r="M956" s="12" t="s">
        <v>3</v>
      </c>
      <c r="N956" s="12" t="s">
        <v>3</v>
      </c>
      <c r="O956" s="30" t="s">
        <v>3395</v>
      </c>
      <c r="P956" s="2" t="str">
        <f t="shared" si="112"/>
        <v>1551</v>
      </c>
      <c r="Q956" s="9" t="str">
        <f t="shared" si="113"/>
        <v>05400-Bioloogilise mitmekesisuse ja maastiku kaitse</v>
      </c>
      <c r="R956" s="9" t="str">
        <f t="shared" si="114"/>
        <v>15</v>
      </c>
      <c r="S956" s="9" t="str">
        <f t="shared" si="115"/>
        <v/>
      </c>
      <c r="T956" s="37" t="str">
        <f t="shared" si="116"/>
        <v>1551-Hooned ja rajatised</v>
      </c>
      <c r="U956" s="18" t="s">
        <v>2309</v>
      </c>
      <c r="V956" s="9" t="str">
        <f t="shared" si="117"/>
        <v>KU26AHarrastuskalapüüki toetava taristu uuendamine Viljandi järvel</v>
      </c>
      <c r="W956" t="str">
        <f t="shared" si="118"/>
        <v>05</v>
      </c>
      <c r="X956" t="str">
        <f t="shared" si="119"/>
        <v>KU26AHarrastuskalapüüki toetava taristu uuendamine Viljandi järvel</v>
      </c>
    </row>
    <row r="957" spans="1:24" hidden="1" x14ac:dyDescent="0.2">
      <c r="A957" s="12" t="s">
        <v>2949</v>
      </c>
      <c r="B957" s="12">
        <v>20000</v>
      </c>
      <c r="C957" s="12" t="s">
        <v>1246</v>
      </c>
      <c r="D957" s="12" t="s">
        <v>1247</v>
      </c>
      <c r="E957" s="12" t="s">
        <v>12</v>
      </c>
      <c r="F957" s="12" t="s">
        <v>13</v>
      </c>
      <c r="G957" s="12" t="s">
        <v>1320</v>
      </c>
      <c r="H957" s="12" t="s">
        <v>1321</v>
      </c>
      <c r="I957" s="12" t="s">
        <v>1095</v>
      </c>
      <c r="J957" s="12" t="s">
        <v>1096</v>
      </c>
      <c r="K957" s="12" t="s">
        <v>1314</v>
      </c>
      <c r="L957" s="12" t="s">
        <v>1315</v>
      </c>
      <c r="M957" s="12" t="s">
        <v>3</v>
      </c>
      <c r="N957" s="12" t="s">
        <v>3</v>
      </c>
      <c r="O957" s="30" t="s">
        <v>3395</v>
      </c>
      <c r="P957" s="2" t="str">
        <f t="shared" si="112"/>
        <v>5512</v>
      </c>
      <c r="Q957" s="9" t="str">
        <f t="shared" si="113"/>
        <v>05400-Bioloogilise mitmekesisuse ja maastiku kaitse</v>
      </c>
      <c r="R957" s="9" t="str">
        <f t="shared" si="114"/>
        <v>55</v>
      </c>
      <c r="S957" s="9" t="str">
        <f t="shared" si="115"/>
        <v/>
      </c>
      <c r="T957" s="37" t="str">
        <f t="shared" si="116"/>
        <v>5512-RAJATISTE MAJANDAMISKULUD</v>
      </c>
      <c r="U957" s="18" t="s">
        <v>2309</v>
      </c>
      <c r="V957" s="9" t="str">
        <f t="shared" si="117"/>
        <v>KU268Viljandi maastikukaitseala</v>
      </c>
      <c r="W957" t="str">
        <f t="shared" si="118"/>
        <v>05</v>
      </c>
      <c r="X957" t="str">
        <f t="shared" si="119"/>
        <v>KU268Viljandi maastikukaitseala</v>
      </c>
    </row>
    <row r="958" spans="1:24" hidden="1" x14ac:dyDescent="0.2">
      <c r="A958" s="12" t="s">
        <v>2949</v>
      </c>
      <c r="B958" s="12">
        <v>9000</v>
      </c>
      <c r="C958" s="12" t="s">
        <v>1246</v>
      </c>
      <c r="D958" s="12" t="s">
        <v>1247</v>
      </c>
      <c r="E958" s="12" t="s">
        <v>12</v>
      </c>
      <c r="F958" s="12" t="s">
        <v>13</v>
      </c>
      <c r="G958" s="12" t="s">
        <v>1338</v>
      </c>
      <c r="H958" s="12" t="s">
        <v>2950</v>
      </c>
      <c r="I958" s="12" t="s">
        <v>1095</v>
      </c>
      <c r="J958" s="12" t="s">
        <v>1096</v>
      </c>
      <c r="K958" s="12" t="s">
        <v>1314</v>
      </c>
      <c r="L958" s="12" t="s">
        <v>1315</v>
      </c>
      <c r="M958" s="12" t="s">
        <v>3</v>
      </c>
      <c r="N958" s="12" t="s">
        <v>3</v>
      </c>
      <c r="O958" s="30" t="s">
        <v>3395</v>
      </c>
      <c r="P958" s="2" t="str">
        <f t="shared" si="112"/>
        <v>5512</v>
      </c>
      <c r="Q958" s="9" t="str">
        <f t="shared" si="113"/>
        <v>05400-Bioloogilise mitmekesisuse ja maastiku kaitse</v>
      </c>
      <c r="R958" s="9" t="str">
        <f t="shared" si="114"/>
        <v>55</v>
      </c>
      <c r="S958" s="9" t="str">
        <f t="shared" si="115"/>
        <v/>
      </c>
      <c r="T958" s="37" t="str">
        <f t="shared" si="116"/>
        <v>5512-RAJATISTE MAJANDAMISKULUD</v>
      </c>
      <c r="U958" s="18" t="s">
        <v>2309</v>
      </c>
      <c r="V958" s="9" t="str">
        <f t="shared" si="117"/>
        <v>KU26LLinnaloomad</v>
      </c>
      <c r="W958" t="str">
        <f t="shared" si="118"/>
        <v>05</v>
      </c>
      <c r="X958" t="str">
        <f t="shared" si="119"/>
        <v>KU26LLinnaloomad</v>
      </c>
    </row>
    <row r="959" spans="1:24" hidden="1" x14ac:dyDescent="0.2">
      <c r="A959" s="12" t="s">
        <v>2949</v>
      </c>
      <c r="B959" s="12">
        <v>100000</v>
      </c>
      <c r="C959" s="12" t="s">
        <v>1246</v>
      </c>
      <c r="D959" s="12" t="s">
        <v>1247</v>
      </c>
      <c r="E959" s="12" t="s">
        <v>12</v>
      </c>
      <c r="F959" s="12" t="s">
        <v>13</v>
      </c>
      <c r="G959" s="12" t="s">
        <v>1312</v>
      </c>
      <c r="H959" s="12" t="s">
        <v>2423</v>
      </c>
      <c r="I959" s="12" t="s">
        <v>1095</v>
      </c>
      <c r="J959" s="12" t="s">
        <v>1096</v>
      </c>
      <c r="K959" s="12" t="s">
        <v>1314</v>
      </c>
      <c r="L959" s="12" t="s">
        <v>1315</v>
      </c>
      <c r="M959" s="12" t="s">
        <v>3</v>
      </c>
      <c r="N959" s="12" t="s">
        <v>3</v>
      </c>
      <c r="O959" s="30" t="s">
        <v>3395</v>
      </c>
      <c r="P959" s="2" t="str">
        <f t="shared" si="112"/>
        <v>5512</v>
      </c>
      <c r="Q959" s="9" t="str">
        <f t="shared" si="113"/>
        <v>05400-Bioloogilise mitmekesisuse ja maastiku kaitse</v>
      </c>
      <c r="R959" s="9" t="str">
        <f t="shared" si="114"/>
        <v>55</v>
      </c>
      <c r="S959" s="9" t="str">
        <f t="shared" si="115"/>
        <v/>
      </c>
      <c r="T959" s="37" t="str">
        <f t="shared" si="116"/>
        <v>5512-RAJATISTE MAJANDAMISKULUD</v>
      </c>
      <c r="U959" s="18" t="s">
        <v>2309</v>
      </c>
      <c r="V959" s="9" t="str">
        <f t="shared" si="117"/>
        <v>KU279Puude kujunduslõikus ja istutus</v>
      </c>
      <c r="W959" t="str">
        <f t="shared" si="118"/>
        <v>05</v>
      </c>
      <c r="X959" t="str">
        <f t="shared" si="119"/>
        <v>KU279Puude kujunduslõikus ja istutus</v>
      </c>
    </row>
    <row r="960" spans="1:24" hidden="1" x14ac:dyDescent="0.2">
      <c r="A960" s="12" t="s">
        <v>2949</v>
      </c>
      <c r="B960" s="12">
        <v>2000</v>
      </c>
      <c r="C960" s="12" t="s">
        <v>1246</v>
      </c>
      <c r="D960" s="12" t="s">
        <v>1247</v>
      </c>
      <c r="E960" s="12" t="s">
        <v>12</v>
      </c>
      <c r="F960" s="12" t="s">
        <v>13</v>
      </c>
      <c r="G960" s="12" t="s">
        <v>1335</v>
      </c>
      <c r="H960" s="12" t="s">
        <v>1336</v>
      </c>
      <c r="I960" s="12" t="s">
        <v>1095</v>
      </c>
      <c r="J960" s="12" t="s">
        <v>1096</v>
      </c>
      <c r="K960" s="12" t="s">
        <v>1314</v>
      </c>
      <c r="L960" s="12" t="s">
        <v>1315</v>
      </c>
      <c r="M960" s="12" t="s">
        <v>3</v>
      </c>
      <c r="N960" s="12" t="s">
        <v>3</v>
      </c>
      <c r="O960" s="30" t="s">
        <v>3395</v>
      </c>
      <c r="P960" s="2" t="str">
        <f t="shared" si="112"/>
        <v>5512</v>
      </c>
      <c r="Q960" s="9" t="str">
        <f t="shared" si="113"/>
        <v>05400-Bioloogilise mitmekesisuse ja maastiku kaitse</v>
      </c>
      <c r="R960" s="9" t="str">
        <f t="shared" si="114"/>
        <v>55</v>
      </c>
      <c r="S960" s="9" t="str">
        <f t="shared" si="115"/>
        <v/>
      </c>
      <c r="T960" s="37" t="str">
        <f t="shared" si="116"/>
        <v>5512-RAJATISTE MAJANDAMISKULUD</v>
      </c>
      <c r="U960" s="18" t="s">
        <v>2309</v>
      </c>
      <c r="V960" s="9" t="str">
        <f t="shared" si="117"/>
        <v>KU282Veekogude kallaste puhastamine</v>
      </c>
      <c r="W960" t="str">
        <f t="shared" si="118"/>
        <v>05</v>
      </c>
      <c r="X960" t="str">
        <f t="shared" si="119"/>
        <v>KU282Veekogude kallaste puhastamine</v>
      </c>
    </row>
    <row r="961" spans="1:24" hidden="1" x14ac:dyDescent="0.2">
      <c r="A961" s="12" t="s">
        <v>2949</v>
      </c>
      <c r="B961" s="12">
        <v>14100</v>
      </c>
      <c r="C961" s="12" t="s">
        <v>1246</v>
      </c>
      <c r="D961" s="12" t="s">
        <v>1247</v>
      </c>
      <c r="E961" s="12" t="s">
        <v>12</v>
      </c>
      <c r="F961" s="12" t="s">
        <v>13</v>
      </c>
      <c r="G961" s="12" t="s">
        <v>2336</v>
      </c>
      <c r="H961" s="12" t="s">
        <v>2951</v>
      </c>
      <c r="I961" s="12" t="s">
        <v>1095</v>
      </c>
      <c r="J961" s="12" t="s">
        <v>1096</v>
      </c>
      <c r="K961" s="12" t="s">
        <v>1314</v>
      </c>
      <c r="L961" s="12" t="s">
        <v>1315</v>
      </c>
      <c r="M961" s="12" t="s">
        <v>3</v>
      </c>
      <c r="N961" s="12" t="s">
        <v>3</v>
      </c>
      <c r="O961" s="30" t="s">
        <v>3395</v>
      </c>
      <c r="P961" s="2" t="str">
        <f t="shared" si="112"/>
        <v>5512</v>
      </c>
      <c r="Q961" s="9" t="str">
        <f t="shared" si="113"/>
        <v>05400-Bioloogilise mitmekesisuse ja maastiku kaitse</v>
      </c>
      <c r="R961" s="9" t="str">
        <f t="shared" si="114"/>
        <v>55</v>
      </c>
      <c r="S961" s="9" t="str">
        <f t="shared" si="115"/>
        <v/>
      </c>
      <c r="T961" s="37" t="str">
        <f t="shared" si="116"/>
        <v>5512-RAJATISTE MAJANDAMISKULUD</v>
      </c>
      <c r="U961" s="18" t="s">
        <v>2309</v>
      </c>
      <c r="V961" s="9" t="str">
        <f t="shared" si="117"/>
        <v>KU295Maastikukaitseala/keskkonnakaitse kulude reserv</v>
      </c>
      <c r="W961" t="str">
        <f t="shared" si="118"/>
        <v>05</v>
      </c>
      <c r="X961" t="str">
        <f t="shared" si="119"/>
        <v>KU295Maastikukaitseala/keskkonnakaitse kulude reserv</v>
      </c>
    </row>
    <row r="962" spans="1:24" hidden="1" x14ac:dyDescent="0.2">
      <c r="A962" s="12" t="s">
        <v>2949</v>
      </c>
      <c r="B962" s="12">
        <v>10000</v>
      </c>
      <c r="C962" s="12" t="s">
        <v>1246</v>
      </c>
      <c r="D962" s="12" t="s">
        <v>1247</v>
      </c>
      <c r="E962" s="12" t="s">
        <v>12</v>
      </c>
      <c r="F962" s="12" t="s">
        <v>13</v>
      </c>
      <c r="G962" s="12" t="s">
        <v>2764</v>
      </c>
      <c r="H962" s="12" t="s">
        <v>2765</v>
      </c>
      <c r="I962" s="12" t="s">
        <v>1095</v>
      </c>
      <c r="J962" s="12" t="s">
        <v>1096</v>
      </c>
      <c r="K962" s="12" t="s">
        <v>1314</v>
      </c>
      <c r="L962" s="12" t="s">
        <v>1315</v>
      </c>
      <c r="M962" s="12" t="s">
        <v>3</v>
      </c>
      <c r="N962" s="12" t="s">
        <v>3</v>
      </c>
      <c r="O962" s="30" t="s">
        <v>3395</v>
      </c>
      <c r="P962" s="2" t="str">
        <f t="shared" si="112"/>
        <v>5512</v>
      </c>
      <c r="Q962" s="9" t="str">
        <f t="shared" si="113"/>
        <v>05400-Bioloogilise mitmekesisuse ja maastiku kaitse</v>
      </c>
      <c r="R962" s="9" t="str">
        <f t="shared" si="114"/>
        <v>55</v>
      </c>
      <c r="S962" s="9" t="str">
        <f t="shared" si="115"/>
        <v/>
      </c>
      <c r="T962" s="37" t="str">
        <f t="shared" si="116"/>
        <v>5512-RAJATISTE MAJANDAMISKULUD</v>
      </c>
      <c r="U962" s="18" t="s">
        <v>2309</v>
      </c>
      <c r="V962" s="9" t="str">
        <f t="shared" si="117"/>
        <v>KU297Haljastuse uuringud, ekspertiisid ja kavade koostamine</v>
      </c>
      <c r="W962" t="str">
        <f t="shared" si="118"/>
        <v>05</v>
      </c>
      <c r="X962" t="str">
        <f t="shared" si="119"/>
        <v>KU297Haljastuse uuringud, ekspertiisid ja kavade koostamine</v>
      </c>
    </row>
    <row r="963" spans="1:24" hidden="1" x14ac:dyDescent="0.2">
      <c r="A963" s="12" t="s">
        <v>2949</v>
      </c>
      <c r="B963" s="12">
        <v>6000</v>
      </c>
      <c r="C963" s="12" t="s">
        <v>1246</v>
      </c>
      <c r="D963" s="12" t="s">
        <v>1247</v>
      </c>
      <c r="E963" s="12" t="s">
        <v>12</v>
      </c>
      <c r="F963" s="12" t="s">
        <v>13</v>
      </c>
      <c r="G963" s="12" t="s">
        <v>2952</v>
      </c>
      <c r="H963" s="12" t="s">
        <v>2953</v>
      </c>
      <c r="I963" s="12" t="s">
        <v>1095</v>
      </c>
      <c r="J963" s="12" t="s">
        <v>1096</v>
      </c>
      <c r="K963" s="12" t="s">
        <v>1314</v>
      </c>
      <c r="L963" s="12" t="s">
        <v>1315</v>
      </c>
      <c r="M963" s="12" t="s">
        <v>3</v>
      </c>
      <c r="N963" s="12" t="s">
        <v>3</v>
      </c>
      <c r="O963" s="30" t="s">
        <v>3395</v>
      </c>
      <c r="P963" s="2" t="str">
        <f t="shared" ref="P963:P1026" si="120">LEFT(C963,4)</f>
        <v>5512</v>
      </c>
      <c r="Q963" s="9" t="str">
        <f t="shared" ref="Q963:Q1026" si="121">CONCATENATE(K963,"-",L963)</f>
        <v>05400-Bioloogilise mitmekesisuse ja maastiku kaitse</v>
      </c>
      <c r="R963" s="9" t="str">
        <f t="shared" ref="R963:R1026" si="122">LEFT(C963,2)</f>
        <v>55</v>
      </c>
      <c r="S963" s="9" t="str">
        <f t="shared" ref="S963:S1026" si="123">CONCATENATE(M963,N963)</f>
        <v/>
      </c>
      <c r="T963" s="37" t="str">
        <f t="shared" ref="T963:T1026" si="124">CONCATENATE(C963,"-",D963)</f>
        <v>5512-RAJATISTE MAJANDAMISKULUD</v>
      </c>
      <c r="U963" s="18" t="s">
        <v>2309</v>
      </c>
      <c r="V963" s="9" t="str">
        <f t="shared" ref="V963:V1026" si="125">CONCATENATE(G963,H963)</f>
        <v>KU298Keskkonnauuringud ja eelhinnangud</v>
      </c>
      <c r="W963" t="str">
        <f t="shared" ref="W963:W1026" si="126">LEFT(K963,2)</f>
        <v>05</v>
      </c>
      <c r="X963" t="str">
        <f t="shared" ref="X963:X1026" si="127">+V963</f>
        <v>KU298Keskkonnauuringud ja eelhinnangud</v>
      </c>
    </row>
    <row r="964" spans="1:24" hidden="1" x14ac:dyDescent="0.2">
      <c r="A964" s="12" t="s">
        <v>2954</v>
      </c>
      <c r="B964" s="12">
        <v>2375</v>
      </c>
      <c r="C964" s="12" t="s">
        <v>680</v>
      </c>
      <c r="D964" s="12" t="s">
        <v>679</v>
      </c>
      <c r="E964" s="12" t="s">
        <v>12</v>
      </c>
      <c r="F964" s="12" t="s">
        <v>13</v>
      </c>
      <c r="G964" s="12" t="s">
        <v>816</v>
      </c>
      <c r="H964" s="12" t="s">
        <v>817</v>
      </c>
      <c r="I964" s="12" t="s">
        <v>751</v>
      </c>
      <c r="J964" s="12" t="s">
        <v>752</v>
      </c>
      <c r="K964" s="12" t="s">
        <v>101</v>
      </c>
      <c r="L964" s="12" t="s">
        <v>102</v>
      </c>
      <c r="M964" s="12" t="s">
        <v>3</v>
      </c>
      <c r="N964" s="12" t="s">
        <v>3</v>
      </c>
      <c r="O964" s="30" t="s">
        <v>3395</v>
      </c>
      <c r="P964" s="2" t="str">
        <f t="shared" si="120"/>
        <v>5500</v>
      </c>
      <c r="Q964" s="9" t="str">
        <f t="shared" si="121"/>
        <v>01112-Valla- ja linnavalitsus</v>
      </c>
      <c r="R964" s="9" t="str">
        <f t="shared" si="122"/>
        <v>55</v>
      </c>
      <c r="S964" s="9" t="str">
        <f t="shared" si="123"/>
        <v/>
      </c>
      <c r="T964" s="37" t="str">
        <f t="shared" si="124"/>
        <v>5500-ADMINISTREERIMISKULUD</v>
      </c>
      <c r="U964" s="18" t="s">
        <v>2309</v>
      </c>
      <c r="V964" s="9" t="str">
        <f t="shared" si="125"/>
        <v>KU063Linna raamatud, ajakirjandus</v>
      </c>
      <c r="W964" t="str">
        <f t="shared" si="126"/>
        <v>01</v>
      </c>
      <c r="X964" t="str">
        <f t="shared" si="127"/>
        <v>KU063Linna raamatud, ajakirjandus</v>
      </c>
    </row>
    <row r="965" spans="1:24" hidden="1" x14ac:dyDescent="0.2">
      <c r="A965" s="12" t="s">
        <v>2955</v>
      </c>
      <c r="B965" s="12">
        <v>7719</v>
      </c>
      <c r="C965" s="12" t="s">
        <v>186</v>
      </c>
      <c r="D965" s="12" t="s">
        <v>185</v>
      </c>
      <c r="E965" s="12" t="s">
        <v>12</v>
      </c>
      <c r="F965" s="12" t="s">
        <v>13</v>
      </c>
      <c r="G965" s="12" t="s">
        <v>809</v>
      </c>
      <c r="H965" s="12" t="s">
        <v>810</v>
      </c>
      <c r="I965" s="12" t="s">
        <v>751</v>
      </c>
      <c r="J965" s="12" t="s">
        <v>752</v>
      </c>
      <c r="K965" s="12" t="s">
        <v>101</v>
      </c>
      <c r="L965" s="12" t="s">
        <v>102</v>
      </c>
      <c r="M965" s="12" t="s">
        <v>3</v>
      </c>
      <c r="N965" s="12" t="s">
        <v>3</v>
      </c>
      <c r="O965" s="30" t="s">
        <v>3395</v>
      </c>
      <c r="P965" s="2" t="str">
        <f t="shared" si="120"/>
        <v>5500</v>
      </c>
      <c r="Q965" s="9" t="str">
        <f t="shared" si="121"/>
        <v>01112-Valla- ja linnavalitsus</v>
      </c>
      <c r="R965" s="9" t="str">
        <f t="shared" si="122"/>
        <v>55</v>
      </c>
      <c r="S965" s="9" t="str">
        <f t="shared" si="123"/>
        <v/>
      </c>
      <c r="T965" s="37" t="str">
        <f t="shared" si="124"/>
        <v>55000-Bürookulud</v>
      </c>
      <c r="U965" s="18" t="s">
        <v>2309</v>
      </c>
      <c r="V965" s="9" t="str">
        <f t="shared" si="125"/>
        <v>KU067Linna sidekulu</v>
      </c>
      <c r="W965" t="str">
        <f t="shared" si="126"/>
        <v>01</v>
      </c>
      <c r="X965" t="str">
        <f t="shared" si="127"/>
        <v>KU067Linna sidekulu</v>
      </c>
    </row>
    <row r="966" spans="1:24" hidden="1" x14ac:dyDescent="0.2">
      <c r="A966" s="12" t="s">
        <v>2955</v>
      </c>
      <c r="B966" s="12">
        <v>4513</v>
      </c>
      <c r="C966" s="12" t="s">
        <v>186</v>
      </c>
      <c r="D966" s="12" t="s">
        <v>185</v>
      </c>
      <c r="E966" s="12" t="s">
        <v>12</v>
      </c>
      <c r="F966" s="12" t="s">
        <v>13</v>
      </c>
      <c r="G966" s="12" t="s">
        <v>759</v>
      </c>
      <c r="H966" s="12" t="s">
        <v>760</v>
      </c>
      <c r="I966" s="12" t="s">
        <v>751</v>
      </c>
      <c r="J966" s="12" t="s">
        <v>752</v>
      </c>
      <c r="K966" s="12" t="s">
        <v>101</v>
      </c>
      <c r="L966" s="12" t="s">
        <v>102</v>
      </c>
      <c r="M966" s="12" t="s">
        <v>3</v>
      </c>
      <c r="N966" s="12" t="s">
        <v>3</v>
      </c>
      <c r="O966" s="30" t="s">
        <v>3395</v>
      </c>
      <c r="P966" s="2" t="str">
        <f t="shared" si="120"/>
        <v>5500</v>
      </c>
      <c r="Q966" s="9" t="str">
        <f t="shared" si="121"/>
        <v>01112-Valla- ja linnavalitsus</v>
      </c>
      <c r="R966" s="9" t="str">
        <f t="shared" si="122"/>
        <v>55</v>
      </c>
      <c r="S966" s="9" t="str">
        <f t="shared" si="123"/>
        <v/>
      </c>
      <c r="T966" s="37" t="str">
        <f t="shared" si="124"/>
        <v>55000-Bürookulud</v>
      </c>
      <c r="U966" s="18" t="s">
        <v>2309</v>
      </c>
      <c r="V966" s="9" t="str">
        <f t="shared" si="125"/>
        <v>KU069Linna külaliste vastuvõtt</v>
      </c>
      <c r="W966" t="str">
        <f t="shared" si="126"/>
        <v>01</v>
      </c>
      <c r="X966" t="str">
        <f t="shared" si="127"/>
        <v>KU069Linna külaliste vastuvõtt</v>
      </c>
    </row>
    <row r="967" spans="1:24" hidden="1" x14ac:dyDescent="0.2">
      <c r="A967" s="12" t="s">
        <v>2955</v>
      </c>
      <c r="B967" s="12">
        <v>2375</v>
      </c>
      <c r="C967" s="12" t="s">
        <v>186</v>
      </c>
      <c r="D967" s="12" t="s">
        <v>185</v>
      </c>
      <c r="E967" s="12" t="s">
        <v>12</v>
      </c>
      <c r="F967" s="12" t="s">
        <v>13</v>
      </c>
      <c r="G967" s="12" t="s">
        <v>805</v>
      </c>
      <c r="H967" s="12" t="s">
        <v>806</v>
      </c>
      <c r="I967" s="12" t="s">
        <v>751</v>
      </c>
      <c r="J967" s="12" t="s">
        <v>752</v>
      </c>
      <c r="K967" s="12" t="s">
        <v>101</v>
      </c>
      <c r="L967" s="12" t="s">
        <v>102</v>
      </c>
      <c r="M967" s="12" t="s">
        <v>3</v>
      </c>
      <c r="N967" s="12" t="s">
        <v>3</v>
      </c>
      <c r="O967" s="30" t="s">
        <v>3395</v>
      </c>
      <c r="P967" s="2" t="str">
        <f t="shared" si="120"/>
        <v>5500</v>
      </c>
      <c r="Q967" s="9" t="str">
        <f t="shared" si="121"/>
        <v>01112-Valla- ja linnavalitsus</v>
      </c>
      <c r="R967" s="9" t="str">
        <f t="shared" si="122"/>
        <v>55</v>
      </c>
      <c r="S967" s="9" t="str">
        <f t="shared" si="123"/>
        <v/>
      </c>
      <c r="T967" s="37" t="str">
        <f t="shared" si="124"/>
        <v>55000-Bürookulud</v>
      </c>
      <c r="U967" s="18" t="s">
        <v>2309</v>
      </c>
      <c r="V967" s="9" t="str">
        <f t="shared" si="125"/>
        <v>KU072Linna kuulutused</v>
      </c>
      <c r="W967" t="str">
        <f t="shared" si="126"/>
        <v>01</v>
      </c>
      <c r="X967" t="str">
        <f t="shared" si="127"/>
        <v>KU072Linna kuulutused</v>
      </c>
    </row>
    <row r="968" spans="1:24" hidden="1" x14ac:dyDescent="0.2">
      <c r="A968" s="12" t="s">
        <v>2955</v>
      </c>
      <c r="B968" s="12">
        <v>5595</v>
      </c>
      <c r="C968" s="12" t="s">
        <v>186</v>
      </c>
      <c r="D968" s="12" t="s">
        <v>185</v>
      </c>
      <c r="E968" s="12" t="s">
        <v>12</v>
      </c>
      <c r="F968" s="12" t="s">
        <v>13</v>
      </c>
      <c r="G968" s="12" t="s">
        <v>785</v>
      </c>
      <c r="H968" s="12" t="s">
        <v>786</v>
      </c>
      <c r="I968" s="12" t="s">
        <v>751</v>
      </c>
      <c r="J968" s="12" t="s">
        <v>752</v>
      </c>
      <c r="K968" s="12" t="s">
        <v>101</v>
      </c>
      <c r="L968" s="12" t="s">
        <v>102</v>
      </c>
      <c r="M968" s="12" t="s">
        <v>3</v>
      </c>
      <c r="N968" s="12" t="s">
        <v>3</v>
      </c>
      <c r="O968" s="30" t="s">
        <v>3395</v>
      </c>
      <c r="P968" s="2" t="str">
        <f t="shared" si="120"/>
        <v>5500</v>
      </c>
      <c r="Q968" s="9" t="str">
        <f t="shared" si="121"/>
        <v>01112-Valla- ja linnavalitsus</v>
      </c>
      <c r="R968" s="9" t="str">
        <f t="shared" si="122"/>
        <v>55</v>
      </c>
      <c r="S968" s="9" t="str">
        <f t="shared" si="123"/>
        <v/>
      </c>
      <c r="T968" s="37" t="str">
        <f t="shared" si="124"/>
        <v>55000-Bürookulud</v>
      </c>
      <c r="U968" s="18" t="s">
        <v>2309</v>
      </c>
      <c r="V968" s="9" t="str">
        <f t="shared" si="125"/>
        <v>KU075Linna muud adminkulud</v>
      </c>
      <c r="W968" t="str">
        <f t="shared" si="126"/>
        <v>01</v>
      </c>
      <c r="X968" t="str">
        <f t="shared" si="127"/>
        <v>KU075Linna muud adminkulud</v>
      </c>
    </row>
    <row r="969" spans="1:24" hidden="1" x14ac:dyDescent="0.2">
      <c r="A969" s="12" t="s">
        <v>2956</v>
      </c>
      <c r="B969" s="12">
        <v>8075</v>
      </c>
      <c r="C969" s="12" t="s">
        <v>781</v>
      </c>
      <c r="D969" s="12" t="s">
        <v>782</v>
      </c>
      <c r="E969" s="12" t="s">
        <v>12</v>
      </c>
      <c r="F969" s="12" t="s">
        <v>13</v>
      </c>
      <c r="G969" s="12" t="s">
        <v>785</v>
      </c>
      <c r="H969" s="12" t="s">
        <v>786</v>
      </c>
      <c r="I969" s="12" t="s">
        <v>751</v>
      </c>
      <c r="J969" s="12" t="s">
        <v>752</v>
      </c>
      <c r="K969" s="12" t="s">
        <v>101</v>
      </c>
      <c r="L969" s="12" t="s">
        <v>102</v>
      </c>
      <c r="M969" s="12" t="s">
        <v>3</v>
      </c>
      <c r="N969" s="12" t="s">
        <v>3</v>
      </c>
      <c r="O969" s="30" t="s">
        <v>3395</v>
      </c>
      <c r="P969" s="2" t="str">
        <f t="shared" si="120"/>
        <v>5514</v>
      </c>
      <c r="Q969" s="9" t="str">
        <f t="shared" si="121"/>
        <v>01112-Valla- ja linnavalitsus</v>
      </c>
      <c r="R969" s="9" t="str">
        <f t="shared" si="122"/>
        <v>55</v>
      </c>
      <c r="S969" s="9" t="str">
        <f t="shared" si="123"/>
        <v/>
      </c>
      <c r="T969" s="37" t="str">
        <f t="shared" si="124"/>
        <v>5514-IKT KULUD</v>
      </c>
      <c r="U969" s="18" t="s">
        <v>2309</v>
      </c>
      <c r="V969" s="9" t="str">
        <f t="shared" si="125"/>
        <v>KU075Linna muud adminkulud</v>
      </c>
      <c r="W969" t="str">
        <f t="shared" si="126"/>
        <v>01</v>
      </c>
      <c r="X969" t="str">
        <f t="shared" si="127"/>
        <v>KU075Linna muud adminkulud</v>
      </c>
    </row>
    <row r="970" spans="1:24" hidden="1" x14ac:dyDescent="0.2">
      <c r="A970" s="12" t="s">
        <v>2957</v>
      </c>
      <c r="B970" s="12">
        <v>950</v>
      </c>
      <c r="C970" s="12" t="s">
        <v>800</v>
      </c>
      <c r="D970" s="12" t="s">
        <v>799</v>
      </c>
      <c r="E970" s="12" t="s">
        <v>12</v>
      </c>
      <c r="F970" s="12" t="s">
        <v>13</v>
      </c>
      <c r="G970" s="12" t="s">
        <v>803</v>
      </c>
      <c r="H970" s="12" t="s">
        <v>804</v>
      </c>
      <c r="I970" s="12" t="s">
        <v>751</v>
      </c>
      <c r="J970" s="12" t="s">
        <v>752</v>
      </c>
      <c r="K970" s="12" t="s">
        <v>101</v>
      </c>
      <c r="L970" s="12" t="s">
        <v>102</v>
      </c>
      <c r="M970" s="12" t="s">
        <v>3</v>
      </c>
      <c r="N970" s="12" t="s">
        <v>3</v>
      </c>
      <c r="O970" s="30" t="s">
        <v>3395</v>
      </c>
      <c r="P970" s="2" t="str">
        <f t="shared" si="120"/>
        <v>5503</v>
      </c>
      <c r="Q970" s="9" t="str">
        <f t="shared" si="121"/>
        <v>01112-Valla- ja linnavalitsus</v>
      </c>
      <c r="R970" s="9" t="str">
        <f t="shared" si="122"/>
        <v>55</v>
      </c>
      <c r="S970" s="9" t="str">
        <f t="shared" si="123"/>
        <v/>
      </c>
      <c r="T970" s="37" t="str">
        <f t="shared" si="124"/>
        <v>5503-LÄHETUSKULUD</v>
      </c>
      <c r="U970" s="18" t="s">
        <v>2309</v>
      </c>
      <c r="V970" s="9" t="str">
        <f t="shared" si="125"/>
        <v>KU076Linna riigisisesed lähetused</v>
      </c>
      <c r="W970" t="str">
        <f t="shared" si="126"/>
        <v>01</v>
      </c>
      <c r="X970" t="str">
        <f t="shared" si="127"/>
        <v>KU076Linna riigisisesed lähetused</v>
      </c>
    </row>
    <row r="971" spans="1:24" hidden="1" x14ac:dyDescent="0.2">
      <c r="A971" s="12" t="s">
        <v>2957</v>
      </c>
      <c r="B971" s="12">
        <v>1425</v>
      </c>
      <c r="C971" s="12" t="s">
        <v>800</v>
      </c>
      <c r="D971" s="12" t="s">
        <v>799</v>
      </c>
      <c r="E971" s="12" t="s">
        <v>12</v>
      </c>
      <c r="F971" s="12" t="s">
        <v>13</v>
      </c>
      <c r="G971" s="12" t="s">
        <v>801</v>
      </c>
      <c r="H971" s="12" t="s">
        <v>802</v>
      </c>
      <c r="I971" s="12" t="s">
        <v>751</v>
      </c>
      <c r="J971" s="12" t="s">
        <v>752</v>
      </c>
      <c r="K971" s="12" t="s">
        <v>101</v>
      </c>
      <c r="L971" s="12" t="s">
        <v>102</v>
      </c>
      <c r="M971" s="12" t="s">
        <v>3</v>
      </c>
      <c r="N971" s="12" t="s">
        <v>3</v>
      </c>
      <c r="O971" s="30" t="s">
        <v>3395</v>
      </c>
      <c r="P971" s="2" t="str">
        <f t="shared" si="120"/>
        <v>5503</v>
      </c>
      <c r="Q971" s="9" t="str">
        <f t="shared" si="121"/>
        <v>01112-Valla- ja linnavalitsus</v>
      </c>
      <c r="R971" s="9" t="str">
        <f t="shared" si="122"/>
        <v>55</v>
      </c>
      <c r="S971" s="9" t="str">
        <f t="shared" si="123"/>
        <v/>
      </c>
      <c r="T971" s="37" t="str">
        <f t="shared" si="124"/>
        <v>5503-LÄHETUSKULUD</v>
      </c>
      <c r="U971" s="18" t="s">
        <v>2309</v>
      </c>
      <c r="V971" s="9" t="str">
        <f t="shared" si="125"/>
        <v>KU077Linna välislähetused</v>
      </c>
      <c r="W971" t="str">
        <f t="shared" si="126"/>
        <v>01</v>
      </c>
      <c r="X971" t="str">
        <f t="shared" si="127"/>
        <v>KU077Linna välislähetused</v>
      </c>
    </row>
    <row r="972" spans="1:24" hidden="1" x14ac:dyDescent="0.2">
      <c r="A972" s="12" t="s">
        <v>2958</v>
      </c>
      <c r="B972" s="12">
        <v>16958</v>
      </c>
      <c r="C972" s="12" t="s">
        <v>748</v>
      </c>
      <c r="D972" s="12" t="s">
        <v>747</v>
      </c>
      <c r="E972" s="12" t="s">
        <v>12</v>
      </c>
      <c r="F972" s="12" t="s">
        <v>13</v>
      </c>
      <c r="G972" s="12" t="s">
        <v>797</v>
      </c>
      <c r="H972" s="12" t="s">
        <v>798</v>
      </c>
      <c r="I972" s="12" t="s">
        <v>751</v>
      </c>
      <c r="J972" s="12" t="s">
        <v>752</v>
      </c>
      <c r="K972" s="12" t="s">
        <v>101</v>
      </c>
      <c r="L972" s="12" t="s">
        <v>102</v>
      </c>
      <c r="M972" s="12" t="s">
        <v>3</v>
      </c>
      <c r="N972" s="12" t="s">
        <v>3</v>
      </c>
      <c r="O972" s="30" t="s">
        <v>3395</v>
      </c>
      <c r="P972" s="2" t="str">
        <f t="shared" si="120"/>
        <v>5504</v>
      </c>
      <c r="Q972" s="9" t="str">
        <f t="shared" si="121"/>
        <v>01112-Valla- ja linnavalitsus</v>
      </c>
      <c r="R972" s="9" t="str">
        <f t="shared" si="122"/>
        <v>55</v>
      </c>
      <c r="S972" s="9" t="str">
        <f t="shared" si="123"/>
        <v/>
      </c>
      <c r="T972" s="37" t="str">
        <f t="shared" si="124"/>
        <v>5504-KOOLITUSKULUD OMA TÖÖTAJATELE</v>
      </c>
      <c r="U972" s="18" t="s">
        <v>2309</v>
      </c>
      <c r="V972" s="9" t="str">
        <f t="shared" si="125"/>
        <v>KU078Linna personalikoolitus</v>
      </c>
      <c r="W972" t="str">
        <f t="shared" si="126"/>
        <v>01</v>
      </c>
      <c r="X972" t="str">
        <f t="shared" si="127"/>
        <v>KU078Linna personalikoolitus</v>
      </c>
    </row>
    <row r="973" spans="1:24" hidden="1" x14ac:dyDescent="0.2">
      <c r="A973" s="12" t="s">
        <v>2958</v>
      </c>
      <c r="B973" s="12">
        <v>2375</v>
      </c>
      <c r="C973" s="12" t="s">
        <v>748</v>
      </c>
      <c r="D973" s="12" t="s">
        <v>747</v>
      </c>
      <c r="E973" s="12" t="s">
        <v>12</v>
      </c>
      <c r="F973" s="12" t="s">
        <v>13</v>
      </c>
      <c r="G973" s="12" t="s">
        <v>757</v>
      </c>
      <c r="H973" s="12" t="s">
        <v>758</v>
      </c>
      <c r="I973" s="12" t="s">
        <v>751</v>
      </c>
      <c r="J973" s="12" t="s">
        <v>752</v>
      </c>
      <c r="K973" s="12" t="s">
        <v>101</v>
      </c>
      <c r="L973" s="12" t="s">
        <v>102</v>
      </c>
      <c r="M973" s="12" t="s">
        <v>3</v>
      </c>
      <c r="N973" s="12" t="s">
        <v>3</v>
      </c>
      <c r="O973" s="30" t="s">
        <v>3395</v>
      </c>
      <c r="P973" s="2" t="str">
        <f t="shared" si="120"/>
        <v>5504</v>
      </c>
      <c r="Q973" s="9" t="str">
        <f t="shared" si="121"/>
        <v>01112-Valla- ja linnavalitsus</v>
      </c>
      <c r="R973" s="9" t="str">
        <f t="shared" si="122"/>
        <v>55</v>
      </c>
      <c r="S973" s="9" t="str">
        <f t="shared" si="123"/>
        <v/>
      </c>
      <c r="T973" s="37" t="str">
        <f t="shared" si="124"/>
        <v>5504-KOOLITUSKULUD OMA TÖÖTAJATELE</v>
      </c>
      <c r="U973" s="18" t="s">
        <v>2309</v>
      </c>
      <c r="V973" s="9" t="str">
        <f t="shared" si="125"/>
        <v>KU079Linna koolituslähetused</v>
      </c>
      <c r="W973" t="str">
        <f t="shared" si="126"/>
        <v>01</v>
      </c>
      <c r="X973" t="str">
        <f t="shared" si="127"/>
        <v>KU079Linna koolituslähetused</v>
      </c>
    </row>
    <row r="974" spans="1:24" hidden="1" x14ac:dyDescent="0.2">
      <c r="A974" s="12" t="s">
        <v>2959</v>
      </c>
      <c r="B974" s="12">
        <v>70</v>
      </c>
      <c r="C974" s="12" t="s">
        <v>195</v>
      </c>
      <c r="D974" s="12" t="s">
        <v>194</v>
      </c>
      <c r="E974" s="12" t="s">
        <v>12</v>
      </c>
      <c r="F974" s="12" t="s">
        <v>13</v>
      </c>
      <c r="G974" s="12" t="s">
        <v>822</v>
      </c>
      <c r="H974" s="12" t="s">
        <v>823</v>
      </c>
      <c r="I974" s="12" t="s">
        <v>751</v>
      </c>
      <c r="J974" s="12" t="s">
        <v>752</v>
      </c>
      <c r="K974" s="12" t="s">
        <v>101</v>
      </c>
      <c r="L974" s="12" t="s">
        <v>102</v>
      </c>
      <c r="M974" s="12" t="s">
        <v>3</v>
      </c>
      <c r="N974" s="12" t="s">
        <v>3</v>
      </c>
      <c r="O974" s="30" t="s">
        <v>3395</v>
      </c>
      <c r="P974" s="2" t="str">
        <f t="shared" si="120"/>
        <v>4528</v>
      </c>
      <c r="Q974" s="9" t="str">
        <f t="shared" si="121"/>
        <v>01112-Valla- ja linnavalitsus</v>
      </c>
      <c r="R974" s="9" t="str">
        <f t="shared" si="122"/>
        <v>45</v>
      </c>
      <c r="S974" s="9" t="str">
        <f t="shared" si="123"/>
        <v/>
      </c>
      <c r="T974" s="37" t="str">
        <f t="shared" si="124"/>
        <v>4528-muudele residentidele</v>
      </c>
      <c r="U974" s="18" t="s">
        <v>2309</v>
      </c>
      <c r="V974" s="9" t="str">
        <f t="shared" si="125"/>
        <v>KU07LLinna liikmemaksud</v>
      </c>
      <c r="W974" t="str">
        <f t="shared" si="126"/>
        <v>01</v>
      </c>
      <c r="X974" t="str">
        <f t="shared" si="127"/>
        <v>KU07LLinna liikmemaksud</v>
      </c>
    </row>
    <row r="975" spans="1:24" hidden="1" x14ac:dyDescent="0.2">
      <c r="A975" s="12" t="s">
        <v>2960</v>
      </c>
      <c r="B975" s="12">
        <v>4874</v>
      </c>
      <c r="C975" s="12" t="s">
        <v>788</v>
      </c>
      <c r="D975" s="12" t="s">
        <v>787</v>
      </c>
      <c r="E975" s="12" t="s">
        <v>12</v>
      </c>
      <c r="F975" s="12" t="s">
        <v>13</v>
      </c>
      <c r="G975" s="12" t="s">
        <v>795</v>
      </c>
      <c r="H975" s="12" t="s">
        <v>796</v>
      </c>
      <c r="I975" s="12" t="s">
        <v>751</v>
      </c>
      <c r="J975" s="12" t="s">
        <v>752</v>
      </c>
      <c r="K975" s="12" t="s">
        <v>101</v>
      </c>
      <c r="L975" s="12" t="s">
        <v>102</v>
      </c>
      <c r="M975" s="12" t="s">
        <v>3</v>
      </c>
      <c r="N975" s="12" t="s">
        <v>3</v>
      </c>
      <c r="O975" s="30" t="s">
        <v>3395</v>
      </c>
      <c r="P975" s="2" t="str">
        <f t="shared" si="120"/>
        <v>5513</v>
      </c>
      <c r="Q975" s="9" t="str">
        <f t="shared" si="121"/>
        <v>01112-Valla- ja linnavalitsus</v>
      </c>
      <c r="R975" s="9" t="str">
        <f t="shared" si="122"/>
        <v>55</v>
      </c>
      <c r="S975" s="9" t="str">
        <f t="shared" si="123"/>
        <v/>
      </c>
      <c r="T975" s="37" t="str">
        <f t="shared" si="124"/>
        <v>5513-SÕIDUKITE ÜLALPIDAMISE KULUD</v>
      </c>
      <c r="U975" s="18" t="s">
        <v>2309</v>
      </c>
      <c r="V975" s="9" t="str">
        <f t="shared" si="125"/>
        <v>KU089Linna sõidukite bensiinikulu</v>
      </c>
      <c r="W975" t="str">
        <f t="shared" si="126"/>
        <v>01</v>
      </c>
      <c r="X975" t="str">
        <f t="shared" si="127"/>
        <v>KU089Linna sõidukite bensiinikulu</v>
      </c>
    </row>
    <row r="976" spans="1:24" hidden="1" x14ac:dyDescent="0.2">
      <c r="A976" s="12" t="s">
        <v>2960</v>
      </c>
      <c r="B976" s="12">
        <v>4147</v>
      </c>
      <c r="C976" s="12" t="s">
        <v>788</v>
      </c>
      <c r="D976" s="12" t="s">
        <v>787</v>
      </c>
      <c r="E976" s="12" t="s">
        <v>12</v>
      </c>
      <c r="F976" s="12" t="s">
        <v>13</v>
      </c>
      <c r="G976" s="12" t="s">
        <v>793</v>
      </c>
      <c r="H976" s="12" t="s">
        <v>794</v>
      </c>
      <c r="I976" s="12" t="s">
        <v>751</v>
      </c>
      <c r="J976" s="12" t="s">
        <v>752</v>
      </c>
      <c r="K976" s="12" t="s">
        <v>101</v>
      </c>
      <c r="L976" s="12" t="s">
        <v>102</v>
      </c>
      <c r="M976" s="12" t="s">
        <v>3</v>
      </c>
      <c r="N976" s="12" t="s">
        <v>3</v>
      </c>
      <c r="O976" s="30" t="s">
        <v>3395</v>
      </c>
      <c r="P976" s="2" t="str">
        <f t="shared" si="120"/>
        <v>5513</v>
      </c>
      <c r="Q976" s="9" t="str">
        <f t="shared" si="121"/>
        <v>01112-Valla- ja linnavalitsus</v>
      </c>
      <c r="R976" s="9" t="str">
        <f t="shared" si="122"/>
        <v>55</v>
      </c>
      <c r="S976" s="9" t="str">
        <f t="shared" si="123"/>
        <v/>
      </c>
      <c r="T976" s="37" t="str">
        <f t="shared" si="124"/>
        <v>5513-SÕIDUKITE ÜLALPIDAMISE KULUD</v>
      </c>
      <c r="U976" s="18" t="s">
        <v>2309</v>
      </c>
      <c r="V976" s="9" t="str">
        <f t="shared" si="125"/>
        <v>KU090Linna sõidukite remont ja hooldus</v>
      </c>
      <c r="W976" t="str">
        <f t="shared" si="126"/>
        <v>01</v>
      </c>
      <c r="X976" t="str">
        <f t="shared" si="127"/>
        <v>KU090Linna sõidukite remont ja hooldus</v>
      </c>
    </row>
    <row r="977" spans="1:24" hidden="1" x14ac:dyDescent="0.2">
      <c r="A977" s="12" t="s">
        <v>2960</v>
      </c>
      <c r="B977" s="12">
        <v>1520</v>
      </c>
      <c r="C977" s="12" t="s">
        <v>788</v>
      </c>
      <c r="D977" s="12" t="s">
        <v>787</v>
      </c>
      <c r="E977" s="12" t="s">
        <v>12</v>
      </c>
      <c r="F977" s="12" t="s">
        <v>13</v>
      </c>
      <c r="G977" s="12" t="s">
        <v>791</v>
      </c>
      <c r="H977" s="12" t="s">
        <v>792</v>
      </c>
      <c r="I977" s="12" t="s">
        <v>751</v>
      </c>
      <c r="J977" s="12" t="s">
        <v>752</v>
      </c>
      <c r="K977" s="12" t="s">
        <v>101</v>
      </c>
      <c r="L977" s="12" t="s">
        <v>102</v>
      </c>
      <c r="M977" s="12" t="s">
        <v>3</v>
      </c>
      <c r="N977" s="12" t="s">
        <v>3</v>
      </c>
      <c r="O977" s="30" t="s">
        <v>3395</v>
      </c>
      <c r="P977" s="2" t="str">
        <f t="shared" si="120"/>
        <v>5513</v>
      </c>
      <c r="Q977" s="9" t="str">
        <f t="shared" si="121"/>
        <v>01112-Valla- ja linnavalitsus</v>
      </c>
      <c r="R977" s="9" t="str">
        <f t="shared" si="122"/>
        <v>55</v>
      </c>
      <c r="S977" s="9" t="str">
        <f t="shared" si="123"/>
        <v/>
      </c>
      <c r="T977" s="37" t="str">
        <f t="shared" si="124"/>
        <v>5513-SÕIDUKITE ÜLALPIDAMISE KULUD</v>
      </c>
      <c r="U977" s="18" t="s">
        <v>2309</v>
      </c>
      <c r="V977" s="9" t="str">
        <f t="shared" si="125"/>
        <v>KU091Linna sõidukite kindlustusmaksed</v>
      </c>
      <c r="W977" t="str">
        <f t="shared" si="126"/>
        <v>01</v>
      </c>
      <c r="X977" t="str">
        <f t="shared" si="127"/>
        <v>KU091Linna sõidukite kindlustusmaksed</v>
      </c>
    </row>
    <row r="978" spans="1:24" hidden="1" x14ac:dyDescent="0.2">
      <c r="A978" s="12" t="s">
        <v>2960</v>
      </c>
      <c r="B978" s="12">
        <v>3895</v>
      </c>
      <c r="C978" s="12" t="s">
        <v>788</v>
      </c>
      <c r="D978" s="12" t="s">
        <v>787</v>
      </c>
      <c r="E978" s="12" t="s">
        <v>12</v>
      </c>
      <c r="F978" s="12" t="s">
        <v>13</v>
      </c>
      <c r="G978" s="12" t="s">
        <v>789</v>
      </c>
      <c r="H978" s="12" t="s">
        <v>790</v>
      </c>
      <c r="I978" s="12" t="s">
        <v>751</v>
      </c>
      <c r="J978" s="12" t="s">
        <v>752</v>
      </c>
      <c r="K978" s="12" t="s">
        <v>101</v>
      </c>
      <c r="L978" s="12" t="s">
        <v>102</v>
      </c>
      <c r="M978" s="12" t="s">
        <v>3</v>
      </c>
      <c r="N978" s="12" t="s">
        <v>3</v>
      </c>
      <c r="O978" s="30" t="s">
        <v>3395</v>
      </c>
      <c r="P978" s="2" t="str">
        <f t="shared" si="120"/>
        <v>5513</v>
      </c>
      <c r="Q978" s="9" t="str">
        <f t="shared" si="121"/>
        <v>01112-Valla- ja linnavalitsus</v>
      </c>
      <c r="R978" s="9" t="str">
        <f t="shared" si="122"/>
        <v>55</v>
      </c>
      <c r="S978" s="9" t="str">
        <f t="shared" si="123"/>
        <v/>
      </c>
      <c r="T978" s="37" t="str">
        <f t="shared" si="124"/>
        <v>5513-SÕIDUKITE ÜLALPIDAMISE KULUD</v>
      </c>
      <c r="U978" s="18" t="s">
        <v>2309</v>
      </c>
      <c r="V978" s="9" t="str">
        <f t="shared" si="125"/>
        <v>KU094Linna muud sõidukite kulud (parkimine jm)</v>
      </c>
      <c r="W978" t="str">
        <f t="shared" si="126"/>
        <v>01</v>
      </c>
      <c r="X978" t="str">
        <f t="shared" si="127"/>
        <v>KU094Linna muud sõidukite kulud (parkimine jm)</v>
      </c>
    </row>
    <row r="979" spans="1:24" hidden="1" x14ac:dyDescent="0.2">
      <c r="A979" s="12" t="s">
        <v>2961</v>
      </c>
      <c r="B979" s="12">
        <v>1615</v>
      </c>
      <c r="C979" s="12" t="s">
        <v>774</v>
      </c>
      <c r="D979" s="12" t="s">
        <v>775</v>
      </c>
      <c r="E979" s="12" t="s">
        <v>12</v>
      </c>
      <c r="F979" s="12" t="s">
        <v>13</v>
      </c>
      <c r="G979" s="12" t="s">
        <v>778</v>
      </c>
      <c r="H979" s="12" t="s">
        <v>779</v>
      </c>
      <c r="I979" s="12" t="s">
        <v>751</v>
      </c>
      <c r="J979" s="12" t="s">
        <v>752</v>
      </c>
      <c r="K979" s="12" t="s">
        <v>101</v>
      </c>
      <c r="L979" s="12" t="s">
        <v>102</v>
      </c>
      <c r="M979" s="12" t="s">
        <v>3</v>
      </c>
      <c r="N979" s="12" t="s">
        <v>3</v>
      </c>
      <c r="O979" s="30" t="s">
        <v>3395</v>
      </c>
      <c r="P979" s="2" t="str">
        <f t="shared" si="120"/>
        <v>5515</v>
      </c>
      <c r="Q979" s="9" t="str">
        <f t="shared" si="121"/>
        <v>01112-Valla- ja linnavalitsus</v>
      </c>
      <c r="R979" s="9" t="str">
        <f t="shared" si="122"/>
        <v>55</v>
      </c>
      <c r="S979" s="9" t="str">
        <f t="shared" si="123"/>
        <v/>
      </c>
      <c r="T979" s="37" t="str">
        <f t="shared" si="124"/>
        <v>5515-INVENTARI KULUD, v.a IKT</v>
      </c>
      <c r="U979" s="18" t="s">
        <v>2309</v>
      </c>
      <c r="V979" s="9" t="str">
        <f t="shared" si="125"/>
        <v>KU097Linna  büroomasinad, olmetehnoloogia</v>
      </c>
      <c r="W979" t="str">
        <f t="shared" si="126"/>
        <v>01</v>
      </c>
      <c r="X979" t="str">
        <f t="shared" si="127"/>
        <v>KU097Linna  büroomasinad, olmetehnoloogia</v>
      </c>
    </row>
    <row r="980" spans="1:24" hidden="1" x14ac:dyDescent="0.2">
      <c r="A980" s="12" t="s">
        <v>2962</v>
      </c>
      <c r="B980" s="12">
        <v>400</v>
      </c>
      <c r="C980" s="12" t="s">
        <v>766</v>
      </c>
      <c r="D980" s="12" t="s">
        <v>765</v>
      </c>
      <c r="E980" s="12" t="s">
        <v>12</v>
      </c>
      <c r="F980" s="12" t="s">
        <v>13</v>
      </c>
      <c r="G980" s="12" t="s">
        <v>771</v>
      </c>
      <c r="H980" s="12" t="s">
        <v>772</v>
      </c>
      <c r="I980" s="12" t="s">
        <v>751</v>
      </c>
      <c r="J980" s="12" t="s">
        <v>752</v>
      </c>
      <c r="K980" s="12" t="s">
        <v>101</v>
      </c>
      <c r="L980" s="12" t="s">
        <v>102</v>
      </c>
      <c r="M980" s="12" t="s">
        <v>3</v>
      </c>
      <c r="N980" s="12" t="s">
        <v>3</v>
      </c>
      <c r="O980" s="30" t="s">
        <v>3395</v>
      </c>
      <c r="P980" s="2" t="str">
        <f t="shared" si="120"/>
        <v>5522</v>
      </c>
      <c r="Q980" s="9" t="str">
        <f t="shared" si="121"/>
        <v>01112-Valla- ja linnavalitsus</v>
      </c>
      <c r="R980" s="9" t="str">
        <f t="shared" si="122"/>
        <v>55</v>
      </c>
      <c r="S980" s="9" t="str">
        <f t="shared" si="123"/>
        <v/>
      </c>
      <c r="T980" s="37" t="str">
        <f t="shared" si="124"/>
        <v>5522-MEDITSIINIKULUD JA HÜGEENITARBED</v>
      </c>
      <c r="U980" s="18" t="s">
        <v>2309</v>
      </c>
      <c r="V980" s="9" t="str">
        <f t="shared" si="125"/>
        <v>KU098Linna med ja hügieenitarbed</v>
      </c>
      <c r="W980" t="str">
        <f t="shared" si="126"/>
        <v>01</v>
      </c>
      <c r="X980" t="str">
        <f t="shared" si="127"/>
        <v>KU098Linna med ja hügieenitarbed</v>
      </c>
    </row>
    <row r="981" spans="1:24" hidden="1" x14ac:dyDescent="0.2">
      <c r="A981" s="12" t="s">
        <v>2962</v>
      </c>
      <c r="B981" s="12">
        <v>1300</v>
      </c>
      <c r="C981" s="12" t="s">
        <v>766</v>
      </c>
      <c r="D981" s="12" t="s">
        <v>765</v>
      </c>
      <c r="E981" s="12" t="s">
        <v>12</v>
      </c>
      <c r="F981" s="12" t="s">
        <v>13</v>
      </c>
      <c r="G981" s="12" t="s">
        <v>769</v>
      </c>
      <c r="H981" s="12" t="s">
        <v>770</v>
      </c>
      <c r="I981" s="12" t="s">
        <v>751</v>
      </c>
      <c r="J981" s="12" t="s">
        <v>752</v>
      </c>
      <c r="K981" s="12" t="s">
        <v>101</v>
      </c>
      <c r="L981" s="12" t="s">
        <v>102</v>
      </c>
      <c r="M981" s="12" t="s">
        <v>3</v>
      </c>
      <c r="N981" s="12" t="s">
        <v>3</v>
      </c>
      <c r="O981" s="30" t="s">
        <v>3395</v>
      </c>
      <c r="P981" s="2" t="str">
        <f t="shared" si="120"/>
        <v>5522</v>
      </c>
      <c r="Q981" s="9" t="str">
        <f t="shared" si="121"/>
        <v>01112-Valla- ja linnavalitsus</v>
      </c>
      <c r="R981" s="9" t="str">
        <f t="shared" si="122"/>
        <v>55</v>
      </c>
      <c r="S981" s="9" t="str">
        <f t="shared" si="123"/>
        <v/>
      </c>
      <c r="T981" s="37" t="str">
        <f t="shared" si="124"/>
        <v>5522-MEDITSIINIKULUD JA HÜGEENITARBED</v>
      </c>
      <c r="U981" s="18" t="s">
        <v>2309</v>
      </c>
      <c r="V981" s="9" t="str">
        <f t="shared" si="125"/>
        <v>KU099Linna ravimid, töökaitsevahendid (prillid)</v>
      </c>
      <c r="W981" t="str">
        <f t="shared" si="126"/>
        <v>01</v>
      </c>
      <c r="X981" t="str">
        <f t="shared" si="127"/>
        <v>KU099Linna ravimid, töökaitsevahendid (prillid)</v>
      </c>
    </row>
    <row r="982" spans="1:24" hidden="1" x14ac:dyDescent="0.2">
      <c r="A982" s="12" t="s">
        <v>2962</v>
      </c>
      <c r="B982" s="12">
        <v>1000</v>
      </c>
      <c r="C982" s="12" t="s">
        <v>766</v>
      </c>
      <c r="D982" s="12" t="s">
        <v>765</v>
      </c>
      <c r="E982" s="12" t="s">
        <v>12</v>
      </c>
      <c r="F982" s="12" t="s">
        <v>13</v>
      </c>
      <c r="G982" s="12" t="s">
        <v>767</v>
      </c>
      <c r="H982" s="12" t="s">
        <v>768</v>
      </c>
      <c r="I982" s="12" t="s">
        <v>751</v>
      </c>
      <c r="J982" s="12" t="s">
        <v>752</v>
      </c>
      <c r="K982" s="12" t="s">
        <v>101</v>
      </c>
      <c r="L982" s="12" t="s">
        <v>102</v>
      </c>
      <c r="M982" s="12" t="s">
        <v>3</v>
      </c>
      <c r="N982" s="12" t="s">
        <v>3</v>
      </c>
      <c r="O982" s="30" t="s">
        <v>3395</v>
      </c>
      <c r="P982" s="2" t="str">
        <f t="shared" si="120"/>
        <v>5522</v>
      </c>
      <c r="Q982" s="9" t="str">
        <f t="shared" si="121"/>
        <v>01112-Valla- ja linnavalitsus</v>
      </c>
      <c r="R982" s="9" t="str">
        <f t="shared" si="122"/>
        <v>55</v>
      </c>
      <c r="S982" s="9" t="str">
        <f t="shared" si="123"/>
        <v/>
      </c>
      <c r="T982" s="37" t="str">
        <f t="shared" si="124"/>
        <v>5522-MEDITSIINIKULUD JA HÜGEENITARBED</v>
      </c>
      <c r="U982" s="18" t="s">
        <v>2309</v>
      </c>
      <c r="V982" s="9" t="str">
        <f t="shared" si="125"/>
        <v>KU100Linna tervisekontroll</v>
      </c>
      <c r="W982" t="str">
        <f t="shared" si="126"/>
        <v>01</v>
      </c>
      <c r="X982" t="str">
        <f t="shared" si="127"/>
        <v>KU100Linna tervisekontroll</v>
      </c>
    </row>
    <row r="983" spans="1:24" hidden="1" x14ac:dyDescent="0.2">
      <c r="A983" s="12" t="s">
        <v>2961</v>
      </c>
      <c r="B983" s="12">
        <v>950</v>
      </c>
      <c r="C983" s="12" t="s">
        <v>774</v>
      </c>
      <c r="D983" s="12" t="s">
        <v>775</v>
      </c>
      <c r="E983" s="12" t="s">
        <v>12</v>
      </c>
      <c r="F983" s="12" t="s">
        <v>13</v>
      </c>
      <c r="G983" s="12" t="s">
        <v>776</v>
      </c>
      <c r="H983" s="12" t="s">
        <v>777</v>
      </c>
      <c r="I983" s="12" t="s">
        <v>751</v>
      </c>
      <c r="J983" s="12" t="s">
        <v>752</v>
      </c>
      <c r="K983" s="12" t="s">
        <v>101</v>
      </c>
      <c r="L983" s="12" t="s">
        <v>102</v>
      </c>
      <c r="M983" s="12" t="s">
        <v>3</v>
      </c>
      <c r="N983" s="12" t="s">
        <v>3</v>
      </c>
      <c r="O983" s="30" t="s">
        <v>3395</v>
      </c>
      <c r="P983" s="2" t="str">
        <f t="shared" si="120"/>
        <v>5515</v>
      </c>
      <c r="Q983" s="9" t="str">
        <f t="shared" si="121"/>
        <v>01112-Valla- ja linnavalitsus</v>
      </c>
      <c r="R983" s="9" t="str">
        <f t="shared" si="122"/>
        <v>55</v>
      </c>
      <c r="S983" s="9" t="str">
        <f t="shared" si="123"/>
        <v/>
      </c>
      <c r="T983" s="37" t="str">
        <f t="shared" si="124"/>
        <v>5515-INVENTARI KULUD, v.a IKT</v>
      </c>
      <c r="U983" s="18" t="s">
        <v>2309</v>
      </c>
      <c r="V983" s="9" t="str">
        <f t="shared" si="125"/>
        <v>KU105Linna inventari hooldus</v>
      </c>
      <c r="W983" t="str">
        <f t="shared" si="126"/>
        <v>01</v>
      </c>
      <c r="X983" t="str">
        <f t="shared" si="127"/>
        <v>KU105Linna inventari hooldus</v>
      </c>
    </row>
    <row r="984" spans="1:24" hidden="1" x14ac:dyDescent="0.2">
      <c r="A984" s="12" t="s">
        <v>2963</v>
      </c>
      <c r="B984" s="12">
        <v>1900</v>
      </c>
      <c r="C984" s="12" t="s">
        <v>379</v>
      </c>
      <c r="D984" s="12" t="s">
        <v>378</v>
      </c>
      <c r="E984" s="12" t="s">
        <v>12</v>
      </c>
      <c r="F984" s="12" t="s">
        <v>13</v>
      </c>
      <c r="G984" s="12" t="s">
        <v>763</v>
      </c>
      <c r="H984" s="12" t="s">
        <v>764</v>
      </c>
      <c r="I984" s="12" t="s">
        <v>751</v>
      </c>
      <c r="J984" s="12" t="s">
        <v>752</v>
      </c>
      <c r="K984" s="12" t="s">
        <v>101</v>
      </c>
      <c r="L984" s="12" t="s">
        <v>102</v>
      </c>
      <c r="M984" s="12" t="s">
        <v>3</v>
      </c>
      <c r="N984" s="12" t="s">
        <v>3</v>
      </c>
      <c r="O984" s="30" t="s">
        <v>3395</v>
      </c>
      <c r="P984" s="2" t="str">
        <f t="shared" si="120"/>
        <v>5540</v>
      </c>
      <c r="Q984" s="9" t="str">
        <f t="shared" si="121"/>
        <v>01112-Valla- ja linnavalitsus</v>
      </c>
      <c r="R984" s="9" t="str">
        <f t="shared" si="122"/>
        <v>55</v>
      </c>
      <c r="S984" s="9" t="str">
        <f t="shared" si="123"/>
        <v/>
      </c>
      <c r="T984" s="37" t="str">
        <f t="shared" si="124"/>
        <v>5540-MITMESUGUSED MAJANDUSKULUD</v>
      </c>
      <c r="U984" s="18" t="s">
        <v>2309</v>
      </c>
      <c r="V984" s="9" t="str">
        <f t="shared" si="125"/>
        <v>KU112Tervise edendamise kulu</v>
      </c>
      <c r="W984" t="str">
        <f t="shared" si="126"/>
        <v>01</v>
      </c>
      <c r="X984" t="str">
        <f t="shared" si="127"/>
        <v>KU112Tervise edendamise kulu</v>
      </c>
    </row>
    <row r="985" spans="1:24" hidden="1" x14ac:dyDescent="0.2">
      <c r="A985" s="12" t="s">
        <v>2964</v>
      </c>
      <c r="B985" s="12">
        <v>25176</v>
      </c>
      <c r="C985" s="12" t="s">
        <v>664</v>
      </c>
      <c r="D985" s="12" t="s">
        <v>663</v>
      </c>
      <c r="E985" s="12" t="s">
        <v>12</v>
      </c>
      <c r="F985" s="12" t="s">
        <v>13</v>
      </c>
      <c r="G985" s="12" t="s">
        <v>661</v>
      </c>
      <c r="H985" s="12" t="s">
        <v>2681</v>
      </c>
      <c r="I985" s="12" t="s">
        <v>99</v>
      </c>
      <c r="J985" s="12" t="s">
        <v>100</v>
      </c>
      <c r="K985" s="12" t="s">
        <v>101</v>
      </c>
      <c r="L985" s="12" t="s">
        <v>102</v>
      </c>
      <c r="M985" s="12" t="s">
        <v>3</v>
      </c>
      <c r="N985" s="12" t="s">
        <v>3</v>
      </c>
      <c r="O985" s="30" t="s">
        <v>3395</v>
      </c>
      <c r="P985" s="2" t="str">
        <f t="shared" si="120"/>
        <v>5001</v>
      </c>
      <c r="Q985" s="9" t="str">
        <f t="shared" si="121"/>
        <v>01112-Valla- ja linnavalitsus</v>
      </c>
      <c r="R985" s="9" t="str">
        <f t="shared" si="122"/>
        <v>50</v>
      </c>
      <c r="S985" s="9" t="str">
        <f t="shared" si="123"/>
        <v/>
      </c>
      <c r="T985" s="37" t="str">
        <f t="shared" si="124"/>
        <v>50011-Avaliku teenistuse ametnike töötasu</v>
      </c>
      <c r="U985" s="18" t="s">
        <v>2309</v>
      </c>
      <c r="V985" s="9" t="str">
        <f t="shared" si="125"/>
        <v>KU049Teenistujate tasud ja maksud</v>
      </c>
      <c r="W985" t="str">
        <f t="shared" si="126"/>
        <v>01</v>
      </c>
      <c r="X985" t="str">
        <f t="shared" si="127"/>
        <v>KU049Teenistujate tasud ja maksud</v>
      </c>
    </row>
    <row r="986" spans="1:24" hidden="1" x14ac:dyDescent="0.2">
      <c r="A986" s="12" t="s">
        <v>2965</v>
      </c>
      <c r="B986" s="12">
        <v>8308</v>
      </c>
      <c r="C986" s="12" t="s">
        <v>104</v>
      </c>
      <c r="D986" s="12" t="s">
        <v>105</v>
      </c>
      <c r="E986" s="12" t="s">
        <v>12</v>
      </c>
      <c r="F986" s="12" t="s">
        <v>13</v>
      </c>
      <c r="G986" s="12" t="s">
        <v>661</v>
      </c>
      <c r="H986" s="12" t="s">
        <v>2681</v>
      </c>
      <c r="I986" s="12" t="s">
        <v>99</v>
      </c>
      <c r="J986" s="12" t="s">
        <v>100</v>
      </c>
      <c r="K986" s="12" t="s">
        <v>101</v>
      </c>
      <c r="L986" s="12" t="s">
        <v>102</v>
      </c>
      <c r="M986" s="12" t="s">
        <v>3</v>
      </c>
      <c r="N986" s="12" t="s">
        <v>3</v>
      </c>
      <c r="O986" s="30" t="s">
        <v>3395</v>
      </c>
      <c r="P986" s="2" t="str">
        <f t="shared" si="120"/>
        <v>5063</v>
      </c>
      <c r="Q986" s="9" t="str">
        <f t="shared" si="121"/>
        <v>01112-Valla- ja linnavalitsus</v>
      </c>
      <c r="R986" s="9" t="str">
        <f t="shared" si="122"/>
        <v>50</v>
      </c>
      <c r="S986" s="9" t="str">
        <f t="shared" si="123"/>
        <v/>
      </c>
      <c r="T986" s="37" t="str">
        <f t="shared" si="124"/>
        <v>5063-Sotsiaalmaks töötasudelt ja toetustelt</v>
      </c>
      <c r="U986" s="18" t="s">
        <v>2309</v>
      </c>
      <c r="V986" s="9" t="str">
        <f t="shared" si="125"/>
        <v>KU049Teenistujate tasud ja maksud</v>
      </c>
      <c r="W986" t="str">
        <f t="shared" si="126"/>
        <v>01</v>
      </c>
      <c r="X986" t="str">
        <f t="shared" si="127"/>
        <v>KU049Teenistujate tasud ja maksud</v>
      </c>
    </row>
    <row r="987" spans="1:24" hidden="1" x14ac:dyDescent="0.2">
      <c r="A987" s="12" t="s">
        <v>2966</v>
      </c>
      <c r="B987" s="12">
        <v>201</v>
      </c>
      <c r="C987" s="12" t="s">
        <v>95</v>
      </c>
      <c r="D987" s="12" t="s">
        <v>96</v>
      </c>
      <c r="E987" s="12" t="s">
        <v>12</v>
      </c>
      <c r="F987" s="12" t="s">
        <v>13</v>
      </c>
      <c r="G987" s="12" t="s">
        <v>661</v>
      </c>
      <c r="H987" s="12" t="s">
        <v>2681</v>
      </c>
      <c r="I987" s="12" t="s">
        <v>99</v>
      </c>
      <c r="J987" s="12" t="s">
        <v>100</v>
      </c>
      <c r="K987" s="12" t="s">
        <v>101</v>
      </c>
      <c r="L987" s="12" t="s">
        <v>102</v>
      </c>
      <c r="M987" s="12" t="s">
        <v>3</v>
      </c>
      <c r="N987" s="12" t="s">
        <v>3</v>
      </c>
      <c r="O987" s="30" t="s">
        <v>3395</v>
      </c>
      <c r="P987" s="2" t="str">
        <f t="shared" si="120"/>
        <v>5064</v>
      </c>
      <c r="Q987" s="9" t="str">
        <f t="shared" si="121"/>
        <v>01112-Valla- ja linnavalitsus</v>
      </c>
      <c r="R987" s="9" t="str">
        <f t="shared" si="122"/>
        <v>50</v>
      </c>
      <c r="S987" s="9" t="str">
        <f t="shared" si="123"/>
        <v/>
      </c>
      <c r="T987" s="37" t="str">
        <f t="shared" si="124"/>
        <v>5064-Töötuskindlustusmakse</v>
      </c>
      <c r="U987" s="18" t="s">
        <v>2309</v>
      </c>
      <c r="V987" s="9" t="str">
        <f t="shared" si="125"/>
        <v>KU049Teenistujate tasud ja maksud</v>
      </c>
      <c r="W987" t="str">
        <f t="shared" si="126"/>
        <v>01</v>
      </c>
      <c r="X987" t="str">
        <f t="shared" si="127"/>
        <v>KU049Teenistujate tasud ja maksud</v>
      </c>
    </row>
    <row r="988" spans="1:24" hidden="1" x14ac:dyDescent="0.2">
      <c r="A988" s="12" t="s">
        <v>2967</v>
      </c>
      <c r="B988" s="12">
        <v>5500</v>
      </c>
      <c r="C988" s="12" t="s">
        <v>666</v>
      </c>
      <c r="D988" s="12" t="s">
        <v>665</v>
      </c>
      <c r="E988" s="12" t="s">
        <v>12</v>
      </c>
      <c r="F988" s="12" t="s">
        <v>13</v>
      </c>
      <c r="G988" s="12" t="s">
        <v>667</v>
      </c>
      <c r="H988" s="12" t="s">
        <v>668</v>
      </c>
      <c r="I988" s="12" t="s">
        <v>99</v>
      </c>
      <c r="J988" s="12" t="s">
        <v>100</v>
      </c>
      <c r="K988" s="12" t="s">
        <v>101</v>
      </c>
      <c r="L988" s="12" t="s">
        <v>102</v>
      </c>
      <c r="M988" s="12" t="s">
        <v>3</v>
      </c>
      <c r="N988" s="12" t="s">
        <v>3</v>
      </c>
      <c r="O988" s="30" t="s">
        <v>3395</v>
      </c>
      <c r="P988" s="2" t="str">
        <f t="shared" si="120"/>
        <v>5002</v>
      </c>
      <c r="Q988" s="9" t="str">
        <f t="shared" si="121"/>
        <v>01112-Valla- ja linnavalitsus</v>
      </c>
      <c r="R988" s="9" t="str">
        <f t="shared" si="122"/>
        <v>50</v>
      </c>
      <c r="S988" s="9" t="str">
        <f t="shared" si="123"/>
        <v/>
      </c>
      <c r="T988" s="37" t="str">
        <f t="shared" si="124"/>
        <v>50023-Muud toetused</v>
      </c>
      <c r="U988" s="18" t="s">
        <v>2309</v>
      </c>
      <c r="V988" s="9" t="str">
        <f t="shared" si="125"/>
        <v>KU052Linna töötajate toetused</v>
      </c>
      <c r="W988" t="str">
        <f t="shared" si="126"/>
        <v>01</v>
      </c>
      <c r="X988" t="str">
        <f t="shared" si="127"/>
        <v>KU052Linna töötajate toetused</v>
      </c>
    </row>
    <row r="989" spans="1:24" hidden="1" x14ac:dyDescent="0.2">
      <c r="A989" s="12" t="s">
        <v>2965</v>
      </c>
      <c r="B989" s="12">
        <v>1815</v>
      </c>
      <c r="C989" s="12" t="s">
        <v>104</v>
      </c>
      <c r="D989" s="12" t="s">
        <v>105</v>
      </c>
      <c r="E989" s="12" t="s">
        <v>12</v>
      </c>
      <c r="F989" s="12" t="s">
        <v>13</v>
      </c>
      <c r="G989" s="12" t="s">
        <v>667</v>
      </c>
      <c r="H989" s="12" t="s">
        <v>668</v>
      </c>
      <c r="I989" s="12" t="s">
        <v>99</v>
      </c>
      <c r="J989" s="12" t="s">
        <v>100</v>
      </c>
      <c r="K989" s="12" t="s">
        <v>101</v>
      </c>
      <c r="L989" s="12" t="s">
        <v>102</v>
      </c>
      <c r="M989" s="12" t="s">
        <v>3</v>
      </c>
      <c r="N989" s="12" t="s">
        <v>3</v>
      </c>
      <c r="O989" s="30" t="s">
        <v>3395</v>
      </c>
      <c r="P989" s="2" t="str">
        <f t="shared" si="120"/>
        <v>5063</v>
      </c>
      <c r="Q989" s="9" t="str">
        <f t="shared" si="121"/>
        <v>01112-Valla- ja linnavalitsus</v>
      </c>
      <c r="R989" s="9" t="str">
        <f t="shared" si="122"/>
        <v>50</v>
      </c>
      <c r="S989" s="9" t="str">
        <f t="shared" si="123"/>
        <v/>
      </c>
      <c r="T989" s="37" t="str">
        <f t="shared" si="124"/>
        <v>5063-Sotsiaalmaks töötasudelt ja toetustelt</v>
      </c>
      <c r="U989" s="18" t="s">
        <v>2309</v>
      </c>
      <c r="V989" s="9" t="str">
        <f t="shared" si="125"/>
        <v>KU052Linna töötajate toetused</v>
      </c>
      <c r="W989" t="str">
        <f t="shared" si="126"/>
        <v>01</v>
      </c>
      <c r="X989" t="str">
        <f t="shared" si="127"/>
        <v>KU052Linna töötajate toetused</v>
      </c>
    </row>
    <row r="990" spans="1:24" hidden="1" x14ac:dyDescent="0.2">
      <c r="A990" s="12" t="s">
        <v>2966</v>
      </c>
      <c r="B990" s="12">
        <v>45</v>
      </c>
      <c r="C990" s="12" t="s">
        <v>95</v>
      </c>
      <c r="D990" s="12" t="s">
        <v>96</v>
      </c>
      <c r="E990" s="12" t="s">
        <v>12</v>
      </c>
      <c r="F990" s="12" t="s">
        <v>13</v>
      </c>
      <c r="G990" s="12" t="s">
        <v>667</v>
      </c>
      <c r="H990" s="12" t="s">
        <v>668</v>
      </c>
      <c r="I990" s="12" t="s">
        <v>99</v>
      </c>
      <c r="J990" s="12" t="s">
        <v>100</v>
      </c>
      <c r="K990" s="12" t="s">
        <v>101</v>
      </c>
      <c r="L990" s="12" t="s">
        <v>102</v>
      </c>
      <c r="M990" s="12" t="s">
        <v>3</v>
      </c>
      <c r="N990" s="12" t="s">
        <v>3</v>
      </c>
      <c r="O990" s="30" t="s">
        <v>3395</v>
      </c>
      <c r="P990" s="2" t="str">
        <f t="shared" si="120"/>
        <v>5064</v>
      </c>
      <c r="Q990" s="9" t="str">
        <f t="shared" si="121"/>
        <v>01112-Valla- ja linnavalitsus</v>
      </c>
      <c r="R990" s="9" t="str">
        <f t="shared" si="122"/>
        <v>50</v>
      </c>
      <c r="S990" s="9" t="str">
        <f t="shared" si="123"/>
        <v/>
      </c>
      <c r="T990" s="37" t="str">
        <f t="shared" si="124"/>
        <v>5064-Töötuskindlustusmakse</v>
      </c>
      <c r="U990" s="18" t="s">
        <v>2309</v>
      </c>
      <c r="V990" s="9" t="str">
        <f t="shared" si="125"/>
        <v>KU052Linna töötajate toetused</v>
      </c>
      <c r="W990" t="str">
        <f t="shared" si="126"/>
        <v>01</v>
      </c>
      <c r="X990" t="str">
        <f t="shared" si="127"/>
        <v>KU052Linna töötajate toetused</v>
      </c>
    </row>
    <row r="991" spans="1:24" hidden="1" x14ac:dyDescent="0.2">
      <c r="A991" s="12" t="s">
        <v>2968</v>
      </c>
      <c r="B991" s="12">
        <v>16598</v>
      </c>
      <c r="C991" s="12" t="s">
        <v>87</v>
      </c>
      <c r="D991" s="12" t="s">
        <v>88</v>
      </c>
      <c r="E991" s="12" t="s">
        <v>12</v>
      </c>
      <c r="F991" s="12" t="s">
        <v>13</v>
      </c>
      <c r="G991" s="12" t="s">
        <v>657</v>
      </c>
      <c r="H991" s="12" t="s">
        <v>658</v>
      </c>
      <c r="I991" s="12" t="s">
        <v>99</v>
      </c>
      <c r="J991" s="12" t="s">
        <v>100</v>
      </c>
      <c r="K991" s="12" t="s">
        <v>101</v>
      </c>
      <c r="L991" s="12" t="s">
        <v>102</v>
      </c>
      <c r="M991" s="12" t="s">
        <v>3</v>
      </c>
      <c r="N991" s="12" t="s">
        <v>3</v>
      </c>
      <c r="O991" s="30" t="s">
        <v>3395</v>
      </c>
      <c r="P991" s="2" t="str">
        <f t="shared" si="120"/>
        <v>5005</v>
      </c>
      <c r="Q991" s="9" t="str">
        <f t="shared" si="121"/>
        <v>01112-Valla- ja linnavalitsus</v>
      </c>
      <c r="R991" s="9" t="str">
        <f t="shared" si="122"/>
        <v>50</v>
      </c>
      <c r="S991" s="9" t="str">
        <f t="shared" si="123"/>
        <v/>
      </c>
      <c r="T991" s="37" t="str">
        <f t="shared" si="124"/>
        <v>5005-Töövõtulepingu alusel füüsilistele isikutele makst</v>
      </c>
      <c r="U991" s="18" t="s">
        <v>2309</v>
      </c>
      <c r="V991" s="9" t="str">
        <f t="shared" si="125"/>
        <v>KU053Linna ajutiste lepinguliste töötajate töötasu</v>
      </c>
      <c r="W991" t="str">
        <f t="shared" si="126"/>
        <v>01</v>
      </c>
      <c r="X991" t="str">
        <f t="shared" si="127"/>
        <v>KU053Linna ajutiste lepinguliste töötajate töötasu</v>
      </c>
    </row>
    <row r="992" spans="1:24" hidden="1" x14ac:dyDescent="0.2">
      <c r="A992" s="12" t="s">
        <v>2965</v>
      </c>
      <c r="B992" s="12">
        <v>5477</v>
      </c>
      <c r="C992" s="12" t="s">
        <v>104</v>
      </c>
      <c r="D992" s="12" t="s">
        <v>105</v>
      </c>
      <c r="E992" s="12" t="s">
        <v>12</v>
      </c>
      <c r="F992" s="12" t="s">
        <v>13</v>
      </c>
      <c r="G992" s="12" t="s">
        <v>657</v>
      </c>
      <c r="H992" s="12" t="s">
        <v>658</v>
      </c>
      <c r="I992" s="12" t="s">
        <v>99</v>
      </c>
      <c r="J992" s="12" t="s">
        <v>100</v>
      </c>
      <c r="K992" s="12" t="s">
        <v>101</v>
      </c>
      <c r="L992" s="12" t="s">
        <v>102</v>
      </c>
      <c r="M992" s="12" t="s">
        <v>3</v>
      </c>
      <c r="N992" s="12" t="s">
        <v>3</v>
      </c>
      <c r="O992" s="30" t="s">
        <v>3395</v>
      </c>
      <c r="P992" s="2" t="str">
        <f t="shared" si="120"/>
        <v>5063</v>
      </c>
      <c r="Q992" s="9" t="str">
        <f t="shared" si="121"/>
        <v>01112-Valla- ja linnavalitsus</v>
      </c>
      <c r="R992" s="9" t="str">
        <f t="shared" si="122"/>
        <v>50</v>
      </c>
      <c r="S992" s="9" t="str">
        <f t="shared" si="123"/>
        <v/>
      </c>
      <c r="T992" s="37" t="str">
        <f t="shared" si="124"/>
        <v>5063-Sotsiaalmaks töötasudelt ja toetustelt</v>
      </c>
      <c r="U992" s="18" t="s">
        <v>2309</v>
      </c>
      <c r="V992" s="9" t="str">
        <f t="shared" si="125"/>
        <v>KU053Linna ajutiste lepinguliste töötajate töötasu</v>
      </c>
      <c r="W992" t="str">
        <f t="shared" si="126"/>
        <v>01</v>
      </c>
      <c r="X992" t="str">
        <f t="shared" si="127"/>
        <v>KU053Linna ajutiste lepinguliste töötajate töötasu</v>
      </c>
    </row>
    <row r="993" spans="1:24" hidden="1" x14ac:dyDescent="0.2">
      <c r="A993" s="12" t="s">
        <v>2966</v>
      </c>
      <c r="B993" s="12">
        <v>133</v>
      </c>
      <c r="C993" s="12" t="s">
        <v>95</v>
      </c>
      <c r="D993" s="12" t="s">
        <v>96</v>
      </c>
      <c r="E993" s="12" t="s">
        <v>12</v>
      </c>
      <c r="F993" s="12" t="s">
        <v>13</v>
      </c>
      <c r="G993" s="12" t="s">
        <v>657</v>
      </c>
      <c r="H993" s="12" t="s">
        <v>658</v>
      </c>
      <c r="I993" s="12" t="s">
        <v>99</v>
      </c>
      <c r="J993" s="12" t="s">
        <v>100</v>
      </c>
      <c r="K993" s="12" t="s">
        <v>101</v>
      </c>
      <c r="L993" s="12" t="s">
        <v>102</v>
      </c>
      <c r="M993" s="12" t="s">
        <v>3</v>
      </c>
      <c r="N993" s="12" t="s">
        <v>3</v>
      </c>
      <c r="O993" s="30" t="s">
        <v>3395</v>
      </c>
      <c r="P993" s="2" t="str">
        <f t="shared" si="120"/>
        <v>5064</v>
      </c>
      <c r="Q993" s="9" t="str">
        <f t="shared" si="121"/>
        <v>01112-Valla- ja linnavalitsus</v>
      </c>
      <c r="R993" s="9" t="str">
        <f t="shared" si="122"/>
        <v>50</v>
      </c>
      <c r="S993" s="9" t="str">
        <f t="shared" si="123"/>
        <v/>
      </c>
      <c r="T993" s="37" t="str">
        <f t="shared" si="124"/>
        <v>5064-Töötuskindlustusmakse</v>
      </c>
      <c r="U993" s="18" t="s">
        <v>2309</v>
      </c>
      <c r="V993" s="9" t="str">
        <f t="shared" si="125"/>
        <v>KU053Linna ajutiste lepinguliste töötajate töötasu</v>
      </c>
      <c r="W993" t="str">
        <f t="shared" si="126"/>
        <v>01</v>
      </c>
      <c r="X993" t="str">
        <f t="shared" si="127"/>
        <v>KU053Linna ajutiste lepinguliste töötajate töötasu</v>
      </c>
    </row>
    <row r="994" spans="1:24" hidden="1" x14ac:dyDescent="0.2">
      <c r="A994" s="12" t="s">
        <v>2969</v>
      </c>
      <c r="B994" s="12">
        <v>185400</v>
      </c>
      <c r="C994" s="12" t="s">
        <v>107</v>
      </c>
      <c r="D994" s="12" t="s">
        <v>108</v>
      </c>
      <c r="E994" s="12" t="s">
        <v>12</v>
      </c>
      <c r="F994" s="12" t="s">
        <v>13</v>
      </c>
      <c r="G994" s="12" t="s">
        <v>97</v>
      </c>
      <c r="H994" s="12" t="s">
        <v>98</v>
      </c>
      <c r="I994" s="12" t="s">
        <v>99</v>
      </c>
      <c r="J994" s="12" t="s">
        <v>100</v>
      </c>
      <c r="K994" s="12" t="s">
        <v>101</v>
      </c>
      <c r="L994" s="12" t="s">
        <v>102</v>
      </c>
      <c r="M994" s="12" t="s">
        <v>3</v>
      </c>
      <c r="N994" s="12" t="s">
        <v>3</v>
      </c>
      <c r="O994" s="30" t="s">
        <v>3395</v>
      </c>
      <c r="P994" s="2" t="str">
        <f t="shared" si="120"/>
        <v>5000</v>
      </c>
      <c r="Q994" s="9" t="str">
        <f t="shared" si="121"/>
        <v>01112-Valla- ja linnavalitsus</v>
      </c>
      <c r="R994" s="9" t="str">
        <f t="shared" si="122"/>
        <v>50</v>
      </c>
      <c r="S994" s="9" t="str">
        <f t="shared" si="123"/>
        <v/>
      </c>
      <c r="T994" s="37" t="str">
        <f t="shared" si="124"/>
        <v>50001-Valitavate ametnike töötasu</v>
      </c>
      <c r="U994" s="18" t="s">
        <v>2309</v>
      </c>
      <c r="V994" s="9" t="str">
        <f t="shared" si="125"/>
        <v>KU054Linnapea ja LV liikmete töötasu</v>
      </c>
      <c r="W994" t="str">
        <f t="shared" si="126"/>
        <v>01</v>
      </c>
      <c r="X994" t="str">
        <f t="shared" si="127"/>
        <v>KU054Linnapea ja LV liikmete töötasu</v>
      </c>
    </row>
    <row r="995" spans="1:24" hidden="1" x14ac:dyDescent="0.2">
      <c r="A995" s="12" t="s">
        <v>2965</v>
      </c>
      <c r="B995" s="12">
        <v>61182</v>
      </c>
      <c r="C995" s="12" t="s">
        <v>104</v>
      </c>
      <c r="D995" s="12" t="s">
        <v>105</v>
      </c>
      <c r="E995" s="12" t="s">
        <v>12</v>
      </c>
      <c r="F995" s="12" t="s">
        <v>13</v>
      </c>
      <c r="G995" s="12" t="s">
        <v>97</v>
      </c>
      <c r="H995" s="12" t="s">
        <v>98</v>
      </c>
      <c r="I995" s="12" t="s">
        <v>99</v>
      </c>
      <c r="J995" s="12" t="s">
        <v>100</v>
      </c>
      <c r="K995" s="12" t="s">
        <v>101</v>
      </c>
      <c r="L995" s="12" t="s">
        <v>102</v>
      </c>
      <c r="M995" s="12" t="s">
        <v>3</v>
      </c>
      <c r="N995" s="12" t="s">
        <v>3</v>
      </c>
      <c r="O995" s="30" t="s">
        <v>3395</v>
      </c>
      <c r="P995" s="2" t="str">
        <f t="shared" si="120"/>
        <v>5063</v>
      </c>
      <c r="Q995" s="9" t="str">
        <f t="shared" si="121"/>
        <v>01112-Valla- ja linnavalitsus</v>
      </c>
      <c r="R995" s="9" t="str">
        <f t="shared" si="122"/>
        <v>50</v>
      </c>
      <c r="S995" s="9" t="str">
        <f t="shared" si="123"/>
        <v/>
      </c>
      <c r="T995" s="37" t="str">
        <f t="shared" si="124"/>
        <v>5063-Sotsiaalmaks töötasudelt ja toetustelt</v>
      </c>
      <c r="U995" s="18" t="s">
        <v>2309</v>
      </c>
      <c r="V995" s="9" t="str">
        <f t="shared" si="125"/>
        <v>KU054Linnapea ja LV liikmete töötasu</v>
      </c>
      <c r="W995" t="str">
        <f t="shared" si="126"/>
        <v>01</v>
      </c>
      <c r="X995" t="str">
        <f t="shared" si="127"/>
        <v>KU054Linnapea ja LV liikmete töötasu</v>
      </c>
    </row>
    <row r="996" spans="1:24" hidden="1" x14ac:dyDescent="0.2">
      <c r="A996" s="12" t="s">
        <v>2966</v>
      </c>
      <c r="B996" s="12">
        <v>1484</v>
      </c>
      <c r="C996" s="12" t="s">
        <v>95</v>
      </c>
      <c r="D996" s="12" t="s">
        <v>96</v>
      </c>
      <c r="E996" s="12" t="s">
        <v>12</v>
      </c>
      <c r="F996" s="12" t="s">
        <v>13</v>
      </c>
      <c r="G996" s="12" t="s">
        <v>97</v>
      </c>
      <c r="H996" s="12" t="s">
        <v>98</v>
      </c>
      <c r="I996" s="12" t="s">
        <v>99</v>
      </c>
      <c r="J996" s="12" t="s">
        <v>100</v>
      </c>
      <c r="K996" s="12" t="s">
        <v>101</v>
      </c>
      <c r="L996" s="12" t="s">
        <v>102</v>
      </c>
      <c r="M996" s="12" t="s">
        <v>3</v>
      </c>
      <c r="N996" s="12" t="s">
        <v>3</v>
      </c>
      <c r="O996" s="30" t="s">
        <v>3395</v>
      </c>
      <c r="P996" s="2" t="str">
        <f t="shared" si="120"/>
        <v>5064</v>
      </c>
      <c r="Q996" s="9" t="str">
        <f t="shared" si="121"/>
        <v>01112-Valla- ja linnavalitsus</v>
      </c>
      <c r="R996" s="9" t="str">
        <f t="shared" si="122"/>
        <v>50</v>
      </c>
      <c r="S996" s="9" t="str">
        <f t="shared" si="123"/>
        <v/>
      </c>
      <c r="T996" s="37" t="str">
        <f t="shared" si="124"/>
        <v>5064-Töötuskindlustusmakse</v>
      </c>
      <c r="U996" s="18" t="s">
        <v>2309</v>
      </c>
      <c r="V996" s="9" t="str">
        <f t="shared" si="125"/>
        <v>KU054Linnapea ja LV liikmete töötasu</v>
      </c>
      <c r="W996" t="str">
        <f t="shared" si="126"/>
        <v>01</v>
      </c>
      <c r="X996" t="str">
        <f t="shared" si="127"/>
        <v>KU054Linnapea ja LV liikmete töötasu</v>
      </c>
    </row>
    <row r="997" spans="1:24" hidden="1" x14ac:dyDescent="0.2">
      <c r="A997" s="12" t="s">
        <v>2970</v>
      </c>
      <c r="B997" s="12">
        <v>143</v>
      </c>
      <c r="C997" s="12" t="s">
        <v>192</v>
      </c>
      <c r="D997" s="12" t="s">
        <v>191</v>
      </c>
      <c r="E997" s="12" t="s">
        <v>12</v>
      </c>
      <c r="F997" s="12" t="s">
        <v>13</v>
      </c>
      <c r="G997" s="12" t="s">
        <v>673</v>
      </c>
      <c r="H997" s="12" t="s">
        <v>2971</v>
      </c>
      <c r="I997" s="12" t="s">
        <v>99</v>
      </c>
      <c r="J997" s="12" t="s">
        <v>100</v>
      </c>
      <c r="K997" s="12" t="s">
        <v>101</v>
      </c>
      <c r="L997" s="12" t="s">
        <v>102</v>
      </c>
      <c r="M997" s="12" t="s">
        <v>3</v>
      </c>
      <c r="N997" s="12" t="s">
        <v>3</v>
      </c>
      <c r="O997" s="30" t="s">
        <v>3395</v>
      </c>
      <c r="P997" s="2" t="str">
        <f t="shared" si="120"/>
        <v>5052</v>
      </c>
      <c r="Q997" s="9" t="str">
        <f t="shared" si="121"/>
        <v>01112-Valla- ja linnavalitsus</v>
      </c>
      <c r="R997" s="9" t="str">
        <f t="shared" si="122"/>
        <v>50</v>
      </c>
      <c r="S997" s="9" t="str">
        <f t="shared" si="123"/>
        <v/>
      </c>
      <c r="T997" s="37" t="str">
        <f t="shared" si="124"/>
        <v>5052-Toitlustamiskulud</v>
      </c>
      <c r="U997" s="18" t="s">
        <v>2309</v>
      </c>
      <c r="V997" s="9" t="str">
        <f t="shared" si="125"/>
        <v>KU059Erisoodustused</v>
      </c>
      <c r="W997" t="str">
        <f t="shared" si="126"/>
        <v>01</v>
      </c>
      <c r="X997" t="str">
        <f t="shared" si="127"/>
        <v>KU059Erisoodustused</v>
      </c>
    </row>
    <row r="998" spans="1:24" hidden="1" x14ac:dyDescent="0.2">
      <c r="A998" s="12" t="s">
        <v>2972</v>
      </c>
      <c r="B998" s="12">
        <v>285</v>
      </c>
      <c r="C998" s="12" t="s">
        <v>630</v>
      </c>
      <c r="D998" s="12" t="s">
        <v>629</v>
      </c>
      <c r="E998" s="12" t="s">
        <v>12</v>
      </c>
      <c r="F998" s="12" t="s">
        <v>13</v>
      </c>
      <c r="G998" s="12" t="s">
        <v>673</v>
      </c>
      <c r="H998" s="12" t="s">
        <v>2971</v>
      </c>
      <c r="I998" s="12" t="s">
        <v>99</v>
      </c>
      <c r="J998" s="12" t="s">
        <v>100</v>
      </c>
      <c r="K998" s="12" t="s">
        <v>101</v>
      </c>
      <c r="L998" s="12" t="s">
        <v>102</v>
      </c>
      <c r="M998" s="12" t="s">
        <v>3</v>
      </c>
      <c r="N998" s="12" t="s">
        <v>3</v>
      </c>
      <c r="O998" s="30" t="s">
        <v>3395</v>
      </c>
      <c r="P998" s="2" t="str">
        <f t="shared" si="120"/>
        <v>5059</v>
      </c>
      <c r="Q998" s="9" t="str">
        <f t="shared" si="121"/>
        <v>01112-Valla- ja linnavalitsus</v>
      </c>
      <c r="R998" s="9" t="str">
        <f t="shared" si="122"/>
        <v>50</v>
      </c>
      <c r="S998" s="9" t="str">
        <f t="shared" si="123"/>
        <v/>
      </c>
      <c r="T998" s="37" t="str">
        <f t="shared" si="124"/>
        <v>5059-Muud erisoodustused</v>
      </c>
      <c r="U998" s="18" t="s">
        <v>2309</v>
      </c>
      <c r="V998" s="9" t="str">
        <f t="shared" si="125"/>
        <v>KU059Erisoodustused</v>
      </c>
      <c r="W998" t="str">
        <f t="shared" si="126"/>
        <v>01</v>
      </c>
      <c r="X998" t="str">
        <f t="shared" si="127"/>
        <v>KU059Erisoodustused</v>
      </c>
    </row>
    <row r="999" spans="1:24" hidden="1" x14ac:dyDescent="0.2">
      <c r="A999" s="12" t="s">
        <v>2973</v>
      </c>
      <c r="B999" s="12">
        <v>3246</v>
      </c>
      <c r="C999" s="12" t="s">
        <v>190</v>
      </c>
      <c r="D999" s="12" t="s">
        <v>189</v>
      </c>
      <c r="E999" s="12" t="s">
        <v>12</v>
      </c>
      <c r="F999" s="12" t="s">
        <v>13</v>
      </c>
      <c r="G999" s="12" t="s">
        <v>673</v>
      </c>
      <c r="H999" s="12" t="s">
        <v>2971</v>
      </c>
      <c r="I999" s="12" t="s">
        <v>99</v>
      </c>
      <c r="J999" s="12" t="s">
        <v>100</v>
      </c>
      <c r="K999" s="12" t="s">
        <v>101</v>
      </c>
      <c r="L999" s="12" t="s">
        <v>102</v>
      </c>
      <c r="M999" s="12" t="s">
        <v>3</v>
      </c>
      <c r="N999" s="12" t="s">
        <v>3</v>
      </c>
      <c r="O999" s="30" t="s">
        <v>3395</v>
      </c>
      <c r="P999" s="2" t="str">
        <f t="shared" si="120"/>
        <v>5061</v>
      </c>
      <c r="Q999" s="9" t="str">
        <f t="shared" si="121"/>
        <v>01112-Valla- ja linnavalitsus</v>
      </c>
      <c r="R999" s="9" t="str">
        <f t="shared" si="122"/>
        <v>50</v>
      </c>
      <c r="S999" s="9" t="str">
        <f t="shared" si="123"/>
        <v/>
      </c>
      <c r="T999" s="37" t="str">
        <f t="shared" si="124"/>
        <v>5061-Sotsiaalmaks erisoodustuselt</v>
      </c>
      <c r="U999" s="18" t="s">
        <v>2309</v>
      </c>
      <c r="V999" s="9" t="str">
        <f t="shared" si="125"/>
        <v>KU059Erisoodustused</v>
      </c>
      <c r="W999" t="str">
        <f t="shared" si="126"/>
        <v>01</v>
      </c>
      <c r="X999" t="str">
        <f t="shared" si="127"/>
        <v>KU059Erisoodustused</v>
      </c>
    </row>
    <row r="1000" spans="1:24" hidden="1" x14ac:dyDescent="0.2">
      <c r="A1000" s="12" t="s">
        <v>2974</v>
      </c>
      <c r="B1000" s="12">
        <v>1967</v>
      </c>
      <c r="C1000" s="12" t="s">
        <v>188</v>
      </c>
      <c r="D1000" s="12" t="s">
        <v>187</v>
      </c>
      <c r="E1000" s="12" t="s">
        <v>12</v>
      </c>
      <c r="F1000" s="12" t="s">
        <v>13</v>
      </c>
      <c r="G1000" s="12" t="s">
        <v>673</v>
      </c>
      <c r="H1000" s="12" t="s">
        <v>2971</v>
      </c>
      <c r="I1000" s="12" t="s">
        <v>99</v>
      </c>
      <c r="J1000" s="12" t="s">
        <v>100</v>
      </c>
      <c r="K1000" s="12" t="s">
        <v>101</v>
      </c>
      <c r="L1000" s="12" t="s">
        <v>102</v>
      </c>
      <c r="M1000" s="12" t="s">
        <v>3</v>
      </c>
      <c r="N1000" s="12" t="s">
        <v>3</v>
      </c>
      <c r="O1000" s="30" t="s">
        <v>3395</v>
      </c>
      <c r="P1000" s="2" t="str">
        <f t="shared" si="120"/>
        <v>5062</v>
      </c>
      <c r="Q1000" s="9" t="str">
        <f t="shared" si="121"/>
        <v>01112-Valla- ja linnavalitsus</v>
      </c>
      <c r="R1000" s="9" t="str">
        <f t="shared" si="122"/>
        <v>50</v>
      </c>
      <c r="S1000" s="9" t="str">
        <f t="shared" si="123"/>
        <v/>
      </c>
      <c r="T1000" s="37" t="str">
        <f t="shared" si="124"/>
        <v>5062-Tulumaks erisoodustuselt</v>
      </c>
      <c r="U1000" s="18" t="s">
        <v>2309</v>
      </c>
      <c r="V1000" s="9" t="str">
        <f t="shared" si="125"/>
        <v>KU059Erisoodustused</v>
      </c>
      <c r="W1000" t="str">
        <f t="shared" si="126"/>
        <v>01</v>
      </c>
      <c r="X1000" t="str">
        <f t="shared" si="127"/>
        <v>KU059Erisoodustused</v>
      </c>
    </row>
    <row r="1001" spans="1:24" hidden="1" x14ac:dyDescent="0.2">
      <c r="A1001" s="12" t="s">
        <v>2975</v>
      </c>
      <c r="B1001" s="12">
        <v>1710</v>
      </c>
      <c r="C1001" s="12" t="s">
        <v>170</v>
      </c>
      <c r="D1001" s="12" t="s">
        <v>169</v>
      </c>
      <c r="E1001" s="12" t="s">
        <v>12</v>
      </c>
      <c r="F1001" s="12" t="s">
        <v>13</v>
      </c>
      <c r="G1001" s="12" t="s">
        <v>669</v>
      </c>
      <c r="H1001" s="12" t="s">
        <v>2927</v>
      </c>
      <c r="I1001" s="12" t="s">
        <v>99</v>
      </c>
      <c r="J1001" s="12" t="s">
        <v>100</v>
      </c>
      <c r="K1001" s="12" t="s">
        <v>101</v>
      </c>
      <c r="L1001" s="12" t="s">
        <v>102</v>
      </c>
      <c r="M1001" s="12" t="s">
        <v>3</v>
      </c>
      <c r="N1001" s="12" t="s">
        <v>3</v>
      </c>
      <c r="O1001" s="30" t="s">
        <v>3395</v>
      </c>
      <c r="P1001" s="2" t="str">
        <f t="shared" si="120"/>
        <v>5513</v>
      </c>
      <c r="Q1001" s="9" t="str">
        <f t="shared" si="121"/>
        <v>01112-Valla- ja linnavalitsus</v>
      </c>
      <c r="R1001" s="9" t="str">
        <f t="shared" si="122"/>
        <v>55</v>
      </c>
      <c r="S1001" s="9" t="str">
        <f t="shared" si="123"/>
        <v/>
      </c>
      <c r="T1001" s="37" t="str">
        <f t="shared" si="124"/>
        <v>55135-Isikliku sõiduauto kasutamise kulud</v>
      </c>
      <c r="U1001" s="18" t="s">
        <v>2309</v>
      </c>
      <c r="V1001" s="9" t="str">
        <f t="shared" si="125"/>
        <v>KU093Isikliku sõiduauto kasutamise hüvitised</v>
      </c>
      <c r="W1001" t="str">
        <f t="shared" si="126"/>
        <v>01</v>
      </c>
      <c r="X1001" t="str">
        <f t="shared" si="127"/>
        <v>KU093Isikliku sõiduauto kasutamise hüvitised</v>
      </c>
    </row>
    <row r="1002" spans="1:24" hidden="1" x14ac:dyDescent="0.2">
      <c r="A1002" s="12" t="s">
        <v>2902</v>
      </c>
      <c r="B1002" s="12">
        <v>11614</v>
      </c>
      <c r="C1002" s="12" t="s">
        <v>230</v>
      </c>
      <c r="D1002" s="12" t="s">
        <v>229</v>
      </c>
      <c r="E1002" s="12" t="s">
        <v>12</v>
      </c>
      <c r="F1002" s="12" t="s">
        <v>13</v>
      </c>
      <c r="G1002" s="12" t="s">
        <v>3</v>
      </c>
      <c r="H1002" s="12" t="s">
        <v>3</v>
      </c>
      <c r="I1002" s="12" t="s">
        <v>14</v>
      </c>
      <c r="J1002" s="12" t="s">
        <v>15</v>
      </c>
      <c r="K1002" s="12" t="s">
        <v>16</v>
      </c>
      <c r="L1002" s="12" t="s">
        <v>17</v>
      </c>
      <c r="M1002" s="12" t="s">
        <v>213</v>
      </c>
      <c r="N1002" s="12" t="s">
        <v>214</v>
      </c>
      <c r="O1002" s="30" t="s">
        <v>3395</v>
      </c>
      <c r="P1002" s="2" t="str">
        <f t="shared" si="120"/>
        <v>5511</v>
      </c>
      <c r="Q1002" s="9" t="str">
        <f t="shared" si="121"/>
        <v>09110-Alusharidus</v>
      </c>
      <c r="R1002" s="9" t="str">
        <f t="shared" si="122"/>
        <v>55</v>
      </c>
      <c r="S1002" s="9" t="str">
        <f t="shared" si="123"/>
        <v>9606KVHA  Kagu 9 Lasteaed Krõllipesa</v>
      </c>
      <c r="T1002" s="37" t="str">
        <f t="shared" si="124"/>
        <v>55111-Kulud küttele</v>
      </c>
      <c r="U1002" s="18" t="s">
        <v>2308</v>
      </c>
      <c r="V1002" s="9" t="str">
        <f t="shared" si="125"/>
        <v/>
      </c>
      <c r="W1002" t="str">
        <f t="shared" si="126"/>
        <v>09</v>
      </c>
      <c r="X1002" t="str">
        <f t="shared" si="127"/>
        <v/>
      </c>
    </row>
    <row r="1003" spans="1:24" hidden="1" x14ac:dyDescent="0.2">
      <c r="A1003" s="12" t="s">
        <v>2903</v>
      </c>
      <c r="B1003" s="12">
        <v>3631</v>
      </c>
      <c r="C1003" s="12" t="s">
        <v>212</v>
      </c>
      <c r="D1003" s="12" t="s">
        <v>211</v>
      </c>
      <c r="E1003" s="12" t="s">
        <v>12</v>
      </c>
      <c r="F1003" s="12" t="s">
        <v>13</v>
      </c>
      <c r="G1003" s="12" t="s">
        <v>3</v>
      </c>
      <c r="H1003" s="12" t="s">
        <v>3</v>
      </c>
      <c r="I1003" s="12" t="s">
        <v>14</v>
      </c>
      <c r="J1003" s="12" t="s">
        <v>15</v>
      </c>
      <c r="K1003" s="12" t="s">
        <v>16</v>
      </c>
      <c r="L1003" s="12" t="s">
        <v>17</v>
      </c>
      <c r="M1003" s="12" t="s">
        <v>213</v>
      </c>
      <c r="N1003" s="12" t="s">
        <v>214</v>
      </c>
      <c r="O1003" s="30" t="s">
        <v>3395</v>
      </c>
      <c r="P1003" s="2" t="str">
        <f t="shared" si="120"/>
        <v>5511</v>
      </c>
      <c r="Q1003" s="9" t="str">
        <f t="shared" si="121"/>
        <v>09110-Alusharidus</v>
      </c>
      <c r="R1003" s="9" t="str">
        <f t="shared" si="122"/>
        <v>55</v>
      </c>
      <c r="S1003" s="9" t="str">
        <f t="shared" si="123"/>
        <v>9606KVHA  Kagu 9 Lasteaed Krõllipesa</v>
      </c>
      <c r="T1003" s="37" t="str">
        <f t="shared" si="124"/>
        <v>55112-Kulud elektrile</v>
      </c>
      <c r="U1003" s="18" t="s">
        <v>2308</v>
      </c>
      <c r="V1003" s="9" t="str">
        <f t="shared" si="125"/>
        <v/>
      </c>
      <c r="W1003" t="str">
        <f t="shared" si="126"/>
        <v>09</v>
      </c>
      <c r="X1003" t="str">
        <f t="shared" si="127"/>
        <v/>
      </c>
    </row>
    <row r="1004" spans="1:24" hidden="1" x14ac:dyDescent="0.2">
      <c r="A1004" s="12" t="s">
        <v>2904</v>
      </c>
      <c r="B1004" s="12">
        <v>1574</v>
      </c>
      <c r="C1004" s="12" t="s">
        <v>228</v>
      </c>
      <c r="D1004" s="12" t="s">
        <v>227</v>
      </c>
      <c r="E1004" s="12" t="s">
        <v>12</v>
      </c>
      <c r="F1004" s="12" t="s">
        <v>13</v>
      </c>
      <c r="G1004" s="12" t="s">
        <v>3</v>
      </c>
      <c r="H1004" s="12" t="s">
        <v>3</v>
      </c>
      <c r="I1004" s="12" t="s">
        <v>14</v>
      </c>
      <c r="J1004" s="12" t="s">
        <v>15</v>
      </c>
      <c r="K1004" s="12" t="s">
        <v>16</v>
      </c>
      <c r="L1004" s="12" t="s">
        <v>17</v>
      </c>
      <c r="M1004" s="12" t="s">
        <v>213</v>
      </c>
      <c r="N1004" s="12" t="s">
        <v>214</v>
      </c>
      <c r="O1004" s="30" t="s">
        <v>3395</v>
      </c>
      <c r="P1004" s="2" t="str">
        <f t="shared" si="120"/>
        <v>5511</v>
      </c>
      <c r="Q1004" s="9" t="str">
        <f t="shared" si="121"/>
        <v>09110-Alusharidus</v>
      </c>
      <c r="R1004" s="9" t="str">
        <f t="shared" si="122"/>
        <v>55</v>
      </c>
      <c r="S1004" s="9" t="str">
        <f t="shared" si="123"/>
        <v>9606KVHA  Kagu 9 Lasteaed Krõllipesa</v>
      </c>
      <c r="T1004" s="37" t="str">
        <f t="shared" si="124"/>
        <v>55113-Kulud veele ja kanalisatsioonile</v>
      </c>
      <c r="U1004" s="18" t="s">
        <v>2308</v>
      </c>
      <c r="V1004" s="9" t="str">
        <f t="shared" si="125"/>
        <v/>
      </c>
      <c r="W1004" t="str">
        <f t="shared" si="126"/>
        <v>09</v>
      </c>
      <c r="X1004" t="str">
        <f t="shared" si="127"/>
        <v/>
      </c>
    </row>
    <row r="1005" spans="1:24" hidden="1" x14ac:dyDescent="0.2">
      <c r="A1005" s="12" t="s">
        <v>2905</v>
      </c>
      <c r="B1005" s="12">
        <v>16691</v>
      </c>
      <c r="C1005" s="12" t="s">
        <v>226</v>
      </c>
      <c r="D1005" s="12" t="s">
        <v>225</v>
      </c>
      <c r="E1005" s="12" t="s">
        <v>12</v>
      </c>
      <c r="F1005" s="12" t="s">
        <v>13</v>
      </c>
      <c r="G1005" s="12" t="s">
        <v>3</v>
      </c>
      <c r="H1005" s="12" t="s">
        <v>3</v>
      </c>
      <c r="I1005" s="12" t="s">
        <v>14</v>
      </c>
      <c r="J1005" s="12" t="s">
        <v>15</v>
      </c>
      <c r="K1005" s="12" t="s">
        <v>16</v>
      </c>
      <c r="L1005" s="12" t="s">
        <v>17</v>
      </c>
      <c r="M1005" s="12" t="s">
        <v>213</v>
      </c>
      <c r="N1005" s="12" t="s">
        <v>214</v>
      </c>
      <c r="O1005" s="30" t="s">
        <v>3395</v>
      </c>
      <c r="P1005" s="2" t="str">
        <f t="shared" si="120"/>
        <v>5511</v>
      </c>
      <c r="Q1005" s="9" t="str">
        <f t="shared" si="121"/>
        <v>09110-Alusharidus</v>
      </c>
      <c r="R1005" s="9" t="str">
        <f t="shared" si="122"/>
        <v>55</v>
      </c>
      <c r="S1005" s="9" t="str">
        <f t="shared" si="123"/>
        <v>9606KVHA  Kagu 9 Lasteaed Krõllipesa</v>
      </c>
      <c r="T1005" s="37" t="str">
        <f t="shared" si="124"/>
        <v>551140-Kulud korrashoiule</v>
      </c>
      <c r="U1005" s="18" t="s">
        <v>2308</v>
      </c>
      <c r="V1005" s="9" t="str">
        <f t="shared" si="125"/>
        <v/>
      </c>
      <c r="W1005" t="str">
        <f t="shared" si="126"/>
        <v>09</v>
      </c>
      <c r="X1005" t="str">
        <f t="shared" si="127"/>
        <v/>
      </c>
    </row>
    <row r="1006" spans="1:24" hidden="1" x14ac:dyDescent="0.2">
      <c r="A1006" s="12" t="s">
        <v>2906</v>
      </c>
      <c r="B1006" s="12">
        <v>16996</v>
      </c>
      <c r="C1006" s="12" t="s">
        <v>224</v>
      </c>
      <c r="D1006" s="12" t="s">
        <v>223</v>
      </c>
      <c r="E1006" s="12" t="s">
        <v>12</v>
      </c>
      <c r="F1006" s="12" t="s">
        <v>13</v>
      </c>
      <c r="G1006" s="12" t="s">
        <v>3</v>
      </c>
      <c r="H1006" s="12" t="s">
        <v>3</v>
      </c>
      <c r="I1006" s="12" t="s">
        <v>14</v>
      </c>
      <c r="J1006" s="12" t="s">
        <v>15</v>
      </c>
      <c r="K1006" s="12" t="s">
        <v>16</v>
      </c>
      <c r="L1006" s="12" t="s">
        <v>17</v>
      </c>
      <c r="M1006" s="12" t="s">
        <v>213</v>
      </c>
      <c r="N1006" s="12" t="s">
        <v>214</v>
      </c>
      <c r="O1006" s="30" t="s">
        <v>3395</v>
      </c>
      <c r="P1006" s="2" t="str">
        <f t="shared" si="120"/>
        <v>5511</v>
      </c>
      <c r="Q1006" s="9" t="str">
        <f t="shared" si="121"/>
        <v>09110-Alusharidus</v>
      </c>
      <c r="R1006" s="9" t="str">
        <f t="shared" si="122"/>
        <v>55</v>
      </c>
      <c r="S1006" s="9" t="str">
        <f t="shared" si="123"/>
        <v>9606KVHA  Kagu 9 Lasteaed Krõllipesa</v>
      </c>
      <c r="T1006" s="37" t="str">
        <f t="shared" si="124"/>
        <v>551143-koristusteenus</v>
      </c>
      <c r="U1006" s="18" t="s">
        <v>2308</v>
      </c>
      <c r="V1006" s="9" t="str">
        <f t="shared" si="125"/>
        <v/>
      </c>
      <c r="W1006" t="str">
        <f t="shared" si="126"/>
        <v>09</v>
      </c>
      <c r="X1006" t="str">
        <f t="shared" si="127"/>
        <v/>
      </c>
    </row>
    <row r="1007" spans="1:24" hidden="1" x14ac:dyDescent="0.2">
      <c r="A1007" s="12" t="s">
        <v>2907</v>
      </c>
      <c r="B1007" s="12">
        <v>16711</v>
      </c>
      <c r="C1007" s="12" t="s">
        <v>222</v>
      </c>
      <c r="D1007" s="12" t="s">
        <v>221</v>
      </c>
      <c r="E1007" s="12" t="s">
        <v>12</v>
      </c>
      <c r="F1007" s="12" t="s">
        <v>13</v>
      </c>
      <c r="G1007" s="12" t="s">
        <v>3</v>
      </c>
      <c r="H1007" s="12" t="s">
        <v>3</v>
      </c>
      <c r="I1007" s="12" t="s">
        <v>14</v>
      </c>
      <c r="J1007" s="12" t="s">
        <v>15</v>
      </c>
      <c r="K1007" s="12" t="s">
        <v>16</v>
      </c>
      <c r="L1007" s="12" t="s">
        <v>17</v>
      </c>
      <c r="M1007" s="12" t="s">
        <v>213</v>
      </c>
      <c r="N1007" s="12" t="s">
        <v>214</v>
      </c>
      <c r="O1007" s="30" t="s">
        <v>3395</v>
      </c>
      <c r="P1007" s="2" t="str">
        <f t="shared" si="120"/>
        <v>5511</v>
      </c>
      <c r="Q1007" s="9" t="str">
        <f t="shared" si="121"/>
        <v>09110-Alusharidus</v>
      </c>
      <c r="R1007" s="9" t="str">
        <f t="shared" si="122"/>
        <v>55</v>
      </c>
      <c r="S1007" s="9" t="str">
        <f t="shared" si="123"/>
        <v>9606KVHA  Kagu 9 Lasteaed Krõllipesa</v>
      </c>
      <c r="T1007" s="37" t="str">
        <f t="shared" si="124"/>
        <v>551146-tehnohooldus</v>
      </c>
      <c r="U1007" s="18" t="s">
        <v>2308</v>
      </c>
      <c r="V1007" s="9" t="str">
        <f t="shared" si="125"/>
        <v/>
      </c>
      <c r="W1007" t="str">
        <f t="shared" si="126"/>
        <v>09</v>
      </c>
      <c r="X1007" t="str">
        <f t="shared" si="127"/>
        <v/>
      </c>
    </row>
    <row r="1008" spans="1:24" hidden="1" x14ac:dyDescent="0.2">
      <c r="A1008" s="12" t="s">
        <v>2908</v>
      </c>
      <c r="B1008" s="12">
        <v>470</v>
      </c>
      <c r="C1008" s="12" t="s">
        <v>220</v>
      </c>
      <c r="D1008" s="12" t="s">
        <v>219</v>
      </c>
      <c r="E1008" s="12" t="s">
        <v>12</v>
      </c>
      <c r="F1008" s="12" t="s">
        <v>13</v>
      </c>
      <c r="G1008" s="12" t="s">
        <v>3</v>
      </c>
      <c r="H1008" s="12" t="s">
        <v>3</v>
      </c>
      <c r="I1008" s="12" t="s">
        <v>14</v>
      </c>
      <c r="J1008" s="12" t="s">
        <v>15</v>
      </c>
      <c r="K1008" s="12" t="s">
        <v>16</v>
      </c>
      <c r="L1008" s="12" t="s">
        <v>17</v>
      </c>
      <c r="M1008" s="12" t="s">
        <v>213</v>
      </c>
      <c r="N1008" s="12" t="s">
        <v>214</v>
      </c>
      <c r="O1008" s="30" t="s">
        <v>3395</v>
      </c>
      <c r="P1008" s="2" t="str">
        <f t="shared" si="120"/>
        <v>5511</v>
      </c>
      <c r="Q1008" s="9" t="str">
        <f t="shared" si="121"/>
        <v>09110-Alusharidus</v>
      </c>
      <c r="R1008" s="9" t="str">
        <f t="shared" si="122"/>
        <v>55</v>
      </c>
      <c r="S1008" s="9" t="str">
        <f t="shared" si="123"/>
        <v>9606KVHA  Kagu 9 Lasteaed Krõllipesa</v>
      </c>
      <c r="T1008" s="37" t="str">
        <f t="shared" si="124"/>
        <v>55115-Kulud valvele</v>
      </c>
      <c r="U1008" s="18" t="s">
        <v>2308</v>
      </c>
      <c r="V1008" s="9" t="str">
        <f t="shared" si="125"/>
        <v/>
      </c>
      <c r="W1008" t="str">
        <f t="shared" si="126"/>
        <v>09</v>
      </c>
      <c r="X1008" t="str">
        <f t="shared" si="127"/>
        <v/>
      </c>
    </row>
    <row r="1009" spans="1:24" hidden="1" x14ac:dyDescent="0.2">
      <c r="A1009" s="12" t="s">
        <v>2909</v>
      </c>
      <c r="B1009" s="12">
        <v>140</v>
      </c>
      <c r="C1009" s="12" t="s">
        <v>218</v>
      </c>
      <c r="D1009" s="12" t="s">
        <v>217</v>
      </c>
      <c r="E1009" s="12" t="s">
        <v>12</v>
      </c>
      <c r="F1009" s="12" t="s">
        <v>13</v>
      </c>
      <c r="G1009" s="12" t="s">
        <v>3</v>
      </c>
      <c r="H1009" s="12" t="s">
        <v>3</v>
      </c>
      <c r="I1009" s="12" t="s">
        <v>14</v>
      </c>
      <c r="J1009" s="12" t="s">
        <v>15</v>
      </c>
      <c r="K1009" s="12" t="s">
        <v>16</v>
      </c>
      <c r="L1009" s="12" t="s">
        <v>17</v>
      </c>
      <c r="M1009" s="12" t="s">
        <v>213</v>
      </c>
      <c r="N1009" s="12" t="s">
        <v>214</v>
      </c>
      <c r="O1009" s="30" t="s">
        <v>3395</v>
      </c>
      <c r="P1009" s="2" t="str">
        <f t="shared" si="120"/>
        <v>5511</v>
      </c>
      <c r="Q1009" s="9" t="str">
        <f t="shared" si="121"/>
        <v>09110-Alusharidus</v>
      </c>
      <c r="R1009" s="9" t="str">
        <f t="shared" si="122"/>
        <v>55</v>
      </c>
      <c r="S1009" s="9" t="str">
        <f t="shared" si="123"/>
        <v>9606KVHA  Kagu 9 Lasteaed Krõllipesa</v>
      </c>
      <c r="T1009" s="37" t="str">
        <f t="shared" si="124"/>
        <v>55117-Kindlustusmaksed</v>
      </c>
      <c r="U1009" s="18" t="s">
        <v>2308</v>
      </c>
      <c r="V1009" s="9" t="str">
        <f t="shared" si="125"/>
        <v/>
      </c>
      <c r="W1009" t="str">
        <f t="shared" si="126"/>
        <v>09</v>
      </c>
      <c r="X1009" t="str">
        <f t="shared" si="127"/>
        <v/>
      </c>
    </row>
    <row r="1010" spans="1:24" hidden="1" x14ac:dyDescent="0.2">
      <c r="A1010" s="12" t="s">
        <v>2910</v>
      </c>
      <c r="B1010" s="12">
        <v>500</v>
      </c>
      <c r="C1010" s="12" t="s">
        <v>216</v>
      </c>
      <c r="D1010" s="12" t="s">
        <v>215</v>
      </c>
      <c r="E1010" s="12" t="s">
        <v>12</v>
      </c>
      <c r="F1010" s="12" t="s">
        <v>13</v>
      </c>
      <c r="G1010" s="12" t="s">
        <v>3</v>
      </c>
      <c r="H1010" s="12" t="s">
        <v>3</v>
      </c>
      <c r="I1010" s="12" t="s">
        <v>14</v>
      </c>
      <c r="J1010" s="12" t="s">
        <v>15</v>
      </c>
      <c r="K1010" s="12" t="s">
        <v>16</v>
      </c>
      <c r="L1010" s="12" t="s">
        <v>17</v>
      </c>
      <c r="M1010" s="12" t="s">
        <v>213</v>
      </c>
      <c r="N1010" s="12" t="s">
        <v>214</v>
      </c>
      <c r="O1010" s="30" t="s">
        <v>3395</v>
      </c>
      <c r="P1010" s="2" t="str">
        <f t="shared" si="120"/>
        <v>5511</v>
      </c>
      <c r="Q1010" s="9" t="str">
        <f t="shared" si="121"/>
        <v>09110-Alusharidus</v>
      </c>
      <c r="R1010" s="9" t="str">
        <f t="shared" si="122"/>
        <v>55</v>
      </c>
      <c r="S1010" s="9" t="str">
        <f t="shared" si="123"/>
        <v>9606KVHA  Kagu 9 Lasteaed Krõllipesa</v>
      </c>
      <c r="T1010" s="37" t="str">
        <f t="shared" si="124"/>
        <v>551190-Muud majandamiskulud</v>
      </c>
      <c r="U1010" s="18" t="s">
        <v>2308</v>
      </c>
      <c r="V1010" s="9" t="str">
        <f t="shared" si="125"/>
        <v/>
      </c>
      <c r="W1010" t="str">
        <f t="shared" si="126"/>
        <v>09</v>
      </c>
      <c r="X1010" t="str">
        <f t="shared" si="127"/>
        <v/>
      </c>
    </row>
    <row r="1011" spans="1:24" hidden="1" x14ac:dyDescent="0.2">
      <c r="A1011" s="12" t="s">
        <v>2903</v>
      </c>
      <c r="B1011" s="12">
        <v>324</v>
      </c>
      <c r="C1011" s="12" t="s">
        <v>212</v>
      </c>
      <c r="D1011" s="12" t="s">
        <v>211</v>
      </c>
      <c r="E1011" s="12" t="s">
        <v>12</v>
      </c>
      <c r="F1011" s="12" t="s">
        <v>13</v>
      </c>
      <c r="G1011" s="12" t="s">
        <v>3</v>
      </c>
      <c r="H1011" s="12" t="s">
        <v>3</v>
      </c>
      <c r="I1011" s="12" t="s">
        <v>74</v>
      </c>
      <c r="J1011" s="12" t="s">
        <v>75</v>
      </c>
      <c r="K1011" s="12" t="s">
        <v>38</v>
      </c>
      <c r="L1011" s="12" t="s">
        <v>39</v>
      </c>
      <c r="M1011" s="12" t="s">
        <v>503</v>
      </c>
      <c r="N1011" s="12" t="s">
        <v>504</v>
      </c>
      <c r="O1011" s="30" t="s">
        <v>3395</v>
      </c>
      <c r="P1011" s="2" t="str">
        <f t="shared" si="120"/>
        <v>5511</v>
      </c>
      <c r="Q1011" s="9" t="str">
        <f t="shared" si="121"/>
        <v>09212-Põhihariduse otsekulud</v>
      </c>
      <c r="R1011" s="9" t="str">
        <f t="shared" si="122"/>
        <v>55</v>
      </c>
      <c r="S1011" s="9" t="str">
        <f t="shared" si="123"/>
        <v>9605KVHA  Jakobsoni 51  Kesklinna Kool</v>
      </c>
      <c r="T1011" s="37" t="str">
        <f t="shared" si="124"/>
        <v>55112-Kulud elektrile</v>
      </c>
      <c r="U1011" s="18" t="s">
        <v>2308</v>
      </c>
      <c r="V1011" s="9" t="str">
        <f t="shared" si="125"/>
        <v/>
      </c>
      <c r="W1011" t="str">
        <f t="shared" si="126"/>
        <v>09</v>
      </c>
      <c r="X1011" t="str">
        <f t="shared" si="127"/>
        <v/>
      </c>
    </row>
    <row r="1012" spans="1:24" hidden="1" x14ac:dyDescent="0.2">
      <c r="A1012" s="12" t="s">
        <v>2905</v>
      </c>
      <c r="B1012" s="12">
        <v>10602</v>
      </c>
      <c r="C1012" s="12" t="s">
        <v>226</v>
      </c>
      <c r="D1012" s="12" t="s">
        <v>225</v>
      </c>
      <c r="E1012" s="12" t="s">
        <v>12</v>
      </c>
      <c r="F1012" s="12" t="s">
        <v>13</v>
      </c>
      <c r="G1012" s="12" t="s">
        <v>3</v>
      </c>
      <c r="H1012" s="12" t="s">
        <v>3</v>
      </c>
      <c r="I1012" s="12" t="s">
        <v>74</v>
      </c>
      <c r="J1012" s="12" t="s">
        <v>75</v>
      </c>
      <c r="K1012" s="12" t="s">
        <v>38</v>
      </c>
      <c r="L1012" s="12" t="s">
        <v>39</v>
      </c>
      <c r="M1012" s="12" t="s">
        <v>503</v>
      </c>
      <c r="N1012" s="12" t="s">
        <v>504</v>
      </c>
      <c r="O1012" s="30" t="s">
        <v>3395</v>
      </c>
      <c r="P1012" s="2" t="str">
        <f t="shared" si="120"/>
        <v>5511</v>
      </c>
      <c r="Q1012" s="9" t="str">
        <f t="shared" si="121"/>
        <v>09212-Põhihariduse otsekulud</v>
      </c>
      <c r="R1012" s="9" t="str">
        <f t="shared" si="122"/>
        <v>55</v>
      </c>
      <c r="S1012" s="9" t="str">
        <f t="shared" si="123"/>
        <v>9605KVHA  Jakobsoni 51  Kesklinna Kool</v>
      </c>
      <c r="T1012" s="37" t="str">
        <f t="shared" si="124"/>
        <v>551140-Kulud korrashoiule</v>
      </c>
      <c r="U1012" s="18" t="s">
        <v>2308</v>
      </c>
      <c r="V1012" s="9" t="str">
        <f t="shared" si="125"/>
        <v/>
      </c>
      <c r="W1012" t="str">
        <f t="shared" si="126"/>
        <v>09</v>
      </c>
      <c r="X1012" t="str">
        <f t="shared" si="127"/>
        <v/>
      </c>
    </row>
    <row r="1013" spans="1:24" hidden="1" x14ac:dyDescent="0.2">
      <c r="A1013" s="12" t="s">
        <v>2907</v>
      </c>
      <c r="B1013" s="12">
        <v>994</v>
      </c>
      <c r="C1013" s="12" t="s">
        <v>222</v>
      </c>
      <c r="D1013" s="12" t="s">
        <v>221</v>
      </c>
      <c r="E1013" s="12" t="s">
        <v>12</v>
      </c>
      <c r="F1013" s="12" t="s">
        <v>13</v>
      </c>
      <c r="G1013" s="12" t="s">
        <v>3</v>
      </c>
      <c r="H1013" s="12" t="s">
        <v>3</v>
      </c>
      <c r="I1013" s="12" t="s">
        <v>74</v>
      </c>
      <c r="J1013" s="12" t="s">
        <v>75</v>
      </c>
      <c r="K1013" s="12" t="s">
        <v>38</v>
      </c>
      <c r="L1013" s="12" t="s">
        <v>39</v>
      </c>
      <c r="M1013" s="12" t="s">
        <v>503</v>
      </c>
      <c r="N1013" s="12" t="s">
        <v>504</v>
      </c>
      <c r="O1013" s="30" t="s">
        <v>3395</v>
      </c>
      <c r="P1013" s="2" t="str">
        <f t="shared" si="120"/>
        <v>5511</v>
      </c>
      <c r="Q1013" s="9" t="str">
        <f t="shared" si="121"/>
        <v>09212-Põhihariduse otsekulud</v>
      </c>
      <c r="R1013" s="9" t="str">
        <f t="shared" si="122"/>
        <v>55</v>
      </c>
      <c r="S1013" s="9" t="str">
        <f t="shared" si="123"/>
        <v>9605KVHA  Jakobsoni 51  Kesklinna Kool</v>
      </c>
      <c r="T1013" s="37" t="str">
        <f t="shared" si="124"/>
        <v>551146-tehnohooldus</v>
      </c>
      <c r="U1013" s="18" t="s">
        <v>2308</v>
      </c>
      <c r="V1013" s="9" t="str">
        <f t="shared" si="125"/>
        <v/>
      </c>
      <c r="W1013" t="str">
        <f t="shared" si="126"/>
        <v>09</v>
      </c>
      <c r="X1013" t="str">
        <f t="shared" si="127"/>
        <v/>
      </c>
    </row>
    <row r="1014" spans="1:24" hidden="1" x14ac:dyDescent="0.2">
      <c r="A1014" s="12" t="s">
        <v>2909</v>
      </c>
      <c r="B1014" s="12">
        <v>19</v>
      </c>
      <c r="C1014" s="12" t="s">
        <v>218</v>
      </c>
      <c r="D1014" s="12" t="s">
        <v>217</v>
      </c>
      <c r="E1014" s="12" t="s">
        <v>12</v>
      </c>
      <c r="F1014" s="12" t="s">
        <v>13</v>
      </c>
      <c r="G1014" s="12" t="s">
        <v>3</v>
      </c>
      <c r="H1014" s="12" t="s">
        <v>3</v>
      </c>
      <c r="I1014" s="12" t="s">
        <v>74</v>
      </c>
      <c r="J1014" s="12" t="s">
        <v>75</v>
      </c>
      <c r="K1014" s="12" t="s">
        <v>38</v>
      </c>
      <c r="L1014" s="12" t="s">
        <v>39</v>
      </c>
      <c r="M1014" s="12" t="s">
        <v>503</v>
      </c>
      <c r="N1014" s="12" t="s">
        <v>504</v>
      </c>
      <c r="O1014" s="30" t="s">
        <v>3395</v>
      </c>
      <c r="P1014" s="2" t="str">
        <f t="shared" si="120"/>
        <v>5511</v>
      </c>
      <c r="Q1014" s="9" t="str">
        <f t="shared" si="121"/>
        <v>09212-Põhihariduse otsekulud</v>
      </c>
      <c r="R1014" s="9" t="str">
        <f t="shared" si="122"/>
        <v>55</v>
      </c>
      <c r="S1014" s="9" t="str">
        <f t="shared" si="123"/>
        <v>9605KVHA  Jakobsoni 51  Kesklinna Kool</v>
      </c>
      <c r="T1014" s="37" t="str">
        <f t="shared" si="124"/>
        <v>55117-Kindlustusmaksed</v>
      </c>
      <c r="U1014" s="18" t="s">
        <v>2308</v>
      </c>
      <c r="V1014" s="9" t="str">
        <f t="shared" si="125"/>
        <v/>
      </c>
      <c r="W1014" t="str">
        <f t="shared" si="126"/>
        <v>09</v>
      </c>
      <c r="X1014" t="str">
        <f t="shared" si="127"/>
        <v/>
      </c>
    </row>
    <row r="1015" spans="1:24" hidden="1" x14ac:dyDescent="0.2">
      <c r="A1015" s="12" t="s">
        <v>2976</v>
      </c>
      <c r="B1015" s="12">
        <v>9520</v>
      </c>
      <c r="C1015" s="12" t="s">
        <v>230</v>
      </c>
      <c r="D1015" s="12" t="s">
        <v>229</v>
      </c>
      <c r="E1015" s="12" t="s">
        <v>12</v>
      </c>
      <c r="F1015" s="12" t="s">
        <v>13</v>
      </c>
      <c r="G1015" s="12" t="s">
        <v>3</v>
      </c>
      <c r="H1015" s="12" t="s">
        <v>3</v>
      </c>
      <c r="I1015" s="12" t="s">
        <v>349</v>
      </c>
      <c r="J1015" s="12" t="s">
        <v>350</v>
      </c>
      <c r="K1015" s="12" t="s">
        <v>47</v>
      </c>
      <c r="L1015" s="12" t="s">
        <v>48</v>
      </c>
      <c r="M1015" s="12" t="s">
        <v>358</v>
      </c>
      <c r="N1015" s="12" t="s">
        <v>359</v>
      </c>
      <c r="O1015" s="30" t="s">
        <v>3395</v>
      </c>
      <c r="P1015" s="2" t="str">
        <f t="shared" si="120"/>
        <v>5511</v>
      </c>
      <c r="Q1015" s="9" t="str">
        <f t="shared" si="121"/>
        <v>09510-Noorte huviharidus ja huvitegevus</v>
      </c>
      <c r="R1015" s="9" t="str">
        <f t="shared" si="122"/>
        <v>55</v>
      </c>
      <c r="S1015" s="9" t="str">
        <f t="shared" si="123"/>
        <v>9601KVHA  Jakobsoni 16 Muusikakool</v>
      </c>
      <c r="T1015" s="37" t="str">
        <f t="shared" si="124"/>
        <v>55111-Kulud küttele</v>
      </c>
      <c r="U1015" s="18" t="s">
        <v>2308</v>
      </c>
      <c r="V1015" s="9" t="str">
        <f t="shared" si="125"/>
        <v/>
      </c>
      <c r="W1015" t="str">
        <f t="shared" si="126"/>
        <v>09</v>
      </c>
      <c r="X1015" t="str">
        <f t="shared" si="127"/>
        <v/>
      </c>
    </row>
    <row r="1016" spans="1:24" hidden="1" x14ac:dyDescent="0.2">
      <c r="A1016" s="12" t="s">
        <v>2977</v>
      </c>
      <c r="B1016" s="12">
        <v>8257</v>
      </c>
      <c r="C1016" s="12" t="s">
        <v>212</v>
      </c>
      <c r="D1016" s="12" t="s">
        <v>211</v>
      </c>
      <c r="E1016" s="12" t="s">
        <v>12</v>
      </c>
      <c r="F1016" s="12" t="s">
        <v>13</v>
      </c>
      <c r="G1016" s="12" t="s">
        <v>3</v>
      </c>
      <c r="H1016" s="12" t="s">
        <v>3</v>
      </c>
      <c r="I1016" s="12" t="s">
        <v>349</v>
      </c>
      <c r="J1016" s="12" t="s">
        <v>350</v>
      </c>
      <c r="K1016" s="12" t="s">
        <v>47</v>
      </c>
      <c r="L1016" s="12" t="s">
        <v>48</v>
      </c>
      <c r="M1016" s="12" t="s">
        <v>358</v>
      </c>
      <c r="N1016" s="12" t="s">
        <v>359</v>
      </c>
      <c r="O1016" s="30" t="s">
        <v>3395</v>
      </c>
      <c r="P1016" s="2" t="str">
        <f t="shared" si="120"/>
        <v>5511</v>
      </c>
      <c r="Q1016" s="9" t="str">
        <f t="shared" si="121"/>
        <v>09510-Noorte huviharidus ja huvitegevus</v>
      </c>
      <c r="R1016" s="9" t="str">
        <f t="shared" si="122"/>
        <v>55</v>
      </c>
      <c r="S1016" s="9" t="str">
        <f t="shared" si="123"/>
        <v>9601KVHA  Jakobsoni 16 Muusikakool</v>
      </c>
      <c r="T1016" s="37" t="str">
        <f t="shared" si="124"/>
        <v>55112-Kulud elektrile</v>
      </c>
      <c r="U1016" s="18" t="s">
        <v>2308</v>
      </c>
      <c r="V1016" s="9" t="str">
        <f t="shared" si="125"/>
        <v/>
      </c>
      <c r="W1016" t="str">
        <f t="shared" si="126"/>
        <v>09</v>
      </c>
      <c r="X1016" t="str">
        <f t="shared" si="127"/>
        <v/>
      </c>
    </row>
    <row r="1017" spans="1:24" hidden="1" x14ac:dyDescent="0.2">
      <c r="A1017" s="12" t="s">
        <v>2978</v>
      </c>
      <c r="B1017" s="12">
        <v>606</v>
      </c>
      <c r="C1017" s="12" t="s">
        <v>228</v>
      </c>
      <c r="D1017" s="12" t="s">
        <v>227</v>
      </c>
      <c r="E1017" s="12" t="s">
        <v>12</v>
      </c>
      <c r="F1017" s="12" t="s">
        <v>13</v>
      </c>
      <c r="G1017" s="12" t="s">
        <v>3</v>
      </c>
      <c r="H1017" s="12" t="s">
        <v>3</v>
      </c>
      <c r="I1017" s="12" t="s">
        <v>349</v>
      </c>
      <c r="J1017" s="12" t="s">
        <v>350</v>
      </c>
      <c r="K1017" s="12" t="s">
        <v>47</v>
      </c>
      <c r="L1017" s="12" t="s">
        <v>48</v>
      </c>
      <c r="M1017" s="12" t="s">
        <v>358</v>
      </c>
      <c r="N1017" s="12" t="s">
        <v>359</v>
      </c>
      <c r="O1017" s="30" t="s">
        <v>3395</v>
      </c>
      <c r="P1017" s="2" t="str">
        <f t="shared" si="120"/>
        <v>5511</v>
      </c>
      <c r="Q1017" s="9" t="str">
        <f t="shared" si="121"/>
        <v>09510-Noorte huviharidus ja huvitegevus</v>
      </c>
      <c r="R1017" s="9" t="str">
        <f t="shared" si="122"/>
        <v>55</v>
      </c>
      <c r="S1017" s="9" t="str">
        <f t="shared" si="123"/>
        <v>9601KVHA  Jakobsoni 16 Muusikakool</v>
      </c>
      <c r="T1017" s="37" t="str">
        <f t="shared" si="124"/>
        <v>55113-Kulud veele ja kanalisatsioonile</v>
      </c>
      <c r="U1017" s="18" t="s">
        <v>2308</v>
      </c>
      <c r="V1017" s="9" t="str">
        <f t="shared" si="125"/>
        <v/>
      </c>
      <c r="W1017" t="str">
        <f t="shared" si="126"/>
        <v>09</v>
      </c>
      <c r="X1017" t="str">
        <f t="shared" si="127"/>
        <v/>
      </c>
    </row>
    <row r="1018" spans="1:24" hidden="1" x14ac:dyDescent="0.2">
      <c r="A1018" s="12" t="s">
        <v>2979</v>
      </c>
      <c r="B1018" s="12">
        <v>8481</v>
      </c>
      <c r="C1018" s="12" t="s">
        <v>226</v>
      </c>
      <c r="D1018" s="12" t="s">
        <v>225</v>
      </c>
      <c r="E1018" s="12" t="s">
        <v>12</v>
      </c>
      <c r="F1018" s="12" t="s">
        <v>13</v>
      </c>
      <c r="G1018" s="12" t="s">
        <v>3</v>
      </c>
      <c r="H1018" s="12" t="s">
        <v>3</v>
      </c>
      <c r="I1018" s="12" t="s">
        <v>349</v>
      </c>
      <c r="J1018" s="12" t="s">
        <v>350</v>
      </c>
      <c r="K1018" s="12" t="s">
        <v>47</v>
      </c>
      <c r="L1018" s="12" t="s">
        <v>48</v>
      </c>
      <c r="M1018" s="12" t="s">
        <v>358</v>
      </c>
      <c r="N1018" s="12" t="s">
        <v>359</v>
      </c>
      <c r="O1018" s="30" t="s">
        <v>3395</v>
      </c>
      <c r="P1018" s="2" t="str">
        <f t="shared" si="120"/>
        <v>5511</v>
      </c>
      <c r="Q1018" s="9" t="str">
        <f t="shared" si="121"/>
        <v>09510-Noorte huviharidus ja huvitegevus</v>
      </c>
      <c r="R1018" s="9" t="str">
        <f t="shared" si="122"/>
        <v>55</v>
      </c>
      <c r="S1018" s="9" t="str">
        <f t="shared" si="123"/>
        <v>9601KVHA  Jakobsoni 16 Muusikakool</v>
      </c>
      <c r="T1018" s="37" t="str">
        <f t="shared" si="124"/>
        <v>551140-Kulud korrashoiule</v>
      </c>
      <c r="U1018" s="18" t="s">
        <v>2308</v>
      </c>
      <c r="V1018" s="9" t="str">
        <f t="shared" si="125"/>
        <v/>
      </c>
      <c r="W1018" t="str">
        <f t="shared" si="126"/>
        <v>09</v>
      </c>
      <c r="X1018" t="str">
        <f t="shared" si="127"/>
        <v/>
      </c>
    </row>
    <row r="1019" spans="1:24" hidden="1" x14ac:dyDescent="0.2">
      <c r="A1019" s="12" t="s">
        <v>2980</v>
      </c>
      <c r="B1019" s="12">
        <v>13657</v>
      </c>
      <c r="C1019" s="12" t="s">
        <v>224</v>
      </c>
      <c r="D1019" s="12" t="s">
        <v>223</v>
      </c>
      <c r="E1019" s="12" t="s">
        <v>12</v>
      </c>
      <c r="F1019" s="12" t="s">
        <v>13</v>
      </c>
      <c r="G1019" s="12" t="s">
        <v>3</v>
      </c>
      <c r="H1019" s="12" t="s">
        <v>3</v>
      </c>
      <c r="I1019" s="12" t="s">
        <v>349</v>
      </c>
      <c r="J1019" s="12" t="s">
        <v>350</v>
      </c>
      <c r="K1019" s="12" t="s">
        <v>47</v>
      </c>
      <c r="L1019" s="12" t="s">
        <v>48</v>
      </c>
      <c r="M1019" s="12" t="s">
        <v>358</v>
      </c>
      <c r="N1019" s="12" t="s">
        <v>359</v>
      </c>
      <c r="O1019" s="30" t="s">
        <v>3395</v>
      </c>
      <c r="P1019" s="2" t="str">
        <f t="shared" si="120"/>
        <v>5511</v>
      </c>
      <c r="Q1019" s="9" t="str">
        <f t="shared" si="121"/>
        <v>09510-Noorte huviharidus ja huvitegevus</v>
      </c>
      <c r="R1019" s="9" t="str">
        <f t="shared" si="122"/>
        <v>55</v>
      </c>
      <c r="S1019" s="9" t="str">
        <f t="shared" si="123"/>
        <v>9601KVHA  Jakobsoni 16 Muusikakool</v>
      </c>
      <c r="T1019" s="37" t="str">
        <f t="shared" si="124"/>
        <v>551143-koristusteenus</v>
      </c>
      <c r="U1019" s="18" t="s">
        <v>2308</v>
      </c>
      <c r="V1019" s="9" t="str">
        <f t="shared" si="125"/>
        <v/>
      </c>
      <c r="W1019" t="str">
        <f t="shared" si="126"/>
        <v>09</v>
      </c>
      <c r="X1019" t="str">
        <f t="shared" si="127"/>
        <v/>
      </c>
    </row>
    <row r="1020" spans="1:24" hidden="1" x14ac:dyDescent="0.2">
      <c r="A1020" s="12" t="s">
        <v>2981</v>
      </c>
      <c r="B1020" s="12">
        <v>7700</v>
      </c>
      <c r="C1020" s="12" t="s">
        <v>222</v>
      </c>
      <c r="D1020" s="12" t="s">
        <v>221</v>
      </c>
      <c r="E1020" s="12" t="s">
        <v>12</v>
      </c>
      <c r="F1020" s="12" t="s">
        <v>13</v>
      </c>
      <c r="G1020" s="12" t="s">
        <v>3</v>
      </c>
      <c r="H1020" s="12" t="s">
        <v>3</v>
      </c>
      <c r="I1020" s="12" t="s">
        <v>349</v>
      </c>
      <c r="J1020" s="12" t="s">
        <v>350</v>
      </c>
      <c r="K1020" s="12" t="s">
        <v>47</v>
      </c>
      <c r="L1020" s="12" t="s">
        <v>48</v>
      </c>
      <c r="M1020" s="12" t="s">
        <v>358</v>
      </c>
      <c r="N1020" s="12" t="s">
        <v>359</v>
      </c>
      <c r="O1020" s="30" t="s">
        <v>3395</v>
      </c>
      <c r="P1020" s="2" t="str">
        <f t="shared" si="120"/>
        <v>5511</v>
      </c>
      <c r="Q1020" s="9" t="str">
        <f t="shared" si="121"/>
        <v>09510-Noorte huviharidus ja huvitegevus</v>
      </c>
      <c r="R1020" s="9" t="str">
        <f t="shared" si="122"/>
        <v>55</v>
      </c>
      <c r="S1020" s="9" t="str">
        <f t="shared" si="123"/>
        <v>9601KVHA  Jakobsoni 16 Muusikakool</v>
      </c>
      <c r="T1020" s="37" t="str">
        <f t="shared" si="124"/>
        <v>551146-tehnohooldus</v>
      </c>
      <c r="U1020" s="18" t="s">
        <v>2308</v>
      </c>
      <c r="V1020" s="9" t="str">
        <f t="shared" si="125"/>
        <v/>
      </c>
      <c r="W1020" t="str">
        <f t="shared" si="126"/>
        <v>09</v>
      </c>
      <c r="X1020" t="str">
        <f t="shared" si="127"/>
        <v/>
      </c>
    </row>
    <row r="1021" spans="1:24" hidden="1" x14ac:dyDescent="0.2">
      <c r="A1021" s="12" t="s">
        <v>2982</v>
      </c>
      <c r="B1021" s="12">
        <v>383</v>
      </c>
      <c r="C1021" s="12" t="s">
        <v>220</v>
      </c>
      <c r="D1021" s="12" t="s">
        <v>219</v>
      </c>
      <c r="E1021" s="12" t="s">
        <v>12</v>
      </c>
      <c r="F1021" s="12" t="s">
        <v>13</v>
      </c>
      <c r="G1021" s="12" t="s">
        <v>3</v>
      </c>
      <c r="H1021" s="12" t="s">
        <v>3</v>
      </c>
      <c r="I1021" s="12" t="s">
        <v>349</v>
      </c>
      <c r="J1021" s="12" t="s">
        <v>350</v>
      </c>
      <c r="K1021" s="12" t="s">
        <v>47</v>
      </c>
      <c r="L1021" s="12" t="s">
        <v>48</v>
      </c>
      <c r="M1021" s="12" t="s">
        <v>358</v>
      </c>
      <c r="N1021" s="12" t="s">
        <v>359</v>
      </c>
      <c r="O1021" s="30" t="s">
        <v>3395</v>
      </c>
      <c r="P1021" s="2" t="str">
        <f t="shared" si="120"/>
        <v>5511</v>
      </c>
      <c r="Q1021" s="9" t="str">
        <f t="shared" si="121"/>
        <v>09510-Noorte huviharidus ja huvitegevus</v>
      </c>
      <c r="R1021" s="9" t="str">
        <f t="shared" si="122"/>
        <v>55</v>
      </c>
      <c r="S1021" s="9" t="str">
        <f t="shared" si="123"/>
        <v>9601KVHA  Jakobsoni 16 Muusikakool</v>
      </c>
      <c r="T1021" s="37" t="str">
        <f t="shared" si="124"/>
        <v>55115-Kulud valvele</v>
      </c>
      <c r="U1021" s="18" t="s">
        <v>2308</v>
      </c>
      <c r="V1021" s="9" t="str">
        <f t="shared" si="125"/>
        <v/>
      </c>
      <c r="W1021" t="str">
        <f t="shared" si="126"/>
        <v>09</v>
      </c>
      <c r="X1021" t="str">
        <f t="shared" si="127"/>
        <v/>
      </c>
    </row>
    <row r="1022" spans="1:24" hidden="1" x14ac:dyDescent="0.2">
      <c r="A1022" s="12" t="s">
        <v>2983</v>
      </c>
      <c r="B1022" s="12">
        <v>346</v>
      </c>
      <c r="C1022" s="12" t="s">
        <v>218</v>
      </c>
      <c r="D1022" s="12" t="s">
        <v>217</v>
      </c>
      <c r="E1022" s="12" t="s">
        <v>12</v>
      </c>
      <c r="F1022" s="12" t="s">
        <v>13</v>
      </c>
      <c r="G1022" s="12" t="s">
        <v>3</v>
      </c>
      <c r="H1022" s="12" t="s">
        <v>3</v>
      </c>
      <c r="I1022" s="12" t="s">
        <v>349</v>
      </c>
      <c r="J1022" s="12" t="s">
        <v>350</v>
      </c>
      <c r="K1022" s="12" t="s">
        <v>47</v>
      </c>
      <c r="L1022" s="12" t="s">
        <v>48</v>
      </c>
      <c r="M1022" s="12" t="s">
        <v>358</v>
      </c>
      <c r="N1022" s="12" t="s">
        <v>359</v>
      </c>
      <c r="O1022" s="30" t="s">
        <v>3395</v>
      </c>
      <c r="P1022" s="2" t="str">
        <f t="shared" si="120"/>
        <v>5511</v>
      </c>
      <c r="Q1022" s="9" t="str">
        <f t="shared" si="121"/>
        <v>09510-Noorte huviharidus ja huvitegevus</v>
      </c>
      <c r="R1022" s="9" t="str">
        <f t="shared" si="122"/>
        <v>55</v>
      </c>
      <c r="S1022" s="9" t="str">
        <f t="shared" si="123"/>
        <v>9601KVHA  Jakobsoni 16 Muusikakool</v>
      </c>
      <c r="T1022" s="37" t="str">
        <f t="shared" si="124"/>
        <v>55117-Kindlustusmaksed</v>
      </c>
      <c r="U1022" s="18" t="s">
        <v>2308</v>
      </c>
      <c r="V1022" s="9" t="str">
        <f t="shared" si="125"/>
        <v/>
      </c>
      <c r="W1022" t="str">
        <f t="shared" si="126"/>
        <v>09</v>
      </c>
      <c r="X1022" t="str">
        <f t="shared" si="127"/>
        <v/>
      </c>
    </row>
    <row r="1023" spans="1:24" hidden="1" x14ac:dyDescent="0.2">
      <c r="A1023" s="12" t="s">
        <v>2984</v>
      </c>
      <c r="B1023" s="12">
        <v>500</v>
      </c>
      <c r="C1023" s="12" t="s">
        <v>216</v>
      </c>
      <c r="D1023" s="12" t="s">
        <v>215</v>
      </c>
      <c r="E1023" s="12" t="s">
        <v>12</v>
      </c>
      <c r="F1023" s="12" t="s">
        <v>13</v>
      </c>
      <c r="G1023" s="12" t="s">
        <v>3</v>
      </c>
      <c r="H1023" s="12" t="s">
        <v>3</v>
      </c>
      <c r="I1023" s="12" t="s">
        <v>349</v>
      </c>
      <c r="J1023" s="12" t="s">
        <v>350</v>
      </c>
      <c r="K1023" s="12" t="s">
        <v>47</v>
      </c>
      <c r="L1023" s="12" t="s">
        <v>48</v>
      </c>
      <c r="M1023" s="12" t="s">
        <v>358</v>
      </c>
      <c r="N1023" s="12" t="s">
        <v>359</v>
      </c>
      <c r="O1023" s="30" t="s">
        <v>3395</v>
      </c>
      <c r="P1023" s="2" t="str">
        <f t="shared" si="120"/>
        <v>5511</v>
      </c>
      <c r="Q1023" s="9" t="str">
        <f t="shared" si="121"/>
        <v>09510-Noorte huviharidus ja huvitegevus</v>
      </c>
      <c r="R1023" s="9" t="str">
        <f t="shared" si="122"/>
        <v>55</v>
      </c>
      <c r="S1023" s="9" t="str">
        <f t="shared" si="123"/>
        <v>9601KVHA  Jakobsoni 16 Muusikakool</v>
      </c>
      <c r="T1023" s="37" t="str">
        <f t="shared" si="124"/>
        <v>551190-Muud majandamiskulud</v>
      </c>
      <c r="U1023" s="18" t="s">
        <v>2308</v>
      </c>
      <c r="V1023" s="9" t="str">
        <f t="shared" si="125"/>
        <v/>
      </c>
      <c r="W1023" t="str">
        <f t="shared" si="126"/>
        <v>09</v>
      </c>
      <c r="X1023" t="str">
        <f t="shared" si="127"/>
        <v/>
      </c>
    </row>
    <row r="1024" spans="1:24" hidden="1" x14ac:dyDescent="0.2">
      <c r="A1024" s="12" t="s">
        <v>2985</v>
      </c>
      <c r="B1024" s="12">
        <v>11200</v>
      </c>
      <c r="C1024" s="12" t="s">
        <v>230</v>
      </c>
      <c r="D1024" s="12" t="s">
        <v>229</v>
      </c>
      <c r="E1024" s="12" t="s">
        <v>12</v>
      </c>
      <c r="F1024" s="12" t="s">
        <v>13</v>
      </c>
      <c r="G1024" s="12" t="s">
        <v>3</v>
      </c>
      <c r="H1024" s="12" t="s">
        <v>3</v>
      </c>
      <c r="I1024" s="12" t="s">
        <v>81</v>
      </c>
      <c r="J1024" s="12" t="s">
        <v>82</v>
      </c>
      <c r="K1024" s="12" t="s">
        <v>83</v>
      </c>
      <c r="L1024" s="12" t="s">
        <v>84</v>
      </c>
      <c r="M1024" s="12" t="s">
        <v>584</v>
      </c>
      <c r="N1024" s="12" t="s">
        <v>585</v>
      </c>
      <c r="O1024" s="30" t="s">
        <v>3395</v>
      </c>
      <c r="P1024" s="2" t="str">
        <f t="shared" si="120"/>
        <v>5511</v>
      </c>
      <c r="Q1024" s="9" t="str">
        <f t="shared" si="121"/>
        <v>08107-Noorsootöö ja noortekeskused</v>
      </c>
      <c r="R1024" s="9" t="str">
        <f t="shared" si="122"/>
        <v>55</v>
      </c>
      <c r="S1024" s="9" t="str">
        <f t="shared" si="123"/>
        <v>9635KVHA  Hariduse 12a Lennukitehas</v>
      </c>
      <c r="T1024" s="37" t="str">
        <f t="shared" si="124"/>
        <v>55111-Kulud küttele</v>
      </c>
      <c r="U1024" s="18" t="s">
        <v>2308</v>
      </c>
      <c r="V1024" s="9" t="str">
        <f t="shared" si="125"/>
        <v/>
      </c>
      <c r="W1024" t="str">
        <f t="shared" si="126"/>
        <v>08</v>
      </c>
      <c r="X1024" t="str">
        <f t="shared" si="127"/>
        <v/>
      </c>
    </row>
    <row r="1025" spans="1:24" hidden="1" x14ac:dyDescent="0.2">
      <c r="A1025" s="12" t="s">
        <v>2986</v>
      </c>
      <c r="B1025" s="12">
        <v>6379</v>
      </c>
      <c r="C1025" s="12" t="s">
        <v>212</v>
      </c>
      <c r="D1025" s="12" t="s">
        <v>211</v>
      </c>
      <c r="E1025" s="12" t="s">
        <v>12</v>
      </c>
      <c r="F1025" s="12" t="s">
        <v>13</v>
      </c>
      <c r="G1025" s="12" t="s">
        <v>3</v>
      </c>
      <c r="H1025" s="12" t="s">
        <v>3</v>
      </c>
      <c r="I1025" s="12" t="s">
        <v>81</v>
      </c>
      <c r="J1025" s="12" t="s">
        <v>82</v>
      </c>
      <c r="K1025" s="12" t="s">
        <v>83</v>
      </c>
      <c r="L1025" s="12" t="s">
        <v>84</v>
      </c>
      <c r="M1025" s="12" t="s">
        <v>584</v>
      </c>
      <c r="N1025" s="12" t="s">
        <v>585</v>
      </c>
      <c r="O1025" s="30" t="s">
        <v>3395</v>
      </c>
      <c r="P1025" s="2" t="str">
        <f t="shared" si="120"/>
        <v>5511</v>
      </c>
      <c r="Q1025" s="9" t="str">
        <f t="shared" si="121"/>
        <v>08107-Noorsootöö ja noortekeskused</v>
      </c>
      <c r="R1025" s="9" t="str">
        <f t="shared" si="122"/>
        <v>55</v>
      </c>
      <c r="S1025" s="9" t="str">
        <f t="shared" si="123"/>
        <v>9635KVHA  Hariduse 12a Lennukitehas</v>
      </c>
      <c r="T1025" s="37" t="str">
        <f t="shared" si="124"/>
        <v>55112-Kulud elektrile</v>
      </c>
      <c r="U1025" s="18" t="s">
        <v>2308</v>
      </c>
      <c r="V1025" s="9" t="str">
        <f t="shared" si="125"/>
        <v/>
      </c>
      <c r="W1025" t="str">
        <f t="shared" si="126"/>
        <v>08</v>
      </c>
      <c r="X1025" t="str">
        <f t="shared" si="127"/>
        <v/>
      </c>
    </row>
    <row r="1026" spans="1:24" hidden="1" x14ac:dyDescent="0.2">
      <c r="A1026" s="12" t="s">
        <v>2987</v>
      </c>
      <c r="B1026" s="12">
        <v>489</v>
      </c>
      <c r="C1026" s="12" t="s">
        <v>228</v>
      </c>
      <c r="D1026" s="12" t="s">
        <v>227</v>
      </c>
      <c r="E1026" s="12" t="s">
        <v>12</v>
      </c>
      <c r="F1026" s="12" t="s">
        <v>13</v>
      </c>
      <c r="G1026" s="12" t="s">
        <v>3</v>
      </c>
      <c r="H1026" s="12" t="s">
        <v>3</v>
      </c>
      <c r="I1026" s="12" t="s">
        <v>81</v>
      </c>
      <c r="J1026" s="12" t="s">
        <v>82</v>
      </c>
      <c r="K1026" s="12" t="s">
        <v>83</v>
      </c>
      <c r="L1026" s="12" t="s">
        <v>84</v>
      </c>
      <c r="M1026" s="12" t="s">
        <v>584</v>
      </c>
      <c r="N1026" s="12" t="s">
        <v>585</v>
      </c>
      <c r="O1026" s="30" t="s">
        <v>3395</v>
      </c>
      <c r="P1026" s="2" t="str">
        <f t="shared" si="120"/>
        <v>5511</v>
      </c>
      <c r="Q1026" s="9" t="str">
        <f t="shared" si="121"/>
        <v>08107-Noorsootöö ja noortekeskused</v>
      </c>
      <c r="R1026" s="9" t="str">
        <f t="shared" si="122"/>
        <v>55</v>
      </c>
      <c r="S1026" s="9" t="str">
        <f t="shared" si="123"/>
        <v>9635KVHA  Hariduse 12a Lennukitehas</v>
      </c>
      <c r="T1026" s="37" t="str">
        <f t="shared" si="124"/>
        <v>55113-Kulud veele ja kanalisatsioonile</v>
      </c>
      <c r="U1026" s="18" t="s">
        <v>2308</v>
      </c>
      <c r="V1026" s="9" t="str">
        <f t="shared" si="125"/>
        <v/>
      </c>
      <c r="W1026" t="str">
        <f t="shared" si="126"/>
        <v>08</v>
      </c>
      <c r="X1026" t="str">
        <f t="shared" si="127"/>
        <v/>
      </c>
    </row>
    <row r="1027" spans="1:24" hidden="1" x14ac:dyDescent="0.2">
      <c r="A1027" s="12" t="s">
        <v>2988</v>
      </c>
      <c r="B1027" s="12">
        <v>6185</v>
      </c>
      <c r="C1027" s="12" t="s">
        <v>226</v>
      </c>
      <c r="D1027" s="12" t="s">
        <v>225</v>
      </c>
      <c r="E1027" s="12" t="s">
        <v>12</v>
      </c>
      <c r="F1027" s="12" t="s">
        <v>13</v>
      </c>
      <c r="G1027" s="12" t="s">
        <v>3</v>
      </c>
      <c r="H1027" s="12" t="s">
        <v>3</v>
      </c>
      <c r="I1027" s="12" t="s">
        <v>81</v>
      </c>
      <c r="J1027" s="12" t="s">
        <v>82</v>
      </c>
      <c r="K1027" s="12" t="s">
        <v>83</v>
      </c>
      <c r="L1027" s="12" t="s">
        <v>84</v>
      </c>
      <c r="M1027" s="12" t="s">
        <v>584</v>
      </c>
      <c r="N1027" s="12" t="s">
        <v>585</v>
      </c>
      <c r="O1027" s="30" t="s">
        <v>3395</v>
      </c>
      <c r="P1027" s="2" t="str">
        <f t="shared" ref="P1027:P1090" si="128">LEFT(C1027,4)</f>
        <v>5511</v>
      </c>
      <c r="Q1027" s="9" t="str">
        <f t="shared" ref="Q1027:Q1090" si="129">CONCATENATE(K1027,"-",L1027)</f>
        <v>08107-Noorsootöö ja noortekeskused</v>
      </c>
      <c r="R1027" s="9" t="str">
        <f t="shared" ref="R1027:R1090" si="130">LEFT(C1027,2)</f>
        <v>55</v>
      </c>
      <c r="S1027" s="9" t="str">
        <f t="shared" ref="S1027:S1090" si="131">CONCATENATE(M1027,N1027)</f>
        <v>9635KVHA  Hariduse 12a Lennukitehas</v>
      </c>
      <c r="T1027" s="37" t="str">
        <f t="shared" ref="T1027:T1090" si="132">CONCATENATE(C1027,"-",D1027)</f>
        <v>551140-Kulud korrashoiule</v>
      </c>
      <c r="U1027" s="18" t="s">
        <v>2308</v>
      </c>
      <c r="V1027" s="9" t="str">
        <f t="shared" ref="V1027:V1090" si="133">CONCATENATE(G1027,H1027)</f>
        <v/>
      </c>
      <c r="W1027" t="str">
        <f t="shared" ref="W1027:W1090" si="134">LEFT(K1027,2)</f>
        <v>08</v>
      </c>
      <c r="X1027" t="str">
        <f t="shared" ref="X1027:X1090" si="135">+V1027</f>
        <v/>
      </c>
    </row>
    <row r="1028" spans="1:24" hidden="1" x14ac:dyDescent="0.2">
      <c r="A1028" s="12" t="s">
        <v>2989</v>
      </c>
      <c r="B1028" s="12">
        <v>6909</v>
      </c>
      <c r="C1028" s="12" t="s">
        <v>224</v>
      </c>
      <c r="D1028" s="12" t="s">
        <v>223</v>
      </c>
      <c r="E1028" s="12" t="s">
        <v>12</v>
      </c>
      <c r="F1028" s="12" t="s">
        <v>13</v>
      </c>
      <c r="G1028" s="12" t="s">
        <v>3</v>
      </c>
      <c r="H1028" s="12" t="s">
        <v>3</v>
      </c>
      <c r="I1028" s="12" t="s">
        <v>81</v>
      </c>
      <c r="J1028" s="12" t="s">
        <v>82</v>
      </c>
      <c r="K1028" s="12" t="s">
        <v>83</v>
      </c>
      <c r="L1028" s="12" t="s">
        <v>84</v>
      </c>
      <c r="M1028" s="12" t="s">
        <v>584</v>
      </c>
      <c r="N1028" s="12" t="s">
        <v>585</v>
      </c>
      <c r="O1028" s="30" t="s">
        <v>3395</v>
      </c>
      <c r="P1028" s="2" t="str">
        <f t="shared" si="128"/>
        <v>5511</v>
      </c>
      <c r="Q1028" s="9" t="str">
        <f t="shared" si="129"/>
        <v>08107-Noorsootöö ja noortekeskused</v>
      </c>
      <c r="R1028" s="9" t="str">
        <f t="shared" si="130"/>
        <v>55</v>
      </c>
      <c r="S1028" s="9" t="str">
        <f t="shared" si="131"/>
        <v>9635KVHA  Hariduse 12a Lennukitehas</v>
      </c>
      <c r="T1028" s="37" t="str">
        <f t="shared" si="132"/>
        <v>551143-koristusteenus</v>
      </c>
      <c r="U1028" s="18" t="s">
        <v>2308</v>
      </c>
      <c r="V1028" s="9" t="str">
        <f t="shared" si="133"/>
        <v/>
      </c>
      <c r="W1028" t="str">
        <f t="shared" si="134"/>
        <v>08</v>
      </c>
      <c r="X1028" t="str">
        <f t="shared" si="135"/>
        <v/>
      </c>
    </row>
    <row r="1029" spans="1:24" hidden="1" x14ac:dyDescent="0.2">
      <c r="A1029" s="12" t="s">
        <v>2990</v>
      </c>
      <c r="B1029" s="12">
        <v>2750</v>
      </c>
      <c r="C1029" s="12" t="s">
        <v>222</v>
      </c>
      <c r="D1029" s="12" t="s">
        <v>221</v>
      </c>
      <c r="E1029" s="12" t="s">
        <v>12</v>
      </c>
      <c r="F1029" s="12" t="s">
        <v>13</v>
      </c>
      <c r="G1029" s="12" t="s">
        <v>3</v>
      </c>
      <c r="H1029" s="12" t="s">
        <v>3</v>
      </c>
      <c r="I1029" s="12" t="s">
        <v>81</v>
      </c>
      <c r="J1029" s="12" t="s">
        <v>82</v>
      </c>
      <c r="K1029" s="12" t="s">
        <v>83</v>
      </c>
      <c r="L1029" s="12" t="s">
        <v>84</v>
      </c>
      <c r="M1029" s="12" t="s">
        <v>584</v>
      </c>
      <c r="N1029" s="12" t="s">
        <v>585</v>
      </c>
      <c r="O1029" s="30" t="s">
        <v>3395</v>
      </c>
      <c r="P1029" s="2" t="str">
        <f t="shared" si="128"/>
        <v>5511</v>
      </c>
      <c r="Q1029" s="9" t="str">
        <f t="shared" si="129"/>
        <v>08107-Noorsootöö ja noortekeskused</v>
      </c>
      <c r="R1029" s="9" t="str">
        <f t="shared" si="130"/>
        <v>55</v>
      </c>
      <c r="S1029" s="9" t="str">
        <f t="shared" si="131"/>
        <v>9635KVHA  Hariduse 12a Lennukitehas</v>
      </c>
      <c r="T1029" s="37" t="str">
        <f t="shared" si="132"/>
        <v>551146-tehnohooldus</v>
      </c>
      <c r="U1029" s="18" t="s">
        <v>2308</v>
      </c>
      <c r="V1029" s="9" t="str">
        <f t="shared" si="133"/>
        <v/>
      </c>
      <c r="W1029" t="str">
        <f t="shared" si="134"/>
        <v>08</v>
      </c>
      <c r="X1029" t="str">
        <f t="shared" si="135"/>
        <v/>
      </c>
    </row>
    <row r="1030" spans="1:24" hidden="1" x14ac:dyDescent="0.2">
      <c r="A1030" s="12" t="s">
        <v>2991</v>
      </c>
      <c r="B1030" s="12">
        <v>738</v>
      </c>
      <c r="C1030" s="12" t="s">
        <v>220</v>
      </c>
      <c r="D1030" s="12" t="s">
        <v>219</v>
      </c>
      <c r="E1030" s="12" t="s">
        <v>12</v>
      </c>
      <c r="F1030" s="12" t="s">
        <v>13</v>
      </c>
      <c r="G1030" s="12" t="s">
        <v>3</v>
      </c>
      <c r="H1030" s="12" t="s">
        <v>3</v>
      </c>
      <c r="I1030" s="12" t="s">
        <v>81</v>
      </c>
      <c r="J1030" s="12" t="s">
        <v>82</v>
      </c>
      <c r="K1030" s="12" t="s">
        <v>83</v>
      </c>
      <c r="L1030" s="12" t="s">
        <v>84</v>
      </c>
      <c r="M1030" s="12" t="s">
        <v>584</v>
      </c>
      <c r="N1030" s="12" t="s">
        <v>585</v>
      </c>
      <c r="O1030" s="30" t="s">
        <v>3395</v>
      </c>
      <c r="P1030" s="2" t="str">
        <f t="shared" si="128"/>
        <v>5511</v>
      </c>
      <c r="Q1030" s="9" t="str">
        <f t="shared" si="129"/>
        <v>08107-Noorsootöö ja noortekeskused</v>
      </c>
      <c r="R1030" s="9" t="str">
        <f t="shared" si="130"/>
        <v>55</v>
      </c>
      <c r="S1030" s="9" t="str">
        <f t="shared" si="131"/>
        <v>9635KVHA  Hariduse 12a Lennukitehas</v>
      </c>
      <c r="T1030" s="37" t="str">
        <f t="shared" si="132"/>
        <v>55115-Kulud valvele</v>
      </c>
      <c r="U1030" s="18" t="s">
        <v>2308</v>
      </c>
      <c r="V1030" s="9" t="str">
        <f t="shared" si="133"/>
        <v/>
      </c>
      <c r="W1030" t="str">
        <f t="shared" si="134"/>
        <v>08</v>
      </c>
      <c r="X1030" t="str">
        <f t="shared" si="135"/>
        <v/>
      </c>
    </row>
    <row r="1031" spans="1:24" hidden="1" x14ac:dyDescent="0.2">
      <c r="A1031" s="12" t="s">
        <v>2992</v>
      </c>
      <c r="B1031" s="12">
        <v>18000</v>
      </c>
      <c r="C1031" s="12" t="s">
        <v>315</v>
      </c>
      <c r="D1031" s="12" t="s">
        <v>309</v>
      </c>
      <c r="E1031" s="12" t="s">
        <v>12</v>
      </c>
      <c r="F1031" s="12" t="s">
        <v>13</v>
      </c>
      <c r="G1031" s="12" t="s">
        <v>3</v>
      </c>
      <c r="H1031" s="12" t="s">
        <v>3</v>
      </c>
      <c r="I1031" s="12" t="s">
        <v>81</v>
      </c>
      <c r="J1031" s="12" t="s">
        <v>82</v>
      </c>
      <c r="K1031" s="12" t="s">
        <v>83</v>
      </c>
      <c r="L1031" s="12" t="s">
        <v>84</v>
      </c>
      <c r="M1031" s="12" t="s">
        <v>584</v>
      </c>
      <c r="N1031" s="12" t="s">
        <v>585</v>
      </c>
      <c r="O1031" s="30" t="s">
        <v>3395</v>
      </c>
      <c r="P1031" s="2" t="str">
        <f t="shared" si="128"/>
        <v>5511</v>
      </c>
      <c r="Q1031" s="9" t="str">
        <f t="shared" si="129"/>
        <v>08107-Noorsootöö ja noortekeskused</v>
      </c>
      <c r="R1031" s="9" t="str">
        <f t="shared" si="130"/>
        <v>55</v>
      </c>
      <c r="S1031" s="9" t="str">
        <f t="shared" si="131"/>
        <v>9635KVHA  Hariduse 12a Lennukitehas</v>
      </c>
      <c r="T1031" s="37" t="str">
        <f t="shared" si="132"/>
        <v>551180-Üüri- ja rendimaksed</v>
      </c>
      <c r="U1031" s="18" t="s">
        <v>2308</v>
      </c>
      <c r="V1031" s="9" t="str">
        <f t="shared" si="133"/>
        <v/>
      </c>
      <c r="W1031" t="str">
        <f t="shared" si="134"/>
        <v>08</v>
      </c>
      <c r="X1031" t="str">
        <f t="shared" si="135"/>
        <v/>
      </c>
    </row>
    <row r="1032" spans="1:24" hidden="1" x14ac:dyDescent="0.2">
      <c r="A1032" s="12" t="s">
        <v>2993</v>
      </c>
      <c r="B1032" s="12">
        <v>500</v>
      </c>
      <c r="C1032" s="12" t="s">
        <v>216</v>
      </c>
      <c r="D1032" s="12" t="s">
        <v>215</v>
      </c>
      <c r="E1032" s="12" t="s">
        <v>12</v>
      </c>
      <c r="F1032" s="12" t="s">
        <v>13</v>
      </c>
      <c r="G1032" s="12" t="s">
        <v>3</v>
      </c>
      <c r="H1032" s="12" t="s">
        <v>3</v>
      </c>
      <c r="I1032" s="12" t="s">
        <v>81</v>
      </c>
      <c r="J1032" s="12" t="s">
        <v>82</v>
      </c>
      <c r="K1032" s="12" t="s">
        <v>83</v>
      </c>
      <c r="L1032" s="12" t="s">
        <v>84</v>
      </c>
      <c r="M1032" s="12" t="s">
        <v>584</v>
      </c>
      <c r="N1032" s="12" t="s">
        <v>585</v>
      </c>
      <c r="O1032" s="30" t="s">
        <v>3395</v>
      </c>
      <c r="P1032" s="2" t="str">
        <f t="shared" si="128"/>
        <v>5511</v>
      </c>
      <c r="Q1032" s="9" t="str">
        <f t="shared" si="129"/>
        <v>08107-Noorsootöö ja noortekeskused</v>
      </c>
      <c r="R1032" s="9" t="str">
        <f t="shared" si="130"/>
        <v>55</v>
      </c>
      <c r="S1032" s="9" t="str">
        <f t="shared" si="131"/>
        <v>9635KVHA  Hariduse 12a Lennukitehas</v>
      </c>
      <c r="T1032" s="37" t="str">
        <f t="shared" si="132"/>
        <v>551190-Muud majandamiskulud</v>
      </c>
      <c r="U1032" s="18" t="s">
        <v>2308</v>
      </c>
      <c r="V1032" s="9" t="str">
        <f t="shared" si="133"/>
        <v/>
      </c>
      <c r="W1032" t="str">
        <f t="shared" si="134"/>
        <v>08</v>
      </c>
      <c r="X1032" t="str">
        <f t="shared" si="135"/>
        <v/>
      </c>
    </row>
    <row r="1033" spans="1:24" hidden="1" x14ac:dyDescent="0.2">
      <c r="A1033" s="12" t="s">
        <v>2838</v>
      </c>
      <c r="B1033" s="12">
        <v>88560</v>
      </c>
      <c r="C1033" s="12" t="s">
        <v>20</v>
      </c>
      <c r="D1033" s="12" t="s">
        <v>21</v>
      </c>
      <c r="E1033" s="12" t="s">
        <v>12</v>
      </c>
      <c r="F1033" s="12" t="s">
        <v>13</v>
      </c>
      <c r="G1033" s="12" t="s">
        <v>3</v>
      </c>
      <c r="H1033" s="12" t="s">
        <v>3</v>
      </c>
      <c r="I1033" s="12" t="s">
        <v>60</v>
      </c>
      <c r="J1033" s="12" t="s">
        <v>61</v>
      </c>
      <c r="K1033" s="12" t="s">
        <v>409</v>
      </c>
      <c r="L1033" s="12" t="s">
        <v>410</v>
      </c>
      <c r="M1033" s="12" t="s">
        <v>3</v>
      </c>
      <c r="N1033" s="12" t="s">
        <v>3</v>
      </c>
      <c r="O1033" s="30" t="s">
        <v>3395</v>
      </c>
      <c r="P1033" s="2" t="str">
        <f t="shared" si="128"/>
        <v>5002</v>
      </c>
      <c r="Q1033" s="9" t="str">
        <f t="shared" si="129"/>
        <v>10402-Muu perekondade ja laste sotsiaalne kaitse</v>
      </c>
      <c r="R1033" s="9" t="str">
        <f t="shared" si="130"/>
        <v>50</v>
      </c>
      <c r="S1033" s="9" t="str">
        <f t="shared" si="131"/>
        <v/>
      </c>
      <c r="T1033" s="37" t="str">
        <f t="shared" si="132"/>
        <v>50021-Töötajate töötasu</v>
      </c>
      <c r="U1033" s="18" t="s">
        <v>2308</v>
      </c>
      <c r="V1033" s="9" t="str">
        <f t="shared" si="133"/>
        <v/>
      </c>
      <c r="W1033" t="str">
        <f t="shared" si="134"/>
        <v>10</v>
      </c>
      <c r="X1033" t="str">
        <f t="shared" si="135"/>
        <v/>
      </c>
    </row>
    <row r="1034" spans="1:24" hidden="1" x14ac:dyDescent="0.2">
      <c r="A1034" s="12" t="s">
        <v>2839</v>
      </c>
      <c r="B1034" s="12">
        <v>2465</v>
      </c>
      <c r="C1034" s="12" t="s">
        <v>87</v>
      </c>
      <c r="D1034" s="12" t="s">
        <v>88</v>
      </c>
      <c r="E1034" s="12" t="s">
        <v>12</v>
      </c>
      <c r="F1034" s="12" t="s">
        <v>13</v>
      </c>
      <c r="G1034" s="12" t="s">
        <v>3</v>
      </c>
      <c r="H1034" s="12" t="s">
        <v>3</v>
      </c>
      <c r="I1034" s="12" t="s">
        <v>60</v>
      </c>
      <c r="J1034" s="12" t="s">
        <v>61</v>
      </c>
      <c r="K1034" s="12" t="s">
        <v>409</v>
      </c>
      <c r="L1034" s="12" t="s">
        <v>410</v>
      </c>
      <c r="M1034" s="12" t="s">
        <v>3</v>
      </c>
      <c r="N1034" s="12" t="s">
        <v>3</v>
      </c>
      <c r="O1034" s="30" t="s">
        <v>3395</v>
      </c>
      <c r="P1034" s="2" t="str">
        <f t="shared" si="128"/>
        <v>5005</v>
      </c>
      <c r="Q1034" s="9" t="str">
        <f t="shared" si="129"/>
        <v>10402-Muu perekondade ja laste sotsiaalne kaitse</v>
      </c>
      <c r="R1034" s="9" t="str">
        <f t="shared" si="130"/>
        <v>50</v>
      </c>
      <c r="S1034" s="9" t="str">
        <f t="shared" si="131"/>
        <v/>
      </c>
      <c r="T1034" s="37" t="str">
        <f t="shared" si="132"/>
        <v>5005-Töövõtulepingu alusel füüsilistele isikutele makst</v>
      </c>
      <c r="U1034" s="18" t="s">
        <v>2308</v>
      </c>
      <c r="V1034" s="9" t="str">
        <f t="shared" si="133"/>
        <v/>
      </c>
      <c r="W1034" t="str">
        <f t="shared" si="134"/>
        <v>10</v>
      </c>
      <c r="X1034" t="str">
        <f t="shared" si="135"/>
        <v/>
      </c>
    </row>
    <row r="1035" spans="1:24" hidden="1" x14ac:dyDescent="0.2">
      <c r="A1035" s="12" t="s">
        <v>2840</v>
      </c>
      <c r="B1035" s="12">
        <v>30038</v>
      </c>
      <c r="C1035" s="12" t="s">
        <v>18</v>
      </c>
      <c r="D1035" s="12" t="s">
        <v>19</v>
      </c>
      <c r="E1035" s="12" t="s">
        <v>12</v>
      </c>
      <c r="F1035" s="12" t="s">
        <v>13</v>
      </c>
      <c r="G1035" s="12" t="s">
        <v>3</v>
      </c>
      <c r="H1035" s="12" t="s">
        <v>3</v>
      </c>
      <c r="I1035" s="12" t="s">
        <v>60</v>
      </c>
      <c r="J1035" s="12" t="s">
        <v>61</v>
      </c>
      <c r="K1035" s="12" t="s">
        <v>409</v>
      </c>
      <c r="L1035" s="12" t="s">
        <v>410</v>
      </c>
      <c r="M1035" s="12" t="s">
        <v>3</v>
      </c>
      <c r="N1035" s="12" t="s">
        <v>3</v>
      </c>
      <c r="O1035" s="30" t="s">
        <v>3395</v>
      </c>
      <c r="P1035" s="2" t="str">
        <f t="shared" si="128"/>
        <v>5063</v>
      </c>
      <c r="Q1035" s="9" t="str">
        <f t="shared" si="129"/>
        <v>10402-Muu perekondade ja laste sotsiaalne kaitse</v>
      </c>
      <c r="R1035" s="9" t="str">
        <f t="shared" si="130"/>
        <v>50</v>
      </c>
      <c r="S1035" s="9" t="str">
        <f t="shared" si="131"/>
        <v/>
      </c>
      <c r="T1035" s="37" t="str">
        <f t="shared" si="132"/>
        <v>50631-Töötajate v.a. õpetajad sotsiaalmaks</v>
      </c>
      <c r="U1035" s="18" t="s">
        <v>2308</v>
      </c>
      <c r="V1035" s="9" t="str">
        <f t="shared" si="133"/>
        <v/>
      </c>
      <c r="W1035" t="str">
        <f t="shared" si="134"/>
        <v>10</v>
      </c>
      <c r="X1035" t="str">
        <f t="shared" si="135"/>
        <v/>
      </c>
    </row>
    <row r="1036" spans="1:24" hidden="1" x14ac:dyDescent="0.2">
      <c r="A1036" s="12" t="s">
        <v>2841</v>
      </c>
      <c r="B1036" s="12">
        <v>728</v>
      </c>
      <c r="C1036" s="12" t="s">
        <v>10</v>
      </c>
      <c r="D1036" s="12" t="s">
        <v>11</v>
      </c>
      <c r="E1036" s="12" t="s">
        <v>12</v>
      </c>
      <c r="F1036" s="12" t="s">
        <v>13</v>
      </c>
      <c r="G1036" s="12" t="s">
        <v>3</v>
      </c>
      <c r="H1036" s="12" t="s">
        <v>3</v>
      </c>
      <c r="I1036" s="12" t="s">
        <v>60</v>
      </c>
      <c r="J1036" s="12" t="s">
        <v>61</v>
      </c>
      <c r="K1036" s="12" t="s">
        <v>409</v>
      </c>
      <c r="L1036" s="12" t="s">
        <v>410</v>
      </c>
      <c r="M1036" s="12" t="s">
        <v>3</v>
      </c>
      <c r="N1036" s="12" t="s">
        <v>3</v>
      </c>
      <c r="O1036" s="30" t="s">
        <v>3395</v>
      </c>
      <c r="P1036" s="2" t="str">
        <f t="shared" si="128"/>
        <v>5064</v>
      </c>
      <c r="Q1036" s="9" t="str">
        <f t="shared" si="129"/>
        <v>10402-Muu perekondade ja laste sotsiaalne kaitse</v>
      </c>
      <c r="R1036" s="9" t="str">
        <f t="shared" si="130"/>
        <v>50</v>
      </c>
      <c r="S1036" s="9" t="str">
        <f t="shared" si="131"/>
        <v/>
      </c>
      <c r="T1036" s="37" t="str">
        <f t="shared" si="132"/>
        <v>50641-Töötajate v.a. õpetajate töötuskindlustusmakse</v>
      </c>
      <c r="U1036" s="18" t="s">
        <v>2308</v>
      </c>
      <c r="V1036" s="9" t="str">
        <f t="shared" si="133"/>
        <v/>
      </c>
      <c r="W1036" t="str">
        <f t="shared" si="134"/>
        <v>10</v>
      </c>
      <c r="X1036" t="str">
        <f t="shared" si="135"/>
        <v/>
      </c>
    </row>
    <row r="1037" spans="1:24" hidden="1" x14ac:dyDescent="0.2">
      <c r="A1037" s="12" t="s">
        <v>2842</v>
      </c>
      <c r="B1037" s="12">
        <v>950</v>
      </c>
      <c r="C1037" s="12" t="s">
        <v>186</v>
      </c>
      <c r="D1037" s="12" t="s">
        <v>185</v>
      </c>
      <c r="E1037" s="12" t="s">
        <v>12</v>
      </c>
      <c r="F1037" s="12" t="s">
        <v>13</v>
      </c>
      <c r="G1037" s="12" t="s">
        <v>3</v>
      </c>
      <c r="H1037" s="12" t="s">
        <v>3</v>
      </c>
      <c r="I1037" s="12" t="s">
        <v>60</v>
      </c>
      <c r="J1037" s="12" t="s">
        <v>61</v>
      </c>
      <c r="K1037" s="12" t="s">
        <v>409</v>
      </c>
      <c r="L1037" s="12" t="s">
        <v>410</v>
      </c>
      <c r="M1037" s="12" t="s">
        <v>3</v>
      </c>
      <c r="N1037" s="12" t="s">
        <v>3</v>
      </c>
      <c r="O1037" s="30" t="s">
        <v>3395</v>
      </c>
      <c r="P1037" s="2" t="str">
        <f t="shared" si="128"/>
        <v>5500</v>
      </c>
      <c r="Q1037" s="9" t="str">
        <f t="shared" si="129"/>
        <v>10402-Muu perekondade ja laste sotsiaalne kaitse</v>
      </c>
      <c r="R1037" s="9" t="str">
        <f t="shared" si="130"/>
        <v>55</v>
      </c>
      <c r="S1037" s="9" t="str">
        <f t="shared" si="131"/>
        <v/>
      </c>
      <c r="T1037" s="37" t="str">
        <f t="shared" si="132"/>
        <v>55000-Bürookulud</v>
      </c>
      <c r="U1037" s="18" t="s">
        <v>2308</v>
      </c>
      <c r="V1037" s="9" t="str">
        <f t="shared" si="133"/>
        <v/>
      </c>
      <c r="W1037" t="str">
        <f t="shared" si="134"/>
        <v>10</v>
      </c>
      <c r="X1037" t="str">
        <f t="shared" si="135"/>
        <v/>
      </c>
    </row>
    <row r="1038" spans="1:24" hidden="1" x14ac:dyDescent="0.2">
      <c r="A1038" s="12" t="s">
        <v>2994</v>
      </c>
      <c r="B1038" s="12">
        <v>950</v>
      </c>
      <c r="C1038" s="12" t="s">
        <v>295</v>
      </c>
      <c r="D1038" s="12" t="s">
        <v>294</v>
      </c>
      <c r="E1038" s="12" t="s">
        <v>12</v>
      </c>
      <c r="F1038" s="12" t="s">
        <v>13</v>
      </c>
      <c r="G1038" s="12" t="s">
        <v>3</v>
      </c>
      <c r="H1038" s="12" t="s">
        <v>3</v>
      </c>
      <c r="I1038" s="12" t="s">
        <v>60</v>
      </c>
      <c r="J1038" s="12" t="s">
        <v>61</v>
      </c>
      <c r="K1038" s="12" t="s">
        <v>409</v>
      </c>
      <c r="L1038" s="12" t="s">
        <v>410</v>
      </c>
      <c r="M1038" s="12" t="s">
        <v>3</v>
      </c>
      <c r="N1038" s="12" t="s">
        <v>3</v>
      </c>
      <c r="O1038" s="30" t="s">
        <v>3395</v>
      </c>
      <c r="P1038" s="2" t="str">
        <f t="shared" si="128"/>
        <v>5503</v>
      </c>
      <c r="Q1038" s="9" t="str">
        <f t="shared" si="129"/>
        <v>10402-Muu perekondade ja laste sotsiaalne kaitse</v>
      </c>
      <c r="R1038" s="9" t="str">
        <f t="shared" si="130"/>
        <v>55</v>
      </c>
      <c r="S1038" s="9" t="str">
        <f t="shared" si="131"/>
        <v/>
      </c>
      <c r="T1038" s="37" t="str">
        <f t="shared" si="132"/>
        <v>550301-Kodumaised lähetused</v>
      </c>
      <c r="U1038" s="18" t="s">
        <v>2308</v>
      </c>
      <c r="V1038" s="9" t="str">
        <f t="shared" si="133"/>
        <v/>
      </c>
      <c r="W1038" t="str">
        <f t="shared" si="134"/>
        <v>10</v>
      </c>
      <c r="X1038" t="str">
        <f t="shared" si="135"/>
        <v/>
      </c>
    </row>
    <row r="1039" spans="1:24" hidden="1" x14ac:dyDescent="0.2">
      <c r="A1039" s="12" t="s">
        <v>2858</v>
      </c>
      <c r="B1039" s="12">
        <v>1000</v>
      </c>
      <c r="C1039" s="12" t="s">
        <v>168</v>
      </c>
      <c r="D1039" s="12" t="s">
        <v>167</v>
      </c>
      <c r="E1039" s="12" t="s">
        <v>12</v>
      </c>
      <c r="F1039" s="12" t="s">
        <v>13</v>
      </c>
      <c r="G1039" s="12" t="s">
        <v>3</v>
      </c>
      <c r="H1039" s="12" t="s">
        <v>3</v>
      </c>
      <c r="I1039" s="12" t="s">
        <v>60</v>
      </c>
      <c r="J1039" s="12" t="s">
        <v>61</v>
      </c>
      <c r="K1039" s="12" t="s">
        <v>409</v>
      </c>
      <c r="L1039" s="12" t="s">
        <v>410</v>
      </c>
      <c r="M1039" s="12" t="s">
        <v>3</v>
      </c>
      <c r="N1039" s="12" t="s">
        <v>3</v>
      </c>
      <c r="O1039" s="30" t="s">
        <v>3395</v>
      </c>
      <c r="P1039" s="2" t="str">
        <f t="shared" si="128"/>
        <v>5515</v>
      </c>
      <c r="Q1039" s="9" t="str">
        <f t="shared" si="129"/>
        <v>10402-Muu perekondade ja laste sotsiaalne kaitse</v>
      </c>
      <c r="R1039" s="9" t="str">
        <f t="shared" si="130"/>
        <v>55</v>
      </c>
      <c r="S1039" s="9" t="str">
        <f t="shared" si="131"/>
        <v/>
      </c>
      <c r="T1039" s="37" t="str">
        <f t="shared" si="132"/>
        <v>55151-Ruumide sisustus, mööbel</v>
      </c>
      <c r="U1039" s="18" t="s">
        <v>2308</v>
      </c>
      <c r="V1039" s="9" t="str">
        <f t="shared" si="133"/>
        <v/>
      </c>
      <c r="W1039" t="str">
        <f t="shared" si="134"/>
        <v>10</v>
      </c>
      <c r="X1039" t="str">
        <f t="shared" si="135"/>
        <v/>
      </c>
    </row>
    <row r="1040" spans="1:24" hidden="1" x14ac:dyDescent="0.2">
      <c r="A1040" s="12" t="s">
        <v>2995</v>
      </c>
      <c r="B1040" s="12">
        <v>7000</v>
      </c>
      <c r="C1040" s="12" t="s">
        <v>150</v>
      </c>
      <c r="D1040" s="12" t="s">
        <v>149</v>
      </c>
      <c r="E1040" s="12" t="s">
        <v>12</v>
      </c>
      <c r="F1040" s="12" t="s">
        <v>13</v>
      </c>
      <c r="G1040" s="12" t="s">
        <v>3</v>
      </c>
      <c r="H1040" s="12" t="s">
        <v>3</v>
      </c>
      <c r="I1040" s="12" t="s">
        <v>60</v>
      </c>
      <c r="J1040" s="12" t="s">
        <v>61</v>
      </c>
      <c r="K1040" s="12" t="s">
        <v>409</v>
      </c>
      <c r="L1040" s="12" t="s">
        <v>410</v>
      </c>
      <c r="M1040" s="12" t="s">
        <v>3</v>
      </c>
      <c r="N1040" s="12" t="s">
        <v>3</v>
      </c>
      <c r="O1040" s="30" t="s">
        <v>3395</v>
      </c>
      <c r="P1040" s="2" t="str">
        <f t="shared" si="128"/>
        <v>5524</v>
      </c>
      <c r="Q1040" s="9" t="str">
        <f t="shared" si="129"/>
        <v>10402-Muu perekondade ja laste sotsiaalne kaitse</v>
      </c>
      <c r="R1040" s="9" t="str">
        <f t="shared" si="130"/>
        <v>55</v>
      </c>
      <c r="S1040" s="9" t="str">
        <f t="shared" si="131"/>
        <v/>
      </c>
      <c r="T1040" s="37" t="str">
        <f t="shared" si="132"/>
        <v>55244-kulud kolmandate isikute koolitusele</v>
      </c>
      <c r="U1040" s="18" t="s">
        <v>2308</v>
      </c>
      <c r="V1040" s="9" t="str">
        <f t="shared" si="133"/>
        <v/>
      </c>
      <c r="W1040" t="str">
        <f t="shared" si="134"/>
        <v>10</v>
      </c>
      <c r="X1040" t="str">
        <f t="shared" si="135"/>
        <v/>
      </c>
    </row>
    <row r="1041" spans="1:24" hidden="1" x14ac:dyDescent="0.2">
      <c r="A1041" s="12" t="s">
        <v>398</v>
      </c>
      <c r="B1041" s="12">
        <v>48960</v>
      </c>
      <c r="C1041" s="12" t="s">
        <v>399</v>
      </c>
      <c r="D1041" s="12" t="s">
        <v>398</v>
      </c>
      <c r="E1041" s="12" t="s">
        <v>143</v>
      </c>
      <c r="F1041" s="12" t="s">
        <v>144</v>
      </c>
      <c r="G1041" s="12" t="s">
        <v>3</v>
      </c>
      <c r="H1041" s="12" t="s">
        <v>3</v>
      </c>
      <c r="I1041" s="12" t="s">
        <v>60</v>
      </c>
      <c r="J1041" s="12" t="s">
        <v>61</v>
      </c>
      <c r="K1041" s="12" t="s">
        <v>409</v>
      </c>
      <c r="L1041" s="12" t="s">
        <v>410</v>
      </c>
      <c r="M1041" s="12" t="s">
        <v>3</v>
      </c>
      <c r="N1041" s="12" t="s">
        <v>3</v>
      </c>
      <c r="O1041" s="30" t="s">
        <v>3395</v>
      </c>
      <c r="P1041" s="2" t="str">
        <f t="shared" si="128"/>
        <v>3224</v>
      </c>
      <c r="Q1041" s="9" t="str">
        <f t="shared" si="129"/>
        <v>10402-Muu perekondade ja laste sotsiaalne kaitse</v>
      </c>
      <c r="R1041" s="9" t="str">
        <f t="shared" si="130"/>
        <v>32</v>
      </c>
      <c r="S1041" s="9" t="str">
        <f t="shared" si="131"/>
        <v/>
      </c>
      <c r="T1041" s="37" t="str">
        <f t="shared" si="132"/>
        <v>32246-Teenused</v>
      </c>
      <c r="U1041" s="18" t="s">
        <v>2308</v>
      </c>
      <c r="V1041" s="9" t="str">
        <f t="shared" si="133"/>
        <v/>
      </c>
      <c r="W1041" t="str">
        <f t="shared" si="134"/>
        <v>10</v>
      </c>
      <c r="X1041" t="str">
        <f t="shared" si="135"/>
        <v/>
      </c>
    </row>
    <row r="1042" spans="1:24" hidden="1" x14ac:dyDescent="0.2">
      <c r="A1042" s="12" t="s">
        <v>391</v>
      </c>
      <c r="B1042" s="12">
        <v>-6997</v>
      </c>
      <c r="C1042" s="12" t="s">
        <v>390</v>
      </c>
      <c r="D1042" s="12" t="s">
        <v>391</v>
      </c>
      <c r="E1042" s="12" t="s">
        <v>120</v>
      </c>
      <c r="F1042" s="12" t="s">
        <v>121</v>
      </c>
      <c r="G1042" s="12" t="s">
        <v>3</v>
      </c>
      <c r="H1042" s="12" t="s">
        <v>3</v>
      </c>
      <c r="I1042" s="12" t="s">
        <v>60</v>
      </c>
      <c r="J1042" s="12" t="s">
        <v>61</v>
      </c>
      <c r="K1042" s="12" t="s">
        <v>126</v>
      </c>
      <c r="L1042" s="12" t="s">
        <v>127</v>
      </c>
      <c r="M1042" s="12" t="s">
        <v>3</v>
      </c>
      <c r="N1042" s="12" t="s">
        <v>3</v>
      </c>
      <c r="O1042" s="30" t="s">
        <v>3395</v>
      </c>
      <c r="P1042" s="2" t="str">
        <f t="shared" si="128"/>
        <v>2586</v>
      </c>
      <c r="Q1042" s="9" t="str">
        <f t="shared" si="129"/>
        <v>01700-Valitsussektori võla teenindamine</v>
      </c>
      <c r="R1042" s="9" t="str">
        <f t="shared" si="130"/>
        <v>25</v>
      </c>
      <c r="S1042" s="9" t="str">
        <f t="shared" si="131"/>
        <v/>
      </c>
      <c r="T1042" s="37" t="str">
        <f t="shared" si="132"/>
        <v>2586-Kohustiste tasumine</v>
      </c>
      <c r="U1042" s="18" t="s">
        <v>2308</v>
      </c>
      <c r="V1042" s="9" t="str">
        <f t="shared" si="133"/>
        <v/>
      </c>
      <c r="W1042" t="str">
        <f t="shared" si="134"/>
        <v>01</v>
      </c>
      <c r="X1042" t="str">
        <f t="shared" si="135"/>
        <v/>
      </c>
    </row>
    <row r="1043" spans="1:24" hidden="1" x14ac:dyDescent="0.2">
      <c r="A1043" s="12" t="s">
        <v>2996</v>
      </c>
      <c r="B1043" s="12">
        <v>701</v>
      </c>
      <c r="C1043" s="12" t="s">
        <v>385</v>
      </c>
      <c r="D1043" s="12" t="s">
        <v>386</v>
      </c>
      <c r="E1043" s="12" t="s">
        <v>387</v>
      </c>
      <c r="F1043" s="12" t="s">
        <v>388</v>
      </c>
      <c r="G1043" s="12" t="s">
        <v>3</v>
      </c>
      <c r="H1043" s="12" t="s">
        <v>3</v>
      </c>
      <c r="I1043" s="12" t="s">
        <v>60</v>
      </c>
      <c r="J1043" s="12" t="s">
        <v>61</v>
      </c>
      <c r="K1043" s="12" t="s">
        <v>126</v>
      </c>
      <c r="L1043" s="12" t="s">
        <v>127</v>
      </c>
      <c r="M1043" s="12" t="s">
        <v>3</v>
      </c>
      <c r="N1043" s="12" t="s">
        <v>3</v>
      </c>
      <c r="O1043" s="30" t="s">
        <v>3395</v>
      </c>
      <c r="P1043" s="2" t="str">
        <f t="shared" si="128"/>
        <v>6502</v>
      </c>
      <c r="Q1043" s="9" t="str">
        <f t="shared" si="129"/>
        <v>01700-Valitsussektori võla teenindamine</v>
      </c>
      <c r="R1043" s="9" t="str">
        <f t="shared" si="130"/>
        <v>65</v>
      </c>
      <c r="S1043" s="9" t="str">
        <f t="shared" si="131"/>
        <v/>
      </c>
      <c r="T1043" s="37" t="str">
        <f t="shared" si="132"/>
        <v>6502-Intressi- ja viivisekulud kapitaliliisingult</v>
      </c>
      <c r="U1043" s="18" t="s">
        <v>2308</v>
      </c>
      <c r="V1043" s="9" t="str">
        <f t="shared" si="133"/>
        <v/>
      </c>
      <c r="W1043" t="str">
        <f t="shared" si="134"/>
        <v>01</v>
      </c>
      <c r="X1043" t="str">
        <f t="shared" si="135"/>
        <v/>
      </c>
    </row>
    <row r="1044" spans="1:24" hidden="1" x14ac:dyDescent="0.2">
      <c r="A1044" s="12" t="s">
        <v>2838</v>
      </c>
      <c r="B1044" s="12">
        <v>232949</v>
      </c>
      <c r="C1044" s="12" t="s">
        <v>20</v>
      </c>
      <c r="D1044" s="12" t="s">
        <v>21</v>
      </c>
      <c r="E1044" s="12" t="s">
        <v>12</v>
      </c>
      <c r="F1044" s="12" t="s">
        <v>13</v>
      </c>
      <c r="G1044" s="12" t="s">
        <v>3</v>
      </c>
      <c r="H1044" s="12" t="s">
        <v>3</v>
      </c>
      <c r="I1044" s="12" t="s">
        <v>60</v>
      </c>
      <c r="J1044" s="12" t="s">
        <v>61</v>
      </c>
      <c r="K1044" s="12" t="s">
        <v>70</v>
      </c>
      <c r="L1044" s="12" t="s">
        <v>71</v>
      </c>
      <c r="M1044" s="12" t="s">
        <v>3</v>
      </c>
      <c r="N1044" s="12" t="s">
        <v>3</v>
      </c>
      <c r="O1044" s="30" t="s">
        <v>3395</v>
      </c>
      <c r="P1044" s="2" t="str">
        <f t="shared" si="128"/>
        <v>5002</v>
      </c>
      <c r="Q1044" s="9" t="str">
        <f t="shared" si="129"/>
        <v>10200-Eakate sotsiaalhoolekandeasutused</v>
      </c>
      <c r="R1044" s="9" t="str">
        <f t="shared" si="130"/>
        <v>50</v>
      </c>
      <c r="S1044" s="9" t="str">
        <f t="shared" si="131"/>
        <v/>
      </c>
      <c r="T1044" s="37" t="str">
        <f t="shared" si="132"/>
        <v>50021-Töötajate töötasu</v>
      </c>
      <c r="U1044" s="18" t="s">
        <v>2308</v>
      </c>
      <c r="V1044" s="9" t="str">
        <f t="shared" si="133"/>
        <v/>
      </c>
      <c r="W1044" t="str">
        <f t="shared" si="134"/>
        <v>10</v>
      </c>
      <c r="X1044" t="str">
        <f t="shared" si="135"/>
        <v/>
      </c>
    </row>
    <row r="1045" spans="1:24" hidden="1" x14ac:dyDescent="0.2">
      <c r="A1045" s="12" t="s">
        <v>2839</v>
      </c>
      <c r="B1045" s="12">
        <v>10000</v>
      </c>
      <c r="C1045" s="12" t="s">
        <v>87</v>
      </c>
      <c r="D1045" s="12" t="s">
        <v>88</v>
      </c>
      <c r="E1045" s="12" t="s">
        <v>12</v>
      </c>
      <c r="F1045" s="12" t="s">
        <v>13</v>
      </c>
      <c r="G1045" s="12" t="s">
        <v>3</v>
      </c>
      <c r="H1045" s="12" t="s">
        <v>3</v>
      </c>
      <c r="I1045" s="12" t="s">
        <v>60</v>
      </c>
      <c r="J1045" s="12" t="s">
        <v>61</v>
      </c>
      <c r="K1045" s="12" t="s">
        <v>70</v>
      </c>
      <c r="L1045" s="12" t="s">
        <v>71</v>
      </c>
      <c r="M1045" s="12" t="s">
        <v>3</v>
      </c>
      <c r="N1045" s="12" t="s">
        <v>3</v>
      </c>
      <c r="O1045" s="30" t="s">
        <v>3395</v>
      </c>
      <c r="P1045" s="2" t="str">
        <f t="shared" si="128"/>
        <v>5005</v>
      </c>
      <c r="Q1045" s="9" t="str">
        <f t="shared" si="129"/>
        <v>10200-Eakate sotsiaalhoolekandeasutused</v>
      </c>
      <c r="R1045" s="9" t="str">
        <f t="shared" si="130"/>
        <v>50</v>
      </c>
      <c r="S1045" s="9" t="str">
        <f t="shared" si="131"/>
        <v/>
      </c>
      <c r="T1045" s="37" t="str">
        <f t="shared" si="132"/>
        <v>5005-Töövõtulepingu alusel füüsilistele isikutele makst</v>
      </c>
      <c r="U1045" s="18" t="s">
        <v>2308</v>
      </c>
      <c r="V1045" s="9" t="str">
        <f t="shared" si="133"/>
        <v/>
      </c>
      <c r="W1045" t="str">
        <f t="shared" si="134"/>
        <v>10</v>
      </c>
      <c r="X1045" t="str">
        <f t="shared" si="135"/>
        <v/>
      </c>
    </row>
    <row r="1046" spans="1:24" hidden="1" x14ac:dyDescent="0.2">
      <c r="A1046" s="12" t="s">
        <v>2840</v>
      </c>
      <c r="B1046" s="12">
        <v>80173</v>
      </c>
      <c r="C1046" s="12" t="s">
        <v>18</v>
      </c>
      <c r="D1046" s="12" t="s">
        <v>19</v>
      </c>
      <c r="E1046" s="12" t="s">
        <v>12</v>
      </c>
      <c r="F1046" s="12" t="s">
        <v>13</v>
      </c>
      <c r="G1046" s="12" t="s">
        <v>3</v>
      </c>
      <c r="H1046" s="12" t="s">
        <v>3</v>
      </c>
      <c r="I1046" s="12" t="s">
        <v>60</v>
      </c>
      <c r="J1046" s="12" t="s">
        <v>61</v>
      </c>
      <c r="K1046" s="12" t="s">
        <v>70</v>
      </c>
      <c r="L1046" s="12" t="s">
        <v>71</v>
      </c>
      <c r="M1046" s="12" t="s">
        <v>3</v>
      </c>
      <c r="N1046" s="12" t="s">
        <v>3</v>
      </c>
      <c r="O1046" s="30" t="s">
        <v>3395</v>
      </c>
      <c r="P1046" s="2" t="str">
        <f t="shared" si="128"/>
        <v>5063</v>
      </c>
      <c r="Q1046" s="9" t="str">
        <f t="shared" si="129"/>
        <v>10200-Eakate sotsiaalhoolekandeasutused</v>
      </c>
      <c r="R1046" s="9" t="str">
        <f t="shared" si="130"/>
        <v>50</v>
      </c>
      <c r="S1046" s="9" t="str">
        <f t="shared" si="131"/>
        <v/>
      </c>
      <c r="T1046" s="37" t="str">
        <f t="shared" si="132"/>
        <v>50631-Töötajate v.a. õpetajad sotsiaalmaks</v>
      </c>
      <c r="U1046" s="18" t="s">
        <v>2308</v>
      </c>
      <c r="V1046" s="9" t="str">
        <f t="shared" si="133"/>
        <v/>
      </c>
      <c r="W1046" t="str">
        <f t="shared" si="134"/>
        <v>10</v>
      </c>
      <c r="X1046" t="str">
        <f t="shared" si="135"/>
        <v/>
      </c>
    </row>
    <row r="1047" spans="1:24" hidden="1" x14ac:dyDescent="0.2">
      <c r="A1047" s="12" t="s">
        <v>2841</v>
      </c>
      <c r="B1047" s="12">
        <v>1944</v>
      </c>
      <c r="C1047" s="12" t="s">
        <v>10</v>
      </c>
      <c r="D1047" s="12" t="s">
        <v>11</v>
      </c>
      <c r="E1047" s="12" t="s">
        <v>12</v>
      </c>
      <c r="F1047" s="12" t="s">
        <v>13</v>
      </c>
      <c r="G1047" s="12" t="s">
        <v>3</v>
      </c>
      <c r="H1047" s="12" t="s">
        <v>3</v>
      </c>
      <c r="I1047" s="12" t="s">
        <v>60</v>
      </c>
      <c r="J1047" s="12" t="s">
        <v>61</v>
      </c>
      <c r="K1047" s="12" t="s">
        <v>70</v>
      </c>
      <c r="L1047" s="12" t="s">
        <v>71</v>
      </c>
      <c r="M1047" s="12" t="s">
        <v>3</v>
      </c>
      <c r="N1047" s="12" t="s">
        <v>3</v>
      </c>
      <c r="O1047" s="30" t="s">
        <v>3395</v>
      </c>
      <c r="P1047" s="2" t="str">
        <f t="shared" si="128"/>
        <v>5064</v>
      </c>
      <c r="Q1047" s="9" t="str">
        <f t="shared" si="129"/>
        <v>10200-Eakate sotsiaalhoolekandeasutused</v>
      </c>
      <c r="R1047" s="9" t="str">
        <f t="shared" si="130"/>
        <v>50</v>
      </c>
      <c r="S1047" s="9" t="str">
        <f t="shared" si="131"/>
        <v/>
      </c>
      <c r="T1047" s="37" t="str">
        <f t="shared" si="132"/>
        <v>50641-Töötajate v.a. õpetajate töötuskindlustusmakse</v>
      </c>
      <c r="U1047" s="18" t="s">
        <v>2308</v>
      </c>
      <c r="V1047" s="9" t="str">
        <f t="shared" si="133"/>
        <v/>
      </c>
      <c r="W1047" t="str">
        <f t="shared" si="134"/>
        <v>10</v>
      </c>
      <c r="X1047" t="str">
        <f t="shared" si="135"/>
        <v/>
      </c>
    </row>
    <row r="1048" spans="1:24" hidden="1" x14ac:dyDescent="0.2">
      <c r="A1048" s="12" t="s">
        <v>2842</v>
      </c>
      <c r="B1048" s="12">
        <v>1900</v>
      </c>
      <c r="C1048" s="12" t="s">
        <v>186</v>
      </c>
      <c r="D1048" s="12" t="s">
        <v>185</v>
      </c>
      <c r="E1048" s="12" t="s">
        <v>12</v>
      </c>
      <c r="F1048" s="12" t="s">
        <v>13</v>
      </c>
      <c r="G1048" s="12" t="s">
        <v>3</v>
      </c>
      <c r="H1048" s="12" t="s">
        <v>3</v>
      </c>
      <c r="I1048" s="12" t="s">
        <v>60</v>
      </c>
      <c r="J1048" s="12" t="s">
        <v>61</v>
      </c>
      <c r="K1048" s="12" t="s">
        <v>70</v>
      </c>
      <c r="L1048" s="12" t="s">
        <v>71</v>
      </c>
      <c r="M1048" s="12" t="s">
        <v>3</v>
      </c>
      <c r="N1048" s="12" t="s">
        <v>3</v>
      </c>
      <c r="O1048" s="30" t="s">
        <v>3395</v>
      </c>
      <c r="P1048" s="2" t="str">
        <f t="shared" si="128"/>
        <v>5500</v>
      </c>
      <c r="Q1048" s="9" t="str">
        <f t="shared" si="129"/>
        <v>10200-Eakate sotsiaalhoolekandeasutused</v>
      </c>
      <c r="R1048" s="9" t="str">
        <f t="shared" si="130"/>
        <v>55</v>
      </c>
      <c r="S1048" s="9" t="str">
        <f t="shared" si="131"/>
        <v/>
      </c>
      <c r="T1048" s="37" t="str">
        <f t="shared" si="132"/>
        <v>55000-Bürookulud</v>
      </c>
      <c r="U1048" s="18" t="s">
        <v>2308</v>
      </c>
      <c r="V1048" s="9" t="str">
        <f t="shared" si="133"/>
        <v/>
      </c>
      <c r="W1048" t="str">
        <f t="shared" si="134"/>
        <v>10</v>
      </c>
      <c r="X1048" t="str">
        <f t="shared" si="135"/>
        <v/>
      </c>
    </row>
    <row r="1049" spans="1:24" hidden="1" x14ac:dyDescent="0.2">
      <c r="A1049" s="12" t="s">
        <v>2843</v>
      </c>
      <c r="B1049" s="12">
        <v>475</v>
      </c>
      <c r="C1049" s="12" t="s">
        <v>184</v>
      </c>
      <c r="D1049" s="12" t="s">
        <v>183</v>
      </c>
      <c r="E1049" s="12" t="s">
        <v>12</v>
      </c>
      <c r="F1049" s="12" t="s">
        <v>13</v>
      </c>
      <c r="G1049" s="12" t="s">
        <v>3</v>
      </c>
      <c r="H1049" s="12" t="s">
        <v>3</v>
      </c>
      <c r="I1049" s="12" t="s">
        <v>60</v>
      </c>
      <c r="J1049" s="12" t="s">
        <v>61</v>
      </c>
      <c r="K1049" s="12" t="s">
        <v>70</v>
      </c>
      <c r="L1049" s="12" t="s">
        <v>71</v>
      </c>
      <c r="M1049" s="12" t="s">
        <v>3</v>
      </c>
      <c r="N1049" s="12" t="s">
        <v>3</v>
      </c>
      <c r="O1049" s="30" t="s">
        <v>3395</v>
      </c>
      <c r="P1049" s="2" t="str">
        <f t="shared" si="128"/>
        <v>5500</v>
      </c>
      <c r="Q1049" s="9" t="str">
        <f t="shared" si="129"/>
        <v>10200-Eakate sotsiaalhoolekandeasutused</v>
      </c>
      <c r="R1049" s="9" t="str">
        <f t="shared" si="130"/>
        <v>55</v>
      </c>
      <c r="S1049" s="9" t="str">
        <f t="shared" si="131"/>
        <v/>
      </c>
      <c r="T1049" s="37" t="str">
        <f t="shared" si="132"/>
        <v>55001-Raamatud, ajalehed, ajakirjad, muud trükised</v>
      </c>
      <c r="U1049" s="18" t="s">
        <v>2308</v>
      </c>
      <c r="V1049" s="9" t="str">
        <f t="shared" si="133"/>
        <v/>
      </c>
      <c r="W1049" t="str">
        <f t="shared" si="134"/>
        <v>10</v>
      </c>
      <c r="X1049" t="str">
        <f t="shared" si="135"/>
        <v/>
      </c>
    </row>
    <row r="1050" spans="1:24" hidden="1" x14ac:dyDescent="0.2">
      <c r="A1050" s="12" t="s">
        <v>2844</v>
      </c>
      <c r="B1050" s="12">
        <v>950</v>
      </c>
      <c r="C1050" s="12" t="s">
        <v>182</v>
      </c>
      <c r="D1050" s="12" t="s">
        <v>181</v>
      </c>
      <c r="E1050" s="12" t="s">
        <v>12</v>
      </c>
      <c r="F1050" s="12" t="s">
        <v>13</v>
      </c>
      <c r="G1050" s="12" t="s">
        <v>3</v>
      </c>
      <c r="H1050" s="12" t="s">
        <v>3</v>
      </c>
      <c r="I1050" s="12" t="s">
        <v>60</v>
      </c>
      <c r="J1050" s="12" t="s">
        <v>61</v>
      </c>
      <c r="K1050" s="12" t="s">
        <v>70</v>
      </c>
      <c r="L1050" s="12" t="s">
        <v>71</v>
      </c>
      <c r="M1050" s="12" t="s">
        <v>3</v>
      </c>
      <c r="N1050" s="12" t="s">
        <v>3</v>
      </c>
      <c r="O1050" s="30" t="s">
        <v>3395</v>
      </c>
      <c r="P1050" s="2" t="str">
        <f t="shared" si="128"/>
        <v>5500</v>
      </c>
      <c r="Q1050" s="9" t="str">
        <f t="shared" si="129"/>
        <v>10200-Eakate sotsiaalhoolekandeasutused</v>
      </c>
      <c r="R1050" s="9" t="str">
        <f t="shared" si="130"/>
        <v>55</v>
      </c>
      <c r="S1050" s="9" t="str">
        <f t="shared" si="131"/>
        <v/>
      </c>
      <c r="T1050" s="37" t="str">
        <f t="shared" si="132"/>
        <v>55002-Paljundus- ja printimiskulud</v>
      </c>
      <c r="U1050" s="18" t="s">
        <v>2308</v>
      </c>
      <c r="V1050" s="9" t="str">
        <f t="shared" si="133"/>
        <v/>
      </c>
      <c r="W1050" t="str">
        <f t="shared" si="134"/>
        <v>10</v>
      </c>
      <c r="X1050" t="str">
        <f t="shared" si="135"/>
        <v/>
      </c>
    </row>
    <row r="1051" spans="1:24" hidden="1" x14ac:dyDescent="0.2">
      <c r="A1051" s="12" t="s">
        <v>2845</v>
      </c>
      <c r="B1051" s="12">
        <v>760</v>
      </c>
      <c r="C1051" s="12" t="s">
        <v>133</v>
      </c>
      <c r="D1051" s="12" t="s">
        <v>132</v>
      </c>
      <c r="E1051" s="12" t="s">
        <v>12</v>
      </c>
      <c r="F1051" s="12" t="s">
        <v>13</v>
      </c>
      <c r="G1051" s="12" t="s">
        <v>3</v>
      </c>
      <c r="H1051" s="12" t="s">
        <v>3</v>
      </c>
      <c r="I1051" s="12" t="s">
        <v>60</v>
      </c>
      <c r="J1051" s="12" t="s">
        <v>61</v>
      </c>
      <c r="K1051" s="12" t="s">
        <v>70</v>
      </c>
      <c r="L1051" s="12" t="s">
        <v>71</v>
      </c>
      <c r="M1051" s="12" t="s">
        <v>3</v>
      </c>
      <c r="N1051" s="12" t="s">
        <v>3</v>
      </c>
      <c r="O1051" s="30" t="s">
        <v>3395</v>
      </c>
      <c r="P1051" s="2" t="str">
        <f t="shared" si="128"/>
        <v>5500</v>
      </c>
      <c r="Q1051" s="9" t="str">
        <f t="shared" si="129"/>
        <v>10200-Eakate sotsiaalhoolekandeasutused</v>
      </c>
      <c r="R1051" s="9" t="str">
        <f t="shared" si="130"/>
        <v>55</v>
      </c>
      <c r="S1051" s="9" t="str">
        <f t="shared" si="131"/>
        <v/>
      </c>
      <c r="T1051" s="37" t="str">
        <f t="shared" si="132"/>
        <v>55003-Sidekulud</v>
      </c>
      <c r="U1051" s="18" t="s">
        <v>2308</v>
      </c>
      <c r="V1051" s="9" t="str">
        <f t="shared" si="133"/>
        <v/>
      </c>
      <c r="W1051" t="str">
        <f t="shared" si="134"/>
        <v>10</v>
      </c>
      <c r="X1051" t="str">
        <f t="shared" si="135"/>
        <v/>
      </c>
    </row>
    <row r="1052" spans="1:24" hidden="1" x14ac:dyDescent="0.2">
      <c r="A1052" s="12" t="s">
        <v>2850</v>
      </c>
      <c r="B1052" s="12">
        <v>1425</v>
      </c>
      <c r="C1052" s="12" t="s">
        <v>178</v>
      </c>
      <c r="D1052" s="12" t="s">
        <v>177</v>
      </c>
      <c r="E1052" s="12" t="s">
        <v>12</v>
      </c>
      <c r="F1052" s="12" t="s">
        <v>13</v>
      </c>
      <c r="G1052" s="12" t="s">
        <v>3</v>
      </c>
      <c r="H1052" s="12" t="s">
        <v>3</v>
      </c>
      <c r="I1052" s="12" t="s">
        <v>60</v>
      </c>
      <c r="J1052" s="12" t="s">
        <v>61</v>
      </c>
      <c r="K1052" s="12" t="s">
        <v>70</v>
      </c>
      <c r="L1052" s="12" t="s">
        <v>71</v>
      </c>
      <c r="M1052" s="12" t="s">
        <v>3</v>
      </c>
      <c r="N1052" s="12" t="s">
        <v>3</v>
      </c>
      <c r="O1052" s="30" t="s">
        <v>3395</v>
      </c>
      <c r="P1052" s="2" t="str">
        <f t="shared" si="128"/>
        <v>5500</v>
      </c>
      <c r="Q1052" s="9" t="str">
        <f t="shared" si="129"/>
        <v>10200-Eakate sotsiaalhoolekandeasutused</v>
      </c>
      <c r="R1052" s="9" t="str">
        <f t="shared" si="130"/>
        <v>55</v>
      </c>
      <c r="S1052" s="9" t="str">
        <f t="shared" si="131"/>
        <v/>
      </c>
      <c r="T1052" s="37" t="str">
        <f t="shared" si="132"/>
        <v>55008-Kulud info- ja PR teenustele k.a. ajalehekuulutuse</v>
      </c>
      <c r="U1052" s="18" t="s">
        <v>2308</v>
      </c>
      <c r="V1052" s="9" t="str">
        <f t="shared" si="133"/>
        <v/>
      </c>
      <c r="W1052" t="str">
        <f t="shared" si="134"/>
        <v>10</v>
      </c>
      <c r="X1052" t="str">
        <f t="shared" si="135"/>
        <v/>
      </c>
    </row>
    <row r="1053" spans="1:24" hidden="1" x14ac:dyDescent="0.2">
      <c r="A1053" s="12" t="s">
        <v>2851</v>
      </c>
      <c r="B1053" s="12">
        <v>3800</v>
      </c>
      <c r="C1053" s="12" t="s">
        <v>176</v>
      </c>
      <c r="D1053" s="12" t="s">
        <v>175</v>
      </c>
      <c r="E1053" s="12" t="s">
        <v>12</v>
      </c>
      <c r="F1053" s="12" t="s">
        <v>13</v>
      </c>
      <c r="G1053" s="12" t="s">
        <v>3</v>
      </c>
      <c r="H1053" s="12" t="s">
        <v>3</v>
      </c>
      <c r="I1053" s="12" t="s">
        <v>60</v>
      </c>
      <c r="J1053" s="12" t="s">
        <v>61</v>
      </c>
      <c r="K1053" s="12" t="s">
        <v>70</v>
      </c>
      <c r="L1053" s="12" t="s">
        <v>71</v>
      </c>
      <c r="M1053" s="12" t="s">
        <v>3</v>
      </c>
      <c r="N1053" s="12" t="s">
        <v>3</v>
      </c>
      <c r="O1053" s="30" t="s">
        <v>3395</v>
      </c>
      <c r="P1053" s="2" t="str">
        <f t="shared" si="128"/>
        <v>5500</v>
      </c>
      <c r="Q1053" s="9" t="str">
        <f t="shared" si="129"/>
        <v>10200-Eakate sotsiaalhoolekandeasutused</v>
      </c>
      <c r="R1053" s="9" t="str">
        <f t="shared" si="130"/>
        <v>55</v>
      </c>
      <c r="S1053" s="9" t="str">
        <f t="shared" si="131"/>
        <v/>
      </c>
      <c r="T1053" s="37" t="str">
        <f t="shared" si="132"/>
        <v>55009-Muud administreerimiskulud, pangateenused</v>
      </c>
      <c r="U1053" s="18" t="s">
        <v>2308</v>
      </c>
      <c r="V1053" s="9" t="str">
        <f t="shared" si="133"/>
        <v/>
      </c>
      <c r="W1053" t="str">
        <f t="shared" si="134"/>
        <v>10</v>
      </c>
      <c r="X1053" t="str">
        <f t="shared" si="135"/>
        <v/>
      </c>
    </row>
    <row r="1054" spans="1:24" hidden="1" x14ac:dyDescent="0.2">
      <c r="A1054" s="12" t="s">
        <v>2852</v>
      </c>
      <c r="B1054" s="12">
        <v>3800</v>
      </c>
      <c r="C1054" s="12" t="s">
        <v>174</v>
      </c>
      <c r="D1054" s="12" t="s">
        <v>173</v>
      </c>
      <c r="E1054" s="12" t="s">
        <v>12</v>
      </c>
      <c r="F1054" s="12" t="s">
        <v>13</v>
      </c>
      <c r="G1054" s="12" t="s">
        <v>3</v>
      </c>
      <c r="H1054" s="12" t="s">
        <v>3</v>
      </c>
      <c r="I1054" s="12" t="s">
        <v>60</v>
      </c>
      <c r="J1054" s="12" t="s">
        <v>61</v>
      </c>
      <c r="K1054" s="12" t="s">
        <v>70</v>
      </c>
      <c r="L1054" s="12" t="s">
        <v>71</v>
      </c>
      <c r="M1054" s="12" t="s">
        <v>3</v>
      </c>
      <c r="N1054" s="12" t="s">
        <v>3</v>
      </c>
      <c r="O1054" s="30" t="s">
        <v>3395</v>
      </c>
      <c r="P1054" s="2" t="str">
        <f t="shared" si="128"/>
        <v>5504</v>
      </c>
      <c r="Q1054" s="9" t="str">
        <f t="shared" si="129"/>
        <v>10200-Eakate sotsiaalhoolekandeasutused</v>
      </c>
      <c r="R1054" s="9" t="str">
        <f t="shared" si="130"/>
        <v>55</v>
      </c>
      <c r="S1054" s="9" t="str">
        <f t="shared" si="131"/>
        <v/>
      </c>
      <c r="T1054" s="37" t="str">
        <f t="shared" si="132"/>
        <v>55041-Koolituskulud töötajatele, va õpetajad</v>
      </c>
      <c r="U1054" s="18" t="s">
        <v>2308</v>
      </c>
      <c r="V1054" s="9" t="str">
        <f t="shared" si="133"/>
        <v/>
      </c>
      <c r="W1054" t="str">
        <f t="shared" si="134"/>
        <v>10</v>
      </c>
      <c r="X1054" t="str">
        <f t="shared" si="135"/>
        <v/>
      </c>
    </row>
    <row r="1055" spans="1:24" hidden="1" x14ac:dyDescent="0.2">
      <c r="A1055" s="12" t="s">
        <v>2854</v>
      </c>
      <c r="B1055" s="12">
        <v>9690</v>
      </c>
      <c r="C1055" s="12" t="s">
        <v>314</v>
      </c>
      <c r="D1055" s="12" t="s">
        <v>313</v>
      </c>
      <c r="E1055" s="12" t="s">
        <v>12</v>
      </c>
      <c r="F1055" s="12" t="s">
        <v>13</v>
      </c>
      <c r="G1055" s="12" t="s">
        <v>3</v>
      </c>
      <c r="H1055" s="12" t="s">
        <v>3</v>
      </c>
      <c r="I1055" s="12" t="s">
        <v>60</v>
      </c>
      <c r="J1055" s="12" t="s">
        <v>61</v>
      </c>
      <c r="K1055" s="12" t="s">
        <v>70</v>
      </c>
      <c r="L1055" s="12" t="s">
        <v>71</v>
      </c>
      <c r="M1055" s="12" t="s">
        <v>3</v>
      </c>
      <c r="N1055" s="12" t="s">
        <v>3</v>
      </c>
      <c r="O1055" s="30" t="s">
        <v>3395</v>
      </c>
      <c r="P1055" s="2" t="str">
        <f t="shared" si="128"/>
        <v>5513</v>
      </c>
      <c r="Q1055" s="9" t="str">
        <f t="shared" si="129"/>
        <v>10200-Eakate sotsiaalhoolekandeasutused</v>
      </c>
      <c r="R1055" s="9" t="str">
        <f t="shared" si="130"/>
        <v>55</v>
      </c>
      <c r="S1055" s="9" t="str">
        <f t="shared" si="131"/>
        <v/>
      </c>
      <c r="T1055" s="37" t="str">
        <f t="shared" si="132"/>
        <v>55131-Kulud kütusele</v>
      </c>
      <c r="U1055" s="18" t="s">
        <v>2308</v>
      </c>
      <c r="V1055" s="9" t="str">
        <f t="shared" si="133"/>
        <v/>
      </c>
      <c r="W1055" t="str">
        <f t="shared" si="134"/>
        <v>10</v>
      </c>
      <c r="X1055" t="str">
        <f t="shared" si="135"/>
        <v/>
      </c>
    </row>
    <row r="1056" spans="1:24" hidden="1" x14ac:dyDescent="0.2">
      <c r="A1056" s="12" t="s">
        <v>2855</v>
      </c>
      <c r="B1056" s="12">
        <v>3000</v>
      </c>
      <c r="C1056" s="12" t="s">
        <v>312</v>
      </c>
      <c r="D1056" s="12" t="s">
        <v>239</v>
      </c>
      <c r="E1056" s="12" t="s">
        <v>12</v>
      </c>
      <c r="F1056" s="12" t="s">
        <v>13</v>
      </c>
      <c r="G1056" s="12" t="s">
        <v>3</v>
      </c>
      <c r="H1056" s="12" t="s">
        <v>3</v>
      </c>
      <c r="I1056" s="12" t="s">
        <v>60</v>
      </c>
      <c r="J1056" s="12" t="s">
        <v>61</v>
      </c>
      <c r="K1056" s="12" t="s">
        <v>70</v>
      </c>
      <c r="L1056" s="12" t="s">
        <v>71</v>
      </c>
      <c r="M1056" s="12" t="s">
        <v>3</v>
      </c>
      <c r="N1056" s="12" t="s">
        <v>3</v>
      </c>
      <c r="O1056" s="30" t="s">
        <v>3395</v>
      </c>
      <c r="P1056" s="2" t="str">
        <f t="shared" si="128"/>
        <v>5513</v>
      </c>
      <c r="Q1056" s="9" t="str">
        <f t="shared" si="129"/>
        <v>10200-Eakate sotsiaalhoolekandeasutused</v>
      </c>
      <c r="R1056" s="9" t="str">
        <f t="shared" si="130"/>
        <v>55</v>
      </c>
      <c r="S1056" s="9" t="str">
        <f t="shared" si="131"/>
        <v/>
      </c>
      <c r="T1056" s="37" t="str">
        <f t="shared" si="132"/>
        <v>55132-Kulud remondile ja hooldusele</v>
      </c>
      <c r="U1056" s="18" t="s">
        <v>2308</v>
      </c>
      <c r="V1056" s="9" t="str">
        <f t="shared" si="133"/>
        <v/>
      </c>
      <c r="W1056" t="str">
        <f t="shared" si="134"/>
        <v>10</v>
      </c>
      <c r="X1056" t="str">
        <f t="shared" si="135"/>
        <v/>
      </c>
    </row>
    <row r="1057" spans="1:24" hidden="1" x14ac:dyDescent="0.2">
      <c r="A1057" s="12" t="s">
        <v>2856</v>
      </c>
      <c r="B1057" s="12">
        <v>2512</v>
      </c>
      <c r="C1057" s="12" t="s">
        <v>311</v>
      </c>
      <c r="D1057" s="12" t="s">
        <v>217</v>
      </c>
      <c r="E1057" s="12" t="s">
        <v>12</v>
      </c>
      <c r="F1057" s="12" t="s">
        <v>13</v>
      </c>
      <c r="G1057" s="12" t="s">
        <v>3</v>
      </c>
      <c r="H1057" s="12" t="s">
        <v>3</v>
      </c>
      <c r="I1057" s="12" t="s">
        <v>60</v>
      </c>
      <c r="J1057" s="12" t="s">
        <v>61</v>
      </c>
      <c r="K1057" s="12" t="s">
        <v>70</v>
      </c>
      <c r="L1057" s="12" t="s">
        <v>71</v>
      </c>
      <c r="M1057" s="12" t="s">
        <v>3</v>
      </c>
      <c r="N1057" s="12" t="s">
        <v>3</v>
      </c>
      <c r="O1057" s="30" t="s">
        <v>3395</v>
      </c>
      <c r="P1057" s="2" t="str">
        <f t="shared" si="128"/>
        <v>5513</v>
      </c>
      <c r="Q1057" s="9" t="str">
        <f t="shared" si="129"/>
        <v>10200-Eakate sotsiaalhoolekandeasutused</v>
      </c>
      <c r="R1057" s="9" t="str">
        <f t="shared" si="130"/>
        <v>55</v>
      </c>
      <c r="S1057" s="9" t="str">
        <f t="shared" si="131"/>
        <v/>
      </c>
      <c r="T1057" s="37" t="str">
        <f t="shared" si="132"/>
        <v>55133-Kindlustusmaksed</v>
      </c>
      <c r="U1057" s="18" t="s">
        <v>2308</v>
      </c>
      <c r="V1057" s="9" t="str">
        <f t="shared" si="133"/>
        <v/>
      </c>
      <c r="W1057" t="str">
        <f t="shared" si="134"/>
        <v>10</v>
      </c>
      <c r="X1057" t="str">
        <f t="shared" si="135"/>
        <v/>
      </c>
    </row>
    <row r="1058" spans="1:24" hidden="1" x14ac:dyDescent="0.2">
      <c r="A1058" s="12" t="s">
        <v>2857</v>
      </c>
      <c r="B1058" s="12">
        <v>3420</v>
      </c>
      <c r="C1058" s="12" t="s">
        <v>170</v>
      </c>
      <c r="D1058" s="12" t="s">
        <v>169</v>
      </c>
      <c r="E1058" s="12" t="s">
        <v>12</v>
      </c>
      <c r="F1058" s="12" t="s">
        <v>13</v>
      </c>
      <c r="G1058" s="12" t="s">
        <v>3</v>
      </c>
      <c r="H1058" s="12" t="s">
        <v>3</v>
      </c>
      <c r="I1058" s="12" t="s">
        <v>60</v>
      </c>
      <c r="J1058" s="12" t="s">
        <v>61</v>
      </c>
      <c r="K1058" s="12" t="s">
        <v>70</v>
      </c>
      <c r="L1058" s="12" t="s">
        <v>71</v>
      </c>
      <c r="M1058" s="12" t="s">
        <v>3</v>
      </c>
      <c r="N1058" s="12" t="s">
        <v>3</v>
      </c>
      <c r="O1058" s="30" t="s">
        <v>3395</v>
      </c>
      <c r="P1058" s="2" t="str">
        <f t="shared" si="128"/>
        <v>5513</v>
      </c>
      <c r="Q1058" s="9" t="str">
        <f t="shared" si="129"/>
        <v>10200-Eakate sotsiaalhoolekandeasutused</v>
      </c>
      <c r="R1058" s="9" t="str">
        <f t="shared" si="130"/>
        <v>55</v>
      </c>
      <c r="S1058" s="9" t="str">
        <f t="shared" si="131"/>
        <v/>
      </c>
      <c r="T1058" s="37" t="str">
        <f t="shared" si="132"/>
        <v>55135-Isikliku sõiduauto kasutamise kulud</v>
      </c>
      <c r="U1058" s="18" t="s">
        <v>2308</v>
      </c>
      <c r="V1058" s="9" t="str">
        <f t="shared" si="133"/>
        <v/>
      </c>
      <c r="W1058" t="str">
        <f t="shared" si="134"/>
        <v>10</v>
      </c>
      <c r="X1058" t="str">
        <f t="shared" si="135"/>
        <v/>
      </c>
    </row>
    <row r="1059" spans="1:24" hidden="1" x14ac:dyDescent="0.2">
      <c r="A1059" s="12" t="s">
        <v>2997</v>
      </c>
      <c r="B1059" s="12">
        <v>3846</v>
      </c>
      <c r="C1059" s="12" t="s">
        <v>403</v>
      </c>
      <c r="D1059" s="12" t="s">
        <v>402</v>
      </c>
      <c r="E1059" s="12" t="s">
        <v>12</v>
      </c>
      <c r="F1059" s="12" t="s">
        <v>13</v>
      </c>
      <c r="G1059" s="12" t="s">
        <v>3</v>
      </c>
      <c r="H1059" s="12" t="s">
        <v>3</v>
      </c>
      <c r="I1059" s="12" t="s">
        <v>60</v>
      </c>
      <c r="J1059" s="12" t="s">
        <v>61</v>
      </c>
      <c r="K1059" s="12" t="s">
        <v>70</v>
      </c>
      <c r="L1059" s="12" t="s">
        <v>71</v>
      </c>
      <c r="M1059" s="12" t="s">
        <v>3</v>
      </c>
      <c r="N1059" s="12" t="s">
        <v>3</v>
      </c>
      <c r="O1059" s="30" t="s">
        <v>3395</v>
      </c>
      <c r="P1059" s="2" t="str">
        <f t="shared" si="128"/>
        <v>5513</v>
      </c>
      <c r="Q1059" s="9" t="str">
        <f t="shared" si="129"/>
        <v>10200-Eakate sotsiaalhoolekandeasutused</v>
      </c>
      <c r="R1059" s="9" t="str">
        <f t="shared" si="130"/>
        <v>55</v>
      </c>
      <c r="S1059" s="9" t="str">
        <f t="shared" si="131"/>
        <v/>
      </c>
      <c r="T1059" s="37" t="str">
        <f t="shared" si="132"/>
        <v>55139-Muud sõidukite ülalpidamiskulud</v>
      </c>
      <c r="U1059" s="18" t="s">
        <v>2308</v>
      </c>
      <c r="V1059" s="9" t="str">
        <f t="shared" si="133"/>
        <v/>
      </c>
      <c r="W1059" t="str">
        <f t="shared" si="134"/>
        <v>10</v>
      </c>
      <c r="X1059" t="str">
        <f t="shared" si="135"/>
        <v/>
      </c>
    </row>
    <row r="1060" spans="1:24" hidden="1" x14ac:dyDescent="0.2">
      <c r="A1060" s="12" t="s">
        <v>2859</v>
      </c>
      <c r="B1060" s="12">
        <v>4750</v>
      </c>
      <c r="C1060" s="12" t="s">
        <v>166</v>
      </c>
      <c r="D1060" s="12" t="s">
        <v>165</v>
      </c>
      <c r="E1060" s="12" t="s">
        <v>12</v>
      </c>
      <c r="F1060" s="12" t="s">
        <v>13</v>
      </c>
      <c r="G1060" s="12" t="s">
        <v>3</v>
      </c>
      <c r="H1060" s="12" t="s">
        <v>3</v>
      </c>
      <c r="I1060" s="12" t="s">
        <v>60</v>
      </c>
      <c r="J1060" s="12" t="s">
        <v>61</v>
      </c>
      <c r="K1060" s="12" t="s">
        <v>70</v>
      </c>
      <c r="L1060" s="12" t="s">
        <v>71</v>
      </c>
      <c r="M1060" s="12" t="s">
        <v>3</v>
      </c>
      <c r="N1060" s="12" t="s">
        <v>3</v>
      </c>
      <c r="O1060" s="30" t="s">
        <v>3395</v>
      </c>
      <c r="P1060" s="2" t="str">
        <f t="shared" si="128"/>
        <v>5515</v>
      </c>
      <c r="Q1060" s="9" t="str">
        <f t="shared" si="129"/>
        <v>10200-Eakate sotsiaalhoolekandeasutused</v>
      </c>
      <c r="R1060" s="9" t="str">
        <f t="shared" si="130"/>
        <v>55</v>
      </c>
      <c r="S1060" s="9" t="str">
        <f t="shared" si="131"/>
        <v/>
      </c>
      <c r="T1060" s="37" t="str">
        <f t="shared" si="132"/>
        <v>55152-Büroomasinad, olmetehnika</v>
      </c>
      <c r="U1060" s="18" t="s">
        <v>2308</v>
      </c>
      <c r="V1060" s="9" t="str">
        <f t="shared" si="133"/>
        <v/>
      </c>
      <c r="W1060" t="str">
        <f t="shared" si="134"/>
        <v>10</v>
      </c>
      <c r="X1060" t="str">
        <f t="shared" si="135"/>
        <v/>
      </c>
    </row>
    <row r="1061" spans="1:24" hidden="1" x14ac:dyDescent="0.2">
      <c r="A1061" s="12" t="s">
        <v>2860</v>
      </c>
      <c r="B1061" s="12">
        <v>2850</v>
      </c>
      <c r="C1061" s="12" t="s">
        <v>164</v>
      </c>
      <c r="D1061" s="12" t="s">
        <v>163</v>
      </c>
      <c r="E1061" s="12" t="s">
        <v>12</v>
      </c>
      <c r="F1061" s="12" t="s">
        <v>13</v>
      </c>
      <c r="G1061" s="12" t="s">
        <v>3</v>
      </c>
      <c r="H1061" s="12" t="s">
        <v>3</v>
      </c>
      <c r="I1061" s="12" t="s">
        <v>60</v>
      </c>
      <c r="J1061" s="12" t="s">
        <v>61</v>
      </c>
      <c r="K1061" s="12" t="s">
        <v>70</v>
      </c>
      <c r="L1061" s="12" t="s">
        <v>71</v>
      </c>
      <c r="M1061" s="12" t="s">
        <v>3</v>
      </c>
      <c r="N1061" s="12" t="s">
        <v>3</v>
      </c>
      <c r="O1061" s="30" t="s">
        <v>3395</v>
      </c>
      <c r="P1061" s="2" t="str">
        <f t="shared" si="128"/>
        <v>5515</v>
      </c>
      <c r="Q1061" s="9" t="str">
        <f t="shared" si="129"/>
        <v>10200-Eakate sotsiaalhoolekandeasutused</v>
      </c>
      <c r="R1061" s="9" t="str">
        <f t="shared" si="130"/>
        <v>55</v>
      </c>
      <c r="S1061" s="9" t="str">
        <f t="shared" si="131"/>
        <v/>
      </c>
      <c r="T1061" s="37" t="str">
        <f t="shared" si="132"/>
        <v>55153-Inventari remondikulud</v>
      </c>
      <c r="U1061" s="18" t="s">
        <v>2308</v>
      </c>
      <c r="V1061" s="9" t="str">
        <f t="shared" si="133"/>
        <v/>
      </c>
      <c r="W1061" t="str">
        <f t="shared" si="134"/>
        <v>10</v>
      </c>
      <c r="X1061" t="str">
        <f t="shared" si="135"/>
        <v/>
      </c>
    </row>
    <row r="1062" spans="1:24" hidden="1" x14ac:dyDescent="0.2">
      <c r="A1062" s="12" t="s">
        <v>2998</v>
      </c>
      <c r="B1062" s="12">
        <v>4750</v>
      </c>
      <c r="C1062" s="12" t="s">
        <v>158</v>
      </c>
      <c r="D1062" s="12" t="s">
        <v>157</v>
      </c>
      <c r="E1062" s="12" t="s">
        <v>12</v>
      </c>
      <c r="F1062" s="12" t="s">
        <v>13</v>
      </c>
      <c r="G1062" s="12" t="s">
        <v>3</v>
      </c>
      <c r="H1062" s="12" t="s">
        <v>3</v>
      </c>
      <c r="I1062" s="12" t="s">
        <v>60</v>
      </c>
      <c r="J1062" s="12" t="s">
        <v>61</v>
      </c>
      <c r="K1062" s="12" t="s">
        <v>70</v>
      </c>
      <c r="L1062" s="12" t="s">
        <v>71</v>
      </c>
      <c r="M1062" s="12" t="s">
        <v>3</v>
      </c>
      <c r="N1062" s="12" t="s">
        <v>3</v>
      </c>
      <c r="O1062" s="30" t="s">
        <v>3395</v>
      </c>
      <c r="P1062" s="2" t="str">
        <f t="shared" si="128"/>
        <v>5515</v>
      </c>
      <c r="Q1062" s="9" t="str">
        <f t="shared" si="129"/>
        <v>10200-Eakate sotsiaalhoolekandeasutused</v>
      </c>
      <c r="R1062" s="9" t="str">
        <f t="shared" si="130"/>
        <v>55</v>
      </c>
      <c r="S1062" s="9" t="str">
        <f t="shared" si="131"/>
        <v/>
      </c>
      <c r="T1062" s="37" t="str">
        <f t="shared" si="132"/>
        <v>55159-Muud inventarikulud</v>
      </c>
      <c r="U1062" s="18" t="s">
        <v>2308</v>
      </c>
      <c r="V1062" s="9" t="str">
        <f t="shared" si="133"/>
        <v/>
      </c>
      <c r="W1062" t="str">
        <f t="shared" si="134"/>
        <v>10</v>
      </c>
      <c r="X1062" t="str">
        <f t="shared" si="135"/>
        <v/>
      </c>
    </row>
    <row r="1063" spans="1:24" hidden="1" x14ac:dyDescent="0.2">
      <c r="A1063" s="12" t="s">
        <v>2861</v>
      </c>
      <c r="B1063" s="12">
        <v>79000</v>
      </c>
      <c r="C1063" s="12" t="s">
        <v>129</v>
      </c>
      <c r="D1063" s="12" t="s">
        <v>128</v>
      </c>
      <c r="E1063" s="12" t="s">
        <v>12</v>
      </c>
      <c r="F1063" s="12" t="s">
        <v>13</v>
      </c>
      <c r="G1063" s="12" t="s">
        <v>3</v>
      </c>
      <c r="H1063" s="12" t="s">
        <v>3</v>
      </c>
      <c r="I1063" s="12" t="s">
        <v>60</v>
      </c>
      <c r="J1063" s="12" t="s">
        <v>61</v>
      </c>
      <c r="K1063" s="12" t="s">
        <v>70</v>
      </c>
      <c r="L1063" s="12" t="s">
        <v>71</v>
      </c>
      <c r="M1063" s="12" t="s">
        <v>3</v>
      </c>
      <c r="N1063" s="12" t="s">
        <v>3</v>
      </c>
      <c r="O1063" s="30" t="s">
        <v>3395</v>
      </c>
      <c r="P1063" s="2" t="str">
        <f t="shared" si="128"/>
        <v>5521</v>
      </c>
      <c r="Q1063" s="9" t="str">
        <f t="shared" si="129"/>
        <v>10200-Eakate sotsiaalhoolekandeasutused</v>
      </c>
      <c r="R1063" s="9" t="str">
        <f t="shared" si="130"/>
        <v>55</v>
      </c>
      <c r="S1063" s="9" t="str">
        <f t="shared" si="131"/>
        <v/>
      </c>
      <c r="T1063" s="37" t="str">
        <f t="shared" si="132"/>
        <v>5521-TOIDUAINED JA TOITLUSTUSTEENUSED</v>
      </c>
      <c r="U1063" s="18" t="s">
        <v>2308</v>
      </c>
      <c r="V1063" s="9" t="str">
        <f t="shared" si="133"/>
        <v/>
      </c>
      <c r="W1063" t="str">
        <f t="shared" si="134"/>
        <v>10</v>
      </c>
      <c r="X1063" t="str">
        <f t="shared" si="135"/>
        <v/>
      </c>
    </row>
    <row r="1064" spans="1:24" hidden="1" x14ac:dyDescent="0.2">
      <c r="A1064" s="12" t="s">
        <v>2862</v>
      </c>
      <c r="B1064" s="12">
        <v>1500</v>
      </c>
      <c r="C1064" s="12" t="s">
        <v>156</v>
      </c>
      <c r="D1064" s="12" t="s">
        <v>155</v>
      </c>
      <c r="E1064" s="12" t="s">
        <v>12</v>
      </c>
      <c r="F1064" s="12" t="s">
        <v>13</v>
      </c>
      <c r="G1064" s="12" t="s">
        <v>3</v>
      </c>
      <c r="H1064" s="12" t="s">
        <v>3</v>
      </c>
      <c r="I1064" s="12" t="s">
        <v>60</v>
      </c>
      <c r="J1064" s="12" t="s">
        <v>61</v>
      </c>
      <c r="K1064" s="12" t="s">
        <v>70</v>
      </c>
      <c r="L1064" s="12" t="s">
        <v>71</v>
      </c>
      <c r="M1064" s="12" t="s">
        <v>3</v>
      </c>
      <c r="N1064" s="12" t="s">
        <v>3</v>
      </c>
      <c r="O1064" s="30" t="s">
        <v>3395</v>
      </c>
      <c r="P1064" s="2" t="str">
        <f t="shared" si="128"/>
        <v>5522</v>
      </c>
      <c r="Q1064" s="9" t="str">
        <f t="shared" si="129"/>
        <v>10200-Eakate sotsiaalhoolekandeasutused</v>
      </c>
      <c r="R1064" s="9" t="str">
        <f t="shared" si="130"/>
        <v>55</v>
      </c>
      <c r="S1064" s="9" t="str">
        <f t="shared" si="131"/>
        <v/>
      </c>
      <c r="T1064" s="37" t="str">
        <f t="shared" si="132"/>
        <v>55221-Hügeenitarbed</v>
      </c>
      <c r="U1064" s="18" t="s">
        <v>2308</v>
      </c>
      <c r="V1064" s="9" t="str">
        <f t="shared" si="133"/>
        <v/>
      </c>
      <c r="W1064" t="str">
        <f t="shared" si="134"/>
        <v>10</v>
      </c>
      <c r="X1064" t="str">
        <f t="shared" si="135"/>
        <v/>
      </c>
    </row>
    <row r="1065" spans="1:24" hidden="1" x14ac:dyDescent="0.2">
      <c r="A1065" s="12" t="s">
        <v>2863</v>
      </c>
      <c r="B1065" s="12">
        <v>1000</v>
      </c>
      <c r="C1065" s="12" t="s">
        <v>154</v>
      </c>
      <c r="D1065" s="12" t="s">
        <v>153</v>
      </c>
      <c r="E1065" s="12" t="s">
        <v>12</v>
      </c>
      <c r="F1065" s="12" t="s">
        <v>13</v>
      </c>
      <c r="G1065" s="12" t="s">
        <v>3</v>
      </c>
      <c r="H1065" s="12" t="s">
        <v>3</v>
      </c>
      <c r="I1065" s="12" t="s">
        <v>60</v>
      </c>
      <c r="J1065" s="12" t="s">
        <v>61</v>
      </c>
      <c r="K1065" s="12" t="s">
        <v>70</v>
      </c>
      <c r="L1065" s="12" t="s">
        <v>71</v>
      </c>
      <c r="M1065" s="12" t="s">
        <v>3</v>
      </c>
      <c r="N1065" s="12" t="s">
        <v>3</v>
      </c>
      <c r="O1065" s="30" t="s">
        <v>3395</v>
      </c>
      <c r="P1065" s="2" t="str">
        <f t="shared" si="128"/>
        <v>5522</v>
      </c>
      <c r="Q1065" s="9" t="str">
        <f t="shared" si="129"/>
        <v>10200-Eakate sotsiaalhoolekandeasutused</v>
      </c>
      <c r="R1065" s="9" t="str">
        <f t="shared" si="130"/>
        <v>55</v>
      </c>
      <c r="S1065" s="9" t="str">
        <f t="shared" si="131"/>
        <v/>
      </c>
      <c r="T1065" s="37" t="str">
        <f t="shared" si="132"/>
        <v>55222-Ravimid, töökaitsevahendid (prillid)</v>
      </c>
      <c r="U1065" s="18" t="s">
        <v>2308</v>
      </c>
      <c r="V1065" s="9" t="str">
        <f t="shared" si="133"/>
        <v/>
      </c>
      <c r="W1065" t="str">
        <f t="shared" si="134"/>
        <v>10</v>
      </c>
      <c r="X1065" t="str">
        <f t="shared" si="135"/>
        <v/>
      </c>
    </row>
    <row r="1066" spans="1:24" hidden="1" x14ac:dyDescent="0.2">
      <c r="A1066" s="12" t="s">
        <v>2864</v>
      </c>
      <c r="B1066" s="12">
        <v>2000</v>
      </c>
      <c r="C1066" s="12" t="s">
        <v>137</v>
      </c>
      <c r="D1066" s="12" t="s">
        <v>138</v>
      </c>
      <c r="E1066" s="12" t="s">
        <v>12</v>
      </c>
      <c r="F1066" s="12" t="s">
        <v>13</v>
      </c>
      <c r="G1066" s="12" t="s">
        <v>3</v>
      </c>
      <c r="H1066" s="12" t="s">
        <v>3</v>
      </c>
      <c r="I1066" s="12" t="s">
        <v>60</v>
      </c>
      <c r="J1066" s="12" t="s">
        <v>61</v>
      </c>
      <c r="K1066" s="12" t="s">
        <v>70</v>
      </c>
      <c r="L1066" s="12" t="s">
        <v>71</v>
      </c>
      <c r="M1066" s="12" t="s">
        <v>3</v>
      </c>
      <c r="N1066" s="12" t="s">
        <v>3</v>
      </c>
      <c r="O1066" s="30" t="s">
        <v>3395</v>
      </c>
      <c r="P1066" s="2" t="str">
        <f t="shared" si="128"/>
        <v>5522</v>
      </c>
      <c r="Q1066" s="9" t="str">
        <f t="shared" si="129"/>
        <v>10200-Eakate sotsiaalhoolekandeasutused</v>
      </c>
      <c r="R1066" s="9" t="str">
        <f t="shared" si="130"/>
        <v>55</v>
      </c>
      <c r="S1066" s="9" t="str">
        <f t="shared" si="131"/>
        <v/>
      </c>
      <c r="T1066" s="37" t="str">
        <f t="shared" si="132"/>
        <v>55223-Tervisekontroll</v>
      </c>
      <c r="U1066" s="18" t="s">
        <v>2308</v>
      </c>
      <c r="V1066" s="9" t="str">
        <f t="shared" si="133"/>
        <v/>
      </c>
      <c r="W1066" t="str">
        <f t="shared" si="134"/>
        <v>10</v>
      </c>
      <c r="X1066" t="str">
        <f t="shared" si="135"/>
        <v/>
      </c>
    </row>
    <row r="1067" spans="1:24" hidden="1" x14ac:dyDescent="0.2">
      <c r="A1067" s="12" t="s">
        <v>2867</v>
      </c>
      <c r="B1067" s="12">
        <v>3800</v>
      </c>
      <c r="C1067" s="12" t="s">
        <v>140</v>
      </c>
      <c r="D1067" s="12" t="s">
        <v>139</v>
      </c>
      <c r="E1067" s="12" t="s">
        <v>12</v>
      </c>
      <c r="F1067" s="12" t="s">
        <v>13</v>
      </c>
      <c r="G1067" s="12" t="s">
        <v>3</v>
      </c>
      <c r="H1067" s="12" t="s">
        <v>3</v>
      </c>
      <c r="I1067" s="12" t="s">
        <v>60</v>
      </c>
      <c r="J1067" s="12" t="s">
        <v>61</v>
      </c>
      <c r="K1067" s="12" t="s">
        <v>70</v>
      </c>
      <c r="L1067" s="12" t="s">
        <v>71</v>
      </c>
      <c r="M1067" s="12" t="s">
        <v>3</v>
      </c>
      <c r="N1067" s="12" t="s">
        <v>3</v>
      </c>
      <c r="O1067" s="30" t="s">
        <v>3395</v>
      </c>
      <c r="P1067" s="2" t="str">
        <f t="shared" si="128"/>
        <v>5525</v>
      </c>
      <c r="Q1067" s="9" t="str">
        <f t="shared" si="129"/>
        <v>10200-Eakate sotsiaalhoolekandeasutused</v>
      </c>
      <c r="R1067" s="9" t="str">
        <f t="shared" si="130"/>
        <v>55</v>
      </c>
      <c r="S1067" s="9" t="str">
        <f t="shared" si="131"/>
        <v/>
      </c>
      <c r="T1067" s="37" t="str">
        <f t="shared" si="132"/>
        <v>55251-kultuuri- ja vaba aja sisustamise kulud</v>
      </c>
      <c r="U1067" s="18" t="s">
        <v>2308</v>
      </c>
      <c r="V1067" s="9" t="str">
        <f t="shared" si="133"/>
        <v/>
      </c>
      <c r="W1067" t="str">
        <f t="shared" si="134"/>
        <v>10</v>
      </c>
      <c r="X1067" t="str">
        <f t="shared" si="135"/>
        <v/>
      </c>
    </row>
    <row r="1068" spans="1:24" hidden="1" x14ac:dyDescent="0.2">
      <c r="A1068" s="12" t="s">
        <v>400</v>
      </c>
      <c r="B1068" s="12">
        <v>80580</v>
      </c>
      <c r="C1068" s="12" t="s">
        <v>401</v>
      </c>
      <c r="D1068" s="12" t="s">
        <v>400</v>
      </c>
      <c r="E1068" s="12" t="s">
        <v>143</v>
      </c>
      <c r="F1068" s="12" t="s">
        <v>144</v>
      </c>
      <c r="G1068" s="12" t="s">
        <v>3</v>
      </c>
      <c r="H1068" s="12" t="s">
        <v>3</v>
      </c>
      <c r="I1068" s="12" t="s">
        <v>60</v>
      </c>
      <c r="J1068" s="12" t="s">
        <v>61</v>
      </c>
      <c r="K1068" s="12" t="s">
        <v>70</v>
      </c>
      <c r="L1068" s="12" t="s">
        <v>71</v>
      </c>
      <c r="M1068" s="12" t="s">
        <v>3</v>
      </c>
      <c r="N1068" s="12" t="s">
        <v>3</v>
      </c>
      <c r="O1068" s="30" t="s">
        <v>3395</v>
      </c>
      <c r="P1068" s="2" t="str">
        <f t="shared" si="128"/>
        <v>3224</v>
      </c>
      <c r="Q1068" s="9" t="str">
        <f t="shared" si="129"/>
        <v>10200-Eakate sotsiaalhoolekandeasutused</v>
      </c>
      <c r="R1068" s="9" t="str">
        <f t="shared" si="130"/>
        <v>32</v>
      </c>
      <c r="S1068" s="9" t="str">
        <f t="shared" si="131"/>
        <v/>
      </c>
      <c r="T1068" s="37" t="str">
        <f t="shared" si="132"/>
        <v>32244-Toiduraha</v>
      </c>
      <c r="U1068" s="18" t="s">
        <v>2308</v>
      </c>
      <c r="V1068" s="9" t="str">
        <f t="shared" si="133"/>
        <v/>
      </c>
      <c r="W1068" t="str">
        <f t="shared" si="134"/>
        <v>10</v>
      </c>
      <c r="X1068" t="str">
        <f t="shared" si="135"/>
        <v/>
      </c>
    </row>
    <row r="1069" spans="1:24" hidden="1" x14ac:dyDescent="0.2">
      <c r="A1069" s="12" t="s">
        <v>398</v>
      </c>
      <c r="B1069" s="12">
        <v>43350</v>
      </c>
      <c r="C1069" s="12" t="s">
        <v>399</v>
      </c>
      <c r="D1069" s="12" t="s">
        <v>398</v>
      </c>
      <c r="E1069" s="12" t="s">
        <v>143</v>
      </c>
      <c r="F1069" s="12" t="s">
        <v>144</v>
      </c>
      <c r="G1069" s="12" t="s">
        <v>3</v>
      </c>
      <c r="H1069" s="12" t="s">
        <v>3</v>
      </c>
      <c r="I1069" s="12" t="s">
        <v>60</v>
      </c>
      <c r="J1069" s="12" t="s">
        <v>61</v>
      </c>
      <c r="K1069" s="12" t="s">
        <v>70</v>
      </c>
      <c r="L1069" s="12" t="s">
        <v>71</v>
      </c>
      <c r="M1069" s="12" t="s">
        <v>3</v>
      </c>
      <c r="N1069" s="12" t="s">
        <v>3</v>
      </c>
      <c r="O1069" s="30" t="s">
        <v>3395</v>
      </c>
      <c r="P1069" s="2" t="str">
        <f t="shared" si="128"/>
        <v>3224</v>
      </c>
      <c r="Q1069" s="9" t="str">
        <f t="shared" si="129"/>
        <v>10200-Eakate sotsiaalhoolekandeasutused</v>
      </c>
      <c r="R1069" s="9" t="str">
        <f t="shared" si="130"/>
        <v>32</v>
      </c>
      <c r="S1069" s="9" t="str">
        <f t="shared" si="131"/>
        <v/>
      </c>
      <c r="T1069" s="37" t="str">
        <f t="shared" si="132"/>
        <v>32246-Teenused</v>
      </c>
      <c r="U1069" s="18" t="s">
        <v>2308</v>
      </c>
      <c r="V1069" s="9" t="str">
        <f t="shared" si="133"/>
        <v/>
      </c>
      <c r="W1069" t="str">
        <f t="shared" si="134"/>
        <v>10</v>
      </c>
      <c r="X1069" t="str">
        <f t="shared" si="135"/>
        <v/>
      </c>
    </row>
    <row r="1070" spans="1:24" hidden="1" x14ac:dyDescent="0.2">
      <c r="A1070" s="12" t="s">
        <v>2999</v>
      </c>
      <c r="B1070" s="12">
        <v>700</v>
      </c>
      <c r="C1070" s="12" t="s">
        <v>203</v>
      </c>
      <c r="D1070" s="12" t="s">
        <v>204</v>
      </c>
      <c r="E1070" s="12" t="s">
        <v>12</v>
      </c>
      <c r="F1070" s="12" t="s">
        <v>13</v>
      </c>
      <c r="G1070" s="12" t="s">
        <v>3</v>
      </c>
      <c r="H1070" s="12" t="s">
        <v>3</v>
      </c>
      <c r="I1070" s="12" t="s">
        <v>60</v>
      </c>
      <c r="J1070" s="12" t="s">
        <v>61</v>
      </c>
      <c r="K1070" s="12" t="s">
        <v>70</v>
      </c>
      <c r="L1070" s="12" t="s">
        <v>71</v>
      </c>
      <c r="M1070" s="12" t="s">
        <v>199</v>
      </c>
      <c r="N1070" s="12" t="s">
        <v>200</v>
      </c>
      <c r="O1070" s="30" t="s">
        <v>3395</v>
      </c>
      <c r="P1070" s="2" t="str">
        <f t="shared" si="128"/>
        <v>5514</v>
      </c>
      <c r="Q1070" s="9" t="str">
        <f t="shared" si="129"/>
        <v>10200-Eakate sotsiaalhoolekandeasutused</v>
      </c>
      <c r="R1070" s="9" t="str">
        <f t="shared" si="130"/>
        <v>55</v>
      </c>
      <c r="S1070" s="9" t="str">
        <f t="shared" si="131"/>
        <v>3000IKT kulud asutustes</v>
      </c>
      <c r="T1070" s="37" t="str">
        <f t="shared" si="132"/>
        <v>55141-Kulud riist- ja tarkvara ostmiseks</v>
      </c>
      <c r="U1070" s="18" t="s">
        <v>2308</v>
      </c>
      <c r="V1070" s="9" t="str">
        <f t="shared" si="133"/>
        <v/>
      </c>
      <c r="W1070" t="str">
        <f t="shared" si="134"/>
        <v>10</v>
      </c>
      <c r="X1070" t="str">
        <f t="shared" si="135"/>
        <v/>
      </c>
    </row>
    <row r="1071" spans="1:24" hidden="1" x14ac:dyDescent="0.2">
      <c r="A1071" s="12" t="s">
        <v>3000</v>
      </c>
      <c r="B1071" s="12">
        <v>450</v>
      </c>
      <c r="C1071" s="12" t="s">
        <v>238</v>
      </c>
      <c r="D1071" s="12" t="s">
        <v>239</v>
      </c>
      <c r="E1071" s="12" t="s">
        <v>12</v>
      </c>
      <c r="F1071" s="12" t="s">
        <v>13</v>
      </c>
      <c r="G1071" s="12" t="s">
        <v>3</v>
      </c>
      <c r="H1071" s="12" t="s">
        <v>3</v>
      </c>
      <c r="I1071" s="12" t="s">
        <v>60</v>
      </c>
      <c r="J1071" s="12" t="s">
        <v>61</v>
      </c>
      <c r="K1071" s="12" t="s">
        <v>70</v>
      </c>
      <c r="L1071" s="12" t="s">
        <v>71</v>
      </c>
      <c r="M1071" s="12" t="s">
        <v>199</v>
      </c>
      <c r="N1071" s="12" t="s">
        <v>200</v>
      </c>
      <c r="O1071" s="30" t="s">
        <v>3395</v>
      </c>
      <c r="P1071" s="2" t="str">
        <f t="shared" si="128"/>
        <v>5514</v>
      </c>
      <c r="Q1071" s="9" t="str">
        <f t="shared" si="129"/>
        <v>10200-Eakate sotsiaalhoolekandeasutused</v>
      </c>
      <c r="R1071" s="9" t="str">
        <f t="shared" si="130"/>
        <v>55</v>
      </c>
      <c r="S1071" s="9" t="str">
        <f t="shared" si="131"/>
        <v>3000IKT kulud asutustes</v>
      </c>
      <c r="T1071" s="37" t="str">
        <f t="shared" si="132"/>
        <v>55142-Kulud remondile ja hooldusele</v>
      </c>
      <c r="U1071" s="18" t="s">
        <v>2308</v>
      </c>
      <c r="V1071" s="9" t="str">
        <f t="shared" si="133"/>
        <v/>
      </c>
      <c r="W1071" t="str">
        <f t="shared" si="134"/>
        <v>10</v>
      </c>
      <c r="X1071" t="str">
        <f t="shared" si="135"/>
        <v/>
      </c>
    </row>
    <row r="1072" spans="1:24" hidden="1" x14ac:dyDescent="0.2">
      <c r="A1072" s="12" t="s">
        <v>3001</v>
      </c>
      <c r="B1072" s="12">
        <v>220</v>
      </c>
      <c r="C1072" s="12" t="s">
        <v>209</v>
      </c>
      <c r="D1072" s="12" t="s">
        <v>210</v>
      </c>
      <c r="E1072" s="12" t="s">
        <v>12</v>
      </c>
      <c r="F1072" s="12" t="s">
        <v>13</v>
      </c>
      <c r="G1072" s="12" t="s">
        <v>3</v>
      </c>
      <c r="H1072" s="12" t="s">
        <v>3</v>
      </c>
      <c r="I1072" s="12" t="s">
        <v>60</v>
      </c>
      <c r="J1072" s="12" t="s">
        <v>61</v>
      </c>
      <c r="K1072" s="12" t="s">
        <v>70</v>
      </c>
      <c r="L1072" s="12" t="s">
        <v>71</v>
      </c>
      <c r="M1072" s="12" t="s">
        <v>199</v>
      </c>
      <c r="N1072" s="12" t="s">
        <v>200</v>
      </c>
      <c r="O1072" s="30" t="s">
        <v>3395</v>
      </c>
      <c r="P1072" s="2" t="str">
        <f t="shared" si="128"/>
        <v>5514</v>
      </c>
      <c r="Q1072" s="9" t="str">
        <f t="shared" si="129"/>
        <v>10200-Eakate sotsiaalhoolekandeasutused</v>
      </c>
      <c r="R1072" s="9" t="str">
        <f t="shared" si="130"/>
        <v>55</v>
      </c>
      <c r="S1072" s="9" t="str">
        <f t="shared" si="131"/>
        <v>3000IKT kulud asutustes</v>
      </c>
      <c r="T1072" s="37" t="str">
        <f t="shared" si="132"/>
        <v>55144-Kulud andmesidele</v>
      </c>
      <c r="U1072" s="18" t="s">
        <v>2308</v>
      </c>
      <c r="V1072" s="9" t="str">
        <f t="shared" si="133"/>
        <v/>
      </c>
      <c r="W1072" t="str">
        <f t="shared" si="134"/>
        <v>10</v>
      </c>
      <c r="X1072" t="str">
        <f t="shared" si="135"/>
        <v/>
      </c>
    </row>
    <row r="1073" spans="1:24" hidden="1" x14ac:dyDescent="0.2">
      <c r="A1073" s="12" t="s">
        <v>3002</v>
      </c>
      <c r="B1073" s="12">
        <v>400</v>
      </c>
      <c r="C1073" s="12" t="s">
        <v>206</v>
      </c>
      <c r="D1073" s="12" t="s">
        <v>207</v>
      </c>
      <c r="E1073" s="12" t="s">
        <v>12</v>
      </c>
      <c r="F1073" s="12" t="s">
        <v>13</v>
      </c>
      <c r="G1073" s="12" t="s">
        <v>3</v>
      </c>
      <c r="H1073" s="12" t="s">
        <v>3</v>
      </c>
      <c r="I1073" s="12" t="s">
        <v>60</v>
      </c>
      <c r="J1073" s="12" t="s">
        <v>61</v>
      </c>
      <c r="K1073" s="12" t="s">
        <v>70</v>
      </c>
      <c r="L1073" s="12" t="s">
        <v>71</v>
      </c>
      <c r="M1073" s="12" t="s">
        <v>199</v>
      </c>
      <c r="N1073" s="12" t="s">
        <v>200</v>
      </c>
      <c r="O1073" s="30" t="s">
        <v>3395</v>
      </c>
      <c r="P1073" s="2" t="str">
        <f t="shared" si="128"/>
        <v>5514</v>
      </c>
      <c r="Q1073" s="9" t="str">
        <f t="shared" si="129"/>
        <v>10200-Eakate sotsiaalhoolekandeasutused</v>
      </c>
      <c r="R1073" s="9" t="str">
        <f t="shared" si="130"/>
        <v>55</v>
      </c>
      <c r="S1073" s="9" t="str">
        <f t="shared" si="131"/>
        <v>3000IKT kulud asutustes</v>
      </c>
      <c r="T1073" s="37" t="str">
        <f t="shared" si="132"/>
        <v>55146-Telefonide ost</v>
      </c>
      <c r="U1073" s="18" t="s">
        <v>2308</v>
      </c>
      <c r="V1073" s="9" t="str">
        <f t="shared" si="133"/>
        <v/>
      </c>
      <c r="W1073" t="str">
        <f t="shared" si="134"/>
        <v>10</v>
      </c>
      <c r="X1073" t="str">
        <f t="shared" si="135"/>
        <v/>
      </c>
    </row>
    <row r="1074" spans="1:24" hidden="1" x14ac:dyDescent="0.2">
      <c r="A1074" s="12" t="s">
        <v>3003</v>
      </c>
      <c r="B1074" s="12">
        <v>525</v>
      </c>
      <c r="C1074" s="12" t="s">
        <v>197</v>
      </c>
      <c r="D1074" s="12" t="s">
        <v>198</v>
      </c>
      <c r="E1074" s="12" t="s">
        <v>12</v>
      </c>
      <c r="F1074" s="12" t="s">
        <v>13</v>
      </c>
      <c r="G1074" s="12" t="s">
        <v>3</v>
      </c>
      <c r="H1074" s="12" t="s">
        <v>3</v>
      </c>
      <c r="I1074" s="12" t="s">
        <v>60</v>
      </c>
      <c r="J1074" s="12" t="s">
        <v>61</v>
      </c>
      <c r="K1074" s="12" t="s">
        <v>70</v>
      </c>
      <c r="L1074" s="12" t="s">
        <v>71</v>
      </c>
      <c r="M1074" s="12" t="s">
        <v>199</v>
      </c>
      <c r="N1074" s="12" t="s">
        <v>200</v>
      </c>
      <c r="O1074" s="30" t="s">
        <v>3395</v>
      </c>
      <c r="P1074" s="2" t="str">
        <f t="shared" si="128"/>
        <v>5514</v>
      </c>
      <c r="Q1074" s="9" t="str">
        <f t="shared" si="129"/>
        <v>10200-Eakate sotsiaalhoolekandeasutused</v>
      </c>
      <c r="R1074" s="9" t="str">
        <f t="shared" si="130"/>
        <v>55</v>
      </c>
      <c r="S1074" s="9" t="str">
        <f t="shared" si="131"/>
        <v>3000IKT kulud asutustes</v>
      </c>
      <c r="T1074" s="37" t="str">
        <f t="shared" si="132"/>
        <v>55147-Veebipõhine tarkvara ja infosüsteem</v>
      </c>
      <c r="U1074" s="18" t="s">
        <v>2308</v>
      </c>
      <c r="V1074" s="9" t="str">
        <f t="shared" si="133"/>
        <v/>
      </c>
      <c r="W1074" t="str">
        <f t="shared" si="134"/>
        <v>10</v>
      </c>
      <c r="X1074" t="str">
        <f t="shared" si="135"/>
        <v/>
      </c>
    </row>
    <row r="1075" spans="1:24" hidden="1" x14ac:dyDescent="0.2">
      <c r="A1075" s="12" t="s">
        <v>3004</v>
      </c>
      <c r="B1075" s="12">
        <v>1800</v>
      </c>
      <c r="C1075" s="12" t="s">
        <v>203</v>
      </c>
      <c r="D1075" s="12" t="s">
        <v>204</v>
      </c>
      <c r="E1075" s="12" t="s">
        <v>12</v>
      </c>
      <c r="F1075" s="12" t="s">
        <v>13</v>
      </c>
      <c r="G1075" s="12" t="s">
        <v>3</v>
      </c>
      <c r="H1075" s="12" t="s">
        <v>3</v>
      </c>
      <c r="I1075" s="12" t="s">
        <v>511</v>
      </c>
      <c r="J1075" s="12" t="s">
        <v>512</v>
      </c>
      <c r="K1075" s="12" t="s">
        <v>38</v>
      </c>
      <c r="L1075" s="12" t="s">
        <v>39</v>
      </c>
      <c r="M1075" s="12" t="s">
        <v>199</v>
      </c>
      <c r="N1075" s="12" t="s">
        <v>200</v>
      </c>
      <c r="O1075" s="30" t="s">
        <v>3395</v>
      </c>
      <c r="P1075" s="2" t="str">
        <f t="shared" si="128"/>
        <v>5514</v>
      </c>
      <c r="Q1075" s="9" t="str">
        <f t="shared" si="129"/>
        <v>09212-Põhihariduse otsekulud</v>
      </c>
      <c r="R1075" s="9" t="str">
        <f t="shared" si="130"/>
        <v>55</v>
      </c>
      <c r="S1075" s="9" t="str">
        <f t="shared" si="131"/>
        <v>3000IKT kulud asutustes</v>
      </c>
      <c r="T1075" s="37" t="str">
        <f t="shared" si="132"/>
        <v>55141-Kulud riist- ja tarkvara ostmiseks</v>
      </c>
      <c r="U1075" s="18" t="s">
        <v>2308</v>
      </c>
      <c r="V1075" s="9" t="str">
        <f t="shared" si="133"/>
        <v/>
      </c>
      <c r="W1075" t="str">
        <f t="shared" si="134"/>
        <v>09</v>
      </c>
      <c r="X1075" t="str">
        <f t="shared" si="135"/>
        <v/>
      </c>
    </row>
    <row r="1076" spans="1:24" hidden="1" x14ac:dyDescent="0.2">
      <c r="A1076" s="12" t="s">
        <v>3005</v>
      </c>
      <c r="B1076" s="12">
        <v>1800</v>
      </c>
      <c r="C1076" s="12" t="s">
        <v>258</v>
      </c>
      <c r="D1076" s="12" t="s">
        <v>259</v>
      </c>
      <c r="E1076" s="12" t="s">
        <v>12</v>
      </c>
      <c r="F1076" s="12" t="s">
        <v>13</v>
      </c>
      <c r="G1076" s="12" t="s">
        <v>3</v>
      </c>
      <c r="H1076" s="12" t="s">
        <v>3</v>
      </c>
      <c r="I1076" s="12" t="s">
        <v>511</v>
      </c>
      <c r="J1076" s="12" t="s">
        <v>512</v>
      </c>
      <c r="K1076" s="12" t="s">
        <v>38</v>
      </c>
      <c r="L1076" s="12" t="s">
        <v>39</v>
      </c>
      <c r="M1076" s="12" t="s">
        <v>199</v>
      </c>
      <c r="N1076" s="12" t="s">
        <v>200</v>
      </c>
      <c r="O1076" s="30" t="s">
        <v>3395</v>
      </c>
      <c r="P1076" s="2" t="str">
        <f t="shared" si="128"/>
        <v>5514</v>
      </c>
      <c r="Q1076" s="9" t="str">
        <f t="shared" si="129"/>
        <v>09212-Põhihariduse otsekulud</v>
      </c>
      <c r="R1076" s="9" t="str">
        <f t="shared" si="130"/>
        <v>55</v>
      </c>
      <c r="S1076" s="9" t="str">
        <f t="shared" si="131"/>
        <v>3000IKT kulud asutustes</v>
      </c>
      <c r="T1076" s="37" t="str">
        <f t="shared" si="132"/>
        <v>55143-Kulud riist- ja tarkvara rendile</v>
      </c>
      <c r="U1076" s="18" t="s">
        <v>2308</v>
      </c>
      <c r="V1076" s="9" t="str">
        <f t="shared" si="133"/>
        <v/>
      </c>
      <c r="W1076" t="str">
        <f t="shared" si="134"/>
        <v>09</v>
      </c>
      <c r="X1076" t="str">
        <f t="shared" si="135"/>
        <v/>
      </c>
    </row>
    <row r="1077" spans="1:24" hidden="1" x14ac:dyDescent="0.2">
      <c r="A1077" s="12" t="s">
        <v>3006</v>
      </c>
      <c r="B1077" s="12">
        <v>800</v>
      </c>
      <c r="C1077" s="12" t="s">
        <v>209</v>
      </c>
      <c r="D1077" s="12" t="s">
        <v>210</v>
      </c>
      <c r="E1077" s="12" t="s">
        <v>12</v>
      </c>
      <c r="F1077" s="12" t="s">
        <v>13</v>
      </c>
      <c r="G1077" s="12" t="s">
        <v>3</v>
      </c>
      <c r="H1077" s="12" t="s">
        <v>3</v>
      </c>
      <c r="I1077" s="12" t="s">
        <v>511</v>
      </c>
      <c r="J1077" s="12" t="s">
        <v>512</v>
      </c>
      <c r="K1077" s="12" t="s">
        <v>38</v>
      </c>
      <c r="L1077" s="12" t="s">
        <v>39</v>
      </c>
      <c r="M1077" s="12" t="s">
        <v>199</v>
      </c>
      <c r="N1077" s="12" t="s">
        <v>200</v>
      </c>
      <c r="O1077" s="30" t="s">
        <v>3395</v>
      </c>
      <c r="P1077" s="2" t="str">
        <f t="shared" si="128"/>
        <v>5514</v>
      </c>
      <c r="Q1077" s="9" t="str">
        <f t="shared" si="129"/>
        <v>09212-Põhihariduse otsekulud</v>
      </c>
      <c r="R1077" s="9" t="str">
        <f t="shared" si="130"/>
        <v>55</v>
      </c>
      <c r="S1077" s="9" t="str">
        <f t="shared" si="131"/>
        <v>3000IKT kulud asutustes</v>
      </c>
      <c r="T1077" s="37" t="str">
        <f t="shared" si="132"/>
        <v>55144-Kulud andmesidele</v>
      </c>
      <c r="U1077" s="18" t="s">
        <v>2308</v>
      </c>
      <c r="V1077" s="9" t="str">
        <f t="shared" si="133"/>
        <v/>
      </c>
      <c r="W1077" t="str">
        <f t="shared" si="134"/>
        <v>09</v>
      </c>
      <c r="X1077" t="str">
        <f t="shared" si="135"/>
        <v/>
      </c>
    </row>
    <row r="1078" spans="1:24" hidden="1" x14ac:dyDescent="0.2">
      <c r="A1078" s="12" t="s">
        <v>3007</v>
      </c>
      <c r="B1078" s="12">
        <v>2512</v>
      </c>
      <c r="C1078" s="12" t="s">
        <v>197</v>
      </c>
      <c r="D1078" s="12" t="s">
        <v>198</v>
      </c>
      <c r="E1078" s="12" t="s">
        <v>12</v>
      </c>
      <c r="F1078" s="12" t="s">
        <v>13</v>
      </c>
      <c r="G1078" s="12" t="s">
        <v>3</v>
      </c>
      <c r="H1078" s="12" t="s">
        <v>3</v>
      </c>
      <c r="I1078" s="12" t="s">
        <v>511</v>
      </c>
      <c r="J1078" s="12" t="s">
        <v>512</v>
      </c>
      <c r="K1078" s="12" t="s">
        <v>38</v>
      </c>
      <c r="L1078" s="12" t="s">
        <v>39</v>
      </c>
      <c r="M1078" s="12" t="s">
        <v>199</v>
      </c>
      <c r="N1078" s="12" t="s">
        <v>200</v>
      </c>
      <c r="O1078" s="30" t="s">
        <v>3395</v>
      </c>
      <c r="P1078" s="2" t="str">
        <f t="shared" si="128"/>
        <v>5514</v>
      </c>
      <c r="Q1078" s="9" t="str">
        <f t="shared" si="129"/>
        <v>09212-Põhihariduse otsekulud</v>
      </c>
      <c r="R1078" s="9" t="str">
        <f t="shared" si="130"/>
        <v>55</v>
      </c>
      <c r="S1078" s="9" t="str">
        <f t="shared" si="131"/>
        <v>3000IKT kulud asutustes</v>
      </c>
      <c r="T1078" s="37" t="str">
        <f t="shared" si="132"/>
        <v>55147-Veebipõhine tarkvara ja infosüsteem</v>
      </c>
      <c r="U1078" s="18" t="s">
        <v>2308</v>
      </c>
      <c r="V1078" s="9" t="str">
        <f t="shared" si="133"/>
        <v/>
      </c>
      <c r="W1078" t="str">
        <f t="shared" si="134"/>
        <v>09</v>
      </c>
      <c r="X1078" t="str">
        <f t="shared" si="135"/>
        <v/>
      </c>
    </row>
    <row r="1079" spans="1:24" hidden="1" x14ac:dyDescent="0.2">
      <c r="A1079" s="12" t="s">
        <v>3008</v>
      </c>
      <c r="B1079" s="12">
        <v>100</v>
      </c>
      <c r="C1079" s="12" t="s">
        <v>203</v>
      </c>
      <c r="D1079" s="12" t="s">
        <v>204</v>
      </c>
      <c r="E1079" s="12" t="s">
        <v>12</v>
      </c>
      <c r="F1079" s="12" t="s">
        <v>13</v>
      </c>
      <c r="G1079" s="12" t="s">
        <v>3</v>
      </c>
      <c r="H1079" s="12" t="s">
        <v>3</v>
      </c>
      <c r="I1079" s="12" t="s">
        <v>53</v>
      </c>
      <c r="J1079" s="12" t="s">
        <v>54</v>
      </c>
      <c r="K1079" s="12" t="s">
        <v>55</v>
      </c>
      <c r="L1079" s="12" t="s">
        <v>56</v>
      </c>
      <c r="M1079" s="12" t="s">
        <v>199</v>
      </c>
      <c r="N1079" s="12" t="s">
        <v>200</v>
      </c>
      <c r="O1079" s="30" t="s">
        <v>3395</v>
      </c>
      <c r="P1079" s="2" t="str">
        <f t="shared" si="128"/>
        <v>5514</v>
      </c>
      <c r="Q1079" s="9" t="str">
        <f t="shared" si="129"/>
        <v>08234-Teatrid</v>
      </c>
      <c r="R1079" s="9" t="str">
        <f t="shared" si="130"/>
        <v>55</v>
      </c>
      <c r="S1079" s="9" t="str">
        <f t="shared" si="131"/>
        <v>3000IKT kulud asutustes</v>
      </c>
      <c r="T1079" s="37" t="str">
        <f t="shared" si="132"/>
        <v>55141-Kulud riist- ja tarkvara ostmiseks</v>
      </c>
      <c r="U1079" s="18" t="s">
        <v>2308</v>
      </c>
      <c r="V1079" s="9" t="str">
        <f t="shared" si="133"/>
        <v/>
      </c>
      <c r="W1079" t="str">
        <f t="shared" si="134"/>
        <v>08</v>
      </c>
      <c r="X1079" t="str">
        <f t="shared" si="135"/>
        <v/>
      </c>
    </row>
    <row r="1080" spans="1:24" hidden="1" x14ac:dyDescent="0.2">
      <c r="A1080" s="12" t="s">
        <v>3009</v>
      </c>
      <c r="B1080" s="12">
        <v>650</v>
      </c>
      <c r="C1080" s="12" t="s">
        <v>209</v>
      </c>
      <c r="D1080" s="12" t="s">
        <v>210</v>
      </c>
      <c r="E1080" s="12" t="s">
        <v>12</v>
      </c>
      <c r="F1080" s="12" t="s">
        <v>13</v>
      </c>
      <c r="G1080" s="12" t="s">
        <v>3</v>
      </c>
      <c r="H1080" s="12" t="s">
        <v>3</v>
      </c>
      <c r="I1080" s="12" t="s">
        <v>53</v>
      </c>
      <c r="J1080" s="12" t="s">
        <v>54</v>
      </c>
      <c r="K1080" s="12" t="s">
        <v>55</v>
      </c>
      <c r="L1080" s="12" t="s">
        <v>56</v>
      </c>
      <c r="M1080" s="12" t="s">
        <v>199</v>
      </c>
      <c r="N1080" s="12" t="s">
        <v>200</v>
      </c>
      <c r="O1080" s="30" t="s">
        <v>3395</v>
      </c>
      <c r="P1080" s="2" t="str">
        <f t="shared" si="128"/>
        <v>5514</v>
      </c>
      <c r="Q1080" s="9" t="str">
        <f t="shared" si="129"/>
        <v>08234-Teatrid</v>
      </c>
      <c r="R1080" s="9" t="str">
        <f t="shared" si="130"/>
        <v>55</v>
      </c>
      <c r="S1080" s="9" t="str">
        <f t="shared" si="131"/>
        <v>3000IKT kulud asutustes</v>
      </c>
      <c r="T1080" s="37" t="str">
        <f t="shared" si="132"/>
        <v>55144-Kulud andmesidele</v>
      </c>
      <c r="U1080" s="18" t="s">
        <v>2308</v>
      </c>
      <c r="V1080" s="9" t="str">
        <f t="shared" si="133"/>
        <v/>
      </c>
      <c r="W1080" t="str">
        <f t="shared" si="134"/>
        <v>08</v>
      </c>
      <c r="X1080" t="str">
        <f t="shared" si="135"/>
        <v/>
      </c>
    </row>
    <row r="1081" spans="1:24" hidden="1" x14ac:dyDescent="0.2">
      <c r="A1081" s="12" t="s">
        <v>3010</v>
      </c>
      <c r="B1081" s="12">
        <v>275</v>
      </c>
      <c r="C1081" s="12" t="s">
        <v>195</v>
      </c>
      <c r="D1081" s="12" t="s">
        <v>194</v>
      </c>
      <c r="E1081" s="12" t="s">
        <v>12</v>
      </c>
      <c r="F1081" s="12" t="s">
        <v>13</v>
      </c>
      <c r="G1081" s="12" t="s">
        <v>3</v>
      </c>
      <c r="H1081" s="12" t="s">
        <v>3</v>
      </c>
      <c r="I1081" s="12" t="s">
        <v>49</v>
      </c>
      <c r="J1081" s="12" t="s">
        <v>50</v>
      </c>
      <c r="K1081" s="12" t="s">
        <v>47</v>
      </c>
      <c r="L1081" s="12" t="s">
        <v>48</v>
      </c>
      <c r="M1081" s="12" t="s">
        <v>3</v>
      </c>
      <c r="N1081" s="12" t="s">
        <v>3</v>
      </c>
      <c r="O1081" s="30" t="s">
        <v>3395</v>
      </c>
      <c r="P1081" s="2" t="str">
        <f t="shared" si="128"/>
        <v>4528</v>
      </c>
      <c r="Q1081" s="9" t="str">
        <f t="shared" si="129"/>
        <v>09510-Noorte huviharidus ja huvitegevus</v>
      </c>
      <c r="R1081" s="9" t="str">
        <f t="shared" si="130"/>
        <v>45</v>
      </c>
      <c r="S1081" s="9" t="str">
        <f t="shared" si="131"/>
        <v/>
      </c>
      <c r="T1081" s="37" t="str">
        <f t="shared" si="132"/>
        <v>4528-muudele residentidele</v>
      </c>
      <c r="U1081" s="18" t="s">
        <v>2308</v>
      </c>
      <c r="V1081" s="9" t="str">
        <f t="shared" si="133"/>
        <v/>
      </c>
      <c r="W1081" t="str">
        <f t="shared" si="134"/>
        <v>09</v>
      </c>
      <c r="X1081" t="str">
        <f t="shared" si="135"/>
        <v/>
      </c>
    </row>
    <row r="1082" spans="1:24" hidden="1" x14ac:dyDescent="0.2">
      <c r="A1082" s="12" t="s">
        <v>2822</v>
      </c>
      <c r="B1082" s="12">
        <v>116904</v>
      </c>
      <c r="C1082" s="12" t="s">
        <v>28</v>
      </c>
      <c r="D1082" s="12" t="s">
        <v>29</v>
      </c>
      <c r="E1082" s="12" t="s">
        <v>12</v>
      </c>
      <c r="F1082" s="12" t="s">
        <v>13</v>
      </c>
      <c r="G1082" s="12" t="s">
        <v>3</v>
      </c>
      <c r="H1082" s="12" t="s">
        <v>3</v>
      </c>
      <c r="I1082" s="12" t="s">
        <v>49</v>
      </c>
      <c r="J1082" s="12" t="s">
        <v>50</v>
      </c>
      <c r="K1082" s="12" t="s">
        <v>47</v>
      </c>
      <c r="L1082" s="12" t="s">
        <v>48</v>
      </c>
      <c r="M1082" s="12" t="s">
        <v>3</v>
      </c>
      <c r="N1082" s="12" t="s">
        <v>3</v>
      </c>
      <c r="O1082" s="30" t="s">
        <v>3395</v>
      </c>
      <c r="P1082" s="2" t="str">
        <f t="shared" si="128"/>
        <v>5002</v>
      </c>
      <c r="Q1082" s="9" t="str">
        <f t="shared" si="129"/>
        <v>09510-Noorte huviharidus ja huvitegevus</v>
      </c>
      <c r="R1082" s="9" t="str">
        <f t="shared" si="130"/>
        <v>50</v>
      </c>
      <c r="S1082" s="9" t="str">
        <f t="shared" si="131"/>
        <v/>
      </c>
      <c r="T1082" s="37" t="str">
        <f t="shared" si="132"/>
        <v>50020-Õpetajate töötasu</v>
      </c>
      <c r="U1082" s="18" t="s">
        <v>2308</v>
      </c>
      <c r="V1082" s="9" t="str">
        <f t="shared" si="133"/>
        <v/>
      </c>
      <c r="W1082" t="str">
        <f t="shared" si="134"/>
        <v>09</v>
      </c>
      <c r="X1082" t="str">
        <f t="shared" si="135"/>
        <v/>
      </c>
    </row>
    <row r="1083" spans="1:24" hidden="1" x14ac:dyDescent="0.2">
      <c r="A1083" s="12" t="s">
        <v>2788</v>
      </c>
      <c r="B1083" s="12">
        <v>38378</v>
      </c>
      <c r="C1083" s="12" t="s">
        <v>20</v>
      </c>
      <c r="D1083" s="12" t="s">
        <v>21</v>
      </c>
      <c r="E1083" s="12" t="s">
        <v>12</v>
      </c>
      <c r="F1083" s="12" t="s">
        <v>13</v>
      </c>
      <c r="G1083" s="12" t="s">
        <v>3</v>
      </c>
      <c r="H1083" s="12" t="s">
        <v>3</v>
      </c>
      <c r="I1083" s="12" t="s">
        <v>49</v>
      </c>
      <c r="J1083" s="12" t="s">
        <v>50</v>
      </c>
      <c r="K1083" s="12" t="s">
        <v>47</v>
      </c>
      <c r="L1083" s="12" t="s">
        <v>48</v>
      </c>
      <c r="M1083" s="12" t="s">
        <v>3</v>
      </c>
      <c r="N1083" s="12" t="s">
        <v>3</v>
      </c>
      <c r="O1083" s="30" t="s">
        <v>3395</v>
      </c>
      <c r="P1083" s="2" t="str">
        <f t="shared" si="128"/>
        <v>5002</v>
      </c>
      <c r="Q1083" s="9" t="str">
        <f t="shared" si="129"/>
        <v>09510-Noorte huviharidus ja huvitegevus</v>
      </c>
      <c r="R1083" s="9" t="str">
        <f t="shared" si="130"/>
        <v>50</v>
      </c>
      <c r="S1083" s="9" t="str">
        <f t="shared" si="131"/>
        <v/>
      </c>
      <c r="T1083" s="37" t="str">
        <f t="shared" si="132"/>
        <v>50021-Töötajate töötasu</v>
      </c>
      <c r="U1083" s="18" t="s">
        <v>2308</v>
      </c>
      <c r="V1083" s="9" t="str">
        <f t="shared" si="133"/>
        <v/>
      </c>
      <c r="W1083" t="str">
        <f t="shared" si="134"/>
        <v>09</v>
      </c>
      <c r="X1083" t="str">
        <f t="shared" si="135"/>
        <v/>
      </c>
    </row>
    <row r="1084" spans="1:24" hidden="1" x14ac:dyDescent="0.2">
      <c r="A1084" s="12" t="s">
        <v>2790</v>
      </c>
      <c r="B1084" s="12">
        <v>1433</v>
      </c>
      <c r="C1084" s="12" t="s">
        <v>87</v>
      </c>
      <c r="D1084" s="12" t="s">
        <v>88</v>
      </c>
      <c r="E1084" s="12" t="s">
        <v>12</v>
      </c>
      <c r="F1084" s="12" t="s">
        <v>13</v>
      </c>
      <c r="G1084" s="12" t="s">
        <v>3</v>
      </c>
      <c r="H1084" s="12" t="s">
        <v>3</v>
      </c>
      <c r="I1084" s="12" t="s">
        <v>49</v>
      </c>
      <c r="J1084" s="12" t="s">
        <v>50</v>
      </c>
      <c r="K1084" s="12" t="s">
        <v>47</v>
      </c>
      <c r="L1084" s="12" t="s">
        <v>48</v>
      </c>
      <c r="M1084" s="12" t="s">
        <v>3</v>
      </c>
      <c r="N1084" s="12" t="s">
        <v>3</v>
      </c>
      <c r="O1084" s="30" t="s">
        <v>3395</v>
      </c>
      <c r="P1084" s="2" t="str">
        <f t="shared" si="128"/>
        <v>5005</v>
      </c>
      <c r="Q1084" s="9" t="str">
        <f t="shared" si="129"/>
        <v>09510-Noorte huviharidus ja huvitegevus</v>
      </c>
      <c r="R1084" s="9" t="str">
        <f t="shared" si="130"/>
        <v>50</v>
      </c>
      <c r="S1084" s="9" t="str">
        <f t="shared" si="131"/>
        <v/>
      </c>
      <c r="T1084" s="37" t="str">
        <f t="shared" si="132"/>
        <v>5005-Töövõtulepingu alusel füüsilistele isikutele makst</v>
      </c>
      <c r="U1084" s="18" t="s">
        <v>2308</v>
      </c>
      <c r="V1084" s="9" t="str">
        <f t="shared" si="133"/>
        <v/>
      </c>
      <c r="W1084" t="str">
        <f t="shared" si="134"/>
        <v>09</v>
      </c>
      <c r="X1084" t="str">
        <f t="shared" si="135"/>
        <v/>
      </c>
    </row>
    <row r="1085" spans="1:24" hidden="1" x14ac:dyDescent="0.2">
      <c r="A1085" s="12" t="s">
        <v>2823</v>
      </c>
      <c r="B1085" s="12">
        <v>38578</v>
      </c>
      <c r="C1085" s="12" t="s">
        <v>26</v>
      </c>
      <c r="D1085" s="12" t="s">
        <v>27</v>
      </c>
      <c r="E1085" s="12" t="s">
        <v>12</v>
      </c>
      <c r="F1085" s="12" t="s">
        <v>13</v>
      </c>
      <c r="G1085" s="12" t="s">
        <v>3</v>
      </c>
      <c r="H1085" s="12" t="s">
        <v>3</v>
      </c>
      <c r="I1085" s="12" t="s">
        <v>49</v>
      </c>
      <c r="J1085" s="12" t="s">
        <v>50</v>
      </c>
      <c r="K1085" s="12" t="s">
        <v>47</v>
      </c>
      <c r="L1085" s="12" t="s">
        <v>48</v>
      </c>
      <c r="M1085" s="12" t="s">
        <v>3</v>
      </c>
      <c r="N1085" s="12" t="s">
        <v>3</v>
      </c>
      <c r="O1085" s="30" t="s">
        <v>3395</v>
      </c>
      <c r="P1085" s="2" t="str">
        <f t="shared" si="128"/>
        <v>5063</v>
      </c>
      <c r="Q1085" s="9" t="str">
        <f t="shared" si="129"/>
        <v>09510-Noorte huviharidus ja huvitegevus</v>
      </c>
      <c r="R1085" s="9" t="str">
        <f t="shared" si="130"/>
        <v>50</v>
      </c>
      <c r="S1085" s="9" t="str">
        <f t="shared" si="131"/>
        <v/>
      </c>
      <c r="T1085" s="37" t="str">
        <f t="shared" si="132"/>
        <v>50630-Õpetajate sotsiaalmaks (hariduse toetusfondist)</v>
      </c>
      <c r="U1085" s="18" t="s">
        <v>2308</v>
      </c>
      <c r="V1085" s="9" t="str">
        <f t="shared" si="133"/>
        <v/>
      </c>
      <c r="W1085" t="str">
        <f t="shared" si="134"/>
        <v>09</v>
      </c>
      <c r="X1085" t="str">
        <f t="shared" si="135"/>
        <v/>
      </c>
    </row>
    <row r="1086" spans="1:24" hidden="1" x14ac:dyDescent="0.2">
      <c r="A1086" s="12" t="s">
        <v>2791</v>
      </c>
      <c r="B1086" s="12">
        <v>13339</v>
      </c>
      <c r="C1086" s="12" t="s">
        <v>18</v>
      </c>
      <c r="D1086" s="12" t="s">
        <v>19</v>
      </c>
      <c r="E1086" s="12" t="s">
        <v>12</v>
      </c>
      <c r="F1086" s="12" t="s">
        <v>13</v>
      </c>
      <c r="G1086" s="12" t="s">
        <v>3</v>
      </c>
      <c r="H1086" s="12" t="s">
        <v>3</v>
      </c>
      <c r="I1086" s="12" t="s">
        <v>49</v>
      </c>
      <c r="J1086" s="12" t="s">
        <v>50</v>
      </c>
      <c r="K1086" s="12" t="s">
        <v>47</v>
      </c>
      <c r="L1086" s="12" t="s">
        <v>48</v>
      </c>
      <c r="M1086" s="12" t="s">
        <v>3</v>
      </c>
      <c r="N1086" s="12" t="s">
        <v>3</v>
      </c>
      <c r="O1086" s="30" t="s">
        <v>3395</v>
      </c>
      <c r="P1086" s="2" t="str">
        <f t="shared" si="128"/>
        <v>5063</v>
      </c>
      <c r="Q1086" s="9" t="str">
        <f t="shared" si="129"/>
        <v>09510-Noorte huviharidus ja huvitegevus</v>
      </c>
      <c r="R1086" s="9" t="str">
        <f t="shared" si="130"/>
        <v>50</v>
      </c>
      <c r="S1086" s="9" t="str">
        <f t="shared" si="131"/>
        <v/>
      </c>
      <c r="T1086" s="37" t="str">
        <f t="shared" si="132"/>
        <v>50631-Töötajate v.a. õpetajad sotsiaalmaks</v>
      </c>
      <c r="U1086" s="18" t="s">
        <v>2308</v>
      </c>
      <c r="V1086" s="9" t="str">
        <f t="shared" si="133"/>
        <v/>
      </c>
      <c r="W1086" t="str">
        <f t="shared" si="134"/>
        <v>09</v>
      </c>
      <c r="X1086" t="str">
        <f t="shared" si="135"/>
        <v/>
      </c>
    </row>
    <row r="1087" spans="1:24" hidden="1" x14ac:dyDescent="0.2">
      <c r="A1087" s="12" t="s">
        <v>2824</v>
      </c>
      <c r="B1087" s="12">
        <v>935</v>
      </c>
      <c r="C1087" s="12" t="s">
        <v>23</v>
      </c>
      <c r="D1087" s="12" t="s">
        <v>24</v>
      </c>
      <c r="E1087" s="12" t="s">
        <v>12</v>
      </c>
      <c r="F1087" s="12" t="s">
        <v>13</v>
      </c>
      <c r="G1087" s="12" t="s">
        <v>3</v>
      </c>
      <c r="H1087" s="12" t="s">
        <v>3</v>
      </c>
      <c r="I1087" s="12" t="s">
        <v>49</v>
      </c>
      <c r="J1087" s="12" t="s">
        <v>50</v>
      </c>
      <c r="K1087" s="12" t="s">
        <v>47</v>
      </c>
      <c r="L1087" s="12" t="s">
        <v>48</v>
      </c>
      <c r="M1087" s="12" t="s">
        <v>3</v>
      </c>
      <c r="N1087" s="12" t="s">
        <v>3</v>
      </c>
      <c r="O1087" s="30" t="s">
        <v>3395</v>
      </c>
      <c r="P1087" s="2" t="str">
        <f t="shared" si="128"/>
        <v>5064</v>
      </c>
      <c r="Q1087" s="9" t="str">
        <f t="shared" si="129"/>
        <v>09510-Noorte huviharidus ja huvitegevus</v>
      </c>
      <c r="R1087" s="9" t="str">
        <f t="shared" si="130"/>
        <v>50</v>
      </c>
      <c r="S1087" s="9" t="str">
        <f t="shared" si="131"/>
        <v/>
      </c>
      <c r="T1087" s="37" t="str">
        <f t="shared" si="132"/>
        <v>50640-Õpetajate töötuskindlustus (hariduse toetusfond)</v>
      </c>
      <c r="U1087" s="18" t="s">
        <v>2308</v>
      </c>
      <c r="V1087" s="9" t="str">
        <f t="shared" si="133"/>
        <v/>
      </c>
      <c r="W1087" t="str">
        <f t="shared" si="134"/>
        <v>09</v>
      </c>
      <c r="X1087" t="str">
        <f t="shared" si="135"/>
        <v/>
      </c>
    </row>
    <row r="1088" spans="1:24" hidden="1" x14ac:dyDescent="0.2">
      <c r="A1088" s="12" t="s">
        <v>2793</v>
      </c>
      <c r="B1088" s="12">
        <v>324</v>
      </c>
      <c r="C1088" s="12" t="s">
        <v>10</v>
      </c>
      <c r="D1088" s="12" t="s">
        <v>11</v>
      </c>
      <c r="E1088" s="12" t="s">
        <v>12</v>
      </c>
      <c r="F1088" s="12" t="s">
        <v>13</v>
      </c>
      <c r="G1088" s="12" t="s">
        <v>3</v>
      </c>
      <c r="H1088" s="12" t="s">
        <v>3</v>
      </c>
      <c r="I1088" s="12" t="s">
        <v>49</v>
      </c>
      <c r="J1088" s="12" t="s">
        <v>50</v>
      </c>
      <c r="K1088" s="12" t="s">
        <v>47</v>
      </c>
      <c r="L1088" s="12" t="s">
        <v>48</v>
      </c>
      <c r="M1088" s="12" t="s">
        <v>3</v>
      </c>
      <c r="N1088" s="12" t="s">
        <v>3</v>
      </c>
      <c r="O1088" s="30" t="s">
        <v>3395</v>
      </c>
      <c r="P1088" s="2" t="str">
        <f t="shared" si="128"/>
        <v>5064</v>
      </c>
      <c r="Q1088" s="9" t="str">
        <f t="shared" si="129"/>
        <v>09510-Noorte huviharidus ja huvitegevus</v>
      </c>
      <c r="R1088" s="9" t="str">
        <f t="shared" si="130"/>
        <v>50</v>
      </c>
      <c r="S1088" s="9" t="str">
        <f t="shared" si="131"/>
        <v/>
      </c>
      <c r="T1088" s="37" t="str">
        <f t="shared" si="132"/>
        <v>50641-Töötajate v.a. õpetajate töötuskindlustusmakse</v>
      </c>
      <c r="U1088" s="18" t="s">
        <v>2308</v>
      </c>
      <c r="V1088" s="9" t="str">
        <f t="shared" si="133"/>
        <v/>
      </c>
      <c r="W1088" t="str">
        <f t="shared" si="134"/>
        <v>09</v>
      </c>
      <c r="X1088" t="str">
        <f t="shared" si="135"/>
        <v/>
      </c>
    </row>
    <row r="1089" spans="1:24" hidden="1" x14ac:dyDescent="0.2">
      <c r="A1089" s="12" t="s">
        <v>3011</v>
      </c>
      <c r="B1089" s="12">
        <v>266</v>
      </c>
      <c r="C1089" s="12" t="s">
        <v>186</v>
      </c>
      <c r="D1089" s="12" t="s">
        <v>185</v>
      </c>
      <c r="E1089" s="12" t="s">
        <v>12</v>
      </c>
      <c r="F1089" s="12" t="s">
        <v>13</v>
      </c>
      <c r="G1089" s="12" t="s">
        <v>3</v>
      </c>
      <c r="H1089" s="12" t="s">
        <v>3</v>
      </c>
      <c r="I1089" s="12" t="s">
        <v>49</v>
      </c>
      <c r="J1089" s="12" t="s">
        <v>50</v>
      </c>
      <c r="K1089" s="12" t="s">
        <v>47</v>
      </c>
      <c r="L1089" s="12" t="s">
        <v>48</v>
      </c>
      <c r="M1089" s="12" t="s">
        <v>3</v>
      </c>
      <c r="N1089" s="12" t="s">
        <v>3</v>
      </c>
      <c r="O1089" s="30" t="s">
        <v>3395</v>
      </c>
      <c r="P1089" s="2" t="str">
        <f t="shared" si="128"/>
        <v>5500</v>
      </c>
      <c r="Q1089" s="9" t="str">
        <f t="shared" si="129"/>
        <v>09510-Noorte huviharidus ja huvitegevus</v>
      </c>
      <c r="R1089" s="9" t="str">
        <f t="shared" si="130"/>
        <v>55</v>
      </c>
      <c r="S1089" s="9" t="str">
        <f t="shared" si="131"/>
        <v/>
      </c>
      <c r="T1089" s="37" t="str">
        <f t="shared" si="132"/>
        <v>55000-Bürookulud</v>
      </c>
      <c r="U1089" s="18" t="s">
        <v>2308</v>
      </c>
      <c r="V1089" s="9" t="str">
        <f t="shared" si="133"/>
        <v/>
      </c>
      <c r="W1089" t="str">
        <f t="shared" si="134"/>
        <v>09</v>
      </c>
      <c r="X1089" t="str">
        <f t="shared" si="135"/>
        <v/>
      </c>
    </row>
    <row r="1090" spans="1:24" hidden="1" x14ac:dyDescent="0.2">
      <c r="A1090" s="12" t="s">
        <v>3012</v>
      </c>
      <c r="B1090" s="12">
        <v>95</v>
      </c>
      <c r="C1090" s="12" t="s">
        <v>184</v>
      </c>
      <c r="D1090" s="12" t="s">
        <v>183</v>
      </c>
      <c r="E1090" s="12" t="s">
        <v>12</v>
      </c>
      <c r="F1090" s="12" t="s">
        <v>13</v>
      </c>
      <c r="G1090" s="12" t="s">
        <v>3</v>
      </c>
      <c r="H1090" s="12" t="s">
        <v>3</v>
      </c>
      <c r="I1090" s="12" t="s">
        <v>49</v>
      </c>
      <c r="J1090" s="12" t="s">
        <v>50</v>
      </c>
      <c r="K1090" s="12" t="s">
        <v>47</v>
      </c>
      <c r="L1090" s="12" t="s">
        <v>48</v>
      </c>
      <c r="M1090" s="12" t="s">
        <v>3</v>
      </c>
      <c r="N1090" s="12" t="s">
        <v>3</v>
      </c>
      <c r="O1090" s="30" t="s">
        <v>3395</v>
      </c>
      <c r="P1090" s="2" t="str">
        <f t="shared" si="128"/>
        <v>5500</v>
      </c>
      <c r="Q1090" s="9" t="str">
        <f t="shared" si="129"/>
        <v>09510-Noorte huviharidus ja huvitegevus</v>
      </c>
      <c r="R1090" s="9" t="str">
        <f t="shared" si="130"/>
        <v>55</v>
      </c>
      <c r="S1090" s="9" t="str">
        <f t="shared" si="131"/>
        <v/>
      </c>
      <c r="T1090" s="37" t="str">
        <f t="shared" si="132"/>
        <v>55001-Raamatud, ajalehed, ajakirjad, muud trükised</v>
      </c>
      <c r="U1090" s="18" t="s">
        <v>2308</v>
      </c>
      <c r="V1090" s="9" t="str">
        <f t="shared" si="133"/>
        <v/>
      </c>
      <c r="W1090" t="str">
        <f t="shared" si="134"/>
        <v>09</v>
      </c>
      <c r="X1090" t="str">
        <f t="shared" si="135"/>
        <v/>
      </c>
    </row>
    <row r="1091" spans="1:24" hidden="1" x14ac:dyDescent="0.2">
      <c r="A1091" s="12" t="s">
        <v>3013</v>
      </c>
      <c r="B1091" s="12">
        <v>238</v>
      </c>
      <c r="C1091" s="12" t="s">
        <v>182</v>
      </c>
      <c r="D1091" s="12" t="s">
        <v>181</v>
      </c>
      <c r="E1091" s="12" t="s">
        <v>12</v>
      </c>
      <c r="F1091" s="12" t="s">
        <v>13</v>
      </c>
      <c r="G1091" s="12" t="s">
        <v>3</v>
      </c>
      <c r="H1091" s="12" t="s">
        <v>3</v>
      </c>
      <c r="I1091" s="12" t="s">
        <v>49</v>
      </c>
      <c r="J1091" s="12" t="s">
        <v>50</v>
      </c>
      <c r="K1091" s="12" t="s">
        <v>47</v>
      </c>
      <c r="L1091" s="12" t="s">
        <v>48</v>
      </c>
      <c r="M1091" s="12" t="s">
        <v>3</v>
      </c>
      <c r="N1091" s="12" t="s">
        <v>3</v>
      </c>
      <c r="O1091" s="30" t="s">
        <v>3395</v>
      </c>
      <c r="P1091" s="2" t="str">
        <f t="shared" ref="P1091:P1154" si="136">LEFT(C1091,4)</f>
        <v>5500</v>
      </c>
      <c r="Q1091" s="9" t="str">
        <f t="shared" ref="Q1091:Q1154" si="137">CONCATENATE(K1091,"-",L1091)</f>
        <v>09510-Noorte huviharidus ja huvitegevus</v>
      </c>
      <c r="R1091" s="9" t="str">
        <f t="shared" ref="R1091:R1154" si="138">LEFT(C1091,2)</f>
        <v>55</v>
      </c>
      <c r="S1091" s="9" t="str">
        <f t="shared" ref="S1091:S1154" si="139">CONCATENATE(M1091,N1091)</f>
        <v/>
      </c>
      <c r="T1091" s="37" t="str">
        <f t="shared" ref="T1091:T1154" si="140">CONCATENATE(C1091,"-",D1091)</f>
        <v>55002-Paljundus- ja printimiskulud</v>
      </c>
      <c r="U1091" s="18" t="s">
        <v>2308</v>
      </c>
      <c r="V1091" s="9" t="str">
        <f t="shared" ref="V1091:V1154" si="141">CONCATENATE(G1091,H1091)</f>
        <v/>
      </c>
      <c r="W1091" t="str">
        <f t="shared" ref="W1091:W1154" si="142">LEFT(K1091,2)</f>
        <v>09</v>
      </c>
      <c r="X1091" t="str">
        <f t="shared" ref="X1091:X1154" si="143">+V1091</f>
        <v/>
      </c>
    </row>
    <row r="1092" spans="1:24" hidden="1" x14ac:dyDescent="0.2">
      <c r="A1092" s="12" t="s">
        <v>3014</v>
      </c>
      <c r="B1092" s="12">
        <v>315</v>
      </c>
      <c r="C1092" s="12" t="s">
        <v>133</v>
      </c>
      <c r="D1092" s="12" t="s">
        <v>132</v>
      </c>
      <c r="E1092" s="12" t="s">
        <v>12</v>
      </c>
      <c r="F1092" s="12" t="s">
        <v>13</v>
      </c>
      <c r="G1092" s="12" t="s">
        <v>3</v>
      </c>
      <c r="H1092" s="12" t="s">
        <v>3</v>
      </c>
      <c r="I1092" s="12" t="s">
        <v>49</v>
      </c>
      <c r="J1092" s="12" t="s">
        <v>50</v>
      </c>
      <c r="K1092" s="12" t="s">
        <v>47</v>
      </c>
      <c r="L1092" s="12" t="s">
        <v>48</v>
      </c>
      <c r="M1092" s="12" t="s">
        <v>3</v>
      </c>
      <c r="N1092" s="12" t="s">
        <v>3</v>
      </c>
      <c r="O1092" s="30" t="s">
        <v>3395</v>
      </c>
      <c r="P1092" s="2" t="str">
        <f t="shared" si="136"/>
        <v>5500</v>
      </c>
      <c r="Q1092" s="9" t="str">
        <f t="shared" si="137"/>
        <v>09510-Noorte huviharidus ja huvitegevus</v>
      </c>
      <c r="R1092" s="9" t="str">
        <f t="shared" si="138"/>
        <v>55</v>
      </c>
      <c r="S1092" s="9" t="str">
        <f t="shared" si="139"/>
        <v/>
      </c>
      <c r="T1092" s="37" t="str">
        <f t="shared" si="140"/>
        <v>55003-Sidekulud</v>
      </c>
      <c r="U1092" s="18" t="s">
        <v>2308</v>
      </c>
      <c r="V1092" s="9" t="str">
        <f t="shared" si="141"/>
        <v/>
      </c>
      <c r="W1092" t="str">
        <f t="shared" si="142"/>
        <v>09</v>
      </c>
      <c r="X1092" t="str">
        <f t="shared" si="143"/>
        <v/>
      </c>
    </row>
    <row r="1093" spans="1:24" hidden="1" x14ac:dyDescent="0.2">
      <c r="A1093" s="12" t="s">
        <v>3015</v>
      </c>
      <c r="B1093" s="12">
        <v>41</v>
      </c>
      <c r="C1093" s="12" t="s">
        <v>131</v>
      </c>
      <c r="D1093" s="12" t="s">
        <v>130</v>
      </c>
      <c r="E1093" s="12" t="s">
        <v>12</v>
      </c>
      <c r="F1093" s="12" t="s">
        <v>13</v>
      </c>
      <c r="G1093" s="12" t="s">
        <v>3</v>
      </c>
      <c r="H1093" s="12" t="s">
        <v>3</v>
      </c>
      <c r="I1093" s="12" t="s">
        <v>49</v>
      </c>
      <c r="J1093" s="12" t="s">
        <v>50</v>
      </c>
      <c r="K1093" s="12" t="s">
        <v>47</v>
      </c>
      <c r="L1093" s="12" t="s">
        <v>48</v>
      </c>
      <c r="M1093" s="12" t="s">
        <v>3</v>
      </c>
      <c r="N1093" s="12" t="s">
        <v>3</v>
      </c>
      <c r="O1093" s="30" t="s">
        <v>3395</v>
      </c>
      <c r="P1093" s="2" t="str">
        <f t="shared" si="136"/>
        <v>5500</v>
      </c>
      <c r="Q1093" s="9" t="str">
        <f t="shared" si="137"/>
        <v>09510-Noorte huviharidus ja huvitegevus</v>
      </c>
      <c r="R1093" s="9" t="str">
        <f t="shared" si="138"/>
        <v>55</v>
      </c>
      <c r="S1093" s="9" t="str">
        <f t="shared" si="139"/>
        <v/>
      </c>
      <c r="T1093" s="37" t="str">
        <f t="shared" si="140"/>
        <v>55004-Postikulud</v>
      </c>
      <c r="U1093" s="18" t="s">
        <v>2308</v>
      </c>
      <c r="V1093" s="9" t="str">
        <f t="shared" si="141"/>
        <v/>
      </c>
      <c r="W1093" t="str">
        <f t="shared" si="142"/>
        <v>09</v>
      </c>
      <c r="X1093" t="str">
        <f t="shared" si="143"/>
        <v/>
      </c>
    </row>
    <row r="1094" spans="1:24" hidden="1" x14ac:dyDescent="0.2">
      <c r="A1094" s="12" t="s">
        <v>3016</v>
      </c>
      <c r="B1094" s="12">
        <v>238</v>
      </c>
      <c r="C1094" s="12" t="s">
        <v>180</v>
      </c>
      <c r="D1094" s="12" t="s">
        <v>179</v>
      </c>
      <c r="E1094" s="12" t="s">
        <v>12</v>
      </c>
      <c r="F1094" s="12" t="s">
        <v>13</v>
      </c>
      <c r="G1094" s="12" t="s">
        <v>3</v>
      </c>
      <c r="H1094" s="12" t="s">
        <v>3</v>
      </c>
      <c r="I1094" s="12" t="s">
        <v>49</v>
      </c>
      <c r="J1094" s="12" t="s">
        <v>50</v>
      </c>
      <c r="K1094" s="12" t="s">
        <v>47</v>
      </c>
      <c r="L1094" s="12" t="s">
        <v>48</v>
      </c>
      <c r="M1094" s="12" t="s">
        <v>3</v>
      </c>
      <c r="N1094" s="12" t="s">
        <v>3</v>
      </c>
      <c r="O1094" s="30" t="s">
        <v>3395</v>
      </c>
      <c r="P1094" s="2" t="str">
        <f t="shared" si="136"/>
        <v>5500</v>
      </c>
      <c r="Q1094" s="9" t="str">
        <f t="shared" si="137"/>
        <v>09510-Noorte huviharidus ja huvitegevus</v>
      </c>
      <c r="R1094" s="9" t="str">
        <f t="shared" si="138"/>
        <v>55</v>
      </c>
      <c r="S1094" s="9" t="str">
        <f t="shared" si="139"/>
        <v/>
      </c>
      <c r="T1094" s="37" t="str">
        <f t="shared" si="140"/>
        <v>55005-Esindus- ja vastuvõtukulud</v>
      </c>
      <c r="U1094" s="18" t="s">
        <v>2308</v>
      </c>
      <c r="V1094" s="9" t="str">
        <f t="shared" si="141"/>
        <v/>
      </c>
      <c r="W1094" t="str">
        <f t="shared" si="142"/>
        <v>09</v>
      </c>
      <c r="X1094" t="str">
        <f t="shared" si="143"/>
        <v/>
      </c>
    </row>
    <row r="1095" spans="1:24" hidden="1" x14ac:dyDescent="0.2">
      <c r="A1095" s="12" t="s">
        <v>3017</v>
      </c>
      <c r="B1095" s="12">
        <v>635</v>
      </c>
      <c r="C1095" s="12" t="s">
        <v>178</v>
      </c>
      <c r="D1095" s="12" t="s">
        <v>177</v>
      </c>
      <c r="E1095" s="12" t="s">
        <v>12</v>
      </c>
      <c r="F1095" s="12" t="s">
        <v>13</v>
      </c>
      <c r="G1095" s="12" t="s">
        <v>3</v>
      </c>
      <c r="H1095" s="12" t="s">
        <v>3</v>
      </c>
      <c r="I1095" s="12" t="s">
        <v>49</v>
      </c>
      <c r="J1095" s="12" t="s">
        <v>50</v>
      </c>
      <c r="K1095" s="12" t="s">
        <v>47</v>
      </c>
      <c r="L1095" s="12" t="s">
        <v>48</v>
      </c>
      <c r="M1095" s="12" t="s">
        <v>3</v>
      </c>
      <c r="N1095" s="12" t="s">
        <v>3</v>
      </c>
      <c r="O1095" s="30" t="s">
        <v>3395</v>
      </c>
      <c r="P1095" s="2" t="str">
        <f t="shared" si="136"/>
        <v>5500</v>
      </c>
      <c r="Q1095" s="9" t="str">
        <f t="shared" si="137"/>
        <v>09510-Noorte huviharidus ja huvitegevus</v>
      </c>
      <c r="R1095" s="9" t="str">
        <f t="shared" si="138"/>
        <v>55</v>
      </c>
      <c r="S1095" s="9" t="str">
        <f t="shared" si="139"/>
        <v/>
      </c>
      <c r="T1095" s="37" t="str">
        <f t="shared" si="140"/>
        <v>55008-Kulud info- ja PR teenustele k.a. ajalehekuulutuse</v>
      </c>
      <c r="U1095" s="18" t="s">
        <v>2308</v>
      </c>
      <c r="V1095" s="9" t="str">
        <f t="shared" si="141"/>
        <v/>
      </c>
      <c r="W1095" t="str">
        <f t="shared" si="142"/>
        <v>09</v>
      </c>
      <c r="X1095" t="str">
        <f t="shared" si="143"/>
        <v/>
      </c>
    </row>
    <row r="1096" spans="1:24" hidden="1" x14ac:dyDescent="0.2">
      <c r="A1096" s="12" t="s">
        <v>3018</v>
      </c>
      <c r="B1096" s="12">
        <v>330</v>
      </c>
      <c r="C1096" s="12" t="s">
        <v>176</v>
      </c>
      <c r="D1096" s="12" t="s">
        <v>175</v>
      </c>
      <c r="E1096" s="12" t="s">
        <v>12</v>
      </c>
      <c r="F1096" s="12" t="s">
        <v>13</v>
      </c>
      <c r="G1096" s="12" t="s">
        <v>3</v>
      </c>
      <c r="H1096" s="12" t="s">
        <v>3</v>
      </c>
      <c r="I1096" s="12" t="s">
        <v>49</v>
      </c>
      <c r="J1096" s="12" t="s">
        <v>50</v>
      </c>
      <c r="K1096" s="12" t="s">
        <v>47</v>
      </c>
      <c r="L1096" s="12" t="s">
        <v>48</v>
      </c>
      <c r="M1096" s="12" t="s">
        <v>3</v>
      </c>
      <c r="N1096" s="12" t="s">
        <v>3</v>
      </c>
      <c r="O1096" s="30" t="s">
        <v>3395</v>
      </c>
      <c r="P1096" s="2" t="str">
        <f t="shared" si="136"/>
        <v>5500</v>
      </c>
      <c r="Q1096" s="9" t="str">
        <f t="shared" si="137"/>
        <v>09510-Noorte huviharidus ja huvitegevus</v>
      </c>
      <c r="R1096" s="9" t="str">
        <f t="shared" si="138"/>
        <v>55</v>
      </c>
      <c r="S1096" s="9" t="str">
        <f t="shared" si="139"/>
        <v/>
      </c>
      <c r="T1096" s="37" t="str">
        <f t="shared" si="140"/>
        <v>55009-Muud administreerimiskulud, pangateenused</v>
      </c>
      <c r="U1096" s="18" t="s">
        <v>2308</v>
      </c>
      <c r="V1096" s="9" t="str">
        <f t="shared" si="141"/>
        <v/>
      </c>
      <c r="W1096" t="str">
        <f t="shared" si="142"/>
        <v>09</v>
      </c>
      <c r="X1096" t="str">
        <f t="shared" si="143"/>
        <v/>
      </c>
    </row>
    <row r="1097" spans="1:24" hidden="1" x14ac:dyDescent="0.2">
      <c r="A1097" s="12" t="s">
        <v>3019</v>
      </c>
      <c r="B1097" s="12">
        <v>90</v>
      </c>
      <c r="C1097" s="12" t="s">
        <v>295</v>
      </c>
      <c r="D1097" s="12" t="s">
        <v>294</v>
      </c>
      <c r="E1097" s="12" t="s">
        <v>12</v>
      </c>
      <c r="F1097" s="12" t="s">
        <v>13</v>
      </c>
      <c r="G1097" s="12" t="s">
        <v>3</v>
      </c>
      <c r="H1097" s="12" t="s">
        <v>3</v>
      </c>
      <c r="I1097" s="12" t="s">
        <v>49</v>
      </c>
      <c r="J1097" s="12" t="s">
        <v>50</v>
      </c>
      <c r="K1097" s="12" t="s">
        <v>47</v>
      </c>
      <c r="L1097" s="12" t="s">
        <v>48</v>
      </c>
      <c r="M1097" s="12" t="s">
        <v>3</v>
      </c>
      <c r="N1097" s="12" t="s">
        <v>3</v>
      </c>
      <c r="O1097" s="30" t="s">
        <v>3395</v>
      </c>
      <c r="P1097" s="2" t="str">
        <f t="shared" si="136"/>
        <v>5503</v>
      </c>
      <c r="Q1097" s="9" t="str">
        <f t="shared" si="137"/>
        <v>09510-Noorte huviharidus ja huvitegevus</v>
      </c>
      <c r="R1097" s="9" t="str">
        <f t="shared" si="138"/>
        <v>55</v>
      </c>
      <c r="S1097" s="9" t="str">
        <f t="shared" si="139"/>
        <v/>
      </c>
      <c r="T1097" s="37" t="str">
        <f t="shared" si="140"/>
        <v>550301-Kodumaised lähetused</v>
      </c>
      <c r="U1097" s="18" t="s">
        <v>2308</v>
      </c>
      <c r="V1097" s="9" t="str">
        <f t="shared" si="141"/>
        <v/>
      </c>
      <c r="W1097" t="str">
        <f t="shared" si="142"/>
        <v>09</v>
      </c>
      <c r="X1097" t="str">
        <f t="shared" si="143"/>
        <v/>
      </c>
    </row>
    <row r="1098" spans="1:24" hidden="1" x14ac:dyDescent="0.2">
      <c r="A1098" s="12" t="s">
        <v>2825</v>
      </c>
      <c r="B1098" s="12">
        <v>1235</v>
      </c>
      <c r="C1098" s="12" t="s">
        <v>174</v>
      </c>
      <c r="D1098" s="12" t="s">
        <v>173</v>
      </c>
      <c r="E1098" s="12" t="s">
        <v>12</v>
      </c>
      <c r="F1098" s="12" t="s">
        <v>13</v>
      </c>
      <c r="G1098" s="12" t="s">
        <v>3</v>
      </c>
      <c r="H1098" s="12" t="s">
        <v>3</v>
      </c>
      <c r="I1098" s="12" t="s">
        <v>49</v>
      </c>
      <c r="J1098" s="12" t="s">
        <v>50</v>
      </c>
      <c r="K1098" s="12" t="s">
        <v>47</v>
      </c>
      <c r="L1098" s="12" t="s">
        <v>48</v>
      </c>
      <c r="M1098" s="12" t="s">
        <v>3</v>
      </c>
      <c r="N1098" s="12" t="s">
        <v>3</v>
      </c>
      <c r="O1098" s="30" t="s">
        <v>3395</v>
      </c>
      <c r="P1098" s="2" t="str">
        <f t="shared" si="136"/>
        <v>5504</v>
      </c>
      <c r="Q1098" s="9" t="str">
        <f t="shared" si="137"/>
        <v>09510-Noorte huviharidus ja huvitegevus</v>
      </c>
      <c r="R1098" s="9" t="str">
        <f t="shared" si="138"/>
        <v>55</v>
      </c>
      <c r="S1098" s="9" t="str">
        <f t="shared" si="139"/>
        <v/>
      </c>
      <c r="T1098" s="37" t="str">
        <f t="shared" si="140"/>
        <v>55041-Koolituskulud töötajatele, va õpetajad</v>
      </c>
      <c r="U1098" s="18" t="s">
        <v>2308</v>
      </c>
      <c r="V1098" s="9" t="str">
        <f t="shared" si="141"/>
        <v/>
      </c>
      <c r="W1098" t="str">
        <f t="shared" si="142"/>
        <v>09</v>
      </c>
      <c r="X1098" t="str">
        <f t="shared" si="143"/>
        <v/>
      </c>
    </row>
    <row r="1099" spans="1:24" hidden="1" x14ac:dyDescent="0.2">
      <c r="A1099" s="12" t="s">
        <v>2826</v>
      </c>
      <c r="B1099" s="12">
        <v>190</v>
      </c>
      <c r="C1099" s="12" t="s">
        <v>172</v>
      </c>
      <c r="D1099" s="12" t="s">
        <v>171</v>
      </c>
      <c r="E1099" s="12" t="s">
        <v>12</v>
      </c>
      <c r="F1099" s="12" t="s">
        <v>13</v>
      </c>
      <c r="G1099" s="12" t="s">
        <v>3</v>
      </c>
      <c r="H1099" s="12" t="s">
        <v>3</v>
      </c>
      <c r="I1099" s="12" t="s">
        <v>49</v>
      </c>
      <c r="J1099" s="12" t="s">
        <v>50</v>
      </c>
      <c r="K1099" s="12" t="s">
        <v>47</v>
      </c>
      <c r="L1099" s="12" t="s">
        <v>48</v>
      </c>
      <c r="M1099" s="12" t="s">
        <v>3</v>
      </c>
      <c r="N1099" s="12" t="s">
        <v>3</v>
      </c>
      <c r="O1099" s="30" t="s">
        <v>3395</v>
      </c>
      <c r="P1099" s="2" t="str">
        <f t="shared" si="136"/>
        <v>5504</v>
      </c>
      <c r="Q1099" s="9" t="str">
        <f t="shared" si="137"/>
        <v>09510-Noorte huviharidus ja huvitegevus</v>
      </c>
      <c r="R1099" s="9" t="str">
        <f t="shared" si="138"/>
        <v>55</v>
      </c>
      <c r="S1099" s="9" t="str">
        <f t="shared" si="139"/>
        <v/>
      </c>
      <c r="T1099" s="37" t="str">
        <f t="shared" si="140"/>
        <v>55043-Koolituslähetused</v>
      </c>
      <c r="U1099" s="18" t="s">
        <v>2308</v>
      </c>
      <c r="V1099" s="9" t="str">
        <f t="shared" si="141"/>
        <v/>
      </c>
      <c r="W1099" t="str">
        <f t="shared" si="142"/>
        <v>09</v>
      </c>
      <c r="X1099" t="str">
        <f t="shared" si="143"/>
        <v/>
      </c>
    </row>
    <row r="1100" spans="1:24" hidden="1" x14ac:dyDescent="0.2">
      <c r="A1100" s="12" t="s">
        <v>3020</v>
      </c>
      <c r="B1100" s="12">
        <v>1765</v>
      </c>
      <c r="C1100" s="12" t="s">
        <v>170</v>
      </c>
      <c r="D1100" s="12" t="s">
        <v>169</v>
      </c>
      <c r="E1100" s="12" t="s">
        <v>12</v>
      </c>
      <c r="F1100" s="12" t="s">
        <v>13</v>
      </c>
      <c r="G1100" s="12" t="s">
        <v>3</v>
      </c>
      <c r="H1100" s="12" t="s">
        <v>3</v>
      </c>
      <c r="I1100" s="12" t="s">
        <v>49</v>
      </c>
      <c r="J1100" s="12" t="s">
        <v>50</v>
      </c>
      <c r="K1100" s="12" t="s">
        <v>47</v>
      </c>
      <c r="L1100" s="12" t="s">
        <v>48</v>
      </c>
      <c r="M1100" s="12" t="s">
        <v>3</v>
      </c>
      <c r="N1100" s="12" t="s">
        <v>3</v>
      </c>
      <c r="O1100" s="30" t="s">
        <v>3395</v>
      </c>
      <c r="P1100" s="2" t="str">
        <f t="shared" si="136"/>
        <v>5513</v>
      </c>
      <c r="Q1100" s="9" t="str">
        <f t="shared" si="137"/>
        <v>09510-Noorte huviharidus ja huvitegevus</v>
      </c>
      <c r="R1100" s="9" t="str">
        <f t="shared" si="138"/>
        <v>55</v>
      </c>
      <c r="S1100" s="9" t="str">
        <f t="shared" si="139"/>
        <v/>
      </c>
      <c r="T1100" s="37" t="str">
        <f t="shared" si="140"/>
        <v>55135-Isikliku sõiduauto kasutamise kulud</v>
      </c>
      <c r="U1100" s="18" t="s">
        <v>2308</v>
      </c>
      <c r="V1100" s="9" t="str">
        <f t="shared" si="141"/>
        <v/>
      </c>
      <c r="W1100" t="str">
        <f t="shared" si="142"/>
        <v>09</v>
      </c>
      <c r="X1100" t="str">
        <f t="shared" si="143"/>
        <v/>
      </c>
    </row>
    <row r="1101" spans="1:24" hidden="1" x14ac:dyDescent="0.2">
      <c r="A1101" s="12" t="s">
        <v>3021</v>
      </c>
      <c r="B1101" s="12">
        <v>1000</v>
      </c>
      <c r="C1101" s="12" t="s">
        <v>168</v>
      </c>
      <c r="D1101" s="12" t="s">
        <v>167</v>
      </c>
      <c r="E1101" s="12" t="s">
        <v>12</v>
      </c>
      <c r="F1101" s="12" t="s">
        <v>13</v>
      </c>
      <c r="G1101" s="12" t="s">
        <v>3</v>
      </c>
      <c r="H1101" s="12" t="s">
        <v>3</v>
      </c>
      <c r="I1101" s="12" t="s">
        <v>49</v>
      </c>
      <c r="J1101" s="12" t="s">
        <v>50</v>
      </c>
      <c r="K1101" s="12" t="s">
        <v>47</v>
      </c>
      <c r="L1101" s="12" t="s">
        <v>48</v>
      </c>
      <c r="M1101" s="12" t="s">
        <v>3</v>
      </c>
      <c r="N1101" s="12" t="s">
        <v>3</v>
      </c>
      <c r="O1101" s="30" t="s">
        <v>3395</v>
      </c>
      <c r="P1101" s="2" t="str">
        <f t="shared" si="136"/>
        <v>5515</v>
      </c>
      <c r="Q1101" s="9" t="str">
        <f t="shared" si="137"/>
        <v>09510-Noorte huviharidus ja huvitegevus</v>
      </c>
      <c r="R1101" s="9" t="str">
        <f t="shared" si="138"/>
        <v>55</v>
      </c>
      <c r="S1101" s="9" t="str">
        <f t="shared" si="139"/>
        <v/>
      </c>
      <c r="T1101" s="37" t="str">
        <f t="shared" si="140"/>
        <v>55151-Ruumide sisustus, mööbel</v>
      </c>
      <c r="U1101" s="18" t="s">
        <v>2308</v>
      </c>
      <c r="V1101" s="9" t="str">
        <f t="shared" si="141"/>
        <v/>
      </c>
      <c r="W1101" t="str">
        <f t="shared" si="142"/>
        <v>09</v>
      </c>
      <c r="X1101" t="str">
        <f t="shared" si="143"/>
        <v/>
      </c>
    </row>
    <row r="1102" spans="1:24" hidden="1" x14ac:dyDescent="0.2">
      <c r="A1102" s="12" t="s">
        <v>3022</v>
      </c>
      <c r="B1102" s="12">
        <v>667</v>
      </c>
      <c r="C1102" s="12" t="s">
        <v>164</v>
      </c>
      <c r="D1102" s="12" t="s">
        <v>163</v>
      </c>
      <c r="E1102" s="12" t="s">
        <v>12</v>
      </c>
      <c r="F1102" s="12" t="s">
        <v>13</v>
      </c>
      <c r="G1102" s="12" t="s">
        <v>3</v>
      </c>
      <c r="H1102" s="12" t="s">
        <v>3</v>
      </c>
      <c r="I1102" s="12" t="s">
        <v>49</v>
      </c>
      <c r="J1102" s="12" t="s">
        <v>50</v>
      </c>
      <c r="K1102" s="12" t="s">
        <v>47</v>
      </c>
      <c r="L1102" s="12" t="s">
        <v>48</v>
      </c>
      <c r="M1102" s="12" t="s">
        <v>3</v>
      </c>
      <c r="N1102" s="12" t="s">
        <v>3</v>
      </c>
      <c r="O1102" s="30" t="s">
        <v>3395</v>
      </c>
      <c r="P1102" s="2" t="str">
        <f t="shared" si="136"/>
        <v>5515</v>
      </c>
      <c r="Q1102" s="9" t="str">
        <f t="shared" si="137"/>
        <v>09510-Noorte huviharidus ja huvitegevus</v>
      </c>
      <c r="R1102" s="9" t="str">
        <f t="shared" si="138"/>
        <v>55</v>
      </c>
      <c r="S1102" s="9" t="str">
        <f t="shared" si="139"/>
        <v/>
      </c>
      <c r="T1102" s="37" t="str">
        <f t="shared" si="140"/>
        <v>55153-Inventari remondikulud</v>
      </c>
      <c r="U1102" s="18" t="s">
        <v>2308</v>
      </c>
      <c r="V1102" s="9" t="str">
        <f t="shared" si="141"/>
        <v/>
      </c>
      <c r="W1102" t="str">
        <f t="shared" si="142"/>
        <v>09</v>
      </c>
      <c r="X1102" t="str">
        <f t="shared" si="143"/>
        <v/>
      </c>
    </row>
    <row r="1103" spans="1:24" hidden="1" x14ac:dyDescent="0.2">
      <c r="A1103" s="12" t="s">
        <v>3023</v>
      </c>
      <c r="B1103" s="12">
        <v>190</v>
      </c>
      <c r="C1103" s="12" t="s">
        <v>156</v>
      </c>
      <c r="D1103" s="12" t="s">
        <v>155</v>
      </c>
      <c r="E1103" s="12" t="s">
        <v>12</v>
      </c>
      <c r="F1103" s="12" t="s">
        <v>13</v>
      </c>
      <c r="G1103" s="12" t="s">
        <v>3</v>
      </c>
      <c r="H1103" s="12" t="s">
        <v>3</v>
      </c>
      <c r="I1103" s="12" t="s">
        <v>49</v>
      </c>
      <c r="J1103" s="12" t="s">
        <v>50</v>
      </c>
      <c r="K1103" s="12" t="s">
        <v>47</v>
      </c>
      <c r="L1103" s="12" t="s">
        <v>48</v>
      </c>
      <c r="M1103" s="12" t="s">
        <v>3</v>
      </c>
      <c r="N1103" s="12" t="s">
        <v>3</v>
      </c>
      <c r="O1103" s="30" t="s">
        <v>3395</v>
      </c>
      <c r="P1103" s="2" t="str">
        <f t="shared" si="136"/>
        <v>5522</v>
      </c>
      <c r="Q1103" s="9" t="str">
        <f t="shared" si="137"/>
        <v>09510-Noorte huviharidus ja huvitegevus</v>
      </c>
      <c r="R1103" s="9" t="str">
        <f t="shared" si="138"/>
        <v>55</v>
      </c>
      <c r="S1103" s="9" t="str">
        <f t="shared" si="139"/>
        <v/>
      </c>
      <c r="T1103" s="37" t="str">
        <f t="shared" si="140"/>
        <v>55221-Hügeenitarbed</v>
      </c>
      <c r="U1103" s="18" t="s">
        <v>2308</v>
      </c>
      <c r="V1103" s="9" t="str">
        <f t="shared" si="141"/>
        <v/>
      </c>
      <c r="W1103" t="str">
        <f t="shared" si="142"/>
        <v>09</v>
      </c>
      <c r="X1103" t="str">
        <f t="shared" si="143"/>
        <v/>
      </c>
    </row>
    <row r="1104" spans="1:24" hidden="1" x14ac:dyDescent="0.2">
      <c r="A1104" s="12" t="s">
        <v>3024</v>
      </c>
      <c r="B1104" s="12">
        <v>285</v>
      </c>
      <c r="C1104" s="12" t="s">
        <v>154</v>
      </c>
      <c r="D1104" s="12" t="s">
        <v>153</v>
      </c>
      <c r="E1104" s="12" t="s">
        <v>12</v>
      </c>
      <c r="F1104" s="12" t="s">
        <v>13</v>
      </c>
      <c r="G1104" s="12" t="s">
        <v>3</v>
      </c>
      <c r="H1104" s="12" t="s">
        <v>3</v>
      </c>
      <c r="I1104" s="12" t="s">
        <v>49</v>
      </c>
      <c r="J1104" s="12" t="s">
        <v>50</v>
      </c>
      <c r="K1104" s="12" t="s">
        <v>47</v>
      </c>
      <c r="L1104" s="12" t="s">
        <v>48</v>
      </c>
      <c r="M1104" s="12" t="s">
        <v>3</v>
      </c>
      <c r="N1104" s="12" t="s">
        <v>3</v>
      </c>
      <c r="O1104" s="30" t="s">
        <v>3395</v>
      </c>
      <c r="P1104" s="2" t="str">
        <f t="shared" si="136"/>
        <v>5522</v>
      </c>
      <c r="Q1104" s="9" t="str">
        <f t="shared" si="137"/>
        <v>09510-Noorte huviharidus ja huvitegevus</v>
      </c>
      <c r="R1104" s="9" t="str">
        <f t="shared" si="138"/>
        <v>55</v>
      </c>
      <c r="S1104" s="9" t="str">
        <f t="shared" si="139"/>
        <v/>
      </c>
      <c r="T1104" s="37" t="str">
        <f t="shared" si="140"/>
        <v>55222-Ravimid, töökaitsevahendid (prillid)</v>
      </c>
      <c r="U1104" s="18" t="s">
        <v>2308</v>
      </c>
      <c r="V1104" s="9" t="str">
        <f t="shared" si="141"/>
        <v/>
      </c>
      <c r="W1104" t="str">
        <f t="shared" si="142"/>
        <v>09</v>
      </c>
      <c r="X1104" t="str">
        <f t="shared" si="143"/>
        <v/>
      </c>
    </row>
    <row r="1105" spans="1:24" hidden="1" x14ac:dyDescent="0.2">
      <c r="A1105" s="12" t="s">
        <v>3025</v>
      </c>
      <c r="B1105" s="12">
        <v>984</v>
      </c>
      <c r="C1105" s="12" t="s">
        <v>137</v>
      </c>
      <c r="D1105" s="12" t="s">
        <v>138</v>
      </c>
      <c r="E1105" s="12" t="s">
        <v>12</v>
      </c>
      <c r="F1105" s="12" t="s">
        <v>13</v>
      </c>
      <c r="G1105" s="12" t="s">
        <v>3</v>
      </c>
      <c r="H1105" s="12" t="s">
        <v>3</v>
      </c>
      <c r="I1105" s="12" t="s">
        <v>49</v>
      </c>
      <c r="J1105" s="12" t="s">
        <v>50</v>
      </c>
      <c r="K1105" s="12" t="s">
        <v>47</v>
      </c>
      <c r="L1105" s="12" t="s">
        <v>48</v>
      </c>
      <c r="M1105" s="12" t="s">
        <v>3</v>
      </c>
      <c r="N1105" s="12" t="s">
        <v>3</v>
      </c>
      <c r="O1105" s="30" t="s">
        <v>3395</v>
      </c>
      <c r="P1105" s="2" t="str">
        <f t="shared" si="136"/>
        <v>5522</v>
      </c>
      <c r="Q1105" s="9" t="str">
        <f t="shared" si="137"/>
        <v>09510-Noorte huviharidus ja huvitegevus</v>
      </c>
      <c r="R1105" s="9" t="str">
        <f t="shared" si="138"/>
        <v>55</v>
      </c>
      <c r="S1105" s="9" t="str">
        <f t="shared" si="139"/>
        <v/>
      </c>
      <c r="T1105" s="37" t="str">
        <f t="shared" si="140"/>
        <v>55223-Tervisekontroll</v>
      </c>
      <c r="U1105" s="18" t="s">
        <v>2308</v>
      </c>
      <c r="V1105" s="9" t="str">
        <f t="shared" si="141"/>
        <v/>
      </c>
      <c r="W1105" t="str">
        <f t="shared" si="142"/>
        <v>09</v>
      </c>
      <c r="X1105" t="str">
        <f t="shared" si="143"/>
        <v/>
      </c>
    </row>
    <row r="1106" spans="1:24" hidden="1" x14ac:dyDescent="0.2">
      <c r="A1106" s="12" t="s">
        <v>3026</v>
      </c>
      <c r="B1106" s="12">
        <v>14576</v>
      </c>
      <c r="C1106" s="12" t="s">
        <v>152</v>
      </c>
      <c r="D1106" s="12" t="s">
        <v>151</v>
      </c>
      <c r="E1106" s="12" t="s">
        <v>12</v>
      </c>
      <c r="F1106" s="12" t="s">
        <v>13</v>
      </c>
      <c r="G1106" s="12" t="s">
        <v>3</v>
      </c>
      <c r="H1106" s="12" t="s">
        <v>3</v>
      </c>
      <c r="I1106" s="12" t="s">
        <v>49</v>
      </c>
      <c r="J1106" s="12" t="s">
        <v>50</v>
      </c>
      <c r="K1106" s="12" t="s">
        <v>47</v>
      </c>
      <c r="L1106" s="12" t="s">
        <v>48</v>
      </c>
      <c r="M1106" s="12" t="s">
        <v>3</v>
      </c>
      <c r="N1106" s="12" t="s">
        <v>3</v>
      </c>
      <c r="O1106" s="30" t="s">
        <v>3395</v>
      </c>
      <c r="P1106" s="2" t="str">
        <f t="shared" si="136"/>
        <v>5524</v>
      </c>
      <c r="Q1106" s="9" t="str">
        <f t="shared" si="137"/>
        <v>09510-Noorte huviharidus ja huvitegevus</v>
      </c>
      <c r="R1106" s="9" t="str">
        <f t="shared" si="138"/>
        <v>55</v>
      </c>
      <c r="S1106" s="9" t="str">
        <f t="shared" si="139"/>
        <v/>
      </c>
      <c r="T1106" s="37" t="str">
        <f t="shared" si="140"/>
        <v>55243-Kulud muudele õppevahenditele</v>
      </c>
      <c r="U1106" s="18" t="s">
        <v>2308</v>
      </c>
      <c r="V1106" s="9" t="str">
        <f t="shared" si="141"/>
        <v/>
      </c>
      <c r="W1106" t="str">
        <f t="shared" si="142"/>
        <v>09</v>
      </c>
      <c r="X1106" t="str">
        <f t="shared" si="143"/>
        <v/>
      </c>
    </row>
    <row r="1107" spans="1:24" hidden="1" x14ac:dyDescent="0.2">
      <c r="A1107" s="12" t="s">
        <v>3027</v>
      </c>
      <c r="B1107" s="12">
        <v>11400</v>
      </c>
      <c r="C1107" s="12" t="s">
        <v>140</v>
      </c>
      <c r="D1107" s="12" t="s">
        <v>139</v>
      </c>
      <c r="E1107" s="12" t="s">
        <v>12</v>
      </c>
      <c r="F1107" s="12" t="s">
        <v>13</v>
      </c>
      <c r="G1107" s="12" t="s">
        <v>3</v>
      </c>
      <c r="H1107" s="12" t="s">
        <v>3</v>
      </c>
      <c r="I1107" s="12" t="s">
        <v>49</v>
      </c>
      <c r="J1107" s="12" t="s">
        <v>50</v>
      </c>
      <c r="K1107" s="12" t="s">
        <v>47</v>
      </c>
      <c r="L1107" s="12" t="s">
        <v>48</v>
      </c>
      <c r="M1107" s="12" t="s">
        <v>3</v>
      </c>
      <c r="N1107" s="12" t="s">
        <v>3</v>
      </c>
      <c r="O1107" s="30" t="s">
        <v>3395</v>
      </c>
      <c r="P1107" s="2" t="str">
        <f t="shared" si="136"/>
        <v>5525</v>
      </c>
      <c r="Q1107" s="9" t="str">
        <f t="shared" si="137"/>
        <v>09510-Noorte huviharidus ja huvitegevus</v>
      </c>
      <c r="R1107" s="9" t="str">
        <f t="shared" si="138"/>
        <v>55</v>
      </c>
      <c r="S1107" s="9" t="str">
        <f t="shared" si="139"/>
        <v/>
      </c>
      <c r="T1107" s="37" t="str">
        <f t="shared" si="140"/>
        <v>55251-kultuuri- ja vaba aja sisustamise kulud</v>
      </c>
      <c r="U1107" s="18" t="s">
        <v>2308</v>
      </c>
      <c r="V1107" s="9" t="str">
        <f t="shared" si="141"/>
        <v/>
      </c>
      <c r="W1107" t="str">
        <f t="shared" si="142"/>
        <v>09</v>
      </c>
      <c r="X1107" t="str">
        <f t="shared" si="143"/>
        <v/>
      </c>
    </row>
    <row r="1108" spans="1:24" hidden="1" x14ac:dyDescent="0.2">
      <c r="A1108" s="12" t="s">
        <v>344</v>
      </c>
      <c r="B1108" s="12">
        <v>87991</v>
      </c>
      <c r="C1108" s="12" t="s">
        <v>343</v>
      </c>
      <c r="D1108" s="12" t="s">
        <v>344</v>
      </c>
      <c r="E1108" s="12" t="s">
        <v>143</v>
      </c>
      <c r="F1108" s="12" t="s">
        <v>144</v>
      </c>
      <c r="G1108" s="12" t="s">
        <v>3</v>
      </c>
      <c r="H1108" s="12" t="s">
        <v>3</v>
      </c>
      <c r="I1108" s="12" t="s">
        <v>49</v>
      </c>
      <c r="J1108" s="12" t="s">
        <v>50</v>
      </c>
      <c r="K1108" s="12" t="s">
        <v>47</v>
      </c>
      <c r="L1108" s="12" t="s">
        <v>48</v>
      </c>
      <c r="M1108" s="12" t="s">
        <v>3</v>
      </c>
      <c r="N1108" s="12" t="s">
        <v>3</v>
      </c>
      <c r="O1108" s="30" t="s">
        <v>3395</v>
      </c>
      <c r="P1108" s="2" t="str">
        <f t="shared" si="136"/>
        <v>3220</v>
      </c>
      <c r="Q1108" s="9" t="str">
        <f t="shared" si="137"/>
        <v>09510-Noorte huviharidus ja huvitegevus</v>
      </c>
      <c r="R1108" s="9" t="str">
        <f t="shared" si="138"/>
        <v>32</v>
      </c>
      <c r="S1108" s="9" t="str">
        <f t="shared" si="139"/>
        <v/>
      </c>
      <c r="T1108" s="37" t="str">
        <f t="shared" si="140"/>
        <v>32200-Ringitasud Huvikool, Kunstikool, Muusikakool</v>
      </c>
      <c r="U1108" s="18" t="s">
        <v>2308</v>
      </c>
      <c r="V1108" s="9" t="str">
        <f t="shared" si="141"/>
        <v/>
      </c>
      <c r="W1108" t="str">
        <f t="shared" si="142"/>
        <v>09</v>
      </c>
      <c r="X1108" t="str">
        <f t="shared" si="143"/>
        <v/>
      </c>
    </row>
    <row r="1109" spans="1:24" hidden="1" x14ac:dyDescent="0.2">
      <c r="A1109" s="12" t="s">
        <v>141</v>
      </c>
      <c r="B1109" s="12">
        <v>3774</v>
      </c>
      <c r="C1109" s="12" t="s">
        <v>142</v>
      </c>
      <c r="D1109" s="12" t="s">
        <v>141</v>
      </c>
      <c r="E1109" s="12" t="s">
        <v>143</v>
      </c>
      <c r="F1109" s="12" t="s">
        <v>144</v>
      </c>
      <c r="G1109" s="12" t="s">
        <v>3</v>
      </c>
      <c r="H1109" s="12" t="s">
        <v>3</v>
      </c>
      <c r="I1109" s="12" t="s">
        <v>49</v>
      </c>
      <c r="J1109" s="12" t="s">
        <v>50</v>
      </c>
      <c r="K1109" s="12" t="s">
        <v>47</v>
      </c>
      <c r="L1109" s="12" t="s">
        <v>48</v>
      </c>
      <c r="M1109" s="12" t="s">
        <v>3</v>
      </c>
      <c r="N1109" s="12" t="s">
        <v>3</v>
      </c>
      <c r="O1109" s="30" t="s">
        <v>3395</v>
      </c>
      <c r="P1109" s="2" t="str">
        <f t="shared" si="136"/>
        <v>3220</v>
      </c>
      <c r="Q1109" s="9" t="str">
        <f t="shared" si="137"/>
        <v>09510-Noorte huviharidus ja huvitegevus</v>
      </c>
      <c r="R1109" s="9" t="str">
        <f t="shared" si="138"/>
        <v>32</v>
      </c>
      <c r="S1109" s="9" t="str">
        <f t="shared" si="139"/>
        <v/>
      </c>
      <c r="T1109" s="37" t="str">
        <f t="shared" si="140"/>
        <v>32206-Ruumide üür</v>
      </c>
      <c r="U1109" s="18" t="s">
        <v>2308</v>
      </c>
      <c r="V1109" s="9" t="str">
        <f t="shared" si="141"/>
        <v/>
      </c>
      <c r="W1109" t="str">
        <f t="shared" si="142"/>
        <v>09</v>
      </c>
      <c r="X1109" t="str">
        <f t="shared" si="143"/>
        <v/>
      </c>
    </row>
    <row r="1110" spans="1:24" hidden="1" x14ac:dyDescent="0.2">
      <c r="A1110" s="12" t="s">
        <v>323</v>
      </c>
      <c r="B1110" s="12">
        <v>4080</v>
      </c>
      <c r="C1110" s="12" t="s">
        <v>322</v>
      </c>
      <c r="D1110" s="12" t="s">
        <v>323</v>
      </c>
      <c r="E1110" s="12" t="s">
        <v>143</v>
      </c>
      <c r="F1110" s="12" t="s">
        <v>144</v>
      </c>
      <c r="G1110" s="12" t="s">
        <v>3</v>
      </c>
      <c r="H1110" s="12" t="s">
        <v>3</v>
      </c>
      <c r="I1110" s="12" t="s">
        <v>49</v>
      </c>
      <c r="J1110" s="12" t="s">
        <v>50</v>
      </c>
      <c r="K1110" s="12" t="s">
        <v>47</v>
      </c>
      <c r="L1110" s="12" t="s">
        <v>48</v>
      </c>
      <c r="M1110" s="12" t="s">
        <v>3</v>
      </c>
      <c r="N1110" s="12" t="s">
        <v>3</v>
      </c>
      <c r="O1110" s="30" t="s">
        <v>3395</v>
      </c>
      <c r="P1110" s="2" t="str">
        <f t="shared" si="136"/>
        <v>3222</v>
      </c>
      <c r="Q1110" s="9" t="str">
        <f t="shared" si="137"/>
        <v>09510-Noorte huviharidus ja huvitegevus</v>
      </c>
      <c r="R1110" s="9" t="str">
        <f t="shared" si="138"/>
        <v>32</v>
      </c>
      <c r="S1110" s="9" t="str">
        <f t="shared" si="139"/>
        <v/>
      </c>
      <c r="T1110" s="37" t="str">
        <f t="shared" si="140"/>
        <v>32227-Huvikoolide laagrid</v>
      </c>
      <c r="U1110" s="18" t="s">
        <v>2308</v>
      </c>
      <c r="V1110" s="9" t="str">
        <f t="shared" si="141"/>
        <v/>
      </c>
      <c r="W1110" t="str">
        <f t="shared" si="142"/>
        <v>09</v>
      </c>
      <c r="X1110" t="str">
        <f t="shared" si="143"/>
        <v/>
      </c>
    </row>
    <row r="1111" spans="1:24" hidden="1" x14ac:dyDescent="0.2">
      <c r="A1111" s="12" t="s">
        <v>2902</v>
      </c>
      <c r="B1111" s="12">
        <v>28000</v>
      </c>
      <c r="C1111" s="12" t="s">
        <v>230</v>
      </c>
      <c r="D1111" s="12" t="s">
        <v>229</v>
      </c>
      <c r="E1111" s="12" t="s">
        <v>12</v>
      </c>
      <c r="F1111" s="12" t="s">
        <v>13</v>
      </c>
      <c r="G1111" s="12" t="s">
        <v>3</v>
      </c>
      <c r="H1111" s="12" t="s">
        <v>3</v>
      </c>
      <c r="I1111" s="12" t="s">
        <v>74</v>
      </c>
      <c r="J1111" s="12" t="s">
        <v>75</v>
      </c>
      <c r="K1111" s="12" t="s">
        <v>38</v>
      </c>
      <c r="L1111" s="12" t="s">
        <v>39</v>
      </c>
      <c r="M1111" s="12" t="s">
        <v>505</v>
      </c>
      <c r="N1111" s="12" t="s">
        <v>506</v>
      </c>
      <c r="O1111" s="30" t="s">
        <v>3395</v>
      </c>
      <c r="P1111" s="2" t="str">
        <f t="shared" si="136"/>
        <v>5511</v>
      </c>
      <c r="Q1111" s="9" t="str">
        <f t="shared" si="137"/>
        <v>09212-Põhihariduse otsekulud</v>
      </c>
      <c r="R1111" s="9" t="str">
        <f t="shared" si="138"/>
        <v>55</v>
      </c>
      <c r="S1111" s="9" t="str">
        <f t="shared" si="139"/>
        <v>9629KVHA  Uueveski 1 Kesklinna Kool</v>
      </c>
      <c r="T1111" s="37" t="str">
        <f t="shared" si="140"/>
        <v>55111-Kulud küttele</v>
      </c>
      <c r="U1111" s="18" t="s">
        <v>2308</v>
      </c>
      <c r="V1111" s="9" t="str">
        <f t="shared" si="141"/>
        <v/>
      </c>
      <c r="W1111" t="str">
        <f t="shared" si="142"/>
        <v>09</v>
      </c>
      <c r="X1111" t="str">
        <f t="shared" si="143"/>
        <v/>
      </c>
    </row>
    <row r="1112" spans="1:24" hidden="1" x14ac:dyDescent="0.2">
      <c r="A1112" s="12" t="s">
        <v>2903</v>
      </c>
      <c r="B1112" s="12">
        <v>16598</v>
      </c>
      <c r="C1112" s="12" t="s">
        <v>212</v>
      </c>
      <c r="D1112" s="12" t="s">
        <v>211</v>
      </c>
      <c r="E1112" s="12" t="s">
        <v>12</v>
      </c>
      <c r="F1112" s="12" t="s">
        <v>13</v>
      </c>
      <c r="G1112" s="12" t="s">
        <v>3</v>
      </c>
      <c r="H1112" s="12" t="s">
        <v>3</v>
      </c>
      <c r="I1112" s="12" t="s">
        <v>74</v>
      </c>
      <c r="J1112" s="12" t="s">
        <v>75</v>
      </c>
      <c r="K1112" s="12" t="s">
        <v>38</v>
      </c>
      <c r="L1112" s="12" t="s">
        <v>39</v>
      </c>
      <c r="M1112" s="12" t="s">
        <v>505</v>
      </c>
      <c r="N1112" s="12" t="s">
        <v>506</v>
      </c>
      <c r="O1112" s="30" t="s">
        <v>3395</v>
      </c>
      <c r="P1112" s="2" t="str">
        <f t="shared" si="136"/>
        <v>5511</v>
      </c>
      <c r="Q1112" s="9" t="str">
        <f t="shared" si="137"/>
        <v>09212-Põhihariduse otsekulud</v>
      </c>
      <c r="R1112" s="9" t="str">
        <f t="shared" si="138"/>
        <v>55</v>
      </c>
      <c r="S1112" s="9" t="str">
        <f t="shared" si="139"/>
        <v>9629KVHA  Uueveski 1 Kesklinna Kool</v>
      </c>
      <c r="T1112" s="37" t="str">
        <f t="shared" si="140"/>
        <v>55112-Kulud elektrile</v>
      </c>
      <c r="U1112" s="18" t="s">
        <v>2308</v>
      </c>
      <c r="V1112" s="9" t="str">
        <f t="shared" si="141"/>
        <v/>
      </c>
      <c r="W1112" t="str">
        <f t="shared" si="142"/>
        <v>09</v>
      </c>
      <c r="X1112" t="str">
        <f t="shared" si="143"/>
        <v/>
      </c>
    </row>
    <row r="1113" spans="1:24" hidden="1" x14ac:dyDescent="0.2">
      <c r="A1113" s="12" t="s">
        <v>2904</v>
      </c>
      <c r="B1113" s="12">
        <v>1465</v>
      </c>
      <c r="C1113" s="12" t="s">
        <v>228</v>
      </c>
      <c r="D1113" s="12" t="s">
        <v>227</v>
      </c>
      <c r="E1113" s="12" t="s">
        <v>12</v>
      </c>
      <c r="F1113" s="12" t="s">
        <v>13</v>
      </c>
      <c r="G1113" s="12" t="s">
        <v>3</v>
      </c>
      <c r="H1113" s="12" t="s">
        <v>3</v>
      </c>
      <c r="I1113" s="12" t="s">
        <v>74</v>
      </c>
      <c r="J1113" s="12" t="s">
        <v>75</v>
      </c>
      <c r="K1113" s="12" t="s">
        <v>38</v>
      </c>
      <c r="L1113" s="12" t="s">
        <v>39</v>
      </c>
      <c r="M1113" s="12" t="s">
        <v>505</v>
      </c>
      <c r="N1113" s="12" t="s">
        <v>506</v>
      </c>
      <c r="O1113" s="30" t="s">
        <v>3395</v>
      </c>
      <c r="P1113" s="2" t="str">
        <f t="shared" si="136"/>
        <v>5511</v>
      </c>
      <c r="Q1113" s="9" t="str">
        <f t="shared" si="137"/>
        <v>09212-Põhihariduse otsekulud</v>
      </c>
      <c r="R1113" s="9" t="str">
        <f t="shared" si="138"/>
        <v>55</v>
      </c>
      <c r="S1113" s="9" t="str">
        <f t="shared" si="139"/>
        <v>9629KVHA  Uueveski 1 Kesklinna Kool</v>
      </c>
      <c r="T1113" s="37" t="str">
        <f t="shared" si="140"/>
        <v>55113-Kulud veele ja kanalisatsioonile</v>
      </c>
      <c r="U1113" s="18" t="s">
        <v>2308</v>
      </c>
      <c r="V1113" s="9" t="str">
        <f t="shared" si="141"/>
        <v/>
      </c>
      <c r="W1113" t="str">
        <f t="shared" si="142"/>
        <v>09</v>
      </c>
      <c r="X1113" t="str">
        <f t="shared" si="143"/>
        <v/>
      </c>
    </row>
    <row r="1114" spans="1:24" hidden="1" x14ac:dyDescent="0.2">
      <c r="A1114" s="12" t="s">
        <v>2905</v>
      </c>
      <c r="B1114" s="12">
        <v>7344</v>
      </c>
      <c r="C1114" s="12" t="s">
        <v>226</v>
      </c>
      <c r="D1114" s="12" t="s">
        <v>225</v>
      </c>
      <c r="E1114" s="12" t="s">
        <v>12</v>
      </c>
      <c r="F1114" s="12" t="s">
        <v>13</v>
      </c>
      <c r="G1114" s="12" t="s">
        <v>3</v>
      </c>
      <c r="H1114" s="12" t="s">
        <v>3</v>
      </c>
      <c r="I1114" s="12" t="s">
        <v>74</v>
      </c>
      <c r="J1114" s="12" t="s">
        <v>75</v>
      </c>
      <c r="K1114" s="12" t="s">
        <v>38</v>
      </c>
      <c r="L1114" s="12" t="s">
        <v>39</v>
      </c>
      <c r="M1114" s="12" t="s">
        <v>505</v>
      </c>
      <c r="N1114" s="12" t="s">
        <v>506</v>
      </c>
      <c r="O1114" s="30" t="s">
        <v>3395</v>
      </c>
      <c r="P1114" s="2" t="str">
        <f t="shared" si="136"/>
        <v>5511</v>
      </c>
      <c r="Q1114" s="9" t="str">
        <f t="shared" si="137"/>
        <v>09212-Põhihariduse otsekulud</v>
      </c>
      <c r="R1114" s="9" t="str">
        <f t="shared" si="138"/>
        <v>55</v>
      </c>
      <c r="S1114" s="9" t="str">
        <f t="shared" si="139"/>
        <v>9629KVHA  Uueveski 1 Kesklinna Kool</v>
      </c>
      <c r="T1114" s="37" t="str">
        <f t="shared" si="140"/>
        <v>551140-Kulud korrashoiule</v>
      </c>
      <c r="U1114" s="18" t="s">
        <v>2308</v>
      </c>
      <c r="V1114" s="9" t="str">
        <f t="shared" si="141"/>
        <v/>
      </c>
      <c r="W1114" t="str">
        <f t="shared" si="142"/>
        <v>09</v>
      </c>
      <c r="X1114" t="str">
        <f t="shared" si="143"/>
        <v/>
      </c>
    </row>
    <row r="1115" spans="1:24" hidden="1" x14ac:dyDescent="0.2">
      <c r="A1115" s="12" t="s">
        <v>2906</v>
      </c>
      <c r="B1115" s="12">
        <v>53231</v>
      </c>
      <c r="C1115" s="12" t="s">
        <v>224</v>
      </c>
      <c r="D1115" s="12" t="s">
        <v>223</v>
      </c>
      <c r="E1115" s="12" t="s">
        <v>12</v>
      </c>
      <c r="F1115" s="12" t="s">
        <v>13</v>
      </c>
      <c r="G1115" s="12" t="s">
        <v>3</v>
      </c>
      <c r="H1115" s="12" t="s">
        <v>3</v>
      </c>
      <c r="I1115" s="12" t="s">
        <v>74</v>
      </c>
      <c r="J1115" s="12" t="s">
        <v>75</v>
      </c>
      <c r="K1115" s="12" t="s">
        <v>38</v>
      </c>
      <c r="L1115" s="12" t="s">
        <v>39</v>
      </c>
      <c r="M1115" s="12" t="s">
        <v>505</v>
      </c>
      <c r="N1115" s="12" t="s">
        <v>506</v>
      </c>
      <c r="O1115" s="30" t="s">
        <v>3395</v>
      </c>
      <c r="P1115" s="2" t="str">
        <f t="shared" si="136"/>
        <v>5511</v>
      </c>
      <c r="Q1115" s="9" t="str">
        <f t="shared" si="137"/>
        <v>09212-Põhihariduse otsekulud</v>
      </c>
      <c r="R1115" s="9" t="str">
        <f t="shared" si="138"/>
        <v>55</v>
      </c>
      <c r="S1115" s="9" t="str">
        <f t="shared" si="139"/>
        <v>9629KVHA  Uueveski 1 Kesklinna Kool</v>
      </c>
      <c r="T1115" s="37" t="str">
        <f t="shared" si="140"/>
        <v>551143-koristusteenus</v>
      </c>
      <c r="U1115" s="18" t="s">
        <v>2308</v>
      </c>
      <c r="V1115" s="9" t="str">
        <f t="shared" si="141"/>
        <v/>
      </c>
      <c r="W1115" t="str">
        <f t="shared" si="142"/>
        <v>09</v>
      </c>
      <c r="X1115" t="str">
        <f t="shared" si="143"/>
        <v/>
      </c>
    </row>
    <row r="1116" spans="1:24" hidden="1" x14ac:dyDescent="0.2">
      <c r="A1116" s="12" t="s">
        <v>2907</v>
      </c>
      <c r="B1116" s="12">
        <v>13266</v>
      </c>
      <c r="C1116" s="12" t="s">
        <v>222</v>
      </c>
      <c r="D1116" s="12" t="s">
        <v>221</v>
      </c>
      <c r="E1116" s="12" t="s">
        <v>12</v>
      </c>
      <c r="F1116" s="12" t="s">
        <v>13</v>
      </c>
      <c r="G1116" s="12" t="s">
        <v>3</v>
      </c>
      <c r="H1116" s="12" t="s">
        <v>3</v>
      </c>
      <c r="I1116" s="12" t="s">
        <v>74</v>
      </c>
      <c r="J1116" s="12" t="s">
        <v>75</v>
      </c>
      <c r="K1116" s="12" t="s">
        <v>38</v>
      </c>
      <c r="L1116" s="12" t="s">
        <v>39</v>
      </c>
      <c r="M1116" s="12" t="s">
        <v>505</v>
      </c>
      <c r="N1116" s="12" t="s">
        <v>506</v>
      </c>
      <c r="O1116" s="30" t="s">
        <v>3395</v>
      </c>
      <c r="P1116" s="2" t="str">
        <f t="shared" si="136"/>
        <v>5511</v>
      </c>
      <c r="Q1116" s="9" t="str">
        <f t="shared" si="137"/>
        <v>09212-Põhihariduse otsekulud</v>
      </c>
      <c r="R1116" s="9" t="str">
        <f t="shared" si="138"/>
        <v>55</v>
      </c>
      <c r="S1116" s="9" t="str">
        <f t="shared" si="139"/>
        <v>9629KVHA  Uueveski 1 Kesklinna Kool</v>
      </c>
      <c r="T1116" s="37" t="str">
        <f t="shared" si="140"/>
        <v>551146-tehnohooldus</v>
      </c>
      <c r="U1116" s="18" t="s">
        <v>2308</v>
      </c>
      <c r="V1116" s="9" t="str">
        <f t="shared" si="141"/>
        <v/>
      </c>
      <c r="W1116" t="str">
        <f t="shared" si="142"/>
        <v>09</v>
      </c>
      <c r="X1116" t="str">
        <f t="shared" si="143"/>
        <v/>
      </c>
    </row>
    <row r="1117" spans="1:24" hidden="1" x14ac:dyDescent="0.2">
      <c r="A1117" s="12" t="s">
        <v>2908</v>
      </c>
      <c r="B1117" s="12">
        <v>730</v>
      </c>
      <c r="C1117" s="12" t="s">
        <v>220</v>
      </c>
      <c r="D1117" s="12" t="s">
        <v>219</v>
      </c>
      <c r="E1117" s="12" t="s">
        <v>12</v>
      </c>
      <c r="F1117" s="12" t="s">
        <v>13</v>
      </c>
      <c r="G1117" s="12" t="s">
        <v>3</v>
      </c>
      <c r="H1117" s="12" t="s">
        <v>3</v>
      </c>
      <c r="I1117" s="12" t="s">
        <v>74</v>
      </c>
      <c r="J1117" s="12" t="s">
        <v>75</v>
      </c>
      <c r="K1117" s="12" t="s">
        <v>38</v>
      </c>
      <c r="L1117" s="12" t="s">
        <v>39</v>
      </c>
      <c r="M1117" s="12" t="s">
        <v>505</v>
      </c>
      <c r="N1117" s="12" t="s">
        <v>506</v>
      </c>
      <c r="O1117" s="30" t="s">
        <v>3395</v>
      </c>
      <c r="P1117" s="2" t="str">
        <f t="shared" si="136"/>
        <v>5511</v>
      </c>
      <c r="Q1117" s="9" t="str">
        <f t="shared" si="137"/>
        <v>09212-Põhihariduse otsekulud</v>
      </c>
      <c r="R1117" s="9" t="str">
        <f t="shared" si="138"/>
        <v>55</v>
      </c>
      <c r="S1117" s="9" t="str">
        <f t="shared" si="139"/>
        <v>9629KVHA  Uueveski 1 Kesklinna Kool</v>
      </c>
      <c r="T1117" s="37" t="str">
        <f t="shared" si="140"/>
        <v>55115-Kulud valvele</v>
      </c>
      <c r="U1117" s="18" t="s">
        <v>2308</v>
      </c>
      <c r="V1117" s="9" t="str">
        <f t="shared" si="141"/>
        <v/>
      </c>
      <c r="W1117" t="str">
        <f t="shared" si="142"/>
        <v>09</v>
      </c>
      <c r="X1117" t="str">
        <f t="shared" si="143"/>
        <v/>
      </c>
    </row>
    <row r="1118" spans="1:24" hidden="1" x14ac:dyDescent="0.2">
      <c r="A1118" s="12" t="s">
        <v>2909</v>
      </c>
      <c r="B1118" s="12">
        <v>540</v>
      </c>
      <c r="C1118" s="12" t="s">
        <v>218</v>
      </c>
      <c r="D1118" s="12" t="s">
        <v>217</v>
      </c>
      <c r="E1118" s="12" t="s">
        <v>12</v>
      </c>
      <c r="F1118" s="12" t="s">
        <v>13</v>
      </c>
      <c r="G1118" s="12" t="s">
        <v>3</v>
      </c>
      <c r="H1118" s="12" t="s">
        <v>3</v>
      </c>
      <c r="I1118" s="12" t="s">
        <v>74</v>
      </c>
      <c r="J1118" s="12" t="s">
        <v>75</v>
      </c>
      <c r="K1118" s="12" t="s">
        <v>38</v>
      </c>
      <c r="L1118" s="12" t="s">
        <v>39</v>
      </c>
      <c r="M1118" s="12" t="s">
        <v>505</v>
      </c>
      <c r="N1118" s="12" t="s">
        <v>506</v>
      </c>
      <c r="O1118" s="30" t="s">
        <v>3395</v>
      </c>
      <c r="P1118" s="2" t="str">
        <f t="shared" si="136"/>
        <v>5511</v>
      </c>
      <c r="Q1118" s="9" t="str">
        <f t="shared" si="137"/>
        <v>09212-Põhihariduse otsekulud</v>
      </c>
      <c r="R1118" s="9" t="str">
        <f t="shared" si="138"/>
        <v>55</v>
      </c>
      <c r="S1118" s="9" t="str">
        <f t="shared" si="139"/>
        <v>9629KVHA  Uueveski 1 Kesklinna Kool</v>
      </c>
      <c r="T1118" s="37" t="str">
        <f t="shared" si="140"/>
        <v>55117-Kindlustusmaksed</v>
      </c>
      <c r="U1118" s="18" t="s">
        <v>2308</v>
      </c>
      <c r="V1118" s="9" t="str">
        <f t="shared" si="141"/>
        <v/>
      </c>
      <c r="W1118" t="str">
        <f t="shared" si="142"/>
        <v>09</v>
      </c>
      <c r="X1118" t="str">
        <f t="shared" si="143"/>
        <v/>
      </c>
    </row>
    <row r="1119" spans="1:24" hidden="1" x14ac:dyDescent="0.2">
      <c r="A1119" s="12" t="s">
        <v>2910</v>
      </c>
      <c r="B1119" s="12">
        <v>1000</v>
      </c>
      <c r="C1119" s="12" t="s">
        <v>216</v>
      </c>
      <c r="D1119" s="12" t="s">
        <v>215</v>
      </c>
      <c r="E1119" s="12" t="s">
        <v>12</v>
      </c>
      <c r="F1119" s="12" t="s">
        <v>13</v>
      </c>
      <c r="G1119" s="12" t="s">
        <v>3</v>
      </c>
      <c r="H1119" s="12" t="s">
        <v>3</v>
      </c>
      <c r="I1119" s="12" t="s">
        <v>74</v>
      </c>
      <c r="J1119" s="12" t="s">
        <v>75</v>
      </c>
      <c r="K1119" s="12" t="s">
        <v>38</v>
      </c>
      <c r="L1119" s="12" t="s">
        <v>39</v>
      </c>
      <c r="M1119" s="12" t="s">
        <v>505</v>
      </c>
      <c r="N1119" s="12" t="s">
        <v>506</v>
      </c>
      <c r="O1119" s="30" t="s">
        <v>3395</v>
      </c>
      <c r="P1119" s="2" t="str">
        <f t="shared" si="136"/>
        <v>5511</v>
      </c>
      <c r="Q1119" s="9" t="str">
        <f t="shared" si="137"/>
        <v>09212-Põhihariduse otsekulud</v>
      </c>
      <c r="R1119" s="9" t="str">
        <f t="shared" si="138"/>
        <v>55</v>
      </c>
      <c r="S1119" s="9" t="str">
        <f t="shared" si="139"/>
        <v>9629KVHA  Uueveski 1 Kesklinna Kool</v>
      </c>
      <c r="T1119" s="37" t="str">
        <f t="shared" si="140"/>
        <v>551190-Muud majandamiskulud</v>
      </c>
      <c r="U1119" s="18" t="s">
        <v>2308</v>
      </c>
      <c r="V1119" s="9" t="str">
        <f t="shared" si="141"/>
        <v/>
      </c>
      <c r="W1119" t="str">
        <f t="shared" si="142"/>
        <v>09</v>
      </c>
      <c r="X1119" t="str">
        <f t="shared" si="143"/>
        <v/>
      </c>
    </row>
    <row r="1120" spans="1:24" hidden="1" x14ac:dyDescent="0.2">
      <c r="A1120" s="12" t="s">
        <v>2872</v>
      </c>
      <c r="B1120" s="12">
        <v>12279</v>
      </c>
      <c r="C1120" s="12" t="s">
        <v>20</v>
      </c>
      <c r="D1120" s="12" t="s">
        <v>21</v>
      </c>
      <c r="E1120" s="12" t="s">
        <v>12</v>
      </c>
      <c r="F1120" s="12" t="s">
        <v>13</v>
      </c>
      <c r="G1120" s="12" t="s">
        <v>3</v>
      </c>
      <c r="H1120" s="12" t="s">
        <v>3</v>
      </c>
      <c r="I1120" s="12" t="s">
        <v>92</v>
      </c>
      <c r="J1120" s="12" t="s">
        <v>93</v>
      </c>
      <c r="K1120" s="12" t="s">
        <v>78</v>
      </c>
      <c r="L1120" s="12" t="s">
        <v>79</v>
      </c>
      <c r="M1120" s="12" t="s">
        <v>3</v>
      </c>
      <c r="N1120" s="12" t="s">
        <v>3</v>
      </c>
      <c r="O1120" s="30" t="s">
        <v>3395</v>
      </c>
      <c r="P1120" s="2" t="str">
        <f t="shared" si="136"/>
        <v>5002</v>
      </c>
      <c r="Q1120" s="9" t="str">
        <f t="shared" si="137"/>
        <v>08203-Muuseumid</v>
      </c>
      <c r="R1120" s="9" t="str">
        <f t="shared" si="138"/>
        <v>50</v>
      </c>
      <c r="S1120" s="9" t="str">
        <f t="shared" si="139"/>
        <v/>
      </c>
      <c r="T1120" s="37" t="str">
        <f t="shared" si="140"/>
        <v>50021-Töötajate töötasu</v>
      </c>
      <c r="U1120" s="18" t="s">
        <v>2308</v>
      </c>
      <c r="V1120" s="9" t="str">
        <f t="shared" si="141"/>
        <v/>
      </c>
      <c r="W1120" t="str">
        <f t="shared" si="142"/>
        <v>08</v>
      </c>
      <c r="X1120" t="str">
        <f t="shared" si="143"/>
        <v/>
      </c>
    </row>
    <row r="1121" spans="1:24" hidden="1" x14ac:dyDescent="0.2">
      <c r="A1121" s="12" t="s">
        <v>2874</v>
      </c>
      <c r="B1121" s="12">
        <v>4053</v>
      </c>
      <c r="C1121" s="12" t="s">
        <v>18</v>
      </c>
      <c r="D1121" s="12" t="s">
        <v>19</v>
      </c>
      <c r="E1121" s="12" t="s">
        <v>12</v>
      </c>
      <c r="F1121" s="12" t="s">
        <v>13</v>
      </c>
      <c r="G1121" s="12" t="s">
        <v>3</v>
      </c>
      <c r="H1121" s="12" t="s">
        <v>3</v>
      </c>
      <c r="I1121" s="12" t="s">
        <v>92</v>
      </c>
      <c r="J1121" s="12" t="s">
        <v>93</v>
      </c>
      <c r="K1121" s="12" t="s">
        <v>78</v>
      </c>
      <c r="L1121" s="12" t="s">
        <v>79</v>
      </c>
      <c r="M1121" s="12" t="s">
        <v>3</v>
      </c>
      <c r="N1121" s="12" t="s">
        <v>3</v>
      </c>
      <c r="O1121" s="30" t="s">
        <v>3395</v>
      </c>
      <c r="P1121" s="2" t="str">
        <f t="shared" si="136"/>
        <v>5063</v>
      </c>
      <c r="Q1121" s="9" t="str">
        <f t="shared" si="137"/>
        <v>08203-Muuseumid</v>
      </c>
      <c r="R1121" s="9" t="str">
        <f t="shared" si="138"/>
        <v>50</v>
      </c>
      <c r="S1121" s="9" t="str">
        <f t="shared" si="139"/>
        <v/>
      </c>
      <c r="T1121" s="37" t="str">
        <f t="shared" si="140"/>
        <v>50631-Töötajate v.a. õpetajad sotsiaalmaks</v>
      </c>
      <c r="U1121" s="18" t="s">
        <v>2308</v>
      </c>
      <c r="V1121" s="9" t="str">
        <f t="shared" si="141"/>
        <v/>
      </c>
      <c r="W1121" t="str">
        <f t="shared" si="142"/>
        <v>08</v>
      </c>
      <c r="X1121" t="str">
        <f t="shared" si="143"/>
        <v/>
      </c>
    </row>
    <row r="1122" spans="1:24" hidden="1" x14ac:dyDescent="0.2">
      <c r="A1122" s="12" t="s">
        <v>2875</v>
      </c>
      <c r="B1122" s="12">
        <v>99</v>
      </c>
      <c r="C1122" s="12" t="s">
        <v>10</v>
      </c>
      <c r="D1122" s="12" t="s">
        <v>11</v>
      </c>
      <c r="E1122" s="12" t="s">
        <v>12</v>
      </c>
      <c r="F1122" s="12" t="s">
        <v>13</v>
      </c>
      <c r="G1122" s="12" t="s">
        <v>3</v>
      </c>
      <c r="H1122" s="12" t="s">
        <v>3</v>
      </c>
      <c r="I1122" s="12" t="s">
        <v>92</v>
      </c>
      <c r="J1122" s="12" t="s">
        <v>93</v>
      </c>
      <c r="K1122" s="12" t="s">
        <v>78</v>
      </c>
      <c r="L1122" s="12" t="s">
        <v>79</v>
      </c>
      <c r="M1122" s="12" t="s">
        <v>3</v>
      </c>
      <c r="N1122" s="12" t="s">
        <v>3</v>
      </c>
      <c r="O1122" s="30" t="s">
        <v>3395</v>
      </c>
      <c r="P1122" s="2" t="str">
        <f t="shared" si="136"/>
        <v>5064</v>
      </c>
      <c r="Q1122" s="9" t="str">
        <f t="shared" si="137"/>
        <v>08203-Muuseumid</v>
      </c>
      <c r="R1122" s="9" t="str">
        <f t="shared" si="138"/>
        <v>50</v>
      </c>
      <c r="S1122" s="9" t="str">
        <f t="shared" si="139"/>
        <v/>
      </c>
      <c r="T1122" s="37" t="str">
        <f t="shared" si="140"/>
        <v>50641-Töötajate v.a. õpetajate töötuskindlustusmakse</v>
      </c>
      <c r="U1122" s="18" t="s">
        <v>2308</v>
      </c>
      <c r="V1122" s="9" t="str">
        <f t="shared" si="141"/>
        <v/>
      </c>
      <c r="W1122" t="str">
        <f t="shared" si="142"/>
        <v>08</v>
      </c>
      <c r="X1122" t="str">
        <f t="shared" si="143"/>
        <v/>
      </c>
    </row>
    <row r="1123" spans="1:24" hidden="1" x14ac:dyDescent="0.2">
      <c r="A1123" s="12" t="s">
        <v>2883</v>
      </c>
      <c r="B1123" s="12">
        <v>850</v>
      </c>
      <c r="C1123" s="12" t="s">
        <v>176</v>
      </c>
      <c r="D1123" s="12" t="s">
        <v>175</v>
      </c>
      <c r="E1123" s="12" t="s">
        <v>12</v>
      </c>
      <c r="F1123" s="12" t="s">
        <v>13</v>
      </c>
      <c r="G1123" s="12" t="s">
        <v>3</v>
      </c>
      <c r="H1123" s="12" t="s">
        <v>3</v>
      </c>
      <c r="I1123" s="12" t="s">
        <v>92</v>
      </c>
      <c r="J1123" s="12" t="s">
        <v>93</v>
      </c>
      <c r="K1123" s="12" t="s">
        <v>78</v>
      </c>
      <c r="L1123" s="12" t="s">
        <v>79</v>
      </c>
      <c r="M1123" s="12" t="s">
        <v>3</v>
      </c>
      <c r="N1123" s="12" t="s">
        <v>3</v>
      </c>
      <c r="O1123" s="30" t="s">
        <v>3395</v>
      </c>
      <c r="P1123" s="2" t="str">
        <f t="shared" si="136"/>
        <v>5500</v>
      </c>
      <c r="Q1123" s="9" t="str">
        <f t="shared" si="137"/>
        <v>08203-Muuseumid</v>
      </c>
      <c r="R1123" s="9" t="str">
        <f t="shared" si="138"/>
        <v>55</v>
      </c>
      <c r="S1123" s="9" t="str">
        <f t="shared" si="139"/>
        <v/>
      </c>
      <c r="T1123" s="37" t="str">
        <f t="shared" si="140"/>
        <v>55009-Muud administreerimiskulud, pangateenused</v>
      </c>
      <c r="U1123" s="18" t="s">
        <v>2308</v>
      </c>
      <c r="V1123" s="9" t="str">
        <f t="shared" si="141"/>
        <v/>
      </c>
      <c r="W1123" t="str">
        <f t="shared" si="142"/>
        <v>08</v>
      </c>
      <c r="X1123" t="str">
        <f t="shared" si="143"/>
        <v/>
      </c>
    </row>
    <row r="1124" spans="1:24" hidden="1" x14ac:dyDescent="0.2">
      <c r="A1124" s="12" t="s">
        <v>380</v>
      </c>
      <c r="B1124" s="12">
        <v>5610</v>
      </c>
      <c r="C1124" s="12" t="s">
        <v>381</v>
      </c>
      <c r="D1124" s="12" t="s">
        <v>380</v>
      </c>
      <c r="E1124" s="12" t="s">
        <v>143</v>
      </c>
      <c r="F1124" s="12" t="s">
        <v>144</v>
      </c>
      <c r="G1124" s="12" t="s">
        <v>3</v>
      </c>
      <c r="H1124" s="12" t="s">
        <v>3</v>
      </c>
      <c r="I1124" s="12" t="s">
        <v>92</v>
      </c>
      <c r="J1124" s="12" t="s">
        <v>93</v>
      </c>
      <c r="K1124" s="12" t="s">
        <v>78</v>
      </c>
      <c r="L1124" s="12" t="s">
        <v>79</v>
      </c>
      <c r="M1124" s="12" t="s">
        <v>3</v>
      </c>
      <c r="N1124" s="12" t="s">
        <v>3</v>
      </c>
      <c r="O1124" s="30" t="s">
        <v>3395</v>
      </c>
      <c r="P1124" s="2" t="str">
        <f t="shared" si="136"/>
        <v>3221</v>
      </c>
      <c r="Q1124" s="9" t="str">
        <f t="shared" si="137"/>
        <v>08203-Muuseumid</v>
      </c>
      <c r="R1124" s="9" t="str">
        <f t="shared" si="138"/>
        <v>32</v>
      </c>
      <c r="S1124" s="9" t="str">
        <f t="shared" si="139"/>
        <v/>
      </c>
      <c r="T1124" s="37" t="str">
        <f t="shared" si="140"/>
        <v>32212-Piletitulu</v>
      </c>
      <c r="U1124" s="18" t="s">
        <v>2308</v>
      </c>
      <c r="V1124" s="9" t="str">
        <f t="shared" si="141"/>
        <v/>
      </c>
      <c r="W1124" t="str">
        <f t="shared" si="142"/>
        <v>08</v>
      </c>
      <c r="X1124" t="str">
        <f t="shared" si="143"/>
        <v/>
      </c>
    </row>
    <row r="1125" spans="1:24" hidden="1" x14ac:dyDescent="0.2">
      <c r="A1125" s="12" t="s">
        <v>3028</v>
      </c>
      <c r="B1125" s="12">
        <v>26000</v>
      </c>
      <c r="C1125" s="12" t="s">
        <v>1043</v>
      </c>
      <c r="D1125" s="12" t="s">
        <v>1044</v>
      </c>
      <c r="E1125" s="12" t="s">
        <v>12</v>
      </c>
      <c r="F1125" s="12" t="s">
        <v>13</v>
      </c>
      <c r="G1125" s="12" t="s">
        <v>1560</v>
      </c>
      <c r="H1125" s="12" t="s">
        <v>1561</v>
      </c>
      <c r="I1125" s="12" t="s">
        <v>1463</v>
      </c>
      <c r="J1125" s="12" t="s">
        <v>1464</v>
      </c>
      <c r="K1125" s="12" t="s">
        <v>1540</v>
      </c>
      <c r="L1125" s="12" t="s">
        <v>1541</v>
      </c>
      <c r="M1125" s="12" t="s">
        <v>3</v>
      </c>
      <c r="N1125" s="12" t="s">
        <v>3</v>
      </c>
      <c r="O1125" s="30" t="s">
        <v>3395</v>
      </c>
      <c r="P1125" s="2" t="str">
        <f t="shared" si="136"/>
        <v>4138</v>
      </c>
      <c r="Q1125" s="9" t="str">
        <f t="shared" si="137"/>
        <v>10702-Muu sotsiaalsete riskirühmade kaitse</v>
      </c>
      <c r="R1125" s="9" t="str">
        <f t="shared" si="138"/>
        <v>41</v>
      </c>
      <c r="S1125" s="9" t="str">
        <f t="shared" si="139"/>
        <v/>
      </c>
      <c r="T1125" s="37" t="str">
        <f t="shared" si="140"/>
        <v>4138-Muud sotsiaalabitoetused</v>
      </c>
      <c r="U1125" s="18" t="s">
        <v>2309</v>
      </c>
      <c r="V1125" s="9" t="str">
        <f t="shared" si="141"/>
        <v>KU680Sotsiaaltoetus abivajajatele</v>
      </c>
      <c r="W1125" t="str">
        <f t="shared" si="142"/>
        <v>10</v>
      </c>
      <c r="X1125" t="str">
        <f t="shared" si="143"/>
        <v>KU680Sotsiaaltoetus abivajajatele</v>
      </c>
    </row>
    <row r="1126" spans="1:24" hidden="1" x14ac:dyDescent="0.2">
      <c r="A1126" s="12" t="s">
        <v>2925</v>
      </c>
      <c r="B1126" s="12">
        <v>4940</v>
      </c>
      <c r="C1126" s="12" t="s">
        <v>1471</v>
      </c>
      <c r="D1126" s="12" t="s">
        <v>1470</v>
      </c>
      <c r="E1126" s="12" t="s">
        <v>12</v>
      </c>
      <c r="F1126" s="12" t="s">
        <v>13</v>
      </c>
      <c r="G1126" s="12" t="s">
        <v>1560</v>
      </c>
      <c r="H1126" s="12" t="s">
        <v>1561</v>
      </c>
      <c r="I1126" s="12" t="s">
        <v>1463</v>
      </c>
      <c r="J1126" s="12" t="s">
        <v>1464</v>
      </c>
      <c r="K1126" s="12" t="s">
        <v>1540</v>
      </c>
      <c r="L1126" s="12" t="s">
        <v>1541</v>
      </c>
      <c r="M1126" s="12" t="s">
        <v>3</v>
      </c>
      <c r="N1126" s="12" t="s">
        <v>3</v>
      </c>
      <c r="O1126" s="30" t="s">
        <v>3395</v>
      </c>
      <c r="P1126" s="2" t="str">
        <f t="shared" si="136"/>
        <v>5526</v>
      </c>
      <c r="Q1126" s="9" t="str">
        <f t="shared" si="137"/>
        <v>10702-Muu sotsiaalsete riskirühmade kaitse</v>
      </c>
      <c r="R1126" s="9" t="str">
        <f t="shared" si="138"/>
        <v>55</v>
      </c>
      <c r="S1126" s="9" t="str">
        <f t="shared" si="139"/>
        <v/>
      </c>
      <c r="T1126" s="37" t="str">
        <f t="shared" si="140"/>
        <v>5526-SOTSIAALTEENUSED</v>
      </c>
      <c r="U1126" s="18" t="s">
        <v>2309</v>
      </c>
      <c r="V1126" s="9" t="str">
        <f t="shared" si="141"/>
        <v>KU680Sotsiaaltoetus abivajajatele</v>
      </c>
      <c r="W1126" t="str">
        <f t="shared" si="142"/>
        <v>10</v>
      </c>
      <c r="X1126" t="str">
        <f t="shared" si="143"/>
        <v>KU680Sotsiaaltoetus abivajajatele</v>
      </c>
    </row>
    <row r="1127" spans="1:24" hidden="1" x14ac:dyDescent="0.2">
      <c r="A1127" s="12" t="s">
        <v>3029</v>
      </c>
      <c r="B1127" s="12">
        <v>3240</v>
      </c>
      <c r="C1127" s="12" t="s">
        <v>87</v>
      </c>
      <c r="D1127" s="12" t="s">
        <v>88</v>
      </c>
      <c r="E1127" s="12" t="s">
        <v>12</v>
      </c>
      <c r="F1127" s="12" t="s">
        <v>13</v>
      </c>
      <c r="G1127" s="12" t="s">
        <v>1556</v>
      </c>
      <c r="H1127" s="12" t="s">
        <v>3030</v>
      </c>
      <c r="I1127" s="12" t="s">
        <v>1463</v>
      </c>
      <c r="J1127" s="12" t="s">
        <v>1464</v>
      </c>
      <c r="K1127" s="12" t="s">
        <v>1540</v>
      </c>
      <c r="L1127" s="12" t="s">
        <v>1541</v>
      </c>
      <c r="M1127" s="12" t="s">
        <v>3</v>
      </c>
      <c r="N1127" s="12" t="s">
        <v>3</v>
      </c>
      <c r="O1127" s="30" t="s">
        <v>3395</v>
      </c>
      <c r="P1127" s="2" t="str">
        <f t="shared" si="136"/>
        <v>5005</v>
      </c>
      <c r="Q1127" s="9" t="str">
        <f t="shared" si="137"/>
        <v>10702-Muu sotsiaalsete riskirühmade kaitse</v>
      </c>
      <c r="R1127" s="9" t="str">
        <f t="shared" si="138"/>
        <v>50</v>
      </c>
      <c r="S1127" s="9" t="str">
        <f t="shared" si="139"/>
        <v/>
      </c>
      <c r="T1127" s="37" t="str">
        <f t="shared" si="140"/>
        <v>5005-Töövõtulepingu alusel füüsilistele isikutele makst</v>
      </c>
      <c r="U1127" s="18" t="s">
        <v>2309</v>
      </c>
      <c r="V1127" s="9" t="str">
        <f t="shared" si="141"/>
        <v>KU685Ravimid ja muud kulud (sh linna arst)</v>
      </c>
      <c r="W1127" t="str">
        <f t="shared" si="142"/>
        <v>10</v>
      </c>
      <c r="X1127" t="str">
        <f t="shared" si="143"/>
        <v>KU685Ravimid ja muud kulud (sh linna arst)</v>
      </c>
    </row>
    <row r="1128" spans="1:24" hidden="1" x14ac:dyDescent="0.2">
      <c r="A1128" s="12" t="s">
        <v>3031</v>
      </c>
      <c r="B1128" s="12">
        <v>1091</v>
      </c>
      <c r="C1128" s="12" t="s">
        <v>104</v>
      </c>
      <c r="D1128" s="12" t="s">
        <v>105</v>
      </c>
      <c r="E1128" s="12" t="s">
        <v>12</v>
      </c>
      <c r="F1128" s="12" t="s">
        <v>13</v>
      </c>
      <c r="G1128" s="12" t="s">
        <v>1556</v>
      </c>
      <c r="H1128" s="12" t="s">
        <v>3030</v>
      </c>
      <c r="I1128" s="12" t="s">
        <v>1463</v>
      </c>
      <c r="J1128" s="12" t="s">
        <v>1464</v>
      </c>
      <c r="K1128" s="12" t="s">
        <v>1540</v>
      </c>
      <c r="L1128" s="12" t="s">
        <v>1541</v>
      </c>
      <c r="M1128" s="12" t="s">
        <v>3</v>
      </c>
      <c r="N1128" s="12" t="s">
        <v>3</v>
      </c>
      <c r="O1128" s="30" t="s">
        <v>3395</v>
      </c>
      <c r="P1128" s="2" t="str">
        <f t="shared" si="136"/>
        <v>5063</v>
      </c>
      <c r="Q1128" s="9" t="str">
        <f t="shared" si="137"/>
        <v>10702-Muu sotsiaalsete riskirühmade kaitse</v>
      </c>
      <c r="R1128" s="9" t="str">
        <f t="shared" si="138"/>
        <v>50</v>
      </c>
      <c r="S1128" s="9" t="str">
        <f t="shared" si="139"/>
        <v/>
      </c>
      <c r="T1128" s="37" t="str">
        <f t="shared" si="140"/>
        <v>5063-Sotsiaalmaks töötasudelt ja toetustelt</v>
      </c>
      <c r="U1128" s="18" t="s">
        <v>2309</v>
      </c>
      <c r="V1128" s="9" t="str">
        <f t="shared" si="141"/>
        <v>KU685Ravimid ja muud kulud (sh linna arst)</v>
      </c>
      <c r="W1128" t="str">
        <f t="shared" si="142"/>
        <v>10</v>
      </c>
      <c r="X1128" t="str">
        <f t="shared" si="143"/>
        <v>KU685Ravimid ja muud kulud (sh linna arst)</v>
      </c>
    </row>
    <row r="1129" spans="1:24" hidden="1" x14ac:dyDescent="0.2">
      <c r="A1129" s="12" t="s">
        <v>3032</v>
      </c>
      <c r="B1129" s="12">
        <v>37</v>
      </c>
      <c r="C1129" s="12" t="s">
        <v>95</v>
      </c>
      <c r="D1129" s="12" t="s">
        <v>96</v>
      </c>
      <c r="E1129" s="12" t="s">
        <v>12</v>
      </c>
      <c r="F1129" s="12" t="s">
        <v>13</v>
      </c>
      <c r="G1129" s="12" t="s">
        <v>1556</v>
      </c>
      <c r="H1129" s="12" t="s">
        <v>3030</v>
      </c>
      <c r="I1129" s="12" t="s">
        <v>1463</v>
      </c>
      <c r="J1129" s="12" t="s">
        <v>1464</v>
      </c>
      <c r="K1129" s="12" t="s">
        <v>1540</v>
      </c>
      <c r="L1129" s="12" t="s">
        <v>1541</v>
      </c>
      <c r="M1129" s="12" t="s">
        <v>3</v>
      </c>
      <c r="N1129" s="12" t="s">
        <v>3</v>
      </c>
      <c r="O1129" s="30" t="s">
        <v>3395</v>
      </c>
      <c r="P1129" s="2" t="str">
        <f t="shared" si="136"/>
        <v>5064</v>
      </c>
      <c r="Q1129" s="9" t="str">
        <f t="shared" si="137"/>
        <v>10702-Muu sotsiaalsete riskirühmade kaitse</v>
      </c>
      <c r="R1129" s="9" t="str">
        <f t="shared" si="138"/>
        <v>50</v>
      </c>
      <c r="S1129" s="9" t="str">
        <f t="shared" si="139"/>
        <v/>
      </c>
      <c r="T1129" s="37" t="str">
        <f t="shared" si="140"/>
        <v>5064-Töötuskindlustusmakse</v>
      </c>
      <c r="U1129" s="18" t="s">
        <v>2309</v>
      </c>
      <c r="V1129" s="9" t="str">
        <f t="shared" si="141"/>
        <v>KU685Ravimid ja muud kulud (sh linna arst)</v>
      </c>
      <c r="W1129" t="str">
        <f t="shared" si="142"/>
        <v>10</v>
      </c>
      <c r="X1129" t="str">
        <f t="shared" si="143"/>
        <v>KU685Ravimid ja muud kulud (sh linna arst)</v>
      </c>
    </row>
    <row r="1130" spans="1:24" hidden="1" x14ac:dyDescent="0.2">
      <c r="A1130" s="12" t="s">
        <v>3033</v>
      </c>
      <c r="B1130" s="12">
        <v>3591</v>
      </c>
      <c r="C1130" s="12" t="s">
        <v>1555</v>
      </c>
      <c r="D1130" s="12" t="s">
        <v>1554</v>
      </c>
      <c r="E1130" s="12" t="s">
        <v>12</v>
      </c>
      <c r="F1130" s="12" t="s">
        <v>13</v>
      </c>
      <c r="G1130" s="12" t="s">
        <v>1556</v>
      </c>
      <c r="H1130" s="12" t="s">
        <v>3030</v>
      </c>
      <c r="I1130" s="12" t="s">
        <v>1463</v>
      </c>
      <c r="J1130" s="12" t="s">
        <v>1464</v>
      </c>
      <c r="K1130" s="12" t="s">
        <v>1540</v>
      </c>
      <c r="L1130" s="12" t="s">
        <v>1541</v>
      </c>
      <c r="M1130" s="12" t="s">
        <v>3</v>
      </c>
      <c r="N1130" s="12" t="s">
        <v>3</v>
      </c>
      <c r="O1130" s="30" t="s">
        <v>3395</v>
      </c>
      <c r="P1130" s="2" t="str">
        <f t="shared" si="136"/>
        <v>5526</v>
      </c>
      <c r="Q1130" s="9" t="str">
        <f t="shared" si="137"/>
        <v>10702-Muu sotsiaalsete riskirühmade kaitse</v>
      </c>
      <c r="R1130" s="9" t="str">
        <f t="shared" si="138"/>
        <v>55</v>
      </c>
      <c r="S1130" s="9" t="str">
        <f t="shared" si="139"/>
        <v/>
      </c>
      <c r="T1130" s="37" t="str">
        <f t="shared" si="140"/>
        <v>55263-Ravikulud</v>
      </c>
      <c r="U1130" s="18" t="s">
        <v>2309</v>
      </c>
      <c r="V1130" s="9" t="str">
        <f t="shared" si="141"/>
        <v>KU685Ravimid ja muud kulud (sh linna arst)</v>
      </c>
      <c r="W1130" t="str">
        <f t="shared" si="142"/>
        <v>10</v>
      </c>
      <c r="X1130" t="str">
        <f t="shared" si="143"/>
        <v>KU685Ravimid ja muud kulud (sh linna arst)</v>
      </c>
    </row>
    <row r="1131" spans="1:24" hidden="1" x14ac:dyDescent="0.2">
      <c r="A1131" s="12" t="s">
        <v>2871</v>
      </c>
      <c r="B1131" s="12">
        <v>1347</v>
      </c>
      <c r="C1131" s="12" t="s">
        <v>450</v>
      </c>
      <c r="D1131" s="12" t="s">
        <v>449</v>
      </c>
      <c r="E1131" s="12" t="s">
        <v>12</v>
      </c>
      <c r="F1131" s="12" t="s">
        <v>13</v>
      </c>
      <c r="G1131" s="12" t="s">
        <v>1552</v>
      </c>
      <c r="H1131" s="12" t="s">
        <v>1553</v>
      </c>
      <c r="I1131" s="12" t="s">
        <v>1463</v>
      </c>
      <c r="J1131" s="12" t="s">
        <v>1464</v>
      </c>
      <c r="K1131" s="12" t="s">
        <v>1540</v>
      </c>
      <c r="L1131" s="12" t="s">
        <v>1541</v>
      </c>
      <c r="M1131" s="12" t="s">
        <v>3</v>
      </c>
      <c r="N1131" s="12" t="s">
        <v>3</v>
      </c>
      <c r="O1131" s="30" t="s">
        <v>3395</v>
      </c>
      <c r="P1131" s="2" t="str">
        <f t="shared" si="136"/>
        <v>6014</v>
      </c>
      <c r="Q1131" s="9" t="str">
        <f t="shared" si="137"/>
        <v>10702-Muu sotsiaalsete riskirühmade kaitse</v>
      </c>
      <c r="R1131" s="9" t="str">
        <f t="shared" si="138"/>
        <v>60</v>
      </c>
      <c r="S1131" s="9" t="str">
        <f t="shared" si="139"/>
        <v/>
      </c>
      <c r="T1131" s="37" t="str">
        <f t="shared" si="140"/>
        <v>6014-Riigilõivukulu</v>
      </c>
      <c r="U1131" s="18" t="s">
        <v>2309</v>
      </c>
      <c r="V1131" s="9" t="str">
        <f t="shared" si="141"/>
        <v>KU686Sotsiaalameti riigilõivud</v>
      </c>
      <c r="W1131" t="str">
        <f t="shared" si="142"/>
        <v>10</v>
      </c>
      <c r="X1131" t="str">
        <f t="shared" si="143"/>
        <v>KU686Sotsiaalameti riigilõivud</v>
      </c>
    </row>
    <row r="1132" spans="1:24" hidden="1" x14ac:dyDescent="0.2">
      <c r="A1132" s="12" t="s">
        <v>2925</v>
      </c>
      <c r="B1132" s="12">
        <v>285</v>
      </c>
      <c r="C1132" s="12" t="s">
        <v>1471</v>
      </c>
      <c r="D1132" s="12" t="s">
        <v>1470</v>
      </c>
      <c r="E1132" s="12" t="s">
        <v>12</v>
      </c>
      <c r="F1132" s="12" t="s">
        <v>13</v>
      </c>
      <c r="G1132" s="12" t="s">
        <v>1550</v>
      </c>
      <c r="H1132" s="12" t="s">
        <v>1551</v>
      </c>
      <c r="I1132" s="12" t="s">
        <v>1463</v>
      </c>
      <c r="J1132" s="12" t="s">
        <v>1464</v>
      </c>
      <c r="K1132" s="12" t="s">
        <v>1540</v>
      </c>
      <c r="L1132" s="12" t="s">
        <v>1541</v>
      </c>
      <c r="M1132" s="12" t="s">
        <v>3</v>
      </c>
      <c r="N1132" s="12" t="s">
        <v>3</v>
      </c>
      <c r="O1132" s="30" t="s">
        <v>3395</v>
      </c>
      <c r="P1132" s="2" t="str">
        <f t="shared" si="136"/>
        <v>5526</v>
      </c>
      <c r="Q1132" s="9" t="str">
        <f t="shared" si="137"/>
        <v>10702-Muu sotsiaalsete riskirühmade kaitse</v>
      </c>
      <c r="R1132" s="9" t="str">
        <f t="shared" si="138"/>
        <v>55</v>
      </c>
      <c r="S1132" s="9" t="str">
        <f t="shared" si="139"/>
        <v/>
      </c>
      <c r="T1132" s="37" t="str">
        <f t="shared" si="140"/>
        <v>5526-SOTSIAALTEENUSED</v>
      </c>
      <c r="U1132" s="18" t="s">
        <v>2309</v>
      </c>
      <c r="V1132" s="9" t="str">
        <f t="shared" si="141"/>
        <v>KU689Supiköök</v>
      </c>
      <c r="W1132" t="str">
        <f t="shared" si="142"/>
        <v>10</v>
      </c>
      <c r="X1132" t="str">
        <f t="shared" si="143"/>
        <v>KU689Supiköök</v>
      </c>
    </row>
    <row r="1133" spans="1:24" hidden="1" x14ac:dyDescent="0.2">
      <c r="A1133" s="12" t="s">
        <v>2925</v>
      </c>
      <c r="B1133" s="12">
        <v>9500</v>
      </c>
      <c r="C1133" s="12" t="s">
        <v>1471</v>
      </c>
      <c r="D1133" s="12" t="s">
        <v>1470</v>
      </c>
      <c r="E1133" s="12" t="s">
        <v>12</v>
      </c>
      <c r="F1133" s="12" t="s">
        <v>13</v>
      </c>
      <c r="G1133" s="12" t="s">
        <v>1548</v>
      </c>
      <c r="H1133" s="12" t="s">
        <v>1549</v>
      </c>
      <c r="I1133" s="12" t="s">
        <v>1463</v>
      </c>
      <c r="J1133" s="12" t="s">
        <v>1464</v>
      </c>
      <c r="K1133" s="12" t="s">
        <v>1540</v>
      </c>
      <c r="L1133" s="12" t="s">
        <v>1541</v>
      </c>
      <c r="M1133" s="12" t="s">
        <v>3</v>
      </c>
      <c r="N1133" s="12" t="s">
        <v>3</v>
      </c>
      <c r="O1133" s="30" t="s">
        <v>3395</v>
      </c>
      <c r="P1133" s="2" t="str">
        <f t="shared" si="136"/>
        <v>5526</v>
      </c>
      <c r="Q1133" s="9" t="str">
        <f t="shared" si="137"/>
        <v>10702-Muu sotsiaalsete riskirühmade kaitse</v>
      </c>
      <c r="R1133" s="9" t="str">
        <f t="shared" si="138"/>
        <v>55</v>
      </c>
      <c r="S1133" s="9" t="str">
        <f t="shared" si="139"/>
        <v/>
      </c>
      <c r="T1133" s="37" t="str">
        <f t="shared" si="140"/>
        <v>5526-SOTSIAALTEENUSED</v>
      </c>
      <c r="U1133" s="18" t="s">
        <v>2309</v>
      </c>
      <c r="V1133" s="9" t="str">
        <f t="shared" si="141"/>
        <v>KU690Riskirühmad</v>
      </c>
      <c r="W1133" t="str">
        <f t="shared" si="142"/>
        <v>10</v>
      </c>
      <c r="X1133" t="str">
        <f t="shared" si="143"/>
        <v>KU690Riskirühmad</v>
      </c>
    </row>
    <row r="1134" spans="1:24" hidden="1" x14ac:dyDescent="0.2">
      <c r="A1134" s="12" t="s">
        <v>3028</v>
      </c>
      <c r="B1134" s="12">
        <v>3000</v>
      </c>
      <c r="C1134" s="12" t="s">
        <v>1043</v>
      </c>
      <c r="D1134" s="12" t="s">
        <v>1044</v>
      </c>
      <c r="E1134" s="12" t="s">
        <v>12</v>
      </c>
      <c r="F1134" s="12" t="s">
        <v>13</v>
      </c>
      <c r="G1134" s="12" t="s">
        <v>1546</v>
      </c>
      <c r="H1134" s="12" t="s">
        <v>1547</v>
      </c>
      <c r="I1134" s="12" t="s">
        <v>1463</v>
      </c>
      <c r="J1134" s="12" t="s">
        <v>1464</v>
      </c>
      <c r="K1134" s="12" t="s">
        <v>1540</v>
      </c>
      <c r="L1134" s="12" t="s">
        <v>1541</v>
      </c>
      <c r="M1134" s="12" t="s">
        <v>3</v>
      </c>
      <c r="N1134" s="12" t="s">
        <v>3</v>
      </c>
      <c r="O1134" s="30" t="s">
        <v>3395</v>
      </c>
      <c r="P1134" s="2" t="str">
        <f t="shared" si="136"/>
        <v>4138</v>
      </c>
      <c r="Q1134" s="9" t="str">
        <f t="shared" si="137"/>
        <v>10702-Muu sotsiaalsete riskirühmade kaitse</v>
      </c>
      <c r="R1134" s="9" t="str">
        <f t="shared" si="138"/>
        <v>41</v>
      </c>
      <c r="S1134" s="9" t="str">
        <f t="shared" si="139"/>
        <v/>
      </c>
      <c r="T1134" s="37" t="str">
        <f t="shared" si="140"/>
        <v>4138-Muud sotsiaalabitoetused</v>
      </c>
      <c r="U1134" s="18" t="s">
        <v>2309</v>
      </c>
      <c r="V1134" s="9" t="str">
        <f t="shared" si="141"/>
        <v>KU724Varjupaigateenus</v>
      </c>
      <c r="W1134" t="str">
        <f t="shared" si="142"/>
        <v>10</v>
      </c>
      <c r="X1134" t="str">
        <f t="shared" si="143"/>
        <v>KU724Varjupaigateenus</v>
      </c>
    </row>
    <row r="1135" spans="1:24" hidden="1" x14ac:dyDescent="0.2">
      <c r="A1135" s="12" t="s">
        <v>2925</v>
      </c>
      <c r="B1135" s="12">
        <v>950</v>
      </c>
      <c r="C1135" s="12" t="s">
        <v>1471</v>
      </c>
      <c r="D1135" s="12" t="s">
        <v>1470</v>
      </c>
      <c r="E1135" s="12" t="s">
        <v>12</v>
      </c>
      <c r="F1135" s="12" t="s">
        <v>13</v>
      </c>
      <c r="G1135" s="12" t="s">
        <v>1546</v>
      </c>
      <c r="H1135" s="12" t="s">
        <v>1547</v>
      </c>
      <c r="I1135" s="12" t="s">
        <v>1463</v>
      </c>
      <c r="J1135" s="12" t="s">
        <v>1464</v>
      </c>
      <c r="K1135" s="12" t="s">
        <v>1540</v>
      </c>
      <c r="L1135" s="12" t="s">
        <v>1541</v>
      </c>
      <c r="M1135" s="12" t="s">
        <v>3</v>
      </c>
      <c r="N1135" s="12" t="s">
        <v>3</v>
      </c>
      <c r="O1135" s="30" t="s">
        <v>3395</v>
      </c>
      <c r="P1135" s="2" t="str">
        <f t="shared" si="136"/>
        <v>5526</v>
      </c>
      <c r="Q1135" s="9" t="str">
        <f t="shared" si="137"/>
        <v>10702-Muu sotsiaalsete riskirühmade kaitse</v>
      </c>
      <c r="R1135" s="9" t="str">
        <f t="shared" si="138"/>
        <v>55</v>
      </c>
      <c r="S1135" s="9" t="str">
        <f t="shared" si="139"/>
        <v/>
      </c>
      <c r="T1135" s="37" t="str">
        <f t="shared" si="140"/>
        <v>5526-SOTSIAALTEENUSED</v>
      </c>
      <c r="U1135" s="18" t="s">
        <v>2309</v>
      </c>
      <c r="V1135" s="9" t="str">
        <f t="shared" si="141"/>
        <v>KU724Varjupaigateenus</v>
      </c>
      <c r="W1135" t="str">
        <f t="shared" si="142"/>
        <v>10</v>
      </c>
      <c r="X1135" t="str">
        <f t="shared" si="143"/>
        <v>KU724Varjupaigateenus</v>
      </c>
    </row>
    <row r="1136" spans="1:24" hidden="1" x14ac:dyDescent="0.2">
      <c r="A1136" s="12" t="s">
        <v>3034</v>
      </c>
      <c r="B1136" s="12">
        <v>229634</v>
      </c>
      <c r="C1136" s="12" t="s">
        <v>664</v>
      </c>
      <c r="D1136" s="12" t="s">
        <v>663</v>
      </c>
      <c r="E1136" s="12" t="s">
        <v>12</v>
      </c>
      <c r="F1136" s="12" t="s">
        <v>13</v>
      </c>
      <c r="G1136" s="12" t="s">
        <v>661</v>
      </c>
      <c r="H1136" s="12" t="s">
        <v>2681</v>
      </c>
      <c r="I1136" s="12" t="s">
        <v>1463</v>
      </c>
      <c r="J1136" s="12" t="s">
        <v>1464</v>
      </c>
      <c r="K1136" s="12" t="s">
        <v>1565</v>
      </c>
      <c r="L1136" s="12" t="s">
        <v>1566</v>
      </c>
      <c r="M1136" s="12" t="s">
        <v>3</v>
      </c>
      <c r="N1136" s="12" t="s">
        <v>3</v>
      </c>
      <c r="O1136" s="30" t="s">
        <v>3395</v>
      </c>
      <c r="P1136" s="2" t="str">
        <f t="shared" si="136"/>
        <v>5001</v>
      </c>
      <c r="Q1136" s="9" t="str">
        <f t="shared" si="137"/>
        <v>10900-Muu sotsiaalne kaitse, sh sotsiaalse kaitse haldus</v>
      </c>
      <c r="R1136" s="9" t="str">
        <f t="shared" si="138"/>
        <v>50</v>
      </c>
      <c r="S1136" s="9" t="str">
        <f t="shared" si="139"/>
        <v/>
      </c>
      <c r="T1136" s="37" t="str">
        <f t="shared" si="140"/>
        <v>50011-Avaliku teenistuse ametnike töötasu</v>
      </c>
      <c r="U1136" s="18" t="s">
        <v>2309</v>
      </c>
      <c r="V1136" s="9" t="str">
        <f t="shared" si="141"/>
        <v>KU049Teenistujate tasud ja maksud</v>
      </c>
      <c r="W1136" t="str">
        <f t="shared" si="142"/>
        <v>10</v>
      </c>
      <c r="X1136" t="str">
        <f t="shared" si="143"/>
        <v>KU049Teenistujate tasud ja maksud</v>
      </c>
    </row>
    <row r="1137" spans="1:24" hidden="1" x14ac:dyDescent="0.2">
      <c r="A1137" s="12" t="s">
        <v>2920</v>
      </c>
      <c r="B1137" s="12">
        <v>75779</v>
      </c>
      <c r="C1137" s="12" t="s">
        <v>104</v>
      </c>
      <c r="D1137" s="12" t="s">
        <v>105</v>
      </c>
      <c r="E1137" s="12" t="s">
        <v>12</v>
      </c>
      <c r="F1137" s="12" t="s">
        <v>13</v>
      </c>
      <c r="G1137" s="12" t="s">
        <v>661</v>
      </c>
      <c r="H1137" s="12" t="s">
        <v>2681</v>
      </c>
      <c r="I1137" s="12" t="s">
        <v>1463</v>
      </c>
      <c r="J1137" s="12" t="s">
        <v>1464</v>
      </c>
      <c r="K1137" s="12" t="s">
        <v>1565</v>
      </c>
      <c r="L1137" s="12" t="s">
        <v>1566</v>
      </c>
      <c r="M1137" s="12" t="s">
        <v>3</v>
      </c>
      <c r="N1137" s="12" t="s">
        <v>3</v>
      </c>
      <c r="O1137" s="30" t="s">
        <v>3395</v>
      </c>
      <c r="P1137" s="2" t="str">
        <f t="shared" si="136"/>
        <v>5063</v>
      </c>
      <c r="Q1137" s="9" t="str">
        <f t="shared" si="137"/>
        <v>10900-Muu sotsiaalne kaitse, sh sotsiaalse kaitse haldus</v>
      </c>
      <c r="R1137" s="9" t="str">
        <f t="shared" si="138"/>
        <v>50</v>
      </c>
      <c r="S1137" s="9" t="str">
        <f t="shared" si="139"/>
        <v/>
      </c>
      <c r="T1137" s="37" t="str">
        <f t="shared" si="140"/>
        <v>5063-Sotsiaalmaks töötasudelt ja toetustelt</v>
      </c>
      <c r="U1137" s="18" t="s">
        <v>2309</v>
      </c>
      <c r="V1137" s="9" t="str">
        <f t="shared" si="141"/>
        <v>KU049Teenistujate tasud ja maksud</v>
      </c>
      <c r="W1137" t="str">
        <f t="shared" si="142"/>
        <v>10</v>
      </c>
      <c r="X1137" t="str">
        <f t="shared" si="143"/>
        <v>KU049Teenistujate tasud ja maksud</v>
      </c>
    </row>
    <row r="1138" spans="1:24" hidden="1" x14ac:dyDescent="0.2">
      <c r="A1138" s="12" t="s">
        <v>2921</v>
      </c>
      <c r="B1138" s="12">
        <v>1837</v>
      </c>
      <c r="C1138" s="12" t="s">
        <v>95</v>
      </c>
      <c r="D1138" s="12" t="s">
        <v>96</v>
      </c>
      <c r="E1138" s="12" t="s">
        <v>12</v>
      </c>
      <c r="F1138" s="12" t="s">
        <v>13</v>
      </c>
      <c r="G1138" s="12" t="s">
        <v>661</v>
      </c>
      <c r="H1138" s="12" t="s">
        <v>2681</v>
      </c>
      <c r="I1138" s="12" t="s">
        <v>1463</v>
      </c>
      <c r="J1138" s="12" t="s">
        <v>1464</v>
      </c>
      <c r="K1138" s="12" t="s">
        <v>1565</v>
      </c>
      <c r="L1138" s="12" t="s">
        <v>1566</v>
      </c>
      <c r="M1138" s="12" t="s">
        <v>3</v>
      </c>
      <c r="N1138" s="12" t="s">
        <v>3</v>
      </c>
      <c r="O1138" s="30" t="s">
        <v>3395</v>
      </c>
      <c r="P1138" s="2" t="str">
        <f t="shared" si="136"/>
        <v>5064</v>
      </c>
      <c r="Q1138" s="9" t="str">
        <f t="shared" si="137"/>
        <v>10900-Muu sotsiaalne kaitse, sh sotsiaalse kaitse haldus</v>
      </c>
      <c r="R1138" s="9" t="str">
        <f t="shared" si="138"/>
        <v>50</v>
      </c>
      <c r="S1138" s="9" t="str">
        <f t="shared" si="139"/>
        <v/>
      </c>
      <c r="T1138" s="37" t="str">
        <f t="shared" si="140"/>
        <v>5064-Töötuskindlustusmakse</v>
      </c>
      <c r="U1138" s="18" t="s">
        <v>2309</v>
      </c>
      <c r="V1138" s="9" t="str">
        <f t="shared" si="141"/>
        <v>KU049Teenistujate tasud ja maksud</v>
      </c>
      <c r="W1138" t="str">
        <f t="shared" si="142"/>
        <v>10</v>
      </c>
      <c r="X1138" t="str">
        <f t="shared" si="143"/>
        <v>KU049Teenistujate tasud ja maksud</v>
      </c>
    </row>
    <row r="1139" spans="1:24" hidden="1" x14ac:dyDescent="0.2">
      <c r="A1139" s="12" t="s">
        <v>3035</v>
      </c>
      <c r="B1139" s="12">
        <v>15956</v>
      </c>
      <c r="C1139" s="12" t="s">
        <v>680</v>
      </c>
      <c r="D1139" s="12" t="s">
        <v>679</v>
      </c>
      <c r="E1139" s="12" t="s">
        <v>12</v>
      </c>
      <c r="F1139" s="12" t="s">
        <v>13</v>
      </c>
      <c r="G1139" s="12" t="s">
        <v>1571</v>
      </c>
      <c r="H1139" s="12" t="s">
        <v>3036</v>
      </c>
      <c r="I1139" s="12" t="s">
        <v>1463</v>
      </c>
      <c r="J1139" s="12" t="s">
        <v>1464</v>
      </c>
      <c r="K1139" s="12" t="s">
        <v>1565</v>
      </c>
      <c r="L1139" s="12" t="s">
        <v>1566</v>
      </c>
      <c r="M1139" s="12" t="s">
        <v>3</v>
      </c>
      <c r="N1139" s="12" t="s">
        <v>3</v>
      </c>
      <c r="O1139" s="30" t="s">
        <v>3395</v>
      </c>
      <c r="P1139" s="2" t="str">
        <f t="shared" si="136"/>
        <v>5500</v>
      </c>
      <c r="Q1139" s="9" t="str">
        <f t="shared" si="137"/>
        <v>10900-Muu sotsiaalne kaitse, sh sotsiaalse kaitse haldus</v>
      </c>
      <c r="R1139" s="9" t="str">
        <f t="shared" si="138"/>
        <v>55</v>
      </c>
      <c r="S1139" s="9" t="str">
        <f t="shared" si="139"/>
        <v/>
      </c>
      <c r="T1139" s="37" t="str">
        <f t="shared" si="140"/>
        <v>5500-ADMINISTREERIMISKULUD</v>
      </c>
      <c r="U1139" s="18" t="s">
        <v>2309</v>
      </c>
      <c r="V1139" s="9" t="str">
        <f t="shared" si="141"/>
        <v>KU692Sotsiaalvaldkonna sündmused</v>
      </c>
      <c r="W1139" t="str">
        <f t="shared" si="142"/>
        <v>10</v>
      </c>
      <c r="X1139" t="str">
        <f t="shared" si="143"/>
        <v>KU692Sotsiaalvaldkonna sündmused</v>
      </c>
    </row>
    <row r="1140" spans="1:24" hidden="1" x14ac:dyDescent="0.2">
      <c r="A1140" s="12" t="s">
        <v>2925</v>
      </c>
      <c r="B1140" s="12">
        <v>4506</v>
      </c>
      <c r="C1140" s="12" t="s">
        <v>1471</v>
      </c>
      <c r="D1140" s="12" t="s">
        <v>1470</v>
      </c>
      <c r="E1140" s="12" t="s">
        <v>12</v>
      </c>
      <c r="F1140" s="12" t="s">
        <v>13</v>
      </c>
      <c r="G1140" s="12" t="s">
        <v>1569</v>
      </c>
      <c r="H1140" s="12" t="s">
        <v>1570</v>
      </c>
      <c r="I1140" s="12" t="s">
        <v>1463</v>
      </c>
      <c r="J1140" s="12" t="s">
        <v>1464</v>
      </c>
      <c r="K1140" s="12" t="s">
        <v>1565</v>
      </c>
      <c r="L1140" s="12" t="s">
        <v>1566</v>
      </c>
      <c r="M1140" s="12" t="s">
        <v>3</v>
      </c>
      <c r="N1140" s="12" t="s">
        <v>3</v>
      </c>
      <c r="O1140" s="30" t="s">
        <v>3395</v>
      </c>
      <c r="P1140" s="2" t="str">
        <f t="shared" si="136"/>
        <v>5526</v>
      </c>
      <c r="Q1140" s="9" t="str">
        <f t="shared" si="137"/>
        <v>10900-Muu sotsiaalne kaitse, sh sotsiaalse kaitse haldus</v>
      </c>
      <c r="R1140" s="9" t="str">
        <f t="shared" si="138"/>
        <v>55</v>
      </c>
      <c r="S1140" s="9" t="str">
        <f t="shared" si="139"/>
        <v/>
      </c>
      <c r="T1140" s="37" t="str">
        <f t="shared" si="140"/>
        <v>5526-SOTSIAALTEENUSED</v>
      </c>
      <c r="U1140" s="18" t="s">
        <v>2309</v>
      </c>
      <c r="V1140" s="9" t="str">
        <f t="shared" si="141"/>
        <v>KU693Kadunukeste vedu, matused</v>
      </c>
      <c r="W1140" t="str">
        <f t="shared" si="142"/>
        <v>10</v>
      </c>
      <c r="X1140" t="str">
        <f t="shared" si="143"/>
        <v>KU693Kadunukeste vedu, matused</v>
      </c>
    </row>
    <row r="1141" spans="1:24" hidden="1" x14ac:dyDescent="0.2">
      <c r="A1141" s="12" t="s">
        <v>3035</v>
      </c>
      <c r="B1141" s="12">
        <v>22814</v>
      </c>
      <c r="C1141" s="12" t="s">
        <v>680</v>
      </c>
      <c r="D1141" s="12" t="s">
        <v>679</v>
      </c>
      <c r="E1141" s="12" t="s">
        <v>12</v>
      </c>
      <c r="F1141" s="12" t="s">
        <v>13</v>
      </c>
      <c r="G1141" s="12" t="s">
        <v>1563</v>
      </c>
      <c r="H1141" s="12" t="s">
        <v>1562</v>
      </c>
      <c r="I1141" s="12" t="s">
        <v>1463</v>
      </c>
      <c r="J1141" s="12" t="s">
        <v>1464</v>
      </c>
      <c r="K1141" s="12" t="s">
        <v>1565</v>
      </c>
      <c r="L1141" s="12" t="s">
        <v>1566</v>
      </c>
      <c r="M1141" s="12" t="s">
        <v>3</v>
      </c>
      <c r="N1141" s="12" t="s">
        <v>3</v>
      </c>
      <c r="O1141" s="30" t="s">
        <v>3395</v>
      </c>
      <c r="P1141" s="2" t="str">
        <f t="shared" si="136"/>
        <v>5500</v>
      </c>
      <c r="Q1141" s="9" t="str">
        <f t="shared" si="137"/>
        <v>10900-Muu sotsiaalne kaitse, sh sotsiaalse kaitse haldus</v>
      </c>
      <c r="R1141" s="9" t="str">
        <f t="shared" si="138"/>
        <v>55</v>
      </c>
      <c r="S1141" s="9" t="str">
        <f t="shared" si="139"/>
        <v/>
      </c>
      <c r="T1141" s="37" t="str">
        <f t="shared" si="140"/>
        <v>5500-ADMINISTREERIMISKULUD</v>
      </c>
      <c r="U1141" s="18" t="s">
        <v>2309</v>
      </c>
      <c r="V1141" s="9" t="str">
        <f t="shared" si="141"/>
        <v>KU694Sotsiaalvaldkonna reserv</v>
      </c>
      <c r="W1141" t="str">
        <f t="shared" si="142"/>
        <v>10</v>
      </c>
      <c r="X1141" t="str">
        <f t="shared" si="143"/>
        <v>KU694Sotsiaalvaldkonna reserv</v>
      </c>
    </row>
    <row r="1142" spans="1:24" hidden="1" x14ac:dyDescent="0.2">
      <c r="A1142" s="12" t="s">
        <v>2855</v>
      </c>
      <c r="B1142" s="12">
        <v>2850</v>
      </c>
      <c r="C1142" s="12" t="s">
        <v>312</v>
      </c>
      <c r="D1142" s="12" t="s">
        <v>239</v>
      </c>
      <c r="E1142" s="12" t="s">
        <v>12</v>
      </c>
      <c r="F1142" s="12" t="s">
        <v>13</v>
      </c>
      <c r="G1142" s="12" t="s">
        <v>1544</v>
      </c>
      <c r="H1142" s="12" t="s">
        <v>2745</v>
      </c>
      <c r="I1142" s="12" t="s">
        <v>1463</v>
      </c>
      <c r="J1142" s="12" t="s">
        <v>1464</v>
      </c>
      <c r="K1142" s="12" t="s">
        <v>1565</v>
      </c>
      <c r="L1142" s="12" t="s">
        <v>1566</v>
      </c>
      <c r="M1142" s="12" t="s">
        <v>3</v>
      </c>
      <c r="N1142" s="12" t="s">
        <v>3</v>
      </c>
      <c r="O1142" s="30" t="s">
        <v>3395</v>
      </c>
      <c r="P1142" s="2" t="str">
        <f t="shared" si="136"/>
        <v>5513</v>
      </c>
      <c r="Q1142" s="9" t="str">
        <f t="shared" si="137"/>
        <v>10900-Muu sotsiaalne kaitse, sh sotsiaalse kaitse haldus</v>
      </c>
      <c r="R1142" s="9" t="str">
        <f t="shared" si="138"/>
        <v>55</v>
      </c>
      <c r="S1142" s="9" t="str">
        <f t="shared" si="139"/>
        <v/>
      </c>
      <c r="T1142" s="37" t="str">
        <f t="shared" si="140"/>
        <v>55132-Kulud remondile ja hooldusele</v>
      </c>
      <c r="U1142" s="18" t="s">
        <v>2309</v>
      </c>
      <c r="V1142" s="9" t="str">
        <f t="shared" si="141"/>
        <v>KU725Elektriautode kulud</v>
      </c>
      <c r="W1142" t="str">
        <f t="shared" si="142"/>
        <v>10</v>
      </c>
      <c r="X1142" t="str">
        <f t="shared" si="143"/>
        <v>KU725Elektriautode kulud</v>
      </c>
    </row>
    <row r="1143" spans="1:24" hidden="1" x14ac:dyDescent="0.2">
      <c r="A1143" s="12" t="s">
        <v>2856</v>
      </c>
      <c r="B1143" s="12">
        <v>1140</v>
      </c>
      <c r="C1143" s="12" t="s">
        <v>311</v>
      </c>
      <c r="D1143" s="12" t="s">
        <v>217</v>
      </c>
      <c r="E1143" s="12" t="s">
        <v>12</v>
      </c>
      <c r="F1143" s="12" t="s">
        <v>13</v>
      </c>
      <c r="G1143" s="12" t="s">
        <v>1544</v>
      </c>
      <c r="H1143" s="12" t="s">
        <v>2745</v>
      </c>
      <c r="I1143" s="12" t="s">
        <v>1463</v>
      </c>
      <c r="J1143" s="12" t="s">
        <v>1464</v>
      </c>
      <c r="K1143" s="12" t="s">
        <v>1565</v>
      </c>
      <c r="L1143" s="12" t="s">
        <v>1566</v>
      </c>
      <c r="M1143" s="12" t="s">
        <v>3</v>
      </c>
      <c r="N1143" s="12" t="s">
        <v>3</v>
      </c>
      <c r="O1143" s="30" t="s">
        <v>3395</v>
      </c>
      <c r="P1143" s="2" t="str">
        <f t="shared" si="136"/>
        <v>5513</v>
      </c>
      <c r="Q1143" s="9" t="str">
        <f t="shared" si="137"/>
        <v>10900-Muu sotsiaalne kaitse, sh sotsiaalse kaitse haldus</v>
      </c>
      <c r="R1143" s="9" t="str">
        <f t="shared" si="138"/>
        <v>55</v>
      </c>
      <c r="S1143" s="9" t="str">
        <f t="shared" si="139"/>
        <v/>
      </c>
      <c r="T1143" s="37" t="str">
        <f t="shared" si="140"/>
        <v>55133-Kindlustusmaksed</v>
      </c>
      <c r="U1143" s="18" t="s">
        <v>2309</v>
      </c>
      <c r="V1143" s="9" t="str">
        <f t="shared" si="141"/>
        <v>KU725Elektriautode kulud</v>
      </c>
      <c r="W1143" t="str">
        <f t="shared" si="142"/>
        <v>10</v>
      </c>
      <c r="X1143" t="str">
        <f t="shared" si="143"/>
        <v>KU725Elektriautode kulud</v>
      </c>
    </row>
    <row r="1144" spans="1:24" hidden="1" x14ac:dyDescent="0.2">
      <c r="A1144" s="12" t="s">
        <v>2997</v>
      </c>
      <c r="B1144" s="12">
        <v>1140</v>
      </c>
      <c r="C1144" s="12" t="s">
        <v>403</v>
      </c>
      <c r="D1144" s="12" t="s">
        <v>402</v>
      </c>
      <c r="E1144" s="12" t="s">
        <v>12</v>
      </c>
      <c r="F1144" s="12" t="s">
        <v>13</v>
      </c>
      <c r="G1144" s="12" t="s">
        <v>1544</v>
      </c>
      <c r="H1144" s="12" t="s">
        <v>2745</v>
      </c>
      <c r="I1144" s="12" t="s">
        <v>1463</v>
      </c>
      <c r="J1144" s="12" t="s">
        <v>1464</v>
      </c>
      <c r="K1144" s="12" t="s">
        <v>1565</v>
      </c>
      <c r="L1144" s="12" t="s">
        <v>1566</v>
      </c>
      <c r="M1144" s="12" t="s">
        <v>3</v>
      </c>
      <c r="N1144" s="12" t="s">
        <v>3</v>
      </c>
      <c r="O1144" s="30" t="s">
        <v>3395</v>
      </c>
      <c r="P1144" s="2" t="str">
        <f t="shared" si="136"/>
        <v>5513</v>
      </c>
      <c r="Q1144" s="9" t="str">
        <f t="shared" si="137"/>
        <v>10900-Muu sotsiaalne kaitse, sh sotsiaalse kaitse haldus</v>
      </c>
      <c r="R1144" s="9" t="str">
        <f t="shared" si="138"/>
        <v>55</v>
      </c>
      <c r="S1144" s="9" t="str">
        <f t="shared" si="139"/>
        <v/>
      </c>
      <c r="T1144" s="37" t="str">
        <f t="shared" si="140"/>
        <v>55139-Muud sõidukite ülalpidamiskulud</v>
      </c>
      <c r="U1144" s="18" t="s">
        <v>2309</v>
      </c>
      <c r="V1144" s="9" t="str">
        <f t="shared" si="141"/>
        <v>KU725Elektriautode kulud</v>
      </c>
      <c r="W1144" t="str">
        <f t="shared" si="142"/>
        <v>10</v>
      </c>
      <c r="X1144" t="str">
        <f t="shared" si="143"/>
        <v>KU725Elektriautode kulud</v>
      </c>
    </row>
    <row r="1145" spans="1:24" hidden="1" x14ac:dyDescent="0.2">
      <c r="A1145" s="12" t="s">
        <v>3037</v>
      </c>
      <c r="B1145" s="12">
        <v>500</v>
      </c>
      <c r="C1145" s="12" t="s">
        <v>178</v>
      </c>
      <c r="D1145" s="12" t="s">
        <v>177</v>
      </c>
      <c r="E1145" s="12" t="s">
        <v>12</v>
      </c>
      <c r="F1145" s="12" t="s">
        <v>13</v>
      </c>
      <c r="G1145" s="12" t="s">
        <v>1250</v>
      </c>
      <c r="H1145" s="12" t="s">
        <v>2324</v>
      </c>
      <c r="I1145" s="12" t="s">
        <v>1095</v>
      </c>
      <c r="J1145" s="12" t="s">
        <v>1096</v>
      </c>
      <c r="K1145" s="12" t="s">
        <v>745</v>
      </c>
      <c r="L1145" s="12" t="s">
        <v>746</v>
      </c>
      <c r="M1145" s="12" t="s">
        <v>3</v>
      </c>
      <c r="N1145" s="12" t="s">
        <v>3</v>
      </c>
      <c r="O1145" s="30" t="s">
        <v>3395</v>
      </c>
      <c r="P1145" s="2" t="str">
        <f t="shared" si="136"/>
        <v>5500</v>
      </c>
      <c r="Q1145" s="9" t="str">
        <f t="shared" si="137"/>
        <v>04900-Muu majandus (sh majanduse haldus)</v>
      </c>
      <c r="R1145" s="9" t="str">
        <f t="shared" si="138"/>
        <v>55</v>
      </c>
      <c r="S1145" s="9" t="str">
        <f t="shared" si="139"/>
        <v/>
      </c>
      <c r="T1145" s="37" t="str">
        <f t="shared" si="140"/>
        <v>55008-Kulud info- ja PR teenustele k.a. ajalehekuulutuse</v>
      </c>
      <c r="U1145" s="18" t="s">
        <v>2309</v>
      </c>
      <c r="V1145" s="9" t="str">
        <f t="shared" si="141"/>
        <v>KU231Linna vara halduskulud</v>
      </c>
      <c r="W1145" t="str">
        <f t="shared" si="142"/>
        <v>04</v>
      </c>
      <c r="X1145" t="str">
        <f t="shared" si="143"/>
        <v>KU231Linna vara halduskulud</v>
      </c>
    </row>
    <row r="1146" spans="1:24" hidden="1" x14ac:dyDescent="0.2">
      <c r="A1146" s="12" t="s">
        <v>2939</v>
      </c>
      <c r="B1146" s="12">
        <v>10000</v>
      </c>
      <c r="C1146" s="12" t="s">
        <v>216</v>
      </c>
      <c r="D1146" s="12" t="s">
        <v>215</v>
      </c>
      <c r="E1146" s="12" t="s">
        <v>12</v>
      </c>
      <c r="F1146" s="12" t="s">
        <v>13</v>
      </c>
      <c r="G1146" s="12" t="s">
        <v>1250</v>
      </c>
      <c r="H1146" s="12" t="s">
        <v>2324</v>
      </c>
      <c r="I1146" s="12" t="s">
        <v>1095</v>
      </c>
      <c r="J1146" s="12" t="s">
        <v>1096</v>
      </c>
      <c r="K1146" s="12" t="s">
        <v>745</v>
      </c>
      <c r="L1146" s="12" t="s">
        <v>746</v>
      </c>
      <c r="M1146" s="12" t="s">
        <v>3</v>
      </c>
      <c r="N1146" s="12" t="s">
        <v>3</v>
      </c>
      <c r="O1146" s="30" t="s">
        <v>3395</v>
      </c>
      <c r="P1146" s="2" t="str">
        <f t="shared" si="136"/>
        <v>5511</v>
      </c>
      <c r="Q1146" s="9" t="str">
        <f t="shared" si="137"/>
        <v>04900-Muu majandus (sh majanduse haldus)</v>
      </c>
      <c r="R1146" s="9" t="str">
        <f t="shared" si="138"/>
        <v>55</v>
      </c>
      <c r="S1146" s="9" t="str">
        <f t="shared" si="139"/>
        <v/>
      </c>
      <c r="T1146" s="37" t="str">
        <f t="shared" si="140"/>
        <v>551190-Muud majandamiskulud</v>
      </c>
      <c r="U1146" s="18" t="s">
        <v>2309</v>
      </c>
      <c r="V1146" s="9" t="str">
        <f t="shared" si="141"/>
        <v>KU231Linna vara halduskulud</v>
      </c>
      <c r="W1146" t="str">
        <f t="shared" si="142"/>
        <v>04</v>
      </c>
      <c r="X1146" t="str">
        <f t="shared" si="143"/>
        <v>KU231Linna vara halduskulud</v>
      </c>
    </row>
    <row r="1147" spans="1:24" hidden="1" x14ac:dyDescent="0.2">
      <c r="A1147" s="12" t="s">
        <v>3038</v>
      </c>
      <c r="B1147" s="12">
        <v>400</v>
      </c>
      <c r="C1147" s="12" t="s">
        <v>176</v>
      </c>
      <c r="D1147" s="12" t="s">
        <v>175</v>
      </c>
      <c r="E1147" s="12" t="s">
        <v>12</v>
      </c>
      <c r="F1147" s="12" t="s">
        <v>13</v>
      </c>
      <c r="G1147" s="12" t="s">
        <v>1267</v>
      </c>
      <c r="H1147" s="12" t="s">
        <v>1268</v>
      </c>
      <c r="I1147" s="12" t="s">
        <v>1095</v>
      </c>
      <c r="J1147" s="12" t="s">
        <v>1096</v>
      </c>
      <c r="K1147" s="12" t="s">
        <v>745</v>
      </c>
      <c r="L1147" s="12" t="s">
        <v>746</v>
      </c>
      <c r="M1147" s="12" t="s">
        <v>3</v>
      </c>
      <c r="N1147" s="12" t="s">
        <v>3</v>
      </c>
      <c r="O1147" s="30" t="s">
        <v>3395</v>
      </c>
      <c r="P1147" s="2" t="str">
        <f t="shared" si="136"/>
        <v>5500</v>
      </c>
      <c r="Q1147" s="9" t="str">
        <f t="shared" si="137"/>
        <v>04900-Muu majandus (sh majanduse haldus)</v>
      </c>
      <c r="R1147" s="9" t="str">
        <f t="shared" si="138"/>
        <v>55</v>
      </c>
      <c r="S1147" s="9" t="str">
        <f t="shared" si="139"/>
        <v/>
      </c>
      <c r="T1147" s="37" t="str">
        <f t="shared" si="140"/>
        <v>55009-Muud administreerimiskulud, pangateenused</v>
      </c>
      <c r="U1147" s="18" t="s">
        <v>2309</v>
      </c>
      <c r="V1147" s="9" t="str">
        <f t="shared" si="141"/>
        <v>KU234Kinnisvara haldamise majandamiskulud</v>
      </c>
      <c r="W1147" t="str">
        <f t="shared" si="142"/>
        <v>04</v>
      </c>
      <c r="X1147" t="str">
        <f t="shared" si="143"/>
        <v>KU234Kinnisvara haldamise majandamiskulud</v>
      </c>
    </row>
    <row r="1148" spans="1:24" hidden="1" x14ac:dyDescent="0.2">
      <c r="A1148" s="12" t="s">
        <v>2930</v>
      </c>
      <c r="B1148" s="12">
        <v>2038</v>
      </c>
      <c r="C1148" s="12" t="s">
        <v>212</v>
      </c>
      <c r="D1148" s="12" t="s">
        <v>211</v>
      </c>
      <c r="E1148" s="12" t="s">
        <v>12</v>
      </c>
      <c r="F1148" s="12" t="s">
        <v>13</v>
      </c>
      <c r="G1148" s="12" t="s">
        <v>1257</v>
      </c>
      <c r="H1148" s="12" t="s">
        <v>1258</v>
      </c>
      <c r="I1148" s="12" t="s">
        <v>1095</v>
      </c>
      <c r="J1148" s="12" t="s">
        <v>1096</v>
      </c>
      <c r="K1148" s="12" t="s">
        <v>745</v>
      </c>
      <c r="L1148" s="12" t="s">
        <v>746</v>
      </c>
      <c r="M1148" s="12" t="s">
        <v>3</v>
      </c>
      <c r="N1148" s="12" t="s">
        <v>3</v>
      </c>
      <c r="O1148" s="30" t="s">
        <v>3395</v>
      </c>
      <c r="P1148" s="2" t="str">
        <f t="shared" si="136"/>
        <v>5511</v>
      </c>
      <c r="Q1148" s="9" t="str">
        <f t="shared" si="137"/>
        <v>04900-Muu majandus (sh majanduse haldus)</v>
      </c>
      <c r="R1148" s="9" t="str">
        <f t="shared" si="138"/>
        <v>55</v>
      </c>
      <c r="S1148" s="9" t="str">
        <f t="shared" si="139"/>
        <v/>
      </c>
      <c r="T1148" s="37" t="str">
        <f t="shared" si="140"/>
        <v>55112-Kulud elektrile</v>
      </c>
      <c r="U1148" s="18" t="s">
        <v>2309</v>
      </c>
      <c r="V1148" s="9" t="str">
        <f t="shared" si="141"/>
        <v>KU239Linna kinnistute kulud - Vabaduse 6, Linnu 4-4a jne</v>
      </c>
      <c r="W1148" t="str">
        <f t="shared" si="142"/>
        <v>04</v>
      </c>
      <c r="X1148" t="str">
        <f t="shared" si="143"/>
        <v>KU239Linna kinnistute kulud - Vabaduse 6, Linnu 4-4a jne</v>
      </c>
    </row>
    <row r="1149" spans="1:24" hidden="1" x14ac:dyDescent="0.2">
      <c r="A1149" s="12" t="s">
        <v>2934</v>
      </c>
      <c r="B1149" s="12">
        <v>770</v>
      </c>
      <c r="C1149" s="12" t="s">
        <v>222</v>
      </c>
      <c r="D1149" s="12" t="s">
        <v>221</v>
      </c>
      <c r="E1149" s="12" t="s">
        <v>12</v>
      </c>
      <c r="F1149" s="12" t="s">
        <v>13</v>
      </c>
      <c r="G1149" s="12" t="s">
        <v>1257</v>
      </c>
      <c r="H1149" s="12" t="s">
        <v>1258</v>
      </c>
      <c r="I1149" s="12" t="s">
        <v>1095</v>
      </c>
      <c r="J1149" s="12" t="s">
        <v>1096</v>
      </c>
      <c r="K1149" s="12" t="s">
        <v>745</v>
      </c>
      <c r="L1149" s="12" t="s">
        <v>746</v>
      </c>
      <c r="M1149" s="12" t="s">
        <v>3</v>
      </c>
      <c r="N1149" s="12" t="s">
        <v>3</v>
      </c>
      <c r="O1149" s="30" t="s">
        <v>3395</v>
      </c>
      <c r="P1149" s="2" t="str">
        <f t="shared" si="136"/>
        <v>5511</v>
      </c>
      <c r="Q1149" s="9" t="str">
        <f t="shared" si="137"/>
        <v>04900-Muu majandus (sh majanduse haldus)</v>
      </c>
      <c r="R1149" s="9" t="str">
        <f t="shared" si="138"/>
        <v>55</v>
      </c>
      <c r="S1149" s="9" t="str">
        <f t="shared" si="139"/>
        <v/>
      </c>
      <c r="T1149" s="37" t="str">
        <f t="shared" si="140"/>
        <v>551146-tehnohooldus</v>
      </c>
      <c r="U1149" s="18" t="s">
        <v>2309</v>
      </c>
      <c r="V1149" s="9" t="str">
        <f t="shared" si="141"/>
        <v>KU239Linna kinnistute kulud - Vabaduse 6, Linnu 4-4a jne</v>
      </c>
      <c r="W1149" t="str">
        <f t="shared" si="142"/>
        <v>04</v>
      </c>
      <c r="X1149" t="str">
        <f t="shared" si="143"/>
        <v>KU239Linna kinnistute kulud - Vabaduse 6, Linnu 4-4a jne</v>
      </c>
    </row>
    <row r="1150" spans="1:24" hidden="1" x14ac:dyDescent="0.2">
      <c r="A1150" s="12" t="s">
        <v>3039</v>
      </c>
      <c r="B1150" s="12">
        <v>130000</v>
      </c>
      <c r="C1150" s="12" t="s">
        <v>1246</v>
      </c>
      <c r="D1150" s="12" t="s">
        <v>1247</v>
      </c>
      <c r="E1150" s="12" t="s">
        <v>12</v>
      </c>
      <c r="F1150" s="12" t="s">
        <v>13</v>
      </c>
      <c r="G1150" s="12" t="s">
        <v>1248</v>
      </c>
      <c r="H1150" s="12" t="s">
        <v>1249</v>
      </c>
      <c r="I1150" s="12" t="s">
        <v>1095</v>
      </c>
      <c r="J1150" s="12" t="s">
        <v>1096</v>
      </c>
      <c r="K1150" s="12" t="s">
        <v>745</v>
      </c>
      <c r="L1150" s="12" t="s">
        <v>746</v>
      </c>
      <c r="M1150" s="12" t="s">
        <v>3</v>
      </c>
      <c r="N1150" s="12" t="s">
        <v>3</v>
      </c>
      <c r="O1150" s="30" t="s">
        <v>3395</v>
      </c>
      <c r="P1150" s="2" t="str">
        <f t="shared" si="136"/>
        <v>5512</v>
      </c>
      <c r="Q1150" s="9" t="str">
        <f t="shared" si="137"/>
        <v>04900-Muu majandus (sh majanduse haldus)</v>
      </c>
      <c r="R1150" s="9" t="str">
        <f t="shared" si="138"/>
        <v>55</v>
      </c>
      <c r="S1150" s="9" t="str">
        <f t="shared" si="139"/>
        <v/>
      </c>
      <c r="T1150" s="37" t="str">
        <f t="shared" si="140"/>
        <v>5512-RAJATISTE MAJANDAMISKULUD</v>
      </c>
      <c r="U1150" s="18" t="s">
        <v>2309</v>
      </c>
      <c r="V1150" s="9" t="str">
        <f t="shared" si="141"/>
        <v>KU241Ettenägemata tööd</v>
      </c>
      <c r="W1150" t="str">
        <f t="shared" si="142"/>
        <v>04</v>
      </c>
      <c r="X1150" t="str">
        <f t="shared" si="143"/>
        <v>KU241Ettenägemata tööd</v>
      </c>
    </row>
    <row r="1151" spans="1:24" hidden="1" x14ac:dyDescent="0.2">
      <c r="A1151" s="12" t="s">
        <v>3040</v>
      </c>
      <c r="B1151" s="12">
        <v>80</v>
      </c>
      <c r="C1151" s="12" t="s">
        <v>1260</v>
      </c>
      <c r="D1151" s="12" t="s">
        <v>1259</v>
      </c>
      <c r="E1151" s="12" t="s">
        <v>12</v>
      </c>
      <c r="F1151" s="12" t="s">
        <v>13</v>
      </c>
      <c r="G1151" s="12" t="s">
        <v>1261</v>
      </c>
      <c r="H1151" s="12" t="s">
        <v>1259</v>
      </c>
      <c r="I1151" s="12" t="s">
        <v>1095</v>
      </c>
      <c r="J1151" s="12" t="s">
        <v>1096</v>
      </c>
      <c r="K1151" s="12" t="s">
        <v>745</v>
      </c>
      <c r="L1151" s="12" t="s">
        <v>746</v>
      </c>
      <c r="M1151" s="12" t="s">
        <v>3</v>
      </c>
      <c r="N1151" s="12" t="s">
        <v>3</v>
      </c>
      <c r="O1151" s="30" t="s">
        <v>3395</v>
      </c>
      <c r="P1151" s="2" t="str">
        <f t="shared" si="136"/>
        <v>6010</v>
      </c>
      <c r="Q1151" s="9" t="str">
        <f t="shared" si="137"/>
        <v>04900-Muu majandus (sh majanduse haldus)</v>
      </c>
      <c r="R1151" s="9" t="str">
        <f t="shared" si="138"/>
        <v>60</v>
      </c>
      <c r="S1151" s="9" t="str">
        <f t="shared" si="139"/>
        <v/>
      </c>
      <c r="T1151" s="37" t="str">
        <f t="shared" si="140"/>
        <v>6010-Maamaks</v>
      </c>
      <c r="U1151" s="18" t="s">
        <v>2309</v>
      </c>
      <c r="V1151" s="9" t="str">
        <f t="shared" si="141"/>
        <v>KU24AMaamaks</v>
      </c>
      <c r="W1151" t="str">
        <f t="shared" si="142"/>
        <v>04</v>
      </c>
      <c r="X1151" t="str">
        <f t="shared" si="143"/>
        <v>KU24AMaamaks</v>
      </c>
    </row>
    <row r="1152" spans="1:24" hidden="1" x14ac:dyDescent="0.2">
      <c r="A1152" s="12" t="s">
        <v>2934</v>
      </c>
      <c r="B1152" s="12">
        <v>550</v>
      </c>
      <c r="C1152" s="12" t="s">
        <v>222</v>
      </c>
      <c r="D1152" s="12" t="s">
        <v>221</v>
      </c>
      <c r="E1152" s="12" t="s">
        <v>12</v>
      </c>
      <c r="F1152" s="12" t="s">
        <v>13</v>
      </c>
      <c r="G1152" s="12" t="s">
        <v>1253</v>
      </c>
      <c r="H1152" s="12" t="s">
        <v>1254</v>
      </c>
      <c r="I1152" s="12" t="s">
        <v>1095</v>
      </c>
      <c r="J1152" s="12" t="s">
        <v>1096</v>
      </c>
      <c r="K1152" s="12" t="s">
        <v>745</v>
      </c>
      <c r="L1152" s="12" t="s">
        <v>746</v>
      </c>
      <c r="M1152" s="12" t="s">
        <v>3</v>
      </c>
      <c r="N1152" s="12" t="s">
        <v>3</v>
      </c>
      <c r="O1152" s="30" t="s">
        <v>3395</v>
      </c>
      <c r="P1152" s="2" t="str">
        <f t="shared" si="136"/>
        <v>5511</v>
      </c>
      <c r="Q1152" s="9" t="str">
        <f t="shared" si="137"/>
        <v>04900-Muu majandus (sh majanduse haldus)</v>
      </c>
      <c r="R1152" s="9" t="str">
        <f t="shared" si="138"/>
        <v>55</v>
      </c>
      <c r="S1152" s="9" t="str">
        <f t="shared" si="139"/>
        <v/>
      </c>
      <c r="T1152" s="37" t="str">
        <f t="shared" si="140"/>
        <v>551146-tehnohooldus</v>
      </c>
      <c r="U1152" s="18" t="s">
        <v>2309</v>
      </c>
      <c r="V1152" s="9" t="str">
        <f t="shared" si="141"/>
        <v>KU250Videovalve linnas</v>
      </c>
      <c r="W1152" t="str">
        <f t="shared" si="142"/>
        <v>04</v>
      </c>
      <c r="X1152" t="str">
        <f t="shared" si="143"/>
        <v>KU250Videovalve linnas</v>
      </c>
    </row>
    <row r="1153" spans="1:24" hidden="1" x14ac:dyDescent="0.2">
      <c r="A1153" s="12" t="s">
        <v>3041</v>
      </c>
      <c r="B1153" s="12">
        <v>3000</v>
      </c>
      <c r="C1153" s="12" t="s">
        <v>266</v>
      </c>
      <c r="D1153" s="12" t="s">
        <v>267</v>
      </c>
      <c r="E1153" s="12" t="s">
        <v>12</v>
      </c>
      <c r="F1153" s="12" t="s">
        <v>13</v>
      </c>
      <c r="G1153" s="12" t="s">
        <v>1253</v>
      </c>
      <c r="H1153" s="12" t="s">
        <v>1254</v>
      </c>
      <c r="I1153" s="12" t="s">
        <v>1095</v>
      </c>
      <c r="J1153" s="12" t="s">
        <v>1096</v>
      </c>
      <c r="K1153" s="12" t="s">
        <v>745</v>
      </c>
      <c r="L1153" s="12" t="s">
        <v>746</v>
      </c>
      <c r="M1153" s="12" t="s">
        <v>3</v>
      </c>
      <c r="N1153" s="12" t="s">
        <v>3</v>
      </c>
      <c r="O1153" s="30" t="s">
        <v>3395</v>
      </c>
      <c r="P1153" s="2" t="str">
        <f t="shared" si="136"/>
        <v>5511</v>
      </c>
      <c r="Q1153" s="9" t="str">
        <f t="shared" si="137"/>
        <v>04900-Muu majandus (sh majanduse haldus)</v>
      </c>
      <c r="R1153" s="9" t="str">
        <f t="shared" si="138"/>
        <v>55</v>
      </c>
      <c r="S1153" s="9" t="str">
        <f t="shared" si="139"/>
        <v/>
      </c>
      <c r="T1153" s="37" t="str">
        <f t="shared" si="140"/>
        <v>551160-Kulud jooksvale remondile</v>
      </c>
      <c r="U1153" s="18" t="s">
        <v>2309</v>
      </c>
      <c r="V1153" s="9" t="str">
        <f t="shared" si="141"/>
        <v>KU250Videovalve linnas</v>
      </c>
      <c r="W1153" t="str">
        <f t="shared" si="142"/>
        <v>04</v>
      </c>
      <c r="X1153" t="str">
        <f t="shared" si="143"/>
        <v>KU250Videovalve linnas</v>
      </c>
    </row>
    <row r="1154" spans="1:24" hidden="1" x14ac:dyDescent="0.2">
      <c r="A1154" s="12" t="s">
        <v>2930</v>
      </c>
      <c r="B1154" s="12">
        <v>204</v>
      </c>
      <c r="C1154" s="12" t="s">
        <v>594</v>
      </c>
      <c r="D1154" s="12" t="s">
        <v>211</v>
      </c>
      <c r="E1154" s="12" t="s">
        <v>12</v>
      </c>
      <c r="F1154" s="12" t="s">
        <v>13</v>
      </c>
      <c r="G1154" s="12" t="s">
        <v>1253</v>
      </c>
      <c r="H1154" s="12" t="s">
        <v>1254</v>
      </c>
      <c r="I1154" s="12" t="s">
        <v>1095</v>
      </c>
      <c r="J1154" s="12" t="s">
        <v>1096</v>
      </c>
      <c r="K1154" s="12" t="s">
        <v>745</v>
      </c>
      <c r="L1154" s="12" t="s">
        <v>746</v>
      </c>
      <c r="M1154" s="12" t="s">
        <v>3</v>
      </c>
      <c r="N1154" s="12" t="s">
        <v>3</v>
      </c>
      <c r="O1154" s="30" t="s">
        <v>3395</v>
      </c>
      <c r="P1154" s="2" t="str">
        <f t="shared" si="136"/>
        <v>5512</v>
      </c>
      <c r="Q1154" s="9" t="str">
        <f t="shared" si="137"/>
        <v>04900-Muu majandus (sh majanduse haldus)</v>
      </c>
      <c r="R1154" s="9" t="str">
        <f t="shared" si="138"/>
        <v>55</v>
      </c>
      <c r="S1154" s="9" t="str">
        <f t="shared" si="139"/>
        <v/>
      </c>
      <c r="T1154" s="37" t="str">
        <f t="shared" si="140"/>
        <v>55122-Kulud elektrile</v>
      </c>
      <c r="U1154" s="18" t="s">
        <v>2309</v>
      </c>
      <c r="V1154" s="9" t="str">
        <f t="shared" si="141"/>
        <v>KU250Videovalve linnas</v>
      </c>
      <c r="W1154" t="str">
        <f t="shared" si="142"/>
        <v>04</v>
      </c>
      <c r="X1154" t="str">
        <f t="shared" si="143"/>
        <v>KU250Videovalve linnas</v>
      </c>
    </row>
    <row r="1155" spans="1:24" hidden="1" x14ac:dyDescent="0.2">
      <c r="A1155" s="12" t="s">
        <v>3042</v>
      </c>
      <c r="B1155" s="12">
        <v>200</v>
      </c>
      <c r="C1155" s="12" t="s">
        <v>258</v>
      </c>
      <c r="D1155" s="12" t="s">
        <v>259</v>
      </c>
      <c r="E1155" s="12" t="s">
        <v>12</v>
      </c>
      <c r="F1155" s="12" t="s">
        <v>13</v>
      </c>
      <c r="G1155" s="12" t="s">
        <v>979</v>
      </c>
      <c r="H1155" s="12" t="s">
        <v>2476</v>
      </c>
      <c r="I1155" s="12" t="s">
        <v>972</v>
      </c>
      <c r="J1155" s="12" t="s">
        <v>973</v>
      </c>
      <c r="K1155" s="12" t="s">
        <v>55</v>
      </c>
      <c r="L1155" s="12" t="s">
        <v>56</v>
      </c>
      <c r="M1155" s="12" t="s">
        <v>3</v>
      </c>
      <c r="N1155" s="12" t="s">
        <v>3</v>
      </c>
      <c r="O1155" s="30" t="s">
        <v>3395</v>
      </c>
      <c r="P1155" s="2" t="str">
        <f t="shared" ref="P1155:P1218" si="144">LEFT(C1155,4)</f>
        <v>5514</v>
      </c>
      <c r="Q1155" s="9" t="str">
        <f t="shared" ref="Q1155:Q1218" si="145">CONCATENATE(K1155,"-",L1155)</f>
        <v>08234-Teatrid</v>
      </c>
      <c r="R1155" s="9" t="str">
        <f t="shared" ref="R1155:R1218" si="146">LEFT(C1155,2)</f>
        <v>55</v>
      </c>
      <c r="S1155" s="9" t="str">
        <f t="shared" ref="S1155:S1218" si="147">CONCATENATE(M1155,N1155)</f>
        <v/>
      </c>
      <c r="T1155" s="37" t="str">
        <f t="shared" ref="T1155:T1218" si="148">CONCATENATE(C1155,"-",D1155)</f>
        <v>55143-Kulud riist- ja tarkvara rendile</v>
      </c>
      <c r="U1155" s="18" t="s">
        <v>2309</v>
      </c>
      <c r="V1155" s="9" t="str">
        <f t="shared" ref="V1155:V1218" si="149">CONCATENATE(G1155,H1155)</f>
        <v>KU548IKT kulud hallatavates asutustes</v>
      </c>
      <c r="W1155" t="str">
        <f t="shared" ref="W1155:W1218" si="150">LEFT(K1155,2)</f>
        <v>08</v>
      </c>
      <c r="X1155" t="str">
        <f t="shared" ref="X1155:X1218" si="151">+V1155</f>
        <v>KU548IKT kulud hallatavates asutustes</v>
      </c>
    </row>
    <row r="1156" spans="1:24" hidden="1" x14ac:dyDescent="0.2">
      <c r="A1156" s="12" t="s">
        <v>3043</v>
      </c>
      <c r="B1156" s="12">
        <v>3500</v>
      </c>
      <c r="C1156" s="12" t="s">
        <v>258</v>
      </c>
      <c r="D1156" s="12" t="s">
        <v>259</v>
      </c>
      <c r="E1156" s="12" t="s">
        <v>12</v>
      </c>
      <c r="F1156" s="12" t="s">
        <v>13</v>
      </c>
      <c r="G1156" s="12" t="s">
        <v>979</v>
      </c>
      <c r="H1156" s="12" t="s">
        <v>2476</v>
      </c>
      <c r="I1156" s="12" t="s">
        <v>972</v>
      </c>
      <c r="J1156" s="12" t="s">
        <v>973</v>
      </c>
      <c r="K1156" s="12" t="s">
        <v>43</v>
      </c>
      <c r="L1156" s="12" t="s">
        <v>44</v>
      </c>
      <c r="M1156" s="12" t="s">
        <v>3</v>
      </c>
      <c r="N1156" s="12" t="s">
        <v>3</v>
      </c>
      <c r="O1156" s="30" t="s">
        <v>3395</v>
      </c>
      <c r="P1156" s="2" t="str">
        <f t="shared" si="144"/>
        <v>5514</v>
      </c>
      <c r="Q1156" s="9" t="str">
        <f t="shared" si="145"/>
        <v>08102-Sport</v>
      </c>
      <c r="R1156" s="9" t="str">
        <f t="shared" si="146"/>
        <v>55</v>
      </c>
      <c r="S1156" s="9" t="str">
        <f t="shared" si="147"/>
        <v/>
      </c>
      <c r="T1156" s="37" t="str">
        <f t="shared" si="148"/>
        <v>55143-Kulud riist- ja tarkvara rendile</v>
      </c>
      <c r="U1156" s="18" t="s">
        <v>2309</v>
      </c>
      <c r="V1156" s="9" t="str">
        <f t="shared" si="149"/>
        <v>KU548IKT kulud hallatavates asutustes</v>
      </c>
      <c r="W1156" t="str">
        <f t="shared" si="150"/>
        <v>08</v>
      </c>
      <c r="X1156" t="str">
        <f t="shared" si="151"/>
        <v>KU548IKT kulud hallatavates asutustes</v>
      </c>
    </row>
    <row r="1157" spans="1:24" hidden="1" x14ac:dyDescent="0.2">
      <c r="A1157" s="12" t="s">
        <v>3008</v>
      </c>
      <c r="B1157" s="12">
        <v>350</v>
      </c>
      <c r="C1157" s="12" t="s">
        <v>203</v>
      </c>
      <c r="D1157" s="12" t="s">
        <v>204</v>
      </c>
      <c r="E1157" s="12" t="s">
        <v>12</v>
      </c>
      <c r="F1157" s="12" t="s">
        <v>13</v>
      </c>
      <c r="G1157" s="12" t="s">
        <v>979</v>
      </c>
      <c r="H1157" s="12" t="s">
        <v>2476</v>
      </c>
      <c r="I1157" s="12" t="s">
        <v>972</v>
      </c>
      <c r="J1157" s="12" t="s">
        <v>973</v>
      </c>
      <c r="K1157" s="12" t="s">
        <v>553</v>
      </c>
      <c r="L1157" s="12" t="s">
        <v>554</v>
      </c>
      <c r="M1157" s="12" t="s">
        <v>3</v>
      </c>
      <c r="N1157" s="12" t="s">
        <v>3</v>
      </c>
      <c r="O1157" s="30" t="s">
        <v>3395</v>
      </c>
      <c r="P1157" s="2" t="str">
        <f t="shared" si="144"/>
        <v>5514</v>
      </c>
      <c r="Q1157" s="9" t="str">
        <f t="shared" si="145"/>
        <v>08202-Rahvakultuur</v>
      </c>
      <c r="R1157" s="9" t="str">
        <f t="shared" si="146"/>
        <v>55</v>
      </c>
      <c r="S1157" s="9" t="str">
        <f t="shared" si="147"/>
        <v/>
      </c>
      <c r="T1157" s="37" t="str">
        <f t="shared" si="148"/>
        <v>55141-Kulud riist- ja tarkvara ostmiseks</v>
      </c>
      <c r="U1157" s="18" t="s">
        <v>2309</v>
      </c>
      <c r="V1157" s="9" t="str">
        <f t="shared" si="149"/>
        <v>KU548IKT kulud hallatavates asutustes</v>
      </c>
      <c r="W1157" t="str">
        <f t="shared" si="150"/>
        <v>08</v>
      </c>
      <c r="X1157" t="str">
        <f t="shared" si="151"/>
        <v>KU548IKT kulud hallatavates asutustes</v>
      </c>
    </row>
    <row r="1158" spans="1:24" hidden="1" x14ac:dyDescent="0.2">
      <c r="A1158" s="12" t="s">
        <v>3042</v>
      </c>
      <c r="B1158" s="12">
        <v>4950</v>
      </c>
      <c r="C1158" s="12" t="s">
        <v>258</v>
      </c>
      <c r="D1158" s="12" t="s">
        <v>259</v>
      </c>
      <c r="E1158" s="12" t="s">
        <v>12</v>
      </c>
      <c r="F1158" s="12" t="s">
        <v>13</v>
      </c>
      <c r="G1158" s="12" t="s">
        <v>979</v>
      </c>
      <c r="H1158" s="12" t="s">
        <v>2476</v>
      </c>
      <c r="I1158" s="12" t="s">
        <v>972</v>
      </c>
      <c r="J1158" s="12" t="s">
        <v>973</v>
      </c>
      <c r="K1158" s="12" t="s">
        <v>553</v>
      </c>
      <c r="L1158" s="12" t="s">
        <v>554</v>
      </c>
      <c r="M1158" s="12" t="s">
        <v>3</v>
      </c>
      <c r="N1158" s="12" t="s">
        <v>3</v>
      </c>
      <c r="O1158" s="30" t="s">
        <v>3395</v>
      </c>
      <c r="P1158" s="2" t="str">
        <f t="shared" si="144"/>
        <v>5514</v>
      </c>
      <c r="Q1158" s="9" t="str">
        <f t="shared" si="145"/>
        <v>08202-Rahvakultuur</v>
      </c>
      <c r="R1158" s="9" t="str">
        <f t="shared" si="146"/>
        <v>55</v>
      </c>
      <c r="S1158" s="9" t="str">
        <f t="shared" si="147"/>
        <v/>
      </c>
      <c r="T1158" s="37" t="str">
        <f t="shared" si="148"/>
        <v>55143-Kulud riist- ja tarkvara rendile</v>
      </c>
      <c r="U1158" s="18" t="s">
        <v>2309</v>
      </c>
      <c r="V1158" s="9" t="str">
        <f t="shared" si="149"/>
        <v>KU548IKT kulud hallatavates asutustes</v>
      </c>
      <c r="W1158" t="str">
        <f t="shared" si="150"/>
        <v>08</v>
      </c>
      <c r="X1158" t="str">
        <f t="shared" si="151"/>
        <v>KU548IKT kulud hallatavates asutustes</v>
      </c>
    </row>
    <row r="1159" spans="1:24" hidden="1" x14ac:dyDescent="0.2">
      <c r="A1159" s="12" t="s">
        <v>3042</v>
      </c>
      <c r="B1159" s="12">
        <v>8300</v>
      </c>
      <c r="C1159" s="12" t="s">
        <v>258</v>
      </c>
      <c r="D1159" s="12" t="s">
        <v>259</v>
      </c>
      <c r="E1159" s="12" t="s">
        <v>12</v>
      </c>
      <c r="F1159" s="12" t="s">
        <v>13</v>
      </c>
      <c r="G1159" s="12" t="s">
        <v>979</v>
      </c>
      <c r="H1159" s="12" t="s">
        <v>2476</v>
      </c>
      <c r="I1159" s="12" t="s">
        <v>972</v>
      </c>
      <c r="J1159" s="12" t="s">
        <v>973</v>
      </c>
      <c r="K1159" s="12" t="s">
        <v>524</v>
      </c>
      <c r="L1159" s="12" t="s">
        <v>525</v>
      </c>
      <c r="M1159" s="12" t="s">
        <v>3</v>
      </c>
      <c r="N1159" s="12" t="s">
        <v>3</v>
      </c>
      <c r="O1159" s="30" t="s">
        <v>3395</v>
      </c>
      <c r="P1159" s="2" t="str">
        <f t="shared" si="144"/>
        <v>5514</v>
      </c>
      <c r="Q1159" s="9" t="str">
        <f t="shared" si="145"/>
        <v>08201-Raamatukogud</v>
      </c>
      <c r="R1159" s="9" t="str">
        <f t="shared" si="146"/>
        <v>55</v>
      </c>
      <c r="S1159" s="9" t="str">
        <f t="shared" si="147"/>
        <v/>
      </c>
      <c r="T1159" s="37" t="str">
        <f t="shared" si="148"/>
        <v>55143-Kulud riist- ja tarkvara rendile</v>
      </c>
      <c r="U1159" s="18" t="s">
        <v>2309</v>
      </c>
      <c r="V1159" s="9" t="str">
        <f t="shared" si="149"/>
        <v>KU548IKT kulud hallatavates asutustes</v>
      </c>
      <c r="W1159" t="str">
        <f t="shared" si="150"/>
        <v>08</v>
      </c>
      <c r="X1159" t="str">
        <f t="shared" si="151"/>
        <v>KU548IKT kulud hallatavates asutustes</v>
      </c>
    </row>
    <row r="1160" spans="1:24" hidden="1" x14ac:dyDescent="0.2">
      <c r="A1160" s="12" t="s">
        <v>3004</v>
      </c>
      <c r="B1160" s="12">
        <v>3000</v>
      </c>
      <c r="C1160" s="12" t="s">
        <v>203</v>
      </c>
      <c r="D1160" s="12" t="s">
        <v>204</v>
      </c>
      <c r="E1160" s="12" t="s">
        <v>12</v>
      </c>
      <c r="F1160" s="12" t="s">
        <v>13</v>
      </c>
      <c r="G1160" s="12" t="s">
        <v>979</v>
      </c>
      <c r="H1160" s="12" t="s">
        <v>2476</v>
      </c>
      <c r="I1160" s="12" t="s">
        <v>972</v>
      </c>
      <c r="J1160" s="12" t="s">
        <v>973</v>
      </c>
      <c r="K1160" s="12" t="s">
        <v>38</v>
      </c>
      <c r="L1160" s="12" t="s">
        <v>39</v>
      </c>
      <c r="M1160" s="12" t="s">
        <v>3</v>
      </c>
      <c r="N1160" s="12" t="s">
        <v>3</v>
      </c>
      <c r="O1160" s="30" t="s">
        <v>3395</v>
      </c>
      <c r="P1160" s="2" t="str">
        <f t="shared" si="144"/>
        <v>5514</v>
      </c>
      <c r="Q1160" s="9" t="str">
        <f t="shared" si="145"/>
        <v>09212-Põhihariduse otsekulud</v>
      </c>
      <c r="R1160" s="9" t="str">
        <f t="shared" si="146"/>
        <v>55</v>
      </c>
      <c r="S1160" s="9" t="str">
        <f t="shared" si="147"/>
        <v/>
      </c>
      <c r="T1160" s="37" t="str">
        <f t="shared" si="148"/>
        <v>55141-Kulud riist- ja tarkvara ostmiseks</v>
      </c>
      <c r="U1160" s="18" t="s">
        <v>2309</v>
      </c>
      <c r="V1160" s="9" t="str">
        <f t="shared" si="149"/>
        <v>KU548IKT kulud hallatavates asutustes</v>
      </c>
      <c r="W1160" t="str">
        <f t="shared" si="150"/>
        <v>09</v>
      </c>
      <c r="X1160" t="str">
        <f t="shared" si="151"/>
        <v>KU548IKT kulud hallatavates asutustes</v>
      </c>
    </row>
    <row r="1161" spans="1:24" hidden="1" x14ac:dyDescent="0.2">
      <c r="A1161" s="12" t="s">
        <v>2805</v>
      </c>
      <c r="B1161" s="12">
        <v>2000</v>
      </c>
      <c r="C1161" s="12" t="s">
        <v>238</v>
      </c>
      <c r="D1161" s="12" t="s">
        <v>239</v>
      </c>
      <c r="E1161" s="12" t="s">
        <v>12</v>
      </c>
      <c r="F1161" s="12" t="s">
        <v>13</v>
      </c>
      <c r="G1161" s="12" t="s">
        <v>979</v>
      </c>
      <c r="H1161" s="12" t="s">
        <v>2476</v>
      </c>
      <c r="I1161" s="12" t="s">
        <v>972</v>
      </c>
      <c r="J1161" s="12" t="s">
        <v>973</v>
      </c>
      <c r="K1161" s="12" t="s">
        <v>38</v>
      </c>
      <c r="L1161" s="12" t="s">
        <v>39</v>
      </c>
      <c r="M1161" s="12" t="s">
        <v>3</v>
      </c>
      <c r="N1161" s="12" t="s">
        <v>3</v>
      </c>
      <c r="O1161" s="30" t="s">
        <v>3395</v>
      </c>
      <c r="P1161" s="2" t="str">
        <f t="shared" si="144"/>
        <v>5514</v>
      </c>
      <c r="Q1161" s="9" t="str">
        <f t="shared" si="145"/>
        <v>09212-Põhihariduse otsekulud</v>
      </c>
      <c r="R1161" s="9" t="str">
        <f t="shared" si="146"/>
        <v>55</v>
      </c>
      <c r="S1161" s="9" t="str">
        <f t="shared" si="147"/>
        <v/>
      </c>
      <c r="T1161" s="37" t="str">
        <f t="shared" si="148"/>
        <v>55142-Kulud remondile ja hooldusele</v>
      </c>
      <c r="U1161" s="18" t="s">
        <v>2309</v>
      </c>
      <c r="V1161" s="9" t="str">
        <f t="shared" si="149"/>
        <v>KU548IKT kulud hallatavates asutustes</v>
      </c>
      <c r="W1161" t="str">
        <f t="shared" si="150"/>
        <v>09</v>
      </c>
      <c r="X1161" t="str">
        <f t="shared" si="151"/>
        <v>KU548IKT kulud hallatavates asutustes</v>
      </c>
    </row>
    <row r="1162" spans="1:24" hidden="1" x14ac:dyDescent="0.2">
      <c r="A1162" s="12" t="s">
        <v>3005</v>
      </c>
      <c r="B1162" s="12">
        <v>120700</v>
      </c>
      <c r="C1162" s="12" t="s">
        <v>258</v>
      </c>
      <c r="D1162" s="12" t="s">
        <v>259</v>
      </c>
      <c r="E1162" s="12" t="s">
        <v>12</v>
      </c>
      <c r="F1162" s="12" t="s">
        <v>13</v>
      </c>
      <c r="G1162" s="12" t="s">
        <v>979</v>
      </c>
      <c r="H1162" s="12" t="s">
        <v>2476</v>
      </c>
      <c r="I1162" s="12" t="s">
        <v>972</v>
      </c>
      <c r="J1162" s="12" t="s">
        <v>973</v>
      </c>
      <c r="K1162" s="12" t="s">
        <v>38</v>
      </c>
      <c r="L1162" s="12" t="s">
        <v>39</v>
      </c>
      <c r="M1162" s="12" t="s">
        <v>3</v>
      </c>
      <c r="N1162" s="12" t="s">
        <v>3</v>
      </c>
      <c r="O1162" s="30" t="s">
        <v>3395</v>
      </c>
      <c r="P1162" s="2" t="str">
        <f t="shared" si="144"/>
        <v>5514</v>
      </c>
      <c r="Q1162" s="9" t="str">
        <f t="shared" si="145"/>
        <v>09212-Põhihariduse otsekulud</v>
      </c>
      <c r="R1162" s="9" t="str">
        <f t="shared" si="146"/>
        <v>55</v>
      </c>
      <c r="S1162" s="9" t="str">
        <f t="shared" si="147"/>
        <v/>
      </c>
      <c r="T1162" s="37" t="str">
        <f t="shared" si="148"/>
        <v>55143-Kulud riist- ja tarkvara rendile</v>
      </c>
      <c r="U1162" s="18" t="s">
        <v>2309</v>
      </c>
      <c r="V1162" s="9" t="str">
        <f t="shared" si="149"/>
        <v>KU548IKT kulud hallatavates asutustes</v>
      </c>
      <c r="W1162" t="str">
        <f t="shared" si="150"/>
        <v>09</v>
      </c>
      <c r="X1162" t="str">
        <f t="shared" si="151"/>
        <v>KU548IKT kulud hallatavates asutustes</v>
      </c>
    </row>
    <row r="1163" spans="1:24" hidden="1" x14ac:dyDescent="0.2">
      <c r="A1163" s="12" t="s">
        <v>3006</v>
      </c>
      <c r="B1163" s="12">
        <v>1380</v>
      </c>
      <c r="C1163" s="12" t="s">
        <v>209</v>
      </c>
      <c r="D1163" s="12" t="s">
        <v>210</v>
      </c>
      <c r="E1163" s="12" t="s">
        <v>12</v>
      </c>
      <c r="F1163" s="12" t="s">
        <v>13</v>
      </c>
      <c r="G1163" s="12" t="s">
        <v>979</v>
      </c>
      <c r="H1163" s="12" t="s">
        <v>2476</v>
      </c>
      <c r="I1163" s="12" t="s">
        <v>972</v>
      </c>
      <c r="J1163" s="12" t="s">
        <v>973</v>
      </c>
      <c r="K1163" s="12" t="s">
        <v>38</v>
      </c>
      <c r="L1163" s="12" t="s">
        <v>39</v>
      </c>
      <c r="M1163" s="12" t="s">
        <v>3</v>
      </c>
      <c r="N1163" s="12" t="s">
        <v>3</v>
      </c>
      <c r="O1163" s="30" t="s">
        <v>3395</v>
      </c>
      <c r="P1163" s="2" t="str">
        <f t="shared" si="144"/>
        <v>5514</v>
      </c>
      <c r="Q1163" s="9" t="str">
        <f t="shared" si="145"/>
        <v>09212-Põhihariduse otsekulud</v>
      </c>
      <c r="R1163" s="9" t="str">
        <f t="shared" si="146"/>
        <v>55</v>
      </c>
      <c r="S1163" s="9" t="str">
        <f t="shared" si="147"/>
        <v/>
      </c>
      <c r="T1163" s="37" t="str">
        <f t="shared" si="148"/>
        <v>55144-Kulud andmesidele</v>
      </c>
      <c r="U1163" s="18" t="s">
        <v>2309</v>
      </c>
      <c r="V1163" s="9" t="str">
        <f t="shared" si="149"/>
        <v>KU548IKT kulud hallatavates asutustes</v>
      </c>
      <c r="W1163" t="str">
        <f t="shared" si="150"/>
        <v>09</v>
      </c>
      <c r="X1163" t="str">
        <f t="shared" si="151"/>
        <v>KU548IKT kulud hallatavates asutustes</v>
      </c>
    </row>
    <row r="1164" spans="1:24" hidden="1" x14ac:dyDescent="0.2">
      <c r="A1164" s="12" t="s">
        <v>3044</v>
      </c>
      <c r="B1164" s="12">
        <v>1000</v>
      </c>
      <c r="C1164" s="12" t="s">
        <v>203</v>
      </c>
      <c r="D1164" s="12" t="s">
        <v>204</v>
      </c>
      <c r="E1164" s="12" t="s">
        <v>12</v>
      </c>
      <c r="F1164" s="12" t="s">
        <v>13</v>
      </c>
      <c r="G1164" s="12" t="s">
        <v>979</v>
      </c>
      <c r="H1164" s="12" t="s">
        <v>2476</v>
      </c>
      <c r="I1164" s="12" t="s">
        <v>972</v>
      </c>
      <c r="J1164" s="12" t="s">
        <v>973</v>
      </c>
      <c r="K1164" s="12" t="s">
        <v>47</v>
      </c>
      <c r="L1164" s="12" t="s">
        <v>48</v>
      </c>
      <c r="M1164" s="12" t="s">
        <v>3</v>
      </c>
      <c r="N1164" s="12" t="s">
        <v>3</v>
      </c>
      <c r="O1164" s="30" t="s">
        <v>3395</v>
      </c>
      <c r="P1164" s="2" t="str">
        <f t="shared" si="144"/>
        <v>5514</v>
      </c>
      <c r="Q1164" s="9" t="str">
        <f t="shared" si="145"/>
        <v>09510-Noorte huviharidus ja huvitegevus</v>
      </c>
      <c r="R1164" s="9" t="str">
        <f t="shared" si="146"/>
        <v>55</v>
      </c>
      <c r="S1164" s="9" t="str">
        <f t="shared" si="147"/>
        <v/>
      </c>
      <c r="T1164" s="37" t="str">
        <f t="shared" si="148"/>
        <v>55141-Kulud riist- ja tarkvara ostmiseks</v>
      </c>
      <c r="U1164" s="18" t="s">
        <v>2309</v>
      </c>
      <c r="V1164" s="9" t="str">
        <f t="shared" si="149"/>
        <v>KU548IKT kulud hallatavates asutustes</v>
      </c>
      <c r="W1164" t="str">
        <f t="shared" si="150"/>
        <v>09</v>
      </c>
      <c r="X1164" t="str">
        <f t="shared" si="151"/>
        <v>KU548IKT kulud hallatavates asutustes</v>
      </c>
    </row>
    <row r="1165" spans="1:24" hidden="1" x14ac:dyDescent="0.2">
      <c r="A1165" s="12" t="s">
        <v>3045</v>
      </c>
      <c r="B1165" s="12">
        <v>11600</v>
      </c>
      <c r="C1165" s="12" t="s">
        <v>258</v>
      </c>
      <c r="D1165" s="12" t="s">
        <v>259</v>
      </c>
      <c r="E1165" s="12" t="s">
        <v>12</v>
      </c>
      <c r="F1165" s="12" t="s">
        <v>13</v>
      </c>
      <c r="G1165" s="12" t="s">
        <v>979</v>
      </c>
      <c r="H1165" s="12" t="s">
        <v>2476</v>
      </c>
      <c r="I1165" s="12" t="s">
        <v>972</v>
      </c>
      <c r="J1165" s="12" t="s">
        <v>973</v>
      </c>
      <c r="K1165" s="12" t="s">
        <v>47</v>
      </c>
      <c r="L1165" s="12" t="s">
        <v>48</v>
      </c>
      <c r="M1165" s="12" t="s">
        <v>3</v>
      </c>
      <c r="N1165" s="12" t="s">
        <v>3</v>
      </c>
      <c r="O1165" s="30" t="s">
        <v>3395</v>
      </c>
      <c r="P1165" s="2" t="str">
        <f t="shared" si="144"/>
        <v>5514</v>
      </c>
      <c r="Q1165" s="9" t="str">
        <f t="shared" si="145"/>
        <v>09510-Noorte huviharidus ja huvitegevus</v>
      </c>
      <c r="R1165" s="9" t="str">
        <f t="shared" si="146"/>
        <v>55</v>
      </c>
      <c r="S1165" s="9" t="str">
        <f t="shared" si="147"/>
        <v/>
      </c>
      <c r="T1165" s="37" t="str">
        <f t="shared" si="148"/>
        <v>55143-Kulud riist- ja tarkvara rendile</v>
      </c>
      <c r="U1165" s="18" t="s">
        <v>2309</v>
      </c>
      <c r="V1165" s="9" t="str">
        <f t="shared" si="149"/>
        <v>KU548IKT kulud hallatavates asutustes</v>
      </c>
      <c r="W1165" t="str">
        <f t="shared" si="150"/>
        <v>09</v>
      </c>
      <c r="X1165" t="str">
        <f t="shared" si="151"/>
        <v>KU548IKT kulud hallatavates asutustes</v>
      </c>
    </row>
    <row r="1166" spans="1:24" hidden="1" x14ac:dyDescent="0.2">
      <c r="A1166" s="12" t="s">
        <v>3046</v>
      </c>
      <c r="B1166" s="12">
        <v>44340</v>
      </c>
      <c r="C1166" s="12" t="s">
        <v>664</v>
      </c>
      <c r="D1166" s="12" t="s">
        <v>663</v>
      </c>
      <c r="E1166" s="12" t="s">
        <v>12</v>
      </c>
      <c r="F1166" s="12" t="s">
        <v>13</v>
      </c>
      <c r="G1166" s="12" t="s">
        <v>661</v>
      </c>
      <c r="H1166" s="12" t="s">
        <v>2681</v>
      </c>
      <c r="I1166" s="12" t="s">
        <v>699</v>
      </c>
      <c r="J1166" s="12" t="s">
        <v>700</v>
      </c>
      <c r="K1166" s="12" t="s">
        <v>704</v>
      </c>
      <c r="L1166" s="12" t="s">
        <v>705</v>
      </c>
      <c r="M1166" s="12" t="s">
        <v>3</v>
      </c>
      <c r="N1166" s="12" t="s">
        <v>3</v>
      </c>
      <c r="O1166" s="30" t="s">
        <v>3395</v>
      </c>
      <c r="P1166" s="2" t="str">
        <f t="shared" si="144"/>
        <v>5001</v>
      </c>
      <c r="Q1166" s="9" t="str">
        <f t="shared" si="145"/>
        <v>04730-Turism</v>
      </c>
      <c r="R1166" s="9" t="str">
        <f t="shared" si="146"/>
        <v>50</v>
      </c>
      <c r="S1166" s="9" t="str">
        <f t="shared" si="147"/>
        <v/>
      </c>
      <c r="T1166" s="37" t="str">
        <f t="shared" si="148"/>
        <v>50011-Avaliku teenistuse ametnike töötasu</v>
      </c>
      <c r="U1166" s="18" t="s">
        <v>2309</v>
      </c>
      <c r="V1166" s="9" t="str">
        <f t="shared" si="149"/>
        <v>KU049Teenistujate tasud ja maksud</v>
      </c>
      <c r="W1166" t="str">
        <f t="shared" si="150"/>
        <v>04</v>
      </c>
      <c r="X1166" t="str">
        <f t="shared" si="151"/>
        <v>KU049Teenistujate tasud ja maksud</v>
      </c>
    </row>
    <row r="1167" spans="1:24" hidden="1" x14ac:dyDescent="0.2">
      <c r="A1167" s="12" t="s">
        <v>3047</v>
      </c>
      <c r="B1167" s="12">
        <v>17220</v>
      </c>
      <c r="C1167" s="12" t="s">
        <v>20</v>
      </c>
      <c r="D1167" s="12" t="s">
        <v>21</v>
      </c>
      <c r="E1167" s="12" t="s">
        <v>12</v>
      </c>
      <c r="F1167" s="12" t="s">
        <v>13</v>
      </c>
      <c r="G1167" s="12" t="s">
        <v>661</v>
      </c>
      <c r="H1167" s="12" t="s">
        <v>2681</v>
      </c>
      <c r="I1167" s="12" t="s">
        <v>699</v>
      </c>
      <c r="J1167" s="12" t="s">
        <v>700</v>
      </c>
      <c r="K1167" s="12" t="s">
        <v>704</v>
      </c>
      <c r="L1167" s="12" t="s">
        <v>705</v>
      </c>
      <c r="M1167" s="12" t="s">
        <v>3</v>
      </c>
      <c r="N1167" s="12" t="s">
        <v>3</v>
      </c>
      <c r="O1167" s="30" t="s">
        <v>3395</v>
      </c>
      <c r="P1167" s="2" t="str">
        <f t="shared" si="144"/>
        <v>5002</v>
      </c>
      <c r="Q1167" s="9" t="str">
        <f t="shared" si="145"/>
        <v>04730-Turism</v>
      </c>
      <c r="R1167" s="9" t="str">
        <f t="shared" si="146"/>
        <v>50</v>
      </c>
      <c r="S1167" s="9" t="str">
        <f t="shared" si="147"/>
        <v/>
      </c>
      <c r="T1167" s="37" t="str">
        <f t="shared" si="148"/>
        <v>50021-Töötajate töötasu</v>
      </c>
      <c r="U1167" s="18" t="s">
        <v>2309</v>
      </c>
      <c r="V1167" s="9" t="str">
        <f t="shared" si="149"/>
        <v>KU049Teenistujate tasud ja maksud</v>
      </c>
      <c r="W1167" t="str">
        <f t="shared" si="150"/>
        <v>04</v>
      </c>
      <c r="X1167" t="str">
        <f t="shared" si="151"/>
        <v>KU049Teenistujate tasud ja maksud</v>
      </c>
    </row>
    <row r="1168" spans="1:24" hidden="1" x14ac:dyDescent="0.2">
      <c r="A1168" s="12" t="s">
        <v>3048</v>
      </c>
      <c r="B1168" s="12">
        <v>20315</v>
      </c>
      <c r="C1168" s="12" t="s">
        <v>104</v>
      </c>
      <c r="D1168" s="12" t="s">
        <v>105</v>
      </c>
      <c r="E1168" s="12" t="s">
        <v>12</v>
      </c>
      <c r="F1168" s="12" t="s">
        <v>13</v>
      </c>
      <c r="G1168" s="12" t="s">
        <v>661</v>
      </c>
      <c r="H1168" s="12" t="s">
        <v>2681</v>
      </c>
      <c r="I1168" s="12" t="s">
        <v>699</v>
      </c>
      <c r="J1168" s="12" t="s">
        <v>700</v>
      </c>
      <c r="K1168" s="12" t="s">
        <v>704</v>
      </c>
      <c r="L1168" s="12" t="s">
        <v>705</v>
      </c>
      <c r="M1168" s="12" t="s">
        <v>3</v>
      </c>
      <c r="N1168" s="12" t="s">
        <v>3</v>
      </c>
      <c r="O1168" s="30" t="s">
        <v>3395</v>
      </c>
      <c r="P1168" s="2" t="str">
        <f t="shared" si="144"/>
        <v>5063</v>
      </c>
      <c r="Q1168" s="9" t="str">
        <f t="shared" si="145"/>
        <v>04730-Turism</v>
      </c>
      <c r="R1168" s="9" t="str">
        <f t="shared" si="146"/>
        <v>50</v>
      </c>
      <c r="S1168" s="9" t="str">
        <f t="shared" si="147"/>
        <v/>
      </c>
      <c r="T1168" s="37" t="str">
        <f t="shared" si="148"/>
        <v>5063-Sotsiaalmaks töötasudelt ja toetustelt</v>
      </c>
      <c r="U1168" s="18" t="s">
        <v>2309</v>
      </c>
      <c r="V1168" s="9" t="str">
        <f t="shared" si="149"/>
        <v>KU049Teenistujate tasud ja maksud</v>
      </c>
      <c r="W1168" t="str">
        <f t="shared" si="150"/>
        <v>04</v>
      </c>
      <c r="X1168" t="str">
        <f t="shared" si="151"/>
        <v>KU049Teenistujate tasud ja maksud</v>
      </c>
    </row>
    <row r="1169" spans="1:24" hidden="1" x14ac:dyDescent="0.2">
      <c r="A1169" s="12" t="s">
        <v>3049</v>
      </c>
      <c r="B1169" s="12">
        <v>492</v>
      </c>
      <c r="C1169" s="12" t="s">
        <v>95</v>
      </c>
      <c r="D1169" s="12" t="s">
        <v>96</v>
      </c>
      <c r="E1169" s="12" t="s">
        <v>12</v>
      </c>
      <c r="F1169" s="12" t="s">
        <v>13</v>
      </c>
      <c r="G1169" s="12" t="s">
        <v>661</v>
      </c>
      <c r="H1169" s="12" t="s">
        <v>2681</v>
      </c>
      <c r="I1169" s="12" t="s">
        <v>699</v>
      </c>
      <c r="J1169" s="12" t="s">
        <v>700</v>
      </c>
      <c r="K1169" s="12" t="s">
        <v>704</v>
      </c>
      <c r="L1169" s="12" t="s">
        <v>705</v>
      </c>
      <c r="M1169" s="12" t="s">
        <v>3</v>
      </c>
      <c r="N1169" s="12" t="s">
        <v>3</v>
      </c>
      <c r="O1169" s="30" t="s">
        <v>3395</v>
      </c>
      <c r="P1169" s="2" t="str">
        <f t="shared" si="144"/>
        <v>5064</v>
      </c>
      <c r="Q1169" s="9" t="str">
        <f t="shared" si="145"/>
        <v>04730-Turism</v>
      </c>
      <c r="R1169" s="9" t="str">
        <f t="shared" si="146"/>
        <v>50</v>
      </c>
      <c r="S1169" s="9" t="str">
        <f t="shared" si="147"/>
        <v/>
      </c>
      <c r="T1169" s="37" t="str">
        <f t="shared" si="148"/>
        <v>5064-Töötuskindlustusmakse</v>
      </c>
      <c r="U1169" s="18" t="s">
        <v>2309</v>
      </c>
      <c r="V1169" s="9" t="str">
        <f t="shared" si="149"/>
        <v>KU049Teenistujate tasud ja maksud</v>
      </c>
      <c r="W1169" t="str">
        <f t="shared" si="150"/>
        <v>04</v>
      </c>
      <c r="X1169" t="str">
        <f t="shared" si="151"/>
        <v>KU049Teenistujate tasud ja maksud</v>
      </c>
    </row>
    <row r="1170" spans="1:24" hidden="1" x14ac:dyDescent="0.2">
      <c r="A1170" s="12" t="s">
        <v>3050</v>
      </c>
      <c r="B1170" s="12">
        <v>2902</v>
      </c>
      <c r="C1170" s="12" t="s">
        <v>680</v>
      </c>
      <c r="D1170" s="12" t="s">
        <v>679</v>
      </c>
      <c r="E1170" s="12" t="s">
        <v>12</v>
      </c>
      <c r="F1170" s="12" t="s">
        <v>13</v>
      </c>
      <c r="G1170" s="12" t="s">
        <v>743</v>
      </c>
      <c r="H1170" s="12" t="s">
        <v>3051</v>
      </c>
      <c r="I1170" s="12" t="s">
        <v>699</v>
      </c>
      <c r="J1170" s="12" t="s">
        <v>700</v>
      </c>
      <c r="K1170" s="12" t="s">
        <v>704</v>
      </c>
      <c r="L1170" s="12" t="s">
        <v>705</v>
      </c>
      <c r="M1170" s="12" t="s">
        <v>3</v>
      </c>
      <c r="N1170" s="12" t="s">
        <v>3</v>
      </c>
      <c r="O1170" s="30" t="s">
        <v>3395</v>
      </c>
      <c r="P1170" s="2" t="str">
        <f t="shared" si="144"/>
        <v>5500</v>
      </c>
      <c r="Q1170" s="9" t="str">
        <f t="shared" si="145"/>
        <v>04730-Turism</v>
      </c>
      <c r="R1170" s="9" t="str">
        <f t="shared" si="146"/>
        <v>55</v>
      </c>
      <c r="S1170" s="9" t="str">
        <f t="shared" si="147"/>
        <v/>
      </c>
      <c r="T1170" s="37" t="str">
        <f t="shared" si="148"/>
        <v>5500-ADMINISTREERIMISKULUD</v>
      </c>
      <c r="U1170" s="18" t="s">
        <v>2309</v>
      </c>
      <c r="V1170" s="9" t="str">
        <f t="shared" si="149"/>
        <v>KU208Linna veebileht</v>
      </c>
      <c r="W1170" t="str">
        <f t="shared" si="150"/>
        <v>04</v>
      </c>
      <c r="X1170" t="str">
        <f t="shared" si="151"/>
        <v>KU208Linna veebileht</v>
      </c>
    </row>
    <row r="1171" spans="1:24" hidden="1" x14ac:dyDescent="0.2">
      <c r="A1171" s="12" t="s">
        <v>3050</v>
      </c>
      <c r="B1171" s="12">
        <v>14094</v>
      </c>
      <c r="C1171" s="12" t="s">
        <v>680</v>
      </c>
      <c r="D1171" s="12" t="s">
        <v>679</v>
      </c>
      <c r="E1171" s="12" t="s">
        <v>12</v>
      </c>
      <c r="F1171" s="12" t="s">
        <v>13</v>
      </c>
      <c r="G1171" s="12" t="s">
        <v>740</v>
      </c>
      <c r="H1171" s="12" t="s">
        <v>3052</v>
      </c>
      <c r="I1171" s="12" t="s">
        <v>699</v>
      </c>
      <c r="J1171" s="12" t="s">
        <v>700</v>
      </c>
      <c r="K1171" s="12" t="s">
        <v>704</v>
      </c>
      <c r="L1171" s="12" t="s">
        <v>705</v>
      </c>
      <c r="M1171" s="12" t="s">
        <v>3</v>
      </c>
      <c r="N1171" s="12" t="s">
        <v>3</v>
      </c>
      <c r="O1171" s="30" t="s">
        <v>3395</v>
      </c>
      <c r="P1171" s="2" t="str">
        <f t="shared" si="144"/>
        <v>5500</v>
      </c>
      <c r="Q1171" s="9" t="str">
        <f t="shared" si="145"/>
        <v>04730-Turism</v>
      </c>
      <c r="R1171" s="9" t="str">
        <f t="shared" si="146"/>
        <v>55</v>
      </c>
      <c r="S1171" s="9" t="str">
        <f t="shared" si="147"/>
        <v/>
      </c>
      <c r="T1171" s="37" t="str">
        <f t="shared" si="148"/>
        <v>5500-ADMINISTREERIMISKULUD</v>
      </c>
      <c r="U1171" s="18" t="s">
        <v>2309</v>
      </c>
      <c r="V1171" s="9" t="str">
        <f t="shared" si="149"/>
        <v>KU209Foto-video ja muud kulud</v>
      </c>
      <c r="W1171" t="str">
        <f t="shared" si="150"/>
        <v>04</v>
      </c>
      <c r="X1171" t="str">
        <f t="shared" si="151"/>
        <v>KU209Foto-video ja muud kulud</v>
      </c>
    </row>
    <row r="1172" spans="1:24" hidden="1" x14ac:dyDescent="0.2">
      <c r="A1172" s="12" t="s">
        <v>3050</v>
      </c>
      <c r="B1172" s="12">
        <v>8778</v>
      </c>
      <c r="C1172" s="12" t="s">
        <v>680</v>
      </c>
      <c r="D1172" s="12" t="s">
        <v>679</v>
      </c>
      <c r="E1172" s="12" t="s">
        <v>12</v>
      </c>
      <c r="F1172" s="12" t="s">
        <v>13</v>
      </c>
      <c r="G1172" s="12" t="s">
        <v>707</v>
      </c>
      <c r="H1172" s="12" t="s">
        <v>706</v>
      </c>
      <c r="I1172" s="12" t="s">
        <v>699</v>
      </c>
      <c r="J1172" s="12" t="s">
        <v>700</v>
      </c>
      <c r="K1172" s="12" t="s">
        <v>704</v>
      </c>
      <c r="L1172" s="12" t="s">
        <v>705</v>
      </c>
      <c r="M1172" s="12" t="s">
        <v>3</v>
      </c>
      <c r="N1172" s="12" t="s">
        <v>3</v>
      </c>
      <c r="O1172" s="30" t="s">
        <v>3395</v>
      </c>
      <c r="P1172" s="2" t="str">
        <f t="shared" si="144"/>
        <v>5500</v>
      </c>
      <c r="Q1172" s="9" t="str">
        <f t="shared" si="145"/>
        <v>04730-Turism</v>
      </c>
      <c r="R1172" s="9" t="str">
        <f t="shared" si="146"/>
        <v>55</v>
      </c>
      <c r="S1172" s="9" t="str">
        <f t="shared" si="147"/>
        <v/>
      </c>
      <c r="T1172" s="37" t="str">
        <f t="shared" si="148"/>
        <v>5500-ADMINISTREERIMISKULUD</v>
      </c>
      <c r="U1172" s="18" t="s">
        <v>2309</v>
      </c>
      <c r="V1172" s="9" t="str">
        <f t="shared" si="149"/>
        <v>KU210Linnatund</v>
      </c>
      <c r="W1172" t="str">
        <f t="shared" si="150"/>
        <v>04</v>
      </c>
      <c r="X1172" t="str">
        <f t="shared" si="151"/>
        <v>KU210Linnatund</v>
      </c>
    </row>
    <row r="1173" spans="1:24" hidden="1" x14ac:dyDescent="0.2">
      <c r="A1173" s="12" t="s">
        <v>3050</v>
      </c>
      <c r="B1173" s="12">
        <v>15328</v>
      </c>
      <c r="C1173" s="12" t="s">
        <v>680</v>
      </c>
      <c r="D1173" s="12" t="s">
        <v>679</v>
      </c>
      <c r="E1173" s="12" t="s">
        <v>12</v>
      </c>
      <c r="F1173" s="12" t="s">
        <v>13</v>
      </c>
      <c r="G1173" s="12" t="s">
        <v>702</v>
      </c>
      <c r="H1173" s="12" t="s">
        <v>3053</v>
      </c>
      <c r="I1173" s="12" t="s">
        <v>699</v>
      </c>
      <c r="J1173" s="12" t="s">
        <v>700</v>
      </c>
      <c r="K1173" s="12" t="s">
        <v>704</v>
      </c>
      <c r="L1173" s="12" t="s">
        <v>705</v>
      </c>
      <c r="M1173" s="12" t="s">
        <v>3</v>
      </c>
      <c r="N1173" s="12" t="s">
        <v>3</v>
      </c>
      <c r="O1173" s="30" t="s">
        <v>3395</v>
      </c>
      <c r="P1173" s="2" t="str">
        <f t="shared" si="144"/>
        <v>5500</v>
      </c>
      <c r="Q1173" s="9" t="str">
        <f t="shared" si="145"/>
        <v>04730-Turism</v>
      </c>
      <c r="R1173" s="9" t="str">
        <f t="shared" si="146"/>
        <v>55</v>
      </c>
      <c r="S1173" s="9" t="str">
        <f t="shared" si="147"/>
        <v/>
      </c>
      <c r="T1173" s="37" t="str">
        <f t="shared" si="148"/>
        <v>5500-ADMINISTREERIMISKULUD</v>
      </c>
      <c r="U1173" s="18" t="s">
        <v>2309</v>
      </c>
      <c r="V1173" s="9" t="str">
        <f t="shared" si="149"/>
        <v>KU211Linna Teataja</v>
      </c>
      <c r="W1173" t="str">
        <f t="shared" si="150"/>
        <v>04</v>
      </c>
      <c r="X1173" t="str">
        <f t="shared" si="151"/>
        <v>KU211Linna Teataja</v>
      </c>
    </row>
    <row r="1174" spans="1:24" hidden="1" x14ac:dyDescent="0.2">
      <c r="A1174" s="12" t="s">
        <v>3054</v>
      </c>
      <c r="B1174" s="12">
        <v>11400</v>
      </c>
      <c r="C1174" s="12" t="s">
        <v>680</v>
      </c>
      <c r="D1174" s="12" t="s">
        <v>679</v>
      </c>
      <c r="E1174" s="12" t="s">
        <v>12</v>
      </c>
      <c r="F1174" s="12" t="s">
        <v>13</v>
      </c>
      <c r="G1174" s="12" t="s">
        <v>732</v>
      </c>
      <c r="H1174" s="12" t="s">
        <v>3055</v>
      </c>
      <c r="I1174" s="12" t="s">
        <v>699</v>
      </c>
      <c r="J1174" s="12" t="s">
        <v>700</v>
      </c>
      <c r="K1174" s="12" t="s">
        <v>704</v>
      </c>
      <c r="L1174" s="12" t="s">
        <v>705</v>
      </c>
      <c r="M1174" s="12" t="s">
        <v>3</v>
      </c>
      <c r="N1174" s="12" t="s">
        <v>3</v>
      </c>
      <c r="O1174" s="30" t="s">
        <v>3395</v>
      </c>
      <c r="P1174" s="2" t="str">
        <f t="shared" si="144"/>
        <v>5500</v>
      </c>
      <c r="Q1174" s="9" t="str">
        <f t="shared" si="145"/>
        <v>04730-Turism</v>
      </c>
      <c r="R1174" s="9" t="str">
        <f t="shared" si="146"/>
        <v>55</v>
      </c>
      <c r="S1174" s="9" t="str">
        <f t="shared" si="147"/>
        <v/>
      </c>
      <c r="T1174" s="37" t="str">
        <f t="shared" si="148"/>
        <v>5500-ADMINISTREERIMISKULUD</v>
      </c>
      <c r="U1174" s="18" t="s">
        <v>2309</v>
      </c>
      <c r="V1174" s="9" t="str">
        <f t="shared" si="149"/>
        <v>KU212Suhted sõpruslinnadega</v>
      </c>
      <c r="W1174" t="str">
        <f t="shared" si="150"/>
        <v>04</v>
      </c>
      <c r="X1174" t="str">
        <f t="shared" si="151"/>
        <v>KU212Suhted sõpruslinnadega</v>
      </c>
    </row>
    <row r="1175" spans="1:24" hidden="1" x14ac:dyDescent="0.2">
      <c r="A1175" s="12" t="s">
        <v>3054</v>
      </c>
      <c r="B1175" s="12">
        <v>14250</v>
      </c>
      <c r="C1175" s="12" t="s">
        <v>680</v>
      </c>
      <c r="D1175" s="12" t="s">
        <v>679</v>
      </c>
      <c r="E1175" s="12" t="s">
        <v>12</v>
      </c>
      <c r="F1175" s="12" t="s">
        <v>13</v>
      </c>
      <c r="G1175" s="12" t="s">
        <v>728</v>
      </c>
      <c r="H1175" s="12" t="s">
        <v>729</v>
      </c>
      <c r="I1175" s="12" t="s">
        <v>699</v>
      </c>
      <c r="J1175" s="12" t="s">
        <v>700</v>
      </c>
      <c r="K1175" s="12" t="s">
        <v>704</v>
      </c>
      <c r="L1175" s="12" t="s">
        <v>705</v>
      </c>
      <c r="M1175" s="12" t="s">
        <v>3</v>
      </c>
      <c r="N1175" s="12" t="s">
        <v>3</v>
      </c>
      <c r="O1175" s="30" t="s">
        <v>3395</v>
      </c>
      <c r="P1175" s="2" t="str">
        <f t="shared" si="144"/>
        <v>5500</v>
      </c>
      <c r="Q1175" s="9" t="str">
        <f t="shared" si="145"/>
        <v>04730-Turism</v>
      </c>
      <c r="R1175" s="9" t="str">
        <f t="shared" si="146"/>
        <v>55</v>
      </c>
      <c r="S1175" s="9" t="str">
        <f t="shared" si="147"/>
        <v/>
      </c>
      <c r="T1175" s="37" t="str">
        <f t="shared" si="148"/>
        <v>5500-ADMINISTREERIMISKULUD</v>
      </c>
      <c r="U1175" s="18" t="s">
        <v>2309</v>
      </c>
      <c r="V1175" s="9" t="str">
        <f t="shared" si="149"/>
        <v>KU213Rahvusvahelised Hansapäevad</v>
      </c>
      <c r="W1175" t="str">
        <f t="shared" si="150"/>
        <v>04</v>
      </c>
      <c r="X1175" t="str">
        <f t="shared" si="151"/>
        <v>KU213Rahvusvahelised Hansapäevad</v>
      </c>
    </row>
    <row r="1176" spans="1:24" hidden="1" x14ac:dyDescent="0.2">
      <c r="A1176" s="12" t="s">
        <v>3056</v>
      </c>
      <c r="B1176" s="12">
        <v>2375</v>
      </c>
      <c r="C1176" s="12" t="s">
        <v>680</v>
      </c>
      <c r="D1176" s="12" t="s">
        <v>679</v>
      </c>
      <c r="E1176" s="12" t="s">
        <v>12</v>
      </c>
      <c r="F1176" s="12" t="s">
        <v>13</v>
      </c>
      <c r="G1176" s="12" t="s">
        <v>726</v>
      </c>
      <c r="H1176" s="12" t="s">
        <v>3057</v>
      </c>
      <c r="I1176" s="12" t="s">
        <v>699</v>
      </c>
      <c r="J1176" s="12" t="s">
        <v>700</v>
      </c>
      <c r="K1176" s="12" t="s">
        <v>704</v>
      </c>
      <c r="L1176" s="12" t="s">
        <v>705</v>
      </c>
      <c r="M1176" s="12" t="s">
        <v>3</v>
      </c>
      <c r="N1176" s="12" t="s">
        <v>3</v>
      </c>
      <c r="O1176" s="30" t="s">
        <v>3395</v>
      </c>
      <c r="P1176" s="2" t="str">
        <f t="shared" si="144"/>
        <v>5500</v>
      </c>
      <c r="Q1176" s="9" t="str">
        <f t="shared" si="145"/>
        <v>04730-Turism</v>
      </c>
      <c r="R1176" s="9" t="str">
        <f t="shared" si="146"/>
        <v>55</v>
      </c>
      <c r="S1176" s="9" t="str">
        <f t="shared" si="147"/>
        <v/>
      </c>
      <c r="T1176" s="37" t="str">
        <f t="shared" si="148"/>
        <v>5500-ADMINISTREERIMISKULUD</v>
      </c>
      <c r="U1176" s="18" t="s">
        <v>2309</v>
      </c>
      <c r="V1176" s="9" t="str">
        <f t="shared" si="149"/>
        <v>KU214Giidituur</v>
      </c>
      <c r="W1176" t="str">
        <f t="shared" si="150"/>
        <v>04</v>
      </c>
      <c r="X1176" t="str">
        <f t="shared" si="151"/>
        <v>KU214Giidituur</v>
      </c>
    </row>
    <row r="1177" spans="1:24" hidden="1" x14ac:dyDescent="0.2">
      <c r="A1177" s="12" t="s">
        <v>3056</v>
      </c>
      <c r="B1177" s="12">
        <v>7600</v>
      </c>
      <c r="C1177" s="12" t="s">
        <v>680</v>
      </c>
      <c r="D1177" s="12" t="s">
        <v>679</v>
      </c>
      <c r="E1177" s="12" t="s">
        <v>12</v>
      </c>
      <c r="F1177" s="12" t="s">
        <v>13</v>
      </c>
      <c r="G1177" s="12" t="s">
        <v>723</v>
      </c>
      <c r="H1177" s="12" t="s">
        <v>3058</v>
      </c>
      <c r="I1177" s="12" t="s">
        <v>699</v>
      </c>
      <c r="J1177" s="12" t="s">
        <v>700</v>
      </c>
      <c r="K1177" s="12" t="s">
        <v>704</v>
      </c>
      <c r="L1177" s="12" t="s">
        <v>705</v>
      </c>
      <c r="M1177" s="12" t="s">
        <v>3</v>
      </c>
      <c r="N1177" s="12" t="s">
        <v>3</v>
      </c>
      <c r="O1177" s="30" t="s">
        <v>3395</v>
      </c>
      <c r="P1177" s="2" t="str">
        <f t="shared" si="144"/>
        <v>5500</v>
      </c>
      <c r="Q1177" s="9" t="str">
        <f t="shared" si="145"/>
        <v>04730-Turism</v>
      </c>
      <c r="R1177" s="9" t="str">
        <f t="shared" si="146"/>
        <v>55</v>
      </c>
      <c r="S1177" s="9" t="str">
        <f t="shared" si="147"/>
        <v/>
      </c>
      <c r="T1177" s="37" t="str">
        <f t="shared" si="148"/>
        <v>5500-ADMINISTREERIMISKULUD</v>
      </c>
      <c r="U1177" s="18" t="s">
        <v>2309</v>
      </c>
      <c r="V1177" s="9" t="str">
        <f t="shared" si="149"/>
        <v>KU215Turismiinfokeskus</v>
      </c>
      <c r="W1177" t="str">
        <f t="shared" si="150"/>
        <v>04</v>
      </c>
      <c r="X1177" t="str">
        <f t="shared" si="151"/>
        <v>KU215Turismiinfokeskus</v>
      </c>
    </row>
    <row r="1178" spans="1:24" hidden="1" x14ac:dyDescent="0.2">
      <c r="A1178" s="12" t="s">
        <v>3059</v>
      </c>
      <c r="B1178" s="12">
        <v>745</v>
      </c>
      <c r="C1178" s="12" t="s">
        <v>710</v>
      </c>
      <c r="D1178" s="12" t="s">
        <v>711</v>
      </c>
      <c r="E1178" s="12" t="s">
        <v>12</v>
      </c>
      <c r="F1178" s="12" t="s">
        <v>13</v>
      </c>
      <c r="G1178" s="12" t="s">
        <v>712</v>
      </c>
      <c r="H1178" s="12" t="s">
        <v>3060</v>
      </c>
      <c r="I1178" s="12" t="s">
        <v>699</v>
      </c>
      <c r="J1178" s="12" t="s">
        <v>700</v>
      </c>
      <c r="K1178" s="12" t="s">
        <v>704</v>
      </c>
      <c r="L1178" s="12" t="s">
        <v>705</v>
      </c>
      <c r="M1178" s="12" t="s">
        <v>3</v>
      </c>
      <c r="N1178" s="12" t="s">
        <v>3</v>
      </c>
      <c r="O1178" s="30" t="s">
        <v>3395</v>
      </c>
      <c r="P1178" s="2" t="str">
        <f t="shared" si="144"/>
        <v>6013</v>
      </c>
      <c r="Q1178" s="9" t="str">
        <f t="shared" si="145"/>
        <v>04730-Turism</v>
      </c>
      <c r="R1178" s="9" t="str">
        <f t="shared" si="146"/>
        <v>60</v>
      </c>
      <c r="S1178" s="9" t="str">
        <f t="shared" si="147"/>
        <v/>
      </c>
      <c r="T1178" s="37" t="str">
        <f t="shared" si="148"/>
        <v>6013-Muud maksud</v>
      </c>
      <c r="U1178" s="18" t="s">
        <v>2309</v>
      </c>
      <c r="V1178" s="9" t="str">
        <f t="shared" si="149"/>
        <v>KU216Mulgi mees - reklaamimaks</v>
      </c>
      <c r="W1178" t="str">
        <f t="shared" si="150"/>
        <v>04</v>
      </c>
      <c r="X1178" t="str">
        <f t="shared" si="151"/>
        <v>KU216Mulgi mees - reklaamimaks</v>
      </c>
    </row>
    <row r="1179" spans="1:24" hidden="1" x14ac:dyDescent="0.2">
      <c r="A1179" s="12" t="s">
        <v>3050</v>
      </c>
      <c r="B1179" s="12">
        <v>7505</v>
      </c>
      <c r="C1179" s="12" t="s">
        <v>680</v>
      </c>
      <c r="D1179" s="12" t="s">
        <v>679</v>
      </c>
      <c r="E1179" s="12" t="s">
        <v>12</v>
      </c>
      <c r="F1179" s="12" t="s">
        <v>13</v>
      </c>
      <c r="G1179" s="12" t="s">
        <v>721</v>
      </c>
      <c r="H1179" s="12" t="s">
        <v>722</v>
      </c>
      <c r="I1179" s="12" t="s">
        <v>699</v>
      </c>
      <c r="J1179" s="12" t="s">
        <v>700</v>
      </c>
      <c r="K1179" s="12" t="s">
        <v>704</v>
      </c>
      <c r="L1179" s="12" t="s">
        <v>705</v>
      </c>
      <c r="M1179" s="12" t="s">
        <v>3</v>
      </c>
      <c r="N1179" s="12" t="s">
        <v>3</v>
      </c>
      <c r="O1179" s="30" t="s">
        <v>3395</v>
      </c>
      <c r="P1179" s="2" t="str">
        <f t="shared" si="144"/>
        <v>5500</v>
      </c>
      <c r="Q1179" s="9" t="str">
        <f t="shared" si="145"/>
        <v>04730-Turism</v>
      </c>
      <c r="R1179" s="9" t="str">
        <f t="shared" si="146"/>
        <v>55</v>
      </c>
      <c r="S1179" s="9" t="str">
        <f t="shared" si="147"/>
        <v/>
      </c>
      <c r="T1179" s="37" t="str">
        <f t="shared" si="148"/>
        <v>5500-ADMINISTREERIMISKULUD</v>
      </c>
      <c r="U1179" s="18" t="s">
        <v>2309</v>
      </c>
      <c r="V1179" s="9" t="str">
        <f t="shared" si="149"/>
        <v>KU217Monitooringud</v>
      </c>
      <c r="W1179" t="str">
        <f t="shared" si="150"/>
        <v>04</v>
      </c>
      <c r="X1179" t="str">
        <f t="shared" si="151"/>
        <v>KU217Monitooringud</v>
      </c>
    </row>
    <row r="1180" spans="1:24" hidden="1" x14ac:dyDescent="0.2">
      <c r="A1180" s="12" t="s">
        <v>3056</v>
      </c>
      <c r="B1180" s="12">
        <v>3800</v>
      </c>
      <c r="C1180" s="12" t="s">
        <v>680</v>
      </c>
      <c r="D1180" s="12" t="s">
        <v>679</v>
      </c>
      <c r="E1180" s="12" t="s">
        <v>12</v>
      </c>
      <c r="F1180" s="12" t="s">
        <v>13</v>
      </c>
      <c r="G1180" s="12" t="s">
        <v>730</v>
      </c>
      <c r="H1180" s="12" t="s">
        <v>731</v>
      </c>
      <c r="I1180" s="12" t="s">
        <v>699</v>
      </c>
      <c r="J1180" s="12" t="s">
        <v>700</v>
      </c>
      <c r="K1180" s="12" t="s">
        <v>704</v>
      </c>
      <c r="L1180" s="12" t="s">
        <v>705</v>
      </c>
      <c r="M1180" s="12" t="s">
        <v>3</v>
      </c>
      <c r="N1180" s="12" t="s">
        <v>3</v>
      </c>
      <c r="O1180" s="30" t="s">
        <v>3395</v>
      </c>
      <c r="P1180" s="2" t="str">
        <f t="shared" si="144"/>
        <v>5500</v>
      </c>
      <c r="Q1180" s="9" t="str">
        <f t="shared" si="145"/>
        <v>04730-Turism</v>
      </c>
      <c r="R1180" s="9" t="str">
        <f t="shared" si="146"/>
        <v>55</v>
      </c>
      <c r="S1180" s="9" t="str">
        <f t="shared" si="147"/>
        <v/>
      </c>
      <c r="T1180" s="37" t="str">
        <f t="shared" si="148"/>
        <v>5500-ADMINISTREERIMISKULUD</v>
      </c>
      <c r="U1180" s="18" t="s">
        <v>2309</v>
      </c>
      <c r="V1180" s="9" t="str">
        <f t="shared" si="149"/>
        <v>KU219Turismimess</v>
      </c>
      <c r="W1180" t="str">
        <f t="shared" si="150"/>
        <v>04</v>
      </c>
      <c r="X1180" t="str">
        <f t="shared" si="151"/>
        <v>KU219Turismimess</v>
      </c>
    </row>
    <row r="1181" spans="1:24" hidden="1" x14ac:dyDescent="0.2">
      <c r="A1181" s="12" t="s">
        <v>3061</v>
      </c>
      <c r="B1181" s="12">
        <v>47500</v>
      </c>
      <c r="C1181" s="12" t="s">
        <v>735</v>
      </c>
      <c r="D1181" s="12" t="s">
        <v>736</v>
      </c>
      <c r="E1181" s="12" t="s">
        <v>12</v>
      </c>
      <c r="F1181" s="12" t="s">
        <v>13</v>
      </c>
      <c r="G1181" s="12" t="s">
        <v>737</v>
      </c>
      <c r="H1181" s="12" t="s">
        <v>738</v>
      </c>
      <c r="I1181" s="12" t="s">
        <v>699</v>
      </c>
      <c r="J1181" s="12" t="s">
        <v>700</v>
      </c>
      <c r="K1181" s="12" t="s">
        <v>704</v>
      </c>
      <c r="L1181" s="12" t="s">
        <v>705</v>
      </c>
      <c r="M1181" s="12" t="s">
        <v>3</v>
      </c>
      <c r="N1181" s="12" t="s">
        <v>3</v>
      </c>
      <c r="O1181" s="30" t="s">
        <v>3395</v>
      </c>
      <c r="P1181" s="2" t="str">
        <f t="shared" si="144"/>
        <v>5525</v>
      </c>
      <c r="Q1181" s="9" t="str">
        <f t="shared" si="145"/>
        <v>04730-Turism</v>
      </c>
      <c r="R1181" s="9" t="str">
        <f t="shared" si="146"/>
        <v>55</v>
      </c>
      <c r="S1181" s="9" t="str">
        <f t="shared" si="147"/>
        <v/>
      </c>
      <c r="T1181" s="37" t="str">
        <f t="shared" si="148"/>
        <v>5525-KOMMUNIKATSIOONI-, KULTUURI- JA VABA  AJA SISUSTAMISE KULUD</v>
      </c>
      <c r="U1181" s="18" t="s">
        <v>2309</v>
      </c>
      <c r="V1181" s="9" t="str">
        <f t="shared" si="149"/>
        <v>KU21TLinna turundus</v>
      </c>
      <c r="W1181" t="str">
        <f t="shared" si="150"/>
        <v>04</v>
      </c>
      <c r="X1181" t="str">
        <f t="shared" si="151"/>
        <v>KU21TLinna turundus</v>
      </c>
    </row>
    <row r="1182" spans="1:24" hidden="1" x14ac:dyDescent="0.2">
      <c r="A1182" s="12" t="s">
        <v>3050</v>
      </c>
      <c r="B1182" s="12">
        <v>6074</v>
      </c>
      <c r="C1182" s="12" t="s">
        <v>680</v>
      </c>
      <c r="D1182" s="12" t="s">
        <v>679</v>
      </c>
      <c r="E1182" s="12" t="s">
        <v>12</v>
      </c>
      <c r="F1182" s="12" t="s">
        <v>13</v>
      </c>
      <c r="G1182" s="12" t="s">
        <v>718</v>
      </c>
      <c r="H1182" s="12" t="s">
        <v>719</v>
      </c>
      <c r="I1182" s="12" t="s">
        <v>699</v>
      </c>
      <c r="J1182" s="12" t="s">
        <v>700</v>
      </c>
      <c r="K1182" s="12" t="s">
        <v>704</v>
      </c>
      <c r="L1182" s="12" t="s">
        <v>705</v>
      </c>
      <c r="M1182" s="12" t="s">
        <v>3</v>
      </c>
      <c r="N1182" s="12" t="s">
        <v>3</v>
      </c>
      <c r="O1182" s="30" t="s">
        <v>3395</v>
      </c>
      <c r="P1182" s="2" t="str">
        <f t="shared" si="144"/>
        <v>5500</v>
      </c>
      <c r="Q1182" s="9" t="str">
        <f t="shared" si="145"/>
        <v>04730-Turism</v>
      </c>
      <c r="R1182" s="9" t="str">
        <f t="shared" si="146"/>
        <v>55</v>
      </c>
      <c r="S1182" s="9" t="str">
        <f t="shared" si="147"/>
        <v/>
      </c>
      <c r="T1182" s="37" t="str">
        <f t="shared" si="148"/>
        <v>5500-ADMINISTREERIMISKULUD</v>
      </c>
      <c r="U1182" s="18" t="s">
        <v>2309</v>
      </c>
      <c r="V1182" s="9" t="str">
        <f t="shared" si="149"/>
        <v>KU220Turism trükised, sümboolika</v>
      </c>
      <c r="W1182" t="str">
        <f t="shared" si="150"/>
        <v>04</v>
      </c>
      <c r="X1182" t="str">
        <f t="shared" si="151"/>
        <v>KU220Turism trükised, sümboolika</v>
      </c>
    </row>
    <row r="1183" spans="1:24" hidden="1" x14ac:dyDescent="0.2">
      <c r="A1183" s="12" t="s">
        <v>3056</v>
      </c>
      <c r="B1183" s="12">
        <v>542</v>
      </c>
      <c r="C1183" s="12" t="s">
        <v>680</v>
      </c>
      <c r="D1183" s="12" t="s">
        <v>679</v>
      </c>
      <c r="E1183" s="12" t="s">
        <v>12</v>
      </c>
      <c r="F1183" s="12" t="s">
        <v>13</v>
      </c>
      <c r="G1183" s="12" t="s">
        <v>716</v>
      </c>
      <c r="H1183" s="12" t="s">
        <v>717</v>
      </c>
      <c r="I1183" s="12" t="s">
        <v>699</v>
      </c>
      <c r="J1183" s="12" t="s">
        <v>700</v>
      </c>
      <c r="K1183" s="12" t="s">
        <v>704</v>
      </c>
      <c r="L1183" s="12" t="s">
        <v>705</v>
      </c>
      <c r="M1183" s="12" t="s">
        <v>3</v>
      </c>
      <c r="N1183" s="12" t="s">
        <v>3</v>
      </c>
      <c r="O1183" s="30" t="s">
        <v>3395</v>
      </c>
      <c r="P1183" s="2" t="str">
        <f t="shared" si="144"/>
        <v>5500</v>
      </c>
      <c r="Q1183" s="9" t="str">
        <f t="shared" si="145"/>
        <v>04730-Turism</v>
      </c>
      <c r="R1183" s="9" t="str">
        <f t="shared" si="146"/>
        <v>55</v>
      </c>
      <c r="S1183" s="9" t="str">
        <f t="shared" si="147"/>
        <v/>
      </c>
      <c r="T1183" s="37" t="str">
        <f t="shared" si="148"/>
        <v>5500-ADMINISTREERIMISKULUD</v>
      </c>
      <c r="U1183" s="18" t="s">
        <v>2309</v>
      </c>
      <c r="V1183" s="9" t="str">
        <f t="shared" si="149"/>
        <v>KU240Piletimajandus</v>
      </c>
      <c r="W1183" t="str">
        <f t="shared" si="150"/>
        <v>04</v>
      </c>
      <c r="X1183" t="str">
        <f t="shared" si="151"/>
        <v>KU240Piletimajandus</v>
      </c>
    </row>
    <row r="1184" spans="1:24" hidden="1" x14ac:dyDescent="0.2">
      <c r="A1184" s="12" t="s">
        <v>2954</v>
      </c>
      <c r="B1184" s="12">
        <v>1805</v>
      </c>
      <c r="C1184" s="12" t="s">
        <v>680</v>
      </c>
      <c r="D1184" s="12" t="s">
        <v>679</v>
      </c>
      <c r="E1184" s="12" t="s">
        <v>12</v>
      </c>
      <c r="F1184" s="12" t="s">
        <v>13</v>
      </c>
      <c r="G1184" s="12" t="s">
        <v>681</v>
      </c>
      <c r="H1184" s="12" t="s">
        <v>682</v>
      </c>
      <c r="I1184" s="12" t="s">
        <v>99</v>
      </c>
      <c r="J1184" s="12" t="s">
        <v>100</v>
      </c>
      <c r="K1184" s="12" t="s">
        <v>683</v>
      </c>
      <c r="L1184" s="12" t="s">
        <v>684</v>
      </c>
      <c r="M1184" s="12" t="s">
        <v>3</v>
      </c>
      <c r="N1184" s="12" t="s">
        <v>3</v>
      </c>
      <c r="O1184" s="30" t="s">
        <v>3395</v>
      </c>
      <c r="P1184" s="2" t="str">
        <f t="shared" si="144"/>
        <v>5500</v>
      </c>
      <c r="Q1184" s="9" t="str">
        <f t="shared" si="145"/>
        <v>01600-Muud üldised valitsussektori teenused</v>
      </c>
      <c r="R1184" s="9" t="str">
        <f t="shared" si="146"/>
        <v>55</v>
      </c>
      <c r="S1184" s="9" t="str">
        <f t="shared" si="147"/>
        <v/>
      </c>
      <c r="T1184" s="37" t="str">
        <f t="shared" si="148"/>
        <v>5500-ADMINISTREERIMISKULUD</v>
      </c>
      <c r="U1184" s="18" t="s">
        <v>2309</v>
      </c>
      <c r="V1184" s="9" t="str">
        <f t="shared" si="149"/>
        <v>KU124Arengukava</v>
      </c>
      <c r="W1184" t="str">
        <f t="shared" si="150"/>
        <v>01</v>
      </c>
      <c r="X1184" t="str">
        <f t="shared" si="151"/>
        <v>KU124Arengukava</v>
      </c>
    </row>
    <row r="1185" spans="1:24" hidden="1" x14ac:dyDescent="0.2">
      <c r="A1185" s="12" t="s">
        <v>3062</v>
      </c>
      <c r="B1185" s="12">
        <v>24903</v>
      </c>
      <c r="C1185" s="12" t="s">
        <v>2327</v>
      </c>
      <c r="D1185" s="12" t="s">
        <v>847</v>
      </c>
      <c r="E1185" s="12" t="s">
        <v>12</v>
      </c>
      <c r="F1185" s="12" t="s">
        <v>13</v>
      </c>
      <c r="G1185" s="12" t="s">
        <v>691</v>
      </c>
      <c r="H1185" s="12" t="s">
        <v>692</v>
      </c>
      <c r="I1185" s="12" t="s">
        <v>99</v>
      </c>
      <c r="J1185" s="12" t="s">
        <v>100</v>
      </c>
      <c r="K1185" s="12" t="s">
        <v>683</v>
      </c>
      <c r="L1185" s="12" t="s">
        <v>684</v>
      </c>
      <c r="M1185" s="12" t="s">
        <v>3</v>
      </c>
      <c r="N1185" s="12" t="s">
        <v>3</v>
      </c>
      <c r="O1185" s="30" t="s">
        <v>3395</v>
      </c>
      <c r="P1185" s="2" t="str">
        <f t="shared" si="144"/>
        <v>4520</v>
      </c>
      <c r="Q1185" s="9" t="str">
        <f t="shared" si="145"/>
        <v>01600-Muud üldised valitsussektori teenused</v>
      </c>
      <c r="R1185" s="9" t="str">
        <f t="shared" si="146"/>
        <v>45</v>
      </c>
      <c r="S1185" s="9" t="str">
        <f t="shared" si="147"/>
        <v/>
      </c>
      <c r="T1185" s="37" t="str">
        <f t="shared" si="148"/>
        <v>45203-valitsussektorisse kuuluvatele sihtasutustele</v>
      </c>
      <c r="U1185" s="18" t="s">
        <v>2309</v>
      </c>
      <c r="V1185" s="9" t="str">
        <f t="shared" si="149"/>
        <v>KU141Viljandimaa Omavalitsuste Liidu liikmemaks</v>
      </c>
      <c r="W1185" t="str">
        <f t="shared" si="150"/>
        <v>01</v>
      </c>
      <c r="X1185" t="str">
        <f t="shared" si="151"/>
        <v>KU141Viljandimaa Omavalitsuste Liidu liikmemaks</v>
      </c>
    </row>
    <row r="1186" spans="1:24" hidden="1" x14ac:dyDescent="0.2">
      <c r="A1186" s="12" t="s">
        <v>3063</v>
      </c>
      <c r="B1186" s="12">
        <v>13786</v>
      </c>
      <c r="C1186" s="12" t="s">
        <v>195</v>
      </c>
      <c r="D1186" s="12" t="s">
        <v>194</v>
      </c>
      <c r="E1186" s="12" t="s">
        <v>12</v>
      </c>
      <c r="F1186" s="12" t="s">
        <v>13</v>
      </c>
      <c r="G1186" s="12" t="s">
        <v>685</v>
      </c>
      <c r="H1186" s="12" t="s">
        <v>686</v>
      </c>
      <c r="I1186" s="12" t="s">
        <v>99</v>
      </c>
      <c r="J1186" s="12" t="s">
        <v>100</v>
      </c>
      <c r="K1186" s="12" t="s">
        <v>683</v>
      </c>
      <c r="L1186" s="12" t="s">
        <v>684</v>
      </c>
      <c r="M1186" s="12" t="s">
        <v>3</v>
      </c>
      <c r="N1186" s="12" t="s">
        <v>3</v>
      </c>
      <c r="O1186" s="30" t="s">
        <v>3395</v>
      </c>
      <c r="P1186" s="2" t="str">
        <f t="shared" si="144"/>
        <v>4528</v>
      </c>
      <c r="Q1186" s="9" t="str">
        <f t="shared" si="145"/>
        <v>01600-Muud üldised valitsussektori teenused</v>
      </c>
      <c r="R1186" s="9" t="str">
        <f t="shared" si="146"/>
        <v>45</v>
      </c>
      <c r="S1186" s="9" t="str">
        <f t="shared" si="147"/>
        <v/>
      </c>
      <c r="T1186" s="37" t="str">
        <f t="shared" si="148"/>
        <v>4528-muudele residentidele</v>
      </c>
      <c r="U1186" s="18" t="s">
        <v>2309</v>
      </c>
      <c r="V1186" s="9" t="str">
        <f t="shared" si="149"/>
        <v>KU142Eesti Linnade ja Valdade Liidu liikmemaks</v>
      </c>
      <c r="W1186" t="str">
        <f t="shared" si="150"/>
        <v>01</v>
      </c>
      <c r="X1186" t="str">
        <f t="shared" si="151"/>
        <v>KU142Eesti Linnade ja Valdade Liidu liikmemaks</v>
      </c>
    </row>
    <row r="1187" spans="1:24" hidden="1" x14ac:dyDescent="0.2">
      <c r="A1187" s="12" t="s">
        <v>3062</v>
      </c>
      <c r="B1187" s="12">
        <v>25000</v>
      </c>
      <c r="C1187" s="12" t="s">
        <v>2327</v>
      </c>
      <c r="D1187" s="12" t="s">
        <v>847</v>
      </c>
      <c r="E1187" s="12" t="s">
        <v>12</v>
      </c>
      <c r="F1187" s="12" t="s">
        <v>13</v>
      </c>
      <c r="G1187" s="12" t="s">
        <v>689</v>
      </c>
      <c r="H1187" s="12" t="s">
        <v>690</v>
      </c>
      <c r="I1187" s="12" t="s">
        <v>99</v>
      </c>
      <c r="J1187" s="12" t="s">
        <v>100</v>
      </c>
      <c r="K1187" s="12" t="s">
        <v>683</v>
      </c>
      <c r="L1187" s="12" t="s">
        <v>684</v>
      </c>
      <c r="M1187" s="12" t="s">
        <v>3</v>
      </c>
      <c r="N1187" s="12" t="s">
        <v>3</v>
      </c>
      <c r="O1187" s="30" t="s">
        <v>3395</v>
      </c>
      <c r="P1187" s="2" t="str">
        <f t="shared" si="144"/>
        <v>4520</v>
      </c>
      <c r="Q1187" s="9" t="str">
        <f t="shared" si="145"/>
        <v>01600-Muud üldised valitsussektori teenused</v>
      </c>
      <c r="R1187" s="9" t="str">
        <f t="shared" si="146"/>
        <v>45</v>
      </c>
      <c r="S1187" s="9" t="str">
        <f t="shared" si="147"/>
        <v/>
      </c>
      <c r="T1187" s="37" t="str">
        <f t="shared" si="148"/>
        <v>45203-valitsussektorisse kuuluvatele sihtasutustele</v>
      </c>
      <c r="U1187" s="18" t="s">
        <v>2309</v>
      </c>
      <c r="V1187" s="9" t="str">
        <f t="shared" si="149"/>
        <v>KU145Viljandimaa Omavalitsuste Liidu ühisürituste tasu</v>
      </c>
      <c r="W1187" t="str">
        <f t="shared" si="150"/>
        <v>01</v>
      </c>
      <c r="X1187" t="str">
        <f t="shared" si="151"/>
        <v>KU145Viljandimaa Omavalitsuste Liidu ühisürituste tasu</v>
      </c>
    </row>
    <row r="1188" spans="1:24" hidden="1" x14ac:dyDescent="0.2">
      <c r="A1188" s="12" t="s">
        <v>2821</v>
      </c>
      <c r="B1188" s="12">
        <v>103</v>
      </c>
      <c r="C1188" s="12" t="s">
        <v>195</v>
      </c>
      <c r="D1188" s="12" t="s">
        <v>194</v>
      </c>
      <c r="E1188" s="12" t="s">
        <v>12</v>
      </c>
      <c r="F1188" s="12" t="s">
        <v>13</v>
      </c>
      <c r="G1188" s="12" t="s">
        <v>3</v>
      </c>
      <c r="H1188" s="12" t="s">
        <v>3</v>
      </c>
      <c r="I1188" s="12" t="s">
        <v>51</v>
      </c>
      <c r="J1188" s="12" t="s">
        <v>52</v>
      </c>
      <c r="K1188" s="12" t="s">
        <v>38</v>
      </c>
      <c r="L1188" s="12" t="s">
        <v>39</v>
      </c>
      <c r="M1188" s="12" t="s">
        <v>3</v>
      </c>
      <c r="N1188" s="12" t="s">
        <v>3</v>
      </c>
      <c r="O1188" s="30" t="s">
        <v>3395</v>
      </c>
      <c r="P1188" s="2" t="str">
        <f t="shared" si="144"/>
        <v>4528</v>
      </c>
      <c r="Q1188" s="9" t="str">
        <f t="shared" si="145"/>
        <v>09212-Põhihariduse otsekulud</v>
      </c>
      <c r="R1188" s="9" t="str">
        <f t="shared" si="146"/>
        <v>45</v>
      </c>
      <c r="S1188" s="9" t="str">
        <f t="shared" si="147"/>
        <v/>
      </c>
      <c r="T1188" s="37" t="str">
        <f t="shared" si="148"/>
        <v>4528-muudele residentidele</v>
      </c>
      <c r="U1188" s="18" t="s">
        <v>2308</v>
      </c>
      <c r="V1188" s="9" t="str">
        <f t="shared" si="149"/>
        <v/>
      </c>
      <c r="W1188" t="str">
        <f t="shared" si="150"/>
        <v>09</v>
      </c>
      <c r="X1188" t="str">
        <f t="shared" si="151"/>
        <v/>
      </c>
    </row>
    <row r="1189" spans="1:24" hidden="1" x14ac:dyDescent="0.2">
      <c r="A1189" s="12" t="s">
        <v>2788</v>
      </c>
      <c r="B1189" s="12">
        <v>14442</v>
      </c>
      <c r="C1189" s="12" t="s">
        <v>20</v>
      </c>
      <c r="D1189" s="12" t="s">
        <v>21</v>
      </c>
      <c r="E1189" s="12" t="s">
        <v>12</v>
      </c>
      <c r="F1189" s="12" t="s">
        <v>13</v>
      </c>
      <c r="G1189" s="12" t="s">
        <v>3</v>
      </c>
      <c r="H1189" s="12" t="s">
        <v>3</v>
      </c>
      <c r="I1189" s="12" t="s">
        <v>51</v>
      </c>
      <c r="J1189" s="12" t="s">
        <v>52</v>
      </c>
      <c r="K1189" s="12" t="s">
        <v>38</v>
      </c>
      <c r="L1189" s="12" t="s">
        <v>39</v>
      </c>
      <c r="M1189" s="12" t="s">
        <v>3</v>
      </c>
      <c r="N1189" s="12" t="s">
        <v>3</v>
      </c>
      <c r="O1189" s="30" t="s">
        <v>3395</v>
      </c>
      <c r="P1189" s="2" t="str">
        <f t="shared" si="144"/>
        <v>5002</v>
      </c>
      <c r="Q1189" s="9" t="str">
        <f t="shared" si="145"/>
        <v>09212-Põhihariduse otsekulud</v>
      </c>
      <c r="R1189" s="9" t="str">
        <f t="shared" si="146"/>
        <v>50</v>
      </c>
      <c r="S1189" s="9" t="str">
        <f t="shared" si="147"/>
        <v/>
      </c>
      <c r="T1189" s="37" t="str">
        <f t="shared" si="148"/>
        <v>50021-Töötajate töötasu</v>
      </c>
      <c r="U1189" s="18" t="s">
        <v>2308</v>
      </c>
      <c r="V1189" s="9" t="str">
        <f t="shared" si="149"/>
        <v/>
      </c>
      <c r="W1189" t="str">
        <f t="shared" si="150"/>
        <v>09</v>
      </c>
      <c r="X1189" t="str">
        <f t="shared" si="151"/>
        <v/>
      </c>
    </row>
    <row r="1190" spans="1:24" hidden="1" x14ac:dyDescent="0.2">
      <c r="A1190" s="12" t="s">
        <v>2789</v>
      </c>
      <c r="B1190" s="12">
        <v>621</v>
      </c>
      <c r="C1190" s="12" t="s">
        <v>470</v>
      </c>
      <c r="D1190" s="12" t="s">
        <v>469</v>
      </c>
      <c r="E1190" s="12" t="s">
        <v>12</v>
      </c>
      <c r="F1190" s="12" t="s">
        <v>13</v>
      </c>
      <c r="G1190" s="12" t="s">
        <v>3</v>
      </c>
      <c r="H1190" s="12" t="s">
        <v>3</v>
      </c>
      <c r="I1190" s="12" t="s">
        <v>51</v>
      </c>
      <c r="J1190" s="12" t="s">
        <v>52</v>
      </c>
      <c r="K1190" s="12" t="s">
        <v>38</v>
      </c>
      <c r="L1190" s="12" t="s">
        <v>39</v>
      </c>
      <c r="M1190" s="12" t="s">
        <v>3</v>
      </c>
      <c r="N1190" s="12" t="s">
        <v>3</v>
      </c>
      <c r="O1190" s="30" t="s">
        <v>3395</v>
      </c>
      <c r="P1190" s="2" t="str">
        <f t="shared" si="144"/>
        <v>5002</v>
      </c>
      <c r="Q1190" s="9" t="str">
        <f t="shared" si="145"/>
        <v>09212-Põhihariduse otsekulud</v>
      </c>
      <c r="R1190" s="9" t="str">
        <f t="shared" si="146"/>
        <v>50</v>
      </c>
      <c r="S1190" s="9" t="str">
        <f t="shared" si="147"/>
        <v/>
      </c>
      <c r="T1190" s="37" t="str">
        <f t="shared" si="148"/>
        <v>50025-Juhtide töötasu koolides</v>
      </c>
      <c r="U1190" s="18" t="s">
        <v>2308</v>
      </c>
      <c r="V1190" s="9" t="str">
        <f t="shared" si="149"/>
        <v/>
      </c>
      <c r="W1190" t="str">
        <f t="shared" si="150"/>
        <v>09</v>
      </c>
      <c r="X1190" t="str">
        <f t="shared" si="151"/>
        <v/>
      </c>
    </row>
    <row r="1191" spans="1:24" hidden="1" x14ac:dyDescent="0.2">
      <c r="A1191" s="12" t="s">
        <v>2790</v>
      </c>
      <c r="B1191" s="12">
        <v>1500</v>
      </c>
      <c r="C1191" s="12" t="s">
        <v>87</v>
      </c>
      <c r="D1191" s="12" t="s">
        <v>88</v>
      </c>
      <c r="E1191" s="12" t="s">
        <v>12</v>
      </c>
      <c r="F1191" s="12" t="s">
        <v>13</v>
      </c>
      <c r="G1191" s="12" t="s">
        <v>3</v>
      </c>
      <c r="H1191" s="12" t="s">
        <v>3</v>
      </c>
      <c r="I1191" s="12" t="s">
        <v>51</v>
      </c>
      <c r="J1191" s="12" t="s">
        <v>52</v>
      </c>
      <c r="K1191" s="12" t="s">
        <v>38</v>
      </c>
      <c r="L1191" s="12" t="s">
        <v>39</v>
      </c>
      <c r="M1191" s="12" t="s">
        <v>3</v>
      </c>
      <c r="N1191" s="12" t="s">
        <v>3</v>
      </c>
      <c r="O1191" s="30" t="s">
        <v>3395</v>
      </c>
      <c r="P1191" s="2" t="str">
        <f t="shared" si="144"/>
        <v>5005</v>
      </c>
      <c r="Q1191" s="9" t="str">
        <f t="shared" si="145"/>
        <v>09212-Põhihariduse otsekulud</v>
      </c>
      <c r="R1191" s="9" t="str">
        <f t="shared" si="146"/>
        <v>50</v>
      </c>
      <c r="S1191" s="9" t="str">
        <f t="shared" si="147"/>
        <v/>
      </c>
      <c r="T1191" s="37" t="str">
        <f t="shared" si="148"/>
        <v>5005-Töövõtulepingu alusel füüsilistele isikutele makst</v>
      </c>
      <c r="U1191" s="18" t="s">
        <v>2308</v>
      </c>
      <c r="V1191" s="9" t="str">
        <f t="shared" si="149"/>
        <v/>
      </c>
      <c r="W1191" t="str">
        <f t="shared" si="150"/>
        <v>09</v>
      </c>
      <c r="X1191" t="str">
        <f t="shared" si="151"/>
        <v/>
      </c>
    </row>
    <row r="1192" spans="1:24" hidden="1" x14ac:dyDescent="0.2">
      <c r="A1192" s="12" t="s">
        <v>2791</v>
      </c>
      <c r="B1192" s="12">
        <v>5261</v>
      </c>
      <c r="C1192" s="12" t="s">
        <v>18</v>
      </c>
      <c r="D1192" s="12" t="s">
        <v>19</v>
      </c>
      <c r="E1192" s="12" t="s">
        <v>12</v>
      </c>
      <c r="F1192" s="12" t="s">
        <v>13</v>
      </c>
      <c r="G1192" s="12" t="s">
        <v>3</v>
      </c>
      <c r="H1192" s="12" t="s">
        <v>3</v>
      </c>
      <c r="I1192" s="12" t="s">
        <v>51</v>
      </c>
      <c r="J1192" s="12" t="s">
        <v>52</v>
      </c>
      <c r="K1192" s="12" t="s">
        <v>38</v>
      </c>
      <c r="L1192" s="12" t="s">
        <v>39</v>
      </c>
      <c r="M1192" s="12" t="s">
        <v>3</v>
      </c>
      <c r="N1192" s="12" t="s">
        <v>3</v>
      </c>
      <c r="O1192" s="30" t="s">
        <v>3395</v>
      </c>
      <c r="P1192" s="2" t="str">
        <f t="shared" si="144"/>
        <v>5063</v>
      </c>
      <c r="Q1192" s="9" t="str">
        <f t="shared" si="145"/>
        <v>09212-Põhihariduse otsekulud</v>
      </c>
      <c r="R1192" s="9" t="str">
        <f t="shared" si="146"/>
        <v>50</v>
      </c>
      <c r="S1192" s="9" t="str">
        <f t="shared" si="147"/>
        <v/>
      </c>
      <c r="T1192" s="37" t="str">
        <f t="shared" si="148"/>
        <v>50631-Töötajate v.a. õpetajad sotsiaalmaks</v>
      </c>
      <c r="U1192" s="18" t="s">
        <v>2308</v>
      </c>
      <c r="V1192" s="9" t="str">
        <f t="shared" si="149"/>
        <v/>
      </c>
      <c r="W1192" t="str">
        <f t="shared" si="150"/>
        <v>09</v>
      </c>
      <c r="X1192" t="str">
        <f t="shared" si="151"/>
        <v/>
      </c>
    </row>
    <row r="1193" spans="1:24" hidden="1" x14ac:dyDescent="0.2">
      <c r="A1193" s="12" t="s">
        <v>2792</v>
      </c>
      <c r="B1193" s="12">
        <v>205</v>
      </c>
      <c r="C1193" s="12" t="s">
        <v>468</v>
      </c>
      <c r="D1193" s="12" t="s">
        <v>467</v>
      </c>
      <c r="E1193" s="12" t="s">
        <v>12</v>
      </c>
      <c r="F1193" s="12" t="s">
        <v>13</v>
      </c>
      <c r="G1193" s="12" t="s">
        <v>3</v>
      </c>
      <c r="H1193" s="12" t="s">
        <v>3</v>
      </c>
      <c r="I1193" s="12" t="s">
        <v>51</v>
      </c>
      <c r="J1193" s="12" t="s">
        <v>52</v>
      </c>
      <c r="K1193" s="12" t="s">
        <v>38</v>
      </c>
      <c r="L1193" s="12" t="s">
        <v>39</v>
      </c>
      <c r="M1193" s="12" t="s">
        <v>3</v>
      </c>
      <c r="N1193" s="12" t="s">
        <v>3</v>
      </c>
      <c r="O1193" s="30" t="s">
        <v>3395</v>
      </c>
      <c r="P1193" s="2" t="str">
        <f t="shared" si="144"/>
        <v>5063</v>
      </c>
      <c r="Q1193" s="9" t="str">
        <f t="shared" si="145"/>
        <v>09212-Põhihariduse otsekulud</v>
      </c>
      <c r="R1193" s="9" t="str">
        <f t="shared" si="146"/>
        <v>50</v>
      </c>
      <c r="S1193" s="9" t="str">
        <f t="shared" si="147"/>
        <v/>
      </c>
      <c r="T1193" s="37" t="str">
        <f t="shared" si="148"/>
        <v>50635-Juhtide sotsiaalmaks (hariduse toetusfondist)</v>
      </c>
      <c r="U1193" s="18" t="s">
        <v>2308</v>
      </c>
      <c r="V1193" s="9" t="str">
        <f t="shared" si="149"/>
        <v/>
      </c>
      <c r="W1193" t="str">
        <f t="shared" si="150"/>
        <v>09</v>
      </c>
      <c r="X1193" t="str">
        <f t="shared" si="151"/>
        <v/>
      </c>
    </row>
    <row r="1194" spans="1:24" hidden="1" x14ac:dyDescent="0.2">
      <c r="A1194" s="12" t="s">
        <v>2793</v>
      </c>
      <c r="B1194" s="12">
        <v>128</v>
      </c>
      <c r="C1194" s="12" t="s">
        <v>10</v>
      </c>
      <c r="D1194" s="12" t="s">
        <v>11</v>
      </c>
      <c r="E1194" s="12" t="s">
        <v>12</v>
      </c>
      <c r="F1194" s="12" t="s">
        <v>13</v>
      </c>
      <c r="G1194" s="12" t="s">
        <v>3</v>
      </c>
      <c r="H1194" s="12" t="s">
        <v>3</v>
      </c>
      <c r="I1194" s="12" t="s">
        <v>51</v>
      </c>
      <c r="J1194" s="12" t="s">
        <v>52</v>
      </c>
      <c r="K1194" s="12" t="s">
        <v>38</v>
      </c>
      <c r="L1194" s="12" t="s">
        <v>39</v>
      </c>
      <c r="M1194" s="12" t="s">
        <v>3</v>
      </c>
      <c r="N1194" s="12" t="s">
        <v>3</v>
      </c>
      <c r="O1194" s="30" t="s">
        <v>3395</v>
      </c>
      <c r="P1194" s="2" t="str">
        <f t="shared" si="144"/>
        <v>5064</v>
      </c>
      <c r="Q1194" s="9" t="str">
        <f t="shared" si="145"/>
        <v>09212-Põhihariduse otsekulud</v>
      </c>
      <c r="R1194" s="9" t="str">
        <f t="shared" si="146"/>
        <v>50</v>
      </c>
      <c r="S1194" s="9" t="str">
        <f t="shared" si="147"/>
        <v/>
      </c>
      <c r="T1194" s="37" t="str">
        <f t="shared" si="148"/>
        <v>50641-Töötajate v.a. õpetajate töötuskindlustusmakse</v>
      </c>
      <c r="U1194" s="18" t="s">
        <v>2308</v>
      </c>
      <c r="V1194" s="9" t="str">
        <f t="shared" si="149"/>
        <v/>
      </c>
      <c r="W1194" t="str">
        <f t="shared" si="150"/>
        <v>09</v>
      </c>
      <c r="X1194" t="str">
        <f t="shared" si="151"/>
        <v/>
      </c>
    </row>
    <row r="1195" spans="1:24" hidden="1" x14ac:dyDescent="0.2">
      <c r="A1195" s="12" t="s">
        <v>2794</v>
      </c>
      <c r="B1195" s="12">
        <v>5</v>
      </c>
      <c r="C1195" s="12" t="s">
        <v>466</v>
      </c>
      <c r="D1195" s="12" t="s">
        <v>465</v>
      </c>
      <c r="E1195" s="12" t="s">
        <v>12</v>
      </c>
      <c r="F1195" s="12" t="s">
        <v>13</v>
      </c>
      <c r="G1195" s="12" t="s">
        <v>3</v>
      </c>
      <c r="H1195" s="12" t="s">
        <v>3</v>
      </c>
      <c r="I1195" s="12" t="s">
        <v>51</v>
      </c>
      <c r="J1195" s="12" t="s">
        <v>52</v>
      </c>
      <c r="K1195" s="12" t="s">
        <v>38</v>
      </c>
      <c r="L1195" s="12" t="s">
        <v>39</v>
      </c>
      <c r="M1195" s="12" t="s">
        <v>3</v>
      </c>
      <c r="N1195" s="12" t="s">
        <v>3</v>
      </c>
      <c r="O1195" s="30" t="s">
        <v>3395</v>
      </c>
      <c r="P1195" s="2" t="str">
        <f t="shared" si="144"/>
        <v>5064</v>
      </c>
      <c r="Q1195" s="9" t="str">
        <f t="shared" si="145"/>
        <v>09212-Põhihariduse otsekulud</v>
      </c>
      <c r="R1195" s="9" t="str">
        <f t="shared" si="146"/>
        <v>50</v>
      </c>
      <c r="S1195" s="9" t="str">
        <f t="shared" si="147"/>
        <v/>
      </c>
      <c r="T1195" s="37" t="str">
        <f t="shared" si="148"/>
        <v>50645-Juhtide töötuskindlustus (hariduse toetusfondist)</v>
      </c>
      <c r="U1195" s="18" t="s">
        <v>2308</v>
      </c>
      <c r="V1195" s="9" t="str">
        <f t="shared" si="149"/>
        <v/>
      </c>
      <c r="W1195" t="str">
        <f t="shared" si="150"/>
        <v>09</v>
      </c>
      <c r="X1195" t="str">
        <f t="shared" si="151"/>
        <v/>
      </c>
    </row>
    <row r="1196" spans="1:24" hidden="1" x14ac:dyDescent="0.2">
      <c r="A1196" s="12" t="s">
        <v>2795</v>
      </c>
      <c r="B1196" s="12">
        <v>855</v>
      </c>
      <c r="C1196" s="12" t="s">
        <v>186</v>
      </c>
      <c r="D1196" s="12" t="s">
        <v>185</v>
      </c>
      <c r="E1196" s="12" t="s">
        <v>12</v>
      </c>
      <c r="F1196" s="12" t="s">
        <v>13</v>
      </c>
      <c r="G1196" s="12" t="s">
        <v>3</v>
      </c>
      <c r="H1196" s="12" t="s">
        <v>3</v>
      </c>
      <c r="I1196" s="12" t="s">
        <v>51</v>
      </c>
      <c r="J1196" s="12" t="s">
        <v>52</v>
      </c>
      <c r="K1196" s="12" t="s">
        <v>38</v>
      </c>
      <c r="L1196" s="12" t="s">
        <v>39</v>
      </c>
      <c r="M1196" s="12" t="s">
        <v>3</v>
      </c>
      <c r="N1196" s="12" t="s">
        <v>3</v>
      </c>
      <c r="O1196" s="30" t="s">
        <v>3395</v>
      </c>
      <c r="P1196" s="2" t="str">
        <f t="shared" si="144"/>
        <v>5500</v>
      </c>
      <c r="Q1196" s="9" t="str">
        <f t="shared" si="145"/>
        <v>09212-Põhihariduse otsekulud</v>
      </c>
      <c r="R1196" s="9" t="str">
        <f t="shared" si="146"/>
        <v>55</v>
      </c>
      <c r="S1196" s="9" t="str">
        <f t="shared" si="147"/>
        <v/>
      </c>
      <c r="T1196" s="37" t="str">
        <f t="shared" si="148"/>
        <v>55000-Bürookulud</v>
      </c>
      <c r="U1196" s="18" t="s">
        <v>2308</v>
      </c>
      <c r="V1196" s="9" t="str">
        <f t="shared" si="149"/>
        <v/>
      </c>
      <c r="W1196" t="str">
        <f t="shared" si="150"/>
        <v>09</v>
      </c>
      <c r="X1196" t="str">
        <f t="shared" si="151"/>
        <v/>
      </c>
    </row>
    <row r="1197" spans="1:24" hidden="1" x14ac:dyDescent="0.2">
      <c r="A1197" s="12" t="s">
        <v>2796</v>
      </c>
      <c r="B1197" s="12">
        <v>551</v>
      </c>
      <c r="C1197" s="12" t="s">
        <v>184</v>
      </c>
      <c r="D1197" s="12" t="s">
        <v>183</v>
      </c>
      <c r="E1197" s="12" t="s">
        <v>12</v>
      </c>
      <c r="F1197" s="12" t="s">
        <v>13</v>
      </c>
      <c r="G1197" s="12" t="s">
        <v>3</v>
      </c>
      <c r="H1197" s="12" t="s">
        <v>3</v>
      </c>
      <c r="I1197" s="12" t="s">
        <v>51</v>
      </c>
      <c r="J1197" s="12" t="s">
        <v>52</v>
      </c>
      <c r="K1197" s="12" t="s">
        <v>38</v>
      </c>
      <c r="L1197" s="12" t="s">
        <v>39</v>
      </c>
      <c r="M1197" s="12" t="s">
        <v>3</v>
      </c>
      <c r="N1197" s="12" t="s">
        <v>3</v>
      </c>
      <c r="O1197" s="30" t="s">
        <v>3395</v>
      </c>
      <c r="P1197" s="2" t="str">
        <f t="shared" si="144"/>
        <v>5500</v>
      </c>
      <c r="Q1197" s="9" t="str">
        <f t="shared" si="145"/>
        <v>09212-Põhihariduse otsekulud</v>
      </c>
      <c r="R1197" s="9" t="str">
        <f t="shared" si="146"/>
        <v>55</v>
      </c>
      <c r="S1197" s="9" t="str">
        <f t="shared" si="147"/>
        <v/>
      </c>
      <c r="T1197" s="37" t="str">
        <f t="shared" si="148"/>
        <v>55001-Raamatud, ajalehed, ajakirjad, muud trükised</v>
      </c>
      <c r="U1197" s="18" t="s">
        <v>2308</v>
      </c>
      <c r="V1197" s="9" t="str">
        <f t="shared" si="149"/>
        <v/>
      </c>
      <c r="W1197" t="str">
        <f t="shared" si="150"/>
        <v>09</v>
      </c>
      <c r="X1197" t="str">
        <f t="shared" si="151"/>
        <v/>
      </c>
    </row>
    <row r="1198" spans="1:24" hidden="1" x14ac:dyDescent="0.2">
      <c r="A1198" s="12" t="s">
        <v>2797</v>
      </c>
      <c r="B1198" s="12">
        <v>570</v>
      </c>
      <c r="C1198" s="12" t="s">
        <v>182</v>
      </c>
      <c r="D1198" s="12" t="s">
        <v>181</v>
      </c>
      <c r="E1198" s="12" t="s">
        <v>12</v>
      </c>
      <c r="F1198" s="12" t="s">
        <v>13</v>
      </c>
      <c r="G1198" s="12" t="s">
        <v>3</v>
      </c>
      <c r="H1198" s="12" t="s">
        <v>3</v>
      </c>
      <c r="I1198" s="12" t="s">
        <v>51</v>
      </c>
      <c r="J1198" s="12" t="s">
        <v>52</v>
      </c>
      <c r="K1198" s="12" t="s">
        <v>38</v>
      </c>
      <c r="L1198" s="12" t="s">
        <v>39</v>
      </c>
      <c r="M1198" s="12" t="s">
        <v>3</v>
      </c>
      <c r="N1198" s="12" t="s">
        <v>3</v>
      </c>
      <c r="O1198" s="30" t="s">
        <v>3395</v>
      </c>
      <c r="P1198" s="2" t="str">
        <f t="shared" si="144"/>
        <v>5500</v>
      </c>
      <c r="Q1198" s="9" t="str">
        <f t="shared" si="145"/>
        <v>09212-Põhihariduse otsekulud</v>
      </c>
      <c r="R1198" s="9" t="str">
        <f t="shared" si="146"/>
        <v>55</v>
      </c>
      <c r="S1198" s="9" t="str">
        <f t="shared" si="147"/>
        <v/>
      </c>
      <c r="T1198" s="37" t="str">
        <f t="shared" si="148"/>
        <v>55002-Paljundus- ja printimiskulud</v>
      </c>
      <c r="U1198" s="18" t="s">
        <v>2308</v>
      </c>
      <c r="V1198" s="9" t="str">
        <f t="shared" si="149"/>
        <v/>
      </c>
      <c r="W1198" t="str">
        <f t="shared" si="150"/>
        <v>09</v>
      </c>
      <c r="X1198" t="str">
        <f t="shared" si="151"/>
        <v/>
      </c>
    </row>
    <row r="1199" spans="1:24" hidden="1" x14ac:dyDescent="0.2">
      <c r="A1199" s="12" t="s">
        <v>2798</v>
      </c>
      <c r="B1199" s="12">
        <v>407</v>
      </c>
      <c r="C1199" s="12" t="s">
        <v>133</v>
      </c>
      <c r="D1199" s="12" t="s">
        <v>132</v>
      </c>
      <c r="E1199" s="12" t="s">
        <v>12</v>
      </c>
      <c r="F1199" s="12" t="s">
        <v>13</v>
      </c>
      <c r="G1199" s="12" t="s">
        <v>3</v>
      </c>
      <c r="H1199" s="12" t="s">
        <v>3</v>
      </c>
      <c r="I1199" s="12" t="s">
        <v>51</v>
      </c>
      <c r="J1199" s="12" t="s">
        <v>52</v>
      </c>
      <c r="K1199" s="12" t="s">
        <v>38</v>
      </c>
      <c r="L1199" s="12" t="s">
        <v>39</v>
      </c>
      <c r="M1199" s="12" t="s">
        <v>3</v>
      </c>
      <c r="N1199" s="12" t="s">
        <v>3</v>
      </c>
      <c r="O1199" s="30" t="s">
        <v>3395</v>
      </c>
      <c r="P1199" s="2" t="str">
        <f t="shared" si="144"/>
        <v>5500</v>
      </c>
      <c r="Q1199" s="9" t="str">
        <f t="shared" si="145"/>
        <v>09212-Põhihariduse otsekulud</v>
      </c>
      <c r="R1199" s="9" t="str">
        <f t="shared" si="146"/>
        <v>55</v>
      </c>
      <c r="S1199" s="9" t="str">
        <f t="shared" si="147"/>
        <v/>
      </c>
      <c r="T1199" s="37" t="str">
        <f t="shared" si="148"/>
        <v>55003-Sidekulud</v>
      </c>
      <c r="U1199" s="18" t="s">
        <v>2308</v>
      </c>
      <c r="V1199" s="9" t="str">
        <f t="shared" si="149"/>
        <v/>
      </c>
      <c r="W1199" t="str">
        <f t="shared" si="150"/>
        <v>09</v>
      </c>
      <c r="X1199" t="str">
        <f t="shared" si="151"/>
        <v/>
      </c>
    </row>
    <row r="1200" spans="1:24" hidden="1" x14ac:dyDescent="0.2">
      <c r="A1200" s="12" t="s">
        <v>2799</v>
      </c>
      <c r="B1200" s="12">
        <v>54</v>
      </c>
      <c r="C1200" s="12" t="s">
        <v>131</v>
      </c>
      <c r="D1200" s="12" t="s">
        <v>130</v>
      </c>
      <c r="E1200" s="12" t="s">
        <v>12</v>
      </c>
      <c r="F1200" s="12" t="s">
        <v>13</v>
      </c>
      <c r="G1200" s="12" t="s">
        <v>3</v>
      </c>
      <c r="H1200" s="12" t="s">
        <v>3</v>
      </c>
      <c r="I1200" s="12" t="s">
        <v>51</v>
      </c>
      <c r="J1200" s="12" t="s">
        <v>52</v>
      </c>
      <c r="K1200" s="12" t="s">
        <v>38</v>
      </c>
      <c r="L1200" s="12" t="s">
        <v>39</v>
      </c>
      <c r="M1200" s="12" t="s">
        <v>3</v>
      </c>
      <c r="N1200" s="12" t="s">
        <v>3</v>
      </c>
      <c r="O1200" s="30" t="s">
        <v>3395</v>
      </c>
      <c r="P1200" s="2" t="str">
        <f t="shared" si="144"/>
        <v>5500</v>
      </c>
      <c r="Q1200" s="9" t="str">
        <f t="shared" si="145"/>
        <v>09212-Põhihariduse otsekulud</v>
      </c>
      <c r="R1200" s="9" t="str">
        <f t="shared" si="146"/>
        <v>55</v>
      </c>
      <c r="S1200" s="9" t="str">
        <f t="shared" si="147"/>
        <v/>
      </c>
      <c r="T1200" s="37" t="str">
        <f t="shared" si="148"/>
        <v>55004-Postikulud</v>
      </c>
      <c r="U1200" s="18" t="s">
        <v>2308</v>
      </c>
      <c r="V1200" s="9" t="str">
        <f t="shared" si="149"/>
        <v/>
      </c>
      <c r="W1200" t="str">
        <f t="shared" si="150"/>
        <v>09</v>
      </c>
      <c r="X1200" t="str">
        <f t="shared" si="151"/>
        <v/>
      </c>
    </row>
    <row r="1201" spans="1:24" hidden="1" x14ac:dyDescent="0.2">
      <c r="A1201" s="12" t="s">
        <v>2800</v>
      </c>
      <c r="B1201" s="12">
        <v>570</v>
      </c>
      <c r="C1201" s="12" t="s">
        <v>180</v>
      </c>
      <c r="D1201" s="12" t="s">
        <v>179</v>
      </c>
      <c r="E1201" s="12" t="s">
        <v>12</v>
      </c>
      <c r="F1201" s="12" t="s">
        <v>13</v>
      </c>
      <c r="G1201" s="12" t="s">
        <v>3</v>
      </c>
      <c r="H1201" s="12" t="s">
        <v>3</v>
      </c>
      <c r="I1201" s="12" t="s">
        <v>51</v>
      </c>
      <c r="J1201" s="12" t="s">
        <v>52</v>
      </c>
      <c r="K1201" s="12" t="s">
        <v>38</v>
      </c>
      <c r="L1201" s="12" t="s">
        <v>39</v>
      </c>
      <c r="M1201" s="12" t="s">
        <v>3</v>
      </c>
      <c r="N1201" s="12" t="s">
        <v>3</v>
      </c>
      <c r="O1201" s="30" t="s">
        <v>3395</v>
      </c>
      <c r="P1201" s="2" t="str">
        <f t="shared" si="144"/>
        <v>5500</v>
      </c>
      <c r="Q1201" s="9" t="str">
        <f t="shared" si="145"/>
        <v>09212-Põhihariduse otsekulud</v>
      </c>
      <c r="R1201" s="9" t="str">
        <f t="shared" si="146"/>
        <v>55</v>
      </c>
      <c r="S1201" s="9" t="str">
        <f t="shared" si="147"/>
        <v/>
      </c>
      <c r="T1201" s="37" t="str">
        <f t="shared" si="148"/>
        <v>55005-Esindus- ja vastuvõtukulud</v>
      </c>
      <c r="U1201" s="18" t="s">
        <v>2308</v>
      </c>
      <c r="V1201" s="9" t="str">
        <f t="shared" si="149"/>
        <v/>
      </c>
      <c r="W1201" t="str">
        <f t="shared" si="150"/>
        <v>09</v>
      </c>
      <c r="X1201" t="str">
        <f t="shared" si="151"/>
        <v/>
      </c>
    </row>
    <row r="1202" spans="1:24" hidden="1" x14ac:dyDescent="0.2">
      <c r="A1202" s="12" t="s">
        <v>2801</v>
      </c>
      <c r="B1202" s="12">
        <v>82</v>
      </c>
      <c r="C1202" s="12" t="s">
        <v>256</v>
      </c>
      <c r="D1202" s="12" t="s">
        <v>255</v>
      </c>
      <c r="E1202" s="12" t="s">
        <v>12</v>
      </c>
      <c r="F1202" s="12" t="s">
        <v>13</v>
      </c>
      <c r="G1202" s="12" t="s">
        <v>3</v>
      </c>
      <c r="H1202" s="12" t="s">
        <v>3</v>
      </c>
      <c r="I1202" s="12" t="s">
        <v>51</v>
      </c>
      <c r="J1202" s="12" t="s">
        <v>52</v>
      </c>
      <c r="K1202" s="12" t="s">
        <v>38</v>
      </c>
      <c r="L1202" s="12" t="s">
        <v>39</v>
      </c>
      <c r="M1202" s="12" t="s">
        <v>3</v>
      </c>
      <c r="N1202" s="12" t="s">
        <v>3</v>
      </c>
      <c r="O1202" s="30" t="s">
        <v>3395</v>
      </c>
      <c r="P1202" s="2" t="str">
        <f t="shared" si="144"/>
        <v>5500</v>
      </c>
      <c r="Q1202" s="9" t="str">
        <f t="shared" si="145"/>
        <v>09212-Põhihariduse otsekulud</v>
      </c>
      <c r="R1202" s="9" t="str">
        <f t="shared" si="146"/>
        <v>55</v>
      </c>
      <c r="S1202" s="9" t="str">
        <f t="shared" si="147"/>
        <v/>
      </c>
      <c r="T1202" s="37" t="str">
        <f t="shared" si="148"/>
        <v>55006-Kingitused ja auhinnad kolmandatele isikutele</v>
      </c>
      <c r="U1202" s="18" t="s">
        <v>2308</v>
      </c>
      <c r="V1202" s="9" t="str">
        <f t="shared" si="149"/>
        <v/>
      </c>
      <c r="W1202" t="str">
        <f t="shared" si="150"/>
        <v>09</v>
      </c>
      <c r="X1202" t="str">
        <f t="shared" si="151"/>
        <v/>
      </c>
    </row>
    <row r="1203" spans="1:24" hidden="1" x14ac:dyDescent="0.2">
      <c r="A1203" s="12" t="s">
        <v>2802</v>
      </c>
      <c r="B1203" s="12">
        <v>2760</v>
      </c>
      <c r="C1203" s="12" t="s">
        <v>178</v>
      </c>
      <c r="D1203" s="12" t="s">
        <v>177</v>
      </c>
      <c r="E1203" s="12" t="s">
        <v>12</v>
      </c>
      <c r="F1203" s="12" t="s">
        <v>13</v>
      </c>
      <c r="G1203" s="12" t="s">
        <v>3</v>
      </c>
      <c r="H1203" s="12" t="s">
        <v>3</v>
      </c>
      <c r="I1203" s="12" t="s">
        <v>51</v>
      </c>
      <c r="J1203" s="12" t="s">
        <v>52</v>
      </c>
      <c r="K1203" s="12" t="s">
        <v>38</v>
      </c>
      <c r="L1203" s="12" t="s">
        <v>39</v>
      </c>
      <c r="M1203" s="12" t="s">
        <v>3</v>
      </c>
      <c r="N1203" s="12" t="s">
        <v>3</v>
      </c>
      <c r="O1203" s="30" t="s">
        <v>3395</v>
      </c>
      <c r="P1203" s="2" t="str">
        <f t="shared" si="144"/>
        <v>5500</v>
      </c>
      <c r="Q1203" s="9" t="str">
        <f t="shared" si="145"/>
        <v>09212-Põhihariduse otsekulud</v>
      </c>
      <c r="R1203" s="9" t="str">
        <f t="shared" si="146"/>
        <v>55</v>
      </c>
      <c r="S1203" s="9" t="str">
        <f t="shared" si="147"/>
        <v/>
      </c>
      <c r="T1203" s="37" t="str">
        <f t="shared" si="148"/>
        <v>55008-Kulud info- ja PR teenustele k.a. ajalehekuulutuse</v>
      </c>
      <c r="U1203" s="18" t="s">
        <v>2308</v>
      </c>
      <c r="V1203" s="9" t="str">
        <f t="shared" si="149"/>
        <v/>
      </c>
      <c r="W1203" t="str">
        <f t="shared" si="150"/>
        <v>09</v>
      </c>
      <c r="X1203" t="str">
        <f t="shared" si="151"/>
        <v/>
      </c>
    </row>
    <row r="1204" spans="1:24" hidden="1" x14ac:dyDescent="0.2">
      <c r="A1204" s="12" t="s">
        <v>2830</v>
      </c>
      <c r="B1204" s="12">
        <v>108</v>
      </c>
      <c r="C1204" s="12" t="s">
        <v>176</v>
      </c>
      <c r="D1204" s="12" t="s">
        <v>175</v>
      </c>
      <c r="E1204" s="12" t="s">
        <v>12</v>
      </c>
      <c r="F1204" s="12" t="s">
        <v>13</v>
      </c>
      <c r="G1204" s="12" t="s">
        <v>3</v>
      </c>
      <c r="H1204" s="12" t="s">
        <v>3</v>
      </c>
      <c r="I1204" s="12" t="s">
        <v>51</v>
      </c>
      <c r="J1204" s="12" t="s">
        <v>52</v>
      </c>
      <c r="K1204" s="12" t="s">
        <v>38</v>
      </c>
      <c r="L1204" s="12" t="s">
        <v>39</v>
      </c>
      <c r="M1204" s="12" t="s">
        <v>3</v>
      </c>
      <c r="N1204" s="12" t="s">
        <v>3</v>
      </c>
      <c r="O1204" s="30" t="s">
        <v>3395</v>
      </c>
      <c r="P1204" s="2" t="str">
        <f t="shared" si="144"/>
        <v>5500</v>
      </c>
      <c r="Q1204" s="9" t="str">
        <f t="shared" si="145"/>
        <v>09212-Põhihariduse otsekulud</v>
      </c>
      <c r="R1204" s="9" t="str">
        <f t="shared" si="146"/>
        <v>55</v>
      </c>
      <c r="S1204" s="9" t="str">
        <f t="shared" si="147"/>
        <v/>
      </c>
      <c r="T1204" s="37" t="str">
        <f t="shared" si="148"/>
        <v>55009-Muud administreerimiskulud, pangateenused</v>
      </c>
      <c r="U1204" s="18" t="s">
        <v>2308</v>
      </c>
      <c r="V1204" s="9" t="str">
        <f t="shared" si="149"/>
        <v/>
      </c>
      <c r="W1204" t="str">
        <f t="shared" si="150"/>
        <v>09</v>
      </c>
      <c r="X1204" t="str">
        <f t="shared" si="151"/>
        <v/>
      </c>
    </row>
    <row r="1205" spans="1:24" hidden="1" x14ac:dyDescent="0.2">
      <c r="A1205" s="12" t="s">
        <v>3064</v>
      </c>
      <c r="B1205" s="12">
        <v>285</v>
      </c>
      <c r="C1205" s="12" t="s">
        <v>295</v>
      </c>
      <c r="D1205" s="12" t="s">
        <v>294</v>
      </c>
      <c r="E1205" s="12" t="s">
        <v>12</v>
      </c>
      <c r="F1205" s="12" t="s">
        <v>13</v>
      </c>
      <c r="G1205" s="12" t="s">
        <v>3</v>
      </c>
      <c r="H1205" s="12" t="s">
        <v>3</v>
      </c>
      <c r="I1205" s="12" t="s">
        <v>51</v>
      </c>
      <c r="J1205" s="12" t="s">
        <v>52</v>
      </c>
      <c r="K1205" s="12" t="s">
        <v>38</v>
      </c>
      <c r="L1205" s="12" t="s">
        <v>39</v>
      </c>
      <c r="M1205" s="12" t="s">
        <v>3</v>
      </c>
      <c r="N1205" s="12" t="s">
        <v>3</v>
      </c>
      <c r="O1205" s="30" t="s">
        <v>3395</v>
      </c>
      <c r="P1205" s="2" t="str">
        <f t="shared" si="144"/>
        <v>5503</v>
      </c>
      <c r="Q1205" s="9" t="str">
        <f t="shared" si="145"/>
        <v>09212-Põhihariduse otsekulud</v>
      </c>
      <c r="R1205" s="9" t="str">
        <f t="shared" si="146"/>
        <v>55</v>
      </c>
      <c r="S1205" s="9" t="str">
        <f t="shared" si="147"/>
        <v/>
      </c>
      <c r="T1205" s="37" t="str">
        <f t="shared" si="148"/>
        <v>550301-Kodumaised lähetused</v>
      </c>
      <c r="U1205" s="18" t="s">
        <v>2308</v>
      </c>
      <c r="V1205" s="9" t="str">
        <f t="shared" si="149"/>
        <v/>
      </c>
      <c r="W1205" t="str">
        <f t="shared" si="150"/>
        <v>09</v>
      </c>
      <c r="X1205" t="str">
        <f t="shared" si="151"/>
        <v/>
      </c>
    </row>
    <row r="1206" spans="1:24" hidden="1" x14ac:dyDescent="0.2">
      <c r="A1206" s="12" t="s">
        <v>2826</v>
      </c>
      <c r="B1206" s="12">
        <v>270</v>
      </c>
      <c r="C1206" s="12" t="s">
        <v>172</v>
      </c>
      <c r="D1206" s="12" t="s">
        <v>171</v>
      </c>
      <c r="E1206" s="12" t="s">
        <v>12</v>
      </c>
      <c r="F1206" s="12" t="s">
        <v>13</v>
      </c>
      <c r="G1206" s="12" t="s">
        <v>3</v>
      </c>
      <c r="H1206" s="12" t="s">
        <v>3</v>
      </c>
      <c r="I1206" s="12" t="s">
        <v>51</v>
      </c>
      <c r="J1206" s="12" t="s">
        <v>52</v>
      </c>
      <c r="K1206" s="12" t="s">
        <v>38</v>
      </c>
      <c r="L1206" s="12" t="s">
        <v>39</v>
      </c>
      <c r="M1206" s="12" t="s">
        <v>3</v>
      </c>
      <c r="N1206" s="12" t="s">
        <v>3</v>
      </c>
      <c r="O1206" s="30" t="s">
        <v>3395</v>
      </c>
      <c r="P1206" s="2" t="str">
        <f t="shared" si="144"/>
        <v>5504</v>
      </c>
      <c r="Q1206" s="9" t="str">
        <f t="shared" si="145"/>
        <v>09212-Põhihariduse otsekulud</v>
      </c>
      <c r="R1206" s="9" t="str">
        <f t="shared" si="146"/>
        <v>55</v>
      </c>
      <c r="S1206" s="9" t="str">
        <f t="shared" si="147"/>
        <v/>
      </c>
      <c r="T1206" s="37" t="str">
        <f t="shared" si="148"/>
        <v>55043-Koolituslähetused</v>
      </c>
      <c r="U1206" s="18" t="s">
        <v>2308</v>
      </c>
      <c r="V1206" s="9" t="str">
        <f t="shared" si="149"/>
        <v/>
      </c>
      <c r="W1206" t="str">
        <f t="shared" si="150"/>
        <v>09</v>
      </c>
      <c r="X1206" t="str">
        <f t="shared" si="151"/>
        <v/>
      </c>
    </row>
    <row r="1207" spans="1:24" hidden="1" x14ac:dyDescent="0.2">
      <c r="A1207" s="12" t="s">
        <v>2807</v>
      </c>
      <c r="B1207" s="12">
        <v>285</v>
      </c>
      <c r="C1207" s="12" t="s">
        <v>170</v>
      </c>
      <c r="D1207" s="12" t="s">
        <v>169</v>
      </c>
      <c r="E1207" s="12" t="s">
        <v>12</v>
      </c>
      <c r="F1207" s="12" t="s">
        <v>13</v>
      </c>
      <c r="G1207" s="12" t="s">
        <v>3</v>
      </c>
      <c r="H1207" s="12" t="s">
        <v>3</v>
      </c>
      <c r="I1207" s="12" t="s">
        <v>51</v>
      </c>
      <c r="J1207" s="12" t="s">
        <v>52</v>
      </c>
      <c r="K1207" s="12" t="s">
        <v>38</v>
      </c>
      <c r="L1207" s="12" t="s">
        <v>39</v>
      </c>
      <c r="M1207" s="12" t="s">
        <v>3</v>
      </c>
      <c r="N1207" s="12" t="s">
        <v>3</v>
      </c>
      <c r="O1207" s="30" t="s">
        <v>3395</v>
      </c>
      <c r="P1207" s="2" t="str">
        <f t="shared" si="144"/>
        <v>5513</v>
      </c>
      <c r="Q1207" s="9" t="str">
        <f t="shared" si="145"/>
        <v>09212-Põhihariduse otsekulud</v>
      </c>
      <c r="R1207" s="9" t="str">
        <f t="shared" si="146"/>
        <v>55</v>
      </c>
      <c r="S1207" s="9" t="str">
        <f t="shared" si="147"/>
        <v/>
      </c>
      <c r="T1207" s="37" t="str">
        <f t="shared" si="148"/>
        <v>55135-Isikliku sõiduauto kasutamise kulud</v>
      </c>
      <c r="U1207" s="18" t="s">
        <v>2308</v>
      </c>
      <c r="V1207" s="9" t="str">
        <f t="shared" si="149"/>
        <v/>
      </c>
      <c r="W1207" t="str">
        <f t="shared" si="150"/>
        <v>09</v>
      </c>
      <c r="X1207" t="str">
        <f t="shared" si="151"/>
        <v/>
      </c>
    </row>
    <row r="1208" spans="1:24" hidden="1" x14ac:dyDescent="0.2">
      <c r="A1208" s="12" t="s">
        <v>2809</v>
      </c>
      <c r="B1208" s="12">
        <v>1000</v>
      </c>
      <c r="C1208" s="12" t="s">
        <v>168</v>
      </c>
      <c r="D1208" s="12" t="s">
        <v>167</v>
      </c>
      <c r="E1208" s="12" t="s">
        <v>12</v>
      </c>
      <c r="F1208" s="12" t="s">
        <v>13</v>
      </c>
      <c r="G1208" s="12" t="s">
        <v>3</v>
      </c>
      <c r="H1208" s="12" t="s">
        <v>3</v>
      </c>
      <c r="I1208" s="12" t="s">
        <v>51</v>
      </c>
      <c r="J1208" s="12" t="s">
        <v>52</v>
      </c>
      <c r="K1208" s="12" t="s">
        <v>38</v>
      </c>
      <c r="L1208" s="12" t="s">
        <v>39</v>
      </c>
      <c r="M1208" s="12" t="s">
        <v>3</v>
      </c>
      <c r="N1208" s="12" t="s">
        <v>3</v>
      </c>
      <c r="O1208" s="30" t="s">
        <v>3395</v>
      </c>
      <c r="P1208" s="2" t="str">
        <f t="shared" si="144"/>
        <v>5515</v>
      </c>
      <c r="Q1208" s="9" t="str">
        <f t="shared" si="145"/>
        <v>09212-Põhihariduse otsekulud</v>
      </c>
      <c r="R1208" s="9" t="str">
        <f t="shared" si="146"/>
        <v>55</v>
      </c>
      <c r="S1208" s="9" t="str">
        <f t="shared" si="147"/>
        <v/>
      </c>
      <c r="T1208" s="37" t="str">
        <f t="shared" si="148"/>
        <v>55151-Ruumide sisustus, mööbel</v>
      </c>
      <c r="U1208" s="18" t="s">
        <v>2308</v>
      </c>
      <c r="V1208" s="9" t="str">
        <f t="shared" si="149"/>
        <v/>
      </c>
      <c r="W1208" t="str">
        <f t="shared" si="150"/>
        <v>09</v>
      </c>
      <c r="X1208" t="str">
        <f t="shared" si="151"/>
        <v/>
      </c>
    </row>
    <row r="1209" spans="1:24" hidden="1" x14ac:dyDescent="0.2">
      <c r="A1209" s="12" t="s">
        <v>2810</v>
      </c>
      <c r="B1209" s="12">
        <v>154</v>
      </c>
      <c r="C1209" s="12" t="s">
        <v>166</v>
      </c>
      <c r="D1209" s="12" t="s">
        <v>165</v>
      </c>
      <c r="E1209" s="12" t="s">
        <v>12</v>
      </c>
      <c r="F1209" s="12" t="s">
        <v>13</v>
      </c>
      <c r="G1209" s="12" t="s">
        <v>3</v>
      </c>
      <c r="H1209" s="12" t="s">
        <v>3</v>
      </c>
      <c r="I1209" s="12" t="s">
        <v>51</v>
      </c>
      <c r="J1209" s="12" t="s">
        <v>52</v>
      </c>
      <c r="K1209" s="12" t="s">
        <v>38</v>
      </c>
      <c r="L1209" s="12" t="s">
        <v>39</v>
      </c>
      <c r="M1209" s="12" t="s">
        <v>3</v>
      </c>
      <c r="N1209" s="12" t="s">
        <v>3</v>
      </c>
      <c r="O1209" s="30" t="s">
        <v>3395</v>
      </c>
      <c r="P1209" s="2" t="str">
        <f t="shared" si="144"/>
        <v>5515</v>
      </c>
      <c r="Q1209" s="9" t="str">
        <f t="shared" si="145"/>
        <v>09212-Põhihariduse otsekulud</v>
      </c>
      <c r="R1209" s="9" t="str">
        <f t="shared" si="146"/>
        <v>55</v>
      </c>
      <c r="S1209" s="9" t="str">
        <f t="shared" si="147"/>
        <v/>
      </c>
      <c r="T1209" s="37" t="str">
        <f t="shared" si="148"/>
        <v>55152-Büroomasinad, olmetehnika</v>
      </c>
      <c r="U1209" s="18" t="s">
        <v>2308</v>
      </c>
      <c r="V1209" s="9" t="str">
        <f t="shared" si="149"/>
        <v/>
      </c>
      <c r="W1209" t="str">
        <f t="shared" si="150"/>
        <v>09</v>
      </c>
      <c r="X1209" t="str">
        <f t="shared" si="151"/>
        <v/>
      </c>
    </row>
    <row r="1210" spans="1:24" hidden="1" x14ac:dyDescent="0.2">
      <c r="A1210" s="12" t="s">
        <v>2811</v>
      </c>
      <c r="B1210" s="12">
        <v>542</v>
      </c>
      <c r="C1210" s="12" t="s">
        <v>164</v>
      </c>
      <c r="D1210" s="12" t="s">
        <v>163</v>
      </c>
      <c r="E1210" s="12" t="s">
        <v>12</v>
      </c>
      <c r="F1210" s="12" t="s">
        <v>13</v>
      </c>
      <c r="G1210" s="12" t="s">
        <v>3</v>
      </c>
      <c r="H1210" s="12" t="s">
        <v>3</v>
      </c>
      <c r="I1210" s="12" t="s">
        <v>51</v>
      </c>
      <c r="J1210" s="12" t="s">
        <v>52</v>
      </c>
      <c r="K1210" s="12" t="s">
        <v>38</v>
      </c>
      <c r="L1210" s="12" t="s">
        <v>39</v>
      </c>
      <c r="M1210" s="12" t="s">
        <v>3</v>
      </c>
      <c r="N1210" s="12" t="s">
        <v>3</v>
      </c>
      <c r="O1210" s="30" t="s">
        <v>3395</v>
      </c>
      <c r="P1210" s="2" t="str">
        <f t="shared" si="144"/>
        <v>5515</v>
      </c>
      <c r="Q1210" s="9" t="str">
        <f t="shared" si="145"/>
        <v>09212-Põhihariduse otsekulud</v>
      </c>
      <c r="R1210" s="9" t="str">
        <f t="shared" si="146"/>
        <v>55</v>
      </c>
      <c r="S1210" s="9" t="str">
        <f t="shared" si="147"/>
        <v/>
      </c>
      <c r="T1210" s="37" t="str">
        <f t="shared" si="148"/>
        <v>55153-Inventari remondikulud</v>
      </c>
      <c r="U1210" s="18" t="s">
        <v>2308</v>
      </c>
      <c r="V1210" s="9" t="str">
        <f t="shared" si="149"/>
        <v/>
      </c>
      <c r="W1210" t="str">
        <f t="shared" si="150"/>
        <v>09</v>
      </c>
      <c r="X1210" t="str">
        <f t="shared" si="151"/>
        <v/>
      </c>
    </row>
    <row r="1211" spans="1:24" hidden="1" x14ac:dyDescent="0.2">
      <c r="A1211" s="12" t="s">
        <v>2814</v>
      </c>
      <c r="B1211" s="12">
        <v>228</v>
      </c>
      <c r="C1211" s="12" t="s">
        <v>156</v>
      </c>
      <c r="D1211" s="12" t="s">
        <v>155</v>
      </c>
      <c r="E1211" s="12" t="s">
        <v>12</v>
      </c>
      <c r="F1211" s="12" t="s">
        <v>13</v>
      </c>
      <c r="G1211" s="12" t="s">
        <v>3</v>
      </c>
      <c r="H1211" s="12" t="s">
        <v>3</v>
      </c>
      <c r="I1211" s="12" t="s">
        <v>51</v>
      </c>
      <c r="J1211" s="12" t="s">
        <v>52</v>
      </c>
      <c r="K1211" s="12" t="s">
        <v>38</v>
      </c>
      <c r="L1211" s="12" t="s">
        <v>39</v>
      </c>
      <c r="M1211" s="12" t="s">
        <v>3</v>
      </c>
      <c r="N1211" s="12" t="s">
        <v>3</v>
      </c>
      <c r="O1211" s="30" t="s">
        <v>3395</v>
      </c>
      <c r="P1211" s="2" t="str">
        <f t="shared" si="144"/>
        <v>5522</v>
      </c>
      <c r="Q1211" s="9" t="str">
        <f t="shared" si="145"/>
        <v>09212-Põhihariduse otsekulud</v>
      </c>
      <c r="R1211" s="9" t="str">
        <f t="shared" si="146"/>
        <v>55</v>
      </c>
      <c r="S1211" s="9" t="str">
        <f t="shared" si="147"/>
        <v/>
      </c>
      <c r="T1211" s="37" t="str">
        <f t="shared" si="148"/>
        <v>55221-Hügeenitarbed</v>
      </c>
      <c r="U1211" s="18" t="s">
        <v>2308</v>
      </c>
      <c r="V1211" s="9" t="str">
        <f t="shared" si="149"/>
        <v/>
      </c>
      <c r="W1211" t="str">
        <f t="shared" si="150"/>
        <v>09</v>
      </c>
      <c r="X1211" t="str">
        <f t="shared" si="151"/>
        <v/>
      </c>
    </row>
    <row r="1212" spans="1:24" hidden="1" x14ac:dyDescent="0.2">
      <c r="A1212" s="12" t="s">
        <v>2820</v>
      </c>
      <c r="B1212" s="12">
        <v>755</v>
      </c>
      <c r="C1212" s="12" t="s">
        <v>140</v>
      </c>
      <c r="D1212" s="12" t="s">
        <v>139</v>
      </c>
      <c r="E1212" s="12" t="s">
        <v>12</v>
      </c>
      <c r="F1212" s="12" t="s">
        <v>13</v>
      </c>
      <c r="G1212" s="12" t="s">
        <v>3</v>
      </c>
      <c r="H1212" s="12" t="s">
        <v>3</v>
      </c>
      <c r="I1212" s="12" t="s">
        <v>51</v>
      </c>
      <c r="J1212" s="12" t="s">
        <v>52</v>
      </c>
      <c r="K1212" s="12" t="s">
        <v>38</v>
      </c>
      <c r="L1212" s="12" t="s">
        <v>39</v>
      </c>
      <c r="M1212" s="12" t="s">
        <v>3</v>
      </c>
      <c r="N1212" s="12" t="s">
        <v>3</v>
      </c>
      <c r="O1212" s="30" t="s">
        <v>3395</v>
      </c>
      <c r="P1212" s="2" t="str">
        <f t="shared" si="144"/>
        <v>5525</v>
      </c>
      <c r="Q1212" s="9" t="str">
        <f t="shared" si="145"/>
        <v>09212-Põhihariduse otsekulud</v>
      </c>
      <c r="R1212" s="9" t="str">
        <f t="shared" si="146"/>
        <v>55</v>
      </c>
      <c r="S1212" s="9" t="str">
        <f t="shared" si="147"/>
        <v/>
      </c>
      <c r="T1212" s="37" t="str">
        <f t="shared" si="148"/>
        <v>55251-kultuuri- ja vaba aja sisustamise kulud</v>
      </c>
      <c r="U1212" s="18" t="s">
        <v>2308</v>
      </c>
      <c r="V1212" s="9" t="str">
        <f t="shared" si="149"/>
        <v/>
      </c>
      <c r="W1212" t="str">
        <f t="shared" si="150"/>
        <v>09</v>
      </c>
      <c r="X1212" t="str">
        <f t="shared" si="151"/>
        <v/>
      </c>
    </row>
    <row r="1213" spans="1:24" hidden="1" x14ac:dyDescent="0.2">
      <c r="A1213" s="12" t="s">
        <v>3004</v>
      </c>
      <c r="B1213" s="12">
        <v>1630</v>
      </c>
      <c r="C1213" s="12" t="s">
        <v>203</v>
      </c>
      <c r="D1213" s="12" t="s">
        <v>204</v>
      </c>
      <c r="E1213" s="12" t="s">
        <v>12</v>
      </c>
      <c r="F1213" s="12" t="s">
        <v>13</v>
      </c>
      <c r="G1213" s="12" t="s">
        <v>3</v>
      </c>
      <c r="H1213" s="12" t="s">
        <v>3</v>
      </c>
      <c r="I1213" s="12" t="s">
        <v>51</v>
      </c>
      <c r="J1213" s="12" t="s">
        <v>52</v>
      </c>
      <c r="K1213" s="12" t="s">
        <v>38</v>
      </c>
      <c r="L1213" s="12" t="s">
        <v>39</v>
      </c>
      <c r="M1213" s="12" t="s">
        <v>199</v>
      </c>
      <c r="N1213" s="12" t="s">
        <v>200</v>
      </c>
      <c r="O1213" s="30" t="s">
        <v>3395</v>
      </c>
      <c r="P1213" s="2" t="str">
        <f t="shared" si="144"/>
        <v>5514</v>
      </c>
      <c r="Q1213" s="9" t="str">
        <f t="shared" si="145"/>
        <v>09212-Põhihariduse otsekulud</v>
      </c>
      <c r="R1213" s="9" t="str">
        <f t="shared" si="146"/>
        <v>55</v>
      </c>
      <c r="S1213" s="9" t="str">
        <f t="shared" si="147"/>
        <v>3000IKT kulud asutustes</v>
      </c>
      <c r="T1213" s="37" t="str">
        <f t="shared" si="148"/>
        <v>55141-Kulud riist- ja tarkvara ostmiseks</v>
      </c>
      <c r="U1213" s="18" t="s">
        <v>2308</v>
      </c>
      <c r="V1213" s="9" t="str">
        <f t="shared" si="149"/>
        <v/>
      </c>
      <c r="W1213" t="str">
        <f t="shared" si="150"/>
        <v>09</v>
      </c>
      <c r="X1213" t="str">
        <f t="shared" si="151"/>
        <v/>
      </c>
    </row>
    <row r="1214" spans="1:24" hidden="1" x14ac:dyDescent="0.2">
      <c r="A1214" s="12" t="s">
        <v>3006</v>
      </c>
      <c r="B1214" s="12">
        <v>72</v>
      </c>
      <c r="C1214" s="12" t="s">
        <v>209</v>
      </c>
      <c r="D1214" s="12" t="s">
        <v>210</v>
      </c>
      <c r="E1214" s="12" t="s">
        <v>12</v>
      </c>
      <c r="F1214" s="12" t="s">
        <v>13</v>
      </c>
      <c r="G1214" s="12" t="s">
        <v>3</v>
      </c>
      <c r="H1214" s="12" t="s">
        <v>3</v>
      </c>
      <c r="I1214" s="12" t="s">
        <v>51</v>
      </c>
      <c r="J1214" s="12" t="s">
        <v>52</v>
      </c>
      <c r="K1214" s="12" t="s">
        <v>38</v>
      </c>
      <c r="L1214" s="12" t="s">
        <v>39</v>
      </c>
      <c r="M1214" s="12" t="s">
        <v>199</v>
      </c>
      <c r="N1214" s="12" t="s">
        <v>200</v>
      </c>
      <c r="O1214" s="30" t="s">
        <v>3395</v>
      </c>
      <c r="P1214" s="2" t="str">
        <f t="shared" si="144"/>
        <v>5514</v>
      </c>
      <c r="Q1214" s="9" t="str">
        <f t="shared" si="145"/>
        <v>09212-Põhihariduse otsekulud</v>
      </c>
      <c r="R1214" s="9" t="str">
        <f t="shared" si="146"/>
        <v>55</v>
      </c>
      <c r="S1214" s="9" t="str">
        <f t="shared" si="147"/>
        <v>3000IKT kulud asutustes</v>
      </c>
      <c r="T1214" s="37" t="str">
        <f t="shared" si="148"/>
        <v>55144-Kulud andmesidele</v>
      </c>
      <c r="U1214" s="18" t="s">
        <v>2308</v>
      </c>
      <c r="V1214" s="9" t="str">
        <f t="shared" si="149"/>
        <v/>
      </c>
      <c r="W1214" t="str">
        <f t="shared" si="150"/>
        <v>09</v>
      </c>
      <c r="X1214" t="str">
        <f t="shared" si="151"/>
        <v/>
      </c>
    </row>
    <row r="1215" spans="1:24" hidden="1" x14ac:dyDescent="0.2">
      <c r="A1215" s="12" t="s">
        <v>3007</v>
      </c>
      <c r="B1215" s="12">
        <v>1332</v>
      </c>
      <c r="C1215" s="12" t="s">
        <v>197</v>
      </c>
      <c r="D1215" s="12" t="s">
        <v>198</v>
      </c>
      <c r="E1215" s="12" t="s">
        <v>12</v>
      </c>
      <c r="F1215" s="12" t="s">
        <v>13</v>
      </c>
      <c r="G1215" s="12" t="s">
        <v>3</v>
      </c>
      <c r="H1215" s="12" t="s">
        <v>3</v>
      </c>
      <c r="I1215" s="12" t="s">
        <v>51</v>
      </c>
      <c r="J1215" s="12" t="s">
        <v>52</v>
      </c>
      <c r="K1215" s="12" t="s">
        <v>38</v>
      </c>
      <c r="L1215" s="12" t="s">
        <v>39</v>
      </c>
      <c r="M1215" s="12" t="s">
        <v>199</v>
      </c>
      <c r="N1215" s="12" t="s">
        <v>200</v>
      </c>
      <c r="O1215" s="30" t="s">
        <v>3395</v>
      </c>
      <c r="P1215" s="2" t="str">
        <f t="shared" si="144"/>
        <v>5514</v>
      </c>
      <c r="Q1215" s="9" t="str">
        <f t="shared" si="145"/>
        <v>09212-Põhihariduse otsekulud</v>
      </c>
      <c r="R1215" s="9" t="str">
        <f t="shared" si="146"/>
        <v>55</v>
      </c>
      <c r="S1215" s="9" t="str">
        <f t="shared" si="147"/>
        <v>3000IKT kulud asutustes</v>
      </c>
      <c r="T1215" s="37" t="str">
        <f t="shared" si="148"/>
        <v>55147-Veebipõhine tarkvara ja infosüsteem</v>
      </c>
      <c r="U1215" s="18" t="s">
        <v>2308</v>
      </c>
      <c r="V1215" s="9" t="str">
        <f t="shared" si="149"/>
        <v/>
      </c>
      <c r="W1215" t="str">
        <f t="shared" si="150"/>
        <v>09</v>
      </c>
      <c r="X1215" t="str">
        <f t="shared" si="151"/>
        <v/>
      </c>
    </row>
    <row r="1216" spans="1:24" hidden="1" x14ac:dyDescent="0.2">
      <c r="A1216" s="12" t="s">
        <v>3065</v>
      </c>
      <c r="B1216" s="12">
        <v>300</v>
      </c>
      <c r="C1216" s="12" t="s">
        <v>203</v>
      </c>
      <c r="D1216" s="12" t="s">
        <v>204</v>
      </c>
      <c r="E1216" s="12" t="s">
        <v>12</v>
      </c>
      <c r="F1216" s="12" t="s">
        <v>13</v>
      </c>
      <c r="G1216" s="12" t="s">
        <v>3</v>
      </c>
      <c r="H1216" s="12" t="s">
        <v>3</v>
      </c>
      <c r="I1216" s="12" t="s">
        <v>41</v>
      </c>
      <c r="J1216" s="12" t="s">
        <v>42</v>
      </c>
      <c r="K1216" s="12" t="s">
        <v>43</v>
      </c>
      <c r="L1216" s="12" t="s">
        <v>44</v>
      </c>
      <c r="M1216" s="12" t="s">
        <v>199</v>
      </c>
      <c r="N1216" s="12" t="s">
        <v>200</v>
      </c>
      <c r="O1216" s="30" t="s">
        <v>3395</v>
      </c>
      <c r="P1216" s="2" t="str">
        <f t="shared" si="144"/>
        <v>5514</v>
      </c>
      <c r="Q1216" s="9" t="str">
        <f t="shared" si="145"/>
        <v>08102-Sport</v>
      </c>
      <c r="R1216" s="9" t="str">
        <f t="shared" si="146"/>
        <v>55</v>
      </c>
      <c r="S1216" s="9" t="str">
        <f t="shared" si="147"/>
        <v>3000IKT kulud asutustes</v>
      </c>
      <c r="T1216" s="37" t="str">
        <f t="shared" si="148"/>
        <v>55141-Kulud riist- ja tarkvara ostmiseks</v>
      </c>
      <c r="U1216" s="18" t="s">
        <v>2308</v>
      </c>
      <c r="V1216" s="9" t="str">
        <f t="shared" si="149"/>
        <v/>
      </c>
      <c r="W1216" t="str">
        <f t="shared" si="150"/>
        <v>08</v>
      </c>
      <c r="X1216" t="str">
        <f t="shared" si="151"/>
        <v/>
      </c>
    </row>
    <row r="1217" spans="1:24" hidden="1" x14ac:dyDescent="0.2">
      <c r="A1217" s="12" t="s">
        <v>3043</v>
      </c>
      <c r="B1217" s="12">
        <v>100</v>
      </c>
      <c r="C1217" s="12" t="s">
        <v>258</v>
      </c>
      <c r="D1217" s="12" t="s">
        <v>259</v>
      </c>
      <c r="E1217" s="12" t="s">
        <v>12</v>
      </c>
      <c r="F1217" s="12" t="s">
        <v>13</v>
      </c>
      <c r="G1217" s="12" t="s">
        <v>3</v>
      </c>
      <c r="H1217" s="12" t="s">
        <v>3</v>
      </c>
      <c r="I1217" s="12" t="s">
        <v>41</v>
      </c>
      <c r="J1217" s="12" t="s">
        <v>42</v>
      </c>
      <c r="K1217" s="12" t="s">
        <v>43</v>
      </c>
      <c r="L1217" s="12" t="s">
        <v>44</v>
      </c>
      <c r="M1217" s="12" t="s">
        <v>199</v>
      </c>
      <c r="N1217" s="12" t="s">
        <v>200</v>
      </c>
      <c r="O1217" s="30" t="s">
        <v>3395</v>
      </c>
      <c r="P1217" s="2" t="str">
        <f t="shared" si="144"/>
        <v>5514</v>
      </c>
      <c r="Q1217" s="9" t="str">
        <f t="shared" si="145"/>
        <v>08102-Sport</v>
      </c>
      <c r="R1217" s="9" t="str">
        <f t="shared" si="146"/>
        <v>55</v>
      </c>
      <c r="S1217" s="9" t="str">
        <f t="shared" si="147"/>
        <v>3000IKT kulud asutustes</v>
      </c>
      <c r="T1217" s="37" t="str">
        <f t="shared" si="148"/>
        <v>55143-Kulud riist- ja tarkvara rendile</v>
      </c>
      <c r="U1217" s="18" t="s">
        <v>2308</v>
      </c>
      <c r="V1217" s="9" t="str">
        <f t="shared" si="149"/>
        <v/>
      </c>
      <c r="W1217" t="str">
        <f t="shared" si="150"/>
        <v>08</v>
      </c>
      <c r="X1217" t="str">
        <f t="shared" si="151"/>
        <v/>
      </c>
    </row>
    <row r="1218" spans="1:24" hidden="1" x14ac:dyDescent="0.2">
      <c r="A1218" s="12" t="s">
        <v>3066</v>
      </c>
      <c r="B1218" s="12">
        <v>866</v>
      </c>
      <c r="C1218" s="12" t="s">
        <v>209</v>
      </c>
      <c r="D1218" s="12" t="s">
        <v>210</v>
      </c>
      <c r="E1218" s="12" t="s">
        <v>12</v>
      </c>
      <c r="F1218" s="12" t="s">
        <v>13</v>
      </c>
      <c r="G1218" s="12" t="s">
        <v>3</v>
      </c>
      <c r="H1218" s="12" t="s">
        <v>3</v>
      </c>
      <c r="I1218" s="12" t="s">
        <v>41</v>
      </c>
      <c r="J1218" s="12" t="s">
        <v>42</v>
      </c>
      <c r="K1218" s="12" t="s">
        <v>43</v>
      </c>
      <c r="L1218" s="12" t="s">
        <v>44</v>
      </c>
      <c r="M1218" s="12" t="s">
        <v>199</v>
      </c>
      <c r="N1218" s="12" t="s">
        <v>200</v>
      </c>
      <c r="O1218" s="30" t="s">
        <v>3395</v>
      </c>
      <c r="P1218" s="2" t="str">
        <f t="shared" si="144"/>
        <v>5514</v>
      </c>
      <c r="Q1218" s="9" t="str">
        <f t="shared" si="145"/>
        <v>08102-Sport</v>
      </c>
      <c r="R1218" s="9" t="str">
        <f t="shared" si="146"/>
        <v>55</v>
      </c>
      <c r="S1218" s="9" t="str">
        <f t="shared" si="147"/>
        <v>3000IKT kulud asutustes</v>
      </c>
      <c r="T1218" s="37" t="str">
        <f t="shared" si="148"/>
        <v>55144-Kulud andmesidele</v>
      </c>
      <c r="U1218" s="18" t="s">
        <v>2308</v>
      </c>
      <c r="V1218" s="9" t="str">
        <f t="shared" si="149"/>
        <v/>
      </c>
      <c r="W1218" t="str">
        <f t="shared" si="150"/>
        <v>08</v>
      </c>
      <c r="X1218" t="str">
        <f t="shared" si="151"/>
        <v/>
      </c>
    </row>
    <row r="1219" spans="1:24" hidden="1" x14ac:dyDescent="0.2">
      <c r="A1219" s="12" t="s">
        <v>3067</v>
      </c>
      <c r="B1219" s="12">
        <v>2625</v>
      </c>
      <c r="C1219" s="12" t="s">
        <v>197</v>
      </c>
      <c r="D1219" s="12" t="s">
        <v>198</v>
      </c>
      <c r="E1219" s="12" t="s">
        <v>12</v>
      </c>
      <c r="F1219" s="12" t="s">
        <v>13</v>
      </c>
      <c r="G1219" s="12" t="s">
        <v>3</v>
      </c>
      <c r="H1219" s="12" t="s">
        <v>3</v>
      </c>
      <c r="I1219" s="12" t="s">
        <v>41</v>
      </c>
      <c r="J1219" s="12" t="s">
        <v>42</v>
      </c>
      <c r="K1219" s="12" t="s">
        <v>43</v>
      </c>
      <c r="L1219" s="12" t="s">
        <v>44</v>
      </c>
      <c r="M1219" s="12" t="s">
        <v>199</v>
      </c>
      <c r="N1219" s="12" t="s">
        <v>200</v>
      </c>
      <c r="O1219" s="30" t="s">
        <v>3395</v>
      </c>
      <c r="P1219" s="2" t="str">
        <f t="shared" ref="P1219:P1282" si="152">LEFT(C1219,4)</f>
        <v>5514</v>
      </c>
      <c r="Q1219" s="9" t="str">
        <f t="shared" ref="Q1219:Q1282" si="153">CONCATENATE(K1219,"-",L1219)</f>
        <v>08102-Sport</v>
      </c>
      <c r="R1219" s="9" t="str">
        <f t="shared" ref="R1219:R1282" si="154">LEFT(C1219,2)</f>
        <v>55</v>
      </c>
      <c r="S1219" s="9" t="str">
        <f t="shared" ref="S1219:S1282" si="155">CONCATENATE(M1219,N1219)</f>
        <v>3000IKT kulud asutustes</v>
      </c>
      <c r="T1219" s="37" t="str">
        <f t="shared" ref="T1219:T1282" si="156">CONCATENATE(C1219,"-",D1219)</f>
        <v>55147-Veebipõhine tarkvara ja infosüsteem</v>
      </c>
      <c r="U1219" s="18" t="s">
        <v>2308</v>
      </c>
      <c r="V1219" s="9" t="str">
        <f t="shared" ref="V1219:V1282" si="157">CONCATENATE(G1219,H1219)</f>
        <v/>
      </c>
      <c r="W1219" t="str">
        <f t="shared" ref="W1219:W1282" si="158">LEFT(K1219,2)</f>
        <v>08</v>
      </c>
      <c r="X1219" t="str">
        <f t="shared" ref="X1219:X1282" si="159">+V1219</f>
        <v/>
      </c>
    </row>
    <row r="1220" spans="1:24" hidden="1" x14ac:dyDescent="0.2">
      <c r="A1220" s="12" t="s">
        <v>3068</v>
      </c>
      <c r="B1220" s="12">
        <v>96</v>
      </c>
      <c r="C1220" s="12" t="s">
        <v>195</v>
      </c>
      <c r="D1220" s="12" t="s">
        <v>194</v>
      </c>
      <c r="E1220" s="12" t="s">
        <v>12</v>
      </c>
      <c r="F1220" s="12" t="s">
        <v>13</v>
      </c>
      <c r="G1220" s="12" t="s">
        <v>3</v>
      </c>
      <c r="H1220" s="12" t="s">
        <v>3</v>
      </c>
      <c r="I1220" s="12" t="s">
        <v>41</v>
      </c>
      <c r="J1220" s="12" t="s">
        <v>42</v>
      </c>
      <c r="K1220" s="12" t="s">
        <v>43</v>
      </c>
      <c r="L1220" s="12" t="s">
        <v>44</v>
      </c>
      <c r="M1220" s="12" t="s">
        <v>3</v>
      </c>
      <c r="N1220" s="12" t="s">
        <v>3</v>
      </c>
      <c r="O1220" s="30" t="s">
        <v>3395</v>
      </c>
      <c r="P1220" s="2" t="str">
        <f t="shared" si="152"/>
        <v>4528</v>
      </c>
      <c r="Q1220" s="9" t="str">
        <f t="shared" si="153"/>
        <v>08102-Sport</v>
      </c>
      <c r="R1220" s="9" t="str">
        <f t="shared" si="154"/>
        <v>45</v>
      </c>
      <c r="S1220" s="9" t="str">
        <f t="shared" si="155"/>
        <v/>
      </c>
      <c r="T1220" s="37" t="str">
        <f t="shared" si="156"/>
        <v>4528-muudele residentidele</v>
      </c>
      <c r="U1220" s="18" t="s">
        <v>2308</v>
      </c>
      <c r="V1220" s="9" t="str">
        <f t="shared" si="157"/>
        <v/>
      </c>
      <c r="W1220" t="str">
        <f t="shared" si="158"/>
        <v>08</v>
      </c>
      <c r="X1220" t="str">
        <f t="shared" si="159"/>
        <v/>
      </c>
    </row>
    <row r="1221" spans="1:24" hidden="1" x14ac:dyDescent="0.2">
      <c r="A1221" s="12" t="s">
        <v>2872</v>
      </c>
      <c r="B1221" s="12">
        <v>393242</v>
      </c>
      <c r="C1221" s="12" t="s">
        <v>20</v>
      </c>
      <c r="D1221" s="12" t="s">
        <v>21</v>
      </c>
      <c r="E1221" s="12" t="s">
        <v>12</v>
      </c>
      <c r="F1221" s="12" t="s">
        <v>13</v>
      </c>
      <c r="G1221" s="12" t="s">
        <v>3</v>
      </c>
      <c r="H1221" s="12" t="s">
        <v>3</v>
      </c>
      <c r="I1221" s="12" t="s">
        <v>41</v>
      </c>
      <c r="J1221" s="12" t="s">
        <v>42</v>
      </c>
      <c r="K1221" s="12" t="s">
        <v>43</v>
      </c>
      <c r="L1221" s="12" t="s">
        <v>44</v>
      </c>
      <c r="M1221" s="12" t="s">
        <v>3</v>
      </c>
      <c r="N1221" s="12" t="s">
        <v>3</v>
      </c>
      <c r="O1221" s="30" t="s">
        <v>3395</v>
      </c>
      <c r="P1221" s="2" t="str">
        <f t="shared" si="152"/>
        <v>5002</v>
      </c>
      <c r="Q1221" s="9" t="str">
        <f t="shared" si="153"/>
        <v>08102-Sport</v>
      </c>
      <c r="R1221" s="9" t="str">
        <f t="shared" si="154"/>
        <v>50</v>
      </c>
      <c r="S1221" s="9" t="str">
        <f t="shared" si="155"/>
        <v/>
      </c>
      <c r="T1221" s="37" t="str">
        <f t="shared" si="156"/>
        <v>50021-Töötajate töötasu</v>
      </c>
      <c r="U1221" s="18" t="s">
        <v>2308</v>
      </c>
      <c r="V1221" s="9" t="str">
        <f t="shared" si="157"/>
        <v/>
      </c>
      <c r="W1221" t="str">
        <f t="shared" si="158"/>
        <v>08</v>
      </c>
      <c r="X1221" t="str">
        <f t="shared" si="159"/>
        <v/>
      </c>
    </row>
    <row r="1222" spans="1:24" hidden="1" x14ac:dyDescent="0.2">
      <c r="A1222" s="12" t="s">
        <v>2873</v>
      </c>
      <c r="B1222" s="12">
        <v>4200</v>
      </c>
      <c r="C1222" s="12" t="s">
        <v>87</v>
      </c>
      <c r="D1222" s="12" t="s">
        <v>88</v>
      </c>
      <c r="E1222" s="12" t="s">
        <v>12</v>
      </c>
      <c r="F1222" s="12" t="s">
        <v>13</v>
      </c>
      <c r="G1222" s="12" t="s">
        <v>3</v>
      </c>
      <c r="H1222" s="12" t="s">
        <v>3</v>
      </c>
      <c r="I1222" s="12" t="s">
        <v>41</v>
      </c>
      <c r="J1222" s="12" t="s">
        <v>42</v>
      </c>
      <c r="K1222" s="12" t="s">
        <v>43</v>
      </c>
      <c r="L1222" s="12" t="s">
        <v>44</v>
      </c>
      <c r="M1222" s="12" t="s">
        <v>3</v>
      </c>
      <c r="N1222" s="12" t="s">
        <v>3</v>
      </c>
      <c r="O1222" s="30" t="s">
        <v>3395</v>
      </c>
      <c r="P1222" s="2" t="str">
        <f t="shared" si="152"/>
        <v>5005</v>
      </c>
      <c r="Q1222" s="9" t="str">
        <f t="shared" si="153"/>
        <v>08102-Sport</v>
      </c>
      <c r="R1222" s="9" t="str">
        <f t="shared" si="154"/>
        <v>50</v>
      </c>
      <c r="S1222" s="9" t="str">
        <f t="shared" si="155"/>
        <v/>
      </c>
      <c r="T1222" s="37" t="str">
        <f t="shared" si="156"/>
        <v>5005-Töövõtulepingu alusel füüsilistele isikutele makst</v>
      </c>
      <c r="U1222" s="18" t="s">
        <v>2308</v>
      </c>
      <c r="V1222" s="9" t="str">
        <f t="shared" si="157"/>
        <v/>
      </c>
      <c r="W1222" t="str">
        <f t="shared" si="158"/>
        <v>08</v>
      </c>
      <c r="X1222" t="str">
        <f t="shared" si="159"/>
        <v/>
      </c>
    </row>
    <row r="1223" spans="1:24" hidden="1" x14ac:dyDescent="0.2">
      <c r="A1223" s="12" t="s">
        <v>2874</v>
      </c>
      <c r="B1223" s="12">
        <v>131156</v>
      </c>
      <c r="C1223" s="12" t="s">
        <v>18</v>
      </c>
      <c r="D1223" s="12" t="s">
        <v>19</v>
      </c>
      <c r="E1223" s="12" t="s">
        <v>12</v>
      </c>
      <c r="F1223" s="12" t="s">
        <v>13</v>
      </c>
      <c r="G1223" s="12" t="s">
        <v>3</v>
      </c>
      <c r="H1223" s="12" t="s">
        <v>3</v>
      </c>
      <c r="I1223" s="12" t="s">
        <v>41</v>
      </c>
      <c r="J1223" s="12" t="s">
        <v>42</v>
      </c>
      <c r="K1223" s="12" t="s">
        <v>43</v>
      </c>
      <c r="L1223" s="12" t="s">
        <v>44</v>
      </c>
      <c r="M1223" s="12" t="s">
        <v>3</v>
      </c>
      <c r="N1223" s="12" t="s">
        <v>3</v>
      </c>
      <c r="O1223" s="30" t="s">
        <v>3395</v>
      </c>
      <c r="P1223" s="2" t="str">
        <f t="shared" si="152"/>
        <v>5063</v>
      </c>
      <c r="Q1223" s="9" t="str">
        <f t="shared" si="153"/>
        <v>08102-Sport</v>
      </c>
      <c r="R1223" s="9" t="str">
        <f t="shared" si="154"/>
        <v>50</v>
      </c>
      <c r="S1223" s="9" t="str">
        <f t="shared" si="155"/>
        <v/>
      </c>
      <c r="T1223" s="37" t="str">
        <f t="shared" si="156"/>
        <v>50631-Töötajate v.a. õpetajad sotsiaalmaks</v>
      </c>
      <c r="U1223" s="18" t="s">
        <v>2308</v>
      </c>
      <c r="V1223" s="9" t="str">
        <f t="shared" si="157"/>
        <v/>
      </c>
      <c r="W1223" t="str">
        <f t="shared" si="158"/>
        <v>08</v>
      </c>
      <c r="X1223" t="str">
        <f t="shared" si="159"/>
        <v/>
      </c>
    </row>
    <row r="1224" spans="1:24" hidden="1" x14ac:dyDescent="0.2">
      <c r="A1224" s="12" t="s">
        <v>2875</v>
      </c>
      <c r="B1224" s="12">
        <v>3179</v>
      </c>
      <c r="C1224" s="12" t="s">
        <v>10</v>
      </c>
      <c r="D1224" s="12" t="s">
        <v>11</v>
      </c>
      <c r="E1224" s="12" t="s">
        <v>12</v>
      </c>
      <c r="F1224" s="12" t="s">
        <v>13</v>
      </c>
      <c r="G1224" s="12" t="s">
        <v>3</v>
      </c>
      <c r="H1224" s="12" t="s">
        <v>3</v>
      </c>
      <c r="I1224" s="12" t="s">
        <v>41</v>
      </c>
      <c r="J1224" s="12" t="s">
        <v>42</v>
      </c>
      <c r="K1224" s="12" t="s">
        <v>43</v>
      </c>
      <c r="L1224" s="12" t="s">
        <v>44</v>
      </c>
      <c r="M1224" s="12" t="s">
        <v>3</v>
      </c>
      <c r="N1224" s="12" t="s">
        <v>3</v>
      </c>
      <c r="O1224" s="30" t="s">
        <v>3395</v>
      </c>
      <c r="P1224" s="2" t="str">
        <f t="shared" si="152"/>
        <v>5064</v>
      </c>
      <c r="Q1224" s="9" t="str">
        <f t="shared" si="153"/>
        <v>08102-Sport</v>
      </c>
      <c r="R1224" s="9" t="str">
        <f t="shared" si="154"/>
        <v>50</v>
      </c>
      <c r="S1224" s="9" t="str">
        <f t="shared" si="155"/>
        <v/>
      </c>
      <c r="T1224" s="37" t="str">
        <f t="shared" si="156"/>
        <v>50641-Töötajate v.a. õpetajate töötuskindlustusmakse</v>
      </c>
      <c r="U1224" s="18" t="s">
        <v>2308</v>
      </c>
      <c r="V1224" s="9" t="str">
        <f t="shared" si="157"/>
        <v/>
      </c>
      <c r="W1224" t="str">
        <f t="shared" si="158"/>
        <v>08</v>
      </c>
      <c r="X1224" t="str">
        <f t="shared" si="159"/>
        <v/>
      </c>
    </row>
    <row r="1225" spans="1:24" hidden="1" x14ac:dyDescent="0.2">
      <c r="A1225" s="12" t="s">
        <v>3069</v>
      </c>
      <c r="B1225" s="12">
        <v>361</v>
      </c>
      <c r="C1225" s="12" t="s">
        <v>186</v>
      </c>
      <c r="D1225" s="12" t="s">
        <v>185</v>
      </c>
      <c r="E1225" s="12" t="s">
        <v>12</v>
      </c>
      <c r="F1225" s="12" t="s">
        <v>13</v>
      </c>
      <c r="G1225" s="12" t="s">
        <v>3</v>
      </c>
      <c r="H1225" s="12" t="s">
        <v>3</v>
      </c>
      <c r="I1225" s="12" t="s">
        <v>41</v>
      </c>
      <c r="J1225" s="12" t="s">
        <v>42</v>
      </c>
      <c r="K1225" s="12" t="s">
        <v>43</v>
      </c>
      <c r="L1225" s="12" t="s">
        <v>44</v>
      </c>
      <c r="M1225" s="12" t="s">
        <v>3</v>
      </c>
      <c r="N1225" s="12" t="s">
        <v>3</v>
      </c>
      <c r="O1225" s="30" t="s">
        <v>3395</v>
      </c>
      <c r="P1225" s="2" t="str">
        <f t="shared" si="152"/>
        <v>5500</v>
      </c>
      <c r="Q1225" s="9" t="str">
        <f t="shared" si="153"/>
        <v>08102-Sport</v>
      </c>
      <c r="R1225" s="9" t="str">
        <f t="shared" si="154"/>
        <v>55</v>
      </c>
      <c r="S1225" s="9" t="str">
        <f t="shared" si="155"/>
        <v/>
      </c>
      <c r="T1225" s="37" t="str">
        <f t="shared" si="156"/>
        <v>55000-Bürookulud</v>
      </c>
      <c r="U1225" s="18" t="s">
        <v>2308</v>
      </c>
      <c r="V1225" s="9" t="str">
        <f t="shared" si="157"/>
        <v/>
      </c>
      <c r="W1225" t="str">
        <f t="shared" si="158"/>
        <v>08</v>
      </c>
      <c r="X1225" t="str">
        <f t="shared" si="159"/>
        <v/>
      </c>
    </row>
    <row r="1226" spans="1:24" hidden="1" x14ac:dyDescent="0.2">
      <c r="A1226" s="12" t="s">
        <v>3070</v>
      </c>
      <c r="B1226" s="12">
        <v>542</v>
      </c>
      <c r="C1226" s="12" t="s">
        <v>184</v>
      </c>
      <c r="D1226" s="12" t="s">
        <v>183</v>
      </c>
      <c r="E1226" s="12" t="s">
        <v>12</v>
      </c>
      <c r="F1226" s="12" t="s">
        <v>13</v>
      </c>
      <c r="G1226" s="12" t="s">
        <v>3</v>
      </c>
      <c r="H1226" s="12" t="s">
        <v>3</v>
      </c>
      <c r="I1226" s="12" t="s">
        <v>41</v>
      </c>
      <c r="J1226" s="12" t="s">
        <v>42</v>
      </c>
      <c r="K1226" s="12" t="s">
        <v>43</v>
      </c>
      <c r="L1226" s="12" t="s">
        <v>44</v>
      </c>
      <c r="M1226" s="12" t="s">
        <v>3</v>
      </c>
      <c r="N1226" s="12" t="s">
        <v>3</v>
      </c>
      <c r="O1226" s="30" t="s">
        <v>3395</v>
      </c>
      <c r="P1226" s="2" t="str">
        <f t="shared" si="152"/>
        <v>5500</v>
      </c>
      <c r="Q1226" s="9" t="str">
        <f t="shared" si="153"/>
        <v>08102-Sport</v>
      </c>
      <c r="R1226" s="9" t="str">
        <f t="shared" si="154"/>
        <v>55</v>
      </c>
      <c r="S1226" s="9" t="str">
        <f t="shared" si="155"/>
        <v/>
      </c>
      <c r="T1226" s="37" t="str">
        <f t="shared" si="156"/>
        <v>55001-Raamatud, ajalehed, ajakirjad, muud trükised</v>
      </c>
      <c r="U1226" s="18" t="s">
        <v>2308</v>
      </c>
      <c r="V1226" s="9" t="str">
        <f t="shared" si="157"/>
        <v/>
      </c>
      <c r="W1226" t="str">
        <f t="shared" si="158"/>
        <v>08</v>
      </c>
      <c r="X1226" t="str">
        <f t="shared" si="159"/>
        <v/>
      </c>
    </row>
    <row r="1227" spans="1:24" hidden="1" x14ac:dyDescent="0.2">
      <c r="A1227" s="12" t="s">
        <v>3071</v>
      </c>
      <c r="B1227" s="12">
        <v>741</v>
      </c>
      <c r="C1227" s="12" t="s">
        <v>182</v>
      </c>
      <c r="D1227" s="12" t="s">
        <v>181</v>
      </c>
      <c r="E1227" s="12" t="s">
        <v>12</v>
      </c>
      <c r="F1227" s="12" t="s">
        <v>13</v>
      </c>
      <c r="G1227" s="12" t="s">
        <v>3</v>
      </c>
      <c r="H1227" s="12" t="s">
        <v>3</v>
      </c>
      <c r="I1227" s="12" t="s">
        <v>41</v>
      </c>
      <c r="J1227" s="12" t="s">
        <v>42</v>
      </c>
      <c r="K1227" s="12" t="s">
        <v>43</v>
      </c>
      <c r="L1227" s="12" t="s">
        <v>44</v>
      </c>
      <c r="M1227" s="12" t="s">
        <v>3</v>
      </c>
      <c r="N1227" s="12" t="s">
        <v>3</v>
      </c>
      <c r="O1227" s="30" t="s">
        <v>3395</v>
      </c>
      <c r="P1227" s="2" t="str">
        <f t="shared" si="152"/>
        <v>5500</v>
      </c>
      <c r="Q1227" s="9" t="str">
        <f t="shared" si="153"/>
        <v>08102-Sport</v>
      </c>
      <c r="R1227" s="9" t="str">
        <f t="shared" si="154"/>
        <v>55</v>
      </c>
      <c r="S1227" s="9" t="str">
        <f t="shared" si="155"/>
        <v/>
      </c>
      <c r="T1227" s="37" t="str">
        <f t="shared" si="156"/>
        <v>55002-Paljundus- ja printimiskulud</v>
      </c>
      <c r="U1227" s="18" t="s">
        <v>2308</v>
      </c>
      <c r="V1227" s="9" t="str">
        <f t="shared" si="157"/>
        <v/>
      </c>
      <c r="W1227" t="str">
        <f t="shared" si="158"/>
        <v>08</v>
      </c>
      <c r="X1227" t="str">
        <f t="shared" si="159"/>
        <v/>
      </c>
    </row>
    <row r="1228" spans="1:24" hidden="1" x14ac:dyDescent="0.2">
      <c r="A1228" s="12" t="s">
        <v>3072</v>
      </c>
      <c r="B1228" s="12">
        <v>1354</v>
      </c>
      <c r="C1228" s="12" t="s">
        <v>133</v>
      </c>
      <c r="D1228" s="12" t="s">
        <v>132</v>
      </c>
      <c r="E1228" s="12" t="s">
        <v>12</v>
      </c>
      <c r="F1228" s="12" t="s">
        <v>13</v>
      </c>
      <c r="G1228" s="12" t="s">
        <v>3</v>
      </c>
      <c r="H1228" s="12" t="s">
        <v>3</v>
      </c>
      <c r="I1228" s="12" t="s">
        <v>41</v>
      </c>
      <c r="J1228" s="12" t="s">
        <v>42</v>
      </c>
      <c r="K1228" s="12" t="s">
        <v>43</v>
      </c>
      <c r="L1228" s="12" t="s">
        <v>44</v>
      </c>
      <c r="M1228" s="12" t="s">
        <v>3</v>
      </c>
      <c r="N1228" s="12" t="s">
        <v>3</v>
      </c>
      <c r="O1228" s="30" t="s">
        <v>3395</v>
      </c>
      <c r="P1228" s="2" t="str">
        <f t="shared" si="152"/>
        <v>5500</v>
      </c>
      <c r="Q1228" s="9" t="str">
        <f t="shared" si="153"/>
        <v>08102-Sport</v>
      </c>
      <c r="R1228" s="9" t="str">
        <f t="shared" si="154"/>
        <v>55</v>
      </c>
      <c r="S1228" s="9" t="str">
        <f t="shared" si="155"/>
        <v/>
      </c>
      <c r="T1228" s="37" t="str">
        <f t="shared" si="156"/>
        <v>55003-Sidekulud</v>
      </c>
      <c r="U1228" s="18" t="s">
        <v>2308</v>
      </c>
      <c r="V1228" s="9" t="str">
        <f t="shared" si="157"/>
        <v/>
      </c>
      <c r="W1228" t="str">
        <f t="shared" si="158"/>
        <v>08</v>
      </c>
      <c r="X1228" t="str">
        <f t="shared" si="159"/>
        <v/>
      </c>
    </row>
    <row r="1229" spans="1:24" hidden="1" x14ac:dyDescent="0.2">
      <c r="A1229" s="12" t="s">
        <v>3073</v>
      </c>
      <c r="B1229" s="12">
        <v>90</v>
      </c>
      <c r="C1229" s="12" t="s">
        <v>131</v>
      </c>
      <c r="D1229" s="12" t="s">
        <v>130</v>
      </c>
      <c r="E1229" s="12" t="s">
        <v>12</v>
      </c>
      <c r="F1229" s="12" t="s">
        <v>13</v>
      </c>
      <c r="G1229" s="12" t="s">
        <v>3</v>
      </c>
      <c r="H1229" s="12" t="s">
        <v>3</v>
      </c>
      <c r="I1229" s="12" t="s">
        <v>41</v>
      </c>
      <c r="J1229" s="12" t="s">
        <v>42</v>
      </c>
      <c r="K1229" s="12" t="s">
        <v>43</v>
      </c>
      <c r="L1229" s="12" t="s">
        <v>44</v>
      </c>
      <c r="M1229" s="12" t="s">
        <v>3</v>
      </c>
      <c r="N1229" s="12" t="s">
        <v>3</v>
      </c>
      <c r="O1229" s="30" t="s">
        <v>3395</v>
      </c>
      <c r="P1229" s="2" t="str">
        <f t="shared" si="152"/>
        <v>5500</v>
      </c>
      <c r="Q1229" s="9" t="str">
        <f t="shared" si="153"/>
        <v>08102-Sport</v>
      </c>
      <c r="R1229" s="9" t="str">
        <f t="shared" si="154"/>
        <v>55</v>
      </c>
      <c r="S1229" s="9" t="str">
        <f t="shared" si="155"/>
        <v/>
      </c>
      <c r="T1229" s="37" t="str">
        <f t="shared" si="156"/>
        <v>55004-Postikulud</v>
      </c>
      <c r="U1229" s="18" t="s">
        <v>2308</v>
      </c>
      <c r="V1229" s="9" t="str">
        <f t="shared" si="157"/>
        <v/>
      </c>
      <c r="W1229" t="str">
        <f t="shared" si="158"/>
        <v>08</v>
      </c>
      <c r="X1229" t="str">
        <f t="shared" si="159"/>
        <v/>
      </c>
    </row>
    <row r="1230" spans="1:24" hidden="1" x14ac:dyDescent="0.2">
      <c r="A1230" s="12" t="s">
        <v>3074</v>
      </c>
      <c r="B1230" s="12">
        <v>461</v>
      </c>
      <c r="C1230" s="12" t="s">
        <v>180</v>
      </c>
      <c r="D1230" s="12" t="s">
        <v>179</v>
      </c>
      <c r="E1230" s="12" t="s">
        <v>12</v>
      </c>
      <c r="F1230" s="12" t="s">
        <v>13</v>
      </c>
      <c r="G1230" s="12" t="s">
        <v>3</v>
      </c>
      <c r="H1230" s="12" t="s">
        <v>3</v>
      </c>
      <c r="I1230" s="12" t="s">
        <v>41</v>
      </c>
      <c r="J1230" s="12" t="s">
        <v>42</v>
      </c>
      <c r="K1230" s="12" t="s">
        <v>43</v>
      </c>
      <c r="L1230" s="12" t="s">
        <v>44</v>
      </c>
      <c r="M1230" s="12" t="s">
        <v>3</v>
      </c>
      <c r="N1230" s="12" t="s">
        <v>3</v>
      </c>
      <c r="O1230" s="30" t="s">
        <v>3395</v>
      </c>
      <c r="P1230" s="2" t="str">
        <f t="shared" si="152"/>
        <v>5500</v>
      </c>
      <c r="Q1230" s="9" t="str">
        <f t="shared" si="153"/>
        <v>08102-Sport</v>
      </c>
      <c r="R1230" s="9" t="str">
        <f t="shared" si="154"/>
        <v>55</v>
      </c>
      <c r="S1230" s="9" t="str">
        <f t="shared" si="155"/>
        <v/>
      </c>
      <c r="T1230" s="37" t="str">
        <f t="shared" si="156"/>
        <v>55005-Esindus- ja vastuvõtukulud</v>
      </c>
      <c r="U1230" s="18" t="s">
        <v>2308</v>
      </c>
      <c r="V1230" s="9" t="str">
        <f t="shared" si="157"/>
        <v/>
      </c>
      <c r="W1230" t="str">
        <f t="shared" si="158"/>
        <v>08</v>
      </c>
      <c r="X1230" t="str">
        <f t="shared" si="159"/>
        <v/>
      </c>
    </row>
    <row r="1231" spans="1:24" hidden="1" x14ac:dyDescent="0.2">
      <c r="A1231" s="12" t="s">
        <v>3075</v>
      </c>
      <c r="B1231" s="12">
        <v>361</v>
      </c>
      <c r="C1231" s="12" t="s">
        <v>178</v>
      </c>
      <c r="D1231" s="12" t="s">
        <v>177</v>
      </c>
      <c r="E1231" s="12" t="s">
        <v>12</v>
      </c>
      <c r="F1231" s="12" t="s">
        <v>13</v>
      </c>
      <c r="G1231" s="12" t="s">
        <v>3</v>
      </c>
      <c r="H1231" s="12" t="s">
        <v>3</v>
      </c>
      <c r="I1231" s="12" t="s">
        <v>41</v>
      </c>
      <c r="J1231" s="12" t="s">
        <v>42</v>
      </c>
      <c r="K1231" s="12" t="s">
        <v>43</v>
      </c>
      <c r="L1231" s="12" t="s">
        <v>44</v>
      </c>
      <c r="M1231" s="12" t="s">
        <v>3</v>
      </c>
      <c r="N1231" s="12" t="s">
        <v>3</v>
      </c>
      <c r="O1231" s="30" t="s">
        <v>3395</v>
      </c>
      <c r="P1231" s="2" t="str">
        <f t="shared" si="152"/>
        <v>5500</v>
      </c>
      <c r="Q1231" s="9" t="str">
        <f t="shared" si="153"/>
        <v>08102-Sport</v>
      </c>
      <c r="R1231" s="9" t="str">
        <f t="shared" si="154"/>
        <v>55</v>
      </c>
      <c r="S1231" s="9" t="str">
        <f t="shared" si="155"/>
        <v/>
      </c>
      <c r="T1231" s="37" t="str">
        <f t="shared" si="156"/>
        <v>55008-Kulud info- ja PR teenustele k.a. ajalehekuulutuse</v>
      </c>
      <c r="U1231" s="18" t="s">
        <v>2308</v>
      </c>
      <c r="V1231" s="9" t="str">
        <f t="shared" si="157"/>
        <v/>
      </c>
      <c r="W1231" t="str">
        <f t="shared" si="158"/>
        <v>08</v>
      </c>
      <c r="X1231" t="str">
        <f t="shared" si="159"/>
        <v/>
      </c>
    </row>
    <row r="1232" spans="1:24" hidden="1" x14ac:dyDescent="0.2">
      <c r="A1232" s="12" t="s">
        <v>3076</v>
      </c>
      <c r="B1232" s="12">
        <v>451</v>
      </c>
      <c r="C1232" s="12" t="s">
        <v>176</v>
      </c>
      <c r="D1232" s="12" t="s">
        <v>175</v>
      </c>
      <c r="E1232" s="12" t="s">
        <v>12</v>
      </c>
      <c r="F1232" s="12" t="s">
        <v>13</v>
      </c>
      <c r="G1232" s="12" t="s">
        <v>3</v>
      </c>
      <c r="H1232" s="12" t="s">
        <v>3</v>
      </c>
      <c r="I1232" s="12" t="s">
        <v>41</v>
      </c>
      <c r="J1232" s="12" t="s">
        <v>42</v>
      </c>
      <c r="K1232" s="12" t="s">
        <v>43</v>
      </c>
      <c r="L1232" s="12" t="s">
        <v>44</v>
      </c>
      <c r="M1232" s="12" t="s">
        <v>3</v>
      </c>
      <c r="N1232" s="12" t="s">
        <v>3</v>
      </c>
      <c r="O1232" s="30" t="s">
        <v>3395</v>
      </c>
      <c r="P1232" s="2" t="str">
        <f t="shared" si="152"/>
        <v>5500</v>
      </c>
      <c r="Q1232" s="9" t="str">
        <f t="shared" si="153"/>
        <v>08102-Sport</v>
      </c>
      <c r="R1232" s="9" t="str">
        <f t="shared" si="154"/>
        <v>55</v>
      </c>
      <c r="S1232" s="9" t="str">
        <f t="shared" si="155"/>
        <v/>
      </c>
      <c r="T1232" s="37" t="str">
        <f t="shared" si="156"/>
        <v>55009-Muud administreerimiskulud, pangateenused</v>
      </c>
      <c r="U1232" s="18" t="s">
        <v>2308</v>
      </c>
      <c r="V1232" s="9" t="str">
        <f t="shared" si="157"/>
        <v/>
      </c>
      <c r="W1232" t="str">
        <f t="shared" si="158"/>
        <v>08</v>
      </c>
      <c r="X1232" t="str">
        <f t="shared" si="159"/>
        <v/>
      </c>
    </row>
    <row r="1233" spans="1:24" hidden="1" x14ac:dyDescent="0.2">
      <c r="A1233" s="12" t="s">
        <v>3077</v>
      </c>
      <c r="B1233" s="12">
        <v>194</v>
      </c>
      <c r="C1233" s="12" t="s">
        <v>295</v>
      </c>
      <c r="D1233" s="12" t="s">
        <v>294</v>
      </c>
      <c r="E1233" s="12" t="s">
        <v>12</v>
      </c>
      <c r="F1233" s="12" t="s">
        <v>13</v>
      </c>
      <c r="G1233" s="12" t="s">
        <v>3</v>
      </c>
      <c r="H1233" s="12" t="s">
        <v>3</v>
      </c>
      <c r="I1233" s="12" t="s">
        <v>41</v>
      </c>
      <c r="J1233" s="12" t="s">
        <v>42</v>
      </c>
      <c r="K1233" s="12" t="s">
        <v>43</v>
      </c>
      <c r="L1233" s="12" t="s">
        <v>44</v>
      </c>
      <c r="M1233" s="12" t="s">
        <v>3</v>
      </c>
      <c r="N1233" s="12" t="s">
        <v>3</v>
      </c>
      <c r="O1233" s="30" t="s">
        <v>3395</v>
      </c>
      <c r="P1233" s="2" t="str">
        <f t="shared" si="152"/>
        <v>5503</v>
      </c>
      <c r="Q1233" s="9" t="str">
        <f t="shared" si="153"/>
        <v>08102-Sport</v>
      </c>
      <c r="R1233" s="9" t="str">
        <f t="shared" si="154"/>
        <v>55</v>
      </c>
      <c r="S1233" s="9" t="str">
        <f t="shared" si="155"/>
        <v/>
      </c>
      <c r="T1233" s="37" t="str">
        <f t="shared" si="156"/>
        <v>550301-Kodumaised lähetused</v>
      </c>
      <c r="U1233" s="18" t="s">
        <v>2308</v>
      </c>
      <c r="V1233" s="9" t="str">
        <f t="shared" si="157"/>
        <v/>
      </c>
      <c r="W1233" t="str">
        <f t="shared" si="158"/>
        <v>08</v>
      </c>
      <c r="X1233" t="str">
        <f t="shared" si="159"/>
        <v/>
      </c>
    </row>
    <row r="1234" spans="1:24" hidden="1" x14ac:dyDescent="0.2">
      <c r="A1234" s="12" t="s">
        <v>3078</v>
      </c>
      <c r="B1234" s="12">
        <v>1354</v>
      </c>
      <c r="C1234" s="12" t="s">
        <v>317</v>
      </c>
      <c r="D1234" s="12" t="s">
        <v>316</v>
      </c>
      <c r="E1234" s="12" t="s">
        <v>12</v>
      </c>
      <c r="F1234" s="12" t="s">
        <v>13</v>
      </c>
      <c r="G1234" s="12" t="s">
        <v>3</v>
      </c>
      <c r="H1234" s="12" t="s">
        <v>3</v>
      </c>
      <c r="I1234" s="12" t="s">
        <v>41</v>
      </c>
      <c r="J1234" s="12" t="s">
        <v>42</v>
      </c>
      <c r="K1234" s="12" t="s">
        <v>43</v>
      </c>
      <c r="L1234" s="12" t="s">
        <v>44</v>
      </c>
      <c r="M1234" s="12" t="s">
        <v>3</v>
      </c>
      <c r="N1234" s="12" t="s">
        <v>3</v>
      </c>
      <c r="O1234" s="30" t="s">
        <v>3395</v>
      </c>
      <c r="P1234" s="2" t="str">
        <f t="shared" si="152"/>
        <v>5503</v>
      </c>
      <c r="Q1234" s="9" t="str">
        <f t="shared" si="153"/>
        <v>08102-Sport</v>
      </c>
      <c r="R1234" s="9" t="str">
        <f t="shared" si="154"/>
        <v>55</v>
      </c>
      <c r="S1234" s="9" t="str">
        <f t="shared" si="155"/>
        <v/>
      </c>
      <c r="T1234" s="37" t="str">
        <f t="shared" si="156"/>
        <v>550302-Välismaised lähetused</v>
      </c>
      <c r="U1234" s="18" t="s">
        <v>2308</v>
      </c>
      <c r="V1234" s="9" t="str">
        <f t="shared" si="157"/>
        <v/>
      </c>
      <c r="W1234" t="str">
        <f t="shared" si="158"/>
        <v>08</v>
      </c>
      <c r="X1234" t="str">
        <f t="shared" si="159"/>
        <v/>
      </c>
    </row>
    <row r="1235" spans="1:24" hidden="1" x14ac:dyDescent="0.2">
      <c r="A1235" s="12" t="s">
        <v>2886</v>
      </c>
      <c r="B1235" s="12">
        <v>2850</v>
      </c>
      <c r="C1235" s="12" t="s">
        <v>174</v>
      </c>
      <c r="D1235" s="12" t="s">
        <v>173</v>
      </c>
      <c r="E1235" s="12" t="s">
        <v>12</v>
      </c>
      <c r="F1235" s="12" t="s">
        <v>13</v>
      </c>
      <c r="G1235" s="12" t="s">
        <v>3</v>
      </c>
      <c r="H1235" s="12" t="s">
        <v>3</v>
      </c>
      <c r="I1235" s="12" t="s">
        <v>41</v>
      </c>
      <c r="J1235" s="12" t="s">
        <v>42</v>
      </c>
      <c r="K1235" s="12" t="s">
        <v>43</v>
      </c>
      <c r="L1235" s="12" t="s">
        <v>44</v>
      </c>
      <c r="M1235" s="12" t="s">
        <v>3</v>
      </c>
      <c r="N1235" s="12" t="s">
        <v>3</v>
      </c>
      <c r="O1235" s="30" t="s">
        <v>3395</v>
      </c>
      <c r="P1235" s="2" t="str">
        <f t="shared" si="152"/>
        <v>5504</v>
      </c>
      <c r="Q1235" s="9" t="str">
        <f t="shared" si="153"/>
        <v>08102-Sport</v>
      </c>
      <c r="R1235" s="9" t="str">
        <f t="shared" si="154"/>
        <v>55</v>
      </c>
      <c r="S1235" s="9" t="str">
        <f t="shared" si="155"/>
        <v/>
      </c>
      <c r="T1235" s="37" t="str">
        <f t="shared" si="156"/>
        <v>55041-Koolituskulud töötajatele, va õpetajad</v>
      </c>
      <c r="U1235" s="18" t="s">
        <v>2308</v>
      </c>
      <c r="V1235" s="9" t="str">
        <f t="shared" si="157"/>
        <v/>
      </c>
      <c r="W1235" t="str">
        <f t="shared" si="158"/>
        <v>08</v>
      </c>
      <c r="X1235" t="str">
        <f t="shared" si="159"/>
        <v/>
      </c>
    </row>
    <row r="1236" spans="1:24" hidden="1" x14ac:dyDescent="0.2">
      <c r="A1236" s="12" t="s">
        <v>3079</v>
      </c>
      <c r="B1236" s="12">
        <v>181</v>
      </c>
      <c r="C1236" s="12" t="s">
        <v>172</v>
      </c>
      <c r="D1236" s="12" t="s">
        <v>171</v>
      </c>
      <c r="E1236" s="12" t="s">
        <v>12</v>
      </c>
      <c r="F1236" s="12" t="s">
        <v>13</v>
      </c>
      <c r="G1236" s="12" t="s">
        <v>3</v>
      </c>
      <c r="H1236" s="12" t="s">
        <v>3</v>
      </c>
      <c r="I1236" s="12" t="s">
        <v>41</v>
      </c>
      <c r="J1236" s="12" t="s">
        <v>42</v>
      </c>
      <c r="K1236" s="12" t="s">
        <v>43</v>
      </c>
      <c r="L1236" s="12" t="s">
        <v>44</v>
      </c>
      <c r="M1236" s="12" t="s">
        <v>3</v>
      </c>
      <c r="N1236" s="12" t="s">
        <v>3</v>
      </c>
      <c r="O1236" s="30" t="s">
        <v>3395</v>
      </c>
      <c r="P1236" s="2" t="str">
        <f t="shared" si="152"/>
        <v>5504</v>
      </c>
      <c r="Q1236" s="9" t="str">
        <f t="shared" si="153"/>
        <v>08102-Sport</v>
      </c>
      <c r="R1236" s="9" t="str">
        <f t="shared" si="154"/>
        <v>55</v>
      </c>
      <c r="S1236" s="9" t="str">
        <f t="shared" si="155"/>
        <v/>
      </c>
      <c r="T1236" s="37" t="str">
        <f t="shared" si="156"/>
        <v>55043-Koolituslähetused</v>
      </c>
      <c r="U1236" s="18" t="s">
        <v>2308</v>
      </c>
      <c r="V1236" s="9" t="str">
        <f t="shared" si="157"/>
        <v/>
      </c>
      <c r="W1236" t="str">
        <f t="shared" si="158"/>
        <v>08</v>
      </c>
      <c r="X1236" t="str">
        <f t="shared" si="159"/>
        <v/>
      </c>
    </row>
    <row r="1237" spans="1:24" hidden="1" x14ac:dyDescent="0.2">
      <c r="A1237" s="12" t="s">
        <v>3080</v>
      </c>
      <c r="B1237" s="12">
        <v>13359</v>
      </c>
      <c r="C1237" s="12" t="s">
        <v>315</v>
      </c>
      <c r="D1237" s="12" t="s">
        <v>309</v>
      </c>
      <c r="E1237" s="12" t="s">
        <v>12</v>
      </c>
      <c r="F1237" s="12" t="s">
        <v>13</v>
      </c>
      <c r="G1237" s="12" t="s">
        <v>3</v>
      </c>
      <c r="H1237" s="12" t="s">
        <v>3</v>
      </c>
      <c r="I1237" s="12" t="s">
        <v>41</v>
      </c>
      <c r="J1237" s="12" t="s">
        <v>42</v>
      </c>
      <c r="K1237" s="12" t="s">
        <v>43</v>
      </c>
      <c r="L1237" s="12" t="s">
        <v>44</v>
      </c>
      <c r="M1237" s="12" t="s">
        <v>3</v>
      </c>
      <c r="N1237" s="12" t="s">
        <v>3</v>
      </c>
      <c r="O1237" s="30" t="s">
        <v>3395</v>
      </c>
      <c r="P1237" s="2" t="str">
        <f t="shared" si="152"/>
        <v>5511</v>
      </c>
      <c r="Q1237" s="9" t="str">
        <f t="shared" si="153"/>
        <v>08102-Sport</v>
      </c>
      <c r="R1237" s="9" t="str">
        <f t="shared" si="154"/>
        <v>55</v>
      </c>
      <c r="S1237" s="9" t="str">
        <f t="shared" si="155"/>
        <v/>
      </c>
      <c r="T1237" s="37" t="str">
        <f t="shared" si="156"/>
        <v>551180-Üüri- ja rendimaksed</v>
      </c>
      <c r="U1237" s="18" t="s">
        <v>2308</v>
      </c>
      <c r="V1237" s="9" t="str">
        <f t="shared" si="157"/>
        <v/>
      </c>
      <c r="W1237" t="str">
        <f t="shared" si="158"/>
        <v>08</v>
      </c>
      <c r="X1237" t="str">
        <f t="shared" si="159"/>
        <v/>
      </c>
    </row>
    <row r="1238" spans="1:24" hidden="1" x14ac:dyDescent="0.2">
      <c r="A1238" s="12" t="s">
        <v>3081</v>
      </c>
      <c r="B1238" s="12">
        <v>6460</v>
      </c>
      <c r="C1238" s="12" t="s">
        <v>314</v>
      </c>
      <c r="D1238" s="12" t="s">
        <v>313</v>
      </c>
      <c r="E1238" s="12" t="s">
        <v>12</v>
      </c>
      <c r="F1238" s="12" t="s">
        <v>13</v>
      </c>
      <c r="G1238" s="12" t="s">
        <v>3</v>
      </c>
      <c r="H1238" s="12" t="s">
        <v>3</v>
      </c>
      <c r="I1238" s="12" t="s">
        <v>41</v>
      </c>
      <c r="J1238" s="12" t="s">
        <v>42</v>
      </c>
      <c r="K1238" s="12" t="s">
        <v>43</v>
      </c>
      <c r="L1238" s="12" t="s">
        <v>44</v>
      </c>
      <c r="M1238" s="12" t="s">
        <v>3</v>
      </c>
      <c r="N1238" s="12" t="s">
        <v>3</v>
      </c>
      <c r="O1238" s="30" t="s">
        <v>3395</v>
      </c>
      <c r="P1238" s="2" t="str">
        <f t="shared" si="152"/>
        <v>5513</v>
      </c>
      <c r="Q1238" s="9" t="str">
        <f t="shared" si="153"/>
        <v>08102-Sport</v>
      </c>
      <c r="R1238" s="9" t="str">
        <f t="shared" si="154"/>
        <v>55</v>
      </c>
      <c r="S1238" s="9" t="str">
        <f t="shared" si="155"/>
        <v/>
      </c>
      <c r="T1238" s="37" t="str">
        <f t="shared" si="156"/>
        <v>55131-Kulud kütusele</v>
      </c>
      <c r="U1238" s="18" t="s">
        <v>2308</v>
      </c>
      <c r="V1238" s="9" t="str">
        <f t="shared" si="157"/>
        <v/>
      </c>
      <c r="W1238" t="str">
        <f t="shared" si="158"/>
        <v>08</v>
      </c>
      <c r="X1238" t="str">
        <f t="shared" si="159"/>
        <v/>
      </c>
    </row>
    <row r="1239" spans="1:24" hidden="1" x14ac:dyDescent="0.2">
      <c r="A1239" s="12" t="s">
        <v>3082</v>
      </c>
      <c r="B1239" s="12">
        <v>1995</v>
      </c>
      <c r="C1239" s="12" t="s">
        <v>312</v>
      </c>
      <c r="D1239" s="12" t="s">
        <v>239</v>
      </c>
      <c r="E1239" s="12" t="s">
        <v>12</v>
      </c>
      <c r="F1239" s="12" t="s">
        <v>13</v>
      </c>
      <c r="G1239" s="12" t="s">
        <v>3</v>
      </c>
      <c r="H1239" s="12" t="s">
        <v>3</v>
      </c>
      <c r="I1239" s="12" t="s">
        <v>41</v>
      </c>
      <c r="J1239" s="12" t="s">
        <v>42</v>
      </c>
      <c r="K1239" s="12" t="s">
        <v>43</v>
      </c>
      <c r="L1239" s="12" t="s">
        <v>44</v>
      </c>
      <c r="M1239" s="12" t="s">
        <v>3</v>
      </c>
      <c r="N1239" s="12" t="s">
        <v>3</v>
      </c>
      <c r="O1239" s="30" t="s">
        <v>3395</v>
      </c>
      <c r="P1239" s="2" t="str">
        <f t="shared" si="152"/>
        <v>5513</v>
      </c>
      <c r="Q1239" s="9" t="str">
        <f t="shared" si="153"/>
        <v>08102-Sport</v>
      </c>
      <c r="R1239" s="9" t="str">
        <f t="shared" si="154"/>
        <v>55</v>
      </c>
      <c r="S1239" s="9" t="str">
        <f t="shared" si="155"/>
        <v/>
      </c>
      <c r="T1239" s="37" t="str">
        <f t="shared" si="156"/>
        <v>55132-Kulud remondile ja hooldusele</v>
      </c>
      <c r="U1239" s="18" t="s">
        <v>2308</v>
      </c>
      <c r="V1239" s="9" t="str">
        <f t="shared" si="157"/>
        <v/>
      </c>
      <c r="W1239" t="str">
        <f t="shared" si="158"/>
        <v>08</v>
      </c>
      <c r="X1239" t="str">
        <f t="shared" si="159"/>
        <v/>
      </c>
    </row>
    <row r="1240" spans="1:24" hidden="1" x14ac:dyDescent="0.2">
      <c r="A1240" s="12" t="s">
        <v>3083</v>
      </c>
      <c r="B1240" s="12">
        <v>865</v>
      </c>
      <c r="C1240" s="12" t="s">
        <v>311</v>
      </c>
      <c r="D1240" s="12" t="s">
        <v>217</v>
      </c>
      <c r="E1240" s="12" t="s">
        <v>12</v>
      </c>
      <c r="F1240" s="12" t="s">
        <v>13</v>
      </c>
      <c r="G1240" s="12" t="s">
        <v>3</v>
      </c>
      <c r="H1240" s="12" t="s">
        <v>3</v>
      </c>
      <c r="I1240" s="12" t="s">
        <v>41</v>
      </c>
      <c r="J1240" s="12" t="s">
        <v>42</v>
      </c>
      <c r="K1240" s="12" t="s">
        <v>43</v>
      </c>
      <c r="L1240" s="12" t="s">
        <v>44</v>
      </c>
      <c r="M1240" s="12" t="s">
        <v>3</v>
      </c>
      <c r="N1240" s="12" t="s">
        <v>3</v>
      </c>
      <c r="O1240" s="30" t="s">
        <v>3395</v>
      </c>
      <c r="P1240" s="2" t="str">
        <f t="shared" si="152"/>
        <v>5513</v>
      </c>
      <c r="Q1240" s="9" t="str">
        <f t="shared" si="153"/>
        <v>08102-Sport</v>
      </c>
      <c r="R1240" s="9" t="str">
        <f t="shared" si="154"/>
        <v>55</v>
      </c>
      <c r="S1240" s="9" t="str">
        <f t="shared" si="155"/>
        <v/>
      </c>
      <c r="T1240" s="37" t="str">
        <f t="shared" si="156"/>
        <v>55133-Kindlustusmaksed</v>
      </c>
      <c r="U1240" s="18" t="s">
        <v>2308</v>
      </c>
      <c r="V1240" s="9" t="str">
        <f t="shared" si="157"/>
        <v/>
      </c>
      <c r="W1240" t="str">
        <f t="shared" si="158"/>
        <v>08</v>
      </c>
      <c r="X1240" t="str">
        <f t="shared" si="159"/>
        <v/>
      </c>
    </row>
    <row r="1241" spans="1:24" hidden="1" x14ac:dyDescent="0.2">
      <c r="A1241" s="12" t="s">
        <v>3080</v>
      </c>
      <c r="B1241" s="12">
        <v>7038</v>
      </c>
      <c r="C1241" s="12" t="s">
        <v>310</v>
      </c>
      <c r="D1241" s="12" t="s">
        <v>309</v>
      </c>
      <c r="E1241" s="12" t="s">
        <v>12</v>
      </c>
      <c r="F1241" s="12" t="s">
        <v>13</v>
      </c>
      <c r="G1241" s="12" t="s">
        <v>3</v>
      </c>
      <c r="H1241" s="12" t="s">
        <v>3</v>
      </c>
      <c r="I1241" s="12" t="s">
        <v>41</v>
      </c>
      <c r="J1241" s="12" t="s">
        <v>42</v>
      </c>
      <c r="K1241" s="12" t="s">
        <v>43</v>
      </c>
      <c r="L1241" s="12" t="s">
        <v>44</v>
      </c>
      <c r="M1241" s="12" t="s">
        <v>3</v>
      </c>
      <c r="N1241" s="12" t="s">
        <v>3</v>
      </c>
      <c r="O1241" s="30" t="s">
        <v>3395</v>
      </c>
      <c r="P1241" s="2" t="str">
        <f t="shared" si="152"/>
        <v>5513</v>
      </c>
      <c r="Q1241" s="9" t="str">
        <f t="shared" si="153"/>
        <v>08102-Sport</v>
      </c>
      <c r="R1241" s="9" t="str">
        <f t="shared" si="154"/>
        <v>55</v>
      </c>
      <c r="S1241" s="9" t="str">
        <f t="shared" si="155"/>
        <v/>
      </c>
      <c r="T1241" s="37" t="str">
        <f t="shared" si="156"/>
        <v>55134-Üüri- ja rendimaksed</v>
      </c>
      <c r="U1241" s="18" t="s">
        <v>2308</v>
      </c>
      <c r="V1241" s="9" t="str">
        <f t="shared" si="157"/>
        <v/>
      </c>
      <c r="W1241" t="str">
        <f t="shared" si="158"/>
        <v>08</v>
      </c>
      <c r="X1241" t="str">
        <f t="shared" si="159"/>
        <v/>
      </c>
    </row>
    <row r="1242" spans="1:24" hidden="1" x14ac:dyDescent="0.2">
      <c r="A1242" s="12" t="s">
        <v>3084</v>
      </c>
      <c r="B1242" s="12">
        <v>627</v>
      </c>
      <c r="C1242" s="12" t="s">
        <v>170</v>
      </c>
      <c r="D1242" s="12" t="s">
        <v>169</v>
      </c>
      <c r="E1242" s="12" t="s">
        <v>12</v>
      </c>
      <c r="F1242" s="12" t="s">
        <v>13</v>
      </c>
      <c r="G1242" s="12" t="s">
        <v>3</v>
      </c>
      <c r="H1242" s="12" t="s">
        <v>3</v>
      </c>
      <c r="I1242" s="12" t="s">
        <v>41</v>
      </c>
      <c r="J1242" s="12" t="s">
        <v>42</v>
      </c>
      <c r="K1242" s="12" t="s">
        <v>43</v>
      </c>
      <c r="L1242" s="12" t="s">
        <v>44</v>
      </c>
      <c r="M1242" s="12" t="s">
        <v>3</v>
      </c>
      <c r="N1242" s="12" t="s">
        <v>3</v>
      </c>
      <c r="O1242" s="30" t="s">
        <v>3395</v>
      </c>
      <c r="P1242" s="2" t="str">
        <f t="shared" si="152"/>
        <v>5513</v>
      </c>
      <c r="Q1242" s="9" t="str">
        <f t="shared" si="153"/>
        <v>08102-Sport</v>
      </c>
      <c r="R1242" s="9" t="str">
        <f t="shared" si="154"/>
        <v>55</v>
      </c>
      <c r="S1242" s="9" t="str">
        <f t="shared" si="155"/>
        <v/>
      </c>
      <c r="T1242" s="37" t="str">
        <f t="shared" si="156"/>
        <v>55135-Isikliku sõiduauto kasutamise kulud</v>
      </c>
      <c r="U1242" s="18" t="s">
        <v>2308</v>
      </c>
      <c r="V1242" s="9" t="str">
        <f t="shared" si="157"/>
        <v/>
      </c>
      <c r="W1242" t="str">
        <f t="shared" si="158"/>
        <v>08</v>
      </c>
      <c r="X1242" t="str">
        <f t="shared" si="159"/>
        <v/>
      </c>
    </row>
    <row r="1243" spans="1:24" hidden="1" x14ac:dyDescent="0.2">
      <c r="A1243" s="12" t="s">
        <v>3085</v>
      </c>
      <c r="B1243" s="12">
        <v>1000</v>
      </c>
      <c r="C1243" s="12" t="s">
        <v>168</v>
      </c>
      <c r="D1243" s="12" t="s">
        <v>167</v>
      </c>
      <c r="E1243" s="12" t="s">
        <v>12</v>
      </c>
      <c r="F1243" s="12" t="s">
        <v>13</v>
      </c>
      <c r="G1243" s="12" t="s">
        <v>3</v>
      </c>
      <c r="H1243" s="12" t="s">
        <v>3</v>
      </c>
      <c r="I1243" s="12" t="s">
        <v>41</v>
      </c>
      <c r="J1243" s="12" t="s">
        <v>42</v>
      </c>
      <c r="K1243" s="12" t="s">
        <v>43</v>
      </c>
      <c r="L1243" s="12" t="s">
        <v>44</v>
      </c>
      <c r="M1243" s="12" t="s">
        <v>3</v>
      </c>
      <c r="N1243" s="12" t="s">
        <v>3</v>
      </c>
      <c r="O1243" s="30" t="s">
        <v>3395</v>
      </c>
      <c r="P1243" s="2" t="str">
        <f t="shared" si="152"/>
        <v>5515</v>
      </c>
      <c r="Q1243" s="9" t="str">
        <f t="shared" si="153"/>
        <v>08102-Sport</v>
      </c>
      <c r="R1243" s="9" t="str">
        <f t="shared" si="154"/>
        <v>55</v>
      </c>
      <c r="S1243" s="9" t="str">
        <f t="shared" si="155"/>
        <v/>
      </c>
      <c r="T1243" s="37" t="str">
        <f t="shared" si="156"/>
        <v>55151-Ruumide sisustus, mööbel</v>
      </c>
      <c r="U1243" s="18" t="s">
        <v>2308</v>
      </c>
      <c r="V1243" s="9" t="str">
        <f t="shared" si="157"/>
        <v/>
      </c>
      <c r="W1243" t="str">
        <f t="shared" si="158"/>
        <v>08</v>
      </c>
      <c r="X1243" t="str">
        <f t="shared" si="159"/>
        <v/>
      </c>
    </row>
    <row r="1244" spans="1:24" hidden="1" x14ac:dyDescent="0.2">
      <c r="A1244" s="12" t="s">
        <v>3086</v>
      </c>
      <c r="B1244" s="12">
        <v>357</v>
      </c>
      <c r="C1244" s="12" t="s">
        <v>156</v>
      </c>
      <c r="D1244" s="12" t="s">
        <v>155</v>
      </c>
      <c r="E1244" s="12" t="s">
        <v>12</v>
      </c>
      <c r="F1244" s="12" t="s">
        <v>13</v>
      </c>
      <c r="G1244" s="12" t="s">
        <v>3</v>
      </c>
      <c r="H1244" s="12" t="s">
        <v>3</v>
      </c>
      <c r="I1244" s="12" t="s">
        <v>41</v>
      </c>
      <c r="J1244" s="12" t="s">
        <v>42</v>
      </c>
      <c r="K1244" s="12" t="s">
        <v>43</v>
      </c>
      <c r="L1244" s="12" t="s">
        <v>44</v>
      </c>
      <c r="M1244" s="12" t="s">
        <v>3</v>
      </c>
      <c r="N1244" s="12" t="s">
        <v>3</v>
      </c>
      <c r="O1244" s="30" t="s">
        <v>3395</v>
      </c>
      <c r="P1244" s="2" t="str">
        <f t="shared" si="152"/>
        <v>5522</v>
      </c>
      <c r="Q1244" s="9" t="str">
        <f t="shared" si="153"/>
        <v>08102-Sport</v>
      </c>
      <c r="R1244" s="9" t="str">
        <f t="shared" si="154"/>
        <v>55</v>
      </c>
      <c r="S1244" s="9" t="str">
        <f t="shared" si="155"/>
        <v/>
      </c>
      <c r="T1244" s="37" t="str">
        <f t="shared" si="156"/>
        <v>55221-Hügeenitarbed</v>
      </c>
      <c r="U1244" s="18" t="s">
        <v>2308</v>
      </c>
      <c r="V1244" s="9" t="str">
        <f t="shared" si="157"/>
        <v/>
      </c>
      <c r="W1244" t="str">
        <f t="shared" si="158"/>
        <v>08</v>
      </c>
      <c r="X1244" t="str">
        <f t="shared" si="159"/>
        <v/>
      </c>
    </row>
    <row r="1245" spans="1:24" hidden="1" x14ac:dyDescent="0.2">
      <c r="A1245" s="12" t="s">
        <v>3087</v>
      </c>
      <c r="B1245" s="12">
        <v>570</v>
      </c>
      <c r="C1245" s="12" t="s">
        <v>154</v>
      </c>
      <c r="D1245" s="12" t="s">
        <v>153</v>
      </c>
      <c r="E1245" s="12" t="s">
        <v>12</v>
      </c>
      <c r="F1245" s="12" t="s">
        <v>13</v>
      </c>
      <c r="G1245" s="12" t="s">
        <v>3</v>
      </c>
      <c r="H1245" s="12" t="s">
        <v>3</v>
      </c>
      <c r="I1245" s="12" t="s">
        <v>41</v>
      </c>
      <c r="J1245" s="12" t="s">
        <v>42</v>
      </c>
      <c r="K1245" s="12" t="s">
        <v>43</v>
      </c>
      <c r="L1245" s="12" t="s">
        <v>44</v>
      </c>
      <c r="M1245" s="12" t="s">
        <v>3</v>
      </c>
      <c r="N1245" s="12" t="s">
        <v>3</v>
      </c>
      <c r="O1245" s="30" t="s">
        <v>3395</v>
      </c>
      <c r="P1245" s="2" t="str">
        <f t="shared" si="152"/>
        <v>5522</v>
      </c>
      <c r="Q1245" s="9" t="str">
        <f t="shared" si="153"/>
        <v>08102-Sport</v>
      </c>
      <c r="R1245" s="9" t="str">
        <f t="shared" si="154"/>
        <v>55</v>
      </c>
      <c r="S1245" s="9" t="str">
        <f t="shared" si="155"/>
        <v/>
      </c>
      <c r="T1245" s="37" t="str">
        <f t="shared" si="156"/>
        <v>55222-Ravimid, töökaitsevahendid (prillid)</v>
      </c>
      <c r="U1245" s="18" t="s">
        <v>2308</v>
      </c>
      <c r="V1245" s="9" t="str">
        <f t="shared" si="157"/>
        <v/>
      </c>
      <c r="W1245" t="str">
        <f t="shared" si="158"/>
        <v>08</v>
      </c>
      <c r="X1245" t="str">
        <f t="shared" si="159"/>
        <v/>
      </c>
    </row>
    <row r="1246" spans="1:24" hidden="1" x14ac:dyDescent="0.2">
      <c r="A1246" s="12" t="s">
        <v>3088</v>
      </c>
      <c r="B1246" s="12">
        <v>575</v>
      </c>
      <c r="C1246" s="12" t="s">
        <v>137</v>
      </c>
      <c r="D1246" s="12" t="s">
        <v>138</v>
      </c>
      <c r="E1246" s="12" t="s">
        <v>12</v>
      </c>
      <c r="F1246" s="12" t="s">
        <v>13</v>
      </c>
      <c r="G1246" s="12" t="s">
        <v>3</v>
      </c>
      <c r="H1246" s="12" t="s">
        <v>3</v>
      </c>
      <c r="I1246" s="12" t="s">
        <v>41</v>
      </c>
      <c r="J1246" s="12" t="s">
        <v>42</v>
      </c>
      <c r="K1246" s="12" t="s">
        <v>43</v>
      </c>
      <c r="L1246" s="12" t="s">
        <v>44</v>
      </c>
      <c r="M1246" s="12" t="s">
        <v>3</v>
      </c>
      <c r="N1246" s="12" t="s">
        <v>3</v>
      </c>
      <c r="O1246" s="30" t="s">
        <v>3395</v>
      </c>
      <c r="P1246" s="2" t="str">
        <f t="shared" si="152"/>
        <v>5522</v>
      </c>
      <c r="Q1246" s="9" t="str">
        <f t="shared" si="153"/>
        <v>08102-Sport</v>
      </c>
      <c r="R1246" s="9" t="str">
        <f t="shared" si="154"/>
        <v>55</v>
      </c>
      <c r="S1246" s="9" t="str">
        <f t="shared" si="155"/>
        <v/>
      </c>
      <c r="T1246" s="37" t="str">
        <f t="shared" si="156"/>
        <v>55223-Tervisekontroll</v>
      </c>
      <c r="U1246" s="18" t="s">
        <v>2308</v>
      </c>
      <c r="V1246" s="9" t="str">
        <f t="shared" si="157"/>
        <v/>
      </c>
      <c r="W1246" t="str">
        <f t="shared" si="158"/>
        <v>08</v>
      </c>
      <c r="X1246" t="str">
        <f t="shared" si="159"/>
        <v/>
      </c>
    </row>
    <row r="1247" spans="1:24" hidden="1" x14ac:dyDescent="0.2">
      <c r="A1247" s="12" t="s">
        <v>3089</v>
      </c>
      <c r="B1247" s="12">
        <v>18600</v>
      </c>
      <c r="C1247" s="12" t="s">
        <v>152</v>
      </c>
      <c r="D1247" s="12" t="s">
        <v>151</v>
      </c>
      <c r="E1247" s="12" t="s">
        <v>12</v>
      </c>
      <c r="F1247" s="12" t="s">
        <v>13</v>
      </c>
      <c r="G1247" s="12" t="s">
        <v>3</v>
      </c>
      <c r="H1247" s="12" t="s">
        <v>3</v>
      </c>
      <c r="I1247" s="12" t="s">
        <v>41</v>
      </c>
      <c r="J1247" s="12" t="s">
        <v>42</v>
      </c>
      <c r="K1247" s="12" t="s">
        <v>43</v>
      </c>
      <c r="L1247" s="12" t="s">
        <v>44</v>
      </c>
      <c r="M1247" s="12" t="s">
        <v>3</v>
      </c>
      <c r="N1247" s="12" t="s">
        <v>3</v>
      </c>
      <c r="O1247" s="30" t="s">
        <v>3395</v>
      </c>
      <c r="P1247" s="2" t="str">
        <f t="shared" si="152"/>
        <v>5524</v>
      </c>
      <c r="Q1247" s="9" t="str">
        <f t="shared" si="153"/>
        <v>08102-Sport</v>
      </c>
      <c r="R1247" s="9" t="str">
        <f t="shared" si="154"/>
        <v>55</v>
      </c>
      <c r="S1247" s="9" t="str">
        <f t="shared" si="155"/>
        <v/>
      </c>
      <c r="T1247" s="37" t="str">
        <f t="shared" si="156"/>
        <v>55243-Kulud muudele õppevahenditele</v>
      </c>
      <c r="U1247" s="18" t="s">
        <v>2308</v>
      </c>
      <c r="V1247" s="9" t="str">
        <f t="shared" si="157"/>
        <v/>
      </c>
      <c r="W1247" t="str">
        <f t="shared" si="158"/>
        <v>08</v>
      </c>
      <c r="X1247" t="str">
        <f t="shared" si="159"/>
        <v/>
      </c>
    </row>
    <row r="1248" spans="1:24" hidden="1" x14ac:dyDescent="0.2">
      <c r="A1248" s="12" t="s">
        <v>3090</v>
      </c>
      <c r="B1248" s="12">
        <v>63650</v>
      </c>
      <c r="C1248" s="12" t="s">
        <v>140</v>
      </c>
      <c r="D1248" s="12" t="s">
        <v>139</v>
      </c>
      <c r="E1248" s="12" t="s">
        <v>12</v>
      </c>
      <c r="F1248" s="12" t="s">
        <v>13</v>
      </c>
      <c r="G1248" s="12" t="s">
        <v>3</v>
      </c>
      <c r="H1248" s="12" t="s">
        <v>3</v>
      </c>
      <c r="I1248" s="12" t="s">
        <v>41</v>
      </c>
      <c r="J1248" s="12" t="s">
        <v>42</v>
      </c>
      <c r="K1248" s="12" t="s">
        <v>43</v>
      </c>
      <c r="L1248" s="12" t="s">
        <v>44</v>
      </c>
      <c r="M1248" s="12" t="s">
        <v>3</v>
      </c>
      <c r="N1248" s="12" t="s">
        <v>3</v>
      </c>
      <c r="O1248" s="30" t="s">
        <v>3395</v>
      </c>
      <c r="P1248" s="2" t="str">
        <f t="shared" si="152"/>
        <v>5525</v>
      </c>
      <c r="Q1248" s="9" t="str">
        <f t="shared" si="153"/>
        <v>08102-Sport</v>
      </c>
      <c r="R1248" s="9" t="str">
        <f t="shared" si="154"/>
        <v>55</v>
      </c>
      <c r="S1248" s="9" t="str">
        <f t="shared" si="155"/>
        <v/>
      </c>
      <c r="T1248" s="37" t="str">
        <f t="shared" si="156"/>
        <v>55251-kultuuri- ja vaba aja sisustamise kulud</v>
      </c>
      <c r="U1248" s="18" t="s">
        <v>2308</v>
      </c>
      <c r="V1248" s="9" t="str">
        <f t="shared" si="157"/>
        <v/>
      </c>
      <c r="W1248" t="str">
        <f t="shared" si="158"/>
        <v>08</v>
      </c>
      <c r="X1248" t="str">
        <f t="shared" si="159"/>
        <v/>
      </c>
    </row>
    <row r="1249" spans="1:24" hidden="1" x14ac:dyDescent="0.2">
      <c r="A1249" s="12" t="s">
        <v>326</v>
      </c>
      <c r="B1249" s="12">
        <v>206955</v>
      </c>
      <c r="C1249" s="12" t="s">
        <v>325</v>
      </c>
      <c r="D1249" s="12" t="s">
        <v>326</v>
      </c>
      <c r="E1249" s="12" t="s">
        <v>143</v>
      </c>
      <c r="F1249" s="12" t="s">
        <v>144</v>
      </c>
      <c r="G1249" s="12" t="s">
        <v>3</v>
      </c>
      <c r="H1249" s="12" t="s">
        <v>3</v>
      </c>
      <c r="I1249" s="12" t="s">
        <v>41</v>
      </c>
      <c r="J1249" s="12" t="s">
        <v>42</v>
      </c>
      <c r="K1249" s="12" t="s">
        <v>43</v>
      </c>
      <c r="L1249" s="12" t="s">
        <v>44</v>
      </c>
      <c r="M1249" s="12" t="s">
        <v>3</v>
      </c>
      <c r="N1249" s="12" t="s">
        <v>3</v>
      </c>
      <c r="O1249" s="30" t="s">
        <v>3395</v>
      </c>
      <c r="P1249" s="2" t="str">
        <f t="shared" si="152"/>
        <v>3222</v>
      </c>
      <c r="Q1249" s="9" t="str">
        <f t="shared" si="153"/>
        <v>08102-Sport</v>
      </c>
      <c r="R1249" s="9" t="str">
        <f t="shared" si="154"/>
        <v>32</v>
      </c>
      <c r="S1249" s="9" t="str">
        <f t="shared" si="155"/>
        <v/>
      </c>
      <c r="T1249" s="37" t="str">
        <f t="shared" si="156"/>
        <v>32221-Ringitasu</v>
      </c>
      <c r="U1249" s="18" t="s">
        <v>2308</v>
      </c>
      <c r="V1249" s="9" t="str">
        <f t="shared" si="157"/>
        <v/>
      </c>
      <c r="W1249" t="str">
        <f t="shared" si="158"/>
        <v>08</v>
      </c>
      <c r="X1249" t="str">
        <f t="shared" si="159"/>
        <v/>
      </c>
    </row>
    <row r="1250" spans="1:24" hidden="1" x14ac:dyDescent="0.2">
      <c r="A1250" s="12" t="s">
        <v>323</v>
      </c>
      <c r="B1250" s="12">
        <v>20400</v>
      </c>
      <c r="C1250" s="12" t="s">
        <v>322</v>
      </c>
      <c r="D1250" s="12" t="s">
        <v>323</v>
      </c>
      <c r="E1250" s="12" t="s">
        <v>143</v>
      </c>
      <c r="F1250" s="12" t="s">
        <v>144</v>
      </c>
      <c r="G1250" s="12" t="s">
        <v>3</v>
      </c>
      <c r="H1250" s="12" t="s">
        <v>3</v>
      </c>
      <c r="I1250" s="12" t="s">
        <v>41</v>
      </c>
      <c r="J1250" s="12" t="s">
        <v>42</v>
      </c>
      <c r="K1250" s="12" t="s">
        <v>43</v>
      </c>
      <c r="L1250" s="12" t="s">
        <v>44</v>
      </c>
      <c r="M1250" s="12" t="s">
        <v>3</v>
      </c>
      <c r="N1250" s="12" t="s">
        <v>3</v>
      </c>
      <c r="O1250" s="30" t="s">
        <v>3395</v>
      </c>
      <c r="P1250" s="2" t="str">
        <f t="shared" si="152"/>
        <v>3222</v>
      </c>
      <c r="Q1250" s="9" t="str">
        <f t="shared" si="153"/>
        <v>08102-Sport</v>
      </c>
      <c r="R1250" s="9" t="str">
        <f t="shared" si="154"/>
        <v>32</v>
      </c>
      <c r="S1250" s="9" t="str">
        <f t="shared" si="155"/>
        <v/>
      </c>
      <c r="T1250" s="37" t="str">
        <f t="shared" si="156"/>
        <v>32227-Huvikoolide laagrid</v>
      </c>
      <c r="U1250" s="18" t="s">
        <v>2308</v>
      </c>
      <c r="V1250" s="9" t="str">
        <f t="shared" si="157"/>
        <v/>
      </c>
      <c r="W1250" t="str">
        <f t="shared" si="158"/>
        <v>08</v>
      </c>
      <c r="X1250" t="str">
        <f t="shared" si="159"/>
        <v/>
      </c>
    </row>
    <row r="1251" spans="1:24" hidden="1" x14ac:dyDescent="0.2">
      <c r="A1251" s="12" t="s">
        <v>320</v>
      </c>
      <c r="B1251" s="12">
        <v>3060</v>
      </c>
      <c r="C1251" s="12" t="s">
        <v>319</v>
      </c>
      <c r="D1251" s="12" t="s">
        <v>320</v>
      </c>
      <c r="E1251" s="12" t="s">
        <v>143</v>
      </c>
      <c r="F1251" s="12" t="s">
        <v>144</v>
      </c>
      <c r="G1251" s="12" t="s">
        <v>3</v>
      </c>
      <c r="H1251" s="12" t="s">
        <v>3</v>
      </c>
      <c r="I1251" s="12" t="s">
        <v>41</v>
      </c>
      <c r="J1251" s="12" t="s">
        <v>42</v>
      </c>
      <c r="K1251" s="12" t="s">
        <v>43</v>
      </c>
      <c r="L1251" s="12" t="s">
        <v>44</v>
      </c>
      <c r="M1251" s="12" t="s">
        <v>3</v>
      </c>
      <c r="N1251" s="12" t="s">
        <v>3</v>
      </c>
      <c r="O1251" s="30" t="s">
        <v>3395</v>
      </c>
      <c r="P1251" s="2" t="str">
        <f t="shared" si="152"/>
        <v>3222</v>
      </c>
      <c r="Q1251" s="9" t="str">
        <f t="shared" si="153"/>
        <v>08102-Sport</v>
      </c>
      <c r="R1251" s="9" t="str">
        <f t="shared" si="154"/>
        <v>32</v>
      </c>
      <c r="S1251" s="9" t="str">
        <f t="shared" si="155"/>
        <v/>
      </c>
      <c r="T1251" s="37" t="str">
        <f t="shared" si="156"/>
        <v>32229-Muud tulud spordi- ja puhkealasest tegevusest</v>
      </c>
      <c r="U1251" s="18" t="s">
        <v>2308</v>
      </c>
      <c r="V1251" s="9" t="str">
        <f t="shared" si="157"/>
        <v/>
      </c>
      <c r="W1251" t="str">
        <f t="shared" si="158"/>
        <v>08</v>
      </c>
      <c r="X1251" t="str">
        <f t="shared" si="159"/>
        <v/>
      </c>
    </row>
    <row r="1252" spans="1:24" hidden="1" x14ac:dyDescent="0.2">
      <c r="A1252" s="12" t="s">
        <v>3065</v>
      </c>
      <c r="B1252" s="12">
        <v>250</v>
      </c>
      <c r="C1252" s="12" t="s">
        <v>203</v>
      </c>
      <c r="D1252" s="12" t="s">
        <v>204</v>
      </c>
      <c r="E1252" s="12" t="s">
        <v>12</v>
      </c>
      <c r="F1252" s="12" t="s">
        <v>13</v>
      </c>
      <c r="G1252" s="12" t="s">
        <v>3</v>
      </c>
      <c r="H1252" s="12" t="s">
        <v>3</v>
      </c>
      <c r="I1252" s="12" t="s">
        <v>90</v>
      </c>
      <c r="J1252" s="12" t="s">
        <v>91</v>
      </c>
      <c r="K1252" s="12" t="s">
        <v>43</v>
      </c>
      <c r="L1252" s="12" t="s">
        <v>44</v>
      </c>
      <c r="M1252" s="12" t="s">
        <v>199</v>
      </c>
      <c r="N1252" s="12" t="s">
        <v>200</v>
      </c>
      <c r="O1252" s="30" t="s">
        <v>3395</v>
      </c>
      <c r="P1252" s="2" t="str">
        <f t="shared" si="152"/>
        <v>5514</v>
      </c>
      <c r="Q1252" s="9" t="str">
        <f t="shared" si="153"/>
        <v>08102-Sport</v>
      </c>
      <c r="R1252" s="9" t="str">
        <f t="shared" si="154"/>
        <v>55</v>
      </c>
      <c r="S1252" s="9" t="str">
        <f t="shared" si="155"/>
        <v>3000IKT kulud asutustes</v>
      </c>
      <c r="T1252" s="37" t="str">
        <f t="shared" si="156"/>
        <v>55141-Kulud riist- ja tarkvara ostmiseks</v>
      </c>
      <c r="U1252" s="18" t="s">
        <v>2308</v>
      </c>
      <c r="V1252" s="9" t="str">
        <f t="shared" si="157"/>
        <v/>
      </c>
      <c r="W1252" t="str">
        <f t="shared" si="158"/>
        <v>08</v>
      </c>
      <c r="X1252" t="str">
        <f t="shared" si="159"/>
        <v/>
      </c>
    </row>
    <row r="1253" spans="1:24" hidden="1" x14ac:dyDescent="0.2">
      <c r="A1253" s="12" t="s">
        <v>3066</v>
      </c>
      <c r="B1253" s="12">
        <v>1557</v>
      </c>
      <c r="C1253" s="12" t="s">
        <v>209</v>
      </c>
      <c r="D1253" s="12" t="s">
        <v>210</v>
      </c>
      <c r="E1253" s="12" t="s">
        <v>12</v>
      </c>
      <c r="F1253" s="12" t="s">
        <v>13</v>
      </c>
      <c r="G1253" s="12" t="s">
        <v>3</v>
      </c>
      <c r="H1253" s="12" t="s">
        <v>3</v>
      </c>
      <c r="I1253" s="12" t="s">
        <v>90</v>
      </c>
      <c r="J1253" s="12" t="s">
        <v>91</v>
      </c>
      <c r="K1253" s="12" t="s">
        <v>43</v>
      </c>
      <c r="L1253" s="12" t="s">
        <v>44</v>
      </c>
      <c r="M1253" s="12" t="s">
        <v>199</v>
      </c>
      <c r="N1253" s="12" t="s">
        <v>200</v>
      </c>
      <c r="O1253" s="30" t="s">
        <v>3395</v>
      </c>
      <c r="P1253" s="2" t="str">
        <f t="shared" si="152"/>
        <v>5514</v>
      </c>
      <c r="Q1253" s="9" t="str">
        <f t="shared" si="153"/>
        <v>08102-Sport</v>
      </c>
      <c r="R1253" s="9" t="str">
        <f t="shared" si="154"/>
        <v>55</v>
      </c>
      <c r="S1253" s="9" t="str">
        <f t="shared" si="155"/>
        <v>3000IKT kulud asutustes</v>
      </c>
      <c r="T1253" s="37" t="str">
        <f t="shared" si="156"/>
        <v>55144-Kulud andmesidele</v>
      </c>
      <c r="U1253" s="18" t="s">
        <v>2308</v>
      </c>
      <c r="V1253" s="9" t="str">
        <f t="shared" si="157"/>
        <v/>
      </c>
      <c r="W1253" t="str">
        <f t="shared" si="158"/>
        <v>08</v>
      </c>
      <c r="X1253" t="str">
        <f t="shared" si="159"/>
        <v/>
      </c>
    </row>
    <row r="1254" spans="1:24" hidden="1" x14ac:dyDescent="0.2">
      <c r="A1254" s="12" t="s">
        <v>2838</v>
      </c>
      <c r="B1254" s="12">
        <v>32760</v>
      </c>
      <c r="C1254" s="12" t="s">
        <v>20</v>
      </c>
      <c r="D1254" s="12" t="s">
        <v>21</v>
      </c>
      <c r="E1254" s="12" t="s">
        <v>12</v>
      </c>
      <c r="F1254" s="12" t="s">
        <v>13</v>
      </c>
      <c r="G1254" s="12" t="s">
        <v>3</v>
      </c>
      <c r="H1254" s="12" t="s">
        <v>3</v>
      </c>
      <c r="I1254" s="12" t="s">
        <v>60</v>
      </c>
      <c r="J1254" s="12" t="s">
        <v>61</v>
      </c>
      <c r="K1254" s="12" t="s">
        <v>424</v>
      </c>
      <c r="L1254" s="12" t="s">
        <v>425</v>
      </c>
      <c r="M1254" s="12" t="s">
        <v>3</v>
      </c>
      <c r="N1254" s="12" t="s">
        <v>3</v>
      </c>
      <c r="O1254" s="30" t="s">
        <v>3395</v>
      </c>
      <c r="P1254" s="2" t="str">
        <f t="shared" si="152"/>
        <v>5002</v>
      </c>
      <c r="Q1254" s="9" t="str">
        <f t="shared" si="153"/>
        <v>10700-Riskirühmade sotsiaalhoolekandeasutused</v>
      </c>
      <c r="R1254" s="9" t="str">
        <f t="shared" si="154"/>
        <v>50</v>
      </c>
      <c r="S1254" s="9" t="str">
        <f t="shared" si="155"/>
        <v/>
      </c>
      <c r="T1254" s="37" t="str">
        <f t="shared" si="156"/>
        <v>50021-Töötajate töötasu</v>
      </c>
      <c r="U1254" s="18" t="s">
        <v>2308</v>
      </c>
      <c r="V1254" s="9" t="str">
        <f t="shared" si="157"/>
        <v/>
      </c>
      <c r="W1254" t="str">
        <f t="shared" si="158"/>
        <v>10</v>
      </c>
      <c r="X1254" t="str">
        <f t="shared" si="159"/>
        <v/>
      </c>
    </row>
    <row r="1255" spans="1:24" hidden="1" x14ac:dyDescent="0.2">
      <c r="A1255" s="12" t="s">
        <v>2839</v>
      </c>
      <c r="B1255" s="12">
        <v>22000</v>
      </c>
      <c r="C1255" s="12" t="s">
        <v>87</v>
      </c>
      <c r="D1255" s="12" t="s">
        <v>88</v>
      </c>
      <c r="E1255" s="12" t="s">
        <v>12</v>
      </c>
      <c r="F1255" s="12" t="s">
        <v>13</v>
      </c>
      <c r="G1255" s="12" t="s">
        <v>3</v>
      </c>
      <c r="H1255" s="12" t="s">
        <v>3</v>
      </c>
      <c r="I1255" s="12" t="s">
        <v>60</v>
      </c>
      <c r="J1255" s="12" t="s">
        <v>61</v>
      </c>
      <c r="K1255" s="12" t="s">
        <v>424</v>
      </c>
      <c r="L1255" s="12" t="s">
        <v>425</v>
      </c>
      <c r="M1255" s="12" t="s">
        <v>3</v>
      </c>
      <c r="N1255" s="12" t="s">
        <v>3</v>
      </c>
      <c r="O1255" s="30" t="s">
        <v>3395</v>
      </c>
      <c r="P1255" s="2" t="str">
        <f t="shared" si="152"/>
        <v>5005</v>
      </c>
      <c r="Q1255" s="9" t="str">
        <f t="shared" si="153"/>
        <v>10700-Riskirühmade sotsiaalhoolekandeasutused</v>
      </c>
      <c r="R1255" s="9" t="str">
        <f t="shared" si="154"/>
        <v>50</v>
      </c>
      <c r="S1255" s="9" t="str">
        <f t="shared" si="155"/>
        <v/>
      </c>
      <c r="T1255" s="37" t="str">
        <f t="shared" si="156"/>
        <v>5005-Töövõtulepingu alusel füüsilistele isikutele makst</v>
      </c>
      <c r="U1255" s="18" t="s">
        <v>2308</v>
      </c>
      <c r="V1255" s="9" t="str">
        <f t="shared" si="157"/>
        <v/>
      </c>
      <c r="W1255" t="str">
        <f t="shared" si="158"/>
        <v>10</v>
      </c>
      <c r="X1255" t="str">
        <f t="shared" si="159"/>
        <v/>
      </c>
    </row>
    <row r="1256" spans="1:24" hidden="1" x14ac:dyDescent="0.2">
      <c r="A1256" s="12" t="s">
        <v>2840</v>
      </c>
      <c r="B1256" s="12">
        <v>18071</v>
      </c>
      <c r="C1256" s="12" t="s">
        <v>18</v>
      </c>
      <c r="D1256" s="12" t="s">
        <v>19</v>
      </c>
      <c r="E1256" s="12" t="s">
        <v>12</v>
      </c>
      <c r="F1256" s="12" t="s">
        <v>13</v>
      </c>
      <c r="G1256" s="12" t="s">
        <v>3</v>
      </c>
      <c r="H1256" s="12" t="s">
        <v>3</v>
      </c>
      <c r="I1256" s="12" t="s">
        <v>60</v>
      </c>
      <c r="J1256" s="12" t="s">
        <v>61</v>
      </c>
      <c r="K1256" s="12" t="s">
        <v>424</v>
      </c>
      <c r="L1256" s="12" t="s">
        <v>425</v>
      </c>
      <c r="M1256" s="12" t="s">
        <v>3</v>
      </c>
      <c r="N1256" s="12" t="s">
        <v>3</v>
      </c>
      <c r="O1256" s="30" t="s">
        <v>3395</v>
      </c>
      <c r="P1256" s="2" t="str">
        <f t="shared" si="152"/>
        <v>5063</v>
      </c>
      <c r="Q1256" s="9" t="str">
        <f t="shared" si="153"/>
        <v>10700-Riskirühmade sotsiaalhoolekandeasutused</v>
      </c>
      <c r="R1256" s="9" t="str">
        <f t="shared" si="154"/>
        <v>50</v>
      </c>
      <c r="S1256" s="9" t="str">
        <f t="shared" si="155"/>
        <v/>
      </c>
      <c r="T1256" s="37" t="str">
        <f t="shared" si="156"/>
        <v>50631-Töötajate v.a. õpetajad sotsiaalmaks</v>
      </c>
      <c r="U1256" s="18" t="s">
        <v>2308</v>
      </c>
      <c r="V1256" s="9" t="str">
        <f t="shared" si="157"/>
        <v/>
      </c>
      <c r="W1256" t="str">
        <f t="shared" si="158"/>
        <v>10</v>
      </c>
      <c r="X1256" t="str">
        <f t="shared" si="159"/>
        <v/>
      </c>
    </row>
    <row r="1257" spans="1:24" hidden="1" x14ac:dyDescent="0.2">
      <c r="A1257" s="12" t="s">
        <v>2841</v>
      </c>
      <c r="B1257" s="12">
        <v>438</v>
      </c>
      <c r="C1257" s="12" t="s">
        <v>10</v>
      </c>
      <c r="D1257" s="12" t="s">
        <v>11</v>
      </c>
      <c r="E1257" s="12" t="s">
        <v>12</v>
      </c>
      <c r="F1257" s="12" t="s">
        <v>13</v>
      </c>
      <c r="G1257" s="12" t="s">
        <v>3</v>
      </c>
      <c r="H1257" s="12" t="s">
        <v>3</v>
      </c>
      <c r="I1257" s="12" t="s">
        <v>60</v>
      </c>
      <c r="J1257" s="12" t="s">
        <v>61</v>
      </c>
      <c r="K1257" s="12" t="s">
        <v>424</v>
      </c>
      <c r="L1257" s="12" t="s">
        <v>425</v>
      </c>
      <c r="M1257" s="12" t="s">
        <v>3</v>
      </c>
      <c r="N1257" s="12" t="s">
        <v>3</v>
      </c>
      <c r="O1257" s="30" t="s">
        <v>3395</v>
      </c>
      <c r="P1257" s="2" t="str">
        <f t="shared" si="152"/>
        <v>5064</v>
      </c>
      <c r="Q1257" s="9" t="str">
        <f t="shared" si="153"/>
        <v>10700-Riskirühmade sotsiaalhoolekandeasutused</v>
      </c>
      <c r="R1257" s="9" t="str">
        <f t="shared" si="154"/>
        <v>50</v>
      </c>
      <c r="S1257" s="9" t="str">
        <f t="shared" si="155"/>
        <v/>
      </c>
      <c r="T1257" s="37" t="str">
        <f t="shared" si="156"/>
        <v>50641-Töötajate v.a. õpetajate töötuskindlustusmakse</v>
      </c>
      <c r="U1257" s="18" t="s">
        <v>2308</v>
      </c>
      <c r="V1257" s="9" t="str">
        <f t="shared" si="157"/>
        <v/>
      </c>
      <c r="W1257" t="str">
        <f t="shared" si="158"/>
        <v>10</v>
      </c>
      <c r="X1257" t="str">
        <f t="shared" si="159"/>
        <v/>
      </c>
    </row>
    <row r="1258" spans="1:24" hidden="1" x14ac:dyDescent="0.2">
      <c r="A1258" s="12" t="s">
        <v>2858</v>
      </c>
      <c r="B1258" s="12">
        <v>4000</v>
      </c>
      <c r="C1258" s="12" t="s">
        <v>168</v>
      </c>
      <c r="D1258" s="12" t="s">
        <v>167</v>
      </c>
      <c r="E1258" s="12" t="s">
        <v>12</v>
      </c>
      <c r="F1258" s="12" t="s">
        <v>13</v>
      </c>
      <c r="G1258" s="12" t="s">
        <v>3</v>
      </c>
      <c r="H1258" s="12" t="s">
        <v>3</v>
      </c>
      <c r="I1258" s="12" t="s">
        <v>60</v>
      </c>
      <c r="J1258" s="12" t="s">
        <v>61</v>
      </c>
      <c r="K1258" s="12" t="s">
        <v>424</v>
      </c>
      <c r="L1258" s="12" t="s">
        <v>425</v>
      </c>
      <c r="M1258" s="12" t="s">
        <v>3</v>
      </c>
      <c r="N1258" s="12" t="s">
        <v>3</v>
      </c>
      <c r="O1258" s="30" t="s">
        <v>3395</v>
      </c>
      <c r="P1258" s="2" t="str">
        <f t="shared" si="152"/>
        <v>5515</v>
      </c>
      <c r="Q1258" s="9" t="str">
        <f t="shared" si="153"/>
        <v>10700-Riskirühmade sotsiaalhoolekandeasutused</v>
      </c>
      <c r="R1258" s="9" t="str">
        <f t="shared" si="154"/>
        <v>55</v>
      </c>
      <c r="S1258" s="9" t="str">
        <f t="shared" si="155"/>
        <v/>
      </c>
      <c r="T1258" s="37" t="str">
        <f t="shared" si="156"/>
        <v>55151-Ruumide sisustus, mööbel</v>
      </c>
      <c r="U1258" s="18" t="s">
        <v>2308</v>
      </c>
      <c r="V1258" s="9" t="str">
        <f t="shared" si="157"/>
        <v/>
      </c>
      <c r="W1258" t="str">
        <f t="shared" si="158"/>
        <v>10</v>
      </c>
      <c r="X1258" t="str">
        <f t="shared" si="159"/>
        <v/>
      </c>
    </row>
    <row r="1259" spans="1:24" hidden="1" x14ac:dyDescent="0.2">
      <c r="A1259" s="12" t="s">
        <v>3091</v>
      </c>
      <c r="B1259" s="12">
        <v>1600</v>
      </c>
      <c r="C1259" s="12" t="s">
        <v>597</v>
      </c>
      <c r="D1259" s="12" t="s">
        <v>596</v>
      </c>
      <c r="E1259" s="12" t="s">
        <v>12</v>
      </c>
      <c r="F1259" s="12" t="s">
        <v>13</v>
      </c>
      <c r="G1259" s="12" t="s">
        <v>1423</v>
      </c>
      <c r="H1259" s="12" t="s">
        <v>3092</v>
      </c>
      <c r="I1259" s="12" t="s">
        <v>1393</v>
      </c>
      <c r="J1259" s="12" t="s">
        <v>1394</v>
      </c>
      <c r="K1259" s="12" t="s">
        <v>1356</v>
      </c>
      <c r="L1259" s="12" t="s">
        <v>1357</v>
      </c>
      <c r="M1259" s="12" t="s">
        <v>3</v>
      </c>
      <c r="N1259" s="12" t="s">
        <v>3</v>
      </c>
      <c r="O1259" s="30" t="s">
        <v>3395</v>
      </c>
      <c r="P1259" s="2" t="str">
        <f t="shared" si="152"/>
        <v>4139</v>
      </c>
      <c r="Q1259" s="9" t="str">
        <f t="shared" si="153"/>
        <v>06605-Muud elamu- ja kommunaalmajanduse tegevus</v>
      </c>
      <c r="R1259" s="9" t="str">
        <f t="shared" si="154"/>
        <v>41</v>
      </c>
      <c r="S1259" s="9" t="str">
        <f t="shared" si="155"/>
        <v/>
      </c>
      <c r="T1259" s="37" t="str">
        <f t="shared" si="156"/>
        <v>4139-Preemiad, autasud, väljamaksed füüsilistele isikut</v>
      </c>
      <c r="U1259" s="18" t="s">
        <v>2309</v>
      </c>
      <c r="V1259" s="9" t="str">
        <f t="shared" si="157"/>
        <v>KU331Kaunis Viljandi konkurss</v>
      </c>
      <c r="W1259" t="str">
        <f t="shared" si="158"/>
        <v>06</v>
      </c>
      <c r="X1259" t="str">
        <f t="shared" si="159"/>
        <v>KU331Kaunis Viljandi konkurss</v>
      </c>
    </row>
    <row r="1260" spans="1:24" hidden="1" x14ac:dyDescent="0.2">
      <c r="A1260" s="12" t="s">
        <v>3093</v>
      </c>
      <c r="B1260" s="12">
        <v>1000</v>
      </c>
      <c r="C1260" s="12" t="s">
        <v>838</v>
      </c>
      <c r="D1260" s="12" t="s">
        <v>194</v>
      </c>
      <c r="E1260" s="12" t="s">
        <v>12</v>
      </c>
      <c r="F1260" s="12" t="s">
        <v>13</v>
      </c>
      <c r="G1260" s="12" t="s">
        <v>1423</v>
      </c>
      <c r="H1260" s="12" t="s">
        <v>3092</v>
      </c>
      <c r="I1260" s="12" t="s">
        <v>1393</v>
      </c>
      <c r="J1260" s="12" t="s">
        <v>1394</v>
      </c>
      <c r="K1260" s="12" t="s">
        <v>1356</v>
      </c>
      <c r="L1260" s="12" t="s">
        <v>1357</v>
      </c>
      <c r="M1260" s="12" t="s">
        <v>3</v>
      </c>
      <c r="N1260" s="12" t="s">
        <v>3</v>
      </c>
      <c r="O1260" s="30" t="s">
        <v>3395</v>
      </c>
      <c r="P1260" s="2" t="str">
        <f t="shared" si="152"/>
        <v>4500</v>
      </c>
      <c r="Q1260" s="9" t="str">
        <f t="shared" si="153"/>
        <v>06605-Muud elamu- ja kommunaalmajanduse tegevus</v>
      </c>
      <c r="R1260" s="9" t="str">
        <f t="shared" si="154"/>
        <v>45</v>
      </c>
      <c r="S1260" s="9" t="str">
        <f t="shared" si="155"/>
        <v/>
      </c>
      <c r="T1260" s="37" t="str">
        <f t="shared" si="156"/>
        <v>45008-muudele residentidele</v>
      </c>
      <c r="U1260" s="18" t="s">
        <v>2309</v>
      </c>
      <c r="V1260" s="9" t="str">
        <f t="shared" si="157"/>
        <v>KU331Kaunis Viljandi konkurss</v>
      </c>
      <c r="W1260" t="str">
        <f t="shared" si="158"/>
        <v>06</v>
      </c>
      <c r="X1260" t="str">
        <f t="shared" si="159"/>
        <v>KU331Kaunis Viljandi konkurss</v>
      </c>
    </row>
    <row r="1261" spans="1:24" hidden="1" x14ac:dyDescent="0.2">
      <c r="A1261" s="12" t="s">
        <v>3094</v>
      </c>
      <c r="B1261" s="12">
        <v>2660</v>
      </c>
      <c r="C1261" s="12" t="s">
        <v>1246</v>
      </c>
      <c r="D1261" s="12" t="s">
        <v>1247</v>
      </c>
      <c r="E1261" s="12" t="s">
        <v>12</v>
      </c>
      <c r="F1261" s="12" t="s">
        <v>13</v>
      </c>
      <c r="G1261" s="12" t="s">
        <v>1423</v>
      </c>
      <c r="H1261" s="12" t="s">
        <v>3092</v>
      </c>
      <c r="I1261" s="12" t="s">
        <v>1393</v>
      </c>
      <c r="J1261" s="12" t="s">
        <v>1394</v>
      </c>
      <c r="K1261" s="12" t="s">
        <v>1356</v>
      </c>
      <c r="L1261" s="12" t="s">
        <v>1357</v>
      </c>
      <c r="M1261" s="12" t="s">
        <v>3</v>
      </c>
      <c r="N1261" s="12" t="s">
        <v>3</v>
      </c>
      <c r="O1261" s="30" t="s">
        <v>3395</v>
      </c>
      <c r="P1261" s="2" t="str">
        <f t="shared" si="152"/>
        <v>5512</v>
      </c>
      <c r="Q1261" s="9" t="str">
        <f t="shared" si="153"/>
        <v>06605-Muud elamu- ja kommunaalmajanduse tegevus</v>
      </c>
      <c r="R1261" s="9" t="str">
        <f t="shared" si="154"/>
        <v>55</v>
      </c>
      <c r="S1261" s="9" t="str">
        <f t="shared" si="155"/>
        <v/>
      </c>
      <c r="T1261" s="37" t="str">
        <f t="shared" si="156"/>
        <v>5512-RAJATISTE MAJANDAMISKULUD</v>
      </c>
      <c r="U1261" s="18" t="s">
        <v>2309</v>
      </c>
      <c r="V1261" s="9" t="str">
        <f t="shared" si="157"/>
        <v>KU331Kaunis Viljandi konkurss</v>
      </c>
      <c r="W1261" t="str">
        <f t="shared" si="158"/>
        <v>06</v>
      </c>
      <c r="X1261" t="str">
        <f t="shared" si="159"/>
        <v>KU331Kaunis Viljandi konkurss</v>
      </c>
    </row>
    <row r="1262" spans="1:24" hidden="1" x14ac:dyDescent="0.2">
      <c r="A1262" s="12" t="s">
        <v>3095</v>
      </c>
      <c r="B1262" s="12">
        <v>19950</v>
      </c>
      <c r="C1262" s="12" t="s">
        <v>1246</v>
      </c>
      <c r="D1262" s="12" t="s">
        <v>1247</v>
      </c>
      <c r="E1262" s="12" t="s">
        <v>12</v>
      </c>
      <c r="F1262" s="12" t="s">
        <v>13</v>
      </c>
      <c r="G1262" s="12" t="s">
        <v>1421</v>
      </c>
      <c r="H1262" s="12" t="s">
        <v>1422</v>
      </c>
      <c r="I1262" s="12" t="s">
        <v>1393</v>
      </c>
      <c r="J1262" s="12" t="s">
        <v>1394</v>
      </c>
      <c r="K1262" s="12" t="s">
        <v>1356</v>
      </c>
      <c r="L1262" s="12" t="s">
        <v>1357</v>
      </c>
      <c r="M1262" s="12" t="s">
        <v>3</v>
      </c>
      <c r="N1262" s="12" t="s">
        <v>3</v>
      </c>
      <c r="O1262" s="30" t="s">
        <v>3395</v>
      </c>
      <c r="P1262" s="2" t="str">
        <f t="shared" si="152"/>
        <v>5512</v>
      </c>
      <c r="Q1262" s="9" t="str">
        <f t="shared" si="153"/>
        <v>06605-Muud elamu- ja kommunaalmajanduse tegevus</v>
      </c>
      <c r="R1262" s="9" t="str">
        <f t="shared" si="154"/>
        <v>55</v>
      </c>
      <c r="S1262" s="9" t="str">
        <f t="shared" si="155"/>
        <v/>
      </c>
      <c r="T1262" s="37" t="str">
        <f t="shared" si="156"/>
        <v>5512-RAJATISTE MAJANDAMISKULUD</v>
      </c>
      <c r="U1262" s="18" t="s">
        <v>2309</v>
      </c>
      <c r="V1262" s="9" t="str">
        <f t="shared" si="157"/>
        <v>KU338Linnakujundus Väikevormid</v>
      </c>
      <c r="W1262" t="str">
        <f t="shared" si="158"/>
        <v>06</v>
      </c>
      <c r="X1262" t="str">
        <f t="shared" si="159"/>
        <v>KU338Linnakujundus Väikevormid</v>
      </c>
    </row>
    <row r="1263" spans="1:24" hidden="1" x14ac:dyDescent="0.2">
      <c r="A1263" s="12" t="s">
        <v>3095</v>
      </c>
      <c r="B1263" s="12">
        <v>20900</v>
      </c>
      <c r="C1263" s="12" t="s">
        <v>1246</v>
      </c>
      <c r="D1263" s="12" t="s">
        <v>1247</v>
      </c>
      <c r="E1263" s="12" t="s">
        <v>12</v>
      </c>
      <c r="F1263" s="12" t="s">
        <v>13</v>
      </c>
      <c r="G1263" s="12" t="s">
        <v>1418</v>
      </c>
      <c r="H1263" s="12" t="s">
        <v>3096</v>
      </c>
      <c r="I1263" s="12" t="s">
        <v>1393</v>
      </c>
      <c r="J1263" s="12" t="s">
        <v>1394</v>
      </c>
      <c r="K1263" s="12" t="s">
        <v>1356</v>
      </c>
      <c r="L1263" s="12" t="s">
        <v>1357</v>
      </c>
      <c r="M1263" s="12" t="s">
        <v>3</v>
      </c>
      <c r="N1263" s="12" t="s">
        <v>3</v>
      </c>
      <c r="O1263" s="30" t="s">
        <v>3395</v>
      </c>
      <c r="P1263" s="2" t="str">
        <f t="shared" si="152"/>
        <v>5512</v>
      </c>
      <c r="Q1263" s="9" t="str">
        <f t="shared" si="153"/>
        <v>06605-Muud elamu- ja kommunaalmajanduse tegevus</v>
      </c>
      <c r="R1263" s="9" t="str">
        <f t="shared" si="154"/>
        <v>55</v>
      </c>
      <c r="S1263" s="9" t="str">
        <f t="shared" si="155"/>
        <v/>
      </c>
      <c r="T1263" s="37" t="str">
        <f t="shared" si="156"/>
        <v>5512-RAJATISTE MAJANDAMISKULUD</v>
      </c>
      <c r="U1263" s="18" t="s">
        <v>2309</v>
      </c>
      <c r="V1263" s="9" t="str">
        <f t="shared" si="157"/>
        <v>KU341Jõulukaunistused</v>
      </c>
      <c r="W1263" t="str">
        <f t="shared" si="158"/>
        <v>06</v>
      </c>
      <c r="X1263" t="str">
        <f t="shared" si="159"/>
        <v>KU341Jõulukaunistused</v>
      </c>
    </row>
    <row r="1264" spans="1:24" hidden="1" x14ac:dyDescent="0.2">
      <c r="A1264" s="12" t="s">
        <v>3097</v>
      </c>
      <c r="B1264" s="12">
        <v>11000</v>
      </c>
      <c r="C1264" s="12" t="s">
        <v>597</v>
      </c>
      <c r="D1264" s="12" t="s">
        <v>596</v>
      </c>
      <c r="E1264" s="12" t="s">
        <v>12</v>
      </c>
      <c r="F1264" s="12" t="s">
        <v>13</v>
      </c>
      <c r="G1264" s="12" t="s">
        <v>1416</v>
      </c>
      <c r="H1264" s="12" t="s">
        <v>3098</v>
      </c>
      <c r="I1264" s="12" t="s">
        <v>1393</v>
      </c>
      <c r="J1264" s="12" t="s">
        <v>1394</v>
      </c>
      <c r="K1264" s="12" t="s">
        <v>1356</v>
      </c>
      <c r="L1264" s="12" t="s">
        <v>1357</v>
      </c>
      <c r="M1264" s="12" t="s">
        <v>3</v>
      </c>
      <c r="N1264" s="12" t="s">
        <v>3</v>
      </c>
      <c r="O1264" s="30" t="s">
        <v>3395</v>
      </c>
      <c r="P1264" s="2" t="str">
        <f t="shared" si="152"/>
        <v>4139</v>
      </c>
      <c r="Q1264" s="9" t="str">
        <f t="shared" si="153"/>
        <v>06605-Muud elamu- ja kommunaalmajanduse tegevus</v>
      </c>
      <c r="R1264" s="9" t="str">
        <f t="shared" si="154"/>
        <v>41</v>
      </c>
      <c r="S1264" s="9" t="str">
        <f t="shared" si="155"/>
        <v/>
      </c>
      <c r="T1264" s="37" t="str">
        <f t="shared" si="156"/>
        <v>4139-Preemiad, autasud, väljamaksed füüsilistele isikut</v>
      </c>
      <c r="U1264" s="18" t="s">
        <v>2309</v>
      </c>
      <c r="V1264" s="9" t="str">
        <f t="shared" si="157"/>
        <v>KU342Restaureerimistoetused ja -preemiad</v>
      </c>
      <c r="W1264" t="str">
        <f t="shared" si="158"/>
        <v>06</v>
      </c>
      <c r="X1264" t="str">
        <f t="shared" si="159"/>
        <v>KU342Restaureerimistoetused ja -preemiad</v>
      </c>
    </row>
    <row r="1265" spans="1:24" hidden="1" x14ac:dyDescent="0.2">
      <c r="A1265" s="12" t="s">
        <v>3099</v>
      </c>
      <c r="B1265" s="12">
        <v>4000</v>
      </c>
      <c r="C1265" s="12" t="s">
        <v>838</v>
      </c>
      <c r="D1265" s="12" t="s">
        <v>194</v>
      </c>
      <c r="E1265" s="12" t="s">
        <v>12</v>
      </c>
      <c r="F1265" s="12" t="s">
        <v>13</v>
      </c>
      <c r="G1265" s="12" t="s">
        <v>1416</v>
      </c>
      <c r="H1265" s="12" t="s">
        <v>3098</v>
      </c>
      <c r="I1265" s="12" t="s">
        <v>1393</v>
      </c>
      <c r="J1265" s="12" t="s">
        <v>1394</v>
      </c>
      <c r="K1265" s="12" t="s">
        <v>1356</v>
      </c>
      <c r="L1265" s="12" t="s">
        <v>1357</v>
      </c>
      <c r="M1265" s="12" t="s">
        <v>3</v>
      </c>
      <c r="N1265" s="12" t="s">
        <v>3</v>
      </c>
      <c r="O1265" s="30" t="s">
        <v>3395</v>
      </c>
      <c r="P1265" s="2" t="str">
        <f t="shared" si="152"/>
        <v>4500</v>
      </c>
      <c r="Q1265" s="9" t="str">
        <f t="shared" si="153"/>
        <v>06605-Muud elamu- ja kommunaalmajanduse tegevus</v>
      </c>
      <c r="R1265" s="9" t="str">
        <f t="shared" si="154"/>
        <v>45</v>
      </c>
      <c r="S1265" s="9" t="str">
        <f t="shared" si="155"/>
        <v/>
      </c>
      <c r="T1265" s="37" t="str">
        <f t="shared" si="156"/>
        <v>45008-muudele residentidele</v>
      </c>
      <c r="U1265" s="18" t="s">
        <v>2309</v>
      </c>
      <c r="V1265" s="9" t="str">
        <f t="shared" si="157"/>
        <v>KU342Restaureerimistoetused ja -preemiad</v>
      </c>
      <c r="W1265" t="str">
        <f t="shared" si="158"/>
        <v>06</v>
      </c>
      <c r="X1265" t="str">
        <f t="shared" si="159"/>
        <v>KU342Restaureerimistoetused ja -preemiad</v>
      </c>
    </row>
    <row r="1266" spans="1:24" hidden="1" x14ac:dyDescent="0.2">
      <c r="A1266" s="12" t="s">
        <v>3100</v>
      </c>
      <c r="B1266" s="12">
        <v>150000</v>
      </c>
      <c r="C1266" s="12" t="s">
        <v>485</v>
      </c>
      <c r="D1266" s="12" t="s">
        <v>486</v>
      </c>
      <c r="E1266" s="12" t="s">
        <v>387</v>
      </c>
      <c r="F1266" s="12" t="s">
        <v>388</v>
      </c>
      <c r="G1266" s="12" t="s">
        <v>2709</v>
      </c>
      <c r="H1266" s="12" t="s">
        <v>2710</v>
      </c>
      <c r="I1266" s="12" t="s">
        <v>1095</v>
      </c>
      <c r="J1266" s="12" t="s">
        <v>1096</v>
      </c>
      <c r="K1266" s="12" t="s">
        <v>695</v>
      </c>
      <c r="L1266" s="12" t="s">
        <v>696</v>
      </c>
      <c r="M1266" s="12" t="s">
        <v>3</v>
      </c>
      <c r="N1266" s="12" t="s">
        <v>3</v>
      </c>
      <c r="O1266" s="30" t="s">
        <v>3395</v>
      </c>
      <c r="P1266" s="2" t="str">
        <f t="shared" si="152"/>
        <v>1551</v>
      </c>
      <c r="Q1266" s="9" t="str">
        <f t="shared" si="153"/>
        <v>04740-Üldmajanduslikud arendusprojektid</v>
      </c>
      <c r="R1266" s="9" t="str">
        <f t="shared" si="154"/>
        <v>15</v>
      </c>
      <c r="S1266" s="9" t="str">
        <f t="shared" si="155"/>
        <v/>
      </c>
      <c r="T1266" s="37" t="str">
        <f t="shared" si="156"/>
        <v>1551-Hooned ja rajatised</v>
      </c>
      <c r="U1266" s="18" t="s">
        <v>2309</v>
      </c>
      <c r="V1266" s="9" t="str">
        <f t="shared" si="157"/>
        <v>KU26RRotundi taastamine Viljandi järve randa</v>
      </c>
      <c r="W1266" t="str">
        <f t="shared" si="158"/>
        <v>04</v>
      </c>
      <c r="X1266" t="str">
        <f t="shared" si="159"/>
        <v>KU26RRotundi taastamine Viljandi järve randa</v>
      </c>
    </row>
    <row r="1267" spans="1:24" hidden="1" x14ac:dyDescent="0.2">
      <c r="A1267" s="12" t="s">
        <v>3101</v>
      </c>
      <c r="B1267" s="12">
        <v>220000</v>
      </c>
      <c r="C1267" s="12" t="s">
        <v>485</v>
      </c>
      <c r="D1267" s="12" t="s">
        <v>486</v>
      </c>
      <c r="E1267" s="12" t="s">
        <v>387</v>
      </c>
      <c r="F1267" s="12" t="s">
        <v>388</v>
      </c>
      <c r="G1267" s="12" t="s">
        <v>1238</v>
      </c>
      <c r="H1267" s="12" t="s">
        <v>1237</v>
      </c>
      <c r="I1267" s="12" t="s">
        <v>1095</v>
      </c>
      <c r="J1267" s="12" t="s">
        <v>1096</v>
      </c>
      <c r="K1267" s="12" t="s">
        <v>695</v>
      </c>
      <c r="L1267" s="12" t="s">
        <v>696</v>
      </c>
      <c r="M1267" s="12" t="s">
        <v>3</v>
      </c>
      <c r="N1267" s="12" t="s">
        <v>3</v>
      </c>
      <c r="O1267" s="30" t="s">
        <v>3395</v>
      </c>
      <c r="P1267" s="2" t="str">
        <f t="shared" si="152"/>
        <v>1551</v>
      </c>
      <c r="Q1267" s="9" t="str">
        <f t="shared" si="153"/>
        <v>04740-Üldmajanduslikud arendusprojektid</v>
      </c>
      <c r="R1267" s="9" t="str">
        <f t="shared" si="154"/>
        <v>15</v>
      </c>
      <c r="S1267" s="9" t="str">
        <f t="shared" si="155"/>
        <v/>
      </c>
      <c r="T1267" s="37" t="str">
        <f t="shared" si="156"/>
        <v>1551-Hooned ja rajatised</v>
      </c>
      <c r="U1267" s="18" t="s">
        <v>2309</v>
      </c>
      <c r="V1267" s="9" t="str">
        <f t="shared" si="157"/>
        <v>KU233Investeeringute reserv</v>
      </c>
      <c r="W1267" t="str">
        <f t="shared" si="158"/>
        <v>04</v>
      </c>
      <c r="X1267" t="str">
        <f t="shared" si="159"/>
        <v>KU233Investeeringute reserv</v>
      </c>
    </row>
    <row r="1268" spans="1:24" hidden="1" x14ac:dyDescent="0.2">
      <c r="A1268" s="12" t="s">
        <v>3101</v>
      </c>
      <c r="B1268" s="12">
        <v>1000000</v>
      </c>
      <c r="C1268" s="12" t="s">
        <v>485</v>
      </c>
      <c r="D1268" s="12" t="s">
        <v>486</v>
      </c>
      <c r="E1268" s="12" t="s">
        <v>387</v>
      </c>
      <c r="F1268" s="12" t="s">
        <v>388</v>
      </c>
      <c r="G1268" s="12" t="s">
        <v>2705</v>
      </c>
      <c r="H1268" s="12" t="s">
        <v>2706</v>
      </c>
      <c r="I1268" s="12" t="s">
        <v>1095</v>
      </c>
      <c r="J1268" s="12" t="s">
        <v>1096</v>
      </c>
      <c r="K1268" s="12" t="s">
        <v>695</v>
      </c>
      <c r="L1268" s="12" t="s">
        <v>696</v>
      </c>
      <c r="M1268" s="12" t="s">
        <v>3</v>
      </c>
      <c r="N1268" s="12" t="s">
        <v>3</v>
      </c>
      <c r="O1268" s="30" t="s">
        <v>3395</v>
      </c>
      <c r="P1268" s="2" t="str">
        <f t="shared" si="152"/>
        <v>1551</v>
      </c>
      <c r="Q1268" s="9" t="str">
        <f t="shared" si="153"/>
        <v>04740-Üldmajanduslikud arendusprojektid</v>
      </c>
      <c r="R1268" s="9" t="str">
        <f t="shared" si="154"/>
        <v>15</v>
      </c>
      <c r="S1268" s="9" t="str">
        <f t="shared" si="155"/>
        <v/>
      </c>
      <c r="T1268" s="37" t="str">
        <f t="shared" si="156"/>
        <v>1551-Hooned ja rajatised</v>
      </c>
      <c r="U1268" s="18" t="s">
        <v>2309</v>
      </c>
      <c r="V1268" s="9" t="str">
        <f t="shared" si="157"/>
        <v>KU23KJärveotsa arendusala tänavad ja tehnovõrgud</v>
      </c>
      <c r="W1268" t="str">
        <f t="shared" si="158"/>
        <v>04</v>
      </c>
      <c r="X1268" t="str">
        <f t="shared" si="159"/>
        <v>KU23KJärveotsa arendusala tänavad ja tehnovõrgud</v>
      </c>
    </row>
    <row r="1269" spans="1:24" hidden="1" x14ac:dyDescent="0.2">
      <c r="A1269" s="12" t="s">
        <v>3100</v>
      </c>
      <c r="B1269" s="12">
        <v>144139</v>
      </c>
      <c r="C1269" s="12" t="s">
        <v>485</v>
      </c>
      <c r="D1269" s="12" t="s">
        <v>486</v>
      </c>
      <c r="E1269" s="12" t="s">
        <v>387</v>
      </c>
      <c r="F1269" s="12" t="s">
        <v>388</v>
      </c>
      <c r="G1269" s="12" t="s">
        <v>1233</v>
      </c>
      <c r="H1269" s="12" t="s">
        <v>1232</v>
      </c>
      <c r="I1269" s="12" t="s">
        <v>1095</v>
      </c>
      <c r="J1269" s="12" t="s">
        <v>1096</v>
      </c>
      <c r="K1269" s="12" t="s">
        <v>695</v>
      </c>
      <c r="L1269" s="12" t="s">
        <v>696</v>
      </c>
      <c r="M1269" s="12" t="s">
        <v>3</v>
      </c>
      <c r="N1269" s="12" t="s">
        <v>3</v>
      </c>
      <c r="O1269" s="30" t="s">
        <v>3395</v>
      </c>
      <c r="P1269" s="2" t="str">
        <f t="shared" si="152"/>
        <v>1551</v>
      </c>
      <c r="Q1269" s="9" t="str">
        <f t="shared" si="153"/>
        <v>04740-Üldmajanduslikud arendusprojektid</v>
      </c>
      <c r="R1269" s="9" t="str">
        <f t="shared" si="154"/>
        <v>15</v>
      </c>
      <c r="S1269" s="9" t="str">
        <f t="shared" si="155"/>
        <v/>
      </c>
      <c r="T1269" s="37" t="str">
        <f t="shared" si="156"/>
        <v>1551-Hooned ja rajatised</v>
      </c>
      <c r="U1269" s="18" t="s">
        <v>2309</v>
      </c>
      <c r="V1269" s="9" t="str">
        <f t="shared" si="157"/>
        <v>KU23VViljandimaa Vabadussõjas langenute mälestussammas</v>
      </c>
      <c r="W1269" t="str">
        <f t="shared" si="158"/>
        <v>04</v>
      </c>
      <c r="X1269" t="str">
        <f t="shared" si="159"/>
        <v>KU23VViljandimaa Vabadussõjas langenute mälestussammas</v>
      </c>
    </row>
    <row r="1270" spans="1:24" hidden="1" x14ac:dyDescent="0.2">
      <c r="A1270" s="12" t="s">
        <v>3102</v>
      </c>
      <c r="B1270" s="12">
        <v>40000</v>
      </c>
      <c r="C1270" s="12" t="s">
        <v>485</v>
      </c>
      <c r="D1270" s="12" t="s">
        <v>486</v>
      </c>
      <c r="E1270" s="12" t="s">
        <v>387</v>
      </c>
      <c r="F1270" s="12" t="s">
        <v>388</v>
      </c>
      <c r="G1270" s="12" t="s">
        <v>1236</v>
      </c>
      <c r="H1270" s="12" t="s">
        <v>1235</v>
      </c>
      <c r="I1270" s="12" t="s">
        <v>1095</v>
      </c>
      <c r="J1270" s="12" t="s">
        <v>1096</v>
      </c>
      <c r="K1270" s="12" t="s">
        <v>695</v>
      </c>
      <c r="L1270" s="12" t="s">
        <v>696</v>
      </c>
      <c r="M1270" s="12" t="s">
        <v>3</v>
      </c>
      <c r="N1270" s="12" t="s">
        <v>3</v>
      </c>
      <c r="O1270" s="30" t="s">
        <v>3395</v>
      </c>
      <c r="P1270" s="2" t="str">
        <f t="shared" si="152"/>
        <v>1551</v>
      </c>
      <c r="Q1270" s="9" t="str">
        <f t="shared" si="153"/>
        <v>04740-Üldmajanduslikud arendusprojektid</v>
      </c>
      <c r="R1270" s="9" t="str">
        <f t="shared" si="154"/>
        <v>15</v>
      </c>
      <c r="S1270" s="9" t="str">
        <f t="shared" si="155"/>
        <v/>
      </c>
      <c r="T1270" s="37" t="str">
        <f t="shared" si="156"/>
        <v>1551-Hooned ja rajatised</v>
      </c>
      <c r="U1270" s="18" t="s">
        <v>2309</v>
      </c>
      <c r="V1270" s="9" t="str">
        <f t="shared" si="157"/>
        <v>KU790Kaasava eelarve menetluse tulemusel rajatav objekt</v>
      </c>
      <c r="W1270" t="str">
        <f t="shared" si="158"/>
        <v>04</v>
      </c>
      <c r="X1270" t="str">
        <f t="shared" si="159"/>
        <v>KU790Kaasava eelarve menetluse tulemusel rajatav objekt</v>
      </c>
    </row>
    <row r="1271" spans="1:24" hidden="1" x14ac:dyDescent="0.2">
      <c r="A1271" s="12" t="s">
        <v>3103</v>
      </c>
      <c r="B1271" s="12">
        <v>186062</v>
      </c>
      <c r="C1271" s="12" t="s">
        <v>664</v>
      </c>
      <c r="D1271" s="12" t="s">
        <v>663</v>
      </c>
      <c r="E1271" s="12" t="s">
        <v>12</v>
      </c>
      <c r="F1271" s="12" t="s">
        <v>13</v>
      </c>
      <c r="G1271" s="12" t="s">
        <v>661</v>
      </c>
      <c r="H1271" s="12" t="s">
        <v>2681</v>
      </c>
      <c r="I1271" s="12" t="s">
        <v>1095</v>
      </c>
      <c r="J1271" s="12" t="s">
        <v>1096</v>
      </c>
      <c r="K1271" s="12" t="s">
        <v>745</v>
      </c>
      <c r="L1271" s="12" t="s">
        <v>746</v>
      </c>
      <c r="M1271" s="12" t="s">
        <v>1193</v>
      </c>
      <c r="N1271" s="12" t="s">
        <v>1194</v>
      </c>
      <c r="O1271" s="30" t="s">
        <v>3395</v>
      </c>
      <c r="P1271" s="2" t="str">
        <f t="shared" si="152"/>
        <v>5001</v>
      </c>
      <c r="Q1271" s="9" t="str">
        <f t="shared" si="153"/>
        <v>04900-Muu majandus (sh majanduse haldus)</v>
      </c>
      <c r="R1271" s="9" t="str">
        <f t="shared" si="154"/>
        <v>50</v>
      </c>
      <c r="S1271" s="9" t="str">
        <f t="shared" si="155"/>
        <v>9640KVHA  Üldkulud</v>
      </c>
      <c r="T1271" s="37" t="str">
        <f t="shared" si="156"/>
        <v>50011-Avaliku teenistuse ametnike töötasu</v>
      </c>
      <c r="U1271" s="18" t="s">
        <v>2309</v>
      </c>
      <c r="V1271" s="9" t="str">
        <f t="shared" si="157"/>
        <v>KU049Teenistujate tasud ja maksud</v>
      </c>
      <c r="W1271" t="str">
        <f t="shared" si="158"/>
        <v>04</v>
      </c>
      <c r="X1271" t="str">
        <f t="shared" si="159"/>
        <v>KU049Teenistujate tasud ja maksud</v>
      </c>
    </row>
    <row r="1272" spans="1:24" hidden="1" x14ac:dyDescent="0.2">
      <c r="A1272" s="12" t="s">
        <v>3104</v>
      </c>
      <c r="B1272" s="12">
        <v>61401</v>
      </c>
      <c r="C1272" s="12" t="s">
        <v>104</v>
      </c>
      <c r="D1272" s="12" t="s">
        <v>105</v>
      </c>
      <c r="E1272" s="12" t="s">
        <v>12</v>
      </c>
      <c r="F1272" s="12" t="s">
        <v>13</v>
      </c>
      <c r="G1272" s="12" t="s">
        <v>661</v>
      </c>
      <c r="H1272" s="12" t="s">
        <v>2681</v>
      </c>
      <c r="I1272" s="12" t="s">
        <v>1095</v>
      </c>
      <c r="J1272" s="12" t="s">
        <v>1096</v>
      </c>
      <c r="K1272" s="12" t="s">
        <v>745</v>
      </c>
      <c r="L1272" s="12" t="s">
        <v>746</v>
      </c>
      <c r="M1272" s="12" t="s">
        <v>1193</v>
      </c>
      <c r="N1272" s="12" t="s">
        <v>1194</v>
      </c>
      <c r="O1272" s="30" t="s">
        <v>3395</v>
      </c>
      <c r="P1272" s="2" t="str">
        <f t="shared" si="152"/>
        <v>5063</v>
      </c>
      <c r="Q1272" s="9" t="str">
        <f t="shared" si="153"/>
        <v>04900-Muu majandus (sh majanduse haldus)</v>
      </c>
      <c r="R1272" s="9" t="str">
        <f t="shared" si="154"/>
        <v>50</v>
      </c>
      <c r="S1272" s="9" t="str">
        <f t="shared" si="155"/>
        <v>9640KVHA  Üldkulud</v>
      </c>
      <c r="T1272" s="37" t="str">
        <f t="shared" si="156"/>
        <v>5063-Sotsiaalmaks töötasudelt ja toetustelt</v>
      </c>
      <c r="U1272" s="18" t="s">
        <v>2309</v>
      </c>
      <c r="V1272" s="9" t="str">
        <f t="shared" si="157"/>
        <v>KU049Teenistujate tasud ja maksud</v>
      </c>
      <c r="W1272" t="str">
        <f t="shared" si="158"/>
        <v>04</v>
      </c>
      <c r="X1272" t="str">
        <f t="shared" si="159"/>
        <v>KU049Teenistujate tasud ja maksud</v>
      </c>
    </row>
    <row r="1273" spans="1:24" hidden="1" x14ac:dyDescent="0.2">
      <c r="A1273" s="12" t="s">
        <v>3105</v>
      </c>
      <c r="B1273" s="12">
        <v>1488</v>
      </c>
      <c r="C1273" s="12" t="s">
        <v>95</v>
      </c>
      <c r="D1273" s="12" t="s">
        <v>96</v>
      </c>
      <c r="E1273" s="12" t="s">
        <v>12</v>
      </c>
      <c r="F1273" s="12" t="s">
        <v>13</v>
      </c>
      <c r="G1273" s="12" t="s">
        <v>661</v>
      </c>
      <c r="H1273" s="12" t="s">
        <v>2681</v>
      </c>
      <c r="I1273" s="12" t="s">
        <v>1095</v>
      </c>
      <c r="J1273" s="12" t="s">
        <v>1096</v>
      </c>
      <c r="K1273" s="12" t="s">
        <v>745</v>
      </c>
      <c r="L1273" s="12" t="s">
        <v>746</v>
      </c>
      <c r="M1273" s="12" t="s">
        <v>1193</v>
      </c>
      <c r="N1273" s="12" t="s">
        <v>1194</v>
      </c>
      <c r="O1273" s="30" t="s">
        <v>3395</v>
      </c>
      <c r="P1273" s="2" t="str">
        <f t="shared" si="152"/>
        <v>5064</v>
      </c>
      <c r="Q1273" s="9" t="str">
        <f t="shared" si="153"/>
        <v>04900-Muu majandus (sh majanduse haldus)</v>
      </c>
      <c r="R1273" s="9" t="str">
        <f t="shared" si="154"/>
        <v>50</v>
      </c>
      <c r="S1273" s="9" t="str">
        <f t="shared" si="155"/>
        <v>9640KVHA  Üldkulud</v>
      </c>
      <c r="T1273" s="37" t="str">
        <f t="shared" si="156"/>
        <v>5064-Töötuskindlustusmakse</v>
      </c>
      <c r="U1273" s="18" t="s">
        <v>2309</v>
      </c>
      <c r="V1273" s="9" t="str">
        <f t="shared" si="157"/>
        <v>KU049Teenistujate tasud ja maksud</v>
      </c>
      <c r="W1273" t="str">
        <f t="shared" si="158"/>
        <v>04</v>
      </c>
      <c r="X1273" t="str">
        <f t="shared" si="159"/>
        <v>KU049Teenistujate tasud ja maksud</v>
      </c>
    </row>
    <row r="1274" spans="1:24" hidden="1" x14ac:dyDescent="0.2">
      <c r="A1274" s="12" t="s">
        <v>3038</v>
      </c>
      <c r="B1274" s="12">
        <v>1000</v>
      </c>
      <c r="C1274" s="12" t="s">
        <v>176</v>
      </c>
      <c r="D1274" s="12" t="s">
        <v>175</v>
      </c>
      <c r="E1274" s="12" t="s">
        <v>12</v>
      </c>
      <c r="F1274" s="12" t="s">
        <v>13</v>
      </c>
      <c r="G1274" s="12" t="s">
        <v>1267</v>
      </c>
      <c r="H1274" s="12" t="s">
        <v>1268</v>
      </c>
      <c r="I1274" s="12" t="s">
        <v>1095</v>
      </c>
      <c r="J1274" s="12" t="s">
        <v>1096</v>
      </c>
      <c r="K1274" s="12" t="s">
        <v>745</v>
      </c>
      <c r="L1274" s="12" t="s">
        <v>746</v>
      </c>
      <c r="M1274" s="12" t="s">
        <v>1193</v>
      </c>
      <c r="N1274" s="12" t="s">
        <v>1194</v>
      </c>
      <c r="O1274" s="30" t="s">
        <v>3395</v>
      </c>
      <c r="P1274" s="2" t="str">
        <f t="shared" si="152"/>
        <v>5500</v>
      </c>
      <c r="Q1274" s="9" t="str">
        <f t="shared" si="153"/>
        <v>04900-Muu majandus (sh majanduse haldus)</v>
      </c>
      <c r="R1274" s="9" t="str">
        <f t="shared" si="154"/>
        <v>55</v>
      </c>
      <c r="S1274" s="9" t="str">
        <f t="shared" si="155"/>
        <v>9640KVHA  Üldkulud</v>
      </c>
      <c r="T1274" s="37" t="str">
        <f t="shared" si="156"/>
        <v>55009-Muud administreerimiskulud, pangateenused</v>
      </c>
      <c r="U1274" s="18" t="s">
        <v>2309</v>
      </c>
      <c r="V1274" s="9" t="str">
        <f t="shared" si="157"/>
        <v>KU234Kinnisvara haldamise majandamiskulud</v>
      </c>
      <c r="W1274" t="str">
        <f t="shared" si="158"/>
        <v>04</v>
      </c>
      <c r="X1274" t="str">
        <f t="shared" si="159"/>
        <v>KU234Kinnisvara haldamise majandamiskulud</v>
      </c>
    </row>
    <row r="1275" spans="1:24" hidden="1" x14ac:dyDescent="0.2">
      <c r="A1275" s="12" t="s">
        <v>3106</v>
      </c>
      <c r="B1275" s="12">
        <v>42659</v>
      </c>
      <c r="C1275" s="12" t="s">
        <v>87</v>
      </c>
      <c r="D1275" s="12" t="s">
        <v>88</v>
      </c>
      <c r="E1275" s="12" t="s">
        <v>12</v>
      </c>
      <c r="F1275" s="12" t="s">
        <v>13</v>
      </c>
      <c r="G1275" s="12" t="s">
        <v>1272</v>
      </c>
      <c r="H1275" s="12" t="s">
        <v>1273</v>
      </c>
      <c r="I1275" s="12" t="s">
        <v>1095</v>
      </c>
      <c r="J1275" s="12" t="s">
        <v>1096</v>
      </c>
      <c r="K1275" s="12" t="s">
        <v>745</v>
      </c>
      <c r="L1275" s="12" t="s">
        <v>746</v>
      </c>
      <c r="M1275" s="12" t="s">
        <v>1193</v>
      </c>
      <c r="N1275" s="12" t="s">
        <v>1194</v>
      </c>
      <c r="O1275" s="30" t="s">
        <v>3395</v>
      </c>
      <c r="P1275" s="2" t="str">
        <f t="shared" si="152"/>
        <v>5005</v>
      </c>
      <c r="Q1275" s="9" t="str">
        <f t="shared" si="153"/>
        <v>04900-Muu majandus (sh majanduse haldus)</v>
      </c>
      <c r="R1275" s="9" t="str">
        <f t="shared" si="154"/>
        <v>50</v>
      </c>
      <c r="S1275" s="9" t="str">
        <f t="shared" si="155"/>
        <v>9640KVHA  Üldkulud</v>
      </c>
      <c r="T1275" s="37" t="str">
        <f t="shared" si="156"/>
        <v>5005-Töövõtulepingu alusel füüsilistele isikutele makst</v>
      </c>
      <c r="U1275" s="18" t="s">
        <v>2309</v>
      </c>
      <c r="V1275" s="9" t="str">
        <f t="shared" si="157"/>
        <v>KU23YKVHA Üldkulud</v>
      </c>
      <c r="W1275" t="str">
        <f t="shared" si="158"/>
        <v>04</v>
      </c>
      <c r="X1275" t="str">
        <f t="shared" si="159"/>
        <v>KU23YKVHA Üldkulud</v>
      </c>
    </row>
    <row r="1276" spans="1:24" hidden="1" x14ac:dyDescent="0.2">
      <c r="A1276" s="12" t="s">
        <v>3104</v>
      </c>
      <c r="B1276" s="12">
        <v>19800</v>
      </c>
      <c r="C1276" s="12" t="s">
        <v>104</v>
      </c>
      <c r="D1276" s="12" t="s">
        <v>105</v>
      </c>
      <c r="E1276" s="12" t="s">
        <v>12</v>
      </c>
      <c r="F1276" s="12" t="s">
        <v>13</v>
      </c>
      <c r="G1276" s="12" t="s">
        <v>1272</v>
      </c>
      <c r="H1276" s="12" t="s">
        <v>1273</v>
      </c>
      <c r="I1276" s="12" t="s">
        <v>1095</v>
      </c>
      <c r="J1276" s="12" t="s">
        <v>1096</v>
      </c>
      <c r="K1276" s="12" t="s">
        <v>745</v>
      </c>
      <c r="L1276" s="12" t="s">
        <v>746</v>
      </c>
      <c r="M1276" s="12" t="s">
        <v>1193</v>
      </c>
      <c r="N1276" s="12" t="s">
        <v>1194</v>
      </c>
      <c r="O1276" s="30" t="s">
        <v>3395</v>
      </c>
      <c r="P1276" s="2" t="str">
        <f t="shared" si="152"/>
        <v>5063</v>
      </c>
      <c r="Q1276" s="9" t="str">
        <f t="shared" si="153"/>
        <v>04900-Muu majandus (sh majanduse haldus)</v>
      </c>
      <c r="R1276" s="9" t="str">
        <f t="shared" si="154"/>
        <v>50</v>
      </c>
      <c r="S1276" s="9" t="str">
        <f t="shared" si="155"/>
        <v>9640KVHA  Üldkulud</v>
      </c>
      <c r="T1276" s="37" t="str">
        <f t="shared" si="156"/>
        <v>5063-Sotsiaalmaks töötasudelt ja toetustelt</v>
      </c>
      <c r="U1276" s="18" t="s">
        <v>2309</v>
      </c>
      <c r="V1276" s="9" t="str">
        <f t="shared" si="157"/>
        <v>KU23YKVHA Üldkulud</v>
      </c>
      <c r="W1276" t="str">
        <f t="shared" si="158"/>
        <v>04</v>
      </c>
      <c r="X1276" t="str">
        <f t="shared" si="159"/>
        <v>KU23YKVHA Üldkulud</v>
      </c>
    </row>
    <row r="1277" spans="1:24" hidden="1" x14ac:dyDescent="0.2">
      <c r="A1277" s="12" t="s">
        <v>3105</v>
      </c>
      <c r="B1277" s="12">
        <v>960</v>
      </c>
      <c r="C1277" s="12" t="s">
        <v>95</v>
      </c>
      <c r="D1277" s="12" t="s">
        <v>96</v>
      </c>
      <c r="E1277" s="12" t="s">
        <v>12</v>
      </c>
      <c r="F1277" s="12" t="s">
        <v>13</v>
      </c>
      <c r="G1277" s="12" t="s">
        <v>1272</v>
      </c>
      <c r="H1277" s="12" t="s">
        <v>1273</v>
      </c>
      <c r="I1277" s="12" t="s">
        <v>1095</v>
      </c>
      <c r="J1277" s="12" t="s">
        <v>1096</v>
      </c>
      <c r="K1277" s="12" t="s">
        <v>745</v>
      </c>
      <c r="L1277" s="12" t="s">
        <v>746</v>
      </c>
      <c r="M1277" s="12" t="s">
        <v>1193</v>
      </c>
      <c r="N1277" s="12" t="s">
        <v>1194</v>
      </c>
      <c r="O1277" s="30" t="s">
        <v>3395</v>
      </c>
      <c r="P1277" s="2" t="str">
        <f t="shared" si="152"/>
        <v>5064</v>
      </c>
      <c r="Q1277" s="9" t="str">
        <f t="shared" si="153"/>
        <v>04900-Muu majandus (sh majanduse haldus)</v>
      </c>
      <c r="R1277" s="9" t="str">
        <f t="shared" si="154"/>
        <v>50</v>
      </c>
      <c r="S1277" s="9" t="str">
        <f t="shared" si="155"/>
        <v>9640KVHA  Üldkulud</v>
      </c>
      <c r="T1277" s="37" t="str">
        <f t="shared" si="156"/>
        <v>5064-Töötuskindlustusmakse</v>
      </c>
      <c r="U1277" s="18" t="s">
        <v>2309</v>
      </c>
      <c r="V1277" s="9" t="str">
        <f t="shared" si="157"/>
        <v>KU23YKVHA Üldkulud</v>
      </c>
      <c r="W1277" t="str">
        <f t="shared" si="158"/>
        <v>04</v>
      </c>
      <c r="X1277" t="str">
        <f t="shared" si="159"/>
        <v>KU23YKVHA Üldkulud</v>
      </c>
    </row>
    <row r="1278" spans="1:24" hidden="1" x14ac:dyDescent="0.2">
      <c r="A1278" s="12" t="s">
        <v>3107</v>
      </c>
      <c r="B1278" s="12">
        <v>1000</v>
      </c>
      <c r="C1278" s="12" t="s">
        <v>186</v>
      </c>
      <c r="D1278" s="12" t="s">
        <v>185</v>
      </c>
      <c r="E1278" s="12" t="s">
        <v>12</v>
      </c>
      <c r="F1278" s="12" t="s">
        <v>13</v>
      </c>
      <c r="G1278" s="12" t="s">
        <v>1272</v>
      </c>
      <c r="H1278" s="12" t="s">
        <v>1273</v>
      </c>
      <c r="I1278" s="12" t="s">
        <v>1095</v>
      </c>
      <c r="J1278" s="12" t="s">
        <v>1096</v>
      </c>
      <c r="K1278" s="12" t="s">
        <v>745</v>
      </c>
      <c r="L1278" s="12" t="s">
        <v>746</v>
      </c>
      <c r="M1278" s="12" t="s">
        <v>1193</v>
      </c>
      <c r="N1278" s="12" t="s">
        <v>1194</v>
      </c>
      <c r="O1278" s="30" t="s">
        <v>3395</v>
      </c>
      <c r="P1278" s="2" t="str">
        <f t="shared" si="152"/>
        <v>5500</v>
      </c>
      <c r="Q1278" s="9" t="str">
        <f t="shared" si="153"/>
        <v>04900-Muu majandus (sh majanduse haldus)</v>
      </c>
      <c r="R1278" s="9" t="str">
        <f t="shared" si="154"/>
        <v>55</v>
      </c>
      <c r="S1278" s="9" t="str">
        <f t="shared" si="155"/>
        <v>9640KVHA  Üldkulud</v>
      </c>
      <c r="T1278" s="37" t="str">
        <f t="shared" si="156"/>
        <v>55000-Bürookulud</v>
      </c>
      <c r="U1278" s="18" t="s">
        <v>2309</v>
      </c>
      <c r="V1278" s="9" t="str">
        <f t="shared" si="157"/>
        <v>KU23YKVHA Üldkulud</v>
      </c>
      <c r="W1278" t="str">
        <f t="shared" si="158"/>
        <v>04</v>
      </c>
      <c r="X1278" t="str">
        <f t="shared" si="159"/>
        <v>KU23YKVHA Üldkulud</v>
      </c>
    </row>
    <row r="1279" spans="1:24" hidden="1" x14ac:dyDescent="0.2">
      <c r="A1279" s="12" t="s">
        <v>3108</v>
      </c>
      <c r="B1279" s="12">
        <v>500</v>
      </c>
      <c r="C1279" s="12" t="s">
        <v>456</v>
      </c>
      <c r="D1279" s="12" t="s">
        <v>455</v>
      </c>
      <c r="E1279" s="12" t="s">
        <v>12</v>
      </c>
      <c r="F1279" s="12" t="s">
        <v>13</v>
      </c>
      <c r="G1279" s="12" t="s">
        <v>1272</v>
      </c>
      <c r="H1279" s="12" t="s">
        <v>1273</v>
      </c>
      <c r="I1279" s="12" t="s">
        <v>1095</v>
      </c>
      <c r="J1279" s="12" t="s">
        <v>1096</v>
      </c>
      <c r="K1279" s="12" t="s">
        <v>745</v>
      </c>
      <c r="L1279" s="12" t="s">
        <v>746</v>
      </c>
      <c r="M1279" s="12" t="s">
        <v>1193</v>
      </c>
      <c r="N1279" s="12" t="s">
        <v>1194</v>
      </c>
      <c r="O1279" s="30" t="s">
        <v>3395</v>
      </c>
      <c r="P1279" s="2" t="str">
        <f t="shared" si="152"/>
        <v>5500</v>
      </c>
      <c r="Q1279" s="9" t="str">
        <f t="shared" si="153"/>
        <v>04900-Muu majandus (sh majanduse haldus)</v>
      </c>
      <c r="R1279" s="9" t="str">
        <f t="shared" si="154"/>
        <v>55</v>
      </c>
      <c r="S1279" s="9" t="str">
        <f t="shared" si="155"/>
        <v>9640KVHA  Üldkulud</v>
      </c>
      <c r="T1279" s="37" t="str">
        <f t="shared" si="156"/>
        <v>55007-Juriidilised, auditeerimis- jms teenused</v>
      </c>
      <c r="U1279" s="18" t="s">
        <v>2309</v>
      </c>
      <c r="V1279" s="9" t="str">
        <f t="shared" si="157"/>
        <v>KU23YKVHA Üldkulud</v>
      </c>
      <c r="W1279" t="str">
        <f t="shared" si="158"/>
        <v>04</v>
      </c>
      <c r="X1279" t="str">
        <f t="shared" si="159"/>
        <v>KU23YKVHA Üldkulud</v>
      </c>
    </row>
    <row r="1280" spans="1:24" hidden="1" x14ac:dyDescent="0.2">
      <c r="A1280" s="12" t="s">
        <v>2939</v>
      </c>
      <c r="B1280" s="12">
        <v>5000</v>
      </c>
      <c r="C1280" s="12" t="s">
        <v>216</v>
      </c>
      <c r="D1280" s="12" t="s">
        <v>215</v>
      </c>
      <c r="E1280" s="12" t="s">
        <v>12</v>
      </c>
      <c r="F1280" s="12" t="s">
        <v>13</v>
      </c>
      <c r="G1280" s="12" t="s">
        <v>1272</v>
      </c>
      <c r="H1280" s="12" t="s">
        <v>1273</v>
      </c>
      <c r="I1280" s="12" t="s">
        <v>1095</v>
      </c>
      <c r="J1280" s="12" t="s">
        <v>1096</v>
      </c>
      <c r="K1280" s="12" t="s">
        <v>745</v>
      </c>
      <c r="L1280" s="12" t="s">
        <v>746</v>
      </c>
      <c r="M1280" s="12" t="s">
        <v>1193</v>
      </c>
      <c r="N1280" s="12" t="s">
        <v>1194</v>
      </c>
      <c r="O1280" s="30" t="s">
        <v>3395</v>
      </c>
      <c r="P1280" s="2" t="str">
        <f t="shared" si="152"/>
        <v>5511</v>
      </c>
      <c r="Q1280" s="9" t="str">
        <f t="shared" si="153"/>
        <v>04900-Muu majandus (sh majanduse haldus)</v>
      </c>
      <c r="R1280" s="9" t="str">
        <f t="shared" si="154"/>
        <v>55</v>
      </c>
      <c r="S1280" s="9" t="str">
        <f t="shared" si="155"/>
        <v>9640KVHA  Üldkulud</v>
      </c>
      <c r="T1280" s="37" t="str">
        <f t="shared" si="156"/>
        <v>551190-Muud majandamiskulud</v>
      </c>
      <c r="U1280" s="18" t="s">
        <v>2309</v>
      </c>
      <c r="V1280" s="9" t="str">
        <f t="shared" si="157"/>
        <v>KU23YKVHA Üldkulud</v>
      </c>
      <c r="W1280" t="str">
        <f t="shared" si="158"/>
        <v>04</v>
      </c>
      <c r="X1280" t="str">
        <f t="shared" si="159"/>
        <v>KU23YKVHA Üldkulud</v>
      </c>
    </row>
    <row r="1281" spans="1:24" hidden="1" x14ac:dyDescent="0.2">
      <c r="A1281" s="12" t="s">
        <v>3109</v>
      </c>
      <c r="B1281" s="12">
        <v>12000</v>
      </c>
      <c r="C1281" s="12" t="s">
        <v>258</v>
      </c>
      <c r="D1281" s="12" t="s">
        <v>259</v>
      </c>
      <c r="E1281" s="12" t="s">
        <v>12</v>
      </c>
      <c r="F1281" s="12" t="s">
        <v>13</v>
      </c>
      <c r="G1281" s="12" t="s">
        <v>1272</v>
      </c>
      <c r="H1281" s="12" t="s">
        <v>1273</v>
      </c>
      <c r="I1281" s="12" t="s">
        <v>1095</v>
      </c>
      <c r="J1281" s="12" t="s">
        <v>1096</v>
      </c>
      <c r="K1281" s="12" t="s">
        <v>745</v>
      </c>
      <c r="L1281" s="12" t="s">
        <v>746</v>
      </c>
      <c r="M1281" s="12" t="s">
        <v>1193</v>
      </c>
      <c r="N1281" s="12" t="s">
        <v>1194</v>
      </c>
      <c r="O1281" s="30" t="s">
        <v>3395</v>
      </c>
      <c r="P1281" s="2" t="str">
        <f t="shared" si="152"/>
        <v>5514</v>
      </c>
      <c r="Q1281" s="9" t="str">
        <f t="shared" si="153"/>
        <v>04900-Muu majandus (sh majanduse haldus)</v>
      </c>
      <c r="R1281" s="9" t="str">
        <f t="shared" si="154"/>
        <v>55</v>
      </c>
      <c r="S1281" s="9" t="str">
        <f t="shared" si="155"/>
        <v>9640KVHA  Üldkulud</v>
      </c>
      <c r="T1281" s="37" t="str">
        <f t="shared" si="156"/>
        <v>55143-Kulud riist- ja tarkvara rendile</v>
      </c>
      <c r="U1281" s="18" t="s">
        <v>2309</v>
      </c>
      <c r="V1281" s="9" t="str">
        <f t="shared" si="157"/>
        <v>KU23YKVHA Üldkulud</v>
      </c>
      <c r="W1281" t="str">
        <f t="shared" si="158"/>
        <v>04</v>
      </c>
      <c r="X1281" t="str">
        <f t="shared" si="159"/>
        <v>KU23YKVHA Üldkulud</v>
      </c>
    </row>
    <row r="1282" spans="1:24" hidden="1" x14ac:dyDescent="0.2">
      <c r="A1282" s="12" t="s">
        <v>3110</v>
      </c>
      <c r="B1282" s="12">
        <v>500</v>
      </c>
      <c r="C1282" s="12" t="s">
        <v>206</v>
      </c>
      <c r="D1282" s="12" t="s">
        <v>207</v>
      </c>
      <c r="E1282" s="12" t="s">
        <v>12</v>
      </c>
      <c r="F1282" s="12" t="s">
        <v>13</v>
      </c>
      <c r="G1282" s="12" t="s">
        <v>1272</v>
      </c>
      <c r="H1282" s="12" t="s">
        <v>1273</v>
      </c>
      <c r="I1282" s="12" t="s">
        <v>1095</v>
      </c>
      <c r="J1282" s="12" t="s">
        <v>1096</v>
      </c>
      <c r="K1282" s="12" t="s">
        <v>745</v>
      </c>
      <c r="L1282" s="12" t="s">
        <v>746</v>
      </c>
      <c r="M1282" s="12" t="s">
        <v>1193</v>
      </c>
      <c r="N1282" s="12" t="s">
        <v>1194</v>
      </c>
      <c r="O1282" s="30" t="s">
        <v>3395</v>
      </c>
      <c r="P1282" s="2" t="str">
        <f t="shared" si="152"/>
        <v>5514</v>
      </c>
      <c r="Q1282" s="9" t="str">
        <f t="shared" si="153"/>
        <v>04900-Muu majandus (sh majanduse haldus)</v>
      </c>
      <c r="R1282" s="9" t="str">
        <f t="shared" si="154"/>
        <v>55</v>
      </c>
      <c r="S1282" s="9" t="str">
        <f t="shared" si="155"/>
        <v>9640KVHA  Üldkulud</v>
      </c>
      <c r="T1282" s="37" t="str">
        <f t="shared" si="156"/>
        <v>55146-Telefonide ost</v>
      </c>
      <c r="U1282" s="18" t="s">
        <v>2309</v>
      </c>
      <c r="V1282" s="9" t="str">
        <f t="shared" si="157"/>
        <v>KU23YKVHA Üldkulud</v>
      </c>
      <c r="W1282" t="str">
        <f t="shared" si="158"/>
        <v>04</v>
      </c>
      <c r="X1282" t="str">
        <f t="shared" si="159"/>
        <v>KU23YKVHA Üldkulud</v>
      </c>
    </row>
    <row r="1283" spans="1:24" hidden="1" x14ac:dyDescent="0.2">
      <c r="A1283" s="12" t="s">
        <v>3111</v>
      </c>
      <c r="B1283" s="12">
        <v>5000</v>
      </c>
      <c r="C1283" s="12" t="s">
        <v>774</v>
      </c>
      <c r="D1283" s="12" t="s">
        <v>775</v>
      </c>
      <c r="E1283" s="12" t="s">
        <v>12</v>
      </c>
      <c r="F1283" s="12" t="s">
        <v>13</v>
      </c>
      <c r="G1283" s="12" t="s">
        <v>1272</v>
      </c>
      <c r="H1283" s="12" t="s">
        <v>1273</v>
      </c>
      <c r="I1283" s="12" t="s">
        <v>1095</v>
      </c>
      <c r="J1283" s="12" t="s">
        <v>1096</v>
      </c>
      <c r="K1283" s="12" t="s">
        <v>745</v>
      </c>
      <c r="L1283" s="12" t="s">
        <v>746</v>
      </c>
      <c r="M1283" s="12" t="s">
        <v>1193</v>
      </c>
      <c r="N1283" s="12" t="s">
        <v>1194</v>
      </c>
      <c r="O1283" s="30" t="s">
        <v>3395</v>
      </c>
      <c r="P1283" s="2" t="str">
        <f t="shared" ref="P1283:P1346" si="160">LEFT(C1283,4)</f>
        <v>5515</v>
      </c>
      <c r="Q1283" s="9" t="str">
        <f t="shared" ref="Q1283:Q1346" si="161">CONCATENATE(K1283,"-",L1283)</f>
        <v>04900-Muu majandus (sh majanduse haldus)</v>
      </c>
      <c r="R1283" s="9" t="str">
        <f t="shared" ref="R1283:R1346" si="162">LEFT(C1283,2)</f>
        <v>55</v>
      </c>
      <c r="S1283" s="9" t="str">
        <f t="shared" ref="S1283:S1346" si="163">CONCATENATE(M1283,N1283)</f>
        <v>9640KVHA  Üldkulud</v>
      </c>
      <c r="T1283" s="37" t="str">
        <f t="shared" ref="T1283:T1346" si="164">CONCATENATE(C1283,"-",D1283)</f>
        <v>5515-INVENTARI KULUD, v.a IKT</v>
      </c>
      <c r="U1283" s="18" t="s">
        <v>2309</v>
      </c>
      <c r="V1283" s="9" t="str">
        <f t="shared" ref="V1283:V1346" si="165">CONCATENATE(G1283,H1283)</f>
        <v>KU23YKVHA Üldkulud</v>
      </c>
      <c r="W1283" t="str">
        <f t="shared" ref="W1283:W1346" si="166">LEFT(K1283,2)</f>
        <v>04</v>
      </c>
      <c r="X1283" t="str">
        <f t="shared" ref="X1283:X1346" si="167">+V1283</f>
        <v>KU23YKVHA Üldkulud</v>
      </c>
    </row>
    <row r="1284" spans="1:24" hidden="1" x14ac:dyDescent="0.2">
      <c r="A1284" s="12" t="s">
        <v>2936</v>
      </c>
      <c r="B1284" s="12">
        <v>5000</v>
      </c>
      <c r="C1284" s="12" t="s">
        <v>218</v>
      </c>
      <c r="D1284" s="12" t="s">
        <v>217</v>
      </c>
      <c r="E1284" s="12" t="s">
        <v>12</v>
      </c>
      <c r="F1284" s="12" t="s">
        <v>13</v>
      </c>
      <c r="G1284" s="12" t="s">
        <v>1276</v>
      </c>
      <c r="H1284" s="12" t="s">
        <v>1277</v>
      </c>
      <c r="I1284" s="12" t="s">
        <v>1095</v>
      </c>
      <c r="J1284" s="12" t="s">
        <v>1096</v>
      </c>
      <c r="K1284" s="12" t="s">
        <v>745</v>
      </c>
      <c r="L1284" s="12" t="s">
        <v>746</v>
      </c>
      <c r="M1284" s="12" t="s">
        <v>1193</v>
      </c>
      <c r="N1284" s="12" t="s">
        <v>1194</v>
      </c>
      <c r="O1284" s="30" t="s">
        <v>3395</v>
      </c>
      <c r="P1284" s="2" t="str">
        <f t="shared" si="160"/>
        <v>5511</v>
      </c>
      <c r="Q1284" s="9" t="str">
        <f t="shared" si="161"/>
        <v>04900-Muu majandus (sh majanduse haldus)</v>
      </c>
      <c r="R1284" s="9" t="str">
        <f t="shared" si="162"/>
        <v>55</v>
      </c>
      <c r="S1284" s="9" t="str">
        <f t="shared" si="163"/>
        <v>9640KVHA  Üldkulud</v>
      </c>
      <c r="T1284" s="37" t="str">
        <f t="shared" si="164"/>
        <v>55117-Kindlustusmaksed</v>
      </c>
      <c r="U1284" s="18" t="s">
        <v>2309</v>
      </c>
      <c r="V1284" s="9" t="str">
        <f t="shared" si="165"/>
        <v>KU242Linna vara kindlustus</v>
      </c>
      <c r="W1284" t="str">
        <f t="shared" si="166"/>
        <v>04</v>
      </c>
      <c r="X1284" t="str">
        <f t="shared" si="167"/>
        <v>KU242Linna vara kindlustus</v>
      </c>
    </row>
    <row r="1285" spans="1:24" hidden="1" x14ac:dyDescent="0.2">
      <c r="A1285" s="12" t="s">
        <v>3112</v>
      </c>
      <c r="B1285" s="12">
        <v>10000</v>
      </c>
      <c r="C1285" s="12" t="s">
        <v>266</v>
      </c>
      <c r="D1285" s="12" t="s">
        <v>267</v>
      </c>
      <c r="E1285" s="12" t="s">
        <v>12</v>
      </c>
      <c r="F1285" s="12" t="s">
        <v>13</v>
      </c>
      <c r="G1285" s="12" t="s">
        <v>1378</v>
      </c>
      <c r="H1285" s="12" t="s">
        <v>2422</v>
      </c>
      <c r="I1285" s="12" t="s">
        <v>1095</v>
      </c>
      <c r="J1285" s="12" t="s">
        <v>1096</v>
      </c>
      <c r="K1285" s="12" t="s">
        <v>43</v>
      </c>
      <c r="L1285" s="12" t="s">
        <v>44</v>
      </c>
      <c r="M1285" s="12" t="s">
        <v>1170</v>
      </c>
      <c r="N1285" s="12" t="s">
        <v>1171</v>
      </c>
      <c r="O1285" s="30" t="s">
        <v>3395</v>
      </c>
      <c r="P1285" s="2" t="str">
        <f t="shared" si="160"/>
        <v>5511</v>
      </c>
      <c r="Q1285" s="9" t="str">
        <f t="shared" si="161"/>
        <v>08102-Sport</v>
      </c>
      <c r="R1285" s="9" t="str">
        <f t="shared" si="162"/>
        <v>55</v>
      </c>
      <c r="S1285" s="9" t="str">
        <f t="shared" si="163"/>
        <v>9639KVHA kulu liik 5511 kulude reserv</v>
      </c>
      <c r="T1285" s="37" t="str">
        <f t="shared" si="164"/>
        <v>551160-Kulud jooksvale remondile</v>
      </c>
      <c r="U1285" s="18" t="s">
        <v>2309</v>
      </c>
      <c r="V1285" s="9" t="str">
        <f t="shared" si="165"/>
        <v>KU23RHaldusameti kulude reserv</v>
      </c>
      <c r="W1285" t="str">
        <f t="shared" si="166"/>
        <v>08</v>
      </c>
      <c r="X1285" t="str">
        <f t="shared" si="167"/>
        <v>KU23RHaldusameti kulude reserv</v>
      </c>
    </row>
    <row r="1286" spans="1:24" hidden="1" x14ac:dyDescent="0.2">
      <c r="A1286" s="12" t="s">
        <v>3113</v>
      </c>
      <c r="B1286" s="12">
        <v>100000</v>
      </c>
      <c r="C1286" s="12" t="s">
        <v>485</v>
      </c>
      <c r="D1286" s="12" t="s">
        <v>486</v>
      </c>
      <c r="E1286" s="12" t="s">
        <v>387</v>
      </c>
      <c r="F1286" s="12" t="s">
        <v>388</v>
      </c>
      <c r="G1286" s="12" t="s">
        <v>2180</v>
      </c>
      <c r="H1286" s="12" t="s">
        <v>2702</v>
      </c>
      <c r="I1286" s="12" t="s">
        <v>1095</v>
      </c>
      <c r="J1286" s="12" t="s">
        <v>1096</v>
      </c>
      <c r="K1286" s="12" t="s">
        <v>43</v>
      </c>
      <c r="L1286" s="12" t="s">
        <v>44</v>
      </c>
      <c r="M1286" s="12" t="s">
        <v>3</v>
      </c>
      <c r="N1286" s="12" t="s">
        <v>3</v>
      </c>
      <c r="O1286" s="30" t="s">
        <v>3395</v>
      </c>
      <c r="P1286" s="2" t="str">
        <f t="shared" si="160"/>
        <v>1551</v>
      </c>
      <c r="Q1286" s="9" t="str">
        <f t="shared" si="161"/>
        <v>08102-Sport</v>
      </c>
      <c r="R1286" s="9" t="str">
        <f t="shared" si="162"/>
        <v>15</v>
      </c>
      <c r="S1286" s="9" t="str">
        <f t="shared" si="163"/>
        <v/>
      </c>
      <c r="T1286" s="37" t="str">
        <f t="shared" si="164"/>
        <v>1551-Hooned ja rajatised</v>
      </c>
      <c r="U1286" s="18" t="s">
        <v>2309</v>
      </c>
      <c r="V1286" s="9" t="str">
        <f t="shared" si="165"/>
        <v>KU787Koolide sporditaristu uuendamine</v>
      </c>
      <c r="W1286" t="str">
        <f t="shared" si="166"/>
        <v>08</v>
      </c>
      <c r="X1286" t="str">
        <f t="shared" si="167"/>
        <v>KU787Koolide sporditaristu uuendamine</v>
      </c>
    </row>
    <row r="1287" spans="1:24" hidden="1" x14ac:dyDescent="0.2">
      <c r="A1287" s="12" t="s">
        <v>2887</v>
      </c>
      <c r="B1287" s="12">
        <v>10000</v>
      </c>
      <c r="C1287" s="12" t="s">
        <v>266</v>
      </c>
      <c r="D1287" s="12" t="s">
        <v>267</v>
      </c>
      <c r="E1287" s="12" t="s">
        <v>12</v>
      </c>
      <c r="F1287" s="12" t="s">
        <v>13</v>
      </c>
      <c r="G1287" s="12" t="s">
        <v>1378</v>
      </c>
      <c r="H1287" s="12" t="s">
        <v>2422</v>
      </c>
      <c r="I1287" s="12" t="s">
        <v>1095</v>
      </c>
      <c r="J1287" s="12" t="s">
        <v>1096</v>
      </c>
      <c r="K1287" s="12" t="s">
        <v>553</v>
      </c>
      <c r="L1287" s="12" t="s">
        <v>554</v>
      </c>
      <c r="M1287" s="12" t="s">
        <v>1170</v>
      </c>
      <c r="N1287" s="12" t="s">
        <v>1171</v>
      </c>
      <c r="O1287" s="30" t="s">
        <v>3395</v>
      </c>
      <c r="P1287" s="2" t="str">
        <f t="shared" si="160"/>
        <v>5511</v>
      </c>
      <c r="Q1287" s="9" t="str">
        <f t="shared" si="161"/>
        <v>08202-Rahvakultuur</v>
      </c>
      <c r="R1287" s="9" t="str">
        <f t="shared" si="162"/>
        <v>55</v>
      </c>
      <c r="S1287" s="9" t="str">
        <f t="shared" si="163"/>
        <v>9639KVHA kulu liik 5511 kulude reserv</v>
      </c>
      <c r="T1287" s="37" t="str">
        <f t="shared" si="164"/>
        <v>551160-Kulud jooksvale remondile</v>
      </c>
      <c r="U1287" s="18" t="s">
        <v>2309</v>
      </c>
      <c r="V1287" s="9" t="str">
        <f t="shared" si="165"/>
        <v>KU23RHaldusameti kulude reserv</v>
      </c>
      <c r="W1287" t="str">
        <f t="shared" si="166"/>
        <v>08</v>
      </c>
      <c r="X1287" t="str">
        <f t="shared" si="167"/>
        <v>KU23RHaldusameti kulude reserv</v>
      </c>
    </row>
    <row r="1288" spans="1:24" hidden="1" x14ac:dyDescent="0.2">
      <c r="A1288" s="12" t="s">
        <v>3113</v>
      </c>
      <c r="B1288" s="12">
        <v>140000</v>
      </c>
      <c r="C1288" s="12" t="s">
        <v>485</v>
      </c>
      <c r="D1288" s="12" t="s">
        <v>486</v>
      </c>
      <c r="E1288" s="12" t="s">
        <v>387</v>
      </c>
      <c r="F1288" s="12" t="s">
        <v>388</v>
      </c>
      <c r="G1288" s="12" t="s">
        <v>3114</v>
      </c>
      <c r="H1288" s="12" t="s">
        <v>3115</v>
      </c>
      <c r="I1288" s="12" t="s">
        <v>1095</v>
      </c>
      <c r="J1288" s="12" t="s">
        <v>1096</v>
      </c>
      <c r="K1288" s="12" t="s">
        <v>652</v>
      </c>
      <c r="L1288" s="12" t="s">
        <v>653</v>
      </c>
      <c r="M1288" s="12" t="s">
        <v>3</v>
      </c>
      <c r="N1288" s="12" t="s">
        <v>3</v>
      </c>
      <c r="O1288" s="30" t="s">
        <v>3395</v>
      </c>
      <c r="P1288" s="2" t="str">
        <f t="shared" si="160"/>
        <v>1551</v>
      </c>
      <c r="Q1288" s="9" t="str">
        <f t="shared" si="161"/>
        <v>08103-Puhkepargid ja -baasid</v>
      </c>
      <c r="R1288" s="9" t="str">
        <f t="shared" si="162"/>
        <v>15</v>
      </c>
      <c r="S1288" s="9" t="str">
        <f t="shared" si="163"/>
        <v/>
      </c>
      <c r="T1288" s="37" t="str">
        <f t="shared" si="164"/>
        <v>1551-Hooned ja rajatised</v>
      </c>
      <c r="U1288" s="18" t="s">
        <v>2309</v>
      </c>
      <c r="V1288" s="9" t="str">
        <f t="shared" si="165"/>
        <v>KU33AMännimäe skatepark</v>
      </c>
      <c r="W1288" t="str">
        <f t="shared" si="166"/>
        <v>08</v>
      </c>
      <c r="X1288" t="str">
        <f t="shared" si="167"/>
        <v>KU33AMännimäe skatepark</v>
      </c>
    </row>
    <row r="1289" spans="1:24" hidden="1" x14ac:dyDescent="0.2">
      <c r="A1289" s="12" t="s">
        <v>3116</v>
      </c>
      <c r="B1289" s="12">
        <v>30000</v>
      </c>
      <c r="C1289" s="12" t="s">
        <v>1349</v>
      </c>
      <c r="D1289" s="12" t="s">
        <v>1350</v>
      </c>
      <c r="E1289" s="12" t="s">
        <v>387</v>
      </c>
      <c r="F1289" s="12" t="s">
        <v>388</v>
      </c>
      <c r="G1289" s="12" t="s">
        <v>2335</v>
      </c>
      <c r="H1289" s="12" t="s">
        <v>2700</v>
      </c>
      <c r="I1289" s="12" t="s">
        <v>1095</v>
      </c>
      <c r="J1289" s="12" t="s">
        <v>1096</v>
      </c>
      <c r="K1289" s="12" t="s">
        <v>1356</v>
      </c>
      <c r="L1289" s="12" t="s">
        <v>1357</v>
      </c>
      <c r="M1289" s="12" t="s">
        <v>3</v>
      </c>
      <c r="N1289" s="12" t="s">
        <v>3</v>
      </c>
      <c r="O1289" s="30" t="s">
        <v>3395</v>
      </c>
      <c r="P1289" s="2" t="str">
        <f t="shared" si="160"/>
        <v>4502</v>
      </c>
      <c r="Q1289" s="9" t="str">
        <f t="shared" si="161"/>
        <v>06605-Muud elamu- ja kommunaalmajanduse tegevus</v>
      </c>
      <c r="R1289" s="9" t="str">
        <f t="shared" si="162"/>
        <v>45</v>
      </c>
      <c r="S1289" s="9" t="str">
        <f t="shared" si="163"/>
        <v/>
      </c>
      <c r="T1289" s="37" t="str">
        <f t="shared" si="164"/>
        <v>4502-Sihtotstarbelised eraldised põhivara soetamiseks</v>
      </c>
      <c r="U1289" s="18" t="s">
        <v>2309</v>
      </c>
      <c r="V1289" s="9" t="str">
        <f t="shared" si="165"/>
        <v>KU292Korteriühistute toetamine - Õue ja haljasalad korda</v>
      </c>
      <c r="W1289" t="str">
        <f t="shared" si="166"/>
        <v>06</v>
      </c>
      <c r="X1289" t="str">
        <f t="shared" si="167"/>
        <v>KU292Korteriühistute toetamine - Õue ja haljasalad korda</v>
      </c>
    </row>
    <row r="1290" spans="1:24" hidden="1" x14ac:dyDescent="0.2">
      <c r="A1290" s="12" t="s">
        <v>2930</v>
      </c>
      <c r="B1290" s="12">
        <v>1121</v>
      </c>
      <c r="C1290" s="12" t="s">
        <v>212</v>
      </c>
      <c r="D1290" s="12" t="s">
        <v>211</v>
      </c>
      <c r="E1290" s="12" t="s">
        <v>12</v>
      </c>
      <c r="F1290" s="12" t="s">
        <v>13</v>
      </c>
      <c r="G1290" s="12" t="s">
        <v>1360</v>
      </c>
      <c r="H1290" s="12" t="s">
        <v>1361</v>
      </c>
      <c r="I1290" s="12" t="s">
        <v>1095</v>
      </c>
      <c r="J1290" s="12" t="s">
        <v>1096</v>
      </c>
      <c r="K1290" s="12" t="s">
        <v>1356</v>
      </c>
      <c r="L1290" s="12" t="s">
        <v>1357</v>
      </c>
      <c r="M1290" s="12" t="s">
        <v>3</v>
      </c>
      <c r="N1290" s="12" t="s">
        <v>3</v>
      </c>
      <c r="O1290" s="30" t="s">
        <v>3395</v>
      </c>
      <c r="P1290" s="2" t="str">
        <f t="shared" si="160"/>
        <v>5511</v>
      </c>
      <c r="Q1290" s="9" t="str">
        <f t="shared" si="161"/>
        <v>06605-Muud elamu- ja kommunaalmajanduse tegevus</v>
      </c>
      <c r="R1290" s="9" t="str">
        <f t="shared" si="162"/>
        <v>55</v>
      </c>
      <c r="S1290" s="9" t="str">
        <f t="shared" si="163"/>
        <v/>
      </c>
      <c r="T1290" s="37" t="str">
        <f t="shared" si="164"/>
        <v>55112-Kulud elektrile</v>
      </c>
      <c r="U1290" s="18" t="s">
        <v>2309</v>
      </c>
      <c r="V1290" s="9" t="str">
        <f t="shared" si="165"/>
        <v>KU310Linna üüripindade kulud</v>
      </c>
      <c r="W1290" t="str">
        <f t="shared" si="166"/>
        <v>06</v>
      </c>
      <c r="X1290" t="str">
        <f t="shared" si="167"/>
        <v>KU310Linna üüripindade kulud</v>
      </c>
    </row>
    <row r="1291" spans="1:24" hidden="1" x14ac:dyDescent="0.2">
      <c r="A1291" s="12" t="s">
        <v>2931</v>
      </c>
      <c r="B1291" s="12">
        <v>1529</v>
      </c>
      <c r="C1291" s="12" t="s">
        <v>228</v>
      </c>
      <c r="D1291" s="12" t="s">
        <v>227</v>
      </c>
      <c r="E1291" s="12" t="s">
        <v>12</v>
      </c>
      <c r="F1291" s="12" t="s">
        <v>13</v>
      </c>
      <c r="G1291" s="12" t="s">
        <v>1360</v>
      </c>
      <c r="H1291" s="12" t="s">
        <v>1361</v>
      </c>
      <c r="I1291" s="12" t="s">
        <v>1095</v>
      </c>
      <c r="J1291" s="12" t="s">
        <v>1096</v>
      </c>
      <c r="K1291" s="12" t="s">
        <v>1356</v>
      </c>
      <c r="L1291" s="12" t="s">
        <v>1357</v>
      </c>
      <c r="M1291" s="12" t="s">
        <v>3</v>
      </c>
      <c r="N1291" s="12" t="s">
        <v>3</v>
      </c>
      <c r="O1291" s="30" t="s">
        <v>3395</v>
      </c>
      <c r="P1291" s="2" t="str">
        <f t="shared" si="160"/>
        <v>5511</v>
      </c>
      <c r="Q1291" s="9" t="str">
        <f t="shared" si="161"/>
        <v>06605-Muud elamu- ja kommunaalmajanduse tegevus</v>
      </c>
      <c r="R1291" s="9" t="str">
        <f t="shared" si="162"/>
        <v>55</v>
      </c>
      <c r="S1291" s="9" t="str">
        <f t="shared" si="163"/>
        <v/>
      </c>
      <c r="T1291" s="37" t="str">
        <f t="shared" si="164"/>
        <v>55113-Kulud veele ja kanalisatsioonile</v>
      </c>
      <c r="U1291" s="18" t="s">
        <v>2309</v>
      </c>
      <c r="V1291" s="9" t="str">
        <f t="shared" si="165"/>
        <v>KU310Linna üüripindade kulud</v>
      </c>
      <c r="W1291" t="str">
        <f t="shared" si="166"/>
        <v>06</v>
      </c>
      <c r="X1291" t="str">
        <f t="shared" si="167"/>
        <v>KU310Linna üüripindade kulud</v>
      </c>
    </row>
    <row r="1292" spans="1:24" hidden="1" x14ac:dyDescent="0.2">
      <c r="A1292" s="12" t="s">
        <v>2932</v>
      </c>
      <c r="B1292" s="12">
        <v>700</v>
      </c>
      <c r="C1292" s="12" t="s">
        <v>226</v>
      </c>
      <c r="D1292" s="12" t="s">
        <v>225</v>
      </c>
      <c r="E1292" s="12" t="s">
        <v>12</v>
      </c>
      <c r="F1292" s="12" t="s">
        <v>13</v>
      </c>
      <c r="G1292" s="12" t="s">
        <v>1360</v>
      </c>
      <c r="H1292" s="12" t="s">
        <v>1361</v>
      </c>
      <c r="I1292" s="12" t="s">
        <v>1095</v>
      </c>
      <c r="J1292" s="12" t="s">
        <v>1096</v>
      </c>
      <c r="K1292" s="12" t="s">
        <v>1356</v>
      </c>
      <c r="L1292" s="12" t="s">
        <v>1357</v>
      </c>
      <c r="M1292" s="12" t="s">
        <v>3</v>
      </c>
      <c r="N1292" s="12" t="s">
        <v>3</v>
      </c>
      <c r="O1292" s="30" t="s">
        <v>3395</v>
      </c>
      <c r="P1292" s="2" t="str">
        <f t="shared" si="160"/>
        <v>5511</v>
      </c>
      <c r="Q1292" s="9" t="str">
        <f t="shared" si="161"/>
        <v>06605-Muud elamu- ja kommunaalmajanduse tegevus</v>
      </c>
      <c r="R1292" s="9" t="str">
        <f t="shared" si="162"/>
        <v>55</v>
      </c>
      <c r="S1292" s="9" t="str">
        <f t="shared" si="163"/>
        <v/>
      </c>
      <c r="T1292" s="37" t="str">
        <f t="shared" si="164"/>
        <v>551140-Kulud korrashoiule</v>
      </c>
      <c r="U1292" s="18" t="s">
        <v>2309</v>
      </c>
      <c r="V1292" s="9" t="str">
        <f t="shared" si="165"/>
        <v>KU310Linna üüripindade kulud</v>
      </c>
      <c r="W1292" t="str">
        <f t="shared" si="166"/>
        <v>06</v>
      </c>
      <c r="X1292" t="str">
        <f t="shared" si="167"/>
        <v>KU310Linna üüripindade kulud</v>
      </c>
    </row>
    <row r="1293" spans="1:24" hidden="1" x14ac:dyDescent="0.2">
      <c r="A1293" s="12" t="s">
        <v>2934</v>
      </c>
      <c r="B1293" s="12">
        <v>1100</v>
      </c>
      <c r="C1293" s="12" t="s">
        <v>222</v>
      </c>
      <c r="D1293" s="12" t="s">
        <v>221</v>
      </c>
      <c r="E1293" s="12" t="s">
        <v>12</v>
      </c>
      <c r="F1293" s="12" t="s">
        <v>13</v>
      </c>
      <c r="G1293" s="12" t="s">
        <v>1360</v>
      </c>
      <c r="H1293" s="12" t="s">
        <v>1361</v>
      </c>
      <c r="I1293" s="12" t="s">
        <v>1095</v>
      </c>
      <c r="J1293" s="12" t="s">
        <v>1096</v>
      </c>
      <c r="K1293" s="12" t="s">
        <v>1356</v>
      </c>
      <c r="L1293" s="12" t="s">
        <v>1357</v>
      </c>
      <c r="M1293" s="12" t="s">
        <v>3</v>
      </c>
      <c r="N1293" s="12" t="s">
        <v>3</v>
      </c>
      <c r="O1293" s="30" t="s">
        <v>3395</v>
      </c>
      <c r="P1293" s="2" t="str">
        <f t="shared" si="160"/>
        <v>5511</v>
      </c>
      <c r="Q1293" s="9" t="str">
        <f t="shared" si="161"/>
        <v>06605-Muud elamu- ja kommunaalmajanduse tegevus</v>
      </c>
      <c r="R1293" s="9" t="str">
        <f t="shared" si="162"/>
        <v>55</v>
      </c>
      <c r="S1293" s="9" t="str">
        <f t="shared" si="163"/>
        <v/>
      </c>
      <c r="T1293" s="37" t="str">
        <f t="shared" si="164"/>
        <v>551146-tehnohooldus</v>
      </c>
      <c r="U1293" s="18" t="s">
        <v>2309</v>
      </c>
      <c r="V1293" s="9" t="str">
        <f t="shared" si="165"/>
        <v>KU310Linna üüripindade kulud</v>
      </c>
      <c r="W1293" t="str">
        <f t="shared" si="166"/>
        <v>06</v>
      </c>
      <c r="X1293" t="str">
        <f t="shared" si="167"/>
        <v>KU310Linna üüripindade kulud</v>
      </c>
    </row>
    <row r="1294" spans="1:24" hidden="1" x14ac:dyDescent="0.2">
      <c r="A1294" s="12" t="s">
        <v>2939</v>
      </c>
      <c r="B1294" s="12">
        <v>25000</v>
      </c>
      <c r="C1294" s="12" t="s">
        <v>216</v>
      </c>
      <c r="D1294" s="12" t="s">
        <v>215</v>
      </c>
      <c r="E1294" s="12" t="s">
        <v>12</v>
      </c>
      <c r="F1294" s="12" t="s">
        <v>13</v>
      </c>
      <c r="G1294" s="12" t="s">
        <v>1360</v>
      </c>
      <c r="H1294" s="12" t="s">
        <v>1361</v>
      </c>
      <c r="I1294" s="12" t="s">
        <v>1095</v>
      </c>
      <c r="J1294" s="12" t="s">
        <v>1096</v>
      </c>
      <c r="K1294" s="12" t="s">
        <v>1356</v>
      </c>
      <c r="L1294" s="12" t="s">
        <v>1357</v>
      </c>
      <c r="M1294" s="12" t="s">
        <v>3</v>
      </c>
      <c r="N1294" s="12" t="s">
        <v>3</v>
      </c>
      <c r="O1294" s="30" t="s">
        <v>3395</v>
      </c>
      <c r="P1294" s="2" t="str">
        <f t="shared" si="160"/>
        <v>5511</v>
      </c>
      <c r="Q1294" s="9" t="str">
        <f t="shared" si="161"/>
        <v>06605-Muud elamu- ja kommunaalmajanduse tegevus</v>
      </c>
      <c r="R1294" s="9" t="str">
        <f t="shared" si="162"/>
        <v>55</v>
      </c>
      <c r="S1294" s="9" t="str">
        <f t="shared" si="163"/>
        <v/>
      </c>
      <c r="T1294" s="37" t="str">
        <f t="shared" si="164"/>
        <v>551190-Muud majandamiskulud</v>
      </c>
      <c r="U1294" s="18" t="s">
        <v>2309</v>
      </c>
      <c r="V1294" s="9" t="str">
        <f t="shared" si="165"/>
        <v>KU310Linna üüripindade kulud</v>
      </c>
      <c r="W1294" t="str">
        <f t="shared" si="166"/>
        <v>06</v>
      </c>
      <c r="X1294" t="str">
        <f t="shared" si="167"/>
        <v>KU310Linna üüripindade kulud</v>
      </c>
    </row>
    <row r="1295" spans="1:24" hidden="1" x14ac:dyDescent="0.2">
      <c r="A1295" s="12" t="s">
        <v>3117</v>
      </c>
      <c r="B1295" s="12">
        <v>30000</v>
      </c>
      <c r="C1295" s="12" t="s">
        <v>379</v>
      </c>
      <c r="D1295" s="12" t="s">
        <v>378</v>
      </c>
      <c r="E1295" s="12" t="s">
        <v>12</v>
      </c>
      <c r="F1295" s="12" t="s">
        <v>13</v>
      </c>
      <c r="G1295" s="12" t="s">
        <v>1363</v>
      </c>
      <c r="H1295" s="12" t="s">
        <v>1364</v>
      </c>
      <c r="I1295" s="12" t="s">
        <v>1095</v>
      </c>
      <c r="J1295" s="12" t="s">
        <v>1096</v>
      </c>
      <c r="K1295" s="12" t="s">
        <v>1356</v>
      </c>
      <c r="L1295" s="12" t="s">
        <v>1357</v>
      </c>
      <c r="M1295" s="12" t="s">
        <v>3</v>
      </c>
      <c r="N1295" s="12" t="s">
        <v>3</v>
      </c>
      <c r="O1295" s="30" t="s">
        <v>3395</v>
      </c>
      <c r="P1295" s="2" t="str">
        <f t="shared" si="160"/>
        <v>5540</v>
      </c>
      <c r="Q1295" s="9" t="str">
        <f t="shared" si="161"/>
        <v>06605-Muud elamu- ja kommunaalmajanduse tegevus</v>
      </c>
      <c r="R1295" s="9" t="str">
        <f t="shared" si="162"/>
        <v>55</v>
      </c>
      <c r="S1295" s="9" t="str">
        <f t="shared" si="163"/>
        <v/>
      </c>
      <c r="T1295" s="37" t="str">
        <f t="shared" si="164"/>
        <v>5540-MITMESUGUSED MAJANDUSKULUD</v>
      </c>
      <c r="U1295" s="18" t="s">
        <v>2309</v>
      </c>
      <c r="V1295" s="9" t="str">
        <f t="shared" si="165"/>
        <v>KU321Lemmikloomade varjupaik</v>
      </c>
      <c r="W1295" t="str">
        <f t="shared" si="166"/>
        <v>06</v>
      </c>
      <c r="X1295" t="str">
        <f t="shared" si="167"/>
        <v>KU321Lemmikloomade varjupaik</v>
      </c>
    </row>
    <row r="1296" spans="1:24" hidden="1" x14ac:dyDescent="0.2">
      <c r="A1296" s="12" t="s">
        <v>3118</v>
      </c>
      <c r="B1296" s="12">
        <v>20000</v>
      </c>
      <c r="C1296" s="12" t="s">
        <v>1246</v>
      </c>
      <c r="D1296" s="12" t="s">
        <v>1247</v>
      </c>
      <c r="E1296" s="12" t="s">
        <v>12</v>
      </c>
      <c r="F1296" s="12" t="s">
        <v>13</v>
      </c>
      <c r="G1296" s="12" t="s">
        <v>1354</v>
      </c>
      <c r="H1296" s="12" t="s">
        <v>1355</v>
      </c>
      <c r="I1296" s="12" t="s">
        <v>1095</v>
      </c>
      <c r="J1296" s="12" t="s">
        <v>1096</v>
      </c>
      <c r="K1296" s="12" t="s">
        <v>1356</v>
      </c>
      <c r="L1296" s="12" t="s">
        <v>1357</v>
      </c>
      <c r="M1296" s="12" t="s">
        <v>3</v>
      </c>
      <c r="N1296" s="12" t="s">
        <v>3</v>
      </c>
      <c r="O1296" s="30" t="s">
        <v>3395</v>
      </c>
      <c r="P1296" s="2" t="str">
        <f t="shared" si="160"/>
        <v>5512</v>
      </c>
      <c r="Q1296" s="9" t="str">
        <f t="shared" si="161"/>
        <v>06605-Muud elamu- ja kommunaalmajanduse tegevus</v>
      </c>
      <c r="R1296" s="9" t="str">
        <f t="shared" si="162"/>
        <v>55</v>
      </c>
      <c r="S1296" s="9" t="str">
        <f t="shared" si="163"/>
        <v/>
      </c>
      <c r="T1296" s="37" t="str">
        <f t="shared" si="164"/>
        <v>5512-RAJATISTE MAJANDAMISKULUD</v>
      </c>
      <c r="U1296" s="18" t="s">
        <v>2309</v>
      </c>
      <c r="V1296" s="9" t="str">
        <f t="shared" si="165"/>
        <v>KU336Mänguväljakud ja välijõusaalid</v>
      </c>
      <c r="W1296" t="str">
        <f t="shared" si="166"/>
        <v>06</v>
      </c>
      <c r="X1296" t="str">
        <f t="shared" si="167"/>
        <v>KU336Mänguväljakud ja välijõusaalid</v>
      </c>
    </row>
    <row r="1297" spans="1:24" hidden="1" x14ac:dyDescent="0.2">
      <c r="A1297" s="12" t="s">
        <v>2949</v>
      </c>
      <c r="B1297" s="12">
        <v>15000</v>
      </c>
      <c r="C1297" s="12" t="s">
        <v>1246</v>
      </c>
      <c r="D1297" s="12" t="s">
        <v>1247</v>
      </c>
      <c r="E1297" s="12" t="s">
        <v>12</v>
      </c>
      <c r="F1297" s="12" t="s">
        <v>13</v>
      </c>
      <c r="G1297" s="12" t="s">
        <v>3119</v>
      </c>
      <c r="H1297" s="12" t="s">
        <v>3120</v>
      </c>
      <c r="I1297" s="12" t="s">
        <v>1095</v>
      </c>
      <c r="J1297" s="12" t="s">
        <v>1096</v>
      </c>
      <c r="K1297" s="12" t="s">
        <v>1356</v>
      </c>
      <c r="L1297" s="12" t="s">
        <v>1357</v>
      </c>
      <c r="M1297" s="12" t="s">
        <v>3</v>
      </c>
      <c r="N1297" s="12" t="s">
        <v>3</v>
      </c>
      <c r="O1297" s="30" t="s">
        <v>3395</v>
      </c>
      <c r="P1297" s="2" t="str">
        <f t="shared" si="160"/>
        <v>5512</v>
      </c>
      <c r="Q1297" s="9" t="str">
        <f t="shared" si="161"/>
        <v>06605-Muud elamu- ja kommunaalmajanduse tegevus</v>
      </c>
      <c r="R1297" s="9" t="str">
        <f t="shared" si="162"/>
        <v>55</v>
      </c>
      <c r="S1297" s="9" t="str">
        <f t="shared" si="163"/>
        <v/>
      </c>
      <c r="T1297" s="37" t="str">
        <f t="shared" si="164"/>
        <v>5512-RAJATISTE MAJANDAMISKULUD</v>
      </c>
      <c r="U1297" s="18" t="s">
        <v>2309</v>
      </c>
      <c r="V1297" s="9" t="str">
        <f t="shared" si="165"/>
        <v>KU905Koerte jalutusväljak</v>
      </c>
      <c r="W1297" t="str">
        <f t="shared" si="166"/>
        <v>06</v>
      </c>
      <c r="X1297" t="str">
        <f t="shared" si="167"/>
        <v>KU905Koerte jalutusväljak</v>
      </c>
    </row>
    <row r="1298" spans="1:24" hidden="1" x14ac:dyDescent="0.2">
      <c r="A1298" s="12" t="s">
        <v>3101</v>
      </c>
      <c r="B1298" s="12">
        <v>38400</v>
      </c>
      <c r="C1298" s="12" t="s">
        <v>485</v>
      </c>
      <c r="D1298" s="12" t="s">
        <v>486</v>
      </c>
      <c r="E1298" s="12" t="s">
        <v>387</v>
      </c>
      <c r="F1298" s="12" t="s">
        <v>388</v>
      </c>
      <c r="G1298" s="12" t="s">
        <v>3121</v>
      </c>
      <c r="H1298" s="12" t="s">
        <v>3122</v>
      </c>
      <c r="I1298" s="12" t="s">
        <v>1095</v>
      </c>
      <c r="J1298" s="12" t="s">
        <v>1096</v>
      </c>
      <c r="K1298" s="12" t="s">
        <v>1202</v>
      </c>
      <c r="L1298" s="12" t="s">
        <v>1203</v>
      </c>
      <c r="M1298" s="12" t="s">
        <v>3</v>
      </c>
      <c r="N1298" s="12" t="s">
        <v>3</v>
      </c>
      <c r="O1298" s="30" t="s">
        <v>3395</v>
      </c>
      <c r="P1298" s="2" t="str">
        <f t="shared" si="160"/>
        <v>1551</v>
      </c>
      <c r="Q1298" s="9" t="str">
        <f t="shared" si="161"/>
        <v>04510-Maanteetransport</v>
      </c>
      <c r="R1298" s="9" t="str">
        <f t="shared" si="162"/>
        <v>15</v>
      </c>
      <c r="S1298" s="9" t="str">
        <f t="shared" si="163"/>
        <v/>
      </c>
      <c r="T1298" s="37" t="str">
        <f t="shared" si="164"/>
        <v>1551-Hooned ja rajatised</v>
      </c>
      <c r="U1298" s="18" t="s">
        <v>2309</v>
      </c>
      <c r="V1298" s="9" t="str">
        <f t="shared" si="165"/>
        <v>KU16.7.AReinu tee (lõigus Männimäe tee 4 - Reinu tee 35) kergliiklustee</v>
      </c>
      <c r="W1298" t="str">
        <f t="shared" si="166"/>
        <v>04</v>
      </c>
      <c r="X1298" t="str">
        <f t="shared" si="167"/>
        <v>KU16.7.AReinu tee (lõigus Männimäe tee 4 - Reinu tee 35) kergliiklustee</v>
      </c>
    </row>
    <row r="1299" spans="1:24" hidden="1" x14ac:dyDescent="0.2">
      <c r="A1299" s="12" t="s">
        <v>3101</v>
      </c>
      <c r="B1299" s="12">
        <v>150000</v>
      </c>
      <c r="C1299" s="12" t="s">
        <v>485</v>
      </c>
      <c r="D1299" s="12" t="s">
        <v>486</v>
      </c>
      <c r="E1299" s="12" t="s">
        <v>387</v>
      </c>
      <c r="F1299" s="12" t="s">
        <v>388</v>
      </c>
      <c r="G1299" s="12" t="s">
        <v>1208</v>
      </c>
      <c r="H1299" s="12" t="s">
        <v>2482</v>
      </c>
      <c r="I1299" s="12" t="s">
        <v>1095</v>
      </c>
      <c r="J1299" s="12" t="s">
        <v>1096</v>
      </c>
      <c r="K1299" s="12" t="s">
        <v>1202</v>
      </c>
      <c r="L1299" s="12" t="s">
        <v>1203</v>
      </c>
      <c r="M1299" s="12" t="s">
        <v>3</v>
      </c>
      <c r="N1299" s="12" t="s">
        <v>3</v>
      </c>
      <c r="O1299" s="30" t="s">
        <v>3395</v>
      </c>
      <c r="P1299" s="2" t="str">
        <f t="shared" si="160"/>
        <v>1551</v>
      </c>
      <c r="Q1299" s="9" t="str">
        <f t="shared" si="161"/>
        <v>04510-Maanteetransport</v>
      </c>
      <c r="R1299" s="9" t="str">
        <f t="shared" si="162"/>
        <v>15</v>
      </c>
      <c r="S1299" s="9" t="str">
        <f t="shared" si="163"/>
        <v/>
      </c>
      <c r="T1299" s="37" t="str">
        <f t="shared" si="164"/>
        <v>1551-Hooned ja rajatised</v>
      </c>
      <c r="U1299" s="18" t="s">
        <v>2309</v>
      </c>
      <c r="V1299" s="9" t="str">
        <f t="shared" si="165"/>
        <v>KU174Tänavate remont</v>
      </c>
      <c r="W1299" t="str">
        <f t="shared" si="166"/>
        <v>04</v>
      </c>
      <c r="X1299" t="str">
        <f t="shared" si="167"/>
        <v>KU174Tänavate remont</v>
      </c>
    </row>
    <row r="1300" spans="1:24" hidden="1" x14ac:dyDescent="0.2">
      <c r="A1300" s="12" t="s">
        <v>3101</v>
      </c>
      <c r="B1300" s="12">
        <v>300000</v>
      </c>
      <c r="C1300" s="12" t="s">
        <v>485</v>
      </c>
      <c r="D1300" s="12" t="s">
        <v>486</v>
      </c>
      <c r="E1300" s="12" t="s">
        <v>387</v>
      </c>
      <c r="F1300" s="12" t="s">
        <v>388</v>
      </c>
      <c r="G1300" s="12" t="s">
        <v>3123</v>
      </c>
      <c r="H1300" s="12" t="s">
        <v>3124</v>
      </c>
      <c r="I1300" s="12" t="s">
        <v>1095</v>
      </c>
      <c r="J1300" s="12" t="s">
        <v>1096</v>
      </c>
      <c r="K1300" s="12" t="s">
        <v>1202</v>
      </c>
      <c r="L1300" s="12" t="s">
        <v>1203</v>
      </c>
      <c r="M1300" s="12" t="s">
        <v>3</v>
      </c>
      <c r="N1300" s="12" t="s">
        <v>3</v>
      </c>
      <c r="O1300" s="30" t="s">
        <v>3395</v>
      </c>
      <c r="P1300" s="2" t="str">
        <f t="shared" si="160"/>
        <v>1551</v>
      </c>
      <c r="Q1300" s="9" t="str">
        <f t="shared" si="161"/>
        <v>04510-Maanteetransport</v>
      </c>
      <c r="R1300" s="9" t="str">
        <f t="shared" si="162"/>
        <v>15</v>
      </c>
      <c r="S1300" s="9" t="str">
        <f t="shared" si="163"/>
        <v/>
      </c>
      <c r="T1300" s="37" t="str">
        <f t="shared" si="164"/>
        <v>1551-Hooned ja rajatised</v>
      </c>
      <c r="U1300" s="18" t="s">
        <v>2309</v>
      </c>
      <c r="V1300" s="9" t="str">
        <f t="shared" si="165"/>
        <v>KU19NViljandi linna Nurme tn, Lembitu pst, Uueveski tee, Põltsamaa tee ja Oja tee kergliiklustee Osa I </v>
      </c>
      <c r="W1300" t="str">
        <f t="shared" si="166"/>
        <v>04</v>
      </c>
      <c r="X1300" t="str">
        <f t="shared" si="167"/>
        <v>KU19NViljandi linna Nurme tn, Lembitu pst, Uueveski tee, Põltsamaa tee ja Oja tee kergliiklustee Osa I </v>
      </c>
    </row>
    <row r="1301" spans="1:24" hidden="1" x14ac:dyDescent="0.2">
      <c r="A1301" s="12" t="s">
        <v>3101</v>
      </c>
      <c r="B1301" s="12">
        <v>100000</v>
      </c>
      <c r="C1301" s="12" t="s">
        <v>485</v>
      </c>
      <c r="D1301" s="12" t="s">
        <v>486</v>
      </c>
      <c r="E1301" s="12" t="s">
        <v>387</v>
      </c>
      <c r="F1301" s="12" t="s">
        <v>388</v>
      </c>
      <c r="G1301" s="12" t="s">
        <v>1211</v>
      </c>
      <c r="H1301" s="12" t="s">
        <v>2323</v>
      </c>
      <c r="I1301" s="12" t="s">
        <v>1095</v>
      </c>
      <c r="J1301" s="12" t="s">
        <v>1096</v>
      </c>
      <c r="K1301" s="12" t="s">
        <v>1202</v>
      </c>
      <c r="L1301" s="12" t="s">
        <v>1203</v>
      </c>
      <c r="M1301" s="12" t="s">
        <v>3</v>
      </c>
      <c r="N1301" s="12" t="s">
        <v>3</v>
      </c>
      <c r="O1301" s="30" t="s">
        <v>3395</v>
      </c>
      <c r="P1301" s="2" t="str">
        <f t="shared" si="160"/>
        <v>1551</v>
      </c>
      <c r="Q1301" s="9" t="str">
        <f t="shared" si="161"/>
        <v>04510-Maanteetransport</v>
      </c>
      <c r="R1301" s="9" t="str">
        <f t="shared" si="162"/>
        <v>15</v>
      </c>
      <c r="S1301" s="9" t="str">
        <f t="shared" si="163"/>
        <v/>
      </c>
      <c r="T1301" s="37" t="str">
        <f t="shared" si="164"/>
        <v>1551-Hooned ja rajatised</v>
      </c>
      <c r="U1301" s="18" t="s">
        <v>2309</v>
      </c>
      <c r="V1301" s="9" t="str">
        <f t="shared" si="165"/>
        <v>KU19TKõnniteede rekonstrueerimine</v>
      </c>
      <c r="W1301" t="str">
        <f t="shared" si="166"/>
        <v>04</v>
      </c>
      <c r="X1301" t="str">
        <f t="shared" si="167"/>
        <v>KU19TKõnniteede rekonstrueerimine</v>
      </c>
    </row>
    <row r="1302" spans="1:24" hidden="1" x14ac:dyDescent="0.2">
      <c r="A1302" s="12" t="s">
        <v>3125</v>
      </c>
      <c r="B1302" s="12">
        <v>37600</v>
      </c>
      <c r="C1302" s="12" t="s">
        <v>592</v>
      </c>
      <c r="D1302" s="12" t="s">
        <v>225</v>
      </c>
      <c r="E1302" s="12" t="s">
        <v>12</v>
      </c>
      <c r="F1302" s="12" t="s">
        <v>13</v>
      </c>
      <c r="G1302" s="12" t="s">
        <v>1205</v>
      </c>
      <c r="H1302" s="12" t="s">
        <v>1206</v>
      </c>
      <c r="I1302" s="12" t="s">
        <v>1095</v>
      </c>
      <c r="J1302" s="12" t="s">
        <v>1096</v>
      </c>
      <c r="K1302" s="12" t="s">
        <v>1202</v>
      </c>
      <c r="L1302" s="12" t="s">
        <v>1203</v>
      </c>
      <c r="M1302" s="12" t="s">
        <v>3</v>
      </c>
      <c r="N1302" s="12" t="s">
        <v>3</v>
      </c>
      <c r="O1302" s="30" t="s">
        <v>3395</v>
      </c>
      <c r="P1302" s="2" t="str">
        <f t="shared" si="160"/>
        <v>5512</v>
      </c>
      <c r="Q1302" s="9" t="str">
        <f t="shared" si="161"/>
        <v>04510-Maanteetransport</v>
      </c>
      <c r="R1302" s="9" t="str">
        <f t="shared" si="162"/>
        <v>55</v>
      </c>
      <c r="S1302" s="9" t="str">
        <f t="shared" si="163"/>
        <v/>
      </c>
      <c r="T1302" s="37" t="str">
        <f t="shared" si="164"/>
        <v>55124-Kulud korrashoiule</v>
      </c>
      <c r="U1302" s="18" t="s">
        <v>2309</v>
      </c>
      <c r="V1302" s="9" t="str">
        <f t="shared" si="165"/>
        <v>KU172Teede remont reserv</v>
      </c>
      <c r="W1302" t="str">
        <f t="shared" si="166"/>
        <v>04</v>
      </c>
      <c r="X1302" t="str">
        <f t="shared" si="167"/>
        <v>KU172Teede remont reserv</v>
      </c>
    </row>
    <row r="1303" spans="1:24" hidden="1" x14ac:dyDescent="0.2">
      <c r="A1303" s="12" t="s">
        <v>3125</v>
      </c>
      <c r="B1303" s="12">
        <v>430000</v>
      </c>
      <c r="C1303" s="12" t="s">
        <v>592</v>
      </c>
      <c r="D1303" s="12" t="s">
        <v>225</v>
      </c>
      <c r="E1303" s="12" t="s">
        <v>12</v>
      </c>
      <c r="F1303" s="12" t="s">
        <v>13</v>
      </c>
      <c r="G1303" s="12" t="s">
        <v>1224</v>
      </c>
      <c r="H1303" s="12" t="s">
        <v>1225</v>
      </c>
      <c r="I1303" s="12" t="s">
        <v>1095</v>
      </c>
      <c r="J1303" s="12" t="s">
        <v>1096</v>
      </c>
      <c r="K1303" s="12" t="s">
        <v>1202</v>
      </c>
      <c r="L1303" s="12" t="s">
        <v>1203</v>
      </c>
      <c r="M1303" s="12" t="s">
        <v>3</v>
      </c>
      <c r="N1303" s="12" t="s">
        <v>3</v>
      </c>
      <c r="O1303" s="30" t="s">
        <v>3395</v>
      </c>
      <c r="P1303" s="2" t="str">
        <f t="shared" si="160"/>
        <v>5512</v>
      </c>
      <c r="Q1303" s="9" t="str">
        <f t="shared" si="161"/>
        <v>04510-Maanteetransport</v>
      </c>
      <c r="R1303" s="9" t="str">
        <f t="shared" si="162"/>
        <v>55</v>
      </c>
      <c r="S1303" s="9" t="str">
        <f t="shared" si="163"/>
        <v/>
      </c>
      <c r="T1303" s="37" t="str">
        <f t="shared" si="164"/>
        <v>55124-Kulud korrashoiule</v>
      </c>
      <c r="U1303" s="18" t="s">
        <v>2309</v>
      </c>
      <c r="V1303" s="9" t="str">
        <f t="shared" si="165"/>
        <v>KU175Tänavate pindamine</v>
      </c>
      <c r="W1303" t="str">
        <f t="shared" si="166"/>
        <v>04</v>
      </c>
      <c r="X1303" t="str">
        <f t="shared" si="167"/>
        <v>KU175Tänavate pindamine</v>
      </c>
    </row>
    <row r="1304" spans="1:24" hidden="1" x14ac:dyDescent="0.2">
      <c r="A1304" s="12" t="s">
        <v>3125</v>
      </c>
      <c r="B1304" s="12">
        <v>49163</v>
      </c>
      <c r="C1304" s="12" t="s">
        <v>592</v>
      </c>
      <c r="D1304" s="12" t="s">
        <v>225</v>
      </c>
      <c r="E1304" s="12" t="s">
        <v>12</v>
      </c>
      <c r="F1304" s="12" t="s">
        <v>13</v>
      </c>
      <c r="G1304" s="12" t="s">
        <v>1221</v>
      </c>
      <c r="H1304" s="12" t="s">
        <v>1222</v>
      </c>
      <c r="I1304" s="12" t="s">
        <v>1095</v>
      </c>
      <c r="J1304" s="12" t="s">
        <v>1096</v>
      </c>
      <c r="K1304" s="12" t="s">
        <v>1202</v>
      </c>
      <c r="L1304" s="12" t="s">
        <v>1203</v>
      </c>
      <c r="M1304" s="12" t="s">
        <v>3</v>
      </c>
      <c r="N1304" s="12" t="s">
        <v>3</v>
      </c>
      <c r="O1304" s="30" t="s">
        <v>3395</v>
      </c>
      <c r="P1304" s="2" t="str">
        <f t="shared" si="160"/>
        <v>5512</v>
      </c>
      <c r="Q1304" s="9" t="str">
        <f t="shared" si="161"/>
        <v>04510-Maanteetransport</v>
      </c>
      <c r="R1304" s="9" t="str">
        <f t="shared" si="162"/>
        <v>55</v>
      </c>
      <c r="S1304" s="9" t="str">
        <f t="shared" si="163"/>
        <v/>
      </c>
      <c r="T1304" s="37" t="str">
        <f t="shared" si="164"/>
        <v>55124-Kulud korrashoiule</v>
      </c>
      <c r="U1304" s="18" t="s">
        <v>2309</v>
      </c>
      <c r="V1304" s="9" t="str">
        <f t="shared" si="165"/>
        <v>KU201Liikluskorralduse lepinguline hooldus</v>
      </c>
      <c r="W1304" t="str">
        <f t="shared" si="166"/>
        <v>04</v>
      </c>
      <c r="X1304" t="str">
        <f t="shared" si="167"/>
        <v>KU201Liikluskorralduse lepinguline hooldus</v>
      </c>
    </row>
    <row r="1305" spans="1:24" hidden="1" x14ac:dyDescent="0.2">
      <c r="A1305" s="12" t="s">
        <v>3126</v>
      </c>
      <c r="B1305" s="12">
        <v>510</v>
      </c>
      <c r="C1305" s="12" t="s">
        <v>594</v>
      </c>
      <c r="D1305" s="12" t="s">
        <v>211</v>
      </c>
      <c r="E1305" s="12" t="s">
        <v>12</v>
      </c>
      <c r="F1305" s="12" t="s">
        <v>13</v>
      </c>
      <c r="G1305" s="12" t="s">
        <v>1217</v>
      </c>
      <c r="H1305" s="12" t="s">
        <v>1218</v>
      </c>
      <c r="I1305" s="12" t="s">
        <v>1095</v>
      </c>
      <c r="J1305" s="12" t="s">
        <v>1096</v>
      </c>
      <c r="K1305" s="12" t="s">
        <v>1202</v>
      </c>
      <c r="L1305" s="12" t="s">
        <v>1203</v>
      </c>
      <c r="M1305" s="12" t="s">
        <v>3</v>
      </c>
      <c r="N1305" s="12" t="s">
        <v>3</v>
      </c>
      <c r="O1305" s="30" t="s">
        <v>3395</v>
      </c>
      <c r="P1305" s="2" t="str">
        <f t="shared" si="160"/>
        <v>5512</v>
      </c>
      <c r="Q1305" s="9" t="str">
        <f t="shared" si="161"/>
        <v>04510-Maanteetransport</v>
      </c>
      <c r="R1305" s="9" t="str">
        <f t="shared" si="162"/>
        <v>55</v>
      </c>
      <c r="S1305" s="9" t="str">
        <f t="shared" si="163"/>
        <v/>
      </c>
      <c r="T1305" s="37" t="str">
        <f t="shared" si="164"/>
        <v>55122-Kulud elektrile</v>
      </c>
      <c r="U1305" s="18" t="s">
        <v>2309</v>
      </c>
      <c r="V1305" s="9" t="str">
        <f t="shared" si="165"/>
        <v>KU203Liikluskorralduse muud kulud</v>
      </c>
      <c r="W1305" t="str">
        <f t="shared" si="166"/>
        <v>04</v>
      </c>
      <c r="X1305" t="str">
        <f t="shared" si="167"/>
        <v>KU203Liikluskorralduse muud kulud</v>
      </c>
    </row>
    <row r="1306" spans="1:24" hidden="1" x14ac:dyDescent="0.2">
      <c r="A1306" s="12" t="s">
        <v>3127</v>
      </c>
      <c r="B1306" s="12">
        <v>25000</v>
      </c>
      <c r="C1306" s="12" t="s">
        <v>555</v>
      </c>
      <c r="D1306" s="12" t="s">
        <v>215</v>
      </c>
      <c r="E1306" s="12" t="s">
        <v>12</v>
      </c>
      <c r="F1306" s="12" t="s">
        <v>13</v>
      </c>
      <c r="G1306" s="12" t="s">
        <v>1217</v>
      </c>
      <c r="H1306" s="12" t="s">
        <v>1218</v>
      </c>
      <c r="I1306" s="12" t="s">
        <v>1095</v>
      </c>
      <c r="J1306" s="12" t="s">
        <v>1096</v>
      </c>
      <c r="K1306" s="12" t="s">
        <v>1202</v>
      </c>
      <c r="L1306" s="12" t="s">
        <v>1203</v>
      </c>
      <c r="M1306" s="12" t="s">
        <v>3</v>
      </c>
      <c r="N1306" s="12" t="s">
        <v>3</v>
      </c>
      <c r="O1306" s="30" t="s">
        <v>3395</v>
      </c>
      <c r="P1306" s="2" t="str">
        <f t="shared" si="160"/>
        <v>5512</v>
      </c>
      <c r="Q1306" s="9" t="str">
        <f t="shared" si="161"/>
        <v>04510-Maanteetransport</v>
      </c>
      <c r="R1306" s="9" t="str">
        <f t="shared" si="162"/>
        <v>55</v>
      </c>
      <c r="S1306" s="9" t="str">
        <f t="shared" si="163"/>
        <v/>
      </c>
      <c r="T1306" s="37" t="str">
        <f t="shared" si="164"/>
        <v>55129-Muud majandamiskulud</v>
      </c>
      <c r="U1306" s="18" t="s">
        <v>2309</v>
      </c>
      <c r="V1306" s="9" t="str">
        <f t="shared" si="165"/>
        <v>KU203Liikluskorralduse muud kulud</v>
      </c>
      <c r="W1306" t="str">
        <f t="shared" si="166"/>
        <v>04</v>
      </c>
      <c r="X1306" t="str">
        <f t="shared" si="167"/>
        <v>KU203Liikluskorralduse muud kulud</v>
      </c>
    </row>
    <row r="1307" spans="1:24" hidden="1" x14ac:dyDescent="0.2">
      <c r="A1307" s="12" t="s">
        <v>1112</v>
      </c>
      <c r="B1307" s="12">
        <v>2500</v>
      </c>
      <c r="C1307" s="12" t="s">
        <v>1113</v>
      </c>
      <c r="D1307" s="12" t="s">
        <v>1112</v>
      </c>
      <c r="E1307" s="12" t="s">
        <v>143</v>
      </c>
      <c r="F1307" s="12" t="s">
        <v>144</v>
      </c>
      <c r="G1307" s="12" t="s">
        <v>1114</v>
      </c>
      <c r="H1307" s="12" t="s">
        <v>1112</v>
      </c>
      <c r="I1307" s="12" t="s">
        <v>1095</v>
      </c>
      <c r="J1307" s="12" t="s">
        <v>1096</v>
      </c>
      <c r="K1307" s="12" t="s">
        <v>1202</v>
      </c>
      <c r="L1307" s="12" t="s">
        <v>1203</v>
      </c>
      <c r="M1307" s="12" t="s">
        <v>3</v>
      </c>
      <c r="N1307" s="12" t="s">
        <v>3</v>
      </c>
      <c r="O1307" s="30" t="s">
        <v>3395</v>
      </c>
      <c r="P1307" s="2" t="str">
        <f t="shared" si="160"/>
        <v>3045</v>
      </c>
      <c r="Q1307" s="9" t="str">
        <f t="shared" si="161"/>
        <v>04510-Maanteetransport</v>
      </c>
      <c r="R1307" s="9" t="str">
        <f t="shared" si="162"/>
        <v>30</v>
      </c>
      <c r="S1307" s="9" t="str">
        <f t="shared" si="163"/>
        <v/>
      </c>
      <c r="T1307" s="37" t="str">
        <f t="shared" si="164"/>
        <v>3045-Teede ja tänavate sulgemise maks</v>
      </c>
      <c r="U1307" s="18" t="s">
        <v>2309</v>
      </c>
      <c r="V1307" s="9" t="str">
        <f t="shared" si="165"/>
        <v>TU005Teede ja tänavate sulgemise maks</v>
      </c>
      <c r="W1307" t="str">
        <f t="shared" si="166"/>
        <v>04</v>
      </c>
      <c r="X1307" t="str">
        <f t="shared" si="167"/>
        <v>TU005Teede ja tänavate sulgemise maks</v>
      </c>
    </row>
    <row r="1308" spans="1:24" hidden="1" x14ac:dyDescent="0.2">
      <c r="A1308" s="12" t="s">
        <v>2937</v>
      </c>
      <c r="B1308" s="12">
        <v>8045</v>
      </c>
      <c r="C1308" s="12" t="s">
        <v>230</v>
      </c>
      <c r="D1308" s="12" t="s">
        <v>229</v>
      </c>
      <c r="E1308" s="12" t="s">
        <v>12</v>
      </c>
      <c r="F1308" s="12" t="s">
        <v>13</v>
      </c>
      <c r="G1308" s="12" t="s">
        <v>1188</v>
      </c>
      <c r="H1308" s="12" t="s">
        <v>1189</v>
      </c>
      <c r="I1308" s="12" t="s">
        <v>1095</v>
      </c>
      <c r="J1308" s="12" t="s">
        <v>1096</v>
      </c>
      <c r="K1308" s="12" t="s">
        <v>101</v>
      </c>
      <c r="L1308" s="12" t="s">
        <v>102</v>
      </c>
      <c r="M1308" s="12" t="s">
        <v>1190</v>
      </c>
      <c r="N1308" s="12" t="s">
        <v>1191</v>
      </c>
      <c r="O1308" s="30" t="s">
        <v>3395</v>
      </c>
      <c r="P1308" s="2" t="str">
        <f t="shared" si="160"/>
        <v>5511</v>
      </c>
      <c r="Q1308" s="9" t="str">
        <f t="shared" si="161"/>
        <v>01112-Valla- ja linnavalitsus</v>
      </c>
      <c r="R1308" s="9" t="str">
        <f t="shared" si="162"/>
        <v>55</v>
      </c>
      <c r="S1308" s="9" t="str">
        <f t="shared" si="163"/>
        <v>9611KVHA  Linnu 2 LV Raekoda</v>
      </c>
      <c r="T1308" s="37" t="str">
        <f t="shared" si="164"/>
        <v>55111-Kulud küttele</v>
      </c>
      <c r="U1308" s="18" t="s">
        <v>2309</v>
      </c>
      <c r="V1308" s="9" t="str">
        <f t="shared" si="165"/>
        <v>KU083Linna küttekulu</v>
      </c>
      <c r="W1308" t="str">
        <f t="shared" si="166"/>
        <v>01</v>
      </c>
      <c r="X1308" t="str">
        <f t="shared" si="167"/>
        <v>KU083Linna küttekulu</v>
      </c>
    </row>
    <row r="1309" spans="1:24" hidden="1" x14ac:dyDescent="0.2">
      <c r="A1309" s="12" t="s">
        <v>2930</v>
      </c>
      <c r="B1309" s="12">
        <v>4483</v>
      </c>
      <c r="C1309" s="12" t="s">
        <v>212</v>
      </c>
      <c r="D1309" s="12" t="s">
        <v>211</v>
      </c>
      <c r="E1309" s="12" t="s">
        <v>12</v>
      </c>
      <c r="F1309" s="12" t="s">
        <v>13</v>
      </c>
      <c r="G1309" s="12" t="s">
        <v>1182</v>
      </c>
      <c r="H1309" s="12" t="s">
        <v>1183</v>
      </c>
      <c r="I1309" s="12" t="s">
        <v>1095</v>
      </c>
      <c r="J1309" s="12" t="s">
        <v>1096</v>
      </c>
      <c r="K1309" s="12" t="s">
        <v>101</v>
      </c>
      <c r="L1309" s="12" t="s">
        <v>102</v>
      </c>
      <c r="M1309" s="12" t="s">
        <v>1190</v>
      </c>
      <c r="N1309" s="12" t="s">
        <v>1191</v>
      </c>
      <c r="O1309" s="30" t="s">
        <v>3395</v>
      </c>
      <c r="P1309" s="2" t="str">
        <f t="shared" si="160"/>
        <v>5511</v>
      </c>
      <c r="Q1309" s="9" t="str">
        <f t="shared" si="161"/>
        <v>01112-Valla- ja linnavalitsus</v>
      </c>
      <c r="R1309" s="9" t="str">
        <f t="shared" si="162"/>
        <v>55</v>
      </c>
      <c r="S1309" s="9" t="str">
        <f t="shared" si="163"/>
        <v>9611KVHA  Linnu 2 LV Raekoda</v>
      </c>
      <c r="T1309" s="37" t="str">
        <f t="shared" si="164"/>
        <v>55112-Kulud elektrile</v>
      </c>
      <c r="U1309" s="18" t="s">
        <v>2309</v>
      </c>
      <c r="V1309" s="9" t="str">
        <f t="shared" si="165"/>
        <v>KU084Linna elektrikulu</v>
      </c>
      <c r="W1309" t="str">
        <f t="shared" si="166"/>
        <v>01</v>
      </c>
      <c r="X1309" t="str">
        <f t="shared" si="167"/>
        <v>KU084Linna elektrikulu</v>
      </c>
    </row>
    <row r="1310" spans="1:24" hidden="1" x14ac:dyDescent="0.2">
      <c r="A1310" s="12" t="s">
        <v>2931</v>
      </c>
      <c r="B1310" s="12">
        <v>297</v>
      </c>
      <c r="C1310" s="12" t="s">
        <v>228</v>
      </c>
      <c r="D1310" s="12" t="s">
        <v>227</v>
      </c>
      <c r="E1310" s="12" t="s">
        <v>12</v>
      </c>
      <c r="F1310" s="12" t="s">
        <v>13</v>
      </c>
      <c r="G1310" s="12" t="s">
        <v>1180</v>
      </c>
      <c r="H1310" s="12" t="s">
        <v>1181</v>
      </c>
      <c r="I1310" s="12" t="s">
        <v>1095</v>
      </c>
      <c r="J1310" s="12" t="s">
        <v>1096</v>
      </c>
      <c r="K1310" s="12" t="s">
        <v>101</v>
      </c>
      <c r="L1310" s="12" t="s">
        <v>102</v>
      </c>
      <c r="M1310" s="12" t="s">
        <v>1190</v>
      </c>
      <c r="N1310" s="12" t="s">
        <v>1191</v>
      </c>
      <c r="O1310" s="30" t="s">
        <v>3395</v>
      </c>
      <c r="P1310" s="2" t="str">
        <f t="shared" si="160"/>
        <v>5511</v>
      </c>
      <c r="Q1310" s="9" t="str">
        <f t="shared" si="161"/>
        <v>01112-Valla- ja linnavalitsus</v>
      </c>
      <c r="R1310" s="9" t="str">
        <f t="shared" si="162"/>
        <v>55</v>
      </c>
      <c r="S1310" s="9" t="str">
        <f t="shared" si="163"/>
        <v>9611KVHA  Linnu 2 LV Raekoda</v>
      </c>
      <c r="T1310" s="37" t="str">
        <f t="shared" si="164"/>
        <v>55113-Kulud veele ja kanalisatsioonile</v>
      </c>
      <c r="U1310" s="18" t="s">
        <v>2309</v>
      </c>
      <c r="V1310" s="9" t="str">
        <f t="shared" si="165"/>
        <v>KU085Linna vee ja kanali kulu</v>
      </c>
      <c r="W1310" t="str">
        <f t="shared" si="166"/>
        <v>01</v>
      </c>
      <c r="X1310" t="str">
        <f t="shared" si="167"/>
        <v>KU085Linna vee ja kanali kulu</v>
      </c>
    </row>
    <row r="1311" spans="1:24" hidden="1" x14ac:dyDescent="0.2">
      <c r="A1311" s="12" t="s">
        <v>2932</v>
      </c>
      <c r="B1311" s="12">
        <v>5477</v>
      </c>
      <c r="C1311" s="12" t="s">
        <v>226</v>
      </c>
      <c r="D1311" s="12" t="s">
        <v>225</v>
      </c>
      <c r="E1311" s="12" t="s">
        <v>12</v>
      </c>
      <c r="F1311" s="12" t="s">
        <v>13</v>
      </c>
      <c r="G1311" s="12" t="s">
        <v>1174</v>
      </c>
      <c r="H1311" s="12" t="s">
        <v>1175</v>
      </c>
      <c r="I1311" s="12" t="s">
        <v>1095</v>
      </c>
      <c r="J1311" s="12" t="s">
        <v>1096</v>
      </c>
      <c r="K1311" s="12" t="s">
        <v>101</v>
      </c>
      <c r="L1311" s="12" t="s">
        <v>102</v>
      </c>
      <c r="M1311" s="12" t="s">
        <v>1190</v>
      </c>
      <c r="N1311" s="12" t="s">
        <v>1191</v>
      </c>
      <c r="O1311" s="30" t="s">
        <v>3395</v>
      </c>
      <c r="P1311" s="2" t="str">
        <f t="shared" si="160"/>
        <v>5511</v>
      </c>
      <c r="Q1311" s="9" t="str">
        <f t="shared" si="161"/>
        <v>01112-Valla- ja linnavalitsus</v>
      </c>
      <c r="R1311" s="9" t="str">
        <f t="shared" si="162"/>
        <v>55</v>
      </c>
      <c r="S1311" s="9" t="str">
        <f t="shared" si="163"/>
        <v>9611KVHA  Linnu 2 LV Raekoda</v>
      </c>
      <c r="T1311" s="37" t="str">
        <f t="shared" si="164"/>
        <v>551140-Kulud korrashoiule</v>
      </c>
      <c r="U1311" s="18" t="s">
        <v>2309</v>
      </c>
      <c r="V1311" s="9" t="str">
        <f t="shared" si="165"/>
        <v>KU086Linna ruumide ja territooriumi korrashoid</v>
      </c>
      <c r="W1311" t="str">
        <f t="shared" si="166"/>
        <v>01</v>
      </c>
      <c r="X1311" t="str">
        <f t="shared" si="167"/>
        <v>KU086Linna ruumide ja territooriumi korrashoid</v>
      </c>
    </row>
    <row r="1312" spans="1:24" hidden="1" x14ac:dyDescent="0.2">
      <c r="A1312" s="12" t="s">
        <v>2933</v>
      </c>
      <c r="B1312" s="12">
        <v>12821</v>
      </c>
      <c r="C1312" s="12" t="s">
        <v>224</v>
      </c>
      <c r="D1312" s="12" t="s">
        <v>223</v>
      </c>
      <c r="E1312" s="12" t="s">
        <v>12</v>
      </c>
      <c r="F1312" s="12" t="s">
        <v>13</v>
      </c>
      <c r="G1312" s="12" t="s">
        <v>1174</v>
      </c>
      <c r="H1312" s="12" t="s">
        <v>1175</v>
      </c>
      <c r="I1312" s="12" t="s">
        <v>1095</v>
      </c>
      <c r="J1312" s="12" t="s">
        <v>1096</v>
      </c>
      <c r="K1312" s="12" t="s">
        <v>101</v>
      </c>
      <c r="L1312" s="12" t="s">
        <v>102</v>
      </c>
      <c r="M1312" s="12" t="s">
        <v>1190</v>
      </c>
      <c r="N1312" s="12" t="s">
        <v>1191</v>
      </c>
      <c r="O1312" s="30" t="s">
        <v>3395</v>
      </c>
      <c r="P1312" s="2" t="str">
        <f t="shared" si="160"/>
        <v>5511</v>
      </c>
      <c r="Q1312" s="9" t="str">
        <f t="shared" si="161"/>
        <v>01112-Valla- ja linnavalitsus</v>
      </c>
      <c r="R1312" s="9" t="str">
        <f t="shared" si="162"/>
        <v>55</v>
      </c>
      <c r="S1312" s="9" t="str">
        <f t="shared" si="163"/>
        <v>9611KVHA  Linnu 2 LV Raekoda</v>
      </c>
      <c r="T1312" s="37" t="str">
        <f t="shared" si="164"/>
        <v>551143-koristusteenus</v>
      </c>
      <c r="U1312" s="18" t="s">
        <v>2309</v>
      </c>
      <c r="V1312" s="9" t="str">
        <f t="shared" si="165"/>
        <v>KU086Linna ruumide ja territooriumi korrashoid</v>
      </c>
      <c r="W1312" t="str">
        <f t="shared" si="166"/>
        <v>01</v>
      </c>
      <c r="X1312" t="str">
        <f t="shared" si="167"/>
        <v>KU086Linna ruumide ja territooriumi korrashoid</v>
      </c>
    </row>
    <row r="1313" spans="1:24" hidden="1" x14ac:dyDescent="0.2">
      <c r="A1313" s="12" t="s">
        <v>2934</v>
      </c>
      <c r="B1313" s="12">
        <v>14309</v>
      </c>
      <c r="C1313" s="12" t="s">
        <v>222</v>
      </c>
      <c r="D1313" s="12" t="s">
        <v>221</v>
      </c>
      <c r="E1313" s="12" t="s">
        <v>12</v>
      </c>
      <c r="F1313" s="12" t="s">
        <v>13</v>
      </c>
      <c r="G1313" s="12" t="s">
        <v>1174</v>
      </c>
      <c r="H1313" s="12" t="s">
        <v>1175</v>
      </c>
      <c r="I1313" s="12" t="s">
        <v>1095</v>
      </c>
      <c r="J1313" s="12" t="s">
        <v>1096</v>
      </c>
      <c r="K1313" s="12" t="s">
        <v>101</v>
      </c>
      <c r="L1313" s="12" t="s">
        <v>102</v>
      </c>
      <c r="M1313" s="12" t="s">
        <v>1190</v>
      </c>
      <c r="N1313" s="12" t="s">
        <v>1191</v>
      </c>
      <c r="O1313" s="30" t="s">
        <v>3395</v>
      </c>
      <c r="P1313" s="2" t="str">
        <f t="shared" si="160"/>
        <v>5511</v>
      </c>
      <c r="Q1313" s="9" t="str">
        <f t="shared" si="161"/>
        <v>01112-Valla- ja linnavalitsus</v>
      </c>
      <c r="R1313" s="9" t="str">
        <f t="shared" si="162"/>
        <v>55</v>
      </c>
      <c r="S1313" s="9" t="str">
        <f t="shared" si="163"/>
        <v>9611KVHA  Linnu 2 LV Raekoda</v>
      </c>
      <c r="T1313" s="37" t="str">
        <f t="shared" si="164"/>
        <v>551146-tehnohooldus</v>
      </c>
      <c r="U1313" s="18" t="s">
        <v>2309</v>
      </c>
      <c r="V1313" s="9" t="str">
        <f t="shared" si="165"/>
        <v>KU086Linna ruumide ja territooriumi korrashoid</v>
      </c>
      <c r="W1313" t="str">
        <f t="shared" si="166"/>
        <v>01</v>
      </c>
      <c r="X1313" t="str">
        <f t="shared" si="167"/>
        <v>KU086Linna ruumide ja territooriumi korrashoid</v>
      </c>
    </row>
    <row r="1314" spans="1:24" hidden="1" x14ac:dyDescent="0.2">
      <c r="A1314" s="12" t="s">
        <v>2935</v>
      </c>
      <c r="B1314" s="12">
        <v>470</v>
      </c>
      <c r="C1314" s="12" t="s">
        <v>220</v>
      </c>
      <c r="D1314" s="12" t="s">
        <v>219</v>
      </c>
      <c r="E1314" s="12" t="s">
        <v>12</v>
      </c>
      <c r="F1314" s="12" t="s">
        <v>13</v>
      </c>
      <c r="G1314" s="12" t="s">
        <v>1186</v>
      </c>
      <c r="H1314" s="12" t="s">
        <v>1187</v>
      </c>
      <c r="I1314" s="12" t="s">
        <v>1095</v>
      </c>
      <c r="J1314" s="12" t="s">
        <v>1096</v>
      </c>
      <c r="K1314" s="12" t="s">
        <v>101</v>
      </c>
      <c r="L1314" s="12" t="s">
        <v>102</v>
      </c>
      <c r="M1314" s="12" t="s">
        <v>1190</v>
      </c>
      <c r="N1314" s="12" t="s">
        <v>1191</v>
      </c>
      <c r="O1314" s="30" t="s">
        <v>3395</v>
      </c>
      <c r="P1314" s="2" t="str">
        <f t="shared" si="160"/>
        <v>5511</v>
      </c>
      <c r="Q1314" s="9" t="str">
        <f t="shared" si="161"/>
        <v>01112-Valla- ja linnavalitsus</v>
      </c>
      <c r="R1314" s="9" t="str">
        <f t="shared" si="162"/>
        <v>55</v>
      </c>
      <c r="S1314" s="9" t="str">
        <f t="shared" si="163"/>
        <v>9611KVHA  Linnu 2 LV Raekoda</v>
      </c>
      <c r="T1314" s="37" t="str">
        <f t="shared" si="164"/>
        <v>55115-Kulud valvele</v>
      </c>
      <c r="U1314" s="18" t="s">
        <v>2309</v>
      </c>
      <c r="V1314" s="9" t="str">
        <f t="shared" si="165"/>
        <v>KU087Linna valvekulu</v>
      </c>
      <c r="W1314" t="str">
        <f t="shared" si="166"/>
        <v>01</v>
      </c>
      <c r="X1314" t="str">
        <f t="shared" si="167"/>
        <v>KU087Linna valvekulu</v>
      </c>
    </row>
    <row r="1315" spans="1:24" hidden="1" x14ac:dyDescent="0.2">
      <c r="A1315" s="12" t="s">
        <v>2936</v>
      </c>
      <c r="B1315" s="12">
        <v>140</v>
      </c>
      <c r="C1315" s="12" t="s">
        <v>218</v>
      </c>
      <c r="D1315" s="12" t="s">
        <v>217</v>
      </c>
      <c r="E1315" s="12" t="s">
        <v>12</v>
      </c>
      <c r="F1315" s="12" t="s">
        <v>13</v>
      </c>
      <c r="G1315" s="12" t="s">
        <v>1172</v>
      </c>
      <c r="H1315" s="12" t="s">
        <v>1173</v>
      </c>
      <c r="I1315" s="12" t="s">
        <v>1095</v>
      </c>
      <c r="J1315" s="12" t="s">
        <v>1096</v>
      </c>
      <c r="K1315" s="12" t="s">
        <v>101</v>
      </c>
      <c r="L1315" s="12" t="s">
        <v>102</v>
      </c>
      <c r="M1315" s="12" t="s">
        <v>1190</v>
      </c>
      <c r="N1315" s="12" t="s">
        <v>1191</v>
      </c>
      <c r="O1315" s="30" t="s">
        <v>3395</v>
      </c>
      <c r="P1315" s="2" t="str">
        <f t="shared" si="160"/>
        <v>5511</v>
      </c>
      <c r="Q1315" s="9" t="str">
        <f t="shared" si="161"/>
        <v>01112-Valla- ja linnavalitsus</v>
      </c>
      <c r="R1315" s="9" t="str">
        <f t="shared" si="162"/>
        <v>55</v>
      </c>
      <c r="S1315" s="9" t="str">
        <f t="shared" si="163"/>
        <v>9611KVHA  Linnu 2 LV Raekoda</v>
      </c>
      <c r="T1315" s="37" t="str">
        <f t="shared" si="164"/>
        <v>55117-Kindlustusmaksed</v>
      </c>
      <c r="U1315" s="18" t="s">
        <v>2309</v>
      </c>
      <c r="V1315" s="9" t="str">
        <f t="shared" si="165"/>
        <v>KU08KLinnavalitsuse hoonete muud majandamiskulud</v>
      </c>
      <c r="W1315" t="str">
        <f t="shared" si="166"/>
        <v>01</v>
      </c>
      <c r="X1315" t="str">
        <f t="shared" si="167"/>
        <v>KU08KLinnavalitsuse hoonete muud majandamiskulud</v>
      </c>
    </row>
    <row r="1316" spans="1:24" hidden="1" x14ac:dyDescent="0.2">
      <c r="A1316" s="12" t="s">
        <v>2939</v>
      </c>
      <c r="B1316" s="12">
        <v>500</v>
      </c>
      <c r="C1316" s="12" t="s">
        <v>216</v>
      </c>
      <c r="D1316" s="12" t="s">
        <v>215</v>
      </c>
      <c r="E1316" s="12" t="s">
        <v>12</v>
      </c>
      <c r="F1316" s="12" t="s">
        <v>13</v>
      </c>
      <c r="G1316" s="12" t="s">
        <v>1172</v>
      </c>
      <c r="H1316" s="12" t="s">
        <v>1173</v>
      </c>
      <c r="I1316" s="12" t="s">
        <v>1095</v>
      </c>
      <c r="J1316" s="12" t="s">
        <v>1096</v>
      </c>
      <c r="K1316" s="12" t="s">
        <v>101</v>
      </c>
      <c r="L1316" s="12" t="s">
        <v>102</v>
      </c>
      <c r="M1316" s="12" t="s">
        <v>1190</v>
      </c>
      <c r="N1316" s="12" t="s">
        <v>1191</v>
      </c>
      <c r="O1316" s="30" t="s">
        <v>3395</v>
      </c>
      <c r="P1316" s="2" t="str">
        <f t="shared" si="160"/>
        <v>5511</v>
      </c>
      <c r="Q1316" s="9" t="str">
        <f t="shared" si="161"/>
        <v>01112-Valla- ja linnavalitsus</v>
      </c>
      <c r="R1316" s="9" t="str">
        <f t="shared" si="162"/>
        <v>55</v>
      </c>
      <c r="S1316" s="9" t="str">
        <f t="shared" si="163"/>
        <v>9611KVHA  Linnu 2 LV Raekoda</v>
      </c>
      <c r="T1316" s="37" t="str">
        <f t="shared" si="164"/>
        <v>551190-Muud majandamiskulud</v>
      </c>
      <c r="U1316" s="18" t="s">
        <v>2309</v>
      </c>
      <c r="V1316" s="9" t="str">
        <f t="shared" si="165"/>
        <v>KU08KLinnavalitsuse hoonete muud majandamiskulud</v>
      </c>
      <c r="W1316" t="str">
        <f t="shared" si="166"/>
        <v>01</v>
      </c>
      <c r="X1316" t="str">
        <f t="shared" si="167"/>
        <v>KU08KLinnavalitsuse hoonete muud majandamiskulud</v>
      </c>
    </row>
    <row r="1317" spans="1:24" hidden="1" x14ac:dyDescent="0.2">
      <c r="A1317" s="12" t="s">
        <v>2940</v>
      </c>
      <c r="B1317" s="12">
        <v>10000</v>
      </c>
      <c r="C1317" s="12" t="s">
        <v>168</v>
      </c>
      <c r="D1317" s="12" t="s">
        <v>167</v>
      </c>
      <c r="E1317" s="12" t="s">
        <v>12</v>
      </c>
      <c r="F1317" s="12" t="s">
        <v>13</v>
      </c>
      <c r="G1317" s="12" t="s">
        <v>1176</v>
      </c>
      <c r="H1317" s="12" t="s">
        <v>1177</v>
      </c>
      <c r="I1317" s="12" t="s">
        <v>1095</v>
      </c>
      <c r="J1317" s="12" t="s">
        <v>1096</v>
      </c>
      <c r="K1317" s="12" t="s">
        <v>101</v>
      </c>
      <c r="L1317" s="12" t="s">
        <v>102</v>
      </c>
      <c r="M1317" s="12" t="s">
        <v>1190</v>
      </c>
      <c r="N1317" s="12" t="s">
        <v>1191</v>
      </c>
      <c r="O1317" s="30" t="s">
        <v>3395</v>
      </c>
      <c r="P1317" s="2" t="str">
        <f t="shared" si="160"/>
        <v>5515</v>
      </c>
      <c r="Q1317" s="9" t="str">
        <f t="shared" si="161"/>
        <v>01112-Valla- ja linnavalitsus</v>
      </c>
      <c r="R1317" s="9" t="str">
        <f t="shared" si="162"/>
        <v>55</v>
      </c>
      <c r="S1317" s="9" t="str">
        <f t="shared" si="163"/>
        <v>9611KVHA  Linnu 2 LV Raekoda</v>
      </c>
      <c r="T1317" s="37" t="str">
        <f t="shared" si="164"/>
        <v>55151-Ruumide sisustus, mööbel</v>
      </c>
      <c r="U1317" s="18" t="s">
        <v>2309</v>
      </c>
      <c r="V1317" s="9" t="str">
        <f t="shared" si="165"/>
        <v>KU096Linna ruumide sisustus, mööbel</v>
      </c>
      <c r="W1317" t="str">
        <f t="shared" si="166"/>
        <v>01</v>
      </c>
      <c r="X1317" t="str">
        <f t="shared" si="167"/>
        <v>KU096Linna ruumide sisustus, mööbel</v>
      </c>
    </row>
    <row r="1318" spans="1:24" hidden="1" x14ac:dyDescent="0.2">
      <c r="A1318" s="12" t="s">
        <v>2911</v>
      </c>
      <c r="B1318" s="12">
        <v>12010</v>
      </c>
      <c r="C1318" s="12" t="s">
        <v>230</v>
      </c>
      <c r="D1318" s="12" t="s">
        <v>229</v>
      </c>
      <c r="E1318" s="12" t="s">
        <v>12</v>
      </c>
      <c r="F1318" s="12" t="s">
        <v>13</v>
      </c>
      <c r="G1318" s="12" t="s">
        <v>1386</v>
      </c>
      <c r="H1318" s="12" t="s">
        <v>1387</v>
      </c>
      <c r="I1318" s="12" t="s">
        <v>1095</v>
      </c>
      <c r="J1318" s="12" t="s">
        <v>1096</v>
      </c>
      <c r="K1318" s="12" t="s">
        <v>424</v>
      </c>
      <c r="L1318" s="12" t="s">
        <v>425</v>
      </c>
      <c r="M1318" s="12" t="s">
        <v>1388</v>
      </c>
      <c r="N1318" s="12" t="s">
        <v>1389</v>
      </c>
      <c r="O1318" s="30" t="s">
        <v>3395</v>
      </c>
      <c r="P1318" s="2" t="str">
        <f t="shared" si="160"/>
        <v>5511</v>
      </c>
      <c r="Q1318" s="9" t="str">
        <f t="shared" si="161"/>
        <v>10700-Riskirühmade sotsiaalhoolekandeasutused</v>
      </c>
      <c r="R1318" s="9" t="str">
        <f t="shared" si="162"/>
        <v>55</v>
      </c>
      <c r="S1318" s="9" t="str">
        <f t="shared" si="163"/>
        <v>9211KVHA  Leola 12A  Sotsiaalmaja</v>
      </c>
      <c r="T1318" s="37" t="str">
        <f t="shared" si="164"/>
        <v>55111-Kulud küttele</v>
      </c>
      <c r="U1318" s="18" t="s">
        <v>2309</v>
      </c>
      <c r="V1318" s="9" t="str">
        <f t="shared" si="165"/>
        <v>KU65KLeola 12a kommunaalkulud</v>
      </c>
      <c r="W1318" t="str">
        <f t="shared" si="166"/>
        <v>10</v>
      </c>
      <c r="X1318" t="str">
        <f t="shared" si="167"/>
        <v>KU65KLeola 12a kommunaalkulud</v>
      </c>
    </row>
    <row r="1319" spans="1:24" hidden="1" x14ac:dyDescent="0.2">
      <c r="A1319" s="12" t="s">
        <v>2912</v>
      </c>
      <c r="B1319" s="12">
        <v>6438</v>
      </c>
      <c r="C1319" s="12" t="s">
        <v>212</v>
      </c>
      <c r="D1319" s="12" t="s">
        <v>211</v>
      </c>
      <c r="E1319" s="12" t="s">
        <v>12</v>
      </c>
      <c r="F1319" s="12" t="s">
        <v>13</v>
      </c>
      <c r="G1319" s="12" t="s">
        <v>1386</v>
      </c>
      <c r="H1319" s="12" t="s">
        <v>1387</v>
      </c>
      <c r="I1319" s="12" t="s">
        <v>1095</v>
      </c>
      <c r="J1319" s="12" t="s">
        <v>1096</v>
      </c>
      <c r="K1319" s="12" t="s">
        <v>424</v>
      </c>
      <c r="L1319" s="12" t="s">
        <v>425</v>
      </c>
      <c r="M1319" s="12" t="s">
        <v>1388</v>
      </c>
      <c r="N1319" s="12" t="s">
        <v>1389</v>
      </c>
      <c r="O1319" s="30" t="s">
        <v>3395</v>
      </c>
      <c r="P1319" s="2" t="str">
        <f t="shared" si="160"/>
        <v>5511</v>
      </c>
      <c r="Q1319" s="9" t="str">
        <f t="shared" si="161"/>
        <v>10700-Riskirühmade sotsiaalhoolekandeasutused</v>
      </c>
      <c r="R1319" s="9" t="str">
        <f t="shared" si="162"/>
        <v>55</v>
      </c>
      <c r="S1319" s="9" t="str">
        <f t="shared" si="163"/>
        <v>9211KVHA  Leola 12A  Sotsiaalmaja</v>
      </c>
      <c r="T1319" s="37" t="str">
        <f t="shared" si="164"/>
        <v>55112-Kulud elektrile</v>
      </c>
      <c r="U1319" s="18" t="s">
        <v>2309</v>
      </c>
      <c r="V1319" s="9" t="str">
        <f t="shared" si="165"/>
        <v>KU65KLeola 12a kommunaalkulud</v>
      </c>
      <c r="W1319" t="str">
        <f t="shared" si="166"/>
        <v>10</v>
      </c>
      <c r="X1319" t="str">
        <f t="shared" si="167"/>
        <v>KU65KLeola 12a kommunaalkulud</v>
      </c>
    </row>
    <row r="1320" spans="1:24" hidden="1" x14ac:dyDescent="0.2">
      <c r="A1320" s="12" t="s">
        <v>2913</v>
      </c>
      <c r="B1320" s="12">
        <v>2777</v>
      </c>
      <c r="C1320" s="12" t="s">
        <v>228</v>
      </c>
      <c r="D1320" s="12" t="s">
        <v>227</v>
      </c>
      <c r="E1320" s="12" t="s">
        <v>12</v>
      </c>
      <c r="F1320" s="12" t="s">
        <v>13</v>
      </c>
      <c r="G1320" s="12" t="s">
        <v>1386</v>
      </c>
      <c r="H1320" s="12" t="s">
        <v>1387</v>
      </c>
      <c r="I1320" s="12" t="s">
        <v>1095</v>
      </c>
      <c r="J1320" s="12" t="s">
        <v>1096</v>
      </c>
      <c r="K1320" s="12" t="s">
        <v>424</v>
      </c>
      <c r="L1320" s="12" t="s">
        <v>425</v>
      </c>
      <c r="M1320" s="12" t="s">
        <v>1388</v>
      </c>
      <c r="N1320" s="12" t="s">
        <v>1389</v>
      </c>
      <c r="O1320" s="30" t="s">
        <v>3395</v>
      </c>
      <c r="P1320" s="2" t="str">
        <f t="shared" si="160"/>
        <v>5511</v>
      </c>
      <c r="Q1320" s="9" t="str">
        <f t="shared" si="161"/>
        <v>10700-Riskirühmade sotsiaalhoolekandeasutused</v>
      </c>
      <c r="R1320" s="9" t="str">
        <f t="shared" si="162"/>
        <v>55</v>
      </c>
      <c r="S1320" s="9" t="str">
        <f t="shared" si="163"/>
        <v>9211KVHA  Leola 12A  Sotsiaalmaja</v>
      </c>
      <c r="T1320" s="37" t="str">
        <f t="shared" si="164"/>
        <v>55113-Kulud veele ja kanalisatsioonile</v>
      </c>
      <c r="U1320" s="18" t="s">
        <v>2309</v>
      </c>
      <c r="V1320" s="9" t="str">
        <f t="shared" si="165"/>
        <v>KU65KLeola 12a kommunaalkulud</v>
      </c>
      <c r="W1320" t="str">
        <f t="shared" si="166"/>
        <v>10</v>
      </c>
      <c r="X1320" t="str">
        <f t="shared" si="167"/>
        <v>KU65KLeola 12a kommunaalkulud</v>
      </c>
    </row>
    <row r="1321" spans="1:24" hidden="1" x14ac:dyDescent="0.2">
      <c r="A1321" s="12" t="s">
        <v>2915</v>
      </c>
      <c r="B1321" s="12">
        <v>21115</v>
      </c>
      <c r="C1321" s="12" t="s">
        <v>224</v>
      </c>
      <c r="D1321" s="12" t="s">
        <v>223</v>
      </c>
      <c r="E1321" s="12" t="s">
        <v>12</v>
      </c>
      <c r="F1321" s="12" t="s">
        <v>13</v>
      </c>
      <c r="G1321" s="12" t="s">
        <v>1386</v>
      </c>
      <c r="H1321" s="12" t="s">
        <v>1387</v>
      </c>
      <c r="I1321" s="12" t="s">
        <v>1095</v>
      </c>
      <c r="J1321" s="12" t="s">
        <v>1096</v>
      </c>
      <c r="K1321" s="12" t="s">
        <v>424</v>
      </c>
      <c r="L1321" s="12" t="s">
        <v>425</v>
      </c>
      <c r="M1321" s="12" t="s">
        <v>1388</v>
      </c>
      <c r="N1321" s="12" t="s">
        <v>1389</v>
      </c>
      <c r="O1321" s="30" t="s">
        <v>3395</v>
      </c>
      <c r="P1321" s="2" t="str">
        <f t="shared" si="160"/>
        <v>5511</v>
      </c>
      <c r="Q1321" s="9" t="str">
        <f t="shared" si="161"/>
        <v>10700-Riskirühmade sotsiaalhoolekandeasutused</v>
      </c>
      <c r="R1321" s="9" t="str">
        <f t="shared" si="162"/>
        <v>55</v>
      </c>
      <c r="S1321" s="9" t="str">
        <f t="shared" si="163"/>
        <v>9211KVHA  Leola 12A  Sotsiaalmaja</v>
      </c>
      <c r="T1321" s="37" t="str">
        <f t="shared" si="164"/>
        <v>551143-koristusteenus</v>
      </c>
      <c r="U1321" s="18" t="s">
        <v>2309</v>
      </c>
      <c r="V1321" s="9" t="str">
        <f t="shared" si="165"/>
        <v>KU65KLeola 12a kommunaalkulud</v>
      </c>
      <c r="W1321" t="str">
        <f t="shared" si="166"/>
        <v>10</v>
      </c>
      <c r="X1321" t="str">
        <f t="shared" si="167"/>
        <v>KU65KLeola 12a kommunaalkulud</v>
      </c>
    </row>
    <row r="1322" spans="1:24" hidden="1" x14ac:dyDescent="0.2">
      <c r="A1322" s="12" t="s">
        <v>2916</v>
      </c>
      <c r="B1322" s="12">
        <v>11000</v>
      </c>
      <c r="C1322" s="12" t="s">
        <v>222</v>
      </c>
      <c r="D1322" s="12" t="s">
        <v>221</v>
      </c>
      <c r="E1322" s="12" t="s">
        <v>12</v>
      </c>
      <c r="F1322" s="12" t="s">
        <v>13</v>
      </c>
      <c r="G1322" s="12" t="s">
        <v>1386</v>
      </c>
      <c r="H1322" s="12" t="s">
        <v>1387</v>
      </c>
      <c r="I1322" s="12" t="s">
        <v>1095</v>
      </c>
      <c r="J1322" s="12" t="s">
        <v>1096</v>
      </c>
      <c r="K1322" s="12" t="s">
        <v>424</v>
      </c>
      <c r="L1322" s="12" t="s">
        <v>425</v>
      </c>
      <c r="M1322" s="12" t="s">
        <v>1388</v>
      </c>
      <c r="N1322" s="12" t="s">
        <v>1389</v>
      </c>
      <c r="O1322" s="30" t="s">
        <v>3395</v>
      </c>
      <c r="P1322" s="2" t="str">
        <f t="shared" si="160"/>
        <v>5511</v>
      </c>
      <c r="Q1322" s="9" t="str">
        <f t="shared" si="161"/>
        <v>10700-Riskirühmade sotsiaalhoolekandeasutused</v>
      </c>
      <c r="R1322" s="9" t="str">
        <f t="shared" si="162"/>
        <v>55</v>
      </c>
      <c r="S1322" s="9" t="str">
        <f t="shared" si="163"/>
        <v>9211KVHA  Leola 12A  Sotsiaalmaja</v>
      </c>
      <c r="T1322" s="37" t="str">
        <f t="shared" si="164"/>
        <v>551146-tehnohooldus</v>
      </c>
      <c r="U1322" s="18" t="s">
        <v>2309</v>
      </c>
      <c r="V1322" s="9" t="str">
        <f t="shared" si="165"/>
        <v>KU65KLeola 12a kommunaalkulud</v>
      </c>
      <c r="W1322" t="str">
        <f t="shared" si="166"/>
        <v>10</v>
      </c>
      <c r="X1322" t="str">
        <f t="shared" si="167"/>
        <v>KU65KLeola 12a kommunaalkulud</v>
      </c>
    </row>
    <row r="1323" spans="1:24" hidden="1" x14ac:dyDescent="0.2">
      <c r="A1323" s="12" t="s">
        <v>2917</v>
      </c>
      <c r="B1323" s="12">
        <v>383</v>
      </c>
      <c r="C1323" s="12" t="s">
        <v>220</v>
      </c>
      <c r="D1323" s="12" t="s">
        <v>219</v>
      </c>
      <c r="E1323" s="12" t="s">
        <v>12</v>
      </c>
      <c r="F1323" s="12" t="s">
        <v>13</v>
      </c>
      <c r="G1323" s="12" t="s">
        <v>1386</v>
      </c>
      <c r="H1323" s="12" t="s">
        <v>1387</v>
      </c>
      <c r="I1323" s="12" t="s">
        <v>1095</v>
      </c>
      <c r="J1323" s="12" t="s">
        <v>1096</v>
      </c>
      <c r="K1323" s="12" t="s">
        <v>424</v>
      </c>
      <c r="L1323" s="12" t="s">
        <v>425</v>
      </c>
      <c r="M1323" s="12" t="s">
        <v>1388</v>
      </c>
      <c r="N1323" s="12" t="s">
        <v>1389</v>
      </c>
      <c r="O1323" s="30" t="s">
        <v>3395</v>
      </c>
      <c r="P1323" s="2" t="str">
        <f t="shared" si="160"/>
        <v>5511</v>
      </c>
      <c r="Q1323" s="9" t="str">
        <f t="shared" si="161"/>
        <v>10700-Riskirühmade sotsiaalhoolekandeasutused</v>
      </c>
      <c r="R1323" s="9" t="str">
        <f t="shared" si="162"/>
        <v>55</v>
      </c>
      <c r="S1323" s="9" t="str">
        <f t="shared" si="163"/>
        <v>9211KVHA  Leola 12A  Sotsiaalmaja</v>
      </c>
      <c r="T1323" s="37" t="str">
        <f t="shared" si="164"/>
        <v>55115-Kulud valvele</v>
      </c>
      <c r="U1323" s="18" t="s">
        <v>2309</v>
      </c>
      <c r="V1323" s="9" t="str">
        <f t="shared" si="165"/>
        <v>KU65KLeola 12a kommunaalkulud</v>
      </c>
      <c r="W1323" t="str">
        <f t="shared" si="166"/>
        <v>10</v>
      </c>
      <c r="X1323" t="str">
        <f t="shared" si="167"/>
        <v>KU65KLeola 12a kommunaalkulud</v>
      </c>
    </row>
    <row r="1324" spans="1:24" hidden="1" x14ac:dyDescent="0.2">
      <c r="A1324" s="12" t="s">
        <v>2918</v>
      </c>
      <c r="B1324" s="12">
        <v>200</v>
      </c>
      <c r="C1324" s="12" t="s">
        <v>218</v>
      </c>
      <c r="D1324" s="12" t="s">
        <v>217</v>
      </c>
      <c r="E1324" s="12" t="s">
        <v>12</v>
      </c>
      <c r="F1324" s="12" t="s">
        <v>13</v>
      </c>
      <c r="G1324" s="12" t="s">
        <v>1386</v>
      </c>
      <c r="H1324" s="12" t="s">
        <v>1387</v>
      </c>
      <c r="I1324" s="12" t="s">
        <v>1095</v>
      </c>
      <c r="J1324" s="12" t="s">
        <v>1096</v>
      </c>
      <c r="K1324" s="12" t="s">
        <v>424</v>
      </c>
      <c r="L1324" s="12" t="s">
        <v>425</v>
      </c>
      <c r="M1324" s="12" t="s">
        <v>1388</v>
      </c>
      <c r="N1324" s="12" t="s">
        <v>1389</v>
      </c>
      <c r="O1324" s="30" t="s">
        <v>3395</v>
      </c>
      <c r="P1324" s="2" t="str">
        <f t="shared" si="160"/>
        <v>5511</v>
      </c>
      <c r="Q1324" s="9" t="str">
        <f t="shared" si="161"/>
        <v>10700-Riskirühmade sotsiaalhoolekandeasutused</v>
      </c>
      <c r="R1324" s="9" t="str">
        <f t="shared" si="162"/>
        <v>55</v>
      </c>
      <c r="S1324" s="9" t="str">
        <f t="shared" si="163"/>
        <v>9211KVHA  Leola 12A  Sotsiaalmaja</v>
      </c>
      <c r="T1324" s="37" t="str">
        <f t="shared" si="164"/>
        <v>55117-Kindlustusmaksed</v>
      </c>
      <c r="U1324" s="18" t="s">
        <v>2309</v>
      </c>
      <c r="V1324" s="9" t="str">
        <f t="shared" si="165"/>
        <v>KU65KLeola 12a kommunaalkulud</v>
      </c>
      <c r="W1324" t="str">
        <f t="shared" si="166"/>
        <v>10</v>
      </c>
      <c r="X1324" t="str">
        <f t="shared" si="167"/>
        <v>KU65KLeola 12a kommunaalkulud</v>
      </c>
    </row>
    <row r="1325" spans="1:24" hidden="1" x14ac:dyDescent="0.2">
      <c r="A1325" s="12" t="s">
        <v>2919</v>
      </c>
      <c r="B1325" s="12">
        <v>500</v>
      </c>
      <c r="C1325" s="12" t="s">
        <v>216</v>
      </c>
      <c r="D1325" s="12" t="s">
        <v>215</v>
      </c>
      <c r="E1325" s="12" t="s">
        <v>12</v>
      </c>
      <c r="F1325" s="12" t="s">
        <v>13</v>
      </c>
      <c r="G1325" s="12" t="s">
        <v>1386</v>
      </c>
      <c r="H1325" s="12" t="s">
        <v>1387</v>
      </c>
      <c r="I1325" s="12" t="s">
        <v>1095</v>
      </c>
      <c r="J1325" s="12" t="s">
        <v>1096</v>
      </c>
      <c r="K1325" s="12" t="s">
        <v>424</v>
      </c>
      <c r="L1325" s="12" t="s">
        <v>425</v>
      </c>
      <c r="M1325" s="12" t="s">
        <v>1388</v>
      </c>
      <c r="N1325" s="12" t="s">
        <v>1389</v>
      </c>
      <c r="O1325" s="30" t="s">
        <v>3395</v>
      </c>
      <c r="P1325" s="2" t="str">
        <f t="shared" si="160"/>
        <v>5511</v>
      </c>
      <c r="Q1325" s="9" t="str">
        <f t="shared" si="161"/>
        <v>10700-Riskirühmade sotsiaalhoolekandeasutused</v>
      </c>
      <c r="R1325" s="9" t="str">
        <f t="shared" si="162"/>
        <v>55</v>
      </c>
      <c r="S1325" s="9" t="str">
        <f t="shared" si="163"/>
        <v>9211KVHA  Leola 12A  Sotsiaalmaja</v>
      </c>
      <c r="T1325" s="37" t="str">
        <f t="shared" si="164"/>
        <v>551190-Muud majandamiskulud</v>
      </c>
      <c r="U1325" s="18" t="s">
        <v>2309</v>
      </c>
      <c r="V1325" s="9" t="str">
        <f t="shared" si="165"/>
        <v>KU65KLeola 12a kommunaalkulud</v>
      </c>
      <c r="W1325" t="str">
        <f t="shared" si="166"/>
        <v>10</v>
      </c>
      <c r="X1325" t="str">
        <f t="shared" si="167"/>
        <v>KU65KLeola 12a kommunaalkulud</v>
      </c>
    </row>
    <row r="1326" spans="1:24" hidden="1" x14ac:dyDescent="0.2">
      <c r="A1326" s="12" t="s">
        <v>3041</v>
      </c>
      <c r="B1326" s="12">
        <v>10000</v>
      </c>
      <c r="C1326" s="12" t="s">
        <v>266</v>
      </c>
      <c r="D1326" s="12" t="s">
        <v>267</v>
      </c>
      <c r="E1326" s="12" t="s">
        <v>12</v>
      </c>
      <c r="F1326" s="12" t="s">
        <v>13</v>
      </c>
      <c r="G1326" s="12" t="s">
        <v>1172</v>
      </c>
      <c r="H1326" s="12" t="s">
        <v>1173</v>
      </c>
      <c r="I1326" s="12" t="s">
        <v>1095</v>
      </c>
      <c r="J1326" s="12" t="s">
        <v>1096</v>
      </c>
      <c r="K1326" s="12" t="s">
        <v>101</v>
      </c>
      <c r="L1326" s="12" t="s">
        <v>102</v>
      </c>
      <c r="M1326" s="12" t="s">
        <v>1170</v>
      </c>
      <c r="N1326" s="12" t="s">
        <v>1171</v>
      </c>
      <c r="O1326" s="30" t="s">
        <v>3395</v>
      </c>
      <c r="P1326" s="2" t="str">
        <f t="shared" si="160"/>
        <v>5511</v>
      </c>
      <c r="Q1326" s="9" t="str">
        <f t="shared" si="161"/>
        <v>01112-Valla- ja linnavalitsus</v>
      </c>
      <c r="R1326" s="9" t="str">
        <f t="shared" si="162"/>
        <v>55</v>
      </c>
      <c r="S1326" s="9" t="str">
        <f t="shared" si="163"/>
        <v>9639KVHA kulu liik 5511 kulude reserv</v>
      </c>
      <c r="T1326" s="37" t="str">
        <f t="shared" si="164"/>
        <v>551160-Kulud jooksvale remondile</v>
      </c>
      <c r="U1326" s="18" t="s">
        <v>2309</v>
      </c>
      <c r="V1326" s="9" t="str">
        <f t="shared" si="165"/>
        <v>KU08KLinnavalitsuse hoonete muud majandamiskulud</v>
      </c>
      <c r="W1326" t="str">
        <f t="shared" si="166"/>
        <v>01</v>
      </c>
      <c r="X1326" t="str">
        <f t="shared" si="167"/>
        <v>KU08KLinnavalitsuse hoonete muud majandamiskulud</v>
      </c>
    </row>
    <row r="1327" spans="1:24" hidden="1" x14ac:dyDescent="0.2">
      <c r="A1327" s="12" t="s">
        <v>3128</v>
      </c>
      <c r="B1327" s="12">
        <v>100000</v>
      </c>
      <c r="C1327" s="12" t="s">
        <v>266</v>
      </c>
      <c r="D1327" s="12" t="s">
        <v>267</v>
      </c>
      <c r="E1327" s="12" t="s">
        <v>12</v>
      </c>
      <c r="F1327" s="12" t="s">
        <v>13</v>
      </c>
      <c r="G1327" s="12" t="s">
        <v>1378</v>
      </c>
      <c r="H1327" s="12" t="s">
        <v>2422</v>
      </c>
      <c r="I1327" s="12" t="s">
        <v>1095</v>
      </c>
      <c r="J1327" s="12" t="s">
        <v>1096</v>
      </c>
      <c r="K1327" s="12" t="s">
        <v>16</v>
      </c>
      <c r="L1327" s="12" t="s">
        <v>17</v>
      </c>
      <c r="M1327" s="12" t="s">
        <v>1170</v>
      </c>
      <c r="N1327" s="12" t="s">
        <v>1171</v>
      </c>
      <c r="O1327" s="30" t="s">
        <v>3395</v>
      </c>
      <c r="P1327" s="2" t="str">
        <f t="shared" si="160"/>
        <v>5511</v>
      </c>
      <c r="Q1327" s="9" t="str">
        <f t="shared" si="161"/>
        <v>09110-Alusharidus</v>
      </c>
      <c r="R1327" s="9" t="str">
        <f t="shared" si="162"/>
        <v>55</v>
      </c>
      <c r="S1327" s="9" t="str">
        <f t="shared" si="163"/>
        <v>9639KVHA kulu liik 5511 kulude reserv</v>
      </c>
      <c r="T1327" s="37" t="str">
        <f t="shared" si="164"/>
        <v>551160-Kulud jooksvale remondile</v>
      </c>
      <c r="U1327" s="18" t="s">
        <v>2309</v>
      </c>
      <c r="V1327" s="9" t="str">
        <f t="shared" si="165"/>
        <v>KU23RHaldusameti kulude reserv</v>
      </c>
      <c r="W1327" t="str">
        <f t="shared" si="166"/>
        <v>09</v>
      </c>
      <c r="X1327" t="str">
        <f t="shared" si="167"/>
        <v>KU23RHaldusameti kulude reserv</v>
      </c>
    </row>
    <row r="1328" spans="1:24" hidden="1" x14ac:dyDescent="0.2">
      <c r="A1328" s="12" t="s">
        <v>3129</v>
      </c>
      <c r="B1328" s="12">
        <v>35000</v>
      </c>
      <c r="C1328" s="12" t="s">
        <v>1246</v>
      </c>
      <c r="D1328" s="12" t="s">
        <v>1247</v>
      </c>
      <c r="E1328" s="12" t="s">
        <v>12</v>
      </c>
      <c r="F1328" s="12" t="s">
        <v>13</v>
      </c>
      <c r="G1328" s="12" t="s">
        <v>1378</v>
      </c>
      <c r="H1328" s="12" t="s">
        <v>2422</v>
      </c>
      <c r="I1328" s="12" t="s">
        <v>1095</v>
      </c>
      <c r="J1328" s="12" t="s">
        <v>1096</v>
      </c>
      <c r="K1328" s="12" t="s">
        <v>16</v>
      </c>
      <c r="L1328" s="12" t="s">
        <v>17</v>
      </c>
      <c r="M1328" s="12" t="s">
        <v>1170</v>
      </c>
      <c r="N1328" s="12" t="s">
        <v>1171</v>
      </c>
      <c r="O1328" s="30" t="s">
        <v>3395</v>
      </c>
      <c r="P1328" s="2" t="str">
        <f t="shared" si="160"/>
        <v>5512</v>
      </c>
      <c r="Q1328" s="9" t="str">
        <f t="shared" si="161"/>
        <v>09110-Alusharidus</v>
      </c>
      <c r="R1328" s="9" t="str">
        <f t="shared" si="162"/>
        <v>55</v>
      </c>
      <c r="S1328" s="9" t="str">
        <f t="shared" si="163"/>
        <v>9639KVHA kulu liik 5511 kulude reserv</v>
      </c>
      <c r="T1328" s="37" t="str">
        <f t="shared" si="164"/>
        <v>5512-RAJATISTE MAJANDAMISKULUD</v>
      </c>
      <c r="U1328" s="18" t="s">
        <v>2309</v>
      </c>
      <c r="V1328" s="9" t="str">
        <f t="shared" si="165"/>
        <v>KU23RHaldusameti kulude reserv</v>
      </c>
      <c r="W1328" t="str">
        <f t="shared" si="166"/>
        <v>09</v>
      </c>
      <c r="X1328" t="str">
        <f t="shared" si="167"/>
        <v>KU23RHaldusameti kulude reserv</v>
      </c>
    </row>
    <row r="1329" spans="1:24" hidden="1" x14ac:dyDescent="0.2">
      <c r="A1329" s="12" t="s">
        <v>2814</v>
      </c>
      <c r="B1329" s="12">
        <v>20000</v>
      </c>
      <c r="C1329" s="12" t="s">
        <v>156</v>
      </c>
      <c r="D1329" s="12" t="s">
        <v>155</v>
      </c>
      <c r="E1329" s="12" t="s">
        <v>12</v>
      </c>
      <c r="F1329" s="12" t="s">
        <v>13</v>
      </c>
      <c r="G1329" s="12" t="s">
        <v>1378</v>
      </c>
      <c r="H1329" s="12" t="s">
        <v>2422</v>
      </c>
      <c r="I1329" s="12" t="s">
        <v>1095</v>
      </c>
      <c r="J1329" s="12" t="s">
        <v>1096</v>
      </c>
      <c r="K1329" s="12" t="s">
        <v>16</v>
      </c>
      <c r="L1329" s="12" t="s">
        <v>17</v>
      </c>
      <c r="M1329" s="12" t="s">
        <v>1170</v>
      </c>
      <c r="N1329" s="12" t="s">
        <v>1171</v>
      </c>
      <c r="O1329" s="30" t="s">
        <v>3395</v>
      </c>
      <c r="P1329" s="2" t="str">
        <f t="shared" si="160"/>
        <v>5522</v>
      </c>
      <c r="Q1329" s="9" t="str">
        <f t="shared" si="161"/>
        <v>09110-Alusharidus</v>
      </c>
      <c r="R1329" s="9" t="str">
        <f t="shared" si="162"/>
        <v>55</v>
      </c>
      <c r="S1329" s="9" t="str">
        <f t="shared" si="163"/>
        <v>9639KVHA kulu liik 5511 kulude reserv</v>
      </c>
      <c r="T1329" s="37" t="str">
        <f t="shared" si="164"/>
        <v>55221-Hügeenitarbed</v>
      </c>
      <c r="U1329" s="18" t="s">
        <v>2309</v>
      </c>
      <c r="V1329" s="9" t="str">
        <f t="shared" si="165"/>
        <v>KU23RHaldusameti kulude reserv</v>
      </c>
      <c r="W1329" t="str">
        <f t="shared" si="166"/>
        <v>09</v>
      </c>
      <c r="X1329" t="str">
        <f t="shared" si="167"/>
        <v>KU23RHaldusameti kulude reserv</v>
      </c>
    </row>
    <row r="1330" spans="1:24" hidden="1" x14ac:dyDescent="0.2">
      <c r="A1330" s="12" t="s">
        <v>3130</v>
      </c>
      <c r="B1330" s="12">
        <v>30000</v>
      </c>
      <c r="C1330" s="12" t="s">
        <v>485</v>
      </c>
      <c r="D1330" s="12" t="s">
        <v>486</v>
      </c>
      <c r="E1330" s="12" t="s">
        <v>387</v>
      </c>
      <c r="F1330" s="12" t="s">
        <v>388</v>
      </c>
      <c r="G1330" s="12" t="s">
        <v>3131</v>
      </c>
      <c r="H1330" s="12" t="s">
        <v>3132</v>
      </c>
      <c r="I1330" s="12" t="s">
        <v>1095</v>
      </c>
      <c r="J1330" s="12" t="s">
        <v>1096</v>
      </c>
      <c r="K1330" s="12" t="s">
        <v>16</v>
      </c>
      <c r="L1330" s="12" t="s">
        <v>17</v>
      </c>
      <c r="M1330" s="12" t="s">
        <v>3</v>
      </c>
      <c r="N1330" s="12" t="s">
        <v>3</v>
      </c>
      <c r="O1330" s="30" t="s">
        <v>3395</v>
      </c>
      <c r="P1330" s="2" t="str">
        <f t="shared" si="160"/>
        <v>1551</v>
      </c>
      <c r="Q1330" s="9" t="str">
        <f t="shared" si="161"/>
        <v>09110-Alusharidus</v>
      </c>
      <c r="R1330" s="9" t="str">
        <f t="shared" si="162"/>
        <v>15</v>
      </c>
      <c r="S1330" s="9" t="str">
        <f t="shared" si="163"/>
        <v/>
      </c>
      <c r="T1330" s="37" t="str">
        <f t="shared" si="164"/>
        <v>1551-Hooned ja rajatised</v>
      </c>
      <c r="U1330" s="18" t="s">
        <v>2309</v>
      </c>
      <c r="V1330" s="9" t="str">
        <f t="shared" si="165"/>
        <v>KU78EViljandi Kesklinna lasteaed õppehoonete sisetööd</v>
      </c>
      <c r="W1330" t="str">
        <f t="shared" si="166"/>
        <v>09</v>
      </c>
      <c r="X1330" t="str">
        <f t="shared" si="167"/>
        <v>KU78EViljandi Kesklinna lasteaed õppehoonete sisetööd</v>
      </c>
    </row>
    <row r="1331" spans="1:24" hidden="1" x14ac:dyDescent="0.2">
      <c r="A1331" s="12" t="s">
        <v>3130</v>
      </c>
      <c r="B1331" s="12">
        <v>30000</v>
      </c>
      <c r="C1331" s="12" t="s">
        <v>485</v>
      </c>
      <c r="D1331" s="12" t="s">
        <v>486</v>
      </c>
      <c r="E1331" s="12" t="s">
        <v>387</v>
      </c>
      <c r="F1331" s="12" t="s">
        <v>388</v>
      </c>
      <c r="G1331" s="12" t="s">
        <v>3133</v>
      </c>
      <c r="H1331" s="12" t="s">
        <v>1380</v>
      </c>
      <c r="I1331" s="12" t="s">
        <v>1095</v>
      </c>
      <c r="J1331" s="12" t="s">
        <v>1096</v>
      </c>
      <c r="K1331" s="12" t="s">
        <v>16</v>
      </c>
      <c r="L1331" s="12" t="s">
        <v>17</v>
      </c>
      <c r="M1331" s="12" t="s">
        <v>3</v>
      </c>
      <c r="N1331" s="12" t="s">
        <v>3</v>
      </c>
      <c r="O1331" s="30" t="s">
        <v>3395</v>
      </c>
      <c r="P1331" s="2" t="str">
        <f t="shared" si="160"/>
        <v>1551</v>
      </c>
      <c r="Q1331" s="9" t="str">
        <f t="shared" si="161"/>
        <v>09110-Alusharidus</v>
      </c>
      <c r="R1331" s="9" t="str">
        <f t="shared" si="162"/>
        <v>15</v>
      </c>
      <c r="S1331" s="9" t="str">
        <f t="shared" si="163"/>
        <v/>
      </c>
      <c r="T1331" s="37" t="str">
        <f t="shared" si="164"/>
        <v>1551-Hooned ja rajatised</v>
      </c>
      <c r="U1331" s="18" t="s">
        <v>2309</v>
      </c>
      <c r="V1331" s="9" t="str">
        <f t="shared" si="165"/>
        <v>KU78FViljandi Lasteaed Männimäe õppehoone sisetööd</v>
      </c>
      <c r="W1331" t="str">
        <f t="shared" si="166"/>
        <v>09</v>
      </c>
      <c r="X1331" t="str">
        <f t="shared" si="167"/>
        <v>KU78FViljandi Lasteaed Männimäe õppehoone sisetööd</v>
      </c>
    </row>
    <row r="1332" spans="1:24" hidden="1" x14ac:dyDescent="0.2">
      <c r="A1332" s="12" t="s">
        <v>3130</v>
      </c>
      <c r="B1332" s="12">
        <v>1518750</v>
      </c>
      <c r="C1332" s="12" t="s">
        <v>485</v>
      </c>
      <c r="D1332" s="12" t="s">
        <v>486</v>
      </c>
      <c r="E1332" s="12" t="s">
        <v>387</v>
      </c>
      <c r="F1332" s="12" t="s">
        <v>388</v>
      </c>
      <c r="G1332" s="12" t="s">
        <v>2498</v>
      </c>
      <c r="H1332" s="12" t="s">
        <v>2499</v>
      </c>
      <c r="I1332" s="12" t="s">
        <v>1095</v>
      </c>
      <c r="J1332" s="12" t="s">
        <v>1096</v>
      </c>
      <c r="K1332" s="12" t="s">
        <v>16</v>
      </c>
      <c r="L1332" s="12" t="s">
        <v>17</v>
      </c>
      <c r="M1332" s="12" t="s">
        <v>3</v>
      </c>
      <c r="N1332" s="12" t="s">
        <v>3</v>
      </c>
      <c r="O1332" s="30" t="s">
        <v>3395</v>
      </c>
      <c r="P1332" s="2" t="str">
        <f t="shared" si="160"/>
        <v>1551</v>
      </c>
      <c r="Q1332" s="9" t="str">
        <f t="shared" si="161"/>
        <v>09110-Alusharidus</v>
      </c>
      <c r="R1332" s="9" t="str">
        <f t="shared" si="162"/>
        <v>15</v>
      </c>
      <c r="S1332" s="9" t="str">
        <f t="shared" si="163"/>
        <v/>
      </c>
      <c r="T1332" s="37" t="str">
        <f t="shared" si="164"/>
        <v>1551-Hooned ja rajatised</v>
      </c>
      <c r="U1332" s="18" t="s">
        <v>2309</v>
      </c>
      <c r="V1332" s="9" t="str">
        <f t="shared" si="165"/>
        <v>KU784Viljandi Lasteaed Karlsson hoone projekteerimine ja ehitus</v>
      </c>
      <c r="W1332" t="str">
        <f t="shared" si="166"/>
        <v>09</v>
      </c>
      <c r="X1332" t="str">
        <f t="shared" si="167"/>
        <v>KU784Viljandi Lasteaed Karlsson hoone projekteerimine ja ehitus</v>
      </c>
    </row>
    <row r="1333" spans="1:24" hidden="1" x14ac:dyDescent="0.2">
      <c r="A1333" s="12" t="s">
        <v>3134</v>
      </c>
      <c r="B1333" s="12">
        <v>8300</v>
      </c>
      <c r="C1333" s="12" t="s">
        <v>597</v>
      </c>
      <c r="D1333" s="12" t="s">
        <v>596</v>
      </c>
      <c r="E1333" s="12" t="s">
        <v>12</v>
      </c>
      <c r="F1333" s="12" t="s">
        <v>13</v>
      </c>
      <c r="G1333" s="12" t="s">
        <v>1087</v>
      </c>
      <c r="H1333" s="12" t="s">
        <v>3135</v>
      </c>
      <c r="I1333" s="12" t="s">
        <v>112</v>
      </c>
      <c r="J1333" s="12" t="s">
        <v>113</v>
      </c>
      <c r="K1333" s="12" t="s">
        <v>114</v>
      </c>
      <c r="L1333" s="12" t="s">
        <v>115</v>
      </c>
      <c r="M1333" s="12" t="s">
        <v>3</v>
      </c>
      <c r="N1333" s="12" t="s">
        <v>3</v>
      </c>
      <c r="O1333" s="30" t="s">
        <v>3395</v>
      </c>
      <c r="P1333" s="2" t="str">
        <f t="shared" si="160"/>
        <v>4139</v>
      </c>
      <c r="Q1333" s="9" t="str">
        <f t="shared" si="161"/>
        <v>01111-Valla- ja linnavolikogu</v>
      </c>
      <c r="R1333" s="9" t="str">
        <f t="shared" si="162"/>
        <v>41</v>
      </c>
      <c r="S1333" s="9" t="str">
        <f t="shared" si="163"/>
        <v/>
      </c>
      <c r="T1333" s="37" t="str">
        <f t="shared" si="164"/>
        <v>4139-Preemiad, autasud, väljamaksed füüsilistele isikut</v>
      </c>
      <c r="U1333" s="18" t="s">
        <v>2309</v>
      </c>
      <c r="V1333" s="9" t="str">
        <f t="shared" si="165"/>
        <v>KU001Noortevolikogu kulud</v>
      </c>
      <c r="W1333" t="str">
        <f t="shared" si="166"/>
        <v>01</v>
      </c>
      <c r="X1333" t="str">
        <f t="shared" si="167"/>
        <v>KU001Noortevolikogu kulud</v>
      </c>
    </row>
    <row r="1334" spans="1:24" hidden="1" x14ac:dyDescent="0.2">
      <c r="A1334" s="12" t="s">
        <v>3136</v>
      </c>
      <c r="B1334" s="12">
        <v>1440</v>
      </c>
      <c r="C1334" s="12" t="s">
        <v>838</v>
      </c>
      <c r="D1334" s="12" t="s">
        <v>194</v>
      </c>
      <c r="E1334" s="12" t="s">
        <v>12</v>
      </c>
      <c r="F1334" s="12" t="s">
        <v>13</v>
      </c>
      <c r="G1334" s="12" t="s">
        <v>1087</v>
      </c>
      <c r="H1334" s="12" t="s">
        <v>3135</v>
      </c>
      <c r="I1334" s="12" t="s">
        <v>112</v>
      </c>
      <c r="J1334" s="12" t="s">
        <v>113</v>
      </c>
      <c r="K1334" s="12" t="s">
        <v>114</v>
      </c>
      <c r="L1334" s="12" t="s">
        <v>115</v>
      </c>
      <c r="M1334" s="12" t="s">
        <v>3</v>
      </c>
      <c r="N1334" s="12" t="s">
        <v>3</v>
      </c>
      <c r="O1334" s="30" t="s">
        <v>3395</v>
      </c>
      <c r="P1334" s="2" t="str">
        <f t="shared" si="160"/>
        <v>4500</v>
      </c>
      <c r="Q1334" s="9" t="str">
        <f t="shared" si="161"/>
        <v>01111-Valla- ja linnavolikogu</v>
      </c>
      <c r="R1334" s="9" t="str">
        <f t="shared" si="162"/>
        <v>45</v>
      </c>
      <c r="S1334" s="9" t="str">
        <f t="shared" si="163"/>
        <v/>
      </c>
      <c r="T1334" s="37" t="str">
        <f t="shared" si="164"/>
        <v>45008-muudele residentidele</v>
      </c>
      <c r="U1334" s="18" t="s">
        <v>2309</v>
      </c>
      <c r="V1334" s="9" t="str">
        <f t="shared" si="165"/>
        <v>KU001Noortevolikogu kulud</v>
      </c>
      <c r="W1334" t="str">
        <f t="shared" si="166"/>
        <v>01</v>
      </c>
      <c r="X1334" t="str">
        <f t="shared" si="167"/>
        <v>KU001Noortevolikogu kulud</v>
      </c>
    </row>
    <row r="1335" spans="1:24" hidden="1" x14ac:dyDescent="0.2">
      <c r="A1335" s="12" t="s">
        <v>3137</v>
      </c>
      <c r="B1335" s="12">
        <v>3249</v>
      </c>
      <c r="C1335" s="12" t="s">
        <v>176</v>
      </c>
      <c r="D1335" s="12" t="s">
        <v>175</v>
      </c>
      <c r="E1335" s="12" t="s">
        <v>12</v>
      </c>
      <c r="F1335" s="12" t="s">
        <v>13</v>
      </c>
      <c r="G1335" s="12" t="s">
        <v>1087</v>
      </c>
      <c r="H1335" s="12" t="s">
        <v>3135</v>
      </c>
      <c r="I1335" s="12" t="s">
        <v>112</v>
      </c>
      <c r="J1335" s="12" t="s">
        <v>113</v>
      </c>
      <c r="K1335" s="12" t="s">
        <v>114</v>
      </c>
      <c r="L1335" s="12" t="s">
        <v>115</v>
      </c>
      <c r="M1335" s="12" t="s">
        <v>3</v>
      </c>
      <c r="N1335" s="12" t="s">
        <v>3</v>
      </c>
      <c r="O1335" s="30" t="s">
        <v>3395</v>
      </c>
      <c r="P1335" s="2" t="str">
        <f t="shared" si="160"/>
        <v>5500</v>
      </c>
      <c r="Q1335" s="9" t="str">
        <f t="shared" si="161"/>
        <v>01111-Valla- ja linnavolikogu</v>
      </c>
      <c r="R1335" s="9" t="str">
        <f t="shared" si="162"/>
        <v>55</v>
      </c>
      <c r="S1335" s="9" t="str">
        <f t="shared" si="163"/>
        <v/>
      </c>
      <c r="T1335" s="37" t="str">
        <f t="shared" si="164"/>
        <v>55009-Muud administreerimiskulud, pangateenused</v>
      </c>
      <c r="U1335" s="18" t="s">
        <v>2309</v>
      </c>
      <c r="V1335" s="9" t="str">
        <f t="shared" si="165"/>
        <v>KU001Noortevolikogu kulud</v>
      </c>
      <c r="W1335" t="str">
        <f t="shared" si="166"/>
        <v>01</v>
      </c>
      <c r="X1335" t="str">
        <f t="shared" si="167"/>
        <v>KU001Noortevolikogu kulud</v>
      </c>
    </row>
    <row r="1336" spans="1:24" hidden="1" x14ac:dyDescent="0.2">
      <c r="A1336" s="12" t="s">
        <v>3138</v>
      </c>
      <c r="B1336" s="12">
        <v>862</v>
      </c>
      <c r="C1336" s="12" t="s">
        <v>176</v>
      </c>
      <c r="D1336" s="12" t="s">
        <v>175</v>
      </c>
      <c r="E1336" s="12" t="s">
        <v>12</v>
      </c>
      <c r="F1336" s="12" t="s">
        <v>13</v>
      </c>
      <c r="G1336" s="12" t="s">
        <v>2320</v>
      </c>
      <c r="H1336" s="12" t="s">
        <v>2321</v>
      </c>
      <c r="I1336" s="12" t="s">
        <v>112</v>
      </c>
      <c r="J1336" s="12" t="s">
        <v>113</v>
      </c>
      <c r="K1336" s="12" t="s">
        <v>114</v>
      </c>
      <c r="L1336" s="12" t="s">
        <v>115</v>
      </c>
      <c r="M1336" s="12" t="s">
        <v>3</v>
      </c>
      <c r="N1336" s="12" t="s">
        <v>3</v>
      </c>
      <c r="O1336" s="30" t="s">
        <v>3395</v>
      </c>
      <c r="P1336" s="2" t="str">
        <f t="shared" si="160"/>
        <v>5500</v>
      </c>
      <c r="Q1336" s="9" t="str">
        <f t="shared" si="161"/>
        <v>01111-Valla- ja linnavolikogu</v>
      </c>
      <c r="R1336" s="9" t="str">
        <f t="shared" si="162"/>
        <v>55</v>
      </c>
      <c r="S1336" s="9" t="str">
        <f t="shared" si="163"/>
        <v/>
      </c>
      <c r="T1336" s="37" t="str">
        <f t="shared" si="164"/>
        <v>55009-Muud administreerimiskulud, pangateenused</v>
      </c>
      <c r="U1336" s="18" t="s">
        <v>2309</v>
      </c>
      <c r="V1336" s="9" t="str">
        <f t="shared" si="165"/>
        <v>KU002Valimisliit Südamega Viljandis</v>
      </c>
      <c r="W1336" t="str">
        <f t="shared" si="166"/>
        <v>01</v>
      </c>
      <c r="X1336" t="str">
        <f t="shared" si="167"/>
        <v>KU002Valimisliit Südamega Viljandis</v>
      </c>
    </row>
    <row r="1337" spans="1:24" hidden="1" x14ac:dyDescent="0.2">
      <c r="A1337" s="12" t="s">
        <v>3138</v>
      </c>
      <c r="B1337" s="12">
        <v>431</v>
      </c>
      <c r="C1337" s="12" t="s">
        <v>176</v>
      </c>
      <c r="D1337" s="12" t="s">
        <v>175</v>
      </c>
      <c r="E1337" s="12" t="s">
        <v>12</v>
      </c>
      <c r="F1337" s="12" t="s">
        <v>13</v>
      </c>
      <c r="G1337" s="12" t="s">
        <v>1084</v>
      </c>
      <c r="H1337" s="12" t="s">
        <v>2322</v>
      </c>
      <c r="I1337" s="12" t="s">
        <v>112</v>
      </c>
      <c r="J1337" s="12" t="s">
        <v>113</v>
      </c>
      <c r="K1337" s="12" t="s">
        <v>114</v>
      </c>
      <c r="L1337" s="12" t="s">
        <v>115</v>
      </c>
      <c r="M1337" s="12" t="s">
        <v>3</v>
      </c>
      <c r="N1337" s="12" t="s">
        <v>3</v>
      </c>
      <c r="O1337" s="30" t="s">
        <v>3395</v>
      </c>
      <c r="P1337" s="2" t="str">
        <f t="shared" si="160"/>
        <v>5500</v>
      </c>
      <c r="Q1337" s="9" t="str">
        <f t="shared" si="161"/>
        <v>01111-Valla- ja linnavolikogu</v>
      </c>
      <c r="R1337" s="9" t="str">
        <f t="shared" si="162"/>
        <v>55</v>
      </c>
      <c r="S1337" s="9" t="str">
        <f t="shared" si="163"/>
        <v/>
      </c>
      <c r="T1337" s="37" t="str">
        <f t="shared" si="164"/>
        <v>55009-Muud administreerimiskulud, pangateenused</v>
      </c>
      <c r="U1337" s="18" t="s">
        <v>2309</v>
      </c>
      <c r="V1337" s="9" t="str">
        <f t="shared" si="165"/>
        <v>KU003ISAMAA Erakond</v>
      </c>
      <c r="W1337" t="str">
        <f t="shared" si="166"/>
        <v>01</v>
      </c>
      <c r="X1337" t="str">
        <f t="shared" si="167"/>
        <v>KU003ISAMAA Erakond</v>
      </c>
    </row>
    <row r="1338" spans="1:24" hidden="1" x14ac:dyDescent="0.2">
      <c r="A1338" s="12" t="s">
        <v>3138</v>
      </c>
      <c r="B1338" s="12">
        <v>754</v>
      </c>
      <c r="C1338" s="12" t="s">
        <v>176</v>
      </c>
      <c r="D1338" s="12" t="s">
        <v>175</v>
      </c>
      <c r="E1338" s="12" t="s">
        <v>12</v>
      </c>
      <c r="F1338" s="12" t="s">
        <v>13</v>
      </c>
      <c r="G1338" s="12" t="s">
        <v>1082</v>
      </c>
      <c r="H1338" s="12" t="s">
        <v>1083</v>
      </c>
      <c r="I1338" s="12" t="s">
        <v>112</v>
      </c>
      <c r="J1338" s="12" t="s">
        <v>113</v>
      </c>
      <c r="K1338" s="12" t="s">
        <v>114</v>
      </c>
      <c r="L1338" s="12" t="s">
        <v>115</v>
      </c>
      <c r="M1338" s="12" t="s">
        <v>3</v>
      </c>
      <c r="N1338" s="12" t="s">
        <v>3</v>
      </c>
      <c r="O1338" s="30" t="s">
        <v>3395</v>
      </c>
      <c r="P1338" s="2" t="str">
        <f t="shared" si="160"/>
        <v>5500</v>
      </c>
      <c r="Q1338" s="9" t="str">
        <f t="shared" si="161"/>
        <v>01111-Valla- ja linnavolikogu</v>
      </c>
      <c r="R1338" s="9" t="str">
        <f t="shared" si="162"/>
        <v>55</v>
      </c>
      <c r="S1338" s="9" t="str">
        <f t="shared" si="163"/>
        <v/>
      </c>
      <c r="T1338" s="37" t="str">
        <f t="shared" si="164"/>
        <v>55009-Muud administreerimiskulud, pangateenused</v>
      </c>
      <c r="U1338" s="18" t="s">
        <v>2309</v>
      </c>
      <c r="V1338" s="9" t="str">
        <f t="shared" si="165"/>
        <v>KU004Eesti Reformierakond</v>
      </c>
      <c r="W1338" t="str">
        <f t="shared" si="166"/>
        <v>01</v>
      </c>
      <c r="X1338" t="str">
        <f t="shared" si="167"/>
        <v>KU004Eesti Reformierakond</v>
      </c>
    </row>
    <row r="1339" spans="1:24" hidden="1" x14ac:dyDescent="0.2">
      <c r="A1339" s="12" t="s">
        <v>3138</v>
      </c>
      <c r="B1339" s="12">
        <v>216</v>
      </c>
      <c r="C1339" s="12" t="s">
        <v>176</v>
      </c>
      <c r="D1339" s="12" t="s">
        <v>175</v>
      </c>
      <c r="E1339" s="12" t="s">
        <v>12</v>
      </c>
      <c r="F1339" s="12" t="s">
        <v>13</v>
      </c>
      <c r="G1339" s="12" t="s">
        <v>2318</v>
      </c>
      <c r="H1339" s="12" t="s">
        <v>2319</v>
      </c>
      <c r="I1339" s="12" t="s">
        <v>112</v>
      </c>
      <c r="J1339" s="12" t="s">
        <v>113</v>
      </c>
      <c r="K1339" s="12" t="s">
        <v>114</v>
      </c>
      <c r="L1339" s="12" t="s">
        <v>115</v>
      </c>
      <c r="M1339" s="12" t="s">
        <v>3</v>
      </c>
      <c r="N1339" s="12" t="s">
        <v>3</v>
      </c>
      <c r="O1339" s="30" t="s">
        <v>3395</v>
      </c>
      <c r="P1339" s="2" t="str">
        <f t="shared" si="160"/>
        <v>5500</v>
      </c>
      <c r="Q1339" s="9" t="str">
        <f t="shared" si="161"/>
        <v>01111-Valla- ja linnavolikogu</v>
      </c>
      <c r="R1339" s="9" t="str">
        <f t="shared" si="162"/>
        <v>55</v>
      </c>
      <c r="S1339" s="9" t="str">
        <f t="shared" si="163"/>
        <v/>
      </c>
      <c r="T1339" s="37" t="str">
        <f t="shared" si="164"/>
        <v>55009-Muud administreerimiskulud, pangateenused</v>
      </c>
      <c r="U1339" s="18" t="s">
        <v>2309</v>
      </c>
      <c r="V1339" s="9" t="str">
        <f t="shared" si="165"/>
        <v>KU005Erakond Eesti 200</v>
      </c>
      <c r="W1339" t="str">
        <f t="shared" si="166"/>
        <v>01</v>
      </c>
      <c r="X1339" t="str">
        <f t="shared" si="167"/>
        <v>KU005Erakond Eesti 200</v>
      </c>
    </row>
    <row r="1340" spans="1:24" hidden="1" x14ac:dyDescent="0.2">
      <c r="A1340" s="12" t="s">
        <v>3138</v>
      </c>
      <c r="B1340" s="12">
        <v>216</v>
      </c>
      <c r="C1340" s="12" t="s">
        <v>176</v>
      </c>
      <c r="D1340" s="12" t="s">
        <v>175</v>
      </c>
      <c r="E1340" s="12" t="s">
        <v>12</v>
      </c>
      <c r="F1340" s="12" t="s">
        <v>13</v>
      </c>
      <c r="G1340" s="12" t="s">
        <v>1078</v>
      </c>
      <c r="H1340" s="12" t="s">
        <v>1079</v>
      </c>
      <c r="I1340" s="12" t="s">
        <v>112</v>
      </c>
      <c r="J1340" s="12" t="s">
        <v>113</v>
      </c>
      <c r="K1340" s="12" t="s">
        <v>114</v>
      </c>
      <c r="L1340" s="12" t="s">
        <v>115</v>
      </c>
      <c r="M1340" s="12" t="s">
        <v>3</v>
      </c>
      <c r="N1340" s="12" t="s">
        <v>3</v>
      </c>
      <c r="O1340" s="30" t="s">
        <v>3395</v>
      </c>
      <c r="P1340" s="2" t="str">
        <f t="shared" si="160"/>
        <v>5500</v>
      </c>
      <c r="Q1340" s="9" t="str">
        <f t="shared" si="161"/>
        <v>01111-Valla- ja linnavolikogu</v>
      </c>
      <c r="R1340" s="9" t="str">
        <f t="shared" si="162"/>
        <v>55</v>
      </c>
      <c r="S1340" s="9" t="str">
        <f t="shared" si="163"/>
        <v/>
      </c>
      <c r="T1340" s="37" t="str">
        <f t="shared" si="164"/>
        <v>55009-Muud administreerimiskulud, pangateenused</v>
      </c>
      <c r="U1340" s="18" t="s">
        <v>2309</v>
      </c>
      <c r="V1340" s="9" t="str">
        <f t="shared" si="165"/>
        <v>KU007Eesti Keskerakond</v>
      </c>
      <c r="W1340" t="str">
        <f t="shared" si="166"/>
        <v>01</v>
      </c>
      <c r="X1340" t="str">
        <f t="shared" si="167"/>
        <v>KU007Eesti Keskerakond</v>
      </c>
    </row>
    <row r="1341" spans="1:24" hidden="1" x14ac:dyDescent="0.2">
      <c r="A1341" s="12" t="s">
        <v>3138</v>
      </c>
      <c r="B1341" s="12">
        <v>431</v>
      </c>
      <c r="C1341" s="12" t="s">
        <v>176</v>
      </c>
      <c r="D1341" s="12" t="s">
        <v>175</v>
      </c>
      <c r="E1341" s="12" t="s">
        <v>12</v>
      </c>
      <c r="F1341" s="12" t="s">
        <v>13</v>
      </c>
      <c r="G1341" s="12" t="s">
        <v>1076</v>
      </c>
      <c r="H1341" s="12" t="s">
        <v>1077</v>
      </c>
      <c r="I1341" s="12" t="s">
        <v>112</v>
      </c>
      <c r="J1341" s="12" t="s">
        <v>113</v>
      </c>
      <c r="K1341" s="12" t="s">
        <v>114</v>
      </c>
      <c r="L1341" s="12" t="s">
        <v>115</v>
      </c>
      <c r="M1341" s="12" t="s">
        <v>3</v>
      </c>
      <c r="N1341" s="12" t="s">
        <v>3</v>
      </c>
      <c r="O1341" s="30" t="s">
        <v>3395</v>
      </c>
      <c r="P1341" s="2" t="str">
        <f t="shared" si="160"/>
        <v>5500</v>
      </c>
      <c r="Q1341" s="9" t="str">
        <f t="shared" si="161"/>
        <v>01111-Valla- ja linnavolikogu</v>
      </c>
      <c r="R1341" s="9" t="str">
        <f t="shared" si="162"/>
        <v>55</v>
      </c>
      <c r="S1341" s="9" t="str">
        <f t="shared" si="163"/>
        <v/>
      </c>
      <c r="T1341" s="37" t="str">
        <f t="shared" si="164"/>
        <v>55009-Muud administreerimiskulud, pangateenused</v>
      </c>
      <c r="U1341" s="18" t="s">
        <v>2309</v>
      </c>
      <c r="V1341" s="9" t="str">
        <f t="shared" si="165"/>
        <v>KU008Eesti Konservatiivne Rahvaerakond</v>
      </c>
      <c r="W1341" t="str">
        <f t="shared" si="166"/>
        <v>01</v>
      </c>
      <c r="X1341" t="str">
        <f t="shared" si="167"/>
        <v>KU008Eesti Konservatiivne Rahvaerakond</v>
      </c>
    </row>
    <row r="1342" spans="1:24" hidden="1" x14ac:dyDescent="0.2">
      <c r="A1342" s="12" t="s">
        <v>3138</v>
      </c>
      <c r="B1342" s="12">
        <v>1805</v>
      </c>
      <c r="C1342" s="12" t="s">
        <v>176</v>
      </c>
      <c r="D1342" s="12" t="s">
        <v>175</v>
      </c>
      <c r="E1342" s="12" t="s">
        <v>12</v>
      </c>
      <c r="F1342" s="12" t="s">
        <v>13</v>
      </c>
      <c r="G1342" s="12" t="s">
        <v>1073</v>
      </c>
      <c r="H1342" s="12" t="s">
        <v>1072</v>
      </c>
      <c r="I1342" s="12" t="s">
        <v>112</v>
      </c>
      <c r="J1342" s="12" t="s">
        <v>113</v>
      </c>
      <c r="K1342" s="12" t="s">
        <v>114</v>
      </c>
      <c r="L1342" s="12" t="s">
        <v>115</v>
      </c>
      <c r="M1342" s="12" t="s">
        <v>3</v>
      </c>
      <c r="N1342" s="12" t="s">
        <v>3</v>
      </c>
      <c r="O1342" s="30" t="s">
        <v>3395</v>
      </c>
      <c r="P1342" s="2" t="str">
        <f t="shared" si="160"/>
        <v>5500</v>
      </c>
      <c r="Q1342" s="9" t="str">
        <f t="shared" si="161"/>
        <v>01111-Valla- ja linnavolikogu</v>
      </c>
      <c r="R1342" s="9" t="str">
        <f t="shared" si="162"/>
        <v>55</v>
      </c>
      <c r="S1342" s="9" t="str">
        <f t="shared" si="163"/>
        <v/>
      </c>
      <c r="T1342" s="37" t="str">
        <f t="shared" si="164"/>
        <v>55009-Muud administreerimiskulud, pangateenused</v>
      </c>
      <c r="U1342" s="18" t="s">
        <v>2309</v>
      </c>
      <c r="V1342" s="9" t="str">
        <f t="shared" si="165"/>
        <v>KU009Volikogu komisjonide kulud</v>
      </c>
      <c r="W1342" t="str">
        <f t="shared" si="166"/>
        <v>01</v>
      </c>
      <c r="X1342" t="str">
        <f t="shared" si="167"/>
        <v>KU009Volikogu komisjonide kulud</v>
      </c>
    </row>
    <row r="1343" spans="1:24" hidden="1" x14ac:dyDescent="0.2">
      <c r="A1343" s="12" t="s">
        <v>2969</v>
      </c>
      <c r="B1343" s="12">
        <v>67712</v>
      </c>
      <c r="C1343" s="12" t="s">
        <v>107</v>
      </c>
      <c r="D1343" s="12" t="s">
        <v>108</v>
      </c>
      <c r="E1343" s="12" t="s">
        <v>12</v>
      </c>
      <c r="F1343" s="12" t="s">
        <v>13</v>
      </c>
      <c r="G1343" s="12" t="s">
        <v>110</v>
      </c>
      <c r="H1343" s="12" t="s">
        <v>111</v>
      </c>
      <c r="I1343" s="12" t="s">
        <v>112</v>
      </c>
      <c r="J1343" s="12" t="s">
        <v>113</v>
      </c>
      <c r="K1343" s="12" t="s">
        <v>114</v>
      </c>
      <c r="L1343" s="12" t="s">
        <v>115</v>
      </c>
      <c r="M1343" s="12" t="s">
        <v>3</v>
      </c>
      <c r="N1343" s="12" t="s">
        <v>3</v>
      </c>
      <c r="O1343" s="30" t="s">
        <v>3395</v>
      </c>
      <c r="P1343" s="2" t="str">
        <f t="shared" si="160"/>
        <v>5000</v>
      </c>
      <c r="Q1343" s="9" t="str">
        <f t="shared" si="161"/>
        <v>01111-Valla- ja linnavolikogu</v>
      </c>
      <c r="R1343" s="9" t="str">
        <f t="shared" si="162"/>
        <v>50</v>
      </c>
      <c r="S1343" s="9" t="str">
        <f t="shared" si="163"/>
        <v/>
      </c>
      <c r="T1343" s="37" t="str">
        <f t="shared" si="164"/>
        <v>50001-Valitavate ametnike töötasu</v>
      </c>
      <c r="U1343" s="18" t="s">
        <v>2309</v>
      </c>
      <c r="V1343" s="9" t="str">
        <f t="shared" si="165"/>
        <v>KU010Volikogu tasu</v>
      </c>
      <c r="W1343" t="str">
        <f t="shared" si="166"/>
        <v>01</v>
      </c>
      <c r="X1343" t="str">
        <f t="shared" si="167"/>
        <v>KU010Volikogu tasu</v>
      </c>
    </row>
    <row r="1344" spans="1:24" hidden="1" x14ac:dyDescent="0.2">
      <c r="A1344" s="12" t="s">
        <v>2965</v>
      </c>
      <c r="B1344" s="12">
        <v>22345</v>
      </c>
      <c r="C1344" s="12" t="s">
        <v>104</v>
      </c>
      <c r="D1344" s="12" t="s">
        <v>105</v>
      </c>
      <c r="E1344" s="12" t="s">
        <v>12</v>
      </c>
      <c r="F1344" s="12" t="s">
        <v>13</v>
      </c>
      <c r="G1344" s="12" t="s">
        <v>110</v>
      </c>
      <c r="H1344" s="12" t="s">
        <v>111</v>
      </c>
      <c r="I1344" s="12" t="s">
        <v>112</v>
      </c>
      <c r="J1344" s="12" t="s">
        <v>113</v>
      </c>
      <c r="K1344" s="12" t="s">
        <v>114</v>
      </c>
      <c r="L1344" s="12" t="s">
        <v>115</v>
      </c>
      <c r="M1344" s="12" t="s">
        <v>3</v>
      </c>
      <c r="N1344" s="12" t="s">
        <v>3</v>
      </c>
      <c r="O1344" s="30" t="s">
        <v>3395</v>
      </c>
      <c r="P1344" s="2" t="str">
        <f t="shared" si="160"/>
        <v>5063</v>
      </c>
      <c r="Q1344" s="9" t="str">
        <f t="shared" si="161"/>
        <v>01111-Valla- ja linnavolikogu</v>
      </c>
      <c r="R1344" s="9" t="str">
        <f t="shared" si="162"/>
        <v>50</v>
      </c>
      <c r="S1344" s="9" t="str">
        <f t="shared" si="163"/>
        <v/>
      </c>
      <c r="T1344" s="37" t="str">
        <f t="shared" si="164"/>
        <v>5063-Sotsiaalmaks töötasudelt ja toetustelt</v>
      </c>
      <c r="U1344" s="18" t="s">
        <v>2309</v>
      </c>
      <c r="V1344" s="9" t="str">
        <f t="shared" si="165"/>
        <v>KU010Volikogu tasu</v>
      </c>
      <c r="W1344" t="str">
        <f t="shared" si="166"/>
        <v>01</v>
      </c>
      <c r="X1344" t="str">
        <f t="shared" si="167"/>
        <v>KU010Volikogu tasu</v>
      </c>
    </row>
    <row r="1345" spans="1:24" hidden="1" x14ac:dyDescent="0.2">
      <c r="A1345" s="12" t="s">
        <v>2970</v>
      </c>
      <c r="B1345" s="12">
        <v>800</v>
      </c>
      <c r="C1345" s="12" t="s">
        <v>192</v>
      </c>
      <c r="D1345" s="12" t="s">
        <v>191</v>
      </c>
      <c r="E1345" s="12" t="s">
        <v>12</v>
      </c>
      <c r="F1345" s="12" t="s">
        <v>13</v>
      </c>
      <c r="G1345" s="12" t="s">
        <v>1065</v>
      </c>
      <c r="H1345" s="12" t="s">
        <v>3139</v>
      </c>
      <c r="I1345" s="12" t="s">
        <v>112</v>
      </c>
      <c r="J1345" s="12" t="s">
        <v>113</v>
      </c>
      <c r="K1345" s="12" t="s">
        <v>114</v>
      </c>
      <c r="L1345" s="12" t="s">
        <v>115</v>
      </c>
      <c r="M1345" s="12" t="s">
        <v>3</v>
      </c>
      <c r="N1345" s="12" t="s">
        <v>3</v>
      </c>
      <c r="O1345" s="30" t="s">
        <v>3395</v>
      </c>
      <c r="P1345" s="2" t="str">
        <f t="shared" si="160"/>
        <v>5052</v>
      </c>
      <c r="Q1345" s="9" t="str">
        <f t="shared" si="161"/>
        <v>01111-Valla- ja linnavolikogu</v>
      </c>
      <c r="R1345" s="9" t="str">
        <f t="shared" si="162"/>
        <v>50</v>
      </c>
      <c r="S1345" s="9" t="str">
        <f t="shared" si="163"/>
        <v/>
      </c>
      <c r="T1345" s="37" t="str">
        <f t="shared" si="164"/>
        <v>5052-Toitlustamiskulud</v>
      </c>
      <c r="U1345" s="18" t="s">
        <v>2309</v>
      </c>
      <c r="V1345" s="9" t="str">
        <f t="shared" si="165"/>
        <v>KU015Volikogu liikmete toitlustamine jm erisoodustused</v>
      </c>
      <c r="W1345" t="str">
        <f t="shared" si="166"/>
        <v>01</v>
      </c>
      <c r="X1345" t="str">
        <f t="shared" si="167"/>
        <v>KU015Volikogu liikmete toitlustamine jm erisoodustused</v>
      </c>
    </row>
    <row r="1346" spans="1:24" hidden="1" x14ac:dyDescent="0.2">
      <c r="A1346" s="12" t="s">
        <v>2973</v>
      </c>
      <c r="B1346" s="12">
        <v>330</v>
      </c>
      <c r="C1346" s="12" t="s">
        <v>190</v>
      </c>
      <c r="D1346" s="12" t="s">
        <v>189</v>
      </c>
      <c r="E1346" s="12" t="s">
        <v>12</v>
      </c>
      <c r="F1346" s="12" t="s">
        <v>13</v>
      </c>
      <c r="G1346" s="12" t="s">
        <v>1065</v>
      </c>
      <c r="H1346" s="12" t="s">
        <v>3139</v>
      </c>
      <c r="I1346" s="12" t="s">
        <v>112</v>
      </c>
      <c r="J1346" s="12" t="s">
        <v>113</v>
      </c>
      <c r="K1346" s="12" t="s">
        <v>114</v>
      </c>
      <c r="L1346" s="12" t="s">
        <v>115</v>
      </c>
      <c r="M1346" s="12" t="s">
        <v>3</v>
      </c>
      <c r="N1346" s="12" t="s">
        <v>3</v>
      </c>
      <c r="O1346" s="30" t="s">
        <v>3395</v>
      </c>
      <c r="P1346" s="2" t="str">
        <f t="shared" si="160"/>
        <v>5061</v>
      </c>
      <c r="Q1346" s="9" t="str">
        <f t="shared" si="161"/>
        <v>01111-Valla- ja linnavolikogu</v>
      </c>
      <c r="R1346" s="9" t="str">
        <f t="shared" si="162"/>
        <v>50</v>
      </c>
      <c r="S1346" s="9" t="str">
        <f t="shared" si="163"/>
        <v/>
      </c>
      <c r="T1346" s="37" t="str">
        <f t="shared" si="164"/>
        <v>5061-Sotsiaalmaks erisoodustuselt</v>
      </c>
      <c r="U1346" s="18" t="s">
        <v>2309</v>
      </c>
      <c r="V1346" s="9" t="str">
        <f t="shared" si="165"/>
        <v>KU015Volikogu liikmete toitlustamine jm erisoodustused</v>
      </c>
      <c r="W1346" t="str">
        <f t="shared" si="166"/>
        <v>01</v>
      </c>
      <c r="X1346" t="str">
        <f t="shared" si="167"/>
        <v>KU015Volikogu liikmete toitlustamine jm erisoodustused</v>
      </c>
    </row>
    <row r="1347" spans="1:24" hidden="1" x14ac:dyDescent="0.2">
      <c r="A1347" s="12" t="s">
        <v>2974</v>
      </c>
      <c r="B1347" s="12">
        <v>200</v>
      </c>
      <c r="C1347" s="12" t="s">
        <v>188</v>
      </c>
      <c r="D1347" s="12" t="s">
        <v>187</v>
      </c>
      <c r="E1347" s="12" t="s">
        <v>12</v>
      </c>
      <c r="F1347" s="12" t="s">
        <v>13</v>
      </c>
      <c r="G1347" s="12" t="s">
        <v>1065</v>
      </c>
      <c r="H1347" s="12" t="s">
        <v>3139</v>
      </c>
      <c r="I1347" s="12" t="s">
        <v>112</v>
      </c>
      <c r="J1347" s="12" t="s">
        <v>113</v>
      </c>
      <c r="K1347" s="12" t="s">
        <v>114</v>
      </c>
      <c r="L1347" s="12" t="s">
        <v>115</v>
      </c>
      <c r="M1347" s="12" t="s">
        <v>3</v>
      </c>
      <c r="N1347" s="12" t="s">
        <v>3</v>
      </c>
      <c r="O1347" s="30" t="s">
        <v>3395</v>
      </c>
      <c r="P1347" s="2" t="str">
        <f t="shared" ref="P1347:P1410" si="168">LEFT(C1347,4)</f>
        <v>5062</v>
      </c>
      <c r="Q1347" s="9" t="str">
        <f t="shared" ref="Q1347:Q1410" si="169">CONCATENATE(K1347,"-",L1347)</f>
        <v>01111-Valla- ja linnavolikogu</v>
      </c>
      <c r="R1347" s="9" t="str">
        <f t="shared" ref="R1347:R1410" si="170">LEFT(C1347,2)</f>
        <v>50</v>
      </c>
      <c r="S1347" s="9" t="str">
        <f t="shared" ref="S1347:S1410" si="171">CONCATENATE(M1347,N1347)</f>
        <v/>
      </c>
      <c r="T1347" s="37" t="str">
        <f t="shared" ref="T1347:T1410" si="172">CONCATENATE(C1347,"-",D1347)</f>
        <v>5062-Tulumaks erisoodustuselt</v>
      </c>
      <c r="U1347" s="18" t="s">
        <v>2309</v>
      </c>
      <c r="V1347" s="9" t="str">
        <f t="shared" ref="V1347:V1410" si="173">CONCATENATE(G1347,H1347)</f>
        <v>KU015Volikogu liikmete toitlustamine jm erisoodustused</v>
      </c>
      <c r="W1347" t="str">
        <f t="shared" ref="W1347:W1410" si="174">LEFT(K1347,2)</f>
        <v>01</v>
      </c>
      <c r="X1347" t="str">
        <f t="shared" ref="X1347:X1410" si="175">+V1347</f>
        <v>KU015Volikogu liikmete toitlustamine jm erisoodustused</v>
      </c>
    </row>
    <row r="1348" spans="1:24" hidden="1" x14ac:dyDescent="0.2">
      <c r="A1348" s="12" t="s">
        <v>3140</v>
      </c>
      <c r="B1348" s="12">
        <v>14250</v>
      </c>
      <c r="C1348" s="12" t="s">
        <v>180</v>
      </c>
      <c r="D1348" s="12" t="s">
        <v>179</v>
      </c>
      <c r="E1348" s="12" t="s">
        <v>12</v>
      </c>
      <c r="F1348" s="12" t="s">
        <v>13</v>
      </c>
      <c r="G1348" s="12" t="s">
        <v>1068</v>
      </c>
      <c r="H1348" s="12" t="s">
        <v>1069</v>
      </c>
      <c r="I1348" s="12" t="s">
        <v>112</v>
      </c>
      <c r="J1348" s="12" t="s">
        <v>113</v>
      </c>
      <c r="K1348" s="12" t="s">
        <v>114</v>
      </c>
      <c r="L1348" s="12" t="s">
        <v>115</v>
      </c>
      <c r="M1348" s="12" t="s">
        <v>3</v>
      </c>
      <c r="N1348" s="12" t="s">
        <v>3</v>
      </c>
      <c r="O1348" s="30" t="s">
        <v>3395</v>
      </c>
      <c r="P1348" s="2" t="str">
        <f t="shared" si="168"/>
        <v>5500</v>
      </c>
      <c r="Q1348" s="9" t="str">
        <f t="shared" si="169"/>
        <v>01111-Valla- ja linnavolikogu</v>
      </c>
      <c r="R1348" s="9" t="str">
        <f t="shared" si="170"/>
        <v>55</v>
      </c>
      <c r="S1348" s="9" t="str">
        <f t="shared" si="171"/>
        <v/>
      </c>
      <c r="T1348" s="37" t="str">
        <f t="shared" si="172"/>
        <v>55005-Esindus- ja vastuvõtukulud</v>
      </c>
      <c r="U1348" s="18" t="s">
        <v>2309</v>
      </c>
      <c r="V1348" s="9" t="str">
        <f t="shared" si="173"/>
        <v>KU022Volikogu poolt ostetud teenused</v>
      </c>
      <c r="W1348" t="str">
        <f t="shared" si="174"/>
        <v>01</v>
      </c>
      <c r="X1348" t="str">
        <f t="shared" si="175"/>
        <v>KU022Volikogu poolt ostetud teenused</v>
      </c>
    </row>
    <row r="1349" spans="1:24" hidden="1" x14ac:dyDescent="0.2">
      <c r="A1349" s="12" t="s">
        <v>3141</v>
      </c>
      <c r="B1349" s="12">
        <v>4306</v>
      </c>
      <c r="C1349" s="12" t="s">
        <v>456</v>
      </c>
      <c r="D1349" s="12" t="s">
        <v>455</v>
      </c>
      <c r="E1349" s="12" t="s">
        <v>12</v>
      </c>
      <c r="F1349" s="12" t="s">
        <v>13</v>
      </c>
      <c r="G1349" s="12" t="s">
        <v>1068</v>
      </c>
      <c r="H1349" s="12" t="s">
        <v>1069</v>
      </c>
      <c r="I1349" s="12" t="s">
        <v>112</v>
      </c>
      <c r="J1349" s="12" t="s">
        <v>113</v>
      </c>
      <c r="K1349" s="12" t="s">
        <v>114</v>
      </c>
      <c r="L1349" s="12" t="s">
        <v>115</v>
      </c>
      <c r="M1349" s="12" t="s">
        <v>3</v>
      </c>
      <c r="N1349" s="12" t="s">
        <v>3</v>
      </c>
      <c r="O1349" s="30" t="s">
        <v>3395</v>
      </c>
      <c r="P1349" s="2" t="str">
        <f t="shared" si="168"/>
        <v>5500</v>
      </c>
      <c r="Q1349" s="9" t="str">
        <f t="shared" si="169"/>
        <v>01111-Valla- ja linnavolikogu</v>
      </c>
      <c r="R1349" s="9" t="str">
        <f t="shared" si="170"/>
        <v>55</v>
      </c>
      <c r="S1349" s="9" t="str">
        <f t="shared" si="171"/>
        <v/>
      </c>
      <c r="T1349" s="37" t="str">
        <f t="shared" si="172"/>
        <v>55007-Juriidilised, auditeerimis- jms teenused</v>
      </c>
      <c r="U1349" s="18" t="s">
        <v>2309</v>
      </c>
      <c r="V1349" s="9" t="str">
        <f t="shared" si="173"/>
        <v>KU022Volikogu poolt ostetud teenused</v>
      </c>
      <c r="W1349" t="str">
        <f t="shared" si="174"/>
        <v>01</v>
      </c>
      <c r="X1349" t="str">
        <f t="shared" si="175"/>
        <v>KU022Volikogu poolt ostetud teenused</v>
      </c>
    </row>
    <row r="1350" spans="1:24" hidden="1" x14ac:dyDescent="0.2">
      <c r="A1350" s="12" t="s">
        <v>3142</v>
      </c>
      <c r="B1350" s="12">
        <v>7558</v>
      </c>
      <c r="C1350" s="12" t="s">
        <v>178</v>
      </c>
      <c r="D1350" s="12" t="s">
        <v>177</v>
      </c>
      <c r="E1350" s="12" t="s">
        <v>12</v>
      </c>
      <c r="F1350" s="12" t="s">
        <v>13</v>
      </c>
      <c r="G1350" s="12" t="s">
        <v>1068</v>
      </c>
      <c r="H1350" s="12" t="s">
        <v>1069</v>
      </c>
      <c r="I1350" s="12" t="s">
        <v>112</v>
      </c>
      <c r="J1350" s="12" t="s">
        <v>113</v>
      </c>
      <c r="K1350" s="12" t="s">
        <v>114</v>
      </c>
      <c r="L1350" s="12" t="s">
        <v>115</v>
      </c>
      <c r="M1350" s="12" t="s">
        <v>3</v>
      </c>
      <c r="N1350" s="12" t="s">
        <v>3</v>
      </c>
      <c r="O1350" s="30" t="s">
        <v>3395</v>
      </c>
      <c r="P1350" s="2" t="str">
        <f t="shared" si="168"/>
        <v>5500</v>
      </c>
      <c r="Q1350" s="9" t="str">
        <f t="shared" si="169"/>
        <v>01111-Valla- ja linnavolikogu</v>
      </c>
      <c r="R1350" s="9" t="str">
        <f t="shared" si="170"/>
        <v>55</v>
      </c>
      <c r="S1350" s="9" t="str">
        <f t="shared" si="171"/>
        <v/>
      </c>
      <c r="T1350" s="37" t="str">
        <f t="shared" si="172"/>
        <v>55008-Kulud info- ja PR teenustele k.a. ajalehekuulutuse</v>
      </c>
      <c r="U1350" s="18" t="s">
        <v>2309</v>
      </c>
      <c r="V1350" s="9" t="str">
        <f t="shared" si="173"/>
        <v>KU022Volikogu poolt ostetud teenused</v>
      </c>
      <c r="W1350" t="str">
        <f t="shared" si="174"/>
        <v>01</v>
      </c>
      <c r="X1350" t="str">
        <f t="shared" si="175"/>
        <v>KU022Volikogu poolt ostetud teenused</v>
      </c>
    </row>
    <row r="1351" spans="1:24" hidden="1" x14ac:dyDescent="0.2">
      <c r="A1351" s="12" t="s">
        <v>2954</v>
      </c>
      <c r="B1351" s="12">
        <v>4964</v>
      </c>
      <c r="C1351" s="12" t="s">
        <v>680</v>
      </c>
      <c r="D1351" s="12" t="s">
        <v>679</v>
      </c>
      <c r="E1351" s="12" t="s">
        <v>12</v>
      </c>
      <c r="F1351" s="12" t="s">
        <v>13</v>
      </c>
      <c r="G1351" s="12" t="s">
        <v>1057</v>
      </c>
      <c r="H1351" s="12" t="s">
        <v>3143</v>
      </c>
      <c r="I1351" s="12" t="s">
        <v>1054</v>
      </c>
      <c r="J1351" s="12" t="s">
        <v>1055</v>
      </c>
      <c r="K1351" s="12" t="s">
        <v>101</v>
      </c>
      <c r="L1351" s="12" t="s">
        <v>102</v>
      </c>
      <c r="M1351" s="12" t="s">
        <v>3</v>
      </c>
      <c r="N1351" s="12" t="s">
        <v>3</v>
      </c>
      <c r="O1351" s="30" t="s">
        <v>3395</v>
      </c>
      <c r="P1351" s="2" t="str">
        <f t="shared" si="168"/>
        <v>5500</v>
      </c>
      <c r="Q1351" s="9" t="str">
        <f t="shared" si="169"/>
        <v>01112-Valla- ja linnavalitsus</v>
      </c>
      <c r="R1351" s="9" t="str">
        <f t="shared" si="170"/>
        <v>55</v>
      </c>
      <c r="S1351" s="9" t="str">
        <f t="shared" si="171"/>
        <v/>
      </c>
      <c r="T1351" s="37" t="str">
        <f t="shared" si="172"/>
        <v>5500-ADMINISTREERIMISKULUD</v>
      </c>
      <c r="U1351" s="18" t="s">
        <v>2309</v>
      </c>
      <c r="V1351" s="9" t="str">
        <f t="shared" si="173"/>
        <v>KU070Juriidilised teenused, õigusabi</v>
      </c>
      <c r="W1351" t="str">
        <f t="shared" si="174"/>
        <v>01</v>
      </c>
      <c r="X1351" t="str">
        <f t="shared" si="175"/>
        <v>KU070Juriidilised teenused, õigusabi</v>
      </c>
    </row>
    <row r="1352" spans="1:24" hidden="1" x14ac:dyDescent="0.2">
      <c r="A1352" s="12" t="s">
        <v>3144</v>
      </c>
      <c r="B1352" s="12">
        <v>1000</v>
      </c>
      <c r="C1352" s="12" t="s">
        <v>450</v>
      </c>
      <c r="D1352" s="12" t="s">
        <v>449</v>
      </c>
      <c r="E1352" s="12" t="s">
        <v>12</v>
      </c>
      <c r="F1352" s="12" t="s">
        <v>13</v>
      </c>
      <c r="G1352" s="12" t="s">
        <v>1052</v>
      </c>
      <c r="H1352" s="12" t="s">
        <v>3145</v>
      </c>
      <c r="I1352" s="12" t="s">
        <v>1054</v>
      </c>
      <c r="J1352" s="12" t="s">
        <v>1055</v>
      </c>
      <c r="K1352" s="12" t="s">
        <v>101</v>
      </c>
      <c r="L1352" s="12" t="s">
        <v>102</v>
      </c>
      <c r="M1352" s="12" t="s">
        <v>3</v>
      </c>
      <c r="N1352" s="12" t="s">
        <v>3</v>
      </c>
      <c r="O1352" s="30" t="s">
        <v>3395</v>
      </c>
      <c r="P1352" s="2" t="str">
        <f t="shared" si="168"/>
        <v>6014</v>
      </c>
      <c r="Q1352" s="9" t="str">
        <f t="shared" si="169"/>
        <v>01112-Valla- ja linnavalitsus</v>
      </c>
      <c r="R1352" s="9" t="str">
        <f t="shared" si="170"/>
        <v>60</v>
      </c>
      <c r="S1352" s="9" t="str">
        <f t="shared" si="171"/>
        <v/>
      </c>
      <c r="T1352" s="37" t="str">
        <f t="shared" si="172"/>
        <v>6014-Riigilõivukulu</v>
      </c>
      <c r="U1352" s="18" t="s">
        <v>2309</v>
      </c>
      <c r="V1352" s="9" t="str">
        <f t="shared" si="173"/>
        <v>KU071Riigilõivud ja trahvid</v>
      </c>
      <c r="W1352" t="str">
        <f t="shared" si="174"/>
        <v>01</v>
      </c>
      <c r="X1352" t="str">
        <f t="shared" si="175"/>
        <v>KU071Riigilõivud ja trahvid</v>
      </c>
    </row>
    <row r="1353" spans="1:24" hidden="1" x14ac:dyDescent="0.2">
      <c r="A1353" s="12" t="s">
        <v>3142</v>
      </c>
      <c r="B1353" s="12">
        <v>1758</v>
      </c>
      <c r="C1353" s="12" t="s">
        <v>178</v>
      </c>
      <c r="D1353" s="12" t="s">
        <v>177</v>
      </c>
      <c r="E1353" s="12" t="s">
        <v>12</v>
      </c>
      <c r="F1353" s="12" t="s">
        <v>13</v>
      </c>
      <c r="G1353" s="12" t="s">
        <v>753</v>
      </c>
      <c r="H1353" s="12" t="s">
        <v>754</v>
      </c>
      <c r="I1353" s="12" t="s">
        <v>1050</v>
      </c>
      <c r="J1353" s="12" t="s">
        <v>1051</v>
      </c>
      <c r="K1353" s="12" t="s">
        <v>114</v>
      </c>
      <c r="L1353" s="12" t="s">
        <v>115</v>
      </c>
      <c r="M1353" s="12" t="s">
        <v>3</v>
      </c>
      <c r="N1353" s="12" t="s">
        <v>3</v>
      </c>
      <c r="O1353" s="30" t="s">
        <v>3395</v>
      </c>
      <c r="P1353" s="2" t="str">
        <f t="shared" si="168"/>
        <v>5500</v>
      </c>
      <c r="Q1353" s="9" t="str">
        <f t="shared" si="169"/>
        <v>01111-Valla- ja linnavolikogu</v>
      </c>
      <c r="R1353" s="9" t="str">
        <f t="shared" si="170"/>
        <v>55</v>
      </c>
      <c r="S1353" s="9" t="str">
        <f t="shared" si="171"/>
        <v/>
      </c>
      <c r="T1353" s="37" t="str">
        <f t="shared" si="172"/>
        <v>55008-Kulud info- ja PR teenustele k.a. ajalehekuulutuse</v>
      </c>
      <c r="U1353" s="18" t="s">
        <v>2309</v>
      </c>
      <c r="V1353" s="9" t="str">
        <f t="shared" si="173"/>
        <v>KU023Volikogu kuulutused</v>
      </c>
      <c r="W1353" t="str">
        <f t="shared" si="174"/>
        <v>01</v>
      </c>
      <c r="X1353" t="str">
        <f t="shared" si="175"/>
        <v>KU023Volikogu kuulutused</v>
      </c>
    </row>
    <row r="1354" spans="1:24" hidden="1" x14ac:dyDescent="0.2">
      <c r="A1354" s="12" t="s">
        <v>3146</v>
      </c>
      <c r="B1354" s="12">
        <v>1900</v>
      </c>
      <c r="C1354" s="12" t="s">
        <v>2328</v>
      </c>
      <c r="D1354" s="12" t="s">
        <v>309</v>
      </c>
      <c r="E1354" s="12" t="s">
        <v>12</v>
      </c>
      <c r="F1354" s="12" t="s">
        <v>13</v>
      </c>
      <c r="G1354" s="12" t="s">
        <v>761</v>
      </c>
      <c r="H1354" s="12" t="s">
        <v>762</v>
      </c>
      <c r="I1354" s="12" t="s">
        <v>1050</v>
      </c>
      <c r="J1354" s="12" t="s">
        <v>1051</v>
      </c>
      <c r="K1354" s="12" t="s">
        <v>114</v>
      </c>
      <c r="L1354" s="12" t="s">
        <v>115</v>
      </c>
      <c r="M1354" s="12" t="s">
        <v>3</v>
      </c>
      <c r="N1354" s="12" t="s">
        <v>3</v>
      </c>
      <c r="O1354" s="30" t="s">
        <v>3395</v>
      </c>
      <c r="P1354" s="2" t="str">
        <f t="shared" si="168"/>
        <v>5511</v>
      </c>
      <c r="Q1354" s="9" t="str">
        <f t="shared" si="169"/>
        <v>01111-Valla- ja linnavolikogu</v>
      </c>
      <c r="R1354" s="9" t="str">
        <f t="shared" si="170"/>
        <v>55</v>
      </c>
      <c r="S1354" s="9" t="str">
        <f t="shared" si="171"/>
        <v/>
      </c>
      <c r="T1354" s="37" t="str">
        <f t="shared" si="172"/>
        <v>55118-Üüri- ja rendimaksed</v>
      </c>
      <c r="U1354" s="18" t="s">
        <v>2309</v>
      </c>
      <c r="V1354" s="9" t="str">
        <f t="shared" si="173"/>
        <v>KU027Volikogu ruumide kulud</v>
      </c>
      <c r="W1354" t="str">
        <f t="shared" si="174"/>
        <v>01</v>
      </c>
      <c r="X1354" t="str">
        <f t="shared" si="175"/>
        <v>KU027Volikogu ruumide kulud</v>
      </c>
    </row>
    <row r="1355" spans="1:24" hidden="1" x14ac:dyDescent="0.2">
      <c r="A1355" s="12" t="s">
        <v>2955</v>
      </c>
      <c r="B1355" s="12">
        <v>4750</v>
      </c>
      <c r="C1355" s="12" t="s">
        <v>186</v>
      </c>
      <c r="D1355" s="12" t="s">
        <v>185</v>
      </c>
      <c r="E1355" s="12" t="s">
        <v>12</v>
      </c>
      <c r="F1355" s="12" t="s">
        <v>13</v>
      </c>
      <c r="G1355" s="12" t="s">
        <v>819</v>
      </c>
      <c r="H1355" s="12" t="s">
        <v>820</v>
      </c>
      <c r="I1355" s="12" t="s">
        <v>1050</v>
      </c>
      <c r="J1355" s="12" t="s">
        <v>1051</v>
      </c>
      <c r="K1355" s="12" t="s">
        <v>101</v>
      </c>
      <c r="L1355" s="12" t="s">
        <v>102</v>
      </c>
      <c r="M1355" s="12" t="s">
        <v>3</v>
      </c>
      <c r="N1355" s="12" t="s">
        <v>3</v>
      </c>
      <c r="O1355" s="30" t="s">
        <v>3395</v>
      </c>
      <c r="P1355" s="2" t="str">
        <f t="shared" si="168"/>
        <v>5500</v>
      </c>
      <c r="Q1355" s="9" t="str">
        <f t="shared" si="169"/>
        <v>01112-Valla- ja linnavalitsus</v>
      </c>
      <c r="R1355" s="9" t="str">
        <f t="shared" si="170"/>
        <v>55</v>
      </c>
      <c r="S1355" s="9" t="str">
        <f t="shared" si="171"/>
        <v/>
      </c>
      <c r="T1355" s="37" t="str">
        <f t="shared" si="172"/>
        <v>55000-Bürookulud</v>
      </c>
      <c r="U1355" s="18" t="s">
        <v>2309</v>
      </c>
      <c r="V1355" s="9" t="str">
        <f t="shared" si="173"/>
        <v>KU062Linna bürookulu</v>
      </c>
      <c r="W1355" t="str">
        <f t="shared" si="174"/>
        <v>01</v>
      </c>
      <c r="X1355" t="str">
        <f t="shared" si="175"/>
        <v>KU062Linna bürookulu</v>
      </c>
    </row>
    <row r="1356" spans="1:24" hidden="1" x14ac:dyDescent="0.2">
      <c r="A1356" s="12" t="s">
        <v>3147</v>
      </c>
      <c r="B1356" s="12">
        <v>950</v>
      </c>
      <c r="C1356" s="12" t="s">
        <v>184</v>
      </c>
      <c r="D1356" s="12" t="s">
        <v>183</v>
      </c>
      <c r="E1356" s="12" t="s">
        <v>12</v>
      </c>
      <c r="F1356" s="12" t="s">
        <v>13</v>
      </c>
      <c r="G1356" s="12" t="s">
        <v>813</v>
      </c>
      <c r="H1356" s="12" t="s">
        <v>814</v>
      </c>
      <c r="I1356" s="12" t="s">
        <v>1050</v>
      </c>
      <c r="J1356" s="12" t="s">
        <v>1051</v>
      </c>
      <c r="K1356" s="12" t="s">
        <v>101</v>
      </c>
      <c r="L1356" s="12" t="s">
        <v>102</v>
      </c>
      <c r="M1356" s="12" t="s">
        <v>3</v>
      </c>
      <c r="N1356" s="12" t="s">
        <v>3</v>
      </c>
      <c r="O1356" s="30" t="s">
        <v>3395</v>
      </c>
      <c r="P1356" s="2" t="str">
        <f t="shared" si="168"/>
        <v>5500</v>
      </c>
      <c r="Q1356" s="9" t="str">
        <f t="shared" si="169"/>
        <v>01112-Valla- ja linnavalitsus</v>
      </c>
      <c r="R1356" s="9" t="str">
        <f t="shared" si="170"/>
        <v>55</v>
      </c>
      <c r="S1356" s="9" t="str">
        <f t="shared" si="171"/>
        <v/>
      </c>
      <c r="T1356" s="37" t="str">
        <f t="shared" si="172"/>
        <v>55001-Raamatud, ajalehed, ajakirjad, muud trükised</v>
      </c>
      <c r="U1356" s="18" t="s">
        <v>2309</v>
      </c>
      <c r="V1356" s="9" t="str">
        <f t="shared" si="173"/>
        <v>KU064Linna trükitööd</v>
      </c>
      <c r="W1356" t="str">
        <f t="shared" si="174"/>
        <v>01</v>
      </c>
      <c r="X1356" t="str">
        <f t="shared" si="175"/>
        <v>KU064Linna trükitööd</v>
      </c>
    </row>
    <row r="1357" spans="1:24" hidden="1" x14ac:dyDescent="0.2">
      <c r="A1357" s="12" t="s">
        <v>3148</v>
      </c>
      <c r="B1357" s="12">
        <v>1112</v>
      </c>
      <c r="C1357" s="12" t="s">
        <v>182</v>
      </c>
      <c r="D1357" s="12" t="s">
        <v>181</v>
      </c>
      <c r="E1357" s="12" t="s">
        <v>12</v>
      </c>
      <c r="F1357" s="12" t="s">
        <v>13</v>
      </c>
      <c r="G1357" s="12" t="s">
        <v>811</v>
      </c>
      <c r="H1357" s="12" t="s">
        <v>812</v>
      </c>
      <c r="I1357" s="12" t="s">
        <v>1050</v>
      </c>
      <c r="J1357" s="12" t="s">
        <v>1051</v>
      </c>
      <c r="K1357" s="12" t="s">
        <v>101</v>
      </c>
      <c r="L1357" s="12" t="s">
        <v>102</v>
      </c>
      <c r="M1357" s="12" t="s">
        <v>3</v>
      </c>
      <c r="N1357" s="12" t="s">
        <v>3</v>
      </c>
      <c r="O1357" s="30" t="s">
        <v>3395</v>
      </c>
      <c r="P1357" s="2" t="str">
        <f t="shared" si="168"/>
        <v>5500</v>
      </c>
      <c r="Q1357" s="9" t="str">
        <f t="shared" si="169"/>
        <v>01112-Valla- ja linnavalitsus</v>
      </c>
      <c r="R1357" s="9" t="str">
        <f t="shared" si="170"/>
        <v>55</v>
      </c>
      <c r="S1357" s="9" t="str">
        <f t="shared" si="171"/>
        <v/>
      </c>
      <c r="T1357" s="37" t="str">
        <f t="shared" si="172"/>
        <v>55002-Paljundus- ja printimiskulud</v>
      </c>
      <c r="U1357" s="18" t="s">
        <v>2309</v>
      </c>
      <c r="V1357" s="9" t="str">
        <f t="shared" si="173"/>
        <v>KU066Linna paljundus- ja trükikulu</v>
      </c>
      <c r="W1357" t="str">
        <f t="shared" si="174"/>
        <v>01</v>
      </c>
      <c r="X1357" t="str">
        <f t="shared" si="175"/>
        <v>KU066Linna paljundus- ja trükikulu</v>
      </c>
    </row>
    <row r="1358" spans="1:24" hidden="1" x14ac:dyDescent="0.2">
      <c r="A1358" s="12" t="s">
        <v>3149</v>
      </c>
      <c r="B1358" s="12">
        <v>4275</v>
      </c>
      <c r="C1358" s="12" t="s">
        <v>131</v>
      </c>
      <c r="D1358" s="12" t="s">
        <v>130</v>
      </c>
      <c r="E1358" s="12" t="s">
        <v>12</v>
      </c>
      <c r="F1358" s="12" t="s">
        <v>13</v>
      </c>
      <c r="G1358" s="12" t="s">
        <v>807</v>
      </c>
      <c r="H1358" s="12" t="s">
        <v>808</v>
      </c>
      <c r="I1358" s="12" t="s">
        <v>1050</v>
      </c>
      <c r="J1358" s="12" t="s">
        <v>1051</v>
      </c>
      <c r="K1358" s="12" t="s">
        <v>101</v>
      </c>
      <c r="L1358" s="12" t="s">
        <v>102</v>
      </c>
      <c r="M1358" s="12" t="s">
        <v>3</v>
      </c>
      <c r="N1358" s="12" t="s">
        <v>3</v>
      </c>
      <c r="O1358" s="30" t="s">
        <v>3395</v>
      </c>
      <c r="P1358" s="2" t="str">
        <f t="shared" si="168"/>
        <v>5500</v>
      </c>
      <c r="Q1358" s="9" t="str">
        <f t="shared" si="169"/>
        <v>01112-Valla- ja linnavalitsus</v>
      </c>
      <c r="R1358" s="9" t="str">
        <f t="shared" si="170"/>
        <v>55</v>
      </c>
      <c r="S1358" s="9" t="str">
        <f t="shared" si="171"/>
        <v/>
      </c>
      <c r="T1358" s="37" t="str">
        <f t="shared" si="172"/>
        <v>55004-Postikulud</v>
      </c>
      <c r="U1358" s="18" t="s">
        <v>2309</v>
      </c>
      <c r="V1358" s="9" t="str">
        <f t="shared" si="173"/>
        <v>KU068Linna postikulu</v>
      </c>
      <c r="W1358" t="str">
        <f t="shared" si="174"/>
        <v>01</v>
      </c>
      <c r="X1358" t="str">
        <f t="shared" si="175"/>
        <v>KU068Linna postikulu</v>
      </c>
    </row>
    <row r="1359" spans="1:24" hidden="1" x14ac:dyDescent="0.2">
      <c r="A1359" s="12" t="s">
        <v>2956</v>
      </c>
      <c r="B1359" s="12">
        <v>28609</v>
      </c>
      <c r="C1359" s="12" t="s">
        <v>781</v>
      </c>
      <c r="D1359" s="12" t="s">
        <v>782</v>
      </c>
      <c r="E1359" s="12" t="s">
        <v>12</v>
      </c>
      <c r="F1359" s="12" t="s">
        <v>13</v>
      </c>
      <c r="G1359" s="12" t="s">
        <v>1048</v>
      </c>
      <c r="H1359" s="12" t="s">
        <v>1049</v>
      </c>
      <c r="I1359" s="12" t="s">
        <v>1050</v>
      </c>
      <c r="J1359" s="12" t="s">
        <v>1051</v>
      </c>
      <c r="K1359" s="12" t="s">
        <v>101</v>
      </c>
      <c r="L1359" s="12" t="s">
        <v>102</v>
      </c>
      <c r="M1359" s="12" t="s">
        <v>3</v>
      </c>
      <c r="N1359" s="12" t="s">
        <v>3</v>
      </c>
      <c r="O1359" s="30" t="s">
        <v>3395</v>
      </c>
      <c r="P1359" s="2" t="str">
        <f t="shared" si="168"/>
        <v>5514</v>
      </c>
      <c r="Q1359" s="9" t="str">
        <f t="shared" si="169"/>
        <v>01112-Valla- ja linnavalitsus</v>
      </c>
      <c r="R1359" s="9" t="str">
        <f t="shared" si="170"/>
        <v>55</v>
      </c>
      <c r="S1359" s="9" t="str">
        <f t="shared" si="171"/>
        <v/>
      </c>
      <c r="T1359" s="37" t="str">
        <f t="shared" si="172"/>
        <v>5514-IKT KULUD</v>
      </c>
      <c r="U1359" s="18" t="s">
        <v>2309</v>
      </c>
      <c r="V1359" s="9" t="str">
        <f t="shared" si="173"/>
        <v>KU07DDokumendihaldussüsteemi kulud</v>
      </c>
      <c r="W1359" t="str">
        <f t="shared" si="174"/>
        <v>01</v>
      </c>
      <c r="X1359" t="str">
        <f t="shared" si="175"/>
        <v>KU07DDokumendihaldussüsteemi kulud</v>
      </c>
    </row>
    <row r="1360" spans="1:24" hidden="1" x14ac:dyDescent="0.2">
      <c r="A1360" s="12" t="s">
        <v>1039</v>
      </c>
      <c r="B1360" s="12">
        <v>1938</v>
      </c>
      <c r="C1360" s="12" t="s">
        <v>1040</v>
      </c>
      <c r="D1360" s="12" t="s">
        <v>1039</v>
      </c>
      <c r="E1360" s="12" t="s">
        <v>143</v>
      </c>
      <c r="F1360" s="12" t="s">
        <v>144</v>
      </c>
      <c r="G1360" s="12" t="s">
        <v>1041</v>
      </c>
      <c r="H1360" s="12" t="s">
        <v>1039</v>
      </c>
      <c r="I1360" s="12" t="s">
        <v>1031</v>
      </c>
      <c r="J1360" s="12" t="s">
        <v>1032</v>
      </c>
      <c r="K1360" s="12" t="s">
        <v>1037</v>
      </c>
      <c r="L1360" s="12" t="s">
        <v>1038</v>
      </c>
      <c r="M1360" s="12" t="s">
        <v>3</v>
      </c>
      <c r="N1360" s="12" t="s">
        <v>3</v>
      </c>
      <c r="O1360" s="30" t="s">
        <v>3395</v>
      </c>
      <c r="P1360" s="2" t="str">
        <f t="shared" si="168"/>
        <v>3207</v>
      </c>
      <c r="Q1360" s="9" t="str">
        <f t="shared" si="169"/>
        <v>01800-Üldiseloomuga ülekanded valitsussektoris</v>
      </c>
      <c r="R1360" s="9" t="str">
        <f t="shared" si="170"/>
        <v>32</v>
      </c>
      <c r="S1360" s="9" t="str">
        <f t="shared" si="171"/>
        <v/>
      </c>
      <c r="T1360" s="37" t="str">
        <f t="shared" si="172"/>
        <v>3207-Riigilõiv ühistranspordiseaduse alusel</v>
      </c>
      <c r="U1360" s="18" t="s">
        <v>2309</v>
      </c>
      <c r="V1360" s="9" t="str">
        <f t="shared" si="173"/>
        <v>TU017Riigilõiv ühistranspordiseaduse alusel</v>
      </c>
      <c r="W1360" t="str">
        <f t="shared" si="174"/>
        <v>01</v>
      </c>
      <c r="X1360" t="str">
        <f t="shared" si="175"/>
        <v>TU017Riigilõiv ühistranspordiseaduse alusel</v>
      </c>
    </row>
    <row r="1361" spans="1:24" hidden="1" x14ac:dyDescent="0.2">
      <c r="A1361" s="12" t="s">
        <v>2964</v>
      </c>
      <c r="B1361" s="12">
        <v>212267</v>
      </c>
      <c r="C1361" s="12" t="s">
        <v>664</v>
      </c>
      <c r="D1361" s="12" t="s">
        <v>663</v>
      </c>
      <c r="E1361" s="12" t="s">
        <v>12</v>
      </c>
      <c r="F1361" s="12" t="s">
        <v>13</v>
      </c>
      <c r="G1361" s="12" t="s">
        <v>661</v>
      </c>
      <c r="H1361" s="12" t="s">
        <v>2681</v>
      </c>
      <c r="I1361" s="12" t="s">
        <v>1031</v>
      </c>
      <c r="J1361" s="12" t="s">
        <v>1032</v>
      </c>
      <c r="K1361" s="12" t="s">
        <v>101</v>
      </c>
      <c r="L1361" s="12" t="s">
        <v>102</v>
      </c>
      <c r="M1361" s="12" t="s">
        <v>3</v>
      </c>
      <c r="N1361" s="12" t="s">
        <v>3</v>
      </c>
      <c r="O1361" s="30" t="s">
        <v>3395</v>
      </c>
      <c r="P1361" s="2" t="str">
        <f t="shared" si="168"/>
        <v>5001</v>
      </c>
      <c r="Q1361" s="9" t="str">
        <f t="shared" si="169"/>
        <v>01112-Valla- ja linnavalitsus</v>
      </c>
      <c r="R1361" s="9" t="str">
        <f t="shared" si="170"/>
        <v>50</v>
      </c>
      <c r="S1361" s="9" t="str">
        <f t="shared" si="171"/>
        <v/>
      </c>
      <c r="T1361" s="37" t="str">
        <f t="shared" si="172"/>
        <v>50011-Avaliku teenistuse ametnike töötasu</v>
      </c>
      <c r="U1361" s="18" t="s">
        <v>2309</v>
      </c>
      <c r="V1361" s="9" t="str">
        <f t="shared" si="173"/>
        <v>KU049Teenistujate tasud ja maksud</v>
      </c>
      <c r="W1361" t="str">
        <f t="shared" si="174"/>
        <v>01</v>
      </c>
      <c r="X1361" t="str">
        <f t="shared" si="175"/>
        <v>KU049Teenistujate tasud ja maksud</v>
      </c>
    </row>
    <row r="1362" spans="1:24" hidden="1" x14ac:dyDescent="0.2">
      <c r="A1362" s="12" t="s">
        <v>3150</v>
      </c>
      <c r="B1362" s="12">
        <v>153678</v>
      </c>
      <c r="C1362" s="12" t="s">
        <v>20</v>
      </c>
      <c r="D1362" s="12" t="s">
        <v>21</v>
      </c>
      <c r="E1362" s="12" t="s">
        <v>12</v>
      </c>
      <c r="F1362" s="12" t="s">
        <v>13</v>
      </c>
      <c r="G1362" s="12" t="s">
        <v>661</v>
      </c>
      <c r="H1362" s="12" t="s">
        <v>2681</v>
      </c>
      <c r="I1362" s="12" t="s">
        <v>1031</v>
      </c>
      <c r="J1362" s="12" t="s">
        <v>1032</v>
      </c>
      <c r="K1362" s="12" t="s">
        <v>101</v>
      </c>
      <c r="L1362" s="12" t="s">
        <v>102</v>
      </c>
      <c r="M1362" s="12" t="s">
        <v>3</v>
      </c>
      <c r="N1362" s="12" t="s">
        <v>3</v>
      </c>
      <c r="O1362" s="30" t="s">
        <v>3395</v>
      </c>
      <c r="P1362" s="2" t="str">
        <f t="shared" si="168"/>
        <v>5002</v>
      </c>
      <c r="Q1362" s="9" t="str">
        <f t="shared" si="169"/>
        <v>01112-Valla- ja linnavalitsus</v>
      </c>
      <c r="R1362" s="9" t="str">
        <f t="shared" si="170"/>
        <v>50</v>
      </c>
      <c r="S1362" s="9" t="str">
        <f t="shared" si="171"/>
        <v/>
      </c>
      <c r="T1362" s="37" t="str">
        <f t="shared" si="172"/>
        <v>50021-Töötajate töötasu</v>
      </c>
      <c r="U1362" s="18" t="s">
        <v>2309</v>
      </c>
      <c r="V1362" s="9" t="str">
        <f t="shared" si="173"/>
        <v>KU049Teenistujate tasud ja maksud</v>
      </c>
      <c r="W1362" t="str">
        <f t="shared" si="174"/>
        <v>01</v>
      </c>
      <c r="X1362" t="str">
        <f t="shared" si="175"/>
        <v>KU049Teenistujate tasud ja maksud</v>
      </c>
    </row>
    <row r="1363" spans="1:24" hidden="1" x14ac:dyDescent="0.2">
      <c r="A1363" s="12" t="s">
        <v>2965</v>
      </c>
      <c r="B1363" s="12">
        <v>120762</v>
      </c>
      <c r="C1363" s="12" t="s">
        <v>104</v>
      </c>
      <c r="D1363" s="12" t="s">
        <v>105</v>
      </c>
      <c r="E1363" s="12" t="s">
        <v>12</v>
      </c>
      <c r="F1363" s="12" t="s">
        <v>13</v>
      </c>
      <c r="G1363" s="12" t="s">
        <v>661</v>
      </c>
      <c r="H1363" s="12" t="s">
        <v>2681</v>
      </c>
      <c r="I1363" s="12" t="s">
        <v>1031</v>
      </c>
      <c r="J1363" s="12" t="s">
        <v>1032</v>
      </c>
      <c r="K1363" s="12" t="s">
        <v>101</v>
      </c>
      <c r="L1363" s="12" t="s">
        <v>102</v>
      </c>
      <c r="M1363" s="12" t="s">
        <v>3</v>
      </c>
      <c r="N1363" s="12" t="s">
        <v>3</v>
      </c>
      <c r="O1363" s="30" t="s">
        <v>3395</v>
      </c>
      <c r="P1363" s="2" t="str">
        <f t="shared" si="168"/>
        <v>5063</v>
      </c>
      <c r="Q1363" s="9" t="str">
        <f t="shared" si="169"/>
        <v>01112-Valla- ja linnavalitsus</v>
      </c>
      <c r="R1363" s="9" t="str">
        <f t="shared" si="170"/>
        <v>50</v>
      </c>
      <c r="S1363" s="9" t="str">
        <f t="shared" si="171"/>
        <v/>
      </c>
      <c r="T1363" s="37" t="str">
        <f t="shared" si="172"/>
        <v>5063-Sotsiaalmaks töötasudelt ja toetustelt</v>
      </c>
      <c r="U1363" s="18" t="s">
        <v>2309</v>
      </c>
      <c r="V1363" s="9" t="str">
        <f t="shared" si="173"/>
        <v>KU049Teenistujate tasud ja maksud</v>
      </c>
      <c r="W1363" t="str">
        <f t="shared" si="174"/>
        <v>01</v>
      </c>
      <c r="X1363" t="str">
        <f t="shared" si="175"/>
        <v>KU049Teenistujate tasud ja maksud</v>
      </c>
    </row>
    <row r="1364" spans="1:24" hidden="1" x14ac:dyDescent="0.2">
      <c r="A1364" s="12" t="s">
        <v>2966</v>
      </c>
      <c r="B1364" s="12">
        <v>2927</v>
      </c>
      <c r="C1364" s="12" t="s">
        <v>95</v>
      </c>
      <c r="D1364" s="12" t="s">
        <v>96</v>
      </c>
      <c r="E1364" s="12" t="s">
        <v>12</v>
      </c>
      <c r="F1364" s="12" t="s">
        <v>13</v>
      </c>
      <c r="G1364" s="12" t="s">
        <v>661</v>
      </c>
      <c r="H1364" s="12" t="s">
        <v>2681</v>
      </c>
      <c r="I1364" s="12" t="s">
        <v>1031</v>
      </c>
      <c r="J1364" s="12" t="s">
        <v>1032</v>
      </c>
      <c r="K1364" s="12" t="s">
        <v>101</v>
      </c>
      <c r="L1364" s="12" t="s">
        <v>102</v>
      </c>
      <c r="M1364" s="12" t="s">
        <v>3</v>
      </c>
      <c r="N1364" s="12" t="s">
        <v>3</v>
      </c>
      <c r="O1364" s="30" t="s">
        <v>3395</v>
      </c>
      <c r="P1364" s="2" t="str">
        <f t="shared" si="168"/>
        <v>5064</v>
      </c>
      <c r="Q1364" s="9" t="str">
        <f t="shared" si="169"/>
        <v>01112-Valla- ja linnavalitsus</v>
      </c>
      <c r="R1364" s="9" t="str">
        <f t="shared" si="170"/>
        <v>50</v>
      </c>
      <c r="S1364" s="9" t="str">
        <f t="shared" si="171"/>
        <v/>
      </c>
      <c r="T1364" s="37" t="str">
        <f t="shared" si="172"/>
        <v>5064-Töötuskindlustusmakse</v>
      </c>
      <c r="U1364" s="18" t="s">
        <v>2309</v>
      </c>
      <c r="V1364" s="9" t="str">
        <f t="shared" si="173"/>
        <v>KU049Teenistujate tasud ja maksud</v>
      </c>
      <c r="W1364" t="str">
        <f t="shared" si="174"/>
        <v>01</v>
      </c>
      <c r="X1364" t="str">
        <f t="shared" si="175"/>
        <v>KU049Teenistujate tasud ja maksud</v>
      </c>
    </row>
    <row r="1365" spans="1:24" hidden="1" x14ac:dyDescent="0.2">
      <c r="A1365" s="12" t="s">
        <v>2975</v>
      </c>
      <c r="B1365" s="12">
        <v>1841</v>
      </c>
      <c r="C1365" s="12" t="s">
        <v>170</v>
      </c>
      <c r="D1365" s="12" t="s">
        <v>169</v>
      </c>
      <c r="E1365" s="12" t="s">
        <v>12</v>
      </c>
      <c r="F1365" s="12" t="s">
        <v>13</v>
      </c>
      <c r="G1365" s="12" t="s">
        <v>669</v>
      </c>
      <c r="H1365" s="12" t="s">
        <v>2927</v>
      </c>
      <c r="I1365" s="12" t="s">
        <v>1031</v>
      </c>
      <c r="J1365" s="12" t="s">
        <v>1032</v>
      </c>
      <c r="K1365" s="12" t="s">
        <v>101</v>
      </c>
      <c r="L1365" s="12" t="s">
        <v>102</v>
      </c>
      <c r="M1365" s="12" t="s">
        <v>3</v>
      </c>
      <c r="N1365" s="12" t="s">
        <v>3</v>
      </c>
      <c r="O1365" s="30" t="s">
        <v>3395</v>
      </c>
      <c r="P1365" s="2" t="str">
        <f t="shared" si="168"/>
        <v>5513</v>
      </c>
      <c r="Q1365" s="9" t="str">
        <f t="shared" si="169"/>
        <v>01112-Valla- ja linnavalitsus</v>
      </c>
      <c r="R1365" s="9" t="str">
        <f t="shared" si="170"/>
        <v>55</v>
      </c>
      <c r="S1365" s="9" t="str">
        <f t="shared" si="171"/>
        <v/>
      </c>
      <c r="T1365" s="37" t="str">
        <f t="shared" si="172"/>
        <v>55135-Isikliku sõiduauto kasutamise kulud</v>
      </c>
      <c r="U1365" s="18" t="s">
        <v>2309</v>
      </c>
      <c r="V1365" s="9" t="str">
        <f t="shared" si="173"/>
        <v>KU093Isikliku sõiduauto kasutamise hüvitised</v>
      </c>
      <c r="W1365" t="str">
        <f t="shared" si="174"/>
        <v>01</v>
      </c>
      <c r="X1365" t="str">
        <f t="shared" si="175"/>
        <v>KU093Isikliku sõiduauto kasutamise hüvitised</v>
      </c>
    </row>
    <row r="1366" spans="1:24" hidden="1" x14ac:dyDescent="0.2">
      <c r="A1366" s="12" t="s">
        <v>1035</v>
      </c>
      <c r="B1366" s="12">
        <v>8670</v>
      </c>
      <c r="C1366" s="12" t="s">
        <v>1034</v>
      </c>
      <c r="D1366" s="12" t="s">
        <v>1035</v>
      </c>
      <c r="E1366" s="12" t="s">
        <v>143</v>
      </c>
      <c r="F1366" s="12" t="s">
        <v>144</v>
      </c>
      <c r="G1366" s="12" t="s">
        <v>1036</v>
      </c>
      <c r="H1366" s="12" t="s">
        <v>1033</v>
      </c>
      <c r="I1366" s="12" t="s">
        <v>1031</v>
      </c>
      <c r="J1366" s="12" t="s">
        <v>1032</v>
      </c>
      <c r="K1366" s="12" t="s">
        <v>101</v>
      </c>
      <c r="L1366" s="12" t="s">
        <v>102</v>
      </c>
      <c r="M1366" s="12" t="s">
        <v>3</v>
      </c>
      <c r="N1366" s="12" t="s">
        <v>3</v>
      </c>
      <c r="O1366" s="30" t="s">
        <v>3395</v>
      </c>
      <c r="P1366" s="2" t="str">
        <f t="shared" si="168"/>
        <v>3229</v>
      </c>
      <c r="Q1366" s="9" t="str">
        <f t="shared" si="169"/>
        <v>01112-Valla- ja linnavalitsus</v>
      </c>
      <c r="R1366" s="9" t="str">
        <f t="shared" si="170"/>
        <v>32</v>
      </c>
      <c r="S1366" s="9" t="str">
        <f t="shared" si="171"/>
        <v/>
      </c>
      <c r="T1366" s="37" t="str">
        <f t="shared" si="172"/>
        <v>3229-Laekumised üldvalitsemisasutuste majandustegevuses</v>
      </c>
      <c r="U1366" s="18" t="s">
        <v>2309</v>
      </c>
      <c r="V1366" s="9" t="str">
        <f t="shared" si="173"/>
        <v>TU11ATasu abielu piduliku sõlmimise eest</v>
      </c>
      <c r="W1366" t="str">
        <f t="shared" si="174"/>
        <v>01</v>
      </c>
      <c r="X1366" t="str">
        <f t="shared" si="175"/>
        <v>TU11ATasu abielu piduliku sõlmimise eest</v>
      </c>
    </row>
    <row r="1367" spans="1:24" hidden="1" x14ac:dyDescent="0.2">
      <c r="A1367" s="12" t="s">
        <v>2954</v>
      </c>
      <c r="B1367" s="12">
        <v>1063</v>
      </c>
      <c r="C1367" s="12" t="s">
        <v>680</v>
      </c>
      <c r="D1367" s="12" t="s">
        <v>679</v>
      </c>
      <c r="E1367" s="12" t="s">
        <v>12</v>
      </c>
      <c r="F1367" s="12" t="s">
        <v>13</v>
      </c>
      <c r="G1367" s="12" t="s">
        <v>755</v>
      </c>
      <c r="H1367" s="12" t="s">
        <v>756</v>
      </c>
      <c r="I1367" s="12" t="s">
        <v>751</v>
      </c>
      <c r="J1367" s="12" t="s">
        <v>752</v>
      </c>
      <c r="K1367" s="12" t="s">
        <v>114</v>
      </c>
      <c r="L1367" s="12" t="s">
        <v>115</v>
      </c>
      <c r="M1367" s="12" t="s">
        <v>3</v>
      </c>
      <c r="N1367" s="12" t="s">
        <v>3</v>
      </c>
      <c r="O1367" s="30" t="s">
        <v>3395</v>
      </c>
      <c r="P1367" s="2" t="str">
        <f t="shared" si="168"/>
        <v>5500</v>
      </c>
      <c r="Q1367" s="9" t="str">
        <f t="shared" si="169"/>
        <v>01111-Valla- ja linnavolikogu</v>
      </c>
      <c r="R1367" s="9" t="str">
        <f t="shared" si="170"/>
        <v>55</v>
      </c>
      <c r="S1367" s="9" t="str">
        <f t="shared" si="171"/>
        <v/>
      </c>
      <c r="T1367" s="37" t="str">
        <f t="shared" si="172"/>
        <v>5500-ADMINISTREERIMISKULUD</v>
      </c>
      <c r="U1367" s="18" t="s">
        <v>2309</v>
      </c>
      <c r="V1367" s="9" t="str">
        <f t="shared" si="173"/>
        <v>KU021Volikogu külalised, lilled, vesi</v>
      </c>
      <c r="W1367" t="str">
        <f t="shared" si="174"/>
        <v>01</v>
      </c>
      <c r="X1367" t="str">
        <f t="shared" si="175"/>
        <v>KU021Volikogu külalised, lilled, vesi</v>
      </c>
    </row>
    <row r="1368" spans="1:24" hidden="1" x14ac:dyDescent="0.2">
      <c r="A1368" s="12" t="s">
        <v>2958</v>
      </c>
      <c r="B1368" s="12">
        <v>319</v>
      </c>
      <c r="C1368" s="12" t="s">
        <v>748</v>
      </c>
      <c r="D1368" s="12" t="s">
        <v>747</v>
      </c>
      <c r="E1368" s="12" t="s">
        <v>12</v>
      </c>
      <c r="F1368" s="12" t="s">
        <v>13</v>
      </c>
      <c r="G1368" s="12" t="s">
        <v>749</v>
      </c>
      <c r="H1368" s="12" t="s">
        <v>750</v>
      </c>
      <c r="I1368" s="12" t="s">
        <v>751</v>
      </c>
      <c r="J1368" s="12" t="s">
        <v>752</v>
      </c>
      <c r="K1368" s="12" t="s">
        <v>114</v>
      </c>
      <c r="L1368" s="12" t="s">
        <v>115</v>
      </c>
      <c r="M1368" s="12" t="s">
        <v>3</v>
      </c>
      <c r="N1368" s="12" t="s">
        <v>3</v>
      </c>
      <c r="O1368" s="30" t="s">
        <v>3395</v>
      </c>
      <c r="P1368" s="2" t="str">
        <f t="shared" si="168"/>
        <v>5504</v>
      </c>
      <c r="Q1368" s="9" t="str">
        <f t="shared" si="169"/>
        <v>01111-Valla- ja linnavolikogu</v>
      </c>
      <c r="R1368" s="9" t="str">
        <f t="shared" si="170"/>
        <v>55</v>
      </c>
      <c r="S1368" s="9" t="str">
        <f t="shared" si="171"/>
        <v/>
      </c>
      <c r="T1368" s="37" t="str">
        <f t="shared" si="172"/>
        <v>5504-KOOLITUSKULUD OMA TÖÖTAJATELE</v>
      </c>
      <c r="U1368" s="18" t="s">
        <v>2309</v>
      </c>
      <c r="V1368" s="9" t="str">
        <f t="shared" si="173"/>
        <v>KU026Volikogu personalikoolitus</v>
      </c>
      <c r="W1368" t="str">
        <f t="shared" si="174"/>
        <v>01</v>
      </c>
      <c r="X1368" t="str">
        <f t="shared" si="175"/>
        <v>KU026Volikogu personalikoolitus</v>
      </c>
    </row>
    <row r="1369" spans="1:24" hidden="1" x14ac:dyDescent="0.2">
      <c r="A1369" s="12" t="s">
        <v>3151</v>
      </c>
      <c r="B1369" s="12">
        <v>70000</v>
      </c>
      <c r="C1369" s="12" t="s">
        <v>893</v>
      </c>
      <c r="D1369" s="12" t="s">
        <v>892</v>
      </c>
      <c r="E1369" s="12" t="s">
        <v>12</v>
      </c>
      <c r="F1369" s="12" t="s">
        <v>13</v>
      </c>
      <c r="G1369" s="12" t="s">
        <v>898</v>
      </c>
      <c r="H1369" s="12" t="s">
        <v>3152</v>
      </c>
      <c r="I1369" s="12" t="s">
        <v>828</v>
      </c>
      <c r="J1369" s="12" t="s">
        <v>829</v>
      </c>
      <c r="K1369" s="12" t="s">
        <v>16</v>
      </c>
      <c r="L1369" s="12" t="s">
        <v>17</v>
      </c>
      <c r="M1369" s="12" t="s">
        <v>3</v>
      </c>
      <c r="N1369" s="12" t="s">
        <v>3</v>
      </c>
      <c r="O1369" s="30" t="s">
        <v>3395</v>
      </c>
      <c r="P1369" s="2" t="str">
        <f t="shared" si="168"/>
        <v>5524</v>
      </c>
      <c r="Q1369" s="9" t="str">
        <f t="shared" si="169"/>
        <v>09110-Alusharidus</v>
      </c>
      <c r="R1369" s="9" t="str">
        <f t="shared" si="170"/>
        <v>55</v>
      </c>
      <c r="S1369" s="9" t="str">
        <f t="shared" si="171"/>
        <v/>
      </c>
      <c r="T1369" s="37" t="str">
        <f t="shared" si="172"/>
        <v>5524-ÕPPEVAHENDITE JA KOLMANDATE ISIKUTE KOOLITUSE KULUD</v>
      </c>
      <c r="U1369" s="18" t="s">
        <v>2309</v>
      </c>
      <c r="V1369" s="9" t="str">
        <f t="shared" si="173"/>
        <v>KU554Lapsehoiuteenus</v>
      </c>
      <c r="W1369" t="str">
        <f t="shared" si="174"/>
        <v>09</v>
      </c>
      <c r="X1369" t="str">
        <f t="shared" si="175"/>
        <v>KU554Lapsehoiuteenus</v>
      </c>
    </row>
    <row r="1370" spans="1:24" hidden="1" x14ac:dyDescent="0.2">
      <c r="A1370" s="12" t="s">
        <v>3151</v>
      </c>
      <c r="B1370" s="12">
        <v>42000</v>
      </c>
      <c r="C1370" s="12" t="s">
        <v>893</v>
      </c>
      <c r="D1370" s="12" t="s">
        <v>892</v>
      </c>
      <c r="E1370" s="12" t="s">
        <v>12</v>
      </c>
      <c r="F1370" s="12" t="s">
        <v>13</v>
      </c>
      <c r="G1370" s="12" t="s">
        <v>896</v>
      </c>
      <c r="H1370" s="12" t="s">
        <v>897</v>
      </c>
      <c r="I1370" s="12" t="s">
        <v>828</v>
      </c>
      <c r="J1370" s="12" t="s">
        <v>829</v>
      </c>
      <c r="K1370" s="12" t="s">
        <v>16</v>
      </c>
      <c r="L1370" s="12" t="s">
        <v>17</v>
      </c>
      <c r="M1370" s="12" t="s">
        <v>3</v>
      </c>
      <c r="N1370" s="12" t="s">
        <v>3</v>
      </c>
      <c r="O1370" s="30" t="s">
        <v>3395</v>
      </c>
      <c r="P1370" s="2" t="str">
        <f t="shared" si="168"/>
        <v>5524</v>
      </c>
      <c r="Q1370" s="9" t="str">
        <f t="shared" si="169"/>
        <v>09110-Alusharidus</v>
      </c>
      <c r="R1370" s="9" t="str">
        <f t="shared" si="170"/>
        <v>55</v>
      </c>
      <c r="S1370" s="9" t="str">
        <f t="shared" si="171"/>
        <v/>
      </c>
      <c r="T1370" s="37" t="str">
        <f t="shared" si="172"/>
        <v>5524-ÕPPEVAHENDITE JA KOLMANDATE ISIKUTE KOOLITUSE KULUD</v>
      </c>
      <c r="U1370" s="18" t="s">
        <v>2309</v>
      </c>
      <c r="V1370" s="9" t="str">
        <f t="shared" si="173"/>
        <v>KU555HEV koolituskulud</v>
      </c>
      <c r="W1370" t="str">
        <f t="shared" si="174"/>
        <v>09</v>
      </c>
      <c r="X1370" t="str">
        <f t="shared" si="175"/>
        <v>KU555HEV koolituskulud</v>
      </c>
    </row>
    <row r="1371" spans="1:24" hidden="1" x14ac:dyDescent="0.2">
      <c r="A1371" s="12" t="s">
        <v>3151</v>
      </c>
      <c r="B1371" s="12">
        <v>230000</v>
      </c>
      <c r="C1371" s="12" t="s">
        <v>893</v>
      </c>
      <c r="D1371" s="12" t="s">
        <v>892</v>
      </c>
      <c r="E1371" s="12" t="s">
        <v>12</v>
      </c>
      <c r="F1371" s="12" t="s">
        <v>13</v>
      </c>
      <c r="G1371" s="12" t="s">
        <v>894</v>
      </c>
      <c r="H1371" s="12" t="s">
        <v>895</v>
      </c>
      <c r="I1371" s="12" t="s">
        <v>828</v>
      </c>
      <c r="J1371" s="12" t="s">
        <v>829</v>
      </c>
      <c r="K1371" s="12" t="s">
        <v>16</v>
      </c>
      <c r="L1371" s="12" t="s">
        <v>17</v>
      </c>
      <c r="M1371" s="12" t="s">
        <v>3</v>
      </c>
      <c r="N1371" s="12" t="s">
        <v>3</v>
      </c>
      <c r="O1371" s="30" t="s">
        <v>3395</v>
      </c>
      <c r="P1371" s="2" t="str">
        <f t="shared" si="168"/>
        <v>5524</v>
      </c>
      <c r="Q1371" s="9" t="str">
        <f t="shared" si="169"/>
        <v>09110-Alusharidus</v>
      </c>
      <c r="R1371" s="9" t="str">
        <f t="shared" si="170"/>
        <v>55</v>
      </c>
      <c r="S1371" s="9" t="str">
        <f t="shared" si="171"/>
        <v/>
      </c>
      <c r="T1371" s="37" t="str">
        <f t="shared" si="172"/>
        <v>5524-ÕPPEVAHENDITE JA KOLMANDATE ISIKUTE KOOLITUSE KULUD</v>
      </c>
      <c r="U1371" s="18" t="s">
        <v>2309</v>
      </c>
      <c r="V1371" s="9" t="str">
        <f t="shared" si="173"/>
        <v>KU556Lasteaiateenuse eest tasumine</v>
      </c>
      <c r="W1371" t="str">
        <f t="shared" si="174"/>
        <v>09</v>
      </c>
      <c r="X1371" t="str">
        <f t="shared" si="175"/>
        <v>KU556Lasteaiateenuse eest tasumine</v>
      </c>
    </row>
    <row r="1372" spans="1:24" hidden="1" x14ac:dyDescent="0.2">
      <c r="A1372" s="12" t="s">
        <v>3151</v>
      </c>
      <c r="B1372" s="12">
        <v>130002</v>
      </c>
      <c r="C1372" s="12" t="s">
        <v>893</v>
      </c>
      <c r="D1372" s="12" t="s">
        <v>892</v>
      </c>
      <c r="E1372" s="12" t="s">
        <v>12</v>
      </c>
      <c r="F1372" s="12" t="s">
        <v>13</v>
      </c>
      <c r="G1372" s="12" t="s">
        <v>958</v>
      </c>
      <c r="H1372" s="12" t="s">
        <v>2430</v>
      </c>
      <c r="I1372" s="12" t="s">
        <v>828</v>
      </c>
      <c r="J1372" s="12" t="s">
        <v>829</v>
      </c>
      <c r="K1372" s="12" t="s">
        <v>16</v>
      </c>
      <c r="L1372" s="12" t="s">
        <v>17</v>
      </c>
      <c r="M1372" s="12" t="s">
        <v>3</v>
      </c>
      <c r="N1372" s="12" t="s">
        <v>3</v>
      </c>
      <c r="O1372" s="30" t="s">
        <v>3395</v>
      </c>
      <c r="P1372" s="2" t="str">
        <f t="shared" si="168"/>
        <v>5524</v>
      </c>
      <c r="Q1372" s="9" t="str">
        <f t="shared" si="169"/>
        <v>09110-Alusharidus</v>
      </c>
      <c r="R1372" s="9" t="str">
        <f t="shared" si="170"/>
        <v>55</v>
      </c>
      <c r="S1372" s="9" t="str">
        <f t="shared" si="171"/>
        <v/>
      </c>
      <c r="T1372" s="37" t="str">
        <f t="shared" si="172"/>
        <v>5524-ÕPPEVAHENDITE JA KOLMANDATE ISIKUTE KOOLITUSE KULUD</v>
      </c>
      <c r="U1372" s="18" t="s">
        <v>2309</v>
      </c>
      <c r="V1372" s="9" t="str">
        <f t="shared" si="173"/>
        <v>KU625Haridusvaldkonna reserv</v>
      </c>
      <c r="W1372" t="str">
        <f t="shared" si="174"/>
        <v>09</v>
      </c>
      <c r="X1372" t="str">
        <f t="shared" si="175"/>
        <v>KU625Haridusvaldkonna reserv</v>
      </c>
    </row>
    <row r="1373" spans="1:24" hidden="1" x14ac:dyDescent="0.2">
      <c r="A1373" s="12" t="s">
        <v>888</v>
      </c>
      <c r="B1373" s="12">
        <v>204000</v>
      </c>
      <c r="C1373" s="12" t="s">
        <v>889</v>
      </c>
      <c r="D1373" s="12" t="s">
        <v>888</v>
      </c>
      <c r="E1373" s="12" t="s">
        <v>143</v>
      </c>
      <c r="F1373" s="12" t="s">
        <v>144</v>
      </c>
      <c r="G1373" s="12" t="s">
        <v>890</v>
      </c>
      <c r="H1373" s="12" t="s">
        <v>891</v>
      </c>
      <c r="I1373" s="12" t="s">
        <v>828</v>
      </c>
      <c r="J1373" s="12" t="s">
        <v>829</v>
      </c>
      <c r="K1373" s="12" t="s">
        <v>16</v>
      </c>
      <c r="L1373" s="12" t="s">
        <v>17</v>
      </c>
      <c r="M1373" s="12" t="s">
        <v>3</v>
      </c>
      <c r="N1373" s="12" t="s">
        <v>3</v>
      </c>
      <c r="O1373" s="30" t="s">
        <v>3395</v>
      </c>
      <c r="P1373" s="2" t="str">
        <f t="shared" si="168"/>
        <v>3220</v>
      </c>
      <c r="Q1373" s="9" t="str">
        <f t="shared" si="169"/>
        <v>09110-Alusharidus</v>
      </c>
      <c r="R1373" s="9" t="str">
        <f t="shared" si="170"/>
        <v>32</v>
      </c>
      <c r="S1373" s="9" t="str">
        <f t="shared" si="171"/>
        <v/>
      </c>
      <c r="T1373" s="37" t="str">
        <f t="shared" si="172"/>
        <v>32207-Lasteaiateenus teistele OV-le</v>
      </c>
      <c r="U1373" s="18" t="s">
        <v>2309</v>
      </c>
      <c r="V1373" s="9" t="str">
        <f t="shared" si="173"/>
        <v>TU019Lasteaiateenus teistelt KOVidelt</v>
      </c>
      <c r="W1373" t="str">
        <f t="shared" si="174"/>
        <v>09</v>
      </c>
      <c r="X1373" t="str">
        <f t="shared" si="175"/>
        <v>TU019Lasteaiateenus teistelt KOVidelt</v>
      </c>
    </row>
    <row r="1374" spans="1:24" hidden="1" x14ac:dyDescent="0.2">
      <c r="A1374" s="12" t="s">
        <v>3153</v>
      </c>
      <c r="B1374" s="12">
        <v>66480</v>
      </c>
      <c r="C1374" s="12" t="s">
        <v>664</v>
      </c>
      <c r="D1374" s="12" t="s">
        <v>663</v>
      </c>
      <c r="E1374" s="12" t="s">
        <v>12</v>
      </c>
      <c r="F1374" s="12" t="s">
        <v>13</v>
      </c>
      <c r="G1374" s="12" t="s">
        <v>661</v>
      </c>
      <c r="H1374" s="12" t="s">
        <v>2681</v>
      </c>
      <c r="I1374" s="12" t="s">
        <v>828</v>
      </c>
      <c r="J1374" s="12" t="s">
        <v>829</v>
      </c>
      <c r="K1374" s="12" t="s">
        <v>960</v>
      </c>
      <c r="L1374" s="12" t="s">
        <v>961</v>
      </c>
      <c r="M1374" s="12" t="s">
        <v>3</v>
      </c>
      <c r="N1374" s="12" t="s">
        <v>3</v>
      </c>
      <c r="O1374" s="30" t="s">
        <v>3395</v>
      </c>
      <c r="P1374" s="2" t="str">
        <f t="shared" si="168"/>
        <v>5001</v>
      </c>
      <c r="Q1374" s="9" t="str">
        <f t="shared" si="169"/>
        <v>09800-Muu haridus, sh hariduse haldus</v>
      </c>
      <c r="R1374" s="9" t="str">
        <f t="shared" si="170"/>
        <v>50</v>
      </c>
      <c r="S1374" s="9" t="str">
        <f t="shared" si="171"/>
        <v/>
      </c>
      <c r="T1374" s="37" t="str">
        <f t="shared" si="172"/>
        <v>50011-Avaliku teenistuse ametnike töötasu</v>
      </c>
      <c r="U1374" s="18" t="s">
        <v>2309</v>
      </c>
      <c r="V1374" s="9" t="str">
        <f t="shared" si="173"/>
        <v>KU049Teenistujate tasud ja maksud</v>
      </c>
      <c r="W1374" t="str">
        <f t="shared" si="174"/>
        <v>09</v>
      </c>
      <c r="X1374" t="str">
        <f t="shared" si="175"/>
        <v>KU049Teenistujate tasud ja maksud</v>
      </c>
    </row>
    <row r="1375" spans="1:24" hidden="1" x14ac:dyDescent="0.2">
      <c r="A1375" s="12" t="s">
        <v>3154</v>
      </c>
      <c r="B1375" s="12">
        <v>21938</v>
      </c>
      <c r="C1375" s="12" t="s">
        <v>104</v>
      </c>
      <c r="D1375" s="12" t="s">
        <v>105</v>
      </c>
      <c r="E1375" s="12" t="s">
        <v>12</v>
      </c>
      <c r="F1375" s="12" t="s">
        <v>13</v>
      </c>
      <c r="G1375" s="12" t="s">
        <v>661</v>
      </c>
      <c r="H1375" s="12" t="s">
        <v>2681</v>
      </c>
      <c r="I1375" s="12" t="s">
        <v>828</v>
      </c>
      <c r="J1375" s="12" t="s">
        <v>829</v>
      </c>
      <c r="K1375" s="12" t="s">
        <v>960</v>
      </c>
      <c r="L1375" s="12" t="s">
        <v>961</v>
      </c>
      <c r="M1375" s="12" t="s">
        <v>3</v>
      </c>
      <c r="N1375" s="12" t="s">
        <v>3</v>
      </c>
      <c r="O1375" s="30" t="s">
        <v>3395</v>
      </c>
      <c r="P1375" s="2" t="str">
        <f t="shared" si="168"/>
        <v>5063</v>
      </c>
      <c r="Q1375" s="9" t="str">
        <f t="shared" si="169"/>
        <v>09800-Muu haridus, sh hariduse haldus</v>
      </c>
      <c r="R1375" s="9" t="str">
        <f t="shared" si="170"/>
        <v>50</v>
      </c>
      <c r="S1375" s="9" t="str">
        <f t="shared" si="171"/>
        <v/>
      </c>
      <c r="T1375" s="37" t="str">
        <f t="shared" si="172"/>
        <v>5063-Sotsiaalmaks töötasudelt ja toetustelt</v>
      </c>
      <c r="U1375" s="18" t="s">
        <v>2309</v>
      </c>
      <c r="V1375" s="9" t="str">
        <f t="shared" si="173"/>
        <v>KU049Teenistujate tasud ja maksud</v>
      </c>
      <c r="W1375" t="str">
        <f t="shared" si="174"/>
        <v>09</v>
      </c>
      <c r="X1375" t="str">
        <f t="shared" si="175"/>
        <v>KU049Teenistujate tasud ja maksud</v>
      </c>
    </row>
    <row r="1376" spans="1:24" hidden="1" x14ac:dyDescent="0.2">
      <c r="A1376" s="12" t="s">
        <v>3155</v>
      </c>
      <c r="B1376" s="12">
        <v>532</v>
      </c>
      <c r="C1376" s="12" t="s">
        <v>95</v>
      </c>
      <c r="D1376" s="12" t="s">
        <v>96</v>
      </c>
      <c r="E1376" s="12" t="s">
        <v>12</v>
      </c>
      <c r="F1376" s="12" t="s">
        <v>13</v>
      </c>
      <c r="G1376" s="12" t="s">
        <v>661</v>
      </c>
      <c r="H1376" s="12" t="s">
        <v>2681</v>
      </c>
      <c r="I1376" s="12" t="s">
        <v>828</v>
      </c>
      <c r="J1376" s="12" t="s">
        <v>829</v>
      </c>
      <c r="K1376" s="12" t="s">
        <v>960</v>
      </c>
      <c r="L1376" s="12" t="s">
        <v>961</v>
      </c>
      <c r="M1376" s="12" t="s">
        <v>3</v>
      </c>
      <c r="N1376" s="12" t="s">
        <v>3</v>
      </c>
      <c r="O1376" s="30" t="s">
        <v>3395</v>
      </c>
      <c r="P1376" s="2" t="str">
        <f t="shared" si="168"/>
        <v>5064</v>
      </c>
      <c r="Q1376" s="9" t="str">
        <f t="shared" si="169"/>
        <v>09800-Muu haridus, sh hariduse haldus</v>
      </c>
      <c r="R1376" s="9" t="str">
        <f t="shared" si="170"/>
        <v>50</v>
      </c>
      <c r="S1376" s="9" t="str">
        <f t="shared" si="171"/>
        <v/>
      </c>
      <c r="T1376" s="37" t="str">
        <f t="shared" si="172"/>
        <v>5064-Töötuskindlustusmakse</v>
      </c>
      <c r="U1376" s="18" t="s">
        <v>2309</v>
      </c>
      <c r="V1376" s="9" t="str">
        <f t="shared" si="173"/>
        <v>KU049Teenistujate tasud ja maksud</v>
      </c>
      <c r="W1376" t="str">
        <f t="shared" si="174"/>
        <v>09</v>
      </c>
      <c r="X1376" t="str">
        <f t="shared" si="175"/>
        <v>KU049Teenistujate tasud ja maksud</v>
      </c>
    </row>
    <row r="1377" spans="1:24" hidden="1" x14ac:dyDescent="0.2">
      <c r="A1377" s="12" t="s">
        <v>3156</v>
      </c>
      <c r="B1377" s="12">
        <v>2000</v>
      </c>
      <c r="C1377" s="12" t="s">
        <v>921</v>
      </c>
      <c r="D1377" s="12" t="s">
        <v>920</v>
      </c>
      <c r="E1377" s="12" t="s">
        <v>12</v>
      </c>
      <c r="F1377" s="12" t="s">
        <v>13</v>
      </c>
      <c r="G1377" s="12" t="s">
        <v>963</v>
      </c>
      <c r="H1377" s="12" t="s">
        <v>964</v>
      </c>
      <c r="I1377" s="12" t="s">
        <v>828</v>
      </c>
      <c r="J1377" s="12" t="s">
        <v>829</v>
      </c>
      <c r="K1377" s="12" t="s">
        <v>960</v>
      </c>
      <c r="L1377" s="12" t="s">
        <v>961</v>
      </c>
      <c r="M1377" s="12" t="s">
        <v>3</v>
      </c>
      <c r="N1377" s="12" t="s">
        <v>3</v>
      </c>
      <c r="O1377" s="30" t="s">
        <v>3395</v>
      </c>
      <c r="P1377" s="2" t="str">
        <f t="shared" si="168"/>
        <v>4134</v>
      </c>
      <c r="Q1377" s="9" t="str">
        <f t="shared" si="169"/>
        <v>09800-Muu haridus, sh hariduse haldus</v>
      </c>
      <c r="R1377" s="9" t="str">
        <f t="shared" si="170"/>
        <v>41</v>
      </c>
      <c r="S1377" s="9" t="str">
        <f t="shared" si="171"/>
        <v/>
      </c>
      <c r="T1377" s="37" t="str">
        <f t="shared" si="172"/>
        <v>413402-Stipendiumid</v>
      </c>
      <c r="U1377" s="18" t="s">
        <v>2309</v>
      </c>
      <c r="V1377" s="9" t="str">
        <f t="shared" si="173"/>
        <v>KU618Õpilasstipendium</v>
      </c>
      <c r="W1377" t="str">
        <f t="shared" si="174"/>
        <v>09</v>
      </c>
      <c r="X1377" t="str">
        <f t="shared" si="175"/>
        <v>KU618Õpilasstipendium</v>
      </c>
    </row>
    <row r="1378" spans="1:24" hidden="1" x14ac:dyDescent="0.2">
      <c r="A1378" s="12" t="s">
        <v>3151</v>
      </c>
      <c r="B1378" s="12">
        <v>51218</v>
      </c>
      <c r="C1378" s="12" t="s">
        <v>893</v>
      </c>
      <c r="D1378" s="12" t="s">
        <v>892</v>
      </c>
      <c r="E1378" s="12" t="s">
        <v>12</v>
      </c>
      <c r="F1378" s="12" t="s">
        <v>13</v>
      </c>
      <c r="G1378" s="12" t="s">
        <v>958</v>
      </c>
      <c r="H1378" s="12" t="s">
        <v>2430</v>
      </c>
      <c r="I1378" s="12" t="s">
        <v>828</v>
      </c>
      <c r="J1378" s="12" t="s">
        <v>829</v>
      </c>
      <c r="K1378" s="12" t="s">
        <v>960</v>
      </c>
      <c r="L1378" s="12" t="s">
        <v>961</v>
      </c>
      <c r="M1378" s="12" t="s">
        <v>3</v>
      </c>
      <c r="N1378" s="12" t="s">
        <v>3</v>
      </c>
      <c r="O1378" s="30" t="s">
        <v>3395</v>
      </c>
      <c r="P1378" s="2" t="str">
        <f t="shared" si="168"/>
        <v>5524</v>
      </c>
      <c r="Q1378" s="9" t="str">
        <f t="shared" si="169"/>
        <v>09800-Muu haridus, sh hariduse haldus</v>
      </c>
      <c r="R1378" s="9" t="str">
        <f t="shared" si="170"/>
        <v>55</v>
      </c>
      <c r="S1378" s="9" t="str">
        <f t="shared" si="171"/>
        <v/>
      </c>
      <c r="T1378" s="37" t="str">
        <f t="shared" si="172"/>
        <v>5524-ÕPPEVAHENDITE JA KOLMANDATE ISIKUTE KOOLITUSE KULUD</v>
      </c>
      <c r="U1378" s="18" t="s">
        <v>2309</v>
      </c>
      <c r="V1378" s="9" t="str">
        <f t="shared" si="173"/>
        <v>KU625Haridusvaldkonna reserv</v>
      </c>
      <c r="W1378" t="str">
        <f t="shared" si="174"/>
        <v>09</v>
      </c>
      <c r="X1378" t="str">
        <f t="shared" si="175"/>
        <v>KU625Haridusvaldkonna reserv</v>
      </c>
    </row>
    <row r="1379" spans="1:24" hidden="1" x14ac:dyDescent="0.2">
      <c r="A1379" s="12" t="s">
        <v>2937</v>
      </c>
      <c r="B1379" s="12">
        <v>896</v>
      </c>
      <c r="C1379" s="12" t="s">
        <v>230</v>
      </c>
      <c r="D1379" s="12" t="s">
        <v>229</v>
      </c>
      <c r="E1379" s="12" t="s">
        <v>12</v>
      </c>
      <c r="F1379" s="12" t="s">
        <v>13</v>
      </c>
      <c r="G1379" s="12" t="s">
        <v>1288</v>
      </c>
      <c r="H1379" s="12" t="s">
        <v>1289</v>
      </c>
      <c r="I1379" s="12" t="s">
        <v>1095</v>
      </c>
      <c r="J1379" s="12" t="s">
        <v>1096</v>
      </c>
      <c r="K1379" s="12" t="s">
        <v>1279</v>
      </c>
      <c r="L1379" s="12" t="s">
        <v>1280</v>
      </c>
      <c r="M1379" s="12" t="s">
        <v>1292</v>
      </c>
      <c r="N1379" s="12" t="s">
        <v>1293</v>
      </c>
      <c r="O1379" s="30" t="s">
        <v>3395</v>
      </c>
      <c r="P1379" s="2" t="str">
        <f t="shared" si="168"/>
        <v>5511</v>
      </c>
      <c r="Q1379" s="9" t="str">
        <f t="shared" si="169"/>
        <v>05100-Jäätmekäitlus</v>
      </c>
      <c r="R1379" s="9" t="str">
        <f t="shared" si="170"/>
        <v>55</v>
      </c>
      <c r="S1379" s="9" t="str">
        <f t="shared" si="171"/>
        <v>9332KVHA  Vabaduse plats 2 WC</v>
      </c>
      <c r="T1379" s="37" t="str">
        <f t="shared" si="172"/>
        <v>55111-Kulud küttele</v>
      </c>
      <c r="U1379" s="18" t="s">
        <v>2309</v>
      </c>
      <c r="V1379" s="9" t="str">
        <f t="shared" si="173"/>
        <v>KU254Avalikud WC'd</v>
      </c>
      <c r="W1379" t="str">
        <f t="shared" si="174"/>
        <v>05</v>
      </c>
      <c r="X1379" t="str">
        <f t="shared" si="175"/>
        <v>KU254Avalikud WC'd</v>
      </c>
    </row>
    <row r="1380" spans="1:24" hidden="1" x14ac:dyDescent="0.2">
      <c r="A1380" s="12" t="s">
        <v>2930</v>
      </c>
      <c r="B1380" s="12">
        <v>305</v>
      </c>
      <c r="C1380" s="12" t="s">
        <v>212</v>
      </c>
      <c r="D1380" s="12" t="s">
        <v>211</v>
      </c>
      <c r="E1380" s="12" t="s">
        <v>12</v>
      </c>
      <c r="F1380" s="12" t="s">
        <v>13</v>
      </c>
      <c r="G1380" s="12" t="s">
        <v>1288</v>
      </c>
      <c r="H1380" s="12" t="s">
        <v>1289</v>
      </c>
      <c r="I1380" s="12" t="s">
        <v>1095</v>
      </c>
      <c r="J1380" s="12" t="s">
        <v>1096</v>
      </c>
      <c r="K1380" s="12" t="s">
        <v>1279</v>
      </c>
      <c r="L1380" s="12" t="s">
        <v>1280</v>
      </c>
      <c r="M1380" s="12" t="s">
        <v>1292</v>
      </c>
      <c r="N1380" s="12" t="s">
        <v>1293</v>
      </c>
      <c r="O1380" s="30" t="s">
        <v>3395</v>
      </c>
      <c r="P1380" s="2" t="str">
        <f t="shared" si="168"/>
        <v>5511</v>
      </c>
      <c r="Q1380" s="9" t="str">
        <f t="shared" si="169"/>
        <v>05100-Jäätmekäitlus</v>
      </c>
      <c r="R1380" s="9" t="str">
        <f t="shared" si="170"/>
        <v>55</v>
      </c>
      <c r="S1380" s="9" t="str">
        <f t="shared" si="171"/>
        <v>9332KVHA  Vabaduse plats 2 WC</v>
      </c>
      <c r="T1380" s="37" t="str">
        <f t="shared" si="172"/>
        <v>55112-Kulud elektrile</v>
      </c>
      <c r="U1380" s="18" t="s">
        <v>2309</v>
      </c>
      <c r="V1380" s="9" t="str">
        <f t="shared" si="173"/>
        <v>KU254Avalikud WC'd</v>
      </c>
      <c r="W1380" t="str">
        <f t="shared" si="174"/>
        <v>05</v>
      </c>
      <c r="X1380" t="str">
        <f t="shared" si="175"/>
        <v>KU254Avalikud WC'd</v>
      </c>
    </row>
    <row r="1381" spans="1:24" hidden="1" x14ac:dyDescent="0.2">
      <c r="A1381" s="12" t="s">
        <v>2931</v>
      </c>
      <c r="B1381" s="12">
        <v>610</v>
      </c>
      <c r="C1381" s="12" t="s">
        <v>228</v>
      </c>
      <c r="D1381" s="12" t="s">
        <v>227</v>
      </c>
      <c r="E1381" s="12" t="s">
        <v>12</v>
      </c>
      <c r="F1381" s="12" t="s">
        <v>13</v>
      </c>
      <c r="G1381" s="12" t="s">
        <v>1288</v>
      </c>
      <c r="H1381" s="12" t="s">
        <v>1289</v>
      </c>
      <c r="I1381" s="12" t="s">
        <v>1095</v>
      </c>
      <c r="J1381" s="12" t="s">
        <v>1096</v>
      </c>
      <c r="K1381" s="12" t="s">
        <v>1279</v>
      </c>
      <c r="L1381" s="12" t="s">
        <v>1280</v>
      </c>
      <c r="M1381" s="12" t="s">
        <v>1292</v>
      </c>
      <c r="N1381" s="12" t="s">
        <v>1293</v>
      </c>
      <c r="O1381" s="30" t="s">
        <v>3395</v>
      </c>
      <c r="P1381" s="2" t="str">
        <f t="shared" si="168"/>
        <v>5511</v>
      </c>
      <c r="Q1381" s="9" t="str">
        <f t="shared" si="169"/>
        <v>05100-Jäätmekäitlus</v>
      </c>
      <c r="R1381" s="9" t="str">
        <f t="shared" si="170"/>
        <v>55</v>
      </c>
      <c r="S1381" s="9" t="str">
        <f t="shared" si="171"/>
        <v>9332KVHA  Vabaduse plats 2 WC</v>
      </c>
      <c r="T1381" s="37" t="str">
        <f t="shared" si="172"/>
        <v>55113-Kulud veele ja kanalisatsioonile</v>
      </c>
      <c r="U1381" s="18" t="s">
        <v>2309</v>
      </c>
      <c r="V1381" s="9" t="str">
        <f t="shared" si="173"/>
        <v>KU254Avalikud WC'd</v>
      </c>
      <c r="W1381" t="str">
        <f t="shared" si="174"/>
        <v>05</v>
      </c>
      <c r="X1381" t="str">
        <f t="shared" si="175"/>
        <v>KU254Avalikud WC'd</v>
      </c>
    </row>
    <row r="1382" spans="1:24" hidden="1" x14ac:dyDescent="0.2">
      <c r="A1382" s="12" t="s">
        <v>2933</v>
      </c>
      <c r="B1382" s="12">
        <v>9497</v>
      </c>
      <c r="C1382" s="12" t="s">
        <v>224</v>
      </c>
      <c r="D1382" s="12" t="s">
        <v>223</v>
      </c>
      <c r="E1382" s="12" t="s">
        <v>12</v>
      </c>
      <c r="F1382" s="12" t="s">
        <v>13</v>
      </c>
      <c r="G1382" s="12" t="s">
        <v>1288</v>
      </c>
      <c r="H1382" s="12" t="s">
        <v>1289</v>
      </c>
      <c r="I1382" s="12" t="s">
        <v>1095</v>
      </c>
      <c r="J1382" s="12" t="s">
        <v>1096</v>
      </c>
      <c r="K1382" s="12" t="s">
        <v>1279</v>
      </c>
      <c r="L1382" s="12" t="s">
        <v>1280</v>
      </c>
      <c r="M1382" s="12" t="s">
        <v>1292</v>
      </c>
      <c r="N1382" s="12" t="s">
        <v>1293</v>
      </c>
      <c r="O1382" s="30" t="s">
        <v>3395</v>
      </c>
      <c r="P1382" s="2" t="str">
        <f t="shared" si="168"/>
        <v>5511</v>
      </c>
      <c r="Q1382" s="9" t="str">
        <f t="shared" si="169"/>
        <v>05100-Jäätmekäitlus</v>
      </c>
      <c r="R1382" s="9" t="str">
        <f t="shared" si="170"/>
        <v>55</v>
      </c>
      <c r="S1382" s="9" t="str">
        <f t="shared" si="171"/>
        <v>9332KVHA  Vabaduse plats 2 WC</v>
      </c>
      <c r="T1382" s="37" t="str">
        <f t="shared" si="172"/>
        <v>551143-koristusteenus</v>
      </c>
      <c r="U1382" s="18" t="s">
        <v>2309</v>
      </c>
      <c r="V1382" s="9" t="str">
        <f t="shared" si="173"/>
        <v>KU254Avalikud WC'd</v>
      </c>
      <c r="W1382" t="str">
        <f t="shared" si="174"/>
        <v>05</v>
      </c>
      <c r="X1382" t="str">
        <f t="shared" si="175"/>
        <v>KU254Avalikud WC'd</v>
      </c>
    </row>
    <row r="1383" spans="1:24" hidden="1" x14ac:dyDescent="0.2">
      <c r="A1383" s="12" t="s">
        <v>2934</v>
      </c>
      <c r="B1383" s="12">
        <v>1584</v>
      </c>
      <c r="C1383" s="12" t="s">
        <v>222</v>
      </c>
      <c r="D1383" s="12" t="s">
        <v>221</v>
      </c>
      <c r="E1383" s="12" t="s">
        <v>12</v>
      </c>
      <c r="F1383" s="12" t="s">
        <v>13</v>
      </c>
      <c r="G1383" s="12" t="s">
        <v>1288</v>
      </c>
      <c r="H1383" s="12" t="s">
        <v>1289</v>
      </c>
      <c r="I1383" s="12" t="s">
        <v>1095</v>
      </c>
      <c r="J1383" s="12" t="s">
        <v>1096</v>
      </c>
      <c r="K1383" s="12" t="s">
        <v>1279</v>
      </c>
      <c r="L1383" s="12" t="s">
        <v>1280</v>
      </c>
      <c r="M1383" s="12" t="s">
        <v>1292</v>
      </c>
      <c r="N1383" s="12" t="s">
        <v>1293</v>
      </c>
      <c r="O1383" s="30" t="s">
        <v>3395</v>
      </c>
      <c r="P1383" s="2" t="str">
        <f t="shared" si="168"/>
        <v>5511</v>
      </c>
      <c r="Q1383" s="9" t="str">
        <f t="shared" si="169"/>
        <v>05100-Jäätmekäitlus</v>
      </c>
      <c r="R1383" s="9" t="str">
        <f t="shared" si="170"/>
        <v>55</v>
      </c>
      <c r="S1383" s="9" t="str">
        <f t="shared" si="171"/>
        <v>9332KVHA  Vabaduse plats 2 WC</v>
      </c>
      <c r="T1383" s="37" t="str">
        <f t="shared" si="172"/>
        <v>551146-tehnohooldus</v>
      </c>
      <c r="U1383" s="18" t="s">
        <v>2309</v>
      </c>
      <c r="V1383" s="9" t="str">
        <f t="shared" si="173"/>
        <v>KU254Avalikud WC'd</v>
      </c>
      <c r="W1383" t="str">
        <f t="shared" si="174"/>
        <v>05</v>
      </c>
      <c r="X1383" t="str">
        <f t="shared" si="175"/>
        <v>KU254Avalikud WC'd</v>
      </c>
    </row>
    <row r="1384" spans="1:24" hidden="1" x14ac:dyDescent="0.2">
      <c r="A1384" s="12" t="s">
        <v>2935</v>
      </c>
      <c r="B1384" s="12">
        <v>383</v>
      </c>
      <c r="C1384" s="12" t="s">
        <v>220</v>
      </c>
      <c r="D1384" s="12" t="s">
        <v>219</v>
      </c>
      <c r="E1384" s="12" t="s">
        <v>12</v>
      </c>
      <c r="F1384" s="12" t="s">
        <v>13</v>
      </c>
      <c r="G1384" s="12" t="s">
        <v>1288</v>
      </c>
      <c r="H1384" s="12" t="s">
        <v>1289</v>
      </c>
      <c r="I1384" s="12" t="s">
        <v>1095</v>
      </c>
      <c r="J1384" s="12" t="s">
        <v>1096</v>
      </c>
      <c r="K1384" s="12" t="s">
        <v>1279</v>
      </c>
      <c r="L1384" s="12" t="s">
        <v>1280</v>
      </c>
      <c r="M1384" s="12" t="s">
        <v>1292</v>
      </c>
      <c r="N1384" s="12" t="s">
        <v>1293</v>
      </c>
      <c r="O1384" s="30" t="s">
        <v>3395</v>
      </c>
      <c r="P1384" s="2" t="str">
        <f t="shared" si="168"/>
        <v>5511</v>
      </c>
      <c r="Q1384" s="9" t="str">
        <f t="shared" si="169"/>
        <v>05100-Jäätmekäitlus</v>
      </c>
      <c r="R1384" s="9" t="str">
        <f t="shared" si="170"/>
        <v>55</v>
      </c>
      <c r="S1384" s="9" t="str">
        <f t="shared" si="171"/>
        <v>9332KVHA  Vabaduse plats 2 WC</v>
      </c>
      <c r="T1384" s="37" t="str">
        <f t="shared" si="172"/>
        <v>55115-Kulud valvele</v>
      </c>
      <c r="U1384" s="18" t="s">
        <v>2309</v>
      </c>
      <c r="V1384" s="9" t="str">
        <f t="shared" si="173"/>
        <v>KU254Avalikud WC'd</v>
      </c>
      <c r="W1384" t="str">
        <f t="shared" si="174"/>
        <v>05</v>
      </c>
      <c r="X1384" t="str">
        <f t="shared" si="175"/>
        <v>KU254Avalikud WC'd</v>
      </c>
    </row>
    <row r="1385" spans="1:24" hidden="1" x14ac:dyDescent="0.2">
      <c r="A1385" s="12" t="s">
        <v>2938</v>
      </c>
      <c r="B1385" s="12">
        <v>360</v>
      </c>
      <c r="C1385" s="12" t="s">
        <v>315</v>
      </c>
      <c r="D1385" s="12" t="s">
        <v>309</v>
      </c>
      <c r="E1385" s="12" t="s">
        <v>12</v>
      </c>
      <c r="F1385" s="12" t="s">
        <v>13</v>
      </c>
      <c r="G1385" s="12" t="s">
        <v>1288</v>
      </c>
      <c r="H1385" s="12" t="s">
        <v>1289</v>
      </c>
      <c r="I1385" s="12" t="s">
        <v>1095</v>
      </c>
      <c r="J1385" s="12" t="s">
        <v>1096</v>
      </c>
      <c r="K1385" s="12" t="s">
        <v>1279</v>
      </c>
      <c r="L1385" s="12" t="s">
        <v>1280</v>
      </c>
      <c r="M1385" s="12" t="s">
        <v>1292</v>
      </c>
      <c r="N1385" s="12" t="s">
        <v>1293</v>
      </c>
      <c r="O1385" s="30" t="s">
        <v>3395</v>
      </c>
      <c r="P1385" s="2" t="str">
        <f t="shared" si="168"/>
        <v>5511</v>
      </c>
      <c r="Q1385" s="9" t="str">
        <f t="shared" si="169"/>
        <v>05100-Jäätmekäitlus</v>
      </c>
      <c r="R1385" s="9" t="str">
        <f t="shared" si="170"/>
        <v>55</v>
      </c>
      <c r="S1385" s="9" t="str">
        <f t="shared" si="171"/>
        <v>9332KVHA  Vabaduse plats 2 WC</v>
      </c>
      <c r="T1385" s="37" t="str">
        <f t="shared" si="172"/>
        <v>551180-Üüri- ja rendimaksed</v>
      </c>
      <c r="U1385" s="18" t="s">
        <v>2309</v>
      </c>
      <c r="V1385" s="9" t="str">
        <f t="shared" si="173"/>
        <v>KU254Avalikud WC'd</v>
      </c>
      <c r="W1385" t="str">
        <f t="shared" si="174"/>
        <v>05</v>
      </c>
      <c r="X1385" t="str">
        <f t="shared" si="175"/>
        <v>KU254Avalikud WC'd</v>
      </c>
    </row>
    <row r="1386" spans="1:24" hidden="1" x14ac:dyDescent="0.2">
      <c r="A1386" s="12" t="s">
        <v>2939</v>
      </c>
      <c r="B1386" s="12">
        <v>200</v>
      </c>
      <c r="C1386" s="12" t="s">
        <v>216</v>
      </c>
      <c r="D1386" s="12" t="s">
        <v>215</v>
      </c>
      <c r="E1386" s="12" t="s">
        <v>12</v>
      </c>
      <c r="F1386" s="12" t="s">
        <v>13</v>
      </c>
      <c r="G1386" s="12" t="s">
        <v>1288</v>
      </c>
      <c r="H1386" s="12" t="s">
        <v>1289</v>
      </c>
      <c r="I1386" s="12" t="s">
        <v>1095</v>
      </c>
      <c r="J1386" s="12" t="s">
        <v>1096</v>
      </c>
      <c r="K1386" s="12" t="s">
        <v>1279</v>
      </c>
      <c r="L1386" s="12" t="s">
        <v>1280</v>
      </c>
      <c r="M1386" s="12" t="s">
        <v>1292</v>
      </c>
      <c r="N1386" s="12" t="s">
        <v>1293</v>
      </c>
      <c r="O1386" s="30" t="s">
        <v>3395</v>
      </c>
      <c r="P1386" s="2" t="str">
        <f t="shared" si="168"/>
        <v>5511</v>
      </c>
      <c r="Q1386" s="9" t="str">
        <f t="shared" si="169"/>
        <v>05100-Jäätmekäitlus</v>
      </c>
      <c r="R1386" s="9" t="str">
        <f t="shared" si="170"/>
        <v>55</v>
      </c>
      <c r="S1386" s="9" t="str">
        <f t="shared" si="171"/>
        <v>9332KVHA  Vabaduse plats 2 WC</v>
      </c>
      <c r="T1386" s="37" t="str">
        <f t="shared" si="172"/>
        <v>551190-Muud majandamiskulud</v>
      </c>
      <c r="U1386" s="18" t="s">
        <v>2309</v>
      </c>
      <c r="V1386" s="9" t="str">
        <f t="shared" si="173"/>
        <v>KU254Avalikud WC'd</v>
      </c>
      <c r="W1386" t="str">
        <f t="shared" si="174"/>
        <v>05</v>
      </c>
      <c r="X1386" t="str">
        <f t="shared" si="175"/>
        <v>KU254Avalikud WC'd</v>
      </c>
    </row>
    <row r="1387" spans="1:24" hidden="1" x14ac:dyDescent="0.2">
      <c r="A1387" s="12" t="s">
        <v>3157</v>
      </c>
      <c r="B1387" s="12">
        <v>16800</v>
      </c>
      <c r="C1387" s="12" t="s">
        <v>230</v>
      </c>
      <c r="D1387" s="12" t="s">
        <v>229</v>
      </c>
      <c r="E1387" s="12" t="s">
        <v>12</v>
      </c>
      <c r="F1387" s="12" t="s">
        <v>13</v>
      </c>
      <c r="G1387" s="12" t="s">
        <v>3</v>
      </c>
      <c r="H1387" s="12" t="s">
        <v>3</v>
      </c>
      <c r="I1387" s="12" t="s">
        <v>547</v>
      </c>
      <c r="J1387" s="12" t="s">
        <v>548</v>
      </c>
      <c r="K1387" s="12" t="s">
        <v>553</v>
      </c>
      <c r="L1387" s="12" t="s">
        <v>554</v>
      </c>
      <c r="M1387" s="12" t="s">
        <v>560</v>
      </c>
      <c r="N1387" s="12" t="s">
        <v>561</v>
      </c>
      <c r="O1387" s="30" t="s">
        <v>3395</v>
      </c>
      <c r="P1387" s="2" t="str">
        <f t="shared" si="168"/>
        <v>5511</v>
      </c>
      <c r="Q1387" s="9" t="str">
        <f t="shared" si="169"/>
        <v>08202-Rahvakultuur</v>
      </c>
      <c r="R1387" s="9" t="str">
        <f t="shared" si="170"/>
        <v>55</v>
      </c>
      <c r="S1387" s="9" t="str">
        <f t="shared" si="171"/>
        <v>9626KVHA  Tallinna 5 Sakala Keskus</v>
      </c>
      <c r="T1387" s="37" t="str">
        <f t="shared" si="172"/>
        <v>55111-Kulud küttele</v>
      </c>
      <c r="U1387" s="18" t="s">
        <v>2308</v>
      </c>
      <c r="V1387" s="9" t="str">
        <f t="shared" si="173"/>
        <v/>
      </c>
      <c r="W1387" t="str">
        <f t="shared" si="174"/>
        <v>08</v>
      </c>
      <c r="X1387" t="str">
        <f t="shared" si="175"/>
        <v/>
      </c>
    </row>
    <row r="1388" spans="1:24" hidden="1" x14ac:dyDescent="0.2">
      <c r="A1388" s="12" t="s">
        <v>3158</v>
      </c>
      <c r="B1388" s="12">
        <v>12356</v>
      </c>
      <c r="C1388" s="12" t="s">
        <v>212</v>
      </c>
      <c r="D1388" s="12" t="s">
        <v>211</v>
      </c>
      <c r="E1388" s="12" t="s">
        <v>12</v>
      </c>
      <c r="F1388" s="12" t="s">
        <v>13</v>
      </c>
      <c r="G1388" s="12" t="s">
        <v>3</v>
      </c>
      <c r="H1388" s="12" t="s">
        <v>3</v>
      </c>
      <c r="I1388" s="12" t="s">
        <v>547</v>
      </c>
      <c r="J1388" s="12" t="s">
        <v>548</v>
      </c>
      <c r="K1388" s="12" t="s">
        <v>553</v>
      </c>
      <c r="L1388" s="12" t="s">
        <v>554</v>
      </c>
      <c r="M1388" s="12" t="s">
        <v>560</v>
      </c>
      <c r="N1388" s="12" t="s">
        <v>561</v>
      </c>
      <c r="O1388" s="30" t="s">
        <v>3395</v>
      </c>
      <c r="P1388" s="2" t="str">
        <f t="shared" si="168"/>
        <v>5511</v>
      </c>
      <c r="Q1388" s="9" t="str">
        <f t="shared" si="169"/>
        <v>08202-Rahvakultuur</v>
      </c>
      <c r="R1388" s="9" t="str">
        <f t="shared" si="170"/>
        <v>55</v>
      </c>
      <c r="S1388" s="9" t="str">
        <f t="shared" si="171"/>
        <v>9626KVHA  Tallinna 5 Sakala Keskus</v>
      </c>
      <c r="T1388" s="37" t="str">
        <f t="shared" si="172"/>
        <v>55112-Kulud elektrile</v>
      </c>
      <c r="U1388" s="18" t="s">
        <v>2308</v>
      </c>
      <c r="V1388" s="9" t="str">
        <f t="shared" si="173"/>
        <v/>
      </c>
      <c r="W1388" t="str">
        <f t="shared" si="174"/>
        <v>08</v>
      </c>
      <c r="X1388" t="str">
        <f t="shared" si="175"/>
        <v/>
      </c>
    </row>
    <row r="1389" spans="1:24" hidden="1" x14ac:dyDescent="0.2">
      <c r="A1389" s="12" t="s">
        <v>3159</v>
      </c>
      <c r="B1389" s="12">
        <v>1837</v>
      </c>
      <c r="C1389" s="12" t="s">
        <v>228</v>
      </c>
      <c r="D1389" s="12" t="s">
        <v>227</v>
      </c>
      <c r="E1389" s="12" t="s">
        <v>12</v>
      </c>
      <c r="F1389" s="12" t="s">
        <v>13</v>
      </c>
      <c r="G1389" s="12" t="s">
        <v>3</v>
      </c>
      <c r="H1389" s="12" t="s">
        <v>3</v>
      </c>
      <c r="I1389" s="12" t="s">
        <v>547</v>
      </c>
      <c r="J1389" s="12" t="s">
        <v>548</v>
      </c>
      <c r="K1389" s="12" t="s">
        <v>553</v>
      </c>
      <c r="L1389" s="12" t="s">
        <v>554</v>
      </c>
      <c r="M1389" s="12" t="s">
        <v>560</v>
      </c>
      <c r="N1389" s="12" t="s">
        <v>561</v>
      </c>
      <c r="O1389" s="30" t="s">
        <v>3395</v>
      </c>
      <c r="P1389" s="2" t="str">
        <f t="shared" si="168"/>
        <v>5511</v>
      </c>
      <c r="Q1389" s="9" t="str">
        <f t="shared" si="169"/>
        <v>08202-Rahvakultuur</v>
      </c>
      <c r="R1389" s="9" t="str">
        <f t="shared" si="170"/>
        <v>55</v>
      </c>
      <c r="S1389" s="9" t="str">
        <f t="shared" si="171"/>
        <v>9626KVHA  Tallinna 5 Sakala Keskus</v>
      </c>
      <c r="T1389" s="37" t="str">
        <f t="shared" si="172"/>
        <v>55113-Kulud veele ja kanalisatsioonile</v>
      </c>
      <c r="U1389" s="18" t="s">
        <v>2308</v>
      </c>
      <c r="V1389" s="9" t="str">
        <f t="shared" si="173"/>
        <v/>
      </c>
      <c r="W1389" t="str">
        <f t="shared" si="174"/>
        <v>08</v>
      </c>
      <c r="X1389" t="str">
        <f t="shared" si="175"/>
        <v/>
      </c>
    </row>
    <row r="1390" spans="1:24" hidden="1" x14ac:dyDescent="0.2">
      <c r="A1390" s="12" t="s">
        <v>3160</v>
      </c>
      <c r="B1390" s="12">
        <v>10249</v>
      </c>
      <c r="C1390" s="12" t="s">
        <v>226</v>
      </c>
      <c r="D1390" s="12" t="s">
        <v>225</v>
      </c>
      <c r="E1390" s="12" t="s">
        <v>12</v>
      </c>
      <c r="F1390" s="12" t="s">
        <v>13</v>
      </c>
      <c r="G1390" s="12" t="s">
        <v>3</v>
      </c>
      <c r="H1390" s="12" t="s">
        <v>3</v>
      </c>
      <c r="I1390" s="12" t="s">
        <v>547</v>
      </c>
      <c r="J1390" s="12" t="s">
        <v>548</v>
      </c>
      <c r="K1390" s="12" t="s">
        <v>553</v>
      </c>
      <c r="L1390" s="12" t="s">
        <v>554</v>
      </c>
      <c r="M1390" s="12" t="s">
        <v>560</v>
      </c>
      <c r="N1390" s="12" t="s">
        <v>561</v>
      </c>
      <c r="O1390" s="30" t="s">
        <v>3395</v>
      </c>
      <c r="P1390" s="2" t="str">
        <f t="shared" si="168"/>
        <v>5511</v>
      </c>
      <c r="Q1390" s="9" t="str">
        <f t="shared" si="169"/>
        <v>08202-Rahvakultuur</v>
      </c>
      <c r="R1390" s="9" t="str">
        <f t="shared" si="170"/>
        <v>55</v>
      </c>
      <c r="S1390" s="9" t="str">
        <f t="shared" si="171"/>
        <v>9626KVHA  Tallinna 5 Sakala Keskus</v>
      </c>
      <c r="T1390" s="37" t="str">
        <f t="shared" si="172"/>
        <v>551140-Kulud korrashoiule</v>
      </c>
      <c r="U1390" s="18" t="s">
        <v>2308</v>
      </c>
      <c r="V1390" s="9" t="str">
        <f t="shared" si="173"/>
        <v/>
      </c>
      <c r="W1390" t="str">
        <f t="shared" si="174"/>
        <v>08</v>
      </c>
      <c r="X1390" t="str">
        <f t="shared" si="175"/>
        <v/>
      </c>
    </row>
    <row r="1391" spans="1:24" hidden="1" x14ac:dyDescent="0.2">
      <c r="A1391" s="12" t="s">
        <v>3161</v>
      </c>
      <c r="B1391" s="12">
        <v>31114</v>
      </c>
      <c r="C1391" s="12" t="s">
        <v>224</v>
      </c>
      <c r="D1391" s="12" t="s">
        <v>223</v>
      </c>
      <c r="E1391" s="12" t="s">
        <v>12</v>
      </c>
      <c r="F1391" s="12" t="s">
        <v>13</v>
      </c>
      <c r="G1391" s="12" t="s">
        <v>3</v>
      </c>
      <c r="H1391" s="12" t="s">
        <v>3</v>
      </c>
      <c r="I1391" s="12" t="s">
        <v>547</v>
      </c>
      <c r="J1391" s="12" t="s">
        <v>548</v>
      </c>
      <c r="K1391" s="12" t="s">
        <v>553</v>
      </c>
      <c r="L1391" s="12" t="s">
        <v>554</v>
      </c>
      <c r="M1391" s="12" t="s">
        <v>560</v>
      </c>
      <c r="N1391" s="12" t="s">
        <v>561</v>
      </c>
      <c r="O1391" s="30" t="s">
        <v>3395</v>
      </c>
      <c r="P1391" s="2" t="str">
        <f t="shared" si="168"/>
        <v>5511</v>
      </c>
      <c r="Q1391" s="9" t="str">
        <f t="shared" si="169"/>
        <v>08202-Rahvakultuur</v>
      </c>
      <c r="R1391" s="9" t="str">
        <f t="shared" si="170"/>
        <v>55</v>
      </c>
      <c r="S1391" s="9" t="str">
        <f t="shared" si="171"/>
        <v>9626KVHA  Tallinna 5 Sakala Keskus</v>
      </c>
      <c r="T1391" s="37" t="str">
        <f t="shared" si="172"/>
        <v>551143-koristusteenus</v>
      </c>
      <c r="U1391" s="18" t="s">
        <v>2308</v>
      </c>
      <c r="V1391" s="9" t="str">
        <f t="shared" si="173"/>
        <v/>
      </c>
      <c r="W1391" t="str">
        <f t="shared" si="174"/>
        <v>08</v>
      </c>
      <c r="X1391" t="str">
        <f t="shared" si="175"/>
        <v/>
      </c>
    </row>
    <row r="1392" spans="1:24" hidden="1" x14ac:dyDescent="0.2">
      <c r="A1392" s="12" t="s">
        <v>3162</v>
      </c>
      <c r="B1392" s="12">
        <v>7920</v>
      </c>
      <c r="C1392" s="12" t="s">
        <v>222</v>
      </c>
      <c r="D1392" s="12" t="s">
        <v>221</v>
      </c>
      <c r="E1392" s="12" t="s">
        <v>12</v>
      </c>
      <c r="F1392" s="12" t="s">
        <v>13</v>
      </c>
      <c r="G1392" s="12" t="s">
        <v>3</v>
      </c>
      <c r="H1392" s="12" t="s">
        <v>3</v>
      </c>
      <c r="I1392" s="12" t="s">
        <v>547</v>
      </c>
      <c r="J1392" s="12" t="s">
        <v>548</v>
      </c>
      <c r="K1392" s="12" t="s">
        <v>553</v>
      </c>
      <c r="L1392" s="12" t="s">
        <v>554</v>
      </c>
      <c r="M1392" s="12" t="s">
        <v>560</v>
      </c>
      <c r="N1392" s="12" t="s">
        <v>561</v>
      </c>
      <c r="O1392" s="30" t="s">
        <v>3395</v>
      </c>
      <c r="P1392" s="2" t="str">
        <f t="shared" si="168"/>
        <v>5511</v>
      </c>
      <c r="Q1392" s="9" t="str">
        <f t="shared" si="169"/>
        <v>08202-Rahvakultuur</v>
      </c>
      <c r="R1392" s="9" t="str">
        <f t="shared" si="170"/>
        <v>55</v>
      </c>
      <c r="S1392" s="9" t="str">
        <f t="shared" si="171"/>
        <v>9626KVHA  Tallinna 5 Sakala Keskus</v>
      </c>
      <c r="T1392" s="37" t="str">
        <f t="shared" si="172"/>
        <v>551146-tehnohooldus</v>
      </c>
      <c r="U1392" s="18" t="s">
        <v>2308</v>
      </c>
      <c r="V1392" s="9" t="str">
        <f t="shared" si="173"/>
        <v/>
      </c>
      <c r="W1392" t="str">
        <f t="shared" si="174"/>
        <v>08</v>
      </c>
      <c r="X1392" t="str">
        <f t="shared" si="175"/>
        <v/>
      </c>
    </row>
    <row r="1393" spans="1:24" hidden="1" x14ac:dyDescent="0.2">
      <c r="A1393" s="12" t="s">
        <v>3163</v>
      </c>
      <c r="B1393" s="12">
        <v>905</v>
      </c>
      <c r="C1393" s="12" t="s">
        <v>220</v>
      </c>
      <c r="D1393" s="12" t="s">
        <v>219</v>
      </c>
      <c r="E1393" s="12" t="s">
        <v>12</v>
      </c>
      <c r="F1393" s="12" t="s">
        <v>13</v>
      </c>
      <c r="G1393" s="12" t="s">
        <v>3</v>
      </c>
      <c r="H1393" s="12" t="s">
        <v>3</v>
      </c>
      <c r="I1393" s="12" t="s">
        <v>547</v>
      </c>
      <c r="J1393" s="12" t="s">
        <v>548</v>
      </c>
      <c r="K1393" s="12" t="s">
        <v>553</v>
      </c>
      <c r="L1393" s="12" t="s">
        <v>554</v>
      </c>
      <c r="M1393" s="12" t="s">
        <v>560</v>
      </c>
      <c r="N1393" s="12" t="s">
        <v>561</v>
      </c>
      <c r="O1393" s="30" t="s">
        <v>3395</v>
      </c>
      <c r="P1393" s="2" t="str">
        <f t="shared" si="168"/>
        <v>5511</v>
      </c>
      <c r="Q1393" s="9" t="str">
        <f t="shared" si="169"/>
        <v>08202-Rahvakultuur</v>
      </c>
      <c r="R1393" s="9" t="str">
        <f t="shared" si="170"/>
        <v>55</v>
      </c>
      <c r="S1393" s="9" t="str">
        <f t="shared" si="171"/>
        <v>9626KVHA  Tallinna 5 Sakala Keskus</v>
      </c>
      <c r="T1393" s="37" t="str">
        <f t="shared" si="172"/>
        <v>55115-Kulud valvele</v>
      </c>
      <c r="U1393" s="18" t="s">
        <v>2308</v>
      </c>
      <c r="V1393" s="9" t="str">
        <f t="shared" si="173"/>
        <v/>
      </c>
      <c r="W1393" t="str">
        <f t="shared" si="174"/>
        <v>08</v>
      </c>
      <c r="X1393" t="str">
        <f t="shared" si="175"/>
        <v/>
      </c>
    </row>
    <row r="1394" spans="1:24" hidden="1" x14ac:dyDescent="0.2">
      <c r="A1394" s="12" t="s">
        <v>2891</v>
      </c>
      <c r="B1394" s="12">
        <v>310</v>
      </c>
      <c r="C1394" s="12" t="s">
        <v>218</v>
      </c>
      <c r="D1394" s="12" t="s">
        <v>217</v>
      </c>
      <c r="E1394" s="12" t="s">
        <v>12</v>
      </c>
      <c r="F1394" s="12" t="s">
        <v>13</v>
      </c>
      <c r="G1394" s="12" t="s">
        <v>3</v>
      </c>
      <c r="H1394" s="12" t="s">
        <v>3</v>
      </c>
      <c r="I1394" s="12" t="s">
        <v>547</v>
      </c>
      <c r="J1394" s="12" t="s">
        <v>548</v>
      </c>
      <c r="K1394" s="12" t="s">
        <v>553</v>
      </c>
      <c r="L1394" s="12" t="s">
        <v>554</v>
      </c>
      <c r="M1394" s="12" t="s">
        <v>560</v>
      </c>
      <c r="N1394" s="12" t="s">
        <v>561</v>
      </c>
      <c r="O1394" s="30" t="s">
        <v>3395</v>
      </c>
      <c r="P1394" s="2" t="str">
        <f t="shared" si="168"/>
        <v>5511</v>
      </c>
      <c r="Q1394" s="9" t="str">
        <f t="shared" si="169"/>
        <v>08202-Rahvakultuur</v>
      </c>
      <c r="R1394" s="9" t="str">
        <f t="shared" si="170"/>
        <v>55</v>
      </c>
      <c r="S1394" s="9" t="str">
        <f t="shared" si="171"/>
        <v>9626KVHA  Tallinna 5 Sakala Keskus</v>
      </c>
      <c r="T1394" s="37" t="str">
        <f t="shared" si="172"/>
        <v>55117-Kindlustusmaksed</v>
      </c>
      <c r="U1394" s="18" t="s">
        <v>2308</v>
      </c>
      <c r="V1394" s="9" t="str">
        <f t="shared" si="173"/>
        <v/>
      </c>
      <c r="W1394" t="str">
        <f t="shared" si="174"/>
        <v>08</v>
      </c>
      <c r="X1394" t="str">
        <f t="shared" si="175"/>
        <v/>
      </c>
    </row>
    <row r="1395" spans="1:24" hidden="1" x14ac:dyDescent="0.2">
      <c r="A1395" s="12" t="s">
        <v>2888</v>
      </c>
      <c r="B1395" s="12">
        <v>500</v>
      </c>
      <c r="C1395" s="12" t="s">
        <v>216</v>
      </c>
      <c r="D1395" s="12" t="s">
        <v>215</v>
      </c>
      <c r="E1395" s="12" t="s">
        <v>12</v>
      </c>
      <c r="F1395" s="12" t="s">
        <v>13</v>
      </c>
      <c r="G1395" s="12" t="s">
        <v>3</v>
      </c>
      <c r="H1395" s="12" t="s">
        <v>3</v>
      </c>
      <c r="I1395" s="12" t="s">
        <v>547</v>
      </c>
      <c r="J1395" s="12" t="s">
        <v>548</v>
      </c>
      <c r="K1395" s="12" t="s">
        <v>553</v>
      </c>
      <c r="L1395" s="12" t="s">
        <v>554</v>
      </c>
      <c r="M1395" s="12" t="s">
        <v>560</v>
      </c>
      <c r="N1395" s="12" t="s">
        <v>561</v>
      </c>
      <c r="O1395" s="30" t="s">
        <v>3395</v>
      </c>
      <c r="P1395" s="2" t="str">
        <f t="shared" si="168"/>
        <v>5511</v>
      </c>
      <c r="Q1395" s="9" t="str">
        <f t="shared" si="169"/>
        <v>08202-Rahvakultuur</v>
      </c>
      <c r="R1395" s="9" t="str">
        <f t="shared" si="170"/>
        <v>55</v>
      </c>
      <c r="S1395" s="9" t="str">
        <f t="shared" si="171"/>
        <v>9626KVHA  Tallinna 5 Sakala Keskus</v>
      </c>
      <c r="T1395" s="37" t="str">
        <f t="shared" si="172"/>
        <v>551190-Muud majandamiskulud</v>
      </c>
      <c r="U1395" s="18" t="s">
        <v>2308</v>
      </c>
      <c r="V1395" s="9" t="str">
        <f t="shared" si="173"/>
        <v/>
      </c>
      <c r="W1395" t="str">
        <f t="shared" si="174"/>
        <v>08</v>
      </c>
      <c r="X1395" t="str">
        <f t="shared" si="175"/>
        <v/>
      </c>
    </row>
    <row r="1396" spans="1:24" hidden="1" x14ac:dyDescent="0.2">
      <c r="A1396" s="12" t="s">
        <v>3130</v>
      </c>
      <c r="B1396" s="12">
        <v>50000</v>
      </c>
      <c r="C1396" s="12" t="s">
        <v>485</v>
      </c>
      <c r="D1396" s="12" t="s">
        <v>486</v>
      </c>
      <c r="E1396" s="12" t="s">
        <v>387</v>
      </c>
      <c r="F1396" s="12" t="s">
        <v>388</v>
      </c>
      <c r="G1396" s="12" t="s">
        <v>3164</v>
      </c>
      <c r="H1396" s="12" t="s">
        <v>3165</v>
      </c>
      <c r="I1396" s="12" t="s">
        <v>36</v>
      </c>
      <c r="J1396" s="12" t="s">
        <v>37</v>
      </c>
      <c r="K1396" s="12" t="s">
        <v>38</v>
      </c>
      <c r="L1396" s="12" t="s">
        <v>39</v>
      </c>
      <c r="M1396" s="12" t="s">
        <v>3</v>
      </c>
      <c r="N1396" s="12" t="s">
        <v>3</v>
      </c>
      <c r="O1396" s="30" t="s">
        <v>3395</v>
      </c>
      <c r="P1396" s="2" t="str">
        <f t="shared" si="168"/>
        <v>1551</v>
      </c>
      <c r="Q1396" s="9" t="str">
        <f t="shared" si="169"/>
        <v>09212-Põhihariduse otsekulud</v>
      </c>
      <c r="R1396" s="9" t="str">
        <f t="shared" si="170"/>
        <v>15</v>
      </c>
      <c r="S1396" s="9" t="str">
        <f t="shared" si="171"/>
        <v/>
      </c>
      <c r="T1396" s="37" t="str">
        <f t="shared" si="172"/>
        <v>1551-Hooned ja rajatised</v>
      </c>
      <c r="U1396" s="18" t="s">
        <v>2308</v>
      </c>
      <c r="V1396" s="9" t="str">
        <f t="shared" si="173"/>
        <v>KU541Kaare Kooli õppehoone sisetööd</v>
      </c>
      <c r="W1396" t="str">
        <f t="shared" si="174"/>
        <v>09</v>
      </c>
      <c r="X1396" t="str">
        <f t="shared" si="175"/>
        <v>KU541Kaare Kooli õppehoone sisetööd</v>
      </c>
    </row>
    <row r="1397" spans="1:24" hidden="1" x14ac:dyDescent="0.2">
      <c r="A1397" s="12" t="s">
        <v>2788</v>
      </c>
      <c r="B1397" s="12">
        <v>92041</v>
      </c>
      <c r="C1397" s="12" t="s">
        <v>20</v>
      </c>
      <c r="D1397" s="12" t="s">
        <v>21</v>
      </c>
      <c r="E1397" s="12" t="s">
        <v>12</v>
      </c>
      <c r="F1397" s="12" t="s">
        <v>13</v>
      </c>
      <c r="G1397" s="12" t="s">
        <v>3</v>
      </c>
      <c r="H1397" s="12" t="s">
        <v>3</v>
      </c>
      <c r="I1397" s="12" t="s">
        <v>36</v>
      </c>
      <c r="J1397" s="12" t="s">
        <v>37</v>
      </c>
      <c r="K1397" s="12" t="s">
        <v>38</v>
      </c>
      <c r="L1397" s="12" t="s">
        <v>39</v>
      </c>
      <c r="M1397" s="12" t="s">
        <v>3</v>
      </c>
      <c r="N1397" s="12" t="s">
        <v>3</v>
      </c>
      <c r="O1397" s="30" t="s">
        <v>3395</v>
      </c>
      <c r="P1397" s="2" t="str">
        <f t="shared" si="168"/>
        <v>5002</v>
      </c>
      <c r="Q1397" s="9" t="str">
        <f t="shared" si="169"/>
        <v>09212-Põhihariduse otsekulud</v>
      </c>
      <c r="R1397" s="9" t="str">
        <f t="shared" si="170"/>
        <v>50</v>
      </c>
      <c r="S1397" s="9" t="str">
        <f t="shared" si="171"/>
        <v/>
      </c>
      <c r="T1397" s="37" t="str">
        <f t="shared" si="172"/>
        <v>50021-Töötajate töötasu</v>
      </c>
      <c r="U1397" s="18" t="s">
        <v>2308</v>
      </c>
      <c r="V1397" s="9" t="str">
        <f t="shared" si="173"/>
        <v/>
      </c>
      <c r="W1397" t="str">
        <f t="shared" si="174"/>
        <v>09</v>
      </c>
      <c r="X1397" t="str">
        <f t="shared" si="175"/>
        <v/>
      </c>
    </row>
    <row r="1398" spans="1:24" hidden="1" x14ac:dyDescent="0.2">
      <c r="A1398" s="12" t="s">
        <v>2789</v>
      </c>
      <c r="B1398" s="12">
        <v>18172</v>
      </c>
      <c r="C1398" s="12" t="s">
        <v>470</v>
      </c>
      <c r="D1398" s="12" t="s">
        <v>469</v>
      </c>
      <c r="E1398" s="12" t="s">
        <v>12</v>
      </c>
      <c r="F1398" s="12" t="s">
        <v>13</v>
      </c>
      <c r="G1398" s="12" t="s">
        <v>3</v>
      </c>
      <c r="H1398" s="12" t="s">
        <v>3</v>
      </c>
      <c r="I1398" s="12" t="s">
        <v>36</v>
      </c>
      <c r="J1398" s="12" t="s">
        <v>37</v>
      </c>
      <c r="K1398" s="12" t="s">
        <v>38</v>
      </c>
      <c r="L1398" s="12" t="s">
        <v>39</v>
      </c>
      <c r="M1398" s="12" t="s">
        <v>3</v>
      </c>
      <c r="N1398" s="12" t="s">
        <v>3</v>
      </c>
      <c r="O1398" s="30" t="s">
        <v>3395</v>
      </c>
      <c r="P1398" s="2" t="str">
        <f t="shared" si="168"/>
        <v>5002</v>
      </c>
      <c r="Q1398" s="9" t="str">
        <f t="shared" si="169"/>
        <v>09212-Põhihariduse otsekulud</v>
      </c>
      <c r="R1398" s="9" t="str">
        <f t="shared" si="170"/>
        <v>50</v>
      </c>
      <c r="S1398" s="9" t="str">
        <f t="shared" si="171"/>
        <v/>
      </c>
      <c r="T1398" s="37" t="str">
        <f t="shared" si="172"/>
        <v>50025-Juhtide töötasu koolides</v>
      </c>
      <c r="U1398" s="18" t="s">
        <v>2308</v>
      </c>
      <c r="V1398" s="9" t="str">
        <f t="shared" si="173"/>
        <v/>
      </c>
      <c r="W1398" t="str">
        <f t="shared" si="174"/>
        <v>09</v>
      </c>
      <c r="X1398" t="str">
        <f t="shared" si="175"/>
        <v/>
      </c>
    </row>
    <row r="1399" spans="1:24" hidden="1" x14ac:dyDescent="0.2">
      <c r="A1399" s="12" t="s">
        <v>2791</v>
      </c>
      <c r="B1399" s="12">
        <v>30373</v>
      </c>
      <c r="C1399" s="12" t="s">
        <v>18</v>
      </c>
      <c r="D1399" s="12" t="s">
        <v>19</v>
      </c>
      <c r="E1399" s="12" t="s">
        <v>12</v>
      </c>
      <c r="F1399" s="12" t="s">
        <v>13</v>
      </c>
      <c r="G1399" s="12" t="s">
        <v>3</v>
      </c>
      <c r="H1399" s="12" t="s">
        <v>3</v>
      </c>
      <c r="I1399" s="12" t="s">
        <v>36</v>
      </c>
      <c r="J1399" s="12" t="s">
        <v>37</v>
      </c>
      <c r="K1399" s="12" t="s">
        <v>38</v>
      </c>
      <c r="L1399" s="12" t="s">
        <v>39</v>
      </c>
      <c r="M1399" s="12" t="s">
        <v>3</v>
      </c>
      <c r="N1399" s="12" t="s">
        <v>3</v>
      </c>
      <c r="O1399" s="30" t="s">
        <v>3395</v>
      </c>
      <c r="P1399" s="2" t="str">
        <f t="shared" si="168"/>
        <v>5063</v>
      </c>
      <c r="Q1399" s="9" t="str">
        <f t="shared" si="169"/>
        <v>09212-Põhihariduse otsekulud</v>
      </c>
      <c r="R1399" s="9" t="str">
        <f t="shared" si="170"/>
        <v>50</v>
      </c>
      <c r="S1399" s="9" t="str">
        <f t="shared" si="171"/>
        <v/>
      </c>
      <c r="T1399" s="37" t="str">
        <f t="shared" si="172"/>
        <v>50631-Töötajate v.a. õpetajad sotsiaalmaks</v>
      </c>
      <c r="U1399" s="18" t="s">
        <v>2308</v>
      </c>
      <c r="V1399" s="9" t="str">
        <f t="shared" si="173"/>
        <v/>
      </c>
      <c r="W1399" t="str">
        <f t="shared" si="174"/>
        <v>09</v>
      </c>
      <c r="X1399" t="str">
        <f t="shared" si="175"/>
        <v/>
      </c>
    </row>
    <row r="1400" spans="1:24" hidden="1" x14ac:dyDescent="0.2">
      <c r="A1400" s="12" t="s">
        <v>2792</v>
      </c>
      <c r="B1400" s="12">
        <v>5998</v>
      </c>
      <c r="C1400" s="12" t="s">
        <v>468</v>
      </c>
      <c r="D1400" s="12" t="s">
        <v>467</v>
      </c>
      <c r="E1400" s="12" t="s">
        <v>12</v>
      </c>
      <c r="F1400" s="12" t="s">
        <v>13</v>
      </c>
      <c r="G1400" s="12" t="s">
        <v>3</v>
      </c>
      <c r="H1400" s="12" t="s">
        <v>3</v>
      </c>
      <c r="I1400" s="12" t="s">
        <v>36</v>
      </c>
      <c r="J1400" s="12" t="s">
        <v>37</v>
      </c>
      <c r="K1400" s="12" t="s">
        <v>38</v>
      </c>
      <c r="L1400" s="12" t="s">
        <v>39</v>
      </c>
      <c r="M1400" s="12" t="s">
        <v>3</v>
      </c>
      <c r="N1400" s="12" t="s">
        <v>3</v>
      </c>
      <c r="O1400" s="30" t="s">
        <v>3395</v>
      </c>
      <c r="P1400" s="2" t="str">
        <f t="shared" si="168"/>
        <v>5063</v>
      </c>
      <c r="Q1400" s="9" t="str">
        <f t="shared" si="169"/>
        <v>09212-Põhihariduse otsekulud</v>
      </c>
      <c r="R1400" s="9" t="str">
        <f t="shared" si="170"/>
        <v>50</v>
      </c>
      <c r="S1400" s="9" t="str">
        <f t="shared" si="171"/>
        <v/>
      </c>
      <c r="T1400" s="37" t="str">
        <f t="shared" si="172"/>
        <v>50635-Juhtide sotsiaalmaks (hariduse toetusfondist)</v>
      </c>
      <c r="U1400" s="18" t="s">
        <v>2308</v>
      </c>
      <c r="V1400" s="9" t="str">
        <f t="shared" si="173"/>
        <v/>
      </c>
      <c r="W1400" t="str">
        <f t="shared" si="174"/>
        <v>09</v>
      </c>
      <c r="X1400" t="str">
        <f t="shared" si="175"/>
        <v/>
      </c>
    </row>
    <row r="1401" spans="1:24" hidden="1" x14ac:dyDescent="0.2">
      <c r="A1401" s="12" t="s">
        <v>2793</v>
      </c>
      <c r="B1401" s="12">
        <v>736</v>
      </c>
      <c r="C1401" s="12" t="s">
        <v>10</v>
      </c>
      <c r="D1401" s="12" t="s">
        <v>11</v>
      </c>
      <c r="E1401" s="12" t="s">
        <v>12</v>
      </c>
      <c r="F1401" s="12" t="s">
        <v>13</v>
      </c>
      <c r="G1401" s="12" t="s">
        <v>3</v>
      </c>
      <c r="H1401" s="12" t="s">
        <v>3</v>
      </c>
      <c r="I1401" s="12" t="s">
        <v>36</v>
      </c>
      <c r="J1401" s="12" t="s">
        <v>37</v>
      </c>
      <c r="K1401" s="12" t="s">
        <v>38</v>
      </c>
      <c r="L1401" s="12" t="s">
        <v>39</v>
      </c>
      <c r="M1401" s="12" t="s">
        <v>3</v>
      </c>
      <c r="N1401" s="12" t="s">
        <v>3</v>
      </c>
      <c r="O1401" s="30" t="s">
        <v>3395</v>
      </c>
      <c r="P1401" s="2" t="str">
        <f t="shared" si="168"/>
        <v>5064</v>
      </c>
      <c r="Q1401" s="9" t="str">
        <f t="shared" si="169"/>
        <v>09212-Põhihariduse otsekulud</v>
      </c>
      <c r="R1401" s="9" t="str">
        <f t="shared" si="170"/>
        <v>50</v>
      </c>
      <c r="S1401" s="9" t="str">
        <f t="shared" si="171"/>
        <v/>
      </c>
      <c r="T1401" s="37" t="str">
        <f t="shared" si="172"/>
        <v>50641-Töötajate v.a. õpetajate töötuskindlustusmakse</v>
      </c>
      <c r="U1401" s="18" t="s">
        <v>2308</v>
      </c>
      <c r="V1401" s="9" t="str">
        <f t="shared" si="173"/>
        <v/>
      </c>
      <c r="W1401" t="str">
        <f t="shared" si="174"/>
        <v>09</v>
      </c>
      <c r="X1401" t="str">
        <f t="shared" si="175"/>
        <v/>
      </c>
    </row>
    <row r="1402" spans="1:24" hidden="1" x14ac:dyDescent="0.2">
      <c r="A1402" s="12" t="s">
        <v>2794</v>
      </c>
      <c r="B1402" s="12">
        <v>145</v>
      </c>
      <c r="C1402" s="12" t="s">
        <v>466</v>
      </c>
      <c r="D1402" s="12" t="s">
        <v>465</v>
      </c>
      <c r="E1402" s="12" t="s">
        <v>12</v>
      </c>
      <c r="F1402" s="12" t="s">
        <v>13</v>
      </c>
      <c r="G1402" s="12" t="s">
        <v>3</v>
      </c>
      <c r="H1402" s="12" t="s">
        <v>3</v>
      </c>
      <c r="I1402" s="12" t="s">
        <v>36</v>
      </c>
      <c r="J1402" s="12" t="s">
        <v>37</v>
      </c>
      <c r="K1402" s="12" t="s">
        <v>38</v>
      </c>
      <c r="L1402" s="12" t="s">
        <v>39</v>
      </c>
      <c r="M1402" s="12" t="s">
        <v>3</v>
      </c>
      <c r="N1402" s="12" t="s">
        <v>3</v>
      </c>
      <c r="O1402" s="30" t="s">
        <v>3395</v>
      </c>
      <c r="P1402" s="2" t="str">
        <f t="shared" si="168"/>
        <v>5064</v>
      </c>
      <c r="Q1402" s="9" t="str">
        <f t="shared" si="169"/>
        <v>09212-Põhihariduse otsekulud</v>
      </c>
      <c r="R1402" s="9" t="str">
        <f t="shared" si="170"/>
        <v>50</v>
      </c>
      <c r="S1402" s="9" t="str">
        <f t="shared" si="171"/>
        <v/>
      </c>
      <c r="T1402" s="37" t="str">
        <f t="shared" si="172"/>
        <v>50645-Juhtide töötuskindlustus (hariduse toetusfondist)</v>
      </c>
      <c r="U1402" s="18" t="s">
        <v>2308</v>
      </c>
      <c r="V1402" s="9" t="str">
        <f t="shared" si="173"/>
        <v/>
      </c>
      <c r="W1402" t="str">
        <f t="shared" si="174"/>
        <v>09</v>
      </c>
      <c r="X1402" t="str">
        <f t="shared" si="175"/>
        <v/>
      </c>
    </row>
    <row r="1403" spans="1:24" hidden="1" x14ac:dyDescent="0.2">
      <c r="A1403" s="12" t="s">
        <v>2795</v>
      </c>
      <c r="B1403" s="12">
        <v>361</v>
      </c>
      <c r="C1403" s="12" t="s">
        <v>186</v>
      </c>
      <c r="D1403" s="12" t="s">
        <v>185</v>
      </c>
      <c r="E1403" s="12" t="s">
        <v>12</v>
      </c>
      <c r="F1403" s="12" t="s">
        <v>13</v>
      </c>
      <c r="G1403" s="12" t="s">
        <v>3</v>
      </c>
      <c r="H1403" s="12" t="s">
        <v>3</v>
      </c>
      <c r="I1403" s="12" t="s">
        <v>36</v>
      </c>
      <c r="J1403" s="12" t="s">
        <v>37</v>
      </c>
      <c r="K1403" s="12" t="s">
        <v>38</v>
      </c>
      <c r="L1403" s="12" t="s">
        <v>39</v>
      </c>
      <c r="M1403" s="12" t="s">
        <v>3</v>
      </c>
      <c r="N1403" s="12" t="s">
        <v>3</v>
      </c>
      <c r="O1403" s="30" t="s">
        <v>3395</v>
      </c>
      <c r="P1403" s="2" t="str">
        <f t="shared" si="168"/>
        <v>5500</v>
      </c>
      <c r="Q1403" s="9" t="str">
        <f t="shared" si="169"/>
        <v>09212-Põhihariduse otsekulud</v>
      </c>
      <c r="R1403" s="9" t="str">
        <f t="shared" si="170"/>
        <v>55</v>
      </c>
      <c r="S1403" s="9" t="str">
        <f t="shared" si="171"/>
        <v/>
      </c>
      <c r="T1403" s="37" t="str">
        <f t="shared" si="172"/>
        <v>55000-Bürookulud</v>
      </c>
      <c r="U1403" s="18" t="s">
        <v>2308</v>
      </c>
      <c r="V1403" s="9" t="str">
        <f t="shared" si="173"/>
        <v/>
      </c>
      <c r="W1403" t="str">
        <f t="shared" si="174"/>
        <v>09</v>
      </c>
      <c r="X1403" t="str">
        <f t="shared" si="175"/>
        <v/>
      </c>
    </row>
    <row r="1404" spans="1:24" hidden="1" x14ac:dyDescent="0.2">
      <c r="A1404" s="12" t="s">
        <v>2796</v>
      </c>
      <c r="B1404" s="12">
        <v>285</v>
      </c>
      <c r="C1404" s="12" t="s">
        <v>184</v>
      </c>
      <c r="D1404" s="12" t="s">
        <v>183</v>
      </c>
      <c r="E1404" s="12" t="s">
        <v>12</v>
      </c>
      <c r="F1404" s="12" t="s">
        <v>13</v>
      </c>
      <c r="G1404" s="12" t="s">
        <v>3</v>
      </c>
      <c r="H1404" s="12" t="s">
        <v>3</v>
      </c>
      <c r="I1404" s="12" t="s">
        <v>36</v>
      </c>
      <c r="J1404" s="12" t="s">
        <v>37</v>
      </c>
      <c r="K1404" s="12" t="s">
        <v>38</v>
      </c>
      <c r="L1404" s="12" t="s">
        <v>39</v>
      </c>
      <c r="M1404" s="12" t="s">
        <v>3</v>
      </c>
      <c r="N1404" s="12" t="s">
        <v>3</v>
      </c>
      <c r="O1404" s="30" t="s">
        <v>3395</v>
      </c>
      <c r="P1404" s="2" t="str">
        <f t="shared" si="168"/>
        <v>5500</v>
      </c>
      <c r="Q1404" s="9" t="str">
        <f t="shared" si="169"/>
        <v>09212-Põhihariduse otsekulud</v>
      </c>
      <c r="R1404" s="9" t="str">
        <f t="shared" si="170"/>
        <v>55</v>
      </c>
      <c r="S1404" s="9" t="str">
        <f t="shared" si="171"/>
        <v/>
      </c>
      <c r="T1404" s="37" t="str">
        <f t="shared" si="172"/>
        <v>55001-Raamatud, ajalehed, ajakirjad, muud trükised</v>
      </c>
      <c r="U1404" s="18" t="s">
        <v>2308</v>
      </c>
      <c r="V1404" s="9" t="str">
        <f t="shared" si="173"/>
        <v/>
      </c>
      <c r="W1404" t="str">
        <f t="shared" si="174"/>
        <v>09</v>
      </c>
      <c r="X1404" t="str">
        <f t="shared" si="175"/>
        <v/>
      </c>
    </row>
    <row r="1405" spans="1:24" hidden="1" x14ac:dyDescent="0.2">
      <c r="A1405" s="12" t="s">
        <v>2797</v>
      </c>
      <c r="B1405" s="12">
        <v>143</v>
      </c>
      <c r="C1405" s="12" t="s">
        <v>182</v>
      </c>
      <c r="D1405" s="12" t="s">
        <v>181</v>
      </c>
      <c r="E1405" s="12" t="s">
        <v>12</v>
      </c>
      <c r="F1405" s="12" t="s">
        <v>13</v>
      </c>
      <c r="G1405" s="12" t="s">
        <v>3</v>
      </c>
      <c r="H1405" s="12" t="s">
        <v>3</v>
      </c>
      <c r="I1405" s="12" t="s">
        <v>36</v>
      </c>
      <c r="J1405" s="12" t="s">
        <v>37</v>
      </c>
      <c r="K1405" s="12" t="s">
        <v>38</v>
      </c>
      <c r="L1405" s="12" t="s">
        <v>39</v>
      </c>
      <c r="M1405" s="12" t="s">
        <v>3</v>
      </c>
      <c r="N1405" s="12" t="s">
        <v>3</v>
      </c>
      <c r="O1405" s="30" t="s">
        <v>3395</v>
      </c>
      <c r="P1405" s="2" t="str">
        <f t="shared" si="168"/>
        <v>5500</v>
      </c>
      <c r="Q1405" s="9" t="str">
        <f t="shared" si="169"/>
        <v>09212-Põhihariduse otsekulud</v>
      </c>
      <c r="R1405" s="9" t="str">
        <f t="shared" si="170"/>
        <v>55</v>
      </c>
      <c r="S1405" s="9" t="str">
        <f t="shared" si="171"/>
        <v/>
      </c>
      <c r="T1405" s="37" t="str">
        <f t="shared" si="172"/>
        <v>55002-Paljundus- ja printimiskulud</v>
      </c>
      <c r="U1405" s="18" t="s">
        <v>2308</v>
      </c>
      <c r="V1405" s="9" t="str">
        <f t="shared" si="173"/>
        <v/>
      </c>
      <c r="W1405" t="str">
        <f t="shared" si="174"/>
        <v>09</v>
      </c>
      <c r="X1405" t="str">
        <f t="shared" si="175"/>
        <v/>
      </c>
    </row>
    <row r="1406" spans="1:24" hidden="1" x14ac:dyDescent="0.2">
      <c r="A1406" s="12" t="s">
        <v>2798</v>
      </c>
      <c r="B1406" s="12">
        <v>812</v>
      </c>
      <c r="C1406" s="12" t="s">
        <v>133</v>
      </c>
      <c r="D1406" s="12" t="s">
        <v>132</v>
      </c>
      <c r="E1406" s="12" t="s">
        <v>12</v>
      </c>
      <c r="F1406" s="12" t="s">
        <v>13</v>
      </c>
      <c r="G1406" s="12" t="s">
        <v>3</v>
      </c>
      <c r="H1406" s="12" t="s">
        <v>3</v>
      </c>
      <c r="I1406" s="12" t="s">
        <v>36</v>
      </c>
      <c r="J1406" s="12" t="s">
        <v>37</v>
      </c>
      <c r="K1406" s="12" t="s">
        <v>38</v>
      </c>
      <c r="L1406" s="12" t="s">
        <v>39</v>
      </c>
      <c r="M1406" s="12" t="s">
        <v>3</v>
      </c>
      <c r="N1406" s="12" t="s">
        <v>3</v>
      </c>
      <c r="O1406" s="30" t="s">
        <v>3395</v>
      </c>
      <c r="P1406" s="2" t="str">
        <f t="shared" si="168"/>
        <v>5500</v>
      </c>
      <c r="Q1406" s="9" t="str">
        <f t="shared" si="169"/>
        <v>09212-Põhihariduse otsekulud</v>
      </c>
      <c r="R1406" s="9" t="str">
        <f t="shared" si="170"/>
        <v>55</v>
      </c>
      <c r="S1406" s="9" t="str">
        <f t="shared" si="171"/>
        <v/>
      </c>
      <c r="T1406" s="37" t="str">
        <f t="shared" si="172"/>
        <v>55003-Sidekulud</v>
      </c>
      <c r="U1406" s="18" t="s">
        <v>2308</v>
      </c>
      <c r="V1406" s="9" t="str">
        <f t="shared" si="173"/>
        <v/>
      </c>
      <c r="W1406" t="str">
        <f t="shared" si="174"/>
        <v>09</v>
      </c>
      <c r="X1406" t="str">
        <f t="shared" si="175"/>
        <v/>
      </c>
    </row>
    <row r="1407" spans="1:24" hidden="1" x14ac:dyDescent="0.2">
      <c r="A1407" s="12" t="s">
        <v>2799</v>
      </c>
      <c r="B1407" s="12">
        <v>171</v>
      </c>
      <c r="C1407" s="12" t="s">
        <v>131</v>
      </c>
      <c r="D1407" s="12" t="s">
        <v>130</v>
      </c>
      <c r="E1407" s="12" t="s">
        <v>12</v>
      </c>
      <c r="F1407" s="12" t="s">
        <v>13</v>
      </c>
      <c r="G1407" s="12" t="s">
        <v>3</v>
      </c>
      <c r="H1407" s="12" t="s">
        <v>3</v>
      </c>
      <c r="I1407" s="12" t="s">
        <v>36</v>
      </c>
      <c r="J1407" s="12" t="s">
        <v>37</v>
      </c>
      <c r="K1407" s="12" t="s">
        <v>38</v>
      </c>
      <c r="L1407" s="12" t="s">
        <v>39</v>
      </c>
      <c r="M1407" s="12" t="s">
        <v>3</v>
      </c>
      <c r="N1407" s="12" t="s">
        <v>3</v>
      </c>
      <c r="O1407" s="30" t="s">
        <v>3395</v>
      </c>
      <c r="P1407" s="2" t="str">
        <f t="shared" si="168"/>
        <v>5500</v>
      </c>
      <c r="Q1407" s="9" t="str">
        <f t="shared" si="169"/>
        <v>09212-Põhihariduse otsekulud</v>
      </c>
      <c r="R1407" s="9" t="str">
        <f t="shared" si="170"/>
        <v>55</v>
      </c>
      <c r="S1407" s="9" t="str">
        <f t="shared" si="171"/>
        <v/>
      </c>
      <c r="T1407" s="37" t="str">
        <f t="shared" si="172"/>
        <v>55004-Postikulud</v>
      </c>
      <c r="U1407" s="18" t="s">
        <v>2308</v>
      </c>
      <c r="V1407" s="9" t="str">
        <f t="shared" si="173"/>
        <v/>
      </c>
      <c r="W1407" t="str">
        <f t="shared" si="174"/>
        <v>09</v>
      </c>
      <c r="X1407" t="str">
        <f t="shared" si="175"/>
        <v/>
      </c>
    </row>
    <row r="1408" spans="1:24" hidden="1" x14ac:dyDescent="0.2">
      <c r="A1408" s="12" t="s">
        <v>2800</v>
      </c>
      <c r="B1408" s="12">
        <v>143</v>
      </c>
      <c r="C1408" s="12" t="s">
        <v>180</v>
      </c>
      <c r="D1408" s="12" t="s">
        <v>179</v>
      </c>
      <c r="E1408" s="12" t="s">
        <v>12</v>
      </c>
      <c r="F1408" s="12" t="s">
        <v>13</v>
      </c>
      <c r="G1408" s="12" t="s">
        <v>3</v>
      </c>
      <c r="H1408" s="12" t="s">
        <v>3</v>
      </c>
      <c r="I1408" s="12" t="s">
        <v>36</v>
      </c>
      <c r="J1408" s="12" t="s">
        <v>37</v>
      </c>
      <c r="K1408" s="12" t="s">
        <v>38</v>
      </c>
      <c r="L1408" s="12" t="s">
        <v>39</v>
      </c>
      <c r="M1408" s="12" t="s">
        <v>3</v>
      </c>
      <c r="N1408" s="12" t="s">
        <v>3</v>
      </c>
      <c r="O1408" s="30" t="s">
        <v>3395</v>
      </c>
      <c r="P1408" s="2" t="str">
        <f t="shared" si="168"/>
        <v>5500</v>
      </c>
      <c r="Q1408" s="9" t="str">
        <f t="shared" si="169"/>
        <v>09212-Põhihariduse otsekulud</v>
      </c>
      <c r="R1408" s="9" t="str">
        <f t="shared" si="170"/>
        <v>55</v>
      </c>
      <c r="S1408" s="9" t="str">
        <f t="shared" si="171"/>
        <v/>
      </c>
      <c r="T1408" s="37" t="str">
        <f t="shared" si="172"/>
        <v>55005-Esindus- ja vastuvõtukulud</v>
      </c>
      <c r="U1408" s="18" t="s">
        <v>2308</v>
      </c>
      <c r="V1408" s="9" t="str">
        <f t="shared" si="173"/>
        <v/>
      </c>
      <c r="W1408" t="str">
        <f t="shared" si="174"/>
        <v>09</v>
      </c>
      <c r="X1408" t="str">
        <f t="shared" si="175"/>
        <v/>
      </c>
    </row>
    <row r="1409" spans="1:24" hidden="1" x14ac:dyDescent="0.2">
      <c r="A1409" s="12" t="s">
        <v>2801</v>
      </c>
      <c r="B1409" s="12">
        <v>95</v>
      </c>
      <c r="C1409" s="12" t="s">
        <v>256</v>
      </c>
      <c r="D1409" s="12" t="s">
        <v>255</v>
      </c>
      <c r="E1409" s="12" t="s">
        <v>12</v>
      </c>
      <c r="F1409" s="12" t="s">
        <v>13</v>
      </c>
      <c r="G1409" s="12" t="s">
        <v>3</v>
      </c>
      <c r="H1409" s="12" t="s">
        <v>3</v>
      </c>
      <c r="I1409" s="12" t="s">
        <v>36</v>
      </c>
      <c r="J1409" s="12" t="s">
        <v>37</v>
      </c>
      <c r="K1409" s="12" t="s">
        <v>38</v>
      </c>
      <c r="L1409" s="12" t="s">
        <v>39</v>
      </c>
      <c r="M1409" s="12" t="s">
        <v>3</v>
      </c>
      <c r="N1409" s="12" t="s">
        <v>3</v>
      </c>
      <c r="O1409" s="30" t="s">
        <v>3395</v>
      </c>
      <c r="P1409" s="2" t="str">
        <f t="shared" si="168"/>
        <v>5500</v>
      </c>
      <c r="Q1409" s="9" t="str">
        <f t="shared" si="169"/>
        <v>09212-Põhihariduse otsekulud</v>
      </c>
      <c r="R1409" s="9" t="str">
        <f t="shared" si="170"/>
        <v>55</v>
      </c>
      <c r="S1409" s="9" t="str">
        <f t="shared" si="171"/>
        <v/>
      </c>
      <c r="T1409" s="37" t="str">
        <f t="shared" si="172"/>
        <v>55006-Kingitused ja auhinnad kolmandatele isikutele</v>
      </c>
      <c r="U1409" s="18" t="s">
        <v>2308</v>
      </c>
      <c r="V1409" s="9" t="str">
        <f t="shared" si="173"/>
        <v/>
      </c>
      <c r="W1409" t="str">
        <f t="shared" si="174"/>
        <v>09</v>
      </c>
      <c r="X1409" t="str">
        <f t="shared" si="175"/>
        <v/>
      </c>
    </row>
    <row r="1410" spans="1:24" hidden="1" x14ac:dyDescent="0.2">
      <c r="A1410" s="12" t="s">
        <v>2802</v>
      </c>
      <c r="B1410" s="12">
        <v>285</v>
      </c>
      <c r="C1410" s="12" t="s">
        <v>178</v>
      </c>
      <c r="D1410" s="12" t="s">
        <v>177</v>
      </c>
      <c r="E1410" s="12" t="s">
        <v>12</v>
      </c>
      <c r="F1410" s="12" t="s">
        <v>13</v>
      </c>
      <c r="G1410" s="12" t="s">
        <v>3</v>
      </c>
      <c r="H1410" s="12" t="s">
        <v>3</v>
      </c>
      <c r="I1410" s="12" t="s">
        <v>36</v>
      </c>
      <c r="J1410" s="12" t="s">
        <v>37</v>
      </c>
      <c r="K1410" s="12" t="s">
        <v>38</v>
      </c>
      <c r="L1410" s="12" t="s">
        <v>39</v>
      </c>
      <c r="M1410" s="12" t="s">
        <v>3</v>
      </c>
      <c r="N1410" s="12" t="s">
        <v>3</v>
      </c>
      <c r="O1410" s="30" t="s">
        <v>3395</v>
      </c>
      <c r="P1410" s="2" t="str">
        <f t="shared" si="168"/>
        <v>5500</v>
      </c>
      <c r="Q1410" s="9" t="str">
        <f t="shared" si="169"/>
        <v>09212-Põhihariduse otsekulud</v>
      </c>
      <c r="R1410" s="9" t="str">
        <f t="shared" si="170"/>
        <v>55</v>
      </c>
      <c r="S1410" s="9" t="str">
        <f t="shared" si="171"/>
        <v/>
      </c>
      <c r="T1410" s="37" t="str">
        <f t="shared" si="172"/>
        <v>55008-Kulud info- ja PR teenustele k.a. ajalehekuulutuse</v>
      </c>
      <c r="U1410" s="18" t="s">
        <v>2308</v>
      </c>
      <c r="V1410" s="9" t="str">
        <f t="shared" si="173"/>
        <v/>
      </c>
      <c r="W1410" t="str">
        <f t="shared" si="174"/>
        <v>09</v>
      </c>
      <c r="X1410" t="str">
        <f t="shared" si="175"/>
        <v/>
      </c>
    </row>
    <row r="1411" spans="1:24" hidden="1" x14ac:dyDescent="0.2">
      <c r="A1411" s="12" t="s">
        <v>2830</v>
      </c>
      <c r="B1411" s="12">
        <v>143</v>
      </c>
      <c r="C1411" s="12" t="s">
        <v>176</v>
      </c>
      <c r="D1411" s="12" t="s">
        <v>175</v>
      </c>
      <c r="E1411" s="12" t="s">
        <v>12</v>
      </c>
      <c r="F1411" s="12" t="s">
        <v>13</v>
      </c>
      <c r="G1411" s="12" t="s">
        <v>3</v>
      </c>
      <c r="H1411" s="12" t="s">
        <v>3</v>
      </c>
      <c r="I1411" s="12" t="s">
        <v>36</v>
      </c>
      <c r="J1411" s="12" t="s">
        <v>37</v>
      </c>
      <c r="K1411" s="12" t="s">
        <v>38</v>
      </c>
      <c r="L1411" s="12" t="s">
        <v>39</v>
      </c>
      <c r="M1411" s="12" t="s">
        <v>3</v>
      </c>
      <c r="N1411" s="12" t="s">
        <v>3</v>
      </c>
      <c r="O1411" s="30" t="s">
        <v>3395</v>
      </c>
      <c r="P1411" s="2" t="str">
        <f t="shared" ref="P1411:P1474" si="176">LEFT(C1411,4)</f>
        <v>5500</v>
      </c>
      <c r="Q1411" s="9" t="str">
        <f t="shared" ref="Q1411:Q1474" si="177">CONCATENATE(K1411,"-",L1411)</f>
        <v>09212-Põhihariduse otsekulud</v>
      </c>
      <c r="R1411" s="9" t="str">
        <f t="shared" ref="R1411:R1474" si="178">LEFT(C1411,2)</f>
        <v>55</v>
      </c>
      <c r="S1411" s="9" t="str">
        <f t="shared" ref="S1411:S1474" si="179">CONCATENATE(M1411,N1411)</f>
        <v/>
      </c>
      <c r="T1411" s="37" t="str">
        <f t="shared" ref="T1411:T1474" si="180">CONCATENATE(C1411,"-",D1411)</f>
        <v>55009-Muud administreerimiskulud, pangateenused</v>
      </c>
      <c r="U1411" s="18" t="s">
        <v>2308</v>
      </c>
      <c r="V1411" s="9" t="str">
        <f t="shared" ref="V1411:V1474" si="181">CONCATENATE(G1411,H1411)</f>
        <v/>
      </c>
      <c r="W1411" t="str">
        <f t="shared" ref="W1411:W1474" si="182">LEFT(K1411,2)</f>
        <v>09</v>
      </c>
      <c r="X1411" t="str">
        <f t="shared" ref="X1411:X1474" si="183">+V1411</f>
        <v/>
      </c>
    </row>
    <row r="1412" spans="1:24" hidden="1" x14ac:dyDescent="0.2">
      <c r="A1412" s="12" t="s">
        <v>3064</v>
      </c>
      <c r="B1412" s="12">
        <v>238</v>
      </c>
      <c r="C1412" s="12" t="s">
        <v>295</v>
      </c>
      <c r="D1412" s="12" t="s">
        <v>294</v>
      </c>
      <c r="E1412" s="12" t="s">
        <v>12</v>
      </c>
      <c r="F1412" s="12" t="s">
        <v>13</v>
      </c>
      <c r="G1412" s="12" t="s">
        <v>3</v>
      </c>
      <c r="H1412" s="12" t="s">
        <v>3</v>
      </c>
      <c r="I1412" s="12" t="s">
        <v>36</v>
      </c>
      <c r="J1412" s="12" t="s">
        <v>37</v>
      </c>
      <c r="K1412" s="12" t="s">
        <v>38</v>
      </c>
      <c r="L1412" s="12" t="s">
        <v>39</v>
      </c>
      <c r="M1412" s="12" t="s">
        <v>3</v>
      </c>
      <c r="N1412" s="12" t="s">
        <v>3</v>
      </c>
      <c r="O1412" s="30" t="s">
        <v>3395</v>
      </c>
      <c r="P1412" s="2" t="str">
        <f t="shared" si="176"/>
        <v>5503</v>
      </c>
      <c r="Q1412" s="9" t="str">
        <f t="shared" si="177"/>
        <v>09212-Põhihariduse otsekulud</v>
      </c>
      <c r="R1412" s="9" t="str">
        <f t="shared" si="178"/>
        <v>55</v>
      </c>
      <c r="S1412" s="9" t="str">
        <f t="shared" si="179"/>
        <v/>
      </c>
      <c r="T1412" s="37" t="str">
        <f t="shared" si="180"/>
        <v>550301-Kodumaised lähetused</v>
      </c>
      <c r="U1412" s="18" t="s">
        <v>2308</v>
      </c>
      <c r="V1412" s="9" t="str">
        <f t="shared" si="181"/>
        <v/>
      </c>
      <c r="W1412" t="str">
        <f t="shared" si="182"/>
        <v>09</v>
      </c>
      <c r="X1412" t="str">
        <f t="shared" si="183"/>
        <v/>
      </c>
    </row>
    <row r="1413" spans="1:24" hidden="1" x14ac:dyDescent="0.2">
      <c r="A1413" s="12" t="s">
        <v>2826</v>
      </c>
      <c r="B1413" s="12">
        <v>238</v>
      </c>
      <c r="C1413" s="12" t="s">
        <v>172</v>
      </c>
      <c r="D1413" s="12" t="s">
        <v>171</v>
      </c>
      <c r="E1413" s="12" t="s">
        <v>12</v>
      </c>
      <c r="F1413" s="12" t="s">
        <v>13</v>
      </c>
      <c r="G1413" s="12" t="s">
        <v>3</v>
      </c>
      <c r="H1413" s="12" t="s">
        <v>3</v>
      </c>
      <c r="I1413" s="12" t="s">
        <v>36</v>
      </c>
      <c r="J1413" s="12" t="s">
        <v>37</v>
      </c>
      <c r="K1413" s="12" t="s">
        <v>38</v>
      </c>
      <c r="L1413" s="12" t="s">
        <v>39</v>
      </c>
      <c r="M1413" s="12" t="s">
        <v>3</v>
      </c>
      <c r="N1413" s="12" t="s">
        <v>3</v>
      </c>
      <c r="O1413" s="30" t="s">
        <v>3395</v>
      </c>
      <c r="P1413" s="2" t="str">
        <f t="shared" si="176"/>
        <v>5504</v>
      </c>
      <c r="Q1413" s="9" t="str">
        <f t="shared" si="177"/>
        <v>09212-Põhihariduse otsekulud</v>
      </c>
      <c r="R1413" s="9" t="str">
        <f t="shared" si="178"/>
        <v>55</v>
      </c>
      <c r="S1413" s="9" t="str">
        <f t="shared" si="179"/>
        <v/>
      </c>
      <c r="T1413" s="37" t="str">
        <f t="shared" si="180"/>
        <v>55043-Koolituslähetused</v>
      </c>
      <c r="U1413" s="18" t="s">
        <v>2308</v>
      </c>
      <c r="V1413" s="9" t="str">
        <f t="shared" si="181"/>
        <v/>
      </c>
      <c r="W1413" t="str">
        <f t="shared" si="182"/>
        <v>09</v>
      </c>
      <c r="X1413" t="str">
        <f t="shared" si="183"/>
        <v/>
      </c>
    </row>
    <row r="1414" spans="1:24" hidden="1" x14ac:dyDescent="0.2">
      <c r="A1414" s="12" t="s">
        <v>2807</v>
      </c>
      <c r="B1414" s="12">
        <v>760</v>
      </c>
      <c r="C1414" s="12" t="s">
        <v>170</v>
      </c>
      <c r="D1414" s="12" t="s">
        <v>169</v>
      </c>
      <c r="E1414" s="12" t="s">
        <v>12</v>
      </c>
      <c r="F1414" s="12" t="s">
        <v>13</v>
      </c>
      <c r="G1414" s="12" t="s">
        <v>3</v>
      </c>
      <c r="H1414" s="12" t="s">
        <v>3</v>
      </c>
      <c r="I1414" s="12" t="s">
        <v>36</v>
      </c>
      <c r="J1414" s="12" t="s">
        <v>37</v>
      </c>
      <c r="K1414" s="12" t="s">
        <v>38</v>
      </c>
      <c r="L1414" s="12" t="s">
        <v>39</v>
      </c>
      <c r="M1414" s="12" t="s">
        <v>3</v>
      </c>
      <c r="N1414" s="12" t="s">
        <v>3</v>
      </c>
      <c r="O1414" s="30" t="s">
        <v>3395</v>
      </c>
      <c r="P1414" s="2" t="str">
        <f t="shared" si="176"/>
        <v>5513</v>
      </c>
      <c r="Q1414" s="9" t="str">
        <f t="shared" si="177"/>
        <v>09212-Põhihariduse otsekulud</v>
      </c>
      <c r="R1414" s="9" t="str">
        <f t="shared" si="178"/>
        <v>55</v>
      </c>
      <c r="S1414" s="9" t="str">
        <f t="shared" si="179"/>
        <v/>
      </c>
      <c r="T1414" s="37" t="str">
        <f t="shared" si="180"/>
        <v>55135-Isikliku sõiduauto kasutamise kulud</v>
      </c>
      <c r="U1414" s="18" t="s">
        <v>2308</v>
      </c>
      <c r="V1414" s="9" t="str">
        <f t="shared" si="181"/>
        <v/>
      </c>
      <c r="W1414" t="str">
        <f t="shared" si="182"/>
        <v>09</v>
      </c>
      <c r="X1414" t="str">
        <f t="shared" si="183"/>
        <v/>
      </c>
    </row>
    <row r="1415" spans="1:24" hidden="1" x14ac:dyDescent="0.2">
      <c r="A1415" s="12" t="s">
        <v>2809</v>
      </c>
      <c r="B1415" s="12">
        <v>2000</v>
      </c>
      <c r="C1415" s="12" t="s">
        <v>168</v>
      </c>
      <c r="D1415" s="12" t="s">
        <v>167</v>
      </c>
      <c r="E1415" s="12" t="s">
        <v>12</v>
      </c>
      <c r="F1415" s="12" t="s">
        <v>13</v>
      </c>
      <c r="G1415" s="12" t="s">
        <v>3</v>
      </c>
      <c r="H1415" s="12" t="s">
        <v>3</v>
      </c>
      <c r="I1415" s="12" t="s">
        <v>36</v>
      </c>
      <c r="J1415" s="12" t="s">
        <v>37</v>
      </c>
      <c r="K1415" s="12" t="s">
        <v>38</v>
      </c>
      <c r="L1415" s="12" t="s">
        <v>39</v>
      </c>
      <c r="M1415" s="12" t="s">
        <v>3</v>
      </c>
      <c r="N1415" s="12" t="s">
        <v>3</v>
      </c>
      <c r="O1415" s="30" t="s">
        <v>3395</v>
      </c>
      <c r="P1415" s="2" t="str">
        <f t="shared" si="176"/>
        <v>5515</v>
      </c>
      <c r="Q1415" s="9" t="str">
        <f t="shared" si="177"/>
        <v>09212-Põhihariduse otsekulud</v>
      </c>
      <c r="R1415" s="9" t="str">
        <f t="shared" si="178"/>
        <v>55</v>
      </c>
      <c r="S1415" s="9" t="str">
        <f t="shared" si="179"/>
        <v/>
      </c>
      <c r="T1415" s="37" t="str">
        <f t="shared" si="180"/>
        <v>55151-Ruumide sisustus, mööbel</v>
      </c>
      <c r="U1415" s="18" t="s">
        <v>2308</v>
      </c>
      <c r="V1415" s="9" t="str">
        <f t="shared" si="181"/>
        <v/>
      </c>
      <c r="W1415" t="str">
        <f t="shared" si="182"/>
        <v>09</v>
      </c>
      <c r="X1415" t="str">
        <f t="shared" si="183"/>
        <v/>
      </c>
    </row>
    <row r="1416" spans="1:24" hidden="1" x14ac:dyDescent="0.2">
      <c r="A1416" s="12" t="s">
        <v>2810</v>
      </c>
      <c r="B1416" s="12">
        <v>380</v>
      </c>
      <c r="C1416" s="12" t="s">
        <v>166</v>
      </c>
      <c r="D1416" s="12" t="s">
        <v>165</v>
      </c>
      <c r="E1416" s="12" t="s">
        <v>12</v>
      </c>
      <c r="F1416" s="12" t="s">
        <v>13</v>
      </c>
      <c r="G1416" s="12" t="s">
        <v>3</v>
      </c>
      <c r="H1416" s="12" t="s">
        <v>3</v>
      </c>
      <c r="I1416" s="12" t="s">
        <v>36</v>
      </c>
      <c r="J1416" s="12" t="s">
        <v>37</v>
      </c>
      <c r="K1416" s="12" t="s">
        <v>38</v>
      </c>
      <c r="L1416" s="12" t="s">
        <v>39</v>
      </c>
      <c r="M1416" s="12" t="s">
        <v>3</v>
      </c>
      <c r="N1416" s="12" t="s">
        <v>3</v>
      </c>
      <c r="O1416" s="30" t="s">
        <v>3395</v>
      </c>
      <c r="P1416" s="2" t="str">
        <f t="shared" si="176"/>
        <v>5515</v>
      </c>
      <c r="Q1416" s="9" t="str">
        <f t="shared" si="177"/>
        <v>09212-Põhihariduse otsekulud</v>
      </c>
      <c r="R1416" s="9" t="str">
        <f t="shared" si="178"/>
        <v>55</v>
      </c>
      <c r="S1416" s="9" t="str">
        <f t="shared" si="179"/>
        <v/>
      </c>
      <c r="T1416" s="37" t="str">
        <f t="shared" si="180"/>
        <v>55152-Büroomasinad, olmetehnika</v>
      </c>
      <c r="U1416" s="18" t="s">
        <v>2308</v>
      </c>
      <c r="V1416" s="9" t="str">
        <f t="shared" si="181"/>
        <v/>
      </c>
      <c r="W1416" t="str">
        <f t="shared" si="182"/>
        <v>09</v>
      </c>
      <c r="X1416" t="str">
        <f t="shared" si="183"/>
        <v/>
      </c>
    </row>
    <row r="1417" spans="1:24" hidden="1" x14ac:dyDescent="0.2">
      <c r="A1417" s="12" t="s">
        <v>2811</v>
      </c>
      <c r="B1417" s="12">
        <v>238</v>
      </c>
      <c r="C1417" s="12" t="s">
        <v>164</v>
      </c>
      <c r="D1417" s="12" t="s">
        <v>163</v>
      </c>
      <c r="E1417" s="12" t="s">
        <v>12</v>
      </c>
      <c r="F1417" s="12" t="s">
        <v>13</v>
      </c>
      <c r="G1417" s="12" t="s">
        <v>3</v>
      </c>
      <c r="H1417" s="12" t="s">
        <v>3</v>
      </c>
      <c r="I1417" s="12" t="s">
        <v>36</v>
      </c>
      <c r="J1417" s="12" t="s">
        <v>37</v>
      </c>
      <c r="K1417" s="12" t="s">
        <v>38</v>
      </c>
      <c r="L1417" s="12" t="s">
        <v>39</v>
      </c>
      <c r="M1417" s="12" t="s">
        <v>3</v>
      </c>
      <c r="N1417" s="12" t="s">
        <v>3</v>
      </c>
      <c r="O1417" s="30" t="s">
        <v>3395</v>
      </c>
      <c r="P1417" s="2" t="str">
        <f t="shared" si="176"/>
        <v>5515</v>
      </c>
      <c r="Q1417" s="9" t="str">
        <f t="shared" si="177"/>
        <v>09212-Põhihariduse otsekulud</v>
      </c>
      <c r="R1417" s="9" t="str">
        <f t="shared" si="178"/>
        <v>55</v>
      </c>
      <c r="S1417" s="9" t="str">
        <f t="shared" si="179"/>
        <v/>
      </c>
      <c r="T1417" s="37" t="str">
        <f t="shared" si="180"/>
        <v>55153-Inventari remondikulud</v>
      </c>
      <c r="U1417" s="18" t="s">
        <v>2308</v>
      </c>
      <c r="V1417" s="9" t="str">
        <f t="shared" si="181"/>
        <v/>
      </c>
      <c r="W1417" t="str">
        <f t="shared" si="182"/>
        <v>09</v>
      </c>
      <c r="X1417" t="str">
        <f t="shared" si="183"/>
        <v/>
      </c>
    </row>
    <row r="1418" spans="1:24" hidden="1" x14ac:dyDescent="0.2">
      <c r="A1418" s="12" t="s">
        <v>2827</v>
      </c>
      <c r="B1418" s="12">
        <v>1140</v>
      </c>
      <c r="C1418" s="12" t="s">
        <v>158</v>
      </c>
      <c r="D1418" s="12" t="s">
        <v>157</v>
      </c>
      <c r="E1418" s="12" t="s">
        <v>12</v>
      </c>
      <c r="F1418" s="12" t="s">
        <v>13</v>
      </c>
      <c r="G1418" s="12" t="s">
        <v>3</v>
      </c>
      <c r="H1418" s="12" t="s">
        <v>3</v>
      </c>
      <c r="I1418" s="12" t="s">
        <v>36</v>
      </c>
      <c r="J1418" s="12" t="s">
        <v>37</v>
      </c>
      <c r="K1418" s="12" t="s">
        <v>38</v>
      </c>
      <c r="L1418" s="12" t="s">
        <v>39</v>
      </c>
      <c r="M1418" s="12" t="s">
        <v>3</v>
      </c>
      <c r="N1418" s="12" t="s">
        <v>3</v>
      </c>
      <c r="O1418" s="30" t="s">
        <v>3395</v>
      </c>
      <c r="P1418" s="2" t="str">
        <f t="shared" si="176"/>
        <v>5515</v>
      </c>
      <c r="Q1418" s="9" t="str">
        <f t="shared" si="177"/>
        <v>09212-Põhihariduse otsekulud</v>
      </c>
      <c r="R1418" s="9" t="str">
        <f t="shared" si="178"/>
        <v>55</v>
      </c>
      <c r="S1418" s="9" t="str">
        <f t="shared" si="179"/>
        <v/>
      </c>
      <c r="T1418" s="37" t="str">
        <f t="shared" si="180"/>
        <v>55159-Muud inventarikulud</v>
      </c>
      <c r="U1418" s="18" t="s">
        <v>2308</v>
      </c>
      <c r="V1418" s="9" t="str">
        <f t="shared" si="181"/>
        <v/>
      </c>
      <c r="W1418" t="str">
        <f t="shared" si="182"/>
        <v>09</v>
      </c>
      <c r="X1418" t="str">
        <f t="shared" si="183"/>
        <v/>
      </c>
    </row>
    <row r="1419" spans="1:24" hidden="1" x14ac:dyDescent="0.2">
      <c r="A1419" s="12" t="s">
        <v>2814</v>
      </c>
      <c r="B1419" s="12">
        <v>48</v>
      </c>
      <c r="C1419" s="12" t="s">
        <v>156</v>
      </c>
      <c r="D1419" s="12" t="s">
        <v>155</v>
      </c>
      <c r="E1419" s="12" t="s">
        <v>12</v>
      </c>
      <c r="F1419" s="12" t="s">
        <v>13</v>
      </c>
      <c r="G1419" s="12" t="s">
        <v>3</v>
      </c>
      <c r="H1419" s="12" t="s">
        <v>3</v>
      </c>
      <c r="I1419" s="12" t="s">
        <v>36</v>
      </c>
      <c r="J1419" s="12" t="s">
        <v>37</v>
      </c>
      <c r="K1419" s="12" t="s">
        <v>38</v>
      </c>
      <c r="L1419" s="12" t="s">
        <v>39</v>
      </c>
      <c r="M1419" s="12" t="s">
        <v>3</v>
      </c>
      <c r="N1419" s="12" t="s">
        <v>3</v>
      </c>
      <c r="O1419" s="30" t="s">
        <v>3395</v>
      </c>
      <c r="P1419" s="2" t="str">
        <f t="shared" si="176"/>
        <v>5522</v>
      </c>
      <c r="Q1419" s="9" t="str">
        <f t="shared" si="177"/>
        <v>09212-Põhihariduse otsekulud</v>
      </c>
      <c r="R1419" s="9" t="str">
        <f t="shared" si="178"/>
        <v>55</v>
      </c>
      <c r="S1419" s="9" t="str">
        <f t="shared" si="179"/>
        <v/>
      </c>
      <c r="T1419" s="37" t="str">
        <f t="shared" si="180"/>
        <v>55221-Hügeenitarbed</v>
      </c>
      <c r="U1419" s="18" t="s">
        <v>2308</v>
      </c>
      <c r="V1419" s="9" t="str">
        <f t="shared" si="181"/>
        <v/>
      </c>
      <c r="W1419" t="str">
        <f t="shared" si="182"/>
        <v>09</v>
      </c>
      <c r="X1419" t="str">
        <f t="shared" si="183"/>
        <v/>
      </c>
    </row>
    <row r="1420" spans="1:24" hidden="1" x14ac:dyDescent="0.2">
      <c r="A1420" s="12" t="s">
        <v>2815</v>
      </c>
      <c r="B1420" s="12">
        <v>143</v>
      </c>
      <c r="C1420" s="12" t="s">
        <v>154</v>
      </c>
      <c r="D1420" s="12" t="s">
        <v>153</v>
      </c>
      <c r="E1420" s="12" t="s">
        <v>12</v>
      </c>
      <c r="F1420" s="12" t="s">
        <v>13</v>
      </c>
      <c r="G1420" s="12" t="s">
        <v>3</v>
      </c>
      <c r="H1420" s="12" t="s">
        <v>3</v>
      </c>
      <c r="I1420" s="12" t="s">
        <v>36</v>
      </c>
      <c r="J1420" s="12" t="s">
        <v>37</v>
      </c>
      <c r="K1420" s="12" t="s">
        <v>38</v>
      </c>
      <c r="L1420" s="12" t="s">
        <v>39</v>
      </c>
      <c r="M1420" s="12" t="s">
        <v>3</v>
      </c>
      <c r="N1420" s="12" t="s">
        <v>3</v>
      </c>
      <c r="O1420" s="30" t="s">
        <v>3395</v>
      </c>
      <c r="P1420" s="2" t="str">
        <f t="shared" si="176"/>
        <v>5522</v>
      </c>
      <c r="Q1420" s="9" t="str">
        <f t="shared" si="177"/>
        <v>09212-Põhihariduse otsekulud</v>
      </c>
      <c r="R1420" s="9" t="str">
        <f t="shared" si="178"/>
        <v>55</v>
      </c>
      <c r="S1420" s="9" t="str">
        <f t="shared" si="179"/>
        <v/>
      </c>
      <c r="T1420" s="37" t="str">
        <f t="shared" si="180"/>
        <v>55222-Ravimid, töökaitsevahendid (prillid)</v>
      </c>
      <c r="U1420" s="18" t="s">
        <v>2308</v>
      </c>
      <c r="V1420" s="9" t="str">
        <f t="shared" si="181"/>
        <v/>
      </c>
      <c r="W1420" t="str">
        <f t="shared" si="182"/>
        <v>09</v>
      </c>
      <c r="X1420" t="str">
        <f t="shared" si="183"/>
        <v/>
      </c>
    </row>
    <row r="1421" spans="1:24" hidden="1" x14ac:dyDescent="0.2">
      <c r="A1421" s="12" t="s">
        <v>2816</v>
      </c>
      <c r="B1421" s="12">
        <v>1378</v>
      </c>
      <c r="C1421" s="12" t="s">
        <v>137</v>
      </c>
      <c r="D1421" s="12" t="s">
        <v>138</v>
      </c>
      <c r="E1421" s="12" t="s">
        <v>12</v>
      </c>
      <c r="F1421" s="12" t="s">
        <v>13</v>
      </c>
      <c r="G1421" s="12" t="s">
        <v>3</v>
      </c>
      <c r="H1421" s="12" t="s">
        <v>3</v>
      </c>
      <c r="I1421" s="12" t="s">
        <v>36</v>
      </c>
      <c r="J1421" s="12" t="s">
        <v>37</v>
      </c>
      <c r="K1421" s="12" t="s">
        <v>38</v>
      </c>
      <c r="L1421" s="12" t="s">
        <v>39</v>
      </c>
      <c r="M1421" s="12" t="s">
        <v>3</v>
      </c>
      <c r="N1421" s="12" t="s">
        <v>3</v>
      </c>
      <c r="O1421" s="30" t="s">
        <v>3395</v>
      </c>
      <c r="P1421" s="2" t="str">
        <f t="shared" si="176"/>
        <v>5522</v>
      </c>
      <c r="Q1421" s="9" t="str">
        <f t="shared" si="177"/>
        <v>09212-Põhihariduse otsekulud</v>
      </c>
      <c r="R1421" s="9" t="str">
        <f t="shared" si="178"/>
        <v>55</v>
      </c>
      <c r="S1421" s="9" t="str">
        <f t="shared" si="179"/>
        <v/>
      </c>
      <c r="T1421" s="37" t="str">
        <f t="shared" si="180"/>
        <v>55223-Tervisekontroll</v>
      </c>
      <c r="U1421" s="18" t="s">
        <v>2308</v>
      </c>
      <c r="V1421" s="9" t="str">
        <f t="shared" si="181"/>
        <v/>
      </c>
      <c r="W1421" t="str">
        <f t="shared" si="182"/>
        <v>09</v>
      </c>
      <c r="X1421" t="str">
        <f t="shared" si="183"/>
        <v/>
      </c>
    </row>
    <row r="1422" spans="1:24" hidden="1" x14ac:dyDescent="0.2">
      <c r="A1422" s="12" t="s">
        <v>2818</v>
      </c>
      <c r="B1422" s="12">
        <v>2400</v>
      </c>
      <c r="C1422" s="12" t="s">
        <v>152</v>
      </c>
      <c r="D1422" s="12" t="s">
        <v>151</v>
      </c>
      <c r="E1422" s="12" t="s">
        <v>12</v>
      </c>
      <c r="F1422" s="12" t="s">
        <v>13</v>
      </c>
      <c r="G1422" s="12" t="s">
        <v>3</v>
      </c>
      <c r="H1422" s="12" t="s">
        <v>3</v>
      </c>
      <c r="I1422" s="12" t="s">
        <v>36</v>
      </c>
      <c r="J1422" s="12" t="s">
        <v>37</v>
      </c>
      <c r="K1422" s="12" t="s">
        <v>38</v>
      </c>
      <c r="L1422" s="12" t="s">
        <v>39</v>
      </c>
      <c r="M1422" s="12" t="s">
        <v>3</v>
      </c>
      <c r="N1422" s="12" t="s">
        <v>3</v>
      </c>
      <c r="O1422" s="30" t="s">
        <v>3395</v>
      </c>
      <c r="P1422" s="2" t="str">
        <f t="shared" si="176"/>
        <v>5524</v>
      </c>
      <c r="Q1422" s="9" t="str">
        <f t="shared" si="177"/>
        <v>09212-Põhihariduse otsekulud</v>
      </c>
      <c r="R1422" s="9" t="str">
        <f t="shared" si="178"/>
        <v>55</v>
      </c>
      <c r="S1422" s="9" t="str">
        <f t="shared" si="179"/>
        <v/>
      </c>
      <c r="T1422" s="37" t="str">
        <f t="shared" si="180"/>
        <v>55243-Kulud muudele õppevahenditele</v>
      </c>
      <c r="U1422" s="18" t="s">
        <v>2308</v>
      </c>
      <c r="V1422" s="9" t="str">
        <f t="shared" si="181"/>
        <v/>
      </c>
      <c r="W1422" t="str">
        <f t="shared" si="182"/>
        <v>09</v>
      </c>
      <c r="X1422" t="str">
        <f t="shared" si="183"/>
        <v/>
      </c>
    </row>
    <row r="1423" spans="1:24" hidden="1" x14ac:dyDescent="0.2">
      <c r="A1423" s="12" t="s">
        <v>2832</v>
      </c>
      <c r="B1423" s="12">
        <v>1000</v>
      </c>
      <c r="C1423" s="12" t="s">
        <v>150</v>
      </c>
      <c r="D1423" s="12" t="s">
        <v>149</v>
      </c>
      <c r="E1423" s="12" t="s">
        <v>12</v>
      </c>
      <c r="F1423" s="12" t="s">
        <v>13</v>
      </c>
      <c r="G1423" s="12" t="s">
        <v>3</v>
      </c>
      <c r="H1423" s="12" t="s">
        <v>3</v>
      </c>
      <c r="I1423" s="12" t="s">
        <v>36</v>
      </c>
      <c r="J1423" s="12" t="s">
        <v>37</v>
      </c>
      <c r="K1423" s="12" t="s">
        <v>38</v>
      </c>
      <c r="L1423" s="12" t="s">
        <v>39</v>
      </c>
      <c r="M1423" s="12" t="s">
        <v>3</v>
      </c>
      <c r="N1423" s="12" t="s">
        <v>3</v>
      </c>
      <c r="O1423" s="30" t="s">
        <v>3395</v>
      </c>
      <c r="P1423" s="2" t="str">
        <f t="shared" si="176"/>
        <v>5524</v>
      </c>
      <c r="Q1423" s="9" t="str">
        <f t="shared" si="177"/>
        <v>09212-Põhihariduse otsekulud</v>
      </c>
      <c r="R1423" s="9" t="str">
        <f t="shared" si="178"/>
        <v>55</v>
      </c>
      <c r="S1423" s="9" t="str">
        <f t="shared" si="179"/>
        <v/>
      </c>
      <c r="T1423" s="37" t="str">
        <f t="shared" si="180"/>
        <v>55244-kulud kolmandate isikute koolitusele</v>
      </c>
      <c r="U1423" s="18" t="s">
        <v>2308</v>
      </c>
      <c r="V1423" s="9" t="str">
        <f t="shared" si="181"/>
        <v/>
      </c>
      <c r="W1423" t="str">
        <f t="shared" si="182"/>
        <v>09</v>
      </c>
      <c r="X1423" t="str">
        <f t="shared" si="183"/>
        <v/>
      </c>
    </row>
    <row r="1424" spans="1:24" hidden="1" x14ac:dyDescent="0.2">
      <c r="A1424" s="12" t="s">
        <v>2819</v>
      </c>
      <c r="B1424" s="12">
        <v>930</v>
      </c>
      <c r="C1424" s="12" t="s">
        <v>293</v>
      </c>
      <c r="D1424" s="12" t="s">
        <v>292</v>
      </c>
      <c r="E1424" s="12" t="s">
        <v>12</v>
      </c>
      <c r="F1424" s="12" t="s">
        <v>13</v>
      </c>
      <c r="G1424" s="12" t="s">
        <v>3</v>
      </c>
      <c r="H1424" s="12" t="s">
        <v>3</v>
      </c>
      <c r="I1424" s="12" t="s">
        <v>36</v>
      </c>
      <c r="J1424" s="12" t="s">
        <v>37</v>
      </c>
      <c r="K1424" s="12" t="s">
        <v>38</v>
      </c>
      <c r="L1424" s="12" t="s">
        <v>39</v>
      </c>
      <c r="M1424" s="12" t="s">
        <v>3</v>
      </c>
      <c r="N1424" s="12" t="s">
        <v>3</v>
      </c>
      <c r="O1424" s="30" t="s">
        <v>3395</v>
      </c>
      <c r="P1424" s="2" t="str">
        <f t="shared" si="176"/>
        <v>5524</v>
      </c>
      <c r="Q1424" s="9" t="str">
        <f t="shared" si="177"/>
        <v>09212-Põhihariduse otsekulud</v>
      </c>
      <c r="R1424" s="9" t="str">
        <f t="shared" si="178"/>
        <v>55</v>
      </c>
      <c r="S1424" s="9" t="str">
        <f t="shared" si="179"/>
        <v/>
      </c>
      <c r="T1424" s="37" t="str">
        <f t="shared" si="180"/>
        <v>55248-Koolitusteenused õppekava täitmiseks</v>
      </c>
      <c r="U1424" s="18" t="s">
        <v>2308</v>
      </c>
      <c r="V1424" s="9" t="str">
        <f t="shared" si="181"/>
        <v/>
      </c>
      <c r="W1424" t="str">
        <f t="shared" si="182"/>
        <v>09</v>
      </c>
      <c r="X1424" t="str">
        <f t="shared" si="183"/>
        <v/>
      </c>
    </row>
    <row r="1425" spans="1:24" hidden="1" x14ac:dyDescent="0.2">
      <c r="A1425" s="12" t="s">
        <v>2820</v>
      </c>
      <c r="B1425" s="12">
        <v>1961</v>
      </c>
      <c r="C1425" s="12" t="s">
        <v>140</v>
      </c>
      <c r="D1425" s="12" t="s">
        <v>139</v>
      </c>
      <c r="E1425" s="12" t="s">
        <v>12</v>
      </c>
      <c r="F1425" s="12" t="s">
        <v>13</v>
      </c>
      <c r="G1425" s="12" t="s">
        <v>3</v>
      </c>
      <c r="H1425" s="12" t="s">
        <v>3</v>
      </c>
      <c r="I1425" s="12" t="s">
        <v>36</v>
      </c>
      <c r="J1425" s="12" t="s">
        <v>37</v>
      </c>
      <c r="K1425" s="12" t="s">
        <v>38</v>
      </c>
      <c r="L1425" s="12" t="s">
        <v>39</v>
      </c>
      <c r="M1425" s="12" t="s">
        <v>3</v>
      </c>
      <c r="N1425" s="12" t="s">
        <v>3</v>
      </c>
      <c r="O1425" s="30" t="s">
        <v>3395</v>
      </c>
      <c r="P1425" s="2" t="str">
        <f t="shared" si="176"/>
        <v>5525</v>
      </c>
      <c r="Q1425" s="9" t="str">
        <f t="shared" si="177"/>
        <v>09212-Põhihariduse otsekulud</v>
      </c>
      <c r="R1425" s="9" t="str">
        <f t="shared" si="178"/>
        <v>55</v>
      </c>
      <c r="S1425" s="9" t="str">
        <f t="shared" si="179"/>
        <v/>
      </c>
      <c r="T1425" s="37" t="str">
        <f t="shared" si="180"/>
        <v>55251-kultuuri- ja vaba aja sisustamise kulud</v>
      </c>
      <c r="U1425" s="18" t="s">
        <v>2308</v>
      </c>
      <c r="V1425" s="9" t="str">
        <f t="shared" si="181"/>
        <v/>
      </c>
      <c r="W1425" t="str">
        <f t="shared" si="182"/>
        <v>09</v>
      </c>
      <c r="X1425" t="str">
        <f t="shared" si="183"/>
        <v/>
      </c>
    </row>
    <row r="1426" spans="1:24" hidden="1" x14ac:dyDescent="0.2">
      <c r="A1426" s="12" t="s">
        <v>3044</v>
      </c>
      <c r="B1426" s="12">
        <v>700</v>
      </c>
      <c r="C1426" s="12" t="s">
        <v>203</v>
      </c>
      <c r="D1426" s="12" t="s">
        <v>204</v>
      </c>
      <c r="E1426" s="12" t="s">
        <v>12</v>
      </c>
      <c r="F1426" s="12" t="s">
        <v>13</v>
      </c>
      <c r="G1426" s="12" t="s">
        <v>3</v>
      </c>
      <c r="H1426" s="12" t="s">
        <v>3</v>
      </c>
      <c r="I1426" s="12" t="s">
        <v>45</v>
      </c>
      <c r="J1426" s="12" t="s">
        <v>46</v>
      </c>
      <c r="K1426" s="12" t="s">
        <v>47</v>
      </c>
      <c r="L1426" s="12" t="s">
        <v>48</v>
      </c>
      <c r="M1426" s="12" t="s">
        <v>199</v>
      </c>
      <c r="N1426" s="12" t="s">
        <v>200</v>
      </c>
      <c r="O1426" s="30" t="s">
        <v>3395</v>
      </c>
      <c r="P1426" s="2" t="str">
        <f t="shared" si="176"/>
        <v>5514</v>
      </c>
      <c r="Q1426" s="9" t="str">
        <f t="shared" si="177"/>
        <v>09510-Noorte huviharidus ja huvitegevus</v>
      </c>
      <c r="R1426" s="9" t="str">
        <f t="shared" si="178"/>
        <v>55</v>
      </c>
      <c r="S1426" s="9" t="str">
        <f t="shared" si="179"/>
        <v>3000IKT kulud asutustes</v>
      </c>
      <c r="T1426" s="37" t="str">
        <f t="shared" si="180"/>
        <v>55141-Kulud riist- ja tarkvara ostmiseks</v>
      </c>
      <c r="U1426" s="18" t="s">
        <v>2308</v>
      </c>
      <c r="V1426" s="9" t="str">
        <f t="shared" si="181"/>
        <v/>
      </c>
      <c r="W1426" t="str">
        <f t="shared" si="182"/>
        <v>09</v>
      </c>
      <c r="X1426" t="str">
        <f t="shared" si="183"/>
        <v/>
      </c>
    </row>
    <row r="1427" spans="1:24" hidden="1" x14ac:dyDescent="0.2">
      <c r="A1427" s="12" t="s">
        <v>3166</v>
      </c>
      <c r="B1427" s="12">
        <v>480</v>
      </c>
      <c r="C1427" s="12" t="s">
        <v>209</v>
      </c>
      <c r="D1427" s="12" t="s">
        <v>210</v>
      </c>
      <c r="E1427" s="12" t="s">
        <v>12</v>
      </c>
      <c r="F1427" s="12" t="s">
        <v>13</v>
      </c>
      <c r="G1427" s="12" t="s">
        <v>3</v>
      </c>
      <c r="H1427" s="12" t="s">
        <v>3</v>
      </c>
      <c r="I1427" s="12" t="s">
        <v>45</v>
      </c>
      <c r="J1427" s="12" t="s">
        <v>46</v>
      </c>
      <c r="K1427" s="12" t="s">
        <v>47</v>
      </c>
      <c r="L1427" s="12" t="s">
        <v>48</v>
      </c>
      <c r="M1427" s="12" t="s">
        <v>199</v>
      </c>
      <c r="N1427" s="12" t="s">
        <v>200</v>
      </c>
      <c r="O1427" s="30" t="s">
        <v>3395</v>
      </c>
      <c r="P1427" s="2" t="str">
        <f t="shared" si="176"/>
        <v>5514</v>
      </c>
      <c r="Q1427" s="9" t="str">
        <f t="shared" si="177"/>
        <v>09510-Noorte huviharidus ja huvitegevus</v>
      </c>
      <c r="R1427" s="9" t="str">
        <f t="shared" si="178"/>
        <v>55</v>
      </c>
      <c r="S1427" s="9" t="str">
        <f t="shared" si="179"/>
        <v>3000IKT kulud asutustes</v>
      </c>
      <c r="T1427" s="37" t="str">
        <f t="shared" si="180"/>
        <v>55144-Kulud andmesidele</v>
      </c>
      <c r="U1427" s="18" t="s">
        <v>2308</v>
      </c>
      <c r="V1427" s="9" t="str">
        <f t="shared" si="181"/>
        <v/>
      </c>
      <c r="W1427" t="str">
        <f t="shared" si="182"/>
        <v>09</v>
      </c>
      <c r="X1427" t="str">
        <f t="shared" si="183"/>
        <v/>
      </c>
    </row>
    <row r="1428" spans="1:24" hidden="1" x14ac:dyDescent="0.2">
      <c r="A1428" s="12" t="s">
        <v>3167</v>
      </c>
      <c r="B1428" s="12">
        <v>620</v>
      </c>
      <c r="C1428" s="12" t="s">
        <v>197</v>
      </c>
      <c r="D1428" s="12" t="s">
        <v>198</v>
      </c>
      <c r="E1428" s="12" t="s">
        <v>12</v>
      </c>
      <c r="F1428" s="12" t="s">
        <v>13</v>
      </c>
      <c r="G1428" s="12" t="s">
        <v>3</v>
      </c>
      <c r="H1428" s="12" t="s">
        <v>3</v>
      </c>
      <c r="I1428" s="12" t="s">
        <v>45</v>
      </c>
      <c r="J1428" s="12" t="s">
        <v>46</v>
      </c>
      <c r="K1428" s="12" t="s">
        <v>47</v>
      </c>
      <c r="L1428" s="12" t="s">
        <v>48</v>
      </c>
      <c r="M1428" s="12" t="s">
        <v>199</v>
      </c>
      <c r="N1428" s="12" t="s">
        <v>200</v>
      </c>
      <c r="O1428" s="30" t="s">
        <v>3395</v>
      </c>
      <c r="P1428" s="2" t="str">
        <f t="shared" si="176"/>
        <v>5514</v>
      </c>
      <c r="Q1428" s="9" t="str">
        <f t="shared" si="177"/>
        <v>09510-Noorte huviharidus ja huvitegevus</v>
      </c>
      <c r="R1428" s="9" t="str">
        <f t="shared" si="178"/>
        <v>55</v>
      </c>
      <c r="S1428" s="9" t="str">
        <f t="shared" si="179"/>
        <v>3000IKT kulud asutustes</v>
      </c>
      <c r="T1428" s="37" t="str">
        <f t="shared" si="180"/>
        <v>55147-Veebipõhine tarkvara ja infosüsteem</v>
      </c>
      <c r="U1428" s="18" t="s">
        <v>2308</v>
      </c>
      <c r="V1428" s="9" t="str">
        <f t="shared" si="181"/>
        <v/>
      </c>
      <c r="W1428" t="str">
        <f t="shared" si="182"/>
        <v>09</v>
      </c>
      <c r="X1428" t="str">
        <f t="shared" si="183"/>
        <v/>
      </c>
    </row>
    <row r="1429" spans="1:24" hidden="1" x14ac:dyDescent="0.2">
      <c r="A1429" s="12" t="s">
        <v>2821</v>
      </c>
      <c r="B1429" s="12">
        <v>70</v>
      </c>
      <c r="C1429" s="12" t="s">
        <v>195</v>
      </c>
      <c r="D1429" s="12" t="s">
        <v>194</v>
      </c>
      <c r="E1429" s="12" t="s">
        <v>12</v>
      </c>
      <c r="F1429" s="12" t="s">
        <v>13</v>
      </c>
      <c r="G1429" s="12" t="s">
        <v>3</v>
      </c>
      <c r="H1429" s="12" t="s">
        <v>3</v>
      </c>
      <c r="I1429" s="12" t="s">
        <v>30</v>
      </c>
      <c r="J1429" s="12" t="s">
        <v>31</v>
      </c>
      <c r="K1429" s="12" t="s">
        <v>16</v>
      </c>
      <c r="L1429" s="12" t="s">
        <v>17</v>
      </c>
      <c r="M1429" s="12" t="s">
        <v>3</v>
      </c>
      <c r="N1429" s="12" t="s">
        <v>3</v>
      </c>
      <c r="O1429" s="30" t="s">
        <v>3395</v>
      </c>
      <c r="P1429" s="2" t="str">
        <f t="shared" si="176"/>
        <v>4528</v>
      </c>
      <c r="Q1429" s="9" t="str">
        <f t="shared" si="177"/>
        <v>09110-Alusharidus</v>
      </c>
      <c r="R1429" s="9" t="str">
        <f t="shared" si="178"/>
        <v>45</v>
      </c>
      <c r="S1429" s="9" t="str">
        <f t="shared" si="179"/>
        <v/>
      </c>
      <c r="T1429" s="37" t="str">
        <f t="shared" si="180"/>
        <v>4528-muudele residentidele</v>
      </c>
      <c r="U1429" s="18" t="s">
        <v>2308</v>
      </c>
      <c r="V1429" s="9" t="str">
        <f t="shared" si="181"/>
        <v/>
      </c>
      <c r="W1429" t="str">
        <f t="shared" si="182"/>
        <v>09</v>
      </c>
      <c r="X1429" t="str">
        <f t="shared" si="183"/>
        <v/>
      </c>
    </row>
    <row r="1430" spans="1:24" hidden="1" x14ac:dyDescent="0.2">
      <c r="A1430" s="12" t="s">
        <v>2822</v>
      </c>
      <c r="B1430" s="12">
        <v>230062</v>
      </c>
      <c r="C1430" s="12" t="s">
        <v>28</v>
      </c>
      <c r="D1430" s="12" t="s">
        <v>29</v>
      </c>
      <c r="E1430" s="12" t="s">
        <v>12</v>
      </c>
      <c r="F1430" s="12" t="s">
        <v>13</v>
      </c>
      <c r="G1430" s="12" t="s">
        <v>3</v>
      </c>
      <c r="H1430" s="12" t="s">
        <v>3</v>
      </c>
      <c r="I1430" s="12" t="s">
        <v>30</v>
      </c>
      <c r="J1430" s="12" t="s">
        <v>31</v>
      </c>
      <c r="K1430" s="12" t="s">
        <v>16</v>
      </c>
      <c r="L1430" s="12" t="s">
        <v>17</v>
      </c>
      <c r="M1430" s="12" t="s">
        <v>3</v>
      </c>
      <c r="N1430" s="12" t="s">
        <v>3</v>
      </c>
      <c r="O1430" s="30" t="s">
        <v>3395</v>
      </c>
      <c r="P1430" s="2" t="str">
        <f t="shared" si="176"/>
        <v>5002</v>
      </c>
      <c r="Q1430" s="9" t="str">
        <f t="shared" si="177"/>
        <v>09110-Alusharidus</v>
      </c>
      <c r="R1430" s="9" t="str">
        <f t="shared" si="178"/>
        <v>50</v>
      </c>
      <c r="S1430" s="9" t="str">
        <f t="shared" si="179"/>
        <v/>
      </c>
      <c r="T1430" s="37" t="str">
        <f t="shared" si="180"/>
        <v>50020-Õpetajate töötasu</v>
      </c>
      <c r="U1430" s="18" t="s">
        <v>2308</v>
      </c>
      <c r="V1430" s="9" t="str">
        <f t="shared" si="181"/>
        <v/>
      </c>
      <c r="W1430" t="str">
        <f t="shared" si="182"/>
        <v>09</v>
      </c>
      <c r="X1430" t="str">
        <f t="shared" si="183"/>
        <v/>
      </c>
    </row>
    <row r="1431" spans="1:24" hidden="1" x14ac:dyDescent="0.2">
      <c r="A1431" s="12" t="s">
        <v>2788</v>
      </c>
      <c r="B1431" s="12">
        <v>132214</v>
      </c>
      <c r="C1431" s="12" t="s">
        <v>20</v>
      </c>
      <c r="D1431" s="12" t="s">
        <v>21</v>
      </c>
      <c r="E1431" s="12" t="s">
        <v>12</v>
      </c>
      <c r="F1431" s="12" t="s">
        <v>13</v>
      </c>
      <c r="G1431" s="12" t="s">
        <v>3</v>
      </c>
      <c r="H1431" s="12" t="s">
        <v>3</v>
      </c>
      <c r="I1431" s="12" t="s">
        <v>30</v>
      </c>
      <c r="J1431" s="12" t="s">
        <v>31</v>
      </c>
      <c r="K1431" s="12" t="s">
        <v>16</v>
      </c>
      <c r="L1431" s="12" t="s">
        <v>17</v>
      </c>
      <c r="M1431" s="12" t="s">
        <v>3</v>
      </c>
      <c r="N1431" s="12" t="s">
        <v>3</v>
      </c>
      <c r="O1431" s="30" t="s">
        <v>3395</v>
      </c>
      <c r="P1431" s="2" t="str">
        <f t="shared" si="176"/>
        <v>5002</v>
      </c>
      <c r="Q1431" s="9" t="str">
        <f t="shared" si="177"/>
        <v>09110-Alusharidus</v>
      </c>
      <c r="R1431" s="9" t="str">
        <f t="shared" si="178"/>
        <v>50</v>
      </c>
      <c r="S1431" s="9" t="str">
        <f t="shared" si="179"/>
        <v/>
      </c>
      <c r="T1431" s="37" t="str">
        <f t="shared" si="180"/>
        <v>50021-Töötajate töötasu</v>
      </c>
      <c r="U1431" s="18" t="s">
        <v>2308</v>
      </c>
      <c r="V1431" s="9" t="str">
        <f t="shared" si="181"/>
        <v/>
      </c>
      <c r="W1431" t="str">
        <f t="shared" si="182"/>
        <v>09</v>
      </c>
      <c r="X1431" t="str">
        <f t="shared" si="183"/>
        <v/>
      </c>
    </row>
    <row r="1432" spans="1:24" hidden="1" x14ac:dyDescent="0.2">
      <c r="A1432" s="12" t="s">
        <v>2823</v>
      </c>
      <c r="B1432" s="12">
        <v>75940</v>
      </c>
      <c r="C1432" s="12" t="s">
        <v>26</v>
      </c>
      <c r="D1432" s="12" t="s">
        <v>27</v>
      </c>
      <c r="E1432" s="12" t="s">
        <v>12</v>
      </c>
      <c r="F1432" s="12" t="s">
        <v>13</v>
      </c>
      <c r="G1432" s="12" t="s">
        <v>3</v>
      </c>
      <c r="H1432" s="12" t="s">
        <v>3</v>
      </c>
      <c r="I1432" s="12" t="s">
        <v>30</v>
      </c>
      <c r="J1432" s="12" t="s">
        <v>31</v>
      </c>
      <c r="K1432" s="12" t="s">
        <v>16</v>
      </c>
      <c r="L1432" s="12" t="s">
        <v>17</v>
      </c>
      <c r="M1432" s="12" t="s">
        <v>3</v>
      </c>
      <c r="N1432" s="12" t="s">
        <v>3</v>
      </c>
      <c r="O1432" s="30" t="s">
        <v>3395</v>
      </c>
      <c r="P1432" s="2" t="str">
        <f t="shared" si="176"/>
        <v>5063</v>
      </c>
      <c r="Q1432" s="9" t="str">
        <f t="shared" si="177"/>
        <v>09110-Alusharidus</v>
      </c>
      <c r="R1432" s="9" t="str">
        <f t="shared" si="178"/>
        <v>50</v>
      </c>
      <c r="S1432" s="9" t="str">
        <f t="shared" si="179"/>
        <v/>
      </c>
      <c r="T1432" s="37" t="str">
        <f t="shared" si="180"/>
        <v>50630-Õpetajate sotsiaalmaks (hariduse toetusfondist)</v>
      </c>
      <c r="U1432" s="18" t="s">
        <v>2308</v>
      </c>
      <c r="V1432" s="9" t="str">
        <f t="shared" si="181"/>
        <v/>
      </c>
      <c r="W1432" t="str">
        <f t="shared" si="182"/>
        <v>09</v>
      </c>
      <c r="X1432" t="str">
        <f t="shared" si="183"/>
        <v/>
      </c>
    </row>
    <row r="1433" spans="1:24" hidden="1" x14ac:dyDescent="0.2">
      <c r="A1433" s="12" t="s">
        <v>2791</v>
      </c>
      <c r="B1433" s="12">
        <v>43631</v>
      </c>
      <c r="C1433" s="12" t="s">
        <v>18</v>
      </c>
      <c r="D1433" s="12" t="s">
        <v>19</v>
      </c>
      <c r="E1433" s="12" t="s">
        <v>12</v>
      </c>
      <c r="F1433" s="12" t="s">
        <v>13</v>
      </c>
      <c r="G1433" s="12" t="s">
        <v>3</v>
      </c>
      <c r="H1433" s="12" t="s">
        <v>3</v>
      </c>
      <c r="I1433" s="12" t="s">
        <v>30</v>
      </c>
      <c r="J1433" s="12" t="s">
        <v>31</v>
      </c>
      <c r="K1433" s="12" t="s">
        <v>16</v>
      </c>
      <c r="L1433" s="12" t="s">
        <v>17</v>
      </c>
      <c r="M1433" s="12" t="s">
        <v>3</v>
      </c>
      <c r="N1433" s="12" t="s">
        <v>3</v>
      </c>
      <c r="O1433" s="30" t="s">
        <v>3395</v>
      </c>
      <c r="P1433" s="2" t="str">
        <f t="shared" si="176"/>
        <v>5063</v>
      </c>
      <c r="Q1433" s="9" t="str">
        <f t="shared" si="177"/>
        <v>09110-Alusharidus</v>
      </c>
      <c r="R1433" s="9" t="str">
        <f t="shared" si="178"/>
        <v>50</v>
      </c>
      <c r="S1433" s="9" t="str">
        <f t="shared" si="179"/>
        <v/>
      </c>
      <c r="T1433" s="37" t="str">
        <f t="shared" si="180"/>
        <v>50631-Töötajate v.a. õpetajad sotsiaalmaks</v>
      </c>
      <c r="U1433" s="18" t="s">
        <v>2308</v>
      </c>
      <c r="V1433" s="9" t="str">
        <f t="shared" si="181"/>
        <v/>
      </c>
      <c r="W1433" t="str">
        <f t="shared" si="182"/>
        <v>09</v>
      </c>
      <c r="X1433" t="str">
        <f t="shared" si="183"/>
        <v/>
      </c>
    </row>
    <row r="1434" spans="1:24" hidden="1" x14ac:dyDescent="0.2">
      <c r="A1434" s="12" t="s">
        <v>2824</v>
      </c>
      <c r="B1434" s="12">
        <v>1841</v>
      </c>
      <c r="C1434" s="12" t="s">
        <v>23</v>
      </c>
      <c r="D1434" s="12" t="s">
        <v>24</v>
      </c>
      <c r="E1434" s="12" t="s">
        <v>12</v>
      </c>
      <c r="F1434" s="12" t="s">
        <v>13</v>
      </c>
      <c r="G1434" s="12" t="s">
        <v>3</v>
      </c>
      <c r="H1434" s="12" t="s">
        <v>3</v>
      </c>
      <c r="I1434" s="12" t="s">
        <v>30</v>
      </c>
      <c r="J1434" s="12" t="s">
        <v>31</v>
      </c>
      <c r="K1434" s="12" t="s">
        <v>16</v>
      </c>
      <c r="L1434" s="12" t="s">
        <v>17</v>
      </c>
      <c r="M1434" s="12" t="s">
        <v>3</v>
      </c>
      <c r="N1434" s="12" t="s">
        <v>3</v>
      </c>
      <c r="O1434" s="30" t="s">
        <v>3395</v>
      </c>
      <c r="P1434" s="2" t="str">
        <f t="shared" si="176"/>
        <v>5064</v>
      </c>
      <c r="Q1434" s="9" t="str">
        <f t="shared" si="177"/>
        <v>09110-Alusharidus</v>
      </c>
      <c r="R1434" s="9" t="str">
        <f t="shared" si="178"/>
        <v>50</v>
      </c>
      <c r="S1434" s="9" t="str">
        <f t="shared" si="179"/>
        <v/>
      </c>
      <c r="T1434" s="37" t="str">
        <f t="shared" si="180"/>
        <v>50640-Õpetajate töötuskindlustus (hariduse toetusfond)</v>
      </c>
      <c r="U1434" s="18" t="s">
        <v>2308</v>
      </c>
      <c r="V1434" s="9" t="str">
        <f t="shared" si="181"/>
        <v/>
      </c>
      <c r="W1434" t="str">
        <f t="shared" si="182"/>
        <v>09</v>
      </c>
      <c r="X1434" t="str">
        <f t="shared" si="183"/>
        <v/>
      </c>
    </row>
    <row r="1435" spans="1:24" hidden="1" x14ac:dyDescent="0.2">
      <c r="A1435" s="12" t="s">
        <v>2793</v>
      </c>
      <c r="B1435" s="12">
        <v>1057</v>
      </c>
      <c r="C1435" s="12" t="s">
        <v>10</v>
      </c>
      <c r="D1435" s="12" t="s">
        <v>11</v>
      </c>
      <c r="E1435" s="12" t="s">
        <v>12</v>
      </c>
      <c r="F1435" s="12" t="s">
        <v>13</v>
      </c>
      <c r="G1435" s="12" t="s">
        <v>3</v>
      </c>
      <c r="H1435" s="12" t="s">
        <v>3</v>
      </c>
      <c r="I1435" s="12" t="s">
        <v>30</v>
      </c>
      <c r="J1435" s="12" t="s">
        <v>31</v>
      </c>
      <c r="K1435" s="12" t="s">
        <v>16</v>
      </c>
      <c r="L1435" s="12" t="s">
        <v>17</v>
      </c>
      <c r="M1435" s="12" t="s">
        <v>3</v>
      </c>
      <c r="N1435" s="12" t="s">
        <v>3</v>
      </c>
      <c r="O1435" s="30" t="s">
        <v>3395</v>
      </c>
      <c r="P1435" s="2" t="str">
        <f t="shared" si="176"/>
        <v>5064</v>
      </c>
      <c r="Q1435" s="9" t="str">
        <f t="shared" si="177"/>
        <v>09110-Alusharidus</v>
      </c>
      <c r="R1435" s="9" t="str">
        <f t="shared" si="178"/>
        <v>50</v>
      </c>
      <c r="S1435" s="9" t="str">
        <f t="shared" si="179"/>
        <v/>
      </c>
      <c r="T1435" s="37" t="str">
        <f t="shared" si="180"/>
        <v>50641-Töötajate v.a. õpetajate töötuskindlustusmakse</v>
      </c>
      <c r="U1435" s="18" t="s">
        <v>2308</v>
      </c>
      <c r="V1435" s="9" t="str">
        <f t="shared" si="181"/>
        <v/>
      </c>
      <c r="W1435" t="str">
        <f t="shared" si="182"/>
        <v>09</v>
      </c>
      <c r="X1435" t="str">
        <f t="shared" si="183"/>
        <v/>
      </c>
    </row>
    <row r="1436" spans="1:24" hidden="1" x14ac:dyDescent="0.2">
      <c r="A1436" s="12" t="s">
        <v>2795</v>
      </c>
      <c r="B1436" s="12">
        <v>285</v>
      </c>
      <c r="C1436" s="12" t="s">
        <v>186</v>
      </c>
      <c r="D1436" s="12" t="s">
        <v>185</v>
      </c>
      <c r="E1436" s="12" t="s">
        <v>12</v>
      </c>
      <c r="F1436" s="12" t="s">
        <v>13</v>
      </c>
      <c r="G1436" s="12" t="s">
        <v>3</v>
      </c>
      <c r="H1436" s="12" t="s">
        <v>3</v>
      </c>
      <c r="I1436" s="12" t="s">
        <v>30</v>
      </c>
      <c r="J1436" s="12" t="s">
        <v>31</v>
      </c>
      <c r="K1436" s="12" t="s">
        <v>16</v>
      </c>
      <c r="L1436" s="12" t="s">
        <v>17</v>
      </c>
      <c r="M1436" s="12" t="s">
        <v>3</v>
      </c>
      <c r="N1436" s="12" t="s">
        <v>3</v>
      </c>
      <c r="O1436" s="30" t="s">
        <v>3395</v>
      </c>
      <c r="P1436" s="2" t="str">
        <f t="shared" si="176"/>
        <v>5500</v>
      </c>
      <c r="Q1436" s="9" t="str">
        <f t="shared" si="177"/>
        <v>09110-Alusharidus</v>
      </c>
      <c r="R1436" s="9" t="str">
        <f t="shared" si="178"/>
        <v>55</v>
      </c>
      <c r="S1436" s="9" t="str">
        <f t="shared" si="179"/>
        <v/>
      </c>
      <c r="T1436" s="37" t="str">
        <f t="shared" si="180"/>
        <v>55000-Bürookulud</v>
      </c>
      <c r="U1436" s="18" t="s">
        <v>2308</v>
      </c>
      <c r="V1436" s="9" t="str">
        <f t="shared" si="181"/>
        <v/>
      </c>
      <c r="W1436" t="str">
        <f t="shared" si="182"/>
        <v>09</v>
      </c>
      <c r="X1436" t="str">
        <f t="shared" si="183"/>
        <v/>
      </c>
    </row>
    <row r="1437" spans="1:24" hidden="1" x14ac:dyDescent="0.2">
      <c r="A1437" s="12" t="s">
        <v>2796</v>
      </c>
      <c r="B1437" s="12">
        <v>86</v>
      </c>
      <c r="C1437" s="12" t="s">
        <v>184</v>
      </c>
      <c r="D1437" s="12" t="s">
        <v>183</v>
      </c>
      <c r="E1437" s="12" t="s">
        <v>12</v>
      </c>
      <c r="F1437" s="12" t="s">
        <v>13</v>
      </c>
      <c r="G1437" s="12" t="s">
        <v>3</v>
      </c>
      <c r="H1437" s="12" t="s">
        <v>3</v>
      </c>
      <c r="I1437" s="12" t="s">
        <v>30</v>
      </c>
      <c r="J1437" s="12" t="s">
        <v>31</v>
      </c>
      <c r="K1437" s="12" t="s">
        <v>16</v>
      </c>
      <c r="L1437" s="12" t="s">
        <v>17</v>
      </c>
      <c r="M1437" s="12" t="s">
        <v>3</v>
      </c>
      <c r="N1437" s="12" t="s">
        <v>3</v>
      </c>
      <c r="O1437" s="30" t="s">
        <v>3395</v>
      </c>
      <c r="P1437" s="2" t="str">
        <f t="shared" si="176"/>
        <v>5500</v>
      </c>
      <c r="Q1437" s="9" t="str">
        <f t="shared" si="177"/>
        <v>09110-Alusharidus</v>
      </c>
      <c r="R1437" s="9" t="str">
        <f t="shared" si="178"/>
        <v>55</v>
      </c>
      <c r="S1437" s="9" t="str">
        <f t="shared" si="179"/>
        <v/>
      </c>
      <c r="T1437" s="37" t="str">
        <f t="shared" si="180"/>
        <v>55001-Raamatud, ajalehed, ajakirjad, muud trükised</v>
      </c>
      <c r="U1437" s="18" t="s">
        <v>2308</v>
      </c>
      <c r="V1437" s="9" t="str">
        <f t="shared" si="181"/>
        <v/>
      </c>
      <c r="W1437" t="str">
        <f t="shared" si="182"/>
        <v>09</v>
      </c>
      <c r="X1437" t="str">
        <f t="shared" si="183"/>
        <v/>
      </c>
    </row>
    <row r="1438" spans="1:24" hidden="1" x14ac:dyDescent="0.2">
      <c r="A1438" s="12" t="s">
        <v>2797</v>
      </c>
      <c r="B1438" s="12">
        <v>90</v>
      </c>
      <c r="C1438" s="12" t="s">
        <v>182</v>
      </c>
      <c r="D1438" s="12" t="s">
        <v>181</v>
      </c>
      <c r="E1438" s="12" t="s">
        <v>12</v>
      </c>
      <c r="F1438" s="12" t="s">
        <v>13</v>
      </c>
      <c r="G1438" s="12" t="s">
        <v>3</v>
      </c>
      <c r="H1438" s="12" t="s">
        <v>3</v>
      </c>
      <c r="I1438" s="12" t="s">
        <v>30</v>
      </c>
      <c r="J1438" s="12" t="s">
        <v>31</v>
      </c>
      <c r="K1438" s="12" t="s">
        <v>16</v>
      </c>
      <c r="L1438" s="12" t="s">
        <v>17</v>
      </c>
      <c r="M1438" s="12" t="s">
        <v>3</v>
      </c>
      <c r="N1438" s="12" t="s">
        <v>3</v>
      </c>
      <c r="O1438" s="30" t="s">
        <v>3395</v>
      </c>
      <c r="P1438" s="2" t="str">
        <f t="shared" si="176"/>
        <v>5500</v>
      </c>
      <c r="Q1438" s="9" t="str">
        <f t="shared" si="177"/>
        <v>09110-Alusharidus</v>
      </c>
      <c r="R1438" s="9" t="str">
        <f t="shared" si="178"/>
        <v>55</v>
      </c>
      <c r="S1438" s="9" t="str">
        <f t="shared" si="179"/>
        <v/>
      </c>
      <c r="T1438" s="37" t="str">
        <f t="shared" si="180"/>
        <v>55002-Paljundus- ja printimiskulud</v>
      </c>
      <c r="U1438" s="18" t="s">
        <v>2308</v>
      </c>
      <c r="V1438" s="9" t="str">
        <f t="shared" si="181"/>
        <v/>
      </c>
      <c r="W1438" t="str">
        <f t="shared" si="182"/>
        <v>09</v>
      </c>
      <c r="X1438" t="str">
        <f t="shared" si="183"/>
        <v/>
      </c>
    </row>
    <row r="1439" spans="1:24" hidden="1" x14ac:dyDescent="0.2">
      <c r="A1439" s="12" t="s">
        <v>2798</v>
      </c>
      <c r="B1439" s="12">
        <v>228</v>
      </c>
      <c r="C1439" s="12" t="s">
        <v>133</v>
      </c>
      <c r="D1439" s="12" t="s">
        <v>132</v>
      </c>
      <c r="E1439" s="12" t="s">
        <v>12</v>
      </c>
      <c r="F1439" s="12" t="s">
        <v>13</v>
      </c>
      <c r="G1439" s="12" t="s">
        <v>3</v>
      </c>
      <c r="H1439" s="12" t="s">
        <v>3</v>
      </c>
      <c r="I1439" s="12" t="s">
        <v>30</v>
      </c>
      <c r="J1439" s="12" t="s">
        <v>31</v>
      </c>
      <c r="K1439" s="12" t="s">
        <v>16</v>
      </c>
      <c r="L1439" s="12" t="s">
        <v>17</v>
      </c>
      <c r="M1439" s="12" t="s">
        <v>3</v>
      </c>
      <c r="N1439" s="12" t="s">
        <v>3</v>
      </c>
      <c r="O1439" s="30" t="s">
        <v>3395</v>
      </c>
      <c r="P1439" s="2" t="str">
        <f t="shared" si="176"/>
        <v>5500</v>
      </c>
      <c r="Q1439" s="9" t="str">
        <f t="shared" si="177"/>
        <v>09110-Alusharidus</v>
      </c>
      <c r="R1439" s="9" t="str">
        <f t="shared" si="178"/>
        <v>55</v>
      </c>
      <c r="S1439" s="9" t="str">
        <f t="shared" si="179"/>
        <v/>
      </c>
      <c r="T1439" s="37" t="str">
        <f t="shared" si="180"/>
        <v>55003-Sidekulud</v>
      </c>
      <c r="U1439" s="18" t="s">
        <v>2308</v>
      </c>
      <c r="V1439" s="9" t="str">
        <f t="shared" si="181"/>
        <v/>
      </c>
      <c r="W1439" t="str">
        <f t="shared" si="182"/>
        <v>09</v>
      </c>
      <c r="X1439" t="str">
        <f t="shared" si="183"/>
        <v/>
      </c>
    </row>
    <row r="1440" spans="1:24" hidden="1" x14ac:dyDescent="0.2">
      <c r="A1440" s="12" t="s">
        <v>2799</v>
      </c>
      <c r="B1440" s="12">
        <v>44</v>
      </c>
      <c r="C1440" s="12" t="s">
        <v>131</v>
      </c>
      <c r="D1440" s="12" t="s">
        <v>130</v>
      </c>
      <c r="E1440" s="12" t="s">
        <v>12</v>
      </c>
      <c r="F1440" s="12" t="s">
        <v>13</v>
      </c>
      <c r="G1440" s="12" t="s">
        <v>3</v>
      </c>
      <c r="H1440" s="12" t="s">
        <v>3</v>
      </c>
      <c r="I1440" s="12" t="s">
        <v>30</v>
      </c>
      <c r="J1440" s="12" t="s">
        <v>31</v>
      </c>
      <c r="K1440" s="12" t="s">
        <v>16</v>
      </c>
      <c r="L1440" s="12" t="s">
        <v>17</v>
      </c>
      <c r="M1440" s="12" t="s">
        <v>3</v>
      </c>
      <c r="N1440" s="12" t="s">
        <v>3</v>
      </c>
      <c r="O1440" s="30" t="s">
        <v>3395</v>
      </c>
      <c r="P1440" s="2" t="str">
        <f t="shared" si="176"/>
        <v>5500</v>
      </c>
      <c r="Q1440" s="9" t="str">
        <f t="shared" si="177"/>
        <v>09110-Alusharidus</v>
      </c>
      <c r="R1440" s="9" t="str">
        <f t="shared" si="178"/>
        <v>55</v>
      </c>
      <c r="S1440" s="9" t="str">
        <f t="shared" si="179"/>
        <v/>
      </c>
      <c r="T1440" s="37" t="str">
        <f t="shared" si="180"/>
        <v>55004-Postikulud</v>
      </c>
      <c r="U1440" s="18" t="s">
        <v>2308</v>
      </c>
      <c r="V1440" s="9" t="str">
        <f t="shared" si="181"/>
        <v/>
      </c>
      <c r="W1440" t="str">
        <f t="shared" si="182"/>
        <v>09</v>
      </c>
      <c r="X1440" t="str">
        <f t="shared" si="183"/>
        <v/>
      </c>
    </row>
    <row r="1441" spans="1:24" hidden="1" x14ac:dyDescent="0.2">
      <c r="A1441" s="12" t="s">
        <v>2800</v>
      </c>
      <c r="B1441" s="12">
        <v>950</v>
      </c>
      <c r="C1441" s="12" t="s">
        <v>180</v>
      </c>
      <c r="D1441" s="12" t="s">
        <v>179</v>
      </c>
      <c r="E1441" s="12" t="s">
        <v>12</v>
      </c>
      <c r="F1441" s="12" t="s">
        <v>13</v>
      </c>
      <c r="G1441" s="12" t="s">
        <v>3</v>
      </c>
      <c r="H1441" s="12" t="s">
        <v>3</v>
      </c>
      <c r="I1441" s="12" t="s">
        <v>30</v>
      </c>
      <c r="J1441" s="12" t="s">
        <v>31</v>
      </c>
      <c r="K1441" s="12" t="s">
        <v>16</v>
      </c>
      <c r="L1441" s="12" t="s">
        <v>17</v>
      </c>
      <c r="M1441" s="12" t="s">
        <v>3</v>
      </c>
      <c r="N1441" s="12" t="s">
        <v>3</v>
      </c>
      <c r="O1441" s="30" t="s">
        <v>3395</v>
      </c>
      <c r="P1441" s="2" t="str">
        <f t="shared" si="176"/>
        <v>5500</v>
      </c>
      <c r="Q1441" s="9" t="str">
        <f t="shared" si="177"/>
        <v>09110-Alusharidus</v>
      </c>
      <c r="R1441" s="9" t="str">
        <f t="shared" si="178"/>
        <v>55</v>
      </c>
      <c r="S1441" s="9" t="str">
        <f t="shared" si="179"/>
        <v/>
      </c>
      <c r="T1441" s="37" t="str">
        <f t="shared" si="180"/>
        <v>55005-Esindus- ja vastuvõtukulud</v>
      </c>
      <c r="U1441" s="18" t="s">
        <v>2308</v>
      </c>
      <c r="V1441" s="9" t="str">
        <f t="shared" si="181"/>
        <v/>
      </c>
      <c r="W1441" t="str">
        <f t="shared" si="182"/>
        <v>09</v>
      </c>
      <c r="X1441" t="str">
        <f t="shared" si="183"/>
        <v/>
      </c>
    </row>
    <row r="1442" spans="1:24" hidden="1" x14ac:dyDescent="0.2">
      <c r="A1442" s="12" t="s">
        <v>2802</v>
      </c>
      <c r="B1442" s="12">
        <v>108</v>
      </c>
      <c r="C1442" s="12" t="s">
        <v>178</v>
      </c>
      <c r="D1442" s="12" t="s">
        <v>177</v>
      </c>
      <c r="E1442" s="12" t="s">
        <v>12</v>
      </c>
      <c r="F1442" s="12" t="s">
        <v>13</v>
      </c>
      <c r="G1442" s="12" t="s">
        <v>3</v>
      </c>
      <c r="H1442" s="12" t="s">
        <v>3</v>
      </c>
      <c r="I1442" s="12" t="s">
        <v>30</v>
      </c>
      <c r="J1442" s="12" t="s">
        <v>31</v>
      </c>
      <c r="K1442" s="12" t="s">
        <v>16</v>
      </c>
      <c r="L1442" s="12" t="s">
        <v>17</v>
      </c>
      <c r="M1442" s="12" t="s">
        <v>3</v>
      </c>
      <c r="N1442" s="12" t="s">
        <v>3</v>
      </c>
      <c r="O1442" s="30" t="s">
        <v>3395</v>
      </c>
      <c r="P1442" s="2" t="str">
        <f t="shared" si="176"/>
        <v>5500</v>
      </c>
      <c r="Q1442" s="9" t="str">
        <f t="shared" si="177"/>
        <v>09110-Alusharidus</v>
      </c>
      <c r="R1442" s="9" t="str">
        <f t="shared" si="178"/>
        <v>55</v>
      </c>
      <c r="S1442" s="9" t="str">
        <f t="shared" si="179"/>
        <v/>
      </c>
      <c r="T1442" s="37" t="str">
        <f t="shared" si="180"/>
        <v>55008-Kulud info- ja PR teenustele k.a. ajalehekuulutuse</v>
      </c>
      <c r="U1442" s="18" t="s">
        <v>2308</v>
      </c>
      <c r="V1442" s="9" t="str">
        <f t="shared" si="181"/>
        <v/>
      </c>
      <c r="W1442" t="str">
        <f t="shared" si="182"/>
        <v>09</v>
      </c>
      <c r="X1442" t="str">
        <f t="shared" si="183"/>
        <v/>
      </c>
    </row>
    <row r="1443" spans="1:24" hidden="1" x14ac:dyDescent="0.2">
      <c r="A1443" s="12" t="s">
        <v>2830</v>
      </c>
      <c r="B1443" s="12">
        <v>226</v>
      </c>
      <c r="C1443" s="12" t="s">
        <v>176</v>
      </c>
      <c r="D1443" s="12" t="s">
        <v>175</v>
      </c>
      <c r="E1443" s="12" t="s">
        <v>12</v>
      </c>
      <c r="F1443" s="12" t="s">
        <v>13</v>
      </c>
      <c r="G1443" s="12" t="s">
        <v>3</v>
      </c>
      <c r="H1443" s="12" t="s">
        <v>3</v>
      </c>
      <c r="I1443" s="12" t="s">
        <v>30</v>
      </c>
      <c r="J1443" s="12" t="s">
        <v>31</v>
      </c>
      <c r="K1443" s="12" t="s">
        <v>16</v>
      </c>
      <c r="L1443" s="12" t="s">
        <v>17</v>
      </c>
      <c r="M1443" s="12" t="s">
        <v>3</v>
      </c>
      <c r="N1443" s="12" t="s">
        <v>3</v>
      </c>
      <c r="O1443" s="30" t="s">
        <v>3395</v>
      </c>
      <c r="P1443" s="2" t="str">
        <f t="shared" si="176"/>
        <v>5500</v>
      </c>
      <c r="Q1443" s="9" t="str">
        <f t="shared" si="177"/>
        <v>09110-Alusharidus</v>
      </c>
      <c r="R1443" s="9" t="str">
        <f t="shared" si="178"/>
        <v>55</v>
      </c>
      <c r="S1443" s="9" t="str">
        <f t="shared" si="179"/>
        <v/>
      </c>
      <c r="T1443" s="37" t="str">
        <f t="shared" si="180"/>
        <v>55009-Muud administreerimiskulud, pangateenused</v>
      </c>
      <c r="U1443" s="18" t="s">
        <v>2308</v>
      </c>
      <c r="V1443" s="9" t="str">
        <f t="shared" si="181"/>
        <v/>
      </c>
      <c r="W1443" t="str">
        <f t="shared" si="182"/>
        <v>09</v>
      </c>
      <c r="X1443" t="str">
        <f t="shared" si="183"/>
        <v/>
      </c>
    </row>
    <row r="1444" spans="1:24" hidden="1" x14ac:dyDescent="0.2">
      <c r="A1444" s="12" t="s">
        <v>2825</v>
      </c>
      <c r="B1444" s="12">
        <v>1370</v>
      </c>
      <c r="C1444" s="12" t="s">
        <v>174</v>
      </c>
      <c r="D1444" s="12" t="s">
        <v>173</v>
      </c>
      <c r="E1444" s="12" t="s">
        <v>12</v>
      </c>
      <c r="F1444" s="12" t="s">
        <v>13</v>
      </c>
      <c r="G1444" s="12" t="s">
        <v>3</v>
      </c>
      <c r="H1444" s="12" t="s">
        <v>3</v>
      </c>
      <c r="I1444" s="12" t="s">
        <v>30</v>
      </c>
      <c r="J1444" s="12" t="s">
        <v>31</v>
      </c>
      <c r="K1444" s="12" t="s">
        <v>16</v>
      </c>
      <c r="L1444" s="12" t="s">
        <v>17</v>
      </c>
      <c r="M1444" s="12" t="s">
        <v>3</v>
      </c>
      <c r="N1444" s="12" t="s">
        <v>3</v>
      </c>
      <c r="O1444" s="30" t="s">
        <v>3395</v>
      </c>
      <c r="P1444" s="2" t="str">
        <f t="shared" si="176"/>
        <v>5504</v>
      </c>
      <c r="Q1444" s="9" t="str">
        <f t="shared" si="177"/>
        <v>09110-Alusharidus</v>
      </c>
      <c r="R1444" s="9" t="str">
        <f t="shared" si="178"/>
        <v>55</v>
      </c>
      <c r="S1444" s="9" t="str">
        <f t="shared" si="179"/>
        <v/>
      </c>
      <c r="T1444" s="37" t="str">
        <f t="shared" si="180"/>
        <v>55041-Koolituskulud töötajatele, va õpetajad</v>
      </c>
      <c r="U1444" s="18" t="s">
        <v>2308</v>
      </c>
      <c r="V1444" s="9" t="str">
        <f t="shared" si="181"/>
        <v/>
      </c>
      <c r="W1444" t="str">
        <f t="shared" si="182"/>
        <v>09</v>
      </c>
      <c r="X1444" t="str">
        <f t="shared" si="183"/>
        <v/>
      </c>
    </row>
    <row r="1445" spans="1:24" hidden="1" x14ac:dyDescent="0.2">
      <c r="A1445" s="12" t="s">
        <v>2826</v>
      </c>
      <c r="B1445" s="12">
        <v>1030</v>
      </c>
      <c r="C1445" s="12" t="s">
        <v>172</v>
      </c>
      <c r="D1445" s="12" t="s">
        <v>171</v>
      </c>
      <c r="E1445" s="12" t="s">
        <v>12</v>
      </c>
      <c r="F1445" s="12" t="s">
        <v>13</v>
      </c>
      <c r="G1445" s="12" t="s">
        <v>3</v>
      </c>
      <c r="H1445" s="12" t="s">
        <v>3</v>
      </c>
      <c r="I1445" s="12" t="s">
        <v>30</v>
      </c>
      <c r="J1445" s="12" t="s">
        <v>31</v>
      </c>
      <c r="K1445" s="12" t="s">
        <v>16</v>
      </c>
      <c r="L1445" s="12" t="s">
        <v>17</v>
      </c>
      <c r="M1445" s="12" t="s">
        <v>3</v>
      </c>
      <c r="N1445" s="12" t="s">
        <v>3</v>
      </c>
      <c r="O1445" s="30" t="s">
        <v>3395</v>
      </c>
      <c r="P1445" s="2" t="str">
        <f t="shared" si="176"/>
        <v>5504</v>
      </c>
      <c r="Q1445" s="9" t="str">
        <f t="shared" si="177"/>
        <v>09110-Alusharidus</v>
      </c>
      <c r="R1445" s="9" t="str">
        <f t="shared" si="178"/>
        <v>55</v>
      </c>
      <c r="S1445" s="9" t="str">
        <f t="shared" si="179"/>
        <v/>
      </c>
      <c r="T1445" s="37" t="str">
        <f t="shared" si="180"/>
        <v>55043-Koolituslähetused</v>
      </c>
      <c r="U1445" s="18" t="s">
        <v>2308</v>
      </c>
      <c r="V1445" s="9" t="str">
        <f t="shared" si="181"/>
        <v/>
      </c>
      <c r="W1445" t="str">
        <f t="shared" si="182"/>
        <v>09</v>
      </c>
      <c r="X1445" t="str">
        <f t="shared" si="183"/>
        <v/>
      </c>
    </row>
    <row r="1446" spans="1:24" hidden="1" x14ac:dyDescent="0.2">
      <c r="A1446" s="12" t="s">
        <v>2807</v>
      </c>
      <c r="B1446" s="12">
        <v>136</v>
      </c>
      <c r="C1446" s="12" t="s">
        <v>170</v>
      </c>
      <c r="D1446" s="12" t="s">
        <v>169</v>
      </c>
      <c r="E1446" s="12" t="s">
        <v>12</v>
      </c>
      <c r="F1446" s="12" t="s">
        <v>13</v>
      </c>
      <c r="G1446" s="12" t="s">
        <v>3</v>
      </c>
      <c r="H1446" s="12" t="s">
        <v>3</v>
      </c>
      <c r="I1446" s="12" t="s">
        <v>30</v>
      </c>
      <c r="J1446" s="12" t="s">
        <v>31</v>
      </c>
      <c r="K1446" s="12" t="s">
        <v>16</v>
      </c>
      <c r="L1446" s="12" t="s">
        <v>17</v>
      </c>
      <c r="M1446" s="12" t="s">
        <v>3</v>
      </c>
      <c r="N1446" s="12" t="s">
        <v>3</v>
      </c>
      <c r="O1446" s="30" t="s">
        <v>3395</v>
      </c>
      <c r="P1446" s="2" t="str">
        <f t="shared" si="176"/>
        <v>5513</v>
      </c>
      <c r="Q1446" s="9" t="str">
        <f t="shared" si="177"/>
        <v>09110-Alusharidus</v>
      </c>
      <c r="R1446" s="9" t="str">
        <f t="shared" si="178"/>
        <v>55</v>
      </c>
      <c r="S1446" s="9" t="str">
        <f t="shared" si="179"/>
        <v/>
      </c>
      <c r="T1446" s="37" t="str">
        <f t="shared" si="180"/>
        <v>55135-Isikliku sõiduauto kasutamise kulud</v>
      </c>
      <c r="U1446" s="18" t="s">
        <v>2308</v>
      </c>
      <c r="V1446" s="9" t="str">
        <f t="shared" si="181"/>
        <v/>
      </c>
      <c r="W1446" t="str">
        <f t="shared" si="182"/>
        <v>09</v>
      </c>
      <c r="X1446" t="str">
        <f t="shared" si="183"/>
        <v/>
      </c>
    </row>
    <row r="1447" spans="1:24" hidden="1" x14ac:dyDescent="0.2">
      <c r="A1447" s="12" t="s">
        <v>2809</v>
      </c>
      <c r="B1447" s="12">
        <v>4000</v>
      </c>
      <c r="C1447" s="12" t="s">
        <v>168</v>
      </c>
      <c r="D1447" s="12" t="s">
        <v>167</v>
      </c>
      <c r="E1447" s="12" t="s">
        <v>12</v>
      </c>
      <c r="F1447" s="12" t="s">
        <v>13</v>
      </c>
      <c r="G1447" s="12" t="s">
        <v>3</v>
      </c>
      <c r="H1447" s="12" t="s">
        <v>3</v>
      </c>
      <c r="I1447" s="12" t="s">
        <v>30</v>
      </c>
      <c r="J1447" s="12" t="s">
        <v>31</v>
      </c>
      <c r="K1447" s="12" t="s">
        <v>16</v>
      </c>
      <c r="L1447" s="12" t="s">
        <v>17</v>
      </c>
      <c r="M1447" s="12" t="s">
        <v>3</v>
      </c>
      <c r="N1447" s="12" t="s">
        <v>3</v>
      </c>
      <c r="O1447" s="30" t="s">
        <v>3395</v>
      </c>
      <c r="P1447" s="2" t="str">
        <f t="shared" si="176"/>
        <v>5515</v>
      </c>
      <c r="Q1447" s="9" t="str">
        <f t="shared" si="177"/>
        <v>09110-Alusharidus</v>
      </c>
      <c r="R1447" s="9" t="str">
        <f t="shared" si="178"/>
        <v>55</v>
      </c>
      <c r="S1447" s="9" t="str">
        <f t="shared" si="179"/>
        <v/>
      </c>
      <c r="T1447" s="37" t="str">
        <f t="shared" si="180"/>
        <v>55151-Ruumide sisustus, mööbel</v>
      </c>
      <c r="U1447" s="18" t="s">
        <v>2308</v>
      </c>
      <c r="V1447" s="9" t="str">
        <f t="shared" si="181"/>
        <v/>
      </c>
      <c r="W1447" t="str">
        <f t="shared" si="182"/>
        <v>09</v>
      </c>
      <c r="X1447" t="str">
        <f t="shared" si="183"/>
        <v/>
      </c>
    </row>
    <row r="1448" spans="1:24" hidden="1" x14ac:dyDescent="0.2">
      <c r="A1448" s="12" t="s">
        <v>2811</v>
      </c>
      <c r="B1448" s="12">
        <v>133</v>
      </c>
      <c r="C1448" s="12" t="s">
        <v>164</v>
      </c>
      <c r="D1448" s="12" t="s">
        <v>163</v>
      </c>
      <c r="E1448" s="12" t="s">
        <v>12</v>
      </c>
      <c r="F1448" s="12" t="s">
        <v>13</v>
      </c>
      <c r="G1448" s="12" t="s">
        <v>3</v>
      </c>
      <c r="H1448" s="12" t="s">
        <v>3</v>
      </c>
      <c r="I1448" s="12" t="s">
        <v>30</v>
      </c>
      <c r="J1448" s="12" t="s">
        <v>31</v>
      </c>
      <c r="K1448" s="12" t="s">
        <v>16</v>
      </c>
      <c r="L1448" s="12" t="s">
        <v>17</v>
      </c>
      <c r="M1448" s="12" t="s">
        <v>3</v>
      </c>
      <c r="N1448" s="12" t="s">
        <v>3</v>
      </c>
      <c r="O1448" s="30" t="s">
        <v>3395</v>
      </c>
      <c r="P1448" s="2" t="str">
        <f t="shared" si="176"/>
        <v>5515</v>
      </c>
      <c r="Q1448" s="9" t="str">
        <f t="shared" si="177"/>
        <v>09110-Alusharidus</v>
      </c>
      <c r="R1448" s="9" t="str">
        <f t="shared" si="178"/>
        <v>55</v>
      </c>
      <c r="S1448" s="9" t="str">
        <f t="shared" si="179"/>
        <v/>
      </c>
      <c r="T1448" s="37" t="str">
        <f t="shared" si="180"/>
        <v>55153-Inventari remondikulud</v>
      </c>
      <c r="U1448" s="18" t="s">
        <v>2308</v>
      </c>
      <c r="V1448" s="9" t="str">
        <f t="shared" si="181"/>
        <v/>
      </c>
      <c r="W1448" t="str">
        <f t="shared" si="182"/>
        <v>09</v>
      </c>
      <c r="X1448" t="str">
        <f t="shared" si="183"/>
        <v/>
      </c>
    </row>
    <row r="1449" spans="1:24" hidden="1" x14ac:dyDescent="0.2">
      <c r="A1449" s="12" t="s">
        <v>2813</v>
      </c>
      <c r="B1449" s="12">
        <v>1710</v>
      </c>
      <c r="C1449" s="12" t="s">
        <v>160</v>
      </c>
      <c r="D1449" s="12" t="s">
        <v>159</v>
      </c>
      <c r="E1449" s="12" t="s">
        <v>12</v>
      </c>
      <c r="F1449" s="12" t="s">
        <v>13</v>
      </c>
      <c r="G1449" s="12" t="s">
        <v>3</v>
      </c>
      <c r="H1449" s="12" t="s">
        <v>3</v>
      </c>
      <c r="I1449" s="12" t="s">
        <v>30</v>
      </c>
      <c r="J1449" s="12" t="s">
        <v>31</v>
      </c>
      <c r="K1449" s="12" t="s">
        <v>16</v>
      </c>
      <c r="L1449" s="12" t="s">
        <v>17</v>
      </c>
      <c r="M1449" s="12" t="s">
        <v>3</v>
      </c>
      <c r="N1449" s="12" t="s">
        <v>3</v>
      </c>
      <c r="O1449" s="30" t="s">
        <v>3395</v>
      </c>
      <c r="P1449" s="2" t="str">
        <f t="shared" si="176"/>
        <v>5515</v>
      </c>
      <c r="Q1449" s="9" t="str">
        <f t="shared" si="177"/>
        <v>09110-Alusharidus</v>
      </c>
      <c r="R1449" s="9" t="str">
        <f t="shared" si="178"/>
        <v>55</v>
      </c>
      <c r="S1449" s="9" t="str">
        <f t="shared" si="179"/>
        <v/>
      </c>
      <c r="T1449" s="37" t="str">
        <f t="shared" si="180"/>
        <v>55157-Inventari hooldus</v>
      </c>
      <c r="U1449" s="18" t="s">
        <v>2308</v>
      </c>
      <c r="V1449" s="9" t="str">
        <f t="shared" si="181"/>
        <v/>
      </c>
      <c r="W1449" t="str">
        <f t="shared" si="182"/>
        <v>09</v>
      </c>
      <c r="X1449" t="str">
        <f t="shared" si="183"/>
        <v/>
      </c>
    </row>
    <row r="1450" spans="1:24" hidden="1" x14ac:dyDescent="0.2">
      <c r="A1450" s="12" t="s">
        <v>2827</v>
      </c>
      <c r="B1450" s="12">
        <v>570</v>
      </c>
      <c r="C1450" s="12" t="s">
        <v>158</v>
      </c>
      <c r="D1450" s="12" t="s">
        <v>157</v>
      </c>
      <c r="E1450" s="12" t="s">
        <v>12</v>
      </c>
      <c r="F1450" s="12" t="s">
        <v>13</v>
      </c>
      <c r="G1450" s="12" t="s">
        <v>3</v>
      </c>
      <c r="H1450" s="12" t="s">
        <v>3</v>
      </c>
      <c r="I1450" s="12" t="s">
        <v>30</v>
      </c>
      <c r="J1450" s="12" t="s">
        <v>31</v>
      </c>
      <c r="K1450" s="12" t="s">
        <v>16</v>
      </c>
      <c r="L1450" s="12" t="s">
        <v>17</v>
      </c>
      <c r="M1450" s="12" t="s">
        <v>3</v>
      </c>
      <c r="N1450" s="12" t="s">
        <v>3</v>
      </c>
      <c r="O1450" s="30" t="s">
        <v>3395</v>
      </c>
      <c r="P1450" s="2" t="str">
        <f t="shared" si="176"/>
        <v>5515</v>
      </c>
      <c r="Q1450" s="9" t="str">
        <f t="shared" si="177"/>
        <v>09110-Alusharidus</v>
      </c>
      <c r="R1450" s="9" t="str">
        <f t="shared" si="178"/>
        <v>55</v>
      </c>
      <c r="S1450" s="9" t="str">
        <f t="shared" si="179"/>
        <v/>
      </c>
      <c r="T1450" s="37" t="str">
        <f t="shared" si="180"/>
        <v>55159-Muud inventarikulud</v>
      </c>
      <c r="U1450" s="18" t="s">
        <v>2308</v>
      </c>
      <c r="V1450" s="9" t="str">
        <f t="shared" si="181"/>
        <v/>
      </c>
      <c r="W1450" t="str">
        <f t="shared" si="182"/>
        <v>09</v>
      </c>
      <c r="X1450" t="str">
        <f t="shared" si="183"/>
        <v/>
      </c>
    </row>
    <row r="1451" spans="1:24" hidden="1" x14ac:dyDescent="0.2">
      <c r="A1451" s="12" t="s">
        <v>2828</v>
      </c>
      <c r="B1451" s="12">
        <v>105239</v>
      </c>
      <c r="C1451" s="12" t="s">
        <v>129</v>
      </c>
      <c r="D1451" s="12" t="s">
        <v>128</v>
      </c>
      <c r="E1451" s="12" t="s">
        <v>12</v>
      </c>
      <c r="F1451" s="12" t="s">
        <v>13</v>
      </c>
      <c r="G1451" s="12" t="s">
        <v>3</v>
      </c>
      <c r="H1451" s="12" t="s">
        <v>3</v>
      </c>
      <c r="I1451" s="12" t="s">
        <v>30</v>
      </c>
      <c r="J1451" s="12" t="s">
        <v>31</v>
      </c>
      <c r="K1451" s="12" t="s">
        <v>16</v>
      </c>
      <c r="L1451" s="12" t="s">
        <v>17</v>
      </c>
      <c r="M1451" s="12" t="s">
        <v>3</v>
      </c>
      <c r="N1451" s="12" t="s">
        <v>3</v>
      </c>
      <c r="O1451" s="30" t="s">
        <v>3395</v>
      </c>
      <c r="P1451" s="2" t="str">
        <f t="shared" si="176"/>
        <v>5521</v>
      </c>
      <c r="Q1451" s="9" t="str">
        <f t="shared" si="177"/>
        <v>09110-Alusharidus</v>
      </c>
      <c r="R1451" s="9" t="str">
        <f t="shared" si="178"/>
        <v>55</v>
      </c>
      <c r="S1451" s="9" t="str">
        <f t="shared" si="179"/>
        <v/>
      </c>
      <c r="T1451" s="37" t="str">
        <f t="shared" si="180"/>
        <v>5521-TOIDUAINED JA TOITLUSTUSTEENUSED</v>
      </c>
      <c r="U1451" s="18" t="s">
        <v>2308</v>
      </c>
      <c r="V1451" s="9" t="str">
        <f t="shared" si="181"/>
        <v/>
      </c>
      <c r="W1451" t="str">
        <f t="shared" si="182"/>
        <v>09</v>
      </c>
      <c r="X1451" t="str">
        <f t="shared" si="183"/>
        <v/>
      </c>
    </row>
    <row r="1452" spans="1:24" hidden="1" x14ac:dyDescent="0.2">
      <c r="A1452" s="12" t="s">
        <v>2814</v>
      </c>
      <c r="B1452" s="12">
        <v>143</v>
      </c>
      <c r="C1452" s="12" t="s">
        <v>156</v>
      </c>
      <c r="D1452" s="12" t="s">
        <v>155</v>
      </c>
      <c r="E1452" s="12" t="s">
        <v>12</v>
      </c>
      <c r="F1452" s="12" t="s">
        <v>13</v>
      </c>
      <c r="G1452" s="12" t="s">
        <v>3</v>
      </c>
      <c r="H1452" s="12" t="s">
        <v>3</v>
      </c>
      <c r="I1452" s="12" t="s">
        <v>30</v>
      </c>
      <c r="J1452" s="12" t="s">
        <v>31</v>
      </c>
      <c r="K1452" s="12" t="s">
        <v>16</v>
      </c>
      <c r="L1452" s="12" t="s">
        <v>17</v>
      </c>
      <c r="M1452" s="12" t="s">
        <v>3</v>
      </c>
      <c r="N1452" s="12" t="s">
        <v>3</v>
      </c>
      <c r="O1452" s="30" t="s">
        <v>3395</v>
      </c>
      <c r="P1452" s="2" t="str">
        <f t="shared" si="176"/>
        <v>5522</v>
      </c>
      <c r="Q1452" s="9" t="str">
        <f t="shared" si="177"/>
        <v>09110-Alusharidus</v>
      </c>
      <c r="R1452" s="9" t="str">
        <f t="shared" si="178"/>
        <v>55</v>
      </c>
      <c r="S1452" s="9" t="str">
        <f t="shared" si="179"/>
        <v/>
      </c>
      <c r="T1452" s="37" t="str">
        <f t="shared" si="180"/>
        <v>55221-Hügeenitarbed</v>
      </c>
      <c r="U1452" s="18" t="s">
        <v>2308</v>
      </c>
      <c r="V1452" s="9" t="str">
        <f t="shared" si="181"/>
        <v/>
      </c>
      <c r="W1452" t="str">
        <f t="shared" si="182"/>
        <v>09</v>
      </c>
      <c r="X1452" t="str">
        <f t="shared" si="183"/>
        <v/>
      </c>
    </row>
    <row r="1453" spans="1:24" hidden="1" x14ac:dyDescent="0.2">
      <c r="A1453" s="12" t="s">
        <v>2815</v>
      </c>
      <c r="B1453" s="12">
        <v>171</v>
      </c>
      <c r="C1453" s="12" t="s">
        <v>154</v>
      </c>
      <c r="D1453" s="12" t="s">
        <v>153</v>
      </c>
      <c r="E1453" s="12" t="s">
        <v>12</v>
      </c>
      <c r="F1453" s="12" t="s">
        <v>13</v>
      </c>
      <c r="G1453" s="12" t="s">
        <v>3</v>
      </c>
      <c r="H1453" s="12" t="s">
        <v>3</v>
      </c>
      <c r="I1453" s="12" t="s">
        <v>30</v>
      </c>
      <c r="J1453" s="12" t="s">
        <v>31</v>
      </c>
      <c r="K1453" s="12" t="s">
        <v>16</v>
      </c>
      <c r="L1453" s="12" t="s">
        <v>17</v>
      </c>
      <c r="M1453" s="12" t="s">
        <v>3</v>
      </c>
      <c r="N1453" s="12" t="s">
        <v>3</v>
      </c>
      <c r="O1453" s="30" t="s">
        <v>3395</v>
      </c>
      <c r="P1453" s="2" t="str">
        <f t="shared" si="176"/>
        <v>5522</v>
      </c>
      <c r="Q1453" s="9" t="str">
        <f t="shared" si="177"/>
        <v>09110-Alusharidus</v>
      </c>
      <c r="R1453" s="9" t="str">
        <f t="shared" si="178"/>
        <v>55</v>
      </c>
      <c r="S1453" s="9" t="str">
        <f t="shared" si="179"/>
        <v/>
      </c>
      <c r="T1453" s="37" t="str">
        <f t="shared" si="180"/>
        <v>55222-Ravimid, töökaitsevahendid (prillid)</v>
      </c>
      <c r="U1453" s="18" t="s">
        <v>2308</v>
      </c>
      <c r="V1453" s="9" t="str">
        <f t="shared" si="181"/>
        <v/>
      </c>
      <c r="W1453" t="str">
        <f t="shared" si="182"/>
        <v>09</v>
      </c>
      <c r="X1453" t="str">
        <f t="shared" si="183"/>
        <v/>
      </c>
    </row>
    <row r="1454" spans="1:24" hidden="1" x14ac:dyDescent="0.2">
      <c r="A1454" s="12" t="s">
        <v>2816</v>
      </c>
      <c r="B1454" s="12">
        <v>578</v>
      </c>
      <c r="C1454" s="12" t="s">
        <v>137</v>
      </c>
      <c r="D1454" s="12" t="s">
        <v>138</v>
      </c>
      <c r="E1454" s="12" t="s">
        <v>12</v>
      </c>
      <c r="F1454" s="12" t="s">
        <v>13</v>
      </c>
      <c r="G1454" s="12" t="s">
        <v>3</v>
      </c>
      <c r="H1454" s="12" t="s">
        <v>3</v>
      </c>
      <c r="I1454" s="12" t="s">
        <v>30</v>
      </c>
      <c r="J1454" s="12" t="s">
        <v>31</v>
      </c>
      <c r="K1454" s="12" t="s">
        <v>16</v>
      </c>
      <c r="L1454" s="12" t="s">
        <v>17</v>
      </c>
      <c r="M1454" s="12" t="s">
        <v>3</v>
      </c>
      <c r="N1454" s="12" t="s">
        <v>3</v>
      </c>
      <c r="O1454" s="30" t="s">
        <v>3395</v>
      </c>
      <c r="P1454" s="2" t="str">
        <f t="shared" si="176"/>
        <v>5522</v>
      </c>
      <c r="Q1454" s="9" t="str">
        <f t="shared" si="177"/>
        <v>09110-Alusharidus</v>
      </c>
      <c r="R1454" s="9" t="str">
        <f t="shared" si="178"/>
        <v>55</v>
      </c>
      <c r="S1454" s="9" t="str">
        <f t="shared" si="179"/>
        <v/>
      </c>
      <c r="T1454" s="37" t="str">
        <f t="shared" si="180"/>
        <v>55223-Tervisekontroll</v>
      </c>
      <c r="U1454" s="18" t="s">
        <v>2308</v>
      </c>
      <c r="V1454" s="9" t="str">
        <f t="shared" si="181"/>
        <v/>
      </c>
      <c r="W1454" t="str">
        <f t="shared" si="182"/>
        <v>09</v>
      </c>
      <c r="X1454" t="str">
        <f t="shared" si="183"/>
        <v/>
      </c>
    </row>
    <row r="1455" spans="1:24" hidden="1" x14ac:dyDescent="0.2">
      <c r="A1455" s="12" t="s">
        <v>2818</v>
      </c>
      <c r="B1455" s="12">
        <v>4180</v>
      </c>
      <c r="C1455" s="12" t="s">
        <v>152</v>
      </c>
      <c r="D1455" s="12" t="s">
        <v>151</v>
      </c>
      <c r="E1455" s="12" t="s">
        <v>12</v>
      </c>
      <c r="F1455" s="12" t="s">
        <v>13</v>
      </c>
      <c r="G1455" s="12" t="s">
        <v>3</v>
      </c>
      <c r="H1455" s="12" t="s">
        <v>3</v>
      </c>
      <c r="I1455" s="12" t="s">
        <v>30</v>
      </c>
      <c r="J1455" s="12" t="s">
        <v>31</v>
      </c>
      <c r="K1455" s="12" t="s">
        <v>16</v>
      </c>
      <c r="L1455" s="12" t="s">
        <v>17</v>
      </c>
      <c r="M1455" s="12" t="s">
        <v>3</v>
      </c>
      <c r="N1455" s="12" t="s">
        <v>3</v>
      </c>
      <c r="O1455" s="30" t="s">
        <v>3395</v>
      </c>
      <c r="P1455" s="2" t="str">
        <f t="shared" si="176"/>
        <v>5524</v>
      </c>
      <c r="Q1455" s="9" t="str">
        <f t="shared" si="177"/>
        <v>09110-Alusharidus</v>
      </c>
      <c r="R1455" s="9" t="str">
        <f t="shared" si="178"/>
        <v>55</v>
      </c>
      <c r="S1455" s="9" t="str">
        <f t="shared" si="179"/>
        <v/>
      </c>
      <c r="T1455" s="37" t="str">
        <f t="shared" si="180"/>
        <v>55243-Kulud muudele õppevahenditele</v>
      </c>
      <c r="U1455" s="18" t="s">
        <v>2308</v>
      </c>
      <c r="V1455" s="9" t="str">
        <f t="shared" si="181"/>
        <v/>
      </c>
      <c r="W1455" t="str">
        <f t="shared" si="182"/>
        <v>09</v>
      </c>
      <c r="X1455" t="str">
        <f t="shared" si="183"/>
        <v/>
      </c>
    </row>
    <row r="1456" spans="1:24" hidden="1" x14ac:dyDescent="0.2">
      <c r="A1456" s="12" t="s">
        <v>147</v>
      </c>
      <c r="B1456" s="12">
        <v>101730</v>
      </c>
      <c r="C1456" s="12" t="s">
        <v>148</v>
      </c>
      <c r="D1456" s="12" t="s">
        <v>147</v>
      </c>
      <c r="E1456" s="12" t="s">
        <v>143</v>
      </c>
      <c r="F1456" s="12" t="s">
        <v>144</v>
      </c>
      <c r="G1456" s="12" t="s">
        <v>3</v>
      </c>
      <c r="H1456" s="12" t="s">
        <v>3</v>
      </c>
      <c r="I1456" s="12" t="s">
        <v>30</v>
      </c>
      <c r="J1456" s="12" t="s">
        <v>31</v>
      </c>
      <c r="K1456" s="12" t="s">
        <v>16</v>
      </c>
      <c r="L1456" s="12" t="s">
        <v>17</v>
      </c>
      <c r="M1456" s="12" t="s">
        <v>3</v>
      </c>
      <c r="N1456" s="12" t="s">
        <v>3</v>
      </c>
      <c r="O1456" s="30" t="s">
        <v>3395</v>
      </c>
      <c r="P1456" s="2" t="str">
        <f t="shared" si="176"/>
        <v>3220</v>
      </c>
      <c r="Q1456" s="9" t="str">
        <f t="shared" si="177"/>
        <v>09110-Alusharidus</v>
      </c>
      <c r="R1456" s="9" t="str">
        <f t="shared" si="178"/>
        <v>32</v>
      </c>
      <c r="S1456" s="9" t="str">
        <f t="shared" si="179"/>
        <v/>
      </c>
      <c r="T1456" s="37" t="str">
        <f t="shared" si="180"/>
        <v>32201-Lasteaia kohatasu</v>
      </c>
      <c r="U1456" s="18" t="s">
        <v>2308</v>
      </c>
      <c r="V1456" s="9" t="str">
        <f t="shared" si="181"/>
        <v/>
      </c>
      <c r="W1456" t="str">
        <f t="shared" si="182"/>
        <v>09</v>
      </c>
      <c r="X1456" t="str">
        <f t="shared" si="183"/>
        <v/>
      </c>
    </row>
    <row r="1457" spans="1:24" hidden="1" x14ac:dyDescent="0.2">
      <c r="A1457" s="12" t="s">
        <v>145</v>
      </c>
      <c r="B1457" s="12">
        <v>45900</v>
      </c>
      <c r="C1457" s="12" t="s">
        <v>146</v>
      </c>
      <c r="D1457" s="12" t="s">
        <v>145</v>
      </c>
      <c r="E1457" s="12" t="s">
        <v>143</v>
      </c>
      <c r="F1457" s="12" t="s">
        <v>144</v>
      </c>
      <c r="G1457" s="12" t="s">
        <v>3</v>
      </c>
      <c r="H1457" s="12" t="s">
        <v>3</v>
      </c>
      <c r="I1457" s="12" t="s">
        <v>30</v>
      </c>
      <c r="J1457" s="12" t="s">
        <v>31</v>
      </c>
      <c r="K1457" s="12" t="s">
        <v>16</v>
      </c>
      <c r="L1457" s="12" t="s">
        <v>17</v>
      </c>
      <c r="M1457" s="12" t="s">
        <v>3</v>
      </c>
      <c r="N1457" s="12" t="s">
        <v>3</v>
      </c>
      <c r="O1457" s="30" t="s">
        <v>3395</v>
      </c>
      <c r="P1457" s="2" t="str">
        <f t="shared" si="176"/>
        <v>3220</v>
      </c>
      <c r="Q1457" s="9" t="str">
        <f t="shared" si="177"/>
        <v>09110-Alusharidus</v>
      </c>
      <c r="R1457" s="9" t="str">
        <f t="shared" si="178"/>
        <v>32</v>
      </c>
      <c r="S1457" s="9" t="str">
        <f t="shared" si="179"/>
        <v/>
      </c>
      <c r="T1457" s="37" t="str">
        <f t="shared" si="180"/>
        <v>32202-Lasteaialaste toiduraha</v>
      </c>
      <c r="U1457" s="18" t="s">
        <v>2308</v>
      </c>
      <c r="V1457" s="9" t="str">
        <f t="shared" si="181"/>
        <v/>
      </c>
      <c r="W1457" t="str">
        <f t="shared" si="182"/>
        <v>09</v>
      </c>
      <c r="X1457" t="str">
        <f t="shared" si="183"/>
        <v/>
      </c>
    </row>
    <row r="1458" spans="1:24" hidden="1" x14ac:dyDescent="0.2">
      <c r="A1458" s="12" t="s">
        <v>2902</v>
      </c>
      <c r="B1458" s="12">
        <v>20160</v>
      </c>
      <c r="C1458" s="12" t="s">
        <v>230</v>
      </c>
      <c r="D1458" s="12" t="s">
        <v>229</v>
      </c>
      <c r="E1458" s="12" t="s">
        <v>12</v>
      </c>
      <c r="F1458" s="12" t="s">
        <v>13</v>
      </c>
      <c r="G1458" s="12" t="s">
        <v>3</v>
      </c>
      <c r="H1458" s="12" t="s">
        <v>3</v>
      </c>
      <c r="I1458" s="12" t="s">
        <v>74</v>
      </c>
      <c r="J1458" s="12" t="s">
        <v>75</v>
      </c>
      <c r="K1458" s="12" t="s">
        <v>38</v>
      </c>
      <c r="L1458" s="12" t="s">
        <v>39</v>
      </c>
      <c r="M1458" s="12" t="s">
        <v>501</v>
      </c>
      <c r="N1458" s="12" t="s">
        <v>502</v>
      </c>
      <c r="O1458" s="30" t="s">
        <v>3395</v>
      </c>
      <c r="P1458" s="2" t="str">
        <f t="shared" si="176"/>
        <v>5511</v>
      </c>
      <c r="Q1458" s="9" t="str">
        <f t="shared" si="177"/>
        <v>09212-Põhihariduse otsekulud</v>
      </c>
      <c r="R1458" s="9" t="str">
        <f t="shared" si="178"/>
        <v>55</v>
      </c>
      <c r="S1458" s="9" t="str">
        <f t="shared" si="179"/>
        <v>9602KVHA  Jakobsoni 42/42A  Kesklinna Kool</v>
      </c>
      <c r="T1458" s="37" t="str">
        <f t="shared" si="180"/>
        <v>55111-Kulud küttele</v>
      </c>
      <c r="U1458" s="18" t="s">
        <v>2308</v>
      </c>
      <c r="V1458" s="9" t="str">
        <f t="shared" si="181"/>
        <v/>
      </c>
      <c r="W1458" t="str">
        <f t="shared" si="182"/>
        <v>09</v>
      </c>
      <c r="X1458" t="str">
        <f t="shared" si="183"/>
        <v/>
      </c>
    </row>
    <row r="1459" spans="1:24" hidden="1" x14ac:dyDescent="0.2">
      <c r="A1459" s="12" t="s">
        <v>2903</v>
      </c>
      <c r="B1459" s="12">
        <v>13680</v>
      </c>
      <c r="C1459" s="12" t="s">
        <v>212</v>
      </c>
      <c r="D1459" s="12" t="s">
        <v>211</v>
      </c>
      <c r="E1459" s="12" t="s">
        <v>12</v>
      </c>
      <c r="F1459" s="12" t="s">
        <v>13</v>
      </c>
      <c r="G1459" s="12" t="s">
        <v>3</v>
      </c>
      <c r="H1459" s="12" t="s">
        <v>3</v>
      </c>
      <c r="I1459" s="12" t="s">
        <v>74</v>
      </c>
      <c r="J1459" s="12" t="s">
        <v>75</v>
      </c>
      <c r="K1459" s="12" t="s">
        <v>38</v>
      </c>
      <c r="L1459" s="12" t="s">
        <v>39</v>
      </c>
      <c r="M1459" s="12" t="s">
        <v>501</v>
      </c>
      <c r="N1459" s="12" t="s">
        <v>502</v>
      </c>
      <c r="O1459" s="30" t="s">
        <v>3395</v>
      </c>
      <c r="P1459" s="2" t="str">
        <f t="shared" si="176"/>
        <v>5511</v>
      </c>
      <c r="Q1459" s="9" t="str">
        <f t="shared" si="177"/>
        <v>09212-Põhihariduse otsekulud</v>
      </c>
      <c r="R1459" s="9" t="str">
        <f t="shared" si="178"/>
        <v>55</v>
      </c>
      <c r="S1459" s="9" t="str">
        <f t="shared" si="179"/>
        <v>9602KVHA  Jakobsoni 42/42A  Kesklinna Kool</v>
      </c>
      <c r="T1459" s="37" t="str">
        <f t="shared" si="180"/>
        <v>55112-Kulud elektrile</v>
      </c>
      <c r="U1459" s="18" t="s">
        <v>2308</v>
      </c>
      <c r="V1459" s="9" t="str">
        <f t="shared" si="181"/>
        <v/>
      </c>
      <c r="W1459" t="str">
        <f t="shared" si="182"/>
        <v>09</v>
      </c>
      <c r="X1459" t="str">
        <f t="shared" si="183"/>
        <v/>
      </c>
    </row>
    <row r="1460" spans="1:24" hidden="1" x14ac:dyDescent="0.2">
      <c r="A1460" s="12" t="s">
        <v>2904</v>
      </c>
      <c r="B1460" s="12">
        <v>1234</v>
      </c>
      <c r="C1460" s="12" t="s">
        <v>228</v>
      </c>
      <c r="D1460" s="12" t="s">
        <v>227</v>
      </c>
      <c r="E1460" s="12" t="s">
        <v>12</v>
      </c>
      <c r="F1460" s="12" t="s">
        <v>13</v>
      </c>
      <c r="G1460" s="12" t="s">
        <v>3</v>
      </c>
      <c r="H1460" s="12" t="s">
        <v>3</v>
      </c>
      <c r="I1460" s="12" t="s">
        <v>74</v>
      </c>
      <c r="J1460" s="12" t="s">
        <v>75</v>
      </c>
      <c r="K1460" s="12" t="s">
        <v>38</v>
      </c>
      <c r="L1460" s="12" t="s">
        <v>39</v>
      </c>
      <c r="M1460" s="12" t="s">
        <v>501</v>
      </c>
      <c r="N1460" s="12" t="s">
        <v>502</v>
      </c>
      <c r="O1460" s="30" t="s">
        <v>3395</v>
      </c>
      <c r="P1460" s="2" t="str">
        <f t="shared" si="176"/>
        <v>5511</v>
      </c>
      <c r="Q1460" s="9" t="str">
        <f t="shared" si="177"/>
        <v>09212-Põhihariduse otsekulud</v>
      </c>
      <c r="R1460" s="9" t="str">
        <f t="shared" si="178"/>
        <v>55</v>
      </c>
      <c r="S1460" s="9" t="str">
        <f t="shared" si="179"/>
        <v>9602KVHA  Jakobsoni 42/42A  Kesklinna Kool</v>
      </c>
      <c r="T1460" s="37" t="str">
        <f t="shared" si="180"/>
        <v>55113-Kulud veele ja kanalisatsioonile</v>
      </c>
      <c r="U1460" s="18" t="s">
        <v>2308</v>
      </c>
      <c r="V1460" s="9" t="str">
        <f t="shared" si="181"/>
        <v/>
      </c>
      <c r="W1460" t="str">
        <f t="shared" si="182"/>
        <v>09</v>
      </c>
      <c r="X1460" t="str">
        <f t="shared" si="183"/>
        <v/>
      </c>
    </row>
    <row r="1461" spans="1:24" hidden="1" x14ac:dyDescent="0.2">
      <c r="A1461" s="12" t="s">
        <v>2905</v>
      </c>
      <c r="B1461" s="12">
        <v>14274</v>
      </c>
      <c r="C1461" s="12" t="s">
        <v>226</v>
      </c>
      <c r="D1461" s="12" t="s">
        <v>225</v>
      </c>
      <c r="E1461" s="12" t="s">
        <v>12</v>
      </c>
      <c r="F1461" s="12" t="s">
        <v>13</v>
      </c>
      <c r="G1461" s="12" t="s">
        <v>3</v>
      </c>
      <c r="H1461" s="12" t="s">
        <v>3</v>
      </c>
      <c r="I1461" s="12" t="s">
        <v>74</v>
      </c>
      <c r="J1461" s="12" t="s">
        <v>75</v>
      </c>
      <c r="K1461" s="12" t="s">
        <v>38</v>
      </c>
      <c r="L1461" s="12" t="s">
        <v>39</v>
      </c>
      <c r="M1461" s="12" t="s">
        <v>501</v>
      </c>
      <c r="N1461" s="12" t="s">
        <v>502</v>
      </c>
      <c r="O1461" s="30" t="s">
        <v>3395</v>
      </c>
      <c r="P1461" s="2" t="str">
        <f t="shared" si="176"/>
        <v>5511</v>
      </c>
      <c r="Q1461" s="9" t="str">
        <f t="shared" si="177"/>
        <v>09212-Põhihariduse otsekulud</v>
      </c>
      <c r="R1461" s="9" t="str">
        <f t="shared" si="178"/>
        <v>55</v>
      </c>
      <c r="S1461" s="9" t="str">
        <f t="shared" si="179"/>
        <v>9602KVHA  Jakobsoni 42/42A  Kesklinna Kool</v>
      </c>
      <c r="T1461" s="37" t="str">
        <f t="shared" si="180"/>
        <v>551140-Kulud korrashoiule</v>
      </c>
      <c r="U1461" s="18" t="s">
        <v>2308</v>
      </c>
      <c r="V1461" s="9" t="str">
        <f t="shared" si="181"/>
        <v/>
      </c>
      <c r="W1461" t="str">
        <f t="shared" si="182"/>
        <v>09</v>
      </c>
      <c r="X1461" t="str">
        <f t="shared" si="183"/>
        <v/>
      </c>
    </row>
    <row r="1462" spans="1:24" hidden="1" x14ac:dyDescent="0.2">
      <c r="A1462" s="12" t="s">
        <v>2906</v>
      </c>
      <c r="B1462" s="12">
        <v>44691</v>
      </c>
      <c r="C1462" s="12" t="s">
        <v>224</v>
      </c>
      <c r="D1462" s="12" t="s">
        <v>223</v>
      </c>
      <c r="E1462" s="12" t="s">
        <v>12</v>
      </c>
      <c r="F1462" s="12" t="s">
        <v>13</v>
      </c>
      <c r="G1462" s="12" t="s">
        <v>3</v>
      </c>
      <c r="H1462" s="12" t="s">
        <v>3</v>
      </c>
      <c r="I1462" s="12" t="s">
        <v>74</v>
      </c>
      <c r="J1462" s="12" t="s">
        <v>75</v>
      </c>
      <c r="K1462" s="12" t="s">
        <v>38</v>
      </c>
      <c r="L1462" s="12" t="s">
        <v>39</v>
      </c>
      <c r="M1462" s="12" t="s">
        <v>501</v>
      </c>
      <c r="N1462" s="12" t="s">
        <v>502</v>
      </c>
      <c r="O1462" s="30" t="s">
        <v>3395</v>
      </c>
      <c r="P1462" s="2" t="str">
        <f t="shared" si="176"/>
        <v>5511</v>
      </c>
      <c r="Q1462" s="9" t="str">
        <f t="shared" si="177"/>
        <v>09212-Põhihariduse otsekulud</v>
      </c>
      <c r="R1462" s="9" t="str">
        <f t="shared" si="178"/>
        <v>55</v>
      </c>
      <c r="S1462" s="9" t="str">
        <f t="shared" si="179"/>
        <v>9602KVHA  Jakobsoni 42/42A  Kesklinna Kool</v>
      </c>
      <c r="T1462" s="37" t="str">
        <f t="shared" si="180"/>
        <v>551143-koristusteenus</v>
      </c>
      <c r="U1462" s="18" t="s">
        <v>2308</v>
      </c>
      <c r="V1462" s="9" t="str">
        <f t="shared" si="181"/>
        <v/>
      </c>
      <c r="W1462" t="str">
        <f t="shared" si="182"/>
        <v>09</v>
      </c>
      <c r="X1462" t="str">
        <f t="shared" si="183"/>
        <v/>
      </c>
    </row>
    <row r="1463" spans="1:24" hidden="1" x14ac:dyDescent="0.2">
      <c r="A1463" s="12" t="s">
        <v>2907</v>
      </c>
      <c r="B1463" s="12">
        <v>16500</v>
      </c>
      <c r="C1463" s="12" t="s">
        <v>222</v>
      </c>
      <c r="D1463" s="12" t="s">
        <v>221</v>
      </c>
      <c r="E1463" s="12" t="s">
        <v>12</v>
      </c>
      <c r="F1463" s="12" t="s">
        <v>13</v>
      </c>
      <c r="G1463" s="12" t="s">
        <v>3</v>
      </c>
      <c r="H1463" s="12" t="s">
        <v>3</v>
      </c>
      <c r="I1463" s="12" t="s">
        <v>74</v>
      </c>
      <c r="J1463" s="12" t="s">
        <v>75</v>
      </c>
      <c r="K1463" s="12" t="s">
        <v>38</v>
      </c>
      <c r="L1463" s="12" t="s">
        <v>39</v>
      </c>
      <c r="M1463" s="12" t="s">
        <v>501</v>
      </c>
      <c r="N1463" s="12" t="s">
        <v>502</v>
      </c>
      <c r="O1463" s="30" t="s">
        <v>3395</v>
      </c>
      <c r="P1463" s="2" t="str">
        <f t="shared" si="176"/>
        <v>5511</v>
      </c>
      <c r="Q1463" s="9" t="str">
        <f t="shared" si="177"/>
        <v>09212-Põhihariduse otsekulud</v>
      </c>
      <c r="R1463" s="9" t="str">
        <f t="shared" si="178"/>
        <v>55</v>
      </c>
      <c r="S1463" s="9" t="str">
        <f t="shared" si="179"/>
        <v>9602KVHA  Jakobsoni 42/42A  Kesklinna Kool</v>
      </c>
      <c r="T1463" s="37" t="str">
        <f t="shared" si="180"/>
        <v>551146-tehnohooldus</v>
      </c>
      <c r="U1463" s="18" t="s">
        <v>2308</v>
      </c>
      <c r="V1463" s="9" t="str">
        <f t="shared" si="181"/>
        <v/>
      </c>
      <c r="W1463" t="str">
        <f t="shared" si="182"/>
        <v>09</v>
      </c>
      <c r="X1463" t="str">
        <f t="shared" si="183"/>
        <v/>
      </c>
    </row>
    <row r="1464" spans="1:24" hidden="1" x14ac:dyDescent="0.2">
      <c r="A1464" s="12" t="s">
        <v>2908</v>
      </c>
      <c r="B1464" s="12">
        <v>1166</v>
      </c>
      <c r="C1464" s="12" t="s">
        <v>220</v>
      </c>
      <c r="D1464" s="12" t="s">
        <v>219</v>
      </c>
      <c r="E1464" s="12" t="s">
        <v>12</v>
      </c>
      <c r="F1464" s="12" t="s">
        <v>13</v>
      </c>
      <c r="G1464" s="12" t="s">
        <v>3</v>
      </c>
      <c r="H1464" s="12" t="s">
        <v>3</v>
      </c>
      <c r="I1464" s="12" t="s">
        <v>74</v>
      </c>
      <c r="J1464" s="12" t="s">
        <v>75</v>
      </c>
      <c r="K1464" s="12" t="s">
        <v>38</v>
      </c>
      <c r="L1464" s="12" t="s">
        <v>39</v>
      </c>
      <c r="M1464" s="12" t="s">
        <v>501</v>
      </c>
      <c r="N1464" s="12" t="s">
        <v>502</v>
      </c>
      <c r="O1464" s="30" t="s">
        <v>3395</v>
      </c>
      <c r="P1464" s="2" t="str">
        <f t="shared" si="176"/>
        <v>5511</v>
      </c>
      <c r="Q1464" s="9" t="str">
        <f t="shared" si="177"/>
        <v>09212-Põhihariduse otsekulud</v>
      </c>
      <c r="R1464" s="9" t="str">
        <f t="shared" si="178"/>
        <v>55</v>
      </c>
      <c r="S1464" s="9" t="str">
        <f t="shared" si="179"/>
        <v>9602KVHA  Jakobsoni 42/42A  Kesklinna Kool</v>
      </c>
      <c r="T1464" s="37" t="str">
        <f t="shared" si="180"/>
        <v>55115-Kulud valvele</v>
      </c>
      <c r="U1464" s="18" t="s">
        <v>2308</v>
      </c>
      <c r="V1464" s="9" t="str">
        <f t="shared" si="181"/>
        <v/>
      </c>
      <c r="W1464" t="str">
        <f t="shared" si="182"/>
        <v>09</v>
      </c>
      <c r="X1464" t="str">
        <f t="shared" si="183"/>
        <v/>
      </c>
    </row>
    <row r="1465" spans="1:24" hidden="1" x14ac:dyDescent="0.2">
      <c r="A1465" s="12" t="s">
        <v>2909</v>
      </c>
      <c r="B1465" s="12">
        <v>390</v>
      </c>
      <c r="C1465" s="12" t="s">
        <v>218</v>
      </c>
      <c r="D1465" s="12" t="s">
        <v>217</v>
      </c>
      <c r="E1465" s="12" t="s">
        <v>12</v>
      </c>
      <c r="F1465" s="12" t="s">
        <v>13</v>
      </c>
      <c r="G1465" s="12" t="s">
        <v>3</v>
      </c>
      <c r="H1465" s="12" t="s">
        <v>3</v>
      </c>
      <c r="I1465" s="12" t="s">
        <v>74</v>
      </c>
      <c r="J1465" s="12" t="s">
        <v>75</v>
      </c>
      <c r="K1465" s="12" t="s">
        <v>38</v>
      </c>
      <c r="L1465" s="12" t="s">
        <v>39</v>
      </c>
      <c r="M1465" s="12" t="s">
        <v>501</v>
      </c>
      <c r="N1465" s="12" t="s">
        <v>502</v>
      </c>
      <c r="O1465" s="30" t="s">
        <v>3395</v>
      </c>
      <c r="P1465" s="2" t="str">
        <f t="shared" si="176"/>
        <v>5511</v>
      </c>
      <c r="Q1465" s="9" t="str">
        <f t="shared" si="177"/>
        <v>09212-Põhihariduse otsekulud</v>
      </c>
      <c r="R1465" s="9" t="str">
        <f t="shared" si="178"/>
        <v>55</v>
      </c>
      <c r="S1465" s="9" t="str">
        <f t="shared" si="179"/>
        <v>9602KVHA  Jakobsoni 42/42A  Kesklinna Kool</v>
      </c>
      <c r="T1465" s="37" t="str">
        <f t="shared" si="180"/>
        <v>55117-Kindlustusmaksed</v>
      </c>
      <c r="U1465" s="18" t="s">
        <v>2308</v>
      </c>
      <c r="V1465" s="9" t="str">
        <f t="shared" si="181"/>
        <v/>
      </c>
      <c r="W1465" t="str">
        <f t="shared" si="182"/>
        <v>09</v>
      </c>
      <c r="X1465" t="str">
        <f t="shared" si="183"/>
        <v/>
      </c>
    </row>
    <row r="1466" spans="1:24" hidden="1" x14ac:dyDescent="0.2">
      <c r="A1466" s="12" t="s">
        <v>2910</v>
      </c>
      <c r="B1466" s="12">
        <v>1000</v>
      </c>
      <c r="C1466" s="12" t="s">
        <v>216</v>
      </c>
      <c r="D1466" s="12" t="s">
        <v>215</v>
      </c>
      <c r="E1466" s="12" t="s">
        <v>12</v>
      </c>
      <c r="F1466" s="12" t="s">
        <v>13</v>
      </c>
      <c r="G1466" s="12" t="s">
        <v>3</v>
      </c>
      <c r="H1466" s="12" t="s">
        <v>3</v>
      </c>
      <c r="I1466" s="12" t="s">
        <v>74</v>
      </c>
      <c r="J1466" s="12" t="s">
        <v>75</v>
      </c>
      <c r="K1466" s="12" t="s">
        <v>38</v>
      </c>
      <c r="L1466" s="12" t="s">
        <v>39</v>
      </c>
      <c r="M1466" s="12" t="s">
        <v>501</v>
      </c>
      <c r="N1466" s="12" t="s">
        <v>502</v>
      </c>
      <c r="O1466" s="30" t="s">
        <v>3395</v>
      </c>
      <c r="P1466" s="2" t="str">
        <f t="shared" si="176"/>
        <v>5511</v>
      </c>
      <c r="Q1466" s="9" t="str">
        <f t="shared" si="177"/>
        <v>09212-Põhihariduse otsekulud</v>
      </c>
      <c r="R1466" s="9" t="str">
        <f t="shared" si="178"/>
        <v>55</v>
      </c>
      <c r="S1466" s="9" t="str">
        <f t="shared" si="179"/>
        <v>9602KVHA  Jakobsoni 42/42A  Kesklinna Kool</v>
      </c>
      <c r="T1466" s="37" t="str">
        <f t="shared" si="180"/>
        <v>551190-Muud majandamiskulud</v>
      </c>
      <c r="U1466" s="18" t="s">
        <v>2308</v>
      </c>
      <c r="V1466" s="9" t="str">
        <f t="shared" si="181"/>
        <v/>
      </c>
      <c r="W1466" t="str">
        <f t="shared" si="182"/>
        <v>09</v>
      </c>
      <c r="X1466" t="str">
        <f t="shared" si="183"/>
        <v/>
      </c>
    </row>
    <row r="1467" spans="1:24" hidden="1" x14ac:dyDescent="0.2">
      <c r="A1467" s="12" t="s">
        <v>3130</v>
      </c>
      <c r="B1467" s="12">
        <v>20000</v>
      </c>
      <c r="C1467" s="12" t="s">
        <v>485</v>
      </c>
      <c r="D1467" s="12" t="s">
        <v>486</v>
      </c>
      <c r="E1467" s="12" t="s">
        <v>387</v>
      </c>
      <c r="F1467" s="12" t="s">
        <v>388</v>
      </c>
      <c r="G1467" s="12" t="s">
        <v>3168</v>
      </c>
      <c r="H1467" s="12" t="s">
        <v>3169</v>
      </c>
      <c r="I1467" s="12" t="s">
        <v>49</v>
      </c>
      <c r="J1467" s="12" t="s">
        <v>50</v>
      </c>
      <c r="K1467" s="12" t="s">
        <v>47</v>
      </c>
      <c r="L1467" s="12" t="s">
        <v>48</v>
      </c>
      <c r="M1467" s="12" t="s">
        <v>370</v>
      </c>
      <c r="N1467" s="12" t="s">
        <v>371</v>
      </c>
      <c r="O1467" s="30" t="s">
        <v>3395</v>
      </c>
      <c r="P1467" s="2" t="str">
        <f t="shared" si="176"/>
        <v>1551</v>
      </c>
      <c r="Q1467" s="9" t="str">
        <f t="shared" si="177"/>
        <v>09510-Noorte huviharidus ja huvitegevus</v>
      </c>
      <c r="R1467" s="9" t="str">
        <f t="shared" si="178"/>
        <v>15</v>
      </c>
      <c r="S1467" s="9" t="str">
        <f t="shared" si="179"/>
        <v>9604KVHA  Jakobsoni 47C  Huvikool</v>
      </c>
      <c r="T1467" s="37" t="str">
        <f t="shared" si="180"/>
        <v>1551-Hooned ja rajatised</v>
      </c>
      <c r="U1467" s="18" t="s">
        <v>2308</v>
      </c>
      <c r="V1467" s="9" t="str">
        <f t="shared" si="181"/>
        <v>KU78RViljandi Huvikooli ruumide sisetööd</v>
      </c>
      <c r="W1467" t="str">
        <f t="shared" si="182"/>
        <v>09</v>
      </c>
      <c r="X1467" t="str">
        <f t="shared" si="183"/>
        <v>KU78RViljandi Huvikooli ruumide sisetööd</v>
      </c>
    </row>
    <row r="1468" spans="1:24" hidden="1" x14ac:dyDescent="0.2">
      <c r="A1468" s="12" t="s">
        <v>2976</v>
      </c>
      <c r="B1468" s="12">
        <v>6780</v>
      </c>
      <c r="C1468" s="12" t="s">
        <v>230</v>
      </c>
      <c r="D1468" s="12" t="s">
        <v>229</v>
      </c>
      <c r="E1468" s="12" t="s">
        <v>12</v>
      </c>
      <c r="F1468" s="12" t="s">
        <v>13</v>
      </c>
      <c r="G1468" s="12" t="s">
        <v>3</v>
      </c>
      <c r="H1468" s="12" t="s">
        <v>3</v>
      </c>
      <c r="I1468" s="12" t="s">
        <v>49</v>
      </c>
      <c r="J1468" s="12" t="s">
        <v>50</v>
      </c>
      <c r="K1468" s="12" t="s">
        <v>47</v>
      </c>
      <c r="L1468" s="12" t="s">
        <v>48</v>
      </c>
      <c r="M1468" s="12" t="s">
        <v>370</v>
      </c>
      <c r="N1468" s="12" t="s">
        <v>371</v>
      </c>
      <c r="O1468" s="30" t="s">
        <v>3395</v>
      </c>
      <c r="P1468" s="2" t="str">
        <f t="shared" si="176"/>
        <v>5511</v>
      </c>
      <c r="Q1468" s="9" t="str">
        <f t="shared" si="177"/>
        <v>09510-Noorte huviharidus ja huvitegevus</v>
      </c>
      <c r="R1468" s="9" t="str">
        <f t="shared" si="178"/>
        <v>55</v>
      </c>
      <c r="S1468" s="9" t="str">
        <f t="shared" si="179"/>
        <v>9604KVHA  Jakobsoni 47C  Huvikool</v>
      </c>
      <c r="T1468" s="37" t="str">
        <f t="shared" si="180"/>
        <v>55111-Kulud küttele</v>
      </c>
      <c r="U1468" s="18" t="s">
        <v>2308</v>
      </c>
      <c r="V1468" s="9" t="str">
        <f t="shared" si="181"/>
        <v/>
      </c>
      <c r="W1468" t="str">
        <f t="shared" si="182"/>
        <v>09</v>
      </c>
      <c r="X1468" t="str">
        <f t="shared" si="183"/>
        <v/>
      </c>
    </row>
    <row r="1469" spans="1:24" hidden="1" x14ac:dyDescent="0.2">
      <c r="A1469" s="12" t="s">
        <v>2977</v>
      </c>
      <c r="B1469" s="12">
        <v>2192</v>
      </c>
      <c r="C1469" s="12" t="s">
        <v>212</v>
      </c>
      <c r="D1469" s="12" t="s">
        <v>211</v>
      </c>
      <c r="E1469" s="12" t="s">
        <v>12</v>
      </c>
      <c r="F1469" s="12" t="s">
        <v>13</v>
      </c>
      <c r="G1469" s="12" t="s">
        <v>3</v>
      </c>
      <c r="H1469" s="12" t="s">
        <v>3</v>
      </c>
      <c r="I1469" s="12" t="s">
        <v>49</v>
      </c>
      <c r="J1469" s="12" t="s">
        <v>50</v>
      </c>
      <c r="K1469" s="12" t="s">
        <v>47</v>
      </c>
      <c r="L1469" s="12" t="s">
        <v>48</v>
      </c>
      <c r="M1469" s="12" t="s">
        <v>370</v>
      </c>
      <c r="N1469" s="12" t="s">
        <v>371</v>
      </c>
      <c r="O1469" s="30" t="s">
        <v>3395</v>
      </c>
      <c r="P1469" s="2" t="str">
        <f t="shared" si="176"/>
        <v>5511</v>
      </c>
      <c r="Q1469" s="9" t="str">
        <f t="shared" si="177"/>
        <v>09510-Noorte huviharidus ja huvitegevus</v>
      </c>
      <c r="R1469" s="9" t="str">
        <f t="shared" si="178"/>
        <v>55</v>
      </c>
      <c r="S1469" s="9" t="str">
        <f t="shared" si="179"/>
        <v>9604KVHA  Jakobsoni 47C  Huvikool</v>
      </c>
      <c r="T1469" s="37" t="str">
        <f t="shared" si="180"/>
        <v>55112-Kulud elektrile</v>
      </c>
      <c r="U1469" s="18" t="s">
        <v>2308</v>
      </c>
      <c r="V1469" s="9" t="str">
        <f t="shared" si="181"/>
        <v/>
      </c>
      <c r="W1469" t="str">
        <f t="shared" si="182"/>
        <v>09</v>
      </c>
      <c r="X1469" t="str">
        <f t="shared" si="183"/>
        <v/>
      </c>
    </row>
    <row r="1470" spans="1:24" hidden="1" x14ac:dyDescent="0.2">
      <c r="A1470" s="12" t="s">
        <v>2978</v>
      </c>
      <c r="B1470" s="12">
        <v>335</v>
      </c>
      <c r="C1470" s="12" t="s">
        <v>228</v>
      </c>
      <c r="D1470" s="12" t="s">
        <v>227</v>
      </c>
      <c r="E1470" s="12" t="s">
        <v>12</v>
      </c>
      <c r="F1470" s="12" t="s">
        <v>13</v>
      </c>
      <c r="G1470" s="12" t="s">
        <v>3</v>
      </c>
      <c r="H1470" s="12" t="s">
        <v>3</v>
      </c>
      <c r="I1470" s="12" t="s">
        <v>49</v>
      </c>
      <c r="J1470" s="12" t="s">
        <v>50</v>
      </c>
      <c r="K1470" s="12" t="s">
        <v>47</v>
      </c>
      <c r="L1470" s="12" t="s">
        <v>48</v>
      </c>
      <c r="M1470" s="12" t="s">
        <v>370</v>
      </c>
      <c r="N1470" s="12" t="s">
        <v>371</v>
      </c>
      <c r="O1470" s="30" t="s">
        <v>3395</v>
      </c>
      <c r="P1470" s="2" t="str">
        <f t="shared" si="176"/>
        <v>5511</v>
      </c>
      <c r="Q1470" s="9" t="str">
        <f t="shared" si="177"/>
        <v>09510-Noorte huviharidus ja huvitegevus</v>
      </c>
      <c r="R1470" s="9" t="str">
        <f t="shared" si="178"/>
        <v>55</v>
      </c>
      <c r="S1470" s="9" t="str">
        <f t="shared" si="179"/>
        <v>9604KVHA  Jakobsoni 47C  Huvikool</v>
      </c>
      <c r="T1470" s="37" t="str">
        <f t="shared" si="180"/>
        <v>55113-Kulud veele ja kanalisatsioonile</v>
      </c>
      <c r="U1470" s="18" t="s">
        <v>2308</v>
      </c>
      <c r="V1470" s="9" t="str">
        <f t="shared" si="181"/>
        <v/>
      </c>
      <c r="W1470" t="str">
        <f t="shared" si="182"/>
        <v>09</v>
      </c>
      <c r="X1470" t="str">
        <f t="shared" si="183"/>
        <v/>
      </c>
    </row>
    <row r="1471" spans="1:24" hidden="1" x14ac:dyDescent="0.2">
      <c r="A1471" s="12" t="s">
        <v>2979</v>
      </c>
      <c r="B1471" s="12">
        <v>19436</v>
      </c>
      <c r="C1471" s="12" t="s">
        <v>226</v>
      </c>
      <c r="D1471" s="12" t="s">
        <v>225</v>
      </c>
      <c r="E1471" s="12" t="s">
        <v>12</v>
      </c>
      <c r="F1471" s="12" t="s">
        <v>13</v>
      </c>
      <c r="G1471" s="12" t="s">
        <v>3</v>
      </c>
      <c r="H1471" s="12" t="s">
        <v>3</v>
      </c>
      <c r="I1471" s="12" t="s">
        <v>49</v>
      </c>
      <c r="J1471" s="12" t="s">
        <v>50</v>
      </c>
      <c r="K1471" s="12" t="s">
        <v>47</v>
      </c>
      <c r="L1471" s="12" t="s">
        <v>48</v>
      </c>
      <c r="M1471" s="12" t="s">
        <v>370</v>
      </c>
      <c r="N1471" s="12" t="s">
        <v>371</v>
      </c>
      <c r="O1471" s="30" t="s">
        <v>3395</v>
      </c>
      <c r="P1471" s="2" t="str">
        <f t="shared" si="176"/>
        <v>5511</v>
      </c>
      <c r="Q1471" s="9" t="str">
        <f t="shared" si="177"/>
        <v>09510-Noorte huviharidus ja huvitegevus</v>
      </c>
      <c r="R1471" s="9" t="str">
        <f t="shared" si="178"/>
        <v>55</v>
      </c>
      <c r="S1471" s="9" t="str">
        <f t="shared" si="179"/>
        <v>9604KVHA  Jakobsoni 47C  Huvikool</v>
      </c>
      <c r="T1471" s="37" t="str">
        <f t="shared" si="180"/>
        <v>551140-Kulud korrashoiule</v>
      </c>
      <c r="U1471" s="18" t="s">
        <v>2308</v>
      </c>
      <c r="V1471" s="9" t="str">
        <f t="shared" si="181"/>
        <v/>
      </c>
      <c r="W1471" t="str">
        <f t="shared" si="182"/>
        <v>09</v>
      </c>
      <c r="X1471" t="str">
        <f t="shared" si="183"/>
        <v/>
      </c>
    </row>
    <row r="1472" spans="1:24" hidden="1" x14ac:dyDescent="0.2">
      <c r="A1472" s="12" t="s">
        <v>2980</v>
      </c>
      <c r="B1472" s="12">
        <v>12665</v>
      </c>
      <c r="C1472" s="12" t="s">
        <v>224</v>
      </c>
      <c r="D1472" s="12" t="s">
        <v>223</v>
      </c>
      <c r="E1472" s="12" t="s">
        <v>12</v>
      </c>
      <c r="F1472" s="12" t="s">
        <v>13</v>
      </c>
      <c r="G1472" s="12" t="s">
        <v>3</v>
      </c>
      <c r="H1472" s="12" t="s">
        <v>3</v>
      </c>
      <c r="I1472" s="12" t="s">
        <v>49</v>
      </c>
      <c r="J1472" s="12" t="s">
        <v>50</v>
      </c>
      <c r="K1472" s="12" t="s">
        <v>47</v>
      </c>
      <c r="L1472" s="12" t="s">
        <v>48</v>
      </c>
      <c r="M1472" s="12" t="s">
        <v>370</v>
      </c>
      <c r="N1472" s="12" t="s">
        <v>371</v>
      </c>
      <c r="O1472" s="30" t="s">
        <v>3395</v>
      </c>
      <c r="P1472" s="2" t="str">
        <f t="shared" si="176"/>
        <v>5511</v>
      </c>
      <c r="Q1472" s="9" t="str">
        <f t="shared" si="177"/>
        <v>09510-Noorte huviharidus ja huvitegevus</v>
      </c>
      <c r="R1472" s="9" t="str">
        <f t="shared" si="178"/>
        <v>55</v>
      </c>
      <c r="S1472" s="9" t="str">
        <f t="shared" si="179"/>
        <v>9604KVHA  Jakobsoni 47C  Huvikool</v>
      </c>
      <c r="T1472" s="37" t="str">
        <f t="shared" si="180"/>
        <v>551143-koristusteenus</v>
      </c>
      <c r="U1472" s="18" t="s">
        <v>2308</v>
      </c>
      <c r="V1472" s="9" t="str">
        <f t="shared" si="181"/>
        <v/>
      </c>
      <c r="W1472" t="str">
        <f t="shared" si="182"/>
        <v>09</v>
      </c>
      <c r="X1472" t="str">
        <f t="shared" si="183"/>
        <v/>
      </c>
    </row>
    <row r="1473" spans="1:24" hidden="1" x14ac:dyDescent="0.2">
      <c r="A1473" s="12" t="s">
        <v>2981</v>
      </c>
      <c r="B1473" s="12">
        <v>4400</v>
      </c>
      <c r="C1473" s="12" t="s">
        <v>222</v>
      </c>
      <c r="D1473" s="12" t="s">
        <v>221</v>
      </c>
      <c r="E1473" s="12" t="s">
        <v>12</v>
      </c>
      <c r="F1473" s="12" t="s">
        <v>13</v>
      </c>
      <c r="G1473" s="12" t="s">
        <v>3</v>
      </c>
      <c r="H1473" s="12" t="s">
        <v>3</v>
      </c>
      <c r="I1473" s="12" t="s">
        <v>49</v>
      </c>
      <c r="J1473" s="12" t="s">
        <v>50</v>
      </c>
      <c r="K1473" s="12" t="s">
        <v>47</v>
      </c>
      <c r="L1473" s="12" t="s">
        <v>48</v>
      </c>
      <c r="M1473" s="12" t="s">
        <v>370</v>
      </c>
      <c r="N1473" s="12" t="s">
        <v>371</v>
      </c>
      <c r="O1473" s="30" t="s">
        <v>3395</v>
      </c>
      <c r="P1473" s="2" t="str">
        <f t="shared" si="176"/>
        <v>5511</v>
      </c>
      <c r="Q1473" s="9" t="str">
        <f t="shared" si="177"/>
        <v>09510-Noorte huviharidus ja huvitegevus</v>
      </c>
      <c r="R1473" s="9" t="str">
        <f t="shared" si="178"/>
        <v>55</v>
      </c>
      <c r="S1473" s="9" t="str">
        <f t="shared" si="179"/>
        <v>9604KVHA  Jakobsoni 47C  Huvikool</v>
      </c>
      <c r="T1473" s="37" t="str">
        <f t="shared" si="180"/>
        <v>551146-tehnohooldus</v>
      </c>
      <c r="U1473" s="18" t="s">
        <v>2308</v>
      </c>
      <c r="V1473" s="9" t="str">
        <f t="shared" si="181"/>
        <v/>
      </c>
      <c r="W1473" t="str">
        <f t="shared" si="182"/>
        <v>09</v>
      </c>
      <c r="X1473" t="str">
        <f t="shared" si="183"/>
        <v/>
      </c>
    </row>
    <row r="1474" spans="1:24" hidden="1" x14ac:dyDescent="0.2">
      <c r="A1474" s="12" t="s">
        <v>2982</v>
      </c>
      <c r="B1474" s="12">
        <v>470</v>
      </c>
      <c r="C1474" s="12" t="s">
        <v>220</v>
      </c>
      <c r="D1474" s="12" t="s">
        <v>219</v>
      </c>
      <c r="E1474" s="12" t="s">
        <v>12</v>
      </c>
      <c r="F1474" s="12" t="s">
        <v>13</v>
      </c>
      <c r="G1474" s="12" t="s">
        <v>3</v>
      </c>
      <c r="H1474" s="12" t="s">
        <v>3</v>
      </c>
      <c r="I1474" s="12" t="s">
        <v>49</v>
      </c>
      <c r="J1474" s="12" t="s">
        <v>50</v>
      </c>
      <c r="K1474" s="12" t="s">
        <v>47</v>
      </c>
      <c r="L1474" s="12" t="s">
        <v>48</v>
      </c>
      <c r="M1474" s="12" t="s">
        <v>370</v>
      </c>
      <c r="N1474" s="12" t="s">
        <v>371</v>
      </c>
      <c r="O1474" s="30" t="s">
        <v>3395</v>
      </c>
      <c r="P1474" s="2" t="str">
        <f t="shared" si="176"/>
        <v>5511</v>
      </c>
      <c r="Q1474" s="9" t="str">
        <f t="shared" si="177"/>
        <v>09510-Noorte huviharidus ja huvitegevus</v>
      </c>
      <c r="R1474" s="9" t="str">
        <f t="shared" si="178"/>
        <v>55</v>
      </c>
      <c r="S1474" s="9" t="str">
        <f t="shared" si="179"/>
        <v>9604KVHA  Jakobsoni 47C  Huvikool</v>
      </c>
      <c r="T1474" s="37" t="str">
        <f t="shared" si="180"/>
        <v>55115-Kulud valvele</v>
      </c>
      <c r="U1474" s="18" t="s">
        <v>2308</v>
      </c>
      <c r="V1474" s="9" t="str">
        <f t="shared" si="181"/>
        <v/>
      </c>
      <c r="W1474" t="str">
        <f t="shared" si="182"/>
        <v>09</v>
      </c>
      <c r="X1474" t="str">
        <f t="shared" si="183"/>
        <v/>
      </c>
    </row>
    <row r="1475" spans="1:24" hidden="1" x14ac:dyDescent="0.2">
      <c r="A1475" s="12" t="s">
        <v>2983</v>
      </c>
      <c r="B1475" s="12">
        <v>100</v>
      </c>
      <c r="C1475" s="12" t="s">
        <v>218</v>
      </c>
      <c r="D1475" s="12" t="s">
        <v>217</v>
      </c>
      <c r="E1475" s="12" t="s">
        <v>12</v>
      </c>
      <c r="F1475" s="12" t="s">
        <v>13</v>
      </c>
      <c r="G1475" s="12" t="s">
        <v>3</v>
      </c>
      <c r="H1475" s="12" t="s">
        <v>3</v>
      </c>
      <c r="I1475" s="12" t="s">
        <v>49</v>
      </c>
      <c r="J1475" s="12" t="s">
        <v>50</v>
      </c>
      <c r="K1475" s="12" t="s">
        <v>47</v>
      </c>
      <c r="L1475" s="12" t="s">
        <v>48</v>
      </c>
      <c r="M1475" s="12" t="s">
        <v>370</v>
      </c>
      <c r="N1475" s="12" t="s">
        <v>371</v>
      </c>
      <c r="O1475" s="30" t="s">
        <v>3395</v>
      </c>
      <c r="P1475" s="2" t="str">
        <f t="shared" ref="P1475:P1538" si="184">LEFT(C1475,4)</f>
        <v>5511</v>
      </c>
      <c r="Q1475" s="9" t="str">
        <f t="shared" ref="Q1475:Q1538" si="185">CONCATENATE(K1475,"-",L1475)</f>
        <v>09510-Noorte huviharidus ja huvitegevus</v>
      </c>
      <c r="R1475" s="9" t="str">
        <f t="shared" ref="R1475:R1538" si="186">LEFT(C1475,2)</f>
        <v>55</v>
      </c>
      <c r="S1475" s="9" t="str">
        <f t="shared" ref="S1475:S1538" si="187">CONCATENATE(M1475,N1475)</f>
        <v>9604KVHA  Jakobsoni 47C  Huvikool</v>
      </c>
      <c r="T1475" s="37" t="str">
        <f t="shared" ref="T1475:T1538" si="188">CONCATENATE(C1475,"-",D1475)</f>
        <v>55117-Kindlustusmaksed</v>
      </c>
      <c r="U1475" s="18" t="s">
        <v>2308</v>
      </c>
      <c r="V1475" s="9" t="str">
        <f t="shared" ref="V1475:V1538" si="189">CONCATENATE(G1475,H1475)</f>
        <v/>
      </c>
      <c r="W1475" t="str">
        <f t="shared" ref="W1475:W1538" si="190">LEFT(K1475,2)</f>
        <v>09</v>
      </c>
      <c r="X1475" t="str">
        <f t="shared" ref="X1475:X1538" si="191">+V1475</f>
        <v/>
      </c>
    </row>
    <row r="1476" spans="1:24" hidden="1" x14ac:dyDescent="0.2">
      <c r="A1476" s="12" t="s">
        <v>2984</v>
      </c>
      <c r="B1476" s="12">
        <v>500</v>
      </c>
      <c r="C1476" s="12" t="s">
        <v>216</v>
      </c>
      <c r="D1476" s="12" t="s">
        <v>215</v>
      </c>
      <c r="E1476" s="12" t="s">
        <v>12</v>
      </c>
      <c r="F1476" s="12" t="s">
        <v>13</v>
      </c>
      <c r="G1476" s="12" t="s">
        <v>3</v>
      </c>
      <c r="H1476" s="12" t="s">
        <v>3</v>
      </c>
      <c r="I1476" s="12" t="s">
        <v>49</v>
      </c>
      <c r="J1476" s="12" t="s">
        <v>50</v>
      </c>
      <c r="K1476" s="12" t="s">
        <v>47</v>
      </c>
      <c r="L1476" s="12" t="s">
        <v>48</v>
      </c>
      <c r="M1476" s="12" t="s">
        <v>370</v>
      </c>
      <c r="N1476" s="12" t="s">
        <v>371</v>
      </c>
      <c r="O1476" s="30" t="s">
        <v>3395</v>
      </c>
      <c r="P1476" s="2" t="str">
        <f t="shared" si="184"/>
        <v>5511</v>
      </c>
      <c r="Q1476" s="9" t="str">
        <f t="shared" si="185"/>
        <v>09510-Noorte huviharidus ja huvitegevus</v>
      </c>
      <c r="R1476" s="9" t="str">
        <f t="shared" si="186"/>
        <v>55</v>
      </c>
      <c r="S1476" s="9" t="str">
        <f t="shared" si="187"/>
        <v>9604KVHA  Jakobsoni 47C  Huvikool</v>
      </c>
      <c r="T1476" s="37" t="str">
        <f t="shared" si="188"/>
        <v>551190-Muud majandamiskulud</v>
      </c>
      <c r="U1476" s="18" t="s">
        <v>2308</v>
      </c>
      <c r="V1476" s="9" t="str">
        <f t="shared" si="189"/>
        <v/>
      </c>
      <c r="W1476" t="str">
        <f t="shared" si="190"/>
        <v>09</v>
      </c>
      <c r="X1476" t="str">
        <f t="shared" si="191"/>
        <v/>
      </c>
    </row>
    <row r="1477" spans="1:24" hidden="1" x14ac:dyDescent="0.2">
      <c r="A1477" s="12" t="s">
        <v>1112</v>
      </c>
      <c r="B1477" s="12">
        <v>4000</v>
      </c>
      <c r="C1477" s="12" t="s">
        <v>1113</v>
      </c>
      <c r="D1477" s="12" t="s">
        <v>1112</v>
      </c>
      <c r="E1477" s="12" t="s">
        <v>143</v>
      </c>
      <c r="F1477" s="12" t="s">
        <v>144</v>
      </c>
      <c r="G1477" s="12" t="s">
        <v>1114</v>
      </c>
      <c r="H1477" s="12" t="s">
        <v>1112</v>
      </c>
      <c r="I1477" s="12" t="s">
        <v>1095</v>
      </c>
      <c r="J1477" s="12" t="s">
        <v>1096</v>
      </c>
      <c r="K1477" s="12" t="s">
        <v>1097</v>
      </c>
      <c r="L1477" s="12" t="s">
        <v>1098</v>
      </c>
      <c r="M1477" s="12" t="s">
        <v>3</v>
      </c>
      <c r="N1477" s="12" t="s">
        <v>3</v>
      </c>
      <c r="O1477" s="30" t="s">
        <v>3395</v>
      </c>
      <c r="P1477" s="2" t="str">
        <f t="shared" si="184"/>
        <v>3045</v>
      </c>
      <c r="Q1477" s="9" t="str">
        <f t="shared" si="185"/>
        <v>00000-Tegevusalata</v>
      </c>
      <c r="R1477" s="9" t="str">
        <f t="shared" si="186"/>
        <v>30</v>
      </c>
      <c r="S1477" s="9" t="str">
        <f t="shared" si="187"/>
        <v/>
      </c>
      <c r="T1477" s="37" t="str">
        <f t="shared" si="188"/>
        <v>3045-Teede ja tänavate sulgemise maks</v>
      </c>
      <c r="U1477" s="18" t="s">
        <v>2309</v>
      </c>
      <c r="V1477" s="9" t="str">
        <f t="shared" si="189"/>
        <v>TU005Teede ja tänavate sulgemise maks</v>
      </c>
      <c r="W1477" t="str">
        <f t="shared" si="190"/>
        <v>00</v>
      </c>
      <c r="X1477" t="str">
        <f t="shared" si="191"/>
        <v>TU005Teede ja tänavate sulgemise maks</v>
      </c>
    </row>
    <row r="1478" spans="1:24" hidden="1" x14ac:dyDescent="0.2">
      <c r="A1478" s="12" t="s">
        <v>1125</v>
      </c>
      <c r="B1478" s="12">
        <v>5000</v>
      </c>
      <c r="C1478" s="12" t="s">
        <v>1126</v>
      </c>
      <c r="D1478" s="12" t="s">
        <v>1125</v>
      </c>
      <c r="E1478" s="12" t="s">
        <v>143</v>
      </c>
      <c r="F1478" s="12" t="s">
        <v>144</v>
      </c>
      <c r="G1478" s="12" t="s">
        <v>1127</v>
      </c>
      <c r="H1478" s="12" t="s">
        <v>1125</v>
      </c>
      <c r="I1478" s="12" t="s">
        <v>1095</v>
      </c>
      <c r="J1478" s="12" t="s">
        <v>1096</v>
      </c>
      <c r="K1478" s="12" t="s">
        <v>1097</v>
      </c>
      <c r="L1478" s="12" t="s">
        <v>1098</v>
      </c>
      <c r="M1478" s="12" t="s">
        <v>3</v>
      </c>
      <c r="N1478" s="12" t="s">
        <v>3</v>
      </c>
      <c r="O1478" s="30" t="s">
        <v>3395</v>
      </c>
      <c r="P1478" s="2" t="str">
        <f t="shared" si="184"/>
        <v>3202</v>
      </c>
      <c r="Q1478" s="9" t="str">
        <f t="shared" si="185"/>
        <v>00000-Tegevusalata</v>
      </c>
      <c r="R1478" s="9" t="str">
        <f t="shared" si="186"/>
        <v>32</v>
      </c>
      <c r="S1478" s="9" t="str">
        <f t="shared" si="187"/>
        <v/>
      </c>
      <c r="T1478" s="37" t="str">
        <f t="shared" si="188"/>
        <v>3202-Riigilõiv ehituslubade eest</v>
      </c>
      <c r="U1478" s="18" t="s">
        <v>2309</v>
      </c>
      <c r="V1478" s="9" t="str">
        <f t="shared" si="189"/>
        <v>TU012Riigilõiv ehituslubade eest</v>
      </c>
      <c r="W1478" t="str">
        <f t="shared" si="190"/>
        <v>00</v>
      </c>
      <c r="X1478" t="str">
        <f t="shared" si="191"/>
        <v>TU012Riigilõiv ehituslubade eest</v>
      </c>
    </row>
    <row r="1479" spans="1:24" hidden="1" x14ac:dyDescent="0.2">
      <c r="A1479" s="12" t="s">
        <v>1161</v>
      </c>
      <c r="B1479" s="12">
        <v>1000</v>
      </c>
      <c r="C1479" s="12" t="s">
        <v>1162</v>
      </c>
      <c r="D1479" s="12" t="s">
        <v>1161</v>
      </c>
      <c r="E1479" s="12" t="s">
        <v>143</v>
      </c>
      <c r="F1479" s="12" t="s">
        <v>144</v>
      </c>
      <c r="G1479" s="12" t="s">
        <v>1163</v>
      </c>
      <c r="H1479" s="12" t="s">
        <v>1161</v>
      </c>
      <c r="I1479" s="12" t="s">
        <v>1095</v>
      </c>
      <c r="J1479" s="12" t="s">
        <v>1096</v>
      </c>
      <c r="K1479" s="12" t="s">
        <v>1097</v>
      </c>
      <c r="L1479" s="12" t="s">
        <v>1098</v>
      </c>
      <c r="M1479" s="12" t="s">
        <v>3</v>
      </c>
      <c r="N1479" s="12" t="s">
        <v>3</v>
      </c>
      <c r="O1479" s="30" t="s">
        <v>3395</v>
      </c>
      <c r="P1479" s="2" t="str">
        <f t="shared" si="184"/>
        <v>3203</v>
      </c>
      <c r="Q1479" s="9" t="str">
        <f t="shared" si="185"/>
        <v>00000-Tegevusalata</v>
      </c>
      <c r="R1479" s="9" t="str">
        <f t="shared" si="186"/>
        <v>32</v>
      </c>
      <c r="S1479" s="9" t="str">
        <f t="shared" si="187"/>
        <v/>
      </c>
      <c r="T1479" s="37" t="str">
        <f t="shared" si="188"/>
        <v>3203-Riigilõiv kasutuslubade eest</v>
      </c>
      <c r="U1479" s="18" t="s">
        <v>2309</v>
      </c>
      <c r="V1479" s="9" t="str">
        <f t="shared" si="189"/>
        <v>TU013Riigilõiv kasutuslubade eest</v>
      </c>
      <c r="W1479" t="str">
        <f t="shared" si="190"/>
        <v>00</v>
      </c>
      <c r="X1479" t="str">
        <f t="shared" si="191"/>
        <v>TU013Riigilõiv kasutuslubade eest</v>
      </c>
    </row>
    <row r="1480" spans="1:24" hidden="1" x14ac:dyDescent="0.2">
      <c r="A1480" s="12" t="s">
        <v>141</v>
      </c>
      <c r="B1480" s="12">
        <v>48300</v>
      </c>
      <c r="C1480" s="12" t="s">
        <v>1118</v>
      </c>
      <c r="D1480" s="12" t="s">
        <v>141</v>
      </c>
      <c r="E1480" s="12" t="s">
        <v>143</v>
      </c>
      <c r="F1480" s="12" t="s">
        <v>144</v>
      </c>
      <c r="G1480" s="12" t="s">
        <v>1119</v>
      </c>
      <c r="H1480" s="12" t="s">
        <v>3170</v>
      </c>
      <c r="I1480" s="12" t="s">
        <v>1095</v>
      </c>
      <c r="J1480" s="12" t="s">
        <v>1096</v>
      </c>
      <c r="K1480" s="12" t="s">
        <v>1097</v>
      </c>
      <c r="L1480" s="12" t="s">
        <v>1098</v>
      </c>
      <c r="M1480" s="12" t="s">
        <v>3</v>
      </c>
      <c r="N1480" s="12" t="s">
        <v>3</v>
      </c>
      <c r="O1480" s="30" t="s">
        <v>3395</v>
      </c>
      <c r="P1480" s="2" t="str">
        <f t="shared" si="184"/>
        <v>3225</v>
      </c>
      <c r="Q1480" s="9" t="str">
        <f t="shared" si="185"/>
        <v>00000-Tegevusalata</v>
      </c>
      <c r="R1480" s="9" t="str">
        <f t="shared" si="186"/>
        <v>32</v>
      </c>
      <c r="S1480" s="9" t="str">
        <f t="shared" si="187"/>
        <v/>
      </c>
      <c r="T1480" s="37" t="str">
        <f t="shared" si="188"/>
        <v>32251-Ruumide üür</v>
      </c>
      <c r="U1480" s="18" t="s">
        <v>2309</v>
      </c>
      <c r="V1480" s="9" t="str">
        <f t="shared" si="189"/>
        <v>TU102Üür ja kommunaalid eluruumidelt</v>
      </c>
      <c r="W1480" t="str">
        <f t="shared" si="190"/>
        <v>00</v>
      </c>
      <c r="X1480" t="str">
        <f t="shared" si="191"/>
        <v>TU102Üür ja kommunaalid eluruumidelt</v>
      </c>
    </row>
    <row r="1481" spans="1:24" hidden="1" x14ac:dyDescent="0.2">
      <c r="A1481" s="12" t="s">
        <v>544</v>
      </c>
      <c r="B1481" s="12">
        <v>20000</v>
      </c>
      <c r="C1481" s="12" t="s">
        <v>635</v>
      </c>
      <c r="D1481" s="12" t="s">
        <v>544</v>
      </c>
      <c r="E1481" s="12" t="s">
        <v>143</v>
      </c>
      <c r="F1481" s="12" t="s">
        <v>144</v>
      </c>
      <c r="G1481" s="12" t="s">
        <v>1157</v>
      </c>
      <c r="H1481" s="12" t="s">
        <v>1158</v>
      </c>
      <c r="I1481" s="12" t="s">
        <v>1095</v>
      </c>
      <c r="J1481" s="12" t="s">
        <v>1096</v>
      </c>
      <c r="K1481" s="12" t="s">
        <v>1097</v>
      </c>
      <c r="L1481" s="12" t="s">
        <v>1098</v>
      </c>
      <c r="M1481" s="12" t="s">
        <v>3</v>
      </c>
      <c r="N1481" s="12" t="s">
        <v>3</v>
      </c>
      <c r="O1481" s="30" t="s">
        <v>3395</v>
      </c>
      <c r="P1481" s="2" t="str">
        <f t="shared" si="184"/>
        <v>3225</v>
      </c>
      <c r="Q1481" s="9" t="str">
        <f t="shared" si="185"/>
        <v>00000-Tegevusalata</v>
      </c>
      <c r="R1481" s="9" t="str">
        <f t="shared" si="186"/>
        <v>32</v>
      </c>
      <c r="S1481" s="9" t="str">
        <f t="shared" si="187"/>
        <v/>
      </c>
      <c r="T1481" s="37" t="str">
        <f t="shared" si="188"/>
        <v>32252-Tulu kommunaalmaksetest</v>
      </c>
      <c r="U1481" s="18" t="s">
        <v>2309</v>
      </c>
      <c r="V1481" s="9" t="str">
        <f t="shared" si="189"/>
        <v>TU103E - kommunaalmaksed</v>
      </c>
      <c r="W1481" t="str">
        <f t="shared" si="190"/>
        <v>00</v>
      </c>
      <c r="X1481" t="str">
        <f t="shared" si="191"/>
        <v>TU103E - kommunaalmaksed</v>
      </c>
    </row>
    <row r="1482" spans="1:24" hidden="1" x14ac:dyDescent="0.2">
      <c r="A1482" s="12" t="s">
        <v>1101</v>
      </c>
      <c r="B1482" s="12">
        <v>9960</v>
      </c>
      <c r="C1482" s="12" t="s">
        <v>1100</v>
      </c>
      <c r="D1482" s="12" t="s">
        <v>1101</v>
      </c>
      <c r="E1482" s="12" t="s">
        <v>143</v>
      </c>
      <c r="F1482" s="12" t="s">
        <v>144</v>
      </c>
      <c r="G1482" s="12" t="s">
        <v>1102</v>
      </c>
      <c r="H1482" s="12" t="s">
        <v>1103</v>
      </c>
      <c r="I1482" s="12" t="s">
        <v>1095</v>
      </c>
      <c r="J1482" s="12" t="s">
        <v>1096</v>
      </c>
      <c r="K1482" s="12" t="s">
        <v>1097</v>
      </c>
      <c r="L1482" s="12" t="s">
        <v>1098</v>
      </c>
      <c r="M1482" s="12" t="s">
        <v>3</v>
      </c>
      <c r="N1482" s="12" t="s">
        <v>3</v>
      </c>
      <c r="O1482" s="30" t="s">
        <v>3395</v>
      </c>
      <c r="P1482" s="2" t="str">
        <f t="shared" si="184"/>
        <v>3232</v>
      </c>
      <c r="Q1482" s="9" t="str">
        <f t="shared" si="185"/>
        <v>00000-Tegevusalata</v>
      </c>
      <c r="R1482" s="9" t="str">
        <f t="shared" si="186"/>
        <v>32</v>
      </c>
      <c r="S1482" s="9" t="str">
        <f t="shared" si="187"/>
        <v/>
      </c>
      <c r="T1482" s="37" t="str">
        <f t="shared" si="188"/>
        <v>3232-Laekumised muude majandusküsimustega tegelevate as</v>
      </c>
      <c r="U1482" s="18" t="s">
        <v>2309</v>
      </c>
      <c r="V1482" s="9" t="str">
        <f t="shared" si="189"/>
        <v>TU111Muud tulud</v>
      </c>
      <c r="W1482" t="str">
        <f t="shared" si="190"/>
        <v>00</v>
      </c>
      <c r="X1482" t="str">
        <f t="shared" si="191"/>
        <v>TU111Muud tulud</v>
      </c>
    </row>
    <row r="1483" spans="1:24" hidden="1" x14ac:dyDescent="0.2">
      <c r="A1483" s="12" t="s">
        <v>1101</v>
      </c>
      <c r="B1483" s="12">
        <v>1000</v>
      </c>
      <c r="C1483" s="12" t="s">
        <v>1100</v>
      </c>
      <c r="D1483" s="12" t="s">
        <v>1101</v>
      </c>
      <c r="E1483" s="12" t="s">
        <v>143</v>
      </c>
      <c r="F1483" s="12" t="s">
        <v>144</v>
      </c>
      <c r="G1483" s="12" t="s">
        <v>1115</v>
      </c>
      <c r="H1483" s="12" t="s">
        <v>1116</v>
      </c>
      <c r="I1483" s="12" t="s">
        <v>1095</v>
      </c>
      <c r="J1483" s="12" t="s">
        <v>1096</v>
      </c>
      <c r="K1483" s="12" t="s">
        <v>1097</v>
      </c>
      <c r="L1483" s="12" t="s">
        <v>1098</v>
      </c>
      <c r="M1483" s="12" t="s">
        <v>3</v>
      </c>
      <c r="N1483" s="12" t="s">
        <v>3</v>
      </c>
      <c r="O1483" s="30" t="s">
        <v>3395</v>
      </c>
      <c r="P1483" s="2" t="str">
        <f t="shared" si="184"/>
        <v>3232</v>
      </c>
      <c r="Q1483" s="9" t="str">
        <f t="shared" si="185"/>
        <v>00000-Tegevusalata</v>
      </c>
      <c r="R1483" s="9" t="str">
        <f t="shared" si="186"/>
        <v>32</v>
      </c>
      <c r="S1483" s="9" t="str">
        <f t="shared" si="187"/>
        <v/>
      </c>
      <c r="T1483" s="37" t="str">
        <f t="shared" si="188"/>
        <v>3232-Laekumised muude majandusküsimustega tegelevate as</v>
      </c>
      <c r="U1483" s="18" t="s">
        <v>2309</v>
      </c>
      <c r="V1483" s="9" t="str">
        <f t="shared" si="189"/>
        <v>TU11WTulu WC-teenusest</v>
      </c>
      <c r="W1483" t="str">
        <f t="shared" si="190"/>
        <v>00</v>
      </c>
      <c r="X1483" t="str">
        <f t="shared" si="191"/>
        <v>TU11WTulu WC-teenusest</v>
      </c>
    </row>
    <row r="1484" spans="1:24" hidden="1" x14ac:dyDescent="0.2">
      <c r="A1484" s="12" t="s">
        <v>2101</v>
      </c>
      <c r="B1484" s="12">
        <v>12000</v>
      </c>
      <c r="C1484" s="12" t="s">
        <v>2100</v>
      </c>
      <c r="D1484" s="12" t="s">
        <v>2101</v>
      </c>
      <c r="E1484" s="12" t="s">
        <v>143</v>
      </c>
      <c r="F1484" s="12" t="s">
        <v>144</v>
      </c>
      <c r="G1484" s="12" t="s">
        <v>1149</v>
      </c>
      <c r="H1484" s="12" t="s">
        <v>3171</v>
      </c>
      <c r="I1484" s="12" t="s">
        <v>1095</v>
      </c>
      <c r="J1484" s="12" t="s">
        <v>1096</v>
      </c>
      <c r="K1484" s="12" t="s">
        <v>1097</v>
      </c>
      <c r="L1484" s="12" t="s">
        <v>1098</v>
      </c>
      <c r="M1484" s="12" t="s">
        <v>3</v>
      </c>
      <c r="N1484" s="12" t="s">
        <v>3</v>
      </c>
      <c r="O1484" s="30" t="s">
        <v>3395</v>
      </c>
      <c r="P1484" s="2" t="str">
        <f t="shared" si="184"/>
        <v>3237</v>
      </c>
      <c r="Q1484" s="9" t="str">
        <f t="shared" si="185"/>
        <v>00000-Tegevusalata</v>
      </c>
      <c r="R1484" s="9" t="str">
        <f t="shared" si="186"/>
        <v>32</v>
      </c>
      <c r="S1484" s="9" t="str">
        <f t="shared" si="187"/>
        <v/>
      </c>
      <c r="T1484" s="37" t="str">
        <f t="shared" si="188"/>
        <v>3237-Laekumised õiguste müügist</v>
      </c>
      <c r="U1484" s="18" t="s">
        <v>2309</v>
      </c>
      <c r="V1484" s="9" t="str">
        <f t="shared" si="189"/>
        <v>TU130Hoonestusõiguse tasud</v>
      </c>
      <c r="W1484" t="str">
        <f t="shared" si="190"/>
        <v>00</v>
      </c>
      <c r="X1484" t="str">
        <f t="shared" si="191"/>
        <v>TU130Hoonestusõiguse tasud</v>
      </c>
    </row>
    <row r="1485" spans="1:24" hidden="1" x14ac:dyDescent="0.2">
      <c r="A1485" s="12" t="s">
        <v>1093</v>
      </c>
      <c r="B1485" s="12">
        <v>300000</v>
      </c>
      <c r="C1485" s="12" t="s">
        <v>1092</v>
      </c>
      <c r="D1485" s="12" t="s">
        <v>1093</v>
      </c>
      <c r="E1485" s="12" t="s">
        <v>143</v>
      </c>
      <c r="F1485" s="12" t="s">
        <v>144</v>
      </c>
      <c r="G1485" s="12" t="s">
        <v>1094</v>
      </c>
      <c r="H1485" s="12" t="s">
        <v>2501</v>
      </c>
      <c r="I1485" s="12" t="s">
        <v>1095</v>
      </c>
      <c r="J1485" s="12" t="s">
        <v>1096</v>
      </c>
      <c r="K1485" s="12" t="s">
        <v>1097</v>
      </c>
      <c r="L1485" s="12" t="s">
        <v>1098</v>
      </c>
      <c r="M1485" s="12" t="s">
        <v>3</v>
      </c>
      <c r="N1485" s="12" t="s">
        <v>3</v>
      </c>
      <c r="O1485" s="30" t="s">
        <v>3395</v>
      </c>
      <c r="P1485" s="2" t="str">
        <f t="shared" si="184"/>
        <v>3237</v>
      </c>
      <c r="Q1485" s="9" t="str">
        <f t="shared" si="185"/>
        <v>00000-Tegevusalata</v>
      </c>
      <c r="R1485" s="9" t="str">
        <f t="shared" si="186"/>
        <v>32</v>
      </c>
      <c r="S1485" s="9" t="str">
        <f t="shared" si="187"/>
        <v/>
      </c>
      <c r="T1485" s="37" t="str">
        <f t="shared" si="188"/>
        <v>323701-Hoonestusõigus</v>
      </c>
      <c r="U1485" s="18" t="s">
        <v>2309</v>
      </c>
      <c r="V1485" s="9" t="str">
        <f t="shared" si="189"/>
        <v>TU145Hoonestusõiguse tasud (Järveotsa)</v>
      </c>
      <c r="W1485" t="str">
        <f t="shared" si="190"/>
        <v>00</v>
      </c>
      <c r="X1485" t="str">
        <f t="shared" si="191"/>
        <v>TU145Hoonestusõiguse tasud (Järveotsa)</v>
      </c>
    </row>
    <row r="1486" spans="1:24" hidden="1" x14ac:dyDescent="0.2">
      <c r="A1486" s="12" t="s">
        <v>1145</v>
      </c>
      <c r="B1486" s="12">
        <v>15000</v>
      </c>
      <c r="C1486" s="12" t="s">
        <v>1146</v>
      </c>
      <c r="D1486" s="12" t="s">
        <v>1145</v>
      </c>
      <c r="E1486" s="12" t="s">
        <v>143</v>
      </c>
      <c r="F1486" s="12" t="s">
        <v>144</v>
      </c>
      <c r="G1486" s="12" t="s">
        <v>1147</v>
      </c>
      <c r="H1486" s="12" t="s">
        <v>1145</v>
      </c>
      <c r="I1486" s="12" t="s">
        <v>1095</v>
      </c>
      <c r="J1486" s="12" t="s">
        <v>1096</v>
      </c>
      <c r="K1486" s="12" t="s">
        <v>1097</v>
      </c>
      <c r="L1486" s="12" t="s">
        <v>1098</v>
      </c>
      <c r="M1486" s="12" t="s">
        <v>3</v>
      </c>
      <c r="N1486" s="12" t="s">
        <v>3</v>
      </c>
      <c r="O1486" s="30" t="s">
        <v>3395</v>
      </c>
      <c r="P1486" s="2" t="str">
        <f t="shared" si="184"/>
        <v>3237</v>
      </c>
      <c r="Q1486" s="9" t="str">
        <f t="shared" si="185"/>
        <v>00000-Tegevusalata</v>
      </c>
      <c r="R1486" s="9" t="str">
        <f t="shared" si="186"/>
        <v>32</v>
      </c>
      <c r="S1486" s="9" t="str">
        <f t="shared" si="187"/>
        <v/>
      </c>
      <c r="T1486" s="37" t="str">
        <f t="shared" si="188"/>
        <v>323702-Maa kasutustasu</v>
      </c>
      <c r="U1486" s="18" t="s">
        <v>2309</v>
      </c>
      <c r="V1486" s="9" t="str">
        <f t="shared" si="189"/>
        <v>TU161Maa kasutustasu</v>
      </c>
      <c r="W1486" t="str">
        <f t="shared" si="190"/>
        <v>00</v>
      </c>
      <c r="X1486" t="str">
        <f t="shared" si="191"/>
        <v>TU161Maa kasutustasu</v>
      </c>
    </row>
    <row r="1487" spans="1:24" hidden="1" x14ac:dyDescent="0.2">
      <c r="A1487" s="12" t="s">
        <v>1139</v>
      </c>
      <c r="B1487" s="12">
        <v>7570</v>
      </c>
      <c r="C1487" s="12" t="s">
        <v>1140</v>
      </c>
      <c r="D1487" s="12" t="s">
        <v>1139</v>
      </c>
      <c r="E1487" s="12" t="s">
        <v>143</v>
      </c>
      <c r="F1487" s="12" t="s">
        <v>144</v>
      </c>
      <c r="G1487" s="12" t="s">
        <v>1141</v>
      </c>
      <c r="H1487" s="12" t="s">
        <v>1139</v>
      </c>
      <c r="I1487" s="12" t="s">
        <v>1095</v>
      </c>
      <c r="J1487" s="12" t="s">
        <v>1096</v>
      </c>
      <c r="K1487" s="12" t="s">
        <v>1097</v>
      </c>
      <c r="L1487" s="12" t="s">
        <v>1098</v>
      </c>
      <c r="M1487" s="12" t="s">
        <v>3</v>
      </c>
      <c r="N1487" s="12" t="s">
        <v>3</v>
      </c>
      <c r="O1487" s="30" t="s">
        <v>3395</v>
      </c>
      <c r="P1487" s="2" t="str">
        <f t="shared" si="184"/>
        <v>3825</v>
      </c>
      <c r="Q1487" s="9" t="str">
        <f t="shared" si="185"/>
        <v>00000-Tegevusalata</v>
      </c>
      <c r="R1487" s="9" t="str">
        <f t="shared" si="186"/>
        <v>38</v>
      </c>
      <c r="S1487" s="9" t="str">
        <f t="shared" si="187"/>
        <v/>
      </c>
      <c r="T1487" s="37" t="str">
        <f t="shared" si="188"/>
        <v>38254-Vee erikasutustasu</v>
      </c>
      <c r="U1487" s="18" t="s">
        <v>2309</v>
      </c>
      <c r="V1487" s="9" t="str">
        <f t="shared" si="189"/>
        <v>TU275Vee erikasutustasu</v>
      </c>
      <c r="W1487" t="str">
        <f t="shared" si="190"/>
        <v>00</v>
      </c>
      <c r="X1487" t="str">
        <f t="shared" si="191"/>
        <v>TU275Vee erikasutustasu</v>
      </c>
    </row>
    <row r="1488" spans="1:24" hidden="1" x14ac:dyDescent="0.2">
      <c r="A1488" s="12" t="s">
        <v>3172</v>
      </c>
      <c r="B1488" s="12">
        <v>183336</v>
      </c>
      <c r="C1488" s="12" t="s">
        <v>664</v>
      </c>
      <c r="D1488" s="12" t="s">
        <v>663</v>
      </c>
      <c r="E1488" s="12" t="s">
        <v>12</v>
      </c>
      <c r="F1488" s="12" t="s">
        <v>13</v>
      </c>
      <c r="G1488" s="12" t="s">
        <v>661</v>
      </c>
      <c r="H1488" s="12" t="s">
        <v>2681</v>
      </c>
      <c r="I1488" s="12" t="s">
        <v>1393</v>
      </c>
      <c r="J1488" s="12" t="s">
        <v>1394</v>
      </c>
      <c r="K1488" s="12" t="s">
        <v>695</v>
      </c>
      <c r="L1488" s="12" t="s">
        <v>696</v>
      </c>
      <c r="M1488" s="12" t="s">
        <v>3</v>
      </c>
      <c r="N1488" s="12" t="s">
        <v>3</v>
      </c>
      <c r="O1488" s="30" t="s">
        <v>3395</v>
      </c>
      <c r="P1488" s="2" t="str">
        <f t="shared" si="184"/>
        <v>5001</v>
      </c>
      <c r="Q1488" s="9" t="str">
        <f t="shared" si="185"/>
        <v>04740-Üldmajanduslikud arendusprojektid</v>
      </c>
      <c r="R1488" s="9" t="str">
        <f t="shared" si="186"/>
        <v>50</v>
      </c>
      <c r="S1488" s="9" t="str">
        <f t="shared" si="187"/>
        <v/>
      </c>
      <c r="T1488" s="37" t="str">
        <f t="shared" si="188"/>
        <v>50011-Avaliku teenistuse ametnike töötasu</v>
      </c>
      <c r="U1488" s="18" t="s">
        <v>2309</v>
      </c>
      <c r="V1488" s="9" t="str">
        <f t="shared" si="189"/>
        <v>KU049Teenistujate tasud ja maksud</v>
      </c>
      <c r="W1488" t="str">
        <f t="shared" si="190"/>
        <v>04</v>
      </c>
      <c r="X1488" t="str">
        <f t="shared" si="191"/>
        <v>KU049Teenistujate tasud ja maksud</v>
      </c>
    </row>
    <row r="1489" spans="1:24" hidden="1" x14ac:dyDescent="0.2">
      <c r="A1489" s="12" t="s">
        <v>3173</v>
      </c>
      <c r="B1489" s="12">
        <v>60501</v>
      </c>
      <c r="C1489" s="12" t="s">
        <v>104</v>
      </c>
      <c r="D1489" s="12" t="s">
        <v>105</v>
      </c>
      <c r="E1489" s="12" t="s">
        <v>12</v>
      </c>
      <c r="F1489" s="12" t="s">
        <v>13</v>
      </c>
      <c r="G1489" s="12" t="s">
        <v>661</v>
      </c>
      <c r="H1489" s="12" t="s">
        <v>2681</v>
      </c>
      <c r="I1489" s="12" t="s">
        <v>1393</v>
      </c>
      <c r="J1489" s="12" t="s">
        <v>1394</v>
      </c>
      <c r="K1489" s="12" t="s">
        <v>695</v>
      </c>
      <c r="L1489" s="12" t="s">
        <v>696</v>
      </c>
      <c r="M1489" s="12" t="s">
        <v>3</v>
      </c>
      <c r="N1489" s="12" t="s">
        <v>3</v>
      </c>
      <c r="O1489" s="30" t="s">
        <v>3395</v>
      </c>
      <c r="P1489" s="2" t="str">
        <f t="shared" si="184"/>
        <v>5063</v>
      </c>
      <c r="Q1489" s="9" t="str">
        <f t="shared" si="185"/>
        <v>04740-Üldmajanduslikud arendusprojektid</v>
      </c>
      <c r="R1489" s="9" t="str">
        <f t="shared" si="186"/>
        <v>50</v>
      </c>
      <c r="S1489" s="9" t="str">
        <f t="shared" si="187"/>
        <v/>
      </c>
      <c r="T1489" s="37" t="str">
        <f t="shared" si="188"/>
        <v>5063-Sotsiaalmaks töötasudelt ja toetustelt</v>
      </c>
      <c r="U1489" s="18" t="s">
        <v>2309</v>
      </c>
      <c r="V1489" s="9" t="str">
        <f t="shared" si="189"/>
        <v>KU049Teenistujate tasud ja maksud</v>
      </c>
      <c r="W1489" t="str">
        <f t="shared" si="190"/>
        <v>04</v>
      </c>
      <c r="X1489" t="str">
        <f t="shared" si="191"/>
        <v>KU049Teenistujate tasud ja maksud</v>
      </c>
    </row>
    <row r="1490" spans="1:24" hidden="1" x14ac:dyDescent="0.2">
      <c r="A1490" s="12" t="s">
        <v>3174</v>
      </c>
      <c r="B1490" s="12">
        <v>1467</v>
      </c>
      <c r="C1490" s="12" t="s">
        <v>95</v>
      </c>
      <c r="D1490" s="12" t="s">
        <v>96</v>
      </c>
      <c r="E1490" s="12" t="s">
        <v>12</v>
      </c>
      <c r="F1490" s="12" t="s">
        <v>13</v>
      </c>
      <c r="G1490" s="12" t="s">
        <v>661</v>
      </c>
      <c r="H1490" s="12" t="s">
        <v>2681</v>
      </c>
      <c r="I1490" s="12" t="s">
        <v>1393</v>
      </c>
      <c r="J1490" s="12" t="s">
        <v>1394</v>
      </c>
      <c r="K1490" s="12" t="s">
        <v>695</v>
      </c>
      <c r="L1490" s="12" t="s">
        <v>696</v>
      </c>
      <c r="M1490" s="12" t="s">
        <v>3</v>
      </c>
      <c r="N1490" s="12" t="s">
        <v>3</v>
      </c>
      <c r="O1490" s="30" t="s">
        <v>3395</v>
      </c>
      <c r="P1490" s="2" t="str">
        <f t="shared" si="184"/>
        <v>5064</v>
      </c>
      <c r="Q1490" s="9" t="str">
        <f t="shared" si="185"/>
        <v>04740-Üldmajanduslikud arendusprojektid</v>
      </c>
      <c r="R1490" s="9" t="str">
        <f t="shared" si="186"/>
        <v>50</v>
      </c>
      <c r="S1490" s="9" t="str">
        <f t="shared" si="187"/>
        <v/>
      </c>
      <c r="T1490" s="37" t="str">
        <f t="shared" si="188"/>
        <v>5064-Töötuskindlustusmakse</v>
      </c>
      <c r="U1490" s="18" t="s">
        <v>2309</v>
      </c>
      <c r="V1490" s="9" t="str">
        <f t="shared" si="189"/>
        <v>KU049Teenistujate tasud ja maksud</v>
      </c>
      <c r="W1490" t="str">
        <f t="shared" si="190"/>
        <v>04</v>
      </c>
      <c r="X1490" t="str">
        <f t="shared" si="191"/>
        <v>KU049Teenistujate tasud ja maksud</v>
      </c>
    </row>
    <row r="1491" spans="1:24" hidden="1" x14ac:dyDescent="0.2">
      <c r="A1491" s="12" t="s">
        <v>3175</v>
      </c>
      <c r="B1491" s="12">
        <v>15675</v>
      </c>
      <c r="C1491" s="12" t="s">
        <v>216</v>
      </c>
      <c r="D1491" s="12" t="s">
        <v>215</v>
      </c>
      <c r="E1491" s="12" t="s">
        <v>12</v>
      </c>
      <c r="F1491" s="12" t="s">
        <v>13</v>
      </c>
      <c r="G1491" s="12" t="s">
        <v>1412</v>
      </c>
      <c r="H1491" s="12" t="s">
        <v>1413</v>
      </c>
      <c r="I1491" s="12" t="s">
        <v>1393</v>
      </c>
      <c r="J1491" s="12" t="s">
        <v>1394</v>
      </c>
      <c r="K1491" s="12" t="s">
        <v>695</v>
      </c>
      <c r="L1491" s="12" t="s">
        <v>696</v>
      </c>
      <c r="M1491" s="12" t="s">
        <v>3</v>
      </c>
      <c r="N1491" s="12" t="s">
        <v>3</v>
      </c>
      <c r="O1491" s="30" t="s">
        <v>3395</v>
      </c>
      <c r="P1491" s="2" t="str">
        <f t="shared" si="184"/>
        <v>5511</v>
      </c>
      <c r="Q1491" s="9" t="str">
        <f t="shared" si="185"/>
        <v>04740-Üldmajanduslikud arendusprojektid</v>
      </c>
      <c r="R1491" s="9" t="str">
        <f t="shared" si="186"/>
        <v>55</v>
      </c>
      <c r="S1491" s="9" t="str">
        <f t="shared" si="187"/>
        <v/>
      </c>
      <c r="T1491" s="37" t="str">
        <f t="shared" si="188"/>
        <v>551190-Muud majandamiskulud</v>
      </c>
      <c r="U1491" s="18" t="s">
        <v>2309</v>
      </c>
      <c r="V1491" s="9" t="str">
        <f t="shared" si="189"/>
        <v>KU161Mõõdistamine</v>
      </c>
      <c r="W1491" t="str">
        <f t="shared" si="190"/>
        <v>04</v>
      </c>
      <c r="X1491" t="str">
        <f t="shared" si="191"/>
        <v>KU161Mõõdistamine</v>
      </c>
    </row>
    <row r="1492" spans="1:24" hidden="1" x14ac:dyDescent="0.2">
      <c r="A1492" s="12" t="s">
        <v>3176</v>
      </c>
      <c r="B1492" s="12">
        <v>12000</v>
      </c>
      <c r="C1492" s="12" t="s">
        <v>87</v>
      </c>
      <c r="D1492" s="12" t="s">
        <v>88</v>
      </c>
      <c r="E1492" s="12" t="s">
        <v>12</v>
      </c>
      <c r="F1492" s="12" t="s">
        <v>13</v>
      </c>
      <c r="G1492" s="12" t="s">
        <v>1408</v>
      </c>
      <c r="H1492" s="12" t="s">
        <v>2461</v>
      </c>
      <c r="I1492" s="12" t="s">
        <v>1393</v>
      </c>
      <c r="J1492" s="12" t="s">
        <v>1394</v>
      </c>
      <c r="K1492" s="12" t="s">
        <v>695</v>
      </c>
      <c r="L1492" s="12" t="s">
        <v>696</v>
      </c>
      <c r="M1492" s="12" t="s">
        <v>3</v>
      </c>
      <c r="N1492" s="12" t="s">
        <v>3</v>
      </c>
      <c r="O1492" s="30" t="s">
        <v>3395</v>
      </c>
      <c r="P1492" s="2" t="str">
        <f t="shared" si="184"/>
        <v>5005</v>
      </c>
      <c r="Q1492" s="9" t="str">
        <f t="shared" si="185"/>
        <v>04740-Üldmajanduslikud arendusprojektid</v>
      </c>
      <c r="R1492" s="9" t="str">
        <f t="shared" si="186"/>
        <v>50</v>
      </c>
      <c r="S1492" s="9" t="str">
        <f t="shared" si="187"/>
        <v/>
      </c>
      <c r="T1492" s="37" t="str">
        <f t="shared" si="188"/>
        <v>5005-Töövõtulepingu alusel füüsilistele isikutele makst</v>
      </c>
      <c r="U1492" s="18" t="s">
        <v>2309</v>
      </c>
      <c r="V1492" s="9" t="str">
        <f t="shared" si="189"/>
        <v>KU225Planeeringute koostamine</v>
      </c>
      <c r="W1492" t="str">
        <f t="shared" si="190"/>
        <v>04</v>
      </c>
      <c r="X1492" t="str">
        <f t="shared" si="191"/>
        <v>KU225Planeeringute koostamine</v>
      </c>
    </row>
    <row r="1493" spans="1:24" hidden="1" x14ac:dyDescent="0.2">
      <c r="A1493" s="12" t="s">
        <v>3173</v>
      </c>
      <c r="B1493" s="12">
        <v>3960</v>
      </c>
      <c r="C1493" s="12" t="s">
        <v>104</v>
      </c>
      <c r="D1493" s="12" t="s">
        <v>105</v>
      </c>
      <c r="E1493" s="12" t="s">
        <v>12</v>
      </c>
      <c r="F1493" s="12" t="s">
        <v>13</v>
      </c>
      <c r="G1493" s="12" t="s">
        <v>1408</v>
      </c>
      <c r="H1493" s="12" t="s">
        <v>2461</v>
      </c>
      <c r="I1493" s="12" t="s">
        <v>1393</v>
      </c>
      <c r="J1493" s="12" t="s">
        <v>1394</v>
      </c>
      <c r="K1493" s="12" t="s">
        <v>695</v>
      </c>
      <c r="L1493" s="12" t="s">
        <v>696</v>
      </c>
      <c r="M1493" s="12" t="s">
        <v>3</v>
      </c>
      <c r="N1493" s="12" t="s">
        <v>3</v>
      </c>
      <c r="O1493" s="30" t="s">
        <v>3395</v>
      </c>
      <c r="P1493" s="2" t="str">
        <f t="shared" si="184"/>
        <v>5063</v>
      </c>
      <c r="Q1493" s="9" t="str">
        <f t="shared" si="185"/>
        <v>04740-Üldmajanduslikud arendusprojektid</v>
      </c>
      <c r="R1493" s="9" t="str">
        <f t="shared" si="186"/>
        <v>50</v>
      </c>
      <c r="S1493" s="9" t="str">
        <f t="shared" si="187"/>
        <v/>
      </c>
      <c r="T1493" s="37" t="str">
        <f t="shared" si="188"/>
        <v>5063-Sotsiaalmaks töötasudelt ja toetustelt</v>
      </c>
      <c r="U1493" s="18" t="s">
        <v>2309</v>
      </c>
      <c r="V1493" s="9" t="str">
        <f t="shared" si="189"/>
        <v>KU225Planeeringute koostamine</v>
      </c>
      <c r="W1493" t="str">
        <f t="shared" si="190"/>
        <v>04</v>
      </c>
      <c r="X1493" t="str">
        <f t="shared" si="191"/>
        <v>KU225Planeeringute koostamine</v>
      </c>
    </row>
    <row r="1494" spans="1:24" hidden="1" x14ac:dyDescent="0.2">
      <c r="A1494" s="12" t="s">
        <v>3174</v>
      </c>
      <c r="B1494" s="12">
        <v>96</v>
      </c>
      <c r="C1494" s="12" t="s">
        <v>95</v>
      </c>
      <c r="D1494" s="12" t="s">
        <v>96</v>
      </c>
      <c r="E1494" s="12" t="s">
        <v>12</v>
      </c>
      <c r="F1494" s="12" t="s">
        <v>13</v>
      </c>
      <c r="G1494" s="12" t="s">
        <v>1408</v>
      </c>
      <c r="H1494" s="12" t="s">
        <v>2461</v>
      </c>
      <c r="I1494" s="12" t="s">
        <v>1393</v>
      </c>
      <c r="J1494" s="12" t="s">
        <v>1394</v>
      </c>
      <c r="K1494" s="12" t="s">
        <v>695</v>
      </c>
      <c r="L1494" s="12" t="s">
        <v>696</v>
      </c>
      <c r="M1494" s="12" t="s">
        <v>3</v>
      </c>
      <c r="N1494" s="12" t="s">
        <v>3</v>
      </c>
      <c r="O1494" s="30" t="s">
        <v>3395</v>
      </c>
      <c r="P1494" s="2" t="str">
        <f t="shared" si="184"/>
        <v>5064</v>
      </c>
      <c r="Q1494" s="9" t="str">
        <f t="shared" si="185"/>
        <v>04740-Üldmajanduslikud arendusprojektid</v>
      </c>
      <c r="R1494" s="9" t="str">
        <f t="shared" si="186"/>
        <v>50</v>
      </c>
      <c r="S1494" s="9" t="str">
        <f t="shared" si="187"/>
        <v/>
      </c>
      <c r="T1494" s="37" t="str">
        <f t="shared" si="188"/>
        <v>5064-Töötuskindlustusmakse</v>
      </c>
      <c r="U1494" s="18" t="s">
        <v>2309</v>
      </c>
      <c r="V1494" s="9" t="str">
        <f t="shared" si="189"/>
        <v>KU225Planeeringute koostamine</v>
      </c>
      <c r="W1494" t="str">
        <f t="shared" si="190"/>
        <v>04</v>
      </c>
      <c r="X1494" t="str">
        <f t="shared" si="191"/>
        <v>KU225Planeeringute koostamine</v>
      </c>
    </row>
    <row r="1495" spans="1:24" hidden="1" x14ac:dyDescent="0.2">
      <c r="A1495" s="12" t="s">
        <v>3175</v>
      </c>
      <c r="B1495" s="12">
        <v>78005</v>
      </c>
      <c r="C1495" s="12" t="s">
        <v>216</v>
      </c>
      <c r="D1495" s="12" t="s">
        <v>215</v>
      </c>
      <c r="E1495" s="12" t="s">
        <v>12</v>
      </c>
      <c r="F1495" s="12" t="s">
        <v>13</v>
      </c>
      <c r="G1495" s="12" t="s">
        <v>1408</v>
      </c>
      <c r="H1495" s="12" t="s">
        <v>2461</v>
      </c>
      <c r="I1495" s="12" t="s">
        <v>1393</v>
      </c>
      <c r="J1495" s="12" t="s">
        <v>1394</v>
      </c>
      <c r="K1495" s="12" t="s">
        <v>695</v>
      </c>
      <c r="L1495" s="12" t="s">
        <v>696</v>
      </c>
      <c r="M1495" s="12" t="s">
        <v>3</v>
      </c>
      <c r="N1495" s="12" t="s">
        <v>3</v>
      </c>
      <c r="O1495" s="30" t="s">
        <v>3395</v>
      </c>
      <c r="P1495" s="2" t="str">
        <f t="shared" si="184"/>
        <v>5511</v>
      </c>
      <c r="Q1495" s="9" t="str">
        <f t="shared" si="185"/>
        <v>04740-Üldmajanduslikud arendusprojektid</v>
      </c>
      <c r="R1495" s="9" t="str">
        <f t="shared" si="186"/>
        <v>55</v>
      </c>
      <c r="S1495" s="9" t="str">
        <f t="shared" si="187"/>
        <v/>
      </c>
      <c r="T1495" s="37" t="str">
        <f t="shared" si="188"/>
        <v>551190-Muud majandamiskulud</v>
      </c>
      <c r="U1495" s="18" t="s">
        <v>2309</v>
      </c>
      <c r="V1495" s="9" t="str">
        <f t="shared" si="189"/>
        <v>KU225Planeeringute koostamine</v>
      </c>
      <c r="W1495" t="str">
        <f t="shared" si="190"/>
        <v>04</v>
      </c>
      <c r="X1495" t="str">
        <f t="shared" si="191"/>
        <v>KU225Planeeringute koostamine</v>
      </c>
    </row>
    <row r="1496" spans="1:24" hidden="1" x14ac:dyDescent="0.2">
      <c r="A1496" s="12" t="s">
        <v>3175</v>
      </c>
      <c r="B1496" s="12">
        <v>2850</v>
      </c>
      <c r="C1496" s="12" t="s">
        <v>216</v>
      </c>
      <c r="D1496" s="12" t="s">
        <v>215</v>
      </c>
      <c r="E1496" s="12" t="s">
        <v>12</v>
      </c>
      <c r="F1496" s="12" t="s">
        <v>13</v>
      </c>
      <c r="G1496" s="12" t="s">
        <v>1414</v>
      </c>
      <c r="H1496" s="12" t="s">
        <v>3177</v>
      </c>
      <c r="I1496" s="12" t="s">
        <v>1393</v>
      </c>
      <c r="J1496" s="12" t="s">
        <v>1394</v>
      </c>
      <c r="K1496" s="12" t="s">
        <v>695</v>
      </c>
      <c r="L1496" s="12" t="s">
        <v>696</v>
      </c>
      <c r="M1496" s="12" t="s">
        <v>3</v>
      </c>
      <c r="N1496" s="12" t="s">
        <v>3</v>
      </c>
      <c r="O1496" s="30" t="s">
        <v>3395</v>
      </c>
      <c r="P1496" s="2" t="str">
        <f t="shared" si="184"/>
        <v>5511</v>
      </c>
      <c r="Q1496" s="9" t="str">
        <f t="shared" si="185"/>
        <v>04740-Üldmajanduslikud arendusprojektid</v>
      </c>
      <c r="R1496" s="9" t="str">
        <f t="shared" si="186"/>
        <v>55</v>
      </c>
      <c r="S1496" s="9" t="str">
        <f t="shared" si="187"/>
        <v/>
      </c>
      <c r="T1496" s="37" t="str">
        <f t="shared" si="188"/>
        <v>551190-Muud majandamiskulud</v>
      </c>
      <c r="U1496" s="18" t="s">
        <v>2309</v>
      </c>
      <c r="V1496" s="9" t="str">
        <f t="shared" si="189"/>
        <v>KU226Planeeringute avalikustamine</v>
      </c>
      <c r="W1496" t="str">
        <f t="shared" si="190"/>
        <v>04</v>
      </c>
      <c r="X1496" t="str">
        <f t="shared" si="191"/>
        <v>KU226Planeeringute avalikustamine</v>
      </c>
    </row>
    <row r="1497" spans="1:24" hidden="1" x14ac:dyDescent="0.2">
      <c r="A1497" s="12" t="s">
        <v>3178</v>
      </c>
      <c r="B1497" s="12">
        <v>54092</v>
      </c>
      <c r="C1497" s="12" t="s">
        <v>20</v>
      </c>
      <c r="D1497" s="12" t="s">
        <v>21</v>
      </c>
      <c r="E1497" s="12" t="s">
        <v>12</v>
      </c>
      <c r="F1497" s="12" t="s">
        <v>13</v>
      </c>
      <c r="G1497" s="12" t="s">
        <v>3</v>
      </c>
      <c r="H1497" s="12" t="s">
        <v>3</v>
      </c>
      <c r="I1497" s="12" t="s">
        <v>81</v>
      </c>
      <c r="J1497" s="12" t="s">
        <v>82</v>
      </c>
      <c r="K1497" s="12" t="s">
        <v>83</v>
      </c>
      <c r="L1497" s="12" t="s">
        <v>84</v>
      </c>
      <c r="M1497" s="12" t="s">
        <v>3</v>
      </c>
      <c r="N1497" s="12" t="s">
        <v>3</v>
      </c>
      <c r="O1497" s="30" t="s">
        <v>3395</v>
      </c>
      <c r="P1497" s="2" t="str">
        <f t="shared" si="184"/>
        <v>5002</v>
      </c>
      <c r="Q1497" s="9" t="str">
        <f t="shared" si="185"/>
        <v>08107-Noorsootöö ja noortekeskused</v>
      </c>
      <c r="R1497" s="9" t="str">
        <f t="shared" si="186"/>
        <v>50</v>
      </c>
      <c r="S1497" s="9" t="str">
        <f t="shared" si="187"/>
        <v/>
      </c>
      <c r="T1497" s="37" t="str">
        <f t="shared" si="188"/>
        <v>50021-Töötajate töötasu</v>
      </c>
      <c r="U1497" s="18" t="s">
        <v>2308</v>
      </c>
      <c r="V1497" s="9" t="str">
        <f t="shared" si="189"/>
        <v/>
      </c>
      <c r="W1497" t="str">
        <f t="shared" si="190"/>
        <v>08</v>
      </c>
      <c r="X1497" t="str">
        <f t="shared" si="191"/>
        <v/>
      </c>
    </row>
    <row r="1498" spans="1:24" hidden="1" x14ac:dyDescent="0.2">
      <c r="A1498" s="12" t="s">
        <v>3179</v>
      </c>
      <c r="B1498" s="12">
        <v>15581</v>
      </c>
      <c r="C1498" s="12" t="s">
        <v>87</v>
      </c>
      <c r="D1498" s="12" t="s">
        <v>88</v>
      </c>
      <c r="E1498" s="12" t="s">
        <v>12</v>
      </c>
      <c r="F1498" s="12" t="s">
        <v>13</v>
      </c>
      <c r="G1498" s="12" t="s">
        <v>3</v>
      </c>
      <c r="H1498" s="12" t="s">
        <v>3</v>
      </c>
      <c r="I1498" s="12" t="s">
        <v>81</v>
      </c>
      <c r="J1498" s="12" t="s">
        <v>82</v>
      </c>
      <c r="K1498" s="12" t="s">
        <v>83</v>
      </c>
      <c r="L1498" s="12" t="s">
        <v>84</v>
      </c>
      <c r="M1498" s="12" t="s">
        <v>3</v>
      </c>
      <c r="N1498" s="12" t="s">
        <v>3</v>
      </c>
      <c r="O1498" s="30" t="s">
        <v>3395</v>
      </c>
      <c r="P1498" s="2" t="str">
        <f t="shared" si="184"/>
        <v>5005</v>
      </c>
      <c r="Q1498" s="9" t="str">
        <f t="shared" si="185"/>
        <v>08107-Noorsootöö ja noortekeskused</v>
      </c>
      <c r="R1498" s="9" t="str">
        <f t="shared" si="186"/>
        <v>50</v>
      </c>
      <c r="S1498" s="9" t="str">
        <f t="shared" si="187"/>
        <v/>
      </c>
      <c r="T1498" s="37" t="str">
        <f t="shared" si="188"/>
        <v>5005-Töövõtulepingu alusel füüsilistele isikutele makst</v>
      </c>
      <c r="U1498" s="18" t="s">
        <v>2308</v>
      </c>
      <c r="V1498" s="9" t="str">
        <f t="shared" si="189"/>
        <v/>
      </c>
      <c r="W1498" t="str">
        <f t="shared" si="190"/>
        <v>08</v>
      </c>
      <c r="X1498" t="str">
        <f t="shared" si="191"/>
        <v/>
      </c>
    </row>
    <row r="1499" spans="1:24" hidden="1" x14ac:dyDescent="0.2">
      <c r="A1499" s="12" t="s">
        <v>3180</v>
      </c>
      <c r="B1499" s="12">
        <v>22994</v>
      </c>
      <c r="C1499" s="12" t="s">
        <v>18</v>
      </c>
      <c r="D1499" s="12" t="s">
        <v>19</v>
      </c>
      <c r="E1499" s="12" t="s">
        <v>12</v>
      </c>
      <c r="F1499" s="12" t="s">
        <v>13</v>
      </c>
      <c r="G1499" s="12" t="s">
        <v>3</v>
      </c>
      <c r="H1499" s="12" t="s">
        <v>3</v>
      </c>
      <c r="I1499" s="12" t="s">
        <v>81</v>
      </c>
      <c r="J1499" s="12" t="s">
        <v>82</v>
      </c>
      <c r="K1499" s="12" t="s">
        <v>83</v>
      </c>
      <c r="L1499" s="12" t="s">
        <v>84</v>
      </c>
      <c r="M1499" s="12" t="s">
        <v>3</v>
      </c>
      <c r="N1499" s="12" t="s">
        <v>3</v>
      </c>
      <c r="O1499" s="30" t="s">
        <v>3395</v>
      </c>
      <c r="P1499" s="2" t="str">
        <f t="shared" si="184"/>
        <v>5063</v>
      </c>
      <c r="Q1499" s="9" t="str">
        <f t="shared" si="185"/>
        <v>08107-Noorsootöö ja noortekeskused</v>
      </c>
      <c r="R1499" s="9" t="str">
        <f t="shared" si="186"/>
        <v>50</v>
      </c>
      <c r="S1499" s="9" t="str">
        <f t="shared" si="187"/>
        <v/>
      </c>
      <c r="T1499" s="37" t="str">
        <f t="shared" si="188"/>
        <v>50631-Töötajate v.a. õpetajad sotsiaalmaks</v>
      </c>
      <c r="U1499" s="18" t="s">
        <v>2308</v>
      </c>
      <c r="V1499" s="9" t="str">
        <f t="shared" si="189"/>
        <v/>
      </c>
      <c r="W1499" t="str">
        <f t="shared" si="190"/>
        <v>08</v>
      </c>
      <c r="X1499" t="str">
        <f t="shared" si="191"/>
        <v/>
      </c>
    </row>
    <row r="1500" spans="1:24" hidden="1" x14ac:dyDescent="0.2">
      <c r="A1500" s="12" t="s">
        <v>3181</v>
      </c>
      <c r="B1500" s="12">
        <v>559</v>
      </c>
      <c r="C1500" s="12" t="s">
        <v>10</v>
      </c>
      <c r="D1500" s="12" t="s">
        <v>11</v>
      </c>
      <c r="E1500" s="12" t="s">
        <v>12</v>
      </c>
      <c r="F1500" s="12" t="s">
        <v>13</v>
      </c>
      <c r="G1500" s="12" t="s">
        <v>3</v>
      </c>
      <c r="H1500" s="12" t="s">
        <v>3</v>
      </c>
      <c r="I1500" s="12" t="s">
        <v>81</v>
      </c>
      <c r="J1500" s="12" t="s">
        <v>82</v>
      </c>
      <c r="K1500" s="12" t="s">
        <v>83</v>
      </c>
      <c r="L1500" s="12" t="s">
        <v>84</v>
      </c>
      <c r="M1500" s="12" t="s">
        <v>3</v>
      </c>
      <c r="N1500" s="12" t="s">
        <v>3</v>
      </c>
      <c r="O1500" s="30" t="s">
        <v>3395</v>
      </c>
      <c r="P1500" s="2" t="str">
        <f t="shared" si="184"/>
        <v>5064</v>
      </c>
      <c r="Q1500" s="9" t="str">
        <f t="shared" si="185"/>
        <v>08107-Noorsootöö ja noortekeskused</v>
      </c>
      <c r="R1500" s="9" t="str">
        <f t="shared" si="186"/>
        <v>50</v>
      </c>
      <c r="S1500" s="9" t="str">
        <f t="shared" si="187"/>
        <v/>
      </c>
      <c r="T1500" s="37" t="str">
        <f t="shared" si="188"/>
        <v>50641-Töötajate v.a. õpetajate töötuskindlustusmakse</v>
      </c>
      <c r="U1500" s="18" t="s">
        <v>2308</v>
      </c>
      <c r="V1500" s="9" t="str">
        <f t="shared" si="189"/>
        <v/>
      </c>
      <c r="W1500" t="str">
        <f t="shared" si="190"/>
        <v>08</v>
      </c>
      <c r="X1500" t="str">
        <f t="shared" si="191"/>
        <v/>
      </c>
    </row>
    <row r="1501" spans="1:24" hidden="1" x14ac:dyDescent="0.2">
      <c r="A1501" s="12" t="s">
        <v>3182</v>
      </c>
      <c r="B1501" s="12">
        <v>48</v>
      </c>
      <c r="C1501" s="12" t="s">
        <v>186</v>
      </c>
      <c r="D1501" s="12" t="s">
        <v>185</v>
      </c>
      <c r="E1501" s="12" t="s">
        <v>12</v>
      </c>
      <c r="F1501" s="12" t="s">
        <v>13</v>
      </c>
      <c r="G1501" s="12" t="s">
        <v>3</v>
      </c>
      <c r="H1501" s="12" t="s">
        <v>3</v>
      </c>
      <c r="I1501" s="12" t="s">
        <v>81</v>
      </c>
      <c r="J1501" s="12" t="s">
        <v>82</v>
      </c>
      <c r="K1501" s="12" t="s">
        <v>83</v>
      </c>
      <c r="L1501" s="12" t="s">
        <v>84</v>
      </c>
      <c r="M1501" s="12" t="s">
        <v>3</v>
      </c>
      <c r="N1501" s="12" t="s">
        <v>3</v>
      </c>
      <c r="O1501" s="30" t="s">
        <v>3395</v>
      </c>
      <c r="P1501" s="2" t="str">
        <f t="shared" si="184"/>
        <v>5500</v>
      </c>
      <c r="Q1501" s="9" t="str">
        <f t="shared" si="185"/>
        <v>08107-Noorsootöö ja noortekeskused</v>
      </c>
      <c r="R1501" s="9" t="str">
        <f t="shared" si="186"/>
        <v>55</v>
      </c>
      <c r="S1501" s="9" t="str">
        <f t="shared" si="187"/>
        <v/>
      </c>
      <c r="T1501" s="37" t="str">
        <f t="shared" si="188"/>
        <v>55000-Bürookulud</v>
      </c>
      <c r="U1501" s="18" t="s">
        <v>2308</v>
      </c>
      <c r="V1501" s="9" t="str">
        <f t="shared" si="189"/>
        <v/>
      </c>
      <c r="W1501" t="str">
        <f t="shared" si="190"/>
        <v>08</v>
      </c>
      <c r="X1501" t="str">
        <f t="shared" si="191"/>
        <v/>
      </c>
    </row>
    <row r="1502" spans="1:24" hidden="1" x14ac:dyDescent="0.2">
      <c r="A1502" s="12" t="s">
        <v>3183</v>
      </c>
      <c r="B1502" s="12">
        <v>285</v>
      </c>
      <c r="C1502" s="12" t="s">
        <v>133</v>
      </c>
      <c r="D1502" s="12" t="s">
        <v>132</v>
      </c>
      <c r="E1502" s="12" t="s">
        <v>12</v>
      </c>
      <c r="F1502" s="12" t="s">
        <v>13</v>
      </c>
      <c r="G1502" s="12" t="s">
        <v>3</v>
      </c>
      <c r="H1502" s="12" t="s">
        <v>3</v>
      </c>
      <c r="I1502" s="12" t="s">
        <v>81</v>
      </c>
      <c r="J1502" s="12" t="s">
        <v>82</v>
      </c>
      <c r="K1502" s="12" t="s">
        <v>83</v>
      </c>
      <c r="L1502" s="12" t="s">
        <v>84</v>
      </c>
      <c r="M1502" s="12" t="s">
        <v>3</v>
      </c>
      <c r="N1502" s="12" t="s">
        <v>3</v>
      </c>
      <c r="O1502" s="30" t="s">
        <v>3395</v>
      </c>
      <c r="P1502" s="2" t="str">
        <f t="shared" si="184"/>
        <v>5500</v>
      </c>
      <c r="Q1502" s="9" t="str">
        <f t="shared" si="185"/>
        <v>08107-Noorsootöö ja noortekeskused</v>
      </c>
      <c r="R1502" s="9" t="str">
        <f t="shared" si="186"/>
        <v>55</v>
      </c>
      <c r="S1502" s="9" t="str">
        <f t="shared" si="187"/>
        <v/>
      </c>
      <c r="T1502" s="37" t="str">
        <f t="shared" si="188"/>
        <v>55003-Sidekulud</v>
      </c>
      <c r="U1502" s="18" t="s">
        <v>2308</v>
      </c>
      <c r="V1502" s="9" t="str">
        <f t="shared" si="189"/>
        <v/>
      </c>
      <c r="W1502" t="str">
        <f t="shared" si="190"/>
        <v>08</v>
      </c>
      <c r="X1502" t="str">
        <f t="shared" si="191"/>
        <v/>
      </c>
    </row>
    <row r="1503" spans="1:24" hidden="1" x14ac:dyDescent="0.2">
      <c r="A1503" s="12" t="s">
        <v>3184</v>
      </c>
      <c r="B1503" s="12">
        <v>532</v>
      </c>
      <c r="C1503" s="12" t="s">
        <v>176</v>
      </c>
      <c r="D1503" s="12" t="s">
        <v>175</v>
      </c>
      <c r="E1503" s="12" t="s">
        <v>12</v>
      </c>
      <c r="F1503" s="12" t="s">
        <v>13</v>
      </c>
      <c r="G1503" s="12" t="s">
        <v>3</v>
      </c>
      <c r="H1503" s="12" t="s">
        <v>3</v>
      </c>
      <c r="I1503" s="12" t="s">
        <v>81</v>
      </c>
      <c r="J1503" s="12" t="s">
        <v>82</v>
      </c>
      <c r="K1503" s="12" t="s">
        <v>83</v>
      </c>
      <c r="L1503" s="12" t="s">
        <v>84</v>
      </c>
      <c r="M1503" s="12" t="s">
        <v>3</v>
      </c>
      <c r="N1503" s="12" t="s">
        <v>3</v>
      </c>
      <c r="O1503" s="30" t="s">
        <v>3395</v>
      </c>
      <c r="P1503" s="2" t="str">
        <f t="shared" si="184"/>
        <v>5500</v>
      </c>
      <c r="Q1503" s="9" t="str">
        <f t="shared" si="185"/>
        <v>08107-Noorsootöö ja noortekeskused</v>
      </c>
      <c r="R1503" s="9" t="str">
        <f t="shared" si="186"/>
        <v>55</v>
      </c>
      <c r="S1503" s="9" t="str">
        <f t="shared" si="187"/>
        <v/>
      </c>
      <c r="T1503" s="37" t="str">
        <f t="shared" si="188"/>
        <v>55009-Muud administreerimiskulud, pangateenused</v>
      </c>
      <c r="U1503" s="18" t="s">
        <v>2308</v>
      </c>
      <c r="V1503" s="9" t="str">
        <f t="shared" si="189"/>
        <v/>
      </c>
      <c r="W1503" t="str">
        <f t="shared" si="190"/>
        <v>08</v>
      </c>
      <c r="X1503" t="str">
        <f t="shared" si="191"/>
        <v/>
      </c>
    </row>
    <row r="1504" spans="1:24" hidden="1" x14ac:dyDescent="0.2">
      <c r="A1504" s="12" t="s">
        <v>3185</v>
      </c>
      <c r="B1504" s="12">
        <v>475</v>
      </c>
      <c r="C1504" s="12" t="s">
        <v>174</v>
      </c>
      <c r="D1504" s="12" t="s">
        <v>173</v>
      </c>
      <c r="E1504" s="12" t="s">
        <v>12</v>
      </c>
      <c r="F1504" s="12" t="s">
        <v>13</v>
      </c>
      <c r="G1504" s="12" t="s">
        <v>3</v>
      </c>
      <c r="H1504" s="12" t="s">
        <v>3</v>
      </c>
      <c r="I1504" s="12" t="s">
        <v>81</v>
      </c>
      <c r="J1504" s="12" t="s">
        <v>82</v>
      </c>
      <c r="K1504" s="12" t="s">
        <v>83</v>
      </c>
      <c r="L1504" s="12" t="s">
        <v>84</v>
      </c>
      <c r="M1504" s="12" t="s">
        <v>3</v>
      </c>
      <c r="N1504" s="12" t="s">
        <v>3</v>
      </c>
      <c r="O1504" s="30" t="s">
        <v>3395</v>
      </c>
      <c r="P1504" s="2" t="str">
        <f t="shared" si="184"/>
        <v>5504</v>
      </c>
      <c r="Q1504" s="9" t="str">
        <f t="shared" si="185"/>
        <v>08107-Noorsootöö ja noortekeskused</v>
      </c>
      <c r="R1504" s="9" t="str">
        <f t="shared" si="186"/>
        <v>55</v>
      </c>
      <c r="S1504" s="9" t="str">
        <f t="shared" si="187"/>
        <v/>
      </c>
      <c r="T1504" s="37" t="str">
        <f t="shared" si="188"/>
        <v>55041-Koolituskulud töötajatele, va õpetajad</v>
      </c>
      <c r="U1504" s="18" t="s">
        <v>2308</v>
      </c>
      <c r="V1504" s="9" t="str">
        <f t="shared" si="189"/>
        <v/>
      </c>
      <c r="W1504" t="str">
        <f t="shared" si="190"/>
        <v>08</v>
      </c>
      <c r="X1504" t="str">
        <f t="shared" si="191"/>
        <v/>
      </c>
    </row>
    <row r="1505" spans="1:24" hidden="1" x14ac:dyDescent="0.2">
      <c r="A1505" s="12" t="s">
        <v>3186</v>
      </c>
      <c r="B1505" s="12">
        <v>238</v>
      </c>
      <c r="C1505" s="12" t="s">
        <v>170</v>
      </c>
      <c r="D1505" s="12" t="s">
        <v>169</v>
      </c>
      <c r="E1505" s="12" t="s">
        <v>12</v>
      </c>
      <c r="F1505" s="12" t="s">
        <v>13</v>
      </c>
      <c r="G1505" s="12" t="s">
        <v>3</v>
      </c>
      <c r="H1505" s="12" t="s">
        <v>3</v>
      </c>
      <c r="I1505" s="12" t="s">
        <v>81</v>
      </c>
      <c r="J1505" s="12" t="s">
        <v>82</v>
      </c>
      <c r="K1505" s="12" t="s">
        <v>83</v>
      </c>
      <c r="L1505" s="12" t="s">
        <v>84</v>
      </c>
      <c r="M1505" s="12" t="s">
        <v>3</v>
      </c>
      <c r="N1505" s="12" t="s">
        <v>3</v>
      </c>
      <c r="O1505" s="30" t="s">
        <v>3395</v>
      </c>
      <c r="P1505" s="2" t="str">
        <f t="shared" si="184"/>
        <v>5513</v>
      </c>
      <c r="Q1505" s="9" t="str">
        <f t="shared" si="185"/>
        <v>08107-Noorsootöö ja noortekeskused</v>
      </c>
      <c r="R1505" s="9" t="str">
        <f t="shared" si="186"/>
        <v>55</v>
      </c>
      <c r="S1505" s="9" t="str">
        <f t="shared" si="187"/>
        <v/>
      </c>
      <c r="T1505" s="37" t="str">
        <f t="shared" si="188"/>
        <v>55135-Isikliku sõiduauto kasutamise kulud</v>
      </c>
      <c r="U1505" s="18" t="s">
        <v>2308</v>
      </c>
      <c r="V1505" s="9" t="str">
        <f t="shared" si="189"/>
        <v/>
      </c>
      <c r="W1505" t="str">
        <f t="shared" si="190"/>
        <v>08</v>
      </c>
      <c r="X1505" t="str">
        <f t="shared" si="191"/>
        <v/>
      </c>
    </row>
    <row r="1506" spans="1:24" hidden="1" x14ac:dyDescent="0.2">
      <c r="A1506" s="12" t="s">
        <v>3187</v>
      </c>
      <c r="B1506" s="12">
        <v>19380</v>
      </c>
      <c r="C1506" s="12" t="s">
        <v>140</v>
      </c>
      <c r="D1506" s="12" t="s">
        <v>139</v>
      </c>
      <c r="E1506" s="12" t="s">
        <v>12</v>
      </c>
      <c r="F1506" s="12" t="s">
        <v>13</v>
      </c>
      <c r="G1506" s="12" t="s">
        <v>3</v>
      </c>
      <c r="H1506" s="12" t="s">
        <v>3</v>
      </c>
      <c r="I1506" s="12" t="s">
        <v>81</v>
      </c>
      <c r="J1506" s="12" t="s">
        <v>82</v>
      </c>
      <c r="K1506" s="12" t="s">
        <v>83</v>
      </c>
      <c r="L1506" s="12" t="s">
        <v>84</v>
      </c>
      <c r="M1506" s="12" t="s">
        <v>3</v>
      </c>
      <c r="N1506" s="12" t="s">
        <v>3</v>
      </c>
      <c r="O1506" s="30" t="s">
        <v>3395</v>
      </c>
      <c r="P1506" s="2" t="str">
        <f t="shared" si="184"/>
        <v>5525</v>
      </c>
      <c r="Q1506" s="9" t="str">
        <f t="shared" si="185"/>
        <v>08107-Noorsootöö ja noortekeskused</v>
      </c>
      <c r="R1506" s="9" t="str">
        <f t="shared" si="186"/>
        <v>55</v>
      </c>
      <c r="S1506" s="9" t="str">
        <f t="shared" si="187"/>
        <v/>
      </c>
      <c r="T1506" s="37" t="str">
        <f t="shared" si="188"/>
        <v>55251-kultuuri- ja vaba aja sisustamise kulud</v>
      </c>
      <c r="U1506" s="18" t="s">
        <v>2308</v>
      </c>
      <c r="V1506" s="9" t="str">
        <f t="shared" si="189"/>
        <v/>
      </c>
      <c r="W1506" t="str">
        <f t="shared" si="190"/>
        <v>08</v>
      </c>
      <c r="X1506" t="str">
        <f t="shared" si="191"/>
        <v/>
      </c>
    </row>
    <row r="1507" spans="1:24" hidden="1" x14ac:dyDescent="0.2">
      <c r="A1507" s="12" t="s">
        <v>521</v>
      </c>
      <c r="B1507" s="12">
        <v>5202</v>
      </c>
      <c r="C1507" s="12" t="s">
        <v>520</v>
      </c>
      <c r="D1507" s="12" t="s">
        <v>521</v>
      </c>
      <c r="E1507" s="12" t="s">
        <v>143</v>
      </c>
      <c r="F1507" s="12" t="s">
        <v>144</v>
      </c>
      <c r="G1507" s="12" t="s">
        <v>3</v>
      </c>
      <c r="H1507" s="12" t="s">
        <v>3</v>
      </c>
      <c r="I1507" s="12" t="s">
        <v>81</v>
      </c>
      <c r="J1507" s="12" t="s">
        <v>82</v>
      </c>
      <c r="K1507" s="12" t="s">
        <v>83</v>
      </c>
      <c r="L1507" s="12" t="s">
        <v>84</v>
      </c>
      <c r="M1507" s="12" t="s">
        <v>3</v>
      </c>
      <c r="N1507" s="12" t="s">
        <v>3</v>
      </c>
      <c r="O1507" s="30" t="s">
        <v>3395</v>
      </c>
      <c r="P1507" s="2" t="str">
        <f t="shared" si="184"/>
        <v>3221</v>
      </c>
      <c r="Q1507" s="9" t="str">
        <f t="shared" si="185"/>
        <v>08107-Noorsootöö ja noortekeskused</v>
      </c>
      <c r="R1507" s="9" t="str">
        <f t="shared" si="186"/>
        <v>32</v>
      </c>
      <c r="S1507" s="9" t="str">
        <f t="shared" si="187"/>
        <v/>
      </c>
      <c r="T1507" s="37" t="str">
        <f t="shared" si="188"/>
        <v>32216-Ruumide rent</v>
      </c>
      <c r="U1507" s="18" t="s">
        <v>2308</v>
      </c>
      <c r="V1507" s="9" t="str">
        <f t="shared" si="189"/>
        <v/>
      </c>
      <c r="W1507" t="str">
        <f t="shared" si="190"/>
        <v>08</v>
      </c>
      <c r="X1507" t="str">
        <f t="shared" si="191"/>
        <v/>
      </c>
    </row>
    <row r="1508" spans="1:24" hidden="1" x14ac:dyDescent="0.2">
      <c r="A1508" s="12" t="s">
        <v>567</v>
      </c>
      <c r="B1508" s="12">
        <v>5408</v>
      </c>
      <c r="C1508" s="12" t="s">
        <v>566</v>
      </c>
      <c r="D1508" s="12" t="s">
        <v>567</v>
      </c>
      <c r="E1508" s="12" t="s">
        <v>143</v>
      </c>
      <c r="F1508" s="12" t="s">
        <v>144</v>
      </c>
      <c r="G1508" s="12" t="s">
        <v>3</v>
      </c>
      <c r="H1508" s="12" t="s">
        <v>3</v>
      </c>
      <c r="I1508" s="12" t="s">
        <v>81</v>
      </c>
      <c r="J1508" s="12" t="s">
        <v>82</v>
      </c>
      <c r="K1508" s="12" t="s">
        <v>83</v>
      </c>
      <c r="L1508" s="12" t="s">
        <v>84</v>
      </c>
      <c r="M1508" s="12" t="s">
        <v>3</v>
      </c>
      <c r="N1508" s="12" t="s">
        <v>3</v>
      </c>
      <c r="O1508" s="30" t="s">
        <v>3395</v>
      </c>
      <c r="P1508" s="2" t="str">
        <f t="shared" si="184"/>
        <v>3221</v>
      </c>
      <c r="Q1508" s="9" t="str">
        <f t="shared" si="185"/>
        <v>08107-Noorsootöö ja noortekeskused</v>
      </c>
      <c r="R1508" s="9" t="str">
        <f t="shared" si="186"/>
        <v>32</v>
      </c>
      <c r="S1508" s="9" t="str">
        <f t="shared" si="187"/>
        <v/>
      </c>
      <c r="T1508" s="37" t="str">
        <f t="shared" si="188"/>
        <v>32219-Muud tulud kultuurialasest tegevusest</v>
      </c>
      <c r="U1508" s="18" t="s">
        <v>2308</v>
      </c>
      <c r="V1508" s="9" t="str">
        <f t="shared" si="189"/>
        <v/>
      </c>
      <c r="W1508" t="str">
        <f t="shared" si="190"/>
        <v>08</v>
      </c>
      <c r="X1508" t="str">
        <f t="shared" si="191"/>
        <v/>
      </c>
    </row>
    <row r="1509" spans="1:24" hidden="1" x14ac:dyDescent="0.2">
      <c r="A1509" s="12" t="s">
        <v>2821</v>
      </c>
      <c r="B1509" s="12">
        <v>160</v>
      </c>
      <c r="C1509" s="12" t="s">
        <v>195</v>
      </c>
      <c r="D1509" s="12" t="s">
        <v>194</v>
      </c>
      <c r="E1509" s="12" t="s">
        <v>12</v>
      </c>
      <c r="F1509" s="12" t="s">
        <v>13</v>
      </c>
      <c r="G1509" s="12" t="s">
        <v>3</v>
      </c>
      <c r="H1509" s="12" t="s">
        <v>3</v>
      </c>
      <c r="I1509" s="12" t="s">
        <v>74</v>
      </c>
      <c r="J1509" s="12" t="s">
        <v>75</v>
      </c>
      <c r="K1509" s="12" t="s">
        <v>38</v>
      </c>
      <c r="L1509" s="12" t="s">
        <v>39</v>
      </c>
      <c r="M1509" s="12" t="s">
        <v>3</v>
      </c>
      <c r="N1509" s="12" t="s">
        <v>3</v>
      </c>
      <c r="O1509" s="30" t="s">
        <v>3395</v>
      </c>
      <c r="P1509" s="2" t="str">
        <f t="shared" si="184"/>
        <v>4528</v>
      </c>
      <c r="Q1509" s="9" t="str">
        <f t="shared" si="185"/>
        <v>09212-Põhihariduse otsekulud</v>
      </c>
      <c r="R1509" s="9" t="str">
        <f t="shared" si="186"/>
        <v>45</v>
      </c>
      <c r="S1509" s="9" t="str">
        <f t="shared" si="187"/>
        <v/>
      </c>
      <c r="T1509" s="37" t="str">
        <f t="shared" si="188"/>
        <v>4528-muudele residentidele</v>
      </c>
      <c r="U1509" s="18" t="s">
        <v>2308</v>
      </c>
      <c r="V1509" s="9" t="str">
        <f t="shared" si="189"/>
        <v/>
      </c>
      <c r="W1509" t="str">
        <f t="shared" si="190"/>
        <v>09</v>
      </c>
      <c r="X1509" t="str">
        <f t="shared" si="191"/>
        <v/>
      </c>
    </row>
    <row r="1510" spans="1:24" hidden="1" x14ac:dyDescent="0.2">
      <c r="A1510" s="12" t="s">
        <v>2788</v>
      </c>
      <c r="B1510" s="12">
        <v>255682</v>
      </c>
      <c r="C1510" s="12" t="s">
        <v>20</v>
      </c>
      <c r="D1510" s="12" t="s">
        <v>21</v>
      </c>
      <c r="E1510" s="12" t="s">
        <v>12</v>
      </c>
      <c r="F1510" s="12" t="s">
        <v>13</v>
      </c>
      <c r="G1510" s="12" t="s">
        <v>3</v>
      </c>
      <c r="H1510" s="12" t="s">
        <v>3</v>
      </c>
      <c r="I1510" s="12" t="s">
        <v>74</v>
      </c>
      <c r="J1510" s="12" t="s">
        <v>75</v>
      </c>
      <c r="K1510" s="12" t="s">
        <v>38</v>
      </c>
      <c r="L1510" s="12" t="s">
        <v>39</v>
      </c>
      <c r="M1510" s="12" t="s">
        <v>3</v>
      </c>
      <c r="N1510" s="12" t="s">
        <v>3</v>
      </c>
      <c r="O1510" s="30" t="s">
        <v>3395</v>
      </c>
      <c r="P1510" s="2" t="str">
        <f t="shared" si="184"/>
        <v>5002</v>
      </c>
      <c r="Q1510" s="9" t="str">
        <f t="shared" si="185"/>
        <v>09212-Põhihariduse otsekulud</v>
      </c>
      <c r="R1510" s="9" t="str">
        <f t="shared" si="186"/>
        <v>50</v>
      </c>
      <c r="S1510" s="9" t="str">
        <f t="shared" si="187"/>
        <v/>
      </c>
      <c r="T1510" s="37" t="str">
        <f t="shared" si="188"/>
        <v>50021-Töötajate töötasu</v>
      </c>
      <c r="U1510" s="18" t="s">
        <v>2308</v>
      </c>
      <c r="V1510" s="9" t="str">
        <f t="shared" si="189"/>
        <v/>
      </c>
      <c r="W1510" t="str">
        <f t="shared" si="190"/>
        <v>09</v>
      </c>
      <c r="X1510" t="str">
        <f t="shared" si="191"/>
        <v/>
      </c>
    </row>
    <row r="1511" spans="1:24" hidden="1" x14ac:dyDescent="0.2">
      <c r="A1511" s="12" t="s">
        <v>2789</v>
      </c>
      <c r="B1511" s="12">
        <v>17752</v>
      </c>
      <c r="C1511" s="12" t="s">
        <v>470</v>
      </c>
      <c r="D1511" s="12" t="s">
        <v>469</v>
      </c>
      <c r="E1511" s="12" t="s">
        <v>12</v>
      </c>
      <c r="F1511" s="12" t="s">
        <v>13</v>
      </c>
      <c r="G1511" s="12" t="s">
        <v>3</v>
      </c>
      <c r="H1511" s="12" t="s">
        <v>3</v>
      </c>
      <c r="I1511" s="12" t="s">
        <v>74</v>
      </c>
      <c r="J1511" s="12" t="s">
        <v>75</v>
      </c>
      <c r="K1511" s="12" t="s">
        <v>38</v>
      </c>
      <c r="L1511" s="12" t="s">
        <v>39</v>
      </c>
      <c r="M1511" s="12" t="s">
        <v>3</v>
      </c>
      <c r="N1511" s="12" t="s">
        <v>3</v>
      </c>
      <c r="O1511" s="30" t="s">
        <v>3395</v>
      </c>
      <c r="P1511" s="2" t="str">
        <f t="shared" si="184"/>
        <v>5002</v>
      </c>
      <c r="Q1511" s="9" t="str">
        <f t="shared" si="185"/>
        <v>09212-Põhihariduse otsekulud</v>
      </c>
      <c r="R1511" s="9" t="str">
        <f t="shared" si="186"/>
        <v>50</v>
      </c>
      <c r="S1511" s="9" t="str">
        <f t="shared" si="187"/>
        <v/>
      </c>
      <c r="T1511" s="37" t="str">
        <f t="shared" si="188"/>
        <v>50025-Juhtide töötasu koolides</v>
      </c>
      <c r="U1511" s="18" t="s">
        <v>2308</v>
      </c>
      <c r="V1511" s="9" t="str">
        <f t="shared" si="189"/>
        <v/>
      </c>
      <c r="W1511" t="str">
        <f t="shared" si="190"/>
        <v>09</v>
      </c>
      <c r="X1511" t="str">
        <f t="shared" si="191"/>
        <v/>
      </c>
    </row>
    <row r="1512" spans="1:24" hidden="1" x14ac:dyDescent="0.2">
      <c r="A1512" s="12" t="s">
        <v>2790</v>
      </c>
      <c r="B1512" s="12">
        <v>3290</v>
      </c>
      <c r="C1512" s="12" t="s">
        <v>87</v>
      </c>
      <c r="D1512" s="12" t="s">
        <v>88</v>
      </c>
      <c r="E1512" s="12" t="s">
        <v>12</v>
      </c>
      <c r="F1512" s="12" t="s">
        <v>13</v>
      </c>
      <c r="G1512" s="12" t="s">
        <v>3</v>
      </c>
      <c r="H1512" s="12" t="s">
        <v>3</v>
      </c>
      <c r="I1512" s="12" t="s">
        <v>74</v>
      </c>
      <c r="J1512" s="12" t="s">
        <v>75</v>
      </c>
      <c r="K1512" s="12" t="s">
        <v>38</v>
      </c>
      <c r="L1512" s="12" t="s">
        <v>39</v>
      </c>
      <c r="M1512" s="12" t="s">
        <v>3</v>
      </c>
      <c r="N1512" s="12" t="s">
        <v>3</v>
      </c>
      <c r="O1512" s="30" t="s">
        <v>3395</v>
      </c>
      <c r="P1512" s="2" t="str">
        <f t="shared" si="184"/>
        <v>5005</v>
      </c>
      <c r="Q1512" s="9" t="str">
        <f t="shared" si="185"/>
        <v>09212-Põhihariduse otsekulud</v>
      </c>
      <c r="R1512" s="9" t="str">
        <f t="shared" si="186"/>
        <v>50</v>
      </c>
      <c r="S1512" s="9" t="str">
        <f t="shared" si="187"/>
        <v/>
      </c>
      <c r="T1512" s="37" t="str">
        <f t="shared" si="188"/>
        <v>5005-Töövõtulepingu alusel füüsilistele isikutele makst</v>
      </c>
      <c r="U1512" s="18" t="s">
        <v>2308</v>
      </c>
      <c r="V1512" s="9" t="str">
        <f t="shared" si="189"/>
        <v/>
      </c>
      <c r="W1512" t="str">
        <f t="shared" si="190"/>
        <v>09</v>
      </c>
      <c r="X1512" t="str">
        <f t="shared" si="191"/>
        <v/>
      </c>
    </row>
    <row r="1513" spans="1:24" hidden="1" x14ac:dyDescent="0.2">
      <c r="A1513" s="12" t="s">
        <v>3188</v>
      </c>
      <c r="B1513" s="12">
        <v>950</v>
      </c>
      <c r="C1513" s="12" t="s">
        <v>192</v>
      </c>
      <c r="D1513" s="12" t="s">
        <v>191</v>
      </c>
      <c r="E1513" s="12" t="s">
        <v>12</v>
      </c>
      <c r="F1513" s="12" t="s">
        <v>13</v>
      </c>
      <c r="G1513" s="12" t="s">
        <v>3</v>
      </c>
      <c r="H1513" s="12" t="s">
        <v>3</v>
      </c>
      <c r="I1513" s="12" t="s">
        <v>74</v>
      </c>
      <c r="J1513" s="12" t="s">
        <v>75</v>
      </c>
      <c r="K1513" s="12" t="s">
        <v>38</v>
      </c>
      <c r="L1513" s="12" t="s">
        <v>39</v>
      </c>
      <c r="M1513" s="12" t="s">
        <v>3</v>
      </c>
      <c r="N1513" s="12" t="s">
        <v>3</v>
      </c>
      <c r="O1513" s="30" t="s">
        <v>3395</v>
      </c>
      <c r="P1513" s="2" t="str">
        <f t="shared" si="184"/>
        <v>5052</v>
      </c>
      <c r="Q1513" s="9" t="str">
        <f t="shared" si="185"/>
        <v>09212-Põhihariduse otsekulud</v>
      </c>
      <c r="R1513" s="9" t="str">
        <f t="shared" si="186"/>
        <v>50</v>
      </c>
      <c r="S1513" s="9" t="str">
        <f t="shared" si="187"/>
        <v/>
      </c>
      <c r="T1513" s="37" t="str">
        <f t="shared" si="188"/>
        <v>5052-Toitlustamiskulud</v>
      </c>
      <c r="U1513" s="18" t="s">
        <v>2308</v>
      </c>
      <c r="V1513" s="9" t="str">
        <f t="shared" si="189"/>
        <v/>
      </c>
      <c r="W1513" t="str">
        <f t="shared" si="190"/>
        <v>09</v>
      </c>
      <c r="X1513" t="str">
        <f t="shared" si="191"/>
        <v/>
      </c>
    </row>
    <row r="1514" spans="1:24" hidden="1" x14ac:dyDescent="0.2">
      <c r="A1514" s="12" t="s">
        <v>3189</v>
      </c>
      <c r="B1514" s="12">
        <v>314</v>
      </c>
      <c r="C1514" s="12" t="s">
        <v>190</v>
      </c>
      <c r="D1514" s="12" t="s">
        <v>189</v>
      </c>
      <c r="E1514" s="12" t="s">
        <v>12</v>
      </c>
      <c r="F1514" s="12" t="s">
        <v>13</v>
      </c>
      <c r="G1514" s="12" t="s">
        <v>3</v>
      </c>
      <c r="H1514" s="12" t="s">
        <v>3</v>
      </c>
      <c r="I1514" s="12" t="s">
        <v>74</v>
      </c>
      <c r="J1514" s="12" t="s">
        <v>75</v>
      </c>
      <c r="K1514" s="12" t="s">
        <v>38</v>
      </c>
      <c r="L1514" s="12" t="s">
        <v>39</v>
      </c>
      <c r="M1514" s="12" t="s">
        <v>3</v>
      </c>
      <c r="N1514" s="12" t="s">
        <v>3</v>
      </c>
      <c r="O1514" s="30" t="s">
        <v>3395</v>
      </c>
      <c r="P1514" s="2" t="str">
        <f t="shared" si="184"/>
        <v>5061</v>
      </c>
      <c r="Q1514" s="9" t="str">
        <f t="shared" si="185"/>
        <v>09212-Põhihariduse otsekulud</v>
      </c>
      <c r="R1514" s="9" t="str">
        <f t="shared" si="186"/>
        <v>50</v>
      </c>
      <c r="S1514" s="9" t="str">
        <f t="shared" si="187"/>
        <v/>
      </c>
      <c r="T1514" s="37" t="str">
        <f t="shared" si="188"/>
        <v>5061-Sotsiaalmaks erisoodustuselt</v>
      </c>
      <c r="U1514" s="18" t="s">
        <v>2308</v>
      </c>
      <c r="V1514" s="9" t="str">
        <f t="shared" si="189"/>
        <v/>
      </c>
      <c r="W1514" t="str">
        <f t="shared" si="190"/>
        <v>09</v>
      </c>
      <c r="X1514" t="str">
        <f t="shared" si="191"/>
        <v/>
      </c>
    </row>
    <row r="1515" spans="1:24" hidden="1" x14ac:dyDescent="0.2">
      <c r="A1515" s="12" t="s">
        <v>3190</v>
      </c>
      <c r="B1515" s="12">
        <v>190</v>
      </c>
      <c r="C1515" s="12" t="s">
        <v>188</v>
      </c>
      <c r="D1515" s="12" t="s">
        <v>187</v>
      </c>
      <c r="E1515" s="12" t="s">
        <v>12</v>
      </c>
      <c r="F1515" s="12" t="s">
        <v>13</v>
      </c>
      <c r="G1515" s="12" t="s">
        <v>3</v>
      </c>
      <c r="H1515" s="12" t="s">
        <v>3</v>
      </c>
      <c r="I1515" s="12" t="s">
        <v>74</v>
      </c>
      <c r="J1515" s="12" t="s">
        <v>75</v>
      </c>
      <c r="K1515" s="12" t="s">
        <v>38</v>
      </c>
      <c r="L1515" s="12" t="s">
        <v>39</v>
      </c>
      <c r="M1515" s="12" t="s">
        <v>3</v>
      </c>
      <c r="N1515" s="12" t="s">
        <v>3</v>
      </c>
      <c r="O1515" s="30" t="s">
        <v>3395</v>
      </c>
      <c r="P1515" s="2" t="str">
        <f t="shared" si="184"/>
        <v>5062</v>
      </c>
      <c r="Q1515" s="9" t="str">
        <f t="shared" si="185"/>
        <v>09212-Põhihariduse otsekulud</v>
      </c>
      <c r="R1515" s="9" t="str">
        <f t="shared" si="186"/>
        <v>50</v>
      </c>
      <c r="S1515" s="9" t="str">
        <f t="shared" si="187"/>
        <v/>
      </c>
      <c r="T1515" s="37" t="str">
        <f t="shared" si="188"/>
        <v>5062-Tulumaks erisoodustuselt</v>
      </c>
      <c r="U1515" s="18" t="s">
        <v>2308</v>
      </c>
      <c r="V1515" s="9" t="str">
        <f t="shared" si="189"/>
        <v/>
      </c>
      <c r="W1515" t="str">
        <f t="shared" si="190"/>
        <v>09</v>
      </c>
      <c r="X1515" t="str">
        <f t="shared" si="191"/>
        <v/>
      </c>
    </row>
    <row r="1516" spans="1:24" hidden="1" x14ac:dyDescent="0.2">
      <c r="A1516" s="12" t="s">
        <v>2791</v>
      </c>
      <c r="B1516" s="12">
        <v>85460</v>
      </c>
      <c r="C1516" s="12" t="s">
        <v>18</v>
      </c>
      <c r="D1516" s="12" t="s">
        <v>19</v>
      </c>
      <c r="E1516" s="12" t="s">
        <v>12</v>
      </c>
      <c r="F1516" s="12" t="s">
        <v>13</v>
      </c>
      <c r="G1516" s="12" t="s">
        <v>3</v>
      </c>
      <c r="H1516" s="12" t="s">
        <v>3</v>
      </c>
      <c r="I1516" s="12" t="s">
        <v>74</v>
      </c>
      <c r="J1516" s="12" t="s">
        <v>75</v>
      </c>
      <c r="K1516" s="12" t="s">
        <v>38</v>
      </c>
      <c r="L1516" s="12" t="s">
        <v>39</v>
      </c>
      <c r="M1516" s="12" t="s">
        <v>3</v>
      </c>
      <c r="N1516" s="12" t="s">
        <v>3</v>
      </c>
      <c r="O1516" s="30" t="s">
        <v>3395</v>
      </c>
      <c r="P1516" s="2" t="str">
        <f t="shared" si="184"/>
        <v>5063</v>
      </c>
      <c r="Q1516" s="9" t="str">
        <f t="shared" si="185"/>
        <v>09212-Põhihariduse otsekulud</v>
      </c>
      <c r="R1516" s="9" t="str">
        <f t="shared" si="186"/>
        <v>50</v>
      </c>
      <c r="S1516" s="9" t="str">
        <f t="shared" si="187"/>
        <v/>
      </c>
      <c r="T1516" s="37" t="str">
        <f t="shared" si="188"/>
        <v>50631-Töötajate v.a. õpetajad sotsiaalmaks</v>
      </c>
      <c r="U1516" s="18" t="s">
        <v>2308</v>
      </c>
      <c r="V1516" s="9" t="str">
        <f t="shared" si="189"/>
        <v/>
      </c>
      <c r="W1516" t="str">
        <f t="shared" si="190"/>
        <v>09</v>
      </c>
      <c r="X1516" t="str">
        <f t="shared" si="191"/>
        <v/>
      </c>
    </row>
    <row r="1517" spans="1:24" hidden="1" x14ac:dyDescent="0.2">
      <c r="A1517" s="12" t="s">
        <v>2792</v>
      </c>
      <c r="B1517" s="12">
        <v>5859</v>
      </c>
      <c r="C1517" s="12" t="s">
        <v>468</v>
      </c>
      <c r="D1517" s="12" t="s">
        <v>467</v>
      </c>
      <c r="E1517" s="12" t="s">
        <v>12</v>
      </c>
      <c r="F1517" s="12" t="s">
        <v>13</v>
      </c>
      <c r="G1517" s="12" t="s">
        <v>3</v>
      </c>
      <c r="H1517" s="12" t="s">
        <v>3</v>
      </c>
      <c r="I1517" s="12" t="s">
        <v>74</v>
      </c>
      <c r="J1517" s="12" t="s">
        <v>75</v>
      </c>
      <c r="K1517" s="12" t="s">
        <v>38</v>
      </c>
      <c r="L1517" s="12" t="s">
        <v>39</v>
      </c>
      <c r="M1517" s="12" t="s">
        <v>3</v>
      </c>
      <c r="N1517" s="12" t="s">
        <v>3</v>
      </c>
      <c r="O1517" s="30" t="s">
        <v>3395</v>
      </c>
      <c r="P1517" s="2" t="str">
        <f t="shared" si="184"/>
        <v>5063</v>
      </c>
      <c r="Q1517" s="9" t="str">
        <f t="shared" si="185"/>
        <v>09212-Põhihariduse otsekulud</v>
      </c>
      <c r="R1517" s="9" t="str">
        <f t="shared" si="186"/>
        <v>50</v>
      </c>
      <c r="S1517" s="9" t="str">
        <f t="shared" si="187"/>
        <v/>
      </c>
      <c r="T1517" s="37" t="str">
        <f t="shared" si="188"/>
        <v>50635-Juhtide sotsiaalmaks (hariduse toetusfondist)</v>
      </c>
      <c r="U1517" s="18" t="s">
        <v>2308</v>
      </c>
      <c r="V1517" s="9" t="str">
        <f t="shared" si="189"/>
        <v/>
      </c>
      <c r="W1517" t="str">
        <f t="shared" si="190"/>
        <v>09</v>
      </c>
      <c r="X1517" t="str">
        <f t="shared" si="191"/>
        <v/>
      </c>
    </row>
    <row r="1518" spans="1:24" hidden="1" x14ac:dyDescent="0.2">
      <c r="A1518" s="12" t="s">
        <v>2793</v>
      </c>
      <c r="B1518" s="12">
        <v>2046</v>
      </c>
      <c r="C1518" s="12" t="s">
        <v>10</v>
      </c>
      <c r="D1518" s="12" t="s">
        <v>11</v>
      </c>
      <c r="E1518" s="12" t="s">
        <v>12</v>
      </c>
      <c r="F1518" s="12" t="s">
        <v>13</v>
      </c>
      <c r="G1518" s="12" t="s">
        <v>3</v>
      </c>
      <c r="H1518" s="12" t="s">
        <v>3</v>
      </c>
      <c r="I1518" s="12" t="s">
        <v>74</v>
      </c>
      <c r="J1518" s="12" t="s">
        <v>75</v>
      </c>
      <c r="K1518" s="12" t="s">
        <v>38</v>
      </c>
      <c r="L1518" s="12" t="s">
        <v>39</v>
      </c>
      <c r="M1518" s="12" t="s">
        <v>3</v>
      </c>
      <c r="N1518" s="12" t="s">
        <v>3</v>
      </c>
      <c r="O1518" s="30" t="s">
        <v>3395</v>
      </c>
      <c r="P1518" s="2" t="str">
        <f t="shared" si="184"/>
        <v>5064</v>
      </c>
      <c r="Q1518" s="9" t="str">
        <f t="shared" si="185"/>
        <v>09212-Põhihariduse otsekulud</v>
      </c>
      <c r="R1518" s="9" t="str">
        <f t="shared" si="186"/>
        <v>50</v>
      </c>
      <c r="S1518" s="9" t="str">
        <f t="shared" si="187"/>
        <v/>
      </c>
      <c r="T1518" s="37" t="str">
        <f t="shared" si="188"/>
        <v>50641-Töötajate v.a. õpetajate töötuskindlustusmakse</v>
      </c>
      <c r="U1518" s="18" t="s">
        <v>2308</v>
      </c>
      <c r="V1518" s="9" t="str">
        <f t="shared" si="189"/>
        <v/>
      </c>
      <c r="W1518" t="str">
        <f t="shared" si="190"/>
        <v>09</v>
      </c>
      <c r="X1518" t="str">
        <f t="shared" si="191"/>
        <v/>
      </c>
    </row>
    <row r="1519" spans="1:24" hidden="1" x14ac:dyDescent="0.2">
      <c r="A1519" s="12" t="s">
        <v>2794</v>
      </c>
      <c r="B1519" s="12">
        <v>142</v>
      </c>
      <c r="C1519" s="12" t="s">
        <v>466</v>
      </c>
      <c r="D1519" s="12" t="s">
        <v>465</v>
      </c>
      <c r="E1519" s="12" t="s">
        <v>12</v>
      </c>
      <c r="F1519" s="12" t="s">
        <v>13</v>
      </c>
      <c r="G1519" s="12" t="s">
        <v>3</v>
      </c>
      <c r="H1519" s="12" t="s">
        <v>3</v>
      </c>
      <c r="I1519" s="12" t="s">
        <v>74</v>
      </c>
      <c r="J1519" s="12" t="s">
        <v>75</v>
      </c>
      <c r="K1519" s="12" t="s">
        <v>38</v>
      </c>
      <c r="L1519" s="12" t="s">
        <v>39</v>
      </c>
      <c r="M1519" s="12" t="s">
        <v>3</v>
      </c>
      <c r="N1519" s="12" t="s">
        <v>3</v>
      </c>
      <c r="O1519" s="30" t="s">
        <v>3395</v>
      </c>
      <c r="P1519" s="2" t="str">
        <f t="shared" si="184"/>
        <v>5064</v>
      </c>
      <c r="Q1519" s="9" t="str">
        <f t="shared" si="185"/>
        <v>09212-Põhihariduse otsekulud</v>
      </c>
      <c r="R1519" s="9" t="str">
        <f t="shared" si="186"/>
        <v>50</v>
      </c>
      <c r="S1519" s="9" t="str">
        <f t="shared" si="187"/>
        <v/>
      </c>
      <c r="T1519" s="37" t="str">
        <f t="shared" si="188"/>
        <v>50645-Juhtide töötuskindlustus (hariduse toetusfondist)</v>
      </c>
      <c r="U1519" s="18" t="s">
        <v>2308</v>
      </c>
      <c r="V1519" s="9" t="str">
        <f t="shared" si="189"/>
        <v/>
      </c>
      <c r="W1519" t="str">
        <f t="shared" si="190"/>
        <v>09</v>
      </c>
      <c r="X1519" t="str">
        <f t="shared" si="191"/>
        <v/>
      </c>
    </row>
    <row r="1520" spans="1:24" hidden="1" x14ac:dyDescent="0.2">
      <c r="A1520" s="12" t="s">
        <v>2795</v>
      </c>
      <c r="B1520" s="12">
        <v>1637</v>
      </c>
      <c r="C1520" s="12" t="s">
        <v>186</v>
      </c>
      <c r="D1520" s="12" t="s">
        <v>185</v>
      </c>
      <c r="E1520" s="12" t="s">
        <v>12</v>
      </c>
      <c r="F1520" s="12" t="s">
        <v>13</v>
      </c>
      <c r="G1520" s="12" t="s">
        <v>3</v>
      </c>
      <c r="H1520" s="12" t="s">
        <v>3</v>
      </c>
      <c r="I1520" s="12" t="s">
        <v>74</v>
      </c>
      <c r="J1520" s="12" t="s">
        <v>75</v>
      </c>
      <c r="K1520" s="12" t="s">
        <v>38</v>
      </c>
      <c r="L1520" s="12" t="s">
        <v>39</v>
      </c>
      <c r="M1520" s="12" t="s">
        <v>3</v>
      </c>
      <c r="N1520" s="12" t="s">
        <v>3</v>
      </c>
      <c r="O1520" s="30" t="s">
        <v>3395</v>
      </c>
      <c r="P1520" s="2" t="str">
        <f t="shared" si="184"/>
        <v>5500</v>
      </c>
      <c r="Q1520" s="9" t="str">
        <f t="shared" si="185"/>
        <v>09212-Põhihariduse otsekulud</v>
      </c>
      <c r="R1520" s="9" t="str">
        <f t="shared" si="186"/>
        <v>55</v>
      </c>
      <c r="S1520" s="9" t="str">
        <f t="shared" si="187"/>
        <v/>
      </c>
      <c r="T1520" s="37" t="str">
        <f t="shared" si="188"/>
        <v>55000-Bürookulud</v>
      </c>
      <c r="U1520" s="18" t="s">
        <v>2308</v>
      </c>
      <c r="V1520" s="9" t="str">
        <f t="shared" si="189"/>
        <v/>
      </c>
      <c r="W1520" t="str">
        <f t="shared" si="190"/>
        <v>09</v>
      </c>
      <c r="X1520" t="str">
        <f t="shared" si="191"/>
        <v/>
      </c>
    </row>
    <row r="1521" spans="1:24" hidden="1" x14ac:dyDescent="0.2">
      <c r="A1521" s="12" t="s">
        <v>2796</v>
      </c>
      <c r="B1521" s="12">
        <v>2002</v>
      </c>
      <c r="C1521" s="12" t="s">
        <v>184</v>
      </c>
      <c r="D1521" s="12" t="s">
        <v>183</v>
      </c>
      <c r="E1521" s="12" t="s">
        <v>12</v>
      </c>
      <c r="F1521" s="12" t="s">
        <v>13</v>
      </c>
      <c r="G1521" s="12" t="s">
        <v>3</v>
      </c>
      <c r="H1521" s="12" t="s">
        <v>3</v>
      </c>
      <c r="I1521" s="12" t="s">
        <v>74</v>
      </c>
      <c r="J1521" s="12" t="s">
        <v>75</v>
      </c>
      <c r="K1521" s="12" t="s">
        <v>38</v>
      </c>
      <c r="L1521" s="12" t="s">
        <v>39</v>
      </c>
      <c r="M1521" s="12" t="s">
        <v>3</v>
      </c>
      <c r="N1521" s="12" t="s">
        <v>3</v>
      </c>
      <c r="O1521" s="30" t="s">
        <v>3395</v>
      </c>
      <c r="P1521" s="2" t="str">
        <f t="shared" si="184"/>
        <v>5500</v>
      </c>
      <c r="Q1521" s="9" t="str">
        <f t="shared" si="185"/>
        <v>09212-Põhihariduse otsekulud</v>
      </c>
      <c r="R1521" s="9" t="str">
        <f t="shared" si="186"/>
        <v>55</v>
      </c>
      <c r="S1521" s="9" t="str">
        <f t="shared" si="187"/>
        <v/>
      </c>
      <c r="T1521" s="37" t="str">
        <f t="shared" si="188"/>
        <v>55001-Raamatud, ajalehed, ajakirjad, muud trükised</v>
      </c>
      <c r="U1521" s="18" t="s">
        <v>2308</v>
      </c>
      <c r="V1521" s="9" t="str">
        <f t="shared" si="189"/>
        <v/>
      </c>
      <c r="W1521" t="str">
        <f t="shared" si="190"/>
        <v>09</v>
      </c>
      <c r="X1521" t="str">
        <f t="shared" si="191"/>
        <v/>
      </c>
    </row>
    <row r="1522" spans="1:24" hidden="1" x14ac:dyDescent="0.2">
      <c r="A1522" s="12" t="s">
        <v>2797</v>
      </c>
      <c r="B1522" s="12">
        <v>1805</v>
      </c>
      <c r="C1522" s="12" t="s">
        <v>182</v>
      </c>
      <c r="D1522" s="12" t="s">
        <v>181</v>
      </c>
      <c r="E1522" s="12" t="s">
        <v>12</v>
      </c>
      <c r="F1522" s="12" t="s">
        <v>13</v>
      </c>
      <c r="G1522" s="12" t="s">
        <v>3</v>
      </c>
      <c r="H1522" s="12" t="s">
        <v>3</v>
      </c>
      <c r="I1522" s="12" t="s">
        <v>74</v>
      </c>
      <c r="J1522" s="12" t="s">
        <v>75</v>
      </c>
      <c r="K1522" s="12" t="s">
        <v>38</v>
      </c>
      <c r="L1522" s="12" t="s">
        <v>39</v>
      </c>
      <c r="M1522" s="12" t="s">
        <v>3</v>
      </c>
      <c r="N1522" s="12" t="s">
        <v>3</v>
      </c>
      <c r="O1522" s="30" t="s">
        <v>3395</v>
      </c>
      <c r="P1522" s="2" t="str">
        <f t="shared" si="184"/>
        <v>5500</v>
      </c>
      <c r="Q1522" s="9" t="str">
        <f t="shared" si="185"/>
        <v>09212-Põhihariduse otsekulud</v>
      </c>
      <c r="R1522" s="9" t="str">
        <f t="shared" si="186"/>
        <v>55</v>
      </c>
      <c r="S1522" s="9" t="str">
        <f t="shared" si="187"/>
        <v/>
      </c>
      <c r="T1522" s="37" t="str">
        <f t="shared" si="188"/>
        <v>55002-Paljundus- ja printimiskulud</v>
      </c>
      <c r="U1522" s="18" t="s">
        <v>2308</v>
      </c>
      <c r="V1522" s="9" t="str">
        <f t="shared" si="189"/>
        <v/>
      </c>
      <c r="W1522" t="str">
        <f t="shared" si="190"/>
        <v>09</v>
      </c>
      <c r="X1522" t="str">
        <f t="shared" si="191"/>
        <v/>
      </c>
    </row>
    <row r="1523" spans="1:24" hidden="1" x14ac:dyDescent="0.2">
      <c r="A1523" s="12" t="s">
        <v>2798</v>
      </c>
      <c r="B1523" s="12">
        <v>1703</v>
      </c>
      <c r="C1523" s="12" t="s">
        <v>133</v>
      </c>
      <c r="D1523" s="12" t="s">
        <v>132</v>
      </c>
      <c r="E1523" s="12" t="s">
        <v>12</v>
      </c>
      <c r="F1523" s="12" t="s">
        <v>13</v>
      </c>
      <c r="G1523" s="12" t="s">
        <v>3</v>
      </c>
      <c r="H1523" s="12" t="s">
        <v>3</v>
      </c>
      <c r="I1523" s="12" t="s">
        <v>74</v>
      </c>
      <c r="J1523" s="12" t="s">
        <v>75</v>
      </c>
      <c r="K1523" s="12" t="s">
        <v>38</v>
      </c>
      <c r="L1523" s="12" t="s">
        <v>39</v>
      </c>
      <c r="M1523" s="12" t="s">
        <v>3</v>
      </c>
      <c r="N1523" s="12" t="s">
        <v>3</v>
      </c>
      <c r="O1523" s="30" t="s">
        <v>3395</v>
      </c>
      <c r="P1523" s="2" t="str">
        <f t="shared" si="184"/>
        <v>5500</v>
      </c>
      <c r="Q1523" s="9" t="str">
        <f t="shared" si="185"/>
        <v>09212-Põhihariduse otsekulud</v>
      </c>
      <c r="R1523" s="9" t="str">
        <f t="shared" si="186"/>
        <v>55</v>
      </c>
      <c r="S1523" s="9" t="str">
        <f t="shared" si="187"/>
        <v/>
      </c>
      <c r="T1523" s="37" t="str">
        <f t="shared" si="188"/>
        <v>55003-Sidekulud</v>
      </c>
      <c r="U1523" s="18" t="s">
        <v>2308</v>
      </c>
      <c r="V1523" s="9" t="str">
        <f t="shared" si="189"/>
        <v/>
      </c>
      <c r="W1523" t="str">
        <f t="shared" si="190"/>
        <v>09</v>
      </c>
      <c r="X1523" t="str">
        <f t="shared" si="191"/>
        <v/>
      </c>
    </row>
    <row r="1524" spans="1:24" hidden="1" x14ac:dyDescent="0.2">
      <c r="A1524" s="12" t="s">
        <v>2799</v>
      </c>
      <c r="B1524" s="12">
        <v>162</v>
      </c>
      <c r="C1524" s="12" t="s">
        <v>131</v>
      </c>
      <c r="D1524" s="12" t="s">
        <v>130</v>
      </c>
      <c r="E1524" s="12" t="s">
        <v>12</v>
      </c>
      <c r="F1524" s="12" t="s">
        <v>13</v>
      </c>
      <c r="G1524" s="12" t="s">
        <v>3</v>
      </c>
      <c r="H1524" s="12" t="s">
        <v>3</v>
      </c>
      <c r="I1524" s="12" t="s">
        <v>74</v>
      </c>
      <c r="J1524" s="12" t="s">
        <v>75</v>
      </c>
      <c r="K1524" s="12" t="s">
        <v>38</v>
      </c>
      <c r="L1524" s="12" t="s">
        <v>39</v>
      </c>
      <c r="M1524" s="12" t="s">
        <v>3</v>
      </c>
      <c r="N1524" s="12" t="s">
        <v>3</v>
      </c>
      <c r="O1524" s="30" t="s">
        <v>3395</v>
      </c>
      <c r="P1524" s="2" t="str">
        <f t="shared" si="184"/>
        <v>5500</v>
      </c>
      <c r="Q1524" s="9" t="str">
        <f t="shared" si="185"/>
        <v>09212-Põhihariduse otsekulud</v>
      </c>
      <c r="R1524" s="9" t="str">
        <f t="shared" si="186"/>
        <v>55</v>
      </c>
      <c r="S1524" s="9" t="str">
        <f t="shared" si="187"/>
        <v/>
      </c>
      <c r="T1524" s="37" t="str">
        <f t="shared" si="188"/>
        <v>55004-Postikulud</v>
      </c>
      <c r="U1524" s="18" t="s">
        <v>2308</v>
      </c>
      <c r="V1524" s="9" t="str">
        <f t="shared" si="189"/>
        <v/>
      </c>
      <c r="W1524" t="str">
        <f t="shared" si="190"/>
        <v>09</v>
      </c>
      <c r="X1524" t="str">
        <f t="shared" si="191"/>
        <v/>
      </c>
    </row>
    <row r="1525" spans="1:24" hidden="1" x14ac:dyDescent="0.2">
      <c r="A1525" s="12" t="s">
        <v>2800</v>
      </c>
      <c r="B1525" s="12">
        <v>1676</v>
      </c>
      <c r="C1525" s="12" t="s">
        <v>180</v>
      </c>
      <c r="D1525" s="12" t="s">
        <v>179</v>
      </c>
      <c r="E1525" s="12" t="s">
        <v>12</v>
      </c>
      <c r="F1525" s="12" t="s">
        <v>13</v>
      </c>
      <c r="G1525" s="12" t="s">
        <v>3</v>
      </c>
      <c r="H1525" s="12" t="s">
        <v>3</v>
      </c>
      <c r="I1525" s="12" t="s">
        <v>74</v>
      </c>
      <c r="J1525" s="12" t="s">
        <v>75</v>
      </c>
      <c r="K1525" s="12" t="s">
        <v>38</v>
      </c>
      <c r="L1525" s="12" t="s">
        <v>39</v>
      </c>
      <c r="M1525" s="12" t="s">
        <v>3</v>
      </c>
      <c r="N1525" s="12" t="s">
        <v>3</v>
      </c>
      <c r="O1525" s="30" t="s">
        <v>3395</v>
      </c>
      <c r="P1525" s="2" t="str">
        <f t="shared" si="184"/>
        <v>5500</v>
      </c>
      <c r="Q1525" s="9" t="str">
        <f t="shared" si="185"/>
        <v>09212-Põhihariduse otsekulud</v>
      </c>
      <c r="R1525" s="9" t="str">
        <f t="shared" si="186"/>
        <v>55</v>
      </c>
      <c r="S1525" s="9" t="str">
        <f t="shared" si="187"/>
        <v/>
      </c>
      <c r="T1525" s="37" t="str">
        <f t="shared" si="188"/>
        <v>55005-Esindus- ja vastuvõtukulud</v>
      </c>
      <c r="U1525" s="18" t="s">
        <v>2308</v>
      </c>
      <c r="V1525" s="9" t="str">
        <f t="shared" si="189"/>
        <v/>
      </c>
      <c r="W1525" t="str">
        <f t="shared" si="190"/>
        <v>09</v>
      </c>
      <c r="X1525" t="str">
        <f t="shared" si="191"/>
        <v/>
      </c>
    </row>
    <row r="1526" spans="1:24" hidden="1" x14ac:dyDescent="0.2">
      <c r="A1526" s="12" t="s">
        <v>2801</v>
      </c>
      <c r="B1526" s="12">
        <v>329</v>
      </c>
      <c r="C1526" s="12" t="s">
        <v>256</v>
      </c>
      <c r="D1526" s="12" t="s">
        <v>255</v>
      </c>
      <c r="E1526" s="12" t="s">
        <v>12</v>
      </c>
      <c r="F1526" s="12" t="s">
        <v>13</v>
      </c>
      <c r="G1526" s="12" t="s">
        <v>3</v>
      </c>
      <c r="H1526" s="12" t="s">
        <v>3</v>
      </c>
      <c r="I1526" s="12" t="s">
        <v>74</v>
      </c>
      <c r="J1526" s="12" t="s">
        <v>75</v>
      </c>
      <c r="K1526" s="12" t="s">
        <v>38</v>
      </c>
      <c r="L1526" s="12" t="s">
        <v>39</v>
      </c>
      <c r="M1526" s="12" t="s">
        <v>3</v>
      </c>
      <c r="N1526" s="12" t="s">
        <v>3</v>
      </c>
      <c r="O1526" s="30" t="s">
        <v>3395</v>
      </c>
      <c r="P1526" s="2" t="str">
        <f t="shared" si="184"/>
        <v>5500</v>
      </c>
      <c r="Q1526" s="9" t="str">
        <f t="shared" si="185"/>
        <v>09212-Põhihariduse otsekulud</v>
      </c>
      <c r="R1526" s="9" t="str">
        <f t="shared" si="186"/>
        <v>55</v>
      </c>
      <c r="S1526" s="9" t="str">
        <f t="shared" si="187"/>
        <v/>
      </c>
      <c r="T1526" s="37" t="str">
        <f t="shared" si="188"/>
        <v>55006-Kingitused ja auhinnad kolmandatele isikutele</v>
      </c>
      <c r="U1526" s="18" t="s">
        <v>2308</v>
      </c>
      <c r="V1526" s="9" t="str">
        <f t="shared" si="189"/>
        <v/>
      </c>
      <c r="W1526" t="str">
        <f t="shared" si="190"/>
        <v>09</v>
      </c>
      <c r="X1526" t="str">
        <f t="shared" si="191"/>
        <v/>
      </c>
    </row>
    <row r="1527" spans="1:24" hidden="1" x14ac:dyDescent="0.2">
      <c r="A1527" s="12" t="s">
        <v>2802</v>
      </c>
      <c r="B1527" s="12">
        <v>1235</v>
      </c>
      <c r="C1527" s="12" t="s">
        <v>178</v>
      </c>
      <c r="D1527" s="12" t="s">
        <v>177</v>
      </c>
      <c r="E1527" s="12" t="s">
        <v>12</v>
      </c>
      <c r="F1527" s="12" t="s">
        <v>13</v>
      </c>
      <c r="G1527" s="12" t="s">
        <v>3</v>
      </c>
      <c r="H1527" s="12" t="s">
        <v>3</v>
      </c>
      <c r="I1527" s="12" t="s">
        <v>74</v>
      </c>
      <c r="J1527" s="12" t="s">
        <v>75</v>
      </c>
      <c r="K1527" s="12" t="s">
        <v>38</v>
      </c>
      <c r="L1527" s="12" t="s">
        <v>39</v>
      </c>
      <c r="M1527" s="12" t="s">
        <v>3</v>
      </c>
      <c r="N1527" s="12" t="s">
        <v>3</v>
      </c>
      <c r="O1527" s="30" t="s">
        <v>3395</v>
      </c>
      <c r="P1527" s="2" t="str">
        <f t="shared" si="184"/>
        <v>5500</v>
      </c>
      <c r="Q1527" s="9" t="str">
        <f t="shared" si="185"/>
        <v>09212-Põhihariduse otsekulud</v>
      </c>
      <c r="R1527" s="9" t="str">
        <f t="shared" si="186"/>
        <v>55</v>
      </c>
      <c r="S1527" s="9" t="str">
        <f t="shared" si="187"/>
        <v/>
      </c>
      <c r="T1527" s="37" t="str">
        <f t="shared" si="188"/>
        <v>55008-Kulud info- ja PR teenustele k.a. ajalehekuulutuse</v>
      </c>
      <c r="U1527" s="18" t="s">
        <v>2308</v>
      </c>
      <c r="V1527" s="9" t="str">
        <f t="shared" si="189"/>
        <v/>
      </c>
      <c r="W1527" t="str">
        <f t="shared" si="190"/>
        <v>09</v>
      </c>
      <c r="X1527" t="str">
        <f t="shared" si="191"/>
        <v/>
      </c>
    </row>
    <row r="1528" spans="1:24" hidden="1" x14ac:dyDescent="0.2">
      <c r="A1528" s="12" t="s">
        <v>2830</v>
      </c>
      <c r="B1528" s="12">
        <v>645</v>
      </c>
      <c r="C1528" s="12" t="s">
        <v>176</v>
      </c>
      <c r="D1528" s="12" t="s">
        <v>175</v>
      </c>
      <c r="E1528" s="12" t="s">
        <v>12</v>
      </c>
      <c r="F1528" s="12" t="s">
        <v>13</v>
      </c>
      <c r="G1528" s="12" t="s">
        <v>3</v>
      </c>
      <c r="H1528" s="12" t="s">
        <v>3</v>
      </c>
      <c r="I1528" s="12" t="s">
        <v>74</v>
      </c>
      <c r="J1528" s="12" t="s">
        <v>75</v>
      </c>
      <c r="K1528" s="12" t="s">
        <v>38</v>
      </c>
      <c r="L1528" s="12" t="s">
        <v>39</v>
      </c>
      <c r="M1528" s="12" t="s">
        <v>3</v>
      </c>
      <c r="N1528" s="12" t="s">
        <v>3</v>
      </c>
      <c r="O1528" s="30" t="s">
        <v>3395</v>
      </c>
      <c r="P1528" s="2" t="str">
        <f t="shared" si="184"/>
        <v>5500</v>
      </c>
      <c r="Q1528" s="9" t="str">
        <f t="shared" si="185"/>
        <v>09212-Põhihariduse otsekulud</v>
      </c>
      <c r="R1528" s="9" t="str">
        <f t="shared" si="186"/>
        <v>55</v>
      </c>
      <c r="S1528" s="9" t="str">
        <f t="shared" si="187"/>
        <v/>
      </c>
      <c r="T1528" s="37" t="str">
        <f t="shared" si="188"/>
        <v>55009-Muud administreerimiskulud, pangateenused</v>
      </c>
      <c r="U1528" s="18" t="s">
        <v>2308</v>
      </c>
      <c r="V1528" s="9" t="str">
        <f t="shared" si="189"/>
        <v/>
      </c>
      <c r="W1528" t="str">
        <f t="shared" si="190"/>
        <v>09</v>
      </c>
      <c r="X1528" t="str">
        <f t="shared" si="191"/>
        <v/>
      </c>
    </row>
    <row r="1529" spans="1:24" hidden="1" x14ac:dyDescent="0.2">
      <c r="A1529" s="12" t="s">
        <v>3064</v>
      </c>
      <c r="B1529" s="12">
        <v>118</v>
      </c>
      <c r="C1529" s="12" t="s">
        <v>295</v>
      </c>
      <c r="D1529" s="12" t="s">
        <v>294</v>
      </c>
      <c r="E1529" s="12" t="s">
        <v>12</v>
      </c>
      <c r="F1529" s="12" t="s">
        <v>13</v>
      </c>
      <c r="G1529" s="12" t="s">
        <v>3</v>
      </c>
      <c r="H1529" s="12" t="s">
        <v>3</v>
      </c>
      <c r="I1529" s="12" t="s">
        <v>74</v>
      </c>
      <c r="J1529" s="12" t="s">
        <v>75</v>
      </c>
      <c r="K1529" s="12" t="s">
        <v>38</v>
      </c>
      <c r="L1529" s="12" t="s">
        <v>39</v>
      </c>
      <c r="M1529" s="12" t="s">
        <v>3</v>
      </c>
      <c r="N1529" s="12" t="s">
        <v>3</v>
      </c>
      <c r="O1529" s="30" t="s">
        <v>3395</v>
      </c>
      <c r="P1529" s="2" t="str">
        <f t="shared" si="184"/>
        <v>5503</v>
      </c>
      <c r="Q1529" s="9" t="str">
        <f t="shared" si="185"/>
        <v>09212-Põhihariduse otsekulud</v>
      </c>
      <c r="R1529" s="9" t="str">
        <f t="shared" si="186"/>
        <v>55</v>
      </c>
      <c r="S1529" s="9" t="str">
        <f t="shared" si="187"/>
        <v/>
      </c>
      <c r="T1529" s="37" t="str">
        <f t="shared" si="188"/>
        <v>550301-Kodumaised lähetused</v>
      </c>
      <c r="U1529" s="18" t="s">
        <v>2308</v>
      </c>
      <c r="V1529" s="9" t="str">
        <f t="shared" si="189"/>
        <v/>
      </c>
      <c r="W1529" t="str">
        <f t="shared" si="190"/>
        <v>09</v>
      </c>
      <c r="X1529" t="str">
        <f t="shared" si="191"/>
        <v/>
      </c>
    </row>
    <row r="1530" spans="1:24" hidden="1" x14ac:dyDescent="0.2">
      <c r="A1530" s="12" t="s">
        <v>2825</v>
      </c>
      <c r="B1530" s="12">
        <v>451</v>
      </c>
      <c r="C1530" s="12" t="s">
        <v>174</v>
      </c>
      <c r="D1530" s="12" t="s">
        <v>173</v>
      </c>
      <c r="E1530" s="12" t="s">
        <v>12</v>
      </c>
      <c r="F1530" s="12" t="s">
        <v>13</v>
      </c>
      <c r="G1530" s="12" t="s">
        <v>3</v>
      </c>
      <c r="H1530" s="12" t="s">
        <v>3</v>
      </c>
      <c r="I1530" s="12" t="s">
        <v>74</v>
      </c>
      <c r="J1530" s="12" t="s">
        <v>75</v>
      </c>
      <c r="K1530" s="12" t="s">
        <v>38</v>
      </c>
      <c r="L1530" s="12" t="s">
        <v>39</v>
      </c>
      <c r="M1530" s="12" t="s">
        <v>3</v>
      </c>
      <c r="N1530" s="12" t="s">
        <v>3</v>
      </c>
      <c r="O1530" s="30" t="s">
        <v>3395</v>
      </c>
      <c r="P1530" s="2" t="str">
        <f t="shared" si="184"/>
        <v>5504</v>
      </c>
      <c r="Q1530" s="9" t="str">
        <f t="shared" si="185"/>
        <v>09212-Põhihariduse otsekulud</v>
      </c>
      <c r="R1530" s="9" t="str">
        <f t="shared" si="186"/>
        <v>55</v>
      </c>
      <c r="S1530" s="9" t="str">
        <f t="shared" si="187"/>
        <v/>
      </c>
      <c r="T1530" s="37" t="str">
        <f t="shared" si="188"/>
        <v>55041-Koolituskulud töötajatele, va õpetajad</v>
      </c>
      <c r="U1530" s="18" t="s">
        <v>2308</v>
      </c>
      <c r="V1530" s="9" t="str">
        <f t="shared" si="189"/>
        <v/>
      </c>
      <c r="W1530" t="str">
        <f t="shared" si="190"/>
        <v>09</v>
      </c>
      <c r="X1530" t="str">
        <f t="shared" si="191"/>
        <v/>
      </c>
    </row>
    <row r="1531" spans="1:24" hidden="1" x14ac:dyDescent="0.2">
      <c r="A1531" s="12" t="s">
        <v>2804</v>
      </c>
      <c r="B1531" s="12">
        <v>1345</v>
      </c>
      <c r="C1531" s="12" t="s">
        <v>314</v>
      </c>
      <c r="D1531" s="12" t="s">
        <v>313</v>
      </c>
      <c r="E1531" s="12" t="s">
        <v>12</v>
      </c>
      <c r="F1531" s="12" t="s">
        <v>13</v>
      </c>
      <c r="G1531" s="12" t="s">
        <v>3</v>
      </c>
      <c r="H1531" s="12" t="s">
        <v>3</v>
      </c>
      <c r="I1531" s="12" t="s">
        <v>74</v>
      </c>
      <c r="J1531" s="12" t="s">
        <v>75</v>
      </c>
      <c r="K1531" s="12" t="s">
        <v>38</v>
      </c>
      <c r="L1531" s="12" t="s">
        <v>39</v>
      </c>
      <c r="M1531" s="12" t="s">
        <v>3</v>
      </c>
      <c r="N1531" s="12" t="s">
        <v>3</v>
      </c>
      <c r="O1531" s="30" t="s">
        <v>3395</v>
      </c>
      <c r="P1531" s="2" t="str">
        <f t="shared" si="184"/>
        <v>5513</v>
      </c>
      <c r="Q1531" s="9" t="str">
        <f t="shared" si="185"/>
        <v>09212-Põhihariduse otsekulud</v>
      </c>
      <c r="R1531" s="9" t="str">
        <f t="shared" si="186"/>
        <v>55</v>
      </c>
      <c r="S1531" s="9" t="str">
        <f t="shared" si="187"/>
        <v/>
      </c>
      <c r="T1531" s="37" t="str">
        <f t="shared" si="188"/>
        <v>55131-Kulud kütusele</v>
      </c>
      <c r="U1531" s="18" t="s">
        <v>2308</v>
      </c>
      <c r="V1531" s="9" t="str">
        <f t="shared" si="189"/>
        <v/>
      </c>
      <c r="W1531" t="str">
        <f t="shared" si="190"/>
        <v>09</v>
      </c>
      <c r="X1531" t="str">
        <f t="shared" si="191"/>
        <v/>
      </c>
    </row>
    <row r="1532" spans="1:24" hidden="1" x14ac:dyDescent="0.2">
      <c r="A1532" s="12" t="s">
        <v>2805</v>
      </c>
      <c r="B1532" s="12">
        <v>1378</v>
      </c>
      <c r="C1532" s="12" t="s">
        <v>312</v>
      </c>
      <c r="D1532" s="12" t="s">
        <v>239</v>
      </c>
      <c r="E1532" s="12" t="s">
        <v>12</v>
      </c>
      <c r="F1532" s="12" t="s">
        <v>13</v>
      </c>
      <c r="G1532" s="12" t="s">
        <v>3</v>
      </c>
      <c r="H1532" s="12" t="s">
        <v>3</v>
      </c>
      <c r="I1532" s="12" t="s">
        <v>74</v>
      </c>
      <c r="J1532" s="12" t="s">
        <v>75</v>
      </c>
      <c r="K1532" s="12" t="s">
        <v>38</v>
      </c>
      <c r="L1532" s="12" t="s">
        <v>39</v>
      </c>
      <c r="M1532" s="12" t="s">
        <v>3</v>
      </c>
      <c r="N1532" s="12" t="s">
        <v>3</v>
      </c>
      <c r="O1532" s="30" t="s">
        <v>3395</v>
      </c>
      <c r="P1532" s="2" t="str">
        <f t="shared" si="184"/>
        <v>5513</v>
      </c>
      <c r="Q1532" s="9" t="str">
        <f t="shared" si="185"/>
        <v>09212-Põhihariduse otsekulud</v>
      </c>
      <c r="R1532" s="9" t="str">
        <f t="shared" si="186"/>
        <v>55</v>
      </c>
      <c r="S1532" s="9" t="str">
        <f t="shared" si="187"/>
        <v/>
      </c>
      <c r="T1532" s="37" t="str">
        <f t="shared" si="188"/>
        <v>55132-Kulud remondile ja hooldusele</v>
      </c>
      <c r="U1532" s="18" t="s">
        <v>2308</v>
      </c>
      <c r="V1532" s="9" t="str">
        <f t="shared" si="189"/>
        <v/>
      </c>
      <c r="W1532" t="str">
        <f t="shared" si="190"/>
        <v>09</v>
      </c>
      <c r="X1532" t="str">
        <f t="shared" si="191"/>
        <v/>
      </c>
    </row>
    <row r="1533" spans="1:24" hidden="1" x14ac:dyDescent="0.2">
      <c r="A1533" s="12" t="s">
        <v>2806</v>
      </c>
      <c r="B1533" s="12">
        <v>722</v>
      </c>
      <c r="C1533" s="12" t="s">
        <v>311</v>
      </c>
      <c r="D1533" s="12" t="s">
        <v>217</v>
      </c>
      <c r="E1533" s="12" t="s">
        <v>12</v>
      </c>
      <c r="F1533" s="12" t="s">
        <v>13</v>
      </c>
      <c r="G1533" s="12" t="s">
        <v>3</v>
      </c>
      <c r="H1533" s="12" t="s">
        <v>3</v>
      </c>
      <c r="I1533" s="12" t="s">
        <v>74</v>
      </c>
      <c r="J1533" s="12" t="s">
        <v>75</v>
      </c>
      <c r="K1533" s="12" t="s">
        <v>38</v>
      </c>
      <c r="L1533" s="12" t="s">
        <v>39</v>
      </c>
      <c r="M1533" s="12" t="s">
        <v>3</v>
      </c>
      <c r="N1533" s="12" t="s">
        <v>3</v>
      </c>
      <c r="O1533" s="30" t="s">
        <v>3395</v>
      </c>
      <c r="P1533" s="2" t="str">
        <f t="shared" si="184"/>
        <v>5513</v>
      </c>
      <c r="Q1533" s="9" t="str">
        <f t="shared" si="185"/>
        <v>09212-Põhihariduse otsekulud</v>
      </c>
      <c r="R1533" s="9" t="str">
        <f t="shared" si="186"/>
        <v>55</v>
      </c>
      <c r="S1533" s="9" t="str">
        <f t="shared" si="187"/>
        <v/>
      </c>
      <c r="T1533" s="37" t="str">
        <f t="shared" si="188"/>
        <v>55133-Kindlustusmaksed</v>
      </c>
      <c r="U1533" s="18" t="s">
        <v>2308</v>
      </c>
      <c r="V1533" s="9" t="str">
        <f t="shared" si="189"/>
        <v/>
      </c>
      <c r="W1533" t="str">
        <f t="shared" si="190"/>
        <v>09</v>
      </c>
      <c r="X1533" t="str">
        <f t="shared" si="191"/>
        <v/>
      </c>
    </row>
    <row r="1534" spans="1:24" hidden="1" x14ac:dyDescent="0.2">
      <c r="A1534" s="12" t="s">
        <v>2807</v>
      </c>
      <c r="B1534" s="12">
        <v>462</v>
      </c>
      <c r="C1534" s="12" t="s">
        <v>170</v>
      </c>
      <c r="D1534" s="12" t="s">
        <v>169</v>
      </c>
      <c r="E1534" s="12" t="s">
        <v>12</v>
      </c>
      <c r="F1534" s="12" t="s">
        <v>13</v>
      </c>
      <c r="G1534" s="12" t="s">
        <v>3</v>
      </c>
      <c r="H1534" s="12" t="s">
        <v>3</v>
      </c>
      <c r="I1534" s="12" t="s">
        <v>74</v>
      </c>
      <c r="J1534" s="12" t="s">
        <v>75</v>
      </c>
      <c r="K1534" s="12" t="s">
        <v>38</v>
      </c>
      <c r="L1534" s="12" t="s">
        <v>39</v>
      </c>
      <c r="M1534" s="12" t="s">
        <v>3</v>
      </c>
      <c r="N1534" s="12" t="s">
        <v>3</v>
      </c>
      <c r="O1534" s="30" t="s">
        <v>3395</v>
      </c>
      <c r="P1534" s="2" t="str">
        <f t="shared" si="184"/>
        <v>5513</v>
      </c>
      <c r="Q1534" s="9" t="str">
        <f t="shared" si="185"/>
        <v>09212-Põhihariduse otsekulud</v>
      </c>
      <c r="R1534" s="9" t="str">
        <f t="shared" si="186"/>
        <v>55</v>
      </c>
      <c r="S1534" s="9" t="str">
        <f t="shared" si="187"/>
        <v/>
      </c>
      <c r="T1534" s="37" t="str">
        <f t="shared" si="188"/>
        <v>55135-Isikliku sõiduauto kasutamise kulud</v>
      </c>
      <c r="U1534" s="18" t="s">
        <v>2308</v>
      </c>
      <c r="V1534" s="9" t="str">
        <f t="shared" si="189"/>
        <v/>
      </c>
      <c r="W1534" t="str">
        <f t="shared" si="190"/>
        <v>09</v>
      </c>
      <c r="X1534" t="str">
        <f t="shared" si="191"/>
        <v/>
      </c>
    </row>
    <row r="1535" spans="1:24" hidden="1" x14ac:dyDescent="0.2">
      <c r="A1535" s="12" t="s">
        <v>2808</v>
      </c>
      <c r="B1535" s="12">
        <v>390</v>
      </c>
      <c r="C1535" s="12" t="s">
        <v>403</v>
      </c>
      <c r="D1535" s="12" t="s">
        <v>402</v>
      </c>
      <c r="E1535" s="12" t="s">
        <v>12</v>
      </c>
      <c r="F1535" s="12" t="s">
        <v>13</v>
      </c>
      <c r="G1535" s="12" t="s">
        <v>3</v>
      </c>
      <c r="H1535" s="12" t="s">
        <v>3</v>
      </c>
      <c r="I1535" s="12" t="s">
        <v>74</v>
      </c>
      <c r="J1535" s="12" t="s">
        <v>75</v>
      </c>
      <c r="K1535" s="12" t="s">
        <v>38</v>
      </c>
      <c r="L1535" s="12" t="s">
        <v>39</v>
      </c>
      <c r="M1535" s="12" t="s">
        <v>3</v>
      </c>
      <c r="N1535" s="12" t="s">
        <v>3</v>
      </c>
      <c r="O1535" s="30" t="s">
        <v>3395</v>
      </c>
      <c r="P1535" s="2" t="str">
        <f t="shared" si="184"/>
        <v>5513</v>
      </c>
      <c r="Q1535" s="9" t="str">
        <f t="shared" si="185"/>
        <v>09212-Põhihariduse otsekulud</v>
      </c>
      <c r="R1535" s="9" t="str">
        <f t="shared" si="186"/>
        <v>55</v>
      </c>
      <c r="S1535" s="9" t="str">
        <f t="shared" si="187"/>
        <v/>
      </c>
      <c r="T1535" s="37" t="str">
        <f t="shared" si="188"/>
        <v>55139-Muud sõidukite ülalpidamiskulud</v>
      </c>
      <c r="U1535" s="18" t="s">
        <v>2308</v>
      </c>
      <c r="V1535" s="9" t="str">
        <f t="shared" si="189"/>
        <v/>
      </c>
      <c r="W1535" t="str">
        <f t="shared" si="190"/>
        <v>09</v>
      </c>
      <c r="X1535" t="str">
        <f t="shared" si="191"/>
        <v/>
      </c>
    </row>
    <row r="1536" spans="1:24" hidden="1" x14ac:dyDescent="0.2">
      <c r="A1536" s="12" t="s">
        <v>2809</v>
      </c>
      <c r="B1536" s="12">
        <v>8437</v>
      </c>
      <c r="C1536" s="12" t="s">
        <v>168</v>
      </c>
      <c r="D1536" s="12" t="s">
        <v>167</v>
      </c>
      <c r="E1536" s="12" t="s">
        <v>12</v>
      </c>
      <c r="F1536" s="12" t="s">
        <v>13</v>
      </c>
      <c r="G1536" s="12" t="s">
        <v>3</v>
      </c>
      <c r="H1536" s="12" t="s">
        <v>3</v>
      </c>
      <c r="I1536" s="12" t="s">
        <v>74</v>
      </c>
      <c r="J1536" s="12" t="s">
        <v>75</v>
      </c>
      <c r="K1536" s="12" t="s">
        <v>38</v>
      </c>
      <c r="L1536" s="12" t="s">
        <v>39</v>
      </c>
      <c r="M1536" s="12" t="s">
        <v>3</v>
      </c>
      <c r="N1536" s="12" t="s">
        <v>3</v>
      </c>
      <c r="O1536" s="30" t="s">
        <v>3395</v>
      </c>
      <c r="P1536" s="2" t="str">
        <f t="shared" si="184"/>
        <v>5515</v>
      </c>
      <c r="Q1536" s="9" t="str">
        <f t="shared" si="185"/>
        <v>09212-Põhihariduse otsekulud</v>
      </c>
      <c r="R1536" s="9" t="str">
        <f t="shared" si="186"/>
        <v>55</v>
      </c>
      <c r="S1536" s="9" t="str">
        <f t="shared" si="187"/>
        <v/>
      </c>
      <c r="T1536" s="37" t="str">
        <f t="shared" si="188"/>
        <v>55151-Ruumide sisustus, mööbel</v>
      </c>
      <c r="U1536" s="18" t="s">
        <v>2308</v>
      </c>
      <c r="V1536" s="9" t="str">
        <f t="shared" si="189"/>
        <v/>
      </c>
      <c r="W1536" t="str">
        <f t="shared" si="190"/>
        <v>09</v>
      </c>
      <c r="X1536" t="str">
        <f t="shared" si="191"/>
        <v/>
      </c>
    </row>
    <row r="1537" spans="1:24" hidden="1" x14ac:dyDescent="0.2">
      <c r="A1537" s="12" t="s">
        <v>2810</v>
      </c>
      <c r="B1537" s="12">
        <v>5800</v>
      </c>
      <c r="C1537" s="12" t="s">
        <v>166</v>
      </c>
      <c r="D1537" s="12" t="s">
        <v>165</v>
      </c>
      <c r="E1537" s="12" t="s">
        <v>12</v>
      </c>
      <c r="F1537" s="12" t="s">
        <v>13</v>
      </c>
      <c r="G1537" s="12" t="s">
        <v>3</v>
      </c>
      <c r="H1537" s="12" t="s">
        <v>3</v>
      </c>
      <c r="I1537" s="12" t="s">
        <v>74</v>
      </c>
      <c r="J1537" s="12" t="s">
        <v>75</v>
      </c>
      <c r="K1537" s="12" t="s">
        <v>38</v>
      </c>
      <c r="L1537" s="12" t="s">
        <v>39</v>
      </c>
      <c r="M1537" s="12" t="s">
        <v>3</v>
      </c>
      <c r="N1537" s="12" t="s">
        <v>3</v>
      </c>
      <c r="O1537" s="30" t="s">
        <v>3395</v>
      </c>
      <c r="P1537" s="2" t="str">
        <f t="shared" si="184"/>
        <v>5515</v>
      </c>
      <c r="Q1537" s="9" t="str">
        <f t="shared" si="185"/>
        <v>09212-Põhihariduse otsekulud</v>
      </c>
      <c r="R1537" s="9" t="str">
        <f t="shared" si="186"/>
        <v>55</v>
      </c>
      <c r="S1537" s="9" t="str">
        <f t="shared" si="187"/>
        <v/>
      </c>
      <c r="T1537" s="37" t="str">
        <f t="shared" si="188"/>
        <v>55152-Büroomasinad, olmetehnika</v>
      </c>
      <c r="U1537" s="18" t="s">
        <v>2308</v>
      </c>
      <c r="V1537" s="9" t="str">
        <f t="shared" si="189"/>
        <v/>
      </c>
      <c r="W1537" t="str">
        <f t="shared" si="190"/>
        <v>09</v>
      </c>
      <c r="X1537" t="str">
        <f t="shared" si="191"/>
        <v/>
      </c>
    </row>
    <row r="1538" spans="1:24" hidden="1" x14ac:dyDescent="0.2">
      <c r="A1538" s="12" t="s">
        <v>2811</v>
      </c>
      <c r="B1538" s="12">
        <v>5510</v>
      </c>
      <c r="C1538" s="12" t="s">
        <v>164</v>
      </c>
      <c r="D1538" s="12" t="s">
        <v>163</v>
      </c>
      <c r="E1538" s="12" t="s">
        <v>12</v>
      </c>
      <c r="F1538" s="12" t="s">
        <v>13</v>
      </c>
      <c r="G1538" s="12" t="s">
        <v>3</v>
      </c>
      <c r="H1538" s="12" t="s">
        <v>3</v>
      </c>
      <c r="I1538" s="12" t="s">
        <v>74</v>
      </c>
      <c r="J1538" s="12" t="s">
        <v>75</v>
      </c>
      <c r="K1538" s="12" t="s">
        <v>38</v>
      </c>
      <c r="L1538" s="12" t="s">
        <v>39</v>
      </c>
      <c r="M1538" s="12" t="s">
        <v>3</v>
      </c>
      <c r="N1538" s="12" t="s">
        <v>3</v>
      </c>
      <c r="O1538" s="30" t="s">
        <v>3395</v>
      </c>
      <c r="P1538" s="2" t="str">
        <f t="shared" si="184"/>
        <v>5515</v>
      </c>
      <c r="Q1538" s="9" t="str">
        <f t="shared" si="185"/>
        <v>09212-Põhihariduse otsekulud</v>
      </c>
      <c r="R1538" s="9" t="str">
        <f t="shared" si="186"/>
        <v>55</v>
      </c>
      <c r="S1538" s="9" t="str">
        <f t="shared" si="187"/>
        <v/>
      </c>
      <c r="T1538" s="37" t="str">
        <f t="shared" si="188"/>
        <v>55153-Inventari remondikulud</v>
      </c>
      <c r="U1538" s="18" t="s">
        <v>2308</v>
      </c>
      <c r="V1538" s="9" t="str">
        <f t="shared" si="189"/>
        <v/>
      </c>
      <c r="W1538" t="str">
        <f t="shared" si="190"/>
        <v>09</v>
      </c>
      <c r="X1538" t="str">
        <f t="shared" si="191"/>
        <v/>
      </c>
    </row>
    <row r="1539" spans="1:24" hidden="1" x14ac:dyDescent="0.2">
      <c r="A1539" s="12" t="s">
        <v>2814</v>
      </c>
      <c r="B1539" s="12">
        <v>497</v>
      </c>
      <c r="C1539" s="12" t="s">
        <v>156</v>
      </c>
      <c r="D1539" s="12" t="s">
        <v>155</v>
      </c>
      <c r="E1539" s="12" t="s">
        <v>12</v>
      </c>
      <c r="F1539" s="12" t="s">
        <v>13</v>
      </c>
      <c r="G1539" s="31" t="s">
        <v>3</v>
      </c>
      <c r="H1539" s="31" t="s">
        <v>3</v>
      </c>
      <c r="I1539" s="12" t="s">
        <v>74</v>
      </c>
      <c r="J1539" s="12" t="s">
        <v>75</v>
      </c>
      <c r="K1539" s="12" t="s">
        <v>38</v>
      </c>
      <c r="L1539" s="12" t="s">
        <v>39</v>
      </c>
      <c r="M1539" s="12" t="s">
        <v>3</v>
      </c>
      <c r="N1539" s="12" t="s">
        <v>3</v>
      </c>
      <c r="O1539" s="30" t="s">
        <v>3395</v>
      </c>
      <c r="P1539" s="2" t="str">
        <f t="shared" ref="P1539:P1602" si="192">LEFT(C1539,4)</f>
        <v>5522</v>
      </c>
      <c r="Q1539" s="9" t="str">
        <f t="shared" ref="Q1539:Q1602" si="193">CONCATENATE(K1539,"-",L1539)</f>
        <v>09212-Põhihariduse otsekulud</v>
      </c>
      <c r="R1539" s="9" t="str">
        <f t="shared" ref="R1539:R1602" si="194">LEFT(C1539,2)</f>
        <v>55</v>
      </c>
      <c r="S1539" s="9" t="str">
        <f t="shared" ref="S1539:S1602" si="195">CONCATENATE(M1539,N1539)</f>
        <v/>
      </c>
      <c r="T1539" s="37" t="str">
        <f t="shared" ref="T1539:T1602" si="196">CONCATENATE(C1539,"-",D1539)</f>
        <v>55221-Hügeenitarbed</v>
      </c>
      <c r="U1539" s="18" t="s">
        <v>2308</v>
      </c>
      <c r="V1539" s="9" t="str">
        <f t="shared" ref="V1539:V1602" si="197">CONCATENATE(G1539,H1539)</f>
        <v/>
      </c>
      <c r="W1539" t="str">
        <f t="shared" ref="W1539:W1602" si="198">LEFT(K1539,2)</f>
        <v>09</v>
      </c>
      <c r="X1539" t="str">
        <f t="shared" ref="X1539:X1602" si="199">+V1539</f>
        <v/>
      </c>
    </row>
    <row r="1540" spans="1:24" hidden="1" x14ac:dyDescent="0.2">
      <c r="A1540" s="12" t="s">
        <v>2815</v>
      </c>
      <c r="B1540" s="12">
        <v>903</v>
      </c>
      <c r="C1540" s="12" t="s">
        <v>154</v>
      </c>
      <c r="D1540" s="12" t="s">
        <v>153</v>
      </c>
      <c r="E1540" s="12" t="s">
        <v>12</v>
      </c>
      <c r="F1540" s="12" t="s">
        <v>13</v>
      </c>
      <c r="G1540" s="12" t="s">
        <v>3</v>
      </c>
      <c r="H1540" s="12" t="s">
        <v>3</v>
      </c>
      <c r="I1540" s="12" t="s">
        <v>74</v>
      </c>
      <c r="J1540" s="12" t="s">
        <v>75</v>
      </c>
      <c r="K1540" s="12" t="s">
        <v>38</v>
      </c>
      <c r="L1540" s="12" t="s">
        <v>39</v>
      </c>
      <c r="M1540" s="12" t="s">
        <v>3</v>
      </c>
      <c r="N1540" s="12" t="s">
        <v>3</v>
      </c>
      <c r="O1540" s="30" t="s">
        <v>3395</v>
      </c>
      <c r="P1540" s="2" t="str">
        <f t="shared" si="192"/>
        <v>5522</v>
      </c>
      <c r="Q1540" s="9" t="str">
        <f t="shared" si="193"/>
        <v>09212-Põhihariduse otsekulud</v>
      </c>
      <c r="R1540" s="9" t="str">
        <f t="shared" si="194"/>
        <v>55</v>
      </c>
      <c r="S1540" s="9" t="str">
        <f t="shared" si="195"/>
        <v/>
      </c>
      <c r="T1540" s="37" t="str">
        <f t="shared" si="196"/>
        <v>55222-Ravimid, töökaitsevahendid (prillid)</v>
      </c>
      <c r="U1540" s="18" t="s">
        <v>2308</v>
      </c>
      <c r="V1540" s="9" t="str">
        <f t="shared" si="197"/>
        <v/>
      </c>
      <c r="W1540" t="str">
        <f t="shared" si="198"/>
        <v>09</v>
      </c>
      <c r="X1540" t="str">
        <f t="shared" si="199"/>
        <v/>
      </c>
    </row>
    <row r="1541" spans="1:24" hidden="1" x14ac:dyDescent="0.2">
      <c r="A1541" s="12" t="s">
        <v>2829</v>
      </c>
      <c r="B1541" s="12">
        <v>1083</v>
      </c>
      <c r="C1541" s="12" t="s">
        <v>246</v>
      </c>
      <c r="D1541" s="12" t="s">
        <v>247</v>
      </c>
      <c r="E1541" s="12" t="s">
        <v>12</v>
      </c>
      <c r="F1541" s="12" t="s">
        <v>13</v>
      </c>
      <c r="G1541" s="12" t="s">
        <v>3</v>
      </c>
      <c r="H1541" s="12" t="s">
        <v>3</v>
      </c>
      <c r="I1541" s="12" t="s">
        <v>74</v>
      </c>
      <c r="J1541" s="12" t="s">
        <v>75</v>
      </c>
      <c r="K1541" s="12" t="s">
        <v>38</v>
      </c>
      <c r="L1541" s="12" t="s">
        <v>39</v>
      </c>
      <c r="M1541" s="12" t="s">
        <v>3</v>
      </c>
      <c r="N1541" s="12" t="s">
        <v>3</v>
      </c>
      <c r="O1541" s="30" t="s">
        <v>3395</v>
      </c>
      <c r="P1541" s="2" t="str">
        <f t="shared" si="192"/>
        <v>5522</v>
      </c>
      <c r="Q1541" s="9" t="str">
        <f t="shared" si="193"/>
        <v>09212-Põhihariduse otsekulud</v>
      </c>
      <c r="R1541" s="9" t="str">
        <f t="shared" si="194"/>
        <v>55</v>
      </c>
      <c r="S1541" s="9" t="str">
        <f t="shared" si="195"/>
        <v/>
      </c>
      <c r="T1541" s="37" t="str">
        <f t="shared" si="196"/>
        <v>55224-Riskianalüüs</v>
      </c>
      <c r="U1541" s="18" t="s">
        <v>2308</v>
      </c>
      <c r="V1541" s="9" t="str">
        <f t="shared" si="197"/>
        <v/>
      </c>
      <c r="W1541" t="str">
        <f t="shared" si="198"/>
        <v>09</v>
      </c>
      <c r="X1541" t="str">
        <f t="shared" si="199"/>
        <v/>
      </c>
    </row>
    <row r="1542" spans="1:24" hidden="1" x14ac:dyDescent="0.2">
      <c r="A1542" s="12" t="s">
        <v>2817</v>
      </c>
      <c r="B1542" s="12">
        <v>718</v>
      </c>
      <c r="C1542" s="12" t="s">
        <v>340</v>
      </c>
      <c r="D1542" s="12" t="s">
        <v>339</v>
      </c>
      <c r="E1542" s="12" t="s">
        <v>12</v>
      </c>
      <c r="F1542" s="12" t="s">
        <v>13</v>
      </c>
      <c r="G1542" s="12" t="s">
        <v>3</v>
      </c>
      <c r="H1542" s="12" t="s">
        <v>3</v>
      </c>
      <c r="I1542" s="12" t="s">
        <v>74</v>
      </c>
      <c r="J1542" s="12" t="s">
        <v>75</v>
      </c>
      <c r="K1542" s="12" t="s">
        <v>38</v>
      </c>
      <c r="L1542" s="12" t="s">
        <v>39</v>
      </c>
      <c r="M1542" s="12" t="s">
        <v>3</v>
      </c>
      <c r="N1542" s="12" t="s">
        <v>3</v>
      </c>
      <c r="O1542" s="30" t="s">
        <v>3395</v>
      </c>
      <c r="P1542" s="2" t="str">
        <f t="shared" si="192"/>
        <v>5524</v>
      </c>
      <c r="Q1542" s="9" t="str">
        <f t="shared" si="193"/>
        <v>09212-Põhihariduse otsekulud</v>
      </c>
      <c r="R1542" s="9" t="str">
        <f t="shared" si="194"/>
        <v>55</v>
      </c>
      <c r="S1542" s="9" t="str">
        <f t="shared" si="195"/>
        <v/>
      </c>
      <c r="T1542" s="37" t="str">
        <f t="shared" si="196"/>
        <v>55241-Kulud õpikutele</v>
      </c>
      <c r="U1542" s="18" t="s">
        <v>2308</v>
      </c>
      <c r="V1542" s="9" t="str">
        <f t="shared" si="197"/>
        <v/>
      </c>
      <c r="W1542" t="str">
        <f t="shared" si="198"/>
        <v>09</v>
      </c>
      <c r="X1542" t="str">
        <f t="shared" si="199"/>
        <v/>
      </c>
    </row>
    <row r="1543" spans="1:24" hidden="1" x14ac:dyDescent="0.2">
      <c r="A1543" s="12" t="s">
        <v>2818</v>
      </c>
      <c r="B1543" s="12">
        <v>9035</v>
      </c>
      <c r="C1543" s="12" t="s">
        <v>152</v>
      </c>
      <c r="D1543" s="12" t="s">
        <v>151</v>
      </c>
      <c r="E1543" s="12" t="s">
        <v>12</v>
      </c>
      <c r="F1543" s="12" t="s">
        <v>13</v>
      </c>
      <c r="G1543" s="12" t="s">
        <v>3</v>
      </c>
      <c r="H1543" s="12" t="s">
        <v>3</v>
      </c>
      <c r="I1543" s="12" t="s">
        <v>74</v>
      </c>
      <c r="J1543" s="12" t="s">
        <v>75</v>
      </c>
      <c r="K1543" s="12" t="s">
        <v>38</v>
      </c>
      <c r="L1543" s="12" t="s">
        <v>39</v>
      </c>
      <c r="M1543" s="12" t="s">
        <v>3</v>
      </c>
      <c r="N1543" s="12" t="s">
        <v>3</v>
      </c>
      <c r="O1543" s="30" t="s">
        <v>3395</v>
      </c>
      <c r="P1543" s="2" t="str">
        <f t="shared" si="192"/>
        <v>5524</v>
      </c>
      <c r="Q1543" s="9" t="str">
        <f t="shared" si="193"/>
        <v>09212-Põhihariduse otsekulud</v>
      </c>
      <c r="R1543" s="9" t="str">
        <f t="shared" si="194"/>
        <v>55</v>
      </c>
      <c r="S1543" s="9" t="str">
        <f t="shared" si="195"/>
        <v/>
      </c>
      <c r="T1543" s="37" t="str">
        <f t="shared" si="196"/>
        <v>55243-Kulud muudele õppevahenditele</v>
      </c>
      <c r="U1543" s="18" t="s">
        <v>2308</v>
      </c>
      <c r="V1543" s="9" t="str">
        <f t="shared" si="197"/>
        <v/>
      </c>
      <c r="W1543" t="str">
        <f t="shared" si="198"/>
        <v>09</v>
      </c>
      <c r="X1543" t="str">
        <f t="shared" si="199"/>
        <v/>
      </c>
    </row>
    <row r="1544" spans="1:24" hidden="1" x14ac:dyDescent="0.2">
      <c r="A1544" s="12" t="s">
        <v>2832</v>
      </c>
      <c r="B1544" s="12">
        <v>2234</v>
      </c>
      <c r="C1544" s="12" t="s">
        <v>150</v>
      </c>
      <c r="D1544" s="12" t="s">
        <v>149</v>
      </c>
      <c r="E1544" s="12" t="s">
        <v>12</v>
      </c>
      <c r="F1544" s="12" t="s">
        <v>13</v>
      </c>
      <c r="G1544" s="12" t="s">
        <v>3</v>
      </c>
      <c r="H1544" s="12" t="s">
        <v>3</v>
      </c>
      <c r="I1544" s="12" t="s">
        <v>74</v>
      </c>
      <c r="J1544" s="12" t="s">
        <v>75</v>
      </c>
      <c r="K1544" s="12" t="s">
        <v>38</v>
      </c>
      <c r="L1544" s="12" t="s">
        <v>39</v>
      </c>
      <c r="M1544" s="12" t="s">
        <v>3</v>
      </c>
      <c r="N1544" s="12" t="s">
        <v>3</v>
      </c>
      <c r="O1544" s="30" t="s">
        <v>3395</v>
      </c>
      <c r="P1544" s="2" t="str">
        <f t="shared" si="192"/>
        <v>5524</v>
      </c>
      <c r="Q1544" s="9" t="str">
        <f t="shared" si="193"/>
        <v>09212-Põhihariduse otsekulud</v>
      </c>
      <c r="R1544" s="9" t="str">
        <f t="shared" si="194"/>
        <v>55</v>
      </c>
      <c r="S1544" s="9" t="str">
        <f t="shared" si="195"/>
        <v/>
      </c>
      <c r="T1544" s="37" t="str">
        <f t="shared" si="196"/>
        <v>55244-kulud kolmandate isikute koolitusele</v>
      </c>
      <c r="U1544" s="18" t="s">
        <v>2308</v>
      </c>
      <c r="V1544" s="9" t="str">
        <f t="shared" si="197"/>
        <v/>
      </c>
      <c r="W1544" t="str">
        <f t="shared" si="198"/>
        <v>09</v>
      </c>
      <c r="X1544" t="str">
        <f t="shared" si="199"/>
        <v/>
      </c>
    </row>
    <row r="1545" spans="1:24" hidden="1" x14ac:dyDescent="0.2">
      <c r="A1545" s="12" t="s">
        <v>2819</v>
      </c>
      <c r="B1545" s="12">
        <v>3800</v>
      </c>
      <c r="C1545" s="12" t="s">
        <v>293</v>
      </c>
      <c r="D1545" s="12" t="s">
        <v>292</v>
      </c>
      <c r="E1545" s="12" t="s">
        <v>12</v>
      </c>
      <c r="F1545" s="12" t="s">
        <v>13</v>
      </c>
      <c r="G1545" s="12" t="s">
        <v>3</v>
      </c>
      <c r="H1545" s="12" t="s">
        <v>3</v>
      </c>
      <c r="I1545" s="12" t="s">
        <v>74</v>
      </c>
      <c r="J1545" s="12" t="s">
        <v>75</v>
      </c>
      <c r="K1545" s="12" t="s">
        <v>38</v>
      </c>
      <c r="L1545" s="12" t="s">
        <v>39</v>
      </c>
      <c r="M1545" s="12" t="s">
        <v>3</v>
      </c>
      <c r="N1545" s="12" t="s">
        <v>3</v>
      </c>
      <c r="O1545" s="30" t="s">
        <v>3395</v>
      </c>
      <c r="P1545" s="2" t="str">
        <f t="shared" si="192"/>
        <v>5524</v>
      </c>
      <c r="Q1545" s="9" t="str">
        <f t="shared" si="193"/>
        <v>09212-Põhihariduse otsekulud</v>
      </c>
      <c r="R1545" s="9" t="str">
        <f t="shared" si="194"/>
        <v>55</v>
      </c>
      <c r="S1545" s="9" t="str">
        <f t="shared" si="195"/>
        <v/>
      </c>
      <c r="T1545" s="37" t="str">
        <f t="shared" si="196"/>
        <v>55248-Koolitusteenused õppekava täitmiseks</v>
      </c>
      <c r="U1545" s="18" t="s">
        <v>2308</v>
      </c>
      <c r="V1545" s="9" t="str">
        <f t="shared" si="197"/>
        <v/>
      </c>
      <c r="W1545" t="str">
        <f t="shared" si="198"/>
        <v>09</v>
      </c>
      <c r="X1545" t="str">
        <f t="shared" si="199"/>
        <v/>
      </c>
    </row>
    <row r="1546" spans="1:24" hidden="1" x14ac:dyDescent="0.2">
      <c r="A1546" s="12" t="s">
        <v>2820</v>
      </c>
      <c r="B1546" s="12">
        <v>7600</v>
      </c>
      <c r="C1546" s="12" t="s">
        <v>140</v>
      </c>
      <c r="D1546" s="12" t="s">
        <v>139</v>
      </c>
      <c r="E1546" s="12" t="s">
        <v>12</v>
      </c>
      <c r="F1546" s="12" t="s">
        <v>13</v>
      </c>
      <c r="G1546" s="12" t="s">
        <v>3</v>
      </c>
      <c r="H1546" s="12" t="s">
        <v>3</v>
      </c>
      <c r="I1546" s="12" t="s">
        <v>74</v>
      </c>
      <c r="J1546" s="12" t="s">
        <v>75</v>
      </c>
      <c r="K1546" s="12" t="s">
        <v>38</v>
      </c>
      <c r="L1546" s="12" t="s">
        <v>39</v>
      </c>
      <c r="M1546" s="12" t="s">
        <v>3</v>
      </c>
      <c r="N1546" s="12" t="s">
        <v>3</v>
      </c>
      <c r="O1546" s="30" t="s">
        <v>3395</v>
      </c>
      <c r="P1546" s="2" t="str">
        <f t="shared" si="192"/>
        <v>5525</v>
      </c>
      <c r="Q1546" s="9" t="str">
        <f t="shared" si="193"/>
        <v>09212-Põhihariduse otsekulud</v>
      </c>
      <c r="R1546" s="9" t="str">
        <f t="shared" si="194"/>
        <v>55</v>
      </c>
      <c r="S1546" s="9" t="str">
        <f t="shared" si="195"/>
        <v/>
      </c>
      <c r="T1546" s="37" t="str">
        <f t="shared" si="196"/>
        <v>55251-kultuuri- ja vaba aja sisustamise kulud</v>
      </c>
      <c r="U1546" s="18" t="s">
        <v>2308</v>
      </c>
      <c r="V1546" s="9" t="str">
        <f t="shared" si="197"/>
        <v/>
      </c>
      <c r="W1546" t="str">
        <f t="shared" si="198"/>
        <v>09</v>
      </c>
      <c r="X1546" t="str">
        <f t="shared" si="199"/>
        <v/>
      </c>
    </row>
    <row r="1547" spans="1:24" hidden="1" x14ac:dyDescent="0.2">
      <c r="A1547" s="12" t="s">
        <v>141</v>
      </c>
      <c r="B1547" s="12">
        <v>1665</v>
      </c>
      <c r="C1547" s="12" t="s">
        <v>142</v>
      </c>
      <c r="D1547" s="12" t="s">
        <v>141</v>
      </c>
      <c r="E1547" s="12" t="s">
        <v>143</v>
      </c>
      <c r="F1547" s="12" t="s">
        <v>144</v>
      </c>
      <c r="G1547" s="12" t="s">
        <v>3</v>
      </c>
      <c r="H1547" s="12" t="s">
        <v>3</v>
      </c>
      <c r="I1547" s="12" t="s">
        <v>74</v>
      </c>
      <c r="J1547" s="12" t="s">
        <v>75</v>
      </c>
      <c r="K1547" s="12" t="s">
        <v>38</v>
      </c>
      <c r="L1547" s="12" t="s">
        <v>39</v>
      </c>
      <c r="M1547" s="12" t="s">
        <v>3</v>
      </c>
      <c r="N1547" s="12" t="s">
        <v>3</v>
      </c>
      <c r="O1547" s="30" t="s">
        <v>3395</v>
      </c>
      <c r="P1547" s="2" t="str">
        <f t="shared" si="192"/>
        <v>3220</v>
      </c>
      <c r="Q1547" s="9" t="str">
        <f t="shared" si="193"/>
        <v>09212-Põhihariduse otsekulud</v>
      </c>
      <c r="R1547" s="9" t="str">
        <f t="shared" si="194"/>
        <v>32</v>
      </c>
      <c r="S1547" s="9" t="str">
        <f t="shared" si="195"/>
        <v/>
      </c>
      <c r="T1547" s="37" t="str">
        <f t="shared" si="196"/>
        <v>32206-Ruumide üür</v>
      </c>
      <c r="U1547" s="18" t="s">
        <v>2308</v>
      </c>
      <c r="V1547" s="9" t="str">
        <f t="shared" si="197"/>
        <v/>
      </c>
      <c r="W1547" t="str">
        <f t="shared" si="198"/>
        <v>09</v>
      </c>
      <c r="X1547" t="str">
        <f t="shared" si="199"/>
        <v/>
      </c>
    </row>
    <row r="1548" spans="1:24" hidden="1" x14ac:dyDescent="0.2">
      <c r="A1548" s="12" t="s">
        <v>335</v>
      </c>
      <c r="B1548" s="12">
        <v>947</v>
      </c>
      <c r="C1548" s="12" t="s">
        <v>334</v>
      </c>
      <c r="D1548" s="12" t="s">
        <v>335</v>
      </c>
      <c r="E1548" s="12" t="s">
        <v>143</v>
      </c>
      <c r="F1548" s="12" t="s">
        <v>144</v>
      </c>
      <c r="G1548" s="12" t="s">
        <v>3</v>
      </c>
      <c r="H1548" s="12" t="s">
        <v>3</v>
      </c>
      <c r="I1548" s="12" t="s">
        <v>74</v>
      </c>
      <c r="J1548" s="12" t="s">
        <v>75</v>
      </c>
      <c r="K1548" s="12" t="s">
        <v>38</v>
      </c>
      <c r="L1548" s="12" t="s">
        <v>39</v>
      </c>
      <c r="M1548" s="12" t="s">
        <v>3</v>
      </c>
      <c r="N1548" s="12" t="s">
        <v>3</v>
      </c>
      <c r="O1548" s="30" t="s">
        <v>3395</v>
      </c>
      <c r="P1548" s="2" t="str">
        <f t="shared" si="192"/>
        <v>3220</v>
      </c>
      <c r="Q1548" s="9" t="str">
        <f t="shared" si="193"/>
        <v>09212-Põhihariduse otsekulud</v>
      </c>
      <c r="R1548" s="9" t="str">
        <f t="shared" si="194"/>
        <v>32</v>
      </c>
      <c r="S1548" s="9" t="str">
        <f t="shared" si="195"/>
        <v/>
      </c>
      <c r="T1548" s="37" t="str">
        <f t="shared" si="196"/>
        <v>32209-Muud tulud haridusalasest tegevusest</v>
      </c>
      <c r="U1548" s="18" t="s">
        <v>2308</v>
      </c>
      <c r="V1548" s="9" t="str">
        <f t="shared" si="197"/>
        <v/>
      </c>
      <c r="W1548" t="str">
        <f t="shared" si="198"/>
        <v>09</v>
      </c>
      <c r="X1548" t="str">
        <f t="shared" si="199"/>
        <v/>
      </c>
    </row>
    <row r="1549" spans="1:24" hidden="1" x14ac:dyDescent="0.2">
      <c r="A1549" s="12" t="s">
        <v>3191</v>
      </c>
      <c r="B1549" s="12">
        <v>300</v>
      </c>
      <c r="C1549" s="12" t="s">
        <v>203</v>
      </c>
      <c r="D1549" s="12" t="s">
        <v>204</v>
      </c>
      <c r="E1549" s="12" t="s">
        <v>12</v>
      </c>
      <c r="F1549" s="12" t="s">
        <v>13</v>
      </c>
      <c r="G1549" s="12" t="s">
        <v>3</v>
      </c>
      <c r="H1549" s="12" t="s">
        <v>3</v>
      </c>
      <c r="I1549" s="12" t="s">
        <v>60</v>
      </c>
      <c r="J1549" s="12" t="s">
        <v>61</v>
      </c>
      <c r="K1549" s="12" t="s">
        <v>62</v>
      </c>
      <c r="L1549" s="12" t="s">
        <v>63</v>
      </c>
      <c r="M1549" s="12" t="s">
        <v>199</v>
      </c>
      <c r="N1549" s="12" t="s">
        <v>200</v>
      </c>
      <c r="O1549" s="30" t="s">
        <v>3395</v>
      </c>
      <c r="P1549" s="2" t="str">
        <f t="shared" si="192"/>
        <v>5514</v>
      </c>
      <c r="Q1549" s="9" t="str">
        <f t="shared" si="193"/>
        <v>09609-Muud hariduse abiteenused</v>
      </c>
      <c r="R1549" s="9" t="str">
        <f t="shared" si="194"/>
        <v>55</v>
      </c>
      <c r="S1549" s="9" t="str">
        <f t="shared" si="195"/>
        <v>3000IKT kulud asutustes</v>
      </c>
      <c r="T1549" s="37" t="str">
        <f t="shared" si="196"/>
        <v>55141-Kulud riist- ja tarkvara ostmiseks</v>
      </c>
      <c r="U1549" s="18" t="s">
        <v>2308</v>
      </c>
      <c r="V1549" s="9" t="str">
        <f t="shared" si="197"/>
        <v/>
      </c>
      <c r="W1549" t="str">
        <f t="shared" si="198"/>
        <v>09</v>
      </c>
      <c r="X1549" t="str">
        <f t="shared" si="199"/>
        <v/>
      </c>
    </row>
    <row r="1550" spans="1:24" hidden="1" x14ac:dyDescent="0.2">
      <c r="A1550" s="12" t="s">
        <v>3192</v>
      </c>
      <c r="B1550" s="12">
        <v>225</v>
      </c>
      <c r="C1550" s="12" t="s">
        <v>238</v>
      </c>
      <c r="D1550" s="12" t="s">
        <v>239</v>
      </c>
      <c r="E1550" s="12" t="s">
        <v>12</v>
      </c>
      <c r="F1550" s="12" t="s">
        <v>13</v>
      </c>
      <c r="G1550" s="12" t="s">
        <v>3</v>
      </c>
      <c r="H1550" s="12" t="s">
        <v>3</v>
      </c>
      <c r="I1550" s="12" t="s">
        <v>60</v>
      </c>
      <c r="J1550" s="12" t="s">
        <v>61</v>
      </c>
      <c r="K1550" s="12" t="s">
        <v>62</v>
      </c>
      <c r="L1550" s="12" t="s">
        <v>63</v>
      </c>
      <c r="M1550" s="12" t="s">
        <v>199</v>
      </c>
      <c r="N1550" s="12" t="s">
        <v>200</v>
      </c>
      <c r="O1550" s="30" t="s">
        <v>3395</v>
      </c>
      <c r="P1550" s="2" t="str">
        <f t="shared" si="192"/>
        <v>5514</v>
      </c>
      <c r="Q1550" s="9" t="str">
        <f t="shared" si="193"/>
        <v>09609-Muud hariduse abiteenused</v>
      </c>
      <c r="R1550" s="9" t="str">
        <f t="shared" si="194"/>
        <v>55</v>
      </c>
      <c r="S1550" s="9" t="str">
        <f t="shared" si="195"/>
        <v>3000IKT kulud asutustes</v>
      </c>
      <c r="T1550" s="37" t="str">
        <f t="shared" si="196"/>
        <v>55142-Kulud remondile ja hooldusele</v>
      </c>
      <c r="U1550" s="18" t="s">
        <v>2308</v>
      </c>
      <c r="V1550" s="9" t="str">
        <f t="shared" si="197"/>
        <v/>
      </c>
      <c r="W1550" t="str">
        <f t="shared" si="198"/>
        <v>09</v>
      </c>
      <c r="X1550" t="str">
        <f t="shared" si="199"/>
        <v/>
      </c>
    </row>
    <row r="1551" spans="1:24" hidden="1" x14ac:dyDescent="0.2">
      <c r="A1551" s="12" t="s">
        <v>3193</v>
      </c>
      <c r="B1551" s="12">
        <v>4320</v>
      </c>
      <c r="C1551" s="12" t="s">
        <v>258</v>
      </c>
      <c r="D1551" s="12" t="s">
        <v>259</v>
      </c>
      <c r="E1551" s="12" t="s">
        <v>12</v>
      </c>
      <c r="F1551" s="12" t="s">
        <v>13</v>
      </c>
      <c r="G1551" s="12" t="s">
        <v>3</v>
      </c>
      <c r="H1551" s="12" t="s">
        <v>3</v>
      </c>
      <c r="I1551" s="12" t="s">
        <v>60</v>
      </c>
      <c r="J1551" s="12" t="s">
        <v>61</v>
      </c>
      <c r="K1551" s="12" t="s">
        <v>62</v>
      </c>
      <c r="L1551" s="12" t="s">
        <v>63</v>
      </c>
      <c r="M1551" s="12" t="s">
        <v>199</v>
      </c>
      <c r="N1551" s="12" t="s">
        <v>200</v>
      </c>
      <c r="O1551" s="30" t="s">
        <v>3395</v>
      </c>
      <c r="P1551" s="2" t="str">
        <f t="shared" si="192"/>
        <v>5514</v>
      </c>
      <c r="Q1551" s="9" t="str">
        <f t="shared" si="193"/>
        <v>09609-Muud hariduse abiteenused</v>
      </c>
      <c r="R1551" s="9" t="str">
        <f t="shared" si="194"/>
        <v>55</v>
      </c>
      <c r="S1551" s="9" t="str">
        <f t="shared" si="195"/>
        <v>3000IKT kulud asutustes</v>
      </c>
      <c r="T1551" s="37" t="str">
        <f t="shared" si="196"/>
        <v>55143-Kulud riist- ja tarkvara rendile</v>
      </c>
      <c r="U1551" s="18" t="s">
        <v>2308</v>
      </c>
      <c r="V1551" s="9" t="str">
        <f t="shared" si="197"/>
        <v/>
      </c>
      <c r="W1551" t="str">
        <f t="shared" si="198"/>
        <v>09</v>
      </c>
      <c r="X1551" t="str">
        <f t="shared" si="199"/>
        <v/>
      </c>
    </row>
    <row r="1552" spans="1:24" hidden="1" x14ac:dyDescent="0.2">
      <c r="A1552" s="12" t="s">
        <v>3194</v>
      </c>
      <c r="B1552" s="12">
        <v>400</v>
      </c>
      <c r="C1552" s="12" t="s">
        <v>206</v>
      </c>
      <c r="D1552" s="12" t="s">
        <v>207</v>
      </c>
      <c r="E1552" s="12" t="s">
        <v>12</v>
      </c>
      <c r="F1552" s="12" t="s">
        <v>13</v>
      </c>
      <c r="G1552" s="12" t="s">
        <v>3</v>
      </c>
      <c r="H1552" s="12" t="s">
        <v>3</v>
      </c>
      <c r="I1552" s="12" t="s">
        <v>60</v>
      </c>
      <c r="J1552" s="12" t="s">
        <v>61</v>
      </c>
      <c r="K1552" s="12" t="s">
        <v>62</v>
      </c>
      <c r="L1552" s="12" t="s">
        <v>63</v>
      </c>
      <c r="M1552" s="12" t="s">
        <v>199</v>
      </c>
      <c r="N1552" s="12" t="s">
        <v>200</v>
      </c>
      <c r="O1552" s="30" t="s">
        <v>3395</v>
      </c>
      <c r="P1552" s="2" t="str">
        <f t="shared" si="192"/>
        <v>5514</v>
      </c>
      <c r="Q1552" s="9" t="str">
        <f t="shared" si="193"/>
        <v>09609-Muud hariduse abiteenused</v>
      </c>
      <c r="R1552" s="9" t="str">
        <f t="shared" si="194"/>
        <v>55</v>
      </c>
      <c r="S1552" s="9" t="str">
        <f t="shared" si="195"/>
        <v>3000IKT kulud asutustes</v>
      </c>
      <c r="T1552" s="37" t="str">
        <f t="shared" si="196"/>
        <v>55146-Telefonide ost</v>
      </c>
      <c r="U1552" s="18" t="s">
        <v>2308</v>
      </c>
      <c r="V1552" s="9" t="str">
        <f t="shared" si="197"/>
        <v/>
      </c>
      <c r="W1552" t="str">
        <f t="shared" si="198"/>
        <v>09</v>
      </c>
      <c r="X1552" t="str">
        <f t="shared" si="199"/>
        <v/>
      </c>
    </row>
    <row r="1553" spans="1:24" hidden="1" x14ac:dyDescent="0.2">
      <c r="A1553" s="12" t="s">
        <v>3195</v>
      </c>
      <c r="B1553" s="12">
        <v>3816</v>
      </c>
      <c r="C1553" s="12" t="s">
        <v>197</v>
      </c>
      <c r="D1553" s="12" t="s">
        <v>198</v>
      </c>
      <c r="E1553" s="12" t="s">
        <v>12</v>
      </c>
      <c r="F1553" s="12" t="s">
        <v>13</v>
      </c>
      <c r="G1553" s="12" t="s">
        <v>3</v>
      </c>
      <c r="H1553" s="12" t="s">
        <v>3</v>
      </c>
      <c r="I1553" s="12" t="s">
        <v>60</v>
      </c>
      <c r="J1553" s="12" t="s">
        <v>61</v>
      </c>
      <c r="K1553" s="12" t="s">
        <v>62</v>
      </c>
      <c r="L1553" s="12" t="s">
        <v>63</v>
      </c>
      <c r="M1553" s="12" t="s">
        <v>199</v>
      </c>
      <c r="N1553" s="12" t="s">
        <v>200</v>
      </c>
      <c r="O1553" s="30" t="s">
        <v>3395</v>
      </c>
      <c r="P1553" s="2" t="str">
        <f t="shared" si="192"/>
        <v>5514</v>
      </c>
      <c r="Q1553" s="9" t="str">
        <f t="shared" si="193"/>
        <v>09609-Muud hariduse abiteenused</v>
      </c>
      <c r="R1553" s="9" t="str">
        <f t="shared" si="194"/>
        <v>55</v>
      </c>
      <c r="S1553" s="9" t="str">
        <f t="shared" si="195"/>
        <v>3000IKT kulud asutustes</v>
      </c>
      <c r="T1553" s="37" t="str">
        <f t="shared" si="196"/>
        <v>55147-Veebipõhine tarkvara ja infosüsteem</v>
      </c>
      <c r="U1553" s="18" t="s">
        <v>2308</v>
      </c>
      <c r="V1553" s="9" t="str">
        <f t="shared" si="197"/>
        <v/>
      </c>
      <c r="W1553" t="str">
        <f t="shared" si="198"/>
        <v>09</v>
      </c>
      <c r="X1553" t="str">
        <f t="shared" si="199"/>
        <v/>
      </c>
    </row>
    <row r="1554" spans="1:24" hidden="1" x14ac:dyDescent="0.2">
      <c r="A1554" s="12" t="s">
        <v>2788</v>
      </c>
      <c r="B1554" s="12">
        <v>22684</v>
      </c>
      <c r="C1554" s="12" t="s">
        <v>20</v>
      </c>
      <c r="D1554" s="12" t="s">
        <v>21</v>
      </c>
      <c r="E1554" s="12" t="s">
        <v>12</v>
      </c>
      <c r="F1554" s="12" t="s">
        <v>13</v>
      </c>
      <c r="G1554" s="12" t="s">
        <v>3</v>
      </c>
      <c r="H1554" s="12" t="s">
        <v>3</v>
      </c>
      <c r="I1554" s="12" t="s">
        <v>60</v>
      </c>
      <c r="J1554" s="12" t="s">
        <v>61</v>
      </c>
      <c r="K1554" s="12" t="s">
        <v>62</v>
      </c>
      <c r="L1554" s="12" t="s">
        <v>63</v>
      </c>
      <c r="M1554" s="12" t="s">
        <v>3</v>
      </c>
      <c r="N1554" s="12" t="s">
        <v>3</v>
      </c>
      <c r="O1554" s="30" t="s">
        <v>3395</v>
      </c>
      <c r="P1554" s="2" t="str">
        <f t="shared" si="192"/>
        <v>5002</v>
      </c>
      <c r="Q1554" s="9" t="str">
        <f t="shared" si="193"/>
        <v>09609-Muud hariduse abiteenused</v>
      </c>
      <c r="R1554" s="9" t="str">
        <f t="shared" si="194"/>
        <v>50</v>
      </c>
      <c r="S1554" s="9" t="str">
        <f t="shared" si="195"/>
        <v/>
      </c>
      <c r="T1554" s="37" t="str">
        <f t="shared" si="196"/>
        <v>50021-Töötajate töötasu</v>
      </c>
      <c r="U1554" s="18" t="s">
        <v>2308</v>
      </c>
      <c r="V1554" s="9" t="str">
        <f t="shared" si="197"/>
        <v/>
      </c>
      <c r="W1554" t="str">
        <f t="shared" si="198"/>
        <v>09</v>
      </c>
      <c r="X1554" t="str">
        <f t="shared" si="199"/>
        <v/>
      </c>
    </row>
    <row r="1555" spans="1:24" hidden="1" x14ac:dyDescent="0.2">
      <c r="A1555" s="12" t="s">
        <v>3196</v>
      </c>
      <c r="B1555" s="12">
        <v>356201</v>
      </c>
      <c r="C1555" s="12" t="s">
        <v>67</v>
      </c>
      <c r="D1555" s="12" t="s">
        <v>68</v>
      </c>
      <c r="E1555" s="12" t="s">
        <v>12</v>
      </c>
      <c r="F1555" s="12" t="s">
        <v>13</v>
      </c>
      <c r="G1555" s="12" t="s">
        <v>3</v>
      </c>
      <c r="H1555" s="12" t="s">
        <v>3</v>
      </c>
      <c r="I1555" s="12" t="s">
        <v>60</v>
      </c>
      <c r="J1555" s="12" t="s">
        <v>61</v>
      </c>
      <c r="K1555" s="12" t="s">
        <v>62</v>
      </c>
      <c r="L1555" s="12" t="s">
        <v>63</v>
      </c>
      <c r="M1555" s="12" t="s">
        <v>3</v>
      </c>
      <c r="N1555" s="12" t="s">
        <v>3</v>
      </c>
      <c r="O1555" s="30" t="s">
        <v>3395</v>
      </c>
      <c r="P1555" s="2" t="str">
        <f t="shared" si="192"/>
        <v>5002</v>
      </c>
      <c r="Q1555" s="9" t="str">
        <f t="shared" si="193"/>
        <v>09609-Muud hariduse abiteenused</v>
      </c>
      <c r="R1555" s="9" t="str">
        <f t="shared" si="194"/>
        <v>50</v>
      </c>
      <c r="S1555" s="9" t="str">
        <f t="shared" si="195"/>
        <v/>
      </c>
      <c r="T1555" s="37" t="str">
        <f t="shared" si="196"/>
        <v>50027-Tugispetsialisti töötasu</v>
      </c>
      <c r="U1555" s="18" t="s">
        <v>2308</v>
      </c>
      <c r="V1555" s="9" t="str">
        <f t="shared" si="197"/>
        <v/>
      </c>
      <c r="W1555" t="str">
        <f t="shared" si="198"/>
        <v>09</v>
      </c>
      <c r="X1555" t="str">
        <f t="shared" si="199"/>
        <v/>
      </c>
    </row>
    <row r="1556" spans="1:24" hidden="1" x14ac:dyDescent="0.2">
      <c r="A1556" s="12" t="s">
        <v>2791</v>
      </c>
      <c r="B1556" s="12">
        <v>7486</v>
      </c>
      <c r="C1556" s="12" t="s">
        <v>18</v>
      </c>
      <c r="D1556" s="12" t="s">
        <v>19</v>
      </c>
      <c r="E1556" s="12" t="s">
        <v>12</v>
      </c>
      <c r="F1556" s="12" t="s">
        <v>13</v>
      </c>
      <c r="G1556" s="12" t="s">
        <v>3</v>
      </c>
      <c r="H1556" s="12" t="s">
        <v>3</v>
      </c>
      <c r="I1556" s="12" t="s">
        <v>60</v>
      </c>
      <c r="J1556" s="12" t="s">
        <v>61</v>
      </c>
      <c r="K1556" s="12" t="s">
        <v>62</v>
      </c>
      <c r="L1556" s="12" t="s">
        <v>63</v>
      </c>
      <c r="M1556" s="12" t="s">
        <v>3</v>
      </c>
      <c r="N1556" s="12" t="s">
        <v>3</v>
      </c>
      <c r="O1556" s="30" t="s">
        <v>3395</v>
      </c>
      <c r="P1556" s="2" t="str">
        <f t="shared" si="192"/>
        <v>5063</v>
      </c>
      <c r="Q1556" s="9" t="str">
        <f t="shared" si="193"/>
        <v>09609-Muud hariduse abiteenused</v>
      </c>
      <c r="R1556" s="9" t="str">
        <f t="shared" si="194"/>
        <v>50</v>
      </c>
      <c r="S1556" s="9" t="str">
        <f t="shared" si="195"/>
        <v/>
      </c>
      <c r="T1556" s="37" t="str">
        <f t="shared" si="196"/>
        <v>50631-Töötajate v.a. õpetajad sotsiaalmaks</v>
      </c>
      <c r="U1556" s="18" t="s">
        <v>2308</v>
      </c>
      <c r="V1556" s="9" t="str">
        <f t="shared" si="197"/>
        <v/>
      </c>
      <c r="W1556" t="str">
        <f t="shared" si="198"/>
        <v>09</v>
      </c>
      <c r="X1556" t="str">
        <f t="shared" si="199"/>
        <v/>
      </c>
    </row>
    <row r="1557" spans="1:24" hidden="1" x14ac:dyDescent="0.2">
      <c r="A1557" s="12" t="s">
        <v>3197</v>
      </c>
      <c r="B1557" s="12">
        <v>117545</v>
      </c>
      <c r="C1557" s="12" t="s">
        <v>64</v>
      </c>
      <c r="D1557" s="12" t="s">
        <v>65</v>
      </c>
      <c r="E1557" s="12" t="s">
        <v>12</v>
      </c>
      <c r="F1557" s="12" t="s">
        <v>13</v>
      </c>
      <c r="G1557" s="12" t="s">
        <v>3</v>
      </c>
      <c r="H1557" s="12" t="s">
        <v>3</v>
      </c>
      <c r="I1557" s="12" t="s">
        <v>60</v>
      </c>
      <c r="J1557" s="12" t="s">
        <v>61</v>
      </c>
      <c r="K1557" s="12" t="s">
        <v>62</v>
      </c>
      <c r="L1557" s="12" t="s">
        <v>63</v>
      </c>
      <c r="M1557" s="12" t="s">
        <v>3</v>
      </c>
      <c r="N1557" s="12" t="s">
        <v>3</v>
      </c>
      <c r="O1557" s="30" t="s">
        <v>3395</v>
      </c>
      <c r="P1557" s="2" t="str">
        <f t="shared" si="192"/>
        <v>5063</v>
      </c>
      <c r="Q1557" s="9" t="str">
        <f t="shared" si="193"/>
        <v>09609-Muud hariduse abiteenused</v>
      </c>
      <c r="R1557" s="9" t="str">
        <f t="shared" si="194"/>
        <v>50</v>
      </c>
      <c r="S1557" s="9" t="str">
        <f t="shared" si="195"/>
        <v/>
      </c>
      <c r="T1557" s="37" t="str">
        <f t="shared" si="196"/>
        <v>50637-Tugispetsialisti sotsmaks toetusfondist</v>
      </c>
      <c r="U1557" s="18" t="s">
        <v>2308</v>
      </c>
      <c r="V1557" s="9" t="str">
        <f t="shared" si="197"/>
        <v/>
      </c>
      <c r="W1557" t="str">
        <f t="shared" si="198"/>
        <v>09</v>
      </c>
      <c r="X1557" t="str">
        <f t="shared" si="199"/>
        <v/>
      </c>
    </row>
    <row r="1558" spans="1:24" hidden="1" x14ac:dyDescent="0.2">
      <c r="A1558" s="12" t="s">
        <v>2793</v>
      </c>
      <c r="B1558" s="12">
        <v>181</v>
      </c>
      <c r="C1558" s="12" t="s">
        <v>10</v>
      </c>
      <c r="D1558" s="12" t="s">
        <v>11</v>
      </c>
      <c r="E1558" s="12" t="s">
        <v>12</v>
      </c>
      <c r="F1558" s="12" t="s">
        <v>13</v>
      </c>
      <c r="G1558" s="12" t="s">
        <v>3</v>
      </c>
      <c r="H1558" s="12" t="s">
        <v>3</v>
      </c>
      <c r="I1558" s="12" t="s">
        <v>60</v>
      </c>
      <c r="J1558" s="12" t="s">
        <v>61</v>
      </c>
      <c r="K1558" s="12" t="s">
        <v>62</v>
      </c>
      <c r="L1558" s="12" t="s">
        <v>63</v>
      </c>
      <c r="M1558" s="12" t="s">
        <v>3</v>
      </c>
      <c r="N1558" s="12" t="s">
        <v>3</v>
      </c>
      <c r="O1558" s="30" t="s">
        <v>3395</v>
      </c>
      <c r="P1558" s="2" t="str">
        <f t="shared" si="192"/>
        <v>5064</v>
      </c>
      <c r="Q1558" s="9" t="str">
        <f t="shared" si="193"/>
        <v>09609-Muud hariduse abiteenused</v>
      </c>
      <c r="R1558" s="9" t="str">
        <f t="shared" si="194"/>
        <v>50</v>
      </c>
      <c r="S1558" s="9" t="str">
        <f t="shared" si="195"/>
        <v/>
      </c>
      <c r="T1558" s="37" t="str">
        <f t="shared" si="196"/>
        <v>50641-Töötajate v.a. õpetajate töötuskindlustusmakse</v>
      </c>
      <c r="U1558" s="18" t="s">
        <v>2308</v>
      </c>
      <c r="V1558" s="9" t="str">
        <f t="shared" si="197"/>
        <v/>
      </c>
      <c r="W1558" t="str">
        <f t="shared" si="198"/>
        <v>09</v>
      </c>
      <c r="X1558" t="str">
        <f t="shared" si="199"/>
        <v/>
      </c>
    </row>
    <row r="1559" spans="1:24" hidden="1" x14ac:dyDescent="0.2">
      <c r="A1559" s="12" t="s">
        <v>3198</v>
      </c>
      <c r="B1559" s="12">
        <v>2852</v>
      </c>
      <c r="C1559" s="12" t="s">
        <v>58</v>
      </c>
      <c r="D1559" s="12" t="s">
        <v>59</v>
      </c>
      <c r="E1559" s="12" t="s">
        <v>12</v>
      </c>
      <c r="F1559" s="12" t="s">
        <v>13</v>
      </c>
      <c r="G1559" s="12" t="s">
        <v>3</v>
      </c>
      <c r="H1559" s="12" t="s">
        <v>3</v>
      </c>
      <c r="I1559" s="12" t="s">
        <v>60</v>
      </c>
      <c r="J1559" s="12" t="s">
        <v>61</v>
      </c>
      <c r="K1559" s="12" t="s">
        <v>62</v>
      </c>
      <c r="L1559" s="12" t="s">
        <v>63</v>
      </c>
      <c r="M1559" s="12" t="s">
        <v>3</v>
      </c>
      <c r="N1559" s="12" t="s">
        <v>3</v>
      </c>
      <c r="O1559" s="30" t="s">
        <v>3395</v>
      </c>
      <c r="P1559" s="2" t="str">
        <f t="shared" si="192"/>
        <v>5064</v>
      </c>
      <c r="Q1559" s="9" t="str">
        <f t="shared" si="193"/>
        <v>09609-Muud hariduse abiteenused</v>
      </c>
      <c r="R1559" s="9" t="str">
        <f t="shared" si="194"/>
        <v>50</v>
      </c>
      <c r="S1559" s="9" t="str">
        <f t="shared" si="195"/>
        <v/>
      </c>
      <c r="T1559" s="37" t="str">
        <f t="shared" si="196"/>
        <v>50647-Tugispetsialisti töötuskindlustus toetusfondist</v>
      </c>
      <c r="U1559" s="18" t="s">
        <v>2308</v>
      </c>
      <c r="V1559" s="9" t="str">
        <f t="shared" si="197"/>
        <v/>
      </c>
      <c r="W1559" t="str">
        <f t="shared" si="198"/>
        <v>09</v>
      </c>
      <c r="X1559" t="str">
        <f t="shared" si="199"/>
        <v/>
      </c>
    </row>
    <row r="1560" spans="1:24" hidden="1" x14ac:dyDescent="0.2">
      <c r="A1560" s="12" t="s">
        <v>3199</v>
      </c>
      <c r="B1560" s="12">
        <v>2850</v>
      </c>
      <c r="C1560" s="12" t="s">
        <v>186</v>
      </c>
      <c r="D1560" s="12" t="s">
        <v>185</v>
      </c>
      <c r="E1560" s="12" t="s">
        <v>12</v>
      </c>
      <c r="F1560" s="12" t="s">
        <v>13</v>
      </c>
      <c r="G1560" s="12" t="s">
        <v>3</v>
      </c>
      <c r="H1560" s="12" t="s">
        <v>3</v>
      </c>
      <c r="I1560" s="12" t="s">
        <v>60</v>
      </c>
      <c r="J1560" s="12" t="s">
        <v>61</v>
      </c>
      <c r="K1560" s="12" t="s">
        <v>62</v>
      </c>
      <c r="L1560" s="12" t="s">
        <v>63</v>
      </c>
      <c r="M1560" s="12" t="s">
        <v>3</v>
      </c>
      <c r="N1560" s="12" t="s">
        <v>3</v>
      </c>
      <c r="O1560" s="30" t="s">
        <v>3395</v>
      </c>
      <c r="P1560" s="2" t="str">
        <f t="shared" si="192"/>
        <v>5500</v>
      </c>
      <c r="Q1560" s="9" t="str">
        <f t="shared" si="193"/>
        <v>09609-Muud hariduse abiteenused</v>
      </c>
      <c r="R1560" s="9" t="str">
        <f t="shared" si="194"/>
        <v>55</v>
      </c>
      <c r="S1560" s="9" t="str">
        <f t="shared" si="195"/>
        <v/>
      </c>
      <c r="T1560" s="37" t="str">
        <f t="shared" si="196"/>
        <v>55000-Bürookulud</v>
      </c>
      <c r="U1560" s="18" t="s">
        <v>2308</v>
      </c>
      <c r="V1560" s="9" t="str">
        <f t="shared" si="197"/>
        <v/>
      </c>
      <c r="W1560" t="str">
        <f t="shared" si="198"/>
        <v>09</v>
      </c>
      <c r="X1560" t="str">
        <f t="shared" si="199"/>
        <v/>
      </c>
    </row>
    <row r="1561" spans="1:24" hidden="1" x14ac:dyDescent="0.2">
      <c r="A1561" s="12" t="s">
        <v>3200</v>
      </c>
      <c r="B1561" s="12">
        <v>950</v>
      </c>
      <c r="C1561" s="12" t="s">
        <v>133</v>
      </c>
      <c r="D1561" s="12" t="s">
        <v>132</v>
      </c>
      <c r="E1561" s="12" t="s">
        <v>12</v>
      </c>
      <c r="F1561" s="12" t="s">
        <v>13</v>
      </c>
      <c r="G1561" s="12" t="s">
        <v>3</v>
      </c>
      <c r="H1561" s="12" t="s">
        <v>3</v>
      </c>
      <c r="I1561" s="12" t="s">
        <v>60</v>
      </c>
      <c r="J1561" s="12" t="s">
        <v>61</v>
      </c>
      <c r="K1561" s="12" t="s">
        <v>62</v>
      </c>
      <c r="L1561" s="12" t="s">
        <v>63</v>
      </c>
      <c r="M1561" s="12" t="s">
        <v>3</v>
      </c>
      <c r="N1561" s="12" t="s">
        <v>3</v>
      </c>
      <c r="O1561" s="30" t="s">
        <v>3395</v>
      </c>
      <c r="P1561" s="2" t="str">
        <f t="shared" si="192"/>
        <v>5500</v>
      </c>
      <c r="Q1561" s="9" t="str">
        <f t="shared" si="193"/>
        <v>09609-Muud hariduse abiteenused</v>
      </c>
      <c r="R1561" s="9" t="str">
        <f t="shared" si="194"/>
        <v>55</v>
      </c>
      <c r="S1561" s="9" t="str">
        <f t="shared" si="195"/>
        <v/>
      </c>
      <c r="T1561" s="37" t="str">
        <f t="shared" si="196"/>
        <v>55003-Sidekulud</v>
      </c>
      <c r="U1561" s="18" t="s">
        <v>2308</v>
      </c>
      <c r="V1561" s="9" t="str">
        <f t="shared" si="197"/>
        <v/>
      </c>
      <c r="W1561" t="str">
        <f t="shared" si="198"/>
        <v>09</v>
      </c>
      <c r="X1561" t="str">
        <f t="shared" si="199"/>
        <v/>
      </c>
    </row>
    <row r="1562" spans="1:24" hidden="1" x14ac:dyDescent="0.2">
      <c r="A1562" s="12" t="s">
        <v>3201</v>
      </c>
      <c r="B1562" s="12">
        <v>1425</v>
      </c>
      <c r="C1562" s="12" t="s">
        <v>176</v>
      </c>
      <c r="D1562" s="12" t="s">
        <v>175</v>
      </c>
      <c r="E1562" s="12" t="s">
        <v>12</v>
      </c>
      <c r="F1562" s="12" t="s">
        <v>13</v>
      </c>
      <c r="G1562" s="12" t="s">
        <v>3</v>
      </c>
      <c r="H1562" s="12" t="s">
        <v>3</v>
      </c>
      <c r="I1562" s="12" t="s">
        <v>60</v>
      </c>
      <c r="J1562" s="12" t="s">
        <v>61</v>
      </c>
      <c r="K1562" s="12" t="s">
        <v>62</v>
      </c>
      <c r="L1562" s="12" t="s">
        <v>63</v>
      </c>
      <c r="M1562" s="12" t="s">
        <v>3</v>
      </c>
      <c r="N1562" s="12" t="s">
        <v>3</v>
      </c>
      <c r="O1562" s="30" t="s">
        <v>3395</v>
      </c>
      <c r="P1562" s="2" t="str">
        <f t="shared" si="192"/>
        <v>5500</v>
      </c>
      <c r="Q1562" s="9" t="str">
        <f t="shared" si="193"/>
        <v>09609-Muud hariduse abiteenused</v>
      </c>
      <c r="R1562" s="9" t="str">
        <f t="shared" si="194"/>
        <v>55</v>
      </c>
      <c r="S1562" s="9" t="str">
        <f t="shared" si="195"/>
        <v/>
      </c>
      <c r="T1562" s="37" t="str">
        <f t="shared" si="196"/>
        <v>55009-Muud administreerimiskulud, pangateenused</v>
      </c>
      <c r="U1562" s="18" t="s">
        <v>2308</v>
      </c>
      <c r="V1562" s="9" t="str">
        <f t="shared" si="197"/>
        <v/>
      </c>
      <c r="W1562" t="str">
        <f t="shared" si="198"/>
        <v>09</v>
      </c>
      <c r="X1562" t="str">
        <f t="shared" si="199"/>
        <v/>
      </c>
    </row>
    <row r="1563" spans="1:24" hidden="1" x14ac:dyDescent="0.2">
      <c r="A1563" s="12" t="s">
        <v>2825</v>
      </c>
      <c r="B1563" s="12">
        <v>5700</v>
      </c>
      <c r="C1563" s="12" t="s">
        <v>174</v>
      </c>
      <c r="D1563" s="12" t="s">
        <v>173</v>
      </c>
      <c r="E1563" s="12" t="s">
        <v>12</v>
      </c>
      <c r="F1563" s="12" t="s">
        <v>13</v>
      </c>
      <c r="G1563" s="12" t="s">
        <v>3</v>
      </c>
      <c r="H1563" s="12" t="s">
        <v>3</v>
      </c>
      <c r="I1563" s="12" t="s">
        <v>60</v>
      </c>
      <c r="J1563" s="12" t="s">
        <v>61</v>
      </c>
      <c r="K1563" s="12" t="s">
        <v>62</v>
      </c>
      <c r="L1563" s="12" t="s">
        <v>63</v>
      </c>
      <c r="M1563" s="12" t="s">
        <v>3</v>
      </c>
      <c r="N1563" s="12" t="s">
        <v>3</v>
      </c>
      <c r="O1563" s="30" t="s">
        <v>3395</v>
      </c>
      <c r="P1563" s="2" t="str">
        <f t="shared" si="192"/>
        <v>5504</v>
      </c>
      <c r="Q1563" s="9" t="str">
        <f t="shared" si="193"/>
        <v>09609-Muud hariduse abiteenused</v>
      </c>
      <c r="R1563" s="9" t="str">
        <f t="shared" si="194"/>
        <v>55</v>
      </c>
      <c r="S1563" s="9" t="str">
        <f t="shared" si="195"/>
        <v/>
      </c>
      <c r="T1563" s="37" t="str">
        <f t="shared" si="196"/>
        <v>55041-Koolituskulud töötajatele, va õpetajad</v>
      </c>
      <c r="U1563" s="18" t="s">
        <v>2308</v>
      </c>
      <c r="V1563" s="9" t="str">
        <f t="shared" si="197"/>
        <v/>
      </c>
      <c r="W1563" t="str">
        <f t="shared" si="198"/>
        <v>09</v>
      </c>
      <c r="X1563" t="str">
        <f t="shared" si="199"/>
        <v/>
      </c>
    </row>
    <row r="1564" spans="1:24" hidden="1" x14ac:dyDescent="0.2">
      <c r="A1564" s="12" t="s">
        <v>3202</v>
      </c>
      <c r="B1564" s="12">
        <v>3325</v>
      </c>
      <c r="C1564" s="12" t="s">
        <v>168</v>
      </c>
      <c r="D1564" s="12" t="s">
        <v>167</v>
      </c>
      <c r="E1564" s="12" t="s">
        <v>12</v>
      </c>
      <c r="F1564" s="12" t="s">
        <v>13</v>
      </c>
      <c r="G1564" s="12" t="s">
        <v>3</v>
      </c>
      <c r="H1564" s="12" t="s">
        <v>3</v>
      </c>
      <c r="I1564" s="12" t="s">
        <v>60</v>
      </c>
      <c r="J1564" s="12" t="s">
        <v>61</v>
      </c>
      <c r="K1564" s="12" t="s">
        <v>62</v>
      </c>
      <c r="L1564" s="12" t="s">
        <v>63</v>
      </c>
      <c r="M1564" s="12" t="s">
        <v>3</v>
      </c>
      <c r="N1564" s="12" t="s">
        <v>3</v>
      </c>
      <c r="O1564" s="30" t="s">
        <v>3395</v>
      </c>
      <c r="P1564" s="2" t="str">
        <f t="shared" si="192"/>
        <v>5515</v>
      </c>
      <c r="Q1564" s="9" t="str">
        <f t="shared" si="193"/>
        <v>09609-Muud hariduse abiteenused</v>
      </c>
      <c r="R1564" s="9" t="str">
        <f t="shared" si="194"/>
        <v>55</v>
      </c>
      <c r="S1564" s="9" t="str">
        <f t="shared" si="195"/>
        <v/>
      </c>
      <c r="T1564" s="37" t="str">
        <f t="shared" si="196"/>
        <v>55151-Ruumide sisustus, mööbel</v>
      </c>
      <c r="U1564" s="18" t="s">
        <v>2308</v>
      </c>
      <c r="V1564" s="9" t="str">
        <f t="shared" si="197"/>
        <v/>
      </c>
      <c r="W1564" t="str">
        <f t="shared" si="198"/>
        <v>09</v>
      </c>
      <c r="X1564" t="str">
        <f t="shared" si="199"/>
        <v/>
      </c>
    </row>
    <row r="1565" spans="1:24" hidden="1" x14ac:dyDescent="0.2">
      <c r="A1565" s="12" t="s">
        <v>3203</v>
      </c>
      <c r="B1565" s="12">
        <v>3000</v>
      </c>
      <c r="C1565" s="12" t="s">
        <v>152</v>
      </c>
      <c r="D1565" s="12" t="s">
        <v>151</v>
      </c>
      <c r="E1565" s="12" t="s">
        <v>12</v>
      </c>
      <c r="F1565" s="12" t="s">
        <v>13</v>
      </c>
      <c r="G1565" s="12" t="s">
        <v>3</v>
      </c>
      <c r="H1565" s="12" t="s">
        <v>3</v>
      </c>
      <c r="I1565" s="12" t="s">
        <v>60</v>
      </c>
      <c r="J1565" s="12" t="s">
        <v>61</v>
      </c>
      <c r="K1565" s="12" t="s">
        <v>62</v>
      </c>
      <c r="L1565" s="12" t="s">
        <v>63</v>
      </c>
      <c r="M1565" s="12" t="s">
        <v>3</v>
      </c>
      <c r="N1565" s="12" t="s">
        <v>3</v>
      </c>
      <c r="O1565" s="30" t="s">
        <v>3395</v>
      </c>
      <c r="P1565" s="2" t="str">
        <f t="shared" si="192"/>
        <v>5524</v>
      </c>
      <c r="Q1565" s="9" t="str">
        <f t="shared" si="193"/>
        <v>09609-Muud hariduse abiteenused</v>
      </c>
      <c r="R1565" s="9" t="str">
        <f t="shared" si="194"/>
        <v>55</v>
      </c>
      <c r="S1565" s="9" t="str">
        <f t="shared" si="195"/>
        <v/>
      </c>
      <c r="T1565" s="37" t="str">
        <f t="shared" si="196"/>
        <v>55243-Kulud muudele õppevahenditele</v>
      </c>
      <c r="U1565" s="18" t="s">
        <v>2308</v>
      </c>
      <c r="V1565" s="9" t="str">
        <f t="shared" si="197"/>
        <v/>
      </c>
      <c r="W1565" t="str">
        <f t="shared" si="198"/>
        <v>09</v>
      </c>
      <c r="X1565" t="str">
        <f t="shared" si="199"/>
        <v/>
      </c>
    </row>
    <row r="1566" spans="1:24" hidden="1" x14ac:dyDescent="0.2">
      <c r="A1566" s="12" t="s">
        <v>3204</v>
      </c>
      <c r="B1566" s="12">
        <v>2823</v>
      </c>
      <c r="C1566" s="12" t="s">
        <v>150</v>
      </c>
      <c r="D1566" s="12" t="s">
        <v>149</v>
      </c>
      <c r="E1566" s="12" t="s">
        <v>12</v>
      </c>
      <c r="F1566" s="12" t="s">
        <v>13</v>
      </c>
      <c r="G1566" s="12" t="s">
        <v>3</v>
      </c>
      <c r="H1566" s="12" t="s">
        <v>3</v>
      </c>
      <c r="I1566" s="12" t="s">
        <v>60</v>
      </c>
      <c r="J1566" s="12" t="s">
        <v>61</v>
      </c>
      <c r="K1566" s="12" t="s">
        <v>62</v>
      </c>
      <c r="L1566" s="12" t="s">
        <v>63</v>
      </c>
      <c r="M1566" s="12" t="s">
        <v>3</v>
      </c>
      <c r="N1566" s="12" t="s">
        <v>3</v>
      </c>
      <c r="O1566" s="30" t="s">
        <v>3395</v>
      </c>
      <c r="P1566" s="2" t="str">
        <f t="shared" si="192"/>
        <v>5524</v>
      </c>
      <c r="Q1566" s="9" t="str">
        <f t="shared" si="193"/>
        <v>09609-Muud hariduse abiteenused</v>
      </c>
      <c r="R1566" s="9" t="str">
        <f t="shared" si="194"/>
        <v>55</v>
      </c>
      <c r="S1566" s="9" t="str">
        <f t="shared" si="195"/>
        <v/>
      </c>
      <c r="T1566" s="37" t="str">
        <f t="shared" si="196"/>
        <v>55244-kulud kolmandate isikute koolitusele</v>
      </c>
      <c r="U1566" s="18" t="s">
        <v>2308</v>
      </c>
      <c r="V1566" s="9" t="str">
        <f t="shared" si="197"/>
        <v/>
      </c>
      <c r="W1566" t="str">
        <f t="shared" si="198"/>
        <v>09</v>
      </c>
      <c r="X1566" t="str">
        <f t="shared" si="199"/>
        <v/>
      </c>
    </row>
    <row r="1567" spans="1:24" hidden="1" x14ac:dyDescent="0.2">
      <c r="A1567" s="12" t="s">
        <v>3003</v>
      </c>
      <c r="B1567" s="12">
        <v>806</v>
      </c>
      <c r="C1567" s="12" t="s">
        <v>197</v>
      </c>
      <c r="D1567" s="12" t="s">
        <v>198</v>
      </c>
      <c r="E1567" s="12" t="s">
        <v>12</v>
      </c>
      <c r="F1567" s="12" t="s">
        <v>13</v>
      </c>
      <c r="G1567" s="12" t="s">
        <v>3</v>
      </c>
      <c r="H1567" s="12" t="s">
        <v>3</v>
      </c>
      <c r="I1567" s="12" t="s">
        <v>60</v>
      </c>
      <c r="J1567" s="12" t="s">
        <v>61</v>
      </c>
      <c r="K1567" s="12" t="s">
        <v>409</v>
      </c>
      <c r="L1567" s="12" t="s">
        <v>410</v>
      </c>
      <c r="M1567" s="12" t="s">
        <v>199</v>
      </c>
      <c r="N1567" s="12" t="s">
        <v>200</v>
      </c>
      <c r="O1567" s="30" t="s">
        <v>3395</v>
      </c>
      <c r="P1567" s="2" t="str">
        <f t="shared" si="192"/>
        <v>5514</v>
      </c>
      <c r="Q1567" s="9" t="str">
        <f t="shared" si="193"/>
        <v>10402-Muu perekondade ja laste sotsiaalne kaitse</v>
      </c>
      <c r="R1567" s="9" t="str">
        <f t="shared" si="194"/>
        <v>55</v>
      </c>
      <c r="S1567" s="9" t="str">
        <f t="shared" si="195"/>
        <v>3000IKT kulud asutustes</v>
      </c>
      <c r="T1567" s="37" t="str">
        <f t="shared" si="196"/>
        <v>55147-Veebipõhine tarkvara ja infosüsteem</v>
      </c>
      <c r="U1567" s="18" t="s">
        <v>2308</v>
      </c>
      <c r="V1567" s="9" t="str">
        <f t="shared" si="197"/>
        <v/>
      </c>
      <c r="W1567" t="str">
        <f t="shared" si="198"/>
        <v>10</v>
      </c>
      <c r="X1567" t="str">
        <f t="shared" si="199"/>
        <v/>
      </c>
    </row>
    <row r="1568" spans="1:24" hidden="1" x14ac:dyDescent="0.2">
      <c r="A1568" s="12" t="s">
        <v>3205</v>
      </c>
      <c r="B1568" s="12">
        <v>28</v>
      </c>
      <c r="C1568" s="12" t="s">
        <v>195</v>
      </c>
      <c r="D1568" s="12" t="s">
        <v>194</v>
      </c>
      <c r="E1568" s="12" t="s">
        <v>12</v>
      </c>
      <c r="F1568" s="12" t="s">
        <v>13</v>
      </c>
      <c r="G1568" s="12" t="s">
        <v>3</v>
      </c>
      <c r="H1568" s="12" t="s">
        <v>3</v>
      </c>
      <c r="I1568" s="12" t="s">
        <v>53</v>
      </c>
      <c r="J1568" s="12" t="s">
        <v>54</v>
      </c>
      <c r="K1568" s="12" t="s">
        <v>55</v>
      </c>
      <c r="L1568" s="12" t="s">
        <v>56</v>
      </c>
      <c r="M1568" s="12" t="s">
        <v>3</v>
      </c>
      <c r="N1568" s="12" t="s">
        <v>3</v>
      </c>
      <c r="O1568" s="30" t="s">
        <v>3395</v>
      </c>
      <c r="P1568" s="2" t="str">
        <f t="shared" si="192"/>
        <v>4528</v>
      </c>
      <c r="Q1568" s="9" t="str">
        <f t="shared" si="193"/>
        <v>08234-Teatrid</v>
      </c>
      <c r="R1568" s="9" t="str">
        <f t="shared" si="194"/>
        <v>45</v>
      </c>
      <c r="S1568" s="9" t="str">
        <f t="shared" si="195"/>
        <v/>
      </c>
      <c r="T1568" s="37" t="str">
        <f t="shared" si="196"/>
        <v>4528-muudele residentidele</v>
      </c>
      <c r="U1568" s="18" t="s">
        <v>2308</v>
      </c>
      <c r="V1568" s="9" t="str">
        <f t="shared" si="197"/>
        <v/>
      </c>
      <c r="W1568" t="str">
        <f t="shared" si="198"/>
        <v>08</v>
      </c>
      <c r="X1568" t="str">
        <f t="shared" si="199"/>
        <v/>
      </c>
    </row>
    <row r="1569" spans="1:24" hidden="1" x14ac:dyDescent="0.2">
      <c r="A1569" s="12" t="s">
        <v>2872</v>
      </c>
      <c r="B1569" s="12">
        <v>38808</v>
      </c>
      <c r="C1569" s="12" t="s">
        <v>20</v>
      </c>
      <c r="D1569" s="12" t="s">
        <v>21</v>
      </c>
      <c r="E1569" s="12" t="s">
        <v>12</v>
      </c>
      <c r="F1569" s="12" t="s">
        <v>13</v>
      </c>
      <c r="G1569" s="12" t="s">
        <v>3</v>
      </c>
      <c r="H1569" s="12" t="s">
        <v>3</v>
      </c>
      <c r="I1569" s="12" t="s">
        <v>53</v>
      </c>
      <c r="J1569" s="12" t="s">
        <v>54</v>
      </c>
      <c r="K1569" s="12" t="s">
        <v>55</v>
      </c>
      <c r="L1569" s="12" t="s">
        <v>56</v>
      </c>
      <c r="M1569" s="12" t="s">
        <v>3</v>
      </c>
      <c r="N1569" s="12" t="s">
        <v>3</v>
      </c>
      <c r="O1569" s="30" t="s">
        <v>3395</v>
      </c>
      <c r="P1569" s="2" t="str">
        <f t="shared" si="192"/>
        <v>5002</v>
      </c>
      <c r="Q1569" s="9" t="str">
        <f t="shared" si="193"/>
        <v>08234-Teatrid</v>
      </c>
      <c r="R1569" s="9" t="str">
        <f t="shared" si="194"/>
        <v>50</v>
      </c>
      <c r="S1569" s="9" t="str">
        <f t="shared" si="195"/>
        <v/>
      </c>
      <c r="T1569" s="37" t="str">
        <f t="shared" si="196"/>
        <v>50021-Töötajate töötasu</v>
      </c>
      <c r="U1569" s="18" t="s">
        <v>2308</v>
      </c>
      <c r="V1569" s="9" t="str">
        <f t="shared" si="197"/>
        <v/>
      </c>
      <c r="W1569" t="str">
        <f t="shared" si="198"/>
        <v>08</v>
      </c>
      <c r="X1569" t="str">
        <f t="shared" si="199"/>
        <v/>
      </c>
    </row>
    <row r="1570" spans="1:24" hidden="1" x14ac:dyDescent="0.2">
      <c r="A1570" s="12" t="s">
        <v>2873</v>
      </c>
      <c r="B1570" s="12">
        <v>12360</v>
      </c>
      <c r="C1570" s="12" t="s">
        <v>87</v>
      </c>
      <c r="D1570" s="12" t="s">
        <v>88</v>
      </c>
      <c r="E1570" s="12" t="s">
        <v>12</v>
      </c>
      <c r="F1570" s="12" t="s">
        <v>13</v>
      </c>
      <c r="G1570" s="12" t="s">
        <v>3</v>
      </c>
      <c r="H1570" s="12" t="s">
        <v>3</v>
      </c>
      <c r="I1570" s="12" t="s">
        <v>53</v>
      </c>
      <c r="J1570" s="12" t="s">
        <v>54</v>
      </c>
      <c r="K1570" s="12" t="s">
        <v>55</v>
      </c>
      <c r="L1570" s="12" t="s">
        <v>56</v>
      </c>
      <c r="M1570" s="12" t="s">
        <v>3</v>
      </c>
      <c r="N1570" s="12" t="s">
        <v>3</v>
      </c>
      <c r="O1570" s="30" t="s">
        <v>3395</v>
      </c>
      <c r="P1570" s="2" t="str">
        <f t="shared" si="192"/>
        <v>5005</v>
      </c>
      <c r="Q1570" s="9" t="str">
        <f t="shared" si="193"/>
        <v>08234-Teatrid</v>
      </c>
      <c r="R1570" s="9" t="str">
        <f t="shared" si="194"/>
        <v>50</v>
      </c>
      <c r="S1570" s="9" t="str">
        <f t="shared" si="195"/>
        <v/>
      </c>
      <c r="T1570" s="37" t="str">
        <f t="shared" si="196"/>
        <v>5005-Töövõtulepingu alusel füüsilistele isikutele makst</v>
      </c>
      <c r="U1570" s="18" t="s">
        <v>2308</v>
      </c>
      <c r="V1570" s="9" t="str">
        <f t="shared" si="197"/>
        <v/>
      </c>
      <c r="W1570" t="str">
        <f t="shared" si="198"/>
        <v>08</v>
      </c>
      <c r="X1570" t="str">
        <f t="shared" si="199"/>
        <v/>
      </c>
    </row>
    <row r="1571" spans="1:24" hidden="1" x14ac:dyDescent="0.2">
      <c r="A1571" s="12" t="s">
        <v>2874</v>
      </c>
      <c r="B1571" s="12">
        <v>16887</v>
      </c>
      <c r="C1571" s="12" t="s">
        <v>18</v>
      </c>
      <c r="D1571" s="12" t="s">
        <v>19</v>
      </c>
      <c r="E1571" s="12" t="s">
        <v>12</v>
      </c>
      <c r="F1571" s="12" t="s">
        <v>13</v>
      </c>
      <c r="G1571" s="12" t="s">
        <v>3</v>
      </c>
      <c r="H1571" s="12" t="s">
        <v>3</v>
      </c>
      <c r="I1571" s="12" t="s">
        <v>53</v>
      </c>
      <c r="J1571" s="12" t="s">
        <v>54</v>
      </c>
      <c r="K1571" s="12" t="s">
        <v>55</v>
      </c>
      <c r="L1571" s="12" t="s">
        <v>56</v>
      </c>
      <c r="M1571" s="12" t="s">
        <v>3</v>
      </c>
      <c r="N1571" s="12" t="s">
        <v>3</v>
      </c>
      <c r="O1571" s="30" t="s">
        <v>3395</v>
      </c>
      <c r="P1571" s="2" t="str">
        <f t="shared" si="192"/>
        <v>5063</v>
      </c>
      <c r="Q1571" s="9" t="str">
        <f t="shared" si="193"/>
        <v>08234-Teatrid</v>
      </c>
      <c r="R1571" s="9" t="str">
        <f t="shared" si="194"/>
        <v>50</v>
      </c>
      <c r="S1571" s="9" t="str">
        <f t="shared" si="195"/>
        <v/>
      </c>
      <c r="T1571" s="37" t="str">
        <f t="shared" si="196"/>
        <v>50631-Töötajate v.a. õpetajad sotsiaalmaks</v>
      </c>
      <c r="U1571" s="18" t="s">
        <v>2308</v>
      </c>
      <c r="V1571" s="9" t="str">
        <f t="shared" si="197"/>
        <v/>
      </c>
      <c r="W1571" t="str">
        <f t="shared" si="198"/>
        <v>08</v>
      </c>
      <c r="X1571" t="str">
        <f t="shared" si="199"/>
        <v/>
      </c>
    </row>
    <row r="1572" spans="1:24" hidden="1" x14ac:dyDescent="0.2">
      <c r="A1572" s="12" t="s">
        <v>2875</v>
      </c>
      <c r="B1572" s="12">
        <v>410</v>
      </c>
      <c r="C1572" s="12" t="s">
        <v>10</v>
      </c>
      <c r="D1572" s="12" t="s">
        <v>11</v>
      </c>
      <c r="E1572" s="12" t="s">
        <v>12</v>
      </c>
      <c r="F1572" s="12" t="s">
        <v>13</v>
      </c>
      <c r="G1572" s="12" t="s">
        <v>3</v>
      </c>
      <c r="H1572" s="12" t="s">
        <v>3</v>
      </c>
      <c r="I1572" s="12" t="s">
        <v>53</v>
      </c>
      <c r="J1572" s="12" t="s">
        <v>54</v>
      </c>
      <c r="K1572" s="12" t="s">
        <v>55</v>
      </c>
      <c r="L1572" s="12" t="s">
        <v>56</v>
      </c>
      <c r="M1572" s="12" t="s">
        <v>3</v>
      </c>
      <c r="N1572" s="12" t="s">
        <v>3</v>
      </c>
      <c r="O1572" s="30" t="s">
        <v>3395</v>
      </c>
      <c r="P1572" s="2" t="str">
        <f t="shared" si="192"/>
        <v>5064</v>
      </c>
      <c r="Q1572" s="9" t="str">
        <f t="shared" si="193"/>
        <v>08234-Teatrid</v>
      </c>
      <c r="R1572" s="9" t="str">
        <f t="shared" si="194"/>
        <v>50</v>
      </c>
      <c r="S1572" s="9" t="str">
        <f t="shared" si="195"/>
        <v/>
      </c>
      <c r="T1572" s="37" t="str">
        <f t="shared" si="196"/>
        <v>50641-Töötajate v.a. õpetajate töötuskindlustusmakse</v>
      </c>
      <c r="U1572" s="18" t="s">
        <v>2308</v>
      </c>
      <c r="V1572" s="9" t="str">
        <f t="shared" si="197"/>
        <v/>
      </c>
      <c r="W1572" t="str">
        <f t="shared" si="198"/>
        <v>08</v>
      </c>
      <c r="X1572" t="str">
        <f t="shared" si="199"/>
        <v/>
      </c>
    </row>
    <row r="1573" spans="1:24" hidden="1" x14ac:dyDescent="0.2">
      <c r="A1573" s="12" t="s">
        <v>2876</v>
      </c>
      <c r="B1573" s="12">
        <v>84</v>
      </c>
      <c r="C1573" s="12" t="s">
        <v>186</v>
      </c>
      <c r="D1573" s="12" t="s">
        <v>185</v>
      </c>
      <c r="E1573" s="12" t="s">
        <v>12</v>
      </c>
      <c r="F1573" s="12" t="s">
        <v>13</v>
      </c>
      <c r="G1573" s="12" t="s">
        <v>3</v>
      </c>
      <c r="H1573" s="12" t="s">
        <v>3</v>
      </c>
      <c r="I1573" s="12" t="s">
        <v>53</v>
      </c>
      <c r="J1573" s="12" t="s">
        <v>54</v>
      </c>
      <c r="K1573" s="12" t="s">
        <v>55</v>
      </c>
      <c r="L1573" s="12" t="s">
        <v>56</v>
      </c>
      <c r="M1573" s="12" t="s">
        <v>3</v>
      </c>
      <c r="N1573" s="12" t="s">
        <v>3</v>
      </c>
      <c r="O1573" s="30" t="s">
        <v>3395</v>
      </c>
      <c r="P1573" s="2" t="str">
        <f t="shared" si="192"/>
        <v>5500</v>
      </c>
      <c r="Q1573" s="9" t="str">
        <f t="shared" si="193"/>
        <v>08234-Teatrid</v>
      </c>
      <c r="R1573" s="9" t="str">
        <f t="shared" si="194"/>
        <v>55</v>
      </c>
      <c r="S1573" s="9" t="str">
        <f t="shared" si="195"/>
        <v/>
      </c>
      <c r="T1573" s="37" t="str">
        <f t="shared" si="196"/>
        <v>55000-Bürookulud</v>
      </c>
      <c r="U1573" s="18" t="s">
        <v>2308</v>
      </c>
      <c r="V1573" s="9" t="str">
        <f t="shared" si="197"/>
        <v/>
      </c>
      <c r="W1573" t="str">
        <f t="shared" si="198"/>
        <v>08</v>
      </c>
      <c r="X1573" t="str">
        <f t="shared" si="199"/>
        <v/>
      </c>
    </row>
    <row r="1574" spans="1:24" hidden="1" x14ac:dyDescent="0.2">
      <c r="A1574" s="12" t="s">
        <v>3206</v>
      </c>
      <c r="B1574" s="12">
        <v>300</v>
      </c>
      <c r="C1574" s="12" t="s">
        <v>184</v>
      </c>
      <c r="D1574" s="12" t="s">
        <v>183</v>
      </c>
      <c r="E1574" s="12" t="s">
        <v>12</v>
      </c>
      <c r="F1574" s="12" t="s">
        <v>13</v>
      </c>
      <c r="G1574" s="12" t="s">
        <v>3</v>
      </c>
      <c r="H1574" s="12" t="s">
        <v>3</v>
      </c>
      <c r="I1574" s="12" t="s">
        <v>53</v>
      </c>
      <c r="J1574" s="12" t="s">
        <v>54</v>
      </c>
      <c r="K1574" s="12" t="s">
        <v>55</v>
      </c>
      <c r="L1574" s="12" t="s">
        <v>56</v>
      </c>
      <c r="M1574" s="12" t="s">
        <v>3</v>
      </c>
      <c r="N1574" s="12" t="s">
        <v>3</v>
      </c>
      <c r="O1574" s="30" t="s">
        <v>3395</v>
      </c>
      <c r="P1574" s="2" t="str">
        <f t="shared" si="192"/>
        <v>5500</v>
      </c>
      <c r="Q1574" s="9" t="str">
        <f t="shared" si="193"/>
        <v>08234-Teatrid</v>
      </c>
      <c r="R1574" s="9" t="str">
        <f t="shared" si="194"/>
        <v>55</v>
      </c>
      <c r="S1574" s="9" t="str">
        <f t="shared" si="195"/>
        <v/>
      </c>
      <c r="T1574" s="37" t="str">
        <f t="shared" si="196"/>
        <v>55001-Raamatud, ajalehed, ajakirjad, muud trükised</v>
      </c>
      <c r="U1574" s="18" t="s">
        <v>2308</v>
      </c>
      <c r="V1574" s="9" t="str">
        <f t="shared" si="197"/>
        <v/>
      </c>
      <c r="W1574" t="str">
        <f t="shared" si="198"/>
        <v>08</v>
      </c>
      <c r="X1574" t="str">
        <f t="shared" si="199"/>
        <v/>
      </c>
    </row>
    <row r="1575" spans="1:24" hidden="1" x14ac:dyDescent="0.2">
      <c r="A1575" s="12" t="s">
        <v>2877</v>
      </c>
      <c r="B1575" s="12">
        <v>162</v>
      </c>
      <c r="C1575" s="12" t="s">
        <v>182</v>
      </c>
      <c r="D1575" s="12" t="s">
        <v>181</v>
      </c>
      <c r="E1575" s="12" t="s">
        <v>12</v>
      </c>
      <c r="F1575" s="12" t="s">
        <v>13</v>
      </c>
      <c r="G1575" s="12" t="s">
        <v>3</v>
      </c>
      <c r="H1575" s="12" t="s">
        <v>3</v>
      </c>
      <c r="I1575" s="12" t="s">
        <v>53</v>
      </c>
      <c r="J1575" s="12" t="s">
        <v>54</v>
      </c>
      <c r="K1575" s="12" t="s">
        <v>55</v>
      </c>
      <c r="L1575" s="12" t="s">
        <v>56</v>
      </c>
      <c r="M1575" s="12" t="s">
        <v>3</v>
      </c>
      <c r="N1575" s="12" t="s">
        <v>3</v>
      </c>
      <c r="O1575" s="30" t="s">
        <v>3395</v>
      </c>
      <c r="P1575" s="2" t="str">
        <f t="shared" si="192"/>
        <v>5500</v>
      </c>
      <c r="Q1575" s="9" t="str">
        <f t="shared" si="193"/>
        <v>08234-Teatrid</v>
      </c>
      <c r="R1575" s="9" t="str">
        <f t="shared" si="194"/>
        <v>55</v>
      </c>
      <c r="S1575" s="9" t="str">
        <f t="shared" si="195"/>
        <v/>
      </c>
      <c r="T1575" s="37" t="str">
        <f t="shared" si="196"/>
        <v>55002-Paljundus- ja printimiskulud</v>
      </c>
      <c r="U1575" s="18" t="s">
        <v>2308</v>
      </c>
      <c r="V1575" s="9" t="str">
        <f t="shared" si="197"/>
        <v/>
      </c>
      <c r="W1575" t="str">
        <f t="shared" si="198"/>
        <v>08</v>
      </c>
      <c r="X1575" t="str">
        <f t="shared" si="199"/>
        <v/>
      </c>
    </row>
    <row r="1576" spans="1:24" hidden="1" x14ac:dyDescent="0.2">
      <c r="A1576" s="12" t="s">
        <v>2878</v>
      </c>
      <c r="B1576" s="12">
        <v>380</v>
      </c>
      <c r="C1576" s="12" t="s">
        <v>133</v>
      </c>
      <c r="D1576" s="12" t="s">
        <v>132</v>
      </c>
      <c r="E1576" s="12" t="s">
        <v>12</v>
      </c>
      <c r="F1576" s="12" t="s">
        <v>13</v>
      </c>
      <c r="G1576" s="12" t="s">
        <v>3</v>
      </c>
      <c r="H1576" s="12" t="s">
        <v>3</v>
      </c>
      <c r="I1576" s="12" t="s">
        <v>53</v>
      </c>
      <c r="J1576" s="12" t="s">
        <v>54</v>
      </c>
      <c r="K1576" s="12" t="s">
        <v>55</v>
      </c>
      <c r="L1576" s="12" t="s">
        <v>56</v>
      </c>
      <c r="M1576" s="12" t="s">
        <v>3</v>
      </c>
      <c r="N1576" s="12" t="s">
        <v>3</v>
      </c>
      <c r="O1576" s="30" t="s">
        <v>3395</v>
      </c>
      <c r="P1576" s="2" t="str">
        <f t="shared" si="192"/>
        <v>5500</v>
      </c>
      <c r="Q1576" s="9" t="str">
        <f t="shared" si="193"/>
        <v>08234-Teatrid</v>
      </c>
      <c r="R1576" s="9" t="str">
        <f t="shared" si="194"/>
        <v>55</v>
      </c>
      <c r="S1576" s="9" t="str">
        <f t="shared" si="195"/>
        <v/>
      </c>
      <c r="T1576" s="37" t="str">
        <f t="shared" si="196"/>
        <v>55003-Sidekulud</v>
      </c>
      <c r="U1576" s="18" t="s">
        <v>2308</v>
      </c>
      <c r="V1576" s="9" t="str">
        <f t="shared" si="197"/>
        <v/>
      </c>
      <c r="W1576" t="str">
        <f t="shared" si="198"/>
        <v>08</v>
      </c>
      <c r="X1576" t="str">
        <f t="shared" si="199"/>
        <v/>
      </c>
    </row>
    <row r="1577" spans="1:24" hidden="1" x14ac:dyDescent="0.2">
      <c r="A1577" s="12" t="s">
        <v>2879</v>
      </c>
      <c r="B1577" s="12">
        <v>28</v>
      </c>
      <c r="C1577" s="12" t="s">
        <v>131</v>
      </c>
      <c r="D1577" s="12" t="s">
        <v>130</v>
      </c>
      <c r="E1577" s="12" t="s">
        <v>12</v>
      </c>
      <c r="F1577" s="12" t="s">
        <v>13</v>
      </c>
      <c r="G1577" s="12" t="s">
        <v>3</v>
      </c>
      <c r="H1577" s="12" t="s">
        <v>3</v>
      </c>
      <c r="I1577" s="12" t="s">
        <v>53</v>
      </c>
      <c r="J1577" s="12" t="s">
        <v>54</v>
      </c>
      <c r="K1577" s="12" t="s">
        <v>55</v>
      </c>
      <c r="L1577" s="12" t="s">
        <v>56</v>
      </c>
      <c r="M1577" s="12" t="s">
        <v>3</v>
      </c>
      <c r="N1577" s="12" t="s">
        <v>3</v>
      </c>
      <c r="O1577" s="30" t="s">
        <v>3395</v>
      </c>
      <c r="P1577" s="2" t="str">
        <f t="shared" si="192"/>
        <v>5500</v>
      </c>
      <c r="Q1577" s="9" t="str">
        <f t="shared" si="193"/>
        <v>08234-Teatrid</v>
      </c>
      <c r="R1577" s="9" t="str">
        <f t="shared" si="194"/>
        <v>55</v>
      </c>
      <c r="S1577" s="9" t="str">
        <f t="shared" si="195"/>
        <v/>
      </c>
      <c r="T1577" s="37" t="str">
        <f t="shared" si="196"/>
        <v>55004-Postikulud</v>
      </c>
      <c r="U1577" s="18" t="s">
        <v>2308</v>
      </c>
      <c r="V1577" s="9" t="str">
        <f t="shared" si="197"/>
        <v/>
      </c>
      <c r="W1577" t="str">
        <f t="shared" si="198"/>
        <v>08</v>
      </c>
      <c r="X1577" t="str">
        <f t="shared" si="199"/>
        <v/>
      </c>
    </row>
    <row r="1578" spans="1:24" hidden="1" x14ac:dyDescent="0.2">
      <c r="A1578" s="12" t="s">
        <v>2880</v>
      </c>
      <c r="B1578" s="12">
        <v>271</v>
      </c>
      <c r="C1578" s="12" t="s">
        <v>180</v>
      </c>
      <c r="D1578" s="12" t="s">
        <v>179</v>
      </c>
      <c r="E1578" s="12" t="s">
        <v>12</v>
      </c>
      <c r="F1578" s="12" t="s">
        <v>13</v>
      </c>
      <c r="G1578" s="12" t="s">
        <v>3</v>
      </c>
      <c r="H1578" s="12" t="s">
        <v>3</v>
      </c>
      <c r="I1578" s="12" t="s">
        <v>53</v>
      </c>
      <c r="J1578" s="12" t="s">
        <v>54</v>
      </c>
      <c r="K1578" s="12" t="s">
        <v>55</v>
      </c>
      <c r="L1578" s="12" t="s">
        <v>56</v>
      </c>
      <c r="M1578" s="12" t="s">
        <v>3</v>
      </c>
      <c r="N1578" s="12" t="s">
        <v>3</v>
      </c>
      <c r="O1578" s="30" t="s">
        <v>3395</v>
      </c>
      <c r="P1578" s="2" t="str">
        <f t="shared" si="192"/>
        <v>5500</v>
      </c>
      <c r="Q1578" s="9" t="str">
        <f t="shared" si="193"/>
        <v>08234-Teatrid</v>
      </c>
      <c r="R1578" s="9" t="str">
        <f t="shared" si="194"/>
        <v>55</v>
      </c>
      <c r="S1578" s="9" t="str">
        <f t="shared" si="195"/>
        <v/>
      </c>
      <c r="T1578" s="37" t="str">
        <f t="shared" si="196"/>
        <v>55005-Esindus- ja vastuvõtukulud</v>
      </c>
      <c r="U1578" s="18" t="s">
        <v>2308</v>
      </c>
      <c r="V1578" s="9" t="str">
        <f t="shared" si="197"/>
        <v/>
      </c>
      <c r="W1578" t="str">
        <f t="shared" si="198"/>
        <v>08</v>
      </c>
      <c r="X1578" t="str">
        <f t="shared" si="199"/>
        <v/>
      </c>
    </row>
    <row r="1579" spans="1:24" hidden="1" x14ac:dyDescent="0.2">
      <c r="A1579" s="12" t="s">
        <v>2882</v>
      </c>
      <c r="B1579" s="12">
        <v>56</v>
      </c>
      <c r="C1579" s="12" t="s">
        <v>178</v>
      </c>
      <c r="D1579" s="12" t="s">
        <v>177</v>
      </c>
      <c r="E1579" s="12" t="s">
        <v>12</v>
      </c>
      <c r="F1579" s="12" t="s">
        <v>13</v>
      </c>
      <c r="G1579" s="12" t="s">
        <v>3</v>
      </c>
      <c r="H1579" s="12" t="s">
        <v>3</v>
      </c>
      <c r="I1579" s="12" t="s">
        <v>53</v>
      </c>
      <c r="J1579" s="12" t="s">
        <v>54</v>
      </c>
      <c r="K1579" s="12" t="s">
        <v>55</v>
      </c>
      <c r="L1579" s="12" t="s">
        <v>56</v>
      </c>
      <c r="M1579" s="12" t="s">
        <v>3</v>
      </c>
      <c r="N1579" s="12" t="s">
        <v>3</v>
      </c>
      <c r="O1579" s="30" t="s">
        <v>3395</v>
      </c>
      <c r="P1579" s="2" t="str">
        <f t="shared" si="192"/>
        <v>5500</v>
      </c>
      <c r="Q1579" s="9" t="str">
        <f t="shared" si="193"/>
        <v>08234-Teatrid</v>
      </c>
      <c r="R1579" s="9" t="str">
        <f t="shared" si="194"/>
        <v>55</v>
      </c>
      <c r="S1579" s="9" t="str">
        <f t="shared" si="195"/>
        <v/>
      </c>
      <c r="T1579" s="37" t="str">
        <f t="shared" si="196"/>
        <v>55008-Kulud info- ja PR teenustele k.a. ajalehekuulutuse</v>
      </c>
      <c r="U1579" s="18" t="s">
        <v>2308</v>
      </c>
      <c r="V1579" s="9" t="str">
        <f t="shared" si="197"/>
        <v/>
      </c>
      <c r="W1579" t="str">
        <f t="shared" si="198"/>
        <v>08</v>
      </c>
      <c r="X1579" t="str">
        <f t="shared" si="199"/>
        <v/>
      </c>
    </row>
    <row r="1580" spans="1:24" hidden="1" x14ac:dyDescent="0.2">
      <c r="A1580" s="12" t="s">
        <v>2883</v>
      </c>
      <c r="B1580" s="12">
        <v>84</v>
      </c>
      <c r="C1580" s="12" t="s">
        <v>176</v>
      </c>
      <c r="D1580" s="12" t="s">
        <v>175</v>
      </c>
      <c r="E1580" s="12" t="s">
        <v>12</v>
      </c>
      <c r="F1580" s="12" t="s">
        <v>13</v>
      </c>
      <c r="G1580" s="12" t="s">
        <v>3</v>
      </c>
      <c r="H1580" s="12" t="s">
        <v>3</v>
      </c>
      <c r="I1580" s="12" t="s">
        <v>53</v>
      </c>
      <c r="J1580" s="12" t="s">
        <v>54</v>
      </c>
      <c r="K1580" s="12" t="s">
        <v>55</v>
      </c>
      <c r="L1580" s="12" t="s">
        <v>56</v>
      </c>
      <c r="M1580" s="12" t="s">
        <v>3</v>
      </c>
      <c r="N1580" s="12" t="s">
        <v>3</v>
      </c>
      <c r="O1580" s="30" t="s">
        <v>3395</v>
      </c>
      <c r="P1580" s="2" t="str">
        <f t="shared" si="192"/>
        <v>5500</v>
      </c>
      <c r="Q1580" s="9" t="str">
        <f t="shared" si="193"/>
        <v>08234-Teatrid</v>
      </c>
      <c r="R1580" s="9" t="str">
        <f t="shared" si="194"/>
        <v>55</v>
      </c>
      <c r="S1580" s="9" t="str">
        <f t="shared" si="195"/>
        <v/>
      </c>
      <c r="T1580" s="37" t="str">
        <f t="shared" si="196"/>
        <v>55009-Muud administreerimiskulud, pangateenused</v>
      </c>
      <c r="U1580" s="18" t="s">
        <v>2308</v>
      </c>
      <c r="V1580" s="9" t="str">
        <f t="shared" si="197"/>
        <v/>
      </c>
      <c r="W1580" t="str">
        <f t="shared" si="198"/>
        <v>08</v>
      </c>
      <c r="X1580" t="str">
        <f t="shared" si="199"/>
        <v/>
      </c>
    </row>
    <row r="1581" spans="1:24" hidden="1" x14ac:dyDescent="0.2">
      <c r="A1581" s="12" t="s">
        <v>2884</v>
      </c>
      <c r="B1581" s="12">
        <v>95</v>
      </c>
      <c r="C1581" s="12" t="s">
        <v>295</v>
      </c>
      <c r="D1581" s="12" t="s">
        <v>294</v>
      </c>
      <c r="E1581" s="12" t="s">
        <v>12</v>
      </c>
      <c r="F1581" s="12" t="s">
        <v>13</v>
      </c>
      <c r="G1581" s="12" t="s">
        <v>3</v>
      </c>
      <c r="H1581" s="12" t="s">
        <v>3</v>
      </c>
      <c r="I1581" s="12" t="s">
        <v>53</v>
      </c>
      <c r="J1581" s="12" t="s">
        <v>54</v>
      </c>
      <c r="K1581" s="12" t="s">
        <v>55</v>
      </c>
      <c r="L1581" s="12" t="s">
        <v>56</v>
      </c>
      <c r="M1581" s="12" t="s">
        <v>3</v>
      </c>
      <c r="N1581" s="12" t="s">
        <v>3</v>
      </c>
      <c r="O1581" s="30" t="s">
        <v>3395</v>
      </c>
      <c r="P1581" s="2" t="str">
        <f t="shared" si="192"/>
        <v>5503</v>
      </c>
      <c r="Q1581" s="9" t="str">
        <f t="shared" si="193"/>
        <v>08234-Teatrid</v>
      </c>
      <c r="R1581" s="9" t="str">
        <f t="shared" si="194"/>
        <v>55</v>
      </c>
      <c r="S1581" s="9" t="str">
        <f t="shared" si="195"/>
        <v/>
      </c>
      <c r="T1581" s="37" t="str">
        <f t="shared" si="196"/>
        <v>550301-Kodumaised lähetused</v>
      </c>
      <c r="U1581" s="18" t="s">
        <v>2308</v>
      </c>
      <c r="V1581" s="9" t="str">
        <f t="shared" si="197"/>
        <v/>
      </c>
      <c r="W1581" t="str">
        <f t="shared" si="198"/>
        <v>08</v>
      </c>
      <c r="X1581" t="str">
        <f t="shared" si="199"/>
        <v/>
      </c>
    </row>
    <row r="1582" spans="1:24" hidden="1" x14ac:dyDescent="0.2">
      <c r="A1582" s="12" t="s">
        <v>2885</v>
      </c>
      <c r="B1582" s="12">
        <v>190</v>
      </c>
      <c r="C1582" s="12" t="s">
        <v>317</v>
      </c>
      <c r="D1582" s="12" t="s">
        <v>316</v>
      </c>
      <c r="E1582" s="12" t="s">
        <v>12</v>
      </c>
      <c r="F1582" s="12" t="s">
        <v>13</v>
      </c>
      <c r="G1582" s="12" t="s">
        <v>3</v>
      </c>
      <c r="H1582" s="12" t="s">
        <v>3</v>
      </c>
      <c r="I1582" s="12" t="s">
        <v>53</v>
      </c>
      <c r="J1582" s="12" t="s">
        <v>54</v>
      </c>
      <c r="K1582" s="12" t="s">
        <v>55</v>
      </c>
      <c r="L1582" s="12" t="s">
        <v>56</v>
      </c>
      <c r="M1582" s="12" t="s">
        <v>3</v>
      </c>
      <c r="N1582" s="12" t="s">
        <v>3</v>
      </c>
      <c r="O1582" s="30" t="s">
        <v>3395</v>
      </c>
      <c r="P1582" s="2" t="str">
        <f t="shared" si="192"/>
        <v>5503</v>
      </c>
      <c r="Q1582" s="9" t="str">
        <f t="shared" si="193"/>
        <v>08234-Teatrid</v>
      </c>
      <c r="R1582" s="9" t="str">
        <f t="shared" si="194"/>
        <v>55</v>
      </c>
      <c r="S1582" s="9" t="str">
        <f t="shared" si="195"/>
        <v/>
      </c>
      <c r="T1582" s="37" t="str">
        <f t="shared" si="196"/>
        <v>550302-Välismaised lähetused</v>
      </c>
      <c r="U1582" s="18" t="s">
        <v>2308</v>
      </c>
      <c r="V1582" s="9" t="str">
        <f t="shared" si="197"/>
        <v/>
      </c>
      <c r="W1582" t="str">
        <f t="shared" si="198"/>
        <v>08</v>
      </c>
      <c r="X1582" t="str">
        <f t="shared" si="199"/>
        <v/>
      </c>
    </row>
    <row r="1583" spans="1:24" hidden="1" x14ac:dyDescent="0.2">
      <c r="A1583" s="12" t="s">
        <v>2892</v>
      </c>
      <c r="B1583" s="12">
        <v>364</v>
      </c>
      <c r="C1583" s="12" t="s">
        <v>170</v>
      </c>
      <c r="D1583" s="12" t="s">
        <v>169</v>
      </c>
      <c r="E1583" s="12" t="s">
        <v>12</v>
      </c>
      <c r="F1583" s="12" t="s">
        <v>13</v>
      </c>
      <c r="G1583" s="12" t="s">
        <v>3</v>
      </c>
      <c r="H1583" s="12" t="s">
        <v>3</v>
      </c>
      <c r="I1583" s="12" t="s">
        <v>53</v>
      </c>
      <c r="J1583" s="12" t="s">
        <v>54</v>
      </c>
      <c r="K1583" s="12" t="s">
        <v>55</v>
      </c>
      <c r="L1583" s="12" t="s">
        <v>56</v>
      </c>
      <c r="M1583" s="12" t="s">
        <v>3</v>
      </c>
      <c r="N1583" s="12" t="s">
        <v>3</v>
      </c>
      <c r="O1583" s="30" t="s">
        <v>3395</v>
      </c>
      <c r="P1583" s="2" t="str">
        <f t="shared" si="192"/>
        <v>5513</v>
      </c>
      <c r="Q1583" s="9" t="str">
        <f t="shared" si="193"/>
        <v>08234-Teatrid</v>
      </c>
      <c r="R1583" s="9" t="str">
        <f t="shared" si="194"/>
        <v>55</v>
      </c>
      <c r="S1583" s="9" t="str">
        <f t="shared" si="195"/>
        <v/>
      </c>
      <c r="T1583" s="37" t="str">
        <f t="shared" si="196"/>
        <v>55135-Isikliku sõiduauto kasutamise kulud</v>
      </c>
      <c r="U1583" s="18" t="s">
        <v>2308</v>
      </c>
      <c r="V1583" s="9" t="str">
        <f t="shared" si="197"/>
        <v/>
      </c>
      <c r="W1583" t="str">
        <f t="shared" si="198"/>
        <v>08</v>
      </c>
      <c r="X1583" t="str">
        <f t="shared" si="199"/>
        <v/>
      </c>
    </row>
    <row r="1584" spans="1:24" hidden="1" x14ac:dyDescent="0.2">
      <c r="A1584" s="12" t="s">
        <v>2895</v>
      </c>
      <c r="B1584" s="12">
        <v>380</v>
      </c>
      <c r="C1584" s="12" t="s">
        <v>166</v>
      </c>
      <c r="D1584" s="12" t="s">
        <v>165</v>
      </c>
      <c r="E1584" s="12" t="s">
        <v>12</v>
      </c>
      <c r="F1584" s="12" t="s">
        <v>13</v>
      </c>
      <c r="G1584" s="12" t="s">
        <v>3</v>
      </c>
      <c r="H1584" s="12" t="s">
        <v>3</v>
      </c>
      <c r="I1584" s="12" t="s">
        <v>53</v>
      </c>
      <c r="J1584" s="12" t="s">
        <v>54</v>
      </c>
      <c r="K1584" s="12" t="s">
        <v>55</v>
      </c>
      <c r="L1584" s="12" t="s">
        <v>56</v>
      </c>
      <c r="M1584" s="12" t="s">
        <v>3</v>
      </c>
      <c r="N1584" s="12" t="s">
        <v>3</v>
      </c>
      <c r="O1584" s="30" t="s">
        <v>3395</v>
      </c>
      <c r="P1584" s="2" t="str">
        <f t="shared" si="192"/>
        <v>5515</v>
      </c>
      <c r="Q1584" s="9" t="str">
        <f t="shared" si="193"/>
        <v>08234-Teatrid</v>
      </c>
      <c r="R1584" s="9" t="str">
        <f t="shared" si="194"/>
        <v>55</v>
      </c>
      <c r="S1584" s="9" t="str">
        <f t="shared" si="195"/>
        <v/>
      </c>
      <c r="T1584" s="37" t="str">
        <f t="shared" si="196"/>
        <v>55152-Büroomasinad, olmetehnika</v>
      </c>
      <c r="U1584" s="18" t="s">
        <v>2308</v>
      </c>
      <c r="V1584" s="9" t="str">
        <f t="shared" si="197"/>
        <v/>
      </c>
      <c r="W1584" t="str">
        <f t="shared" si="198"/>
        <v>08</v>
      </c>
      <c r="X1584" t="str">
        <f t="shared" si="199"/>
        <v/>
      </c>
    </row>
    <row r="1585" spans="1:24" hidden="1" x14ac:dyDescent="0.2">
      <c r="A1585" s="12" t="s">
        <v>2900</v>
      </c>
      <c r="B1585" s="12">
        <v>923</v>
      </c>
      <c r="C1585" s="12" t="s">
        <v>158</v>
      </c>
      <c r="D1585" s="12" t="s">
        <v>157</v>
      </c>
      <c r="E1585" s="12" t="s">
        <v>12</v>
      </c>
      <c r="F1585" s="12" t="s">
        <v>13</v>
      </c>
      <c r="G1585" s="12" t="s">
        <v>3</v>
      </c>
      <c r="H1585" s="12" t="s">
        <v>3</v>
      </c>
      <c r="I1585" s="12" t="s">
        <v>53</v>
      </c>
      <c r="J1585" s="12" t="s">
        <v>54</v>
      </c>
      <c r="K1585" s="12" t="s">
        <v>55</v>
      </c>
      <c r="L1585" s="12" t="s">
        <v>56</v>
      </c>
      <c r="M1585" s="12" t="s">
        <v>3</v>
      </c>
      <c r="N1585" s="12" t="s">
        <v>3</v>
      </c>
      <c r="O1585" s="30" t="s">
        <v>3395</v>
      </c>
      <c r="P1585" s="2" t="str">
        <f t="shared" si="192"/>
        <v>5515</v>
      </c>
      <c r="Q1585" s="9" t="str">
        <f t="shared" si="193"/>
        <v>08234-Teatrid</v>
      </c>
      <c r="R1585" s="9" t="str">
        <f t="shared" si="194"/>
        <v>55</v>
      </c>
      <c r="S1585" s="9" t="str">
        <f t="shared" si="195"/>
        <v/>
      </c>
      <c r="T1585" s="37" t="str">
        <f t="shared" si="196"/>
        <v>55159-Muud inventarikulud</v>
      </c>
      <c r="U1585" s="18" t="s">
        <v>2308</v>
      </c>
      <c r="V1585" s="9" t="str">
        <f t="shared" si="197"/>
        <v/>
      </c>
      <c r="W1585" t="str">
        <f t="shared" si="198"/>
        <v>08</v>
      </c>
      <c r="X1585" t="str">
        <f t="shared" si="199"/>
        <v/>
      </c>
    </row>
    <row r="1586" spans="1:24" hidden="1" x14ac:dyDescent="0.2">
      <c r="A1586" s="12" t="s">
        <v>3207</v>
      </c>
      <c r="B1586" s="12">
        <v>81</v>
      </c>
      <c r="C1586" s="12" t="s">
        <v>156</v>
      </c>
      <c r="D1586" s="12" t="s">
        <v>155</v>
      </c>
      <c r="E1586" s="12" t="s">
        <v>12</v>
      </c>
      <c r="F1586" s="12" t="s">
        <v>13</v>
      </c>
      <c r="G1586" s="12" t="s">
        <v>3</v>
      </c>
      <c r="H1586" s="12" t="s">
        <v>3</v>
      </c>
      <c r="I1586" s="12" t="s">
        <v>53</v>
      </c>
      <c r="J1586" s="12" t="s">
        <v>54</v>
      </c>
      <c r="K1586" s="12" t="s">
        <v>55</v>
      </c>
      <c r="L1586" s="12" t="s">
        <v>56</v>
      </c>
      <c r="M1586" s="12" t="s">
        <v>3</v>
      </c>
      <c r="N1586" s="12" t="s">
        <v>3</v>
      </c>
      <c r="O1586" s="30" t="s">
        <v>3395</v>
      </c>
      <c r="P1586" s="2" t="str">
        <f t="shared" si="192"/>
        <v>5522</v>
      </c>
      <c r="Q1586" s="9" t="str">
        <f t="shared" si="193"/>
        <v>08234-Teatrid</v>
      </c>
      <c r="R1586" s="9" t="str">
        <f t="shared" si="194"/>
        <v>55</v>
      </c>
      <c r="S1586" s="9" t="str">
        <f t="shared" si="195"/>
        <v/>
      </c>
      <c r="T1586" s="37" t="str">
        <f t="shared" si="196"/>
        <v>55221-Hügeenitarbed</v>
      </c>
      <c r="U1586" s="18" t="s">
        <v>2308</v>
      </c>
      <c r="V1586" s="9" t="str">
        <f t="shared" si="197"/>
        <v/>
      </c>
      <c r="W1586" t="str">
        <f t="shared" si="198"/>
        <v>08</v>
      </c>
      <c r="X1586" t="str">
        <f t="shared" si="199"/>
        <v/>
      </c>
    </row>
    <row r="1587" spans="1:24" hidden="1" x14ac:dyDescent="0.2">
      <c r="A1587" s="12" t="s">
        <v>2896</v>
      </c>
      <c r="B1587" s="12">
        <v>48</v>
      </c>
      <c r="C1587" s="12" t="s">
        <v>154</v>
      </c>
      <c r="D1587" s="12" t="s">
        <v>153</v>
      </c>
      <c r="E1587" s="12" t="s">
        <v>12</v>
      </c>
      <c r="F1587" s="12" t="s">
        <v>13</v>
      </c>
      <c r="G1587" s="12" t="s">
        <v>3</v>
      </c>
      <c r="H1587" s="12" t="s">
        <v>3</v>
      </c>
      <c r="I1587" s="12" t="s">
        <v>53</v>
      </c>
      <c r="J1587" s="12" t="s">
        <v>54</v>
      </c>
      <c r="K1587" s="12" t="s">
        <v>55</v>
      </c>
      <c r="L1587" s="12" t="s">
        <v>56</v>
      </c>
      <c r="M1587" s="12" t="s">
        <v>3</v>
      </c>
      <c r="N1587" s="12" t="s">
        <v>3</v>
      </c>
      <c r="O1587" s="30" t="s">
        <v>3395</v>
      </c>
      <c r="P1587" s="2" t="str">
        <f t="shared" si="192"/>
        <v>5522</v>
      </c>
      <c r="Q1587" s="9" t="str">
        <f t="shared" si="193"/>
        <v>08234-Teatrid</v>
      </c>
      <c r="R1587" s="9" t="str">
        <f t="shared" si="194"/>
        <v>55</v>
      </c>
      <c r="S1587" s="9" t="str">
        <f t="shared" si="195"/>
        <v/>
      </c>
      <c r="T1587" s="37" t="str">
        <f t="shared" si="196"/>
        <v>55222-Ravimid, töökaitsevahendid (prillid)</v>
      </c>
      <c r="U1587" s="18" t="s">
        <v>2308</v>
      </c>
      <c r="V1587" s="9" t="str">
        <f t="shared" si="197"/>
        <v/>
      </c>
      <c r="W1587" t="str">
        <f t="shared" si="198"/>
        <v>08</v>
      </c>
      <c r="X1587" t="str">
        <f t="shared" si="199"/>
        <v/>
      </c>
    </row>
    <row r="1588" spans="1:24" hidden="1" x14ac:dyDescent="0.2">
      <c r="A1588" s="12" t="s">
        <v>2898</v>
      </c>
      <c r="B1588" s="12">
        <v>1853</v>
      </c>
      <c r="C1588" s="12" t="s">
        <v>140</v>
      </c>
      <c r="D1588" s="12" t="s">
        <v>139</v>
      </c>
      <c r="E1588" s="12" t="s">
        <v>12</v>
      </c>
      <c r="F1588" s="12" t="s">
        <v>13</v>
      </c>
      <c r="G1588" s="12" t="s">
        <v>3</v>
      </c>
      <c r="H1588" s="12" t="s">
        <v>3</v>
      </c>
      <c r="I1588" s="12" t="s">
        <v>53</v>
      </c>
      <c r="J1588" s="12" t="s">
        <v>54</v>
      </c>
      <c r="K1588" s="12" t="s">
        <v>55</v>
      </c>
      <c r="L1588" s="12" t="s">
        <v>56</v>
      </c>
      <c r="M1588" s="12" t="s">
        <v>3</v>
      </c>
      <c r="N1588" s="12" t="s">
        <v>3</v>
      </c>
      <c r="O1588" s="30" t="s">
        <v>3395</v>
      </c>
      <c r="P1588" s="2" t="str">
        <f t="shared" si="192"/>
        <v>5525</v>
      </c>
      <c r="Q1588" s="9" t="str">
        <f t="shared" si="193"/>
        <v>08234-Teatrid</v>
      </c>
      <c r="R1588" s="9" t="str">
        <f t="shared" si="194"/>
        <v>55</v>
      </c>
      <c r="S1588" s="9" t="str">
        <f t="shared" si="195"/>
        <v/>
      </c>
      <c r="T1588" s="37" t="str">
        <f t="shared" si="196"/>
        <v>55251-kultuuri- ja vaba aja sisustamise kulud</v>
      </c>
      <c r="U1588" s="18" t="s">
        <v>2308</v>
      </c>
      <c r="V1588" s="9" t="str">
        <f t="shared" si="197"/>
        <v/>
      </c>
      <c r="W1588" t="str">
        <f t="shared" si="198"/>
        <v>08</v>
      </c>
      <c r="X1588" t="str">
        <f t="shared" si="199"/>
        <v/>
      </c>
    </row>
    <row r="1589" spans="1:24" hidden="1" x14ac:dyDescent="0.2">
      <c r="A1589" s="12" t="s">
        <v>3208</v>
      </c>
      <c r="B1589" s="12">
        <v>658</v>
      </c>
      <c r="C1589" s="12" t="s">
        <v>379</v>
      </c>
      <c r="D1589" s="12" t="s">
        <v>378</v>
      </c>
      <c r="E1589" s="12" t="s">
        <v>12</v>
      </c>
      <c r="F1589" s="12" t="s">
        <v>13</v>
      </c>
      <c r="G1589" s="12" t="s">
        <v>3</v>
      </c>
      <c r="H1589" s="12" t="s">
        <v>3</v>
      </c>
      <c r="I1589" s="12" t="s">
        <v>53</v>
      </c>
      <c r="J1589" s="12" t="s">
        <v>54</v>
      </c>
      <c r="K1589" s="12" t="s">
        <v>55</v>
      </c>
      <c r="L1589" s="12" t="s">
        <v>56</v>
      </c>
      <c r="M1589" s="12" t="s">
        <v>3</v>
      </c>
      <c r="N1589" s="12" t="s">
        <v>3</v>
      </c>
      <c r="O1589" s="30" t="s">
        <v>3395</v>
      </c>
      <c r="P1589" s="2" t="str">
        <f t="shared" si="192"/>
        <v>5540</v>
      </c>
      <c r="Q1589" s="9" t="str">
        <f t="shared" si="193"/>
        <v>08234-Teatrid</v>
      </c>
      <c r="R1589" s="9" t="str">
        <f t="shared" si="194"/>
        <v>55</v>
      </c>
      <c r="S1589" s="9" t="str">
        <f t="shared" si="195"/>
        <v/>
      </c>
      <c r="T1589" s="37" t="str">
        <f t="shared" si="196"/>
        <v>5540-MITMESUGUSED MAJANDUSKULUD</v>
      </c>
      <c r="U1589" s="18" t="s">
        <v>2308</v>
      </c>
      <c r="V1589" s="9" t="str">
        <f t="shared" si="197"/>
        <v/>
      </c>
      <c r="W1589" t="str">
        <f t="shared" si="198"/>
        <v>08</v>
      </c>
      <c r="X1589" t="str">
        <f t="shared" si="199"/>
        <v/>
      </c>
    </row>
    <row r="1590" spans="1:24" hidden="1" x14ac:dyDescent="0.2">
      <c r="A1590" s="12" t="s">
        <v>380</v>
      </c>
      <c r="B1590" s="12">
        <v>6242</v>
      </c>
      <c r="C1590" s="12" t="s">
        <v>381</v>
      </c>
      <c r="D1590" s="12" t="s">
        <v>380</v>
      </c>
      <c r="E1590" s="12" t="s">
        <v>143</v>
      </c>
      <c r="F1590" s="12" t="s">
        <v>144</v>
      </c>
      <c r="G1590" s="12" t="s">
        <v>3</v>
      </c>
      <c r="H1590" s="12" t="s">
        <v>3</v>
      </c>
      <c r="I1590" s="12" t="s">
        <v>53</v>
      </c>
      <c r="J1590" s="12" t="s">
        <v>54</v>
      </c>
      <c r="K1590" s="12" t="s">
        <v>55</v>
      </c>
      <c r="L1590" s="12" t="s">
        <v>56</v>
      </c>
      <c r="M1590" s="12" t="s">
        <v>3</v>
      </c>
      <c r="N1590" s="12" t="s">
        <v>3</v>
      </c>
      <c r="O1590" s="30" t="s">
        <v>3395</v>
      </c>
      <c r="P1590" s="2" t="str">
        <f t="shared" si="192"/>
        <v>3221</v>
      </c>
      <c r="Q1590" s="9" t="str">
        <f t="shared" si="193"/>
        <v>08234-Teatrid</v>
      </c>
      <c r="R1590" s="9" t="str">
        <f t="shared" si="194"/>
        <v>32</v>
      </c>
      <c r="S1590" s="9" t="str">
        <f t="shared" si="195"/>
        <v/>
      </c>
      <c r="T1590" s="37" t="str">
        <f t="shared" si="196"/>
        <v>32212-Piletitulu</v>
      </c>
      <c r="U1590" s="18" t="s">
        <v>2308</v>
      </c>
      <c r="V1590" s="9" t="str">
        <f t="shared" si="197"/>
        <v/>
      </c>
      <c r="W1590" t="str">
        <f t="shared" si="198"/>
        <v>08</v>
      </c>
      <c r="X1590" t="str">
        <f t="shared" si="199"/>
        <v/>
      </c>
    </row>
    <row r="1591" spans="1:24" hidden="1" x14ac:dyDescent="0.2">
      <c r="A1591" s="12" t="s">
        <v>3044</v>
      </c>
      <c r="B1591" s="12">
        <v>400</v>
      </c>
      <c r="C1591" s="12" t="s">
        <v>203</v>
      </c>
      <c r="D1591" s="12" t="s">
        <v>204</v>
      </c>
      <c r="E1591" s="12" t="s">
        <v>12</v>
      </c>
      <c r="F1591" s="12" t="s">
        <v>13</v>
      </c>
      <c r="G1591" s="12" t="s">
        <v>3</v>
      </c>
      <c r="H1591" s="12" t="s">
        <v>3</v>
      </c>
      <c r="I1591" s="12" t="s">
        <v>349</v>
      </c>
      <c r="J1591" s="12" t="s">
        <v>350</v>
      </c>
      <c r="K1591" s="12" t="s">
        <v>47</v>
      </c>
      <c r="L1591" s="12" t="s">
        <v>48</v>
      </c>
      <c r="M1591" s="12" t="s">
        <v>199</v>
      </c>
      <c r="N1591" s="12" t="s">
        <v>200</v>
      </c>
      <c r="O1591" s="30" t="s">
        <v>3395</v>
      </c>
      <c r="P1591" s="2" t="str">
        <f t="shared" si="192"/>
        <v>5514</v>
      </c>
      <c r="Q1591" s="9" t="str">
        <f t="shared" si="193"/>
        <v>09510-Noorte huviharidus ja huvitegevus</v>
      </c>
      <c r="R1591" s="9" t="str">
        <f t="shared" si="194"/>
        <v>55</v>
      </c>
      <c r="S1591" s="9" t="str">
        <f t="shared" si="195"/>
        <v>3000IKT kulud asutustes</v>
      </c>
      <c r="T1591" s="37" t="str">
        <f t="shared" si="196"/>
        <v>55141-Kulud riist- ja tarkvara ostmiseks</v>
      </c>
      <c r="U1591" s="18" t="s">
        <v>2308</v>
      </c>
      <c r="V1591" s="9" t="str">
        <f t="shared" si="197"/>
        <v/>
      </c>
      <c r="W1591" t="str">
        <f t="shared" si="198"/>
        <v>09</v>
      </c>
      <c r="X1591" t="str">
        <f t="shared" si="199"/>
        <v/>
      </c>
    </row>
    <row r="1592" spans="1:24" hidden="1" x14ac:dyDescent="0.2">
      <c r="A1592" s="12" t="s">
        <v>3045</v>
      </c>
      <c r="B1592" s="12">
        <v>830</v>
      </c>
      <c r="C1592" s="12" t="s">
        <v>258</v>
      </c>
      <c r="D1592" s="12" t="s">
        <v>259</v>
      </c>
      <c r="E1592" s="12" t="s">
        <v>12</v>
      </c>
      <c r="F1592" s="12" t="s">
        <v>13</v>
      </c>
      <c r="G1592" s="12" t="s">
        <v>3</v>
      </c>
      <c r="H1592" s="12" t="s">
        <v>3</v>
      </c>
      <c r="I1592" s="12" t="s">
        <v>349</v>
      </c>
      <c r="J1592" s="12" t="s">
        <v>350</v>
      </c>
      <c r="K1592" s="12" t="s">
        <v>47</v>
      </c>
      <c r="L1592" s="12" t="s">
        <v>48</v>
      </c>
      <c r="M1592" s="12" t="s">
        <v>199</v>
      </c>
      <c r="N1592" s="12" t="s">
        <v>200</v>
      </c>
      <c r="O1592" s="30" t="s">
        <v>3395</v>
      </c>
      <c r="P1592" s="2" t="str">
        <f t="shared" si="192"/>
        <v>5514</v>
      </c>
      <c r="Q1592" s="9" t="str">
        <f t="shared" si="193"/>
        <v>09510-Noorte huviharidus ja huvitegevus</v>
      </c>
      <c r="R1592" s="9" t="str">
        <f t="shared" si="194"/>
        <v>55</v>
      </c>
      <c r="S1592" s="9" t="str">
        <f t="shared" si="195"/>
        <v>3000IKT kulud asutustes</v>
      </c>
      <c r="T1592" s="37" t="str">
        <f t="shared" si="196"/>
        <v>55143-Kulud riist- ja tarkvara rendile</v>
      </c>
      <c r="U1592" s="18" t="s">
        <v>2308</v>
      </c>
      <c r="V1592" s="9" t="str">
        <f t="shared" si="197"/>
        <v/>
      </c>
      <c r="W1592" t="str">
        <f t="shared" si="198"/>
        <v>09</v>
      </c>
      <c r="X1592" t="str">
        <f t="shared" si="199"/>
        <v/>
      </c>
    </row>
    <row r="1593" spans="1:24" hidden="1" x14ac:dyDescent="0.2">
      <c r="A1593" s="12" t="s">
        <v>3166</v>
      </c>
      <c r="B1593" s="12">
        <v>100</v>
      </c>
      <c r="C1593" s="12" t="s">
        <v>209</v>
      </c>
      <c r="D1593" s="12" t="s">
        <v>210</v>
      </c>
      <c r="E1593" s="12" t="s">
        <v>12</v>
      </c>
      <c r="F1593" s="12" t="s">
        <v>13</v>
      </c>
      <c r="G1593" s="12" t="s">
        <v>3</v>
      </c>
      <c r="H1593" s="12" t="s">
        <v>3</v>
      </c>
      <c r="I1593" s="12" t="s">
        <v>349</v>
      </c>
      <c r="J1593" s="12" t="s">
        <v>350</v>
      </c>
      <c r="K1593" s="12" t="s">
        <v>47</v>
      </c>
      <c r="L1593" s="12" t="s">
        <v>48</v>
      </c>
      <c r="M1593" s="12" t="s">
        <v>199</v>
      </c>
      <c r="N1593" s="12" t="s">
        <v>200</v>
      </c>
      <c r="O1593" s="30" t="s">
        <v>3395</v>
      </c>
      <c r="P1593" s="2" t="str">
        <f t="shared" si="192"/>
        <v>5514</v>
      </c>
      <c r="Q1593" s="9" t="str">
        <f t="shared" si="193"/>
        <v>09510-Noorte huviharidus ja huvitegevus</v>
      </c>
      <c r="R1593" s="9" t="str">
        <f t="shared" si="194"/>
        <v>55</v>
      </c>
      <c r="S1593" s="9" t="str">
        <f t="shared" si="195"/>
        <v>3000IKT kulud asutustes</v>
      </c>
      <c r="T1593" s="37" t="str">
        <f t="shared" si="196"/>
        <v>55144-Kulud andmesidele</v>
      </c>
      <c r="U1593" s="18" t="s">
        <v>2308</v>
      </c>
      <c r="V1593" s="9" t="str">
        <f t="shared" si="197"/>
        <v/>
      </c>
      <c r="W1593" t="str">
        <f t="shared" si="198"/>
        <v>09</v>
      </c>
      <c r="X1593" t="str">
        <f t="shared" si="199"/>
        <v/>
      </c>
    </row>
    <row r="1594" spans="1:24" hidden="1" x14ac:dyDescent="0.2">
      <c r="A1594" s="12" t="s">
        <v>3167</v>
      </c>
      <c r="B1594" s="12">
        <v>1425</v>
      </c>
      <c r="C1594" s="12" t="s">
        <v>197</v>
      </c>
      <c r="D1594" s="12" t="s">
        <v>198</v>
      </c>
      <c r="E1594" s="12" t="s">
        <v>12</v>
      </c>
      <c r="F1594" s="12" t="s">
        <v>13</v>
      </c>
      <c r="G1594" s="12" t="s">
        <v>3</v>
      </c>
      <c r="H1594" s="12" t="s">
        <v>3</v>
      </c>
      <c r="I1594" s="12" t="s">
        <v>349</v>
      </c>
      <c r="J1594" s="12" t="s">
        <v>350</v>
      </c>
      <c r="K1594" s="12" t="s">
        <v>47</v>
      </c>
      <c r="L1594" s="12" t="s">
        <v>48</v>
      </c>
      <c r="M1594" s="12" t="s">
        <v>199</v>
      </c>
      <c r="N1594" s="12" t="s">
        <v>200</v>
      </c>
      <c r="O1594" s="30" t="s">
        <v>3395</v>
      </c>
      <c r="P1594" s="2" t="str">
        <f t="shared" si="192"/>
        <v>5514</v>
      </c>
      <c r="Q1594" s="9" t="str">
        <f t="shared" si="193"/>
        <v>09510-Noorte huviharidus ja huvitegevus</v>
      </c>
      <c r="R1594" s="9" t="str">
        <f t="shared" si="194"/>
        <v>55</v>
      </c>
      <c r="S1594" s="9" t="str">
        <f t="shared" si="195"/>
        <v>3000IKT kulud asutustes</v>
      </c>
      <c r="T1594" s="37" t="str">
        <f t="shared" si="196"/>
        <v>55147-Veebipõhine tarkvara ja infosüsteem</v>
      </c>
      <c r="U1594" s="18" t="s">
        <v>2308</v>
      </c>
      <c r="V1594" s="9" t="str">
        <f t="shared" si="197"/>
        <v/>
      </c>
      <c r="W1594" t="str">
        <f t="shared" si="198"/>
        <v>09</v>
      </c>
      <c r="X1594" t="str">
        <f t="shared" si="199"/>
        <v/>
      </c>
    </row>
    <row r="1595" spans="1:24" hidden="1" x14ac:dyDescent="0.2">
      <c r="A1595" s="12" t="s">
        <v>2822</v>
      </c>
      <c r="B1595" s="12">
        <v>319670</v>
      </c>
      <c r="C1595" s="12" t="s">
        <v>28</v>
      </c>
      <c r="D1595" s="12" t="s">
        <v>29</v>
      </c>
      <c r="E1595" s="12" t="s">
        <v>12</v>
      </c>
      <c r="F1595" s="12" t="s">
        <v>13</v>
      </c>
      <c r="G1595" s="12" t="s">
        <v>3</v>
      </c>
      <c r="H1595" s="12" t="s">
        <v>3</v>
      </c>
      <c r="I1595" s="12" t="s">
        <v>349</v>
      </c>
      <c r="J1595" s="12" t="s">
        <v>350</v>
      </c>
      <c r="K1595" s="12" t="s">
        <v>47</v>
      </c>
      <c r="L1595" s="12" t="s">
        <v>48</v>
      </c>
      <c r="M1595" s="12" t="s">
        <v>3</v>
      </c>
      <c r="N1595" s="12" t="s">
        <v>3</v>
      </c>
      <c r="O1595" s="30" t="s">
        <v>3395</v>
      </c>
      <c r="P1595" s="2" t="str">
        <f t="shared" si="192"/>
        <v>5002</v>
      </c>
      <c r="Q1595" s="9" t="str">
        <f t="shared" si="193"/>
        <v>09510-Noorte huviharidus ja huvitegevus</v>
      </c>
      <c r="R1595" s="9" t="str">
        <f t="shared" si="194"/>
        <v>50</v>
      </c>
      <c r="S1595" s="9" t="str">
        <f t="shared" si="195"/>
        <v/>
      </c>
      <c r="T1595" s="37" t="str">
        <f t="shared" si="196"/>
        <v>50020-Õpetajate töötasu</v>
      </c>
      <c r="U1595" s="18" t="s">
        <v>2308</v>
      </c>
      <c r="V1595" s="9" t="str">
        <f t="shared" si="197"/>
        <v/>
      </c>
      <c r="W1595" t="str">
        <f t="shared" si="198"/>
        <v>09</v>
      </c>
      <c r="X1595" t="str">
        <f t="shared" si="199"/>
        <v/>
      </c>
    </row>
    <row r="1596" spans="1:24" hidden="1" x14ac:dyDescent="0.2">
      <c r="A1596" s="12" t="s">
        <v>2788</v>
      </c>
      <c r="B1596" s="12">
        <v>55318</v>
      </c>
      <c r="C1596" s="12" t="s">
        <v>20</v>
      </c>
      <c r="D1596" s="12" t="s">
        <v>21</v>
      </c>
      <c r="E1596" s="12" t="s">
        <v>12</v>
      </c>
      <c r="F1596" s="12" t="s">
        <v>13</v>
      </c>
      <c r="G1596" s="12" t="s">
        <v>3</v>
      </c>
      <c r="H1596" s="12" t="s">
        <v>3</v>
      </c>
      <c r="I1596" s="12" t="s">
        <v>349</v>
      </c>
      <c r="J1596" s="12" t="s">
        <v>350</v>
      </c>
      <c r="K1596" s="12" t="s">
        <v>47</v>
      </c>
      <c r="L1596" s="12" t="s">
        <v>48</v>
      </c>
      <c r="M1596" s="12" t="s">
        <v>3</v>
      </c>
      <c r="N1596" s="12" t="s">
        <v>3</v>
      </c>
      <c r="O1596" s="30" t="s">
        <v>3395</v>
      </c>
      <c r="P1596" s="2" t="str">
        <f t="shared" si="192"/>
        <v>5002</v>
      </c>
      <c r="Q1596" s="9" t="str">
        <f t="shared" si="193"/>
        <v>09510-Noorte huviharidus ja huvitegevus</v>
      </c>
      <c r="R1596" s="9" t="str">
        <f t="shared" si="194"/>
        <v>50</v>
      </c>
      <c r="S1596" s="9" t="str">
        <f t="shared" si="195"/>
        <v/>
      </c>
      <c r="T1596" s="37" t="str">
        <f t="shared" si="196"/>
        <v>50021-Töötajate töötasu</v>
      </c>
      <c r="U1596" s="18" t="s">
        <v>2308</v>
      </c>
      <c r="V1596" s="9" t="str">
        <f t="shared" si="197"/>
        <v/>
      </c>
      <c r="W1596" t="str">
        <f t="shared" si="198"/>
        <v>09</v>
      </c>
      <c r="X1596" t="str">
        <f t="shared" si="199"/>
        <v/>
      </c>
    </row>
    <row r="1597" spans="1:24" hidden="1" x14ac:dyDescent="0.2">
      <c r="A1597" s="12" t="s">
        <v>2790</v>
      </c>
      <c r="B1597" s="12">
        <v>640</v>
      </c>
      <c r="C1597" s="12" t="s">
        <v>87</v>
      </c>
      <c r="D1597" s="12" t="s">
        <v>88</v>
      </c>
      <c r="E1597" s="12" t="s">
        <v>12</v>
      </c>
      <c r="F1597" s="12" t="s">
        <v>13</v>
      </c>
      <c r="G1597" s="12" t="s">
        <v>3</v>
      </c>
      <c r="H1597" s="12" t="s">
        <v>3</v>
      </c>
      <c r="I1597" s="12" t="s">
        <v>349</v>
      </c>
      <c r="J1597" s="12" t="s">
        <v>350</v>
      </c>
      <c r="K1597" s="12" t="s">
        <v>47</v>
      </c>
      <c r="L1597" s="12" t="s">
        <v>48</v>
      </c>
      <c r="M1597" s="12" t="s">
        <v>3</v>
      </c>
      <c r="N1597" s="12" t="s">
        <v>3</v>
      </c>
      <c r="O1597" s="30" t="s">
        <v>3395</v>
      </c>
      <c r="P1597" s="2" t="str">
        <f t="shared" si="192"/>
        <v>5005</v>
      </c>
      <c r="Q1597" s="9" t="str">
        <f t="shared" si="193"/>
        <v>09510-Noorte huviharidus ja huvitegevus</v>
      </c>
      <c r="R1597" s="9" t="str">
        <f t="shared" si="194"/>
        <v>50</v>
      </c>
      <c r="S1597" s="9" t="str">
        <f t="shared" si="195"/>
        <v/>
      </c>
      <c r="T1597" s="37" t="str">
        <f t="shared" si="196"/>
        <v>5005-Töövõtulepingu alusel füüsilistele isikutele makst</v>
      </c>
      <c r="U1597" s="18" t="s">
        <v>2308</v>
      </c>
      <c r="V1597" s="9" t="str">
        <f t="shared" si="197"/>
        <v/>
      </c>
      <c r="W1597" t="str">
        <f t="shared" si="198"/>
        <v>09</v>
      </c>
      <c r="X1597" t="str">
        <f t="shared" si="199"/>
        <v/>
      </c>
    </row>
    <row r="1598" spans="1:24" hidden="1" x14ac:dyDescent="0.2">
      <c r="A1598" s="12" t="s">
        <v>3188</v>
      </c>
      <c r="B1598" s="12">
        <v>52</v>
      </c>
      <c r="C1598" s="12" t="s">
        <v>192</v>
      </c>
      <c r="D1598" s="12" t="s">
        <v>191</v>
      </c>
      <c r="E1598" s="12" t="s">
        <v>12</v>
      </c>
      <c r="F1598" s="12" t="s">
        <v>13</v>
      </c>
      <c r="G1598" s="12" t="s">
        <v>3</v>
      </c>
      <c r="H1598" s="12" t="s">
        <v>3</v>
      </c>
      <c r="I1598" s="12" t="s">
        <v>349</v>
      </c>
      <c r="J1598" s="12" t="s">
        <v>350</v>
      </c>
      <c r="K1598" s="12" t="s">
        <v>47</v>
      </c>
      <c r="L1598" s="12" t="s">
        <v>48</v>
      </c>
      <c r="M1598" s="12" t="s">
        <v>3</v>
      </c>
      <c r="N1598" s="12" t="s">
        <v>3</v>
      </c>
      <c r="O1598" s="30" t="s">
        <v>3395</v>
      </c>
      <c r="P1598" s="2" t="str">
        <f t="shared" si="192"/>
        <v>5052</v>
      </c>
      <c r="Q1598" s="9" t="str">
        <f t="shared" si="193"/>
        <v>09510-Noorte huviharidus ja huvitegevus</v>
      </c>
      <c r="R1598" s="9" t="str">
        <f t="shared" si="194"/>
        <v>50</v>
      </c>
      <c r="S1598" s="9" t="str">
        <f t="shared" si="195"/>
        <v/>
      </c>
      <c r="T1598" s="37" t="str">
        <f t="shared" si="196"/>
        <v>5052-Toitlustamiskulud</v>
      </c>
      <c r="U1598" s="18" t="s">
        <v>2308</v>
      </c>
      <c r="V1598" s="9" t="str">
        <f t="shared" si="197"/>
        <v/>
      </c>
      <c r="W1598" t="str">
        <f t="shared" si="198"/>
        <v>09</v>
      </c>
      <c r="X1598" t="str">
        <f t="shared" si="199"/>
        <v/>
      </c>
    </row>
    <row r="1599" spans="1:24" hidden="1" x14ac:dyDescent="0.2">
      <c r="A1599" s="12" t="s">
        <v>3189</v>
      </c>
      <c r="B1599" s="12">
        <v>118</v>
      </c>
      <c r="C1599" s="12" t="s">
        <v>190</v>
      </c>
      <c r="D1599" s="12" t="s">
        <v>189</v>
      </c>
      <c r="E1599" s="12" t="s">
        <v>12</v>
      </c>
      <c r="F1599" s="12" t="s">
        <v>13</v>
      </c>
      <c r="G1599" s="12" t="s">
        <v>3</v>
      </c>
      <c r="H1599" s="12" t="s">
        <v>3</v>
      </c>
      <c r="I1599" s="12" t="s">
        <v>349</v>
      </c>
      <c r="J1599" s="12" t="s">
        <v>350</v>
      </c>
      <c r="K1599" s="12" t="s">
        <v>47</v>
      </c>
      <c r="L1599" s="12" t="s">
        <v>48</v>
      </c>
      <c r="M1599" s="12" t="s">
        <v>3</v>
      </c>
      <c r="N1599" s="12" t="s">
        <v>3</v>
      </c>
      <c r="O1599" s="30" t="s">
        <v>3395</v>
      </c>
      <c r="P1599" s="2" t="str">
        <f t="shared" si="192"/>
        <v>5061</v>
      </c>
      <c r="Q1599" s="9" t="str">
        <f t="shared" si="193"/>
        <v>09510-Noorte huviharidus ja huvitegevus</v>
      </c>
      <c r="R1599" s="9" t="str">
        <f t="shared" si="194"/>
        <v>50</v>
      </c>
      <c r="S1599" s="9" t="str">
        <f t="shared" si="195"/>
        <v/>
      </c>
      <c r="T1599" s="37" t="str">
        <f t="shared" si="196"/>
        <v>5061-Sotsiaalmaks erisoodustuselt</v>
      </c>
      <c r="U1599" s="18" t="s">
        <v>2308</v>
      </c>
      <c r="V1599" s="9" t="str">
        <f t="shared" si="197"/>
        <v/>
      </c>
      <c r="W1599" t="str">
        <f t="shared" si="198"/>
        <v>09</v>
      </c>
      <c r="X1599" t="str">
        <f t="shared" si="199"/>
        <v/>
      </c>
    </row>
    <row r="1600" spans="1:24" hidden="1" x14ac:dyDescent="0.2">
      <c r="A1600" s="12" t="s">
        <v>3190</v>
      </c>
      <c r="B1600" s="12">
        <v>72</v>
      </c>
      <c r="C1600" s="12" t="s">
        <v>188</v>
      </c>
      <c r="D1600" s="12" t="s">
        <v>187</v>
      </c>
      <c r="E1600" s="12" t="s">
        <v>12</v>
      </c>
      <c r="F1600" s="12" t="s">
        <v>13</v>
      </c>
      <c r="G1600" s="12" t="s">
        <v>3</v>
      </c>
      <c r="H1600" s="12" t="s">
        <v>3</v>
      </c>
      <c r="I1600" s="12" t="s">
        <v>349</v>
      </c>
      <c r="J1600" s="12" t="s">
        <v>350</v>
      </c>
      <c r="K1600" s="12" t="s">
        <v>47</v>
      </c>
      <c r="L1600" s="12" t="s">
        <v>48</v>
      </c>
      <c r="M1600" s="12" t="s">
        <v>3</v>
      </c>
      <c r="N1600" s="12" t="s">
        <v>3</v>
      </c>
      <c r="O1600" s="30" t="s">
        <v>3395</v>
      </c>
      <c r="P1600" s="2" t="str">
        <f t="shared" si="192"/>
        <v>5062</v>
      </c>
      <c r="Q1600" s="9" t="str">
        <f t="shared" si="193"/>
        <v>09510-Noorte huviharidus ja huvitegevus</v>
      </c>
      <c r="R1600" s="9" t="str">
        <f t="shared" si="194"/>
        <v>50</v>
      </c>
      <c r="S1600" s="9" t="str">
        <f t="shared" si="195"/>
        <v/>
      </c>
      <c r="T1600" s="37" t="str">
        <f t="shared" si="196"/>
        <v>5062-Tulumaks erisoodustuselt</v>
      </c>
      <c r="U1600" s="18" t="s">
        <v>2308</v>
      </c>
      <c r="V1600" s="9" t="str">
        <f t="shared" si="197"/>
        <v/>
      </c>
      <c r="W1600" t="str">
        <f t="shared" si="198"/>
        <v>09</v>
      </c>
      <c r="X1600" t="str">
        <f t="shared" si="199"/>
        <v/>
      </c>
    </row>
    <row r="1601" spans="1:24" hidden="1" x14ac:dyDescent="0.2">
      <c r="A1601" s="12" t="s">
        <v>2823</v>
      </c>
      <c r="B1601" s="12">
        <v>105491</v>
      </c>
      <c r="C1601" s="12" t="s">
        <v>26</v>
      </c>
      <c r="D1601" s="12" t="s">
        <v>27</v>
      </c>
      <c r="E1601" s="12" t="s">
        <v>12</v>
      </c>
      <c r="F1601" s="12" t="s">
        <v>13</v>
      </c>
      <c r="G1601" s="12" t="s">
        <v>3</v>
      </c>
      <c r="H1601" s="12" t="s">
        <v>3</v>
      </c>
      <c r="I1601" s="12" t="s">
        <v>349</v>
      </c>
      <c r="J1601" s="12" t="s">
        <v>350</v>
      </c>
      <c r="K1601" s="12" t="s">
        <v>47</v>
      </c>
      <c r="L1601" s="12" t="s">
        <v>48</v>
      </c>
      <c r="M1601" s="12" t="s">
        <v>3</v>
      </c>
      <c r="N1601" s="12" t="s">
        <v>3</v>
      </c>
      <c r="O1601" s="30" t="s">
        <v>3395</v>
      </c>
      <c r="P1601" s="2" t="str">
        <f t="shared" si="192"/>
        <v>5063</v>
      </c>
      <c r="Q1601" s="9" t="str">
        <f t="shared" si="193"/>
        <v>09510-Noorte huviharidus ja huvitegevus</v>
      </c>
      <c r="R1601" s="9" t="str">
        <f t="shared" si="194"/>
        <v>50</v>
      </c>
      <c r="S1601" s="9" t="str">
        <f t="shared" si="195"/>
        <v/>
      </c>
      <c r="T1601" s="37" t="str">
        <f t="shared" si="196"/>
        <v>50630-Õpetajate sotsiaalmaks (hariduse toetusfondist)</v>
      </c>
      <c r="U1601" s="18" t="s">
        <v>2308</v>
      </c>
      <c r="V1601" s="9" t="str">
        <f t="shared" si="197"/>
        <v/>
      </c>
      <c r="W1601" t="str">
        <f t="shared" si="198"/>
        <v>09</v>
      </c>
      <c r="X1601" t="str">
        <f t="shared" si="199"/>
        <v/>
      </c>
    </row>
    <row r="1602" spans="1:24" hidden="1" x14ac:dyDescent="0.2">
      <c r="A1602" s="12" t="s">
        <v>2791</v>
      </c>
      <c r="B1602" s="12">
        <v>18255</v>
      </c>
      <c r="C1602" s="12" t="s">
        <v>18</v>
      </c>
      <c r="D1602" s="12" t="s">
        <v>19</v>
      </c>
      <c r="E1602" s="12" t="s">
        <v>12</v>
      </c>
      <c r="F1602" s="12" t="s">
        <v>13</v>
      </c>
      <c r="G1602" s="12" t="s">
        <v>3</v>
      </c>
      <c r="H1602" s="12" t="s">
        <v>3</v>
      </c>
      <c r="I1602" s="12" t="s">
        <v>349</v>
      </c>
      <c r="J1602" s="12" t="s">
        <v>350</v>
      </c>
      <c r="K1602" s="12" t="s">
        <v>47</v>
      </c>
      <c r="L1602" s="12" t="s">
        <v>48</v>
      </c>
      <c r="M1602" s="12" t="s">
        <v>3</v>
      </c>
      <c r="N1602" s="12" t="s">
        <v>3</v>
      </c>
      <c r="O1602" s="30" t="s">
        <v>3395</v>
      </c>
      <c r="P1602" s="2" t="str">
        <f t="shared" si="192"/>
        <v>5063</v>
      </c>
      <c r="Q1602" s="9" t="str">
        <f t="shared" si="193"/>
        <v>09510-Noorte huviharidus ja huvitegevus</v>
      </c>
      <c r="R1602" s="9" t="str">
        <f t="shared" si="194"/>
        <v>50</v>
      </c>
      <c r="S1602" s="9" t="str">
        <f t="shared" si="195"/>
        <v/>
      </c>
      <c r="T1602" s="37" t="str">
        <f t="shared" si="196"/>
        <v>50631-Töötajate v.a. õpetajad sotsiaalmaks</v>
      </c>
      <c r="U1602" s="18" t="s">
        <v>2308</v>
      </c>
      <c r="V1602" s="9" t="str">
        <f t="shared" si="197"/>
        <v/>
      </c>
      <c r="W1602" t="str">
        <f t="shared" si="198"/>
        <v>09</v>
      </c>
      <c r="X1602" t="str">
        <f t="shared" si="199"/>
        <v/>
      </c>
    </row>
    <row r="1603" spans="1:24" hidden="1" x14ac:dyDescent="0.2">
      <c r="A1603" s="12" t="s">
        <v>2824</v>
      </c>
      <c r="B1603" s="12">
        <v>2557</v>
      </c>
      <c r="C1603" s="12" t="s">
        <v>23</v>
      </c>
      <c r="D1603" s="12" t="s">
        <v>24</v>
      </c>
      <c r="E1603" s="12" t="s">
        <v>12</v>
      </c>
      <c r="F1603" s="12" t="s">
        <v>13</v>
      </c>
      <c r="G1603" s="12" t="s">
        <v>3</v>
      </c>
      <c r="H1603" s="12" t="s">
        <v>3</v>
      </c>
      <c r="I1603" s="12" t="s">
        <v>349</v>
      </c>
      <c r="J1603" s="12" t="s">
        <v>350</v>
      </c>
      <c r="K1603" s="12" t="s">
        <v>47</v>
      </c>
      <c r="L1603" s="12" t="s">
        <v>48</v>
      </c>
      <c r="M1603" s="12" t="s">
        <v>3</v>
      </c>
      <c r="N1603" s="12" t="s">
        <v>3</v>
      </c>
      <c r="O1603" s="30" t="s">
        <v>3395</v>
      </c>
      <c r="P1603" s="2" t="str">
        <f t="shared" ref="P1603:P1666" si="200">LEFT(C1603,4)</f>
        <v>5064</v>
      </c>
      <c r="Q1603" s="9" t="str">
        <f t="shared" ref="Q1603:Q1666" si="201">CONCATENATE(K1603,"-",L1603)</f>
        <v>09510-Noorte huviharidus ja huvitegevus</v>
      </c>
      <c r="R1603" s="9" t="str">
        <f t="shared" ref="R1603:R1666" si="202">LEFT(C1603,2)</f>
        <v>50</v>
      </c>
      <c r="S1603" s="9" t="str">
        <f t="shared" ref="S1603:S1666" si="203">CONCATENATE(M1603,N1603)</f>
        <v/>
      </c>
      <c r="T1603" s="37" t="str">
        <f t="shared" ref="T1603:T1666" si="204">CONCATENATE(C1603,"-",D1603)</f>
        <v>50640-Õpetajate töötuskindlustus (hariduse toetusfond)</v>
      </c>
      <c r="U1603" s="18" t="s">
        <v>2308</v>
      </c>
      <c r="V1603" s="9" t="str">
        <f t="shared" ref="V1603:V1666" si="205">CONCATENATE(G1603,H1603)</f>
        <v/>
      </c>
      <c r="W1603" t="str">
        <f t="shared" ref="W1603:W1666" si="206">LEFT(K1603,2)</f>
        <v>09</v>
      </c>
      <c r="X1603" t="str">
        <f t="shared" ref="X1603:X1666" si="207">+V1603</f>
        <v/>
      </c>
    </row>
    <row r="1604" spans="1:24" hidden="1" x14ac:dyDescent="0.2">
      <c r="A1604" s="12" t="s">
        <v>2793</v>
      </c>
      <c r="B1604" s="12">
        <v>443</v>
      </c>
      <c r="C1604" s="12" t="s">
        <v>10</v>
      </c>
      <c r="D1604" s="12" t="s">
        <v>11</v>
      </c>
      <c r="E1604" s="12" t="s">
        <v>12</v>
      </c>
      <c r="F1604" s="12" t="s">
        <v>13</v>
      </c>
      <c r="G1604" s="12" t="s">
        <v>3</v>
      </c>
      <c r="H1604" s="12" t="s">
        <v>3</v>
      </c>
      <c r="I1604" s="12" t="s">
        <v>349</v>
      </c>
      <c r="J1604" s="12" t="s">
        <v>350</v>
      </c>
      <c r="K1604" s="12" t="s">
        <v>47</v>
      </c>
      <c r="L1604" s="12" t="s">
        <v>48</v>
      </c>
      <c r="M1604" s="12" t="s">
        <v>3</v>
      </c>
      <c r="N1604" s="12" t="s">
        <v>3</v>
      </c>
      <c r="O1604" s="30" t="s">
        <v>3395</v>
      </c>
      <c r="P1604" s="2" t="str">
        <f t="shared" si="200"/>
        <v>5064</v>
      </c>
      <c r="Q1604" s="9" t="str">
        <f t="shared" si="201"/>
        <v>09510-Noorte huviharidus ja huvitegevus</v>
      </c>
      <c r="R1604" s="9" t="str">
        <f t="shared" si="202"/>
        <v>50</v>
      </c>
      <c r="S1604" s="9" t="str">
        <f t="shared" si="203"/>
        <v/>
      </c>
      <c r="T1604" s="37" t="str">
        <f t="shared" si="204"/>
        <v>50641-Töötajate v.a. õpetajate töötuskindlustusmakse</v>
      </c>
      <c r="U1604" s="18" t="s">
        <v>2308</v>
      </c>
      <c r="V1604" s="9" t="str">
        <f t="shared" si="205"/>
        <v/>
      </c>
      <c r="W1604" t="str">
        <f t="shared" si="206"/>
        <v>09</v>
      </c>
      <c r="X1604" t="str">
        <f t="shared" si="207"/>
        <v/>
      </c>
    </row>
    <row r="1605" spans="1:24" hidden="1" x14ac:dyDescent="0.2">
      <c r="A1605" s="12" t="s">
        <v>3012</v>
      </c>
      <c r="B1605" s="12">
        <v>551</v>
      </c>
      <c r="C1605" s="12" t="s">
        <v>184</v>
      </c>
      <c r="D1605" s="12" t="s">
        <v>183</v>
      </c>
      <c r="E1605" s="12" t="s">
        <v>12</v>
      </c>
      <c r="F1605" s="12" t="s">
        <v>13</v>
      </c>
      <c r="G1605" s="12" t="s">
        <v>3</v>
      </c>
      <c r="H1605" s="12" t="s">
        <v>3</v>
      </c>
      <c r="I1605" s="12" t="s">
        <v>349</v>
      </c>
      <c r="J1605" s="12" t="s">
        <v>350</v>
      </c>
      <c r="K1605" s="12" t="s">
        <v>47</v>
      </c>
      <c r="L1605" s="12" t="s">
        <v>48</v>
      </c>
      <c r="M1605" s="12" t="s">
        <v>3</v>
      </c>
      <c r="N1605" s="12" t="s">
        <v>3</v>
      </c>
      <c r="O1605" s="30" t="s">
        <v>3395</v>
      </c>
      <c r="P1605" s="2" t="str">
        <f t="shared" si="200"/>
        <v>5500</v>
      </c>
      <c r="Q1605" s="9" t="str">
        <f t="shared" si="201"/>
        <v>09510-Noorte huviharidus ja huvitegevus</v>
      </c>
      <c r="R1605" s="9" t="str">
        <f t="shared" si="202"/>
        <v>55</v>
      </c>
      <c r="S1605" s="9" t="str">
        <f t="shared" si="203"/>
        <v/>
      </c>
      <c r="T1605" s="37" t="str">
        <f t="shared" si="204"/>
        <v>55001-Raamatud, ajalehed, ajakirjad, muud trükised</v>
      </c>
      <c r="U1605" s="18" t="s">
        <v>2308</v>
      </c>
      <c r="V1605" s="9" t="str">
        <f t="shared" si="205"/>
        <v/>
      </c>
      <c r="W1605" t="str">
        <f t="shared" si="206"/>
        <v>09</v>
      </c>
      <c r="X1605" t="str">
        <f t="shared" si="207"/>
        <v/>
      </c>
    </row>
    <row r="1606" spans="1:24" hidden="1" x14ac:dyDescent="0.2">
      <c r="A1606" s="12" t="s">
        <v>3013</v>
      </c>
      <c r="B1606" s="12">
        <v>570</v>
      </c>
      <c r="C1606" s="12" t="s">
        <v>182</v>
      </c>
      <c r="D1606" s="12" t="s">
        <v>181</v>
      </c>
      <c r="E1606" s="12" t="s">
        <v>12</v>
      </c>
      <c r="F1606" s="12" t="s">
        <v>13</v>
      </c>
      <c r="G1606" s="12" t="s">
        <v>3</v>
      </c>
      <c r="H1606" s="12" t="s">
        <v>3</v>
      </c>
      <c r="I1606" s="12" t="s">
        <v>349</v>
      </c>
      <c r="J1606" s="12" t="s">
        <v>350</v>
      </c>
      <c r="K1606" s="12" t="s">
        <v>47</v>
      </c>
      <c r="L1606" s="12" t="s">
        <v>48</v>
      </c>
      <c r="M1606" s="12" t="s">
        <v>3</v>
      </c>
      <c r="N1606" s="12" t="s">
        <v>3</v>
      </c>
      <c r="O1606" s="30" t="s">
        <v>3395</v>
      </c>
      <c r="P1606" s="2" t="str">
        <f t="shared" si="200"/>
        <v>5500</v>
      </c>
      <c r="Q1606" s="9" t="str">
        <f t="shared" si="201"/>
        <v>09510-Noorte huviharidus ja huvitegevus</v>
      </c>
      <c r="R1606" s="9" t="str">
        <f t="shared" si="202"/>
        <v>55</v>
      </c>
      <c r="S1606" s="9" t="str">
        <f t="shared" si="203"/>
        <v/>
      </c>
      <c r="T1606" s="37" t="str">
        <f t="shared" si="204"/>
        <v>55002-Paljundus- ja printimiskulud</v>
      </c>
      <c r="U1606" s="18" t="s">
        <v>2308</v>
      </c>
      <c r="V1606" s="9" t="str">
        <f t="shared" si="205"/>
        <v/>
      </c>
      <c r="W1606" t="str">
        <f t="shared" si="206"/>
        <v>09</v>
      </c>
      <c r="X1606" t="str">
        <f t="shared" si="207"/>
        <v/>
      </c>
    </row>
    <row r="1607" spans="1:24" hidden="1" x14ac:dyDescent="0.2">
      <c r="A1607" s="12" t="s">
        <v>3014</v>
      </c>
      <c r="B1607" s="12">
        <v>361</v>
      </c>
      <c r="C1607" s="12" t="s">
        <v>133</v>
      </c>
      <c r="D1607" s="12" t="s">
        <v>132</v>
      </c>
      <c r="E1607" s="12" t="s">
        <v>12</v>
      </c>
      <c r="F1607" s="12" t="s">
        <v>13</v>
      </c>
      <c r="G1607" s="12" t="s">
        <v>3</v>
      </c>
      <c r="H1607" s="12" t="s">
        <v>3</v>
      </c>
      <c r="I1607" s="12" t="s">
        <v>349</v>
      </c>
      <c r="J1607" s="12" t="s">
        <v>350</v>
      </c>
      <c r="K1607" s="12" t="s">
        <v>47</v>
      </c>
      <c r="L1607" s="12" t="s">
        <v>48</v>
      </c>
      <c r="M1607" s="12" t="s">
        <v>3</v>
      </c>
      <c r="N1607" s="12" t="s">
        <v>3</v>
      </c>
      <c r="O1607" s="30" t="s">
        <v>3395</v>
      </c>
      <c r="P1607" s="2" t="str">
        <f t="shared" si="200"/>
        <v>5500</v>
      </c>
      <c r="Q1607" s="9" t="str">
        <f t="shared" si="201"/>
        <v>09510-Noorte huviharidus ja huvitegevus</v>
      </c>
      <c r="R1607" s="9" t="str">
        <f t="shared" si="202"/>
        <v>55</v>
      </c>
      <c r="S1607" s="9" t="str">
        <f t="shared" si="203"/>
        <v/>
      </c>
      <c r="T1607" s="37" t="str">
        <f t="shared" si="204"/>
        <v>55003-Sidekulud</v>
      </c>
      <c r="U1607" s="18" t="s">
        <v>2308</v>
      </c>
      <c r="V1607" s="9" t="str">
        <f t="shared" si="205"/>
        <v/>
      </c>
      <c r="W1607" t="str">
        <f t="shared" si="206"/>
        <v>09</v>
      </c>
      <c r="X1607" t="str">
        <f t="shared" si="207"/>
        <v/>
      </c>
    </row>
    <row r="1608" spans="1:24" hidden="1" x14ac:dyDescent="0.2">
      <c r="A1608" s="12" t="s">
        <v>3015</v>
      </c>
      <c r="B1608" s="12">
        <v>114</v>
      </c>
      <c r="C1608" s="12" t="s">
        <v>131</v>
      </c>
      <c r="D1608" s="12" t="s">
        <v>130</v>
      </c>
      <c r="E1608" s="12" t="s">
        <v>12</v>
      </c>
      <c r="F1608" s="12" t="s">
        <v>13</v>
      </c>
      <c r="G1608" s="12" t="s">
        <v>3</v>
      </c>
      <c r="H1608" s="12" t="s">
        <v>3</v>
      </c>
      <c r="I1608" s="12" t="s">
        <v>349</v>
      </c>
      <c r="J1608" s="12" t="s">
        <v>350</v>
      </c>
      <c r="K1608" s="12" t="s">
        <v>47</v>
      </c>
      <c r="L1608" s="12" t="s">
        <v>48</v>
      </c>
      <c r="M1608" s="12" t="s">
        <v>3</v>
      </c>
      <c r="N1608" s="12" t="s">
        <v>3</v>
      </c>
      <c r="O1608" s="30" t="s">
        <v>3395</v>
      </c>
      <c r="P1608" s="2" t="str">
        <f t="shared" si="200"/>
        <v>5500</v>
      </c>
      <c r="Q1608" s="9" t="str">
        <f t="shared" si="201"/>
        <v>09510-Noorte huviharidus ja huvitegevus</v>
      </c>
      <c r="R1608" s="9" t="str">
        <f t="shared" si="202"/>
        <v>55</v>
      </c>
      <c r="S1608" s="9" t="str">
        <f t="shared" si="203"/>
        <v/>
      </c>
      <c r="T1608" s="37" t="str">
        <f t="shared" si="204"/>
        <v>55004-Postikulud</v>
      </c>
      <c r="U1608" s="18" t="s">
        <v>2308</v>
      </c>
      <c r="V1608" s="9" t="str">
        <f t="shared" si="205"/>
        <v/>
      </c>
      <c r="W1608" t="str">
        <f t="shared" si="206"/>
        <v>09</v>
      </c>
      <c r="X1608" t="str">
        <f t="shared" si="207"/>
        <v/>
      </c>
    </row>
    <row r="1609" spans="1:24" hidden="1" x14ac:dyDescent="0.2">
      <c r="A1609" s="12" t="s">
        <v>3016</v>
      </c>
      <c r="B1609" s="12">
        <v>114</v>
      </c>
      <c r="C1609" s="12" t="s">
        <v>180</v>
      </c>
      <c r="D1609" s="12" t="s">
        <v>179</v>
      </c>
      <c r="E1609" s="12" t="s">
        <v>12</v>
      </c>
      <c r="F1609" s="12" t="s">
        <v>13</v>
      </c>
      <c r="G1609" s="12" t="s">
        <v>3</v>
      </c>
      <c r="H1609" s="12" t="s">
        <v>3</v>
      </c>
      <c r="I1609" s="12" t="s">
        <v>349</v>
      </c>
      <c r="J1609" s="12" t="s">
        <v>350</v>
      </c>
      <c r="K1609" s="12" t="s">
        <v>47</v>
      </c>
      <c r="L1609" s="12" t="s">
        <v>48</v>
      </c>
      <c r="M1609" s="12" t="s">
        <v>3</v>
      </c>
      <c r="N1609" s="12" t="s">
        <v>3</v>
      </c>
      <c r="O1609" s="30" t="s">
        <v>3395</v>
      </c>
      <c r="P1609" s="2" t="str">
        <f t="shared" si="200"/>
        <v>5500</v>
      </c>
      <c r="Q1609" s="9" t="str">
        <f t="shared" si="201"/>
        <v>09510-Noorte huviharidus ja huvitegevus</v>
      </c>
      <c r="R1609" s="9" t="str">
        <f t="shared" si="202"/>
        <v>55</v>
      </c>
      <c r="S1609" s="9" t="str">
        <f t="shared" si="203"/>
        <v/>
      </c>
      <c r="T1609" s="37" t="str">
        <f t="shared" si="204"/>
        <v>55005-Esindus- ja vastuvõtukulud</v>
      </c>
      <c r="U1609" s="18" t="s">
        <v>2308</v>
      </c>
      <c r="V1609" s="9" t="str">
        <f t="shared" si="205"/>
        <v/>
      </c>
      <c r="W1609" t="str">
        <f t="shared" si="206"/>
        <v>09</v>
      </c>
      <c r="X1609" t="str">
        <f t="shared" si="207"/>
        <v/>
      </c>
    </row>
    <row r="1610" spans="1:24" hidden="1" x14ac:dyDescent="0.2">
      <c r="A1610" s="12" t="s">
        <v>3209</v>
      </c>
      <c r="B1610" s="12">
        <v>76</v>
      </c>
      <c r="C1610" s="12" t="s">
        <v>256</v>
      </c>
      <c r="D1610" s="12" t="s">
        <v>255</v>
      </c>
      <c r="E1610" s="12" t="s">
        <v>12</v>
      </c>
      <c r="F1610" s="12" t="s">
        <v>13</v>
      </c>
      <c r="G1610" s="12" t="s">
        <v>3</v>
      </c>
      <c r="H1610" s="12" t="s">
        <v>3</v>
      </c>
      <c r="I1610" s="12" t="s">
        <v>349</v>
      </c>
      <c r="J1610" s="12" t="s">
        <v>350</v>
      </c>
      <c r="K1610" s="12" t="s">
        <v>47</v>
      </c>
      <c r="L1610" s="12" t="s">
        <v>48</v>
      </c>
      <c r="M1610" s="12" t="s">
        <v>3</v>
      </c>
      <c r="N1610" s="12" t="s">
        <v>3</v>
      </c>
      <c r="O1610" s="30" t="s">
        <v>3395</v>
      </c>
      <c r="P1610" s="2" t="str">
        <f t="shared" si="200"/>
        <v>5500</v>
      </c>
      <c r="Q1610" s="9" t="str">
        <f t="shared" si="201"/>
        <v>09510-Noorte huviharidus ja huvitegevus</v>
      </c>
      <c r="R1610" s="9" t="str">
        <f t="shared" si="202"/>
        <v>55</v>
      </c>
      <c r="S1610" s="9" t="str">
        <f t="shared" si="203"/>
        <v/>
      </c>
      <c r="T1610" s="37" t="str">
        <f t="shared" si="204"/>
        <v>55006-Kingitused ja auhinnad kolmandatele isikutele</v>
      </c>
      <c r="U1610" s="18" t="s">
        <v>2308</v>
      </c>
      <c r="V1610" s="9" t="str">
        <f t="shared" si="205"/>
        <v/>
      </c>
      <c r="W1610" t="str">
        <f t="shared" si="206"/>
        <v>09</v>
      </c>
      <c r="X1610" t="str">
        <f t="shared" si="207"/>
        <v/>
      </c>
    </row>
    <row r="1611" spans="1:24" hidden="1" x14ac:dyDescent="0.2">
      <c r="A1611" s="12" t="s">
        <v>3017</v>
      </c>
      <c r="B1611" s="12">
        <v>760</v>
      </c>
      <c r="C1611" s="12" t="s">
        <v>178</v>
      </c>
      <c r="D1611" s="12" t="s">
        <v>177</v>
      </c>
      <c r="E1611" s="12" t="s">
        <v>12</v>
      </c>
      <c r="F1611" s="12" t="s">
        <v>13</v>
      </c>
      <c r="G1611" s="12" t="s">
        <v>3</v>
      </c>
      <c r="H1611" s="12" t="s">
        <v>3</v>
      </c>
      <c r="I1611" s="12" t="s">
        <v>349</v>
      </c>
      <c r="J1611" s="12" t="s">
        <v>350</v>
      </c>
      <c r="K1611" s="12" t="s">
        <v>47</v>
      </c>
      <c r="L1611" s="12" t="s">
        <v>48</v>
      </c>
      <c r="M1611" s="12" t="s">
        <v>3</v>
      </c>
      <c r="N1611" s="12" t="s">
        <v>3</v>
      </c>
      <c r="O1611" s="30" t="s">
        <v>3395</v>
      </c>
      <c r="P1611" s="2" t="str">
        <f t="shared" si="200"/>
        <v>5500</v>
      </c>
      <c r="Q1611" s="9" t="str">
        <f t="shared" si="201"/>
        <v>09510-Noorte huviharidus ja huvitegevus</v>
      </c>
      <c r="R1611" s="9" t="str">
        <f t="shared" si="202"/>
        <v>55</v>
      </c>
      <c r="S1611" s="9" t="str">
        <f t="shared" si="203"/>
        <v/>
      </c>
      <c r="T1611" s="37" t="str">
        <f t="shared" si="204"/>
        <v>55008-Kulud info- ja PR teenustele k.a. ajalehekuulutuse</v>
      </c>
      <c r="U1611" s="18" t="s">
        <v>2308</v>
      </c>
      <c r="V1611" s="9" t="str">
        <f t="shared" si="205"/>
        <v/>
      </c>
      <c r="W1611" t="str">
        <f t="shared" si="206"/>
        <v>09</v>
      </c>
      <c r="X1611" t="str">
        <f t="shared" si="207"/>
        <v/>
      </c>
    </row>
    <row r="1612" spans="1:24" hidden="1" x14ac:dyDescent="0.2">
      <c r="A1612" s="12" t="s">
        <v>3018</v>
      </c>
      <c r="B1612" s="12">
        <v>285</v>
      </c>
      <c r="C1612" s="12" t="s">
        <v>176</v>
      </c>
      <c r="D1612" s="12" t="s">
        <v>175</v>
      </c>
      <c r="E1612" s="12" t="s">
        <v>12</v>
      </c>
      <c r="F1612" s="12" t="s">
        <v>13</v>
      </c>
      <c r="G1612" s="12" t="s">
        <v>3</v>
      </c>
      <c r="H1612" s="12" t="s">
        <v>3</v>
      </c>
      <c r="I1612" s="12" t="s">
        <v>349</v>
      </c>
      <c r="J1612" s="12" t="s">
        <v>350</v>
      </c>
      <c r="K1612" s="12" t="s">
        <v>47</v>
      </c>
      <c r="L1612" s="12" t="s">
        <v>48</v>
      </c>
      <c r="M1612" s="12" t="s">
        <v>3</v>
      </c>
      <c r="N1612" s="12" t="s">
        <v>3</v>
      </c>
      <c r="O1612" s="30" t="s">
        <v>3395</v>
      </c>
      <c r="P1612" s="2" t="str">
        <f t="shared" si="200"/>
        <v>5500</v>
      </c>
      <c r="Q1612" s="9" t="str">
        <f t="shared" si="201"/>
        <v>09510-Noorte huviharidus ja huvitegevus</v>
      </c>
      <c r="R1612" s="9" t="str">
        <f t="shared" si="202"/>
        <v>55</v>
      </c>
      <c r="S1612" s="9" t="str">
        <f t="shared" si="203"/>
        <v/>
      </c>
      <c r="T1612" s="37" t="str">
        <f t="shared" si="204"/>
        <v>55009-Muud administreerimiskulud, pangateenused</v>
      </c>
      <c r="U1612" s="18" t="s">
        <v>2308</v>
      </c>
      <c r="V1612" s="9" t="str">
        <f t="shared" si="205"/>
        <v/>
      </c>
      <c r="W1612" t="str">
        <f t="shared" si="206"/>
        <v>09</v>
      </c>
      <c r="X1612" t="str">
        <f t="shared" si="207"/>
        <v/>
      </c>
    </row>
    <row r="1613" spans="1:24" hidden="1" x14ac:dyDescent="0.2">
      <c r="A1613" s="12" t="s">
        <v>3019</v>
      </c>
      <c r="B1613" s="12">
        <v>95</v>
      </c>
      <c r="C1613" s="12" t="s">
        <v>295</v>
      </c>
      <c r="D1613" s="12" t="s">
        <v>294</v>
      </c>
      <c r="E1613" s="12" t="s">
        <v>12</v>
      </c>
      <c r="F1613" s="12" t="s">
        <v>13</v>
      </c>
      <c r="G1613" s="12" t="s">
        <v>3</v>
      </c>
      <c r="H1613" s="12" t="s">
        <v>3</v>
      </c>
      <c r="I1613" s="12" t="s">
        <v>349</v>
      </c>
      <c r="J1613" s="12" t="s">
        <v>350</v>
      </c>
      <c r="K1613" s="12" t="s">
        <v>47</v>
      </c>
      <c r="L1613" s="12" t="s">
        <v>48</v>
      </c>
      <c r="M1613" s="12" t="s">
        <v>3</v>
      </c>
      <c r="N1613" s="12" t="s">
        <v>3</v>
      </c>
      <c r="O1613" s="30" t="s">
        <v>3395</v>
      </c>
      <c r="P1613" s="2" t="str">
        <f t="shared" si="200"/>
        <v>5503</v>
      </c>
      <c r="Q1613" s="9" t="str">
        <f t="shared" si="201"/>
        <v>09510-Noorte huviharidus ja huvitegevus</v>
      </c>
      <c r="R1613" s="9" t="str">
        <f t="shared" si="202"/>
        <v>55</v>
      </c>
      <c r="S1613" s="9" t="str">
        <f t="shared" si="203"/>
        <v/>
      </c>
      <c r="T1613" s="37" t="str">
        <f t="shared" si="204"/>
        <v>550301-Kodumaised lähetused</v>
      </c>
      <c r="U1613" s="18" t="s">
        <v>2308</v>
      </c>
      <c r="V1613" s="9" t="str">
        <f t="shared" si="205"/>
        <v/>
      </c>
      <c r="W1613" t="str">
        <f t="shared" si="206"/>
        <v>09</v>
      </c>
      <c r="X1613" t="str">
        <f t="shared" si="207"/>
        <v/>
      </c>
    </row>
    <row r="1614" spans="1:24" hidden="1" x14ac:dyDescent="0.2">
      <c r="A1614" s="12" t="s">
        <v>2825</v>
      </c>
      <c r="B1614" s="12">
        <v>2090</v>
      </c>
      <c r="C1614" s="12" t="s">
        <v>174</v>
      </c>
      <c r="D1614" s="12" t="s">
        <v>173</v>
      </c>
      <c r="E1614" s="12" t="s">
        <v>12</v>
      </c>
      <c r="F1614" s="12" t="s">
        <v>13</v>
      </c>
      <c r="G1614" s="12" t="s">
        <v>3</v>
      </c>
      <c r="H1614" s="12" t="s">
        <v>3</v>
      </c>
      <c r="I1614" s="12" t="s">
        <v>349</v>
      </c>
      <c r="J1614" s="12" t="s">
        <v>350</v>
      </c>
      <c r="K1614" s="12" t="s">
        <v>47</v>
      </c>
      <c r="L1614" s="12" t="s">
        <v>48</v>
      </c>
      <c r="M1614" s="12" t="s">
        <v>3</v>
      </c>
      <c r="N1614" s="12" t="s">
        <v>3</v>
      </c>
      <c r="O1614" s="30" t="s">
        <v>3395</v>
      </c>
      <c r="P1614" s="2" t="str">
        <f t="shared" si="200"/>
        <v>5504</v>
      </c>
      <c r="Q1614" s="9" t="str">
        <f t="shared" si="201"/>
        <v>09510-Noorte huviharidus ja huvitegevus</v>
      </c>
      <c r="R1614" s="9" t="str">
        <f t="shared" si="202"/>
        <v>55</v>
      </c>
      <c r="S1614" s="9" t="str">
        <f t="shared" si="203"/>
        <v/>
      </c>
      <c r="T1614" s="37" t="str">
        <f t="shared" si="204"/>
        <v>55041-Koolituskulud töötajatele, va õpetajad</v>
      </c>
      <c r="U1614" s="18" t="s">
        <v>2308</v>
      </c>
      <c r="V1614" s="9" t="str">
        <f t="shared" si="205"/>
        <v/>
      </c>
      <c r="W1614" t="str">
        <f t="shared" si="206"/>
        <v>09</v>
      </c>
      <c r="X1614" t="str">
        <f t="shared" si="207"/>
        <v/>
      </c>
    </row>
    <row r="1615" spans="1:24" hidden="1" x14ac:dyDescent="0.2">
      <c r="A1615" s="12" t="s">
        <v>2826</v>
      </c>
      <c r="B1615" s="12">
        <v>114</v>
      </c>
      <c r="C1615" s="12" t="s">
        <v>172</v>
      </c>
      <c r="D1615" s="12" t="s">
        <v>171</v>
      </c>
      <c r="E1615" s="12" t="s">
        <v>12</v>
      </c>
      <c r="F1615" s="12" t="s">
        <v>13</v>
      </c>
      <c r="G1615" s="12" t="s">
        <v>3</v>
      </c>
      <c r="H1615" s="12" t="s">
        <v>3</v>
      </c>
      <c r="I1615" s="12" t="s">
        <v>349</v>
      </c>
      <c r="J1615" s="12" t="s">
        <v>350</v>
      </c>
      <c r="K1615" s="12" t="s">
        <v>47</v>
      </c>
      <c r="L1615" s="12" t="s">
        <v>48</v>
      </c>
      <c r="M1615" s="12" t="s">
        <v>3</v>
      </c>
      <c r="N1615" s="12" t="s">
        <v>3</v>
      </c>
      <c r="O1615" s="30" t="s">
        <v>3395</v>
      </c>
      <c r="P1615" s="2" t="str">
        <f t="shared" si="200"/>
        <v>5504</v>
      </c>
      <c r="Q1615" s="9" t="str">
        <f t="shared" si="201"/>
        <v>09510-Noorte huviharidus ja huvitegevus</v>
      </c>
      <c r="R1615" s="9" t="str">
        <f t="shared" si="202"/>
        <v>55</v>
      </c>
      <c r="S1615" s="9" t="str">
        <f t="shared" si="203"/>
        <v/>
      </c>
      <c r="T1615" s="37" t="str">
        <f t="shared" si="204"/>
        <v>55043-Koolituslähetused</v>
      </c>
      <c r="U1615" s="18" t="s">
        <v>2308</v>
      </c>
      <c r="V1615" s="9" t="str">
        <f t="shared" si="205"/>
        <v/>
      </c>
      <c r="W1615" t="str">
        <f t="shared" si="206"/>
        <v>09</v>
      </c>
      <c r="X1615" t="str">
        <f t="shared" si="207"/>
        <v/>
      </c>
    </row>
    <row r="1616" spans="1:24" hidden="1" x14ac:dyDescent="0.2">
      <c r="A1616" s="12" t="s">
        <v>2984</v>
      </c>
      <c r="B1616" s="12">
        <v>285</v>
      </c>
      <c r="C1616" s="12" t="s">
        <v>216</v>
      </c>
      <c r="D1616" s="12" t="s">
        <v>215</v>
      </c>
      <c r="E1616" s="12" t="s">
        <v>12</v>
      </c>
      <c r="F1616" s="12" t="s">
        <v>13</v>
      </c>
      <c r="G1616" s="12" t="s">
        <v>3</v>
      </c>
      <c r="H1616" s="12" t="s">
        <v>3</v>
      </c>
      <c r="I1616" s="12" t="s">
        <v>349</v>
      </c>
      <c r="J1616" s="12" t="s">
        <v>350</v>
      </c>
      <c r="K1616" s="12" t="s">
        <v>47</v>
      </c>
      <c r="L1616" s="12" t="s">
        <v>48</v>
      </c>
      <c r="M1616" s="12" t="s">
        <v>3</v>
      </c>
      <c r="N1616" s="12" t="s">
        <v>3</v>
      </c>
      <c r="O1616" s="30" t="s">
        <v>3395</v>
      </c>
      <c r="P1616" s="2" t="str">
        <f t="shared" si="200"/>
        <v>5511</v>
      </c>
      <c r="Q1616" s="9" t="str">
        <f t="shared" si="201"/>
        <v>09510-Noorte huviharidus ja huvitegevus</v>
      </c>
      <c r="R1616" s="9" t="str">
        <f t="shared" si="202"/>
        <v>55</v>
      </c>
      <c r="S1616" s="9" t="str">
        <f t="shared" si="203"/>
        <v/>
      </c>
      <c r="T1616" s="37" t="str">
        <f t="shared" si="204"/>
        <v>551190-Muud majandamiskulud</v>
      </c>
      <c r="U1616" s="18" t="s">
        <v>2308</v>
      </c>
      <c r="V1616" s="9" t="str">
        <f t="shared" si="205"/>
        <v/>
      </c>
      <c r="W1616" t="str">
        <f t="shared" si="206"/>
        <v>09</v>
      </c>
      <c r="X1616" t="str">
        <f t="shared" si="207"/>
        <v/>
      </c>
    </row>
    <row r="1617" spans="1:24" hidden="1" x14ac:dyDescent="0.2">
      <c r="A1617" s="12" t="s">
        <v>3020</v>
      </c>
      <c r="B1617" s="12">
        <v>7600</v>
      </c>
      <c r="C1617" s="12" t="s">
        <v>170</v>
      </c>
      <c r="D1617" s="12" t="s">
        <v>169</v>
      </c>
      <c r="E1617" s="12" t="s">
        <v>12</v>
      </c>
      <c r="F1617" s="12" t="s">
        <v>13</v>
      </c>
      <c r="G1617" s="12" t="s">
        <v>3</v>
      </c>
      <c r="H1617" s="12" t="s">
        <v>3</v>
      </c>
      <c r="I1617" s="12" t="s">
        <v>349</v>
      </c>
      <c r="J1617" s="12" t="s">
        <v>350</v>
      </c>
      <c r="K1617" s="12" t="s">
        <v>47</v>
      </c>
      <c r="L1617" s="12" t="s">
        <v>48</v>
      </c>
      <c r="M1617" s="12" t="s">
        <v>3</v>
      </c>
      <c r="N1617" s="12" t="s">
        <v>3</v>
      </c>
      <c r="O1617" s="30" t="s">
        <v>3395</v>
      </c>
      <c r="P1617" s="2" t="str">
        <f t="shared" si="200"/>
        <v>5513</v>
      </c>
      <c r="Q1617" s="9" t="str">
        <f t="shared" si="201"/>
        <v>09510-Noorte huviharidus ja huvitegevus</v>
      </c>
      <c r="R1617" s="9" t="str">
        <f t="shared" si="202"/>
        <v>55</v>
      </c>
      <c r="S1617" s="9" t="str">
        <f t="shared" si="203"/>
        <v/>
      </c>
      <c r="T1617" s="37" t="str">
        <f t="shared" si="204"/>
        <v>55135-Isikliku sõiduauto kasutamise kulud</v>
      </c>
      <c r="U1617" s="18" t="s">
        <v>2308</v>
      </c>
      <c r="V1617" s="9" t="str">
        <f t="shared" si="205"/>
        <v/>
      </c>
      <c r="W1617" t="str">
        <f t="shared" si="206"/>
        <v>09</v>
      </c>
      <c r="X1617" t="str">
        <f t="shared" si="207"/>
        <v/>
      </c>
    </row>
    <row r="1618" spans="1:24" hidden="1" x14ac:dyDescent="0.2">
      <c r="A1618" s="12" t="s">
        <v>3166</v>
      </c>
      <c r="B1618" s="12">
        <v>48</v>
      </c>
      <c r="C1618" s="12" t="s">
        <v>209</v>
      </c>
      <c r="D1618" s="12" t="s">
        <v>210</v>
      </c>
      <c r="E1618" s="12" t="s">
        <v>12</v>
      </c>
      <c r="F1618" s="12" t="s">
        <v>13</v>
      </c>
      <c r="G1618" s="12" t="s">
        <v>3</v>
      </c>
      <c r="H1618" s="12" t="s">
        <v>3</v>
      </c>
      <c r="I1618" s="12" t="s">
        <v>349</v>
      </c>
      <c r="J1618" s="12" t="s">
        <v>350</v>
      </c>
      <c r="K1618" s="12" t="s">
        <v>47</v>
      </c>
      <c r="L1618" s="12" t="s">
        <v>48</v>
      </c>
      <c r="M1618" s="12" t="s">
        <v>3</v>
      </c>
      <c r="N1618" s="12" t="s">
        <v>3</v>
      </c>
      <c r="O1618" s="30" t="s">
        <v>3395</v>
      </c>
      <c r="P1618" s="2" t="str">
        <f t="shared" si="200"/>
        <v>5514</v>
      </c>
      <c r="Q1618" s="9" t="str">
        <f t="shared" si="201"/>
        <v>09510-Noorte huviharidus ja huvitegevus</v>
      </c>
      <c r="R1618" s="9" t="str">
        <f t="shared" si="202"/>
        <v>55</v>
      </c>
      <c r="S1618" s="9" t="str">
        <f t="shared" si="203"/>
        <v/>
      </c>
      <c r="T1618" s="37" t="str">
        <f t="shared" si="204"/>
        <v>55144-Kulud andmesidele</v>
      </c>
      <c r="U1618" s="18" t="s">
        <v>2308</v>
      </c>
      <c r="V1618" s="9" t="str">
        <f t="shared" si="205"/>
        <v/>
      </c>
      <c r="W1618" t="str">
        <f t="shared" si="206"/>
        <v>09</v>
      </c>
      <c r="X1618" t="str">
        <f t="shared" si="207"/>
        <v/>
      </c>
    </row>
    <row r="1619" spans="1:24" hidden="1" x14ac:dyDescent="0.2">
      <c r="A1619" s="12" t="s">
        <v>3021</v>
      </c>
      <c r="B1619" s="12">
        <v>1500</v>
      </c>
      <c r="C1619" s="12" t="s">
        <v>168</v>
      </c>
      <c r="D1619" s="12" t="s">
        <v>167</v>
      </c>
      <c r="E1619" s="12" t="s">
        <v>12</v>
      </c>
      <c r="F1619" s="12" t="s">
        <v>13</v>
      </c>
      <c r="G1619" s="12" t="s">
        <v>3</v>
      </c>
      <c r="H1619" s="12" t="s">
        <v>3</v>
      </c>
      <c r="I1619" s="12" t="s">
        <v>349</v>
      </c>
      <c r="J1619" s="12" t="s">
        <v>350</v>
      </c>
      <c r="K1619" s="12" t="s">
        <v>47</v>
      </c>
      <c r="L1619" s="12" t="s">
        <v>48</v>
      </c>
      <c r="M1619" s="12" t="s">
        <v>3</v>
      </c>
      <c r="N1619" s="12" t="s">
        <v>3</v>
      </c>
      <c r="O1619" s="30" t="s">
        <v>3395</v>
      </c>
      <c r="P1619" s="2" t="str">
        <f t="shared" si="200"/>
        <v>5515</v>
      </c>
      <c r="Q1619" s="9" t="str">
        <f t="shared" si="201"/>
        <v>09510-Noorte huviharidus ja huvitegevus</v>
      </c>
      <c r="R1619" s="9" t="str">
        <f t="shared" si="202"/>
        <v>55</v>
      </c>
      <c r="S1619" s="9" t="str">
        <f t="shared" si="203"/>
        <v/>
      </c>
      <c r="T1619" s="37" t="str">
        <f t="shared" si="204"/>
        <v>55151-Ruumide sisustus, mööbel</v>
      </c>
      <c r="U1619" s="18" t="s">
        <v>2308</v>
      </c>
      <c r="V1619" s="9" t="str">
        <f t="shared" si="205"/>
        <v/>
      </c>
      <c r="W1619" t="str">
        <f t="shared" si="206"/>
        <v>09</v>
      </c>
      <c r="X1619" t="str">
        <f t="shared" si="207"/>
        <v/>
      </c>
    </row>
    <row r="1620" spans="1:24" hidden="1" x14ac:dyDescent="0.2">
      <c r="A1620" s="12" t="s">
        <v>3210</v>
      </c>
      <c r="B1620" s="12">
        <v>2375</v>
      </c>
      <c r="C1620" s="12" t="s">
        <v>166</v>
      </c>
      <c r="D1620" s="12" t="s">
        <v>165</v>
      </c>
      <c r="E1620" s="12" t="s">
        <v>12</v>
      </c>
      <c r="F1620" s="12" t="s">
        <v>13</v>
      </c>
      <c r="G1620" s="12" t="s">
        <v>3</v>
      </c>
      <c r="H1620" s="12" t="s">
        <v>3</v>
      </c>
      <c r="I1620" s="12" t="s">
        <v>349</v>
      </c>
      <c r="J1620" s="12" t="s">
        <v>350</v>
      </c>
      <c r="K1620" s="12" t="s">
        <v>47</v>
      </c>
      <c r="L1620" s="12" t="s">
        <v>48</v>
      </c>
      <c r="M1620" s="12" t="s">
        <v>3</v>
      </c>
      <c r="N1620" s="12" t="s">
        <v>3</v>
      </c>
      <c r="O1620" s="30" t="s">
        <v>3395</v>
      </c>
      <c r="P1620" s="2" t="str">
        <f t="shared" si="200"/>
        <v>5515</v>
      </c>
      <c r="Q1620" s="9" t="str">
        <f t="shared" si="201"/>
        <v>09510-Noorte huviharidus ja huvitegevus</v>
      </c>
      <c r="R1620" s="9" t="str">
        <f t="shared" si="202"/>
        <v>55</v>
      </c>
      <c r="S1620" s="9" t="str">
        <f t="shared" si="203"/>
        <v/>
      </c>
      <c r="T1620" s="37" t="str">
        <f t="shared" si="204"/>
        <v>55152-Büroomasinad, olmetehnika</v>
      </c>
      <c r="U1620" s="18" t="s">
        <v>2308</v>
      </c>
      <c r="V1620" s="9" t="str">
        <f t="shared" si="205"/>
        <v/>
      </c>
      <c r="W1620" t="str">
        <f t="shared" si="206"/>
        <v>09</v>
      </c>
      <c r="X1620" t="str">
        <f t="shared" si="207"/>
        <v/>
      </c>
    </row>
    <row r="1621" spans="1:24" hidden="1" x14ac:dyDescent="0.2">
      <c r="A1621" s="12" t="s">
        <v>3022</v>
      </c>
      <c r="B1621" s="12">
        <v>2850</v>
      </c>
      <c r="C1621" s="12" t="s">
        <v>164</v>
      </c>
      <c r="D1621" s="12" t="s">
        <v>163</v>
      </c>
      <c r="E1621" s="12" t="s">
        <v>12</v>
      </c>
      <c r="F1621" s="12" t="s">
        <v>13</v>
      </c>
      <c r="G1621" s="12" t="s">
        <v>3</v>
      </c>
      <c r="H1621" s="12" t="s">
        <v>3</v>
      </c>
      <c r="I1621" s="12" t="s">
        <v>349</v>
      </c>
      <c r="J1621" s="12" t="s">
        <v>350</v>
      </c>
      <c r="K1621" s="12" t="s">
        <v>47</v>
      </c>
      <c r="L1621" s="12" t="s">
        <v>48</v>
      </c>
      <c r="M1621" s="12" t="s">
        <v>3</v>
      </c>
      <c r="N1621" s="12" t="s">
        <v>3</v>
      </c>
      <c r="O1621" s="30" t="s">
        <v>3395</v>
      </c>
      <c r="P1621" s="2" t="str">
        <f t="shared" si="200"/>
        <v>5515</v>
      </c>
      <c r="Q1621" s="9" t="str">
        <f t="shared" si="201"/>
        <v>09510-Noorte huviharidus ja huvitegevus</v>
      </c>
      <c r="R1621" s="9" t="str">
        <f t="shared" si="202"/>
        <v>55</v>
      </c>
      <c r="S1621" s="9" t="str">
        <f t="shared" si="203"/>
        <v/>
      </c>
      <c r="T1621" s="37" t="str">
        <f t="shared" si="204"/>
        <v>55153-Inventari remondikulud</v>
      </c>
      <c r="U1621" s="18" t="s">
        <v>2308</v>
      </c>
      <c r="V1621" s="9" t="str">
        <f t="shared" si="205"/>
        <v/>
      </c>
      <c r="W1621" t="str">
        <f t="shared" si="206"/>
        <v>09</v>
      </c>
      <c r="X1621" t="str">
        <f t="shared" si="207"/>
        <v/>
      </c>
    </row>
    <row r="1622" spans="1:24" hidden="1" x14ac:dyDescent="0.2">
      <c r="A1622" s="12" t="s">
        <v>3211</v>
      </c>
      <c r="B1622" s="12">
        <v>190</v>
      </c>
      <c r="C1622" s="12" t="s">
        <v>353</v>
      </c>
      <c r="D1622" s="12" t="s">
        <v>352</v>
      </c>
      <c r="E1622" s="12" t="s">
        <v>12</v>
      </c>
      <c r="F1622" s="12" t="s">
        <v>13</v>
      </c>
      <c r="G1622" s="12" t="s">
        <v>3</v>
      </c>
      <c r="H1622" s="12" t="s">
        <v>3</v>
      </c>
      <c r="I1622" s="12" t="s">
        <v>349</v>
      </c>
      <c r="J1622" s="12" t="s">
        <v>350</v>
      </c>
      <c r="K1622" s="12" t="s">
        <v>47</v>
      </c>
      <c r="L1622" s="12" t="s">
        <v>48</v>
      </c>
      <c r="M1622" s="12" t="s">
        <v>3</v>
      </c>
      <c r="N1622" s="12" t="s">
        <v>3</v>
      </c>
      <c r="O1622" s="30" t="s">
        <v>3395</v>
      </c>
      <c r="P1622" s="2" t="str">
        <f t="shared" si="200"/>
        <v>5515</v>
      </c>
      <c r="Q1622" s="9" t="str">
        <f t="shared" si="201"/>
        <v>09510-Noorte huviharidus ja huvitegevus</v>
      </c>
      <c r="R1622" s="9" t="str">
        <f t="shared" si="202"/>
        <v>55</v>
      </c>
      <c r="S1622" s="9" t="str">
        <f t="shared" si="203"/>
        <v/>
      </c>
      <c r="T1622" s="37" t="str">
        <f t="shared" si="204"/>
        <v>55154-Inventari rent</v>
      </c>
      <c r="U1622" s="18" t="s">
        <v>2308</v>
      </c>
      <c r="V1622" s="9" t="str">
        <f t="shared" si="205"/>
        <v/>
      </c>
      <c r="W1622" t="str">
        <f t="shared" si="206"/>
        <v>09</v>
      </c>
      <c r="X1622" t="str">
        <f t="shared" si="207"/>
        <v/>
      </c>
    </row>
    <row r="1623" spans="1:24" hidden="1" x14ac:dyDescent="0.2">
      <c r="A1623" s="12" t="s">
        <v>3024</v>
      </c>
      <c r="B1623" s="12">
        <v>200</v>
      </c>
      <c r="C1623" s="12" t="s">
        <v>154</v>
      </c>
      <c r="D1623" s="12" t="s">
        <v>153</v>
      </c>
      <c r="E1623" s="12" t="s">
        <v>12</v>
      </c>
      <c r="F1623" s="12" t="s">
        <v>13</v>
      </c>
      <c r="G1623" s="12" t="s">
        <v>3</v>
      </c>
      <c r="H1623" s="12" t="s">
        <v>3</v>
      </c>
      <c r="I1623" s="12" t="s">
        <v>349</v>
      </c>
      <c r="J1623" s="12" t="s">
        <v>350</v>
      </c>
      <c r="K1623" s="12" t="s">
        <v>47</v>
      </c>
      <c r="L1623" s="12" t="s">
        <v>48</v>
      </c>
      <c r="M1623" s="12" t="s">
        <v>3</v>
      </c>
      <c r="N1623" s="12" t="s">
        <v>3</v>
      </c>
      <c r="O1623" s="30" t="s">
        <v>3395</v>
      </c>
      <c r="P1623" s="2" t="str">
        <f t="shared" si="200"/>
        <v>5522</v>
      </c>
      <c r="Q1623" s="9" t="str">
        <f t="shared" si="201"/>
        <v>09510-Noorte huviharidus ja huvitegevus</v>
      </c>
      <c r="R1623" s="9" t="str">
        <f t="shared" si="202"/>
        <v>55</v>
      </c>
      <c r="S1623" s="9" t="str">
        <f t="shared" si="203"/>
        <v/>
      </c>
      <c r="T1623" s="37" t="str">
        <f t="shared" si="204"/>
        <v>55222-Ravimid, töökaitsevahendid (prillid)</v>
      </c>
      <c r="U1623" s="18" t="s">
        <v>2308</v>
      </c>
      <c r="V1623" s="9" t="str">
        <f t="shared" si="205"/>
        <v/>
      </c>
      <c r="W1623" t="str">
        <f t="shared" si="206"/>
        <v>09</v>
      </c>
      <c r="X1623" t="str">
        <f t="shared" si="207"/>
        <v/>
      </c>
    </row>
    <row r="1624" spans="1:24" hidden="1" x14ac:dyDescent="0.2">
      <c r="A1624" s="12" t="s">
        <v>3025</v>
      </c>
      <c r="B1624" s="12">
        <v>100</v>
      </c>
      <c r="C1624" s="12" t="s">
        <v>137</v>
      </c>
      <c r="D1624" s="12" t="s">
        <v>138</v>
      </c>
      <c r="E1624" s="12" t="s">
        <v>12</v>
      </c>
      <c r="F1624" s="12" t="s">
        <v>13</v>
      </c>
      <c r="G1624" s="12" t="s">
        <v>3</v>
      </c>
      <c r="H1624" s="12" t="s">
        <v>3</v>
      </c>
      <c r="I1624" s="12" t="s">
        <v>349</v>
      </c>
      <c r="J1624" s="12" t="s">
        <v>350</v>
      </c>
      <c r="K1624" s="12" t="s">
        <v>47</v>
      </c>
      <c r="L1624" s="12" t="s">
        <v>48</v>
      </c>
      <c r="M1624" s="12" t="s">
        <v>3</v>
      </c>
      <c r="N1624" s="12" t="s">
        <v>3</v>
      </c>
      <c r="O1624" s="30" t="s">
        <v>3395</v>
      </c>
      <c r="P1624" s="2" t="str">
        <f t="shared" si="200"/>
        <v>5522</v>
      </c>
      <c r="Q1624" s="9" t="str">
        <f t="shared" si="201"/>
        <v>09510-Noorte huviharidus ja huvitegevus</v>
      </c>
      <c r="R1624" s="9" t="str">
        <f t="shared" si="202"/>
        <v>55</v>
      </c>
      <c r="S1624" s="9" t="str">
        <f t="shared" si="203"/>
        <v/>
      </c>
      <c r="T1624" s="37" t="str">
        <f t="shared" si="204"/>
        <v>55223-Tervisekontroll</v>
      </c>
      <c r="U1624" s="18" t="s">
        <v>2308</v>
      </c>
      <c r="V1624" s="9" t="str">
        <f t="shared" si="205"/>
        <v/>
      </c>
      <c r="W1624" t="str">
        <f t="shared" si="206"/>
        <v>09</v>
      </c>
      <c r="X1624" t="str">
        <f t="shared" si="207"/>
        <v/>
      </c>
    </row>
    <row r="1625" spans="1:24" hidden="1" x14ac:dyDescent="0.2">
      <c r="A1625" s="12" t="s">
        <v>3212</v>
      </c>
      <c r="B1625" s="12">
        <v>2000</v>
      </c>
      <c r="C1625" s="12" t="s">
        <v>340</v>
      </c>
      <c r="D1625" s="12" t="s">
        <v>339</v>
      </c>
      <c r="E1625" s="12" t="s">
        <v>12</v>
      </c>
      <c r="F1625" s="12" t="s">
        <v>13</v>
      </c>
      <c r="G1625" s="12" t="s">
        <v>3</v>
      </c>
      <c r="H1625" s="12" t="s">
        <v>3</v>
      </c>
      <c r="I1625" s="12" t="s">
        <v>349</v>
      </c>
      <c r="J1625" s="12" t="s">
        <v>350</v>
      </c>
      <c r="K1625" s="12" t="s">
        <v>47</v>
      </c>
      <c r="L1625" s="12" t="s">
        <v>48</v>
      </c>
      <c r="M1625" s="12" t="s">
        <v>3</v>
      </c>
      <c r="N1625" s="12" t="s">
        <v>3</v>
      </c>
      <c r="O1625" s="30" t="s">
        <v>3395</v>
      </c>
      <c r="P1625" s="2" t="str">
        <f t="shared" si="200"/>
        <v>5524</v>
      </c>
      <c r="Q1625" s="9" t="str">
        <f t="shared" si="201"/>
        <v>09510-Noorte huviharidus ja huvitegevus</v>
      </c>
      <c r="R1625" s="9" t="str">
        <f t="shared" si="202"/>
        <v>55</v>
      </c>
      <c r="S1625" s="9" t="str">
        <f t="shared" si="203"/>
        <v/>
      </c>
      <c r="T1625" s="37" t="str">
        <f t="shared" si="204"/>
        <v>55241-Kulud õpikutele</v>
      </c>
      <c r="U1625" s="18" t="s">
        <v>2308</v>
      </c>
      <c r="V1625" s="9" t="str">
        <f t="shared" si="205"/>
        <v/>
      </c>
      <c r="W1625" t="str">
        <f t="shared" si="206"/>
        <v>09</v>
      </c>
      <c r="X1625" t="str">
        <f t="shared" si="207"/>
        <v/>
      </c>
    </row>
    <row r="1626" spans="1:24" hidden="1" x14ac:dyDescent="0.2">
      <c r="A1626" s="12" t="s">
        <v>3026</v>
      </c>
      <c r="B1626" s="12">
        <v>9000</v>
      </c>
      <c r="C1626" s="12" t="s">
        <v>152</v>
      </c>
      <c r="D1626" s="12" t="s">
        <v>151</v>
      </c>
      <c r="E1626" s="12" t="s">
        <v>12</v>
      </c>
      <c r="F1626" s="12" t="s">
        <v>13</v>
      </c>
      <c r="G1626" s="12" t="s">
        <v>3</v>
      </c>
      <c r="H1626" s="12" t="s">
        <v>3</v>
      </c>
      <c r="I1626" s="12" t="s">
        <v>349</v>
      </c>
      <c r="J1626" s="12" t="s">
        <v>350</v>
      </c>
      <c r="K1626" s="12" t="s">
        <v>47</v>
      </c>
      <c r="L1626" s="12" t="s">
        <v>48</v>
      </c>
      <c r="M1626" s="12" t="s">
        <v>3</v>
      </c>
      <c r="N1626" s="12" t="s">
        <v>3</v>
      </c>
      <c r="O1626" s="30" t="s">
        <v>3395</v>
      </c>
      <c r="P1626" s="2" t="str">
        <f t="shared" si="200"/>
        <v>5524</v>
      </c>
      <c r="Q1626" s="9" t="str">
        <f t="shared" si="201"/>
        <v>09510-Noorte huviharidus ja huvitegevus</v>
      </c>
      <c r="R1626" s="9" t="str">
        <f t="shared" si="202"/>
        <v>55</v>
      </c>
      <c r="S1626" s="9" t="str">
        <f t="shared" si="203"/>
        <v/>
      </c>
      <c r="T1626" s="37" t="str">
        <f t="shared" si="204"/>
        <v>55243-Kulud muudele õppevahenditele</v>
      </c>
      <c r="U1626" s="18" t="s">
        <v>2308</v>
      </c>
      <c r="V1626" s="9" t="str">
        <f t="shared" si="205"/>
        <v/>
      </c>
      <c r="W1626" t="str">
        <f t="shared" si="206"/>
        <v>09</v>
      </c>
      <c r="X1626" t="str">
        <f t="shared" si="207"/>
        <v/>
      </c>
    </row>
    <row r="1627" spans="1:24" hidden="1" x14ac:dyDescent="0.2">
      <c r="A1627" s="12" t="s">
        <v>3213</v>
      </c>
      <c r="B1627" s="12">
        <v>400</v>
      </c>
      <c r="C1627" s="12" t="s">
        <v>150</v>
      </c>
      <c r="D1627" s="12" t="s">
        <v>149</v>
      </c>
      <c r="E1627" s="12" t="s">
        <v>12</v>
      </c>
      <c r="F1627" s="12" t="s">
        <v>13</v>
      </c>
      <c r="G1627" s="12" t="s">
        <v>3</v>
      </c>
      <c r="H1627" s="12" t="s">
        <v>3</v>
      </c>
      <c r="I1627" s="12" t="s">
        <v>349</v>
      </c>
      <c r="J1627" s="12" t="s">
        <v>350</v>
      </c>
      <c r="K1627" s="12" t="s">
        <v>47</v>
      </c>
      <c r="L1627" s="12" t="s">
        <v>48</v>
      </c>
      <c r="M1627" s="12" t="s">
        <v>3</v>
      </c>
      <c r="N1627" s="12" t="s">
        <v>3</v>
      </c>
      <c r="O1627" s="30" t="s">
        <v>3395</v>
      </c>
      <c r="P1627" s="2" t="str">
        <f t="shared" si="200"/>
        <v>5524</v>
      </c>
      <c r="Q1627" s="9" t="str">
        <f t="shared" si="201"/>
        <v>09510-Noorte huviharidus ja huvitegevus</v>
      </c>
      <c r="R1627" s="9" t="str">
        <f t="shared" si="202"/>
        <v>55</v>
      </c>
      <c r="S1627" s="9" t="str">
        <f t="shared" si="203"/>
        <v/>
      </c>
      <c r="T1627" s="37" t="str">
        <f t="shared" si="204"/>
        <v>55244-kulud kolmandate isikute koolitusele</v>
      </c>
      <c r="U1627" s="18" t="s">
        <v>2308</v>
      </c>
      <c r="V1627" s="9" t="str">
        <f t="shared" si="205"/>
        <v/>
      </c>
      <c r="W1627" t="str">
        <f t="shared" si="206"/>
        <v>09</v>
      </c>
      <c r="X1627" t="str">
        <f t="shared" si="207"/>
        <v/>
      </c>
    </row>
    <row r="1628" spans="1:24" hidden="1" x14ac:dyDescent="0.2">
      <c r="A1628" s="12" t="s">
        <v>3027</v>
      </c>
      <c r="B1628" s="12">
        <v>7660</v>
      </c>
      <c r="C1628" s="12" t="s">
        <v>140</v>
      </c>
      <c r="D1628" s="12" t="s">
        <v>139</v>
      </c>
      <c r="E1628" s="12" t="s">
        <v>12</v>
      </c>
      <c r="F1628" s="12" t="s">
        <v>13</v>
      </c>
      <c r="G1628" s="12" t="s">
        <v>3</v>
      </c>
      <c r="H1628" s="12" t="s">
        <v>3</v>
      </c>
      <c r="I1628" s="12" t="s">
        <v>349</v>
      </c>
      <c r="J1628" s="12" t="s">
        <v>350</v>
      </c>
      <c r="K1628" s="12" t="s">
        <v>47</v>
      </c>
      <c r="L1628" s="12" t="s">
        <v>48</v>
      </c>
      <c r="M1628" s="12" t="s">
        <v>3</v>
      </c>
      <c r="N1628" s="12" t="s">
        <v>3</v>
      </c>
      <c r="O1628" s="30" t="s">
        <v>3395</v>
      </c>
      <c r="P1628" s="2" t="str">
        <f t="shared" si="200"/>
        <v>5525</v>
      </c>
      <c r="Q1628" s="9" t="str">
        <f t="shared" si="201"/>
        <v>09510-Noorte huviharidus ja huvitegevus</v>
      </c>
      <c r="R1628" s="9" t="str">
        <f t="shared" si="202"/>
        <v>55</v>
      </c>
      <c r="S1628" s="9" t="str">
        <f t="shared" si="203"/>
        <v/>
      </c>
      <c r="T1628" s="37" t="str">
        <f t="shared" si="204"/>
        <v>55251-kultuuri- ja vaba aja sisustamise kulud</v>
      </c>
      <c r="U1628" s="18" t="s">
        <v>2308</v>
      </c>
      <c r="V1628" s="9" t="str">
        <f t="shared" si="205"/>
        <v/>
      </c>
      <c r="W1628" t="str">
        <f t="shared" si="206"/>
        <v>09</v>
      </c>
      <c r="X1628" t="str">
        <f t="shared" si="207"/>
        <v/>
      </c>
    </row>
    <row r="1629" spans="1:24" hidden="1" x14ac:dyDescent="0.2">
      <c r="A1629" s="12" t="s">
        <v>344</v>
      </c>
      <c r="B1629" s="12">
        <v>96562</v>
      </c>
      <c r="C1629" s="12" t="s">
        <v>343</v>
      </c>
      <c r="D1629" s="12" t="s">
        <v>344</v>
      </c>
      <c r="E1629" s="12" t="s">
        <v>143</v>
      </c>
      <c r="F1629" s="12" t="s">
        <v>144</v>
      </c>
      <c r="G1629" s="12" t="s">
        <v>3</v>
      </c>
      <c r="H1629" s="12" t="s">
        <v>3</v>
      </c>
      <c r="I1629" s="12" t="s">
        <v>349</v>
      </c>
      <c r="J1629" s="12" t="s">
        <v>350</v>
      </c>
      <c r="K1629" s="12" t="s">
        <v>47</v>
      </c>
      <c r="L1629" s="12" t="s">
        <v>48</v>
      </c>
      <c r="M1629" s="12" t="s">
        <v>3</v>
      </c>
      <c r="N1629" s="12" t="s">
        <v>3</v>
      </c>
      <c r="O1629" s="30" t="s">
        <v>3395</v>
      </c>
      <c r="P1629" s="2" t="str">
        <f t="shared" si="200"/>
        <v>3220</v>
      </c>
      <c r="Q1629" s="9" t="str">
        <f t="shared" si="201"/>
        <v>09510-Noorte huviharidus ja huvitegevus</v>
      </c>
      <c r="R1629" s="9" t="str">
        <f t="shared" si="202"/>
        <v>32</v>
      </c>
      <c r="S1629" s="9" t="str">
        <f t="shared" si="203"/>
        <v/>
      </c>
      <c r="T1629" s="37" t="str">
        <f t="shared" si="204"/>
        <v>32200-Ringitasud Huvikool, Kunstikool, Muusikakool</v>
      </c>
      <c r="U1629" s="18" t="s">
        <v>2308</v>
      </c>
      <c r="V1629" s="9" t="str">
        <f t="shared" si="205"/>
        <v/>
      </c>
      <c r="W1629" t="str">
        <f t="shared" si="206"/>
        <v>09</v>
      </c>
      <c r="X1629" t="str">
        <f t="shared" si="207"/>
        <v/>
      </c>
    </row>
    <row r="1630" spans="1:24" hidden="1" x14ac:dyDescent="0.2">
      <c r="A1630" s="12" t="s">
        <v>335</v>
      </c>
      <c r="B1630" s="12">
        <v>1530</v>
      </c>
      <c r="C1630" s="12" t="s">
        <v>334</v>
      </c>
      <c r="D1630" s="12" t="s">
        <v>335</v>
      </c>
      <c r="E1630" s="12" t="s">
        <v>143</v>
      </c>
      <c r="F1630" s="12" t="s">
        <v>144</v>
      </c>
      <c r="G1630" s="12" t="s">
        <v>3</v>
      </c>
      <c r="H1630" s="12" t="s">
        <v>3</v>
      </c>
      <c r="I1630" s="12" t="s">
        <v>349</v>
      </c>
      <c r="J1630" s="12" t="s">
        <v>350</v>
      </c>
      <c r="K1630" s="12" t="s">
        <v>47</v>
      </c>
      <c r="L1630" s="12" t="s">
        <v>48</v>
      </c>
      <c r="M1630" s="12" t="s">
        <v>3</v>
      </c>
      <c r="N1630" s="12" t="s">
        <v>3</v>
      </c>
      <c r="O1630" s="30" t="s">
        <v>3395</v>
      </c>
      <c r="P1630" s="2" t="str">
        <f t="shared" si="200"/>
        <v>3220</v>
      </c>
      <c r="Q1630" s="9" t="str">
        <f t="shared" si="201"/>
        <v>09510-Noorte huviharidus ja huvitegevus</v>
      </c>
      <c r="R1630" s="9" t="str">
        <f t="shared" si="202"/>
        <v>32</v>
      </c>
      <c r="S1630" s="9" t="str">
        <f t="shared" si="203"/>
        <v/>
      </c>
      <c r="T1630" s="37" t="str">
        <f t="shared" si="204"/>
        <v>32209-Muud tulud haridusalasest tegevusest</v>
      </c>
      <c r="U1630" s="18" t="s">
        <v>2308</v>
      </c>
      <c r="V1630" s="9" t="str">
        <f t="shared" si="205"/>
        <v/>
      </c>
      <c r="W1630" t="str">
        <f t="shared" si="206"/>
        <v>09</v>
      </c>
      <c r="X1630" t="str">
        <f t="shared" si="207"/>
        <v/>
      </c>
    </row>
    <row r="1631" spans="1:24" hidden="1" x14ac:dyDescent="0.2">
      <c r="A1631" s="12" t="s">
        <v>3008</v>
      </c>
      <c r="B1631" s="12">
        <v>2000</v>
      </c>
      <c r="C1631" s="12" t="s">
        <v>203</v>
      </c>
      <c r="D1631" s="12" t="s">
        <v>204</v>
      </c>
      <c r="E1631" s="12" t="s">
        <v>12</v>
      </c>
      <c r="F1631" s="12" t="s">
        <v>13</v>
      </c>
      <c r="G1631" s="12" t="s">
        <v>3</v>
      </c>
      <c r="H1631" s="12" t="s">
        <v>3</v>
      </c>
      <c r="I1631" s="12" t="s">
        <v>522</v>
      </c>
      <c r="J1631" s="12" t="s">
        <v>523</v>
      </c>
      <c r="K1631" s="12" t="s">
        <v>524</v>
      </c>
      <c r="L1631" s="12" t="s">
        <v>525</v>
      </c>
      <c r="M1631" s="12" t="s">
        <v>199</v>
      </c>
      <c r="N1631" s="12" t="s">
        <v>200</v>
      </c>
      <c r="O1631" s="30" t="s">
        <v>3395</v>
      </c>
      <c r="P1631" s="2" t="str">
        <f t="shared" si="200"/>
        <v>5514</v>
      </c>
      <c r="Q1631" s="9" t="str">
        <f t="shared" si="201"/>
        <v>08201-Raamatukogud</v>
      </c>
      <c r="R1631" s="9" t="str">
        <f t="shared" si="202"/>
        <v>55</v>
      </c>
      <c r="S1631" s="9" t="str">
        <f t="shared" si="203"/>
        <v>3000IKT kulud asutustes</v>
      </c>
      <c r="T1631" s="37" t="str">
        <f t="shared" si="204"/>
        <v>55141-Kulud riist- ja tarkvara ostmiseks</v>
      </c>
      <c r="U1631" s="18" t="s">
        <v>2308</v>
      </c>
      <c r="V1631" s="9" t="str">
        <f t="shared" si="205"/>
        <v/>
      </c>
      <c r="W1631" t="str">
        <f t="shared" si="206"/>
        <v>08</v>
      </c>
      <c r="X1631" t="str">
        <f t="shared" si="207"/>
        <v/>
      </c>
    </row>
    <row r="1632" spans="1:24" hidden="1" x14ac:dyDescent="0.2">
      <c r="A1632" s="12" t="s">
        <v>2890</v>
      </c>
      <c r="B1632" s="12">
        <v>600</v>
      </c>
      <c r="C1632" s="12" t="s">
        <v>238</v>
      </c>
      <c r="D1632" s="12" t="s">
        <v>239</v>
      </c>
      <c r="E1632" s="12" t="s">
        <v>12</v>
      </c>
      <c r="F1632" s="12" t="s">
        <v>13</v>
      </c>
      <c r="G1632" s="12" t="s">
        <v>3</v>
      </c>
      <c r="H1632" s="12" t="s">
        <v>3</v>
      </c>
      <c r="I1632" s="12" t="s">
        <v>522</v>
      </c>
      <c r="J1632" s="12" t="s">
        <v>523</v>
      </c>
      <c r="K1632" s="12" t="s">
        <v>524</v>
      </c>
      <c r="L1632" s="12" t="s">
        <v>525</v>
      </c>
      <c r="M1632" s="12" t="s">
        <v>199</v>
      </c>
      <c r="N1632" s="12" t="s">
        <v>200</v>
      </c>
      <c r="O1632" s="30" t="s">
        <v>3395</v>
      </c>
      <c r="P1632" s="2" t="str">
        <f t="shared" si="200"/>
        <v>5514</v>
      </c>
      <c r="Q1632" s="9" t="str">
        <f t="shared" si="201"/>
        <v>08201-Raamatukogud</v>
      </c>
      <c r="R1632" s="9" t="str">
        <f t="shared" si="202"/>
        <v>55</v>
      </c>
      <c r="S1632" s="9" t="str">
        <f t="shared" si="203"/>
        <v>3000IKT kulud asutustes</v>
      </c>
      <c r="T1632" s="37" t="str">
        <f t="shared" si="204"/>
        <v>55142-Kulud remondile ja hooldusele</v>
      </c>
      <c r="U1632" s="18" t="s">
        <v>2308</v>
      </c>
      <c r="V1632" s="9" t="str">
        <f t="shared" si="205"/>
        <v/>
      </c>
      <c r="W1632" t="str">
        <f t="shared" si="206"/>
        <v>08</v>
      </c>
      <c r="X1632" t="str">
        <f t="shared" si="207"/>
        <v/>
      </c>
    </row>
    <row r="1633" spans="1:24" hidden="1" x14ac:dyDescent="0.2">
      <c r="A1633" s="12" t="s">
        <v>3042</v>
      </c>
      <c r="B1633" s="12">
        <v>800</v>
      </c>
      <c r="C1633" s="12" t="s">
        <v>258</v>
      </c>
      <c r="D1633" s="12" t="s">
        <v>259</v>
      </c>
      <c r="E1633" s="12" t="s">
        <v>12</v>
      </c>
      <c r="F1633" s="12" t="s">
        <v>13</v>
      </c>
      <c r="G1633" s="12" t="s">
        <v>3</v>
      </c>
      <c r="H1633" s="12" t="s">
        <v>3</v>
      </c>
      <c r="I1633" s="12" t="s">
        <v>522</v>
      </c>
      <c r="J1633" s="12" t="s">
        <v>523</v>
      </c>
      <c r="K1633" s="12" t="s">
        <v>524</v>
      </c>
      <c r="L1633" s="12" t="s">
        <v>525</v>
      </c>
      <c r="M1633" s="12" t="s">
        <v>199</v>
      </c>
      <c r="N1633" s="12" t="s">
        <v>200</v>
      </c>
      <c r="O1633" s="30" t="s">
        <v>3395</v>
      </c>
      <c r="P1633" s="2" t="str">
        <f t="shared" si="200"/>
        <v>5514</v>
      </c>
      <c r="Q1633" s="9" t="str">
        <f t="shared" si="201"/>
        <v>08201-Raamatukogud</v>
      </c>
      <c r="R1633" s="9" t="str">
        <f t="shared" si="202"/>
        <v>55</v>
      </c>
      <c r="S1633" s="9" t="str">
        <f t="shared" si="203"/>
        <v>3000IKT kulud asutustes</v>
      </c>
      <c r="T1633" s="37" t="str">
        <f t="shared" si="204"/>
        <v>55143-Kulud riist- ja tarkvara rendile</v>
      </c>
      <c r="U1633" s="18" t="s">
        <v>2308</v>
      </c>
      <c r="V1633" s="9" t="str">
        <f t="shared" si="205"/>
        <v/>
      </c>
      <c r="W1633" t="str">
        <f t="shared" si="206"/>
        <v>08</v>
      </c>
      <c r="X1633" t="str">
        <f t="shared" si="207"/>
        <v/>
      </c>
    </row>
    <row r="1634" spans="1:24" hidden="1" x14ac:dyDescent="0.2">
      <c r="A1634" s="12" t="s">
        <v>3009</v>
      </c>
      <c r="B1634" s="12">
        <v>765</v>
      </c>
      <c r="C1634" s="12" t="s">
        <v>209</v>
      </c>
      <c r="D1634" s="12" t="s">
        <v>210</v>
      </c>
      <c r="E1634" s="12" t="s">
        <v>12</v>
      </c>
      <c r="F1634" s="12" t="s">
        <v>13</v>
      </c>
      <c r="G1634" s="12" t="s">
        <v>3</v>
      </c>
      <c r="H1634" s="12" t="s">
        <v>3</v>
      </c>
      <c r="I1634" s="12" t="s">
        <v>522</v>
      </c>
      <c r="J1634" s="12" t="s">
        <v>523</v>
      </c>
      <c r="K1634" s="12" t="s">
        <v>524</v>
      </c>
      <c r="L1634" s="12" t="s">
        <v>525</v>
      </c>
      <c r="M1634" s="12" t="s">
        <v>199</v>
      </c>
      <c r="N1634" s="12" t="s">
        <v>200</v>
      </c>
      <c r="O1634" s="30" t="s">
        <v>3395</v>
      </c>
      <c r="P1634" s="2" t="str">
        <f t="shared" si="200"/>
        <v>5514</v>
      </c>
      <c r="Q1634" s="9" t="str">
        <f t="shared" si="201"/>
        <v>08201-Raamatukogud</v>
      </c>
      <c r="R1634" s="9" t="str">
        <f t="shared" si="202"/>
        <v>55</v>
      </c>
      <c r="S1634" s="9" t="str">
        <f t="shared" si="203"/>
        <v>3000IKT kulud asutustes</v>
      </c>
      <c r="T1634" s="37" t="str">
        <f t="shared" si="204"/>
        <v>55144-Kulud andmesidele</v>
      </c>
      <c r="U1634" s="18" t="s">
        <v>2308</v>
      </c>
      <c r="V1634" s="9" t="str">
        <f t="shared" si="205"/>
        <v/>
      </c>
      <c r="W1634" t="str">
        <f t="shared" si="206"/>
        <v>08</v>
      </c>
      <c r="X1634" t="str">
        <f t="shared" si="207"/>
        <v/>
      </c>
    </row>
    <row r="1635" spans="1:24" hidden="1" x14ac:dyDescent="0.2">
      <c r="A1635" s="12" t="s">
        <v>3214</v>
      </c>
      <c r="B1635" s="12">
        <v>1125</v>
      </c>
      <c r="C1635" s="12" t="s">
        <v>197</v>
      </c>
      <c r="D1635" s="12" t="s">
        <v>198</v>
      </c>
      <c r="E1635" s="12" t="s">
        <v>12</v>
      </c>
      <c r="F1635" s="12" t="s">
        <v>13</v>
      </c>
      <c r="G1635" s="12" t="s">
        <v>3</v>
      </c>
      <c r="H1635" s="12" t="s">
        <v>3</v>
      </c>
      <c r="I1635" s="12" t="s">
        <v>522</v>
      </c>
      <c r="J1635" s="12" t="s">
        <v>523</v>
      </c>
      <c r="K1635" s="12" t="s">
        <v>524</v>
      </c>
      <c r="L1635" s="12" t="s">
        <v>525</v>
      </c>
      <c r="M1635" s="12" t="s">
        <v>199</v>
      </c>
      <c r="N1635" s="12" t="s">
        <v>200</v>
      </c>
      <c r="O1635" s="30" t="s">
        <v>3395</v>
      </c>
      <c r="P1635" s="2" t="str">
        <f t="shared" si="200"/>
        <v>5514</v>
      </c>
      <c r="Q1635" s="9" t="str">
        <f t="shared" si="201"/>
        <v>08201-Raamatukogud</v>
      </c>
      <c r="R1635" s="9" t="str">
        <f t="shared" si="202"/>
        <v>55</v>
      </c>
      <c r="S1635" s="9" t="str">
        <f t="shared" si="203"/>
        <v>3000IKT kulud asutustes</v>
      </c>
      <c r="T1635" s="37" t="str">
        <f t="shared" si="204"/>
        <v>55147-Veebipõhine tarkvara ja infosüsteem</v>
      </c>
      <c r="U1635" s="18" t="s">
        <v>2308</v>
      </c>
      <c r="V1635" s="9" t="str">
        <f t="shared" si="205"/>
        <v/>
      </c>
      <c r="W1635" t="str">
        <f t="shared" si="206"/>
        <v>08</v>
      </c>
      <c r="X1635" t="str">
        <f t="shared" si="207"/>
        <v/>
      </c>
    </row>
    <row r="1636" spans="1:24" hidden="1" x14ac:dyDescent="0.2">
      <c r="A1636" s="12" t="s">
        <v>2872</v>
      </c>
      <c r="B1636" s="12">
        <v>236865</v>
      </c>
      <c r="C1636" s="12" t="s">
        <v>20</v>
      </c>
      <c r="D1636" s="12" t="s">
        <v>21</v>
      </c>
      <c r="E1636" s="12" t="s">
        <v>12</v>
      </c>
      <c r="F1636" s="12" t="s">
        <v>13</v>
      </c>
      <c r="G1636" s="12" t="s">
        <v>3</v>
      </c>
      <c r="H1636" s="12" t="s">
        <v>3</v>
      </c>
      <c r="I1636" s="12" t="s">
        <v>522</v>
      </c>
      <c r="J1636" s="12" t="s">
        <v>523</v>
      </c>
      <c r="K1636" s="12" t="s">
        <v>524</v>
      </c>
      <c r="L1636" s="12" t="s">
        <v>525</v>
      </c>
      <c r="M1636" s="12" t="s">
        <v>3</v>
      </c>
      <c r="N1636" s="12" t="s">
        <v>3</v>
      </c>
      <c r="O1636" s="30" t="s">
        <v>3395</v>
      </c>
      <c r="P1636" s="2" t="str">
        <f t="shared" si="200"/>
        <v>5002</v>
      </c>
      <c r="Q1636" s="9" t="str">
        <f t="shared" si="201"/>
        <v>08201-Raamatukogud</v>
      </c>
      <c r="R1636" s="9" t="str">
        <f t="shared" si="202"/>
        <v>50</v>
      </c>
      <c r="S1636" s="9" t="str">
        <f t="shared" si="203"/>
        <v/>
      </c>
      <c r="T1636" s="37" t="str">
        <f t="shared" si="204"/>
        <v>50021-Töötajate töötasu</v>
      </c>
      <c r="U1636" s="18" t="s">
        <v>2308</v>
      </c>
      <c r="V1636" s="9" t="str">
        <f t="shared" si="205"/>
        <v/>
      </c>
      <c r="W1636" t="str">
        <f t="shared" si="206"/>
        <v>08</v>
      </c>
      <c r="X1636" t="str">
        <f t="shared" si="207"/>
        <v/>
      </c>
    </row>
    <row r="1637" spans="1:24" hidden="1" x14ac:dyDescent="0.2">
      <c r="A1637" s="12" t="s">
        <v>2873</v>
      </c>
      <c r="B1637" s="12">
        <v>1000</v>
      </c>
      <c r="C1637" s="12" t="s">
        <v>87</v>
      </c>
      <c r="D1637" s="12" t="s">
        <v>88</v>
      </c>
      <c r="E1637" s="12" t="s">
        <v>12</v>
      </c>
      <c r="F1637" s="12" t="s">
        <v>13</v>
      </c>
      <c r="G1637" s="12" t="s">
        <v>3</v>
      </c>
      <c r="H1637" s="12" t="s">
        <v>3</v>
      </c>
      <c r="I1637" s="12" t="s">
        <v>522</v>
      </c>
      <c r="J1637" s="12" t="s">
        <v>523</v>
      </c>
      <c r="K1637" s="12" t="s">
        <v>524</v>
      </c>
      <c r="L1637" s="12" t="s">
        <v>525</v>
      </c>
      <c r="M1637" s="12" t="s">
        <v>3</v>
      </c>
      <c r="N1637" s="12" t="s">
        <v>3</v>
      </c>
      <c r="O1637" s="30" t="s">
        <v>3395</v>
      </c>
      <c r="P1637" s="2" t="str">
        <f t="shared" si="200"/>
        <v>5005</v>
      </c>
      <c r="Q1637" s="9" t="str">
        <f t="shared" si="201"/>
        <v>08201-Raamatukogud</v>
      </c>
      <c r="R1637" s="9" t="str">
        <f t="shared" si="202"/>
        <v>50</v>
      </c>
      <c r="S1637" s="9" t="str">
        <f t="shared" si="203"/>
        <v/>
      </c>
      <c r="T1637" s="37" t="str">
        <f t="shared" si="204"/>
        <v>5005-Töövõtulepingu alusel füüsilistele isikutele makst</v>
      </c>
      <c r="U1637" s="18" t="s">
        <v>2308</v>
      </c>
      <c r="V1637" s="9" t="str">
        <f t="shared" si="205"/>
        <v/>
      </c>
      <c r="W1637" t="str">
        <f t="shared" si="206"/>
        <v>08</v>
      </c>
      <c r="X1637" t="str">
        <f t="shared" si="207"/>
        <v/>
      </c>
    </row>
    <row r="1638" spans="1:24" hidden="1" x14ac:dyDescent="0.2">
      <c r="A1638" s="12" t="s">
        <v>2874</v>
      </c>
      <c r="B1638" s="12">
        <v>78495</v>
      </c>
      <c r="C1638" s="12" t="s">
        <v>18</v>
      </c>
      <c r="D1638" s="12" t="s">
        <v>19</v>
      </c>
      <c r="E1638" s="12" t="s">
        <v>12</v>
      </c>
      <c r="F1638" s="12" t="s">
        <v>13</v>
      </c>
      <c r="G1638" s="12" t="s">
        <v>3</v>
      </c>
      <c r="H1638" s="12" t="s">
        <v>3</v>
      </c>
      <c r="I1638" s="12" t="s">
        <v>522</v>
      </c>
      <c r="J1638" s="12" t="s">
        <v>523</v>
      </c>
      <c r="K1638" s="12" t="s">
        <v>524</v>
      </c>
      <c r="L1638" s="12" t="s">
        <v>525</v>
      </c>
      <c r="M1638" s="12" t="s">
        <v>3</v>
      </c>
      <c r="N1638" s="12" t="s">
        <v>3</v>
      </c>
      <c r="O1638" s="30" t="s">
        <v>3395</v>
      </c>
      <c r="P1638" s="2" t="str">
        <f t="shared" si="200"/>
        <v>5063</v>
      </c>
      <c r="Q1638" s="9" t="str">
        <f t="shared" si="201"/>
        <v>08201-Raamatukogud</v>
      </c>
      <c r="R1638" s="9" t="str">
        <f t="shared" si="202"/>
        <v>50</v>
      </c>
      <c r="S1638" s="9" t="str">
        <f t="shared" si="203"/>
        <v/>
      </c>
      <c r="T1638" s="37" t="str">
        <f t="shared" si="204"/>
        <v>50631-Töötajate v.a. õpetajad sotsiaalmaks</v>
      </c>
      <c r="U1638" s="18" t="s">
        <v>2308</v>
      </c>
      <c r="V1638" s="9" t="str">
        <f t="shared" si="205"/>
        <v/>
      </c>
      <c r="W1638" t="str">
        <f t="shared" si="206"/>
        <v>08</v>
      </c>
      <c r="X1638" t="str">
        <f t="shared" si="207"/>
        <v/>
      </c>
    </row>
    <row r="1639" spans="1:24" hidden="1" x14ac:dyDescent="0.2">
      <c r="A1639" s="12" t="s">
        <v>2875</v>
      </c>
      <c r="B1639" s="12">
        <v>1904</v>
      </c>
      <c r="C1639" s="12" t="s">
        <v>10</v>
      </c>
      <c r="D1639" s="12" t="s">
        <v>11</v>
      </c>
      <c r="E1639" s="12" t="s">
        <v>12</v>
      </c>
      <c r="F1639" s="12" t="s">
        <v>13</v>
      </c>
      <c r="G1639" s="12" t="s">
        <v>3</v>
      </c>
      <c r="H1639" s="12" t="s">
        <v>3</v>
      </c>
      <c r="I1639" s="12" t="s">
        <v>522</v>
      </c>
      <c r="J1639" s="12" t="s">
        <v>523</v>
      </c>
      <c r="K1639" s="12" t="s">
        <v>524</v>
      </c>
      <c r="L1639" s="12" t="s">
        <v>525</v>
      </c>
      <c r="M1639" s="12" t="s">
        <v>3</v>
      </c>
      <c r="N1639" s="12" t="s">
        <v>3</v>
      </c>
      <c r="O1639" s="30" t="s">
        <v>3395</v>
      </c>
      <c r="P1639" s="2" t="str">
        <f t="shared" si="200"/>
        <v>5064</v>
      </c>
      <c r="Q1639" s="9" t="str">
        <f t="shared" si="201"/>
        <v>08201-Raamatukogud</v>
      </c>
      <c r="R1639" s="9" t="str">
        <f t="shared" si="202"/>
        <v>50</v>
      </c>
      <c r="S1639" s="9" t="str">
        <f t="shared" si="203"/>
        <v/>
      </c>
      <c r="T1639" s="37" t="str">
        <f t="shared" si="204"/>
        <v>50641-Töötajate v.a. õpetajate töötuskindlustusmakse</v>
      </c>
      <c r="U1639" s="18" t="s">
        <v>2308</v>
      </c>
      <c r="V1639" s="9" t="str">
        <f t="shared" si="205"/>
        <v/>
      </c>
      <c r="W1639" t="str">
        <f t="shared" si="206"/>
        <v>08</v>
      </c>
      <c r="X1639" t="str">
        <f t="shared" si="207"/>
        <v/>
      </c>
    </row>
    <row r="1640" spans="1:24" hidden="1" x14ac:dyDescent="0.2">
      <c r="A1640" s="12" t="s">
        <v>2876</v>
      </c>
      <c r="B1640" s="12">
        <v>2660</v>
      </c>
      <c r="C1640" s="12" t="s">
        <v>186</v>
      </c>
      <c r="D1640" s="12" t="s">
        <v>185</v>
      </c>
      <c r="E1640" s="12" t="s">
        <v>12</v>
      </c>
      <c r="F1640" s="12" t="s">
        <v>13</v>
      </c>
      <c r="G1640" s="12" t="s">
        <v>3</v>
      </c>
      <c r="H1640" s="12" t="s">
        <v>3</v>
      </c>
      <c r="I1640" s="12" t="s">
        <v>522</v>
      </c>
      <c r="J1640" s="12" t="s">
        <v>523</v>
      </c>
      <c r="K1640" s="12" t="s">
        <v>524</v>
      </c>
      <c r="L1640" s="12" t="s">
        <v>525</v>
      </c>
      <c r="M1640" s="12" t="s">
        <v>3</v>
      </c>
      <c r="N1640" s="12" t="s">
        <v>3</v>
      </c>
      <c r="O1640" s="30" t="s">
        <v>3395</v>
      </c>
      <c r="P1640" s="2" t="str">
        <f t="shared" si="200"/>
        <v>5500</v>
      </c>
      <c r="Q1640" s="9" t="str">
        <f t="shared" si="201"/>
        <v>08201-Raamatukogud</v>
      </c>
      <c r="R1640" s="9" t="str">
        <f t="shared" si="202"/>
        <v>55</v>
      </c>
      <c r="S1640" s="9" t="str">
        <f t="shared" si="203"/>
        <v/>
      </c>
      <c r="T1640" s="37" t="str">
        <f t="shared" si="204"/>
        <v>55000-Bürookulud</v>
      </c>
      <c r="U1640" s="18" t="s">
        <v>2308</v>
      </c>
      <c r="V1640" s="9" t="str">
        <f t="shared" si="205"/>
        <v/>
      </c>
      <c r="W1640" t="str">
        <f t="shared" si="206"/>
        <v>08</v>
      </c>
      <c r="X1640" t="str">
        <f t="shared" si="207"/>
        <v/>
      </c>
    </row>
    <row r="1641" spans="1:24" hidden="1" x14ac:dyDescent="0.2">
      <c r="A1641" s="12" t="s">
        <v>2877</v>
      </c>
      <c r="B1641" s="12">
        <v>1093</v>
      </c>
      <c r="C1641" s="12" t="s">
        <v>182</v>
      </c>
      <c r="D1641" s="12" t="s">
        <v>181</v>
      </c>
      <c r="E1641" s="12" t="s">
        <v>12</v>
      </c>
      <c r="F1641" s="12" t="s">
        <v>13</v>
      </c>
      <c r="G1641" s="12" t="s">
        <v>3</v>
      </c>
      <c r="H1641" s="12" t="s">
        <v>3</v>
      </c>
      <c r="I1641" s="12" t="s">
        <v>522</v>
      </c>
      <c r="J1641" s="12" t="s">
        <v>523</v>
      </c>
      <c r="K1641" s="12" t="s">
        <v>524</v>
      </c>
      <c r="L1641" s="12" t="s">
        <v>525</v>
      </c>
      <c r="M1641" s="12" t="s">
        <v>3</v>
      </c>
      <c r="N1641" s="12" t="s">
        <v>3</v>
      </c>
      <c r="O1641" s="30" t="s">
        <v>3395</v>
      </c>
      <c r="P1641" s="2" t="str">
        <f t="shared" si="200"/>
        <v>5500</v>
      </c>
      <c r="Q1641" s="9" t="str">
        <f t="shared" si="201"/>
        <v>08201-Raamatukogud</v>
      </c>
      <c r="R1641" s="9" t="str">
        <f t="shared" si="202"/>
        <v>55</v>
      </c>
      <c r="S1641" s="9" t="str">
        <f t="shared" si="203"/>
        <v/>
      </c>
      <c r="T1641" s="37" t="str">
        <f t="shared" si="204"/>
        <v>55002-Paljundus- ja printimiskulud</v>
      </c>
      <c r="U1641" s="18" t="s">
        <v>2308</v>
      </c>
      <c r="V1641" s="9" t="str">
        <f t="shared" si="205"/>
        <v/>
      </c>
      <c r="W1641" t="str">
        <f t="shared" si="206"/>
        <v>08</v>
      </c>
      <c r="X1641" t="str">
        <f t="shared" si="207"/>
        <v/>
      </c>
    </row>
    <row r="1642" spans="1:24" hidden="1" x14ac:dyDescent="0.2">
      <c r="A1642" s="12" t="s">
        <v>2878</v>
      </c>
      <c r="B1642" s="12">
        <v>361</v>
      </c>
      <c r="C1642" s="12" t="s">
        <v>133</v>
      </c>
      <c r="D1642" s="12" t="s">
        <v>132</v>
      </c>
      <c r="E1642" s="12" t="s">
        <v>12</v>
      </c>
      <c r="F1642" s="12" t="s">
        <v>13</v>
      </c>
      <c r="G1642" s="12" t="s">
        <v>3</v>
      </c>
      <c r="H1642" s="12" t="s">
        <v>3</v>
      </c>
      <c r="I1642" s="12" t="s">
        <v>522</v>
      </c>
      <c r="J1642" s="12" t="s">
        <v>523</v>
      </c>
      <c r="K1642" s="12" t="s">
        <v>524</v>
      </c>
      <c r="L1642" s="12" t="s">
        <v>525</v>
      </c>
      <c r="M1642" s="12" t="s">
        <v>3</v>
      </c>
      <c r="N1642" s="12" t="s">
        <v>3</v>
      </c>
      <c r="O1642" s="30" t="s">
        <v>3395</v>
      </c>
      <c r="P1642" s="2" t="str">
        <f t="shared" si="200"/>
        <v>5500</v>
      </c>
      <c r="Q1642" s="9" t="str">
        <f t="shared" si="201"/>
        <v>08201-Raamatukogud</v>
      </c>
      <c r="R1642" s="9" t="str">
        <f t="shared" si="202"/>
        <v>55</v>
      </c>
      <c r="S1642" s="9" t="str">
        <f t="shared" si="203"/>
        <v/>
      </c>
      <c r="T1642" s="37" t="str">
        <f t="shared" si="204"/>
        <v>55003-Sidekulud</v>
      </c>
      <c r="U1642" s="18" t="s">
        <v>2308</v>
      </c>
      <c r="V1642" s="9" t="str">
        <f t="shared" si="205"/>
        <v/>
      </c>
      <c r="W1642" t="str">
        <f t="shared" si="206"/>
        <v>08</v>
      </c>
      <c r="X1642" t="str">
        <f t="shared" si="207"/>
        <v/>
      </c>
    </row>
    <row r="1643" spans="1:24" hidden="1" x14ac:dyDescent="0.2">
      <c r="A1643" s="12" t="s">
        <v>2879</v>
      </c>
      <c r="B1643" s="12">
        <v>289</v>
      </c>
      <c r="C1643" s="12" t="s">
        <v>131</v>
      </c>
      <c r="D1643" s="12" t="s">
        <v>130</v>
      </c>
      <c r="E1643" s="12" t="s">
        <v>12</v>
      </c>
      <c r="F1643" s="12" t="s">
        <v>13</v>
      </c>
      <c r="G1643" s="12" t="s">
        <v>3</v>
      </c>
      <c r="H1643" s="12" t="s">
        <v>3</v>
      </c>
      <c r="I1643" s="12" t="s">
        <v>522</v>
      </c>
      <c r="J1643" s="12" t="s">
        <v>523</v>
      </c>
      <c r="K1643" s="12" t="s">
        <v>524</v>
      </c>
      <c r="L1643" s="12" t="s">
        <v>525</v>
      </c>
      <c r="M1643" s="12" t="s">
        <v>3</v>
      </c>
      <c r="N1643" s="12" t="s">
        <v>3</v>
      </c>
      <c r="O1643" s="30" t="s">
        <v>3395</v>
      </c>
      <c r="P1643" s="2" t="str">
        <f t="shared" si="200"/>
        <v>5500</v>
      </c>
      <c r="Q1643" s="9" t="str">
        <f t="shared" si="201"/>
        <v>08201-Raamatukogud</v>
      </c>
      <c r="R1643" s="9" t="str">
        <f t="shared" si="202"/>
        <v>55</v>
      </c>
      <c r="S1643" s="9" t="str">
        <f t="shared" si="203"/>
        <v/>
      </c>
      <c r="T1643" s="37" t="str">
        <f t="shared" si="204"/>
        <v>55004-Postikulud</v>
      </c>
      <c r="U1643" s="18" t="s">
        <v>2308</v>
      </c>
      <c r="V1643" s="9" t="str">
        <f t="shared" si="205"/>
        <v/>
      </c>
      <c r="W1643" t="str">
        <f t="shared" si="206"/>
        <v>08</v>
      </c>
      <c r="X1643" t="str">
        <f t="shared" si="207"/>
        <v/>
      </c>
    </row>
    <row r="1644" spans="1:24" hidden="1" x14ac:dyDescent="0.2">
      <c r="A1644" s="12" t="s">
        <v>2880</v>
      </c>
      <c r="B1644" s="12">
        <v>162</v>
      </c>
      <c r="C1644" s="12" t="s">
        <v>180</v>
      </c>
      <c r="D1644" s="12" t="s">
        <v>179</v>
      </c>
      <c r="E1644" s="12" t="s">
        <v>12</v>
      </c>
      <c r="F1644" s="12" t="s">
        <v>13</v>
      </c>
      <c r="G1644" s="12" t="s">
        <v>3</v>
      </c>
      <c r="H1644" s="12" t="s">
        <v>3</v>
      </c>
      <c r="I1644" s="12" t="s">
        <v>522</v>
      </c>
      <c r="J1644" s="12" t="s">
        <v>523</v>
      </c>
      <c r="K1644" s="12" t="s">
        <v>524</v>
      </c>
      <c r="L1644" s="12" t="s">
        <v>525</v>
      </c>
      <c r="M1644" s="12" t="s">
        <v>3</v>
      </c>
      <c r="N1644" s="12" t="s">
        <v>3</v>
      </c>
      <c r="O1644" s="30" t="s">
        <v>3395</v>
      </c>
      <c r="P1644" s="2" t="str">
        <f t="shared" si="200"/>
        <v>5500</v>
      </c>
      <c r="Q1644" s="9" t="str">
        <f t="shared" si="201"/>
        <v>08201-Raamatukogud</v>
      </c>
      <c r="R1644" s="9" t="str">
        <f t="shared" si="202"/>
        <v>55</v>
      </c>
      <c r="S1644" s="9" t="str">
        <f t="shared" si="203"/>
        <v/>
      </c>
      <c r="T1644" s="37" t="str">
        <f t="shared" si="204"/>
        <v>55005-Esindus- ja vastuvõtukulud</v>
      </c>
      <c r="U1644" s="18" t="s">
        <v>2308</v>
      </c>
      <c r="V1644" s="9" t="str">
        <f t="shared" si="205"/>
        <v/>
      </c>
      <c r="W1644" t="str">
        <f t="shared" si="206"/>
        <v>08</v>
      </c>
      <c r="X1644" t="str">
        <f t="shared" si="207"/>
        <v/>
      </c>
    </row>
    <row r="1645" spans="1:24" hidden="1" x14ac:dyDescent="0.2">
      <c r="A1645" s="12" t="s">
        <v>2881</v>
      </c>
      <c r="B1645" s="12">
        <v>46</v>
      </c>
      <c r="C1645" s="12" t="s">
        <v>256</v>
      </c>
      <c r="D1645" s="12" t="s">
        <v>255</v>
      </c>
      <c r="E1645" s="12" t="s">
        <v>12</v>
      </c>
      <c r="F1645" s="12" t="s">
        <v>13</v>
      </c>
      <c r="G1645" s="12" t="s">
        <v>3</v>
      </c>
      <c r="H1645" s="12" t="s">
        <v>3</v>
      </c>
      <c r="I1645" s="12" t="s">
        <v>522</v>
      </c>
      <c r="J1645" s="12" t="s">
        <v>523</v>
      </c>
      <c r="K1645" s="12" t="s">
        <v>524</v>
      </c>
      <c r="L1645" s="12" t="s">
        <v>525</v>
      </c>
      <c r="M1645" s="12" t="s">
        <v>3</v>
      </c>
      <c r="N1645" s="12" t="s">
        <v>3</v>
      </c>
      <c r="O1645" s="30" t="s">
        <v>3395</v>
      </c>
      <c r="P1645" s="2" t="str">
        <f t="shared" si="200"/>
        <v>5500</v>
      </c>
      <c r="Q1645" s="9" t="str">
        <f t="shared" si="201"/>
        <v>08201-Raamatukogud</v>
      </c>
      <c r="R1645" s="9" t="str">
        <f t="shared" si="202"/>
        <v>55</v>
      </c>
      <c r="S1645" s="9" t="str">
        <f t="shared" si="203"/>
        <v/>
      </c>
      <c r="T1645" s="37" t="str">
        <f t="shared" si="204"/>
        <v>55006-Kingitused ja auhinnad kolmandatele isikutele</v>
      </c>
      <c r="U1645" s="18" t="s">
        <v>2308</v>
      </c>
      <c r="V1645" s="9" t="str">
        <f t="shared" si="205"/>
        <v/>
      </c>
      <c r="W1645" t="str">
        <f t="shared" si="206"/>
        <v>08</v>
      </c>
      <c r="X1645" t="str">
        <f t="shared" si="207"/>
        <v/>
      </c>
    </row>
    <row r="1646" spans="1:24" hidden="1" x14ac:dyDescent="0.2">
      <c r="A1646" s="12" t="s">
        <v>2882</v>
      </c>
      <c r="B1646" s="12">
        <v>760</v>
      </c>
      <c r="C1646" s="12" t="s">
        <v>178</v>
      </c>
      <c r="D1646" s="12" t="s">
        <v>177</v>
      </c>
      <c r="E1646" s="12" t="s">
        <v>12</v>
      </c>
      <c r="F1646" s="12" t="s">
        <v>13</v>
      </c>
      <c r="G1646" s="12" t="s">
        <v>3</v>
      </c>
      <c r="H1646" s="12" t="s">
        <v>3</v>
      </c>
      <c r="I1646" s="12" t="s">
        <v>522</v>
      </c>
      <c r="J1646" s="12" t="s">
        <v>523</v>
      </c>
      <c r="K1646" s="12" t="s">
        <v>524</v>
      </c>
      <c r="L1646" s="12" t="s">
        <v>525</v>
      </c>
      <c r="M1646" s="12" t="s">
        <v>3</v>
      </c>
      <c r="N1646" s="12" t="s">
        <v>3</v>
      </c>
      <c r="O1646" s="30" t="s">
        <v>3395</v>
      </c>
      <c r="P1646" s="2" t="str">
        <f t="shared" si="200"/>
        <v>5500</v>
      </c>
      <c r="Q1646" s="9" t="str">
        <f t="shared" si="201"/>
        <v>08201-Raamatukogud</v>
      </c>
      <c r="R1646" s="9" t="str">
        <f t="shared" si="202"/>
        <v>55</v>
      </c>
      <c r="S1646" s="9" t="str">
        <f t="shared" si="203"/>
        <v/>
      </c>
      <c r="T1646" s="37" t="str">
        <f t="shared" si="204"/>
        <v>55008-Kulud info- ja PR teenustele k.a. ajalehekuulutuse</v>
      </c>
      <c r="U1646" s="18" t="s">
        <v>2308</v>
      </c>
      <c r="V1646" s="9" t="str">
        <f t="shared" si="205"/>
        <v/>
      </c>
      <c r="W1646" t="str">
        <f t="shared" si="206"/>
        <v>08</v>
      </c>
      <c r="X1646" t="str">
        <f t="shared" si="207"/>
        <v/>
      </c>
    </row>
    <row r="1647" spans="1:24" hidden="1" x14ac:dyDescent="0.2">
      <c r="A1647" s="12" t="s">
        <v>2883</v>
      </c>
      <c r="B1647" s="12">
        <v>425</v>
      </c>
      <c r="C1647" s="12" t="s">
        <v>176</v>
      </c>
      <c r="D1647" s="12" t="s">
        <v>175</v>
      </c>
      <c r="E1647" s="12" t="s">
        <v>12</v>
      </c>
      <c r="F1647" s="12" t="s">
        <v>13</v>
      </c>
      <c r="G1647" s="12" t="s">
        <v>3</v>
      </c>
      <c r="H1647" s="12" t="s">
        <v>3</v>
      </c>
      <c r="I1647" s="12" t="s">
        <v>522</v>
      </c>
      <c r="J1647" s="12" t="s">
        <v>523</v>
      </c>
      <c r="K1647" s="12" t="s">
        <v>524</v>
      </c>
      <c r="L1647" s="12" t="s">
        <v>525</v>
      </c>
      <c r="M1647" s="12" t="s">
        <v>3</v>
      </c>
      <c r="N1647" s="12" t="s">
        <v>3</v>
      </c>
      <c r="O1647" s="30" t="s">
        <v>3395</v>
      </c>
      <c r="P1647" s="2" t="str">
        <f t="shared" si="200"/>
        <v>5500</v>
      </c>
      <c r="Q1647" s="9" t="str">
        <f t="shared" si="201"/>
        <v>08201-Raamatukogud</v>
      </c>
      <c r="R1647" s="9" t="str">
        <f t="shared" si="202"/>
        <v>55</v>
      </c>
      <c r="S1647" s="9" t="str">
        <f t="shared" si="203"/>
        <v/>
      </c>
      <c r="T1647" s="37" t="str">
        <f t="shared" si="204"/>
        <v>55009-Muud administreerimiskulud, pangateenused</v>
      </c>
      <c r="U1647" s="18" t="s">
        <v>2308</v>
      </c>
      <c r="V1647" s="9" t="str">
        <f t="shared" si="205"/>
        <v/>
      </c>
      <c r="W1647" t="str">
        <f t="shared" si="206"/>
        <v>08</v>
      </c>
      <c r="X1647" t="str">
        <f t="shared" si="207"/>
        <v/>
      </c>
    </row>
    <row r="1648" spans="1:24" hidden="1" x14ac:dyDescent="0.2">
      <c r="A1648" s="12" t="s">
        <v>2884</v>
      </c>
      <c r="B1648" s="12">
        <v>859</v>
      </c>
      <c r="C1648" s="12" t="s">
        <v>295</v>
      </c>
      <c r="D1648" s="12" t="s">
        <v>294</v>
      </c>
      <c r="E1648" s="12" t="s">
        <v>12</v>
      </c>
      <c r="F1648" s="12" t="s">
        <v>13</v>
      </c>
      <c r="G1648" s="12" t="s">
        <v>3</v>
      </c>
      <c r="H1648" s="12" t="s">
        <v>3</v>
      </c>
      <c r="I1648" s="12" t="s">
        <v>522</v>
      </c>
      <c r="J1648" s="12" t="s">
        <v>523</v>
      </c>
      <c r="K1648" s="12" t="s">
        <v>524</v>
      </c>
      <c r="L1648" s="12" t="s">
        <v>525</v>
      </c>
      <c r="M1648" s="12" t="s">
        <v>3</v>
      </c>
      <c r="N1648" s="12" t="s">
        <v>3</v>
      </c>
      <c r="O1648" s="30" t="s">
        <v>3395</v>
      </c>
      <c r="P1648" s="2" t="str">
        <f t="shared" si="200"/>
        <v>5503</v>
      </c>
      <c r="Q1648" s="9" t="str">
        <f t="shared" si="201"/>
        <v>08201-Raamatukogud</v>
      </c>
      <c r="R1648" s="9" t="str">
        <f t="shared" si="202"/>
        <v>55</v>
      </c>
      <c r="S1648" s="9" t="str">
        <f t="shared" si="203"/>
        <v/>
      </c>
      <c r="T1648" s="37" t="str">
        <f t="shared" si="204"/>
        <v>550301-Kodumaised lähetused</v>
      </c>
      <c r="U1648" s="18" t="s">
        <v>2308</v>
      </c>
      <c r="V1648" s="9" t="str">
        <f t="shared" si="205"/>
        <v/>
      </c>
      <c r="W1648" t="str">
        <f t="shared" si="206"/>
        <v>08</v>
      </c>
      <c r="X1648" t="str">
        <f t="shared" si="207"/>
        <v/>
      </c>
    </row>
    <row r="1649" spans="1:24" hidden="1" x14ac:dyDescent="0.2">
      <c r="A1649" s="12" t="s">
        <v>2885</v>
      </c>
      <c r="B1649" s="12">
        <v>1900</v>
      </c>
      <c r="C1649" s="12" t="s">
        <v>317</v>
      </c>
      <c r="D1649" s="12" t="s">
        <v>316</v>
      </c>
      <c r="E1649" s="12" t="s">
        <v>12</v>
      </c>
      <c r="F1649" s="12" t="s">
        <v>13</v>
      </c>
      <c r="G1649" s="31" t="s">
        <v>3</v>
      </c>
      <c r="H1649" s="31" t="s">
        <v>3</v>
      </c>
      <c r="I1649" s="12" t="s">
        <v>522</v>
      </c>
      <c r="J1649" s="12" t="s">
        <v>523</v>
      </c>
      <c r="K1649" s="12" t="s">
        <v>524</v>
      </c>
      <c r="L1649" s="12" t="s">
        <v>525</v>
      </c>
      <c r="M1649" s="12" t="s">
        <v>3</v>
      </c>
      <c r="N1649" s="12" t="s">
        <v>3</v>
      </c>
      <c r="O1649" s="30" t="s">
        <v>3395</v>
      </c>
      <c r="P1649" s="2" t="str">
        <f t="shared" si="200"/>
        <v>5503</v>
      </c>
      <c r="Q1649" s="9" t="str">
        <f t="shared" si="201"/>
        <v>08201-Raamatukogud</v>
      </c>
      <c r="R1649" s="9" t="str">
        <f t="shared" si="202"/>
        <v>55</v>
      </c>
      <c r="S1649" s="9" t="str">
        <f t="shared" si="203"/>
        <v/>
      </c>
      <c r="T1649" s="37" t="str">
        <f t="shared" si="204"/>
        <v>550302-Välismaised lähetused</v>
      </c>
      <c r="U1649" s="18" t="s">
        <v>2308</v>
      </c>
      <c r="V1649" s="9" t="str">
        <f t="shared" si="205"/>
        <v/>
      </c>
      <c r="W1649" t="str">
        <f t="shared" si="206"/>
        <v>08</v>
      </c>
      <c r="X1649" t="str">
        <f t="shared" si="207"/>
        <v/>
      </c>
    </row>
    <row r="1650" spans="1:24" hidden="1" x14ac:dyDescent="0.2">
      <c r="A1650" s="12" t="s">
        <v>2886</v>
      </c>
      <c r="B1650" s="12">
        <v>2755</v>
      </c>
      <c r="C1650" s="12" t="s">
        <v>174</v>
      </c>
      <c r="D1650" s="12" t="s">
        <v>173</v>
      </c>
      <c r="E1650" s="12" t="s">
        <v>12</v>
      </c>
      <c r="F1650" s="12" t="s">
        <v>13</v>
      </c>
      <c r="G1650" s="12" t="s">
        <v>3</v>
      </c>
      <c r="H1650" s="12" t="s">
        <v>3</v>
      </c>
      <c r="I1650" s="12" t="s">
        <v>522</v>
      </c>
      <c r="J1650" s="12" t="s">
        <v>523</v>
      </c>
      <c r="K1650" s="12" t="s">
        <v>524</v>
      </c>
      <c r="L1650" s="12" t="s">
        <v>525</v>
      </c>
      <c r="M1650" s="12" t="s">
        <v>3</v>
      </c>
      <c r="N1650" s="12" t="s">
        <v>3</v>
      </c>
      <c r="O1650" s="30" t="s">
        <v>3395</v>
      </c>
      <c r="P1650" s="2" t="str">
        <f t="shared" si="200"/>
        <v>5504</v>
      </c>
      <c r="Q1650" s="9" t="str">
        <f t="shared" si="201"/>
        <v>08201-Raamatukogud</v>
      </c>
      <c r="R1650" s="9" t="str">
        <f t="shared" si="202"/>
        <v>55</v>
      </c>
      <c r="S1650" s="9" t="str">
        <f t="shared" si="203"/>
        <v/>
      </c>
      <c r="T1650" s="37" t="str">
        <f t="shared" si="204"/>
        <v>55041-Koolituskulud töötajatele, va õpetajad</v>
      </c>
      <c r="U1650" s="18" t="s">
        <v>2308</v>
      </c>
      <c r="V1650" s="9" t="str">
        <f t="shared" si="205"/>
        <v/>
      </c>
      <c r="W1650" t="str">
        <f t="shared" si="206"/>
        <v>08</v>
      </c>
      <c r="X1650" t="str">
        <f t="shared" si="207"/>
        <v/>
      </c>
    </row>
    <row r="1651" spans="1:24" hidden="1" x14ac:dyDescent="0.2">
      <c r="A1651" s="12" t="s">
        <v>3079</v>
      </c>
      <c r="B1651" s="12">
        <v>371</v>
      </c>
      <c r="C1651" s="12" t="s">
        <v>172</v>
      </c>
      <c r="D1651" s="12" t="s">
        <v>171</v>
      </c>
      <c r="E1651" s="12" t="s">
        <v>12</v>
      </c>
      <c r="F1651" s="12" t="s">
        <v>13</v>
      </c>
      <c r="G1651" s="12" t="s">
        <v>3</v>
      </c>
      <c r="H1651" s="12" t="s">
        <v>3</v>
      </c>
      <c r="I1651" s="12" t="s">
        <v>522</v>
      </c>
      <c r="J1651" s="12" t="s">
        <v>523</v>
      </c>
      <c r="K1651" s="12" t="s">
        <v>524</v>
      </c>
      <c r="L1651" s="12" t="s">
        <v>525</v>
      </c>
      <c r="M1651" s="12" t="s">
        <v>3</v>
      </c>
      <c r="N1651" s="12" t="s">
        <v>3</v>
      </c>
      <c r="O1651" s="30" t="s">
        <v>3395</v>
      </c>
      <c r="P1651" s="2" t="str">
        <f t="shared" si="200"/>
        <v>5504</v>
      </c>
      <c r="Q1651" s="9" t="str">
        <f t="shared" si="201"/>
        <v>08201-Raamatukogud</v>
      </c>
      <c r="R1651" s="9" t="str">
        <f t="shared" si="202"/>
        <v>55</v>
      </c>
      <c r="S1651" s="9" t="str">
        <f t="shared" si="203"/>
        <v/>
      </c>
      <c r="T1651" s="37" t="str">
        <f t="shared" si="204"/>
        <v>55043-Koolituslähetused</v>
      </c>
      <c r="U1651" s="18" t="s">
        <v>2308</v>
      </c>
      <c r="V1651" s="9" t="str">
        <f t="shared" si="205"/>
        <v/>
      </c>
      <c r="W1651" t="str">
        <f t="shared" si="206"/>
        <v>08</v>
      </c>
      <c r="X1651" t="str">
        <f t="shared" si="207"/>
        <v/>
      </c>
    </row>
    <row r="1652" spans="1:24" hidden="1" x14ac:dyDescent="0.2">
      <c r="A1652" s="12" t="s">
        <v>2892</v>
      </c>
      <c r="B1652" s="12">
        <v>380</v>
      </c>
      <c r="C1652" s="12" t="s">
        <v>170</v>
      </c>
      <c r="D1652" s="12" t="s">
        <v>169</v>
      </c>
      <c r="E1652" s="12" t="s">
        <v>12</v>
      </c>
      <c r="F1652" s="12" t="s">
        <v>13</v>
      </c>
      <c r="G1652" s="12" t="s">
        <v>3</v>
      </c>
      <c r="H1652" s="12" t="s">
        <v>3</v>
      </c>
      <c r="I1652" s="12" t="s">
        <v>522</v>
      </c>
      <c r="J1652" s="12" t="s">
        <v>523</v>
      </c>
      <c r="K1652" s="12" t="s">
        <v>524</v>
      </c>
      <c r="L1652" s="12" t="s">
        <v>525</v>
      </c>
      <c r="M1652" s="12" t="s">
        <v>3</v>
      </c>
      <c r="N1652" s="12" t="s">
        <v>3</v>
      </c>
      <c r="O1652" s="30" t="s">
        <v>3395</v>
      </c>
      <c r="P1652" s="2" t="str">
        <f t="shared" si="200"/>
        <v>5513</v>
      </c>
      <c r="Q1652" s="9" t="str">
        <f t="shared" si="201"/>
        <v>08201-Raamatukogud</v>
      </c>
      <c r="R1652" s="9" t="str">
        <f t="shared" si="202"/>
        <v>55</v>
      </c>
      <c r="S1652" s="9" t="str">
        <f t="shared" si="203"/>
        <v/>
      </c>
      <c r="T1652" s="37" t="str">
        <f t="shared" si="204"/>
        <v>55135-Isikliku sõiduauto kasutamise kulud</v>
      </c>
      <c r="U1652" s="18" t="s">
        <v>2308</v>
      </c>
      <c r="V1652" s="9" t="str">
        <f t="shared" si="205"/>
        <v/>
      </c>
      <c r="W1652" t="str">
        <f t="shared" si="206"/>
        <v>08</v>
      </c>
      <c r="X1652" t="str">
        <f t="shared" si="207"/>
        <v/>
      </c>
    </row>
    <row r="1653" spans="1:24" hidden="1" x14ac:dyDescent="0.2">
      <c r="A1653" s="12" t="s">
        <v>2894</v>
      </c>
      <c r="B1653" s="12">
        <v>4000</v>
      </c>
      <c r="C1653" s="12" t="s">
        <v>168</v>
      </c>
      <c r="D1653" s="12" t="s">
        <v>167</v>
      </c>
      <c r="E1653" s="12" t="s">
        <v>12</v>
      </c>
      <c r="F1653" s="12" t="s">
        <v>13</v>
      </c>
      <c r="G1653" s="12" t="s">
        <v>3</v>
      </c>
      <c r="H1653" s="12" t="s">
        <v>3</v>
      </c>
      <c r="I1653" s="12" t="s">
        <v>522</v>
      </c>
      <c r="J1653" s="12" t="s">
        <v>523</v>
      </c>
      <c r="K1653" s="12" t="s">
        <v>524</v>
      </c>
      <c r="L1653" s="12" t="s">
        <v>525</v>
      </c>
      <c r="M1653" s="12" t="s">
        <v>3</v>
      </c>
      <c r="N1653" s="12" t="s">
        <v>3</v>
      </c>
      <c r="O1653" s="30" t="s">
        <v>3395</v>
      </c>
      <c r="P1653" s="2" t="str">
        <f t="shared" si="200"/>
        <v>5515</v>
      </c>
      <c r="Q1653" s="9" t="str">
        <f t="shared" si="201"/>
        <v>08201-Raamatukogud</v>
      </c>
      <c r="R1653" s="9" t="str">
        <f t="shared" si="202"/>
        <v>55</v>
      </c>
      <c r="S1653" s="9" t="str">
        <f t="shared" si="203"/>
        <v/>
      </c>
      <c r="T1653" s="37" t="str">
        <f t="shared" si="204"/>
        <v>55151-Ruumide sisustus, mööbel</v>
      </c>
      <c r="U1653" s="18" t="s">
        <v>2308</v>
      </c>
      <c r="V1653" s="9" t="str">
        <f t="shared" si="205"/>
        <v/>
      </c>
      <c r="W1653" t="str">
        <f t="shared" si="206"/>
        <v>08</v>
      </c>
      <c r="X1653" t="str">
        <f t="shared" si="207"/>
        <v/>
      </c>
    </row>
    <row r="1654" spans="1:24" hidden="1" x14ac:dyDescent="0.2">
      <c r="A1654" s="12" t="s">
        <v>2895</v>
      </c>
      <c r="B1654" s="12">
        <v>342</v>
      </c>
      <c r="C1654" s="12" t="s">
        <v>166</v>
      </c>
      <c r="D1654" s="12" t="s">
        <v>165</v>
      </c>
      <c r="E1654" s="12" t="s">
        <v>12</v>
      </c>
      <c r="F1654" s="12" t="s">
        <v>13</v>
      </c>
      <c r="G1654" s="12" t="s">
        <v>3</v>
      </c>
      <c r="H1654" s="12" t="s">
        <v>3</v>
      </c>
      <c r="I1654" s="12" t="s">
        <v>522</v>
      </c>
      <c r="J1654" s="12" t="s">
        <v>523</v>
      </c>
      <c r="K1654" s="12" t="s">
        <v>524</v>
      </c>
      <c r="L1654" s="12" t="s">
        <v>525</v>
      </c>
      <c r="M1654" s="12" t="s">
        <v>3</v>
      </c>
      <c r="N1654" s="12" t="s">
        <v>3</v>
      </c>
      <c r="O1654" s="30" t="s">
        <v>3395</v>
      </c>
      <c r="P1654" s="2" t="str">
        <f t="shared" si="200"/>
        <v>5515</v>
      </c>
      <c r="Q1654" s="9" t="str">
        <f t="shared" si="201"/>
        <v>08201-Raamatukogud</v>
      </c>
      <c r="R1654" s="9" t="str">
        <f t="shared" si="202"/>
        <v>55</v>
      </c>
      <c r="S1654" s="9" t="str">
        <f t="shared" si="203"/>
        <v/>
      </c>
      <c r="T1654" s="37" t="str">
        <f t="shared" si="204"/>
        <v>55152-Büroomasinad, olmetehnika</v>
      </c>
      <c r="U1654" s="18" t="s">
        <v>2308</v>
      </c>
      <c r="V1654" s="9" t="str">
        <f t="shared" si="205"/>
        <v/>
      </c>
      <c r="W1654" t="str">
        <f t="shared" si="206"/>
        <v>08</v>
      </c>
      <c r="X1654" t="str">
        <f t="shared" si="207"/>
        <v/>
      </c>
    </row>
    <row r="1655" spans="1:24" hidden="1" x14ac:dyDescent="0.2">
      <c r="A1655" s="12" t="s">
        <v>3215</v>
      </c>
      <c r="B1655" s="12">
        <v>1448</v>
      </c>
      <c r="C1655" s="12" t="s">
        <v>353</v>
      </c>
      <c r="D1655" s="12" t="s">
        <v>352</v>
      </c>
      <c r="E1655" s="12" t="s">
        <v>12</v>
      </c>
      <c r="F1655" s="12" t="s">
        <v>13</v>
      </c>
      <c r="G1655" s="12" t="s">
        <v>3</v>
      </c>
      <c r="H1655" s="12" t="s">
        <v>3</v>
      </c>
      <c r="I1655" s="12" t="s">
        <v>522</v>
      </c>
      <c r="J1655" s="12" t="s">
        <v>523</v>
      </c>
      <c r="K1655" s="12" t="s">
        <v>524</v>
      </c>
      <c r="L1655" s="12" t="s">
        <v>525</v>
      </c>
      <c r="M1655" s="12" t="s">
        <v>3</v>
      </c>
      <c r="N1655" s="12" t="s">
        <v>3</v>
      </c>
      <c r="O1655" s="30" t="s">
        <v>3395</v>
      </c>
      <c r="P1655" s="2" t="str">
        <f t="shared" si="200"/>
        <v>5515</v>
      </c>
      <c r="Q1655" s="9" t="str">
        <f t="shared" si="201"/>
        <v>08201-Raamatukogud</v>
      </c>
      <c r="R1655" s="9" t="str">
        <f t="shared" si="202"/>
        <v>55</v>
      </c>
      <c r="S1655" s="9" t="str">
        <f t="shared" si="203"/>
        <v/>
      </c>
      <c r="T1655" s="37" t="str">
        <f t="shared" si="204"/>
        <v>55154-Inventari rent</v>
      </c>
      <c r="U1655" s="18" t="s">
        <v>2308</v>
      </c>
      <c r="V1655" s="9" t="str">
        <f t="shared" si="205"/>
        <v/>
      </c>
      <c r="W1655" t="str">
        <f t="shared" si="206"/>
        <v>08</v>
      </c>
      <c r="X1655" t="str">
        <f t="shared" si="207"/>
        <v/>
      </c>
    </row>
    <row r="1656" spans="1:24" hidden="1" x14ac:dyDescent="0.2">
      <c r="A1656" s="12" t="s">
        <v>3216</v>
      </c>
      <c r="B1656" s="12">
        <v>162</v>
      </c>
      <c r="C1656" s="12" t="s">
        <v>162</v>
      </c>
      <c r="D1656" s="12" t="s">
        <v>161</v>
      </c>
      <c r="E1656" s="12" t="s">
        <v>12</v>
      </c>
      <c r="F1656" s="12" t="s">
        <v>13</v>
      </c>
      <c r="G1656" s="12" t="s">
        <v>3</v>
      </c>
      <c r="H1656" s="12" t="s">
        <v>3</v>
      </c>
      <c r="I1656" s="12" t="s">
        <v>522</v>
      </c>
      <c r="J1656" s="12" t="s">
        <v>523</v>
      </c>
      <c r="K1656" s="12" t="s">
        <v>524</v>
      </c>
      <c r="L1656" s="12" t="s">
        <v>525</v>
      </c>
      <c r="M1656" s="12" t="s">
        <v>3</v>
      </c>
      <c r="N1656" s="12" t="s">
        <v>3</v>
      </c>
      <c r="O1656" s="30" t="s">
        <v>3395</v>
      </c>
      <c r="P1656" s="2" t="str">
        <f t="shared" si="200"/>
        <v>5515</v>
      </c>
      <c r="Q1656" s="9" t="str">
        <f t="shared" si="201"/>
        <v>08201-Raamatukogud</v>
      </c>
      <c r="R1656" s="9" t="str">
        <f t="shared" si="202"/>
        <v>55</v>
      </c>
      <c r="S1656" s="9" t="str">
        <f t="shared" si="203"/>
        <v/>
      </c>
      <c r="T1656" s="37" t="str">
        <f t="shared" si="204"/>
        <v>55155-Õppeotstarbeline inventar</v>
      </c>
      <c r="U1656" s="18" t="s">
        <v>2308</v>
      </c>
      <c r="V1656" s="9" t="str">
        <f t="shared" si="205"/>
        <v/>
      </c>
      <c r="W1656" t="str">
        <f t="shared" si="206"/>
        <v>08</v>
      </c>
      <c r="X1656" t="str">
        <f t="shared" si="207"/>
        <v/>
      </c>
    </row>
    <row r="1657" spans="1:24" hidden="1" x14ac:dyDescent="0.2">
      <c r="A1657" s="12" t="s">
        <v>2896</v>
      </c>
      <c r="B1657" s="12">
        <v>570</v>
      </c>
      <c r="C1657" s="12" t="s">
        <v>154</v>
      </c>
      <c r="D1657" s="12" t="s">
        <v>153</v>
      </c>
      <c r="E1657" s="12" t="s">
        <v>12</v>
      </c>
      <c r="F1657" s="12" t="s">
        <v>13</v>
      </c>
      <c r="G1657" s="12" t="s">
        <v>3</v>
      </c>
      <c r="H1657" s="12" t="s">
        <v>3</v>
      </c>
      <c r="I1657" s="12" t="s">
        <v>522</v>
      </c>
      <c r="J1657" s="12" t="s">
        <v>523</v>
      </c>
      <c r="K1657" s="12" t="s">
        <v>524</v>
      </c>
      <c r="L1657" s="12" t="s">
        <v>525</v>
      </c>
      <c r="M1657" s="12" t="s">
        <v>3</v>
      </c>
      <c r="N1657" s="12" t="s">
        <v>3</v>
      </c>
      <c r="O1657" s="30" t="s">
        <v>3395</v>
      </c>
      <c r="P1657" s="2" t="str">
        <f t="shared" si="200"/>
        <v>5522</v>
      </c>
      <c r="Q1657" s="9" t="str">
        <f t="shared" si="201"/>
        <v>08201-Raamatukogud</v>
      </c>
      <c r="R1657" s="9" t="str">
        <f t="shared" si="202"/>
        <v>55</v>
      </c>
      <c r="S1657" s="9" t="str">
        <f t="shared" si="203"/>
        <v/>
      </c>
      <c r="T1657" s="37" t="str">
        <f t="shared" si="204"/>
        <v>55222-Ravimid, töökaitsevahendid (prillid)</v>
      </c>
      <c r="U1657" s="18" t="s">
        <v>2308</v>
      </c>
      <c r="V1657" s="9" t="str">
        <f t="shared" si="205"/>
        <v/>
      </c>
      <c r="W1657" t="str">
        <f t="shared" si="206"/>
        <v>08</v>
      </c>
      <c r="X1657" t="str">
        <f t="shared" si="207"/>
        <v/>
      </c>
    </row>
    <row r="1658" spans="1:24" hidden="1" x14ac:dyDescent="0.2">
      <c r="A1658" s="12" t="s">
        <v>2897</v>
      </c>
      <c r="B1658" s="12">
        <v>559</v>
      </c>
      <c r="C1658" s="12" t="s">
        <v>137</v>
      </c>
      <c r="D1658" s="12" t="s">
        <v>138</v>
      </c>
      <c r="E1658" s="12" t="s">
        <v>12</v>
      </c>
      <c r="F1658" s="12" t="s">
        <v>13</v>
      </c>
      <c r="G1658" s="12" t="s">
        <v>3</v>
      </c>
      <c r="H1658" s="12" t="s">
        <v>3</v>
      </c>
      <c r="I1658" s="12" t="s">
        <v>522</v>
      </c>
      <c r="J1658" s="12" t="s">
        <v>523</v>
      </c>
      <c r="K1658" s="12" t="s">
        <v>524</v>
      </c>
      <c r="L1658" s="12" t="s">
        <v>525</v>
      </c>
      <c r="M1658" s="12" t="s">
        <v>3</v>
      </c>
      <c r="N1658" s="12" t="s">
        <v>3</v>
      </c>
      <c r="O1658" s="30" t="s">
        <v>3395</v>
      </c>
      <c r="P1658" s="2" t="str">
        <f t="shared" si="200"/>
        <v>5522</v>
      </c>
      <c r="Q1658" s="9" t="str">
        <f t="shared" si="201"/>
        <v>08201-Raamatukogud</v>
      </c>
      <c r="R1658" s="9" t="str">
        <f t="shared" si="202"/>
        <v>55</v>
      </c>
      <c r="S1658" s="9" t="str">
        <f t="shared" si="203"/>
        <v/>
      </c>
      <c r="T1658" s="37" t="str">
        <f t="shared" si="204"/>
        <v>55223-Tervisekontroll</v>
      </c>
      <c r="U1658" s="18" t="s">
        <v>2308</v>
      </c>
      <c r="V1658" s="9" t="str">
        <f t="shared" si="205"/>
        <v/>
      </c>
      <c r="W1658" t="str">
        <f t="shared" si="206"/>
        <v>08</v>
      </c>
      <c r="X1658" t="str">
        <f t="shared" si="207"/>
        <v/>
      </c>
    </row>
    <row r="1659" spans="1:24" hidden="1" x14ac:dyDescent="0.2">
      <c r="A1659" s="12" t="s">
        <v>3217</v>
      </c>
      <c r="B1659" s="12">
        <v>37258</v>
      </c>
      <c r="C1659" s="12" t="s">
        <v>531</v>
      </c>
      <c r="D1659" s="12" t="s">
        <v>530</v>
      </c>
      <c r="E1659" s="12" t="s">
        <v>12</v>
      </c>
      <c r="F1659" s="12" t="s">
        <v>13</v>
      </c>
      <c r="G1659" s="12" t="s">
        <v>3</v>
      </c>
      <c r="H1659" s="12" t="s">
        <v>3</v>
      </c>
      <c r="I1659" s="12" t="s">
        <v>522</v>
      </c>
      <c r="J1659" s="12" t="s">
        <v>523</v>
      </c>
      <c r="K1659" s="12" t="s">
        <v>524</v>
      </c>
      <c r="L1659" s="12" t="s">
        <v>525</v>
      </c>
      <c r="M1659" s="12" t="s">
        <v>3</v>
      </c>
      <c r="N1659" s="12" t="s">
        <v>3</v>
      </c>
      <c r="O1659" s="30" t="s">
        <v>3395</v>
      </c>
      <c r="P1659" s="2" t="str">
        <f t="shared" si="200"/>
        <v>5523</v>
      </c>
      <c r="Q1659" s="9" t="str">
        <f t="shared" si="201"/>
        <v>08201-Raamatukogud</v>
      </c>
      <c r="R1659" s="9" t="str">
        <f t="shared" si="202"/>
        <v>55</v>
      </c>
      <c r="S1659" s="9" t="str">
        <f t="shared" si="203"/>
        <v/>
      </c>
      <c r="T1659" s="37" t="str">
        <f t="shared" si="204"/>
        <v>55231-Raamatute ost Linnaraamatukogus</v>
      </c>
      <c r="U1659" s="18" t="s">
        <v>2308</v>
      </c>
      <c r="V1659" s="9" t="str">
        <f t="shared" si="205"/>
        <v/>
      </c>
      <c r="W1659" t="str">
        <f t="shared" si="206"/>
        <v>08</v>
      </c>
      <c r="X1659" t="str">
        <f t="shared" si="207"/>
        <v/>
      </c>
    </row>
    <row r="1660" spans="1:24" hidden="1" x14ac:dyDescent="0.2">
      <c r="A1660" s="12" t="s">
        <v>3218</v>
      </c>
      <c r="B1660" s="12">
        <v>1667</v>
      </c>
      <c r="C1660" s="12" t="s">
        <v>150</v>
      </c>
      <c r="D1660" s="12" t="s">
        <v>149</v>
      </c>
      <c r="E1660" s="12" t="s">
        <v>12</v>
      </c>
      <c r="F1660" s="12" t="s">
        <v>13</v>
      </c>
      <c r="G1660" s="12" t="s">
        <v>3</v>
      </c>
      <c r="H1660" s="12" t="s">
        <v>3</v>
      </c>
      <c r="I1660" s="12" t="s">
        <v>522</v>
      </c>
      <c r="J1660" s="12" t="s">
        <v>523</v>
      </c>
      <c r="K1660" s="12" t="s">
        <v>524</v>
      </c>
      <c r="L1660" s="12" t="s">
        <v>525</v>
      </c>
      <c r="M1660" s="12" t="s">
        <v>3</v>
      </c>
      <c r="N1660" s="12" t="s">
        <v>3</v>
      </c>
      <c r="O1660" s="30" t="s">
        <v>3395</v>
      </c>
      <c r="P1660" s="2" t="str">
        <f t="shared" si="200"/>
        <v>5524</v>
      </c>
      <c r="Q1660" s="9" t="str">
        <f t="shared" si="201"/>
        <v>08201-Raamatukogud</v>
      </c>
      <c r="R1660" s="9" t="str">
        <f t="shared" si="202"/>
        <v>55</v>
      </c>
      <c r="S1660" s="9" t="str">
        <f t="shared" si="203"/>
        <v/>
      </c>
      <c r="T1660" s="37" t="str">
        <f t="shared" si="204"/>
        <v>55244-kulud kolmandate isikute koolitusele</v>
      </c>
      <c r="U1660" s="18" t="s">
        <v>2308</v>
      </c>
      <c r="V1660" s="9" t="str">
        <f t="shared" si="205"/>
        <v/>
      </c>
      <c r="W1660" t="str">
        <f t="shared" si="206"/>
        <v>08</v>
      </c>
      <c r="X1660" t="str">
        <f t="shared" si="207"/>
        <v/>
      </c>
    </row>
    <row r="1661" spans="1:24" hidden="1" x14ac:dyDescent="0.2">
      <c r="A1661" s="12" t="s">
        <v>2898</v>
      </c>
      <c r="B1661" s="12">
        <v>10395</v>
      </c>
      <c r="C1661" s="12" t="s">
        <v>140</v>
      </c>
      <c r="D1661" s="12" t="s">
        <v>139</v>
      </c>
      <c r="E1661" s="12" t="s">
        <v>12</v>
      </c>
      <c r="F1661" s="12" t="s">
        <v>13</v>
      </c>
      <c r="G1661" s="12" t="s">
        <v>3</v>
      </c>
      <c r="H1661" s="12" t="s">
        <v>3</v>
      </c>
      <c r="I1661" s="12" t="s">
        <v>522</v>
      </c>
      <c r="J1661" s="12" t="s">
        <v>523</v>
      </c>
      <c r="K1661" s="12" t="s">
        <v>524</v>
      </c>
      <c r="L1661" s="12" t="s">
        <v>525</v>
      </c>
      <c r="M1661" s="12" t="s">
        <v>3</v>
      </c>
      <c r="N1661" s="12" t="s">
        <v>3</v>
      </c>
      <c r="O1661" s="30" t="s">
        <v>3395</v>
      </c>
      <c r="P1661" s="2" t="str">
        <f t="shared" si="200"/>
        <v>5525</v>
      </c>
      <c r="Q1661" s="9" t="str">
        <f t="shared" si="201"/>
        <v>08201-Raamatukogud</v>
      </c>
      <c r="R1661" s="9" t="str">
        <f t="shared" si="202"/>
        <v>55</v>
      </c>
      <c r="S1661" s="9" t="str">
        <f t="shared" si="203"/>
        <v/>
      </c>
      <c r="T1661" s="37" t="str">
        <f t="shared" si="204"/>
        <v>55251-kultuuri- ja vaba aja sisustamise kulud</v>
      </c>
      <c r="U1661" s="18" t="s">
        <v>2308</v>
      </c>
      <c r="V1661" s="9" t="str">
        <f t="shared" si="205"/>
        <v/>
      </c>
      <c r="W1661" t="str">
        <f t="shared" si="206"/>
        <v>08</v>
      </c>
      <c r="X1661" t="str">
        <f t="shared" si="207"/>
        <v/>
      </c>
    </row>
    <row r="1662" spans="1:24" hidden="1" x14ac:dyDescent="0.2">
      <c r="A1662" s="12" t="s">
        <v>3208</v>
      </c>
      <c r="B1662" s="12">
        <v>4529</v>
      </c>
      <c r="C1662" s="12" t="s">
        <v>379</v>
      </c>
      <c r="D1662" s="12" t="s">
        <v>378</v>
      </c>
      <c r="E1662" s="12" t="s">
        <v>12</v>
      </c>
      <c r="F1662" s="12" t="s">
        <v>13</v>
      </c>
      <c r="G1662" s="12" t="s">
        <v>3</v>
      </c>
      <c r="H1662" s="12" t="s">
        <v>3</v>
      </c>
      <c r="I1662" s="12" t="s">
        <v>522</v>
      </c>
      <c r="J1662" s="12" t="s">
        <v>523</v>
      </c>
      <c r="K1662" s="12" t="s">
        <v>524</v>
      </c>
      <c r="L1662" s="12" t="s">
        <v>525</v>
      </c>
      <c r="M1662" s="12" t="s">
        <v>3</v>
      </c>
      <c r="N1662" s="12" t="s">
        <v>3</v>
      </c>
      <c r="O1662" s="30" t="s">
        <v>3395</v>
      </c>
      <c r="P1662" s="2" t="str">
        <f t="shared" si="200"/>
        <v>5540</v>
      </c>
      <c r="Q1662" s="9" t="str">
        <f t="shared" si="201"/>
        <v>08201-Raamatukogud</v>
      </c>
      <c r="R1662" s="9" t="str">
        <f t="shared" si="202"/>
        <v>55</v>
      </c>
      <c r="S1662" s="9" t="str">
        <f t="shared" si="203"/>
        <v/>
      </c>
      <c r="T1662" s="37" t="str">
        <f t="shared" si="204"/>
        <v>5540-MITMESUGUSED MAJANDUSKULUD</v>
      </c>
      <c r="U1662" s="18" t="s">
        <v>2308</v>
      </c>
      <c r="V1662" s="9" t="str">
        <f t="shared" si="205"/>
        <v/>
      </c>
      <c r="W1662" t="str">
        <f t="shared" si="206"/>
        <v>08</v>
      </c>
      <c r="X1662" t="str">
        <f t="shared" si="207"/>
        <v/>
      </c>
    </row>
    <row r="1663" spans="1:24" hidden="1" x14ac:dyDescent="0.2">
      <c r="A1663" s="12" t="s">
        <v>2899</v>
      </c>
      <c r="B1663" s="12">
        <v>4151</v>
      </c>
      <c r="C1663" s="12" t="s">
        <v>454</v>
      </c>
      <c r="D1663" s="12" t="s">
        <v>453</v>
      </c>
      <c r="E1663" s="12" t="s">
        <v>12</v>
      </c>
      <c r="F1663" s="12" t="s">
        <v>13</v>
      </c>
      <c r="G1663" s="12" t="s">
        <v>3</v>
      </c>
      <c r="H1663" s="12" t="s">
        <v>3</v>
      </c>
      <c r="I1663" s="12" t="s">
        <v>522</v>
      </c>
      <c r="J1663" s="12" t="s">
        <v>523</v>
      </c>
      <c r="K1663" s="12" t="s">
        <v>524</v>
      </c>
      <c r="L1663" s="12" t="s">
        <v>525</v>
      </c>
      <c r="M1663" s="12" t="s">
        <v>3</v>
      </c>
      <c r="N1663" s="12" t="s">
        <v>3</v>
      </c>
      <c r="O1663" s="30" t="s">
        <v>3395</v>
      </c>
      <c r="P1663" s="2" t="str">
        <f t="shared" si="200"/>
        <v>5540</v>
      </c>
      <c r="Q1663" s="9" t="str">
        <f t="shared" si="201"/>
        <v>08201-Raamatukogud</v>
      </c>
      <c r="R1663" s="9" t="str">
        <f t="shared" si="202"/>
        <v>55</v>
      </c>
      <c r="S1663" s="9" t="str">
        <f t="shared" si="203"/>
        <v/>
      </c>
      <c r="T1663" s="37" t="str">
        <f t="shared" si="204"/>
        <v>55403-Tervise edendamise kulud</v>
      </c>
      <c r="U1663" s="18" t="s">
        <v>2308</v>
      </c>
      <c r="V1663" s="9" t="str">
        <f t="shared" si="205"/>
        <v/>
      </c>
      <c r="W1663" t="str">
        <f t="shared" si="206"/>
        <v>08</v>
      </c>
      <c r="X1663" t="str">
        <f t="shared" si="207"/>
        <v/>
      </c>
    </row>
    <row r="1664" spans="1:24" hidden="1" x14ac:dyDescent="0.2">
      <c r="A1664" s="12" t="s">
        <v>536</v>
      </c>
      <c r="B1664" s="12">
        <v>6441</v>
      </c>
      <c r="C1664" s="12" t="s">
        <v>537</v>
      </c>
      <c r="D1664" s="12" t="s">
        <v>536</v>
      </c>
      <c r="E1664" s="12" t="s">
        <v>143</v>
      </c>
      <c r="F1664" s="12" t="s">
        <v>144</v>
      </c>
      <c r="G1664" s="12" t="s">
        <v>3</v>
      </c>
      <c r="H1664" s="12" t="s">
        <v>3</v>
      </c>
      <c r="I1664" s="12" t="s">
        <v>522</v>
      </c>
      <c r="J1664" s="12" t="s">
        <v>523</v>
      </c>
      <c r="K1664" s="12" t="s">
        <v>524</v>
      </c>
      <c r="L1664" s="12" t="s">
        <v>525</v>
      </c>
      <c r="M1664" s="12" t="s">
        <v>3</v>
      </c>
      <c r="N1664" s="12" t="s">
        <v>3</v>
      </c>
      <c r="O1664" s="30" t="s">
        <v>3395</v>
      </c>
      <c r="P1664" s="2" t="str">
        <f t="shared" si="200"/>
        <v>3221</v>
      </c>
      <c r="Q1664" s="9" t="str">
        <f t="shared" si="201"/>
        <v>08201-Raamatukogud</v>
      </c>
      <c r="R1664" s="9" t="str">
        <f t="shared" si="202"/>
        <v>32</v>
      </c>
      <c r="S1664" s="9" t="str">
        <f t="shared" si="203"/>
        <v/>
      </c>
      <c r="T1664" s="37" t="str">
        <f t="shared" si="204"/>
        <v>32213-Tasulised teenused</v>
      </c>
      <c r="U1664" s="18" t="s">
        <v>2308</v>
      </c>
      <c r="V1664" s="9" t="str">
        <f t="shared" si="205"/>
        <v/>
      </c>
      <c r="W1664" t="str">
        <f t="shared" si="206"/>
        <v>08</v>
      </c>
      <c r="X1664" t="str">
        <f t="shared" si="207"/>
        <v/>
      </c>
    </row>
    <row r="1665" spans="1:24" hidden="1" x14ac:dyDescent="0.2">
      <c r="A1665" s="12" t="s">
        <v>534</v>
      </c>
      <c r="B1665" s="12">
        <v>4650</v>
      </c>
      <c r="C1665" s="12" t="s">
        <v>535</v>
      </c>
      <c r="D1665" s="12" t="s">
        <v>534</v>
      </c>
      <c r="E1665" s="12" t="s">
        <v>143</v>
      </c>
      <c r="F1665" s="12" t="s">
        <v>144</v>
      </c>
      <c r="G1665" s="12" t="s">
        <v>3</v>
      </c>
      <c r="H1665" s="12" t="s">
        <v>3</v>
      </c>
      <c r="I1665" s="12" t="s">
        <v>522</v>
      </c>
      <c r="J1665" s="12" t="s">
        <v>523</v>
      </c>
      <c r="K1665" s="12" t="s">
        <v>524</v>
      </c>
      <c r="L1665" s="12" t="s">
        <v>525</v>
      </c>
      <c r="M1665" s="12" t="s">
        <v>3</v>
      </c>
      <c r="N1665" s="12" t="s">
        <v>3</v>
      </c>
      <c r="O1665" s="30" t="s">
        <v>3395</v>
      </c>
      <c r="P1665" s="2" t="str">
        <f t="shared" si="200"/>
        <v>3221</v>
      </c>
      <c r="Q1665" s="9" t="str">
        <f t="shared" si="201"/>
        <v>08201-Raamatukogud</v>
      </c>
      <c r="R1665" s="9" t="str">
        <f t="shared" si="202"/>
        <v>32</v>
      </c>
      <c r="S1665" s="9" t="str">
        <f t="shared" si="203"/>
        <v/>
      </c>
      <c r="T1665" s="37" t="str">
        <f t="shared" si="204"/>
        <v>32214-Viivised</v>
      </c>
      <c r="U1665" s="18" t="s">
        <v>2308</v>
      </c>
      <c r="V1665" s="9" t="str">
        <f t="shared" si="205"/>
        <v/>
      </c>
      <c r="W1665" t="str">
        <f t="shared" si="206"/>
        <v>08</v>
      </c>
      <c r="X1665" t="str">
        <f t="shared" si="207"/>
        <v/>
      </c>
    </row>
    <row r="1666" spans="1:24" hidden="1" x14ac:dyDescent="0.2">
      <c r="A1666" s="12" t="s">
        <v>521</v>
      </c>
      <c r="B1666" s="12">
        <v>3092</v>
      </c>
      <c r="C1666" s="12" t="s">
        <v>520</v>
      </c>
      <c r="D1666" s="12" t="s">
        <v>521</v>
      </c>
      <c r="E1666" s="12" t="s">
        <v>143</v>
      </c>
      <c r="F1666" s="12" t="s">
        <v>144</v>
      </c>
      <c r="G1666" s="12" t="s">
        <v>3</v>
      </c>
      <c r="H1666" s="12" t="s">
        <v>3</v>
      </c>
      <c r="I1666" s="12" t="s">
        <v>522</v>
      </c>
      <c r="J1666" s="12" t="s">
        <v>523</v>
      </c>
      <c r="K1666" s="12" t="s">
        <v>524</v>
      </c>
      <c r="L1666" s="12" t="s">
        <v>525</v>
      </c>
      <c r="M1666" s="12" t="s">
        <v>3</v>
      </c>
      <c r="N1666" s="12" t="s">
        <v>3</v>
      </c>
      <c r="O1666" s="30" t="s">
        <v>3395</v>
      </c>
      <c r="P1666" s="2" t="str">
        <f t="shared" si="200"/>
        <v>3221</v>
      </c>
      <c r="Q1666" s="9" t="str">
        <f t="shared" si="201"/>
        <v>08201-Raamatukogud</v>
      </c>
      <c r="R1666" s="9" t="str">
        <f t="shared" si="202"/>
        <v>32</v>
      </c>
      <c r="S1666" s="9" t="str">
        <f t="shared" si="203"/>
        <v/>
      </c>
      <c r="T1666" s="37" t="str">
        <f t="shared" si="204"/>
        <v>32216-Ruumide rent</v>
      </c>
      <c r="U1666" s="18" t="s">
        <v>2308</v>
      </c>
      <c r="V1666" s="9" t="str">
        <f t="shared" si="205"/>
        <v/>
      </c>
      <c r="W1666" t="str">
        <f t="shared" si="206"/>
        <v>08</v>
      </c>
      <c r="X1666" t="str">
        <f t="shared" si="207"/>
        <v/>
      </c>
    </row>
    <row r="1667" spans="1:24" hidden="1" x14ac:dyDescent="0.2">
      <c r="A1667" s="12" t="s">
        <v>3219</v>
      </c>
      <c r="B1667" s="12">
        <v>10000</v>
      </c>
      <c r="C1667" s="12" t="s">
        <v>594</v>
      </c>
      <c r="D1667" s="12" t="s">
        <v>211</v>
      </c>
      <c r="E1667" s="12" t="s">
        <v>12</v>
      </c>
      <c r="F1667" s="12" t="s">
        <v>13</v>
      </c>
      <c r="G1667" s="12" t="s">
        <v>3</v>
      </c>
      <c r="H1667" s="12" t="s">
        <v>3</v>
      </c>
      <c r="I1667" s="12" t="s">
        <v>625</v>
      </c>
      <c r="J1667" s="12" t="s">
        <v>626</v>
      </c>
      <c r="K1667" s="12" t="s">
        <v>650</v>
      </c>
      <c r="L1667" s="12" t="s">
        <v>651</v>
      </c>
      <c r="M1667" s="12" t="s">
        <v>3</v>
      </c>
      <c r="N1667" s="12" t="s">
        <v>3</v>
      </c>
      <c r="O1667" s="30" t="s">
        <v>3395</v>
      </c>
      <c r="P1667" s="2" t="str">
        <f t="shared" ref="P1667:P1730" si="208">LEFT(C1667,4)</f>
        <v>5512</v>
      </c>
      <c r="Q1667" s="9" t="str">
        <f t="shared" ref="Q1667:Q1730" si="209">CONCATENATE(K1667,"-",L1667)</f>
        <v>06300-Veevarustus</v>
      </c>
      <c r="R1667" s="9" t="str">
        <f t="shared" ref="R1667:R1730" si="210">LEFT(C1667,2)</f>
        <v>55</v>
      </c>
      <c r="S1667" s="9" t="str">
        <f t="shared" ref="S1667:S1730" si="211">CONCATENATE(M1667,N1667)</f>
        <v/>
      </c>
      <c r="T1667" s="37" t="str">
        <f t="shared" ref="T1667:T1730" si="212">CONCATENATE(C1667,"-",D1667)</f>
        <v>55122-Kulud elektrile</v>
      </c>
      <c r="U1667" s="18" t="s">
        <v>2308</v>
      </c>
      <c r="V1667" s="9" t="str">
        <f t="shared" ref="V1667:V1730" si="213">CONCATENATE(G1667,H1667)</f>
        <v/>
      </c>
      <c r="W1667" t="str">
        <f t="shared" ref="W1667:W1730" si="214">LEFT(K1667,2)</f>
        <v>06</v>
      </c>
      <c r="X1667" t="str">
        <f t="shared" ref="X1667:X1730" si="215">+V1667</f>
        <v/>
      </c>
    </row>
    <row r="1668" spans="1:24" hidden="1" x14ac:dyDescent="0.2">
      <c r="A1668" s="12" t="s">
        <v>3220</v>
      </c>
      <c r="B1668" s="12">
        <v>285</v>
      </c>
      <c r="C1668" s="12" t="s">
        <v>593</v>
      </c>
      <c r="D1668" s="12" t="s">
        <v>227</v>
      </c>
      <c r="E1668" s="12" t="s">
        <v>12</v>
      </c>
      <c r="F1668" s="12" t="s">
        <v>13</v>
      </c>
      <c r="G1668" s="12" t="s">
        <v>3</v>
      </c>
      <c r="H1668" s="12" t="s">
        <v>3</v>
      </c>
      <c r="I1668" s="12" t="s">
        <v>625</v>
      </c>
      <c r="J1668" s="12" t="s">
        <v>626</v>
      </c>
      <c r="K1668" s="12" t="s">
        <v>650</v>
      </c>
      <c r="L1668" s="12" t="s">
        <v>651</v>
      </c>
      <c r="M1668" s="12" t="s">
        <v>3</v>
      </c>
      <c r="N1668" s="12" t="s">
        <v>3</v>
      </c>
      <c r="O1668" s="30" t="s">
        <v>3395</v>
      </c>
      <c r="P1668" s="2" t="str">
        <f t="shared" si="208"/>
        <v>5512</v>
      </c>
      <c r="Q1668" s="9" t="str">
        <f t="shared" si="209"/>
        <v>06300-Veevarustus</v>
      </c>
      <c r="R1668" s="9" t="str">
        <f t="shared" si="210"/>
        <v>55</v>
      </c>
      <c r="S1668" s="9" t="str">
        <f t="shared" si="211"/>
        <v/>
      </c>
      <c r="T1668" s="37" t="str">
        <f t="shared" si="212"/>
        <v>55123-Kulud veele ja kanalisatsioonile</v>
      </c>
      <c r="U1668" s="18" t="s">
        <v>2308</v>
      </c>
      <c r="V1668" s="9" t="str">
        <f t="shared" si="213"/>
        <v/>
      </c>
      <c r="W1668" t="str">
        <f t="shared" si="214"/>
        <v>06</v>
      </c>
      <c r="X1668" t="str">
        <f t="shared" si="215"/>
        <v/>
      </c>
    </row>
    <row r="1669" spans="1:24" hidden="1" x14ac:dyDescent="0.2">
      <c r="A1669" s="12" t="s">
        <v>3221</v>
      </c>
      <c r="B1669" s="12">
        <v>3800</v>
      </c>
      <c r="C1669" s="12" t="s">
        <v>592</v>
      </c>
      <c r="D1669" s="12" t="s">
        <v>225</v>
      </c>
      <c r="E1669" s="12" t="s">
        <v>12</v>
      </c>
      <c r="F1669" s="12" t="s">
        <v>13</v>
      </c>
      <c r="G1669" s="12" t="s">
        <v>3</v>
      </c>
      <c r="H1669" s="12" t="s">
        <v>3</v>
      </c>
      <c r="I1669" s="12" t="s">
        <v>625</v>
      </c>
      <c r="J1669" s="12" t="s">
        <v>626</v>
      </c>
      <c r="K1669" s="12" t="s">
        <v>650</v>
      </c>
      <c r="L1669" s="12" t="s">
        <v>651</v>
      </c>
      <c r="M1669" s="12" t="s">
        <v>3</v>
      </c>
      <c r="N1669" s="12" t="s">
        <v>3</v>
      </c>
      <c r="O1669" s="30" t="s">
        <v>3395</v>
      </c>
      <c r="P1669" s="2" t="str">
        <f t="shared" si="208"/>
        <v>5512</v>
      </c>
      <c r="Q1669" s="9" t="str">
        <f t="shared" si="209"/>
        <v>06300-Veevarustus</v>
      </c>
      <c r="R1669" s="9" t="str">
        <f t="shared" si="210"/>
        <v>55</v>
      </c>
      <c r="S1669" s="9" t="str">
        <f t="shared" si="211"/>
        <v/>
      </c>
      <c r="T1669" s="37" t="str">
        <f t="shared" si="212"/>
        <v>55124-Kulud korrashoiule</v>
      </c>
      <c r="U1669" s="18" t="s">
        <v>2308</v>
      </c>
      <c r="V1669" s="9" t="str">
        <f t="shared" si="213"/>
        <v/>
      </c>
      <c r="W1669" t="str">
        <f t="shared" si="214"/>
        <v>06</v>
      </c>
      <c r="X1669" t="str">
        <f t="shared" si="215"/>
        <v/>
      </c>
    </row>
    <row r="1670" spans="1:24" hidden="1" x14ac:dyDescent="0.2">
      <c r="A1670" s="12" t="s">
        <v>3160</v>
      </c>
      <c r="B1670" s="12">
        <v>5700</v>
      </c>
      <c r="C1670" s="12" t="s">
        <v>592</v>
      </c>
      <c r="D1670" s="12" t="s">
        <v>225</v>
      </c>
      <c r="E1670" s="12" t="s">
        <v>12</v>
      </c>
      <c r="F1670" s="12" t="s">
        <v>13</v>
      </c>
      <c r="G1670" s="12" t="s">
        <v>3</v>
      </c>
      <c r="H1670" s="12" t="s">
        <v>3</v>
      </c>
      <c r="I1670" s="12" t="s">
        <v>625</v>
      </c>
      <c r="J1670" s="12" t="s">
        <v>626</v>
      </c>
      <c r="K1670" s="12" t="s">
        <v>652</v>
      </c>
      <c r="L1670" s="12" t="s">
        <v>653</v>
      </c>
      <c r="M1670" s="12" t="s">
        <v>3</v>
      </c>
      <c r="N1670" s="12" t="s">
        <v>3</v>
      </c>
      <c r="O1670" s="30" t="s">
        <v>3395</v>
      </c>
      <c r="P1670" s="2" t="str">
        <f t="shared" si="208"/>
        <v>5512</v>
      </c>
      <c r="Q1670" s="9" t="str">
        <f t="shared" si="209"/>
        <v>08103-Puhkepargid ja -baasid</v>
      </c>
      <c r="R1670" s="9" t="str">
        <f t="shared" si="210"/>
        <v>55</v>
      </c>
      <c r="S1670" s="9" t="str">
        <f t="shared" si="211"/>
        <v/>
      </c>
      <c r="T1670" s="37" t="str">
        <f t="shared" si="212"/>
        <v>55124-Kulud korrashoiule</v>
      </c>
      <c r="U1670" s="18" t="s">
        <v>2308</v>
      </c>
      <c r="V1670" s="9" t="str">
        <f t="shared" si="213"/>
        <v/>
      </c>
      <c r="W1670" t="str">
        <f t="shared" si="214"/>
        <v>08</v>
      </c>
      <c r="X1670" t="str">
        <f t="shared" si="215"/>
        <v/>
      </c>
    </row>
    <row r="1671" spans="1:24" hidden="1" x14ac:dyDescent="0.2">
      <c r="A1671" s="12" t="s">
        <v>2888</v>
      </c>
      <c r="B1671" s="12">
        <v>4750</v>
      </c>
      <c r="C1671" s="12" t="s">
        <v>555</v>
      </c>
      <c r="D1671" s="12" t="s">
        <v>215</v>
      </c>
      <c r="E1671" s="12" t="s">
        <v>12</v>
      </c>
      <c r="F1671" s="12" t="s">
        <v>13</v>
      </c>
      <c r="G1671" s="12" t="s">
        <v>3</v>
      </c>
      <c r="H1671" s="12" t="s">
        <v>3</v>
      </c>
      <c r="I1671" s="12" t="s">
        <v>625</v>
      </c>
      <c r="J1671" s="12" t="s">
        <v>626</v>
      </c>
      <c r="K1671" s="12" t="s">
        <v>652</v>
      </c>
      <c r="L1671" s="12" t="s">
        <v>653</v>
      </c>
      <c r="M1671" s="12" t="s">
        <v>3</v>
      </c>
      <c r="N1671" s="12" t="s">
        <v>3</v>
      </c>
      <c r="O1671" s="30" t="s">
        <v>3395</v>
      </c>
      <c r="P1671" s="2" t="str">
        <f t="shared" si="208"/>
        <v>5512</v>
      </c>
      <c r="Q1671" s="9" t="str">
        <f t="shared" si="209"/>
        <v>08103-Puhkepargid ja -baasid</v>
      </c>
      <c r="R1671" s="9" t="str">
        <f t="shared" si="210"/>
        <v>55</v>
      </c>
      <c r="S1671" s="9" t="str">
        <f t="shared" si="211"/>
        <v/>
      </c>
      <c r="T1671" s="37" t="str">
        <f t="shared" si="212"/>
        <v>55129-Muud majandamiskulud</v>
      </c>
      <c r="U1671" s="18" t="s">
        <v>2308</v>
      </c>
      <c r="V1671" s="9" t="str">
        <f t="shared" si="213"/>
        <v/>
      </c>
      <c r="W1671" t="str">
        <f t="shared" si="214"/>
        <v>08</v>
      </c>
      <c r="X1671" t="str">
        <f t="shared" si="215"/>
        <v/>
      </c>
    </row>
    <row r="1672" spans="1:24" hidden="1" x14ac:dyDescent="0.2">
      <c r="A1672" s="12" t="s">
        <v>391</v>
      </c>
      <c r="B1672" s="12">
        <v>-27032</v>
      </c>
      <c r="C1672" s="12" t="s">
        <v>390</v>
      </c>
      <c r="D1672" s="12" t="s">
        <v>391</v>
      </c>
      <c r="E1672" s="12" t="s">
        <v>120</v>
      </c>
      <c r="F1672" s="12" t="s">
        <v>121</v>
      </c>
      <c r="G1672" s="12" t="s">
        <v>3</v>
      </c>
      <c r="H1672" s="12" t="s">
        <v>3</v>
      </c>
      <c r="I1672" s="12" t="s">
        <v>625</v>
      </c>
      <c r="J1672" s="12" t="s">
        <v>626</v>
      </c>
      <c r="K1672" s="12" t="s">
        <v>126</v>
      </c>
      <c r="L1672" s="12" t="s">
        <v>127</v>
      </c>
      <c r="M1672" s="12" t="s">
        <v>3</v>
      </c>
      <c r="N1672" s="12" t="s">
        <v>3</v>
      </c>
      <c r="O1672" s="30" t="s">
        <v>3395</v>
      </c>
      <c r="P1672" s="2" t="str">
        <f t="shared" si="208"/>
        <v>2586</v>
      </c>
      <c r="Q1672" s="9" t="str">
        <f t="shared" si="209"/>
        <v>01700-Valitsussektori võla teenindamine</v>
      </c>
      <c r="R1672" s="9" t="str">
        <f t="shared" si="210"/>
        <v>25</v>
      </c>
      <c r="S1672" s="9" t="str">
        <f t="shared" si="211"/>
        <v/>
      </c>
      <c r="T1672" s="37" t="str">
        <f t="shared" si="212"/>
        <v>2586-Kohustiste tasumine</v>
      </c>
      <c r="U1672" s="18" t="s">
        <v>2308</v>
      </c>
      <c r="V1672" s="9" t="str">
        <f t="shared" si="213"/>
        <v/>
      </c>
      <c r="W1672" t="str">
        <f t="shared" si="214"/>
        <v>01</v>
      </c>
      <c r="X1672" t="str">
        <f t="shared" si="215"/>
        <v/>
      </c>
    </row>
    <row r="1673" spans="1:24" hidden="1" x14ac:dyDescent="0.2">
      <c r="A1673" s="12" t="s">
        <v>3222</v>
      </c>
      <c r="B1673" s="12">
        <v>4684</v>
      </c>
      <c r="C1673" s="12" t="s">
        <v>385</v>
      </c>
      <c r="D1673" s="12" t="s">
        <v>386</v>
      </c>
      <c r="E1673" s="12" t="s">
        <v>387</v>
      </c>
      <c r="F1673" s="12" t="s">
        <v>388</v>
      </c>
      <c r="G1673" s="12" t="s">
        <v>3</v>
      </c>
      <c r="H1673" s="12" t="s">
        <v>3</v>
      </c>
      <c r="I1673" s="12" t="s">
        <v>625</v>
      </c>
      <c r="J1673" s="12" t="s">
        <v>626</v>
      </c>
      <c r="K1673" s="12" t="s">
        <v>126</v>
      </c>
      <c r="L1673" s="12" t="s">
        <v>127</v>
      </c>
      <c r="M1673" s="12" t="s">
        <v>3</v>
      </c>
      <c r="N1673" s="12" t="s">
        <v>3</v>
      </c>
      <c r="O1673" s="30" t="s">
        <v>3395</v>
      </c>
      <c r="P1673" s="2" t="str">
        <f t="shared" si="208"/>
        <v>6502</v>
      </c>
      <c r="Q1673" s="9" t="str">
        <f t="shared" si="209"/>
        <v>01700-Valitsussektori võla teenindamine</v>
      </c>
      <c r="R1673" s="9" t="str">
        <f t="shared" si="210"/>
        <v>65</v>
      </c>
      <c r="S1673" s="9" t="str">
        <f t="shared" si="211"/>
        <v/>
      </c>
      <c r="T1673" s="37" t="str">
        <f t="shared" si="212"/>
        <v>6502-Intressi- ja viivisekulud kapitaliliisingult</v>
      </c>
      <c r="U1673" s="18" t="s">
        <v>2308</v>
      </c>
      <c r="V1673" s="9" t="str">
        <f t="shared" si="213"/>
        <v/>
      </c>
      <c r="W1673" t="str">
        <f t="shared" si="214"/>
        <v>01</v>
      </c>
      <c r="X1673" t="str">
        <f t="shared" si="215"/>
        <v/>
      </c>
    </row>
    <row r="1674" spans="1:24" hidden="1" x14ac:dyDescent="0.2">
      <c r="A1674" s="12" t="s">
        <v>3223</v>
      </c>
      <c r="B1674" s="12">
        <v>300</v>
      </c>
      <c r="C1674" s="12" t="s">
        <v>203</v>
      </c>
      <c r="D1674" s="12" t="s">
        <v>204</v>
      </c>
      <c r="E1674" s="12" t="s">
        <v>12</v>
      </c>
      <c r="F1674" s="12" t="s">
        <v>13</v>
      </c>
      <c r="G1674" s="12" t="s">
        <v>3</v>
      </c>
      <c r="H1674" s="12" t="s">
        <v>3</v>
      </c>
      <c r="I1674" s="12" t="s">
        <v>625</v>
      </c>
      <c r="J1674" s="12" t="s">
        <v>626</v>
      </c>
      <c r="K1674" s="12" t="s">
        <v>627</v>
      </c>
      <c r="L1674" s="12" t="s">
        <v>628</v>
      </c>
      <c r="M1674" s="12" t="s">
        <v>199</v>
      </c>
      <c r="N1674" s="12" t="s">
        <v>200</v>
      </c>
      <c r="O1674" s="30" t="s">
        <v>3395</v>
      </c>
      <c r="P1674" s="2" t="str">
        <f t="shared" si="208"/>
        <v>5514</v>
      </c>
      <c r="Q1674" s="9" t="str">
        <f t="shared" si="209"/>
        <v>05101-Avalike alade puhastus</v>
      </c>
      <c r="R1674" s="9" t="str">
        <f t="shared" si="210"/>
        <v>55</v>
      </c>
      <c r="S1674" s="9" t="str">
        <f t="shared" si="211"/>
        <v>3000IKT kulud asutustes</v>
      </c>
      <c r="T1674" s="37" t="str">
        <f t="shared" si="212"/>
        <v>55141-Kulud riist- ja tarkvara ostmiseks</v>
      </c>
      <c r="U1674" s="18" t="s">
        <v>2308</v>
      </c>
      <c r="V1674" s="9" t="str">
        <f t="shared" si="213"/>
        <v/>
      </c>
      <c r="W1674" t="str">
        <f t="shared" si="214"/>
        <v>05</v>
      </c>
      <c r="X1674" t="str">
        <f t="shared" si="215"/>
        <v/>
      </c>
    </row>
    <row r="1675" spans="1:24" hidden="1" x14ac:dyDescent="0.2">
      <c r="A1675" s="12" t="s">
        <v>3224</v>
      </c>
      <c r="B1675" s="12">
        <v>962</v>
      </c>
      <c r="C1675" s="12" t="s">
        <v>209</v>
      </c>
      <c r="D1675" s="12" t="s">
        <v>210</v>
      </c>
      <c r="E1675" s="12" t="s">
        <v>12</v>
      </c>
      <c r="F1675" s="12" t="s">
        <v>13</v>
      </c>
      <c r="G1675" s="12" t="s">
        <v>3</v>
      </c>
      <c r="H1675" s="12" t="s">
        <v>3</v>
      </c>
      <c r="I1675" s="12" t="s">
        <v>625</v>
      </c>
      <c r="J1675" s="12" t="s">
        <v>626</v>
      </c>
      <c r="K1675" s="12" t="s">
        <v>627</v>
      </c>
      <c r="L1675" s="12" t="s">
        <v>628</v>
      </c>
      <c r="M1675" s="12" t="s">
        <v>199</v>
      </c>
      <c r="N1675" s="12" t="s">
        <v>200</v>
      </c>
      <c r="O1675" s="30" t="s">
        <v>3395</v>
      </c>
      <c r="P1675" s="2" t="str">
        <f t="shared" si="208"/>
        <v>5514</v>
      </c>
      <c r="Q1675" s="9" t="str">
        <f t="shared" si="209"/>
        <v>05101-Avalike alade puhastus</v>
      </c>
      <c r="R1675" s="9" t="str">
        <f t="shared" si="210"/>
        <v>55</v>
      </c>
      <c r="S1675" s="9" t="str">
        <f t="shared" si="211"/>
        <v>3000IKT kulud asutustes</v>
      </c>
      <c r="T1675" s="37" t="str">
        <f t="shared" si="212"/>
        <v>55144-Kulud andmesidele</v>
      </c>
      <c r="U1675" s="18" t="s">
        <v>2308</v>
      </c>
      <c r="V1675" s="9" t="str">
        <f t="shared" si="213"/>
        <v/>
      </c>
      <c r="W1675" t="str">
        <f t="shared" si="214"/>
        <v>05</v>
      </c>
      <c r="X1675" t="str">
        <f t="shared" si="215"/>
        <v/>
      </c>
    </row>
    <row r="1676" spans="1:24" hidden="1" x14ac:dyDescent="0.2">
      <c r="A1676" s="12" t="s">
        <v>3225</v>
      </c>
      <c r="B1676" s="12">
        <v>150</v>
      </c>
      <c r="C1676" s="12" t="s">
        <v>206</v>
      </c>
      <c r="D1676" s="12" t="s">
        <v>207</v>
      </c>
      <c r="E1676" s="12" t="s">
        <v>12</v>
      </c>
      <c r="F1676" s="12" t="s">
        <v>13</v>
      </c>
      <c r="G1676" s="12" t="s">
        <v>3</v>
      </c>
      <c r="H1676" s="12" t="s">
        <v>3</v>
      </c>
      <c r="I1676" s="12" t="s">
        <v>625</v>
      </c>
      <c r="J1676" s="12" t="s">
        <v>626</v>
      </c>
      <c r="K1676" s="12" t="s">
        <v>627</v>
      </c>
      <c r="L1676" s="12" t="s">
        <v>628</v>
      </c>
      <c r="M1676" s="12" t="s">
        <v>199</v>
      </c>
      <c r="N1676" s="12" t="s">
        <v>200</v>
      </c>
      <c r="O1676" s="30" t="s">
        <v>3395</v>
      </c>
      <c r="P1676" s="2" t="str">
        <f t="shared" si="208"/>
        <v>5514</v>
      </c>
      <c r="Q1676" s="9" t="str">
        <f t="shared" si="209"/>
        <v>05101-Avalike alade puhastus</v>
      </c>
      <c r="R1676" s="9" t="str">
        <f t="shared" si="210"/>
        <v>55</v>
      </c>
      <c r="S1676" s="9" t="str">
        <f t="shared" si="211"/>
        <v>3000IKT kulud asutustes</v>
      </c>
      <c r="T1676" s="37" t="str">
        <f t="shared" si="212"/>
        <v>55146-Telefonide ost</v>
      </c>
      <c r="U1676" s="18" t="s">
        <v>2308</v>
      </c>
      <c r="V1676" s="9" t="str">
        <f t="shared" si="213"/>
        <v/>
      </c>
      <c r="W1676" t="str">
        <f t="shared" si="214"/>
        <v>05</v>
      </c>
      <c r="X1676" t="str">
        <f t="shared" si="215"/>
        <v/>
      </c>
    </row>
    <row r="1677" spans="1:24" hidden="1" x14ac:dyDescent="0.2">
      <c r="A1677" s="12" t="s">
        <v>3226</v>
      </c>
      <c r="B1677" s="12">
        <v>36250</v>
      </c>
      <c r="C1677" s="12" t="s">
        <v>632</v>
      </c>
      <c r="D1677" s="12" t="s">
        <v>633</v>
      </c>
      <c r="E1677" s="12" t="s">
        <v>387</v>
      </c>
      <c r="F1677" s="12" t="s">
        <v>388</v>
      </c>
      <c r="G1677" s="12" t="s">
        <v>2649</v>
      </c>
      <c r="H1677" s="12" t="s">
        <v>2650</v>
      </c>
      <c r="I1677" s="12" t="s">
        <v>625</v>
      </c>
      <c r="J1677" s="12" t="s">
        <v>626</v>
      </c>
      <c r="K1677" s="12" t="s">
        <v>627</v>
      </c>
      <c r="L1677" s="12" t="s">
        <v>628</v>
      </c>
      <c r="M1677" s="12" t="s">
        <v>3</v>
      </c>
      <c r="N1677" s="12" t="s">
        <v>3</v>
      </c>
      <c r="O1677" s="30" t="s">
        <v>3395</v>
      </c>
      <c r="P1677" s="2" t="str">
        <f t="shared" si="208"/>
        <v>1554</v>
      </c>
      <c r="Q1677" s="9" t="str">
        <f t="shared" si="209"/>
        <v>05101-Avalike alade puhastus</v>
      </c>
      <c r="R1677" s="9" t="str">
        <f t="shared" si="210"/>
        <v>15</v>
      </c>
      <c r="S1677" s="9" t="str">
        <f t="shared" si="211"/>
        <v/>
      </c>
      <c r="T1677" s="37" t="str">
        <f t="shared" si="212"/>
        <v>1554-Masinate ja seadmete, sh transpordivahendite soeta</v>
      </c>
      <c r="U1677" s="18" t="s">
        <v>2308</v>
      </c>
      <c r="V1677" s="9" t="str">
        <f t="shared" si="213"/>
        <v>KU09TLinnahooldusele hooldustehnika ostmine</v>
      </c>
      <c r="W1677" t="str">
        <f t="shared" si="214"/>
        <v>05</v>
      </c>
      <c r="X1677" t="str">
        <f t="shared" si="215"/>
        <v>KU09TLinnahooldusele hooldustehnika ostmine</v>
      </c>
    </row>
    <row r="1678" spans="1:24" hidden="1" x14ac:dyDescent="0.2">
      <c r="A1678" s="12" t="s">
        <v>3227</v>
      </c>
      <c r="B1678" s="12">
        <v>312577</v>
      </c>
      <c r="C1678" s="12" t="s">
        <v>20</v>
      </c>
      <c r="D1678" s="12" t="s">
        <v>21</v>
      </c>
      <c r="E1678" s="12" t="s">
        <v>12</v>
      </c>
      <c r="F1678" s="12" t="s">
        <v>13</v>
      </c>
      <c r="G1678" s="12" t="s">
        <v>3</v>
      </c>
      <c r="H1678" s="12" t="s">
        <v>3</v>
      </c>
      <c r="I1678" s="12" t="s">
        <v>625</v>
      </c>
      <c r="J1678" s="12" t="s">
        <v>626</v>
      </c>
      <c r="K1678" s="12" t="s">
        <v>627</v>
      </c>
      <c r="L1678" s="12" t="s">
        <v>628</v>
      </c>
      <c r="M1678" s="12" t="s">
        <v>3</v>
      </c>
      <c r="N1678" s="12" t="s">
        <v>3</v>
      </c>
      <c r="O1678" s="30" t="s">
        <v>3395</v>
      </c>
      <c r="P1678" s="2" t="str">
        <f t="shared" si="208"/>
        <v>5002</v>
      </c>
      <c r="Q1678" s="9" t="str">
        <f t="shared" si="209"/>
        <v>05101-Avalike alade puhastus</v>
      </c>
      <c r="R1678" s="9" t="str">
        <f t="shared" si="210"/>
        <v>50</v>
      </c>
      <c r="S1678" s="9" t="str">
        <f t="shared" si="211"/>
        <v/>
      </c>
      <c r="T1678" s="37" t="str">
        <f t="shared" si="212"/>
        <v>50021-Töötajate töötasu</v>
      </c>
      <c r="U1678" s="18" t="s">
        <v>2308</v>
      </c>
      <c r="V1678" s="9" t="str">
        <f t="shared" si="213"/>
        <v/>
      </c>
      <c r="W1678" t="str">
        <f t="shared" si="214"/>
        <v>05</v>
      </c>
      <c r="X1678" t="str">
        <f t="shared" si="215"/>
        <v/>
      </c>
    </row>
    <row r="1679" spans="1:24" hidden="1" x14ac:dyDescent="0.2">
      <c r="A1679" s="12" t="s">
        <v>3221</v>
      </c>
      <c r="B1679" s="12">
        <v>479440</v>
      </c>
      <c r="C1679" s="12" t="s">
        <v>592</v>
      </c>
      <c r="D1679" s="12" t="s">
        <v>225</v>
      </c>
      <c r="E1679" s="12" t="s">
        <v>12</v>
      </c>
      <c r="F1679" s="12" t="s">
        <v>13</v>
      </c>
      <c r="G1679" s="12" t="s">
        <v>1297</v>
      </c>
      <c r="H1679" s="12" t="s">
        <v>1298</v>
      </c>
      <c r="I1679" s="12" t="s">
        <v>625</v>
      </c>
      <c r="J1679" s="12" t="s">
        <v>626</v>
      </c>
      <c r="K1679" s="12" t="s">
        <v>627</v>
      </c>
      <c r="L1679" s="12" t="s">
        <v>628</v>
      </c>
      <c r="M1679" s="12" t="s">
        <v>3</v>
      </c>
      <c r="N1679" s="12" t="s">
        <v>3</v>
      </c>
      <c r="O1679" s="30" t="s">
        <v>3395</v>
      </c>
      <c r="P1679" s="2" t="str">
        <f t="shared" si="208"/>
        <v>5512</v>
      </c>
      <c r="Q1679" s="9" t="str">
        <f t="shared" si="209"/>
        <v>05101-Avalike alade puhastus</v>
      </c>
      <c r="R1679" s="9" t="str">
        <f t="shared" si="210"/>
        <v>55</v>
      </c>
      <c r="S1679" s="9" t="str">
        <f t="shared" si="211"/>
        <v/>
      </c>
      <c r="T1679" s="37" t="str">
        <f t="shared" si="212"/>
        <v>55124-Kulud korrashoiule</v>
      </c>
      <c r="U1679" s="18" t="s">
        <v>2308</v>
      </c>
      <c r="V1679" s="9" t="str">
        <f t="shared" si="213"/>
        <v>KU171Tänavate hooldus</v>
      </c>
      <c r="W1679" t="str">
        <f t="shared" si="214"/>
        <v>05</v>
      </c>
      <c r="X1679" t="str">
        <f t="shared" si="215"/>
        <v>KU171Tänavate hooldus</v>
      </c>
    </row>
    <row r="1680" spans="1:24" hidden="1" x14ac:dyDescent="0.2">
      <c r="A1680" s="12" t="s">
        <v>3228</v>
      </c>
      <c r="B1680" s="12">
        <v>900</v>
      </c>
      <c r="C1680" s="12" t="s">
        <v>87</v>
      </c>
      <c r="D1680" s="12" t="s">
        <v>88</v>
      </c>
      <c r="E1680" s="12" t="s">
        <v>12</v>
      </c>
      <c r="F1680" s="12" t="s">
        <v>13</v>
      </c>
      <c r="G1680" s="12" t="s">
        <v>3</v>
      </c>
      <c r="H1680" s="12" t="s">
        <v>3</v>
      </c>
      <c r="I1680" s="12" t="s">
        <v>625</v>
      </c>
      <c r="J1680" s="12" t="s">
        <v>626</v>
      </c>
      <c r="K1680" s="12" t="s">
        <v>627</v>
      </c>
      <c r="L1680" s="12" t="s">
        <v>628</v>
      </c>
      <c r="M1680" s="12" t="s">
        <v>3</v>
      </c>
      <c r="N1680" s="12" t="s">
        <v>3</v>
      </c>
      <c r="O1680" s="30" t="s">
        <v>3395</v>
      </c>
      <c r="P1680" s="2" t="str">
        <f t="shared" si="208"/>
        <v>5005</v>
      </c>
      <c r="Q1680" s="9" t="str">
        <f t="shared" si="209"/>
        <v>05101-Avalike alade puhastus</v>
      </c>
      <c r="R1680" s="9" t="str">
        <f t="shared" si="210"/>
        <v>50</v>
      </c>
      <c r="S1680" s="9" t="str">
        <f t="shared" si="211"/>
        <v/>
      </c>
      <c r="T1680" s="37" t="str">
        <f t="shared" si="212"/>
        <v>5005-Töövõtulepingu alusel füüsilistele isikutele makst</v>
      </c>
      <c r="U1680" s="18" t="s">
        <v>2308</v>
      </c>
      <c r="V1680" s="9" t="str">
        <f t="shared" si="213"/>
        <v/>
      </c>
      <c r="W1680" t="str">
        <f t="shared" si="214"/>
        <v>05</v>
      </c>
      <c r="X1680" t="str">
        <f t="shared" si="215"/>
        <v/>
      </c>
    </row>
    <row r="1681" spans="1:24" hidden="1" x14ac:dyDescent="0.2">
      <c r="A1681" s="12" t="s">
        <v>3229</v>
      </c>
      <c r="B1681" s="12">
        <v>238</v>
      </c>
      <c r="C1681" s="12" t="s">
        <v>630</v>
      </c>
      <c r="D1681" s="12" t="s">
        <v>629</v>
      </c>
      <c r="E1681" s="12" t="s">
        <v>12</v>
      </c>
      <c r="F1681" s="12" t="s">
        <v>13</v>
      </c>
      <c r="G1681" s="12" t="s">
        <v>3</v>
      </c>
      <c r="H1681" s="12" t="s">
        <v>3</v>
      </c>
      <c r="I1681" s="12" t="s">
        <v>625</v>
      </c>
      <c r="J1681" s="12" t="s">
        <v>626</v>
      </c>
      <c r="K1681" s="12" t="s">
        <v>627</v>
      </c>
      <c r="L1681" s="12" t="s">
        <v>628</v>
      </c>
      <c r="M1681" s="12" t="s">
        <v>3</v>
      </c>
      <c r="N1681" s="12" t="s">
        <v>3</v>
      </c>
      <c r="O1681" s="30" t="s">
        <v>3395</v>
      </c>
      <c r="P1681" s="2" t="str">
        <f t="shared" si="208"/>
        <v>5059</v>
      </c>
      <c r="Q1681" s="9" t="str">
        <f t="shared" si="209"/>
        <v>05101-Avalike alade puhastus</v>
      </c>
      <c r="R1681" s="9" t="str">
        <f t="shared" si="210"/>
        <v>50</v>
      </c>
      <c r="S1681" s="9" t="str">
        <f t="shared" si="211"/>
        <v/>
      </c>
      <c r="T1681" s="37" t="str">
        <f t="shared" si="212"/>
        <v>5059-Muud erisoodustused</v>
      </c>
      <c r="U1681" s="18" t="s">
        <v>2308</v>
      </c>
      <c r="V1681" s="9" t="str">
        <f t="shared" si="213"/>
        <v/>
      </c>
      <c r="W1681" t="str">
        <f t="shared" si="214"/>
        <v>05</v>
      </c>
      <c r="X1681" t="str">
        <f t="shared" si="215"/>
        <v/>
      </c>
    </row>
    <row r="1682" spans="1:24" hidden="1" x14ac:dyDescent="0.2">
      <c r="A1682" s="12" t="s">
        <v>3230</v>
      </c>
      <c r="B1682" s="12">
        <v>99</v>
      </c>
      <c r="C1682" s="12" t="s">
        <v>190</v>
      </c>
      <c r="D1682" s="12" t="s">
        <v>189</v>
      </c>
      <c r="E1682" s="12" t="s">
        <v>12</v>
      </c>
      <c r="F1682" s="12" t="s">
        <v>13</v>
      </c>
      <c r="G1682" s="12" t="s">
        <v>3</v>
      </c>
      <c r="H1682" s="12" t="s">
        <v>3</v>
      </c>
      <c r="I1682" s="12" t="s">
        <v>625</v>
      </c>
      <c r="J1682" s="12" t="s">
        <v>626</v>
      </c>
      <c r="K1682" s="12" t="s">
        <v>627</v>
      </c>
      <c r="L1682" s="12" t="s">
        <v>628</v>
      </c>
      <c r="M1682" s="12" t="s">
        <v>3</v>
      </c>
      <c r="N1682" s="12" t="s">
        <v>3</v>
      </c>
      <c r="O1682" s="30" t="s">
        <v>3395</v>
      </c>
      <c r="P1682" s="2" t="str">
        <f t="shared" si="208"/>
        <v>5061</v>
      </c>
      <c r="Q1682" s="9" t="str">
        <f t="shared" si="209"/>
        <v>05101-Avalike alade puhastus</v>
      </c>
      <c r="R1682" s="9" t="str">
        <f t="shared" si="210"/>
        <v>50</v>
      </c>
      <c r="S1682" s="9" t="str">
        <f t="shared" si="211"/>
        <v/>
      </c>
      <c r="T1682" s="37" t="str">
        <f t="shared" si="212"/>
        <v>5061-Sotsiaalmaks erisoodustuselt</v>
      </c>
      <c r="U1682" s="18" t="s">
        <v>2308</v>
      </c>
      <c r="V1682" s="9" t="str">
        <f t="shared" si="213"/>
        <v/>
      </c>
      <c r="W1682" t="str">
        <f t="shared" si="214"/>
        <v>05</v>
      </c>
      <c r="X1682" t="str">
        <f t="shared" si="215"/>
        <v/>
      </c>
    </row>
    <row r="1683" spans="1:24" hidden="1" x14ac:dyDescent="0.2">
      <c r="A1683" s="12" t="s">
        <v>3231</v>
      </c>
      <c r="B1683" s="12">
        <v>60</v>
      </c>
      <c r="C1683" s="12" t="s">
        <v>188</v>
      </c>
      <c r="D1683" s="12" t="s">
        <v>187</v>
      </c>
      <c r="E1683" s="12" t="s">
        <v>12</v>
      </c>
      <c r="F1683" s="12" t="s">
        <v>13</v>
      </c>
      <c r="G1683" s="12" t="s">
        <v>3</v>
      </c>
      <c r="H1683" s="12" t="s">
        <v>3</v>
      </c>
      <c r="I1683" s="12" t="s">
        <v>625</v>
      </c>
      <c r="J1683" s="12" t="s">
        <v>626</v>
      </c>
      <c r="K1683" s="12" t="s">
        <v>627</v>
      </c>
      <c r="L1683" s="12" t="s">
        <v>628</v>
      </c>
      <c r="M1683" s="12" t="s">
        <v>3</v>
      </c>
      <c r="N1683" s="12" t="s">
        <v>3</v>
      </c>
      <c r="O1683" s="30" t="s">
        <v>3395</v>
      </c>
      <c r="P1683" s="2" t="str">
        <f t="shared" si="208"/>
        <v>5062</v>
      </c>
      <c r="Q1683" s="9" t="str">
        <f t="shared" si="209"/>
        <v>05101-Avalike alade puhastus</v>
      </c>
      <c r="R1683" s="9" t="str">
        <f t="shared" si="210"/>
        <v>50</v>
      </c>
      <c r="S1683" s="9" t="str">
        <f t="shared" si="211"/>
        <v/>
      </c>
      <c r="T1683" s="37" t="str">
        <f t="shared" si="212"/>
        <v>5062-Tulumaks erisoodustuselt</v>
      </c>
      <c r="U1683" s="18" t="s">
        <v>2308</v>
      </c>
      <c r="V1683" s="9" t="str">
        <f t="shared" si="213"/>
        <v/>
      </c>
      <c r="W1683" t="str">
        <f t="shared" si="214"/>
        <v>05</v>
      </c>
      <c r="X1683" t="str">
        <f t="shared" si="215"/>
        <v/>
      </c>
    </row>
    <row r="1684" spans="1:24" hidden="1" x14ac:dyDescent="0.2">
      <c r="A1684" s="12" t="s">
        <v>3232</v>
      </c>
      <c r="B1684" s="12">
        <v>103447</v>
      </c>
      <c r="C1684" s="12" t="s">
        <v>18</v>
      </c>
      <c r="D1684" s="12" t="s">
        <v>19</v>
      </c>
      <c r="E1684" s="12" t="s">
        <v>12</v>
      </c>
      <c r="F1684" s="12" t="s">
        <v>13</v>
      </c>
      <c r="G1684" s="12" t="s">
        <v>3</v>
      </c>
      <c r="H1684" s="12" t="s">
        <v>3</v>
      </c>
      <c r="I1684" s="12" t="s">
        <v>625</v>
      </c>
      <c r="J1684" s="12" t="s">
        <v>626</v>
      </c>
      <c r="K1684" s="12" t="s">
        <v>627</v>
      </c>
      <c r="L1684" s="12" t="s">
        <v>628</v>
      </c>
      <c r="M1684" s="12" t="s">
        <v>3</v>
      </c>
      <c r="N1684" s="12" t="s">
        <v>3</v>
      </c>
      <c r="O1684" s="30" t="s">
        <v>3395</v>
      </c>
      <c r="P1684" s="2" t="str">
        <f t="shared" si="208"/>
        <v>5063</v>
      </c>
      <c r="Q1684" s="9" t="str">
        <f t="shared" si="209"/>
        <v>05101-Avalike alade puhastus</v>
      </c>
      <c r="R1684" s="9" t="str">
        <f t="shared" si="210"/>
        <v>50</v>
      </c>
      <c r="S1684" s="9" t="str">
        <f t="shared" si="211"/>
        <v/>
      </c>
      <c r="T1684" s="37" t="str">
        <f t="shared" si="212"/>
        <v>50631-Töötajate v.a. õpetajad sotsiaalmaks</v>
      </c>
      <c r="U1684" s="18" t="s">
        <v>2308</v>
      </c>
      <c r="V1684" s="9" t="str">
        <f t="shared" si="213"/>
        <v/>
      </c>
      <c r="W1684" t="str">
        <f t="shared" si="214"/>
        <v>05</v>
      </c>
      <c r="X1684" t="str">
        <f t="shared" si="215"/>
        <v/>
      </c>
    </row>
    <row r="1685" spans="1:24" hidden="1" x14ac:dyDescent="0.2">
      <c r="A1685" s="12" t="s">
        <v>3233</v>
      </c>
      <c r="B1685" s="12">
        <v>2511</v>
      </c>
      <c r="C1685" s="12" t="s">
        <v>10</v>
      </c>
      <c r="D1685" s="12" t="s">
        <v>11</v>
      </c>
      <c r="E1685" s="12" t="s">
        <v>12</v>
      </c>
      <c r="F1685" s="12" t="s">
        <v>13</v>
      </c>
      <c r="G1685" s="12" t="s">
        <v>3</v>
      </c>
      <c r="H1685" s="12" t="s">
        <v>3</v>
      </c>
      <c r="I1685" s="12" t="s">
        <v>625</v>
      </c>
      <c r="J1685" s="12" t="s">
        <v>626</v>
      </c>
      <c r="K1685" s="12" t="s">
        <v>627</v>
      </c>
      <c r="L1685" s="12" t="s">
        <v>628</v>
      </c>
      <c r="M1685" s="12" t="s">
        <v>3</v>
      </c>
      <c r="N1685" s="12" t="s">
        <v>3</v>
      </c>
      <c r="O1685" s="30" t="s">
        <v>3395</v>
      </c>
      <c r="P1685" s="2" t="str">
        <f t="shared" si="208"/>
        <v>5064</v>
      </c>
      <c r="Q1685" s="9" t="str">
        <f t="shared" si="209"/>
        <v>05101-Avalike alade puhastus</v>
      </c>
      <c r="R1685" s="9" t="str">
        <f t="shared" si="210"/>
        <v>50</v>
      </c>
      <c r="S1685" s="9" t="str">
        <f t="shared" si="211"/>
        <v/>
      </c>
      <c r="T1685" s="37" t="str">
        <f t="shared" si="212"/>
        <v>50641-Töötajate v.a. õpetajate töötuskindlustusmakse</v>
      </c>
      <c r="U1685" s="18" t="s">
        <v>2308</v>
      </c>
      <c r="V1685" s="9" t="str">
        <f t="shared" si="213"/>
        <v/>
      </c>
      <c r="W1685" t="str">
        <f t="shared" si="214"/>
        <v>05</v>
      </c>
      <c r="X1685" t="str">
        <f t="shared" si="215"/>
        <v/>
      </c>
    </row>
    <row r="1686" spans="1:24" hidden="1" x14ac:dyDescent="0.2">
      <c r="A1686" s="12" t="s">
        <v>3234</v>
      </c>
      <c r="B1686" s="12">
        <v>285</v>
      </c>
      <c r="C1686" s="12" t="s">
        <v>186</v>
      </c>
      <c r="D1686" s="12" t="s">
        <v>185</v>
      </c>
      <c r="E1686" s="12" t="s">
        <v>12</v>
      </c>
      <c r="F1686" s="12" t="s">
        <v>13</v>
      </c>
      <c r="G1686" s="12" t="s">
        <v>3</v>
      </c>
      <c r="H1686" s="12" t="s">
        <v>3</v>
      </c>
      <c r="I1686" s="12" t="s">
        <v>625</v>
      </c>
      <c r="J1686" s="12" t="s">
        <v>626</v>
      </c>
      <c r="K1686" s="12" t="s">
        <v>627</v>
      </c>
      <c r="L1686" s="12" t="s">
        <v>628</v>
      </c>
      <c r="M1686" s="12" t="s">
        <v>3</v>
      </c>
      <c r="N1686" s="12" t="s">
        <v>3</v>
      </c>
      <c r="O1686" s="30" t="s">
        <v>3395</v>
      </c>
      <c r="P1686" s="2" t="str">
        <f t="shared" si="208"/>
        <v>5500</v>
      </c>
      <c r="Q1686" s="9" t="str">
        <f t="shared" si="209"/>
        <v>05101-Avalike alade puhastus</v>
      </c>
      <c r="R1686" s="9" t="str">
        <f t="shared" si="210"/>
        <v>55</v>
      </c>
      <c r="S1686" s="9" t="str">
        <f t="shared" si="211"/>
        <v/>
      </c>
      <c r="T1686" s="37" t="str">
        <f t="shared" si="212"/>
        <v>55000-Bürookulud</v>
      </c>
      <c r="U1686" s="18" t="s">
        <v>2308</v>
      </c>
      <c r="V1686" s="9" t="str">
        <f t="shared" si="213"/>
        <v/>
      </c>
      <c r="W1686" t="str">
        <f t="shared" si="214"/>
        <v>05</v>
      </c>
      <c r="X1686" t="str">
        <f t="shared" si="215"/>
        <v/>
      </c>
    </row>
    <row r="1687" spans="1:24" hidden="1" x14ac:dyDescent="0.2">
      <c r="A1687" s="12" t="s">
        <v>3235</v>
      </c>
      <c r="B1687" s="12">
        <v>475</v>
      </c>
      <c r="C1687" s="12" t="s">
        <v>184</v>
      </c>
      <c r="D1687" s="12" t="s">
        <v>183</v>
      </c>
      <c r="E1687" s="12" t="s">
        <v>12</v>
      </c>
      <c r="F1687" s="12" t="s">
        <v>13</v>
      </c>
      <c r="G1687" s="12" t="s">
        <v>3</v>
      </c>
      <c r="H1687" s="12" t="s">
        <v>3</v>
      </c>
      <c r="I1687" s="12" t="s">
        <v>625</v>
      </c>
      <c r="J1687" s="12" t="s">
        <v>626</v>
      </c>
      <c r="K1687" s="12" t="s">
        <v>627</v>
      </c>
      <c r="L1687" s="12" t="s">
        <v>628</v>
      </c>
      <c r="M1687" s="12" t="s">
        <v>3</v>
      </c>
      <c r="N1687" s="12" t="s">
        <v>3</v>
      </c>
      <c r="O1687" s="30" t="s">
        <v>3395</v>
      </c>
      <c r="P1687" s="2" t="str">
        <f t="shared" si="208"/>
        <v>5500</v>
      </c>
      <c r="Q1687" s="9" t="str">
        <f t="shared" si="209"/>
        <v>05101-Avalike alade puhastus</v>
      </c>
      <c r="R1687" s="9" t="str">
        <f t="shared" si="210"/>
        <v>55</v>
      </c>
      <c r="S1687" s="9" t="str">
        <f t="shared" si="211"/>
        <v/>
      </c>
      <c r="T1687" s="37" t="str">
        <f t="shared" si="212"/>
        <v>55001-Raamatud, ajalehed, ajakirjad, muud trükised</v>
      </c>
      <c r="U1687" s="18" t="s">
        <v>2308</v>
      </c>
      <c r="V1687" s="9" t="str">
        <f t="shared" si="213"/>
        <v/>
      </c>
      <c r="W1687" t="str">
        <f t="shared" si="214"/>
        <v>05</v>
      </c>
      <c r="X1687" t="str">
        <f t="shared" si="215"/>
        <v/>
      </c>
    </row>
    <row r="1688" spans="1:24" hidden="1" x14ac:dyDescent="0.2">
      <c r="A1688" s="12" t="s">
        <v>3236</v>
      </c>
      <c r="B1688" s="12">
        <v>95</v>
      </c>
      <c r="C1688" s="12" t="s">
        <v>182</v>
      </c>
      <c r="D1688" s="12" t="s">
        <v>181</v>
      </c>
      <c r="E1688" s="12" t="s">
        <v>12</v>
      </c>
      <c r="F1688" s="12" t="s">
        <v>13</v>
      </c>
      <c r="G1688" s="12" t="s">
        <v>3</v>
      </c>
      <c r="H1688" s="12" t="s">
        <v>3</v>
      </c>
      <c r="I1688" s="12" t="s">
        <v>625</v>
      </c>
      <c r="J1688" s="12" t="s">
        <v>626</v>
      </c>
      <c r="K1688" s="12" t="s">
        <v>627</v>
      </c>
      <c r="L1688" s="12" t="s">
        <v>628</v>
      </c>
      <c r="M1688" s="12" t="s">
        <v>3</v>
      </c>
      <c r="N1688" s="12" t="s">
        <v>3</v>
      </c>
      <c r="O1688" s="30" t="s">
        <v>3395</v>
      </c>
      <c r="P1688" s="2" t="str">
        <f t="shared" si="208"/>
        <v>5500</v>
      </c>
      <c r="Q1688" s="9" t="str">
        <f t="shared" si="209"/>
        <v>05101-Avalike alade puhastus</v>
      </c>
      <c r="R1688" s="9" t="str">
        <f t="shared" si="210"/>
        <v>55</v>
      </c>
      <c r="S1688" s="9" t="str">
        <f t="shared" si="211"/>
        <v/>
      </c>
      <c r="T1688" s="37" t="str">
        <f t="shared" si="212"/>
        <v>55002-Paljundus- ja printimiskulud</v>
      </c>
      <c r="U1688" s="18" t="s">
        <v>2308</v>
      </c>
      <c r="V1688" s="9" t="str">
        <f t="shared" si="213"/>
        <v/>
      </c>
      <c r="W1688" t="str">
        <f t="shared" si="214"/>
        <v>05</v>
      </c>
      <c r="X1688" t="str">
        <f t="shared" si="215"/>
        <v/>
      </c>
    </row>
    <row r="1689" spans="1:24" hidden="1" x14ac:dyDescent="0.2">
      <c r="A1689" s="12" t="s">
        <v>3237</v>
      </c>
      <c r="B1689" s="12">
        <v>665</v>
      </c>
      <c r="C1689" s="12" t="s">
        <v>133</v>
      </c>
      <c r="D1689" s="12" t="s">
        <v>132</v>
      </c>
      <c r="E1689" s="12" t="s">
        <v>12</v>
      </c>
      <c r="F1689" s="12" t="s">
        <v>13</v>
      </c>
      <c r="G1689" s="12" t="s">
        <v>3</v>
      </c>
      <c r="H1689" s="12" t="s">
        <v>3</v>
      </c>
      <c r="I1689" s="12" t="s">
        <v>625</v>
      </c>
      <c r="J1689" s="12" t="s">
        <v>626</v>
      </c>
      <c r="K1689" s="12" t="s">
        <v>627</v>
      </c>
      <c r="L1689" s="12" t="s">
        <v>628</v>
      </c>
      <c r="M1689" s="12" t="s">
        <v>3</v>
      </c>
      <c r="N1689" s="12" t="s">
        <v>3</v>
      </c>
      <c r="O1689" s="30" t="s">
        <v>3395</v>
      </c>
      <c r="P1689" s="2" t="str">
        <f t="shared" si="208"/>
        <v>5500</v>
      </c>
      <c r="Q1689" s="9" t="str">
        <f t="shared" si="209"/>
        <v>05101-Avalike alade puhastus</v>
      </c>
      <c r="R1689" s="9" t="str">
        <f t="shared" si="210"/>
        <v>55</v>
      </c>
      <c r="S1689" s="9" t="str">
        <f t="shared" si="211"/>
        <v/>
      </c>
      <c r="T1689" s="37" t="str">
        <f t="shared" si="212"/>
        <v>55003-Sidekulud</v>
      </c>
      <c r="U1689" s="18" t="s">
        <v>2308</v>
      </c>
      <c r="V1689" s="9" t="str">
        <f t="shared" si="213"/>
        <v/>
      </c>
      <c r="W1689" t="str">
        <f t="shared" si="214"/>
        <v>05</v>
      </c>
      <c r="X1689" t="str">
        <f t="shared" si="215"/>
        <v/>
      </c>
    </row>
    <row r="1690" spans="1:24" hidden="1" x14ac:dyDescent="0.2">
      <c r="A1690" s="12" t="s">
        <v>3238</v>
      </c>
      <c r="B1690" s="12">
        <v>380</v>
      </c>
      <c r="C1690" s="12" t="s">
        <v>178</v>
      </c>
      <c r="D1690" s="12" t="s">
        <v>177</v>
      </c>
      <c r="E1690" s="12" t="s">
        <v>12</v>
      </c>
      <c r="F1690" s="12" t="s">
        <v>13</v>
      </c>
      <c r="G1690" s="12" t="s">
        <v>3</v>
      </c>
      <c r="H1690" s="12" t="s">
        <v>3</v>
      </c>
      <c r="I1690" s="12" t="s">
        <v>625</v>
      </c>
      <c r="J1690" s="12" t="s">
        <v>626</v>
      </c>
      <c r="K1690" s="12" t="s">
        <v>627</v>
      </c>
      <c r="L1690" s="12" t="s">
        <v>628</v>
      </c>
      <c r="M1690" s="12" t="s">
        <v>3</v>
      </c>
      <c r="N1690" s="12" t="s">
        <v>3</v>
      </c>
      <c r="O1690" s="30" t="s">
        <v>3395</v>
      </c>
      <c r="P1690" s="2" t="str">
        <f t="shared" si="208"/>
        <v>5500</v>
      </c>
      <c r="Q1690" s="9" t="str">
        <f t="shared" si="209"/>
        <v>05101-Avalike alade puhastus</v>
      </c>
      <c r="R1690" s="9" t="str">
        <f t="shared" si="210"/>
        <v>55</v>
      </c>
      <c r="S1690" s="9" t="str">
        <f t="shared" si="211"/>
        <v/>
      </c>
      <c r="T1690" s="37" t="str">
        <f t="shared" si="212"/>
        <v>55008-Kulud info- ja PR teenustele k.a. ajalehekuulutuse</v>
      </c>
      <c r="U1690" s="18" t="s">
        <v>2308</v>
      </c>
      <c r="V1690" s="9" t="str">
        <f t="shared" si="213"/>
        <v/>
      </c>
      <c r="W1690" t="str">
        <f t="shared" si="214"/>
        <v>05</v>
      </c>
      <c r="X1690" t="str">
        <f t="shared" si="215"/>
        <v/>
      </c>
    </row>
    <row r="1691" spans="1:24" hidden="1" x14ac:dyDescent="0.2">
      <c r="A1691" s="12" t="s">
        <v>3239</v>
      </c>
      <c r="B1691" s="12">
        <v>950</v>
      </c>
      <c r="C1691" s="12" t="s">
        <v>176</v>
      </c>
      <c r="D1691" s="12" t="s">
        <v>175</v>
      </c>
      <c r="E1691" s="12" t="s">
        <v>12</v>
      </c>
      <c r="F1691" s="12" t="s">
        <v>13</v>
      </c>
      <c r="G1691" s="12" t="s">
        <v>3</v>
      </c>
      <c r="H1691" s="12" t="s">
        <v>3</v>
      </c>
      <c r="I1691" s="12" t="s">
        <v>625</v>
      </c>
      <c r="J1691" s="12" t="s">
        <v>626</v>
      </c>
      <c r="K1691" s="12" t="s">
        <v>627</v>
      </c>
      <c r="L1691" s="12" t="s">
        <v>628</v>
      </c>
      <c r="M1691" s="12" t="s">
        <v>3</v>
      </c>
      <c r="N1691" s="12" t="s">
        <v>3</v>
      </c>
      <c r="O1691" s="30" t="s">
        <v>3395</v>
      </c>
      <c r="P1691" s="2" t="str">
        <f t="shared" si="208"/>
        <v>5500</v>
      </c>
      <c r="Q1691" s="9" t="str">
        <f t="shared" si="209"/>
        <v>05101-Avalike alade puhastus</v>
      </c>
      <c r="R1691" s="9" t="str">
        <f t="shared" si="210"/>
        <v>55</v>
      </c>
      <c r="S1691" s="9" t="str">
        <f t="shared" si="211"/>
        <v/>
      </c>
      <c r="T1691" s="37" t="str">
        <f t="shared" si="212"/>
        <v>55009-Muud administreerimiskulud, pangateenused</v>
      </c>
      <c r="U1691" s="18" t="s">
        <v>2308</v>
      </c>
      <c r="V1691" s="9" t="str">
        <f t="shared" si="213"/>
        <v/>
      </c>
      <c r="W1691" t="str">
        <f t="shared" si="214"/>
        <v>05</v>
      </c>
      <c r="X1691" t="str">
        <f t="shared" si="215"/>
        <v/>
      </c>
    </row>
    <row r="1692" spans="1:24" hidden="1" x14ac:dyDescent="0.2">
      <c r="A1692" s="12" t="s">
        <v>3240</v>
      </c>
      <c r="B1692" s="12">
        <v>950</v>
      </c>
      <c r="C1692" s="12" t="s">
        <v>174</v>
      </c>
      <c r="D1692" s="12" t="s">
        <v>173</v>
      </c>
      <c r="E1692" s="12" t="s">
        <v>12</v>
      </c>
      <c r="F1692" s="12" t="s">
        <v>13</v>
      </c>
      <c r="G1692" s="12" t="s">
        <v>3</v>
      </c>
      <c r="H1692" s="12" t="s">
        <v>3</v>
      </c>
      <c r="I1692" s="12" t="s">
        <v>625</v>
      </c>
      <c r="J1692" s="12" t="s">
        <v>626</v>
      </c>
      <c r="K1692" s="12" t="s">
        <v>627</v>
      </c>
      <c r="L1692" s="12" t="s">
        <v>628</v>
      </c>
      <c r="M1692" s="12" t="s">
        <v>3</v>
      </c>
      <c r="N1692" s="12" t="s">
        <v>3</v>
      </c>
      <c r="O1692" s="30" t="s">
        <v>3395</v>
      </c>
      <c r="P1692" s="2" t="str">
        <f t="shared" si="208"/>
        <v>5504</v>
      </c>
      <c r="Q1692" s="9" t="str">
        <f t="shared" si="209"/>
        <v>05101-Avalike alade puhastus</v>
      </c>
      <c r="R1692" s="9" t="str">
        <f t="shared" si="210"/>
        <v>55</v>
      </c>
      <c r="S1692" s="9" t="str">
        <f t="shared" si="211"/>
        <v/>
      </c>
      <c r="T1692" s="37" t="str">
        <f t="shared" si="212"/>
        <v>55041-Koolituskulud töötajatele, va õpetajad</v>
      </c>
      <c r="U1692" s="18" t="s">
        <v>2308</v>
      </c>
      <c r="V1692" s="9" t="str">
        <f t="shared" si="213"/>
        <v/>
      </c>
      <c r="W1692" t="str">
        <f t="shared" si="214"/>
        <v>05</v>
      </c>
      <c r="X1692" t="str">
        <f t="shared" si="215"/>
        <v/>
      </c>
    </row>
    <row r="1693" spans="1:24" hidden="1" x14ac:dyDescent="0.2">
      <c r="A1693" s="12" t="s">
        <v>3221</v>
      </c>
      <c r="B1693" s="12">
        <v>116307</v>
      </c>
      <c r="C1693" s="12" t="s">
        <v>592</v>
      </c>
      <c r="D1693" s="12" t="s">
        <v>225</v>
      </c>
      <c r="E1693" s="12" t="s">
        <v>12</v>
      </c>
      <c r="F1693" s="12" t="s">
        <v>13</v>
      </c>
      <c r="G1693" s="12" t="s">
        <v>3</v>
      </c>
      <c r="H1693" s="12" t="s">
        <v>3</v>
      </c>
      <c r="I1693" s="12" t="s">
        <v>625</v>
      </c>
      <c r="J1693" s="12" t="s">
        <v>626</v>
      </c>
      <c r="K1693" s="12" t="s">
        <v>627</v>
      </c>
      <c r="L1693" s="12" t="s">
        <v>628</v>
      </c>
      <c r="M1693" s="12" t="s">
        <v>3</v>
      </c>
      <c r="N1693" s="12" t="s">
        <v>3</v>
      </c>
      <c r="O1693" s="30" t="s">
        <v>3395</v>
      </c>
      <c r="P1693" s="2" t="str">
        <f t="shared" si="208"/>
        <v>5512</v>
      </c>
      <c r="Q1693" s="9" t="str">
        <f t="shared" si="209"/>
        <v>05101-Avalike alade puhastus</v>
      </c>
      <c r="R1693" s="9" t="str">
        <f t="shared" si="210"/>
        <v>55</v>
      </c>
      <c r="S1693" s="9" t="str">
        <f t="shared" si="211"/>
        <v/>
      </c>
      <c r="T1693" s="37" t="str">
        <f t="shared" si="212"/>
        <v>55124-Kulud korrashoiule</v>
      </c>
      <c r="U1693" s="18" t="s">
        <v>2308</v>
      </c>
      <c r="V1693" s="9" t="str">
        <f t="shared" si="213"/>
        <v/>
      </c>
      <c r="W1693" t="str">
        <f t="shared" si="214"/>
        <v>05</v>
      </c>
      <c r="X1693" t="str">
        <f t="shared" si="215"/>
        <v/>
      </c>
    </row>
    <row r="1694" spans="1:24" hidden="1" x14ac:dyDescent="0.2">
      <c r="A1694" s="12" t="s">
        <v>3241</v>
      </c>
      <c r="B1694" s="12">
        <v>4750</v>
      </c>
      <c r="C1694" s="12" t="s">
        <v>555</v>
      </c>
      <c r="D1694" s="12" t="s">
        <v>215</v>
      </c>
      <c r="E1694" s="12" t="s">
        <v>12</v>
      </c>
      <c r="F1694" s="12" t="s">
        <v>13</v>
      </c>
      <c r="G1694" s="31" t="s">
        <v>3</v>
      </c>
      <c r="H1694" s="31" t="s">
        <v>3</v>
      </c>
      <c r="I1694" s="12" t="s">
        <v>625</v>
      </c>
      <c r="J1694" s="12" t="s">
        <v>626</v>
      </c>
      <c r="K1694" s="12" t="s">
        <v>627</v>
      </c>
      <c r="L1694" s="12" t="s">
        <v>628</v>
      </c>
      <c r="M1694" s="12" t="s">
        <v>3</v>
      </c>
      <c r="N1694" s="12" t="s">
        <v>3</v>
      </c>
      <c r="O1694" s="30" t="s">
        <v>3395</v>
      </c>
      <c r="P1694" s="2" t="str">
        <f t="shared" si="208"/>
        <v>5512</v>
      </c>
      <c r="Q1694" s="9" t="str">
        <f t="shared" si="209"/>
        <v>05101-Avalike alade puhastus</v>
      </c>
      <c r="R1694" s="9" t="str">
        <f t="shared" si="210"/>
        <v>55</v>
      </c>
      <c r="S1694" s="9" t="str">
        <f t="shared" si="211"/>
        <v/>
      </c>
      <c r="T1694" s="37" t="str">
        <f t="shared" si="212"/>
        <v>55129-Muud majandamiskulud</v>
      </c>
      <c r="U1694" s="18" t="s">
        <v>2308</v>
      </c>
      <c r="V1694" s="9" t="str">
        <f t="shared" si="213"/>
        <v/>
      </c>
      <c r="W1694" t="str">
        <f t="shared" si="214"/>
        <v>05</v>
      </c>
      <c r="X1694" t="str">
        <f t="shared" si="215"/>
        <v/>
      </c>
    </row>
    <row r="1695" spans="1:24" hidden="1" x14ac:dyDescent="0.2">
      <c r="A1695" s="12" t="s">
        <v>3242</v>
      </c>
      <c r="B1695" s="12">
        <v>51150</v>
      </c>
      <c r="C1695" s="12" t="s">
        <v>314</v>
      </c>
      <c r="D1695" s="12" t="s">
        <v>313</v>
      </c>
      <c r="E1695" s="12" t="s">
        <v>12</v>
      </c>
      <c r="F1695" s="12" t="s">
        <v>13</v>
      </c>
      <c r="G1695" s="31" t="s">
        <v>3</v>
      </c>
      <c r="H1695" s="31" t="s">
        <v>3</v>
      </c>
      <c r="I1695" s="12" t="s">
        <v>625</v>
      </c>
      <c r="J1695" s="12" t="s">
        <v>626</v>
      </c>
      <c r="K1695" s="12" t="s">
        <v>627</v>
      </c>
      <c r="L1695" s="12" t="s">
        <v>628</v>
      </c>
      <c r="M1695" s="12" t="s">
        <v>3</v>
      </c>
      <c r="N1695" s="12" t="s">
        <v>3</v>
      </c>
      <c r="O1695" s="30" t="s">
        <v>3395</v>
      </c>
      <c r="P1695" s="2" t="str">
        <f t="shared" si="208"/>
        <v>5513</v>
      </c>
      <c r="Q1695" s="9" t="str">
        <f t="shared" si="209"/>
        <v>05101-Avalike alade puhastus</v>
      </c>
      <c r="R1695" s="9" t="str">
        <f t="shared" si="210"/>
        <v>55</v>
      </c>
      <c r="S1695" s="9" t="str">
        <f t="shared" si="211"/>
        <v/>
      </c>
      <c r="T1695" s="37" t="str">
        <f t="shared" si="212"/>
        <v>55131-Kulud kütusele</v>
      </c>
      <c r="U1695" s="18" t="s">
        <v>2308</v>
      </c>
      <c r="V1695" s="9" t="str">
        <f t="shared" si="213"/>
        <v/>
      </c>
      <c r="W1695" t="str">
        <f t="shared" si="214"/>
        <v>05</v>
      </c>
      <c r="X1695" t="str">
        <f t="shared" si="215"/>
        <v/>
      </c>
    </row>
    <row r="1696" spans="1:24" hidden="1" x14ac:dyDescent="0.2">
      <c r="A1696" s="12" t="s">
        <v>3243</v>
      </c>
      <c r="B1696" s="12">
        <v>4750</v>
      </c>
      <c r="C1696" s="12" t="s">
        <v>312</v>
      </c>
      <c r="D1696" s="12" t="s">
        <v>239</v>
      </c>
      <c r="E1696" s="12" t="s">
        <v>12</v>
      </c>
      <c r="F1696" s="12" t="s">
        <v>13</v>
      </c>
      <c r="G1696" s="12" t="s">
        <v>3</v>
      </c>
      <c r="H1696" s="12" t="s">
        <v>3</v>
      </c>
      <c r="I1696" s="12" t="s">
        <v>625</v>
      </c>
      <c r="J1696" s="12" t="s">
        <v>626</v>
      </c>
      <c r="K1696" s="12" t="s">
        <v>627</v>
      </c>
      <c r="L1696" s="12" t="s">
        <v>628</v>
      </c>
      <c r="M1696" s="12" t="s">
        <v>3</v>
      </c>
      <c r="N1696" s="12" t="s">
        <v>3</v>
      </c>
      <c r="O1696" s="30" t="s">
        <v>3395</v>
      </c>
      <c r="P1696" s="2" t="str">
        <f t="shared" si="208"/>
        <v>5513</v>
      </c>
      <c r="Q1696" s="9" t="str">
        <f t="shared" si="209"/>
        <v>05101-Avalike alade puhastus</v>
      </c>
      <c r="R1696" s="9" t="str">
        <f t="shared" si="210"/>
        <v>55</v>
      </c>
      <c r="S1696" s="9" t="str">
        <f t="shared" si="211"/>
        <v/>
      </c>
      <c r="T1696" s="37" t="str">
        <f t="shared" si="212"/>
        <v>55132-Kulud remondile ja hooldusele</v>
      </c>
      <c r="U1696" s="18" t="s">
        <v>2308</v>
      </c>
      <c r="V1696" s="9" t="str">
        <f t="shared" si="213"/>
        <v/>
      </c>
      <c r="W1696" t="str">
        <f t="shared" si="214"/>
        <v>05</v>
      </c>
      <c r="X1696" t="str">
        <f t="shared" si="215"/>
        <v/>
      </c>
    </row>
    <row r="1697" spans="1:24" hidden="1" x14ac:dyDescent="0.2">
      <c r="A1697" s="12" t="s">
        <v>3244</v>
      </c>
      <c r="B1697" s="12">
        <v>2375</v>
      </c>
      <c r="C1697" s="12" t="s">
        <v>311</v>
      </c>
      <c r="D1697" s="12" t="s">
        <v>217</v>
      </c>
      <c r="E1697" s="12" t="s">
        <v>12</v>
      </c>
      <c r="F1697" s="12" t="s">
        <v>13</v>
      </c>
      <c r="G1697" s="12" t="s">
        <v>3</v>
      </c>
      <c r="H1697" s="12" t="s">
        <v>3</v>
      </c>
      <c r="I1697" s="12" t="s">
        <v>625</v>
      </c>
      <c r="J1697" s="12" t="s">
        <v>626</v>
      </c>
      <c r="K1697" s="12" t="s">
        <v>627</v>
      </c>
      <c r="L1697" s="12" t="s">
        <v>628</v>
      </c>
      <c r="M1697" s="12" t="s">
        <v>3</v>
      </c>
      <c r="N1697" s="12" t="s">
        <v>3</v>
      </c>
      <c r="O1697" s="30" t="s">
        <v>3395</v>
      </c>
      <c r="P1697" s="2" t="str">
        <f t="shared" si="208"/>
        <v>5513</v>
      </c>
      <c r="Q1697" s="9" t="str">
        <f t="shared" si="209"/>
        <v>05101-Avalike alade puhastus</v>
      </c>
      <c r="R1697" s="9" t="str">
        <f t="shared" si="210"/>
        <v>55</v>
      </c>
      <c r="S1697" s="9" t="str">
        <f t="shared" si="211"/>
        <v/>
      </c>
      <c r="T1697" s="37" t="str">
        <f t="shared" si="212"/>
        <v>55133-Kindlustusmaksed</v>
      </c>
      <c r="U1697" s="18" t="s">
        <v>2308</v>
      </c>
      <c r="V1697" s="9" t="str">
        <f t="shared" si="213"/>
        <v/>
      </c>
      <c r="W1697" t="str">
        <f t="shared" si="214"/>
        <v>05</v>
      </c>
      <c r="X1697" t="str">
        <f t="shared" si="215"/>
        <v/>
      </c>
    </row>
    <row r="1698" spans="1:24" hidden="1" x14ac:dyDescent="0.2">
      <c r="A1698" s="12" t="s">
        <v>3245</v>
      </c>
      <c r="B1698" s="12">
        <v>1615</v>
      </c>
      <c r="C1698" s="12" t="s">
        <v>170</v>
      </c>
      <c r="D1698" s="12" t="s">
        <v>169</v>
      </c>
      <c r="E1698" s="12" t="s">
        <v>12</v>
      </c>
      <c r="F1698" s="12" t="s">
        <v>13</v>
      </c>
      <c r="G1698" s="12" t="s">
        <v>3</v>
      </c>
      <c r="H1698" s="12" t="s">
        <v>3</v>
      </c>
      <c r="I1698" s="12" t="s">
        <v>625</v>
      </c>
      <c r="J1698" s="12" t="s">
        <v>626</v>
      </c>
      <c r="K1698" s="12" t="s">
        <v>627</v>
      </c>
      <c r="L1698" s="12" t="s">
        <v>628</v>
      </c>
      <c r="M1698" s="12" t="s">
        <v>3</v>
      </c>
      <c r="N1698" s="12" t="s">
        <v>3</v>
      </c>
      <c r="O1698" s="30" t="s">
        <v>3395</v>
      </c>
      <c r="P1698" s="2" t="str">
        <f t="shared" si="208"/>
        <v>5513</v>
      </c>
      <c r="Q1698" s="9" t="str">
        <f t="shared" si="209"/>
        <v>05101-Avalike alade puhastus</v>
      </c>
      <c r="R1698" s="9" t="str">
        <f t="shared" si="210"/>
        <v>55</v>
      </c>
      <c r="S1698" s="9" t="str">
        <f t="shared" si="211"/>
        <v/>
      </c>
      <c r="T1698" s="37" t="str">
        <f t="shared" si="212"/>
        <v>55135-Isikliku sõiduauto kasutamise kulud</v>
      </c>
      <c r="U1698" s="18" t="s">
        <v>2308</v>
      </c>
      <c r="V1698" s="9" t="str">
        <f t="shared" si="213"/>
        <v/>
      </c>
      <c r="W1698" t="str">
        <f t="shared" si="214"/>
        <v>05</v>
      </c>
      <c r="X1698" t="str">
        <f t="shared" si="215"/>
        <v/>
      </c>
    </row>
    <row r="1699" spans="1:24" hidden="1" x14ac:dyDescent="0.2">
      <c r="A1699" s="12" t="s">
        <v>3246</v>
      </c>
      <c r="B1699" s="12">
        <v>19000</v>
      </c>
      <c r="C1699" s="12" t="s">
        <v>403</v>
      </c>
      <c r="D1699" s="12" t="s">
        <v>402</v>
      </c>
      <c r="E1699" s="12" t="s">
        <v>12</v>
      </c>
      <c r="F1699" s="12" t="s">
        <v>13</v>
      </c>
      <c r="G1699" s="12" t="s">
        <v>3</v>
      </c>
      <c r="H1699" s="12" t="s">
        <v>3</v>
      </c>
      <c r="I1699" s="12" t="s">
        <v>625</v>
      </c>
      <c r="J1699" s="12" t="s">
        <v>626</v>
      </c>
      <c r="K1699" s="12" t="s">
        <v>627</v>
      </c>
      <c r="L1699" s="12" t="s">
        <v>628</v>
      </c>
      <c r="M1699" s="12" t="s">
        <v>3</v>
      </c>
      <c r="N1699" s="12" t="s">
        <v>3</v>
      </c>
      <c r="O1699" s="30" t="s">
        <v>3395</v>
      </c>
      <c r="P1699" s="2" t="str">
        <f t="shared" si="208"/>
        <v>5513</v>
      </c>
      <c r="Q1699" s="9" t="str">
        <f t="shared" si="209"/>
        <v>05101-Avalike alade puhastus</v>
      </c>
      <c r="R1699" s="9" t="str">
        <f t="shared" si="210"/>
        <v>55</v>
      </c>
      <c r="S1699" s="9" t="str">
        <f t="shared" si="211"/>
        <v/>
      </c>
      <c r="T1699" s="37" t="str">
        <f t="shared" si="212"/>
        <v>55139-Muud sõidukite ülalpidamiskulud</v>
      </c>
      <c r="U1699" s="18" t="s">
        <v>2308</v>
      </c>
      <c r="V1699" s="9" t="str">
        <f t="shared" si="213"/>
        <v/>
      </c>
      <c r="W1699" t="str">
        <f t="shared" si="214"/>
        <v>05</v>
      </c>
      <c r="X1699" t="str">
        <f t="shared" si="215"/>
        <v/>
      </c>
    </row>
    <row r="1700" spans="1:24" hidden="1" x14ac:dyDescent="0.2">
      <c r="A1700" s="12" t="s">
        <v>3247</v>
      </c>
      <c r="B1700" s="12">
        <v>1900</v>
      </c>
      <c r="C1700" s="12" t="s">
        <v>642</v>
      </c>
      <c r="D1700" s="12" t="s">
        <v>641</v>
      </c>
      <c r="E1700" s="12" t="s">
        <v>12</v>
      </c>
      <c r="F1700" s="12" t="s">
        <v>13</v>
      </c>
      <c r="G1700" s="12" t="s">
        <v>3</v>
      </c>
      <c r="H1700" s="12" t="s">
        <v>3</v>
      </c>
      <c r="I1700" s="12" t="s">
        <v>625</v>
      </c>
      <c r="J1700" s="12" t="s">
        <v>626</v>
      </c>
      <c r="K1700" s="12" t="s">
        <v>627</v>
      </c>
      <c r="L1700" s="12" t="s">
        <v>628</v>
      </c>
      <c r="M1700" s="12" t="s">
        <v>3</v>
      </c>
      <c r="N1700" s="12" t="s">
        <v>3</v>
      </c>
      <c r="O1700" s="30" t="s">
        <v>3395</v>
      </c>
      <c r="P1700" s="2" t="str">
        <f t="shared" si="208"/>
        <v>5515</v>
      </c>
      <c r="Q1700" s="9" t="str">
        <f t="shared" si="209"/>
        <v>05101-Avalike alade puhastus</v>
      </c>
      <c r="R1700" s="9" t="str">
        <f t="shared" si="210"/>
        <v>55</v>
      </c>
      <c r="S1700" s="9" t="str">
        <f t="shared" si="211"/>
        <v/>
      </c>
      <c r="T1700" s="37" t="str">
        <f t="shared" si="212"/>
        <v>55156-Hooldustehnika</v>
      </c>
      <c r="U1700" s="18" t="s">
        <v>2308</v>
      </c>
      <c r="V1700" s="9" t="str">
        <f t="shared" si="213"/>
        <v/>
      </c>
      <c r="W1700" t="str">
        <f t="shared" si="214"/>
        <v>05</v>
      </c>
      <c r="X1700" t="str">
        <f t="shared" si="215"/>
        <v/>
      </c>
    </row>
    <row r="1701" spans="1:24" hidden="1" x14ac:dyDescent="0.2">
      <c r="A1701" s="12" t="s">
        <v>3248</v>
      </c>
      <c r="B1701" s="12">
        <v>475</v>
      </c>
      <c r="C1701" s="12" t="s">
        <v>158</v>
      </c>
      <c r="D1701" s="12" t="s">
        <v>157</v>
      </c>
      <c r="E1701" s="12" t="s">
        <v>12</v>
      </c>
      <c r="F1701" s="12" t="s">
        <v>13</v>
      </c>
      <c r="G1701" s="12" t="s">
        <v>3</v>
      </c>
      <c r="H1701" s="12" t="s">
        <v>3</v>
      </c>
      <c r="I1701" s="12" t="s">
        <v>625</v>
      </c>
      <c r="J1701" s="12" t="s">
        <v>626</v>
      </c>
      <c r="K1701" s="12" t="s">
        <v>627</v>
      </c>
      <c r="L1701" s="12" t="s">
        <v>628</v>
      </c>
      <c r="M1701" s="12" t="s">
        <v>3</v>
      </c>
      <c r="N1701" s="12" t="s">
        <v>3</v>
      </c>
      <c r="O1701" s="30" t="s">
        <v>3395</v>
      </c>
      <c r="P1701" s="2" t="str">
        <f t="shared" si="208"/>
        <v>5515</v>
      </c>
      <c r="Q1701" s="9" t="str">
        <f t="shared" si="209"/>
        <v>05101-Avalike alade puhastus</v>
      </c>
      <c r="R1701" s="9" t="str">
        <f t="shared" si="210"/>
        <v>55</v>
      </c>
      <c r="S1701" s="9" t="str">
        <f t="shared" si="211"/>
        <v/>
      </c>
      <c r="T1701" s="37" t="str">
        <f t="shared" si="212"/>
        <v>55159-Muud inventarikulud</v>
      </c>
      <c r="U1701" s="18" t="s">
        <v>2308</v>
      </c>
      <c r="V1701" s="9" t="str">
        <f t="shared" si="213"/>
        <v/>
      </c>
      <c r="W1701" t="str">
        <f t="shared" si="214"/>
        <v>05</v>
      </c>
      <c r="X1701" t="str">
        <f t="shared" si="215"/>
        <v/>
      </c>
    </row>
    <row r="1702" spans="1:24" hidden="1" x14ac:dyDescent="0.2">
      <c r="A1702" s="12" t="s">
        <v>3249</v>
      </c>
      <c r="B1702" s="12">
        <v>17100</v>
      </c>
      <c r="C1702" s="12" t="s">
        <v>476</v>
      </c>
      <c r="D1702" s="12" t="s">
        <v>475</v>
      </c>
      <c r="E1702" s="12" t="s">
        <v>12</v>
      </c>
      <c r="F1702" s="12" t="s">
        <v>13</v>
      </c>
      <c r="G1702" s="12" t="s">
        <v>3</v>
      </c>
      <c r="H1702" s="12" t="s">
        <v>3</v>
      </c>
      <c r="I1702" s="12" t="s">
        <v>625</v>
      </c>
      <c r="J1702" s="12" t="s">
        <v>626</v>
      </c>
      <c r="K1702" s="12" t="s">
        <v>627</v>
      </c>
      <c r="L1702" s="12" t="s">
        <v>628</v>
      </c>
      <c r="M1702" s="12" t="s">
        <v>3</v>
      </c>
      <c r="N1702" s="12" t="s">
        <v>3</v>
      </c>
      <c r="O1702" s="30" t="s">
        <v>3395</v>
      </c>
      <c r="P1702" s="2" t="str">
        <f t="shared" si="208"/>
        <v>5516</v>
      </c>
      <c r="Q1702" s="9" t="str">
        <f t="shared" si="209"/>
        <v>05101-Avalike alade puhastus</v>
      </c>
      <c r="R1702" s="9" t="str">
        <f t="shared" si="210"/>
        <v>55</v>
      </c>
      <c r="S1702" s="9" t="str">
        <f t="shared" si="211"/>
        <v/>
      </c>
      <c r="T1702" s="37" t="str">
        <f t="shared" si="212"/>
        <v>5516-TÖÖMASINATE JA SEADMETE MAJANDAMSIKULUD</v>
      </c>
      <c r="U1702" s="18" t="s">
        <v>2308</v>
      </c>
      <c r="V1702" s="9" t="str">
        <f t="shared" si="213"/>
        <v/>
      </c>
      <c r="W1702" t="str">
        <f t="shared" si="214"/>
        <v>05</v>
      </c>
      <c r="X1702" t="str">
        <f t="shared" si="215"/>
        <v/>
      </c>
    </row>
    <row r="1703" spans="1:24" hidden="1" x14ac:dyDescent="0.2">
      <c r="A1703" s="12" t="s">
        <v>3250</v>
      </c>
      <c r="B1703" s="12">
        <v>475</v>
      </c>
      <c r="C1703" s="12" t="s">
        <v>154</v>
      </c>
      <c r="D1703" s="12" t="s">
        <v>153</v>
      </c>
      <c r="E1703" s="12" t="s">
        <v>12</v>
      </c>
      <c r="F1703" s="12" t="s">
        <v>13</v>
      </c>
      <c r="G1703" s="12" t="s">
        <v>3</v>
      </c>
      <c r="H1703" s="12" t="s">
        <v>3</v>
      </c>
      <c r="I1703" s="12" t="s">
        <v>625</v>
      </c>
      <c r="J1703" s="12" t="s">
        <v>626</v>
      </c>
      <c r="K1703" s="12" t="s">
        <v>627</v>
      </c>
      <c r="L1703" s="12" t="s">
        <v>628</v>
      </c>
      <c r="M1703" s="12" t="s">
        <v>3</v>
      </c>
      <c r="N1703" s="12" t="s">
        <v>3</v>
      </c>
      <c r="O1703" s="30" t="s">
        <v>3395</v>
      </c>
      <c r="P1703" s="2" t="str">
        <f t="shared" si="208"/>
        <v>5522</v>
      </c>
      <c r="Q1703" s="9" t="str">
        <f t="shared" si="209"/>
        <v>05101-Avalike alade puhastus</v>
      </c>
      <c r="R1703" s="9" t="str">
        <f t="shared" si="210"/>
        <v>55</v>
      </c>
      <c r="S1703" s="9" t="str">
        <f t="shared" si="211"/>
        <v/>
      </c>
      <c r="T1703" s="37" t="str">
        <f t="shared" si="212"/>
        <v>55222-Ravimid, töökaitsevahendid (prillid)</v>
      </c>
      <c r="U1703" s="18" t="s">
        <v>2308</v>
      </c>
      <c r="V1703" s="9" t="str">
        <f t="shared" si="213"/>
        <v/>
      </c>
      <c r="W1703" t="str">
        <f t="shared" si="214"/>
        <v>05</v>
      </c>
      <c r="X1703" t="str">
        <f t="shared" si="215"/>
        <v/>
      </c>
    </row>
    <row r="1704" spans="1:24" hidden="1" x14ac:dyDescent="0.2">
      <c r="A1704" s="12" t="s">
        <v>3251</v>
      </c>
      <c r="B1704" s="12">
        <v>475</v>
      </c>
      <c r="C1704" s="12" t="s">
        <v>137</v>
      </c>
      <c r="D1704" s="12" t="s">
        <v>138</v>
      </c>
      <c r="E1704" s="12" t="s">
        <v>12</v>
      </c>
      <c r="F1704" s="12" t="s">
        <v>13</v>
      </c>
      <c r="G1704" s="12" t="s">
        <v>3</v>
      </c>
      <c r="H1704" s="12" t="s">
        <v>3</v>
      </c>
      <c r="I1704" s="12" t="s">
        <v>625</v>
      </c>
      <c r="J1704" s="12" t="s">
        <v>626</v>
      </c>
      <c r="K1704" s="12" t="s">
        <v>627</v>
      </c>
      <c r="L1704" s="12" t="s">
        <v>628</v>
      </c>
      <c r="M1704" s="12" t="s">
        <v>3</v>
      </c>
      <c r="N1704" s="12" t="s">
        <v>3</v>
      </c>
      <c r="O1704" s="30" t="s">
        <v>3395</v>
      </c>
      <c r="P1704" s="2" t="str">
        <f t="shared" si="208"/>
        <v>5522</v>
      </c>
      <c r="Q1704" s="9" t="str">
        <f t="shared" si="209"/>
        <v>05101-Avalike alade puhastus</v>
      </c>
      <c r="R1704" s="9" t="str">
        <f t="shared" si="210"/>
        <v>55</v>
      </c>
      <c r="S1704" s="9" t="str">
        <f t="shared" si="211"/>
        <v/>
      </c>
      <c r="T1704" s="37" t="str">
        <f t="shared" si="212"/>
        <v>55223-Tervisekontroll</v>
      </c>
      <c r="U1704" s="18" t="s">
        <v>2308</v>
      </c>
      <c r="V1704" s="9" t="str">
        <f t="shared" si="213"/>
        <v/>
      </c>
      <c r="W1704" t="str">
        <f t="shared" si="214"/>
        <v>05</v>
      </c>
      <c r="X1704" t="str">
        <f t="shared" si="215"/>
        <v/>
      </c>
    </row>
    <row r="1705" spans="1:24" hidden="1" x14ac:dyDescent="0.2">
      <c r="A1705" s="12" t="s">
        <v>3252</v>
      </c>
      <c r="B1705" s="12">
        <v>4275</v>
      </c>
      <c r="C1705" s="12" t="s">
        <v>436</v>
      </c>
      <c r="D1705" s="12" t="s">
        <v>435</v>
      </c>
      <c r="E1705" s="12" t="s">
        <v>12</v>
      </c>
      <c r="F1705" s="12" t="s">
        <v>13</v>
      </c>
      <c r="G1705" s="12" t="s">
        <v>3</v>
      </c>
      <c r="H1705" s="12" t="s">
        <v>3</v>
      </c>
      <c r="I1705" s="12" t="s">
        <v>625</v>
      </c>
      <c r="J1705" s="12" t="s">
        <v>626</v>
      </c>
      <c r="K1705" s="12" t="s">
        <v>627</v>
      </c>
      <c r="L1705" s="12" t="s">
        <v>628</v>
      </c>
      <c r="M1705" s="12" t="s">
        <v>3</v>
      </c>
      <c r="N1705" s="12" t="s">
        <v>3</v>
      </c>
      <c r="O1705" s="30" t="s">
        <v>3395</v>
      </c>
      <c r="P1705" s="2" t="str">
        <f t="shared" si="208"/>
        <v>5532</v>
      </c>
      <c r="Q1705" s="9" t="str">
        <f t="shared" si="209"/>
        <v>05101-Avalike alade puhastus</v>
      </c>
      <c r="R1705" s="9" t="str">
        <f t="shared" si="210"/>
        <v>55</v>
      </c>
      <c r="S1705" s="9" t="str">
        <f t="shared" si="211"/>
        <v/>
      </c>
      <c r="T1705" s="37" t="str">
        <f t="shared" si="212"/>
        <v>5532-ERI- JA VORMIRIIETUS, v.a kaitseotstarbelised kulu</v>
      </c>
      <c r="U1705" s="18" t="s">
        <v>2308</v>
      </c>
      <c r="V1705" s="9" t="str">
        <f t="shared" si="213"/>
        <v/>
      </c>
      <c r="W1705" t="str">
        <f t="shared" si="214"/>
        <v>05</v>
      </c>
      <c r="X1705" t="str">
        <f t="shared" si="215"/>
        <v/>
      </c>
    </row>
    <row r="1706" spans="1:24" hidden="1" x14ac:dyDescent="0.2">
      <c r="A1706" s="12" t="s">
        <v>3253</v>
      </c>
      <c r="B1706" s="12">
        <v>1900</v>
      </c>
      <c r="C1706" s="12" t="s">
        <v>454</v>
      </c>
      <c r="D1706" s="12" t="s">
        <v>453</v>
      </c>
      <c r="E1706" s="12" t="s">
        <v>12</v>
      </c>
      <c r="F1706" s="12" t="s">
        <v>13</v>
      </c>
      <c r="G1706" s="12" t="s">
        <v>3</v>
      </c>
      <c r="H1706" s="12" t="s">
        <v>3</v>
      </c>
      <c r="I1706" s="12" t="s">
        <v>625</v>
      </c>
      <c r="J1706" s="12" t="s">
        <v>626</v>
      </c>
      <c r="K1706" s="12" t="s">
        <v>627</v>
      </c>
      <c r="L1706" s="12" t="s">
        <v>628</v>
      </c>
      <c r="M1706" s="12" t="s">
        <v>3</v>
      </c>
      <c r="N1706" s="12" t="s">
        <v>3</v>
      </c>
      <c r="O1706" s="30" t="s">
        <v>3395</v>
      </c>
      <c r="P1706" s="2" t="str">
        <f t="shared" si="208"/>
        <v>5540</v>
      </c>
      <c r="Q1706" s="9" t="str">
        <f t="shared" si="209"/>
        <v>05101-Avalike alade puhastus</v>
      </c>
      <c r="R1706" s="9" t="str">
        <f t="shared" si="210"/>
        <v>55</v>
      </c>
      <c r="S1706" s="9" t="str">
        <f t="shared" si="211"/>
        <v/>
      </c>
      <c r="T1706" s="37" t="str">
        <f t="shared" si="212"/>
        <v>55403-Tervise edendamise kulud</v>
      </c>
      <c r="U1706" s="18" t="s">
        <v>2308</v>
      </c>
      <c r="V1706" s="9" t="str">
        <f t="shared" si="213"/>
        <v/>
      </c>
      <c r="W1706" t="str">
        <f t="shared" si="214"/>
        <v>05</v>
      </c>
      <c r="X1706" t="str">
        <f t="shared" si="215"/>
        <v/>
      </c>
    </row>
    <row r="1707" spans="1:24" hidden="1" x14ac:dyDescent="0.2">
      <c r="A1707" s="12" t="s">
        <v>544</v>
      </c>
      <c r="B1707" s="12">
        <v>3060</v>
      </c>
      <c r="C1707" s="12" t="s">
        <v>635</v>
      </c>
      <c r="D1707" s="12" t="s">
        <v>544</v>
      </c>
      <c r="E1707" s="12" t="s">
        <v>143</v>
      </c>
      <c r="F1707" s="12" t="s">
        <v>144</v>
      </c>
      <c r="G1707" s="12" t="s">
        <v>3</v>
      </c>
      <c r="H1707" s="12" t="s">
        <v>3</v>
      </c>
      <c r="I1707" s="12" t="s">
        <v>625</v>
      </c>
      <c r="J1707" s="12" t="s">
        <v>626</v>
      </c>
      <c r="K1707" s="12" t="s">
        <v>627</v>
      </c>
      <c r="L1707" s="12" t="s">
        <v>628</v>
      </c>
      <c r="M1707" s="12" t="s">
        <v>3</v>
      </c>
      <c r="N1707" s="12" t="s">
        <v>3</v>
      </c>
      <c r="O1707" s="30" t="s">
        <v>3395</v>
      </c>
      <c r="P1707" s="2" t="str">
        <f t="shared" si="208"/>
        <v>3225</v>
      </c>
      <c r="Q1707" s="9" t="str">
        <f t="shared" si="209"/>
        <v>05101-Avalike alade puhastus</v>
      </c>
      <c r="R1707" s="9" t="str">
        <f t="shared" si="210"/>
        <v>32</v>
      </c>
      <c r="S1707" s="9" t="str">
        <f t="shared" si="211"/>
        <v/>
      </c>
      <c r="T1707" s="37" t="str">
        <f t="shared" si="212"/>
        <v>32252-Tulu kommunaalmaksetest</v>
      </c>
      <c r="U1707" s="18" t="s">
        <v>2308</v>
      </c>
      <c r="V1707" s="9" t="str">
        <f t="shared" si="213"/>
        <v/>
      </c>
      <c r="W1707" t="str">
        <f t="shared" si="214"/>
        <v>05</v>
      </c>
      <c r="X1707" t="str">
        <f t="shared" si="215"/>
        <v/>
      </c>
    </row>
    <row r="1708" spans="1:24" hidden="1" x14ac:dyDescent="0.2">
      <c r="A1708" s="12" t="s">
        <v>638</v>
      </c>
      <c r="B1708" s="12">
        <v>4000</v>
      </c>
      <c r="C1708" s="12" t="s">
        <v>637</v>
      </c>
      <c r="D1708" s="12" t="s">
        <v>638</v>
      </c>
      <c r="E1708" s="12" t="s">
        <v>143</v>
      </c>
      <c r="F1708" s="12" t="s">
        <v>144</v>
      </c>
      <c r="G1708" s="12" t="s">
        <v>3</v>
      </c>
      <c r="H1708" s="12" t="s">
        <v>3</v>
      </c>
      <c r="I1708" s="12" t="s">
        <v>625</v>
      </c>
      <c r="J1708" s="12" t="s">
        <v>626</v>
      </c>
      <c r="K1708" s="12" t="s">
        <v>627</v>
      </c>
      <c r="L1708" s="12" t="s">
        <v>628</v>
      </c>
      <c r="M1708" s="12" t="s">
        <v>3</v>
      </c>
      <c r="N1708" s="12" t="s">
        <v>3</v>
      </c>
      <c r="O1708" s="30" t="s">
        <v>3395</v>
      </c>
      <c r="P1708" s="2" t="str">
        <f t="shared" si="208"/>
        <v>3888</v>
      </c>
      <c r="Q1708" s="9" t="str">
        <f t="shared" si="209"/>
        <v>05101-Avalike alade puhastus</v>
      </c>
      <c r="R1708" s="9" t="str">
        <f t="shared" si="210"/>
        <v>38</v>
      </c>
      <c r="S1708" s="9" t="str">
        <f t="shared" si="211"/>
        <v/>
      </c>
      <c r="T1708" s="37" t="str">
        <f t="shared" si="212"/>
        <v>3888-Eespool nimetamata muud tulud</v>
      </c>
      <c r="U1708" s="18" t="s">
        <v>2308</v>
      </c>
      <c r="V1708" s="9" t="str">
        <f t="shared" si="213"/>
        <v/>
      </c>
      <c r="W1708" t="str">
        <f t="shared" si="214"/>
        <v>05</v>
      </c>
      <c r="X1708" t="str">
        <f t="shared" si="215"/>
        <v/>
      </c>
    </row>
    <row r="1709" spans="1:24" hidden="1" x14ac:dyDescent="0.2">
      <c r="A1709" s="12" t="s">
        <v>3004</v>
      </c>
      <c r="B1709" s="12">
        <v>300</v>
      </c>
      <c r="C1709" s="12" t="s">
        <v>203</v>
      </c>
      <c r="D1709" s="12" t="s">
        <v>204</v>
      </c>
      <c r="E1709" s="12" t="s">
        <v>12</v>
      </c>
      <c r="F1709" s="12" t="s">
        <v>13</v>
      </c>
      <c r="G1709" s="12" t="s">
        <v>3</v>
      </c>
      <c r="H1709" s="12" t="s">
        <v>3</v>
      </c>
      <c r="I1709" s="12" t="s">
        <v>32</v>
      </c>
      <c r="J1709" s="12" t="s">
        <v>33</v>
      </c>
      <c r="K1709" s="12" t="s">
        <v>16</v>
      </c>
      <c r="L1709" s="12" t="s">
        <v>17</v>
      </c>
      <c r="M1709" s="12" t="s">
        <v>199</v>
      </c>
      <c r="N1709" s="12" t="s">
        <v>200</v>
      </c>
      <c r="O1709" s="30" t="s">
        <v>3395</v>
      </c>
      <c r="P1709" s="2" t="str">
        <f t="shared" si="208"/>
        <v>5514</v>
      </c>
      <c r="Q1709" s="9" t="str">
        <f t="shared" si="209"/>
        <v>09110-Alusharidus</v>
      </c>
      <c r="R1709" s="9" t="str">
        <f t="shared" si="210"/>
        <v>55</v>
      </c>
      <c r="S1709" s="9" t="str">
        <f t="shared" si="211"/>
        <v>3000IKT kulud asutustes</v>
      </c>
      <c r="T1709" s="37" t="str">
        <f t="shared" si="212"/>
        <v>55141-Kulud riist- ja tarkvara ostmiseks</v>
      </c>
      <c r="U1709" s="18" t="s">
        <v>2308</v>
      </c>
      <c r="V1709" s="9" t="str">
        <f t="shared" si="213"/>
        <v/>
      </c>
      <c r="W1709" t="str">
        <f t="shared" si="214"/>
        <v>09</v>
      </c>
      <c r="X1709" t="str">
        <f t="shared" si="215"/>
        <v/>
      </c>
    </row>
    <row r="1710" spans="1:24" hidden="1" x14ac:dyDescent="0.2">
      <c r="A1710" s="12" t="s">
        <v>2805</v>
      </c>
      <c r="B1710" s="12">
        <v>650</v>
      </c>
      <c r="C1710" s="12" t="s">
        <v>238</v>
      </c>
      <c r="D1710" s="12" t="s">
        <v>239</v>
      </c>
      <c r="E1710" s="12" t="s">
        <v>12</v>
      </c>
      <c r="F1710" s="12" t="s">
        <v>13</v>
      </c>
      <c r="G1710" s="12" t="s">
        <v>3</v>
      </c>
      <c r="H1710" s="12" t="s">
        <v>3</v>
      </c>
      <c r="I1710" s="12" t="s">
        <v>32</v>
      </c>
      <c r="J1710" s="12" t="s">
        <v>33</v>
      </c>
      <c r="K1710" s="12" t="s">
        <v>16</v>
      </c>
      <c r="L1710" s="12" t="s">
        <v>17</v>
      </c>
      <c r="M1710" s="12" t="s">
        <v>199</v>
      </c>
      <c r="N1710" s="12" t="s">
        <v>200</v>
      </c>
      <c r="O1710" s="30" t="s">
        <v>3395</v>
      </c>
      <c r="P1710" s="2" t="str">
        <f t="shared" si="208"/>
        <v>5514</v>
      </c>
      <c r="Q1710" s="9" t="str">
        <f t="shared" si="209"/>
        <v>09110-Alusharidus</v>
      </c>
      <c r="R1710" s="9" t="str">
        <f t="shared" si="210"/>
        <v>55</v>
      </c>
      <c r="S1710" s="9" t="str">
        <f t="shared" si="211"/>
        <v>3000IKT kulud asutustes</v>
      </c>
      <c r="T1710" s="37" t="str">
        <f t="shared" si="212"/>
        <v>55142-Kulud remondile ja hooldusele</v>
      </c>
      <c r="U1710" s="18" t="s">
        <v>2308</v>
      </c>
      <c r="V1710" s="9" t="str">
        <f t="shared" si="213"/>
        <v/>
      </c>
      <c r="W1710" t="str">
        <f t="shared" si="214"/>
        <v>09</v>
      </c>
      <c r="X1710" t="str">
        <f t="shared" si="215"/>
        <v/>
      </c>
    </row>
    <row r="1711" spans="1:24" hidden="1" x14ac:dyDescent="0.2">
      <c r="A1711" s="12" t="s">
        <v>3005</v>
      </c>
      <c r="B1711" s="12">
        <v>650</v>
      </c>
      <c r="C1711" s="12" t="s">
        <v>258</v>
      </c>
      <c r="D1711" s="12" t="s">
        <v>259</v>
      </c>
      <c r="E1711" s="12" t="s">
        <v>12</v>
      </c>
      <c r="F1711" s="12" t="s">
        <v>13</v>
      </c>
      <c r="G1711" s="12" t="s">
        <v>3</v>
      </c>
      <c r="H1711" s="12" t="s">
        <v>3</v>
      </c>
      <c r="I1711" s="12" t="s">
        <v>32</v>
      </c>
      <c r="J1711" s="12" t="s">
        <v>33</v>
      </c>
      <c r="K1711" s="12" t="s">
        <v>16</v>
      </c>
      <c r="L1711" s="12" t="s">
        <v>17</v>
      </c>
      <c r="M1711" s="12" t="s">
        <v>199</v>
      </c>
      <c r="N1711" s="12" t="s">
        <v>200</v>
      </c>
      <c r="O1711" s="30" t="s">
        <v>3395</v>
      </c>
      <c r="P1711" s="2" t="str">
        <f t="shared" si="208"/>
        <v>5514</v>
      </c>
      <c r="Q1711" s="9" t="str">
        <f t="shared" si="209"/>
        <v>09110-Alusharidus</v>
      </c>
      <c r="R1711" s="9" t="str">
        <f t="shared" si="210"/>
        <v>55</v>
      </c>
      <c r="S1711" s="9" t="str">
        <f t="shared" si="211"/>
        <v>3000IKT kulud asutustes</v>
      </c>
      <c r="T1711" s="37" t="str">
        <f t="shared" si="212"/>
        <v>55143-Kulud riist- ja tarkvara rendile</v>
      </c>
      <c r="U1711" s="18" t="s">
        <v>2308</v>
      </c>
      <c r="V1711" s="9" t="str">
        <f t="shared" si="213"/>
        <v/>
      </c>
      <c r="W1711" t="str">
        <f t="shared" si="214"/>
        <v>09</v>
      </c>
      <c r="X1711" t="str">
        <f t="shared" si="215"/>
        <v/>
      </c>
    </row>
    <row r="1712" spans="1:24" hidden="1" x14ac:dyDescent="0.2">
      <c r="A1712" s="12" t="s">
        <v>3006</v>
      </c>
      <c r="B1712" s="12">
        <v>715</v>
      </c>
      <c r="C1712" s="12" t="s">
        <v>209</v>
      </c>
      <c r="D1712" s="12" t="s">
        <v>210</v>
      </c>
      <c r="E1712" s="12" t="s">
        <v>12</v>
      </c>
      <c r="F1712" s="12" t="s">
        <v>13</v>
      </c>
      <c r="G1712" s="12" t="s">
        <v>3</v>
      </c>
      <c r="H1712" s="12" t="s">
        <v>3</v>
      </c>
      <c r="I1712" s="12" t="s">
        <v>32</v>
      </c>
      <c r="J1712" s="12" t="s">
        <v>33</v>
      </c>
      <c r="K1712" s="12" t="s">
        <v>16</v>
      </c>
      <c r="L1712" s="12" t="s">
        <v>17</v>
      </c>
      <c r="M1712" s="12" t="s">
        <v>199</v>
      </c>
      <c r="N1712" s="12" t="s">
        <v>200</v>
      </c>
      <c r="O1712" s="30" t="s">
        <v>3395</v>
      </c>
      <c r="P1712" s="2" t="str">
        <f t="shared" si="208"/>
        <v>5514</v>
      </c>
      <c r="Q1712" s="9" t="str">
        <f t="shared" si="209"/>
        <v>09110-Alusharidus</v>
      </c>
      <c r="R1712" s="9" t="str">
        <f t="shared" si="210"/>
        <v>55</v>
      </c>
      <c r="S1712" s="9" t="str">
        <f t="shared" si="211"/>
        <v>3000IKT kulud asutustes</v>
      </c>
      <c r="T1712" s="37" t="str">
        <f t="shared" si="212"/>
        <v>55144-Kulud andmesidele</v>
      </c>
      <c r="U1712" s="18" t="s">
        <v>2308</v>
      </c>
      <c r="V1712" s="9" t="str">
        <f t="shared" si="213"/>
        <v/>
      </c>
      <c r="W1712" t="str">
        <f t="shared" si="214"/>
        <v>09</v>
      </c>
      <c r="X1712" t="str">
        <f t="shared" si="215"/>
        <v/>
      </c>
    </row>
    <row r="1713" spans="1:24" hidden="1" x14ac:dyDescent="0.2">
      <c r="A1713" s="12" t="s">
        <v>3254</v>
      </c>
      <c r="B1713" s="12">
        <v>600</v>
      </c>
      <c r="C1713" s="12" t="s">
        <v>206</v>
      </c>
      <c r="D1713" s="12" t="s">
        <v>207</v>
      </c>
      <c r="E1713" s="12" t="s">
        <v>12</v>
      </c>
      <c r="F1713" s="12" t="s">
        <v>13</v>
      </c>
      <c r="G1713" s="12" t="s">
        <v>3</v>
      </c>
      <c r="H1713" s="12" t="s">
        <v>3</v>
      </c>
      <c r="I1713" s="12" t="s">
        <v>32</v>
      </c>
      <c r="J1713" s="12" t="s">
        <v>33</v>
      </c>
      <c r="K1713" s="12" t="s">
        <v>16</v>
      </c>
      <c r="L1713" s="12" t="s">
        <v>17</v>
      </c>
      <c r="M1713" s="12" t="s">
        <v>199</v>
      </c>
      <c r="N1713" s="12" t="s">
        <v>200</v>
      </c>
      <c r="O1713" s="30" t="s">
        <v>3395</v>
      </c>
      <c r="P1713" s="2" t="str">
        <f t="shared" si="208"/>
        <v>5514</v>
      </c>
      <c r="Q1713" s="9" t="str">
        <f t="shared" si="209"/>
        <v>09110-Alusharidus</v>
      </c>
      <c r="R1713" s="9" t="str">
        <f t="shared" si="210"/>
        <v>55</v>
      </c>
      <c r="S1713" s="9" t="str">
        <f t="shared" si="211"/>
        <v>3000IKT kulud asutustes</v>
      </c>
      <c r="T1713" s="37" t="str">
        <f t="shared" si="212"/>
        <v>55146-Telefonide ost</v>
      </c>
      <c r="U1713" s="18" t="s">
        <v>2308</v>
      </c>
      <c r="V1713" s="9" t="str">
        <f t="shared" si="213"/>
        <v/>
      </c>
      <c r="W1713" t="str">
        <f t="shared" si="214"/>
        <v>09</v>
      </c>
      <c r="X1713" t="str">
        <f t="shared" si="215"/>
        <v/>
      </c>
    </row>
    <row r="1714" spans="1:24" hidden="1" x14ac:dyDescent="0.2">
      <c r="A1714" s="12" t="s">
        <v>3007</v>
      </c>
      <c r="B1714" s="12">
        <v>600</v>
      </c>
      <c r="C1714" s="12" t="s">
        <v>197</v>
      </c>
      <c r="D1714" s="12" t="s">
        <v>198</v>
      </c>
      <c r="E1714" s="12" t="s">
        <v>12</v>
      </c>
      <c r="F1714" s="12" t="s">
        <v>13</v>
      </c>
      <c r="G1714" s="12" t="s">
        <v>3</v>
      </c>
      <c r="H1714" s="12" t="s">
        <v>3</v>
      </c>
      <c r="I1714" s="12" t="s">
        <v>32</v>
      </c>
      <c r="J1714" s="12" t="s">
        <v>33</v>
      </c>
      <c r="K1714" s="12" t="s">
        <v>16</v>
      </c>
      <c r="L1714" s="12" t="s">
        <v>17</v>
      </c>
      <c r="M1714" s="12" t="s">
        <v>199</v>
      </c>
      <c r="N1714" s="12" t="s">
        <v>200</v>
      </c>
      <c r="O1714" s="30" t="s">
        <v>3395</v>
      </c>
      <c r="P1714" s="2" t="str">
        <f t="shared" si="208"/>
        <v>5514</v>
      </c>
      <c r="Q1714" s="9" t="str">
        <f t="shared" si="209"/>
        <v>09110-Alusharidus</v>
      </c>
      <c r="R1714" s="9" t="str">
        <f t="shared" si="210"/>
        <v>55</v>
      </c>
      <c r="S1714" s="9" t="str">
        <f t="shared" si="211"/>
        <v>3000IKT kulud asutustes</v>
      </c>
      <c r="T1714" s="37" t="str">
        <f t="shared" si="212"/>
        <v>55147-Veebipõhine tarkvara ja infosüsteem</v>
      </c>
      <c r="U1714" s="18" t="s">
        <v>2308</v>
      </c>
      <c r="V1714" s="9" t="str">
        <f t="shared" si="213"/>
        <v/>
      </c>
      <c r="W1714" t="str">
        <f t="shared" si="214"/>
        <v>09</v>
      </c>
      <c r="X1714" t="str">
        <f t="shared" si="215"/>
        <v/>
      </c>
    </row>
    <row r="1715" spans="1:24" hidden="1" x14ac:dyDescent="0.2">
      <c r="A1715" s="12" t="s">
        <v>3004</v>
      </c>
      <c r="B1715" s="12">
        <v>500</v>
      </c>
      <c r="C1715" s="12" t="s">
        <v>203</v>
      </c>
      <c r="D1715" s="12" t="s">
        <v>204</v>
      </c>
      <c r="E1715" s="12" t="s">
        <v>12</v>
      </c>
      <c r="F1715" s="12" t="s">
        <v>13</v>
      </c>
      <c r="G1715" s="12" t="s">
        <v>3</v>
      </c>
      <c r="H1715" s="12" t="s">
        <v>3</v>
      </c>
      <c r="I1715" s="12" t="s">
        <v>14</v>
      </c>
      <c r="J1715" s="12" t="s">
        <v>15</v>
      </c>
      <c r="K1715" s="12" t="s">
        <v>16</v>
      </c>
      <c r="L1715" s="12" t="s">
        <v>17</v>
      </c>
      <c r="M1715" s="12" t="s">
        <v>199</v>
      </c>
      <c r="N1715" s="12" t="s">
        <v>200</v>
      </c>
      <c r="O1715" s="30" t="s">
        <v>3395</v>
      </c>
      <c r="P1715" s="2" t="str">
        <f t="shared" si="208"/>
        <v>5514</v>
      </c>
      <c r="Q1715" s="9" t="str">
        <f t="shared" si="209"/>
        <v>09110-Alusharidus</v>
      </c>
      <c r="R1715" s="9" t="str">
        <f t="shared" si="210"/>
        <v>55</v>
      </c>
      <c r="S1715" s="9" t="str">
        <f t="shared" si="211"/>
        <v>3000IKT kulud asutustes</v>
      </c>
      <c r="T1715" s="37" t="str">
        <f t="shared" si="212"/>
        <v>55141-Kulud riist- ja tarkvara ostmiseks</v>
      </c>
      <c r="U1715" s="18" t="s">
        <v>2308</v>
      </c>
      <c r="V1715" s="9" t="str">
        <f t="shared" si="213"/>
        <v/>
      </c>
      <c r="W1715" t="str">
        <f t="shared" si="214"/>
        <v>09</v>
      </c>
      <c r="X1715" t="str">
        <f t="shared" si="215"/>
        <v/>
      </c>
    </row>
    <row r="1716" spans="1:24" hidden="1" x14ac:dyDescent="0.2">
      <c r="A1716" s="12" t="s">
        <v>3005</v>
      </c>
      <c r="B1716" s="12">
        <v>570</v>
      </c>
      <c r="C1716" s="12" t="s">
        <v>258</v>
      </c>
      <c r="D1716" s="12" t="s">
        <v>259</v>
      </c>
      <c r="E1716" s="12" t="s">
        <v>12</v>
      </c>
      <c r="F1716" s="12" t="s">
        <v>13</v>
      </c>
      <c r="G1716" s="12" t="s">
        <v>3</v>
      </c>
      <c r="H1716" s="12" t="s">
        <v>3</v>
      </c>
      <c r="I1716" s="12" t="s">
        <v>14</v>
      </c>
      <c r="J1716" s="12" t="s">
        <v>15</v>
      </c>
      <c r="K1716" s="12" t="s">
        <v>16</v>
      </c>
      <c r="L1716" s="12" t="s">
        <v>17</v>
      </c>
      <c r="M1716" s="12" t="s">
        <v>199</v>
      </c>
      <c r="N1716" s="12" t="s">
        <v>200</v>
      </c>
      <c r="O1716" s="30" t="s">
        <v>3395</v>
      </c>
      <c r="P1716" s="2" t="str">
        <f t="shared" si="208"/>
        <v>5514</v>
      </c>
      <c r="Q1716" s="9" t="str">
        <f t="shared" si="209"/>
        <v>09110-Alusharidus</v>
      </c>
      <c r="R1716" s="9" t="str">
        <f t="shared" si="210"/>
        <v>55</v>
      </c>
      <c r="S1716" s="9" t="str">
        <f t="shared" si="211"/>
        <v>3000IKT kulud asutustes</v>
      </c>
      <c r="T1716" s="37" t="str">
        <f t="shared" si="212"/>
        <v>55143-Kulud riist- ja tarkvara rendile</v>
      </c>
      <c r="U1716" s="18" t="s">
        <v>2308</v>
      </c>
      <c r="V1716" s="9" t="str">
        <f t="shared" si="213"/>
        <v/>
      </c>
      <c r="W1716" t="str">
        <f t="shared" si="214"/>
        <v>09</v>
      </c>
      <c r="X1716" t="str">
        <f t="shared" si="215"/>
        <v/>
      </c>
    </row>
    <row r="1717" spans="1:24" hidden="1" x14ac:dyDescent="0.2">
      <c r="A1717" s="12" t="s">
        <v>3006</v>
      </c>
      <c r="B1717" s="12">
        <v>1500</v>
      </c>
      <c r="C1717" s="12" t="s">
        <v>209</v>
      </c>
      <c r="D1717" s="12" t="s">
        <v>210</v>
      </c>
      <c r="E1717" s="12" t="s">
        <v>12</v>
      </c>
      <c r="F1717" s="12" t="s">
        <v>13</v>
      </c>
      <c r="G1717" s="12" t="s">
        <v>3</v>
      </c>
      <c r="H1717" s="12" t="s">
        <v>3</v>
      </c>
      <c r="I1717" s="12" t="s">
        <v>14</v>
      </c>
      <c r="J1717" s="12" t="s">
        <v>15</v>
      </c>
      <c r="K1717" s="12" t="s">
        <v>16</v>
      </c>
      <c r="L1717" s="12" t="s">
        <v>17</v>
      </c>
      <c r="M1717" s="12" t="s">
        <v>199</v>
      </c>
      <c r="N1717" s="12" t="s">
        <v>200</v>
      </c>
      <c r="O1717" s="30" t="s">
        <v>3395</v>
      </c>
      <c r="P1717" s="2" t="str">
        <f t="shared" si="208"/>
        <v>5514</v>
      </c>
      <c r="Q1717" s="9" t="str">
        <f t="shared" si="209"/>
        <v>09110-Alusharidus</v>
      </c>
      <c r="R1717" s="9" t="str">
        <f t="shared" si="210"/>
        <v>55</v>
      </c>
      <c r="S1717" s="9" t="str">
        <f t="shared" si="211"/>
        <v>3000IKT kulud asutustes</v>
      </c>
      <c r="T1717" s="37" t="str">
        <f t="shared" si="212"/>
        <v>55144-Kulud andmesidele</v>
      </c>
      <c r="U1717" s="18" t="s">
        <v>2308</v>
      </c>
      <c r="V1717" s="9" t="str">
        <f t="shared" si="213"/>
        <v/>
      </c>
      <c r="W1717" t="str">
        <f t="shared" si="214"/>
        <v>09</v>
      </c>
      <c r="X1717" t="str">
        <f t="shared" si="215"/>
        <v/>
      </c>
    </row>
    <row r="1718" spans="1:24" hidden="1" x14ac:dyDescent="0.2">
      <c r="A1718" s="12" t="s">
        <v>3254</v>
      </c>
      <c r="B1718" s="12">
        <v>600</v>
      </c>
      <c r="C1718" s="12" t="s">
        <v>206</v>
      </c>
      <c r="D1718" s="12" t="s">
        <v>207</v>
      </c>
      <c r="E1718" s="12" t="s">
        <v>12</v>
      </c>
      <c r="F1718" s="12" t="s">
        <v>13</v>
      </c>
      <c r="G1718" s="12" t="s">
        <v>3</v>
      </c>
      <c r="H1718" s="12" t="s">
        <v>3</v>
      </c>
      <c r="I1718" s="12" t="s">
        <v>14</v>
      </c>
      <c r="J1718" s="12" t="s">
        <v>15</v>
      </c>
      <c r="K1718" s="12" t="s">
        <v>16</v>
      </c>
      <c r="L1718" s="12" t="s">
        <v>17</v>
      </c>
      <c r="M1718" s="12" t="s">
        <v>199</v>
      </c>
      <c r="N1718" s="12" t="s">
        <v>200</v>
      </c>
      <c r="O1718" s="30" t="s">
        <v>3395</v>
      </c>
      <c r="P1718" s="2" t="str">
        <f t="shared" si="208"/>
        <v>5514</v>
      </c>
      <c r="Q1718" s="9" t="str">
        <f t="shared" si="209"/>
        <v>09110-Alusharidus</v>
      </c>
      <c r="R1718" s="9" t="str">
        <f t="shared" si="210"/>
        <v>55</v>
      </c>
      <c r="S1718" s="9" t="str">
        <f t="shared" si="211"/>
        <v>3000IKT kulud asutustes</v>
      </c>
      <c r="T1718" s="37" t="str">
        <f t="shared" si="212"/>
        <v>55146-Telefonide ost</v>
      </c>
      <c r="U1718" s="18" t="s">
        <v>2308</v>
      </c>
      <c r="V1718" s="9" t="str">
        <f t="shared" si="213"/>
        <v/>
      </c>
      <c r="W1718" t="str">
        <f t="shared" si="214"/>
        <v>09</v>
      </c>
      <c r="X1718" t="str">
        <f t="shared" si="215"/>
        <v/>
      </c>
    </row>
    <row r="1719" spans="1:24" hidden="1" x14ac:dyDescent="0.2">
      <c r="A1719" s="12" t="s">
        <v>3007</v>
      </c>
      <c r="B1719" s="12">
        <v>1670</v>
      </c>
      <c r="C1719" s="12" t="s">
        <v>197</v>
      </c>
      <c r="D1719" s="12" t="s">
        <v>198</v>
      </c>
      <c r="E1719" s="12" t="s">
        <v>12</v>
      </c>
      <c r="F1719" s="12" t="s">
        <v>13</v>
      </c>
      <c r="G1719" s="12" t="s">
        <v>3</v>
      </c>
      <c r="H1719" s="12" t="s">
        <v>3</v>
      </c>
      <c r="I1719" s="12" t="s">
        <v>14</v>
      </c>
      <c r="J1719" s="12" t="s">
        <v>15</v>
      </c>
      <c r="K1719" s="12" t="s">
        <v>16</v>
      </c>
      <c r="L1719" s="12" t="s">
        <v>17</v>
      </c>
      <c r="M1719" s="12" t="s">
        <v>199</v>
      </c>
      <c r="N1719" s="12" t="s">
        <v>200</v>
      </c>
      <c r="O1719" s="30" t="s">
        <v>3395</v>
      </c>
      <c r="P1719" s="2" t="str">
        <f t="shared" si="208"/>
        <v>5514</v>
      </c>
      <c r="Q1719" s="9" t="str">
        <f t="shared" si="209"/>
        <v>09110-Alusharidus</v>
      </c>
      <c r="R1719" s="9" t="str">
        <f t="shared" si="210"/>
        <v>55</v>
      </c>
      <c r="S1719" s="9" t="str">
        <f t="shared" si="211"/>
        <v>3000IKT kulud asutustes</v>
      </c>
      <c r="T1719" s="37" t="str">
        <f t="shared" si="212"/>
        <v>55147-Veebipõhine tarkvara ja infosüsteem</v>
      </c>
      <c r="U1719" s="18" t="s">
        <v>2308</v>
      </c>
      <c r="V1719" s="9" t="str">
        <f t="shared" si="213"/>
        <v/>
      </c>
      <c r="W1719" t="str">
        <f t="shared" si="214"/>
        <v>09</v>
      </c>
      <c r="X1719" t="str">
        <f t="shared" si="215"/>
        <v/>
      </c>
    </row>
    <row r="1720" spans="1:24" hidden="1" x14ac:dyDescent="0.2">
      <c r="A1720" s="12" t="s">
        <v>2821</v>
      </c>
      <c r="B1720" s="12">
        <v>105</v>
      </c>
      <c r="C1720" s="12" t="s">
        <v>195</v>
      </c>
      <c r="D1720" s="12" t="s">
        <v>194</v>
      </c>
      <c r="E1720" s="12" t="s">
        <v>12</v>
      </c>
      <c r="F1720" s="12" t="s">
        <v>13</v>
      </c>
      <c r="G1720" s="12" t="s">
        <v>3</v>
      </c>
      <c r="H1720" s="12" t="s">
        <v>3</v>
      </c>
      <c r="I1720" s="12" t="s">
        <v>14</v>
      </c>
      <c r="J1720" s="12" t="s">
        <v>15</v>
      </c>
      <c r="K1720" s="12" t="s">
        <v>16</v>
      </c>
      <c r="L1720" s="12" t="s">
        <v>17</v>
      </c>
      <c r="M1720" s="12" t="s">
        <v>3</v>
      </c>
      <c r="N1720" s="12" t="s">
        <v>3</v>
      </c>
      <c r="O1720" s="30" t="s">
        <v>3395</v>
      </c>
      <c r="P1720" s="2" t="str">
        <f t="shared" si="208"/>
        <v>4528</v>
      </c>
      <c r="Q1720" s="9" t="str">
        <f t="shared" si="209"/>
        <v>09110-Alusharidus</v>
      </c>
      <c r="R1720" s="9" t="str">
        <f t="shared" si="210"/>
        <v>45</v>
      </c>
      <c r="S1720" s="9" t="str">
        <f t="shared" si="211"/>
        <v/>
      </c>
      <c r="T1720" s="37" t="str">
        <f t="shared" si="212"/>
        <v>4528-muudele residentidele</v>
      </c>
      <c r="U1720" s="18" t="s">
        <v>2308</v>
      </c>
      <c r="V1720" s="9" t="str">
        <f t="shared" si="213"/>
        <v/>
      </c>
      <c r="W1720" t="str">
        <f t="shared" si="214"/>
        <v>09</v>
      </c>
      <c r="X1720" t="str">
        <f t="shared" si="215"/>
        <v/>
      </c>
    </row>
    <row r="1721" spans="1:24" hidden="1" x14ac:dyDescent="0.2">
      <c r="A1721" s="12" t="s">
        <v>2822</v>
      </c>
      <c r="B1721" s="12">
        <v>379943</v>
      </c>
      <c r="C1721" s="12" t="s">
        <v>28</v>
      </c>
      <c r="D1721" s="12" t="s">
        <v>29</v>
      </c>
      <c r="E1721" s="12" t="s">
        <v>12</v>
      </c>
      <c r="F1721" s="12" t="s">
        <v>13</v>
      </c>
      <c r="G1721" s="31" t="s">
        <v>3</v>
      </c>
      <c r="H1721" s="31" t="s">
        <v>3</v>
      </c>
      <c r="I1721" s="12" t="s">
        <v>14</v>
      </c>
      <c r="J1721" s="12" t="s">
        <v>15</v>
      </c>
      <c r="K1721" s="12" t="s">
        <v>16</v>
      </c>
      <c r="L1721" s="12" t="s">
        <v>17</v>
      </c>
      <c r="M1721" s="12" t="s">
        <v>3</v>
      </c>
      <c r="N1721" s="12" t="s">
        <v>3</v>
      </c>
      <c r="O1721" s="30" t="s">
        <v>3395</v>
      </c>
      <c r="P1721" s="2" t="str">
        <f t="shared" si="208"/>
        <v>5002</v>
      </c>
      <c r="Q1721" s="9" t="str">
        <f t="shared" si="209"/>
        <v>09110-Alusharidus</v>
      </c>
      <c r="R1721" s="9" t="str">
        <f t="shared" si="210"/>
        <v>50</v>
      </c>
      <c r="S1721" s="9" t="str">
        <f t="shared" si="211"/>
        <v/>
      </c>
      <c r="T1721" s="37" t="str">
        <f t="shared" si="212"/>
        <v>50020-Õpetajate töötasu</v>
      </c>
      <c r="U1721" s="18" t="s">
        <v>2308</v>
      </c>
      <c r="V1721" s="9" t="str">
        <f t="shared" si="213"/>
        <v/>
      </c>
      <c r="W1721" t="str">
        <f t="shared" si="214"/>
        <v>09</v>
      </c>
      <c r="X1721" t="str">
        <f t="shared" si="215"/>
        <v/>
      </c>
    </row>
    <row r="1722" spans="1:24" hidden="1" x14ac:dyDescent="0.2">
      <c r="A1722" s="12" t="s">
        <v>2788</v>
      </c>
      <c r="B1722" s="12">
        <v>479194</v>
      </c>
      <c r="C1722" s="12" t="s">
        <v>20</v>
      </c>
      <c r="D1722" s="12" t="s">
        <v>21</v>
      </c>
      <c r="E1722" s="12" t="s">
        <v>12</v>
      </c>
      <c r="F1722" s="12" t="s">
        <v>13</v>
      </c>
      <c r="G1722" s="31" t="s">
        <v>3</v>
      </c>
      <c r="H1722" s="31" t="s">
        <v>3</v>
      </c>
      <c r="I1722" s="12" t="s">
        <v>14</v>
      </c>
      <c r="J1722" s="12" t="s">
        <v>15</v>
      </c>
      <c r="K1722" s="12" t="s">
        <v>16</v>
      </c>
      <c r="L1722" s="12" t="s">
        <v>17</v>
      </c>
      <c r="M1722" s="12" t="s">
        <v>3</v>
      </c>
      <c r="N1722" s="12" t="s">
        <v>3</v>
      </c>
      <c r="O1722" s="30" t="s">
        <v>3395</v>
      </c>
      <c r="P1722" s="2" t="str">
        <f t="shared" si="208"/>
        <v>5002</v>
      </c>
      <c r="Q1722" s="9" t="str">
        <f t="shared" si="209"/>
        <v>09110-Alusharidus</v>
      </c>
      <c r="R1722" s="9" t="str">
        <f t="shared" si="210"/>
        <v>50</v>
      </c>
      <c r="S1722" s="9" t="str">
        <f t="shared" si="211"/>
        <v/>
      </c>
      <c r="T1722" s="37" t="str">
        <f t="shared" si="212"/>
        <v>50021-Töötajate töötasu</v>
      </c>
      <c r="U1722" s="18" t="s">
        <v>2308</v>
      </c>
      <c r="V1722" s="9" t="str">
        <f t="shared" si="213"/>
        <v/>
      </c>
      <c r="W1722" t="str">
        <f t="shared" si="214"/>
        <v>09</v>
      </c>
      <c r="X1722" t="str">
        <f t="shared" si="215"/>
        <v/>
      </c>
    </row>
    <row r="1723" spans="1:24" hidden="1" x14ac:dyDescent="0.2">
      <c r="A1723" s="12" t="s">
        <v>3188</v>
      </c>
      <c r="B1723" s="12">
        <v>1140</v>
      </c>
      <c r="C1723" s="12" t="s">
        <v>192</v>
      </c>
      <c r="D1723" s="12" t="s">
        <v>191</v>
      </c>
      <c r="E1723" s="12" t="s">
        <v>12</v>
      </c>
      <c r="F1723" s="12" t="s">
        <v>13</v>
      </c>
      <c r="G1723" s="31" t="s">
        <v>3</v>
      </c>
      <c r="H1723" s="31" t="s">
        <v>3</v>
      </c>
      <c r="I1723" s="12" t="s">
        <v>14</v>
      </c>
      <c r="J1723" s="12" t="s">
        <v>15</v>
      </c>
      <c r="K1723" s="12" t="s">
        <v>16</v>
      </c>
      <c r="L1723" s="12" t="s">
        <v>17</v>
      </c>
      <c r="M1723" s="12" t="s">
        <v>3</v>
      </c>
      <c r="N1723" s="12" t="s">
        <v>3</v>
      </c>
      <c r="O1723" s="30" t="s">
        <v>3395</v>
      </c>
      <c r="P1723" s="2" t="str">
        <f t="shared" si="208"/>
        <v>5052</v>
      </c>
      <c r="Q1723" s="9" t="str">
        <f t="shared" si="209"/>
        <v>09110-Alusharidus</v>
      </c>
      <c r="R1723" s="9" t="str">
        <f t="shared" si="210"/>
        <v>50</v>
      </c>
      <c r="S1723" s="9" t="str">
        <f t="shared" si="211"/>
        <v/>
      </c>
      <c r="T1723" s="37" t="str">
        <f t="shared" si="212"/>
        <v>5052-Toitlustamiskulud</v>
      </c>
      <c r="U1723" s="18" t="s">
        <v>2308</v>
      </c>
      <c r="V1723" s="9" t="str">
        <f t="shared" si="213"/>
        <v/>
      </c>
      <c r="W1723" t="str">
        <f t="shared" si="214"/>
        <v>09</v>
      </c>
      <c r="X1723" t="str">
        <f t="shared" si="215"/>
        <v/>
      </c>
    </row>
    <row r="1724" spans="1:24" hidden="1" x14ac:dyDescent="0.2">
      <c r="A1724" s="12" t="s">
        <v>3189</v>
      </c>
      <c r="B1724" s="12">
        <v>470</v>
      </c>
      <c r="C1724" s="12" t="s">
        <v>190</v>
      </c>
      <c r="D1724" s="12" t="s">
        <v>189</v>
      </c>
      <c r="E1724" s="12" t="s">
        <v>12</v>
      </c>
      <c r="F1724" s="12" t="s">
        <v>13</v>
      </c>
      <c r="G1724" s="12" t="s">
        <v>3</v>
      </c>
      <c r="H1724" s="12" t="s">
        <v>3</v>
      </c>
      <c r="I1724" s="12" t="s">
        <v>14</v>
      </c>
      <c r="J1724" s="12" t="s">
        <v>15</v>
      </c>
      <c r="K1724" s="12" t="s">
        <v>16</v>
      </c>
      <c r="L1724" s="12" t="s">
        <v>17</v>
      </c>
      <c r="M1724" s="12" t="s">
        <v>3</v>
      </c>
      <c r="N1724" s="12" t="s">
        <v>3</v>
      </c>
      <c r="O1724" s="30" t="s">
        <v>3395</v>
      </c>
      <c r="P1724" s="2" t="str">
        <f t="shared" si="208"/>
        <v>5061</v>
      </c>
      <c r="Q1724" s="9" t="str">
        <f t="shared" si="209"/>
        <v>09110-Alusharidus</v>
      </c>
      <c r="R1724" s="9" t="str">
        <f t="shared" si="210"/>
        <v>50</v>
      </c>
      <c r="S1724" s="9" t="str">
        <f t="shared" si="211"/>
        <v/>
      </c>
      <c r="T1724" s="37" t="str">
        <f t="shared" si="212"/>
        <v>5061-Sotsiaalmaks erisoodustuselt</v>
      </c>
      <c r="U1724" s="18" t="s">
        <v>2308</v>
      </c>
      <c r="V1724" s="9" t="str">
        <f t="shared" si="213"/>
        <v/>
      </c>
      <c r="W1724" t="str">
        <f t="shared" si="214"/>
        <v>09</v>
      </c>
      <c r="X1724" t="str">
        <f t="shared" si="215"/>
        <v/>
      </c>
    </row>
    <row r="1725" spans="1:24" hidden="1" x14ac:dyDescent="0.2">
      <c r="A1725" s="12" t="s">
        <v>3190</v>
      </c>
      <c r="B1725" s="12">
        <v>285</v>
      </c>
      <c r="C1725" s="12" t="s">
        <v>188</v>
      </c>
      <c r="D1725" s="12" t="s">
        <v>187</v>
      </c>
      <c r="E1725" s="12" t="s">
        <v>12</v>
      </c>
      <c r="F1725" s="12" t="s">
        <v>13</v>
      </c>
      <c r="G1725" s="31" t="s">
        <v>3</v>
      </c>
      <c r="H1725" s="31" t="s">
        <v>3</v>
      </c>
      <c r="I1725" s="12" t="s">
        <v>14</v>
      </c>
      <c r="J1725" s="12" t="s">
        <v>15</v>
      </c>
      <c r="K1725" s="12" t="s">
        <v>16</v>
      </c>
      <c r="L1725" s="12" t="s">
        <v>17</v>
      </c>
      <c r="M1725" s="12" t="s">
        <v>3</v>
      </c>
      <c r="N1725" s="12" t="s">
        <v>3</v>
      </c>
      <c r="O1725" s="30" t="s">
        <v>3395</v>
      </c>
      <c r="P1725" s="2" t="str">
        <f t="shared" si="208"/>
        <v>5062</v>
      </c>
      <c r="Q1725" s="9" t="str">
        <f t="shared" si="209"/>
        <v>09110-Alusharidus</v>
      </c>
      <c r="R1725" s="9" t="str">
        <f t="shared" si="210"/>
        <v>50</v>
      </c>
      <c r="S1725" s="9" t="str">
        <f t="shared" si="211"/>
        <v/>
      </c>
      <c r="T1725" s="37" t="str">
        <f t="shared" si="212"/>
        <v>5062-Tulumaks erisoodustuselt</v>
      </c>
      <c r="U1725" s="18" t="s">
        <v>2308</v>
      </c>
      <c r="V1725" s="9" t="str">
        <f t="shared" si="213"/>
        <v/>
      </c>
      <c r="W1725" t="str">
        <f t="shared" si="214"/>
        <v>09</v>
      </c>
      <c r="X1725" t="str">
        <f t="shared" si="215"/>
        <v/>
      </c>
    </row>
    <row r="1726" spans="1:24" hidden="1" x14ac:dyDescent="0.2">
      <c r="A1726" s="12" t="s">
        <v>2823</v>
      </c>
      <c r="B1726" s="12">
        <v>125381</v>
      </c>
      <c r="C1726" s="12" t="s">
        <v>26</v>
      </c>
      <c r="D1726" s="12" t="s">
        <v>27</v>
      </c>
      <c r="E1726" s="12" t="s">
        <v>12</v>
      </c>
      <c r="F1726" s="12" t="s">
        <v>13</v>
      </c>
      <c r="G1726" s="12" t="s">
        <v>3</v>
      </c>
      <c r="H1726" s="12" t="s">
        <v>3</v>
      </c>
      <c r="I1726" s="12" t="s">
        <v>14</v>
      </c>
      <c r="J1726" s="12" t="s">
        <v>15</v>
      </c>
      <c r="K1726" s="12" t="s">
        <v>16</v>
      </c>
      <c r="L1726" s="12" t="s">
        <v>17</v>
      </c>
      <c r="M1726" s="12" t="s">
        <v>3</v>
      </c>
      <c r="N1726" s="12" t="s">
        <v>3</v>
      </c>
      <c r="O1726" s="30" t="s">
        <v>3395</v>
      </c>
      <c r="P1726" s="2" t="str">
        <f t="shared" si="208"/>
        <v>5063</v>
      </c>
      <c r="Q1726" s="9" t="str">
        <f t="shared" si="209"/>
        <v>09110-Alusharidus</v>
      </c>
      <c r="R1726" s="9" t="str">
        <f t="shared" si="210"/>
        <v>50</v>
      </c>
      <c r="S1726" s="9" t="str">
        <f t="shared" si="211"/>
        <v/>
      </c>
      <c r="T1726" s="37" t="str">
        <f t="shared" si="212"/>
        <v>50630-Õpetajate sotsiaalmaks (hariduse toetusfondist)</v>
      </c>
      <c r="U1726" s="18" t="s">
        <v>2308</v>
      </c>
      <c r="V1726" s="9" t="str">
        <f t="shared" si="213"/>
        <v/>
      </c>
      <c r="W1726" t="str">
        <f t="shared" si="214"/>
        <v>09</v>
      </c>
      <c r="X1726" t="str">
        <f t="shared" si="215"/>
        <v/>
      </c>
    </row>
    <row r="1727" spans="1:24" hidden="1" x14ac:dyDescent="0.2">
      <c r="A1727" s="12" t="s">
        <v>2791</v>
      </c>
      <c r="B1727" s="12">
        <v>158134</v>
      </c>
      <c r="C1727" s="12" t="s">
        <v>18</v>
      </c>
      <c r="D1727" s="12" t="s">
        <v>19</v>
      </c>
      <c r="E1727" s="12" t="s">
        <v>12</v>
      </c>
      <c r="F1727" s="12" t="s">
        <v>13</v>
      </c>
      <c r="G1727" s="12" t="s">
        <v>3</v>
      </c>
      <c r="H1727" s="12" t="s">
        <v>3</v>
      </c>
      <c r="I1727" s="12" t="s">
        <v>14</v>
      </c>
      <c r="J1727" s="12" t="s">
        <v>15</v>
      </c>
      <c r="K1727" s="12" t="s">
        <v>16</v>
      </c>
      <c r="L1727" s="12" t="s">
        <v>17</v>
      </c>
      <c r="M1727" s="12" t="s">
        <v>3</v>
      </c>
      <c r="N1727" s="12" t="s">
        <v>3</v>
      </c>
      <c r="O1727" s="30" t="s">
        <v>3395</v>
      </c>
      <c r="P1727" s="2" t="str">
        <f t="shared" si="208"/>
        <v>5063</v>
      </c>
      <c r="Q1727" s="9" t="str">
        <f t="shared" si="209"/>
        <v>09110-Alusharidus</v>
      </c>
      <c r="R1727" s="9" t="str">
        <f t="shared" si="210"/>
        <v>50</v>
      </c>
      <c r="S1727" s="9" t="str">
        <f t="shared" si="211"/>
        <v/>
      </c>
      <c r="T1727" s="37" t="str">
        <f t="shared" si="212"/>
        <v>50631-Töötajate v.a. õpetajad sotsiaalmaks</v>
      </c>
      <c r="U1727" s="18" t="s">
        <v>2308</v>
      </c>
      <c r="V1727" s="9" t="str">
        <f t="shared" si="213"/>
        <v/>
      </c>
      <c r="W1727" t="str">
        <f t="shared" si="214"/>
        <v>09</v>
      </c>
      <c r="X1727" t="str">
        <f t="shared" si="215"/>
        <v/>
      </c>
    </row>
    <row r="1728" spans="1:24" hidden="1" x14ac:dyDescent="0.2">
      <c r="A1728" s="12" t="s">
        <v>2824</v>
      </c>
      <c r="B1728" s="12">
        <v>3039</v>
      </c>
      <c r="C1728" s="12" t="s">
        <v>23</v>
      </c>
      <c r="D1728" s="12" t="s">
        <v>24</v>
      </c>
      <c r="E1728" s="12" t="s">
        <v>12</v>
      </c>
      <c r="F1728" s="12" t="s">
        <v>13</v>
      </c>
      <c r="G1728" s="12" t="s">
        <v>3</v>
      </c>
      <c r="H1728" s="12" t="s">
        <v>3</v>
      </c>
      <c r="I1728" s="12" t="s">
        <v>14</v>
      </c>
      <c r="J1728" s="12" t="s">
        <v>15</v>
      </c>
      <c r="K1728" s="12" t="s">
        <v>16</v>
      </c>
      <c r="L1728" s="12" t="s">
        <v>17</v>
      </c>
      <c r="M1728" s="12" t="s">
        <v>3</v>
      </c>
      <c r="N1728" s="12" t="s">
        <v>3</v>
      </c>
      <c r="O1728" s="30" t="s">
        <v>3395</v>
      </c>
      <c r="P1728" s="2" t="str">
        <f t="shared" si="208"/>
        <v>5064</v>
      </c>
      <c r="Q1728" s="9" t="str">
        <f t="shared" si="209"/>
        <v>09110-Alusharidus</v>
      </c>
      <c r="R1728" s="9" t="str">
        <f t="shared" si="210"/>
        <v>50</v>
      </c>
      <c r="S1728" s="9" t="str">
        <f t="shared" si="211"/>
        <v/>
      </c>
      <c r="T1728" s="37" t="str">
        <f t="shared" si="212"/>
        <v>50640-Õpetajate töötuskindlustus (hariduse toetusfond)</v>
      </c>
      <c r="U1728" s="18" t="s">
        <v>2308</v>
      </c>
      <c r="V1728" s="9" t="str">
        <f t="shared" si="213"/>
        <v/>
      </c>
      <c r="W1728" t="str">
        <f t="shared" si="214"/>
        <v>09</v>
      </c>
      <c r="X1728" t="str">
        <f t="shared" si="215"/>
        <v/>
      </c>
    </row>
    <row r="1729" spans="1:24" hidden="1" x14ac:dyDescent="0.2">
      <c r="A1729" s="12" t="s">
        <v>2793</v>
      </c>
      <c r="B1729" s="12">
        <v>3834</v>
      </c>
      <c r="C1729" s="12" t="s">
        <v>10</v>
      </c>
      <c r="D1729" s="12" t="s">
        <v>11</v>
      </c>
      <c r="E1729" s="12" t="s">
        <v>12</v>
      </c>
      <c r="F1729" s="12" t="s">
        <v>13</v>
      </c>
      <c r="G1729" s="12" t="s">
        <v>3</v>
      </c>
      <c r="H1729" s="12" t="s">
        <v>3</v>
      </c>
      <c r="I1729" s="12" t="s">
        <v>14</v>
      </c>
      <c r="J1729" s="12" t="s">
        <v>15</v>
      </c>
      <c r="K1729" s="12" t="s">
        <v>16</v>
      </c>
      <c r="L1729" s="12" t="s">
        <v>17</v>
      </c>
      <c r="M1729" s="12" t="s">
        <v>3</v>
      </c>
      <c r="N1729" s="12" t="s">
        <v>3</v>
      </c>
      <c r="O1729" s="30" t="s">
        <v>3395</v>
      </c>
      <c r="P1729" s="2" t="str">
        <f t="shared" si="208"/>
        <v>5064</v>
      </c>
      <c r="Q1729" s="9" t="str">
        <f t="shared" si="209"/>
        <v>09110-Alusharidus</v>
      </c>
      <c r="R1729" s="9" t="str">
        <f t="shared" si="210"/>
        <v>50</v>
      </c>
      <c r="S1729" s="9" t="str">
        <f t="shared" si="211"/>
        <v/>
      </c>
      <c r="T1729" s="37" t="str">
        <f t="shared" si="212"/>
        <v>50641-Töötajate v.a. õpetajate töötuskindlustusmakse</v>
      </c>
      <c r="U1729" s="18" t="s">
        <v>2308</v>
      </c>
      <c r="V1729" s="9" t="str">
        <f t="shared" si="213"/>
        <v/>
      </c>
      <c r="W1729" t="str">
        <f t="shared" si="214"/>
        <v>09</v>
      </c>
      <c r="X1729" t="str">
        <f t="shared" si="215"/>
        <v/>
      </c>
    </row>
    <row r="1730" spans="1:24" hidden="1" x14ac:dyDescent="0.2">
      <c r="A1730" s="12" t="s">
        <v>2795</v>
      </c>
      <c r="B1730" s="12">
        <v>570</v>
      </c>
      <c r="C1730" s="12" t="s">
        <v>186</v>
      </c>
      <c r="D1730" s="12" t="s">
        <v>185</v>
      </c>
      <c r="E1730" s="12" t="s">
        <v>12</v>
      </c>
      <c r="F1730" s="12" t="s">
        <v>13</v>
      </c>
      <c r="G1730" s="12" t="s">
        <v>3</v>
      </c>
      <c r="H1730" s="12" t="s">
        <v>3</v>
      </c>
      <c r="I1730" s="12" t="s">
        <v>14</v>
      </c>
      <c r="J1730" s="12" t="s">
        <v>15</v>
      </c>
      <c r="K1730" s="12" t="s">
        <v>16</v>
      </c>
      <c r="L1730" s="12" t="s">
        <v>17</v>
      </c>
      <c r="M1730" s="12" t="s">
        <v>3</v>
      </c>
      <c r="N1730" s="12" t="s">
        <v>3</v>
      </c>
      <c r="O1730" s="30" t="s">
        <v>3395</v>
      </c>
      <c r="P1730" s="2" t="str">
        <f t="shared" si="208"/>
        <v>5500</v>
      </c>
      <c r="Q1730" s="9" t="str">
        <f t="shared" si="209"/>
        <v>09110-Alusharidus</v>
      </c>
      <c r="R1730" s="9" t="str">
        <f t="shared" si="210"/>
        <v>55</v>
      </c>
      <c r="S1730" s="9" t="str">
        <f t="shared" si="211"/>
        <v/>
      </c>
      <c r="T1730" s="37" t="str">
        <f t="shared" si="212"/>
        <v>55000-Bürookulud</v>
      </c>
      <c r="U1730" s="18" t="s">
        <v>2308</v>
      </c>
      <c r="V1730" s="9" t="str">
        <f t="shared" si="213"/>
        <v/>
      </c>
      <c r="W1730" t="str">
        <f t="shared" si="214"/>
        <v>09</v>
      </c>
      <c r="X1730" t="str">
        <f t="shared" si="215"/>
        <v/>
      </c>
    </row>
    <row r="1731" spans="1:24" hidden="1" x14ac:dyDescent="0.2">
      <c r="A1731" s="12" t="s">
        <v>2796</v>
      </c>
      <c r="B1731" s="12">
        <v>884</v>
      </c>
      <c r="C1731" s="12" t="s">
        <v>184</v>
      </c>
      <c r="D1731" s="12" t="s">
        <v>183</v>
      </c>
      <c r="E1731" s="12" t="s">
        <v>12</v>
      </c>
      <c r="F1731" s="12" t="s">
        <v>13</v>
      </c>
      <c r="G1731" s="12" t="s">
        <v>3</v>
      </c>
      <c r="H1731" s="12" t="s">
        <v>3</v>
      </c>
      <c r="I1731" s="12" t="s">
        <v>14</v>
      </c>
      <c r="J1731" s="12" t="s">
        <v>15</v>
      </c>
      <c r="K1731" s="12" t="s">
        <v>16</v>
      </c>
      <c r="L1731" s="12" t="s">
        <v>17</v>
      </c>
      <c r="M1731" s="12" t="s">
        <v>3</v>
      </c>
      <c r="N1731" s="12" t="s">
        <v>3</v>
      </c>
      <c r="O1731" s="30" t="s">
        <v>3395</v>
      </c>
      <c r="P1731" s="2" t="str">
        <f t="shared" ref="P1731:P1794" si="216">LEFT(C1731,4)</f>
        <v>5500</v>
      </c>
      <c r="Q1731" s="9" t="str">
        <f t="shared" ref="Q1731:Q1794" si="217">CONCATENATE(K1731,"-",L1731)</f>
        <v>09110-Alusharidus</v>
      </c>
      <c r="R1731" s="9" t="str">
        <f t="shared" ref="R1731:R1794" si="218">LEFT(C1731,2)</f>
        <v>55</v>
      </c>
      <c r="S1731" s="9" t="str">
        <f t="shared" ref="S1731:S1794" si="219">CONCATENATE(M1731,N1731)</f>
        <v/>
      </c>
      <c r="T1731" s="37" t="str">
        <f t="shared" ref="T1731:T1794" si="220">CONCATENATE(C1731,"-",D1731)</f>
        <v>55001-Raamatud, ajalehed, ajakirjad, muud trükised</v>
      </c>
      <c r="U1731" s="18" t="s">
        <v>2308</v>
      </c>
      <c r="V1731" s="9" t="str">
        <f t="shared" ref="V1731:V1794" si="221">CONCATENATE(G1731,H1731)</f>
        <v/>
      </c>
      <c r="W1731" t="str">
        <f t="shared" ref="W1731:W1794" si="222">LEFT(K1731,2)</f>
        <v>09</v>
      </c>
      <c r="X1731" t="str">
        <f t="shared" ref="X1731:X1794" si="223">+V1731</f>
        <v/>
      </c>
    </row>
    <row r="1732" spans="1:24" hidden="1" x14ac:dyDescent="0.2">
      <c r="A1732" s="12" t="s">
        <v>2797</v>
      </c>
      <c r="B1732" s="12">
        <v>1140</v>
      </c>
      <c r="C1732" s="12" t="s">
        <v>182</v>
      </c>
      <c r="D1732" s="12" t="s">
        <v>181</v>
      </c>
      <c r="E1732" s="12" t="s">
        <v>12</v>
      </c>
      <c r="F1732" s="12" t="s">
        <v>13</v>
      </c>
      <c r="G1732" s="12" t="s">
        <v>3</v>
      </c>
      <c r="H1732" s="12" t="s">
        <v>3</v>
      </c>
      <c r="I1732" s="12" t="s">
        <v>14</v>
      </c>
      <c r="J1732" s="12" t="s">
        <v>15</v>
      </c>
      <c r="K1732" s="12" t="s">
        <v>16</v>
      </c>
      <c r="L1732" s="12" t="s">
        <v>17</v>
      </c>
      <c r="M1732" s="12" t="s">
        <v>3</v>
      </c>
      <c r="N1732" s="12" t="s">
        <v>3</v>
      </c>
      <c r="O1732" s="30" t="s">
        <v>3395</v>
      </c>
      <c r="P1732" s="2" t="str">
        <f t="shared" si="216"/>
        <v>5500</v>
      </c>
      <c r="Q1732" s="9" t="str">
        <f t="shared" si="217"/>
        <v>09110-Alusharidus</v>
      </c>
      <c r="R1732" s="9" t="str">
        <f t="shared" si="218"/>
        <v>55</v>
      </c>
      <c r="S1732" s="9" t="str">
        <f t="shared" si="219"/>
        <v/>
      </c>
      <c r="T1732" s="37" t="str">
        <f t="shared" si="220"/>
        <v>55002-Paljundus- ja printimiskulud</v>
      </c>
      <c r="U1732" s="18" t="s">
        <v>2308</v>
      </c>
      <c r="V1732" s="9" t="str">
        <f t="shared" si="221"/>
        <v/>
      </c>
      <c r="W1732" t="str">
        <f t="shared" si="222"/>
        <v>09</v>
      </c>
      <c r="X1732" t="str">
        <f t="shared" si="223"/>
        <v/>
      </c>
    </row>
    <row r="1733" spans="1:24" hidden="1" x14ac:dyDescent="0.2">
      <c r="A1733" s="12" t="s">
        <v>2798</v>
      </c>
      <c r="B1733" s="12">
        <v>855</v>
      </c>
      <c r="C1733" s="12" t="s">
        <v>133</v>
      </c>
      <c r="D1733" s="12" t="s">
        <v>132</v>
      </c>
      <c r="E1733" s="12" t="s">
        <v>12</v>
      </c>
      <c r="F1733" s="12" t="s">
        <v>13</v>
      </c>
      <c r="G1733" s="12" t="s">
        <v>3</v>
      </c>
      <c r="H1733" s="12" t="s">
        <v>3</v>
      </c>
      <c r="I1733" s="12" t="s">
        <v>14</v>
      </c>
      <c r="J1733" s="12" t="s">
        <v>15</v>
      </c>
      <c r="K1733" s="12" t="s">
        <v>16</v>
      </c>
      <c r="L1733" s="12" t="s">
        <v>17</v>
      </c>
      <c r="M1733" s="12" t="s">
        <v>3</v>
      </c>
      <c r="N1733" s="12" t="s">
        <v>3</v>
      </c>
      <c r="O1733" s="30" t="s">
        <v>3395</v>
      </c>
      <c r="P1733" s="2" t="str">
        <f t="shared" si="216"/>
        <v>5500</v>
      </c>
      <c r="Q1733" s="9" t="str">
        <f t="shared" si="217"/>
        <v>09110-Alusharidus</v>
      </c>
      <c r="R1733" s="9" t="str">
        <f t="shared" si="218"/>
        <v>55</v>
      </c>
      <c r="S1733" s="9" t="str">
        <f t="shared" si="219"/>
        <v/>
      </c>
      <c r="T1733" s="37" t="str">
        <f t="shared" si="220"/>
        <v>55003-Sidekulud</v>
      </c>
      <c r="U1733" s="18" t="s">
        <v>2308</v>
      </c>
      <c r="V1733" s="9" t="str">
        <f t="shared" si="221"/>
        <v/>
      </c>
      <c r="W1733" t="str">
        <f t="shared" si="222"/>
        <v>09</v>
      </c>
      <c r="X1733" t="str">
        <f t="shared" si="223"/>
        <v/>
      </c>
    </row>
    <row r="1734" spans="1:24" hidden="1" x14ac:dyDescent="0.2">
      <c r="A1734" s="12" t="s">
        <v>2799</v>
      </c>
      <c r="B1734" s="12">
        <v>93</v>
      </c>
      <c r="C1734" s="12" t="s">
        <v>131</v>
      </c>
      <c r="D1734" s="12" t="s">
        <v>130</v>
      </c>
      <c r="E1734" s="12" t="s">
        <v>12</v>
      </c>
      <c r="F1734" s="12" t="s">
        <v>13</v>
      </c>
      <c r="G1734" s="12" t="s">
        <v>3</v>
      </c>
      <c r="H1734" s="12" t="s">
        <v>3</v>
      </c>
      <c r="I1734" s="12" t="s">
        <v>14</v>
      </c>
      <c r="J1734" s="12" t="s">
        <v>15</v>
      </c>
      <c r="K1734" s="12" t="s">
        <v>16</v>
      </c>
      <c r="L1734" s="12" t="s">
        <v>17</v>
      </c>
      <c r="M1734" s="12" t="s">
        <v>3</v>
      </c>
      <c r="N1734" s="12" t="s">
        <v>3</v>
      </c>
      <c r="O1734" s="30" t="s">
        <v>3395</v>
      </c>
      <c r="P1734" s="2" t="str">
        <f t="shared" si="216"/>
        <v>5500</v>
      </c>
      <c r="Q1734" s="9" t="str">
        <f t="shared" si="217"/>
        <v>09110-Alusharidus</v>
      </c>
      <c r="R1734" s="9" t="str">
        <f t="shared" si="218"/>
        <v>55</v>
      </c>
      <c r="S1734" s="9" t="str">
        <f t="shared" si="219"/>
        <v/>
      </c>
      <c r="T1734" s="37" t="str">
        <f t="shared" si="220"/>
        <v>55004-Postikulud</v>
      </c>
      <c r="U1734" s="18" t="s">
        <v>2308</v>
      </c>
      <c r="V1734" s="9" t="str">
        <f t="shared" si="221"/>
        <v/>
      </c>
      <c r="W1734" t="str">
        <f t="shared" si="222"/>
        <v>09</v>
      </c>
      <c r="X1734" t="str">
        <f t="shared" si="223"/>
        <v/>
      </c>
    </row>
    <row r="1735" spans="1:24" hidden="1" x14ac:dyDescent="0.2">
      <c r="A1735" s="12" t="s">
        <v>2800</v>
      </c>
      <c r="B1735" s="12">
        <v>4715</v>
      </c>
      <c r="C1735" s="12" t="s">
        <v>180</v>
      </c>
      <c r="D1735" s="12" t="s">
        <v>179</v>
      </c>
      <c r="E1735" s="12" t="s">
        <v>12</v>
      </c>
      <c r="F1735" s="12" t="s">
        <v>13</v>
      </c>
      <c r="G1735" s="31" t="s">
        <v>3</v>
      </c>
      <c r="H1735" s="31" t="s">
        <v>3</v>
      </c>
      <c r="I1735" s="12" t="s">
        <v>14</v>
      </c>
      <c r="J1735" s="12" t="s">
        <v>15</v>
      </c>
      <c r="K1735" s="12" t="s">
        <v>16</v>
      </c>
      <c r="L1735" s="12" t="s">
        <v>17</v>
      </c>
      <c r="M1735" s="12" t="s">
        <v>3</v>
      </c>
      <c r="N1735" s="12" t="s">
        <v>3</v>
      </c>
      <c r="O1735" s="30" t="s">
        <v>3395</v>
      </c>
      <c r="P1735" s="2" t="str">
        <f t="shared" si="216"/>
        <v>5500</v>
      </c>
      <c r="Q1735" s="9" t="str">
        <f t="shared" si="217"/>
        <v>09110-Alusharidus</v>
      </c>
      <c r="R1735" s="9" t="str">
        <f t="shared" si="218"/>
        <v>55</v>
      </c>
      <c r="S1735" s="9" t="str">
        <f t="shared" si="219"/>
        <v/>
      </c>
      <c r="T1735" s="37" t="str">
        <f t="shared" si="220"/>
        <v>55005-Esindus- ja vastuvõtukulud</v>
      </c>
      <c r="U1735" s="18" t="s">
        <v>2308</v>
      </c>
      <c r="V1735" s="9" t="str">
        <f t="shared" si="221"/>
        <v/>
      </c>
      <c r="W1735" t="str">
        <f t="shared" si="222"/>
        <v>09</v>
      </c>
      <c r="X1735" t="str">
        <f t="shared" si="223"/>
        <v/>
      </c>
    </row>
    <row r="1736" spans="1:24" hidden="1" x14ac:dyDescent="0.2">
      <c r="A1736" s="12" t="s">
        <v>2802</v>
      </c>
      <c r="B1736" s="12">
        <v>181</v>
      </c>
      <c r="C1736" s="12" t="s">
        <v>178</v>
      </c>
      <c r="D1736" s="12" t="s">
        <v>177</v>
      </c>
      <c r="E1736" s="12" t="s">
        <v>12</v>
      </c>
      <c r="F1736" s="12" t="s">
        <v>13</v>
      </c>
      <c r="G1736" s="12" t="s">
        <v>3</v>
      </c>
      <c r="H1736" s="12" t="s">
        <v>3</v>
      </c>
      <c r="I1736" s="12" t="s">
        <v>14</v>
      </c>
      <c r="J1736" s="12" t="s">
        <v>15</v>
      </c>
      <c r="K1736" s="12" t="s">
        <v>16</v>
      </c>
      <c r="L1736" s="12" t="s">
        <v>17</v>
      </c>
      <c r="M1736" s="12" t="s">
        <v>3</v>
      </c>
      <c r="N1736" s="12" t="s">
        <v>3</v>
      </c>
      <c r="O1736" s="30" t="s">
        <v>3395</v>
      </c>
      <c r="P1736" s="2" t="str">
        <f t="shared" si="216"/>
        <v>5500</v>
      </c>
      <c r="Q1736" s="9" t="str">
        <f t="shared" si="217"/>
        <v>09110-Alusharidus</v>
      </c>
      <c r="R1736" s="9" t="str">
        <f t="shared" si="218"/>
        <v>55</v>
      </c>
      <c r="S1736" s="9" t="str">
        <f t="shared" si="219"/>
        <v/>
      </c>
      <c r="T1736" s="37" t="str">
        <f t="shared" si="220"/>
        <v>55008-Kulud info- ja PR teenustele k.a. ajalehekuulutuse</v>
      </c>
      <c r="U1736" s="18" t="s">
        <v>2308</v>
      </c>
      <c r="V1736" s="9" t="str">
        <f t="shared" si="221"/>
        <v/>
      </c>
      <c r="W1736" t="str">
        <f t="shared" si="222"/>
        <v>09</v>
      </c>
      <c r="X1736" t="str">
        <f t="shared" si="223"/>
        <v/>
      </c>
    </row>
    <row r="1737" spans="1:24" hidden="1" x14ac:dyDescent="0.2">
      <c r="A1737" s="12" t="s">
        <v>2830</v>
      </c>
      <c r="B1737" s="12">
        <v>276</v>
      </c>
      <c r="C1737" s="12" t="s">
        <v>176</v>
      </c>
      <c r="D1737" s="12" t="s">
        <v>175</v>
      </c>
      <c r="E1737" s="12" t="s">
        <v>12</v>
      </c>
      <c r="F1737" s="12" t="s">
        <v>13</v>
      </c>
      <c r="G1737" s="12" t="s">
        <v>3</v>
      </c>
      <c r="H1737" s="12" t="s">
        <v>3</v>
      </c>
      <c r="I1737" s="12" t="s">
        <v>14</v>
      </c>
      <c r="J1737" s="12" t="s">
        <v>15</v>
      </c>
      <c r="K1737" s="12" t="s">
        <v>16</v>
      </c>
      <c r="L1737" s="12" t="s">
        <v>17</v>
      </c>
      <c r="M1737" s="12" t="s">
        <v>3</v>
      </c>
      <c r="N1737" s="12" t="s">
        <v>3</v>
      </c>
      <c r="O1737" s="30" t="s">
        <v>3395</v>
      </c>
      <c r="P1737" s="2" t="str">
        <f t="shared" si="216"/>
        <v>5500</v>
      </c>
      <c r="Q1737" s="9" t="str">
        <f t="shared" si="217"/>
        <v>09110-Alusharidus</v>
      </c>
      <c r="R1737" s="9" t="str">
        <f t="shared" si="218"/>
        <v>55</v>
      </c>
      <c r="S1737" s="9" t="str">
        <f t="shared" si="219"/>
        <v/>
      </c>
      <c r="T1737" s="37" t="str">
        <f t="shared" si="220"/>
        <v>55009-Muud administreerimiskulud, pangateenused</v>
      </c>
      <c r="U1737" s="18" t="s">
        <v>2308</v>
      </c>
      <c r="V1737" s="9" t="str">
        <f t="shared" si="221"/>
        <v/>
      </c>
      <c r="W1737" t="str">
        <f t="shared" si="222"/>
        <v>09</v>
      </c>
      <c r="X1737" t="str">
        <f t="shared" si="223"/>
        <v/>
      </c>
    </row>
    <row r="1738" spans="1:24" hidden="1" x14ac:dyDescent="0.2">
      <c r="A1738" s="12" t="s">
        <v>2825</v>
      </c>
      <c r="B1738" s="12">
        <v>2188</v>
      </c>
      <c r="C1738" s="12" t="s">
        <v>174</v>
      </c>
      <c r="D1738" s="12" t="s">
        <v>173</v>
      </c>
      <c r="E1738" s="12" t="s">
        <v>12</v>
      </c>
      <c r="F1738" s="12" t="s">
        <v>13</v>
      </c>
      <c r="G1738" s="12" t="s">
        <v>3</v>
      </c>
      <c r="H1738" s="12" t="s">
        <v>3</v>
      </c>
      <c r="I1738" s="12" t="s">
        <v>14</v>
      </c>
      <c r="J1738" s="12" t="s">
        <v>15</v>
      </c>
      <c r="K1738" s="12" t="s">
        <v>16</v>
      </c>
      <c r="L1738" s="12" t="s">
        <v>17</v>
      </c>
      <c r="M1738" s="12" t="s">
        <v>3</v>
      </c>
      <c r="N1738" s="12" t="s">
        <v>3</v>
      </c>
      <c r="O1738" s="30" t="s">
        <v>3395</v>
      </c>
      <c r="P1738" s="2" t="str">
        <f t="shared" si="216"/>
        <v>5504</v>
      </c>
      <c r="Q1738" s="9" t="str">
        <f t="shared" si="217"/>
        <v>09110-Alusharidus</v>
      </c>
      <c r="R1738" s="9" t="str">
        <f t="shared" si="218"/>
        <v>55</v>
      </c>
      <c r="S1738" s="9" t="str">
        <f t="shared" si="219"/>
        <v/>
      </c>
      <c r="T1738" s="37" t="str">
        <f t="shared" si="220"/>
        <v>55041-Koolituskulud töötajatele, va õpetajad</v>
      </c>
      <c r="U1738" s="18" t="s">
        <v>2308</v>
      </c>
      <c r="V1738" s="9" t="str">
        <f t="shared" si="221"/>
        <v/>
      </c>
      <c r="W1738" t="str">
        <f t="shared" si="222"/>
        <v>09</v>
      </c>
      <c r="X1738" t="str">
        <f t="shared" si="223"/>
        <v/>
      </c>
    </row>
    <row r="1739" spans="1:24" hidden="1" x14ac:dyDescent="0.2">
      <c r="A1739" s="12" t="s">
        <v>2826</v>
      </c>
      <c r="B1739" s="12">
        <v>1030</v>
      </c>
      <c r="C1739" s="12" t="s">
        <v>172</v>
      </c>
      <c r="D1739" s="12" t="s">
        <v>171</v>
      </c>
      <c r="E1739" s="12" t="s">
        <v>12</v>
      </c>
      <c r="F1739" s="12" t="s">
        <v>13</v>
      </c>
      <c r="G1739" s="12" t="s">
        <v>3</v>
      </c>
      <c r="H1739" s="12" t="s">
        <v>3</v>
      </c>
      <c r="I1739" s="12" t="s">
        <v>14</v>
      </c>
      <c r="J1739" s="12" t="s">
        <v>15</v>
      </c>
      <c r="K1739" s="12" t="s">
        <v>16</v>
      </c>
      <c r="L1739" s="12" t="s">
        <v>17</v>
      </c>
      <c r="M1739" s="12" t="s">
        <v>3</v>
      </c>
      <c r="N1739" s="12" t="s">
        <v>3</v>
      </c>
      <c r="O1739" s="30" t="s">
        <v>3395</v>
      </c>
      <c r="P1739" s="2" t="str">
        <f t="shared" si="216"/>
        <v>5504</v>
      </c>
      <c r="Q1739" s="9" t="str">
        <f t="shared" si="217"/>
        <v>09110-Alusharidus</v>
      </c>
      <c r="R1739" s="9" t="str">
        <f t="shared" si="218"/>
        <v>55</v>
      </c>
      <c r="S1739" s="9" t="str">
        <f t="shared" si="219"/>
        <v/>
      </c>
      <c r="T1739" s="37" t="str">
        <f t="shared" si="220"/>
        <v>55043-Koolituslähetused</v>
      </c>
      <c r="U1739" s="18" t="s">
        <v>2308</v>
      </c>
      <c r="V1739" s="9" t="str">
        <f t="shared" si="221"/>
        <v/>
      </c>
      <c r="W1739" t="str">
        <f t="shared" si="222"/>
        <v>09</v>
      </c>
      <c r="X1739" t="str">
        <f t="shared" si="223"/>
        <v/>
      </c>
    </row>
    <row r="1740" spans="1:24" hidden="1" x14ac:dyDescent="0.2">
      <c r="A1740" s="12" t="s">
        <v>2807</v>
      </c>
      <c r="B1740" s="12">
        <v>732</v>
      </c>
      <c r="C1740" s="12" t="s">
        <v>170</v>
      </c>
      <c r="D1740" s="12" t="s">
        <v>169</v>
      </c>
      <c r="E1740" s="12" t="s">
        <v>12</v>
      </c>
      <c r="F1740" s="12" t="s">
        <v>13</v>
      </c>
      <c r="G1740" s="12" t="s">
        <v>3</v>
      </c>
      <c r="H1740" s="12" t="s">
        <v>3</v>
      </c>
      <c r="I1740" s="12" t="s">
        <v>14</v>
      </c>
      <c r="J1740" s="12" t="s">
        <v>15</v>
      </c>
      <c r="K1740" s="12" t="s">
        <v>16</v>
      </c>
      <c r="L1740" s="12" t="s">
        <v>17</v>
      </c>
      <c r="M1740" s="12" t="s">
        <v>3</v>
      </c>
      <c r="N1740" s="12" t="s">
        <v>3</v>
      </c>
      <c r="O1740" s="30" t="s">
        <v>3395</v>
      </c>
      <c r="P1740" s="2" t="str">
        <f t="shared" si="216"/>
        <v>5513</v>
      </c>
      <c r="Q1740" s="9" t="str">
        <f t="shared" si="217"/>
        <v>09110-Alusharidus</v>
      </c>
      <c r="R1740" s="9" t="str">
        <f t="shared" si="218"/>
        <v>55</v>
      </c>
      <c r="S1740" s="9" t="str">
        <f t="shared" si="219"/>
        <v/>
      </c>
      <c r="T1740" s="37" t="str">
        <f t="shared" si="220"/>
        <v>55135-Isikliku sõiduauto kasutamise kulud</v>
      </c>
      <c r="U1740" s="18" t="s">
        <v>2308</v>
      </c>
      <c r="V1740" s="9" t="str">
        <f t="shared" si="221"/>
        <v/>
      </c>
      <c r="W1740" t="str">
        <f t="shared" si="222"/>
        <v>09</v>
      </c>
      <c r="X1740" t="str">
        <f t="shared" si="223"/>
        <v/>
      </c>
    </row>
    <row r="1741" spans="1:24" hidden="1" x14ac:dyDescent="0.2">
      <c r="A1741" s="12" t="s">
        <v>2809</v>
      </c>
      <c r="B1741" s="12">
        <v>8000</v>
      </c>
      <c r="C1741" s="12" t="s">
        <v>168</v>
      </c>
      <c r="D1741" s="12" t="s">
        <v>167</v>
      </c>
      <c r="E1741" s="12" t="s">
        <v>12</v>
      </c>
      <c r="F1741" s="12" t="s">
        <v>13</v>
      </c>
      <c r="G1741" s="12" t="s">
        <v>3</v>
      </c>
      <c r="H1741" s="12" t="s">
        <v>3</v>
      </c>
      <c r="I1741" s="12" t="s">
        <v>14</v>
      </c>
      <c r="J1741" s="12" t="s">
        <v>15</v>
      </c>
      <c r="K1741" s="12" t="s">
        <v>16</v>
      </c>
      <c r="L1741" s="12" t="s">
        <v>17</v>
      </c>
      <c r="M1741" s="12" t="s">
        <v>3</v>
      </c>
      <c r="N1741" s="12" t="s">
        <v>3</v>
      </c>
      <c r="O1741" s="30" t="s">
        <v>3395</v>
      </c>
      <c r="P1741" s="2" t="str">
        <f t="shared" si="216"/>
        <v>5515</v>
      </c>
      <c r="Q1741" s="9" t="str">
        <f t="shared" si="217"/>
        <v>09110-Alusharidus</v>
      </c>
      <c r="R1741" s="9" t="str">
        <f t="shared" si="218"/>
        <v>55</v>
      </c>
      <c r="S1741" s="9" t="str">
        <f t="shared" si="219"/>
        <v/>
      </c>
      <c r="T1741" s="37" t="str">
        <f t="shared" si="220"/>
        <v>55151-Ruumide sisustus, mööbel</v>
      </c>
      <c r="U1741" s="18" t="s">
        <v>2308</v>
      </c>
      <c r="V1741" s="9" t="str">
        <f t="shared" si="221"/>
        <v/>
      </c>
      <c r="W1741" t="str">
        <f t="shared" si="222"/>
        <v>09</v>
      </c>
      <c r="X1741" t="str">
        <f t="shared" si="223"/>
        <v/>
      </c>
    </row>
    <row r="1742" spans="1:24" hidden="1" x14ac:dyDescent="0.2">
      <c r="A1742" s="12" t="s">
        <v>2810</v>
      </c>
      <c r="B1742" s="12">
        <v>950</v>
      </c>
      <c r="C1742" s="12" t="s">
        <v>166</v>
      </c>
      <c r="D1742" s="12" t="s">
        <v>165</v>
      </c>
      <c r="E1742" s="12" t="s">
        <v>12</v>
      </c>
      <c r="F1742" s="12" t="s">
        <v>13</v>
      </c>
      <c r="G1742" s="12" t="s">
        <v>3</v>
      </c>
      <c r="H1742" s="12" t="s">
        <v>3</v>
      </c>
      <c r="I1742" s="12" t="s">
        <v>14</v>
      </c>
      <c r="J1742" s="12" t="s">
        <v>15</v>
      </c>
      <c r="K1742" s="12" t="s">
        <v>16</v>
      </c>
      <c r="L1742" s="12" t="s">
        <v>17</v>
      </c>
      <c r="M1742" s="12" t="s">
        <v>3</v>
      </c>
      <c r="N1742" s="12" t="s">
        <v>3</v>
      </c>
      <c r="O1742" s="30" t="s">
        <v>3395</v>
      </c>
      <c r="P1742" s="2" t="str">
        <f t="shared" si="216"/>
        <v>5515</v>
      </c>
      <c r="Q1742" s="9" t="str">
        <f t="shared" si="217"/>
        <v>09110-Alusharidus</v>
      </c>
      <c r="R1742" s="9" t="str">
        <f t="shared" si="218"/>
        <v>55</v>
      </c>
      <c r="S1742" s="9" t="str">
        <f t="shared" si="219"/>
        <v/>
      </c>
      <c r="T1742" s="37" t="str">
        <f t="shared" si="220"/>
        <v>55152-Büroomasinad, olmetehnika</v>
      </c>
      <c r="U1742" s="18" t="s">
        <v>2308</v>
      </c>
      <c r="V1742" s="9" t="str">
        <f t="shared" si="221"/>
        <v/>
      </c>
      <c r="W1742" t="str">
        <f t="shared" si="222"/>
        <v>09</v>
      </c>
      <c r="X1742" t="str">
        <f t="shared" si="223"/>
        <v/>
      </c>
    </row>
    <row r="1743" spans="1:24" hidden="1" x14ac:dyDescent="0.2">
      <c r="A1743" s="12" t="s">
        <v>2811</v>
      </c>
      <c r="B1743" s="12">
        <v>391</v>
      </c>
      <c r="C1743" s="12" t="s">
        <v>164</v>
      </c>
      <c r="D1743" s="12" t="s">
        <v>163</v>
      </c>
      <c r="E1743" s="12" t="s">
        <v>12</v>
      </c>
      <c r="F1743" s="12" t="s">
        <v>13</v>
      </c>
      <c r="G1743" s="12" t="s">
        <v>3</v>
      </c>
      <c r="H1743" s="12" t="s">
        <v>3</v>
      </c>
      <c r="I1743" s="12" t="s">
        <v>14</v>
      </c>
      <c r="J1743" s="12" t="s">
        <v>15</v>
      </c>
      <c r="K1743" s="12" t="s">
        <v>16</v>
      </c>
      <c r="L1743" s="12" t="s">
        <v>17</v>
      </c>
      <c r="M1743" s="12" t="s">
        <v>3</v>
      </c>
      <c r="N1743" s="12" t="s">
        <v>3</v>
      </c>
      <c r="O1743" s="30" t="s">
        <v>3395</v>
      </c>
      <c r="P1743" s="2" t="str">
        <f t="shared" si="216"/>
        <v>5515</v>
      </c>
      <c r="Q1743" s="9" t="str">
        <f t="shared" si="217"/>
        <v>09110-Alusharidus</v>
      </c>
      <c r="R1743" s="9" t="str">
        <f t="shared" si="218"/>
        <v>55</v>
      </c>
      <c r="S1743" s="9" t="str">
        <f t="shared" si="219"/>
        <v/>
      </c>
      <c r="T1743" s="37" t="str">
        <f t="shared" si="220"/>
        <v>55153-Inventari remondikulud</v>
      </c>
      <c r="U1743" s="18" t="s">
        <v>2308</v>
      </c>
      <c r="V1743" s="9" t="str">
        <f t="shared" si="221"/>
        <v/>
      </c>
      <c r="W1743" t="str">
        <f t="shared" si="222"/>
        <v>09</v>
      </c>
      <c r="X1743" t="str">
        <f t="shared" si="223"/>
        <v/>
      </c>
    </row>
    <row r="1744" spans="1:24" hidden="1" x14ac:dyDescent="0.2">
      <c r="A1744" s="12" t="s">
        <v>2812</v>
      </c>
      <c r="B1744" s="12">
        <v>6560</v>
      </c>
      <c r="C1744" s="12" t="s">
        <v>162</v>
      </c>
      <c r="D1744" s="12" t="s">
        <v>161</v>
      </c>
      <c r="E1744" s="12" t="s">
        <v>12</v>
      </c>
      <c r="F1744" s="12" t="s">
        <v>13</v>
      </c>
      <c r="G1744" s="12" t="s">
        <v>3</v>
      </c>
      <c r="H1744" s="12" t="s">
        <v>3</v>
      </c>
      <c r="I1744" s="12" t="s">
        <v>14</v>
      </c>
      <c r="J1744" s="12" t="s">
        <v>15</v>
      </c>
      <c r="K1744" s="12" t="s">
        <v>16</v>
      </c>
      <c r="L1744" s="12" t="s">
        <v>17</v>
      </c>
      <c r="M1744" s="12" t="s">
        <v>3</v>
      </c>
      <c r="N1744" s="12" t="s">
        <v>3</v>
      </c>
      <c r="O1744" s="30" t="s">
        <v>3395</v>
      </c>
      <c r="P1744" s="2" t="str">
        <f t="shared" si="216"/>
        <v>5515</v>
      </c>
      <c r="Q1744" s="9" t="str">
        <f t="shared" si="217"/>
        <v>09110-Alusharidus</v>
      </c>
      <c r="R1744" s="9" t="str">
        <f t="shared" si="218"/>
        <v>55</v>
      </c>
      <c r="S1744" s="9" t="str">
        <f t="shared" si="219"/>
        <v/>
      </c>
      <c r="T1744" s="37" t="str">
        <f t="shared" si="220"/>
        <v>55155-Õppeotstarbeline inventar</v>
      </c>
      <c r="U1744" s="18" t="s">
        <v>2308</v>
      </c>
      <c r="V1744" s="9" t="str">
        <f t="shared" si="221"/>
        <v/>
      </c>
      <c r="W1744" t="str">
        <f t="shared" si="222"/>
        <v>09</v>
      </c>
      <c r="X1744" t="str">
        <f t="shared" si="223"/>
        <v/>
      </c>
    </row>
    <row r="1745" spans="1:24" hidden="1" x14ac:dyDescent="0.2">
      <c r="A1745" s="12" t="s">
        <v>2813</v>
      </c>
      <c r="B1745" s="12">
        <v>9407</v>
      </c>
      <c r="C1745" s="12" t="s">
        <v>160</v>
      </c>
      <c r="D1745" s="12" t="s">
        <v>159</v>
      </c>
      <c r="E1745" s="12" t="s">
        <v>12</v>
      </c>
      <c r="F1745" s="12" t="s">
        <v>13</v>
      </c>
      <c r="G1745" s="12" t="s">
        <v>3</v>
      </c>
      <c r="H1745" s="12" t="s">
        <v>3</v>
      </c>
      <c r="I1745" s="12" t="s">
        <v>14</v>
      </c>
      <c r="J1745" s="12" t="s">
        <v>15</v>
      </c>
      <c r="K1745" s="12" t="s">
        <v>16</v>
      </c>
      <c r="L1745" s="12" t="s">
        <v>17</v>
      </c>
      <c r="M1745" s="12" t="s">
        <v>3</v>
      </c>
      <c r="N1745" s="12" t="s">
        <v>3</v>
      </c>
      <c r="O1745" s="30" t="s">
        <v>3395</v>
      </c>
      <c r="P1745" s="2" t="str">
        <f t="shared" si="216"/>
        <v>5515</v>
      </c>
      <c r="Q1745" s="9" t="str">
        <f t="shared" si="217"/>
        <v>09110-Alusharidus</v>
      </c>
      <c r="R1745" s="9" t="str">
        <f t="shared" si="218"/>
        <v>55</v>
      </c>
      <c r="S1745" s="9" t="str">
        <f t="shared" si="219"/>
        <v/>
      </c>
      <c r="T1745" s="37" t="str">
        <f t="shared" si="220"/>
        <v>55157-Inventari hooldus</v>
      </c>
      <c r="U1745" s="18" t="s">
        <v>2308</v>
      </c>
      <c r="V1745" s="9" t="str">
        <f t="shared" si="221"/>
        <v/>
      </c>
      <c r="W1745" t="str">
        <f t="shared" si="222"/>
        <v>09</v>
      </c>
      <c r="X1745" t="str">
        <f t="shared" si="223"/>
        <v/>
      </c>
    </row>
    <row r="1746" spans="1:24" hidden="1" x14ac:dyDescent="0.2">
      <c r="A1746" s="12" t="s">
        <v>3255</v>
      </c>
      <c r="B1746" s="12">
        <v>627</v>
      </c>
      <c r="C1746" s="12" t="s">
        <v>135</v>
      </c>
      <c r="D1746" s="12" t="s">
        <v>134</v>
      </c>
      <c r="E1746" s="12" t="s">
        <v>12</v>
      </c>
      <c r="F1746" s="12" t="s">
        <v>13</v>
      </c>
      <c r="G1746" s="12" t="s">
        <v>3</v>
      </c>
      <c r="H1746" s="12" t="s">
        <v>3</v>
      </c>
      <c r="I1746" s="12" t="s">
        <v>14</v>
      </c>
      <c r="J1746" s="12" t="s">
        <v>15</v>
      </c>
      <c r="K1746" s="12" t="s">
        <v>16</v>
      </c>
      <c r="L1746" s="12" t="s">
        <v>17</v>
      </c>
      <c r="M1746" s="12" t="s">
        <v>3</v>
      </c>
      <c r="N1746" s="12" t="s">
        <v>3</v>
      </c>
      <c r="O1746" s="30" t="s">
        <v>3395</v>
      </c>
      <c r="P1746" s="2" t="str">
        <f t="shared" si="216"/>
        <v>5515</v>
      </c>
      <c r="Q1746" s="9" t="str">
        <f t="shared" si="217"/>
        <v>09110-Alusharidus</v>
      </c>
      <c r="R1746" s="9" t="str">
        <f t="shared" si="218"/>
        <v>55</v>
      </c>
      <c r="S1746" s="9" t="str">
        <f t="shared" si="219"/>
        <v/>
      </c>
      <c r="T1746" s="37" t="str">
        <f t="shared" si="220"/>
        <v>55158-Tööriietus</v>
      </c>
      <c r="U1746" s="18" t="s">
        <v>2308</v>
      </c>
      <c r="V1746" s="9" t="str">
        <f t="shared" si="221"/>
        <v/>
      </c>
      <c r="W1746" t="str">
        <f t="shared" si="222"/>
        <v>09</v>
      </c>
      <c r="X1746" t="str">
        <f t="shared" si="223"/>
        <v/>
      </c>
    </row>
    <row r="1747" spans="1:24" hidden="1" x14ac:dyDescent="0.2">
      <c r="A1747" s="12" t="s">
        <v>2827</v>
      </c>
      <c r="B1747" s="12">
        <v>3986</v>
      </c>
      <c r="C1747" s="12" t="s">
        <v>158</v>
      </c>
      <c r="D1747" s="12" t="s">
        <v>157</v>
      </c>
      <c r="E1747" s="12" t="s">
        <v>12</v>
      </c>
      <c r="F1747" s="12" t="s">
        <v>13</v>
      </c>
      <c r="G1747" s="12" t="s">
        <v>3</v>
      </c>
      <c r="H1747" s="12" t="s">
        <v>3</v>
      </c>
      <c r="I1747" s="12" t="s">
        <v>14</v>
      </c>
      <c r="J1747" s="12" t="s">
        <v>15</v>
      </c>
      <c r="K1747" s="12" t="s">
        <v>16</v>
      </c>
      <c r="L1747" s="12" t="s">
        <v>17</v>
      </c>
      <c r="M1747" s="12" t="s">
        <v>3</v>
      </c>
      <c r="N1747" s="12" t="s">
        <v>3</v>
      </c>
      <c r="O1747" s="30" t="s">
        <v>3395</v>
      </c>
      <c r="P1747" s="2" t="str">
        <f t="shared" si="216"/>
        <v>5515</v>
      </c>
      <c r="Q1747" s="9" t="str">
        <f t="shared" si="217"/>
        <v>09110-Alusharidus</v>
      </c>
      <c r="R1747" s="9" t="str">
        <f t="shared" si="218"/>
        <v>55</v>
      </c>
      <c r="S1747" s="9" t="str">
        <f t="shared" si="219"/>
        <v/>
      </c>
      <c r="T1747" s="37" t="str">
        <f t="shared" si="220"/>
        <v>55159-Muud inventarikulud</v>
      </c>
      <c r="U1747" s="18" t="s">
        <v>2308</v>
      </c>
      <c r="V1747" s="9" t="str">
        <f t="shared" si="221"/>
        <v/>
      </c>
      <c r="W1747" t="str">
        <f t="shared" si="222"/>
        <v>09</v>
      </c>
      <c r="X1747" t="str">
        <f t="shared" si="223"/>
        <v/>
      </c>
    </row>
    <row r="1748" spans="1:24" hidden="1" x14ac:dyDescent="0.2">
      <c r="A1748" s="12" t="s">
        <v>2828</v>
      </c>
      <c r="B1748" s="12">
        <v>163419</v>
      </c>
      <c r="C1748" s="12" t="s">
        <v>129</v>
      </c>
      <c r="D1748" s="12" t="s">
        <v>128</v>
      </c>
      <c r="E1748" s="12" t="s">
        <v>12</v>
      </c>
      <c r="F1748" s="12" t="s">
        <v>13</v>
      </c>
      <c r="G1748" s="12" t="s">
        <v>3</v>
      </c>
      <c r="H1748" s="12" t="s">
        <v>3</v>
      </c>
      <c r="I1748" s="12" t="s">
        <v>14</v>
      </c>
      <c r="J1748" s="12" t="s">
        <v>15</v>
      </c>
      <c r="K1748" s="12" t="s">
        <v>16</v>
      </c>
      <c r="L1748" s="12" t="s">
        <v>17</v>
      </c>
      <c r="M1748" s="12" t="s">
        <v>3</v>
      </c>
      <c r="N1748" s="12" t="s">
        <v>3</v>
      </c>
      <c r="O1748" s="30" t="s">
        <v>3395</v>
      </c>
      <c r="P1748" s="2" t="str">
        <f t="shared" si="216"/>
        <v>5521</v>
      </c>
      <c r="Q1748" s="9" t="str">
        <f t="shared" si="217"/>
        <v>09110-Alusharidus</v>
      </c>
      <c r="R1748" s="9" t="str">
        <f t="shared" si="218"/>
        <v>55</v>
      </c>
      <c r="S1748" s="9" t="str">
        <f t="shared" si="219"/>
        <v/>
      </c>
      <c r="T1748" s="37" t="str">
        <f t="shared" si="220"/>
        <v>5521-TOIDUAINED JA TOITLUSTUSTEENUSED</v>
      </c>
      <c r="U1748" s="18" t="s">
        <v>2308</v>
      </c>
      <c r="V1748" s="9" t="str">
        <f t="shared" si="221"/>
        <v/>
      </c>
      <c r="W1748" t="str">
        <f t="shared" si="222"/>
        <v>09</v>
      </c>
      <c r="X1748" t="str">
        <f t="shared" si="223"/>
        <v/>
      </c>
    </row>
    <row r="1749" spans="1:24" hidden="1" x14ac:dyDescent="0.2">
      <c r="A1749" s="12" t="s">
        <v>2814</v>
      </c>
      <c r="B1749" s="12">
        <v>333</v>
      </c>
      <c r="C1749" s="12" t="s">
        <v>156</v>
      </c>
      <c r="D1749" s="12" t="s">
        <v>155</v>
      </c>
      <c r="E1749" s="12" t="s">
        <v>12</v>
      </c>
      <c r="F1749" s="12" t="s">
        <v>13</v>
      </c>
      <c r="G1749" s="12" t="s">
        <v>3</v>
      </c>
      <c r="H1749" s="12" t="s">
        <v>3</v>
      </c>
      <c r="I1749" s="12" t="s">
        <v>14</v>
      </c>
      <c r="J1749" s="12" t="s">
        <v>15</v>
      </c>
      <c r="K1749" s="12" t="s">
        <v>16</v>
      </c>
      <c r="L1749" s="12" t="s">
        <v>17</v>
      </c>
      <c r="M1749" s="12" t="s">
        <v>3</v>
      </c>
      <c r="N1749" s="12" t="s">
        <v>3</v>
      </c>
      <c r="O1749" s="30" t="s">
        <v>3395</v>
      </c>
      <c r="P1749" s="2" t="str">
        <f t="shared" si="216"/>
        <v>5522</v>
      </c>
      <c r="Q1749" s="9" t="str">
        <f t="shared" si="217"/>
        <v>09110-Alusharidus</v>
      </c>
      <c r="R1749" s="9" t="str">
        <f t="shared" si="218"/>
        <v>55</v>
      </c>
      <c r="S1749" s="9" t="str">
        <f t="shared" si="219"/>
        <v/>
      </c>
      <c r="T1749" s="37" t="str">
        <f t="shared" si="220"/>
        <v>55221-Hügeenitarbed</v>
      </c>
      <c r="U1749" s="18" t="s">
        <v>2308</v>
      </c>
      <c r="V1749" s="9" t="str">
        <f t="shared" si="221"/>
        <v/>
      </c>
      <c r="W1749" t="str">
        <f t="shared" si="222"/>
        <v>09</v>
      </c>
      <c r="X1749" t="str">
        <f t="shared" si="223"/>
        <v/>
      </c>
    </row>
    <row r="1750" spans="1:24" hidden="1" x14ac:dyDescent="0.2">
      <c r="A1750" s="12" t="s">
        <v>2815</v>
      </c>
      <c r="B1750" s="12">
        <v>1093</v>
      </c>
      <c r="C1750" s="12" t="s">
        <v>154</v>
      </c>
      <c r="D1750" s="12" t="s">
        <v>153</v>
      </c>
      <c r="E1750" s="12" t="s">
        <v>12</v>
      </c>
      <c r="F1750" s="12" t="s">
        <v>13</v>
      </c>
      <c r="G1750" s="12" t="s">
        <v>3</v>
      </c>
      <c r="H1750" s="12" t="s">
        <v>3</v>
      </c>
      <c r="I1750" s="12" t="s">
        <v>14</v>
      </c>
      <c r="J1750" s="12" t="s">
        <v>15</v>
      </c>
      <c r="K1750" s="12" t="s">
        <v>16</v>
      </c>
      <c r="L1750" s="12" t="s">
        <v>17</v>
      </c>
      <c r="M1750" s="12" t="s">
        <v>3</v>
      </c>
      <c r="N1750" s="12" t="s">
        <v>3</v>
      </c>
      <c r="O1750" s="30" t="s">
        <v>3395</v>
      </c>
      <c r="P1750" s="2" t="str">
        <f t="shared" si="216"/>
        <v>5522</v>
      </c>
      <c r="Q1750" s="9" t="str">
        <f t="shared" si="217"/>
        <v>09110-Alusharidus</v>
      </c>
      <c r="R1750" s="9" t="str">
        <f t="shared" si="218"/>
        <v>55</v>
      </c>
      <c r="S1750" s="9" t="str">
        <f t="shared" si="219"/>
        <v/>
      </c>
      <c r="T1750" s="37" t="str">
        <f t="shared" si="220"/>
        <v>55222-Ravimid, töökaitsevahendid (prillid)</v>
      </c>
      <c r="U1750" s="18" t="s">
        <v>2308</v>
      </c>
      <c r="V1750" s="9" t="str">
        <f t="shared" si="221"/>
        <v/>
      </c>
      <c r="W1750" t="str">
        <f t="shared" si="222"/>
        <v>09</v>
      </c>
      <c r="X1750" t="str">
        <f t="shared" si="223"/>
        <v/>
      </c>
    </row>
    <row r="1751" spans="1:24" hidden="1" x14ac:dyDescent="0.2">
      <c r="A1751" s="12" t="s">
        <v>2816</v>
      </c>
      <c r="B1751" s="12">
        <v>3062</v>
      </c>
      <c r="C1751" s="12" t="s">
        <v>137</v>
      </c>
      <c r="D1751" s="12" t="s">
        <v>138</v>
      </c>
      <c r="E1751" s="12" t="s">
        <v>12</v>
      </c>
      <c r="F1751" s="12" t="s">
        <v>13</v>
      </c>
      <c r="G1751" s="12" t="s">
        <v>3</v>
      </c>
      <c r="H1751" s="12" t="s">
        <v>3</v>
      </c>
      <c r="I1751" s="12" t="s">
        <v>14</v>
      </c>
      <c r="J1751" s="12" t="s">
        <v>15</v>
      </c>
      <c r="K1751" s="12" t="s">
        <v>16</v>
      </c>
      <c r="L1751" s="12" t="s">
        <v>17</v>
      </c>
      <c r="M1751" s="12" t="s">
        <v>3</v>
      </c>
      <c r="N1751" s="12" t="s">
        <v>3</v>
      </c>
      <c r="O1751" s="30" t="s">
        <v>3395</v>
      </c>
      <c r="P1751" s="2" t="str">
        <f t="shared" si="216"/>
        <v>5522</v>
      </c>
      <c r="Q1751" s="9" t="str">
        <f t="shared" si="217"/>
        <v>09110-Alusharidus</v>
      </c>
      <c r="R1751" s="9" t="str">
        <f t="shared" si="218"/>
        <v>55</v>
      </c>
      <c r="S1751" s="9" t="str">
        <f t="shared" si="219"/>
        <v/>
      </c>
      <c r="T1751" s="37" t="str">
        <f t="shared" si="220"/>
        <v>55223-Tervisekontroll</v>
      </c>
      <c r="U1751" s="18" t="s">
        <v>2308</v>
      </c>
      <c r="V1751" s="9" t="str">
        <f t="shared" si="221"/>
        <v/>
      </c>
      <c r="W1751" t="str">
        <f t="shared" si="222"/>
        <v>09</v>
      </c>
      <c r="X1751" t="str">
        <f t="shared" si="223"/>
        <v/>
      </c>
    </row>
    <row r="1752" spans="1:24" hidden="1" x14ac:dyDescent="0.2">
      <c r="A1752" s="12" t="s">
        <v>2818</v>
      </c>
      <c r="B1752" s="12">
        <v>17634</v>
      </c>
      <c r="C1752" s="12" t="s">
        <v>152</v>
      </c>
      <c r="D1752" s="12" t="s">
        <v>151</v>
      </c>
      <c r="E1752" s="12" t="s">
        <v>12</v>
      </c>
      <c r="F1752" s="12" t="s">
        <v>13</v>
      </c>
      <c r="G1752" s="12" t="s">
        <v>3</v>
      </c>
      <c r="H1752" s="12" t="s">
        <v>3</v>
      </c>
      <c r="I1752" s="12" t="s">
        <v>14</v>
      </c>
      <c r="J1752" s="12" t="s">
        <v>15</v>
      </c>
      <c r="K1752" s="12" t="s">
        <v>16</v>
      </c>
      <c r="L1752" s="12" t="s">
        <v>17</v>
      </c>
      <c r="M1752" s="12" t="s">
        <v>3</v>
      </c>
      <c r="N1752" s="12" t="s">
        <v>3</v>
      </c>
      <c r="O1752" s="30" t="s">
        <v>3395</v>
      </c>
      <c r="P1752" s="2" t="str">
        <f t="shared" si="216"/>
        <v>5524</v>
      </c>
      <c r="Q1752" s="9" t="str">
        <f t="shared" si="217"/>
        <v>09110-Alusharidus</v>
      </c>
      <c r="R1752" s="9" t="str">
        <f t="shared" si="218"/>
        <v>55</v>
      </c>
      <c r="S1752" s="9" t="str">
        <f t="shared" si="219"/>
        <v/>
      </c>
      <c r="T1752" s="37" t="str">
        <f t="shared" si="220"/>
        <v>55243-Kulud muudele õppevahenditele</v>
      </c>
      <c r="U1752" s="18" t="s">
        <v>2308</v>
      </c>
      <c r="V1752" s="9" t="str">
        <f t="shared" si="221"/>
        <v/>
      </c>
      <c r="W1752" t="str">
        <f t="shared" si="222"/>
        <v>09</v>
      </c>
      <c r="X1752" t="str">
        <f t="shared" si="223"/>
        <v/>
      </c>
    </row>
    <row r="1753" spans="1:24" hidden="1" x14ac:dyDescent="0.2">
      <c r="A1753" s="12" t="s">
        <v>2832</v>
      </c>
      <c r="B1753" s="12">
        <v>1000</v>
      </c>
      <c r="C1753" s="12" t="s">
        <v>150</v>
      </c>
      <c r="D1753" s="12" t="s">
        <v>149</v>
      </c>
      <c r="E1753" s="12" t="s">
        <v>12</v>
      </c>
      <c r="F1753" s="12" t="s">
        <v>13</v>
      </c>
      <c r="G1753" s="12" t="s">
        <v>3</v>
      </c>
      <c r="H1753" s="12" t="s">
        <v>3</v>
      </c>
      <c r="I1753" s="12" t="s">
        <v>14</v>
      </c>
      <c r="J1753" s="12" t="s">
        <v>15</v>
      </c>
      <c r="K1753" s="12" t="s">
        <v>16</v>
      </c>
      <c r="L1753" s="12" t="s">
        <v>17</v>
      </c>
      <c r="M1753" s="12" t="s">
        <v>3</v>
      </c>
      <c r="N1753" s="12" t="s">
        <v>3</v>
      </c>
      <c r="O1753" s="30" t="s">
        <v>3395</v>
      </c>
      <c r="P1753" s="2" t="str">
        <f t="shared" si="216"/>
        <v>5524</v>
      </c>
      <c r="Q1753" s="9" t="str">
        <f t="shared" si="217"/>
        <v>09110-Alusharidus</v>
      </c>
      <c r="R1753" s="9" t="str">
        <f t="shared" si="218"/>
        <v>55</v>
      </c>
      <c r="S1753" s="9" t="str">
        <f t="shared" si="219"/>
        <v/>
      </c>
      <c r="T1753" s="37" t="str">
        <f t="shared" si="220"/>
        <v>55244-kulud kolmandate isikute koolitusele</v>
      </c>
      <c r="U1753" s="18" t="s">
        <v>2308</v>
      </c>
      <c r="V1753" s="9" t="str">
        <f t="shared" si="221"/>
        <v/>
      </c>
      <c r="W1753" t="str">
        <f t="shared" si="222"/>
        <v>09</v>
      </c>
      <c r="X1753" t="str">
        <f t="shared" si="223"/>
        <v/>
      </c>
    </row>
    <row r="1754" spans="1:24" hidden="1" x14ac:dyDescent="0.2">
      <c r="A1754" s="12" t="s">
        <v>2820</v>
      </c>
      <c r="B1754" s="12">
        <v>3429</v>
      </c>
      <c r="C1754" s="12" t="s">
        <v>140</v>
      </c>
      <c r="D1754" s="12" t="s">
        <v>139</v>
      </c>
      <c r="E1754" s="12" t="s">
        <v>12</v>
      </c>
      <c r="F1754" s="12" t="s">
        <v>13</v>
      </c>
      <c r="G1754" s="12" t="s">
        <v>3</v>
      </c>
      <c r="H1754" s="12" t="s">
        <v>3</v>
      </c>
      <c r="I1754" s="12" t="s">
        <v>14</v>
      </c>
      <c r="J1754" s="12" t="s">
        <v>15</v>
      </c>
      <c r="K1754" s="12" t="s">
        <v>16</v>
      </c>
      <c r="L1754" s="12" t="s">
        <v>17</v>
      </c>
      <c r="M1754" s="12" t="s">
        <v>3</v>
      </c>
      <c r="N1754" s="12" t="s">
        <v>3</v>
      </c>
      <c r="O1754" s="30" t="s">
        <v>3395</v>
      </c>
      <c r="P1754" s="2" t="str">
        <f t="shared" si="216"/>
        <v>5525</v>
      </c>
      <c r="Q1754" s="9" t="str">
        <f t="shared" si="217"/>
        <v>09110-Alusharidus</v>
      </c>
      <c r="R1754" s="9" t="str">
        <f t="shared" si="218"/>
        <v>55</v>
      </c>
      <c r="S1754" s="9" t="str">
        <f t="shared" si="219"/>
        <v/>
      </c>
      <c r="T1754" s="37" t="str">
        <f t="shared" si="220"/>
        <v>55251-kultuuri- ja vaba aja sisustamise kulud</v>
      </c>
      <c r="U1754" s="18" t="s">
        <v>2308</v>
      </c>
      <c r="V1754" s="9" t="str">
        <f t="shared" si="221"/>
        <v/>
      </c>
      <c r="W1754" t="str">
        <f t="shared" si="222"/>
        <v>09</v>
      </c>
      <c r="X1754" t="str">
        <f t="shared" si="223"/>
        <v/>
      </c>
    </row>
    <row r="1755" spans="1:24" hidden="1" x14ac:dyDescent="0.2">
      <c r="A1755" s="12" t="s">
        <v>147</v>
      </c>
      <c r="B1755" s="12">
        <v>210845</v>
      </c>
      <c r="C1755" s="12" t="s">
        <v>148</v>
      </c>
      <c r="D1755" s="12" t="s">
        <v>147</v>
      </c>
      <c r="E1755" s="12" t="s">
        <v>143</v>
      </c>
      <c r="F1755" s="12" t="s">
        <v>144</v>
      </c>
      <c r="G1755" s="12" t="s">
        <v>3</v>
      </c>
      <c r="H1755" s="12" t="s">
        <v>3</v>
      </c>
      <c r="I1755" s="12" t="s">
        <v>14</v>
      </c>
      <c r="J1755" s="12" t="s">
        <v>15</v>
      </c>
      <c r="K1755" s="12" t="s">
        <v>16</v>
      </c>
      <c r="L1755" s="12" t="s">
        <v>17</v>
      </c>
      <c r="M1755" s="12" t="s">
        <v>3</v>
      </c>
      <c r="N1755" s="12" t="s">
        <v>3</v>
      </c>
      <c r="O1755" s="30" t="s">
        <v>3395</v>
      </c>
      <c r="P1755" s="2" t="str">
        <f t="shared" si="216"/>
        <v>3220</v>
      </c>
      <c r="Q1755" s="9" t="str">
        <f t="shared" si="217"/>
        <v>09110-Alusharidus</v>
      </c>
      <c r="R1755" s="9" t="str">
        <f t="shared" si="218"/>
        <v>32</v>
      </c>
      <c r="S1755" s="9" t="str">
        <f t="shared" si="219"/>
        <v/>
      </c>
      <c r="T1755" s="37" t="str">
        <f t="shared" si="220"/>
        <v>32201-Lasteaia kohatasu</v>
      </c>
      <c r="U1755" s="18" t="s">
        <v>2308</v>
      </c>
      <c r="V1755" s="9" t="str">
        <f t="shared" si="221"/>
        <v/>
      </c>
      <c r="W1755" t="str">
        <f t="shared" si="222"/>
        <v>09</v>
      </c>
      <c r="X1755" t="str">
        <f t="shared" si="223"/>
        <v/>
      </c>
    </row>
    <row r="1756" spans="1:24" hidden="1" x14ac:dyDescent="0.2">
      <c r="A1756" s="12" t="s">
        <v>145</v>
      </c>
      <c r="B1756" s="12">
        <v>64341</v>
      </c>
      <c r="C1756" s="12" t="s">
        <v>146</v>
      </c>
      <c r="D1756" s="12" t="s">
        <v>145</v>
      </c>
      <c r="E1756" s="12" t="s">
        <v>143</v>
      </c>
      <c r="F1756" s="12" t="s">
        <v>144</v>
      </c>
      <c r="G1756" s="12" t="s">
        <v>3</v>
      </c>
      <c r="H1756" s="12" t="s">
        <v>3</v>
      </c>
      <c r="I1756" s="12" t="s">
        <v>14</v>
      </c>
      <c r="J1756" s="12" t="s">
        <v>15</v>
      </c>
      <c r="K1756" s="12" t="s">
        <v>16</v>
      </c>
      <c r="L1756" s="12" t="s">
        <v>17</v>
      </c>
      <c r="M1756" s="12" t="s">
        <v>3</v>
      </c>
      <c r="N1756" s="12" t="s">
        <v>3</v>
      </c>
      <c r="O1756" s="30" t="s">
        <v>3395</v>
      </c>
      <c r="P1756" s="2" t="str">
        <f t="shared" si="216"/>
        <v>3220</v>
      </c>
      <c r="Q1756" s="9" t="str">
        <f t="shared" si="217"/>
        <v>09110-Alusharidus</v>
      </c>
      <c r="R1756" s="9" t="str">
        <f t="shared" si="218"/>
        <v>32</v>
      </c>
      <c r="S1756" s="9" t="str">
        <f t="shared" si="219"/>
        <v/>
      </c>
      <c r="T1756" s="37" t="str">
        <f t="shared" si="220"/>
        <v>32202-Lasteaialaste toiduraha</v>
      </c>
      <c r="U1756" s="18" t="s">
        <v>2308</v>
      </c>
      <c r="V1756" s="9" t="str">
        <f t="shared" si="221"/>
        <v/>
      </c>
      <c r="W1756" t="str">
        <f t="shared" si="222"/>
        <v>09</v>
      </c>
      <c r="X1756" t="str">
        <f t="shared" si="223"/>
        <v/>
      </c>
    </row>
    <row r="1757" spans="1:24" hidden="1" x14ac:dyDescent="0.2">
      <c r="A1757" s="12" t="s">
        <v>141</v>
      </c>
      <c r="B1757" s="12">
        <v>594</v>
      </c>
      <c r="C1757" s="12" t="s">
        <v>142</v>
      </c>
      <c r="D1757" s="12" t="s">
        <v>141</v>
      </c>
      <c r="E1757" s="12" t="s">
        <v>143</v>
      </c>
      <c r="F1757" s="12" t="s">
        <v>144</v>
      </c>
      <c r="G1757" s="12" t="s">
        <v>3</v>
      </c>
      <c r="H1757" s="12" t="s">
        <v>3</v>
      </c>
      <c r="I1757" s="12" t="s">
        <v>14</v>
      </c>
      <c r="J1757" s="12" t="s">
        <v>15</v>
      </c>
      <c r="K1757" s="12" t="s">
        <v>16</v>
      </c>
      <c r="L1757" s="12" t="s">
        <v>17</v>
      </c>
      <c r="M1757" s="12" t="s">
        <v>3</v>
      </c>
      <c r="N1757" s="12" t="s">
        <v>3</v>
      </c>
      <c r="O1757" s="30" t="s">
        <v>3395</v>
      </c>
      <c r="P1757" s="2" t="str">
        <f t="shared" si="216"/>
        <v>3220</v>
      </c>
      <c r="Q1757" s="9" t="str">
        <f t="shared" si="217"/>
        <v>09110-Alusharidus</v>
      </c>
      <c r="R1757" s="9" t="str">
        <f t="shared" si="218"/>
        <v>32</v>
      </c>
      <c r="S1757" s="9" t="str">
        <f t="shared" si="219"/>
        <v/>
      </c>
      <c r="T1757" s="37" t="str">
        <f t="shared" si="220"/>
        <v>32206-Ruumide üür</v>
      </c>
      <c r="U1757" s="18" t="s">
        <v>2308</v>
      </c>
      <c r="V1757" s="9" t="str">
        <f t="shared" si="221"/>
        <v/>
      </c>
      <c r="W1757" t="str">
        <f t="shared" si="222"/>
        <v>09</v>
      </c>
      <c r="X1757" t="str">
        <f t="shared" si="223"/>
        <v/>
      </c>
    </row>
    <row r="1758" spans="1:24" hidden="1" x14ac:dyDescent="0.2">
      <c r="A1758" s="12" t="s">
        <v>3004</v>
      </c>
      <c r="B1758" s="12">
        <v>500</v>
      </c>
      <c r="C1758" s="12" t="s">
        <v>203</v>
      </c>
      <c r="D1758" s="12" t="s">
        <v>204</v>
      </c>
      <c r="E1758" s="12" t="s">
        <v>12</v>
      </c>
      <c r="F1758" s="12" t="s">
        <v>13</v>
      </c>
      <c r="G1758" s="12" t="s">
        <v>3</v>
      </c>
      <c r="H1758" s="12" t="s">
        <v>3</v>
      </c>
      <c r="I1758" s="12" t="s">
        <v>30</v>
      </c>
      <c r="J1758" s="12" t="s">
        <v>31</v>
      </c>
      <c r="K1758" s="12" t="s">
        <v>16</v>
      </c>
      <c r="L1758" s="12" t="s">
        <v>17</v>
      </c>
      <c r="M1758" s="12" t="s">
        <v>199</v>
      </c>
      <c r="N1758" s="12" t="s">
        <v>200</v>
      </c>
      <c r="O1758" s="30" t="s">
        <v>3395</v>
      </c>
      <c r="P1758" s="2" t="str">
        <f t="shared" si="216"/>
        <v>5514</v>
      </c>
      <c r="Q1758" s="9" t="str">
        <f t="shared" si="217"/>
        <v>09110-Alusharidus</v>
      </c>
      <c r="R1758" s="9" t="str">
        <f t="shared" si="218"/>
        <v>55</v>
      </c>
      <c r="S1758" s="9" t="str">
        <f t="shared" si="219"/>
        <v>3000IKT kulud asutustes</v>
      </c>
      <c r="T1758" s="37" t="str">
        <f t="shared" si="220"/>
        <v>55141-Kulud riist- ja tarkvara ostmiseks</v>
      </c>
      <c r="U1758" s="18" t="s">
        <v>2308</v>
      </c>
      <c r="V1758" s="9" t="str">
        <f t="shared" si="221"/>
        <v/>
      </c>
      <c r="W1758" t="str">
        <f t="shared" si="222"/>
        <v>09</v>
      </c>
      <c r="X1758" t="str">
        <f t="shared" si="223"/>
        <v/>
      </c>
    </row>
    <row r="1759" spans="1:24" hidden="1" x14ac:dyDescent="0.2">
      <c r="A1759" s="12" t="s">
        <v>2805</v>
      </c>
      <c r="B1759" s="12">
        <v>1300</v>
      </c>
      <c r="C1759" s="12" t="s">
        <v>238</v>
      </c>
      <c r="D1759" s="12" t="s">
        <v>239</v>
      </c>
      <c r="E1759" s="12" t="s">
        <v>12</v>
      </c>
      <c r="F1759" s="12" t="s">
        <v>13</v>
      </c>
      <c r="G1759" s="12" t="s">
        <v>3</v>
      </c>
      <c r="H1759" s="12" t="s">
        <v>3</v>
      </c>
      <c r="I1759" s="12" t="s">
        <v>30</v>
      </c>
      <c r="J1759" s="12" t="s">
        <v>31</v>
      </c>
      <c r="K1759" s="12" t="s">
        <v>16</v>
      </c>
      <c r="L1759" s="12" t="s">
        <v>17</v>
      </c>
      <c r="M1759" s="12" t="s">
        <v>199</v>
      </c>
      <c r="N1759" s="12" t="s">
        <v>200</v>
      </c>
      <c r="O1759" s="30" t="s">
        <v>3395</v>
      </c>
      <c r="P1759" s="2" t="str">
        <f t="shared" si="216"/>
        <v>5514</v>
      </c>
      <c r="Q1759" s="9" t="str">
        <f t="shared" si="217"/>
        <v>09110-Alusharidus</v>
      </c>
      <c r="R1759" s="9" t="str">
        <f t="shared" si="218"/>
        <v>55</v>
      </c>
      <c r="S1759" s="9" t="str">
        <f t="shared" si="219"/>
        <v>3000IKT kulud asutustes</v>
      </c>
      <c r="T1759" s="37" t="str">
        <f t="shared" si="220"/>
        <v>55142-Kulud remondile ja hooldusele</v>
      </c>
      <c r="U1759" s="18" t="s">
        <v>2308</v>
      </c>
      <c r="V1759" s="9" t="str">
        <f t="shared" si="221"/>
        <v/>
      </c>
      <c r="W1759" t="str">
        <f t="shared" si="222"/>
        <v>09</v>
      </c>
      <c r="X1759" t="str">
        <f t="shared" si="223"/>
        <v/>
      </c>
    </row>
    <row r="1760" spans="1:24" hidden="1" x14ac:dyDescent="0.2">
      <c r="A1760" s="12" t="s">
        <v>3006</v>
      </c>
      <c r="B1760" s="12">
        <v>650</v>
      </c>
      <c r="C1760" s="12" t="s">
        <v>209</v>
      </c>
      <c r="D1760" s="12" t="s">
        <v>210</v>
      </c>
      <c r="E1760" s="12" t="s">
        <v>12</v>
      </c>
      <c r="F1760" s="12" t="s">
        <v>13</v>
      </c>
      <c r="G1760" s="12" t="s">
        <v>3</v>
      </c>
      <c r="H1760" s="12" t="s">
        <v>3</v>
      </c>
      <c r="I1760" s="12" t="s">
        <v>30</v>
      </c>
      <c r="J1760" s="12" t="s">
        <v>31</v>
      </c>
      <c r="K1760" s="12" t="s">
        <v>16</v>
      </c>
      <c r="L1760" s="12" t="s">
        <v>17</v>
      </c>
      <c r="M1760" s="12" t="s">
        <v>199</v>
      </c>
      <c r="N1760" s="12" t="s">
        <v>200</v>
      </c>
      <c r="O1760" s="30" t="s">
        <v>3395</v>
      </c>
      <c r="P1760" s="2" t="str">
        <f t="shared" si="216"/>
        <v>5514</v>
      </c>
      <c r="Q1760" s="9" t="str">
        <f t="shared" si="217"/>
        <v>09110-Alusharidus</v>
      </c>
      <c r="R1760" s="9" t="str">
        <f t="shared" si="218"/>
        <v>55</v>
      </c>
      <c r="S1760" s="9" t="str">
        <f t="shared" si="219"/>
        <v>3000IKT kulud asutustes</v>
      </c>
      <c r="T1760" s="37" t="str">
        <f t="shared" si="220"/>
        <v>55144-Kulud andmesidele</v>
      </c>
      <c r="U1760" s="18" t="s">
        <v>2308</v>
      </c>
      <c r="V1760" s="9" t="str">
        <f t="shared" si="221"/>
        <v/>
      </c>
      <c r="W1760" t="str">
        <f t="shared" si="222"/>
        <v>09</v>
      </c>
      <c r="X1760" t="str">
        <f t="shared" si="223"/>
        <v/>
      </c>
    </row>
    <row r="1761" spans="1:24" hidden="1" x14ac:dyDescent="0.2">
      <c r="A1761" s="12" t="s">
        <v>3007</v>
      </c>
      <c r="B1761" s="12">
        <v>600</v>
      </c>
      <c r="C1761" s="12" t="s">
        <v>197</v>
      </c>
      <c r="D1761" s="12" t="s">
        <v>198</v>
      </c>
      <c r="E1761" s="12" t="s">
        <v>12</v>
      </c>
      <c r="F1761" s="12" t="s">
        <v>13</v>
      </c>
      <c r="G1761" s="12" t="s">
        <v>3</v>
      </c>
      <c r="H1761" s="12" t="s">
        <v>3</v>
      </c>
      <c r="I1761" s="12" t="s">
        <v>30</v>
      </c>
      <c r="J1761" s="12" t="s">
        <v>31</v>
      </c>
      <c r="K1761" s="12" t="s">
        <v>16</v>
      </c>
      <c r="L1761" s="12" t="s">
        <v>17</v>
      </c>
      <c r="M1761" s="12" t="s">
        <v>199</v>
      </c>
      <c r="N1761" s="12" t="s">
        <v>200</v>
      </c>
      <c r="O1761" s="30" t="s">
        <v>3395</v>
      </c>
      <c r="P1761" s="2" t="str">
        <f t="shared" si="216"/>
        <v>5514</v>
      </c>
      <c r="Q1761" s="9" t="str">
        <f t="shared" si="217"/>
        <v>09110-Alusharidus</v>
      </c>
      <c r="R1761" s="9" t="str">
        <f t="shared" si="218"/>
        <v>55</v>
      </c>
      <c r="S1761" s="9" t="str">
        <f t="shared" si="219"/>
        <v>3000IKT kulud asutustes</v>
      </c>
      <c r="T1761" s="37" t="str">
        <f t="shared" si="220"/>
        <v>55147-Veebipõhine tarkvara ja infosüsteem</v>
      </c>
      <c r="U1761" s="18" t="s">
        <v>2308</v>
      </c>
      <c r="V1761" s="9" t="str">
        <f t="shared" si="221"/>
        <v/>
      </c>
      <c r="W1761" t="str">
        <f t="shared" si="222"/>
        <v>09</v>
      </c>
      <c r="X1761" t="str">
        <f t="shared" si="223"/>
        <v/>
      </c>
    </row>
    <row r="1762" spans="1:24" hidden="1" x14ac:dyDescent="0.2">
      <c r="A1762" s="12" t="s">
        <v>3010</v>
      </c>
      <c r="B1762" s="12">
        <v>50</v>
      </c>
      <c r="C1762" s="12" t="s">
        <v>195</v>
      </c>
      <c r="D1762" s="12" t="s">
        <v>194</v>
      </c>
      <c r="E1762" s="12" t="s">
        <v>12</v>
      </c>
      <c r="F1762" s="12" t="s">
        <v>13</v>
      </c>
      <c r="G1762" s="12" t="s">
        <v>3</v>
      </c>
      <c r="H1762" s="12" t="s">
        <v>3</v>
      </c>
      <c r="I1762" s="12" t="s">
        <v>45</v>
      </c>
      <c r="J1762" s="12" t="s">
        <v>46</v>
      </c>
      <c r="K1762" s="12" t="s">
        <v>47</v>
      </c>
      <c r="L1762" s="12" t="s">
        <v>48</v>
      </c>
      <c r="M1762" s="12" t="s">
        <v>3</v>
      </c>
      <c r="N1762" s="12" t="s">
        <v>3</v>
      </c>
      <c r="O1762" s="30" t="s">
        <v>3395</v>
      </c>
      <c r="P1762" s="2" t="str">
        <f t="shared" si="216"/>
        <v>4528</v>
      </c>
      <c r="Q1762" s="9" t="str">
        <f t="shared" si="217"/>
        <v>09510-Noorte huviharidus ja huvitegevus</v>
      </c>
      <c r="R1762" s="9" t="str">
        <f t="shared" si="218"/>
        <v>45</v>
      </c>
      <c r="S1762" s="9" t="str">
        <f t="shared" si="219"/>
        <v/>
      </c>
      <c r="T1762" s="37" t="str">
        <f t="shared" si="220"/>
        <v>4528-muudele residentidele</v>
      </c>
      <c r="U1762" s="18" t="s">
        <v>2308</v>
      </c>
      <c r="V1762" s="9" t="str">
        <f t="shared" si="221"/>
        <v/>
      </c>
      <c r="W1762" t="str">
        <f t="shared" si="222"/>
        <v>09</v>
      </c>
      <c r="X1762" t="str">
        <f t="shared" si="223"/>
        <v/>
      </c>
    </row>
    <row r="1763" spans="1:24" hidden="1" x14ac:dyDescent="0.2">
      <c r="A1763" s="12" t="s">
        <v>2822</v>
      </c>
      <c r="B1763" s="12">
        <v>48686</v>
      </c>
      <c r="C1763" s="12" t="s">
        <v>28</v>
      </c>
      <c r="D1763" s="12" t="s">
        <v>29</v>
      </c>
      <c r="E1763" s="12" t="s">
        <v>12</v>
      </c>
      <c r="F1763" s="12" t="s">
        <v>13</v>
      </c>
      <c r="G1763" s="12" t="s">
        <v>3</v>
      </c>
      <c r="H1763" s="12" t="s">
        <v>3</v>
      </c>
      <c r="I1763" s="12" t="s">
        <v>45</v>
      </c>
      <c r="J1763" s="12" t="s">
        <v>46</v>
      </c>
      <c r="K1763" s="12" t="s">
        <v>47</v>
      </c>
      <c r="L1763" s="12" t="s">
        <v>48</v>
      </c>
      <c r="M1763" s="12" t="s">
        <v>3</v>
      </c>
      <c r="N1763" s="12" t="s">
        <v>3</v>
      </c>
      <c r="O1763" s="30" t="s">
        <v>3395</v>
      </c>
      <c r="P1763" s="2" t="str">
        <f t="shared" si="216"/>
        <v>5002</v>
      </c>
      <c r="Q1763" s="9" t="str">
        <f t="shared" si="217"/>
        <v>09510-Noorte huviharidus ja huvitegevus</v>
      </c>
      <c r="R1763" s="9" t="str">
        <f t="shared" si="218"/>
        <v>50</v>
      </c>
      <c r="S1763" s="9" t="str">
        <f t="shared" si="219"/>
        <v/>
      </c>
      <c r="T1763" s="37" t="str">
        <f t="shared" si="220"/>
        <v>50020-Õpetajate töötasu</v>
      </c>
      <c r="U1763" s="18" t="s">
        <v>2308</v>
      </c>
      <c r="V1763" s="9" t="str">
        <f t="shared" si="221"/>
        <v/>
      </c>
      <c r="W1763" t="str">
        <f t="shared" si="222"/>
        <v>09</v>
      </c>
      <c r="X1763" t="str">
        <f t="shared" si="223"/>
        <v/>
      </c>
    </row>
    <row r="1764" spans="1:24" hidden="1" x14ac:dyDescent="0.2">
      <c r="A1764" s="12" t="s">
        <v>2788</v>
      </c>
      <c r="B1764" s="12">
        <v>44490</v>
      </c>
      <c r="C1764" s="12" t="s">
        <v>20</v>
      </c>
      <c r="D1764" s="12" t="s">
        <v>21</v>
      </c>
      <c r="E1764" s="12" t="s">
        <v>12</v>
      </c>
      <c r="F1764" s="12" t="s">
        <v>13</v>
      </c>
      <c r="G1764" s="12" t="s">
        <v>3</v>
      </c>
      <c r="H1764" s="12" t="s">
        <v>3</v>
      </c>
      <c r="I1764" s="12" t="s">
        <v>45</v>
      </c>
      <c r="J1764" s="12" t="s">
        <v>46</v>
      </c>
      <c r="K1764" s="12" t="s">
        <v>47</v>
      </c>
      <c r="L1764" s="12" t="s">
        <v>48</v>
      </c>
      <c r="M1764" s="12" t="s">
        <v>3</v>
      </c>
      <c r="N1764" s="12" t="s">
        <v>3</v>
      </c>
      <c r="O1764" s="30" t="s">
        <v>3395</v>
      </c>
      <c r="P1764" s="2" t="str">
        <f t="shared" si="216"/>
        <v>5002</v>
      </c>
      <c r="Q1764" s="9" t="str">
        <f t="shared" si="217"/>
        <v>09510-Noorte huviharidus ja huvitegevus</v>
      </c>
      <c r="R1764" s="9" t="str">
        <f t="shared" si="218"/>
        <v>50</v>
      </c>
      <c r="S1764" s="9" t="str">
        <f t="shared" si="219"/>
        <v/>
      </c>
      <c r="T1764" s="37" t="str">
        <f t="shared" si="220"/>
        <v>50021-Töötajate töötasu</v>
      </c>
      <c r="U1764" s="18" t="s">
        <v>2308</v>
      </c>
      <c r="V1764" s="9" t="str">
        <f t="shared" si="221"/>
        <v/>
      </c>
      <c r="W1764" t="str">
        <f t="shared" si="222"/>
        <v>09</v>
      </c>
      <c r="X1764" t="str">
        <f t="shared" si="223"/>
        <v/>
      </c>
    </row>
    <row r="1765" spans="1:24" hidden="1" x14ac:dyDescent="0.2">
      <c r="A1765" s="12" t="s">
        <v>2790</v>
      </c>
      <c r="B1765" s="12">
        <v>2330</v>
      </c>
      <c r="C1765" s="12" t="s">
        <v>87</v>
      </c>
      <c r="D1765" s="12" t="s">
        <v>88</v>
      </c>
      <c r="E1765" s="12" t="s">
        <v>12</v>
      </c>
      <c r="F1765" s="12" t="s">
        <v>13</v>
      </c>
      <c r="G1765" s="12" t="s">
        <v>3</v>
      </c>
      <c r="H1765" s="12" t="s">
        <v>3</v>
      </c>
      <c r="I1765" s="12" t="s">
        <v>45</v>
      </c>
      <c r="J1765" s="12" t="s">
        <v>46</v>
      </c>
      <c r="K1765" s="12" t="s">
        <v>47</v>
      </c>
      <c r="L1765" s="12" t="s">
        <v>48</v>
      </c>
      <c r="M1765" s="12" t="s">
        <v>3</v>
      </c>
      <c r="N1765" s="12" t="s">
        <v>3</v>
      </c>
      <c r="O1765" s="30" t="s">
        <v>3395</v>
      </c>
      <c r="P1765" s="2" t="str">
        <f t="shared" si="216"/>
        <v>5005</v>
      </c>
      <c r="Q1765" s="9" t="str">
        <f t="shared" si="217"/>
        <v>09510-Noorte huviharidus ja huvitegevus</v>
      </c>
      <c r="R1765" s="9" t="str">
        <f t="shared" si="218"/>
        <v>50</v>
      </c>
      <c r="S1765" s="9" t="str">
        <f t="shared" si="219"/>
        <v/>
      </c>
      <c r="T1765" s="37" t="str">
        <f t="shared" si="220"/>
        <v>5005-Töövõtulepingu alusel füüsilistele isikutele makst</v>
      </c>
      <c r="U1765" s="18" t="s">
        <v>2308</v>
      </c>
      <c r="V1765" s="9" t="str">
        <f t="shared" si="221"/>
        <v/>
      </c>
      <c r="W1765" t="str">
        <f t="shared" si="222"/>
        <v>09</v>
      </c>
      <c r="X1765" t="str">
        <f t="shared" si="223"/>
        <v/>
      </c>
    </row>
    <row r="1766" spans="1:24" hidden="1" x14ac:dyDescent="0.2">
      <c r="A1766" s="12" t="s">
        <v>3188</v>
      </c>
      <c r="B1766" s="12">
        <v>213</v>
      </c>
      <c r="C1766" s="12" t="s">
        <v>192</v>
      </c>
      <c r="D1766" s="12" t="s">
        <v>191</v>
      </c>
      <c r="E1766" s="12" t="s">
        <v>12</v>
      </c>
      <c r="F1766" s="12" t="s">
        <v>13</v>
      </c>
      <c r="G1766" s="12" t="s">
        <v>3</v>
      </c>
      <c r="H1766" s="12" t="s">
        <v>3</v>
      </c>
      <c r="I1766" s="12" t="s">
        <v>45</v>
      </c>
      <c r="J1766" s="12" t="s">
        <v>46</v>
      </c>
      <c r="K1766" s="12" t="s">
        <v>47</v>
      </c>
      <c r="L1766" s="12" t="s">
        <v>48</v>
      </c>
      <c r="M1766" s="12" t="s">
        <v>3</v>
      </c>
      <c r="N1766" s="12" t="s">
        <v>3</v>
      </c>
      <c r="O1766" s="30" t="s">
        <v>3395</v>
      </c>
      <c r="P1766" s="2" t="str">
        <f t="shared" si="216"/>
        <v>5052</v>
      </c>
      <c r="Q1766" s="9" t="str">
        <f t="shared" si="217"/>
        <v>09510-Noorte huviharidus ja huvitegevus</v>
      </c>
      <c r="R1766" s="9" t="str">
        <f t="shared" si="218"/>
        <v>50</v>
      </c>
      <c r="S1766" s="9" t="str">
        <f t="shared" si="219"/>
        <v/>
      </c>
      <c r="T1766" s="37" t="str">
        <f t="shared" si="220"/>
        <v>5052-Toitlustamiskulud</v>
      </c>
      <c r="U1766" s="18" t="s">
        <v>2308</v>
      </c>
      <c r="V1766" s="9" t="str">
        <f t="shared" si="221"/>
        <v/>
      </c>
      <c r="W1766" t="str">
        <f t="shared" si="222"/>
        <v>09</v>
      </c>
      <c r="X1766" t="str">
        <f t="shared" si="223"/>
        <v/>
      </c>
    </row>
    <row r="1767" spans="1:24" hidden="1" x14ac:dyDescent="0.2">
      <c r="A1767" s="12" t="s">
        <v>3189</v>
      </c>
      <c r="B1767" s="12">
        <v>88</v>
      </c>
      <c r="C1767" s="12" t="s">
        <v>190</v>
      </c>
      <c r="D1767" s="12" t="s">
        <v>189</v>
      </c>
      <c r="E1767" s="12" t="s">
        <v>12</v>
      </c>
      <c r="F1767" s="12" t="s">
        <v>13</v>
      </c>
      <c r="G1767" s="12" t="s">
        <v>3</v>
      </c>
      <c r="H1767" s="12" t="s">
        <v>3</v>
      </c>
      <c r="I1767" s="12" t="s">
        <v>45</v>
      </c>
      <c r="J1767" s="12" t="s">
        <v>46</v>
      </c>
      <c r="K1767" s="12" t="s">
        <v>47</v>
      </c>
      <c r="L1767" s="12" t="s">
        <v>48</v>
      </c>
      <c r="M1767" s="12" t="s">
        <v>3</v>
      </c>
      <c r="N1767" s="12" t="s">
        <v>3</v>
      </c>
      <c r="O1767" s="30" t="s">
        <v>3395</v>
      </c>
      <c r="P1767" s="2" t="str">
        <f t="shared" si="216"/>
        <v>5061</v>
      </c>
      <c r="Q1767" s="9" t="str">
        <f t="shared" si="217"/>
        <v>09510-Noorte huviharidus ja huvitegevus</v>
      </c>
      <c r="R1767" s="9" t="str">
        <f t="shared" si="218"/>
        <v>50</v>
      </c>
      <c r="S1767" s="9" t="str">
        <f t="shared" si="219"/>
        <v/>
      </c>
      <c r="T1767" s="37" t="str">
        <f t="shared" si="220"/>
        <v>5061-Sotsiaalmaks erisoodustuselt</v>
      </c>
      <c r="U1767" s="18" t="s">
        <v>2308</v>
      </c>
      <c r="V1767" s="9" t="str">
        <f t="shared" si="221"/>
        <v/>
      </c>
      <c r="W1767" t="str">
        <f t="shared" si="222"/>
        <v>09</v>
      </c>
      <c r="X1767" t="str">
        <f t="shared" si="223"/>
        <v/>
      </c>
    </row>
    <row r="1768" spans="1:24" hidden="1" x14ac:dyDescent="0.2">
      <c r="A1768" s="12" t="s">
        <v>3190</v>
      </c>
      <c r="B1768" s="12">
        <v>53</v>
      </c>
      <c r="C1768" s="12" t="s">
        <v>188</v>
      </c>
      <c r="D1768" s="12" t="s">
        <v>187</v>
      </c>
      <c r="E1768" s="12" t="s">
        <v>12</v>
      </c>
      <c r="F1768" s="12" t="s">
        <v>13</v>
      </c>
      <c r="G1768" s="12" t="s">
        <v>3</v>
      </c>
      <c r="H1768" s="12" t="s">
        <v>3</v>
      </c>
      <c r="I1768" s="12" t="s">
        <v>45</v>
      </c>
      <c r="J1768" s="12" t="s">
        <v>46</v>
      </c>
      <c r="K1768" s="12" t="s">
        <v>47</v>
      </c>
      <c r="L1768" s="12" t="s">
        <v>48</v>
      </c>
      <c r="M1768" s="12" t="s">
        <v>3</v>
      </c>
      <c r="N1768" s="12" t="s">
        <v>3</v>
      </c>
      <c r="O1768" s="30" t="s">
        <v>3395</v>
      </c>
      <c r="P1768" s="2" t="str">
        <f t="shared" si="216"/>
        <v>5062</v>
      </c>
      <c r="Q1768" s="9" t="str">
        <f t="shared" si="217"/>
        <v>09510-Noorte huviharidus ja huvitegevus</v>
      </c>
      <c r="R1768" s="9" t="str">
        <f t="shared" si="218"/>
        <v>50</v>
      </c>
      <c r="S1768" s="9" t="str">
        <f t="shared" si="219"/>
        <v/>
      </c>
      <c r="T1768" s="37" t="str">
        <f t="shared" si="220"/>
        <v>5062-Tulumaks erisoodustuselt</v>
      </c>
      <c r="U1768" s="18" t="s">
        <v>2308</v>
      </c>
      <c r="V1768" s="9" t="str">
        <f t="shared" si="221"/>
        <v/>
      </c>
      <c r="W1768" t="str">
        <f t="shared" si="222"/>
        <v>09</v>
      </c>
      <c r="X1768" t="str">
        <f t="shared" si="223"/>
        <v/>
      </c>
    </row>
    <row r="1769" spans="1:24" hidden="1" x14ac:dyDescent="0.2">
      <c r="A1769" s="12" t="s">
        <v>2823</v>
      </c>
      <c r="B1769" s="12">
        <v>16067</v>
      </c>
      <c r="C1769" s="12" t="s">
        <v>26</v>
      </c>
      <c r="D1769" s="12" t="s">
        <v>27</v>
      </c>
      <c r="E1769" s="12" t="s">
        <v>12</v>
      </c>
      <c r="F1769" s="12" t="s">
        <v>13</v>
      </c>
      <c r="G1769" s="12" t="s">
        <v>3</v>
      </c>
      <c r="H1769" s="12" t="s">
        <v>3</v>
      </c>
      <c r="I1769" s="12" t="s">
        <v>45</v>
      </c>
      <c r="J1769" s="12" t="s">
        <v>46</v>
      </c>
      <c r="K1769" s="12" t="s">
        <v>47</v>
      </c>
      <c r="L1769" s="12" t="s">
        <v>48</v>
      </c>
      <c r="M1769" s="12" t="s">
        <v>3</v>
      </c>
      <c r="N1769" s="12" t="s">
        <v>3</v>
      </c>
      <c r="O1769" s="30" t="s">
        <v>3395</v>
      </c>
      <c r="P1769" s="2" t="str">
        <f t="shared" si="216"/>
        <v>5063</v>
      </c>
      <c r="Q1769" s="9" t="str">
        <f t="shared" si="217"/>
        <v>09510-Noorte huviharidus ja huvitegevus</v>
      </c>
      <c r="R1769" s="9" t="str">
        <f t="shared" si="218"/>
        <v>50</v>
      </c>
      <c r="S1769" s="9" t="str">
        <f t="shared" si="219"/>
        <v/>
      </c>
      <c r="T1769" s="37" t="str">
        <f t="shared" si="220"/>
        <v>50630-Õpetajate sotsiaalmaks (hariduse toetusfondist)</v>
      </c>
      <c r="U1769" s="18" t="s">
        <v>2308</v>
      </c>
      <c r="V1769" s="9" t="str">
        <f t="shared" si="221"/>
        <v/>
      </c>
      <c r="W1769" t="str">
        <f t="shared" si="222"/>
        <v>09</v>
      </c>
      <c r="X1769" t="str">
        <f t="shared" si="223"/>
        <v/>
      </c>
    </row>
    <row r="1770" spans="1:24" hidden="1" x14ac:dyDescent="0.2">
      <c r="A1770" s="12" t="s">
        <v>2791</v>
      </c>
      <c r="B1770" s="12">
        <v>15451</v>
      </c>
      <c r="C1770" s="12" t="s">
        <v>18</v>
      </c>
      <c r="D1770" s="12" t="s">
        <v>19</v>
      </c>
      <c r="E1770" s="12" t="s">
        <v>12</v>
      </c>
      <c r="F1770" s="12" t="s">
        <v>13</v>
      </c>
      <c r="G1770" s="12" t="s">
        <v>3</v>
      </c>
      <c r="H1770" s="12" t="s">
        <v>3</v>
      </c>
      <c r="I1770" s="12" t="s">
        <v>45</v>
      </c>
      <c r="J1770" s="12" t="s">
        <v>46</v>
      </c>
      <c r="K1770" s="12" t="s">
        <v>47</v>
      </c>
      <c r="L1770" s="12" t="s">
        <v>48</v>
      </c>
      <c r="M1770" s="12" t="s">
        <v>3</v>
      </c>
      <c r="N1770" s="12" t="s">
        <v>3</v>
      </c>
      <c r="O1770" s="30" t="s">
        <v>3395</v>
      </c>
      <c r="P1770" s="2" t="str">
        <f t="shared" si="216"/>
        <v>5063</v>
      </c>
      <c r="Q1770" s="9" t="str">
        <f t="shared" si="217"/>
        <v>09510-Noorte huviharidus ja huvitegevus</v>
      </c>
      <c r="R1770" s="9" t="str">
        <f t="shared" si="218"/>
        <v>50</v>
      </c>
      <c r="S1770" s="9" t="str">
        <f t="shared" si="219"/>
        <v/>
      </c>
      <c r="T1770" s="37" t="str">
        <f t="shared" si="220"/>
        <v>50631-Töötajate v.a. õpetajad sotsiaalmaks</v>
      </c>
      <c r="U1770" s="18" t="s">
        <v>2308</v>
      </c>
      <c r="V1770" s="9" t="str">
        <f t="shared" si="221"/>
        <v/>
      </c>
      <c r="W1770" t="str">
        <f t="shared" si="222"/>
        <v>09</v>
      </c>
      <c r="X1770" t="str">
        <f t="shared" si="223"/>
        <v/>
      </c>
    </row>
    <row r="1771" spans="1:24" hidden="1" x14ac:dyDescent="0.2">
      <c r="A1771" s="12" t="s">
        <v>2824</v>
      </c>
      <c r="B1771" s="12">
        <v>390</v>
      </c>
      <c r="C1771" s="12" t="s">
        <v>23</v>
      </c>
      <c r="D1771" s="12" t="s">
        <v>24</v>
      </c>
      <c r="E1771" s="12" t="s">
        <v>12</v>
      </c>
      <c r="F1771" s="12" t="s">
        <v>13</v>
      </c>
      <c r="G1771" s="12" t="s">
        <v>3</v>
      </c>
      <c r="H1771" s="12" t="s">
        <v>3</v>
      </c>
      <c r="I1771" s="12" t="s">
        <v>45</v>
      </c>
      <c r="J1771" s="12" t="s">
        <v>46</v>
      </c>
      <c r="K1771" s="12" t="s">
        <v>47</v>
      </c>
      <c r="L1771" s="12" t="s">
        <v>48</v>
      </c>
      <c r="M1771" s="12" t="s">
        <v>3</v>
      </c>
      <c r="N1771" s="12" t="s">
        <v>3</v>
      </c>
      <c r="O1771" s="30" t="s">
        <v>3395</v>
      </c>
      <c r="P1771" s="2" t="str">
        <f t="shared" si="216"/>
        <v>5064</v>
      </c>
      <c r="Q1771" s="9" t="str">
        <f t="shared" si="217"/>
        <v>09510-Noorte huviharidus ja huvitegevus</v>
      </c>
      <c r="R1771" s="9" t="str">
        <f t="shared" si="218"/>
        <v>50</v>
      </c>
      <c r="S1771" s="9" t="str">
        <f t="shared" si="219"/>
        <v/>
      </c>
      <c r="T1771" s="37" t="str">
        <f t="shared" si="220"/>
        <v>50640-Õpetajate töötuskindlustus (hariduse toetusfond)</v>
      </c>
      <c r="U1771" s="18" t="s">
        <v>2308</v>
      </c>
      <c r="V1771" s="9" t="str">
        <f t="shared" si="221"/>
        <v/>
      </c>
      <c r="W1771" t="str">
        <f t="shared" si="222"/>
        <v>09</v>
      </c>
      <c r="X1771" t="str">
        <f t="shared" si="223"/>
        <v/>
      </c>
    </row>
    <row r="1772" spans="1:24" hidden="1" x14ac:dyDescent="0.2">
      <c r="A1772" s="12" t="s">
        <v>2793</v>
      </c>
      <c r="B1772" s="12">
        <v>375</v>
      </c>
      <c r="C1772" s="12" t="s">
        <v>10</v>
      </c>
      <c r="D1772" s="12" t="s">
        <v>11</v>
      </c>
      <c r="E1772" s="12" t="s">
        <v>12</v>
      </c>
      <c r="F1772" s="12" t="s">
        <v>13</v>
      </c>
      <c r="G1772" s="12" t="s">
        <v>3</v>
      </c>
      <c r="H1772" s="12" t="s">
        <v>3</v>
      </c>
      <c r="I1772" s="12" t="s">
        <v>45</v>
      </c>
      <c r="J1772" s="12" t="s">
        <v>46</v>
      </c>
      <c r="K1772" s="12" t="s">
        <v>47</v>
      </c>
      <c r="L1772" s="12" t="s">
        <v>48</v>
      </c>
      <c r="M1772" s="12" t="s">
        <v>3</v>
      </c>
      <c r="N1772" s="12" t="s">
        <v>3</v>
      </c>
      <c r="O1772" s="30" t="s">
        <v>3395</v>
      </c>
      <c r="P1772" s="2" t="str">
        <f t="shared" si="216"/>
        <v>5064</v>
      </c>
      <c r="Q1772" s="9" t="str">
        <f t="shared" si="217"/>
        <v>09510-Noorte huviharidus ja huvitegevus</v>
      </c>
      <c r="R1772" s="9" t="str">
        <f t="shared" si="218"/>
        <v>50</v>
      </c>
      <c r="S1772" s="9" t="str">
        <f t="shared" si="219"/>
        <v/>
      </c>
      <c r="T1772" s="37" t="str">
        <f t="shared" si="220"/>
        <v>50641-Töötajate v.a. õpetajate töötuskindlustusmakse</v>
      </c>
      <c r="U1772" s="18" t="s">
        <v>2308</v>
      </c>
      <c r="V1772" s="9" t="str">
        <f t="shared" si="221"/>
        <v/>
      </c>
      <c r="W1772" t="str">
        <f t="shared" si="222"/>
        <v>09</v>
      </c>
      <c r="X1772" t="str">
        <f t="shared" si="223"/>
        <v/>
      </c>
    </row>
    <row r="1773" spans="1:24" hidden="1" x14ac:dyDescent="0.2">
      <c r="A1773" s="12" t="s">
        <v>3011</v>
      </c>
      <c r="B1773" s="12">
        <v>119</v>
      </c>
      <c r="C1773" s="12" t="s">
        <v>186</v>
      </c>
      <c r="D1773" s="12" t="s">
        <v>185</v>
      </c>
      <c r="E1773" s="12" t="s">
        <v>12</v>
      </c>
      <c r="F1773" s="12" t="s">
        <v>13</v>
      </c>
      <c r="G1773" s="12" t="s">
        <v>3</v>
      </c>
      <c r="H1773" s="12" t="s">
        <v>3</v>
      </c>
      <c r="I1773" s="12" t="s">
        <v>45</v>
      </c>
      <c r="J1773" s="12" t="s">
        <v>46</v>
      </c>
      <c r="K1773" s="12" t="s">
        <v>47</v>
      </c>
      <c r="L1773" s="12" t="s">
        <v>48</v>
      </c>
      <c r="M1773" s="12" t="s">
        <v>3</v>
      </c>
      <c r="N1773" s="12" t="s">
        <v>3</v>
      </c>
      <c r="O1773" s="30" t="s">
        <v>3395</v>
      </c>
      <c r="P1773" s="2" t="str">
        <f t="shared" si="216"/>
        <v>5500</v>
      </c>
      <c r="Q1773" s="9" t="str">
        <f t="shared" si="217"/>
        <v>09510-Noorte huviharidus ja huvitegevus</v>
      </c>
      <c r="R1773" s="9" t="str">
        <f t="shared" si="218"/>
        <v>55</v>
      </c>
      <c r="S1773" s="9" t="str">
        <f t="shared" si="219"/>
        <v/>
      </c>
      <c r="T1773" s="37" t="str">
        <f t="shared" si="220"/>
        <v>55000-Bürookulud</v>
      </c>
      <c r="U1773" s="18" t="s">
        <v>2308</v>
      </c>
      <c r="V1773" s="9" t="str">
        <f t="shared" si="221"/>
        <v/>
      </c>
      <c r="W1773" t="str">
        <f t="shared" si="222"/>
        <v>09</v>
      </c>
      <c r="X1773" t="str">
        <f t="shared" si="223"/>
        <v/>
      </c>
    </row>
    <row r="1774" spans="1:24" hidden="1" x14ac:dyDescent="0.2">
      <c r="A1774" s="12" t="s">
        <v>3012</v>
      </c>
      <c r="B1774" s="12">
        <v>105</v>
      </c>
      <c r="C1774" s="12" t="s">
        <v>184</v>
      </c>
      <c r="D1774" s="12" t="s">
        <v>183</v>
      </c>
      <c r="E1774" s="12" t="s">
        <v>12</v>
      </c>
      <c r="F1774" s="12" t="s">
        <v>13</v>
      </c>
      <c r="G1774" s="12" t="s">
        <v>3</v>
      </c>
      <c r="H1774" s="12" t="s">
        <v>3</v>
      </c>
      <c r="I1774" s="12" t="s">
        <v>45</v>
      </c>
      <c r="J1774" s="12" t="s">
        <v>46</v>
      </c>
      <c r="K1774" s="12" t="s">
        <v>47</v>
      </c>
      <c r="L1774" s="12" t="s">
        <v>48</v>
      </c>
      <c r="M1774" s="12" t="s">
        <v>3</v>
      </c>
      <c r="N1774" s="12" t="s">
        <v>3</v>
      </c>
      <c r="O1774" s="30" t="s">
        <v>3395</v>
      </c>
      <c r="P1774" s="2" t="str">
        <f t="shared" si="216"/>
        <v>5500</v>
      </c>
      <c r="Q1774" s="9" t="str">
        <f t="shared" si="217"/>
        <v>09510-Noorte huviharidus ja huvitegevus</v>
      </c>
      <c r="R1774" s="9" t="str">
        <f t="shared" si="218"/>
        <v>55</v>
      </c>
      <c r="S1774" s="9" t="str">
        <f t="shared" si="219"/>
        <v/>
      </c>
      <c r="T1774" s="37" t="str">
        <f t="shared" si="220"/>
        <v>55001-Raamatud, ajalehed, ajakirjad, muud trükised</v>
      </c>
      <c r="U1774" s="18" t="s">
        <v>2308</v>
      </c>
      <c r="V1774" s="9" t="str">
        <f t="shared" si="221"/>
        <v/>
      </c>
      <c r="W1774" t="str">
        <f t="shared" si="222"/>
        <v>09</v>
      </c>
      <c r="X1774" t="str">
        <f t="shared" si="223"/>
        <v/>
      </c>
    </row>
    <row r="1775" spans="1:24" hidden="1" x14ac:dyDescent="0.2">
      <c r="A1775" s="12" t="s">
        <v>3013</v>
      </c>
      <c r="B1775" s="12">
        <v>285</v>
      </c>
      <c r="C1775" s="12" t="s">
        <v>182</v>
      </c>
      <c r="D1775" s="12" t="s">
        <v>181</v>
      </c>
      <c r="E1775" s="12" t="s">
        <v>12</v>
      </c>
      <c r="F1775" s="12" t="s">
        <v>13</v>
      </c>
      <c r="G1775" s="12" t="s">
        <v>3</v>
      </c>
      <c r="H1775" s="12" t="s">
        <v>3</v>
      </c>
      <c r="I1775" s="12" t="s">
        <v>45</v>
      </c>
      <c r="J1775" s="12" t="s">
        <v>46</v>
      </c>
      <c r="K1775" s="12" t="s">
        <v>47</v>
      </c>
      <c r="L1775" s="12" t="s">
        <v>48</v>
      </c>
      <c r="M1775" s="12" t="s">
        <v>3</v>
      </c>
      <c r="N1775" s="12" t="s">
        <v>3</v>
      </c>
      <c r="O1775" s="30" t="s">
        <v>3395</v>
      </c>
      <c r="P1775" s="2" t="str">
        <f t="shared" si="216"/>
        <v>5500</v>
      </c>
      <c r="Q1775" s="9" t="str">
        <f t="shared" si="217"/>
        <v>09510-Noorte huviharidus ja huvitegevus</v>
      </c>
      <c r="R1775" s="9" t="str">
        <f t="shared" si="218"/>
        <v>55</v>
      </c>
      <c r="S1775" s="9" t="str">
        <f t="shared" si="219"/>
        <v/>
      </c>
      <c r="T1775" s="37" t="str">
        <f t="shared" si="220"/>
        <v>55002-Paljundus- ja printimiskulud</v>
      </c>
      <c r="U1775" s="18" t="s">
        <v>2308</v>
      </c>
      <c r="V1775" s="9" t="str">
        <f t="shared" si="221"/>
        <v/>
      </c>
      <c r="W1775" t="str">
        <f t="shared" si="222"/>
        <v>09</v>
      </c>
      <c r="X1775" t="str">
        <f t="shared" si="223"/>
        <v/>
      </c>
    </row>
    <row r="1776" spans="1:24" hidden="1" x14ac:dyDescent="0.2">
      <c r="A1776" s="12" t="s">
        <v>3014</v>
      </c>
      <c r="B1776" s="12">
        <v>171</v>
      </c>
      <c r="C1776" s="12" t="s">
        <v>133</v>
      </c>
      <c r="D1776" s="12" t="s">
        <v>132</v>
      </c>
      <c r="E1776" s="12" t="s">
        <v>12</v>
      </c>
      <c r="F1776" s="12" t="s">
        <v>13</v>
      </c>
      <c r="G1776" s="12" t="s">
        <v>3</v>
      </c>
      <c r="H1776" s="12" t="s">
        <v>3</v>
      </c>
      <c r="I1776" s="12" t="s">
        <v>45</v>
      </c>
      <c r="J1776" s="12" t="s">
        <v>46</v>
      </c>
      <c r="K1776" s="12" t="s">
        <v>47</v>
      </c>
      <c r="L1776" s="12" t="s">
        <v>48</v>
      </c>
      <c r="M1776" s="12" t="s">
        <v>3</v>
      </c>
      <c r="N1776" s="12" t="s">
        <v>3</v>
      </c>
      <c r="O1776" s="30" t="s">
        <v>3395</v>
      </c>
      <c r="P1776" s="2" t="str">
        <f t="shared" si="216"/>
        <v>5500</v>
      </c>
      <c r="Q1776" s="9" t="str">
        <f t="shared" si="217"/>
        <v>09510-Noorte huviharidus ja huvitegevus</v>
      </c>
      <c r="R1776" s="9" t="str">
        <f t="shared" si="218"/>
        <v>55</v>
      </c>
      <c r="S1776" s="9" t="str">
        <f t="shared" si="219"/>
        <v/>
      </c>
      <c r="T1776" s="37" t="str">
        <f t="shared" si="220"/>
        <v>55003-Sidekulud</v>
      </c>
      <c r="U1776" s="18" t="s">
        <v>2308</v>
      </c>
      <c r="V1776" s="9" t="str">
        <f t="shared" si="221"/>
        <v/>
      </c>
      <c r="W1776" t="str">
        <f t="shared" si="222"/>
        <v>09</v>
      </c>
      <c r="X1776" t="str">
        <f t="shared" si="223"/>
        <v/>
      </c>
    </row>
    <row r="1777" spans="1:24" hidden="1" x14ac:dyDescent="0.2">
      <c r="A1777" s="12" t="s">
        <v>3015</v>
      </c>
      <c r="B1777" s="12">
        <v>86</v>
      </c>
      <c r="C1777" s="12" t="s">
        <v>131</v>
      </c>
      <c r="D1777" s="12" t="s">
        <v>130</v>
      </c>
      <c r="E1777" s="12" t="s">
        <v>12</v>
      </c>
      <c r="F1777" s="12" t="s">
        <v>13</v>
      </c>
      <c r="G1777" s="12" t="s">
        <v>3</v>
      </c>
      <c r="H1777" s="12" t="s">
        <v>3</v>
      </c>
      <c r="I1777" s="12" t="s">
        <v>45</v>
      </c>
      <c r="J1777" s="12" t="s">
        <v>46</v>
      </c>
      <c r="K1777" s="12" t="s">
        <v>47</v>
      </c>
      <c r="L1777" s="12" t="s">
        <v>48</v>
      </c>
      <c r="M1777" s="12" t="s">
        <v>3</v>
      </c>
      <c r="N1777" s="12" t="s">
        <v>3</v>
      </c>
      <c r="O1777" s="30" t="s">
        <v>3395</v>
      </c>
      <c r="P1777" s="2" t="str">
        <f t="shared" si="216"/>
        <v>5500</v>
      </c>
      <c r="Q1777" s="9" t="str">
        <f t="shared" si="217"/>
        <v>09510-Noorte huviharidus ja huvitegevus</v>
      </c>
      <c r="R1777" s="9" t="str">
        <f t="shared" si="218"/>
        <v>55</v>
      </c>
      <c r="S1777" s="9" t="str">
        <f t="shared" si="219"/>
        <v/>
      </c>
      <c r="T1777" s="37" t="str">
        <f t="shared" si="220"/>
        <v>55004-Postikulud</v>
      </c>
      <c r="U1777" s="18" t="s">
        <v>2308</v>
      </c>
      <c r="V1777" s="9" t="str">
        <f t="shared" si="221"/>
        <v/>
      </c>
      <c r="W1777" t="str">
        <f t="shared" si="222"/>
        <v>09</v>
      </c>
      <c r="X1777" t="str">
        <f t="shared" si="223"/>
        <v/>
      </c>
    </row>
    <row r="1778" spans="1:24" hidden="1" x14ac:dyDescent="0.2">
      <c r="A1778" s="12" t="s">
        <v>3016</v>
      </c>
      <c r="B1778" s="12">
        <v>390</v>
      </c>
      <c r="C1778" s="12" t="s">
        <v>180</v>
      </c>
      <c r="D1778" s="12" t="s">
        <v>179</v>
      </c>
      <c r="E1778" s="12" t="s">
        <v>12</v>
      </c>
      <c r="F1778" s="12" t="s">
        <v>13</v>
      </c>
      <c r="G1778" s="12" t="s">
        <v>3</v>
      </c>
      <c r="H1778" s="12" t="s">
        <v>3</v>
      </c>
      <c r="I1778" s="12" t="s">
        <v>45</v>
      </c>
      <c r="J1778" s="12" t="s">
        <v>46</v>
      </c>
      <c r="K1778" s="12" t="s">
        <v>47</v>
      </c>
      <c r="L1778" s="12" t="s">
        <v>48</v>
      </c>
      <c r="M1778" s="12" t="s">
        <v>3</v>
      </c>
      <c r="N1778" s="12" t="s">
        <v>3</v>
      </c>
      <c r="O1778" s="30" t="s">
        <v>3395</v>
      </c>
      <c r="P1778" s="2" t="str">
        <f t="shared" si="216"/>
        <v>5500</v>
      </c>
      <c r="Q1778" s="9" t="str">
        <f t="shared" si="217"/>
        <v>09510-Noorte huviharidus ja huvitegevus</v>
      </c>
      <c r="R1778" s="9" t="str">
        <f t="shared" si="218"/>
        <v>55</v>
      </c>
      <c r="S1778" s="9" t="str">
        <f t="shared" si="219"/>
        <v/>
      </c>
      <c r="T1778" s="37" t="str">
        <f t="shared" si="220"/>
        <v>55005-Esindus- ja vastuvõtukulud</v>
      </c>
      <c r="U1778" s="18" t="s">
        <v>2308</v>
      </c>
      <c r="V1778" s="9" t="str">
        <f t="shared" si="221"/>
        <v/>
      </c>
      <c r="W1778" t="str">
        <f t="shared" si="222"/>
        <v>09</v>
      </c>
      <c r="X1778" t="str">
        <f t="shared" si="223"/>
        <v/>
      </c>
    </row>
    <row r="1779" spans="1:24" hidden="1" x14ac:dyDescent="0.2">
      <c r="A1779" s="12" t="s">
        <v>3209</v>
      </c>
      <c r="B1779" s="12">
        <v>190</v>
      </c>
      <c r="C1779" s="12" t="s">
        <v>256</v>
      </c>
      <c r="D1779" s="12" t="s">
        <v>255</v>
      </c>
      <c r="E1779" s="12" t="s">
        <v>12</v>
      </c>
      <c r="F1779" s="12" t="s">
        <v>13</v>
      </c>
      <c r="G1779" s="12" t="s">
        <v>3</v>
      </c>
      <c r="H1779" s="12" t="s">
        <v>3</v>
      </c>
      <c r="I1779" s="12" t="s">
        <v>45</v>
      </c>
      <c r="J1779" s="12" t="s">
        <v>46</v>
      </c>
      <c r="K1779" s="12" t="s">
        <v>47</v>
      </c>
      <c r="L1779" s="12" t="s">
        <v>48</v>
      </c>
      <c r="M1779" s="12" t="s">
        <v>3</v>
      </c>
      <c r="N1779" s="12" t="s">
        <v>3</v>
      </c>
      <c r="O1779" s="30" t="s">
        <v>3395</v>
      </c>
      <c r="P1779" s="2" t="str">
        <f t="shared" si="216"/>
        <v>5500</v>
      </c>
      <c r="Q1779" s="9" t="str">
        <f t="shared" si="217"/>
        <v>09510-Noorte huviharidus ja huvitegevus</v>
      </c>
      <c r="R1779" s="9" t="str">
        <f t="shared" si="218"/>
        <v>55</v>
      </c>
      <c r="S1779" s="9" t="str">
        <f t="shared" si="219"/>
        <v/>
      </c>
      <c r="T1779" s="37" t="str">
        <f t="shared" si="220"/>
        <v>55006-Kingitused ja auhinnad kolmandatele isikutele</v>
      </c>
      <c r="U1779" s="18" t="s">
        <v>2308</v>
      </c>
      <c r="V1779" s="9" t="str">
        <f t="shared" si="221"/>
        <v/>
      </c>
      <c r="W1779" t="str">
        <f t="shared" si="222"/>
        <v>09</v>
      </c>
      <c r="X1779" t="str">
        <f t="shared" si="223"/>
        <v/>
      </c>
    </row>
    <row r="1780" spans="1:24" hidden="1" x14ac:dyDescent="0.2">
      <c r="A1780" s="12" t="s">
        <v>3017</v>
      </c>
      <c r="B1780" s="12">
        <v>285</v>
      </c>
      <c r="C1780" s="12" t="s">
        <v>178</v>
      </c>
      <c r="D1780" s="12" t="s">
        <v>177</v>
      </c>
      <c r="E1780" s="12" t="s">
        <v>12</v>
      </c>
      <c r="F1780" s="12" t="s">
        <v>13</v>
      </c>
      <c r="G1780" s="12" t="s">
        <v>3</v>
      </c>
      <c r="H1780" s="12" t="s">
        <v>3</v>
      </c>
      <c r="I1780" s="12" t="s">
        <v>45</v>
      </c>
      <c r="J1780" s="12" t="s">
        <v>46</v>
      </c>
      <c r="K1780" s="12" t="s">
        <v>47</v>
      </c>
      <c r="L1780" s="12" t="s">
        <v>48</v>
      </c>
      <c r="M1780" s="12" t="s">
        <v>3</v>
      </c>
      <c r="N1780" s="12" t="s">
        <v>3</v>
      </c>
      <c r="O1780" s="30" t="s">
        <v>3395</v>
      </c>
      <c r="P1780" s="2" t="str">
        <f t="shared" si="216"/>
        <v>5500</v>
      </c>
      <c r="Q1780" s="9" t="str">
        <f t="shared" si="217"/>
        <v>09510-Noorte huviharidus ja huvitegevus</v>
      </c>
      <c r="R1780" s="9" t="str">
        <f t="shared" si="218"/>
        <v>55</v>
      </c>
      <c r="S1780" s="9" t="str">
        <f t="shared" si="219"/>
        <v/>
      </c>
      <c r="T1780" s="37" t="str">
        <f t="shared" si="220"/>
        <v>55008-Kulud info- ja PR teenustele k.a. ajalehekuulutuse</v>
      </c>
      <c r="U1780" s="18" t="s">
        <v>2308</v>
      </c>
      <c r="V1780" s="9" t="str">
        <f t="shared" si="221"/>
        <v/>
      </c>
      <c r="W1780" t="str">
        <f t="shared" si="222"/>
        <v>09</v>
      </c>
      <c r="X1780" t="str">
        <f t="shared" si="223"/>
        <v/>
      </c>
    </row>
    <row r="1781" spans="1:24" hidden="1" x14ac:dyDescent="0.2">
      <c r="A1781" s="12" t="s">
        <v>3018</v>
      </c>
      <c r="B1781" s="12">
        <v>190</v>
      </c>
      <c r="C1781" s="12" t="s">
        <v>176</v>
      </c>
      <c r="D1781" s="12" t="s">
        <v>175</v>
      </c>
      <c r="E1781" s="12" t="s">
        <v>12</v>
      </c>
      <c r="F1781" s="12" t="s">
        <v>13</v>
      </c>
      <c r="G1781" s="12" t="s">
        <v>3</v>
      </c>
      <c r="H1781" s="12" t="s">
        <v>3</v>
      </c>
      <c r="I1781" s="12" t="s">
        <v>45</v>
      </c>
      <c r="J1781" s="12" t="s">
        <v>46</v>
      </c>
      <c r="K1781" s="12" t="s">
        <v>47</v>
      </c>
      <c r="L1781" s="12" t="s">
        <v>48</v>
      </c>
      <c r="M1781" s="12" t="s">
        <v>3</v>
      </c>
      <c r="N1781" s="12" t="s">
        <v>3</v>
      </c>
      <c r="O1781" s="30" t="s">
        <v>3395</v>
      </c>
      <c r="P1781" s="2" t="str">
        <f t="shared" si="216"/>
        <v>5500</v>
      </c>
      <c r="Q1781" s="9" t="str">
        <f t="shared" si="217"/>
        <v>09510-Noorte huviharidus ja huvitegevus</v>
      </c>
      <c r="R1781" s="9" t="str">
        <f t="shared" si="218"/>
        <v>55</v>
      </c>
      <c r="S1781" s="9" t="str">
        <f t="shared" si="219"/>
        <v/>
      </c>
      <c r="T1781" s="37" t="str">
        <f t="shared" si="220"/>
        <v>55009-Muud administreerimiskulud, pangateenused</v>
      </c>
      <c r="U1781" s="18" t="s">
        <v>2308</v>
      </c>
      <c r="V1781" s="9" t="str">
        <f t="shared" si="221"/>
        <v/>
      </c>
      <c r="W1781" t="str">
        <f t="shared" si="222"/>
        <v>09</v>
      </c>
      <c r="X1781" t="str">
        <f t="shared" si="223"/>
        <v/>
      </c>
    </row>
    <row r="1782" spans="1:24" hidden="1" x14ac:dyDescent="0.2">
      <c r="A1782" s="12" t="s">
        <v>3019</v>
      </c>
      <c r="B1782" s="12">
        <v>190</v>
      </c>
      <c r="C1782" s="12" t="s">
        <v>295</v>
      </c>
      <c r="D1782" s="12" t="s">
        <v>294</v>
      </c>
      <c r="E1782" s="12" t="s">
        <v>12</v>
      </c>
      <c r="F1782" s="12" t="s">
        <v>13</v>
      </c>
      <c r="G1782" s="12" t="s">
        <v>3</v>
      </c>
      <c r="H1782" s="12" t="s">
        <v>3</v>
      </c>
      <c r="I1782" s="12" t="s">
        <v>45</v>
      </c>
      <c r="J1782" s="12" t="s">
        <v>46</v>
      </c>
      <c r="K1782" s="12" t="s">
        <v>47</v>
      </c>
      <c r="L1782" s="12" t="s">
        <v>48</v>
      </c>
      <c r="M1782" s="12" t="s">
        <v>3</v>
      </c>
      <c r="N1782" s="12" t="s">
        <v>3</v>
      </c>
      <c r="O1782" s="30" t="s">
        <v>3395</v>
      </c>
      <c r="P1782" s="2" t="str">
        <f t="shared" si="216"/>
        <v>5503</v>
      </c>
      <c r="Q1782" s="9" t="str">
        <f t="shared" si="217"/>
        <v>09510-Noorte huviharidus ja huvitegevus</v>
      </c>
      <c r="R1782" s="9" t="str">
        <f t="shared" si="218"/>
        <v>55</v>
      </c>
      <c r="S1782" s="9" t="str">
        <f t="shared" si="219"/>
        <v/>
      </c>
      <c r="T1782" s="37" t="str">
        <f t="shared" si="220"/>
        <v>550301-Kodumaised lähetused</v>
      </c>
      <c r="U1782" s="18" t="s">
        <v>2308</v>
      </c>
      <c r="V1782" s="9" t="str">
        <f t="shared" si="221"/>
        <v/>
      </c>
      <c r="W1782" t="str">
        <f t="shared" si="222"/>
        <v>09</v>
      </c>
      <c r="X1782" t="str">
        <f t="shared" si="223"/>
        <v/>
      </c>
    </row>
    <row r="1783" spans="1:24" hidden="1" x14ac:dyDescent="0.2">
      <c r="A1783" s="12" t="s">
        <v>3256</v>
      </c>
      <c r="B1783" s="12">
        <v>238</v>
      </c>
      <c r="C1783" s="12" t="s">
        <v>317</v>
      </c>
      <c r="D1783" s="12" t="s">
        <v>316</v>
      </c>
      <c r="E1783" s="12" t="s">
        <v>12</v>
      </c>
      <c r="F1783" s="12" t="s">
        <v>13</v>
      </c>
      <c r="G1783" s="12" t="s">
        <v>3</v>
      </c>
      <c r="H1783" s="12" t="s">
        <v>3</v>
      </c>
      <c r="I1783" s="12" t="s">
        <v>45</v>
      </c>
      <c r="J1783" s="12" t="s">
        <v>46</v>
      </c>
      <c r="K1783" s="12" t="s">
        <v>47</v>
      </c>
      <c r="L1783" s="12" t="s">
        <v>48</v>
      </c>
      <c r="M1783" s="12" t="s">
        <v>3</v>
      </c>
      <c r="N1783" s="12" t="s">
        <v>3</v>
      </c>
      <c r="O1783" s="30" t="s">
        <v>3395</v>
      </c>
      <c r="P1783" s="2" t="str">
        <f t="shared" si="216"/>
        <v>5503</v>
      </c>
      <c r="Q1783" s="9" t="str">
        <f t="shared" si="217"/>
        <v>09510-Noorte huviharidus ja huvitegevus</v>
      </c>
      <c r="R1783" s="9" t="str">
        <f t="shared" si="218"/>
        <v>55</v>
      </c>
      <c r="S1783" s="9" t="str">
        <f t="shared" si="219"/>
        <v/>
      </c>
      <c r="T1783" s="37" t="str">
        <f t="shared" si="220"/>
        <v>550302-Välismaised lähetused</v>
      </c>
      <c r="U1783" s="18" t="s">
        <v>2308</v>
      </c>
      <c r="V1783" s="9" t="str">
        <f t="shared" si="221"/>
        <v/>
      </c>
      <c r="W1783" t="str">
        <f t="shared" si="222"/>
        <v>09</v>
      </c>
      <c r="X1783" t="str">
        <f t="shared" si="223"/>
        <v/>
      </c>
    </row>
    <row r="1784" spans="1:24" hidden="1" x14ac:dyDescent="0.2">
      <c r="A1784" s="12" t="s">
        <v>2825</v>
      </c>
      <c r="B1784" s="12">
        <v>4750</v>
      </c>
      <c r="C1784" s="12" t="s">
        <v>174</v>
      </c>
      <c r="D1784" s="12" t="s">
        <v>173</v>
      </c>
      <c r="E1784" s="12" t="s">
        <v>12</v>
      </c>
      <c r="F1784" s="12" t="s">
        <v>13</v>
      </c>
      <c r="G1784" s="12" t="s">
        <v>3</v>
      </c>
      <c r="H1784" s="12" t="s">
        <v>3</v>
      </c>
      <c r="I1784" s="12" t="s">
        <v>45</v>
      </c>
      <c r="J1784" s="12" t="s">
        <v>46</v>
      </c>
      <c r="K1784" s="12" t="s">
        <v>47</v>
      </c>
      <c r="L1784" s="12" t="s">
        <v>48</v>
      </c>
      <c r="M1784" s="12" t="s">
        <v>3</v>
      </c>
      <c r="N1784" s="12" t="s">
        <v>3</v>
      </c>
      <c r="O1784" s="30" t="s">
        <v>3395</v>
      </c>
      <c r="P1784" s="2" t="str">
        <f t="shared" si="216"/>
        <v>5504</v>
      </c>
      <c r="Q1784" s="9" t="str">
        <f t="shared" si="217"/>
        <v>09510-Noorte huviharidus ja huvitegevus</v>
      </c>
      <c r="R1784" s="9" t="str">
        <f t="shared" si="218"/>
        <v>55</v>
      </c>
      <c r="S1784" s="9" t="str">
        <f t="shared" si="219"/>
        <v/>
      </c>
      <c r="T1784" s="37" t="str">
        <f t="shared" si="220"/>
        <v>55041-Koolituskulud töötajatele, va õpetajad</v>
      </c>
      <c r="U1784" s="18" t="s">
        <v>2308</v>
      </c>
      <c r="V1784" s="9" t="str">
        <f t="shared" si="221"/>
        <v/>
      </c>
      <c r="W1784" t="str">
        <f t="shared" si="222"/>
        <v>09</v>
      </c>
      <c r="X1784" t="str">
        <f t="shared" si="223"/>
        <v/>
      </c>
    </row>
    <row r="1785" spans="1:24" hidden="1" x14ac:dyDescent="0.2">
      <c r="A1785" s="12" t="s">
        <v>2826</v>
      </c>
      <c r="B1785" s="12">
        <v>190</v>
      </c>
      <c r="C1785" s="12" t="s">
        <v>172</v>
      </c>
      <c r="D1785" s="12" t="s">
        <v>171</v>
      </c>
      <c r="E1785" s="12" t="s">
        <v>12</v>
      </c>
      <c r="F1785" s="12" t="s">
        <v>13</v>
      </c>
      <c r="G1785" s="12" t="s">
        <v>3</v>
      </c>
      <c r="H1785" s="12" t="s">
        <v>3</v>
      </c>
      <c r="I1785" s="12" t="s">
        <v>45</v>
      </c>
      <c r="J1785" s="12" t="s">
        <v>46</v>
      </c>
      <c r="K1785" s="12" t="s">
        <v>47</v>
      </c>
      <c r="L1785" s="12" t="s">
        <v>48</v>
      </c>
      <c r="M1785" s="12" t="s">
        <v>3</v>
      </c>
      <c r="N1785" s="12" t="s">
        <v>3</v>
      </c>
      <c r="O1785" s="30" t="s">
        <v>3395</v>
      </c>
      <c r="P1785" s="2" t="str">
        <f t="shared" si="216"/>
        <v>5504</v>
      </c>
      <c r="Q1785" s="9" t="str">
        <f t="shared" si="217"/>
        <v>09510-Noorte huviharidus ja huvitegevus</v>
      </c>
      <c r="R1785" s="9" t="str">
        <f t="shared" si="218"/>
        <v>55</v>
      </c>
      <c r="S1785" s="9" t="str">
        <f t="shared" si="219"/>
        <v/>
      </c>
      <c r="T1785" s="37" t="str">
        <f t="shared" si="220"/>
        <v>55043-Koolituslähetused</v>
      </c>
      <c r="U1785" s="18" t="s">
        <v>2308</v>
      </c>
      <c r="V1785" s="9" t="str">
        <f t="shared" si="221"/>
        <v/>
      </c>
      <c r="W1785" t="str">
        <f t="shared" si="222"/>
        <v>09</v>
      </c>
      <c r="X1785" t="str">
        <f t="shared" si="223"/>
        <v/>
      </c>
    </row>
    <row r="1786" spans="1:24" hidden="1" x14ac:dyDescent="0.2">
      <c r="A1786" s="12" t="s">
        <v>3020</v>
      </c>
      <c r="B1786" s="12">
        <v>190</v>
      </c>
      <c r="C1786" s="12" t="s">
        <v>170</v>
      </c>
      <c r="D1786" s="12" t="s">
        <v>169</v>
      </c>
      <c r="E1786" s="12" t="s">
        <v>12</v>
      </c>
      <c r="F1786" s="12" t="s">
        <v>13</v>
      </c>
      <c r="G1786" s="12" t="s">
        <v>3</v>
      </c>
      <c r="H1786" s="12" t="s">
        <v>3</v>
      </c>
      <c r="I1786" s="12" t="s">
        <v>45</v>
      </c>
      <c r="J1786" s="12" t="s">
        <v>46</v>
      </c>
      <c r="K1786" s="12" t="s">
        <v>47</v>
      </c>
      <c r="L1786" s="12" t="s">
        <v>48</v>
      </c>
      <c r="M1786" s="12" t="s">
        <v>3</v>
      </c>
      <c r="N1786" s="12" t="s">
        <v>3</v>
      </c>
      <c r="O1786" s="30" t="s">
        <v>3395</v>
      </c>
      <c r="P1786" s="2" t="str">
        <f t="shared" si="216"/>
        <v>5513</v>
      </c>
      <c r="Q1786" s="9" t="str">
        <f t="shared" si="217"/>
        <v>09510-Noorte huviharidus ja huvitegevus</v>
      </c>
      <c r="R1786" s="9" t="str">
        <f t="shared" si="218"/>
        <v>55</v>
      </c>
      <c r="S1786" s="9" t="str">
        <f t="shared" si="219"/>
        <v/>
      </c>
      <c r="T1786" s="37" t="str">
        <f t="shared" si="220"/>
        <v>55135-Isikliku sõiduauto kasutamise kulud</v>
      </c>
      <c r="U1786" s="18" t="s">
        <v>2308</v>
      </c>
      <c r="V1786" s="9" t="str">
        <f t="shared" si="221"/>
        <v/>
      </c>
      <c r="W1786" t="str">
        <f t="shared" si="222"/>
        <v>09</v>
      </c>
      <c r="X1786" t="str">
        <f t="shared" si="223"/>
        <v/>
      </c>
    </row>
    <row r="1787" spans="1:24" hidden="1" x14ac:dyDescent="0.2">
      <c r="A1787" s="12" t="s">
        <v>3021</v>
      </c>
      <c r="B1787" s="12">
        <v>1000</v>
      </c>
      <c r="C1787" s="12" t="s">
        <v>168</v>
      </c>
      <c r="D1787" s="12" t="s">
        <v>167</v>
      </c>
      <c r="E1787" s="12" t="s">
        <v>12</v>
      </c>
      <c r="F1787" s="12" t="s">
        <v>13</v>
      </c>
      <c r="G1787" s="12" t="s">
        <v>3</v>
      </c>
      <c r="H1787" s="12" t="s">
        <v>3</v>
      </c>
      <c r="I1787" s="12" t="s">
        <v>45</v>
      </c>
      <c r="J1787" s="12" t="s">
        <v>46</v>
      </c>
      <c r="K1787" s="12" t="s">
        <v>47</v>
      </c>
      <c r="L1787" s="12" t="s">
        <v>48</v>
      </c>
      <c r="M1787" s="12" t="s">
        <v>3</v>
      </c>
      <c r="N1787" s="12" t="s">
        <v>3</v>
      </c>
      <c r="O1787" s="30" t="s">
        <v>3395</v>
      </c>
      <c r="P1787" s="2" t="str">
        <f t="shared" si="216"/>
        <v>5515</v>
      </c>
      <c r="Q1787" s="9" t="str">
        <f t="shared" si="217"/>
        <v>09510-Noorte huviharidus ja huvitegevus</v>
      </c>
      <c r="R1787" s="9" t="str">
        <f t="shared" si="218"/>
        <v>55</v>
      </c>
      <c r="S1787" s="9" t="str">
        <f t="shared" si="219"/>
        <v/>
      </c>
      <c r="T1787" s="37" t="str">
        <f t="shared" si="220"/>
        <v>55151-Ruumide sisustus, mööbel</v>
      </c>
      <c r="U1787" s="18" t="s">
        <v>2308</v>
      </c>
      <c r="V1787" s="9" t="str">
        <f t="shared" si="221"/>
        <v/>
      </c>
      <c r="W1787" t="str">
        <f t="shared" si="222"/>
        <v>09</v>
      </c>
      <c r="X1787" t="str">
        <f t="shared" si="223"/>
        <v/>
      </c>
    </row>
    <row r="1788" spans="1:24" hidden="1" x14ac:dyDescent="0.2">
      <c r="A1788" s="12" t="s">
        <v>3022</v>
      </c>
      <c r="B1788" s="12">
        <v>19</v>
      </c>
      <c r="C1788" s="12" t="s">
        <v>164</v>
      </c>
      <c r="D1788" s="12" t="s">
        <v>163</v>
      </c>
      <c r="E1788" s="12" t="s">
        <v>12</v>
      </c>
      <c r="F1788" s="12" t="s">
        <v>13</v>
      </c>
      <c r="G1788" s="12" t="s">
        <v>3</v>
      </c>
      <c r="H1788" s="12" t="s">
        <v>3</v>
      </c>
      <c r="I1788" s="12" t="s">
        <v>45</v>
      </c>
      <c r="J1788" s="12" t="s">
        <v>46</v>
      </c>
      <c r="K1788" s="12" t="s">
        <v>47</v>
      </c>
      <c r="L1788" s="12" t="s">
        <v>48</v>
      </c>
      <c r="M1788" s="12" t="s">
        <v>3</v>
      </c>
      <c r="N1788" s="12" t="s">
        <v>3</v>
      </c>
      <c r="O1788" s="30" t="s">
        <v>3395</v>
      </c>
      <c r="P1788" s="2" t="str">
        <f t="shared" si="216"/>
        <v>5515</v>
      </c>
      <c r="Q1788" s="9" t="str">
        <f t="shared" si="217"/>
        <v>09510-Noorte huviharidus ja huvitegevus</v>
      </c>
      <c r="R1788" s="9" t="str">
        <f t="shared" si="218"/>
        <v>55</v>
      </c>
      <c r="S1788" s="9" t="str">
        <f t="shared" si="219"/>
        <v/>
      </c>
      <c r="T1788" s="37" t="str">
        <f t="shared" si="220"/>
        <v>55153-Inventari remondikulud</v>
      </c>
      <c r="U1788" s="18" t="s">
        <v>2308</v>
      </c>
      <c r="V1788" s="9" t="str">
        <f t="shared" si="221"/>
        <v/>
      </c>
      <c r="W1788" t="str">
        <f t="shared" si="222"/>
        <v>09</v>
      </c>
      <c r="X1788" t="str">
        <f t="shared" si="223"/>
        <v/>
      </c>
    </row>
    <row r="1789" spans="1:24" hidden="1" x14ac:dyDescent="0.2">
      <c r="A1789" s="12" t="s">
        <v>3257</v>
      </c>
      <c r="B1789" s="12">
        <v>570</v>
      </c>
      <c r="C1789" s="12" t="s">
        <v>162</v>
      </c>
      <c r="D1789" s="12" t="s">
        <v>161</v>
      </c>
      <c r="E1789" s="12" t="s">
        <v>12</v>
      </c>
      <c r="F1789" s="12" t="s">
        <v>13</v>
      </c>
      <c r="G1789" s="12" t="s">
        <v>3</v>
      </c>
      <c r="H1789" s="12" t="s">
        <v>3</v>
      </c>
      <c r="I1789" s="12" t="s">
        <v>45</v>
      </c>
      <c r="J1789" s="12" t="s">
        <v>46</v>
      </c>
      <c r="K1789" s="12" t="s">
        <v>47</v>
      </c>
      <c r="L1789" s="12" t="s">
        <v>48</v>
      </c>
      <c r="M1789" s="12" t="s">
        <v>3</v>
      </c>
      <c r="N1789" s="12" t="s">
        <v>3</v>
      </c>
      <c r="O1789" s="30" t="s">
        <v>3395</v>
      </c>
      <c r="P1789" s="2" t="str">
        <f t="shared" si="216"/>
        <v>5515</v>
      </c>
      <c r="Q1789" s="9" t="str">
        <f t="shared" si="217"/>
        <v>09510-Noorte huviharidus ja huvitegevus</v>
      </c>
      <c r="R1789" s="9" t="str">
        <f t="shared" si="218"/>
        <v>55</v>
      </c>
      <c r="S1789" s="9" t="str">
        <f t="shared" si="219"/>
        <v/>
      </c>
      <c r="T1789" s="37" t="str">
        <f t="shared" si="220"/>
        <v>55155-Õppeotstarbeline inventar</v>
      </c>
      <c r="U1789" s="18" t="s">
        <v>2308</v>
      </c>
      <c r="V1789" s="9" t="str">
        <f t="shared" si="221"/>
        <v/>
      </c>
      <c r="W1789" t="str">
        <f t="shared" si="222"/>
        <v>09</v>
      </c>
      <c r="X1789" t="str">
        <f t="shared" si="223"/>
        <v/>
      </c>
    </row>
    <row r="1790" spans="1:24" hidden="1" x14ac:dyDescent="0.2">
      <c r="A1790" s="12" t="s">
        <v>3023</v>
      </c>
      <c r="B1790" s="12">
        <v>48</v>
      </c>
      <c r="C1790" s="12" t="s">
        <v>156</v>
      </c>
      <c r="D1790" s="12" t="s">
        <v>155</v>
      </c>
      <c r="E1790" s="12" t="s">
        <v>12</v>
      </c>
      <c r="F1790" s="12" t="s">
        <v>13</v>
      </c>
      <c r="G1790" s="12" t="s">
        <v>3</v>
      </c>
      <c r="H1790" s="12" t="s">
        <v>3</v>
      </c>
      <c r="I1790" s="12" t="s">
        <v>45</v>
      </c>
      <c r="J1790" s="12" t="s">
        <v>46</v>
      </c>
      <c r="K1790" s="12" t="s">
        <v>47</v>
      </c>
      <c r="L1790" s="12" t="s">
        <v>48</v>
      </c>
      <c r="M1790" s="12" t="s">
        <v>3</v>
      </c>
      <c r="N1790" s="12" t="s">
        <v>3</v>
      </c>
      <c r="O1790" s="30" t="s">
        <v>3395</v>
      </c>
      <c r="P1790" s="2" t="str">
        <f t="shared" si="216"/>
        <v>5522</v>
      </c>
      <c r="Q1790" s="9" t="str">
        <f t="shared" si="217"/>
        <v>09510-Noorte huviharidus ja huvitegevus</v>
      </c>
      <c r="R1790" s="9" t="str">
        <f t="shared" si="218"/>
        <v>55</v>
      </c>
      <c r="S1790" s="9" t="str">
        <f t="shared" si="219"/>
        <v/>
      </c>
      <c r="T1790" s="37" t="str">
        <f t="shared" si="220"/>
        <v>55221-Hügeenitarbed</v>
      </c>
      <c r="U1790" s="18" t="s">
        <v>2308</v>
      </c>
      <c r="V1790" s="9" t="str">
        <f t="shared" si="221"/>
        <v/>
      </c>
      <c r="W1790" t="str">
        <f t="shared" si="222"/>
        <v>09</v>
      </c>
      <c r="X1790" t="str">
        <f t="shared" si="223"/>
        <v/>
      </c>
    </row>
    <row r="1791" spans="1:24" hidden="1" x14ac:dyDescent="0.2">
      <c r="A1791" s="12" t="s">
        <v>3024</v>
      </c>
      <c r="B1791" s="12">
        <v>53</v>
      </c>
      <c r="C1791" s="12" t="s">
        <v>154</v>
      </c>
      <c r="D1791" s="12" t="s">
        <v>153</v>
      </c>
      <c r="E1791" s="12" t="s">
        <v>12</v>
      </c>
      <c r="F1791" s="12" t="s">
        <v>13</v>
      </c>
      <c r="G1791" s="12" t="s">
        <v>3</v>
      </c>
      <c r="H1791" s="12" t="s">
        <v>3</v>
      </c>
      <c r="I1791" s="12" t="s">
        <v>45</v>
      </c>
      <c r="J1791" s="12" t="s">
        <v>46</v>
      </c>
      <c r="K1791" s="12" t="s">
        <v>47</v>
      </c>
      <c r="L1791" s="12" t="s">
        <v>48</v>
      </c>
      <c r="M1791" s="12" t="s">
        <v>3</v>
      </c>
      <c r="N1791" s="12" t="s">
        <v>3</v>
      </c>
      <c r="O1791" s="30" t="s">
        <v>3395</v>
      </c>
      <c r="P1791" s="2" t="str">
        <f t="shared" si="216"/>
        <v>5522</v>
      </c>
      <c r="Q1791" s="9" t="str">
        <f t="shared" si="217"/>
        <v>09510-Noorte huviharidus ja huvitegevus</v>
      </c>
      <c r="R1791" s="9" t="str">
        <f t="shared" si="218"/>
        <v>55</v>
      </c>
      <c r="S1791" s="9" t="str">
        <f t="shared" si="219"/>
        <v/>
      </c>
      <c r="T1791" s="37" t="str">
        <f t="shared" si="220"/>
        <v>55222-Ravimid, töökaitsevahendid (prillid)</v>
      </c>
      <c r="U1791" s="18" t="s">
        <v>2308</v>
      </c>
      <c r="V1791" s="9" t="str">
        <f t="shared" si="221"/>
        <v/>
      </c>
      <c r="W1791" t="str">
        <f t="shared" si="222"/>
        <v>09</v>
      </c>
      <c r="X1791" t="str">
        <f t="shared" si="223"/>
        <v/>
      </c>
    </row>
    <row r="1792" spans="1:24" hidden="1" x14ac:dyDescent="0.2">
      <c r="A1792" s="12" t="s">
        <v>3025</v>
      </c>
      <c r="B1792" s="12">
        <v>86</v>
      </c>
      <c r="C1792" s="12" t="s">
        <v>137</v>
      </c>
      <c r="D1792" s="12" t="s">
        <v>138</v>
      </c>
      <c r="E1792" s="12" t="s">
        <v>12</v>
      </c>
      <c r="F1792" s="12" t="s">
        <v>13</v>
      </c>
      <c r="G1792" s="12" t="s">
        <v>3</v>
      </c>
      <c r="H1792" s="12" t="s">
        <v>3</v>
      </c>
      <c r="I1792" s="12" t="s">
        <v>45</v>
      </c>
      <c r="J1792" s="12" t="s">
        <v>46</v>
      </c>
      <c r="K1792" s="12" t="s">
        <v>47</v>
      </c>
      <c r="L1792" s="12" t="s">
        <v>48</v>
      </c>
      <c r="M1792" s="12" t="s">
        <v>3</v>
      </c>
      <c r="N1792" s="12" t="s">
        <v>3</v>
      </c>
      <c r="O1792" s="30" t="s">
        <v>3395</v>
      </c>
      <c r="P1792" s="2" t="str">
        <f t="shared" si="216"/>
        <v>5522</v>
      </c>
      <c r="Q1792" s="9" t="str">
        <f t="shared" si="217"/>
        <v>09510-Noorte huviharidus ja huvitegevus</v>
      </c>
      <c r="R1792" s="9" t="str">
        <f t="shared" si="218"/>
        <v>55</v>
      </c>
      <c r="S1792" s="9" t="str">
        <f t="shared" si="219"/>
        <v/>
      </c>
      <c r="T1792" s="37" t="str">
        <f t="shared" si="220"/>
        <v>55223-Tervisekontroll</v>
      </c>
      <c r="U1792" s="18" t="s">
        <v>2308</v>
      </c>
      <c r="V1792" s="9" t="str">
        <f t="shared" si="221"/>
        <v/>
      </c>
      <c r="W1792" t="str">
        <f t="shared" si="222"/>
        <v>09</v>
      </c>
      <c r="X1792" t="str">
        <f t="shared" si="223"/>
        <v/>
      </c>
    </row>
    <row r="1793" spans="1:24" hidden="1" x14ac:dyDescent="0.2">
      <c r="A1793" s="12" t="s">
        <v>3212</v>
      </c>
      <c r="B1793" s="12">
        <v>50</v>
      </c>
      <c r="C1793" s="12" t="s">
        <v>340</v>
      </c>
      <c r="D1793" s="12" t="s">
        <v>339</v>
      </c>
      <c r="E1793" s="12" t="s">
        <v>12</v>
      </c>
      <c r="F1793" s="12" t="s">
        <v>13</v>
      </c>
      <c r="G1793" s="12" t="s">
        <v>3</v>
      </c>
      <c r="H1793" s="12" t="s">
        <v>3</v>
      </c>
      <c r="I1793" s="12" t="s">
        <v>45</v>
      </c>
      <c r="J1793" s="12" t="s">
        <v>46</v>
      </c>
      <c r="K1793" s="12" t="s">
        <v>47</v>
      </c>
      <c r="L1793" s="12" t="s">
        <v>48</v>
      </c>
      <c r="M1793" s="12" t="s">
        <v>3</v>
      </c>
      <c r="N1793" s="12" t="s">
        <v>3</v>
      </c>
      <c r="O1793" s="30" t="s">
        <v>3395</v>
      </c>
      <c r="P1793" s="2" t="str">
        <f t="shared" si="216"/>
        <v>5524</v>
      </c>
      <c r="Q1793" s="9" t="str">
        <f t="shared" si="217"/>
        <v>09510-Noorte huviharidus ja huvitegevus</v>
      </c>
      <c r="R1793" s="9" t="str">
        <f t="shared" si="218"/>
        <v>55</v>
      </c>
      <c r="S1793" s="9" t="str">
        <f t="shared" si="219"/>
        <v/>
      </c>
      <c r="T1793" s="37" t="str">
        <f t="shared" si="220"/>
        <v>55241-Kulud õpikutele</v>
      </c>
      <c r="U1793" s="18" t="s">
        <v>2308</v>
      </c>
      <c r="V1793" s="9" t="str">
        <f t="shared" si="221"/>
        <v/>
      </c>
      <c r="W1793" t="str">
        <f t="shared" si="222"/>
        <v>09</v>
      </c>
      <c r="X1793" t="str">
        <f t="shared" si="223"/>
        <v/>
      </c>
    </row>
    <row r="1794" spans="1:24" hidden="1" x14ac:dyDescent="0.2">
      <c r="A1794" s="12" t="s">
        <v>3026</v>
      </c>
      <c r="B1794" s="12">
        <v>5000</v>
      </c>
      <c r="C1794" s="12" t="s">
        <v>152</v>
      </c>
      <c r="D1794" s="12" t="s">
        <v>151</v>
      </c>
      <c r="E1794" s="12" t="s">
        <v>12</v>
      </c>
      <c r="F1794" s="12" t="s">
        <v>13</v>
      </c>
      <c r="G1794" s="12" t="s">
        <v>3</v>
      </c>
      <c r="H1794" s="12" t="s">
        <v>3</v>
      </c>
      <c r="I1794" s="12" t="s">
        <v>45</v>
      </c>
      <c r="J1794" s="12" t="s">
        <v>46</v>
      </c>
      <c r="K1794" s="12" t="s">
        <v>47</v>
      </c>
      <c r="L1794" s="12" t="s">
        <v>48</v>
      </c>
      <c r="M1794" s="12" t="s">
        <v>3</v>
      </c>
      <c r="N1794" s="12" t="s">
        <v>3</v>
      </c>
      <c r="O1794" s="30" t="s">
        <v>3395</v>
      </c>
      <c r="P1794" s="2" t="str">
        <f t="shared" si="216"/>
        <v>5524</v>
      </c>
      <c r="Q1794" s="9" t="str">
        <f t="shared" si="217"/>
        <v>09510-Noorte huviharidus ja huvitegevus</v>
      </c>
      <c r="R1794" s="9" t="str">
        <f t="shared" si="218"/>
        <v>55</v>
      </c>
      <c r="S1794" s="9" t="str">
        <f t="shared" si="219"/>
        <v/>
      </c>
      <c r="T1794" s="37" t="str">
        <f t="shared" si="220"/>
        <v>55243-Kulud muudele õppevahenditele</v>
      </c>
      <c r="U1794" s="18" t="s">
        <v>2308</v>
      </c>
      <c r="V1794" s="9" t="str">
        <f t="shared" si="221"/>
        <v/>
      </c>
      <c r="W1794" t="str">
        <f t="shared" si="222"/>
        <v>09</v>
      </c>
      <c r="X1794" t="str">
        <f t="shared" si="223"/>
        <v/>
      </c>
    </row>
    <row r="1795" spans="1:24" hidden="1" x14ac:dyDescent="0.2">
      <c r="A1795" s="12" t="s">
        <v>3213</v>
      </c>
      <c r="B1795" s="12">
        <v>500</v>
      </c>
      <c r="C1795" s="12" t="s">
        <v>150</v>
      </c>
      <c r="D1795" s="12" t="s">
        <v>149</v>
      </c>
      <c r="E1795" s="12" t="s">
        <v>12</v>
      </c>
      <c r="F1795" s="12" t="s">
        <v>13</v>
      </c>
      <c r="G1795" s="12" t="s">
        <v>3</v>
      </c>
      <c r="H1795" s="12" t="s">
        <v>3</v>
      </c>
      <c r="I1795" s="12" t="s">
        <v>45</v>
      </c>
      <c r="J1795" s="12" t="s">
        <v>46</v>
      </c>
      <c r="K1795" s="12" t="s">
        <v>47</v>
      </c>
      <c r="L1795" s="12" t="s">
        <v>48</v>
      </c>
      <c r="M1795" s="12" t="s">
        <v>3</v>
      </c>
      <c r="N1795" s="12" t="s">
        <v>3</v>
      </c>
      <c r="O1795" s="30" t="s">
        <v>3395</v>
      </c>
      <c r="P1795" s="2" t="str">
        <f t="shared" ref="P1795:P1858" si="224">LEFT(C1795,4)</f>
        <v>5524</v>
      </c>
      <c r="Q1795" s="9" t="str">
        <f t="shared" ref="Q1795:Q1858" si="225">CONCATENATE(K1795,"-",L1795)</f>
        <v>09510-Noorte huviharidus ja huvitegevus</v>
      </c>
      <c r="R1795" s="9" t="str">
        <f t="shared" ref="R1795:R1858" si="226">LEFT(C1795,2)</f>
        <v>55</v>
      </c>
      <c r="S1795" s="9" t="str">
        <f t="shared" ref="S1795:S1858" si="227">CONCATENATE(M1795,N1795)</f>
        <v/>
      </c>
      <c r="T1795" s="37" t="str">
        <f t="shared" ref="T1795:T1858" si="228">CONCATENATE(C1795,"-",D1795)</f>
        <v>55244-kulud kolmandate isikute koolitusele</v>
      </c>
      <c r="U1795" s="18" t="s">
        <v>2308</v>
      </c>
      <c r="V1795" s="9" t="str">
        <f t="shared" ref="V1795:V1858" si="229">CONCATENATE(G1795,H1795)</f>
        <v/>
      </c>
      <c r="W1795" t="str">
        <f t="shared" ref="W1795:W1858" si="230">LEFT(K1795,2)</f>
        <v>09</v>
      </c>
      <c r="X1795" t="str">
        <f t="shared" ref="X1795:X1858" si="231">+V1795</f>
        <v/>
      </c>
    </row>
    <row r="1796" spans="1:24" hidden="1" x14ac:dyDescent="0.2">
      <c r="A1796" s="12" t="s">
        <v>3027</v>
      </c>
      <c r="B1796" s="12">
        <v>1900</v>
      </c>
      <c r="C1796" s="12" t="s">
        <v>140</v>
      </c>
      <c r="D1796" s="12" t="s">
        <v>139</v>
      </c>
      <c r="E1796" s="12" t="s">
        <v>12</v>
      </c>
      <c r="F1796" s="12" t="s">
        <v>13</v>
      </c>
      <c r="G1796" s="12" t="s">
        <v>3</v>
      </c>
      <c r="H1796" s="12" t="s">
        <v>3</v>
      </c>
      <c r="I1796" s="12" t="s">
        <v>45</v>
      </c>
      <c r="J1796" s="12" t="s">
        <v>46</v>
      </c>
      <c r="K1796" s="12" t="s">
        <v>47</v>
      </c>
      <c r="L1796" s="12" t="s">
        <v>48</v>
      </c>
      <c r="M1796" s="12" t="s">
        <v>3</v>
      </c>
      <c r="N1796" s="12" t="s">
        <v>3</v>
      </c>
      <c r="O1796" s="30" t="s">
        <v>3395</v>
      </c>
      <c r="P1796" s="2" t="str">
        <f t="shared" si="224"/>
        <v>5525</v>
      </c>
      <c r="Q1796" s="9" t="str">
        <f t="shared" si="225"/>
        <v>09510-Noorte huviharidus ja huvitegevus</v>
      </c>
      <c r="R1796" s="9" t="str">
        <f t="shared" si="226"/>
        <v>55</v>
      </c>
      <c r="S1796" s="9" t="str">
        <f t="shared" si="227"/>
        <v/>
      </c>
      <c r="T1796" s="37" t="str">
        <f t="shared" si="228"/>
        <v>55251-kultuuri- ja vaba aja sisustamise kulud</v>
      </c>
      <c r="U1796" s="18" t="s">
        <v>2308</v>
      </c>
      <c r="V1796" s="9" t="str">
        <f t="shared" si="229"/>
        <v/>
      </c>
      <c r="W1796" t="str">
        <f t="shared" si="230"/>
        <v>09</v>
      </c>
      <c r="X1796" t="str">
        <f t="shared" si="231"/>
        <v/>
      </c>
    </row>
    <row r="1797" spans="1:24" hidden="1" x14ac:dyDescent="0.2">
      <c r="A1797" s="12" t="s">
        <v>344</v>
      </c>
      <c r="B1797" s="12">
        <v>50392</v>
      </c>
      <c r="C1797" s="12" t="s">
        <v>343</v>
      </c>
      <c r="D1797" s="12" t="s">
        <v>344</v>
      </c>
      <c r="E1797" s="12" t="s">
        <v>143</v>
      </c>
      <c r="F1797" s="12" t="s">
        <v>144</v>
      </c>
      <c r="G1797" s="12" t="s">
        <v>3</v>
      </c>
      <c r="H1797" s="12" t="s">
        <v>3</v>
      </c>
      <c r="I1797" s="12" t="s">
        <v>45</v>
      </c>
      <c r="J1797" s="12" t="s">
        <v>46</v>
      </c>
      <c r="K1797" s="12" t="s">
        <v>47</v>
      </c>
      <c r="L1797" s="12" t="s">
        <v>48</v>
      </c>
      <c r="M1797" s="12" t="s">
        <v>3</v>
      </c>
      <c r="N1797" s="12" t="s">
        <v>3</v>
      </c>
      <c r="O1797" s="30" t="s">
        <v>3395</v>
      </c>
      <c r="P1797" s="2" t="str">
        <f t="shared" si="224"/>
        <v>3220</v>
      </c>
      <c r="Q1797" s="9" t="str">
        <f t="shared" si="225"/>
        <v>09510-Noorte huviharidus ja huvitegevus</v>
      </c>
      <c r="R1797" s="9" t="str">
        <f t="shared" si="226"/>
        <v>32</v>
      </c>
      <c r="S1797" s="9" t="str">
        <f t="shared" si="227"/>
        <v/>
      </c>
      <c r="T1797" s="37" t="str">
        <f t="shared" si="228"/>
        <v>32200-Ringitasud Huvikool, Kunstikool, Muusikakool</v>
      </c>
      <c r="U1797" s="18" t="s">
        <v>2308</v>
      </c>
      <c r="V1797" s="9" t="str">
        <f t="shared" si="229"/>
        <v/>
      </c>
      <c r="W1797" t="str">
        <f t="shared" si="230"/>
        <v>09</v>
      </c>
      <c r="X1797" t="str">
        <f t="shared" si="231"/>
        <v/>
      </c>
    </row>
    <row r="1798" spans="1:24" hidden="1" x14ac:dyDescent="0.2">
      <c r="A1798" s="12" t="s">
        <v>141</v>
      </c>
      <c r="B1798" s="12">
        <v>6</v>
      </c>
      <c r="C1798" s="12" t="s">
        <v>142</v>
      </c>
      <c r="D1798" s="12" t="s">
        <v>141</v>
      </c>
      <c r="E1798" s="12" t="s">
        <v>143</v>
      </c>
      <c r="F1798" s="12" t="s">
        <v>144</v>
      </c>
      <c r="G1798" s="12" t="s">
        <v>3</v>
      </c>
      <c r="H1798" s="12" t="s">
        <v>3</v>
      </c>
      <c r="I1798" s="12" t="s">
        <v>45</v>
      </c>
      <c r="J1798" s="12" t="s">
        <v>46</v>
      </c>
      <c r="K1798" s="12" t="s">
        <v>47</v>
      </c>
      <c r="L1798" s="12" t="s">
        <v>48</v>
      </c>
      <c r="M1798" s="12" t="s">
        <v>3</v>
      </c>
      <c r="N1798" s="12" t="s">
        <v>3</v>
      </c>
      <c r="O1798" s="30" t="s">
        <v>3395</v>
      </c>
      <c r="P1798" s="2" t="str">
        <f t="shared" si="224"/>
        <v>3220</v>
      </c>
      <c r="Q1798" s="9" t="str">
        <f t="shared" si="225"/>
        <v>09510-Noorte huviharidus ja huvitegevus</v>
      </c>
      <c r="R1798" s="9" t="str">
        <f t="shared" si="226"/>
        <v>32</v>
      </c>
      <c r="S1798" s="9" t="str">
        <f t="shared" si="227"/>
        <v/>
      </c>
      <c r="T1798" s="37" t="str">
        <f t="shared" si="228"/>
        <v>32206-Ruumide üür</v>
      </c>
      <c r="U1798" s="18" t="s">
        <v>2308</v>
      </c>
      <c r="V1798" s="9" t="str">
        <f t="shared" si="229"/>
        <v/>
      </c>
      <c r="W1798" t="str">
        <f t="shared" si="230"/>
        <v>09</v>
      </c>
      <c r="X1798" t="str">
        <f t="shared" si="231"/>
        <v/>
      </c>
    </row>
    <row r="1799" spans="1:24" hidden="1" x14ac:dyDescent="0.2">
      <c r="A1799" s="12" t="s">
        <v>335</v>
      </c>
      <c r="B1799" s="12">
        <v>4080</v>
      </c>
      <c r="C1799" s="12" t="s">
        <v>334</v>
      </c>
      <c r="D1799" s="12" t="s">
        <v>335</v>
      </c>
      <c r="E1799" s="12" t="s">
        <v>143</v>
      </c>
      <c r="F1799" s="12" t="s">
        <v>144</v>
      </c>
      <c r="G1799" s="12" t="s">
        <v>3</v>
      </c>
      <c r="H1799" s="12" t="s">
        <v>3</v>
      </c>
      <c r="I1799" s="12" t="s">
        <v>45</v>
      </c>
      <c r="J1799" s="12" t="s">
        <v>46</v>
      </c>
      <c r="K1799" s="12" t="s">
        <v>47</v>
      </c>
      <c r="L1799" s="12" t="s">
        <v>48</v>
      </c>
      <c r="M1799" s="12" t="s">
        <v>3</v>
      </c>
      <c r="N1799" s="12" t="s">
        <v>3</v>
      </c>
      <c r="O1799" s="30" t="s">
        <v>3395</v>
      </c>
      <c r="P1799" s="2" t="str">
        <f t="shared" si="224"/>
        <v>3220</v>
      </c>
      <c r="Q1799" s="9" t="str">
        <f t="shared" si="225"/>
        <v>09510-Noorte huviharidus ja huvitegevus</v>
      </c>
      <c r="R1799" s="9" t="str">
        <f t="shared" si="226"/>
        <v>32</v>
      </c>
      <c r="S1799" s="9" t="str">
        <f t="shared" si="227"/>
        <v/>
      </c>
      <c r="T1799" s="37" t="str">
        <f t="shared" si="228"/>
        <v>32209-Muud tulud haridusalasest tegevusest</v>
      </c>
      <c r="U1799" s="18" t="s">
        <v>2308</v>
      </c>
      <c r="V1799" s="9" t="str">
        <f t="shared" si="229"/>
        <v/>
      </c>
      <c r="W1799" t="str">
        <f t="shared" si="230"/>
        <v>09</v>
      </c>
      <c r="X1799" t="str">
        <f t="shared" si="231"/>
        <v/>
      </c>
    </row>
    <row r="1800" spans="1:24" hidden="1" x14ac:dyDescent="0.2">
      <c r="A1800" s="12" t="s">
        <v>323</v>
      </c>
      <c r="B1800" s="12">
        <v>857</v>
      </c>
      <c r="C1800" s="12" t="s">
        <v>322</v>
      </c>
      <c r="D1800" s="12" t="s">
        <v>323</v>
      </c>
      <c r="E1800" s="12" t="s">
        <v>143</v>
      </c>
      <c r="F1800" s="12" t="s">
        <v>144</v>
      </c>
      <c r="G1800" s="12" t="s">
        <v>3</v>
      </c>
      <c r="H1800" s="12" t="s">
        <v>3</v>
      </c>
      <c r="I1800" s="12" t="s">
        <v>45</v>
      </c>
      <c r="J1800" s="12" t="s">
        <v>46</v>
      </c>
      <c r="K1800" s="12" t="s">
        <v>47</v>
      </c>
      <c r="L1800" s="12" t="s">
        <v>48</v>
      </c>
      <c r="M1800" s="12" t="s">
        <v>3</v>
      </c>
      <c r="N1800" s="12" t="s">
        <v>3</v>
      </c>
      <c r="O1800" s="30" t="s">
        <v>3395</v>
      </c>
      <c r="P1800" s="2" t="str">
        <f t="shared" si="224"/>
        <v>3222</v>
      </c>
      <c r="Q1800" s="9" t="str">
        <f t="shared" si="225"/>
        <v>09510-Noorte huviharidus ja huvitegevus</v>
      </c>
      <c r="R1800" s="9" t="str">
        <f t="shared" si="226"/>
        <v>32</v>
      </c>
      <c r="S1800" s="9" t="str">
        <f t="shared" si="227"/>
        <v/>
      </c>
      <c r="T1800" s="37" t="str">
        <f t="shared" si="228"/>
        <v>32227-Huvikoolide laagrid</v>
      </c>
      <c r="U1800" s="18" t="s">
        <v>2308</v>
      </c>
      <c r="V1800" s="9" t="str">
        <f t="shared" si="229"/>
        <v/>
      </c>
      <c r="W1800" t="str">
        <f t="shared" si="230"/>
        <v>09</v>
      </c>
      <c r="X1800" t="str">
        <f t="shared" si="231"/>
        <v/>
      </c>
    </row>
    <row r="1801" spans="1:24" hidden="1" x14ac:dyDescent="0.2">
      <c r="A1801" s="12" t="s">
        <v>3258</v>
      </c>
      <c r="B1801" s="12">
        <v>4000</v>
      </c>
      <c r="C1801" s="12" t="s">
        <v>915</v>
      </c>
      <c r="D1801" s="12" t="s">
        <v>914</v>
      </c>
      <c r="E1801" s="12" t="s">
        <v>12</v>
      </c>
      <c r="F1801" s="12" t="s">
        <v>13</v>
      </c>
      <c r="G1801" s="12" t="s">
        <v>1466</v>
      </c>
      <c r="H1801" s="12" t="s">
        <v>1467</v>
      </c>
      <c r="I1801" s="12" t="s">
        <v>1463</v>
      </c>
      <c r="J1801" s="12" t="s">
        <v>1464</v>
      </c>
      <c r="K1801" s="12" t="s">
        <v>924</v>
      </c>
      <c r="L1801" s="12" t="s">
        <v>925</v>
      </c>
      <c r="M1801" s="12" t="s">
        <v>3</v>
      </c>
      <c r="N1801" s="12" t="s">
        <v>3</v>
      </c>
      <c r="O1801" s="30" t="s">
        <v>3395</v>
      </c>
      <c r="P1801" s="2" t="str">
        <f t="shared" si="224"/>
        <v>4134</v>
      </c>
      <c r="Q1801" s="9" t="str">
        <f t="shared" si="225"/>
        <v>09400-Kolmanda taseme haridus</v>
      </c>
      <c r="R1801" s="9" t="str">
        <f t="shared" si="226"/>
        <v>41</v>
      </c>
      <c r="S1801" s="9" t="str">
        <f t="shared" si="227"/>
        <v/>
      </c>
      <c r="T1801" s="37" t="str">
        <f t="shared" si="228"/>
        <v>4134-Õppetoetused</v>
      </c>
      <c r="U1801" s="18" t="s">
        <v>2309</v>
      </c>
      <c r="V1801" s="9" t="str">
        <f t="shared" si="229"/>
        <v>KU619Vähekindlustatud perede üliõpilaste toetus</v>
      </c>
      <c r="W1801" t="str">
        <f t="shared" si="230"/>
        <v>09</v>
      </c>
      <c r="X1801" t="str">
        <f t="shared" si="231"/>
        <v>KU619Vähekindlustatud perede üliõpilaste toetus</v>
      </c>
    </row>
    <row r="1802" spans="1:24" hidden="1" x14ac:dyDescent="0.2">
      <c r="A1802" s="12" t="s">
        <v>3028</v>
      </c>
      <c r="B1802" s="12">
        <v>191479</v>
      </c>
      <c r="C1802" s="12" t="s">
        <v>1043</v>
      </c>
      <c r="D1802" s="12" t="s">
        <v>1044</v>
      </c>
      <c r="E1802" s="12" t="s">
        <v>12</v>
      </c>
      <c r="F1802" s="12" t="s">
        <v>13</v>
      </c>
      <c r="G1802" s="12" t="s">
        <v>1512</v>
      </c>
      <c r="H1802" s="12" t="s">
        <v>1513</v>
      </c>
      <c r="I1802" s="12" t="s">
        <v>1463</v>
      </c>
      <c r="J1802" s="12" t="s">
        <v>1464</v>
      </c>
      <c r="K1802" s="12" t="s">
        <v>70</v>
      </c>
      <c r="L1802" s="12" t="s">
        <v>71</v>
      </c>
      <c r="M1802" s="12" t="s">
        <v>3</v>
      </c>
      <c r="N1802" s="12" t="s">
        <v>3</v>
      </c>
      <c r="O1802" s="30" t="s">
        <v>3395</v>
      </c>
      <c r="P1802" s="2" t="str">
        <f t="shared" si="224"/>
        <v>4138</v>
      </c>
      <c r="Q1802" s="9" t="str">
        <f t="shared" si="225"/>
        <v>10200-Eakate sotsiaalhoolekandeasutused</v>
      </c>
      <c r="R1802" s="9" t="str">
        <f t="shared" si="226"/>
        <v>41</v>
      </c>
      <c r="S1802" s="9" t="str">
        <f t="shared" si="227"/>
        <v/>
      </c>
      <c r="T1802" s="37" t="str">
        <f t="shared" si="228"/>
        <v>4138-Muud sotsiaalabitoetused</v>
      </c>
      <c r="U1802" s="18" t="s">
        <v>2309</v>
      </c>
      <c r="V1802" s="9" t="str">
        <f t="shared" si="229"/>
        <v>KU651Tasuline hooldus</v>
      </c>
      <c r="W1802" t="str">
        <f t="shared" si="230"/>
        <v>10</v>
      </c>
      <c r="X1802" t="str">
        <f t="shared" si="231"/>
        <v>KU651Tasuline hooldus</v>
      </c>
    </row>
    <row r="1803" spans="1:24" hidden="1" x14ac:dyDescent="0.2">
      <c r="A1803" s="12" t="s">
        <v>2839</v>
      </c>
      <c r="B1803" s="12">
        <v>120108</v>
      </c>
      <c r="C1803" s="12" t="s">
        <v>87</v>
      </c>
      <c r="D1803" s="12" t="s">
        <v>88</v>
      </c>
      <c r="E1803" s="12" t="s">
        <v>12</v>
      </c>
      <c r="F1803" s="12" t="s">
        <v>13</v>
      </c>
      <c r="G1803" s="12" t="s">
        <v>1512</v>
      </c>
      <c r="H1803" s="12" t="s">
        <v>1513</v>
      </c>
      <c r="I1803" s="12" t="s">
        <v>1463</v>
      </c>
      <c r="J1803" s="12" t="s">
        <v>1464</v>
      </c>
      <c r="K1803" s="12" t="s">
        <v>70</v>
      </c>
      <c r="L1803" s="12" t="s">
        <v>71</v>
      </c>
      <c r="M1803" s="12" t="s">
        <v>3</v>
      </c>
      <c r="N1803" s="12" t="s">
        <v>3</v>
      </c>
      <c r="O1803" s="30" t="s">
        <v>3395</v>
      </c>
      <c r="P1803" s="2" t="str">
        <f t="shared" si="224"/>
        <v>5005</v>
      </c>
      <c r="Q1803" s="9" t="str">
        <f t="shared" si="225"/>
        <v>10200-Eakate sotsiaalhoolekandeasutused</v>
      </c>
      <c r="R1803" s="9" t="str">
        <f t="shared" si="226"/>
        <v>50</v>
      </c>
      <c r="S1803" s="9" t="str">
        <f t="shared" si="227"/>
        <v/>
      </c>
      <c r="T1803" s="37" t="str">
        <f t="shared" si="228"/>
        <v>5005-Töövõtulepingu alusel füüsilistele isikutele makst</v>
      </c>
      <c r="U1803" s="18" t="s">
        <v>2309</v>
      </c>
      <c r="V1803" s="9" t="str">
        <f t="shared" si="229"/>
        <v>KU651Tasuline hooldus</v>
      </c>
      <c r="W1803" t="str">
        <f t="shared" si="230"/>
        <v>10</v>
      </c>
      <c r="X1803" t="str">
        <f t="shared" si="231"/>
        <v>KU651Tasuline hooldus</v>
      </c>
    </row>
    <row r="1804" spans="1:24" hidden="1" x14ac:dyDescent="0.2">
      <c r="A1804" s="12" t="s">
        <v>2920</v>
      </c>
      <c r="B1804" s="12">
        <v>38495</v>
      </c>
      <c r="C1804" s="12" t="s">
        <v>104</v>
      </c>
      <c r="D1804" s="12" t="s">
        <v>105</v>
      </c>
      <c r="E1804" s="12" t="s">
        <v>12</v>
      </c>
      <c r="F1804" s="12" t="s">
        <v>13</v>
      </c>
      <c r="G1804" s="12" t="s">
        <v>1512</v>
      </c>
      <c r="H1804" s="12" t="s">
        <v>1513</v>
      </c>
      <c r="I1804" s="12" t="s">
        <v>1463</v>
      </c>
      <c r="J1804" s="12" t="s">
        <v>1464</v>
      </c>
      <c r="K1804" s="12" t="s">
        <v>70</v>
      </c>
      <c r="L1804" s="12" t="s">
        <v>71</v>
      </c>
      <c r="M1804" s="12" t="s">
        <v>3</v>
      </c>
      <c r="N1804" s="12" t="s">
        <v>3</v>
      </c>
      <c r="O1804" s="30" t="s">
        <v>3395</v>
      </c>
      <c r="P1804" s="2" t="str">
        <f t="shared" si="224"/>
        <v>5063</v>
      </c>
      <c r="Q1804" s="9" t="str">
        <f t="shared" si="225"/>
        <v>10200-Eakate sotsiaalhoolekandeasutused</v>
      </c>
      <c r="R1804" s="9" t="str">
        <f t="shared" si="226"/>
        <v>50</v>
      </c>
      <c r="S1804" s="9" t="str">
        <f t="shared" si="227"/>
        <v/>
      </c>
      <c r="T1804" s="37" t="str">
        <f t="shared" si="228"/>
        <v>5063-Sotsiaalmaks töötasudelt ja toetustelt</v>
      </c>
      <c r="U1804" s="18" t="s">
        <v>2309</v>
      </c>
      <c r="V1804" s="9" t="str">
        <f t="shared" si="229"/>
        <v>KU651Tasuline hooldus</v>
      </c>
      <c r="W1804" t="str">
        <f t="shared" si="230"/>
        <v>10</v>
      </c>
      <c r="X1804" t="str">
        <f t="shared" si="231"/>
        <v>KU651Tasuline hooldus</v>
      </c>
    </row>
    <row r="1805" spans="1:24" hidden="1" x14ac:dyDescent="0.2">
      <c r="A1805" s="12" t="s">
        <v>2921</v>
      </c>
      <c r="B1805" s="12">
        <v>1397</v>
      </c>
      <c r="C1805" s="12" t="s">
        <v>95</v>
      </c>
      <c r="D1805" s="12" t="s">
        <v>96</v>
      </c>
      <c r="E1805" s="12" t="s">
        <v>12</v>
      </c>
      <c r="F1805" s="12" t="s">
        <v>13</v>
      </c>
      <c r="G1805" s="12" t="s">
        <v>1512</v>
      </c>
      <c r="H1805" s="12" t="s">
        <v>1513</v>
      </c>
      <c r="I1805" s="12" t="s">
        <v>1463</v>
      </c>
      <c r="J1805" s="12" t="s">
        <v>1464</v>
      </c>
      <c r="K1805" s="12" t="s">
        <v>70</v>
      </c>
      <c r="L1805" s="12" t="s">
        <v>71</v>
      </c>
      <c r="M1805" s="12" t="s">
        <v>3</v>
      </c>
      <c r="N1805" s="12" t="s">
        <v>3</v>
      </c>
      <c r="O1805" s="30" t="s">
        <v>3395</v>
      </c>
      <c r="P1805" s="2" t="str">
        <f t="shared" si="224"/>
        <v>5064</v>
      </c>
      <c r="Q1805" s="9" t="str">
        <f t="shared" si="225"/>
        <v>10200-Eakate sotsiaalhoolekandeasutused</v>
      </c>
      <c r="R1805" s="9" t="str">
        <f t="shared" si="226"/>
        <v>50</v>
      </c>
      <c r="S1805" s="9" t="str">
        <f t="shared" si="227"/>
        <v/>
      </c>
      <c r="T1805" s="37" t="str">
        <f t="shared" si="228"/>
        <v>5064-Töötuskindlustusmakse</v>
      </c>
      <c r="U1805" s="18" t="s">
        <v>2309</v>
      </c>
      <c r="V1805" s="9" t="str">
        <f t="shared" si="229"/>
        <v>KU651Tasuline hooldus</v>
      </c>
      <c r="W1805" t="str">
        <f t="shared" si="230"/>
        <v>10</v>
      </c>
      <c r="X1805" t="str">
        <f t="shared" si="231"/>
        <v>KU651Tasuline hooldus</v>
      </c>
    </row>
    <row r="1806" spans="1:24" hidden="1" x14ac:dyDescent="0.2">
      <c r="A1806" s="12" t="s">
        <v>2923</v>
      </c>
      <c r="B1806" s="12">
        <v>8974</v>
      </c>
      <c r="C1806" s="12" t="s">
        <v>1482</v>
      </c>
      <c r="D1806" s="12" t="s">
        <v>1481</v>
      </c>
      <c r="E1806" s="12" t="s">
        <v>12</v>
      </c>
      <c r="F1806" s="12" t="s">
        <v>13</v>
      </c>
      <c r="G1806" s="12" t="s">
        <v>1512</v>
      </c>
      <c r="H1806" s="12" t="s">
        <v>1513</v>
      </c>
      <c r="I1806" s="12" t="s">
        <v>1463</v>
      </c>
      <c r="J1806" s="12" t="s">
        <v>1464</v>
      </c>
      <c r="K1806" s="12" t="s">
        <v>70</v>
      </c>
      <c r="L1806" s="12" t="s">
        <v>71</v>
      </c>
      <c r="M1806" s="12" t="s">
        <v>3</v>
      </c>
      <c r="N1806" s="12" t="s">
        <v>3</v>
      </c>
      <c r="O1806" s="30" t="s">
        <v>3395</v>
      </c>
      <c r="P1806" s="2" t="str">
        <f t="shared" si="224"/>
        <v>5526</v>
      </c>
      <c r="Q1806" s="9" t="str">
        <f t="shared" si="225"/>
        <v>10200-Eakate sotsiaalhoolekandeasutused</v>
      </c>
      <c r="R1806" s="9" t="str">
        <f t="shared" si="226"/>
        <v>55</v>
      </c>
      <c r="S1806" s="9" t="str">
        <f t="shared" si="227"/>
        <v/>
      </c>
      <c r="T1806" s="37" t="str">
        <f t="shared" si="228"/>
        <v>55262-Hooldamine, taastusravi</v>
      </c>
      <c r="U1806" s="18" t="s">
        <v>2309</v>
      </c>
      <c r="V1806" s="9" t="str">
        <f t="shared" si="229"/>
        <v>KU651Tasuline hooldus</v>
      </c>
      <c r="W1806" t="str">
        <f t="shared" si="230"/>
        <v>10</v>
      </c>
      <c r="X1806" t="str">
        <f t="shared" si="231"/>
        <v>KU651Tasuline hooldus</v>
      </c>
    </row>
    <row r="1807" spans="1:24" hidden="1" x14ac:dyDescent="0.2">
      <c r="A1807" s="12" t="s">
        <v>2925</v>
      </c>
      <c r="B1807" s="12">
        <v>9610</v>
      </c>
      <c r="C1807" s="12" t="s">
        <v>1471</v>
      </c>
      <c r="D1807" s="12" t="s">
        <v>1470</v>
      </c>
      <c r="E1807" s="12" t="s">
        <v>12</v>
      </c>
      <c r="F1807" s="12" t="s">
        <v>13</v>
      </c>
      <c r="G1807" s="12" t="s">
        <v>1563</v>
      </c>
      <c r="H1807" s="12" t="s">
        <v>1562</v>
      </c>
      <c r="I1807" s="12" t="s">
        <v>1463</v>
      </c>
      <c r="J1807" s="12" t="s">
        <v>1464</v>
      </c>
      <c r="K1807" s="12" t="s">
        <v>70</v>
      </c>
      <c r="L1807" s="12" t="s">
        <v>71</v>
      </c>
      <c r="M1807" s="12" t="s">
        <v>3</v>
      </c>
      <c r="N1807" s="12" t="s">
        <v>3</v>
      </c>
      <c r="O1807" s="30" t="s">
        <v>3395</v>
      </c>
      <c r="P1807" s="2" t="str">
        <f t="shared" si="224"/>
        <v>5526</v>
      </c>
      <c r="Q1807" s="9" t="str">
        <f t="shared" si="225"/>
        <v>10200-Eakate sotsiaalhoolekandeasutused</v>
      </c>
      <c r="R1807" s="9" t="str">
        <f t="shared" si="226"/>
        <v>55</v>
      </c>
      <c r="S1807" s="9" t="str">
        <f t="shared" si="227"/>
        <v/>
      </c>
      <c r="T1807" s="37" t="str">
        <f t="shared" si="228"/>
        <v>5526-SOTSIAALTEENUSED</v>
      </c>
      <c r="U1807" s="18" t="s">
        <v>2309</v>
      </c>
      <c r="V1807" s="9" t="str">
        <f t="shared" si="229"/>
        <v>KU694Sotsiaalvaldkonna reserv</v>
      </c>
      <c r="W1807" t="str">
        <f t="shared" si="230"/>
        <v>10</v>
      </c>
      <c r="X1807" t="str">
        <f t="shared" si="231"/>
        <v>KU694Sotsiaalvaldkonna reserv</v>
      </c>
    </row>
    <row r="1808" spans="1:24" hidden="1" x14ac:dyDescent="0.2">
      <c r="A1808" s="12" t="s">
        <v>1458</v>
      </c>
      <c r="B1808" s="12">
        <v>1500000</v>
      </c>
      <c r="C1808" s="12" t="s">
        <v>1457</v>
      </c>
      <c r="D1808" s="12" t="s">
        <v>1458</v>
      </c>
      <c r="E1808" s="12" t="s">
        <v>143</v>
      </c>
      <c r="F1808" s="12" t="s">
        <v>144</v>
      </c>
      <c r="G1808" s="12" t="s">
        <v>1459</v>
      </c>
      <c r="H1808" s="12" t="s">
        <v>3259</v>
      </c>
      <c r="I1808" s="12" t="s">
        <v>124</v>
      </c>
      <c r="J1808" s="12" t="s">
        <v>125</v>
      </c>
      <c r="K1808" s="12" t="s">
        <v>1037</v>
      </c>
      <c r="L1808" s="12" t="s">
        <v>1038</v>
      </c>
      <c r="M1808" s="12" t="s">
        <v>3</v>
      </c>
      <c r="N1808" s="12" t="s">
        <v>3</v>
      </c>
      <c r="O1808" s="30" t="s">
        <v>3395</v>
      </c>
      <c r="P1808" s="2" t="str">
        <f t="shared" si="224"/>
        <v>3520</v>
      </c>
      <c r="Q1808" s="9" t="str">
        <f t="shared" si="225"/>
        <v>01800-Üldiseloomuga ülekanded valitsussektoris</v>
      </c>
      <c r="R1808" s="9" t="str">
        <f t="shared" si="226"/>
        <v>35</v>
      </c>
      <c r="S1808" s="9" t="str">
        <f t="shared" si="227"/>
        <v/>
      </c>
      <c r="T1808" s="37" t="str">
        <f t="shared" si="228"/>
        <v>35200-Tasandusfond lõige 1</v>
      </c>
      <c r="U1808" s="18" t="s">
        <v>2309</v>
      </c>
      <c r="V1808" s="9" t="str">
        <f t="shared" si="229"/>
        <v>TU201Tasandusfondi toetus</v>
      </c>
      <c r="W1808" t="str">
        <f t="shared" si="230"/>
        <v>01</v>
      </c>
      <c r="X1808" t="str">
        <f t="shared" si="231"/>
        <v>TU201Tasandusfondi toetus</v>
      </c>
    </row>
    <row r="1809" spans="1:24" hidden="1" x14ac:dyDescent="0.2">
      <c r="A1809" s="12" t="s">
        <v>3004</v>
      </c>
      <c r="B1809" s="12">
        <v>500</v>
      </c>
      <c r="C1809" s="12" t="s">
        <v>203</v>
      </c>
      <c r="D1809" s="12" t="s">
        <v>204</v>
      </c>
      <c r="E1809" s="12" t="s">
        <v>12</v>
      </c>
      <c r="F1809" s="12" t="s">
        <v>13</v>
      </c>
      <c r="G1809" s="12" t="s">
        <v>3</v>
      </c>
      <c r="H1809" s="12" t="s">
        <v>3</v>
      </c>
      <c r="I1809" s="12" t="s">
        <v>34</v>
      </c>
      <c r="J1809" s="12" t="s">
        <v>35</v>
      </c>
      <c r="K1809" s="12" t="s">
        <v>16</v>
      </c>
      <c r="L1809" s="12" t="s">
        <v>17</v>
      </c>
      <c r="M1809" s="12" t="s">
        <v>199</v>
      </c>
      <c r="N1809" s="12" t="s">
        <v>200</v>
      </c>
      <c r="O1809" s="30" t="s">
        <v>3395</v>
      </c>
      <c r="P1809" s="2" t="str">
        <f t="shared" si="224"/>
        <v>5514</v>
      </c>
      <c r="Q1809" s="9" t="str">
        <f t="shared" si="225"/>
        <v>09110-Alusharidus</v>
      </c>
      <c r="R1809" s="9" t="str">
        <f t="shared" si="226"/>
        <v>55</v>
      </c>
      <c r="S1809" s="9" t="str">
        <f t="shared" si="227"/>
        <v>3000IKT kulud asutustes</v>
      </c>
      <c r="T1809" s="37" t="str">
        <f t="shared" si="228"/>
        <v>55141-Kulud riist- ja tarkvara ostmiseks</v>
      </c>
      <c r="U1809" s="18" t="s">
        <v>2308</v>
      </c>
      <c r="V1809" s="9" t="str">
        <f t="shared" si="229"/>
        <v/>
      </c>
      <c r="W1809" t="str">
        <f t="shared" si="230"/>
        <v>09</v>
      </c>
      <c r="X1809" t="str">
        <f t="shared" si="231"/>
        <v/>
      </c>
    </row>
    <row r="1810" spans="1:24" hidden="1" x14ac:dyDescent="0.2">
      <c r="A1810" s="12" t="s">
        <v>3005</v>
      </c>
      <c r="B1810" s="12">
        <v>1380</v>
      </c>
      <c r="C1810" s="12" t="s">
        <v>258</v>
      </c>
      <c r="D1810" s="12" t="s">
        <v>259</v>
      </c>
      <c r="E1810" s="12" t="s">
        <v>12</v>
      </c>
      <c r="F1810" s="12" t="s">
        <v>13</v>
      </c>
      <c r="G1810" s="12" t="s">
        <v>3</v>
      </c>
      <c r="H1810" s="12" t="s">
        <v>3</v>
      </c>
      <c r="I1810" s="12" t="s">
        <v>34</v>
      </c>
      <c r="J1810" s="12" t="s">
        <v>35</v>
      </c>
      <c r="K1810" s="12" t="s">
        <v>16</v>
      </c>
      <c r="L1810" s="12" t="s">
        <v>17</v>
      </c>
      <c r="M1810" s="12" t="s">
        <v>199</v>
      </c>
      <c r="N1810" s="12" t="s">
        <v>200</v>
      </c>
      <c r="O1810" s="30" t="s">
        <v>3395</v>
      </c>
      <c r="P1810" s="2" t="str">
        <f t="shared" si="224"/>
        <v>5514</v>
      </c>
      <c r="Q1810" s="9" t="str">
        <f t="shared" si="225"/>
        <v>09110-Alusharidus</v>
      </c>
      <c r="R1810" s="9" t="str">
        <f t="shared" si="226"/>
        <v>55</v>
      </c>
      <c r="S1810" s="9" t="str">
        <f t="shared" si="227"/>
        <v>3000IKT kulud asutustes</v>
      </c>
      <c r="T1810" s="37" t="str">
        <f t="shared" si="228"/>
        <v>55143-Kulud riist- ja tarkvara rendile</v>
      </c>
      <c r="U1810" s="18" t="s">
        <v>2308</v>
      </c>
      <c r="V1810" s="9" t="str">
        <f t="shared" si="229"/>
        <v/>
      </c>
      <c r="W1810" t="str">
        <f t="shared" si="230"/>
        <v>09</v>
      </c>
      <c r="X1810" t="str">
        <f t="shared" si="231"/>
        <v/>
      </c>
    </row>
    <row r="1811" spans="1:24" hidden="1" x14ac:dyDescent="0.2">
      <c r="A1811" s="12" t="s">
        <v>3006</v>
      </c>
      <c r="B1811" s="12">
        <v>1360</v>
      </c>
      <c r="C1811" s="12" t="s">
        <v>209</v>
      </c>
      <c r="D1811" s="12" t="s">
        <v>210</v>
      </c>
      <c r="E1811" s="12" t="s">
        <v>12</v>
      </c>
      <c r="F1811" s="12" t="s">
        <v>13</v>
      </c>
      <c r="G1811" s="12" t="s">
        <v>3</v>
      </c>
      <c r="H1811" s="12" t="s">
        <v>3</v>
      </c>
      <c r="I1811" s="12" t="s">
        <v>34</v>
      </c>
      <c r="J1811" s="12" t="s">
        <v>35</v>
      </c>
      <c r="K1811" s="12" t="s">
        <v>16</v>
      </c>
      <c r="L1811" s="12" t="s">
        <v>17</v>
      </c>
      <c r="M1811" s="12" t="s">
        <v>199</v>
      </c>
      <c r="N1811" s="12" t="s">
        <v>200</v>
      </c>
      <c r="O1811" s="30" t="s">
        <v>3395</v>
      </c>
      <c r="P1811" s="2" t="str">
        <f t="shared" si="224"/>
        <v>5514</v>
      </c>
      <c r="Q1811" s="9" t="str">
        <f t="shared" si="225"/>
        <v>09110-Alusharidus</v>
      </c>
      <c r="R1811" s="9" t="str">
        <f t="shared" si="226"/>
        <v>55</v>
      </c>
      <c r="S1811" s="9" t="str">
        <f t="shared" si="227"/>
        <v>3000IKT kulud asutustes</v>
      </c>
      <c r="T1811" s="37" t="str">
        <f t="shared" si="228"/>
        <v>55144-Kulud andmesidele</v>
      </c>
      <c r="U1811" s="18" t="s">
        <v>2308</v>
      </c>
      <c r="V1811" s="9" t="str">
        <f t="shared" si="229"/>
        <v/>
      </c>
      <c r="W1811" t="str">
        <f t="shared" si="230"/>
        <v>09</v>
      </c>
      <c r="X1811" t="str">
        <f t="shared" si="231"/>
        <v/>
      </c>
    </row>
    <row r="1812" spans="1:24" hidden="1" x14ac:dyDescent="0.2">
      <c r="A1812" s="12" t="s">
        <v>3254</v>
      </c>
      <c r="B1812" s="12">
        <v>600</v>
      </c>
      <c r="C1812" s="12" t="s">
        <v>206</v>
      </c>
      <c r="D1812" s="12" t="s">
        <v>207</v>
      </c>
      <c r="E1812" s="12" t="s">
        <v>12</v>
      </c>
      <c r="F1812" s="12" t="s">
        <v>13</v>
      </c>
      <c r="G1812" s="12" t="s">
        <v>3</v>
      </c>
      <c r="H1812" s="12" t="s">
        <v>3</v>
      </c>
      <c r="I1812" s="12" t="s">
        <v>34</v>
      </c>
      <c r="J1812" s="12" t="s">
        <v>35</v>
      </c>
      <c r="K1812" s="12" t="s">
        <v>16</v>
      </c>
      <c r="L1812" s="12" t="s">
        <v>17</v>
      </c>
      <c r="M1812" s="12" t="s">
        <v>199</v>
      </c>
      <c r="N1812" s="12" t="s">
        <v>200</v>
      </c>
      <c r="O1812" s="30" t="s">
        <v>3395</v>
      </c>
      <c r="P1812" s="2" t="str">
        <f t="shared" si="224"/>
        <v>5514</v>
      </c>
      <c r="Q1812" s="9" t="str">
        <f t="shared" si="225"/>
        <v>09110-Alusharidus</v>
      </c>
      <c r="R1812" s="9" t="str">
        <f t="shared" si="226"/>
        <v>55</v>
      </c>
      <c r="S1812" s="9" t="str">
        <f t="shared" si="227"/>
        <v>3000IKT kulud asutustes</v>
      </c>
      <c r="T1812" s="37" t="str">
        <f t="shared" si="228"/>
        <v>55146-Telefonide ost</v>
      </c>
      <c r="U1812" s="18" t="s">
        <v>2308</v>
      </c>
      <c r="V1812" s="9" t="str">
        <f t="shared" si="229"/>
        <v/>
      </c>
      <c r="W1812" t="str">
        <f t="shared" si="230"/>
        <v>09</v>
      </c>
      <c r="X1812" t="str">
        <f t="shared" si="231"/>
        <v/>
      </c>
    </row>
    <row r="1813" spans="1:24" hidden="1" x14ac:dyDescent="0.2">
      <c r="A1813" s="12" t="s">
        <v>3007</v>
      </c>
      <c r="B1813" s="12">
        <v>1725</v>
      </c>
      <c r="C1813" s="12" t="s">
        <v>197</v>
      </c>
      <c r="D1813" s="12" t="s">
        <v>198</v>
      </c>
      <c r="E1813" s="12" t="s">
        <v>12</v>
      </c>
      <c r="F1813" s="12" t="s">
        <v>13</v>
      </c>
      <c r="G1813" s="12" t="s">
        <v>3</v>
      </c>
      <c r="H1813" s="12" t="s">
        <v>3</v>
      </c>
      <c r="I1813" s="12" t="s">
        <v>34</v>
      </c>
      <c r="J1813" s="12" t="s">
        <v>35</v>
      </c>
      <c r="K1813" s="12" t="s">
        <v>16</v>
      </c>
      <c r="L1813" s="12" t="s">
        <v>17</v>
      </c>
      <c r="M1813" s="12" t="s">
        <v>199</v>
      </c>
      <c r="N1813" s="12" t="s">
        <v>200</v>
      </c>
      <c r="O1813" s="30" t="s">
        <v>3395</v>
      </c>
      <c r="P1813" s="2" t="str">
        <f t="shared" si="224"/>
        <v>5514</v>
      </c>
      <c r="Q1813" s="9" t="str">
        <f t="shared" si="225"/>
        <v>09110-Alusharidus</v>
      </c>
      <c r="R1813" s="9" t="str">
        <f t="shared" si="226"/>
        <v>55</v>
      </c>
      <c r="S1813" s="9" t="str">
        <f t="shared" si="227"/>
        <v>3000IKT kulud asutustes</v>
      </c>
      <c r="T1813" s="37" t="str">
        <f t="shared" si="228"/>
        <v>55147-Veebipõhine tarkvara ja infosüsteem</v>
      </c>
      <c r="U1813" s="18" t="s">
        <v>2308</v>
      </c>
      <c r="V1813" s="9" t="str">
        <f t="shared" si="229"/>
        <v/>
      </c>
      <c r="W1813" t="str">
        <f t="shared" si="230"/>
        <v>09</v>
      </c>
      <c r="X1813" t="str">
        <f t="shared" si="231"/>
        <v/>
      </c>
    </row>
    <row r="1814" spans="1:24" hidden="1" x14ac:dyDescent="0.2">
      <c r="A1814" s="12" t="s">
        <v>2821</v>
      </c>
      <c r="B1814" s="12">
        <v>120</v>
      </c>
      <c r="C1814" s="12" t="s">
        <v>195</v>
      </c>
      <c r="D1814" s="12" t="s">
        <v>194</v>
      </c>
      <c r="E1814" s="12" t="s">
        <v>12</v>
      </c>
      <c r="F1814" s="12" t="s">
        <v>13</v>
      </c>
      <c r="G1814" s="12" t="s">
        <v>3</v>
      </c>
      <c r="H1814" s="12" t="s">
        <v>3</v>
      </c>
      <c r="I1814" s="12" t="s">
        <v>34</v>
      </c>
      <c r="J1814" s="12" t="s">
        <v>35</v>
      </c>
      <c r="K1814" s="12" t="s">
        <v>16</v>
      </c>
      <c r="L1814" s="12" t="s">
        <v>17</v>
      </c>
      <c r="M1814" s="12" t="s">
        <v>3</v>
      </c>
      <c r="N1814" s="12" t="s">
        <v>3</v>
      </c>
      <c r="O1814" s="30" t="s">
        <v>3395</v>
      </c>
      <c r="P1814" s="2" t="str">
        <f t="shared" si="224"/>
        <v>4528</v>
      </c>
      <c r="Q1814" s="9" t="str">
        <f t="shared" si="225"/>
        <v>09110-Alusharidus</v>
      </c>
      <c r="R1814" s="9" t="str">
        <f t="shared" si="226"/>
        <v>45</v>
      </c>
      <c r="S1814" s="9" t="str">
        <f t="shared" si="227"/>
        <v/>
      </c>
      <c r="T1814" s="37" t="str">
        <f t="shared" si="228"/>
        <v>4528-muudele residentidele</v>
      </c>
      <c r="U1814" s="18" t="s">
        <v>2308</v>
      </c>
      <c r="V1814" s="9" t="str">
        <f t="shared" si="229"/>
        <v/>
      </c>
      <c r="W1814" t="str">
        <f t="shared" si="230"/>
        <v>09</v>
      </c>
      <c r="X1814" t="str">
        <f t="shared" si="231"/>
        <v/>
      </c>
    </row>
    <row r="1815" spans="1:24" hidden="1" x14ac:dyDescent="0.2">
      <c r="A1815" s="12" t="s">
        <v>2822</v>
      </c>
      <c r="B1815" s="12">
        <v>417254</v>
      </c>
      <c r="C1815" s="12" t="s">
        <v>28</v>
      </c>
      <c r="D1815" s="12" t="s">
        <v>29</v>
      </c>
      <c r="E1815" s="12" t="s">
        <v>12</v>
      </c>
      <c r="F1815" s="12" t="s">
        <v>13</v>
      </c>
      <c r="G1815" s="12" t="s">
        <v>3</v>
      </c>
      <c r="H1815" s="12" t="s">
        <v>3</v>
      </c>
      <c r="I1815" s="12" t="s">
        <v>34</v>
      </c>
      <c r="J1815" s="12" t="s">
        <v>35</v>
      </c>
      <c r="K1815" s="12" t="s">
        <v>16</v>
      </c>
      <c r="L1815" s="12" t="s">
        <v>17</v>
      </c>
      <c r="M1815" s="12" t="s">
        <v>3</v>
      </c>
      <c r="N1815" s="12" t="s">
        <v>3</v>
      </c>
      <c r="O1815" s="30" t="s">
        <v>3395</v>
      </c>
      <c r="P1815" s="2" t="str">
        <f t="shared" si="224"/>
        <v>5002</v>
      </c>
      <c r="Q1815" s="9" t="str">
        <f t="shared" si="225"/>
        <v>09110-Alusharidus</v>
      </c>
      <c r="R1815" s="9" t="str">
        <f t="shared" si="226"/>
        <v>50</v>
      </c>
      <c r="S1815" s="9" t="str">
        <f t="shared" si="227"/>
        <v/>
      </c>
      <c r="T1815" s="37" t="str">
        <f t="shared" si="228"/>
        <v>50020-Õpetajate töötasu</v>
      </c>
      <c r="U1815" s="18" t="s">
        <v>2308</v>
      </c>
      <c r="V1815" s="9" t="str">
        <f t="shared" si="229"/>
        <v/>
      </c>
      <c r="W1815" t="str">
        <f t="shared" si="230"/>
        <v>09</v>
      </c>
      <c r="X1815" t="str">
        <f t="shared" si="231"/>
        <v/>
      </c>
    </row>
    <row r="1816" spans="1:24" hidden="1" x14ac:dyDescent="0.2">
      <c r="A1816" s="12" t="s">
        <v>2788</v>
      </c>
      <c r="B1816" s="12">
        <v>294874</v>
      </c>
      <c r="C1816" s="12" t="s">
        <v>20</v>
      </c>
      <c r="D1816" s="12" t="s">
        <v>21</v>
      </c>
      <c r="E1816" s="12" t="s">
        <v>12</v>
      </c>
      <c r="F1816" s="12" t="s">
        <v>13</v>
      </c>
      <c r="G1816" s="12" t="s">
        <v>3</v>
      </c>
      <c r="H1816" s="12" t="s">
        <v>3</v>
      </c>
      <c r="I1816" s="12" t="s">
        <v>34</v>
      </c>
      <c r="J1816" s="12" t="s">
        <v>35</v>
      </c>
      <c r="K1816" s="12" t="s">
        <v>16</v>
      </c>
      <c r="L1816" s="12" t="s">
        <v>17</v>
      </c>
      <c r="M1816" s="12" t="s">
        <v>3</v>
      </c>
      <c r="N1816" s="12" t="s">
        <v>3</v>
      </c>
      <c r="O1816" s="30" t="s">
        <v>3395</v>
      </c>
      <c r="P1816" s="2" t="str">
        <f t="shared" si="224"/>
        <v>5002</v>
      </c>
      <c r="Q1816" s="9" t="str">
        <f t="shared" si="225"/>
        <v>09110-Alusharidus</v>
      </c>
      <c r="R1816" s="9" t="str">
        <f t="shared" si="226"/>
        <v>50</v>
      </c>
      <c r="S1816" s="9" t="str">
        <f t="shared" si="227"/>
        <v/>
      </c>
      <c r="T1816" s="37" t="str">
        <f t="shared" si="228"/>
        <v>50021-Töötajate töötasu</v>
      </c>
      <c r="U1816" s="18" t="s">
        <v>2308</v>
      </c>
      <c r="V1816" s="9" t="str">
        <f t="shared" si="229"/>
        <v/>
      </c>
      <c r="W1816" t="str">
        <f t="shared" si="230"/>
        <v>09</v>
      </c>
      <c r="X1816" t="str">
        <f t="shared" si="231"/>
        <v/>
      </c>
    </row>
    <row r="1817" spans="1:24" hidden="1" x14ac:dyDescent="0.2">
      <c r="A1817" s="12" t="s">
        <v>2823</v>
      </c>
      <c r="B1817" s="12">
        <v>137691</v>
      </c>
      <c r="C1817" s="12" t="s">
        <v>26</v>
      </c>
      <c r="D1817" s="12" t="s">
        <v>27</v>
      </c>
      <c r="E1817" s="12" t="s">
        <v>12</v>
      </c>
      <c r="F1817" s="12" t="s">
        <v>13</v>
      </c>
      <c r="G1817" s="12" t="s">
        <v>3</v>
      </c>
      <c r="H1817" s="12" t="s">
        <v>3</v>
      </c>
      <c r="I1817" s="12" t="s">
        <v>34</v>
      </c>
      <c r="J1817" s="12" t="s">
        <v>35</v>
      </c>
      <c r="K1817" s="12" t="s">
        <v>16</v>
      </c>
      <c r="L1817" s="12" t="s">
        <v>17</v>
      </c>
      <c r="M1817" s="12" t="s">
        <v>3</v>
      </c>
      <c r="N1817" s="12" t="s">
        <v>3</v>
      </c>
      <c r="O1817" s="30" t="s">
        <v>3395</v>
      </c>
      <c r="P1817" s="2" t="str">
        <f t="shared" si="224"/>
        <v>5063</v>
      </c>
      <c r="Q1817" s="9" t="str">
        <f t="shared" si="225"/>
        <v>09110-Alusharidus</v>
      </c>
      <c r="R1817" s="9" t="str">
        <f t="shared" si="226"/>
        <v>50</v>
      </c>
      <c r="S1817" s="9" t="str">
        <f t="shared" si="227"/>
        <v/>
      </c>
      <c r="T1817" s="37" t="str">
        <f t="shared" si="228"/>
        <v>50630-Õpetajate sotsiaalmaks (hariduse toetusfondist)</v>
      </c>
      <c r="U1817" s="18" t="s">
        <v>2308</v>
      </c>
      <c r="V1817" s="9" t="str">
        <f t="shared" si="229"/>
        <v/>
      </c>
      <c r="W1817" t="str">
        <f t="shared" si="230"/>
        <v>09</v>
      </c>
      <c r="X1817" t="str">
        <f t="shared" si="231"/>
        <v/>
      </c>
    </row>
    <row r="1818" spans="1:24" hidden="1" x14ac:dyDescent="0.2">
      <c r="A1818" s="12" t="s">
        <v>2791</v>
      </c>
      <c r="B1818" s="12">
        <v>97313</v>
      </c>
      <c r="C1818" s="12" t="s">
        <v>18</v>
      </c>
      <c r="D1818" s="12" t="s">
        <v>19</v>
      </c>
      <c r="E1818" s="12" t="s">
        <v>12</v>
      </c>
      <c r="F1818" s="12" t="s">
        <v>13</v>
      </c>
      <c r="G1818" s="12" t="s">
        <v>3</v>
      </c>
      <c r="H1818" s="12" t="s">
        <v>3</v>
      </c>
      <c r="I1818" s="12" t="s">
        <v>34</v>
      </c>
      <c r="J1818" s="12" t="s">
        <v>35</v>
      </c>
      <c r="K1818" s="12" t="s">
        <v>16</v>
      </c>
      <c r="L1818" s="12" t="s">
        <v>17</v>
      </c>
      <c r="M1818" s="12" t="s">
        <v>3</v>
      </c>
      <c r="N1818" s="12" t="s">
        <v>3</v>
      </c>
      <c r="O1818" s="30" t="s">
        <v>3395</v>
      </c>
      <c r="P1818" s="2" t="str">
        <f t="shared" si="224"/>
        <v>5063</v>
      </c>
      <c r="Q1818" s="9" t="str">
        <f t="shared" si="225"/>
        <v>09110-Alusharidus</v>
      </c>
      <c r="R1818" s="9" t="str">
        <f t="shared" si="226"/>
        <v>50</v>
      </c>
      <c r="S1818" s="9" t="str">
        <f t="shared" si="227"/>
        <v/>
      </c>
      <c r="T1818" s="37" t="str">
        <f t="shared" si="228"/>
        <v>50631-Töötajate v.a. õpetajad sotsiaalmaks</v>
      </c>
      <c r="U1818" s="18" t="s">
        <v>2308</v>
      </c>
      <c r="V1818" s="9" t="str">
        <f t="shared" si="229"/>
        <v/>
      </c>
      <c r="W1818" t="str">
        <f t="shared" si="230"/>
        <v>09</v>
      </c>
      <c r="X1818" t="str">
        <f t="shared" si="231"/>
        <v/>
      </c>
    </row>
    <row r="1819" spans="1:24" hidden="1" x14ac:dyDescent="0.2">
      <c r="A1819" s="12" t="s">
        <v>2824</v>
      </c>
      <c r="B1819" s="12">
        <v>3338</v>
      </c>
      <c r="C1819" s="12" t="s">
        <v>23</v>
      </c>
      <c r="D1819" s="12" t="s">
        <v>24</v>
      </c>
      <c r="E1819" s="12" t="s">
        <v>12</v>
      </c>
      <c r="F1819" s="12" t="s">
        <v>13</v>
      </c>
      <c r="G1819" s="12" t="s">
        <v>3</v>
      </c>
      <c r="H1819" s="12" t="s">
        <v>3</v>
      </c>
      <c r="I1819" s="12" t="s">
        <v>34</v>
      </c>
      <c r="J1819" s="12" t="s">
        <v>35</v>
      </c>
      <c r="K1819" s="12" t="s">
        <v>16</v>
      </c>
      <c r="L1819" s="12" t="s">
        <v>17</v>
      </c>
      <c r="M1819" s="12" t="s">
        <v>3</v>
      </c>
      <c r="N1819" s="12" t="s">
        <v>3</v>
      </c>
      <c r="O1819" s="30" t="s">
        <v>3395</v>
      </c>
      <c r="P1819" s="2" t="str">
        <f t="shared" si="224"/>
        <v>5064</v>
      </c>
      <c r="Q1819" s="9" t="str">
        <f t="shared" si="225"/>
        <v>09110-Alusharidus</v>
      </c>
      <c r="R1819" s="9" t="str">
        <f t="shared" si="226"/>
        <v>50</v>
      </c>
      <c r="S1819" s="9" t="str">
        <f t="shared" si="227"/>
        <v/>
      </c>
      <c r="T1819" s="37" t="str">
        <f t="shared" si="228"/>
        <v>50640-Õpetajate töötuskindlustus (hariduse toetusfond)</v>
      </c>
      <c r="U1819" s="18" t="s">
        <v>2308</v>
      </c>
      <c r="V1819" s="9" t="str">
        <f t="shared" si="229"/>
        <v/>
      </c>
      <c r="W1819" t="str">
        <f t="shared" si="230"/>
        <v>09</v>
      </c>
      <c r="X1819" t="str">
        <f t="shared" si="231"/>
        <v/>
      </c>
    </row>
    <row r="1820" spans="1:24" hidden="1" x14ac:dyDescent="0.2">
      <c r="A1820" s="12" t="s">
        <v>2793</v>
      </c>
      <c r="B1820" s="12">
        <v>2359</v>
      </c>
      <c r="C1820" s="12" t="s">
        <v>10</v>
      </c>
      <c r="D1820" s="12" t="s">
        <v>11</v>
      </c>
      <c r="E1820" s="12" t="s">
        <v>12</v>
      </c>
      <c r="F1820" s="12" t="s">
        <v>13</v>
      </c>
      <c r="G1820" s="12" t="s">
        <v>3</v>
      </c>
      <c r="H1820" s="12" t="s">
        <v>3</v>
      </c>
      <c r="I1820" s="12" t="s">
        <v>34</v>
      </c>
      <c r="J1820" s="12" t="s">
        <v>35</v>
      </c>
      <c r="K1820" s="12" t="s">
        <v>16</v>
      </c>
      <c r="L1820" s="12" t="s">
        <v>17</v>
      </c>
      <c r="M1820" s="12" t="s">
        <v>3</v>
      </c>
      <c r="N1820" s="12" t="s">
        <v>3</v>
      </c>
      <c r="O1820" s="30" t="s">
        <v>3395</v>
      </c>
      <c r="P1820" s="2" t="str">
        <f t="shared" si="224"/>
        <v>5064</v>
      </c>
      <c r="Q1820" s="9" t="str">
        <f t="shared" si="225"/>
        <v>09110-Alusharidus</v>
      </c>
      <c r="R1820" s="9" t="str">
        <f t="shared" si="226"/>
        <v>50</v>
      </c>
      <c r="S1820" s="9" t="str">
        <f t="shared" si="227"/>
        <v/>
      </c>
      <c r="T1820" s="37" t="str">
        <f t="shared" si="228"/>
        <v>50641-Töötajate v.a. õpetajate töötuskindlustusmakse</v>
      </c>
      <c r="U1820" s="18" t="s">
        <v>2308</v>
      </c>
      <c r="V1820" s="9" t="str">
        <f t="shared" si="229"/>
        <v/>
      </c>
      <c r="W1820" t="str">
        <f t="shared" si="230"/>
        <v>09</v>
      </c>
      <c r="X1820" t="str">
        <f t="shared" si="231"/>
        <v/>
      </c>
    </row>
    <row r="1821" spans="1:24" hidden="1" x14ac:dyDescent="0.2">
      <c r="A1821" s="12" t="s">
        <v>2795</v>
      </c>
      <c r="B1821" s="12">
        <v>439</v>
      </c>
      <c r="C1821" s="12" t="s">
        <v>186</v>
      </c>
      <c r="D1821" s="12" t="s">
        <v>185</v>
      </c>
      <c r="E1821" s="12" t="s">
        <v>12</v>
      </c>
      <c r="F1821" s="12" t="s">
        <v>13</v>
      </c>
      <c r="G1821" s="12" t="s">
        <v>3</v>
      </c>
      <c r="H1821" s="12" t="s">
        <v>3</v>
      </c>
      <c r="I1821" s="12" t="s">
        <v>34</v>
      </c>
      <c r="J1821" s="12" t="s">
        <v>35</v>
      </c>
      <c r="K1821" s="12" t="s">
        <v>16</v>
      </c>
      <c r="L1821" s="12" t="s">
        <v>17</v>
      </c>
      <c r="M1821" s="12" t="s">
        <v>3</v>
      </c>
      <c r="N1821" s="12" t="s">
        <v>3</v>
      </c>
      <c r="O1821" s="30" t="s">
        <v>3395</v>
      </c>
      <c r="P1821" s="2" t="str">
        <f t="shared" si="224"/>
        <v>5500</v>
      </c>
      <c r="Q1821" s="9" t="str">
        <f t="shared" si="225"/>
        <v>09110-Alusharidus</v>
      </c>
      <c r="R1821" s="9" t="str">
        <f t="shared" si="226"/>
        <v>55</v>
      </c>
      <c r="S1821" s="9" t="str">
        <f t="shared" si="227"/>
        <v/>
      </c>
      <c r="T1821" s="37" t="str">
        <f t="shared" si="228"/>
        <v>55000-Bürookulud</v>
      </c>
      <c r="U1821" s="18" t="s">
        <v>2308</v>
      </c>
      <c r="V1821" s="9" t="str">
        <f t="shared" si="229"/>
        <v/>
      </c>
      <c r="W1821" t="str">
        <f t="shared" si="230"/>
        <v>09</v>
      </c>
      <c r="X1821" t="str">
        <f t="shared" si="231"/>
        <v/>
      </c>
    </row>
    <row r="1822" spans="1:24" hidden="1" x14ac:dyDescent="0.2">
      <c r="A1822" s="12" t="s">
        <v>2796</v>
      </c>
      <c r="B1822" s="12">
        <v>492</v>
      </c>
      <c r="C1822" s="12" t="s">
        <v>184</v>
      </c>
      <c r="D1822" s="12" t="s">
        <v>183</v>
      </c>
      <c r="E1822" s="12" t="s">
        <v>12</v>
      </c>
      <c r="F1822" s="12" t="s">
        <v>13</v>
      </c>
      <c r="G1822" s="12" t="s">
        <v>3</v>
      </c>
      <c r="H1822" s="12" t="s">
        <v>3</v>
      </c>
      <c r="I1822" s="12" t="s">
        <v>34</v>
      </c>
      <c r="J1822" s="12" t="s">
        <v>35</v>
      </c>
      <c r="K1822" s="12" t="s">
        <v>16</v>
      </c>
      <c r="L1822" s="12" t="s">
        <v>17</v>
      </c>
      <c r="M1822" s="12" t="s">
        <v>3</v>
      </c>
      <c r="N1822" s="12" t="s">
        <v>3</v>
      </c>
      <c r="O1822" s="30" t="s">
        <v>3395</v>
      </c>
      <c r="P1822" s="2" t="str">
        <f t="shared" si="224"/>
        <v>5500</v>
      </c>
      <c r="Q1822" s="9" t="str">
        <f t="shared" si="225"/>
        <v>09110-Alusharidus</v>
      </c>
      <c r="R1822" s="9" t="str">
        <f t="shared" si="226"/>
        <v>55</v>
      </c>
      <c r="S1822" s="9" t="str">
        <f t="shared" si="227"/>
        <v/>
      </c>
      <c r="T1822" s="37" t="str">
        <f t="shared" si="228"/>
        <v>55001-Raamatud, ajalehed, ajakirjad, muud trükised</v>
      </c>
      <c r="U1822" s="18" t="s">
        <v>2308</v>
      </c>
      <c r="V1822" s="9" t="str">
        <f t="shared" si="229"/>
        <v/>
      </c>
      <c r="W1822" t="str">
        <f t="shared" si="230"/>
        <v>09</v>
      </c>
      <c r="X1822" t="str">
        <f t="shared" si="231"/>
        <v/>
      </c>
    </row>
    <row r="1823" spans="1:24" hidden="1" x14ac:dyDescent="0.2">
      <c r="A1823" s="12" t="s">
        <v>2797</v>
      </c>
      <c r="B1823" s="12">
        <v>381</v>
      </c>
      <c r="C1823" s="12" t="s">
        <v>182</v>
      </c>
      <c r="D1823" s="12" t="s">
        <v>181</v>
      </c>
      <c r="E1823" s="12" t="s">
        <v>12</v>
      </c>
      <c r="F1823" s="12" t="s">
        <v>13</v>
      </c>
      <c r="G1823" s="12" t="s">
        <v>3</v>
      </c>
      <c r="H1823" s="12" t="s">
        <v>3</v>
      </c>
      <c r="I1823" s="12" t="s">
        <v>34</v>
      </c>
      <c r="J1823" s="12" t="s">
        <v>35</v>
      </c>
      <c r="K1823" s="12" t="s">
        <v>16</v>
      </c>
      <c r="L1823" s="12" t="s">
        <v>17</v>
      </c>
      <c r="M1823" s="12" t="s">
        <v>3</v>
      </c>
      <c r="N1823" s="12" t="s">
        <v>3</v>
      </c>
      <c r="O1823" s="30" t="s">
        <v>3395</v>
      </c>
      <c r="P1823" s="2" t="str">
        <f t="shared" si="224"/>
        <v>5500</v>
      </c>
      <c r="Q1823" s="9" t="str">
        <f t="shared" si="225"/>
        <v>09110-Alusharidus</v>
      </c>
      <c r="R1823" s="9" t="str">
        <f t="shared" si="226"/>
        <v>55</v>
      </c>
      <c r="S1823" s="9" t="str">
        <f t="shared" si="227"/>
        <v/>
      </c>
      <c r="T1823" s="37" t="str">
        <f t="shared" si="228"/>
        <v>55002-Paljundus- ja printimiskulud</v>
      </c>
      <c r="U1823" s="18" t="s">
        <v>2308</v>
      </c>
      <c r="V1823" s="9" t="str">
        <f t="shared" si="229"/>
        <v/>
      </c>
      <c r="W1823" t="str">
        <f t="shared" si="230"/>
        <v>09</v>
      </c>
      <c r="X1823" t="str">
        <f t="shared" si="231"/>
        <v/>
      </c>
    </row>
    <row r="1824" spans="1:24" hidden="1" x14ac:dyDescent="0.2">
      <c r="A1824" s="12" t="s">
        <v>2798</v>
      </c>
      <c r="B1824" s="12">
        <v>1096</v>
      </c>
      <c r="C1824" s="12" t="s">
        <v>133</v>
      </c>
      <c r="D1824" s="12" t="s">
        <v>132</v>
      </c>
      <c r="E1824" s="12" t="s">
        <v>12</v>
      </c>
      <c r="F1824" s="12" t="s">
        <v>13</v>
      </c>
      <c r="G1824" s="12" t="s">
        <v>3</v>
      </c>
      <c r="H1824" s="12" t="s">
        <v>3</v>
      </c>
      <c r="I1824" s="12" t="s">
        <v>34</v>
      </c>
      <c r="J1824" s="12" t="s">
        <v>35</v>
      </c>
      <c r="K1824" s="12" t="s">
        <v>16</v>
      </c>
      <c r="L1824" s="12" t="s">
        <v>17</v>
      </c>
      <c r="M1824" s="12" t="s">
        <v>3</v>
      </c>
      <c r="N1824" s="12" t="s">
        <v>3</v>
      </c>
      <c r="O1824" s="30" t="s">
        <v>3395</v>
      </c>
      <c r="P1824" s="2" t="str">
        <f t="shared" si="224"/>
        <v>5500</v>
      </c>
      <c r="Q1824" s="9" t="str">
        <f t="shared" si="225"/>
        <v>09110-Alusharidus</v>
      </c>
      <c r="R1824" s="9" t="str">
        <f t="shared" si="226"/>
        <v>55</v>
      </c>
      <c r="S1824" s="9" t="str">
        <f t="shared" si="227"/>
        <v/>
      </c>
      <c r="T1824" s="37" t="str">
        <f t="shared" si="228"/>
        <v>55003-Sidekulud</v>
      </c>
      <c r="U1824" s="18" t="s">
        <v>2308</v>
      </c>
      <c r="V1824" s="9" t="str">
        <f t="shared" si="229"/>
        <v/>
      </c>
      <c r="W1824" t="str">
        <f t="shared" si="230"/>
        <v>09</v>
      </c>
      <c r="X1824" t="str">
        <f t="shared" si="231"/>
        <v/>
      </c>
    </row>
    <row r="1825" spans="1:24" hidden="1" x14ac:dyDescent="0.2">
      <c r="A1825" s="12" t="s">
        <v>2799</v>
      </c>
      <c r="B1825" s="12">
        <v>46</v>
      </c>
      <c r="C1825" s="12" t="s">
        <v>131</v>
      </c>
      <c r="D1825" s="12" t="s">
        <v>130</v>
      </c>
      <c r="E1825" s="12" t="s">
        <v>12</v>
      </c>
      <c r="F1825" s="12" t="s">
        <v>13</v>
      </c>
      <c r="G1825" s="12" t="s">
        <v>3</v>
      </c>
      <c r="H1825" s="12" t="s">
        <v>3</v>
      </c>
      <c r="I1825" s="12" t="s">
        <v>34</v>
      </c>
      <c r="J1825" s="12" t="s">
        <v>35</v>
      </c>
      <c r="K1825" s="12" t="s">
        <v>16</v>
      </c>
      <c r="L1825" s="12" t="s">
        <v>17</v>
      </c>
      <c r="M1825" s="12" t="s">
        <v>3</v>
      </c>
      <c r="N1825" s="12" t="s">
        <v>3</v>
      </c>
      <c r="O1825" s="30" t="s">
        <v>3395</v>
      </c>
      <c r="P1825" s="2" t="str">
        <f t="shared" si="224"/>
        <v>5500</v>
      </c>
      <c r="Q1825" s="9" t="str">
        <f t="shared" si="225"/>
        <v>09110-Alusharidus</v>
      </c>
      <c r="R1825" s="9" t="str">
        <f t="shared" si="226"/>
        <v>55</v>
      </c>
      <c r="S1825" s="9" t="str">
        <f t="shared" si="227"/>
        <v/>
      </c>
      <c r="T1825" s="37" t="str">
        <f t="shared" si="228"/>
        <v>55004-Postikulud</v>
      </c>
      <c r="U1825" s="18" t="s">
        <v>2308</v>
      </c>
      <c r="V1825" s="9" t="str">
        <f t="shared" si="229"/>
        <v/>
      </c>
      <c r="W1825" t="str">
        <f t="shared" si="230"/>
        <v>09</v>
      </c>
      <c r="X1825" t="str">
        <f t="shared" si="231"/>
        <v/>
      </c>
    </row>
    <row r="1826" spans="1:24" hidden="1" x14ac:dyDescent="0.2">
      <c r="A1826" s="12" t="s">
        <v>2802</v>
      </c>
      <c r="B1826" s="12">
        <v>181</v>
      </c>
      <c r="C1826" s="12" t="s">
        <v>178</v>
      </c>
      <c r="D1826" s="12" t="s">
        <v>177</v>
      </c>
      <c r="E1826" s="12" t="s">
        <v>12</v>
      </c>
      <c r="F1826" s="12" t="s">
        <v>13</v>
      </c>
      <c r="G1826" s="12" t="s">
        <v>3</v>
      </c>
      <c r="H1826" s="12" t="s">
        <v>3</v>
      </c>
      <c r="I1826" s="12" t="s">
        <v>34</v>
      </c>
      <c r="J1826" s="12" t="s">
        <v>35</v>
      </c>
      <c r="K1826" s="12" t="s">
        <v>16</v>
      </c>
      <c r="L1826" s="12" t="s">
        <v>17</v>
      </c>
      <c r="M1826" s="12" t="s">
        <v>3</v>
      </c>
      <c r="N1826" s="12" t="s">
        <v>3</v>
      </c>
      <c r="O1826" s="30" t="s">
        <v>3395</v>
      </c>
      <c r="P1826" s="2" t="str">
        <f t="shared" si="224"/>
        <v>5500</v>
      </c>
      <c r="Q1826" s="9" t="str">
        <f t="shared" si="225"/>
        <v>09110-Alusharidus</v>
      </c>
      <c r="R1826" s="9" t="str">
        <f t="shared" si="226"/>
        <v>55</v>
      </c>
      <c r="S1826" s="9" t="str">
        <f t="shared" si="227"/>
        <v/>
      </c>
      <c r="T1826" s="37" t="str">
        <f t="shared" si="228"/>
        <v>55008-Kulud info- ja PR teenustele k.a. ajalehekuulutuse</v>
      </c>
      <c r="U1826" s="18" t="s">
        <v>2308</v>
      </c>
      <c r="V1826" s="9" t="str">
        <f t="shared" si="229"/>
        <v/>
      </c>
      <c r="W1826" t="str">
        <f t="shared" si="230"/>
        <v>09</v>
      </c>
      <c r="X1826" t="str">
        <f t="shared" si="231"/>
        <v/>
      </c>
    </row>
    <row r="1827" spans="1:24" hidden="1" x14ac:dyDescent="0.2">
      <c r="A1827" s="12" t="s">
        <v>2830</v>
      </c>
      <c r="B1827" s="12">
        <v>984</v>
      </c>
      <c r="C1827" s="12" t="s">
        <v>176</v>
      </c>
      <c r="D1827" s="12" t="s">
        <v>175</v>
      </c>
      <c r="E1827" s="12" t="s">
        <v>12</v>
      </c>
      <c r="F1827" s="12" t="s">
        <v>13</v>
      </c>
      <c r="G1827" s="12" t="s">
        <v>3</v>
      </c>
      <c r="H1827" s="12" t="s">
        <v>3</v>
      </c>
      <c r="I1827" s="12" t="s">
        <v>34</v>
      </c>
      <c r="J1827" s="12" t="s">
        <v>35</v>
      </c>
      <c r="K1827" s="12" t="s">
        <v>16</v>
      </c>
      <c r="L1827" s="12" t="s">
        <v>17</v>
      </c>
      <c r="M1827" s="12" t="s">
        <v>3</v>
      </c>
      <c r="N1827" s="12" t="s">
        <v>3</v>
      </c>
      <c r="O1827" s="30" t="s">
        <v>3395</v>
      </c>
      <c r="P1827" s="2" t="str">
        <f t="shared" si="224"/>
        <v>5500</v>
      </c>
      <c r="Q1827" s="9" t="str">
        <f t="shared" si="225"/>
        <v>09110-Alusharidus</v>
      </c>
      <c r="R1827" s="9" t="str">
        <f t="shared" si="226"/>
        <v>55</v>
      </c>
      <c r="S1827" s="9" t="str">
        <f t="shared" si="227"/>
        <v/>
      </c>
      <c r="T1827" s="37" t="str">
        <f t="shared" si="228"/>
        <v>55009-Muud administreerimiskulud, pangateenused</v>
      </c>
      <c r="U1827" s="18" t="s">
        <v>2308</v>
      </c>
      <c r="V1827" s="9" t="str">
        <f t="shared" si="229"/>
        <v/>
      </c>
      <c r="W1827" t="str">
        <f t="shared" si="230"/>
        <v>09</v>
      </c>
      <c r="X1827" t="str">
        <f t="shared" si="231"/>
        <v/>
      </c>
    </row>
    <row r="1828" spans="1:24" hidden="1" x14ac:dyDescent="0.2">
      <c r="A1828" s="12" t="s">
        <v>2825</v>
      </c>
      <c r="B1828" s="12">
        <v>7210</v>
      </c>
      <c r="C1828" s="12" t="s">
        <v>174</v>
      </c>
      <c r="D1828" s="12" t="s">
        <v>173</v>
      </c>
      <c r="E1828" s="12" t="s">
        <v>12</v>
      </c>
      <c r="F1828" s="12" t="s">
        <v>13</v>
      </c>
      <c r="G1828" s="12" t="s">
        <v>3</v>
      </c>
      <c r="H1828" s="12" t="s">
        <v>3</v>
      </c>
      <c r="I1828" s="12" t="s">
        <v>34</v>
      </c>
      <c r="J1828" s="12" t="s">
        <v>35</v>
      </c>
      <c r="K1828" s="12" t="s">
        <v>16</v>
      </c>
      <c r="L1828" s="12" t="s">
        <v>17</v>
      </c>
      <c r="M1828" s="12" t="s">
        <v>3</v>
      </c>
      <c r="N1828" s="12" t="s">
        <v>3</v>
      </c>
      <c r="O1828" s="30" t="s">
        <v>3395</v>
      </c>
      <c r="P1828" s="2" t="str">
        <f t="shared" si="224"/>
        <v>5504</v>
      </c>
      <c r="Q1828" s="9" t="str">
        <f t="shared" si="225"/>
        <v>09110-Alusharidus</v>
      </c>
      <c r="R1828" s="9" t="str">
        <f t="shared" si="226"/>
        <v>55</v>
      </c>
      <c r="S1828" s="9" t="str">
        <f t="shared" si="227"/>
        <v/>
      </c>
      <c r="T1828" s="37" t="str">
        <f t="shared" si="228"/>
        <v>55041-Koolituskulud töötajatele, va õpetajad</v>
      </c>
      <c r="U1828" s="18" t="s">
        <v>2308</v>
      </c>
      <c r="V1828" s="9" t="str">
        <f t="shared" si="229"/>
        <v/>
      </c>
      <c r="W1828" t="str">
        <f t="shared" si="230"/>
        <v>09</v>
      </c>
      <c r="X1828" t="str">
        <f t="shared" si="231"/>
        <v/>
      </c>
    </row>
    <row r="1829" spans="1:24" hidden="1" x14ac:dyDescent="0.2">
      <c r="A1829" s="12" t="s">
        <v>2826</v>
      </c>
      <c r="B1829" s="12">
        <v>535</v>
      </c>
      <c r="C1829" s="12" t="s">
        <v>172</v>
      </c>
      <c r="D1829" s="12" t="s">
        <v>171</v>
      </c>
      <c r="E1829" s="12" t="s">
        <v>12</v>
      </c>
      <c r="F1829" s="12" t="s">
        <v>13</v>
      </c>
      <c r="G1829" s="12" t="s">
        <v>3</v>
      </c>
      <c r="H1829" s="12" t="s">
        <v>3</v>
      </c>
      <c r="I1829" s="12" t="s">
        <v>34</v>
      </c>
      <c r="J1829" s="12" t="s">
        <v>35</v>
      </c>
      <c r="K1829" s="12" t="s">
        <v>16</v>
      </c>
      <c r="L1829" s="12" t="s">
        <v>17</v>
      </c>
      <c r="M1829" s="12" t="s">
        <v>3</v>
      </c>
      <c r="N1829" s="12" t="s">
        <v>3</v>
      </c>
      <c r="O1829" s="30" t="s">
        <v>3395</v>
      </c>
      <c r="P1829" s="2" t="str">
        <f t="shared" si="224"/>
        <v>5504</v>
      </c>
      <c r="Q1829" s="9" t="str">
        <f t="shared" si="225"/>
        <v>09110-Alusharidus</v>
      </c>
      <c r="R1829" s="9" t="str">
        <f t="shared" si="226"/>
        <v>55</v>
      </c>
      <c r="S1829" s="9" t="str">
        <f t="shared" si="227"/>
        <v/>
      </c>
      <c r="T1829" s="37" t="str">
        <f t="shared" si="228"/>
        <v>55043-Koolituslähetused</v>
      </c>
      <c r="U1829" s="18" t="s">
        <v>2308</v>
      </c>
      <c r="V1829" s="9" t="str">
        <f t="shared" si="229"/>
        <v/>
      </c>
      <c r="W1829" t="str">
        <f t="shared" si="230"/>
        <v>09</v>
      </c>
      <c r="X1829" t="str">
        <f t="shared" si="231"/>
        <v/>
      </c>
    </row>
    <row r="1830" spans="1:24" hidden="1" x14ac:dyDescent="0.2">
      <c r="A1830" s="12" t="s">
        <v>2807</v>
      </c>
      <c r="B1830" s="12">
        <v>570</v>
      </c>
      <c r="C1830" s="12" t="s">
        <v>170</v>
      </c>
      <c r="D1830" s="12" t="s">
        <v>169</v>
      </c>
      <c r="E1830" s="12" t="s">
        <v>12</v>
      </c>
      <c r="F1830" s="12" t="s">
        <v>13</v>
      </c>
      <c r="G1830" s="12" t="s">
        <v>3</v>
      </c>
      <c r="H1830" s="12" t="s">
        <v>3</v>
      </c>
      <c r="I1830" s="12" t="s">
        <v>34</v>
      </c>
      <c r="J1830" s="12" t="s">
        <v>35</v>
      </c>
      <c r="K1830" s="12" t="s">
        <v>16</v>
      </c>
      <c r="L1830" s="12" t="s">
        <v>17</v>
      </c>
      <c r="M1830" s="12" t="s">
        <v>3</v>
      </c>
      <c r="N1830" s="12" t="s">
        <v>3</v>
      </c>
      <c r="O1830" s="30" t="s">
        <v>3395</v>
      </c>
      <c r="P1830" s="2" t="str">
        <f t="shared" si="224"/>
        <v>5513</v>
      </c>
      <c r="Q1830" s="9" t="str">
        <f t="shared" si="225"/>
        <v>09110-Alusharidus</v>
      </c>
      <c r="R1830" s="9" t="str">
        <f t="shared" si="226"/>
        <v>55</v>
      </c>
      <c r="S1830" s="9" t="str">
        <f t="shared" si="227"/>
        <v/>
      </c>
      <c r="T1830" s="37" t="str">
        <f t="shared" si="228"/>
        <v>55135-Isikliku sõiduauto kasutamise kulud</v>
      </c>
      <c r="U1830" s="18" t="s">
        <v>2308</v>
      </c>
      <c r="V1830" s="9" t="str">
        <f t="shared" si="229"/>
        <v/>
      </c>
      <c r="W1830" t="str">
        <f t="shared" si="230"/>
        <v>09</v>
      </c>
      <c r="X1830" t="str">
        <f t="shared" si="231"/>
        <v/>
      </c>
    </row>
    <row r="1831" spans="1:24" hidden="1" x14ac:dyDescent="0.2">
      <c r="A1831" s="12" t="s">
        <v>2809</v>
      </c>
      <c r="B1831" s="12">
        <v>8000</v>
      </c>
      <c r="C1831" s="12" t="s">
        <v>168</v>
      </c>
      <c r="D1831" s="12" t="s">
        <v>167</v>
      </c>
      <c r="E1831" s="12" t="s">
        <v>12</v>
      </c>
      <c r="F1831" s="12" t="s">
        <v>13</v>
      </c>
      <c r="G1831" s="12" t="s">
        <v>3</v>
      </c>
      <c r="H1831" s="12" t="s">
        <v>3</v>
      </c>
      <c r="I1831" s="12" t="s">
        <v>34</v>
      </c>
      <c r="J1831" s="12" t="s">
        <v>35</v>
      </c>
      <c r="K1831" s="12" t="s">
        <v>16</v>
      </c>
      <c r="L1831" s="12" t="s">
        <v>17</v>
      </c>
      <c r="M1831" s="12" t="s">
        <v>3</v>
      </c>
      <c r="N1831" s="12" t="s">
        <v>3</v>
      </c>
      <c r="O1831" s="30" t="s">
        <v>3395</v>
      </c>
      <c r="P1831" s="2" t="str">
        <f t="shared" si="224"/>
        <v>5515</v>
      </c>
      <c r="Q1831" s="9" t="str">
        <f t="shared" si="225"/>
        <v>09110-Alusharidus</v>
      </c>
      <c r="R1831" s="9" t="str">
        <f t="shared" si="226"/>
        <v>55</v>
      </c>
      <c r="S1831" s="9" t="str">
        <f t="shared" si="227"/>
        <v/>
      </c>
      <c r="T1831" s="37" t="str">
        <f t="shared" si="228"/>
        <v>55151-Ruumide sisustus, mööbel</v>
      </c>
      <c r="U1831" s="18" t="s">
        <v>2308</v>
      </c>
      <c r="V1831" s="9" t="str">
        <f t="shared" si="229"/>
        <v/>
      </c>
      <c r="W1831" t="str">
        <f t="shared" si="230"/>
        <v>09</v>
      </c>
      <c r="X1831" t="str">
        <f t="shared" si="231"/>
        <v/>
      </c>
    </row>
    <row r="1832" spans="1:24" hidden="1" x14ac:dyDescent="0.2">
      <c r="A1832" s="12" t="s">
        <v>2810</v>
      </c>
      <c r="B1832" s="12">
        <v>228</v>
      </c>
      <c r="C1832" s="12" t="s">
        <v>166</v>
      </c>
      <c r="D1832" s="12" t="s">
        <v>165</v>
      </c>
      <c r="E1832" s="12" t="s">
        <v>12</v>
      </c>
      <c r="F1832" s="12" t="s">
        <v>13</v>
      </c>
      <c r="G1832" s="12" t="s">
        <v>3</v>
      </c>
      <c r="H1832" s="12" t="s">
        <v>3</v>
      </c>
      <c r="I1832" s="12" t="s">
        <v>34</v>
      </c>
      <c r="J1832" s="12" t="s">
        <v>35</v>
      </c>
      <c r="K1832" s="12" t="s">
        <v>16</v>
      </c>
      <c r="L1832" s="12" t="s">
        <v>17</v>
      </c>
      <c r="M1832" s="12" t="s">
        <v>3</v>
      </c>
      <c r="N1832" s="12" t="s">
        <v>3</v>
      </c>
      <c r="O1832" s="30" t="s">
        <v>3395</v>
      </c>
      <c r="P1832" s="2" t="str">
        <f t="shared" si="224"/>
        <v>5515</v>
      </c>
      <c r="Q1832" s="9" t="str">
        <f t="shared" si="225"/>
        <v>09110-Alusharidus</v>
      </c>
      <c r="R1832" s="9" t="str">
        <f t="shared" si="226"/>
        <v>55</v>
      </c>
      <c r="S1832" s="9" t="str">
        <f t="shared" si="227"/>
        <v/>
      </c>
      <c r="T1832" s="37" t="str">
        <f t="shared" si="228"/>
        <v>55152-Büroomasinad, olmetehnika</v>
      </c>
      <c r="U1832" s="18" t="s">
        <v>2308</v>
      </c>
      <c r="V1832" s="9" t="str">
        <f t="shared" si="229"/>
        <v/>
      </c>
      <c r="W1832" t="str">
        <f t="shared" si="230"/>
        <v>09</v>
      </c>
      <c r="X1832" t="str">
        <f t="shared" si="231"/>
        <v/>
      </c>
    </row>
    <row r="1833" spans="1:24" hidden="1" x14ac:dyDescent="0.2">
      <c r="A1833" s="12" t="s">
        <v>2811</v>
      </c>
      <c r="B1833" s="12">
        <v>196</v>
      </c>
      <c r="C1833" s="12" t="s">
        <v>164</v>
      </c>
      <c r="D1833" s="12" t="s">
        <v>163</v>
      </c>
      <c r="E1833" s="12" t="s">
        <v>12</v>
      </c>
      <c r="F1833" s="12" t="s">
        <v>13</v>
      </c>
      <c r="G1833" s="12" t="s">
        <v>3</v>
      </c>
      <c r="H1833" s="12" t="s">
        <v>3</v>
      </c>
      <c r="I1833" s="12" t="s">
        <v>34</v>
      </c>
      <c r="J1833" s="12" t="s">
        <v>35</v>
      </c>
      <c r="K1833" s="12" t="s">
        <v>16</v>
      </c>
      <c r="L1833" s="12" t="s">
        <v>17</v>
      </c>
      <c r="M1833" s="12" t="s">
        <v>3</v>
      </c>
      <c r="N1833" s="12" t="s">
        <v>3</v>
      </c>
      <c r="O1833" s="30" t="s">
        <v>3395</v>
      </c>
      <c r="P1833" s="2" t="str">
        <f t="shared" si="224"/>
        <v>5515</v>
      </c>
      <c r="Q1833" s="9" t="str">
        <f t="shared" si="225"/>
        <v>09110-Alusharidus</v>
      </c>
      <c r="R1833" s="9" t="str">
        <f t="shared" si="226"/>
        <v>55</v>
      </c>
      <c r="S1833" s="9" t="str">
        <f t="shared" si="227"/>
        <v/>
      </c>
      <c r="T1833" s="37" t="str">
        <f t="shared" si="228"/>
        <v>55153-Inventari remondikulud</v>
      </c>
      <c r="U1833" s="18" t="s">
        <v>2308</v>
      </c>
      <c r="V1833" s="9" t="str">
        <f t="shared" si="229"/>
        <v/>
      </c>
      <c r="W1833" t="str">
        <f t="shared" si="230"/>
        <v>09</v>
      </c>
      <c r="X1833" t="str">
        <f t="shared" si="231"/>
        <v/>
      </c>
    </row>
    <row r="1834" spans="1:24" hidden="1" x14ac:dyDescent="0.2">
      <c r="A1834" s="12" t="s">
        <v>2813</v>
      </c>
      <c r="B1834" s="12">
        <v>3435</v>
      </c>
      <c r="C1834" s="12" t="s">
        <v>160</v>
      </c>
      <c r="D1834" s="12" t="s">
        <v>159</v>
      </c>
      <c r="E1834" s="12" t="s">
        <v>12</v>
      </c>
      <c r="F1834" s="12" t="s">
        <v>13</v>
      </c>
      <c r="G1834" s="12" t="s">
        <v>3</v>
      </c>
      <c r="H1834" s="12" t="s">
        <v>3</v>
      </c>
      <c r="I1834" s="12" t="s">
        <v>34</v>
      </c>
      <c r="J1834" s="12" t="s">
        <v>35</v>
      </c>
      <c r="K1834" s="12" t="s">
        <v>16</v>
      </c>
      <c r="L1834" s="12" t="s">
        <v>17</v>
      </c>
      <c r="M1834" s="12" t="s">
        <v>3</v>
      </c>
      <c r="N1834" s="12" t="s">
        <v>3</v>
      </c>
      <c r="O1834" s="30" t="s">
        <v>3395</v>
      </c>
      <c r="P1834" s="2" t="str">
        <f t="shared" si="224"/>
        <v>5515</v>
      </c>
      <c r="Q1834" s="9" t="str">
        <f t="shared" si="225"/>
        <v>09110-Alusharidus</v>
      </c>
      <c r="R1834" s="9" t="str">
        <f t="shared" si="226"/>
        <v>55</v>
      </c>
      <c r="S1834" s="9" t="str">
        <f t="shared" si="227"/>
        <v/>
      </c>
      <c r="T1834" s="37" t="str">
        <f t="shared" si="228"/>
        <v>55157-Inventari hooldus</v>
      </c>
      <c r="U1834" s="18" t="s">
        <v>2308</v>
      </c>
      <c r="V1834" s="9" t="str">
        <f t="shared" si="229"/>
        <v/>
      </c>
      <c r="W1834" t="str">
        <f t="shared" si="230"/>
        <v>09</v>
      </c>
      <c r="X1834" t="str">
        <f t="shared" si="231"/>
        <v/>
      </c>
    </row>
    <row r="1835" spans="1:24" hidden="1" x14ac:dyDescent="0.2">
      <c r="A1835" s="12" t="s">
        <v>2827</v>
      </c>
      <c r="B1835" s="12">
        <v>959</v>
      </c>
      <c r="C1835" s="12" t="s">
        <v>158</v>
      </c>
      <c r="D1835" s="12" t="s">
        <v>157</v>
      </c>
      <c r="E1835" s="12" t="s">
        <v>12</v>
      </c>
      <c r="F1835" s="12" t="s">
        <v>13</v>
      </c>
      <c r="G1835" s="12" t="s">
        <v>3</v>
      </c>
      <c r="H1835" s="12" t="s">
        <v>3</v>
      </c>
      <c r="I1835" s="12" t="s">
        <v>34</v>
      </c>
      <c r="J1835" s="12" t="s">
        <v>35</v>
      </c>
      <c r="K1835" s="12" t="s">
        <v>16</v>
      </c>
      <c r="L1835" s="12" t="s">
        <v>17</v>
      </c>
      <c r="M1835" s="12" t="s">
        <v>3</v>
      </c>
      <c r="N1835" s="12" t="s">
        <v>3</v>
      </c>
      <c r="O1835" s="30" t="s">
        <v>3395</v>
      </c>
      <c r="P1835" s="2" t="str">
        <f t="shared" si="224"/>
        <v>5515</v>
      </c>
      <c r="Q1835" s="9" t="str">
        <f t="shared" si="225"/>
        <v>09110-Alusharidus</v>
      </c>
      <c r="R1835" s="9" t="str">
        <f t="shared" si="226"/>
        <v>55</v>
      </c>
      <c r="S1835" s="9" t="str">
        <f t="shared" si="227"/>
        <v/>
      </c>
      <c r="T1835" s="37" t="str">
        <f t="shared" si="228"/>
        <v>55159-Muud inventarikulud</v>
      </c>
      <c r="U1835" s="18" t="s">
        <v>2308</v>
      </c>
      <c r="V1835" s="9" t="str">
        <f t="shared" si="229"/>
        <v/>
      </c>
      <c r="W1835" t="str">
        <f t="shared" si="230"/>
        <v>09</v>
      </c>
      <c r="X1835" t="str">
        <f t="shared" si="231"/>
        <v/>
      </c>
    </row>
    <row r="1836" spans="1:24" hidden="1" x14ac:dyDescent="0.2">
      <c r="A1836" s="12" t="s">
        <v>2828</v>
      </c>
      <c r="B1836" s="12">
        <v>116997</v>
      </c>
      <c r="C1836" s="12" t="s">
        <v>129</v>
      </c>
      <c r="D1836" s="12" t="s">
        <v>128</v>
      </c>
      <c r="E1836" s="12" t="s">
        <v>12</v>
      </c>
      <c r="F1836" s="12" t="s">
        <v>13</v>
      </c>
      <c r="G1836" s="12" t="s">
        <v>3</v>
      </c>
      <c r="H1836" s="12" t="s">
        <v>3</v>
      </c>
      <c r="I1836" s="12" t="s">
        <v>34</v>
      </c>
      <c r="J1836" s="12" t="s">
        <v>35</v>
      </c>
      <c r="K1836" s="12" t="s">
        <v>16</v>
      </c>
      <c r="L1836" s="12" t="s">
        <v>17</v>
      </c>
      <c r="M1836" s="12" t="s">
        <v>3</v>
      </c>
      <c r="N1836" s="12" t="s">
        <v>3</v>
      </c>
      <c r="O1836" s="30" t="s">
        <v>3395</v>
      </c>
      <c r="P1836" s="2" t="str">
        <f t="shared" si="224"/>
        <v>5521</v>
      </c>
      <c r="Q1836" s="9" t="str">
        <f t="shared" si="225"/>
        <v>09110-Alusharidus</v>
      </c>
      <c r="R1836" s="9" t="str">
        <f t="shared" si="226"/>
        <v>55</v>
      </c>
      <c r="S1836" s="9" t="str">
        <f t="shared" si="227"/>
        <v/>
      </c>
      <c r="T1836" s="37" t="str">
        <f t="shared" si="228"/>
        <v>5521-TOIDUAINED JA TOITLUSTUSTEENUSED</v>
      </c>
      <c r="U1836" s="18" t="s">
        <v>2308</v>
      </c>
      <c r="V1836" s="9" t="str">
        <f t="shared" si="229"/>
        <v/>
      </c>
      <c r="W1836" t="str">
        <f t="shared" si="230"/>
        <v>09</v>
      </c>
      <c r="X1836" t="str">
        <f t="shared" si="231"/>
        <v/>
      </c>
    </row>
    <row r="1837" spans="1:24" hidden="1" x14ac:dyDescent="0.2">
      <c r="A1837" s="12" t="s">
        <v>2814</v>
      </c>
      <c r="B1837" s="12">
        <v>445</v>
      </c>
      <c r="C1837" s="12" t="s">
        <v>156</v>
      </c>
      <c r="D1837" s="12" t="s">
        <v>155</v>
      </c>
      <c r="E1837" s="12" t="s">
        <v>12</v>
      </c>
      <c r="F1837" s="12" t="s">
        <v>13</v>
      </c>
      <c r="G1837" s="12" t="s">
        <v>3</v>
      </c>
      <c r="H1837" s="12" t="s">
        <v>3</v>
      </c>
      <c r="I1837" s="12" t="s">
        <v>34</v>
      </c>
      <c r="J1837" s="12" t="s">
        <v>35</v>
      </c>
      <c r="K1837" s="12" t="s">
        <v>16</v>
      </c>
      <c r="L1837" s="12" t="s">
        <v>17</v>
      </c>
      <c r="M1837" s="12" t="s">
        <v>3</v>
      </c>
      <c r="N1837" s="12" t="s">
        <v>3</v>
      </c>
      <c r="O1837" s="30" t="s">
        <v>3395</v>
      </c>
      <c r="P1837" s="2" t="str">
        <f t="shared" si="224"/>
        <v>5522</v>
      </c>
      <c r="Q1837" s="9" t="str">
        <f t="shared" si="225"/>
        <v>09110-Alusharidus</v>
      </c>
      <c r="R1837" s="9" t="str">
        <f t="shared" si="226"/>
        <v>55</v>
      </c>
      <c r="S1837" s="9" t="str">
        <f t="shared" si="227"/>
        <v/>
      </c>
      <c r="T1837" s="37" t="str">
        <f t="shared" si="228"/>
        <v>55221-Hügeenitarbed</v>
      </c>
      <c r="U1837" s="18" t="s">
        <v>2308</v>
      </c>
      <c r="V1837" s="9" t="str">
        <f t="shared" si="229"/>
        <v/>
      </c>
      <c r="W1837" t="str">
        <f t="shared" si="230"/>
        <v>09</v>
      </c>
      <c r="X1837" t="str">
        <f t="shared" si="231"/>
        <v/>
      </c>
    </row>
    <row r="1838" spans="1:24" hidden="1" x14ac:dyDescent="0.2">
      <c r="A1838" s="12" t="s">
        <v>2815</v>
      </c>
      <c r="B1838" s="12">
        <v>84</v>
      </c>
      <c r="C1838" s="12" t="s">
        <v>154</v>
      </c>
      <c r="D1838" s="12" t="s">
        <v>153</v>
      </c>
      <c r="E1838" s="12" t="s">
        <v>12</v>
      </c>
      <c r="F1838" s="12" t="s">
        <v>13</v>
      </c>
      <c r="G1838" s="12" t="s">
        <v>3</v>
      </c>
      <c r="H1838" s="12" t="s">
        <v>3</v>
      </c>
      <c r="I1838" s="12" t="s">
        <v>34</v>
      </c>
      <c r="J1838" s="12" t="s">
        <v>35</v>
      </c>
      <c r="K1838" s="12" t="s">
        <v>16</v>
      </c>
      <c r="L1838" s="12" t="s">
        <v>17</v>
      </c>
      <c r="M1838" s="12" t="s">
        <v>3</v>
      </c>
      <c r="N1838" s="12" t="s">
        <v>3</v>
      </c>
      <c r="O1838" s="30" t="s">
        <v>3395</v>
      </c>
      <c r="P1838" s="2" t="str">
        <f t="shared" si="224"/>
        <v>5522</v>
      </c>
      <c r="Q1838" s="9" t="str">
        <f t="shared" si="225"/>
        <v>09110-Alusharidus</v>
      </c>
      <c r="R1838" s="9" t="str">
        <f t="shared" si="226"/>
        <v>55</v>
      </c>
      <c r="S1838" s="9" t="str">
        <f t="shared" si="227"/>
        <v/>
      </c>
      <c r="T1838" s="37" t="str">
        <f t="shared" si="228"/>
        <v>55222-Ravimid, töökaitsevahendid (prillid)</v>
      </c>
      <c r="U1838" s="18" t="s">
        <v>2308</v>
      </c>
      <c r="V1838" s="9" t="str">
        <f t="shared" si="229"/>
        <v/>
      </c>
      <c r="W1838" t="str">
        <f t="shared" si="230"/>
        <v>09</v>
      </c>
      <c r="X1838" t="str">
        <f t="shared" si="231"/>
        <v/>
      </c>
    </row>
    <row r="1839" spans="1:24" hidden="1" x14ac:dyDescent="0.2">
      <c r="A1839" s="12" t="s">
        <v>2816</v>
      </c>
      <c r="B1839" s="12">
        <v>1938</v>
      </c>
      <c r="C1839" s="12" t="s">
        <v>137</v>
      </c>
      <c r="D1839" s="12" t="s">
        <v>138</v>
      </c>
      <c r="E1839" s="12" t="s">
        <v>12</v>
      </c>
      <c r="F1839" s="12" t="s">
        <v>13</v>
      </c>
      <c r="G1839" s="12" t="s">
        <v>3</v>
      </c>
      <c r="H1839" s="12" t="s">
        <v>3</v>
      </c>
      <c r="I1839" s="12" t="s">
        <v>34</v>
      </c>
      <c r="J1839" s="12" t="s">
        <v>35</v>
      </c>
      <c r="K1839" s="12" t="s">
        <v>16</v>
      </c>
      <c r="L1839" s="12" t="s">
        <v>17</v>
      </c>
      <c r="M1839" s="12" t="s">
        <v>3</v>
      </c>
      <c r="N1839" s="12" t="s">
        <v>3</v>
      </c>
      <c r="O1839" s="30" t="s">
        <v>3395</v>
      </c>
      <c r="P1839" s="2" t="str">
        <f t="shared" si="224"/>
        <v>5522</v>
      </c>
      <c r="Q1839" s="9" t="str">
        <f t="shared" si="225"/>
        <v>09110-Alusharidus</v>
      </c>
      <c r="R1839" s="9" t="str">
        <f t="shared" si="226"/>
        <v>55</v>
      </c>
      <c r="S1839" s="9" t="str">
        <f t="shared" si="227"/>
        <v/>
      </c>
      <c r="T1839" s="37" t="str">
        <f t="shared" si="228"/>
        <v>55223-Tervisekontroll</v>
      </c>
      <c r="U1839" s="18" t="s">
        <v>2308</v>
      </c>
      <c r="V1839" s="9" t="str">
        <f t="shared" si="229"/>
        <v/>
      </c>
      <c r="W1839" t="str">
        <f t="shared" si="230"/>
        <v>09</v>
      </c>
      <c r="X1839" t="str">
        <f t="shared" si="231"/>
        <v/>
      </c>
    </row>
    <row r="1840" spans="1:24" hidden="1" x14ac:dyDescent="0.2">
      <c r="A1840" s="12" t="s">
        <v>2818</v>
      </c>
      <c r="B1840" s="12">
        <v>9097</v>
      </c>
      <c r="C1840" s="12" t="s">
        <v>152</v>
      </c>
      <c r="D1840" s="12" t="s">
        <v>151</v>
      </c>
      <c r="E1840" s="12" t="s">
        <v>12</v>
      </c>
      <c r="F1840" s="12" t="s">
        <v>13</v>
      </c>
      <c r="G1840" s="12" t="s">
        <v>3</v>
      </c>
      <c r="H1840" s="12" t="s">
        <v>3</v>
      </c>
      <c r="I1840" s="12" t="s">
        <v>34</v>
      </c>
      <c r="J1840" s="12" t="s">
        <v>35</v>
      </c>
      <c r="K1840" s="12" t="s">
        <v>16</v>
      </c>
      <c r="L1840" s="12" t="s">
        <v>17</v>
      </c>
      <c r="M1840" s="12" t="s">
        <v>3</v>
      </c>
      <c r="N1840" s="12" t="s">
        <v>3</v>
      </c>
      <c r="O1840" s="30" t="s">
        <v>3395</v>
      </c>
      <c r="P1840" s="2" t="str">
        <f t="shared" si="224"/>
        <v>5524</v>
      </c>
      <c r="Q1840" s="9" t="str">
        <f t="shared" si="225"/>
        <v>09110-Alusharidus</v>
      </c>
      <c r="R1840" s="9" t="str">
        <f t="shared" si="226"/>
        <v>55</v>
      </c>
      <c r="S1840" s="9" t="str">
        <f t="shared" si="227"/>
        <v/>
      </c>
      <c r="T1840" s="37" t="str">
        <f t="shared" si="228"/>
        <v>55243-Kulud muudele õppevahenditele</v>
      </c>
      <c r="U1840" s="18" t="s">
        <v>2308</v>
      </c>
      <c r="V1840" s="9" t="str">
        <f t="shared" si="229"/>
        <v/>
      </c>
      <c r="W1840" t="str">
        <f t="shared" si="230"/>
        <v>09</v>
      </c>
      <c r="X1840" t="str">
        <f t="shared" si="231"/>
        <v/>
      </c>
    </row>
    <row r="1841" spans="1:24" hidden="1" x14ac:dyDescent="0.2">
      <c r="A1841" s="12" t="s">
        <v>2820</v>
      </c>
      <c r="B1841" s="12">
        <v>227</v>
      </c>
      <c r="C1841" s="12" t="s">
        <v>140</v>
      </c>
      <c r="D1841" s="12" t="s">
        <v>139</v>
      </c>
      <c r="E1841" s="12" t="s">
        <v>12</v>
      </c>
      <c r="F1841" s="12" t="s">
        <v>13</v>
      </c>
      <c r="G1841" s="12" t="s">
        <v>3</v>
      </c>
      <c r="H1841" s="12" t="s">
        <v>3</v>
      </c>
      <c r="I1841" s="12" t="s">
        <v>34</v>
      </c>
      <c r="J1841" s="12" t="s">
        <v>35</v>
      </c>
      <c r="K1841" s="12" t="s">
        <v>16</v>
      </c>
      <c r="L1841" s="12" t="s">
        <v>17</v>
      </c>
      <c r="M1841" s="12" t="s">
        <v>3</v>
      </c>
      <c r="N1841" s="12" t="s">
        <v>3</v>
      </c>
      <c r="O1841" s="30" t="s">
        <v>3395</v>
      </c>
      <c r="P1841" s="2" t="str">
        <f t="shared" si="224"/>
        <v>5525</v>
      </c>
      <c r="Q1841" s="9" t="str">
        <f t="shared" si="225"/>
        <v>09110-Alusharidus</v>
      </c>
      <c r="R1841" s="9" t="str">
        <f t="shared" si="226"/>
        <v>55</v>
      </c>
      <c r="S1841" s="9" t="str">
        <f t="shared" si="227"/>
        <v/>
      </c>
      <c r="T1841" s="37" t="str">
        <f t="shared" si="228"/>
        <v>55251-kultuuri- ja vaba aja sisustamise kulud</v>
      </c>
      <c r="U1841" s="18" t="s">
        <v>2308</v>
      </c>
      <c r="V1841" s="9" t="str">
        <f t="shared" si="229"/>
        <v/>
      </c>
      <c r="W1841" t="str">
        <f t="shared" si="230"/>
        <v>09</v>
      </c>
      <c r="X1841" t="str">
        <f t="shared" si="231"/>
        <v/>
      </c>
    </row>
    <row r="1842" spans="1:24" hidden="1" x14ac:dyDescent="0.2">
      <c r="A1842" s="12" t="s">
        <v>147</v>
      </c>
      <c r="B1842" s="12">
        <v>163941</v>
      </c>
      <c r="C1842" s="12" t="s">
        <v>148</v>
      </c>
      <c r="D1842" s="12" t="s">
        <v>147</v>
      </c>
      <c r="E1842" s="12" t="s">
        <v>143</v>
      </c>
      <c r="F1842" s="12" t="s">
        <v>144</v>
      </c>
      <c r="G1842" s="12" t="s">
        <v>3</v>
      </c>
      <c r="H1842" s="12" t="s">
        <v>3</v>
      </c>
      <c r="I1842" s="12" t="s">
        <v>34</v>
      </c>
      <c r="J1842" s="12" t="s">
        <v>35</v>
      </c>
      <c r="K1842" s="12" t="s">
        <v>16</v>
      </c>
      <c r="L1842" s="12" t="s">
        <v>17</v>
      </c>
      <c r="M1842" s="12" t="s">
        <v>3</v>
      </c>
      <c r="N1842" s="12" t="s">
        <v>3</v>
      </c>
      <c r="O1842" s="30" t="s">
        <v>3395</v>
      </c>
      <c r="P1842" s="2" t="str">
        <f t="shared" si="224"/>
        <v>3220</v>
      </c>
      <c r="Q1842" s="9" t="str">
        <f t="shared" si="225"/>
        <v>09110-Alusharidus</v>
      </c>
      <c r="R1842" s="9" t="str">
        <f t="shared" si="226"/>
        <v>32</v>
      </c>
      <c r="S1842" s="9" t="str">
        <f t="shared" si="227"/>
        <v/>
      </c>
      <c r="T1842" s="37" t="str">
        <f t="shared" si="228"/>
        <v>32201-Lasteaia kohatasu</v>
      </c>
      <c r="U1842" s="18" t="s">
        <v>2308</v>
      </c>
      <c r="V1842" s="9" t="str">
        <f t="shared" si="229"/>
        <v/>
      </c>
      <c r="W1842" t="str">
        <f t="shared" si="230"/>
        <v>09</v>
      </c>
      <c r="X1842" t="str">
        <f t="shared" si="231"/>
        <v/>
      </c>
    </row>
    <row r="1843" spans="1:24" hidden="1" x14ac:dyDescent="0.2">
      <c r="A1843" s="12" t="s">
        <v>145</v>
      </c>
      <c r="B1843" s="12">
        <v>34848</v>
      </c>
      <c r="C1843" s="12" t="s">
        <v>146</v>
      </c>
      <c r="D1843" s="12" t="s">
        <v>145</v>
      </c>
      <c r="E1843" s="12" t="s">
        <v>143</v>
      </c>
      <c r="F1843" s="12" t="s">
        <v>144</v>
      </c>
      <c r="G1843" s="12" t="s">
        <v>3</v>
      </c>
      <c r="H1843" s="12" t="s">
        <v>3</v>
      </c>
      <c r="I1843" s="12" t="s">
        <v>34</v>
      </c>
      <c r="J1843" s="12" t="s">
        <v>35</v>
      </c>
      <c r="K1843" s="12" t="s">
        <v>16</v>
      </c>
      <c r="L1843" s="12" t="s">
        <v>17</v>
      </c>
      <c r="M1843" s="12" t="s">
        <v>3</v>
      </c>
      <c r="N1843" s="12" t="s">
        <v>3</v>
      </c>
      <c r="O1843" s="30" t="s">
        <v>3395</v>
      </c>
      <c r="P1843" s="2" t="str">
        <f t="shared" si="224"/>
        <v>3220</v>
      </c>
      <c r="Q1843" s="9" t="str">
        <f t="shared" si="225"/>
        <v>09110-Alusharidus</v>
      </c>
      <c r="R1843" s="9" t="str">
        <f t="shared" si="226"/>
        <v>32</v>
      </c>
      <c r="S1843" s="9" t="str">
        <f t="shared" si="227"/>
        <v/>
      </c>
      <c r="T1843" s="37" t="str">
        <f t="shared" si="228"/>
        <v>32202-Lasteaialaste toiduraha</v>
      </c>
      <c r="U1843" s="18" t="s">
        <v>2308</v>
      </c>
      <c r="V1843" s="9" t="str">
        <f t="shared" si="229"/>
        <v/>
      </c>
      <c r="W1843" t="str">
        <f t="shared" si="230"/>
        <v>09</v>
      </c>
      <c r="X1843" t="str">
        <f t="shared" si="231"/>
        <v/>
      </c>
    </row>
    <row r="1844" spans="1:24" hidden="1" x14ac:dyDescent="0.2">
      <c r="A1844" s="12" t="s">
        <v>391</v>
      </c>
      <c r="B1844" s="12">
        <v>-2161</v>
      </c>
      <c r="C1844" s="12" t="s">
        <v>390</v>
      </c>
      <c r="D1844" s="12" t="s">
        <v>391</v>
      </c>
      <c r="E1844" s="12" t="s">
        <v>120</v>
      </c>
      <c r="F1844" s="12" t="s">
        <v>121</v>
      </c>
      <c r="G1844" s="12" t="s">
        <v>3</v>
      </c>
      <c r="H1844" s="12" t="s">
        <v>3</v>
      </c>
      <c r="I1844" s="12" t="s">
        <v>74</v>
      </c>
      <c r="J1844" s="12" t="s">
        <v>75</v>
      </c>
      <c r="K1844" s="12" t="s">
        <v>126</v>
      </c>
      <c r="L1844" s="12" t="s">
        <v>127</v>
      </c>
      <c r="M1844" s="12" t="s">
        <v>3</v>
      </c>
      <c r="N1844" s="12" t="s">
        <v>3</v>
      </c>
      <c r="O1844" s="30" t="s">
        <v>3395</v>
      </c>
      <c r="P1844" s="2" t="str">
        <f t="shared" si="224"/>
        <v>2586</v>
      </c>
      <c r="Q1844" s="9" t="str">
        <f t="shared" si="225"/>
        <v>01700-Valitsussektori võla teenindamine</v>
      </c>
      <c r="R1844" s="9" t="str">
        <f t="shared" si="226"/>
        <v>25</v>
      </c>
      <c r="S1844" s="9" t="str">
        <f t="shared" si="227"/>
        <v/>
      </c>
      <c r="T1844" s="37" t="str">
        <f t="shared" si="228"/>
        <v>2586-Kohustiste tasumine</v>
      </c>
      <c r="U1844" s="18" t="s">
        <v>2308</v>
      </c>
      <c r="V1844" s="9" t="str">
        <f t="shared" si="229"/>
        <v/>
      </c>
      <c r="W1844" t="str">
        <f t="shared" si="230"/>
        <v>01</v>
      </c>
      <c r="X1844" t="str">
        <f t="shared" si="231"/>
        <v/>
      </c>
    </row>
    <row r="1845" spans="1:24" hidden="1" x14ac:dyDescent="0.2">
      <c r="A1845" s="12" t="s">
        <v>3260</v>
      </c>
      <c r="B1845" s="12">
        <v>268</v>
      </c>
      <c r="C1845" s="12" t="s">
        <v>385</v>
      </c>
      <c r="D1845" s="12" t="s">
        <v>386</v>
      </c>
      <c r="E1845" s="12" t="s">
        <v>387</v>
      </c>
      <c r="F1845" s="12" t="s">
        <v>388</v>
      </c>
      <c r="G1845" s="12" t="s">
        <v>3</v>
      </c>
      <c r="H1845" s="12" t="s">
        <v>3</v>
      </c>
      <c r="I1845" s="12" t="s">
        <v>74</v>
      </c>
      <c r="J1845" s="12" t="s">
        <v>75</v>
      </c>
      <c r="K1845" s="12" t="s">
        <v>126</v>
      </c>
      <c r="L1845" s="12" t="s">
        <v>127</v>
      </c>
      <c r="M1845" s="12" t="s">
        <v>3</v>
      </c>
      <c r="N1845" s="12" t="s">
        <v>3</v>
      </c>
      <c r="O1845" s="30" t="s">
        <v>3395</v>
      </c>
      <c r="P1845" s="2" t="str">
        <f t="shared" si="224"/>
        <v>6502</v>
      </c>
      <c r="Q1845" s="9" t="str">
        <f t="shared" si="225"/>
        <v>01700-Valitsussektori võla teenindamine</v>
      </c>
      <c r="R1845" s="9" t="str">
        <f t="shared" si="226"/>
        <v>65</v>
      </c>
      <c r="S1845" s="9" t="str">
        <f t="shared" si="227"/>
        <v/>
      </c>
      <c r="T1845" s="37" t="str">
        <f t="shared" si="228"/>
        <v>6502-Intressi- ja viivisekulud kapitaliliisingult</v>
      </c>
      <c r="U1845" s="18" t="s">
        <v>2308</v>
      </c>
      <c r="V1845" s="9" t="str">
        <f t="shared" si="229"/>
        <v/>
      </c>
      <c r="W1845" t="str">
        <f t="shared" si="230"/>
        <v>01</v>
      </c>
      <c r="X1845" t="str">
        <f t="shared" si="231"/>
        <v/>
      </c>
    </row>
    <row r="1846" spans="1:24" hidden="1" x14ac:dyDescent="0.2">
      <c r="A1846" s="12" t="s">
        <v>2828</v>
      </c>
      <c r="B1846" s="12">
        <v>73458</v>
      </c>
      <c r="C1846" s="12" t="s">
        <v>129</v>
      </c>
      <c r="D1846" s="12" t="s">
        <v>128</v>
      </c>
      <c r="E1846" s="12" t="s">
        <v>12</v>
      </c>
      <c r="F1846" s="12" t="s">
        <v>13</v>
      </c>
      <c r="G1846" s="12" t="s">
        <v>3</v>
      </c>
      <c r="H1846" s="12" t="s">
        <v>3</v>
      </c>
      <c r="I1846" s="12" t="s">
        <v>74</v>
      </c>
      <c r="J1846" s="12" t="s">
        <v>75</v>
      </c>
      <c r="K1846" s="12" t="s">
        <v>304</v>
      </c>
      <c r="L1846" s="12" t="s">
        <v>305</v>
      </c>
      <c r="M1846" s="12" t="s">
        <v>3</v>
      </c>
      <c r="N1846" s="12" t="s">
        <v>3</v>
      </c>
      <c r="O1846" s="30" t="s">
        <v>3395</v>
      </c>
      <c r="P1846" s="2" t="str">
        <f t="shared" si="224"/>
        <v>5521</v>
      </c>
      <c r="Q1846" s="9" t="str">
        <f t="shared" si="225"/>
        <v>09601-Koolitoit</v>
      </c>
      <c r="R1846" s="9" t="str">
        <f t="shared" si="226"/>
        <v>55</v>
      </c>
      <c r="S1846" s="9" t="str">
        <f t="shared" si="227"/>
        <v/>
      </c>
      <c r="T1846" s="37" t="str">
        <f t="shared" si="228"/>
        <v>5521-TOIDUAINED JA TOITLUSTUSTEENUSED</v>
      </c>
      <c r="U1846" s="18" t="s">
        <v>2308</v>
      </c>
      <c r="V1846" s="9" t="str">
        <f t="shared" si="229"/>
        <v/>
      </c>
      <c r="W1846" t="str">
        <f t="shared" si="230"/>
        <v>09</v>
      </c>
      <c r="X1846" t="str">
        <f t="shared" si="231"/>
        <v/>
      </c>
    </row>
    <row r="1847" spans="1:24" hidden="1" x14ac:dyDescent="0.2">
      <c r="A1847" s="12" t="s">
        <v>3004</v>
      </c>
      <c r="B1847" s="12">
        <v>1500</v>
      </c>
      <c r="C1847" s="12" t="s">
        <v>203</v>
      </c>
      <c r="D1847" s="12" t="s">
        <v>204</v>
      </c>
      <c r="E1847" s="12" t="s">
        <v>12</v>
      </c>
      <c r="F1847" s="12" t="s">
        <v>13</v>
      </c>
      <c r="G1847" s="12" t="s">
        <v>3</v>
      </c>
      <c r="H1847" s="12" t="s">
        <v>3</v>
      </c>
      <c r="I1847" s="12" t="s">
        <v>74</v>
      </c>
      <c r="J1847" s="12" t="s">
        <v>75</v>
      </c>
      <c r="K1847" s="12" t="s">
        <v>38</v>
      </c>
      <c r="L1847" s="12" t="s">
        <v>39</v>
      </c>
      <c r="M1847" s="12" t="s">
        <v>199</v>
      </c>
      <c r="N1847" s="12" t="s">
        <v>200</v>
      </c>
      <c r="O1847" s="30" t="s">
        <v>3395</v>
      </c>
      <c r="P1847" s="2" t="str">
        <f t="shared" si="224"/>
        <v>5514</v>
      </c>
      <c r="Q1847" s="9" t="str">
        <f t="shared" si="225"/>
        <v>09212-Põhihariduse otsekulud</v>
      </c>
      <c r="R1847" s="9" t="str">
        <f t="shared" si="226"/>
        <v>55</v>
      </c>
      <c r="S1847" s="9" t="str">
        <f t="shared" si="227"/>
        <v>3000IKT kulud asutustes</v>
      </c>
      <c r="T1847" s="37" t="str">
        <f t="shared" si="228"/>
        <v>55141-Kulud riist- ja tarkvara ostmiseks</v>
      </c>
      <c r="U1847" s="18" t="s">
        <v>2308</v>
      </c>
      <c r="V1847" s="9" t="str">
        <f t="shared" si="229"/>
        <v/>
      </c>
      <c r="W1847" t="str">
        <f t="shared" si="230"/>
        <v>09</v>
      </c>
      <c r="X1847" t="str">
        <f t="shared" si="231"/>
        <v/>
      </c>
    </row>
    <row r="1848" spans="1:24" hidden="1" x14ac:dyDescent="0.2">
      <c r="A1848" s="12" t="s">
        <v>2805</v>
      </c>
      <c r="B1848" s="12">
        <v>1500</v>
      </c>
      <c r="C1848" s="12" t="s">
        <v>238</v>
      </c>
      <c r="D1848" s="12" t="s">
        <v>239</v>
      </c>
      <c r="E1848" s="12" t="s">
        <v>12</v>
      </c>
      <c r="F1848" s="12" t="s">
        <v>13</v>
      </c>
      <c r="G1848" s="12" t="s">
        <v>3</v>
      </c>
      <c r="H1848" s="12" t="s">
        <v>3</v>
      </c>
      <c r="I1848" s="12" t="s">
        <v>74</v>
      </c>
      <c r="J1848" s="12" t="s">
        <v>75</v>
      </c>
      <c r="K1848" s="12" t="s">
        <v>38</v>
      </c>
      <c r="L1848" s="12" t="s">
        <v>39</v>
      </c>
      <c r="M1848" s="12" t="s">
        <v>199</v>
      </c>
      <c r="N1848" s="12" t="s">
        <v>200</v>
      </c>
      <c r="O1848" s="30" t="s">
        <v>3395</v>
      </c>
      <c r="P1848" s="2" t="str">
        <f t="shared" si="224"/>
        <v>5514</v>
      </c>
      <c r="Q1848" s="9" t="str">
        <f t="shared" si="225"/>
        <v>09212-Põhihariduse otsekulud</v>
      </c>
      <c r="R1848" s="9" t="str">
        <f t="shared" si="226"/>
        <v>55</v>
      </c>
      <c r="S1848" s="9" t="str">
        <f t="shared" si="227"/>
        <v>3000IKT kulud asutustes</v>
      </c>
      <c r="T1848" s="37" t="str">
        <f t="shared" si="228"/>
        <v>55142-Kulud remondile ja hooldusele</v>
      </c>
      <c r="U1848" s="18" t="s">
        <v>2308</v>
      </c>
      <c r="V1848" s="9" t="str">
        <f t="shared" si="229"/>
        <v/>
      </c>
      <c r="W1848" t="str">
        <f t="shared" si="230"/>
        <v>09</v>
      </c>
      <c r="X1848" t="str">
        <f t="shared" si="231"/>
        <v/>
      </c>
    </row>
    <row r="1849" spans="1:24" hidden="1" x14ac:dyDescent="0.2">
      <c r="A1849" s="12" t="s">
        <v>3005</v>
      </c>
      <c r="B1849" s="12">
        <v>15750</v>
      </c>
      <c r="C1849" s="12" t="s">
        <v>258</v>
      </c>
      <c r="D1849" s="12" t="s">
        <v>259</v>
      </c>
      <c r="E1849" s="12" t="s">
        <v>12</v>
      </c>
      <c r="F1849" s="12" t="s">
        <v>13</v>
      </c>
      <c r="G1849" s="12" t="s">
        <v>3</v>
      </c>
      <c r="H1849" s="12" t="s">
        <v>3</v>
      </c>
      <c r="I1849" s="12" t="s">
        <v>74</v>
      </c>
      <c r="J1849" s="12" t="s">
        <v>75</v>
      </c>
      <c r="K1849" s="12" t="s">
        <v>38</v>
      </c>
      <c r="L1849" s="12" t="s">
        <v>39</v>
      </c>
      <c r="M1849" s="12" t="s">
        <v>199</v>
      </c>
      <c r="N1849" s="12" t="s">
        <v>200</v>
      </c>
      <c r="O1849" s="30" t="s">
        <v>3395</v>
      </c>
      <c r="P1849" s="2" t="str">
        <f t="shared" si="224"/>
        <v>5514</v>
      </c>
      <c r="Q1849" s="9" t="str">
        <f t="shared" si="225"/>
        <v>09212-Põhihariduse otsekulud</v>
      </c>
      <c r="R1849" s="9" t="str">
        <f t="shared" si="226"/>
        <v>55</v>
      </c>
      <c r="S1849" s="9" t="str">
        <f t="shared" si="227"/>
        <v>3000IKT kulud asutustes</v>
      </c>
      <c r="T1849" s="37" t="str">
        <f t="shared" si="228"/>
        <v>55143-Kulud riist- ja tarkvara rendile</v>
      </c>
      <c r="U1849" s="18" t="s">
        <v>2308</v>
      </c>
      <c r="V1849" s="9" t="str">
        <f t="shared" si="229"/>
        <v/>
      </c>
      <c r="W1849" t="str">
        <f t="shared" si="230"/>
        <v>09</v>
      </c>
      <c r="X1849" t="str">
        <f t="shared" si="231"/>
        <v/>
      </c>
    </row>
    <row r="1850" spans="1:24" hidden="1" x14ac:dyDescent="0.2">
      <c r="A1850" s="12" t="s">
        <v>3006</v>
      </c>
      <c r="B1850" s="12">
        <v>1310</v>
      </c>
      <c r="C1850" s="12" t="s">
        <v>209</v>
      </c>
      <c r="D1850" s="12" t="s">
        <v>210</v>
      </c>
      <c r="E1850" s="12" t="s">
        <v>12</v>
      </c>
      <c r="F1850" s="12" t="s">
        <v>13</v>
      </c>
      <c r="G1850" s="12" t="s">
        <v>3</v>
      </c>
      <c r="H1850" s="12" t="s">
        <v>3</v>
      </c>
      <c r="I1850" s="12" t="s">
        <v>74</v>
      </c>
      <c r="J1850" s="12" t="s">
        <v>75</v>
      </c>
      <c r="K1850" s="12" t="s">
        <v>38</v>
      </c>
      <c r="L1850" s="12" t="s">
        <v>39</v>
      </c>
      <c r="M1850" s="12" t="s">
        <v>199</v>
      </c>
      <c r="N1850" s="12" t="s">
        <v>200</v>
      </c>
      <c r="O1850" s="30" t="s">
        <v>3395</v>
      </c>
      <c r="P1850" s="2" t="str">
        <f t="shared" si="224"/>
        <v>5514</v>
      </c>
      <c r="Q1850" s="9" t="str">
        <f t="shared" si="225"/>
        <v>09212-Põhihariduse otsekulud</v>
      </c>
      <c r="R1850" s="9" t="str">
        <f t="shared" si="226"/>
        <v>55</v>
      </c>
      <c r="S1850" s="9" t="str">
        <f t="shared" si="227"/>
        <v>3000IKT kulud asutustes</v>
      </c>
      <c r="T1850" s="37" t="str">
        <f t="shared" si="228"/>
        <v>55144-Kulud andmesidele</v>
      </c>
      <c r="U1850" s="18" t="s">
        <v>2308</v>
      </c>
      <c r="V1850" s="9" t="str">
        <f t="shared" si="229"/>
        <v/>
      </c>
      <c r="W1850" t="str">
        <f t="shared" si="230"/>
        <v>09</v>
      </c>
      <c r="X1850" t="str">
        <f t="shared" si="231"/>
        <v/>
      </c>
    </row>
    <row r="1851" spans="1:24" hidden="1" x14ac:dyDescent="0.2">
      <c r="A1851" s="12" t="s">
        <v>3254</v>
      </c>
      <c r="B1851" s="12">
        <v>600</v>
      </c>
      <c r="C1851" s="12" t="s">
        <v>206</v>
      </c>
      <c r="D1851" s="12" t="s">
        <v>207</v>
      </c>
      <c r="E1851" s="12" t="s">
        <v>12</v>
      </c>
      <c r="F1851" s="12" t="s">
        <v>13</v>
      </c>
      <c r="G1851" s="12" t="s">
        <v>3</v>
      </c>
      <c r="H1851" s="12" t="s">
        <v>3</v>
      </c>
      <c r="I1851" s="12" t="s">
        <v>74</v>
      </c>
      <c r="J1851" s="12" t="s">
        <v>75</v>
      </c>
      <c r="K1851" s="12" t="s">
        <v>38</v>
      </c>
      <c r="L1851" s="12" t="s">
        <v>39</v>
      </c>
      <c r="M1851" s="12" t="s">
        <v>199</v>
      </c>
      <c r="N1851" s="12" t="s">
        <v>200</v>
      </c>
      <c r="O1851" s="30" t="s">
        <v>3395</v>
      </c>
      <c r="P1851" s="2" t="str">
        <f t="shared" si="224"/>
        <v>5514</v>
      </c>
      <c r="Q1851" s="9" t="str">
        <f t="shared" si="225"/>
        <v>09212-Põhihariduse otsekulud</v>
      </c>
      <c r="R1851" s="9" t="str">
        <f t="shared" si="226"/>
        <v>55</v>
      </c>
      <c r="S1851" s="9" t="str">
        <f t="shared" si="227"/>
        <v>3000IKT kulud asutustes</v>
      </c>
      <c r="T1851" s="37" t="str">
        <f t="shared" si="228"/>
        <v>55146-Telefonide ost</v>
      </c>
      <c r="U1851" s="18" t="s">
        <v>2308</v>
      </c>
      <c r="V1851" s="9" t="str">
        <f t="shared" si="229"/>
        <v/>
      </c>
      <c r="W1851" t="str">
        <f t="shared" si="230"/>
        <v>09</v>
      </c>
      <c r="X1851" t="str">
        <f t="shared" si="231"/>
        <v/>
      </c>
    </row>
    <row r="1852" spans="1:24" hidden="1" x14ac:dyDescent="0.2">
      <c r="A1852" s="12" t="s">
        <v>3007</v>
      </c>
      <c r="B1852" s="12">
        <v>2462</v>
      </c>
      <c r="C1852" s="12" t="s">
        <v>197</v>
      </c>
      <c r="D1852" s="12" t="s">
        <v>198</v>
      </c>
      <c r="E1852" s="12" t="s">
        <v>12</v>
      </c>
      <c r="F1852" s="12" t="s">
        <v>13</v>
      </c>
      <c r="G1852" s="12" t="s">
        <v>3</v>
      </c>
      <c r="H1852" s="12" t="s">
        <v>3</v>
      </c>
      <c r="I1852" s="12" t="s">
        <v>74</v>
      </c>
      <c r="J1852" s="12" t="s">
        <v>75</v>
      </c>
      <c r="K1852" s="12" t="s">
        <v>38</v>
      </c>
      <c r="L1852" s="12" t="s">
        <v>39</v>
      </c>
      <c r="M1852" s="12" t="s">
        <v>199</v>
      </c>
      <c r="N1852" s="12" t="s">
        <v>200</v>
      </c>
      <c r="O1852" s="30" t="s">
        <v>3395</v>
      </c>
      <c r="P1852" s="2" t="str">
        <f t="shared" si="224"/>
        <v>5514</v>
      </c>
      <c r="Q1852" s="9" t="str">
        <f t="shared" si="225"/>
        <v>09212-Põhihariduse otsekulud</v>
      </c>
      <c r="R1852" s="9" t="str">
        <f t="shared" si="226"/>
        <v>55</v>
      </c>
      <c r="S1852" s="9" t="str">
        <f t="shared" si="227"/>
        <v>3000IKT kulud asutustes</v>
      </c>
      <c r="T1852" s="37" t="str">
        <f t="shared" si="228"/>
        <v>55147-Veebipõhine tarkvara ja infosüsteem</v>
      </c>
      <c r="U1852" s="18" t="s">
        <v>2308</v>
      </c>
      <c r="V1852" s="9" t="str">
        <f t="shared" si="229"/>
        <v/>
      </c>
      <c r="W1852" t="str">
        <f t="shared" si="230"/>
        <v>09</v>
      </c>
      <c r="X1852" t="str">
        <f t="shared" si="231"/>
        <v/>
      </c>
    </row>
    <row r="1853" spans="1:24" hidden="1" x14ac:dyDescent="0.2">
      <c r="A1853" s="12" t="s">
        <v>2828</v>
      </c>
      <c r="B1853" s="12">
        <v>8989</v>
      </c>
      <c r="C1853" s="12" t="s">
        <v>129</v>
      </c>
      <c r="D1853" s="12" t="s">
        <v>128</v>
      </c>
      <c r="E1853" s="12" t="s">
        <v>12</v>
      </c>
      <c r="F1853" s="12" t="s">
        <v>13</v>
      </c>
      <c r="G1853" s="12" t="s">
        <v>3</v>
      </c>
      <c r="H1853" s="12" t="s">
        <v>3</v>
      </c>
      <c r="I1853" s="12" t="s">
        <v>36</v>
      </c>
      <c r="J1853" s="12" t="s">
        <v>37</v>
      </c>
      <c r="K1853" s="12" t="s">
        <v>304</v>
      </c>
      <c r="L1853" s="12" t="s">
        <v>305</v>
      </c>
      <c r="M1853" s="12" t="s">
        <v>3</v>
      </c>
      <c r="N1853" s="12" t="s">
        <v>3</v>
      </c>
      <c r="O1853" s="30" t="s">
        <v>3395</v>
      </c>
      <c r="P1853" s="2" t="str">
        <f t="shared" si="224"/>
        <v>5521</v>
      </c>
      <c r="Q1853" s="9" t="str">
        <f t="shared" si="225"/>
        <v>09601-Koolitoit</v>
      </c>
      <c r="R1853" s="9" t="str">
        <f t="shared" si="226"/>
        <v>55</v>
      </c>
      <c r="S1853" s="9" t="str">
        <f t="shared" si="227"/>
        <v/>
      </c>
      <c r="T1853" s="37" t="str">
        <f t="shared" si="228"/>
        <v>5521-TOIDUAINED JA TOITLUSTUSTEENUSED</v>
      </c>
      <c r="U1853" s="18" t="s">
        <v>2308</v>
      </c>
      <c r="V1853" s="9" t="str">
        <f t="shared" si="229"/>
        <v/>
      </c>
      <c r="W1853" t="str">
        <f t="shared" si="230"/>
        <v>09</v>
      </c>
      <c r="X1853" t="str">
        <f t="shared" si="231"/>
        <v/>
      </c>
    </row>
    <row r="1854" spans="1:24" hidden="1" x14ac:dyDescent="0.2">
      <c r="A1854" s="12" t="s">
        <v>3004</v>
      </c>
      <c r="B1854" s="12">
        <v>2200</v>
      </c>
      <c r="C1854" s="12" t="s">
        <v>203</v>
      </c>
      <c r="D1854" s="12" t="s">
        <v>204</v>
      </c>
      <c r="E1854" s="12" t="s">
        <v>12</v>
      </c>
      <c r="F1854" s="12" t="s">
        <v>13</v>
      </c>
      <c r="G1854" s="12" t="s">
        <v>3</v>
      </c>
      <c r="H1854" s="12" t="s">
        <v>3</v>
      </c>
      <c r="I1854" s="12" t="s">
        <v>36</v>
      </c>
      <c r="J1854" s="12" t="s">
        <v>37</v>
      </c>
      <c r="K1854" s="12" t="s">
        <v>38</v>
      </c>
      <c r="L1854" s="12" t="s">
        <v>39</v>
      </c>
      <c r="M1854" s="12" t="s">
        <v>199</v>
      </c>
      <c r="N1854" s="12" t="s">
        <v>200</v>
      </c>
      <c r="O1854" s="30" t="s">
        <v>3395</v>
      </c>
      <c r="P1854" s="2" t="str">
        <f t="shared" si="224"/>
        <v>5514</v>
      </c>
      <c r="Q1854" s="9" t="str">
        <f t="shared" si="225"/>
        <v>09212-Põhihariduse otsekulud</v>
      </c>
      <c r="R1854" s="9" t="str">
        <f t="shared" si="226"/>
        <v>55</v>
      </c>
      <c r="S1854" s="9" t="str">
        <f t="shared" si="227"/>
        <v>3000IKT kulud asutustes</v>
      </c>
      <c r="T1854" s="37" t="str">
        <f t="shared" si="228"/>
        <v>55141-Kulud riist- ja tarkvara ostmiseks</v>
      </c>
      <c r="U1854" s="18" t="s">
        <v>2308</v>
      </c>
      <c r="V1854" s="9" t="str">
        <f t="shared" si="229"/>
        <v/>
      </c>
      <c r="W1854" t="str">
        <f t="shared" si="230"/>
        <v>09</v>
      </c>
      <c r="X1854" t="str">
        <f t="shared" si="231"/>
        <v/>
      </c>
    </row>
    <row r="1855" spans="1:24" hidden="1" x14ac:dyDescent="0.2">
      <c r="A1855" s="12" t="s">
        <v>2805</v>
      </c>
      <c r="B1855" s="12">
        <v>550</v>
      </c>
      <c r="C1855" s="12" t="s">
        <v>238</v>
      </c>
      <c r="D1855" s="12" t="s">
        <v>239</v>
      </c>
      <c r="E1855" s="12" t="s">
        <v>12</v>
      </c>
      <c r="F1855" s="12" t="s">
        <v>13</v>
      </c>
      <c r="G1855" s="12" t="s">
        <v>3</v>
      </c>
      <c r="H1855" s="12" t="s">
        <v>3</v>
      </c>
      <c r="I1855" s="12" t="s">
        <v>36</v>
      </c>
      <c r="J1855" s="12" t="s">
        <v>37</v>
      </c>
      <c r="K1855" s="12" t="s">
        <v>38</v>
      </c>
      <c r="L1855" s="12" t="s">
        <v>39</v>
      </c>
      <c r="M1855" s="12" t="s">
        <v>199</v>
      </c>
      <c r="N1855" s="12" t="s">
        <v>200</v>
      </c>
      <c r="O1855" s="30" t="s">
        <v>3395</v>
      </c>
      <c r="P1855" s="2" t="str">
        <f t="shared" si="224"/>
        <v>5514</v>
      </c>
      <c r="Q1855" s="9" t="str">
        <f t="shared" si="225"/>
        <v>09212-Põhihariduse otsekulud</v>
      </c>
      <c r="R1855" s="9" t="str">
        <f t="shared" si="226"/>
        <v>55</v>
      </c>
      <c r="S1855" s="9" t="str">
        <f t="shared" si="227"/>
        <v>3000IKT kulud asutustes</v>
      </c>
      <c r="T1855" s="37" t="str">
        <f t="shared" si="228"/>
        <v>55142-Kulud remondile ja hooldusele</v>
      </c>
      <c r="U1855" s="18" t="s">
        <v>2308</v>
      </c>
      <c r="V1855" s="9" t="str">
        <f t="shared" si="229"/>
        <v/>
      </c>
      <c r="W1855" t="str">
        <f t="shared" si="230"/>
        <v>09</v>
      </c>
      <c r="X1855" t="str">
        <f t="shared" si="231"/>
        <v/>
      </c>
    </row>
    <row r="1856" spans="1:24" hidden="1" x14ac:dyDescent="0.2">
      <c r="A1856" s="12" t="s">
        <v>3005</v>
      </c>
      <c r="B1856" s="12">
        <v>5820</v>
      </c>
      <c r="C1856" s="12" t="s">
        <v>258</v>
      </c>
      <c r="D1856" s="12" t="s">
        <v>259</v>
      </c>
      <c r="E1856" s="12" t="s">
        <v>12</v>
      </c>
      <c r="F1856" s="12" t="s">
        <v>13</v>
      </c>
      <c r="G1856" s="12" t="s">
        <v>3</v>
      </c>
      <c r="H1856" s="12" t="s">
        <v>3</v>
      </c>
      <c r="I1856" s="12" t="s">
        <v>36</v>
      </c>
      <c r="J1856" s="12" t="s">
        <v>37</v>
      </c>
      <c r="K1856" s="12" t="s">
        <v>38</v>
      </c>
      <c r="L1856" s="12" t="s">
        <v>39</v>
      </c>
      <c r="M1856" s="12" t="s">
        <v>199</v>
      </c>
      <c r="N1856" s="12" t="s">
        <v>200</v>
      </c>
      <c r="O1856" s="30" t="s">
        <v>3395</v>
      </c>
      <c r="P1856" s="2" t="str">
        <f t="shared" si="224"/>
        <v>5514</v>
      </c>
      <c r="Q1856" s="9" t="str">
        <f t="shared" si="225"/>
        <v>09212-Põhihariduse otsekulud</v>
      </c>
      <c r="R1856" s="9" t="str">
        <f t="shared" si="226"/>
        <v>55</v>
      </c>
      <c r="S1856" s="9" t="str">
        <f t="shared" si="227"/>
        <v>3000IKT kulud asutustes</v>
      </c>
      <c r="T1856" s="37" t="str">
        <f t="shared" si="228"/>
        <v>55143-Kulud riist- ja tarkvara rendile</v>
      </c>
      <c r="U1856" s="18" t="s">
        <v>2308</v>
      </c>
      <c r="V1856" s="9" t="str">
        <f t="shared" si="229"/>
        <v/>
      </c>
      <c r="W1856" t="str">
        <f t="shared" si="230"/>
        <v>09</v>
      </c>
      <c r="X1856" t="str">
        <f t="shared" si="231"/>
        <v/>
      </c>
    </row>
    <row r="1857" spans="1:24" hidden="1" x14ac:dyDescent="0.2">
      <c r="A1857" s="12" t="s">
        <v>3007</v>
      </c>
      <c r="B1857" s="12">
        <v>1000</v>
      </c>
      <c r="C1857" s="12" t="s">
        <v>197</v>
      </c>
      <c r="D1857" s="12" t="s">
        <v>198</v>
      </c>
      <c r="E1857" s="12" t="s">
        <v>12</v>
      </c>
      <c r="F1857" s="12" t="s">
        <v>13</v>
      </c>
      <c r="G1857" s="12" t="s">
        <v>3</v>
      </c>
      <c r="H1857" s="12" t="s">
        <v>3</v>
      </c>
      <c r="I1857" s="12" t="s">
        <v>36</v>
      </c>
      <c r="J1857" s="12" t="s">
        <v>37</v>
      </c>
      <c r="K1857" s="12" t="s">
        <v>38</v>
      </c>
      <c r="L1857" s="12" t="s">
        <v>39</v>
      </c>
      <c r="M1857" s="12" t="s">
        <v>199</v>
      </c>
      <c r="N1857" s="12" t="s">
        <v>200</v>
      </c>
      <c r="O1857" s="30" t="s">
        <v>3395</v>
      </c>
      <c r="P1857" s="2" t="str">
        <f t="shared" si="224"/>
        <v>5514</v>
      </c>
      <c r="Q1857" s="9" t="str">
        <f t="shared" si="225"/>
        <v>09212-Põhihariduse otsekulud</v>
      </c>
      <c r="R1857" s="9" t="str">
        <f t="shared" si="226"/>
        <v>55</v>
      </c>
      <c r="S1857" s="9" t="str">
        <f t="shared" si="227"/>
        <v>3000IKT kulud asutustes</v>
      </c>
      <c r="T1857" s="37" t="str">
        <f t="shared" si="228"/>
        <v>55147-Veebipõhine tarkvara ja infosüsteem</v>
      </c>
      <c r="U1857" s="18" t="s">
        <v>2308</v>
      </c>
      <c r="V1857" s="9" t="str">
        <f t="shared" si="229"/>
        <v/>
      </c>
      <c r="W1857" t="str">
        <f t="shared" si="230"/>
        <v>09</v>
      </c>
      <c r="X1857" t="str">
        <f t="shared" si="231"/>
        <v/>
      </c>
    </row>
    <row r="1858" spans="1:24" hidden="1" x14ac:dyDescent="0.2">
      <c r="A1858" s="12" t="s">
        <v>2828</v>
      </c>
      <c r="B1858" s="12">
        <v>67266</v>
      </c>
      <c r="C1858" s="12" t="s">
        <v>129</v>
      </c>
      <c r="D1858" s="12" t="s">
        <v>128</v>
      </c>
      <c r="E1858" s="12" t="s">
        <v>12</v>
      </c>
      <c r="F1858" s="12" t="s">
        <v>13</v>
      </c>
      <c r="G1858" s="12" t="s">
        <v>3</v>
      </c>
      <c r="H1858" s="12" t="s">
        <v>3</v>
      </c>
      <c r="I1858" s="12" t="s">
        <v>72</v>
      </c>
      <c r="J1858" s="12" t="s">
        <v>73</v>
      </c>
      <c r="K1858" s="12" t="s">
        <v>304</v>
      </c>
      <c r="L1858" s="12" t="s">
        <v>305</v>
      </c>
      <c r="M1858" s="12" t="s">
        <v>3</v>
      </c>
      <c r="N1858" s="12" t="s">
        <v>3</v>
      </c>
      <c r="O1858" s="30" t="s">
        <v>3395</v>
      </c>
      <c r="P1858" s="2" t="str">
        <f t="shared" si="224"/>
        <v>5521</v>
      </c>
      <c r="Q1858" s="9" t="str">
        <f t="shared" si="225"/>
        <v>09601-Koolitoit</v>
      </c>
      <c r="R1858" s="9" t="str">
        <f t="shared" si="226"/>
        <v>55</v>
      </c>
      <c r="S1858" s="9" t="str">
        <f t="shared" si="227"/>
        <v/>
      </c>
      <c r="T1858" s="37" t="str">
        <f t="shared" si="228"/>
        <v>5521-TOIDUAINED JA TOITLUSTUSTEENUSED</v>
      </c>
      <c r="U1858" s="18" t="s">
        <v>2308</v>
      </c>
      <c r="V1858" s="9" t="str">
        <f t="shared" si="229"/>
        <v/>
      </c>
      <c r="W1858" t="str">
        <f t="shared" si="230"/>
        <v>09</v>
      </c>
      <c r="X1858" t="str">
        <f t="shared" si="231"/>
        <v/>
      </c>
    </row>
    <row r="1859" spans="1:24" hidden="1" x14ac:dyDescent="0.2">
      <c r="A1859" s="12" t="s">
        <v>3004</v>
      </c>
      <c r="B1859" s="12">
        <v>3500</v>
      </c>
      <c r="C1859" s="12" t="s">
        <v>203</v>
      </c>
      <c r="D1859" s="12" t="s">
        <v>204</v>
      </c>
      <c r="E1859" s="12" t="s">
        <v>12</v>
      </c>
      <c r="F1859" s="12" t="s">
        <v>13</v>
      </c>
      <c r="G1859" s="12" t="s">
        <v>3</v>
      </c>
      <c r="H1859" s="12" t="s">
        <v>3</v>
      </c>
      <c r="I1859" s="12" t="s">
        <v>72</v>
      </c>
      <c r="J1859" s="12" t="s">
        <v>73</v>
      </c>
      <c r="K1859" s="12" t="s">
        <v>38</v>
      </c>
      <c r="L1859" s="12" t="s">
        <v>39</v>
      </c>
      <c r="M1859" s="12" t="s">
        <v>199</v>
      </c>
      <c r="N1859" s="12" t="s">
        <v>200</v>
      </c>
      <c r="O1859" s="30" t="s">
        <v>3395</v>
      </c>
      <c r="P1859" s="2" t="str">
        <f t="shared" ref="P1859:P1922" si="232">LEFT(C1859,4)</f>
        <v>5514</v>
      </c>
      <c r="Q1859" s="9" t="str">
        <f t="shared" ref="Q1859:Q1922" si="233">CONCATENATE(K1859,"-",L1859)</f>
        <v>09212-Põhihariduse otsekulud</v>
      </c>
      <c r="R1859" s="9" t="str">
        <f t="shared" ref="R1859:R1922" si="234">LEFT(C1859,2)</f>
        <v>55</v>
      </c>
      <c r="S1859" s="9" t="str">
        <f t="shared" ref="S1859:S1922" si="235">CONCATENATE(M1859,N1859)</f>
        <v>3000IKT kulud asutustes</v>
      </c>
      <c r="T1859" s="37" t="str">
        <f t="shared" ref="T1859:T1922" si="236">CONCATENATE(C1859,"-",D1859)</f>
        <v>55141-Kulud riist- ja tarkvara ostmiseks</v>
      </c>
      <c r="U1859" s="18" t="s">
        <v>2308</v>
      </c>
      <c r="V1859" s="9" t="str">
        <f t="shared" ref="V1859:V1922" si="237">CONCATENATE(G1859,H1859)</f>
        <v/>
      </c>
      <c r="W1859" t="str">
        <f t="shared" ref="W1859:W1922" si="238">LEFT(K1859,2)</f>
        <v>09</v>
      </c>
      <c r="X1859" t="str">
        <f t="shared" ref="X1859:X1922" si="239">+V1859</f>
        <v/>
      </c>
    </row>
    <row r="1860" spans="1:24" hidden="1" x14ac:dyDescent="0.2">
      <c r="A1860" s="12" t="s">
        <v>2805</v>
      </c>
      <c r="B1860" s="12">
        <v>2200</v>
      </c>
      <c r="C1860" s="12" t="s">
        <v>238</v>
      </c>
      <c r="D1860" s="12" t="s">
        <v>239</v>
      </c>
      <c r="E1860" s="12" t="s">
        <v>12</v>
      </c>
      <c r="F1860" s="12" t="s">
        <v>13</v>
      </c>
      <c r="G1860" s="12" t="s">
        <v>3</v>
      </c>
      <c r="H1860" s="12" t="s">
        <v>3</v>
      </c>
      <c r="I1860" s="12" t="s">
        <v>72</v>
      </c>
      <c r="J1860" s="12" t="s">
        <v>73</v>
      </c>
      <c r="K1860" s="12" t="s">
        <v>38</v>
      </c>
      <c r="L1860" s="12" t="s">
        <v>39</v>
      </c>
      <c r="M1860" s="12" t="s">
        <v>199</v>
      </c>
      <c r="N1860" s="12" t="s">
        <v>200</v>
      </c>
      <c r="O1860" s="30" t="s">
        <v>3395</v>
      </c>
      <c r="P1860" s="2" t="str">
        <f t="shared" si="232"/>
        <v>5514</v>
      </c>
      <c r="Q1860" s="9" t="str">
        <f t="shared" si="233"/>
        <v>09212-Põhihariduse otsekulud</v>
      </c>
      <c r="R1860" s="9" t="str">
        <f t="shared" si="234"/>
        <v>55</v>
      </c>
      <c r="S1860" s="9" t="str">
        <f t="shared" si="235"/>
        <v>3000IKT kulud asutustes</v>
      </c>
      <c r="T1860" s="37" t="str">
        <f t="shared" si="236"/>
        <v>55142-Kulud remondile ja hooldusele</v>
      </c>
      <c r="U1860" s="18" t="s">
        <v>2308</v>
      </c>
      <c r="V1860" s="9" t="str">
        <f t="shared" si="237"/>
        <v/>
      </c>
      <c r="W1860" t="str">
        <f t="shared" si="238"/>
        <v>09</v>
      </c>
      <c r="X1860" t="str">
        <f t="shared" si="239"/>
        <v/>
      </c>
    </row>
    <row r="1861" spans="1:24" hidden="1" x14ac:dyDescent="0.2">
      <c r="A1861" s="12" t="s">
        <v>3005</v>
      </c>
      <c r="B1861" s="12">
        <v>12650</v>
      </c>
      <c r="C1861" s="12" t="s">
        <v>258</v>
      </c>
      <c r="D1861" s="12" t="s">
        <v>259</v>
      </c>
      <c r="E1861" s="12" t="s">
        <v>12</v>
      </c>
      <c r="F1861" s="12" t="s">
        <v>13</v>
      </c>
      <c r="G1861" s="12" t="s">
        <v>3</v>
      </c>
      <c r="H1861" s="12" t="s">
        <v>3</v>
      </c>
      <c r="I1861" s="12" t="s">
        <v>72</v>
      </c>
      <c r="J1861" s="12" t="s">
        <v>73</v>
      </c>
      <c r="K1861" s="12" t="s">
        <v>38</v>
      </c>
      <c r="L1861" s="12" t="s">
        <v>39</v>
      </c>
      <c r="M1861" s="12" t="s">
        <v>199</v>
      </c>
      <c r="N1861" s="12" t="s">
        <v>200</v>
      </c>
      <c r="O1861" s="30" t="s">
        <v>3395</v>
      </c>
      <c r="P1861" s="2" t="str">
        <f t="shared" si="232"/>
        <v>5514</v>
      </c>
      <c r="Q1861" s="9" t="str">
        <f t="shared" si="233"/>
        <v>09212-Põhihariduse otsekulud</v>
      </c>
      <c r="R1861" s="9" t="str">
        <f t="shared" si="234"/>
        <v>55</v>
      </c>
      <c r="S1861" s="9" t="str">
        <f t="shared" si="235"/>
        <v>3000IKT kulud asutustes</v>
      </c>
      <c r="T1861" s="37" t="str">
        <f t="shared" si="236"/>
        <v>55143-Kulud riist- ja tarkvara rendile</v>
      </c>
      <c r="U1861" s="18" t="s">
        <v>2308</v>
      </c>
      <c r="V1861" s="9" t="str">
        <f t="shared" si="237"/>
        <v/>
      </c>
      <c r="W1861" t="str">
        <f t="shared" si="238"/>
        <v>09</v>
      </c>
      <c r="X1861" t="str">
        <f t="shared" si="239"/>
        <v/>
      </c>
    </row>
    <row r="1862" spans="1:24" hidden="1" x14ac:dyDescent="0.2">
      <c r="A1862" s="12" t="s">
        <v>3006</v>
      </c>
      <c r="B1862" s="12">
        <v>765</v>
      </c>
      <c r="C1862" s="12" t="s">
        <v>209</v>
      </c>
      <c r="D1862" s="12" t="s">
        <v>210</v>
      </c>
      <c r="E1862" s="12" t="s">
        <v>12</v>
      </c>
      <c r="F1862" s="12" t="s">
        <v>13</v>
      </c>
      <c r="G1862" s="12" t="s">
        <v>3</v>
      </c>
      <c r="H1862" s="12" t="s">
        <v>3</v>
      </c>
      <c r="I1862" s="12" t="s">
        <v>72</v>
      </c>
      <c r="J1862" s="12" t="s">
        <v>73</v>
      </c>
      <c r="K1862" s="12" t="s">
        <v>38</v>
      </c>
      <c r="L1862" s="12" t="s">
        <v>39</v>
      </c>
      <c r="M1862" s="12" t="s">
        <v>199</v>
      </c>
      <c r="N1862" s="12" t="s">
        <v>200</v>
      </c>
      <c r="O1862" s="30" t="s">
        <v>3395</v>
      </c>
      <c r="P1862" s="2" t="str">
        <f t="shared" si="232"/>
        <v>5514</v>
      </c>
      <c r="Q1862" s="9" t="str">
        <f t="shared" si="233"/>
        <v>09212-Põhihariduse otsekulud</v>
      </c>
      <c r="R1862" s="9" t="str">
        <f t="shared" si="234"/>
        <v>55</v>
      </c>
      <c r="S1862" s="9" t="str">
        <f t="shared" si="235"/>
        <v>3000IKT kulud asutustes</v>
      </c>
      <c r="T1862" s="37" t="str">
        <f t="shared" si="236"/>
        <v>55144-Kulud andmesidele</v>
      </c>
      <c r="U1862" s="18" t="s">
        <v>2308</v>
      </c>
      <c r="V1862" s="9" t="str">
        <f t="shared" si="237"/>
        <v/>
      </c>
      <c r="W1862" t="str">
        <f t="shared" si="238"/>
        <v>09</v>
      </c>
      <c r="X1862" t="str">
        <f t="shared" si="239"/>
        <v/>
      </c>
    </row>
    <row r="1863" spans="1:24" hidden="1" x14ac:dyDescent="0.2">
      <c r="A1863" s="12" t="s">
        <v>3007</v>
      </c>
      <c r="B1863" s="12">
        <v>2931</v>
      </c>
      <c r="C1863" s="12" t="s">
        <v>197</v>
      </c>
      <c r="D1863" s="12" t="s">
        <v>198</v>
      </c>
      <c r="E1863" s="12" t="s">
        <v>12</v>
      </c>
      <c r="F1863" s="12" t="s">
        <v>13</v>
      </c>
      <c r="G1863" s="12" t="s">
        <v>3</v>
      </c>
      <c r="H1863" s="12" t="s">
        <v>3</v>
      </c>
      <c r="I1863" s="12" t="s">
        <v>72</v>
      </c>
      <c r="J1863" s="12" t="s">
        <v>73</v>
      </c>
      <c r="K1863" s="12" t="s">
        <v>38</v>
      </c>
      <c r="L1863" s="12" t="s">
        <v>39</v>
      </c>
      <c r="M1863" s="12" t="s">
        <v>199</v>
      </c>
      <c r="N1863" s="12" t="s">
        <v>200</v>
      </c>
      <c r="O1863" s="30" t="s">
        <v>3395</v>
      </c>
      <c r="P1863" s="2" t="str">
        <f t="shared" si="232"/>
        <v>5514</v>
      </c>
      <c r="Q1863" s="9" t="str">
        <f t="shared" si="233"/>
        <v>09212-Põhihariduse otsekulud</v>
      </c>
      <c r="R1863" s="9" t="str">
        <f t="shared" si="234"/>
        <v>55</v>
      </c>
      <c r="S1863" s="9" t="str">
        <f t="shared" si="235"/>
        <v>3000IKT kulud asutustes</v>
      </c>
      <c r="T1863" s="37" t="str">
        <f t="shared" si="236"/>
        <v>55147-Veebipõhine tarkvara ja infosüsteem</v>
      </c>
      <c r="U1863" s="18" t="s">
        <v>2308</v>
      </c>
      <c r="V1863" s="9" t="str">
        <f t="shared" si="237"/>
        <v/>
      </c>
      <c r="W1863" t="str">
        <f t="shared" si="238"/>
        <v>09</v>
      </c>
      <c r="X1863" t="str">
        <f t="shared" si="239"/>
        <v/>
      </c>
    </row>
    <row r="1864" spans="1:24" hidden="1" x14ac:dyDescent="0.2">
      <c r="A1864" s="12" t="s">
        <v>3044</v>
      </c>
      <c r="B1864" s="12">
        <v>600</v>
      </c>
      <c r="C1864" s="12" t="s">
        <v>203</v>
      </c>
      <c r="D1864" s="12" t="s">
        <v>204</v>
      </c>
      <c r="E1864" s="12" t="s">
        <v>12</v>
      </c>
      <c r="F1864" s="12" t="s">
        <v>13</v>
      </c>
      <c r="G1864" s="12" t="s">
        <v>3</v>
      </c>
      <c r="H1864" s="12" t="s">
        <v>3</v>
      </c>
      <c r="I1864" s="12" t="s">
        <v>49</v>
      </c>
      <c r="J1864" s="12" t="s">
        <v>50</v>
      </c>
      <c r="K1864" s="12" t="s">
        <v>47</v>
      </c>
      <c r="L1864" s="12" t="s">
        <v>48</v>
      </c>
      <c r="M1864" s="12" t="s">
        <v>199</v>
      </c>
      <c r="N1864" s="12" t="s">
        <v>200</v>
      </c>
      <c r="O1864" s="30" t="s">
        <v>3395</v>
      </c>
      <c r="P1864" s="2" t="str">
        <f t="shared" si="232"/>
        <v>5514</v>
      </c>
      <c r="Q1864" s="9" t="str">
        <f t="shared" si="233"/>
        <v>09510-Noorte huviharidus ja huvitegevus</v>
      </c>
      <c r="R1864" s="9" t="str">
        <f t="shared" si="234"/>
        <v>55</v>
      </c>
      <c r="S1864" s="9" t="str">
        <f t="shared" si="235"/>
        <v>3000IKT kulud asutustes</v>
      </c>
      <c r="T1864" s="37" t="str">
        <f t="shared" si="236"/>
        <v>55141-Kulud riist- ja tarkvara ostmiseks</v>
      </c>
      <c r="U1864" s="18" t="s">
        <v>2308</v>
      </c>
      <c r="V1864" s="9" t="str">
        <f t="shared" si="237"/>
        <v/>
      </c>
      <c r="W1864" t="str">
        <f t="shared" si="238"/>
        <v>09</v>
      </c>
      <c r="X1864" t="str">
        <f t="shared" si="239"/>
        <v/>
      </c>
    </row>
    <row r="1865" spans="1:24" hidden="1" x14ac:dyDescent="0.2">
      <c r="A1865" s="12" t="s">
        <v>3045</v>
      </c>
      <c r="B1865" s="12">
        <v>1380</v>
      </c>
      <c r="C1865" s="12" t="s">
        <v>258</v>
      </c>
      <c r="D1865" s="12" t="s">
        <v>259</v>
      </c>
      <c r="E1865" s="12" t="s">
        <v>12</v>
      </c>
      <c r="F1865" s="12" t="s">
        <v>13</v>
      </c>
      <c r="G1865" s="12" t="s">
        <v>3</v>
      </c>
      <c r="H1865" s="12" t="s">
        <v>3</v>
      </c>
      <c r="I1865" s="12" t="s">
        <v>49</v>
      </c>
      <c r="J1865" s="12" t="s">
        <v>50</v>
      </c>
      <c r="K1865" s="12" t="s">
        <v>47</v>
      </c>
      <c r="L1865" s="12" t="s">
        <v>48</v>
      </c>
      <c r="M1865" s="12" t="s">
        <v>199</v>
      </c>
      <c r="N1865" s="12" t="s">
        <v>200</v>
      </c>
      <c r="O1865" s="30" t="s">
        <v>3395</v>
      </c>
      <c r="P1865" s="2" t="str">
        <f t="shared" si="232"/>
        <v>5514</v>
      </c>
      <c r="Q1865" s="9" t="str">
        <f t="shared" si="233"/>
        <v>09510-Noorte huviharidus ja huvitegevus</v>
      </c>
      <c r="R1865" s="9" t="str">
        <f t="shared" si="234"/>
        <v>55</v>
      </c>
      <c r="S1865" s="9" t="str">
        <f t="shared" si="235"/>
        <v>3000IKT kulud asutustes</v>
      </c>
      <c r="T1865" s="37" t="str">
        <f t="shared" si="236"/>
        <v>55143-Kulud riist- ja tarkvara rendile</v>
      </c>
      <c r="U1865" s="18" t="s">
        <v>2308</v>
      </c>
      <c r="V1865" s="9" t="str">
        <f t="shared" si="237"/>
        <v/>
      </c>
      <c r="W1865" t="str">
        <f t="shared" si="238"/>
        <v>09</v>
      </c>
      <c r="X1865" t="str">
        <f t="shared" si="239"/>
        <v/>
      </c>
    </row>
    <row r="1866" spans="1:24" hidden="1" x14ac:dyDescent="0.2">
      <c r="A1866" s="12" t="s">
        <v>3166</v>
      </c>
      <c r="B1866" s="12">
        <v>270</v>
      </c>
      <c r="C1866" s="12" t="s">
        <v>209</v>
      </c>
      <c r="D1866" s="12" t="s">
        <v>210</v>
      </c>
      <c r="E1866" s="12" t="s">
        <v>12</v>
      </c>
      <c r="F1866" s="12" t="s">
        <v>13</v>
      </c>
      <c r="G1866" s="12" t="s">
        <v>3</v>
      </c>
      <c r="H1866" s="12" t="s">
        <v>3</v>
      </c>
      <c r="I1866" s="12" t="s">
        <v>49</v>
      </c>
      <c r="J1866" s="12" t="s">
        <v>50</v>
      </c>
      <c r="K1866" s="12" t="s">
        <v>47</v>
      </c>
      <c r="L1866" s="12" t="s">
        <v>48</v>
      </c>
      <c r="M1866" s="12" t="s">
        <v>199</v>
      </c>
      <c r="N1866" s="12" t="s">
        <v>200</v>
      </c>
      <c r="O1866" s="30" t="s">
        <v>3395</v>
      </c>
      <c r="P1866" s="2" t="str">
        <f t="shared" si="232"/>
        <v>5514</v>
      </c>
      <c r="Q1866" s="9" t="str">
        <f t="shared" si="233"/>
        <v>09510-Noorte huviharidus ja huvitegevus</v>
      </c>
      <c r="R1866" s="9" t="str">
        <f t="shared" si="234"/>
        <v>55</v>
      </c>
      <c r="S1866" s="9" t="str">
        <f t="shared" si="235"/>
        <v>3000IKT kulud asutustes</v>
      </c>
      <c r="T1866" s="37" t="str">
        <f t="shared" si="236"/>
        <v>55144-Kulud andmesidele</v>
      </c>
      <c r="U1866" s="18" t="s">
        <v>2308</v>
      </c>
      <c r="V1866" s="9" t="str">
        <f t="shared" si="237"/>
        <v/>
      </c>
      <c r="W1866" t="str">
        <f t="shared" si="238"/>
        <v>09</v>
      </c>
      <c r="X1866" t="str">
        <f t="shared" si="239"/>
        <v/>
      </c>
    </row>
    <row r="1867" spans="1:24" hidden="1" x14ac:dyDescent="0.2">
      <c r="A1867" s="12" t="s">
        <v>3167</v>
      </c>
      <c r="B1867" s="12">
        <v>2150</v>
      </c>
      <c r="C1867" s="12" t="s">
        <v>197</v>
      </c>
      <c r="D1867" s="12" t="s">
        <v>198</v>
      </c>
      <c r="E1867" s="12" t="s">
        <v>12</v>
      </c>
      <c r="F1867" s="12" t="s">
        <v>13</v>
      </c>
      <c r="G1867" s="12" t="s">
        <v>3</v>
      </c>
      <c r="H1867" s="12" t="s">
        <v>3</v>
      </c>
      <c r="I1867" s="12" t="s">
        <v>49</v>
      </c>
      <c r="J1867" s="12" t="s">
        <v>50</v>
      </c>
      <c r="K1867" s="12" t="s">
        <v>47</v>
      </c>
      <c r="L1867" s="12" t="s">
        <v>48</v>
      </c>
      <c r="M1867" s="12" t="s">
        <v>199</v>
      </c>
      <c r="N1867" s="12" t="s">
        <v>200</v>
      </c>
      <c r="O1867" s="30" t="s">
        <v>3395</v>
      </c>
      <c r="P1867" s="2" t="str">
        <f t="shared" si="232"/>
        <v>5514</v>
      </c>
      <c r="Q1867" s="9" t="str">
        <f t="shared" si="233"/>
        <v>09510-Noorte huviharidus ja huvitegevus</v>
      </c>
      <c r="R1867" s="9" t="str">
        <f t="shared" si="234"/>
        <v>55</v>
      </c>
      <c r="S1867" s="9" t="str">
        <f t="shared" si="235"/>
        <v>3000IKT kulud asutustes</v>
      </c>
      <c r="T1867" s="37" t="str">
        <f t="shared" si="236"/>
        <v>55147-Veebipõhine tarkvara ja infosüsteem</v>
      </c>
      <c r="U1867" s="18" t="s">
        <v>2308</v>
      </c>
      <c r="V1867" s="9" t="str">
        <f t="shared" si="237"/>
        <v/>
      </c>
      <c r="W1867" t="str">
        <f t="shared" si="238"/>
        <v>09</v>
      </c>
      <c r="X1867" t="str">
        <f t="shared" si="239"/>
        <v/>
      </c>
    </row>
    <row r="1868" spans="1:24" hidden="1" x14ac:dyDescent="0.2">
      <c r="A1868" s="12" t="s">
        <v>2999</v>
      </c>
      <c r="B1868" s="12">
        <v>700</v>
      </c>
      <c r="C1868" s="12" t="s">
        <v>203</v>
      </c>
      <c r="D1868" s="12" t="s">
        <v>204</v>
      </c>
      <c r="E1868" s="12" t="s">
        <v>12</v>
      </c>
      <c r="F1868" s="12" t="s">
        <v>13</v>
      </c>
      <c r="G1868" s="12" t="s">
        <v>3</v>
      </c>
      <c r="H1868" s="12" t="s">
        <v>3</v>
      </c>
      <c r="I1868" s="12" t="s">
        <v>431</v>
      </c>
      <c r="J1868" s="12" t="s">
        <v>432</v>
      </c>
      <c r="K1868" s="12" t="s">
        <v>70</v>
      </c>
      <c r="L1868" s="12" t="s">
        <v>71</v>
      </c>
      <c r="M1868" s="12" t="s">
        <v>199</v>
      </c>
      <c r="N1868" s="12" t="s">
        <v>200</v>
      </c>
      <c r="O1868" s="30" t="s">
        <v>3395</v>
      </c>
      <c r="P1868" s="2" t="str">
        <f t="shared" si="232"/>
        <v>5514</v>
      </c>
      <c r="Q1868" s="9" t="str">
        <f t="shared" si="233"/>
        <v>10200-Eakate sotsiaalhoolekandeasutused</v>
      </c>
      <c r="R1868" s="9" t="str">
        <f t="shared" si="234"/>
        <v>55</v>
      </c>
      <c r="S1868" s="9" t="str">
        <f t="shared" si="235"/>
        <v>3000IKT kulud asutustes</v>
      </c>
      <c r="T1868" s="37" t="str">
        <f t="shared" si="236"/>
        <v>55141-Kulud riist- ja tarkvara ostmiseks</v>
      </c>
      <c r="U1868" s="18" t="s">
        <v>2308</v>
      </c>
      <c r="V1868" s="9" t="str">
        <f t="shared" si="237"/>
        <v/>
      </c>
      <c r="W1868" t="str">
        <f t="shared" si="238"/>
        <v>10</v>
      </c>
      <c r="X1868" t="str">
        <f t="shared" si="239"/>
        <v/>
      </c>
    </row>
    <row r="1869" spans="1:24" hidden="1" x14ac:dyDescent="0.2">
      <c r="A1869" s="12" t="s">
        <v>3000</v>
      </c>
      <c r="B1869" s="12">
        <v>300</v>
      </c>
      <c r="C1869" s="12" t="s">
        <v>238</v>
      </c>
      <c r="D1869" s="12" t="s">
        <v>239</v>
      </c>
      <c r="E1869" s="12" t="s">
        <v>12</v>
      </c>
      <c r="F1869" s="12" t="s">
        <v>13</v>
      </c>
      <c r="G1869" s="12" t="s">
        <v>3</v>
      </c>
      <c r="H1869" s="12" t="s">
        <v>3</v>
      </c>
      <c r="I1869" s="12" t="s">
        <v>431</v>
      </c>
      <c r="J1869" s="12" t="s">
        <v>432</v>
      </c>
      <c r="K1869" s="12" t="s">
        <v>70</v>
      </c>
      <c r="L1869" s="12" t="s">
        <v>71</v>
      </c>
      <c r="M1869" s="12" t="s">
        <v>199</v>
      </c>
      <c r="N1869" s="12" t="s">
        <v>200</v>
      </c>
      <c r="O1869" s="30" t="s">
        <v>3395</v>
      </c>
      <c r="P1869" s="2" t="str">
        <f t="shared" si="232"/>
        <v>5514</v>
      </c>
      <c r="Q1869" s="9" t="str">
        <f t="shared" si="233"/>
        <v>10200-Eakate sotsiaalhoolekandeasutused</v>
      </c>
      <c r="R1869" s="9" t="str">
        <f t="shared" si="234"/>
        <v>55</v>
      </c>
      <c r="S1869" s="9" t="str">
        <f t="shared" si="235"/>
        <v>3000IKT kulud asutustes</v>
      </c>
      <c r="T1869" s="37" t="str">
        <f t="shared" si="236"/>
        <v>55142-Kulud remondile ja hooldusele</v>
      </c>
      <c r="U1869" s="18" t="s">
        <v>2308</v>
      </c>
      <c r="V1869" s="9" t="str">
        <f t="shared" si="237"/>
        <v/>
      </c>
      <c r="W1869" t="str">
        <f t="shared" si="238"/>
        <v>10</v>
      </c>
      <c r="X1869" t="str">
        <f t="shared" si="239"/>
        <v/>
      </c>
    </row>
    <row r="1870" spans="1:24" hidden="1" x14ac:dyDescent="0.2">
      <c r="A1870" s="12" t="s">
        <v>3261</v>
      </c>
      <c r="B1870" s="12">
        <v>2800</v>
      </c>
      <c r="C1870" s="12" t="s">
        <v>258</v>
      </c>
      <c r="D1870" s="12" t="s">
        <v>259</v>
      </c>
      <c r="E1870" s="12" t="s">
        <v>12</v>
      </c>
      <c r="F1870" s="12" t="s">
        <v>13</v>
      </c>
      <c r="G1870" s="12" t="s">
        <v>3</v>
      </c>
      <c r="H1870" s="12" t="s">
        <v>3</v>
      </c>
      <c r="I1870" s="12" t="s">
        <v>431</v>
      </c>
      <c r="J1870" s="12" t="s">
        <v>432</v>
      </c>
      <c r="K1870" s="12" t="s">
        <v>70</v>
      </c>
      <c r="L1870" s="12" t="s">
        <v>71</v>
      </c>
      <c r="M1870" s="12" t="s">
        <v>199</v>
      </c>
      <c r="N1870" s="12" t="s">
        <v>200</v>
      </c>
      <c r="O1870" s="30" t="s">
        <v>3395</v>
      </c>
      <c r="P1870" s="2" t="str">
        <f t="shared" si="232"/>
        <v>5514</v>
      </c>
      <c r="Q1870" s="9" t="str">
        <f t="shared" si="233"/>
        <v>10200-Eakate sotsiaalhoolekandeasutused</v>
      </c>
      <c r="R1870" s="9" t="str">
        <f t="shared" si="234"/>
        <v>55</v>
      </c>
      <c r="S1870" s="9" t="str">
        <f t="shared" si="235"/>
        <v>3000IKT kulud asutustes</v>
      </c>
      <c r="T1870" s="37" t="str">
        <f t="shared" si="236"/>
        <v>55143-Kulud riist- ja tarkvara rendile</v>
      </c>
      <c r="U1870" s="18" t="s">
        <v>2308</v>
      </c>
      <c r="V1870" s="9" t="str">
        <f t="shared" si="237"/>
        <v/>
      </c>
      <c r="W1870" t="str">
        <f t="shared" si="238"/>
        <v>10</v>
      </c>
      <c r="X1870" t="str">
        <f t="shared" si="239"/>
        <v/>
      </c>
    </row>
    <row r="1871" spans="1:24" hidden="1" x14ac:dyDescent="0.2">
      <c r="A1871" s="12" t="s">
        <v>3003</v>
      </c>
      <c r="B1871" s="12">
        <v>216</v>
      </c>
      <c r="C1871" s="12" t="s">
        <v>197</v>
      </c>
      <c r="D1871" s="12" t="s">
        <v>198</v>
      </c>
      <c r="E1871" s="12" t="s">
        <v>12</v>
      </c>
      <c r="F1871" s="12" t="s">
        <v>13</v>
      </c>
      <c r="G1871" s="12" t="s">
        <v>3</v>
      </c>
      <c r="H1871" s="12" t="s">
        <v>3</v>
      </c>
      <c r="I1871" s="12" t="s">
        <v>431</v>
      </c>
      <c r="J1871" s="12" t="s">
        <v>432</v>
      </c>
      <c r="K1871" s="12" t="s">
        <v>70</v>
      </c>
      <c r="L1871" s="12" t="s">
        <v>71</v>
      </c>
      <c r="M1871" s="12" t="s">
        <v>199</v>
      </c>
      <c r="N1871" s="12" t="s">
        <v>200</v>
      </c>
      <c r="O1871" s="30" t="s">
        <v>3395</v>
      </c>
      <c r="P1871" s="2" t="str">
        <f t="shared" si="232"/>
        <v>5514</v>
      </c>
      <c r="Q1871" s="9" t="str">
        <f t="shared" si="233"/>
        <v>10200-Eakate sotsiaalhoolekandeasutused</v>
      </c>
      <c r="R1871" s="9" t="str">
        <f t="shared" si="234"/>
        <v>55</v>
      </c>
      <c r="S1871" s="9" t="str">
        <f t="shared" si="235"/>
        <v>3000IKT kulud asutustes</v>
      </c>
      <c r="T1871" s="37" t="str">
        <f t="shared" si="236"/>
        <v>55147-Veebipõhine tarkvara ja infosüsteem</v>
      </c>
      <c r="U1871" s="18" t="s">
        <v>2308</v>
      </c>
      <c r="V1871" s="9" t="str">
        <f t="shared" si="237"/>
        <v/>
      </c>
      <c r="W1871" t="str">
        <f t="shared" si="238"/>
        <v>10</v>
      </c>
      <c r="X1871" t="str">
        <f t="shared" si="239"/>
        <v/>
      </c>
    </row>
    <row r="1872" spans="1:24" hidden="1" x14ac:dyDescent="0.2">
      <c r="A1872" s="12" t="s">
        <v>2977</v>
      </c>
      <c r="B1872" s="12">
        <v>2787</v>
      </c>
      <c r="C1872" s="12" t="s">
        <v>212</v>
      </c>
      <c r="D1872" s="12" t="s">
        <v>211</v>
      </c>
      <c r="E1872" s="12" t="s">
        <v>12</v>
      </c>
      <c r="F1872" s="12" t="s">
        <v>13</v>
      </c>
      <c r="G1872" s="12" t="s">
        <v>3</v>
      </c>
      <c r="H1872" s="12" t="s">
        <v>3</v>
      </c>
      <c r="I1872" s="12" t="s">
        <v>49</v>
      </c>
      <c r="J1872" s="12" t="s">
        <v>50</v>
      </c>
      <c r="K1872" s="12" t="s">
        <v>47</v>
      </c>
      <c r="L1872" s="12" t="s">
        <v>48</v>
      </c>
      <c r="M1872" s="12" t="s">
        <v>372</v>
      </c>
      <c r="N1872" s="12" t="s">
        <v>373</v>
      </c>
      <c r="O1872" s="30" t="s">
        <v>3395</v>
      </c>
      <c r="P1872" s="2" t="str">
        <f t="shared" si="232"/>
        <v>5511</v>
      </c>
      <c r="Q1872" s="9" t="str">
        <f t="shared" si="233"/>
        <v>09510-Noorte huviharidus ja huvitegevus</v>
      </c>
      <c r="R1872" s="9" t="str">
        <f t="shared" si="234"/>
        <v>55</v>
      </c>
      <c r="S1872" s="9" t="str">
        <f t="shared" si="235"/>
        <v>9653KVHA  Vikerkaare 2 Huvikool Motoring</v>
      </c>
      <c r="T1872" s="37" t="str">
        <f t="shared" si="236"/>
        <v>55112-Kulud elektrile</v>
      </c>
      <c r="U1872" s="18" t="s">
        <v>2308</v>
      </c>
      <c r="V1872" s="9" t="str">
        <f t="shared" si="237"/>
        <v/>
      </c>
      <c r="W1872" t="str">
        <f t="shared" si="238"/>
        <v>09</v>
      </c>
      <c r="X1872" t="str">
        <f t="shared" si="239"/>
        <v/>
      </c>
    </row>
    <row r="1873" spans="1:24" hidden="1" x14ac:dyDescent="0.2">
      <c r="A1873" s="12" t="s">
        <v>2978</v>
      </c>
      <c r="B1873" s="12">
        <v>183</v>
      </c>
      <c r="C1873" s="12" t="s">
        <v>228</v>
      </c>
      <c r="D1873" s="12" t="s">
        <v>227</v>
      </c>
      <c r="E1873" s="12" t="s">
        <v>12</v>
      </c>
      <c r="F1873" s="12" t="s">
        <v>13</v>
      </c>
      <c r="G1873" s="12" t="s">
        <v>3</v>
      </c>
      <c r="H1873" s="12" t="s">
        <v>3</v>
      </c>
      <c r="I1873" s="12" t="s">
        <v>49</v>
      </c>
      <c r="J1873" s="12" t="s">
        <v>50</v>
      </c>
      <c r="K1873" s="12" t="s">
        <v>47</v>
      </c>
      <c r="L1873" s="12" t="s">
        <v>48</v>
      </c>
      <c r="M1873" s="12" t="s">
        <v>372</v>
      </c>
      <c r="N1873" s="12" t="s">
        <v>373</v>
      </c>
      <c r="O1873" s="30" t="s">
        <v>3395</v>
      </c>
      <c r="P1873" s="2" t="str">
        <f t="shared" si="232"/>
        <v>5511</v>
      </c>
      <c r="Q1873" s="9" t="str">
        <f t="shared" si="233"/>
        <v>09510-Noorte huviharidus ja huvitegevus</v>
      </c>
      <c r="R1873" s="9" t="str">
        <f t="shared" si="234"/>
        <v>55</v>
      </c>
      <c r="S1873" s="9" t="str">
        <f t="shared" si="235"/>
        <v>9653KVHA  Vikerkaare 2 Huvikool Motoring</v>
      </c>
      <c r="T1873" s="37" t="str">
        <f t="shared" si="236"/>
        <v>55113-Kulud veele ja kanalisatsioonile</v>
      </c>
      <c r="U1873" s="18" t="s">
        <v>2308</v>
      </c>
      <c r="V1873" s="9" t="str">
        <f t="shared" si="237"/>
        <v/>
      </c>
      <c r="W1873" t="str">
        <f t="shared" si="238"/>
        <v>09</v>
      </c>
      <c r="X1873" t="str">
        <f t="shared" si="239"/>
        <v/>
      </c>
    </row>
    <row r="1874" spans="1:24" hidden="1" x14ac:dyDescent="0.2">
      <c r="A1874" s="12" t="s">
        <v>2979</v>
      </c>
      <c r="B1874" s="12">
        <v>460</v>
      </c>
      <c r="C1874" s="12" t="s">
        <v>226</v>
      </c>
      <c r="D1874" s="12" t="s">
        <v>225</v>
      </c>
      <c r="E1874" s="12" t="s">
        <v>12</v>
      </c>
      <c r="F1874" s="12" t="s">
        <v>13</v>
      </c>
      <c r="G1874" s="12" t="s">
        <v>3</v>
      </c>
      <c r="H1874" s="12" t="s">
        <v>3</v>
      </c>
      <c r="I1874" s="12" t="s">
        <v>49</v>
      </c>
      <c r="J1874" s="12" t="s">
        <v>50</v>
      </c>
      <c r="K1874" s="12" t="s">
        <v>47</v>
      </c>
      <c r="L1874" s="12" t="s">
        <v>48</v>
      </c>
      <c r="M1874" s="12" t="s">
        <v>372</v>
      </c>
      <c r="N1874" s="12" t="s">
        <v>373</v>
      </c>
      <c r="O1874" s="30" t="s">
        <v>3395</v>
      </c>
      <c r="P1874" s="2" t="str">
        <f t="shared" si="232"/>
        <v>5511</v>
      </c>
      <c r="Q1874" s="9" t="str">
        <f t="shared" si="233"/>
        <v>09510-Noorte huviharidus ja huvitegevus</v>
      </c>
      <c r="R1874" s="9" t="str">
        <f t="shared" si="234"/>
        <v>55</v>
      </c>
      <c r="S1874" s="9" t="str">
        <f t="shared" si="235"/>
        <v>9653KVHA  Vikerkaare 2 Huvikool Motoring</v>
      </c>
      <c r="T1874" s="37" t="str">
        <f t="shared" si="236"/>
        <v>551140-Kulud korrashoiule</v>
      </c>
      <c r="U1874" s="18" t="s">
        <v>2308</v>
      </c>
      <c r="V1874" s="9" t="str">
        <f t="shared" si="237"/>
        <v/>
      </c>
      <c r="W1874" t="str">
        <f t="shared" si="238"/>
        <v>09</v>
      </c>
      <c r="X1874" t="str">
        <f t="shared" si="239"/>
        <v/>
      </c>
    </row>
    <row r="1875" spans="1:24" hidden="1" x14ac:dyDescent="0.2">
      <c r="A1875" s="12" t="s">
        <v>2980</v>
      </c>
      <c r="B1875" s="12">
        <v>2102</v>
      </c>
      <c r="C1875" s="12" t="s">
        <v>224</v>
      </c>
      <c r="D1875" s="12" t="s">
        <v>223</v>
      </c>
      <c r="E1875" s="12" t="s">
        <v>12</v>
      </c>
      <c r="F1875" s="12" t="s">
        <v>13</v>
      </c>
      <c r="G1875" s="12" t="s">
        <v>3</v>
      </c>
      <c r="H1875" s="12" t="s">
        <v>3</v>
      </c>
      <c r="I1875" s="12" t="s">
        <v>49</v>
      </c>
      <c r="J1875" s="12" t="s">
        <v>50</v>
      </c>
      <c r="K1875" s="12" t="s">
        <v>47</v>
      </c>
      <c r="L1875" s="12" t="s">
        <v>48</v>
      </c>
      <c r="M1875" s="12" t="s">
        <v>372</v>
      </c>
      <c r="N1875" s="12" t="s">
        <v>373</v>
      </c>
      <c r="O1875" s="30" t="s">
        <v>3395</v>
      </c>
      <c r="P1875" s="2" t="str">
        <f t="shared" si="232"/>
        <v>5511</v>
      </c>
      <c r="Q1875" s="9" t="str">
        <f t="shared" si="233"/>
        <v>09510-Noorte huviharidus ja huvitegevus</v>
      </c>
      <c r="R1875" s="9" t="str">
        <f t="shared" si="234"/>
        <v>55</v>
      </c>
      <c r="S1875" s="9" t="str">
        <f t="shared" si="235"/>
        <v>9653KVHA  Vikerkaare 2 Huvikool Motoring</v>
      </c>
      <c r="T1875" s="37" t="str">
        <f t="shared" si="236"/>
        <v>551143-koristusteenus</v>
      </c>
      <c r="U1875" s="18" t="s">
        <v>2308</v>
      </c>
      <c r="V1875" s="9" t="str">
        <f t="shared" si="237"/>
        <v/>
      </c>
      <c r="W1875" t="str">
        <f t="shared" si="238"/>
        <v>09</v>
      </c>
      <c r="X1875" t="str">
        <f t="shared" si="239"/>
        <v/>
      </c>
    </row>
    <row r="1876" spans="1:24" hidden="1" x14ac:dyDescent="0.2">
      <c r="A1876" s="12" t="s">
        <v>2981</v>
      </c>
      <c r="B1876" s="12">
        <v>1320</v>
      </c>
      <c r="C1876" s="12" t="s">
        <v>222</v>
      </c>
      <c r="D1876" s="12" t="s">
        <v>221</v>
      </c>
      <c r="E1876" s="12" t="s">
        <v>12</v>
      </c>
      <c r="F1876" s="12" t="s">
        <v>13</v>
      </c>
      <c r="G1876" s="12" t="s">
        <v>3</v>
      </c>
      <c r="H1876" s="12" t="s">
        <v>3</v>
      </c>
      <c r="I1876" s="12" t="s">
        <v>49</v>
      </c>
      <c r="J1876" s="12" t="s">
        <v>50</v>
      </c>
      <c r="K1876" s="12" t="s">
        <v>47</v>
      </c>
      <c r="L1876" s="12" t="s">
        <v>48</v>
      </c>
      <c r="M1876" s="12" t="s">
        <v>372</v>
      </c>
      <c r="N1876" s="12" t="s">
        <v>373</v>
      </c>
      <c r="O1876" s="30" t="s">
        <v>3395</v>
      </c>
      <c r="P1876" s="2" t="str">
        <f t="shared" si="232"/>
        <v>5511</v>
      </c>
      <c r="Q1876" s="9" t="str">
        <f t="shared" si="233"/>
        <v>09510-Noorte huviharidus ja huvitegevus</v>
      </c>
      <c r="R1876" s="9" t="str">
        <f t="shared" si="234"/>
        <v>55</v>
      </c>
      <c r="S1876" s="9" t="str">
        <f t="shared" si="235"/>
        <v>9653KVHA  Vikerkaare 2 Huvikool Motoring</v>
      </c>
      <c r="T1876" s="37" t="str">
        <f t="shared" si="236"/>
        <v>551146-tehnohooldus</v>
      </c>
      <c r="U1876" s="18" t="s">
        <v>2308</v>
      </c>
      <c r="V1876" s="9" t="str">
        <f t="shared" si="237"/>
        <v/>
      </c>
      <c r="W1876" t="str">
        <f t="shared" si="238"/>
        <v>09</v>
      </c>
      <c r="X1876" t="str">
        <f t="shared" si="239"/>
        <v/>
      </c>
    </row>
    <row r="1877" spans="1:24" hidden="1" x14ac:dyDescent="0.2">
      <c r="A1877" s="12" t="s">
        <v>2982</v>
      </c>
      <c r="B1877" s="12">
        <v>523</v>
      </c>
      <c r="C1877" s="12" t="s">
        <v>220</v>
      </c>
      <c r="D1877" s="12" t="s">
        <v>219</v>
      </c>
      <c r="E1877" s="12" t="s">
        <v>12</v>
      </c>
      <c r="F1877" s="12" t="s">
        <v>13</v>
      </c>
      <c r="G1877" s="12" t="s">
        <v>3</v>
      </c>
      <c r="H1877" s="12" t="s">
        <v>3</v>
      </c>
      <c r="I1877" s="12" t="s">
        <v>49</v>
      </c>
      <c r="J1877" s="12" t="s">
        <v>50</v>
      </c>
      <c r="K1877" s="12" t="s">
        <v>47</v>
      </c>
      <c r="L1877" s="12" t="s">
        <v>48</v>
      </c>
      <c r="M1877" s="12" t="s">
        <v>372</v>
      </c>
      <c r="N1877" s="12" t="s">
        <v>373</v>
      </c>
      <c r="O1877" s="30" t="s">
        <v>3395</v>
      </c>
      <c r="P1877" s="2" t="str">
        <f t="shared" si="232"/>
        <v>5511</v>
      </c>
      <c r="Q1877" s="9" t="str">
        <f t="shared" si="233"/>
        <v>09510-Noorte huviharidus ja huvitegevus</v>
      </c>
      <c r="R1877" s="9" t="str">
        <f t="shared" si="234"/>
        <v>55</v>
      </c>
      <c r="S1877" s="9" t="str">
        <f t="shared" si="235"/>
        <v>9653KVHA  Vikerkaare 2 Huvikool Motoring</v>
      </c>
      <c r="T1877" s="37" t="str">
        <f t="shared" si="236"/>
        <v>55115-Kulud valvele</v>
      </c>
      <c r="U1877" s="18" t="s">
        <v>2308</v>
      </c>
      <c r="V1877" s="9" t="str">
        <f t="shared" si="237"/>
        <v/>
      </c>
      <c r="W1877" t="str">
        <f t="shared" si="238"/>
        <v>09</v>
      </c>
      <c r="X1877" t="str">
        <f t="shared" si="239"/>
        <v/>
      </c>
    </row>
    <row r="1878" spans="1:24" hidden="1" x14ac:dyDescent="0.2">
      <c r="A1878" s="12" t="s">
        <v>2983</v>
      </c>
      <c r="B1878" s="12">
        <v>18</v>
      </c>
      <c r="C1878" s="12" t="s">
        <v>218</v>
      </c>
      <c r="D1878" s="12" t="s">
        <v>217</v>
      </c>
      <c r="E1878" s="12" t="s">
        <v>12</v>
      </c>
      <c r="F1878" s="12" t="s">
        <v>13</v>
      </c>
      <c r="G1878" s="12" t="s">
        <v>3</v>
      </c>
      <c r="H1878" s="12" t="s">
        <v>3</v>
      </c>
      <c r="I1878" s="12" t="s">
        <v>49</v>
      </c>
      <c r="J1878" s="12" t="s">
        <v>50</v>
      </c>
      <c r="K1878" s="12" t="s">
        <v>47</v>
      </c>
      <c r="L1878" s="12" t="s">
        <v>48</v>
      </c>
      <c r="M1878" s="12" t="s">
        <v>372</v>
      </c>
      <c r="N1878" s="12" t="s">
        <v>373</v>
      </c>
      <c r="O1878" s="30" t="s">
        <v>3395</v>
      </c>
      <c r="P1878" s="2" t="str">
        <f t="shared" si="232"/>
        <v>5511</v>
      </c>
      <c r="Q1878" s="9" t="str">
        <f t="shared" si="233"/>
        <v>09510-Noorte huviharidus ja huvitegevus</v>
      </c>
      <c r="R1878" s="9" t="str">
        <f t="shared" si="234"/>
        <v>55</v>
      </c>
      <c r="S1878" s="9" t="str">
        <f t="shared" si="235"/>
        <v>9653KVHA  Vikerkaare 2 Huvikool Motoring</v>
      </c>
      <c r="T1878" s="37" t="str">
        <f t="shared" si="236"/>
        <v>55117-Kindlustusmaksed</v>
      </c>
      <c r="U1878" s="18" t="s">
        <v>2308</v>
      </c>
      <c r="V1878" s="9" t="str">
        <f t="shared" si="237"/>
        <v/>
      </c>
      <c r="W1878" t="str">
        <f t="shared" si="238"/>
        <v>09</v>
      </c>
      <c r="X1878" t="str">
        <f t="shared" si="239"/>
        <v/>
      </c>
    </row>
    <row r="1879" spans="1:24" hidden="1" x14ac:dyDescent="0.2">
      <c r="A1879" s="12" t="s">
        <v>3262</v>
      </c>
      <c r="B1879" s="12">
        <v>33600</v>
      </c>
      <c r="C1879" s="12" t="s">
        <v>230</v>
      </c>
      <c r="D1879" s="12" t="s">
        <v>229</v>
      </c>
      <c r="E1879" s="12" t="s">
        <v>12</v>
      </c>
      <c r="F1879" s="12" t="s">
        <v>13</v>
      </c>
      <c r="G1879" s="12" t="s">
        <v>3</v>
      </c>
      <c r="H1879" s="12" t="s">
        <v>3</v>
      </c>
      <c r="I1879" s="12" t="s">
        <v>90</v>
      </c>
      <c r="J1879" s="12" t="s">
        <v>91</v>
      </c>
      <c r="K1879" s="12" t="s">
        <v>43</v>
      </c>
      <c r="L1879" s="12" t="s">
        <v>44</v>
      </c>
      <c r="M1879" s="12" t="s">
        <v>613</v>
      </c>
      <c r="N1879" s="12" t="s">
        <v>614</v>
      </c>
      <c r="O1879" s="30" t="s">
        <v>3395</v>
      </c>
      <c r="P1879" s="2" t="str">
        <f t="shared" si="232"/>
        <v>5511</v>
      </c>
      <c r="Q1879" s="9" t="str">
        <f t="shared" si="233"/>
        <v>08102-Sport</v>
      </c>
      <c r="R1879" s="9" t="str">
        <f t="shared" si="234"/>
        <v>55</v>
      </c>
      <c r="S1879" s="9" t="str">
        <f t="shared" si="235"/>
        <v>9631KVHA  Vaksali 4 Spordihoone uus osa</v>
      </c>
      <c r="T1879" s="37" t="str">
        <f t="shared" si="236"/>
        <v>55111-Kulud küttele</v>
      </c>
      <c r="U1879" s="18" t="s">
        <v>2308</v>
      </c>
      <c r="V1879" s="9" t="str">
        <f t="shared" si="237"/>
        <v/>
      </c>
      <c r="W1879" t="str">
        <f t="shared" si="238"/>
        <v>08</v>
      </c>
      <c r="X1879" t="str">
        <f t="shared" si="239"/>
        <v/>
      </c>
    </row>
    <row r="1880" spans="1:24" hidden="1" x14ac:dyDescent="0.2">
      <c r="A1880" s="12" t="s">
        <v>3263</v>
      </c>
      <c r="B1880" s="12">
        <v>25475</v>
      </c>
      <c r="C1880" s="12" t="s">
        <v>212</v>
      </c>
      <c r="D1880" s="12" t="s">
        <v>211</v>
      </c>
      <c r="E1880" s="12" t="s">
        <v>12</v>
      </c>
      <c r="F1880" s="12" t="s">
        <v>13</v>
      </c>
      <c r="G1880" s="12" t="s">
        <v>3</v>
      </c>
      <c r="H1880" s="12" t="s">
        <v>3</v>
      </c>
      <c r="I1880" s="12" t="s">
        <v>90</v>
      </c>
      <c r="J1880" s="12" t="s">
        <v>91</v>
      </c>
      <c r="K1880" s="12" t="s">
        <v>43</v>
      </c>
      <c r="L1880" s="12" t="s">
        <v>44</v>
      </c>
      <c r="M1880" s="12" t="s">
        <v>613</v>
      </c>
      <c r="N1880" s="12" t="s">
        <v>614</v>
      </c>
      <c r="O1880" s="30" t="s">
        <v>3395</v>
      </c>
      <c r="P1880" s="2" t="str">
        <f t="shared" si="232"/>
        <v>5511</v>
      </c>
      <c r="Q1880" s="9" t="str">
        <f t="shared" si="233"/>
        <v>08102-Sport</v>
      </c>
      <c r="R1880" s="9" t="str">
        <f t="shared" si="234"/>
        <v>55</v>
      </c>
      <c r="S1880" s="9" t="str">
        <f t="shared" si="235"/>
        <v>9631KVHA  Vaksali 4 Spordihoone uus osa</v>
      </c>
      <c r="T1880" s="37" t="str">
        <f t="shared" si="236"/>
        <v>55112-Kulud elektrile</v>
      </c>
      <c r="U1880" s="18" t="s">
        <v>2308</v>
      </c>
      <c r="V1880" s="9" t="str">
        <f t="shared" si="237"/>
        <v/>
      </c>
      <c r="W1880" t="str">
        <f t="shared" si="238"/>
        <v>08</v>
      </c>
      <c r="X1880" t="str">
        <f t="shared" si="239"/>
        <v/>
      </c>
    </row>
    <row r="1881" spans="1:24" hidden="1" x14ac:dyDescent="0.2">
      <c r="A1881" s="12" t="s">
        <v>3264</v>
      </c>
      <c r="B1881" s="12">
        <v>2207</v>
      </c>
      <c r="C1881" s="12" t="s">
        <v>228</v>
      </c>
      <c r="D1881" s="12" t="s">
        <v>227</v>
      </c>
      <c r="E1881" s="12" t="s">
        <v>12</v>
      </c>
      <c r="F1881" s="12" t="s">
        <v>13</v>
      </c>
      <c r="G1881" s="12" t="s">
        <v>3</v>
      </c>
      <c r="H1881" s="12" t="s">
        <v>3</v>
      </c>
      <c r="I1881" s="12" t="s">
        <v>90</v>
      </c>
      <c r="J1881" s="12" t="s">
        <v>91</v>
      </c>
      <c r="K1881" s="12" t="s">
        <v>43</v>
      </c>
      <c r="L1881" s="12" t="s">
        <v>44</v>
      </c>
      <c r="M1881" s="12" t="s">
        <v>613</v>
      </c>
      <c r="N1881" s="12" t="s">
        <v>614</v>
      </c>
      <c r="O1881" s="30" t="s">
        <v>3395</v>
      </c>
      <c r="P1881" s="2" t="str">
        <f t="shared" si="232"/>
        <v>5511</v>
      </c>
      <c r="Q1881" s="9" t="str">
        <f t="shared" si="233"/>
        <v>08102-Sport</v>
      </c>
      <c r="R1881" s="9" t="str">
        <f t="shared" si="234"/>
        <v>55</v>
      </c>
      <c r="S1881" s="9" t="str">
        <f t="shared" si="235"/>
        <v>9631KVHA  Vaksali 4 Spordihoone uus osa</v>
      </c>
      <c r="T1881" s="37" t="str">
        <f t="shared" si="236"/>
        <v>55113-Kulud veele ja kanalisatsioonile</v>
      </c>
      <c r="U1881" s="18" t="s">
        <v>2308</v>
      </c>
      <c r="V1881" s="9" t="str">
        <f t="shared" si="237"/>
        <v/>
      </c>
      <c r="W1881" t="str">
        <f t="shared" si="238"/>
        <v>08</v>
      </c>
      <c r="X1881" t="str">
        <f t="shared" si="239"/>
        <v/>
      </c>
    </row>
    <row r="1882" spans="1:24" hidden="1" x14ac:dyDescent="0.2">
      <c r="A1882" s="12" t="s">
        <v>3265</v>
      </c>
      <c r="B1882" s="12">
        <v>12368</v>
      </c>
      <c r="C1882" s="12" t="s">
        <v>226</v>
      </c>
      <c r="D1882" s="12" t="s">
        <v>225</v>
      </c>
      <c r="E1882" s="12" t="s">
        <v>12</v>
      </c>
      <c r="F1882" s="12" t="s">
        <v>13</v>
      </c>
      <c r="G1882" s="12" t="s">
        <v>3</v>
      </c>
      <c r="H1882" s="12" t="s">
        <v>3</v>
      </c>
      <c r="I1882" s="12" t="s">
        <v>90</v>
      </c>
      <c r="J1882" s="12" t="s">
        <v>91</v>
      </c>
      <c r="K1882" s="12" t="s">
        <v>43</v>
      </c>
      <c r="L1882" s="12" t="s">
        <v>44</v>
      </c>
      <c r="M1882" s="12" t="s">
        <v>613</v>
      </c>
      <c r="N1882" s="12" t="s">
        <v>614</v>
      </c>
      <c r="O1882" s="30" t="s">
        <v>3395</v>
      </c>
      <c r="P1882" s="2" t="str">
        <f t="shared" si="232"/>
        <v>5511</v>
      </c>
      <c r="Q1882" s="9" t="str">
        <f t="shared" si="233"/>
        <v>08102-Sport</v>
      </c>
      <c r="R1882" s="9" t="str">
        <f t="shared" si="234"/>
        <v>55</v>
      </c>
      <c r="S1882" s="9" t="str">
        <f t="shared" si="235"/>
        <v>9631KVHA  Vaksali 4 Spordihoone uus osa</v>
      </c>
      <c r="T1882" s="37" t="str">
        <f t="shared" si="236"/>
        <v>551140-Kulud korrashoiule</v>
      </c>
      <c r="U1882" s="18" t="s">
        <v>2308</v>
      </c>
      <c r="V1882" s="9" t="str">
        <f t="shared" si="237"/>
        <v/>
      </c>
      <c r="W1882" t="str">
        <f t="shared" si="238"/>
        <v>08</v>
      </c>
      <c r="X1882" t="str">
        <f t="shared" si="239"/>
        <v/>
      </c>
    </row>
    <row r="1883" spans="1:24" hidden="1" x14ac:dyDescent="0.2">
      <c r="A1883" s="12" t="s">
        <v>3266</v>
      </c>
      <c r="B1883" s="12">
        <v>72194</v>
      </c>
      <c r="C1883" s="12" t="s">
        <v>224</v>
      </c>
      <c r="D1883" s="12" t="s">
        <v>223</v>
      </c>
      <c r="E1883" s="12" t="s">
        <v>12</v>
      </c>
      <c r="F1883" s="12" t="s">
        <v>13</v>
      </c>
      <c r="G1883" s="12" t="s">
        <v>3</v>
      </c>
      <c r="H1883" s="12" t="s">
        <v>3</v>
      </c>
      <c r="I1883" s="12" t="s">
        <v>90</v>
      </c>
      <c r="J1883" s="12" t="s">
        <v>91</v>
      </c>
      <c r="K1883" s="12" t="s">
        <v>43</v>
      </c>
      <c r="L1883" s="12" t="s">
        <v>44</v>
      </c>
      <c r="M1883" s="12" t="s">
        <v>613</v>
      </c>
      <c r="N1883" s="12" t="s">
        <v>614</v>
      </c>
      <c r="O1883" s="30" t="s">
        <v>3395</v>
      </c>
      <c r="P1883" s="2" t="str">
        <f t="shared" si="232"/>
        <v>5511</v>
      </c>
      <c r="Q1883" s="9" t="str">
        <f t="shared" si="233"/>
        <v>08102-Sport</v>
      </c>
      <c r="R1883" s="9" t="str">
        <f t="shared" si="234"/>
        <v>55</v>
      </c>
      <c r="S1883" s="9" t="str">
        <f t="shared" si="235"/>
        <v>9631KVHA  Vaksali 4 Spordihoone uus osa</v>
      </c>
      <c r="T1883" s="37" t="str">
        <f t="shared" si="236"/>
        <v>551143-koristusteenus</v>
      </c>
      <c r="U1883" s="18" t="s">
        <v>2308</v>
      </c>
      <c r="V1883" s="9" t="str">
        <f t="shared" si="237"/>
        <v/>
      </c>
      <c r="W1883" t="str">
        <f t="shared" si="238"/>
        <v>08</v>
      </c>
      <c r="X1883" t="str">
        <f t="shared" si="239"/>
        <v/>
      </c>
    </row>
    <row r="1884" spans="1:24" hidden="1" x14ac:dyDescent="0.2">
      <c r="A1884" s="12" t="s">
        <v>3267</v>
      </c>
      <c r="B1884" s="12">
        <v>22000</v>
      </c>
      <c r="C1884" s="12" t="s">
        <v>222</v>
      </c>
      <c r="D1884" s="12" t="s">
        <v>221</v>
      </c>
      <c r="E1884" s="12" t="s">
        <v>12</v>
      </c>
      <c r="F1884" s="12" t="s">
        <v>13</v>
      </c>
      <c r="G1884" s="12" t="s">
        <v>3</v>
      </c>
      <c r="H1884" s="12" t="s">
        <v>3</v>
      </c>
      <c r="I1884" s="12" t="s">
        <v>90</v>
      </c>
      <c r="J1884" s="12" t="s">
        <v>91</v>
      </c>
      <c r="K1884" s="12" t="s">
        <v>43</v>
      </c>
      <c r="L1884" s="12" t="s">
        <v>44</v>
      </c>
      <c r="M1884" s="12" t="s">
        <v>613</v>
      </c>
      <c r="N1884" s="12" t="s">
        <v>614</v>
      </c>
      <c r="O1884" s="30" t="s">
        <v>3395</v>
      </c>
      <c r="P1884" s="2" t="str">
        <f t="shared" si="232"/>
        <v>5511</v>
      </c>
      <c r="Q1884" s="9" t="str">
        <f t="shared" si="233"/>
        <v>08102-Sport</v>
      </c>
      <c r="R1884" s="9" t="str">
        <f t="shared" si="234"/>
        <v>55</v>
      </c>
      <c r="S1884" s="9" t="str">
        <f t="shared" si="235"/>
        <v>9631KVHA  Vaksali 4 Spordihoone uus osa</v>
      </c>
      <c r="T1884" s="37" t="str">
        <f t="shared" si="236"/>
        <v>551146-tehnohooldus</v>
      </c>
      <c r="U1884" s="18" t="s">
        <v>2308</v>
      </c>
      <c r="V1884" s="9" t="str">
        <f t="shared" si="237"/>
        <v/>
      </c>
      <c r="W1884" t="str">
        <f t="shared" si="238"/>
        <v>08</v>
      </c>
      <c r="X1884" t="str">
        <f t="shared" si="239"/>
        <v/>
      </c>
    </row>
    <row r="1885" spans="1:24" hidden="1" x14ac:dyDescent="0.2">
      <c r="A1885" s="12" t="s">
        <v>3268</v>
      </c>
      <c r="B1885" s="12">
        <v>730</v>
      </c>
      <c r="C1885" s="12" t="s">
        <v>220</v>
      </c>
      <c r="D1885" s="12" t="s">
        <v>219</v>
      </c>
      <c r="E1885" s="12" t="s">
        <v>12</v>
      </c>
      <c r="F1885" s="12" t="s">
        <v>13</v>
      </c>
      <c r="G1885" s="12" t="s">
        <v>3</v>
      </c>
      <c r="H1885" s="12" t="s">
        <v>3</v>
      </c>
      <c r="I1885" s="12" t="s">
        <v>90</v>
      </c>
      <c r="J1885" s="12" t="s">
        <v>91</v>
      </c>
      <c r="K1885" s="12" t="s">
        <v>43</v>
      </c>
      <c r="L1885" s="12" t="s">
        <v>44</v>
      </c>
      <c r="M1885" s="12" t="s">
        <v>613</v>
      </c>
      <c r="N1885" s="12" t="s">
        <v>614</v>
      </c>
      <c r="O1885" s="30" t="s">
        <v>3395</v>
      </c>
      <c r="P1885" s="2" t="str">
        <f t="shared" si="232"/>
        <v>5511</v>
      </c>
      <c r="Q1885" s="9" t="str">
        <f t="shared" si="233"/>
        <v>08102-Sport</v>
      </c>
      <c r="R1885" s="9" t="str">
        <f t="shared" si="234"/>
        <v>55</v>
      </c>
      <c r="S1885" s="9" t="str">
        <f t="shared" si="235"/>
        <v>9631KVHA  Vaksali 4 Spordihoone uus osa</v>
      </c>
      <c r="T1885" s="37" t="str">
        <f t="shared" si="236"/>
        <v>55115-Kulud valvele</v>
      </c>
      <c r="U1885" s="18" t="s">
        <v>2308</v>
      </c>
      <c r="V1885" s="9" t="str">
        <f t="shared" si="237"/>
        <v/>
      </c>
      <c r="W1885" t="str">
        <f t="shared" si="238"/>
        <v>08</v>
      </c>
      <c r="X1885" t="str">
        <f t="shared" si="239"/>
        <v/>
      </c>
    </row>
    <row r="1886" spans="1:24" hidden="1" x14ac:dyDescent="0.2">
      <c r="A1886" s="12" t="s">
        <v>3083</v>
      </c>
      <c r="B1886" s="12">
        <v>750</v>
      </c>
      <c r="C1886" s="12" t="s">
        <v>218</v>
      </c>
      <c r="D1886" s="12" t="s">
        <v>217</v>
      </c>
      <c r="E1886" s="12" t="s">
        <v>12</v>
      </c>
      <c r="F1886" s="12" t="s">
        <v>13</v>
      </c>
      <c r="G1886" s="12" t="s">
        <v>3</v>
      </c>
      <c r="H1886" s="12" t="s">
        <v>3</v>
      </c>
      <c r="I1886" s="12" t="s">
        <v>90</v>
      </c>
      <c r="J1886" s="12" t="s">
        <v>91</v>
      </c>
      <c r="K1886" s="12" t="s">
        <v>43</v>
      </c>
      <c r="L1886" s="12" t="s">
        <v>44</v>
      </c>
      <c r="M1886" s="12" t="s">
        <v>613</v>
      </c>
      <c r="N1886" s="12" t="s">
        <v>614</v>
      </c>
      <c r="O1886" s="30" t="s">
        <v>3395</v>
      </c>
      <c r="P1886" s="2" t="str">
        <f t="shared" si="232"/>
        <v>5511</v>
      </c>
      <c r="Q1886" s="9" t="str">
        <f t="shared" si="233"/>
        <v>08102-Sport</v>
      </c>
      <c r="R1886" s="9" t="str">
        <f t="shared" si="234"/>
        <v>55</v>
      </c>
      <c r="S1886" s="9" t="str">
        <f t="shared" si="235"/>
        <v>9631KVHA  Vaksali 4 Spordihoone uus osa</v>
      </c>
      <c r="T1886" s="37" t="str">
        <f t="shared" si="236"/>
        <v>55117-Kindlustusmaksed</v>
      </c>
      <c r="U1886" s="18" t="s">
        <v>2308</v>
      </c>
      <c r="V1886" s="9" t="str">
        <f t="shared" si="237"/>
        <v/>
      </c>
      <c r="W1886" t="str">
        <f t="shared" si="238"/>
        <v>08</v>
      </c>
      <c r="X1886" t="str">
        <f t="shared" si="239"/>
        <v/>
      </c>
    </row>
    <row r="1887" spans="1:24" hidden="1" x14ac:dyDescent="0.2">
      <c r="A1887" s="12" t="s">
        <v>3269</v>
      </c>
      <c r="B1887" s="12">
        <v>1000</v>
      </c>
      <c r="C1887" s="12" t="s">
        <v>216</v>
      </c>
      <c r="D1887" s="12" t="s">
        <v>215</v>
      </c>
      <c r="E1887" s="12" t="s">
        <v>12</v>
      </c>
      <c r="F1887" s="12" t="s">
        <v>13</v>
      </c>
      <c r="G1887" s="12" t="s">
        <v>3</v>
      </c>
      <c r="H1887" s="12" t="s">
        <v>3</v>
      </c>
      <c r="I1887" s="12" t="s">
        <v>90</v>
      </c>
      <c r="J1887" s="12" t="s">
        <v>91</v>
      </c>
      <c r="K1887" s="12" t="s">
        <v>43</v>
      </c>
      <c r="L1887" s="12" t="s">
        <v>44</v>
      </c>
      <c r="M1887" s="12" t="s">
        <v>613</v>
      </c>
      <c r="N1887" s="12" t="s">
        <v>614</v>
      </c>
      <c r="O1887" s="30" t="s">
        <v>3395</v>
      </c>
      <c r="P1887" s="2" t="str">
        <f t="shared" si="232"/>
        <v>5511</v>
      </c>
      <c r="Q1887" s="9" t="str">
        <f t="shared" si="233"/>
        <v>08102-Sport</v>
      </c>
      <c r="R1887" s="9" t="str">
        <f t="shared" si="234"/>
        <v>55</v>
      </c>
      <c r="S1887" s="9" t="str">
        <f t="shared" si="235"/>
        <v>9631KVHA  Vaksali 4 Spordihoone uus osa</v>
      </c>
      <c r="T1887" s="37" t="str">
        <f t="shared" si="236"/>
        <v>551190-Muud majandamiskulud</v>
      </c>
      <c r="U1887" s="18" t="s">
        <v>2308</v>
      </c>
      <c r="V1887" s="9" t="str">
        <f t="shared" si="237"/>
        <v/>
      </c>
      <c r="W1887" t="str">
        <f t="shared" si="238"/>
        <v>08</v>
      </c>
      <c r="X1887" t="str">
        <f t="shared" si="239"/>
        <v/>
      </c>
    </row>
    <row r="1888" spans="1:24" hidden="1" x14ac:dyDescent="0.2">
      <c r="A1888" s="12" t="s">
        <v>2907</v>
      </c>
      <c r="B1888" s="12">
        <v>132</v>
      </c>
      <c r="C1888" s="12" t="s">
        <v>222</v>
      </c>
      <c r="D1888" s="12" t="s">
        <v>221</v>
      </c>
      <c r="E1888" s="12" t="s">
        <v>12</v>
      </c>
      <c r="F1888" s="12" t="s">
        <v>13</v>
      </c>
      <c r="G1888" s="12" t="s">
        <v>3</v>
      </c>
      <c r="H1888" s="12" t="s">
        <v>3</v>
      </c>
      <c r="I1888" s="12" t="s">
        <v>74</v>
      </c>
      <c r="J1888" s="12" t="s">
        <v>75</v>
      </c>
      <c r="K1888" s="12" t="s">
        <v>38</v>
      </c>
      <c r="L1888" s="12" t="s">
        <v>39</v>
      </c>
      <c r="M1888" s="12" t="s">
        <v>507</v>
      </c>
      <c r="N1888" s="12" t="s">
        <v>508</v>
      </c>
      <c r="O1888" s="30" t="s">
        <v>3395</v>
      </c>
      <c r="P1888" s="2" t="str">
        <f t="shared" si="232"/>
        <v>5511</v>
      </c>
      <c r="Q1888" s="9" t="str">
        <f t="shared" si="233"/>
        <v>09212-Põhihariduse otsekulud</v>
      </c>
      <c r="R1888" s="9" t="str">
        <f t="shared" si="234"/>
        <v>55</v>
      </c>
      <c r="S1888" s="9" t="str">
        <f t="shared" si="235"/>
        <v>9630KVHA  Uus 26A Kesklinna Kool garaaž</v>
      </c>
      <c r="T1888" s="37" t="str">
        <f t="shared" si="236"/>
        <v>551146-tehnohooldus</v>
      </c>
      <c r="U1888" s="18" t="s">
        <v>2308</v>
      </c>
      <c r="V1888" s="9" t="str">
        <f t="shared" si="237"/>
        <v/>
      </c>
      <c r="W1888" t="str">
        <f t="shared" si="238"/>
        <v>09</v>
      </c>
      <c r="X1888" t="str">
        <f t="shared" si="239"/>
        <v/>
      </c>
    </row>
    <row r="1889" spans="1:24" hidden="1" x14ac:dyDescent="0.2">
      <c r="A1889" s="12" t="s">
        <v>2909</v>
      </c>
      <c r="B1889" s="12">
        <v>8</v>
      </c>
      <c r="C1889" s="12" t="s">
        <v>218</v>
      </c>
      <c r="D1889" s="12" t="s">
        <v>217</v>
      </c>
      <c r="E1889" s="12" t="s">
        <v>12</v>
      </c>
      <c r="F1889" s="12" t="s">
        <v>13</v>
      </c>
      <c r="G1889" s="12" t="s">
        <v>3</v>
      </c>
      <c r="H1889" s="12" t="s">
        <v>3</v>
      </c>
      <c r="I1889" s="12" t="s">
        <v>74</v>
      </c>
      <c r="J1889" s="12" t="s">
        <v>75</v>
      </c>
      <c r="K1889" s="12" t="s">
        <v>38</v>
      </c>
      <c r="L1889" s="12" t="s">
        <v>39</v>
      </c>
      <c r="M1889" s="12" t="s">
        <v>507</v>
      </c>
      <c r="N1889" s="12" t="s">
        <v>508</v>
      </c>
      <c r="O1889" s="30" t="s">
        <v>3395</v>
      </c>
      <c r="P1889" s="2" t="str">
        <f t="shared" si="232"/>
        <v>5511</v>
      </c>
      <c r="Q1889" s="9" t="str">
        <f t="shared" si="233"/>
        <v>09212-Põhihariduse otsekulud</v>
      </c>
      <c r="R1889" s="9" t="str">
        <f t="shared" si="234"/>
        <v>55</v>
      </c>
      <c r="S1889" s="9" t="str">
        <f t="shared" si="235"/>
        <v>9630KVHA  Uus 26A Kesklinna Kool garaaž</v>
      </c>
      <c r="T1889" s="37" t="str">
        <f t="shared" si="236"/>
        <v>55117-Kindlustusmaksed</v>
      </c>
      <c r="U1889" s="18" t="s">
        <v>2308</v>
      </c>
      <c r="V1889" s="9" t="str">
        <f t="shared" si="237"/>
        <v/>
      </c>
      <c r="W1889" t="str">
        <f t="shared" si="238"/>
        <v>09</v>
      </c>
      <c r="X1889" t="str">
        <f t="shared" si="239"/>
        <v/>
      </c>
    </row>
    <row r="1890" spans="1:24" hidden="1" x14ac:dyDescent="0.2">
      <c r="A1890" s="12" t="s">
        <v>2902</v>
      </c>
      <c r="B1890" s="12">
        <v>4070</v>
      </c>
      <c r="C1890" s="12" t="s">
        <v>230</v>
      </c>
      <c r="D1890" s="12" t="s">
        <v>229</v>
      </c>
      <c r="E1890" s="12" t="s">
        <v>12</v>
      </c>
      <c r="F1890" s="12" t="s">
        <v>13</v>
      </c>
      <c r="G1890" s="12" t="s">
        <v>3</v>
      </c>
      <c r="H1890" s="12" t="s">
        <v>3</v>
      </c>
      <c r="I1890" s="12" t="s">
        <v>74</v>
      </c>
      <c r="J1890" s="12" t="s">
        <v>75</v>
      </c>
      <c r="K1890" s="12" t="s">
        <v>38</v>
      </c>
      <c r="L1890" s="12" t="s">
        <v>39</v>
      </c>
      <c r="M1890" s="12" t="s">
        <v>509</v>
      </c>
      <c r="N1890" s="12" t="s">
        <v>510</v>
      </c>
      <c r="O1890" s="30" t="s">
        <v>3395</v>
      </c>
      <c r="P1890" s="2" t="str">
        <f t="shared" si="232"/>
        <v>5511</v>
      </c>
      <c r="Q1890" s="9" t="str">
        <f t="shared" si="233"/>
        <v>09212-Põhihariduse otsekulud</v>
      </c>
      <c r="R1890" s="9" t="str">
        <f t="shared" si="234"/>
        <v>55</v>
      </c>
      <c r="S1890" s="9" t="str">
        <f t="shared" si="235"/>
        <v>9647KVHA  Uueveski 1_1 Keeltemaja</v>
      </c>
      <c r="T1890" s="37" t="str">
        <f t="shared" si="236"/>
        <v>55111-Kulud küttele</v>
      </c>
      <c r="U1890" s="18" t="s">
        <v>2308</v>
      </c>
      <c r="V1890" s="9" t="str">
        <f t="shared" si="237"/>
        <v/>
      </c>
      <c r="W1890" t="str">
        <f t="shared" si="238"/>
        <v>09</v>
      </c>
      <c r="X1890" t="str">
        <f t="shared" si="239"/>
        <v/>
      </c>
    </row>
    <row r="1891" spans="1:24" hidden="1" x14ac:dyDescent="0.2">
      <c r="A1891" s="12" t="s">
        <v>2903</v>
      </c>
      <c r="B1891" s="12">
        <v>937</v>
      </c>
      <c r="C1891" s="12" t="s">
        <v>212</v>
      </c>
      <c r="D1891" s="12" t="s">
        <v>211</v>
      </c>
      <c r="E1891" s="12" t="s">
        <v>12</v>
      </c>
      <c r="F1891" s="12" t="s">
        <v>13</v>
      </c>
      <c r="G1891" s="12" t="s">
        <v>3</v>
      </c>
      <c r="H1891" s="12" t="s">
        <v>3</v>
      </c>
      <c r="I1891" s="12" t="s">
        <v>74</v>
      </c>
      <c r="J1891" s="12" t="s">
        <v>75</v>
      </c>
      <c r="K1891" s="12" t="s">
        <v>38</v>
      </c>
      <c r="L1891" s="12" t="s">
        <v>39</v>
      </c>
      <c r="M1891" s="12" t="s">
        <v>509</v>
      </c>
      <c r="N1891" s="12" t="s">
        <v>510</v>
      </c>
      <c r="O1891" s="30" t="s">
        <v>3395</v>
      </c>
      <c r="P1891" s="2" t="str">
        <f t="shared" si="232"/>
        <v>5511</v>
      </c>
      <c r="Q1891" s="9" t="str">
        <f t="shared" si="233"/>
        <v>09212-Põhihariduse otsekulud</v>
      </c>
      <c r="R1891" s="9" t="str">
        <f t="shared" si="234"/>
        <v>55</v>
      </c>
      <c r="S1891" s="9" t="str">
        <f t="shared" si="235"/>
        <v>9647KVHA  Uueveski 1_1 Keeltemaja</v>
      </c>
      <c r="T1891" s="37" t="str">
        <f t="shared" si="236"/>
        <v>55112-Kulud elektrile</v>
      </c>
      <c r="U1891" s="18" t="s">
        <v>2308</v>
      </c>
      <c r="V1891" s="9" t="str">
        <f t="shared" si="237"/>
        <v/>
      </c>
      <c r="W1891" t="str">
        <f t="shared" si="238"/>
        <v>09</v>
      </c>
      <c r="X1891" t="str">
        <f t="shared" si="239"/>
        <v/>
      </c>
    </row>
    <row r="1892" spans="1:24" hidden="1" x14ac:dyDescent="0.2">
      <c r="A1892" s="12" t="s">
        <v>2904</v>
      </c>
      <c r="B1892" s="12">
        <v>64</v>
      </c>
      <c r="C1892" s="12" t="s">
        <v>228</v>
      </c>
      <c r="D1892" s="12" t="s">
        <v>227</v>
      </c>
      <c r="E1892" s="12" t="s">
        <v>12</v>
      </c>
      <c r="F1892" s="12" t="s">
        <v>13</v>
      </c>
      <c r="G1892" s="12" t="s">
        <v>3</v>
      </c>
      <c r="H1892" s="12" t="s">
        <v>3</v>
      </c>
      <c r="I1892" s="12" t="s">
        <v>74</v>
      </c>
      <c r="J1892" s="12" t="s">
        <v>75</v>
      </c>
      <c r="K1892" s="12" t="s">
        <v>38</v>
      </c>
      <c r="L1892" s="12" t="s">
        <v>39</v>
      </c>
      <c r="M1892" s="12" t="s">
        <v>509</v>
      </c>
      <c r="N1892" s="12" t="s">
        <v>510</v>
      </c>
      <c r="O1892" s="30" t="s">
        <v>3395</v>
      </c>
      <c r="P1892" s="2" t="str">
        <f t="shared" si="232"/>
        <v>5511</v>
      </c>
      <c r="Q1892" s="9" t="str">
        <f t="shared" si="233"/>
        <v>09212-Põhihariduse otsekulud</v>
      </c>
      <c r="R1892" s="9" t="str">
        <f t="shared" si="234"/>
        <v>55</v>
      </c>
      <c r="S1892" s="9" t="str">
        <f t="shared" si="235"/>
        <v>9647KVHA  Uueveski 1_1 Keeltemaja</v>
      </c>
      <c r="T1892" s="37" t="str">
        <f t="shared" si="236"/>
        <v>55113-Kulud veele ja kanalisatsioonile</v>
      </c>
      <c r="U1892" s="18" t="s">
        <v>2308</v>
      </c>
      <c r="V1892" s="9" t="str">
        <f t="shared" si="237"/>
        <v/>
      </c>
      <c r="W1892" t="str">
        <f t="shared" si="238"/>
        <v>09</v>
      </c>
      <c r="X1892" t="str">
        <f t="shared" si="239"/>
        <v/>
      </c>
    </row>
    <row r="1893" spans="1:24" hidden="1" x14ac:dyDescent="0.2">
      <c r="A1893" s="12" t="s">
        <v>2905</v>
      </c>
      <c r="B1893" s="12">
        <v>7068</v>
      </c>
      <c r="C1893" s="12" t="s">
        <v>226</v>
      </c>
      <c r="D1893" s="12" t="s">
        <v>225</v>
      </c>
      <c r="E1893" s="12" t="s">
        <v>12</v>
      </c>
      <c r="F1893" s="12" t="s">
        <v>13</v>
      </c>
      <c r="G1893" s="12" t="s">
        <v>3</v>
      </c>
      <c r="H1893" s="12" t="s">
        <v>3</v>
      </c>
      <c r="I1893" s="12" t="s">
        <v>74</v>
      </c>
      <c r="J1893" s="12" t="s">
        <v>75</v>
      </c>
      <c r="K1893" s="12" t="s">
        <v>38</v>
      </c>
      <c r="L1893" s="12" t="s">
        <v>39</v>
      </c>
      <c r="M1893" s="12" t="s">
        <v>509</v>
      </c>
      <c r="N1893" s="12" t="s">
        <v>510</v>
      </c>
      <c r="O1893" s="30" t="s">
        <v>3395</v>
      </c>
      <c r="P1893" s="2" t="str">
        <f t="shared" si="232"/>
        <v>5511</v>
      </c>
      <c r="Q1893" s="9" t="str">
        <f t="shared" si="233"/>
        <v>09212-Põhihariduse otsekulud</v>
      </c>
      <c r="R1893" s="9" t="str">
        <f t="shared" si="234"/>
        <v>55</v>
      </c>
      <c r="S1893" s="9" t="str">
        <f t="shared" si="235"/>
        <v>9647KVHA  Uueveski 1_1 Keeltemaja</v>
      </c>
      <c r="T1893" s="37" t="str">
        <f t="shared" si="236"/>
        <v>551140-Kulud korrashoiule</v>
      </c>
      <c r="U1893" s="18" t="s">
        <v>2308</v>
      </c>
      <c r="V1893" s="9" t="str">
        <f t="shared" si="237"/>
        <v/>
      </c>
      <c r="W1893" t="str">
        <f t="shared" si="238"/>
        <v>09</v>
      </c>
      <c r="X1893" t="str">
        <f t="shared" si="239"/>
        <v/>
      </c>
    </row>
    <row r="1894" spans="1:24" hidden="1" x14ac:dyDescent="0.2">
      <c r="A1894" s="12" t="s">
        <v>2906</v>
      </c>
      <c r="B1894" s="12">
        <v>7432</v>
      </c>
      <c r="C1894" s="12" t="s">
        <v>224</v>
      </c>
      <c r="D1894" s="12" t="s">
        <v>223</v>
      </c>
      <c r="E1894" s="12" t="s">
        <v>12</v>
      </c>
      <c r="F1894" s="12" t="s">
        <v>13</v>
      </c>
      <c r="G1894" s="12" t="s">
        <v>3</v>
      </c>
      <c r="H1894" s="12" t="s">
        <v>3</v>
      </c>
      <c r="I1894" s="12" t="s">
        <v>74</v>
      </c>
      <c r="J1894" s="12" t="s">
        <v>75</v>
      </c>
      <c r="K1894" s="12" t="s">
        <v>38</v>
      </c>
      <c r="L1894" s="12" t="s">
        <v>39</v>
      </c>
      <c r="M1894" s="12" t="s">
        <v>509</v>
      </c>
      <c r="N1894" s="12" t="s">
        <v>510</v>
      </c>
      <c r="O1894" s="30" t="s">
        <v>3395</v>
      </c>
      <c r="P1894" s="2" t="str">
        <f t="shared" si="232"/>
        <v>5511</v>
      </c>
      <c r="Q1894" s="9" t="str">
        <f t="shared" si="233"/>
        <v>09212-Põhihariduse otsekulud</v>
      </c>
      <c r="R1894" s="9" t="str">
        <f t="shared" si="234"/>
        <v>55</v>
      </c>
      <c r="S1894" s="9" t="str">
        <f t="shared" si="235"/>
        <v>9647KVHA  Uueveski 1_1 Keeltemaja</v>
      </c>
      <c r="T1894" s="37" t="str">
        <f t="shared" si="236"/>
        <v>551143-koristusteenus</v>
      </c>
      <c r="U1894" s="18" t="s">
        <v>2308</v>
      </c>
      <c r="V1894" s="9" t="str">
        <f t="shared" si="237"/>
        <v/>
      </c>
      <c r="W1894" t="str">
        <f t="shared" si="238"/>
        <v>09</v>
      </c>
      <c r="X1894" t="str">
        <f t="shared" si="239"/>
        <v/>
      </c>
    </row>
    <row r="1895" spans="1:24" hidden="1" x14ac:dyDescent="0.2">
      <c r="A1895" s="12" t="s">
        <v>2907</v>
      </c>
      <c r="B1895" s="12">
        <v>1782</v>
      </c>
      <c r="C1895" s="12" t="s">
        <v>222</v>
      </c>
      <c r="D1895" s="12" t="s">
        <v>221</v>
      </c>
      <c r="E1895" s="12" t="s">
        <v>12</v>
      </c>
      <c r="F1895" s="12" t="s">
        <v>13</v>
      </c>
      <c r="G1895" s="12" t="s">
        <v>3</v>
      </c>
      <c r="H1895" s="12" t="s">
        <v>3</v>
      </c>
      <c r="I1895" s="12" t="s">
        <v>74</v>
      </c>
      <c r="J1895" s="12" t="s">
        <v>75</v>
      </c>
      <c r="K1895" s="12" t="s">
        <v>38</v>
      </c>
      <c r="L1895" s="12" t="s">
        <v>39</v>
      </c>
      <c r="M1895" s="12" t="s">
        <v>509</v>
      </c>
      <c r="N1895" s="12" t="s">
        <v>510</v>
      </c>
      <c r="O1895" s="30" t="s">
        <v>3395</v>
      </c>
      <c r="P1895" s="2" t="str">
        <f t="shared" si="232"/>
        <v>5511</v>
      </c>
      <c r="Q1895" s="9" t="str">
        <f t="shared" si="233"/>
        <v>09212-Põhihariduse otsekulud</v>
      </c>
      <c r="R1895" s="9" t="str">
        <f t="shared" si="234"/>
        <v>55</v>
      </c>
      <c r="S1895" s="9" t="str">
        <f t="shared" si="235"/>
        <v>9647KVHA  Uueveski 1_1 Keeltemaja</v>
      </c>
      <c r="T1895" s="37" t="str">
        <f t="shared" si="236"/>
        <v>551146-tehnohooldus</v>
      </c>
      <c r="U1895" s="18" t="s">
        <v>2308</v>
      </c>
      <c r="V1895" s="9" t="str">
        <f t="shared" si="237"/>
        <v/>
      </c>
      <c r="W1895" t="str">
        <f t="shared" si="238"/>
        <v>09</v>
      </c>
      <c r="X1895" t="str">
        <f t="shared" si="239"/>
        <v/>
      </c>
    </row>
    <row r="1896" spans="1:24" hidden="1" x14ac:dyDescent="0.2">
      <c r="A1896" s="12" t="s">
        <v>2908</v>
      </c>
      <c r="B1896" s="12">
        <v>470</v>
      </c>
      <c r="C1896" s="12" t="s">
        <v>220</v>
      </c>
      <c r="D1896" s="12" t="s">
        <v>219</v>
      </c>
      <c r="E1896" s="12" t="s">
        <v>12</v>
      </c>
      <c r="F1896" s="12" t="s">
        <v>13</v>
      </c>
      <c r="G1896" s="12" t="s">
        <v>3</v>
      </c>
      <c r="H1896" s="12" t="s">
        <v>3</v>
      </c>
      <c r="I1896" s="12" t="s">
        <v>74</v>
      </c>
      <c r="J1896" s="12" t="s">
        <v>75</v>
      </c>
      <c r="K1896" s="12" t="s">
        <v>38</v>
      </c>
      <c r="L1896" s="12" t="s">
        <v>39</v>
      </c>
      <c r="M1896" s="12" t="s">
        <v>509</v>
      </c>
      <c r="N1896" s="12" t="s">
        <v>510</v>
      </c>
      <c r="O1896" s="30" t="s">
        <v>3395</v>
      </c>
      <c r="P1896" s="2" t="str">
        <f t="shared" si="232"/>
        <v>5511</v>
      </c>
      <c r="Q1896" s="9" t="str">
        <f t="shared" si="233"/>
        <v>09212-Põhihariduse otsekulud</v>
      </c>
      <c r="R1896" s="9" t="str">
        <f t="shared" si="234"/>
        <v>55</v>
      </c>
      <c r="S1896" s="9" t="str">
        <f t="shared" si="235"/>
        <v>9647KVHA  Uueveski 1_1 Keeltemaja</v>
      </c>
      <c r="T1896" s="37" t="str">
        <f t="shared" si="236"/>
        <v>55115-Kulud valvele</v>
      </c>
      <c r="U1896" s="18" t="s">
        <v>2308</v>
      </c>
      <c r="V1896" s="9" t="str">
        <f t="shared" si="237"/>
        <v/>
      </c>
      <c r="W1896" t="str">
        <f t="shared" si="238"/>
        <v>09</v>
      </c>
      <c r="X1896" t="str">
        <f t="shared" si="239"/>
        <v/>
      </c>
    </row>
    <row r="1897" spans="1:24" hidden="1" x14ac:dyDescent="0.2">
      <c r="A1897" s="12" t="s">
        <v>3128</v>
      </c>
      <c r="B1897" s="12">
        <v>20000</v>
      </c>
      <c r="C1897" s="12" t="s">
        <v>266</v>
      </c>
      <c r="D1897" s="12" t="s">
        <v>267</v>
      </c>
      <c r="E1897" s="12" t="s">
        <v>12</v>
      </c>
      <c r="F1897" s="12" t="s">
        <v>13</v>
      </c>
      <c r="G1897" s="12" t="s">
        <v>3</v>
      </c>
      <c r="H1897" s="12" t="s">
        <v>3</v>
      </c>
      <c r="I1897" s="12" t="s">
        <v>74</v>
      </c>
      <c r="J1897" s="12" t="s">
        <v>75</v>
      </c>
      <c r="K1897" s="12" t="s">
        <v>38</v>
      </c>
      <c r="L1897" s="12" t="s">
        <v>39</v>
      </c>
      <c r="M1897" s="12" t="s">
        <v>509</v>
      </c>
      <c r="N1897" s="12" t="s">
        <v>510</v>
      </c>
      <c r="O1897" s="30" t="s">
        <v>3395</v>
      </c>
      <c r="P1897" s="2" t="str">
        <f t="shared" si="232"/>
        <v>5511</v>
      </c>
      <c r="Q1897" s="9" t="str">
        <f t="shared" si="233"/>
        <v>09212-Põhihariduse otsekulud</v>
      </c>
      <c r="R1897" s="9" t="str">
        <f t="shared" si="234"/>
        <v>55</v>
      </c>
      <c r="S1897" s="9" t="str">
        <f t="shared" si="235"/>
        <v>9647KVHA  Uueveski 1_1 Keeltemaja</v>
      </c>
      <c r="T1897" s="37" t="str">
        <f t="shared" si="236"/>
        <v>551160-Kulud jooksvale remondile</v>
      </c>
      <c r="U1897" s="18" t="s">
        <v>2308</v>
      </c>
      <c r="V1897" s="9" t="str">
        <f t="shared" si="237"/>
        <v/>
      </c>
      <c r="W1897" t="str">
        <f t="shared" si="238"/>
        <v>09</v>
      </c>
      <c r="X1897" t="str">
        <f t="shared" si="239"/>
        <v/>
      </c>
    </row>
    <row r="1898" spans="1:24" hidden="1" x14ac:dyDescent="0.2">
      <c r="A1898" s="12" t="s">
        <v>2909</v>
      </c>
      <c r="B1898" s="12">
        <v>70</v>
      </c>
      <c r="C1898" s="12" t="s">
        <v>218</v>
      </c>
      <c r="D1898" s="12" t="s">
        <v>217</v>
      </c>
      <c r="E1898" s="12" t="s">
        <v>12</v>
      </c>
      <c r="F1898" s="12" t="s">
        <v>13</v>
      </c>
      <c r="G1898" s="12" t="s">
        <v>3</v>
      </c>
      <c r="H1898" s="12" t="s">
        <v>3</v>
      </c>
      <c r="I1898" s="12" t="s">
        <v>74</v>
      </c>
      <c r="J1898" s="12" t="s">
        <v>75</v>
      </c>
      <c r="K1898" s="12" t="s">
        <v>38</v>
      </c>
      <c r="L1898" s="12" t="s">
        <v>39</v>
      </c>
      <c r="M1898" s="12" t="s">
        <v>509</v>
      </c>
      <c r="N1898" s="12" t="s">
        <v>510</v>
      </c>
      <c r="O1898" s="30" t="s">
        <v>3395</v>
      </c>
      <c r="P1898" s="2" t="str">
        <f t="shared" si="232"/>
        <v>5511</v>
      </c>
      <c r="Q1898" s="9" t="str">
        <f t="shared" si="233"/>
        <v>09212-Põhihariduse otsekulud</v>
      </c>
      <c r="R1898" s="9" t="str">
        <f t="shared" si="234"/>
        <v>55</v>
      </c>
      <c r="S1898" s="9" t="str">
        <f t="shared" si="235"/>
        <v>9647KVHA  Uueveski 1_1 Keeltemaja</v>
      </c>
      <c r="T1898" s="37" t="str">
        <f t="shared" si="236"/>
        <v>55117-Kindlustusmaksed</v>
      </c>
      <c r="U1898" s="18" t="s">
        <v>2308</v>
      </c>
      <c r="V1898" s="9" t="str">
        <f t="shared" si="237"/>
        <v/>
      </c>
      <c r="W1898" t="str">
        <f t="shared" si="238"/>
        <v>09</v>
      </c>
      <c r="X1898" t="str">
        <f t="shared" si="239"/>
        <v/>
      </c>
    </row>
    <row r="1899" spans="1:24" hidden="1" x14ac:dyDescent="0.2">
      <c r="A1899" s="12" t="s">
        <v>2910</v>
      </c>
      <c r="B1899" s="12">
        <v>200</v>
      </c>
      <c r="C1899" s="12" t="s">
        <v>216</v>
      </c>
      <c r="D1899" s="12" t="s">
        <v>215</v>
      </c>
      <c r="E1899" s="12" t="s">
        <v>12</v>
      </c>
      <c r="F1899" s="12" t="s">
        <v>13</v>
      </c>
      <c r="G1899" s="12" t="s">
        <v>3</v>
      </c>
      <c r="H1899" s="12" t="s">
        <v>3</v>
      </c>
      <c r="I1899" s="12" t="s">
        <v>74</v>
      </c>
      <c r="J1899" s="12" t="s">
        <v>75</v>
      </c>
      <c r="K1899" s="12" t="s">
        <v>38</v>
      </c>
      <c r="L1899" s="12" t="s">
        <v>39</v>
      </c>
      <c r="M1899" s="12" t="s">
        <v>509</v>
      </c>
      <c r="N1899" s="12" t="s">
        <v>510</v>
      </c>
      <c r="O1899" s="30" t="s">
        <v>3395</v>
      </c>
      <c r="P1899" s="2" t="str">
        <f t="shared" si="232"/>
        <v>5511</v>
      </c>
      <c r="Q1899" s="9" t="str">
        <f t="shared" si="233"/>
        <v>09212-Põhihariduse otsekulud</v>
      </c>
      <c r="R1899" s="9" t="str">
        <f t="shared" si="234"/>
        <v>55</v>
      </c>
      <c r="S1899" s="9" t="str">
        <f t="shared" si="235"/>
        <v>9647KVHA  Uueveski 1_1 Keeltemaja</v>
      </c>
      <c r="T1899" s="37" t="str">
        <f t="shared" si="236"/>
        <v>551190-Muud majandamiskulud</v>
      </c>
      <c r="U1899" s="18" t="s">
        <v>2308</v>
      </c>
      <c r="V1899" s="9" t="str">
        <f t="shared" si="237"/>
        <v/>
      </c>
      <c r="W1899" t="str">
        <f t="shared" si="238"/>
        <v>09</v>
      </c>
      <c r="X1899" t="str">
        <f t="shared" si="239"/>
        <v/>
      </c>
    </row>
    <row r="1900" spans="1:24" hidden="1" x14ac:dyDescent="0.2">
      <c r="A1900" s="12" t="s">
        <v>3262</v>
      </c>
      <c r="B1900" s="12">
        <v>7941</v>
      </c>
      <c r="C1900" s="12" t="s">
        <v>230</v>
      </c>
      <c r="D1900" s="12" t="s">
        <v>229</v>
      </c>
      <c r="E1900" s="12" t="s">
        <v>12</v>
      </c>
      <c r="F1900" s="12" t="s">
        <v>13</v>
      </c>
      <c r="G1900" s="12" t="s">
        <v>3</v>
      </c>
      <c r="H1900" s="12" t="s">
        <v>3</v>
      </c>
      <c r="I1900" s="12" t="s">
        <v>90</v>
      </c>
      <c r="J1900" s="12" t="s">
        <v>91</v>
      </c>
      <c r="K1900" s="12" t="s">
        <v>43</v>
      </c>
      <c r="L1900" s="12" t="s">
        <v>44</v>
      </c>
      <c r="M1900" s="12" t="s">
        <v>615</v>
      </c>
      <c r="N1900" s="12" t="s">
        <v>616</v>
      </c>
      <c r="O1900" s="30" t="s">
        <v>3395</v>
      </c>
      <c r="P1900" s="2" t="str">
        <f t="shared" si="232"/>
        <v>5511</v>
      </c>
      <c r="Q1900" s="9" t="str">
        <f t="shared" si="233"/>
        <v>08102-Sport</v>
      </c>
      <c r="R1900" s="9" t="str">
        <f t="shared" si="234"/>
        <v>55</v>
      </c>
      <c r="S1900" s="9" t="str">
        <f t="shared" si="235"/>
        <v>9638KVHA  Uueveski 1 Kesklinna Kooli võimla</v>
      </c>
      <c r="T1900" s="37" t="str">
        <f t="shared" si="236"/>
        <v>55111-Kulud küttele</v>
      </c>
      <c r="U1900" s="18" t="s">
        <v>2308</v>
      </c>
      <c r="V1900" s="9" t="str">
        <f t="shared" si="237"/>
        <v/>
      </c>
      <c r="W1900" t="str">
        <f t="shared" si="238"/>
        <v>08</v>
      </c>
      <c r="X1900" t="str">
        <f t="shared" si="239"/>
        <v/>
      </c>
    </row>
    <row r="1901" spans="1:24" hidden="1" x14ac:dyDescent="0.2">
      <c r="A1901" s="12" t="s">
        <v>3263</v>
      </c>
      <c r="B1901" s="12">
        <v>7775</v>
      </c>
      <c r="C1901" s="12" t="s">
        <v>212</v>
      </c>
      <c r="D1901" s="12" t="s">
        <v>211</v>
      </c>
      <c r="E1901" s="12" t="s">
        <v>12</v>
      </c>
      <c r="F1901" s="12" t="s">
        <v>13</v>
      </c>
      <c r="G1901" s="12" t="s">
        <v>3</v>
      </c>
      <c r="H1901" s="12" t="s">
        <v>3</v>
      </c>
      <c r="I1901" s="12" t="s">
        <v>90</v>
      </c>
      <c r="J1901" s="12" t="s">
        <v>91</v>
      </c>
      <c r="K1901" s="12" t="s">
        <v>43</v>
      </c>
      <c r="L1901" s="12" t="s">
        <v>44</v>
      </c>
      <c r="M1901" s="12" t="s">
        <v>615</v>
      </c>
      <c r="N1901" s="12" t="s">
        <v>616</v>
      </c>
      <c r="O1901" s="30" t="s">
        <v>3395</v>
      </c>
      <c r="P1901" s="2" t="str">
        <f t="shared" si="232"/>
        <v>5511</v>
      </c>
      <c r="Q1901" s="9" t="str">
        <f t="shared" si="233"/>
        <v>08102-Sport</v>
      </c>
      <c r="R1901" s="9" t="str">
        <f t="shared" si="234"/>
        <v>55</v>
      </c>
      <c r="S1901" s="9" t="str">
        <f t="shared" si="235"/>
        <v>9638KVHA  Uueveski 1 Kesklinna Kooli võimla</v>
      </c>
      <c r="T1901" s="37" t="str">
        <f t="shared" si="236"/>
        <v>55112-Kulud elektrile</v>
      </c>
      <c r="U1901" s="18" t="s">
        <v>2308</v>
      </c>
      <c r="V1901" s="9" t="str">
        <f t="shared" si="237"/>
        <v/>
      </c>
      <c r="W1901" t="str">
        <f t="shared" si="238"/>
        <v>08</v>
      </c>
      <c r="X1901" t="str">
        <f t="shared" si="239"/>
        <v/>
      </c>
    </row>
    <row r="1902" spans="1:24" hidden="1" x14ac:dyDescent="0.2">
      <c r="A1902" s="12" t="s">
        <v>3264</v>
      </c>
      <c r="B1902" s="12">
        <v>579</v>
      </c>
      <c r="C1902" s="12" t="s">
        <v>228</v>
      </c>
      <c r="D1902" s="12" t="s">
        <v>227</v>
      </c>
      <c r="E1902" s="12" t="s">
        <v>12</v>
      </c>
      <c r="F1902" s="12" t="s">
        <v>13</v>
      </c>
      <c r="G1902" s="12" t="s">
        <v>3</v>
      </c>
      <c r="H1902" s="12" t="s">
        <v>3</v>
      </c>
      <c r="I1902" s="12" t="s">
        <v>90</v>
      </c>
      <c r="J1902" s="12" t="s">
        <v>91</v>
      </c>
      <c r="K1902" s="12" t="s">
        <v>43</v>
      </c>
      <c r="L1902" s="12" t="s">
        <v>44</v>
      </c>
      <c r="M1902" s="12" t="s">
        <v>615</v>
      </c>
      <c r="N1902" s="12" t="s">
        <v>616</v>
      </c>
      <c r="O1902" s="30" t="s">
        <v>3395</v>
      </c>
      <c r="P1902" s="2" t="str">
        <f t="shared" si="232"/>
        <v>5511</v>
      </c>
      <c r="Q1902" s="9" t="str">
        <f t="shared" si="233"/>
        <v>08102-Sport</v>
      </c>
      <c r="R1902" s="9" t="str">
        <f t="shared" si="234"/>
        <v>55</v>
      </c>
      <c r="S1902" s="9" t="str">
        <f t="shared" si="235"/>
        <v>9638KVHA  Uueveski 1 Kesklinna Kooli võimla</v>
      </c>
      <c r="T1902" s="37" t="str">
        <f t="shared" si="236"/>
        <v>55113-Kulud veele ja kanalisatsioonile</v>
      </c>
      <c r="U1902" s="18" t="s">
        <v>2308</v>
      </c>
      <c r="V1902" s="9" t="str">
        <f t="shared" si="237"/>
        <v/>
      </c>
      <c r="W1902" t="str">
        <f t="shared" si="238"/>
        <v>08</v>
      </c>
      <c r="X1902" t="str">
        <f t="shared" si="239"/>
        <v/>
      </c>
    </row>
    <row r="1903" spans="1:24" hidden="1" x14ac:dyDescent="0.2">
      <c r="A1903" s="12" t="s">
        <v>3265</v>
      </c>
      <c r="B1903" s="12">
        <v>7068</v>
      </c>
      <c r="C1903" s="12" t="s">
        <v>226</v>
      </c>
      <c r="D1903" s="12" t="s">
        <v>225</v>
      </c>
      <c r="E1903" s="12" t="s">
        <v>12</v>
      </c>
      <c r="F1903" s="12" t="s">
        <v>13</v>
      </c>
      <c r="G1903" s="12" t="s">
        <v>3</v>
      </c>
      <c r="H1903" s="12" t="s">
        <v>3</v>
      </c>
      <c r="I1903" s="12" t="s">
        <v>90</v>
      </c>
      <c r="J1903" s="12" t="s">
        <v>91</v>
      </c>
      <c r="K1903" s="12" t="s">
        <v>43</v>
      </c>
      <c r="L1903" s="12" t="s">
        <v>44</v>
      </c>
      <c r="M1903" s="12" t="s">
        <v>615</v>
      </c>
      <c r="N1903" s="12" t="s">
        <v>616</v>
      </c>
      <c r="O1903" s="30" t="s">
        <v>3395</v>
      </c>
      <c r="P1903" s="2" t="str">
        <f t="shared" si="232"/>
        <v>5511</v>
      </c>
      <c r="Q1903" s="9" t="str">
        <f t="shared" si="233"/>
        <v>08102-Sport</v>
      </c>
      <c r="R1903" s="9" t="str">
        <f t="shared" si="234"/>
        <v>55</v>
      </c>
      <c r="S1903" s="9" t="str">
        <f t="shared" si="235"/>
        <v>9638KVHA  Uueveski 1 Kesklinna Kooli võimla</v>
      </c>
      <c r="T1903" s="37" t="str">
        <f t="shared" si="236"/>
        <v>551140-Kulud korrashoiule</v>
      </c>
      <c r="U1903" s="18" t="s">
        <v>2308</v>
      </c>
      <c r="V1903" s="9" t="str">
        <f t="shared" si="237"/>
        <v/>
      </c>
      <c r="W1903" t="str">
        <f t="shared" si="238"/>
        <v>08</v>
      </c>
      <c r="X1903" t="str">
        <f t="shared" si="239"/>
        <v/>
      </c>
    </row>
    <row r="1904" spans="1:24" hidden="1" x14ac:dyDescent="0.2">
      <c r="A1904" s="12" t="s">
        <v>3266</v>
      </c>
      <c r="B1904" s="12">
        <v>13931</v>
      </c>
      <c r="C1904" s="12" t="s">
        <v>224</v>
      </c>
      <c r="D1904" s="12" t="s">
        <v>223</v>
      </c>
      <c r="E1904" s="12" t="s">
        <v>12</v>
      </c>
      <c r="F1904" s="12" t="s">
        <v>13</v>
      </c>
      <c r="G1904" s="12" t="s">
        <v>3</v>
      </c>
      <c r="H1904" s="12" t="s">
        <v>3</v>
      </c>
      <c r="I1904" s="12" t="s">
        <v>90</v>
      </c>
      <c r="J1904" s="12" t="s">
        <v>91</v>
      </c>
      <c r="K1904" s="12" t="s">
        <v>43</v>
      </c>
      <c r="L1904" s="12" t="s">
        <v>44</v>
      </c>
      <c r="M1904" s="12" t="s">
        <v>615</v>
      </c>
      <c r="N1904" s="12" t="s">
        <v>616</v>
      </c>
      <c r="O1904" s="30" t="s">
        <v>3395</v>
      </c>
      <c r="P1904" s="2" t="str">
        <f t="shared" si="232"/>
        <v>5511</v>
      </c>
      <c r="Q1904" s="9" t="str">
        <f t="shared" si="233"/>
        <v>08102-Sport</v>
      </c>
      <c r="R1904" s="9" t="str">
        <f t="shared" si="234"/>
        <v>55</v>
      </c>
      <c r="S1904" s="9" t="str">
        <f t="shared" si="235"/>
        <v>9638KVHA  Uueveski 1 Kesklinna Kooli võimla</v>
      </c>
      <c r="T1904" s="37" t="str">
        <f t="shared" si="236"/>
        <v>551143-koristusteenus</v>
      </c>
      <c r="U1904" s="18" t="s">
        <v>2308</v>
      </c>
      <c r="V1904" s="9" t="str">
        <f t="shared" si="237"/>
        <v/>
      </c>
      <c r="W1904" t="str">
        <f t="shared" si="238"/>
        <v>08</v>
      </c>
      <c r="X1904" t="str">
        <f t="shared" si="239"/>
        <v/>
      </c>
    </row>
    <row r="1905" spans="1:24" hidden="1" x14ac:dyDescent="0.2">
      <c r="A1905" s="12" t="s">
        <v>3267</v>
      </c>
      <c r="B1905" s="12">
        <v>2812</v>
      </c>
      <c r="C1905" s="12" t="s">
        <v>222</v>
      </c>
      <c r="D1905" s="12" t="s">
        <v>221</v>
      </c>
      <c r="E1905" s="12" t="s">
        <v>12</v>
      </c>
      <c r="F1905" s="12" t="s">
        <v>13</v>
      </c>
      <c r="G1905" s="12" t="s">
        <v>3</v>
      </c>
      <c r="H1905" s="12" t="s">
        <v>3</v>
      </c>
      <c r="I1905" s="12" t="s">
        <v>90</v>
      </c>
      <c r="J1905" s="12" t="s">
        <v>91</v>
      </c>
      <c r="K1905" s="12" t="s">
        <v>43</v>
      </c>
      <c r="L1905" s="12" t="s">
        <v>44</v>
      </c>
      <c r="M1905" s="12" t="s">
        <v>615</v>
      </c>
      <c r="N1905" s="12" t="s">
        <v>616</v>
      </c>
      <c r="O1905" s="30" t="s">
        <v>3395</v>
      </c>
      <c r="P1905" s="2" t="str">
        <f t="shared" si="232"/>
        <v>5511</v>
      </c>
      <c r="Q1905" s="9" t="str">
        <f t="shared" si="233"/>
        <v>08102-Sport</v>
      </c>
      <c r="R1905" s="9" t="str">
        <f t="shared" si="234"/>
        <v>55</v>
      </c>
      <c r="S1905" s="9" t="str">
        <f t="shared" si="235"/>
        <v>9638KVHA  Uueveski 1 Kesklinna Kooli võimla</v>
      </c>
      <c r="T1905" s="37" t="str">
        <f t="shared" si="236"/>
        <v>551146-tehnohooldus</v>
      </c>
      <c r="U1905" s="18" t="s">
        <v>2308</v>
      </c>
      <c r="V1905" s="9" t="str">
        <f t="shared" si="237"/>
        <v/>
      </c>
      <c r="W1905" t="str">
        <f t="shared" si="238"/>
        <v>08</v>
      </c>
      <c r="X1905" t="str">
        <f t="shared" si="239"/>
        <v/>
      </c>
    </row>
    <row r="1906" spans="1:24" hidden="1" x14ac:dyDescent="0.2">
      <c r="A1906" s="12" t="s">
        <v>3268</v>
      </c>
      <c r="B1906" s="12">
        <v>470</v>
      </c>
      <c r="C1906" s="12" t="s">
        <v>220</v>
      </c>
      <c r="D1906" s="12" t="s">
        <v>219</v>
      </c>
      <c r="E1906" s="12" t="s">
        <v>12</v>
      </c>
      <c r="F1906" s="12" t="s">
        <v>13</v>
      </c>
      <c r="G1906" s="12" t="s">
        <v>3</v>
      </c>
      <c r="H1906" s="12" t="s">
        <v>3</v>
      </c>
      <c r="I1906" s="12" t="s">
        <v>90</v>
      </c>
      <c r="J1906" s="12" t="s">
        <v>91</v>
      </c>
      <c r="K1906" s="12" t="s">
        <v>43</v>
      </c>
      <c r="L1906" s="12" t="s">
        <v>44</v>
      </c>
      <c r="M1906" s="12" t="s">
        <v>615</v>
      </c>
      <c r="N1906" s="12" t="s">
        <v>616</v>
      </c>
      <c r="O1906" s="30" t="s">
        <v>3395</v>
      </c>
      <c r="P1906" s="2" t="str">
        <f t="shared" si="232"/>
        <v>5511</v>
      </c>
      <c r="Q1906" s="9" t="str">
        <f t="shared" si="233"/>
        <v>08102-Sport</v>
      </c>
      <c r="R1906" s="9" t="str">
        <f t="shared" si="234"/>
        <v>55</v>
      </c>
      <c r="S1906" s="9" t="str">
        <f t="shared" si="235"/>
        <v>9638KVHA  Uueveski 1 Kesklinna Kooli võimla</v>
      </c>
      <c r="T1906" s="37" t="str">
        <f t="shared" si="236"/>
        <v>55115-Kulud valvele</v>
      </c>
      <c r="U1906" s="18" t="s">
        <v>2308</v>
      </c>
      <c r="V1906" s="9" t="str">
        <f t="shared" si="237"/>
        <v/>
      </c>
      <c r="W1906" t="str">
        <f t="shared" si="238"/>
        <v>08</v>
      </c>
      <c r="X1906" t="str">
        <f t="shared" si="239"/>
        <v/>
      </c>
    </row>
    <row r="1907" spans="1:24" hidden="1" x14ac:dyDescent="0.2">
      <c r="A1907" s="12" t="s">
        <v>3083</v>
      </c>
      <c r="B1907" s="12">
        <v>207</v>
      </c>
      <c r="C1907" s="12" t="s">
        <v>218</v>
      </c>
      <c r="D1907" s="12" t="s">
        <v>217</v>
      </c>
      <c r="E1907" s="12" t="s">
        <v>12</v>
      </c>
      <c r="F1907" s="12" t="s">
        <v>13</v>
      </c>
      <c r="G1907" s="12" t="s">
        <v>3</v>
      </c>
      <c r="H1907" s="12" t="s">
        <v>3</v>
      </c>
      <c r="I1907" s="12" t="s">
        <v>90</v>
      </c>
      <c r="J1907" s="12" t="s">
        <v>91</v>
      </c>
      <c r="K1907" s="12" t="s">
        <v>43</v>
      </c>
      <c r="L1907" s="12" t="s">
        <v>44</v>
      </c>
      <c r="M1907" s="12" t="s">
        <v>615</v>
      </c>
      <c r="N1907" s="12" t="s">
        <v>616</v>
      </c>
      <c r="O1907" s="30" t="s">
        <v>3395</v>
      </c>
      <c r="P1907" s="2" t="str">
        <f t="shared" si="232"/>
        <v>5511</v>
      </c>
      <c r="Q1907" s="9" t="str">
        <f t="shared" si="233"/>
        <v>08102-Sport</v>
      </c>
      <c r="R1907" s="9" t="str">
        <f t="shared" si="234"/>
        <v>55</v>
      </c>
      <c r="S1907" s="9" t="str">
        <f t="shared" si="235"/>
        <v>9638KVHA  Uueveski 1 Kesklinna Kooli võimla</v>
      </c>
      <c r="T1907" s="37" t="str">
        <f t="shared" si="236"/>
        <v>55117-Kindlustusmaksed</v>
      </c>
      <c r="U1907" s="18" t="s">
        <v>2308</v>
      </c>
      <c r="V1907" s="9" t="str">
        <f t="shared" si="237"/>
        <v/>
      </c>
      <c r="W1907" t="str">
        <f t="shared" si="238"/>
        <v>08</v>
      </c>
      <c r="X1907" t="str">
        <f t="shared" si="239"/>
        <v/>
      </c>
    </row>
    <row r="1908" spans="1:24" hidden="1" x14ac:dyDescent="0.2">
      <c r="A1908" s="12" t="s">
        <v>3269</v>
      </c>
      <c r="B1908" s="12">
        <v>200</v>
      </c>
      <c r="C1908" s="12" t="s">
        <v>216</v>
      </c>
      <c r="D1908" s="12" t="s">
        <v>215</v>
      </c>
      <c r="E1908" s="12" t="s">
        <v>12</v>
      </c>
      <c r="F1908" s="12" t="s">
        <v>13</v>
      </c>
      <c r="G1908" s="12" t="s">
        <v>3</v>
      </c>
      <c r="H1908" s="12" t="s">
        <v>3</v>
      </c>
      <c r="I1908" s="12" t="s">
        <v>90</v>
      </c>
      <c r="J1908" s="12" t="s">
        <v>91</v>
      </c>
      <c r="K1908" s="12" t="s">
        <v>43</v>
      </c>
      <c r="L1908" s="12" t="s">
        <v>44</v>
      </c>
      <c r="M1908" s="12" t="s">
        <v>615</v>
      </c>
      <c r="N1908" s="12" t="s">
        <v>616</v>
      </c>
      <c r="O1908" s="30" t="s">
        <v>3395</v>
      </c>
      <c r="P1908" s="2" t="str">
        <f t="shared" si="232"/>
        <v>5511</v>
      </c>
      <c r="Q1908" s="9" t="str">
        <f t="shared" si="233"/>
        <v>08102-Sport</v>
      </c>
      <c r="R1908" s="9" t="str">
        <f t="shared" si="234"/>
        <v>55</v>
      </c>
      <c r="S1908" s="9" t="str">
        <f t="shared" si="235"/>
        <v>9638KVHA  Uueveski 1 Kesklinna Kooli võimla</v>
      </c>
      <c r="T1908" s="37" t="str">
        <f t="shared" si="236"/>
        <v>551190-Muud majandamiskulud</v>
      </c>
      <c r="U1908" s="18" t="s">
        <v>2308</v>
      </c>
      <c r="V1908" s="9" t="str">
        <f t="shared" si="237"/>
        <v/>
      </c>
      <c r="W1908" t="str">
        <f t="shared" si="238"/>
        <v>08</v>
      </c>
      <c r="X1908" t="str">
        <f t="shared" si="239"/>
        <v/>
      </c>
    </row>
    <row r="1909" spans="1:24" hidden="1" x14ac:dyDescent="0.2">
      <c r="A1909" s="12" t="s">
        <v>2902</v>
      </c>
      <c r="B1909" s="12">
        <v>21830</v>
      </c>
      <c r="C1909" s="12" t="s">
        <v>230</v>
      </c>
      <c r="D1909" s="12" t="s">
        <v>229</v>
      </c>
      <c r="E1909" s="12" t="s">
        <v>12</v>
      </c>
      <c r="F1909" s="12" t="s">
        <v>13</v>
      </c>
      <c r="G1909" s="12" t="s">
        <v>3</v>
      </c>
      <c r="H1909" s="12" t="s">
        <v>3</v>
      </c>
      <c r="I1909" s="12" t="s">
        <v>34</v>
      </c>
      <c r="J1909" s="12" t="s">
        <v>35</v>
      </c>
      <c r="K1909" s="12" t="s">
        <v>16</v>
      </c>
      <c r="L1909" s="12" t="s">
        <v>17</v>
      </c>
      <c r="M1909" s="12" t="s">
        <v>289</v>
      </c>
      <c r="N1909" s="12" t="s">
        <v>290</v>
      </c>
      <c r="O1909" s="30" t="s">
        <v>3395</v>
      </c>
      <c r="P1909" s="2" t="str">
        <f t="shared" si="232"/>
        <v>5511</v>
      </c>
      <c r="Q1909" s="9" t="str">
        <f t="shared" si="233"/>
        <v>09110-Alusharidus</v>
      </c>
      <c r="R1909" s="9" t="str">
        <f t="shared" si="234"/>
        <v>55</v>
      </c>
      <c r="S1909" s="9" t="str">
        <f t="shared" si="235"/>
        <v>9628KVHA  Tehnika 12 Kesklinna Lasteaed</v>
      </c>
      <c r="T1909" s="37" t="str">
        <f t="shared" si="236"/>
        <v>55111-Kulud küttele</v>
      </c>
      <c r="U1909" s="18" t="s">
        <v>2308</v>
      </c>
      <c r="V1909" s="9" t="str">
        <f t="shared" si="237"/>
        <v/>
      </c>
      <c r="W1909" t="str">
        <f t="shared" si="238"/>
        <v>09</v>
      </c>
      <c r="X1909" t="str">
        <f t="shared" si="239"/>
        <v/>
      </c>
    </row>
    <row r="1910" spans="1:24" hidden="1" x14ac:dyDescent="0.2">
      <c r="A1910" s="12" t="s">
        <v>2903</v>
      </c>
      <c r="B1910" s="12">
        <v>9845</v>
      </c>
      <c r="C1910" s="12" t="s">
        <v>212</v>
      </c>
      <c r="D1910" s="12" t="s">
        <v>211</v>
      </c>
      <c r="E1910" s="12" t="s">
        <v>12</v>
      </c>
      <c r="F1910" s="12" t="s">
        <v>13</v>
      </c>
      <c r="G1910" s="12" t="s">
        <v>3</v>
      </c>
      <c r="H1910" s="12" t="s">
        <v>3</v>
      </c>
      <c r="I1910" s="12" t="s">
        <v>34</v>
      </c>
      <c r="J1910" s="12" t="s">
        <v>35</v>
      </c>
      <c r="K1910" s="12" t="s">
        <v>16</v>
      </c>
      <c r="L1910" s="12" t="s">
        <v>17</v>
      </c>
      <c r="M1910" s="12" t="s">
        <v>289</v>
      </c>
      <c r="N1910" s="12" t="s">
        <v>290</v>
      </c>
      <c r="O1910" s="30" t="s">
        <v>3395</v>
      </c>
      <c r="P1910" s="2" t="str">
        <f t="shared" si="232"/>
        <v>5511</v>
      </c>
      <c r="Q1910" s="9" t="str">
        <f t="shared" si="233"/>
        <v>09110-Alusharidus</v>
      </c>
      <c r="R1910" s="9" t="str">
        <f t="shared" si="234"/>
        <v>55</v>
      </c>
      <c r="S1910" s="9" t="str">
        <f t="shared" si="235"/>
        <v>9628KVHA  Tehnika 12 Kesklinna Lasteaed</v>
      </c>
      <c r="T1910" s="37" t="str">
        <f t="shared" si="236"/>
        <v>55112-Kulud elektrile</v>
      </c>
      <c r="U1910" s="18" t="s">
        <v>2308</v>
      </c>
      <c r="V1910" s="9" t="str">
        <f t="shared" si="237"/>
        <v/>
      </c>
      <c r="W1910" t="str">
        <f t="shared" si="238"/>
        <v>09</v>
      </c>
      <c r="X1910" t="str">
        <f t="shared" si="239"/>
        <v/>
      </c>
    </row>
    <row r="1911" spans="1:24" hidden="1" x14ac:dyDescent="0.2">
      <c r="A1911" s="12" t="s">
        <v>2904</v>
      </c>
      <c r="B1911" s="12">
        <v>2222</v>
      </c>
      <c r="C1911" s="12" t="s">
        <v>228</v>
      </c>
      <c r="D1911" s="12" t="s">
        <v>227</v>
      </c>
      <c r="E1911" s="12" t="s">
        <v>12</v>
      </c>
      <c r="F1911" s="12" t="s">
        <v>13</v>
      </c>
      <c r="G1911" s="12" t="s">
        <v>3</v>
      </c>
      <c r="H1911" s="12" t="s">
        <v>3</v>
      </c>
      <c r="I1911" s="12" t="s">
        <v>34</v>
      </c>
      <c r="J1911" s="12" t="s">
        <v>35</v>
      </c>
      <c r="K1911" s="12" t="s">
        <v>16</v>
      </c>
      <c r="L1911" s="12" t="s">
        <v>17</v>
      </c>
      <c r="M1911" s="12" t="s">
        <v>289</v>
      </c>
      <c r="N1911" s="12" t="s">
        <v>290</v>
      </c>
      <c r="O1911" s="30" t="s">
        <v>3395</v>
      </c>
      <c r="P1911" s="2" t="str">
        <f t="shared" si="232"/>
        <v>5511</v>
      </c>
      <c r="Q1911" s="9" t="str">
        <f t="shared" si="233"/>
        <v>09110-Alusharidus</v>
      </c>
      <c r="R1911" s="9" t="str">
        <f t="shared" si="234"/>
        <v>55</v>
      </c>
      <c r="S1911" s="9" t="str">
        <f t="shared" si="235"/>
        <v>9628KVHA  Tehnika 12 Kesklinna Lasteaed</v>
      </c>
      <c r="T1911" s="37" t="str">
        <f t="shared" si="236"/>
        <v>55113-Kulud veele ja kanalisatsioonile</v>
      </c>
      <c r="U1911" s="18" t="s">
        <v>2308</v>
      </c>
      <c r="V1911" s="9" t="str">
        <f t="shared" si="237"/>
        <v/>
      </c>
      <c r="W1911" t="str">
        <f t="shared" si="238"/>
        <v>09</v>
      </c>
      <c r="X1911" t="str">
        <f t="shared" si="239"/>
        <v/>
      </c>
    </row>
    <row r="1912" spans="1:24" hidden="1" x14ac:dyDescent="0.2">
      <c r="A1912" s="12" t="s">
        <v>2905</v>
      </c>
      <c r="B1912" s="12">
        <v>15726</v>
      </c>
      <c r="C1912" s="12" t="s">
        <v>226</v>
      </c>
      <c r="D1912" s="12" t="s">
        <v>225</v>
      </c>
      <c r="E1912" s="12" t="s">
        <v>12</v>
      </c>
      <c r="F1912" s="12" t="s">
        <v>13</v>
      </c>
      <c r="G1912" s="12" t="s">
        <v>3</v>
      </c>
      <c r="H1912" s="12" t="s">
        <v>3</v>
      </c>
      <c r="I1912" s="12" t="s">
        <v>34</v>
      </c>
      <c r="J1912" s="12" t="s">
        <v>35</v>
      </c>
      <c r="K1912" s="12" t="s">
        <v>16</v>
      </c>
      <c r="L1912" s="12" t="s">
        <v>17</v>
      </c>
      <c r="M1912" s="12" t="s">
        <v>289</v>
      </c>
      <c r="N1912" s="12" t="s">
        <v>290</v>
      </c>
      <c r="O1912" s="30" t="s">
        <v>3395</v>
      </c>
      <c r="P1912" s="2" t="str">
        <f t="shared" si="232"/>
        <v>5511</v>
      </c>
      <c r="Q1912" s="9" t="str">
        <f t="shared" si="233"/>
        <v>09110-Alusharidus</v>
      </c>
      <c r="R1912" s="9" t="str">
        <f t="shared" si="234"/>
        <v>55</v>
      </c>
      <c r="S1912" s="9" t="str">
        <f t="shared" si="235"/>
        <v>9628KVHA  Tehnika 12 Kesklinna Lasteaed</v>
      </c>
      <c r="T1912" s="37" t="str">
        <f t="shared" si="236"/>
        <v>551140-Kulud korrashoiule</v>
      </c>
      <c r="U1912" s="18" t="s">
        <v>2308</v>
      </c>
      <c r="V1912" s="9" t="str">
        <f t="shared" si="237"/>
        <v/>
      </c>
      <c r="W1912" t="str">
        <f t="shared" si="238"/>
        <v>09</v>
      </c>
      <c r="X1912" t="str">
        <f t="shared" si="239"/>
        <v/>
      </c>
    </row>
    <row r="1913" spans="1:24" hidden="1" x14ac:dyDescent="0.2">
      <c r="A1913" s="12" t="s">
        <v>2906</v>
      </c>
      <c r="B1913" s="12">
        <v>36257</v>
      </c>
      <c r="C1913" s="12" t="s">
        <v>224</v>
      </c>
      <c r="D1913" s="12" t="s">
        <v>223</v>
      </c>
      <c r="E1913" s="12" t="s">
        <v>12</v>
      </c>
      <c r="F1913" s="12" t="s">
        <v>13</v>
      </c>
      <c r="G1913" s="12" t="s">
        <v>3</v>
      </c>
      <c r="H1913" s="12" t="s">
        <v>3</v>
      </c>
      <c r="I1913" s="12" t="s">
        <v>34</v>
      </c>
      <c r="J1913" s="12" t="s">
        <v>35</v>
      </c>
      <c r="K1913" s="12" t="s">
        <v>16</v>
      </c>
      <c r="L1913" s="12" t="s">
        <v>17</v>
      </c>
      <c r="M1913" s="12" t="s">
        <v>289</v>
      </c>
      <c r="N1913" s="12" t="s">
        <v>290</v>
      </c>
      <c r="O1913" s="30" t="s">
        <v>3395</v>
      </c>
      <c r="P1913" s="2" t="str">
        <f t="shared" si="232"/>
        <v>5511</v>
      </c>
      <c r="Q1913" s="9" t="str">
        <f t="shared" si="233"/>
        <v>09110-Alusharidus</v>
      </c>
      <c r="R1913" s="9" t="str">
        <f t="shared" si="234"/>
        <v>55</v>
      </c>
      <c r="S1913" s="9" t="str">
        <f t="shared" si="235"/>
        <v>9628KVHA  Tehnika 12 Kesklinna Lasteaed</v>
      </c>
      <c r="T1913" s="37" t="str">
        <f t="shared" si="236"/>
        <v>551143-koristusteenus</v>
      </c>
      <c r="U1913" s="18" t="s">
        <v>2308</v>
      </c>
      <c r="V1913" s="9" t="str">
        <f t="shared" si="237"/>
        <v/>
      </c>
      <c r="W1913" t="str">
        <f t="shared" si="238"/>
        <v>09</v>
      </c>
      <c r="X1913" t="str">
        <f t="shared" si="239"/>
        <v/>
      </c>
    </row>
    <row r="1914" spans="1:24" hidden="1" x14ac:dyDescent="0.2">
      <c r="A1914" s="12" t="s">
        <v>2907</v>
      </c>
      <c r="B1914" s="12">
        <v>14379</v>
      </c>
      <c r="C1914" s="12" t="s">
        <v>222</v>
      </c>
      <c r="D1914" s="12" t="s">
        <v>221</v>
      </c>
      <c r="E1914" s="12" t="s">
        <v>12</v>
      </c>
      <c r="F1914" s="12" t="s">
        <v>13</v>
      </c>
      <c r="G1914" s="12" t="s">
        <v>3</v>
      </c>
      <c r="H1914" s="12" t="s">
        <v>3</v>
      </c>
      <c r="I1914" s="12" t="s">
        <v>34</v>
      </c>
      <c r="J1914" s="12" t="s">
        <v>35</v>
      </c>
      <c r="K1914" s="12" t="s">
        <v>16</v>
      </c>
      <c r="L1914" s="12" t="s">
        <v>17</v>
      </c>
      <c r="M1914" s="12" t="s">
        <v>289</v>
      </c>
      <c r="N1914" s="12" t="s">
        <v>290</v>
      </c>
      <c r="O1914" s="30" t="s">
        <v>3395</v>
      </c>
      <c r="P1914" s="2" t="str">
        <f t="shared" si="232"/>
        <v>5511</v>
      </c>
      <c r="Q1914" s="9" t="str">
        <f t="shared" si="233"/>
        <v>09110-Alusharidus</v>
      </c>
      <c r="R1914" s="9" t="str">
        <f t="shared" si="234"/>
        <v>55</v>
      </c>
      <c r="S1914" s="9" t="str">
        <f t="shared" si="235"/>
        <v>9628KVHA  Tehnika 12 Kesklinna Lasteaed</v>
      </c>
      <c r="T1914" s="37" t="str">
        <f t="shared" si="236"/>
        <v>551146-tehnohooldus</v>
      </c>
      <c r="U1914" s="18" t="s">
        <v>2308</v>
      </c>
      <c r="V1914" s="9" t="str">
        <f t="shared" si="237"/>
        <v/>
      </c>
      <c r="W1914" t="str">
        <f t="shared" si="238"/>
        <v>09</v>
      </c>
      <c r="X1914" t="str">
        <f t="shared" si="239"/>
        <v/>
      </c>
    </row>
    <row r="1915" spans="1:24" hidden="1" x14ac:dyDescent="0.2">
      <c r="A1915" s="12" t="s">
        <v>2908</v>
      </c>
      <c r="B1915" s="12">
        <v>470</v>
      </c>
      <c r="C1915" s="12" t="s">
        <v>220</v>
      </c>
      <c r="D1915" s="12" t="s">
        <v>219</v>
      </c>
      <c r="E1915" s="12" t="s">
        <v>12</v>
      </c>
      <c r="F1915" s="12" t="s">
        <v>13</v>
      </c>
      <c r="G1915" s="12" t="s">
        <v>3</v>
      </c>
      <c r="H1915" s="12" t="s">
        <v>3</v>
      </c>
      <c r="I1915" s="12" t="s">
        <v>34</v>
      </c>
      <c r="J1915" s="12" t="s">
        <v>35</v>
      </c>
      <c r="K1915" s="12" t="s">
        <v>16</v>
      </c>
      <c r="L1915" s="12" t="s">
        <v>17</v>
      </c>
      <c r="M1915" s="12" t="s">
        <v>289</v>
      </c>
      <c r="N1915" s="12" t="s">
        <v>290</v>
      </c>
      <c r="O1915" s="30" t="s">
        <v>3395</v>
      </c>
      <c r="P1915" s="2" t="str">
        <f t="shared" si="232"/>
        <v>5511</v>
      </c>
      <c r="Q1915" s="9" t="str">
        <f t="shared" si="233"/>
        <v>09110-Alusharidus</v>
      </c>
      <c r="R1915" s="9" t="str">
        <f t="shared" si="234"/>
        <v>55</v>
      </c>
      <c r="S1915" s="9" t="str">
        <f t="shared" si="235"/>
        <v>9628KVHA  Tehnika 12 Kesklinna Lasteaed</v>
      </c>
      <c r="T1915" s="37" t="str">
        <f t="shared" si="236"/>
        <v>55115-Kulud valvele</v>
      </c>
      <c r="U1915" s="18" t="s">
        <v>2308</v>
      </c>
      <c r="V1915" s="9" t="str">
        <f t="shared" si="237"/>
        <v/>
      </c>
      <c r="W1915" t="str">
        <f t="shared" si="238"/>
        <v>09</v>
      </c>
      <c r="X1915" t="str">
        <f t="shared" si="239"/>
        <v/>
      </c>
    </row>
    <row r="1916" spans="1:24" hidden="1" x14ac:dyDescent="0.2">
      <c r="A1916" s="12" t="s">
        <v>2909</v>
      </c>
      <c r="B1916" s="12">
        <v>300</v>
      </c>
      <c r="C1916" s="12" t="s">
        <v>218</v>
      </c>
      <c r="D1916" s="12" t="s">
        <v>217</v>
      </c>
      <c r="E1916" s="12" t="s">
        <v>12</v>
      </c>
      <c r="F1916" s="12" t="s">
        <v>13</v>
      </c>
      <c r="G1916" s="12" t="s">
        <v>3</v>
      </c>
      <c r="H1916" s="12" t="s">
        <v>3</v>
      </c>
      <c r="I1916" s="12" t="s">
        <v>34</v>
      </c>
      <c r="J1916" s="12" t="s">
        <v>35</v>
      </c>
      <c r="K1916" s="12" t="s">
        <v>16</v>
      </c>
      <c r="L1916" s="12" t="s">
        <v>17</v>
      </c>
      <c r="M1916" s="12" t="s">
        <v>289</v>
      </c>
      <c r="N1916" s="12" t="s">
        <v>290</v>
      </c>
      <c r="O1916" s="30" t="s">
        <v>3395</v>
      </c>
      <c r="P1916" s="2" t="str">
        <f t="shared" si="232"/>
        <v>5511</v>
      </c>
      <c r="Q1916" s="9" t="str">
        <f t="shared" si="233"/>
        <v>09110-Alusharidus</v>
      </c>
      <c r="R1916" s="9" t="str">
        <f t="shared" si="234"/>
        <v>55</v>
      </c>
      <c r="S1916" s="9" t="str">
        <f t="shared" si="235"/>
        <v>9628KVHA  Tehnika 12 Kesklinna Lasteaed</v>
      </c>
      <c r="T1916" s="37" t="str">
        <f t="shared" si="236"/>
        <v>55117-Kindlustusmaksed</v>
      </c>
      <c r="U1916" s="18" t="s">
        <v>2308</v>
      </c>
      <c r="V1916" s="9" t="str">
        <f t="shared" si="237"/>
        <v/>
      </c>
      <c r="W1916" t="str">
        <f t="shared" si="238"/>
        <v>09</v>
      </c>
      <c r="X1916" t="str">
        <f t="shared" si="239"/>
        <v/>
      </c>
    </row>
    <row r="1917" spans="1:24" hidden="1" x14ac:dyDescent="0.2">
      <c r="A1917" s="12" t="s">
        <v>2910</v>
      </c>
      <c r="B1917" s="12">
        <v>500</v>
      </c>
      <c r="C1917" s="12" t="s">
        <v>216</v>
      </c>
      <c r="D1917" s="12" t="s">
        <v>215</v>
      </c>
      <c r="E1917" s="12" t="s">
        <v>12</v>
      </c>
      <c r="F1917" s="12" t="s">
        <v>13</v>
      </c>
      <c r="G1917" s="12" t="s">
        <v>3</v>
      </c>
      <c r="H1917" s="12" t="s">
        <v>3</v>
      </c>
      <c r="I1917" s="12" t="s">
        <v>34</v>
      </c>
      <c r="J1917" s="12" t="s">
        <v>35</v>
      </c>
      <c r="K1917" s="12" t="s">
        <v>16</v>
      </c>
      <c r="L1917" s="12" t="s">
        <v>17</v>
      </c>
      <c r="M1917" s="12" t="s">
        <v>289</v>
      </c>
      <c r="N1917" s="12" t="s">
        <v>290</v>
      </c>
      <c r="O1917" s="30" t="s">
        <v>3395</v>
      </c>
      <c r="P1917" s="2" t="str">
        <f t="shared" si="232"/>
        <v>5511</v>
      </c>
      <c r="Q1917" s="9" t="str">
        <f t="shared" si="233"/>
        <v>09110-Alusharidus</v>
      </c>
      <c r="R1917" s="9" t="str">
        <f t="shared" si="234"/>
        <v>55</v>
      </c>
      <c r="S1917" s="9" t="str">
        <f t="shared" si="235"/>
        <v>9628KVHA  Tehnika 12 Kesklinna Lasteaed</v>
      </c>
      <c r="T1917" s="37" t="str">
        <f t="shared" si="236"/>
        <v>551190-Muud majandamiskulud</v>
      </c>
      <c r="U1917" s="18" t="s">
        <v>2308</v>
      </c>
      <c r="V1917" s="9" t="str">
        <f t="shared" si="237"/>
        <v/>
      </c>
      <c r="W1917" t="str">
        <f t="shared" si="238"/>
        <v>09</v>
      </c>
      <c r="X1917" t="str">
        <f t="shared" si="239"/>
        <v/>
      </c>
    </row>
    <row r="1918" spans="1:24" hidden="1" x14ac:dyDescent="0.2">
      <c r="A1918" s="12" t="s">
        <v>3157</v>
      </c>
      <c r="B1918" s="12">
        <v>16800</v>
      </c>
      <c r="C1918" s="12" t="s">
        <v>230</v>
      </c>
      <c r="D1918" s="12" t="s">
        <v>229</v>
      </c>
      <c r="E1918" s="12" t="s">
        <v>12</v>
      </c>
      <c r="F1918" s="12" t="s">
        <v>13</v>
      </c>
      <c r="G1918" s="12" t="s">
        <v>3</v>
      </c>
      <c r="H1918" s="12" t="s">
        <v>3</v>
      </c>
      <c r="I1918" s="12" t="s">
        <v>522</v>
      </c>
      <c r="J1918" s="12" t="s">
        <v>523</v>
      </c>
      <c r="K1918" s="12" t="s">
        <v>524</v>
      </c>
      <c r="L1918" s="12" t="s">
        <v>525</v>
      </c>
      <c r="M1918" s="12" t="s">
        <v>545</v>
      </c>
      <c r="N1918" s="12" t="s">
        <v>546</v>
      </c>
      <c r="O1918" s="30" t="s">
        <v>3395</v>
      </c>
      <c r="P1918" s="2" t="str">
        <f t="shared" si="232"/>
        <v>5511</v>
      </c>
      <c r="Q1918" s="9" t="str">
        <f t="shared" si="233"/>
        <v>08201-Raamatukogud</v>
      </c>
      <c r="R1918" s="9" t="str">
        <f t="shared" si="234"/>
        <v>55</v>
      </c>
      <c r="S1918" s="9" t="str">
        <f t="shared" si="235"/>
        <v>9627KVHA  Tallinna 7-11/1 Linnaraamatukogu</v>
      </c>
      <c r="T1918" s="37" t="str">
        <f t="shared" si="236"/>
        <v>55111-Kulud küttele</v>
      </c>
      <c r="U1918" s="18" t="s">
        <v>2308</v>
      </c>
      <c r="V1918" s="9" t="str">
        <f t="shared" si="237"/>
        <v/>
      </c>
      <c r="W1918" t="str">
        <f t="shared" si="238"/>
        <v>08</v>
      </c>
      <c r="X1918" t="str">
        <f t="shared" si="239"/>
        <v/>
      </c>
    </row>
    <row r="1919" spans="1:24" hidden="1" x14ac:dyDescent="0.2">
      <c r="A1919" s="12" t="s">
        <v>3158</v>
      </c>
      <c r="B1919" s="12">
        <v>16518</v>
      </c>
      <c r="C1919" s="12" t="s">
        <v>212</v>
      </c>
      <c r="D1919" s="12" t="s">
        <v>211</v>
      </c>
      <c r="E1919" s="12" t="s">
        <v>12</v>
      </c>
      <c r="F1919" s="12" t="s">
        <v>13</v>
      </c>
      <c r="G1919" s="12" t="s">
        <v>3</v>
      </c>
      <c r="H1919" s="12" t="s">
        <v>3</v>
      </c>
      <c r="I1919" s="12" t="s">
        <v>522</v>
      </c>
      <c r="J1919" s="12" t="s">
        <v>523</v>
      </c>
      <c r="K1919" s="12" t="s">
        <v>524</v>
      </c>
      <c r="L1919" s="12" t="s">
        <v>525</v>
      </c>
      <c r="M1919" s="12" t="s">
        <v>545</v>
      </c>
      <c r="N1919" s="12" t="s">
        <v>546</v>
      </c>
      <c r="O1919" s="30" t="s">
        <v>3395</v>
      </c>
      <c r="P1919" s="2" t="str">
        <f t="shared" si="232"/>
        <v>5511</v>
      </c>
      <c r="Q1919" s="9" t="str">
        <f t="shared" si="233"/>
        <v>08201-Raamatukogud</v>
      </c>
      <c r="R1919" s="9" t="str">
        <f t="shared" si="234"/>
        <v>55</v>
      </c>
      <c r="S1919" s="9" t="str">
        <f t="shared" si="235"/>
        <v>9627KVHA  Tallinna 7-11/1 Linnaraamatukogu</v>
      </c>
      <c r="T1919" s="37" t="str">
        <f t="shared" si="236"/>
        <v>55112-Kulud elektrile</v>
      </c>
      <c r="U1919" s="18" t="s">
        <v>2308</v>
      </c>
      <c r="V1919" s="9" t="str">
        <f t="shared" si="237"/>
        <v/>
      </c>
      <c r="W1919" t="str">
        <f t="shared" si="238"/>
        <v>08</v>
      </c>
      <c r="X1919" t="str">
        <f t="shared" si="239"/>
        <v/>
      </c>
    </row>
    <row r="1920" spans="1:24" hidden="1" x14ac:dyDescent="0.2">
      <c r="A1920" s="12" t="s">
        <v>3159</v>
      </c>
      <c r="B1920" s="12">
        <v>978</v>
      </c>
      <c r="C1920" s="12" t="s">
        <v>228</v>
      </c>
      <c r="D1920" s="12" t="s">
        <v>227</v>
      </c>
      <c r="E1920" s="12" t="s">
        <v>12</v>
      </c>
      <c r="F1920" s="12" t="s">
        <v>13</v>
      </c>
      <c r="G1920" s="12" t="s">
        <v>3</v>
      </c>
      <c r="H1920" s="12" t="s">
        <v>3</v>
      </c>
      <c r="I1920" s="12" t="s">
        <v>522</v>
      </c>
      <c r="J1920" s="12" t="s">
        <v>523</v>
      </c>
      <c r="K1920" s="12" t="s">
        <v>524</v>
      </c>
      <c r="L1920" s="12" t="s">
        <v>525</v>
      </c>
      <c r="M1920" s="12" t="s">
        <v>545</v>
      </c>
      <c r="N1920" s="12" t="s">
        <v>546</v>
      </c>
      <c r="O1920" s="30" t="s">
        <v>3395</v>
      </c>
      <c r="P1920" s="2" t="str">
        <f t="shared" si="232"/>
        <v>5511</v>
      </c>
      <c r="Q1920" s="9" t="str">
        <f t="shared" si="233"/>
        <v>08201-Raamatukogud</v>
      </c>
      <c r="R1920" s="9" t="str">
        <f t="shared" si="234"/>
        <v>55</v>
      </c>
      <c r="S1920" s="9" t="str">
        <f t="shared" si="235"/>
        <v>9627KVHA  Tallinna 7-11/1 Linnaraamatukogu</v>
      </c>
      <c r="T1920" s="37" t="str">
        <f t="shared" si="236"/>
        <v>55113-Kulud veele ja kanalisatsioonile</v>
      </c>
      <c r="U1920" s="18" t="s">
        <v>2308</v>
      </c>
      <c r="V1920" s="9" t="str">
        <f t="shared" si="237"/>
        <v/>
      </c>
      <c r="W1920" t="str">
        <f t="shared" si="238"/>
        <v>08</v>
      </c>
      <c r="X1920" t="str">
        <f t="shared" si="239"/>
        <v/>
      </c>
    </row>
    <row r="1921" spans="1:24" hidden="1" x14ac:dyDescent="0.2">
      <c r="A1921" s="12" t="s">
        <v>3160</v>
      </c>
      <c r="B1921" s="12">
        <v>12974</v>
      </c>
      <c r="C1921" s="12" t="s">
        <v>226</v>
      </c>
      <c r="D1921" s="12" t="s">
        <v>225</v>
      </c>
      <c r="E1921" s="12" t="s">
        <v>12</v>
      </c>
      <c r="F1921" s="12" t="s">
        <v>13</v>
      </c>
      <c r="G1921" s="12" t="s">
        <v>3</v>
      </c>
      <c r="H1921" s="12" t="s">
        <v>3</v>
      </c>
      <c r="I1921" s="12" t="s">
        <v>522</v>
      </c>
      <c r="J1921" s="12" t="s">
        <v>523</v>
      </c>
      <c r="K1921" s="12" t="s">
        <v>524</v>
      </c>
      <c r="L1921" s="12" t="s">
        <v>525</v>
      </c>
      <c r="M1921" s="12" t="s">
        <v>545</v>
      </c>
      <c r="N1921" s="12" t="s">
        <v>546</v>
      </c>
      <c r="O1921" s="30" t="s">
        <v>3395</v>
      </c>
      <c r="P1921" s="2" t="str">
        <f t="shared" si="232"/>
        <v>5511</v>
      </c>
      <c r="Q1921" s="9" t="str">
        <f t="shared" si="233"/>
        <v>08201-Raamatukogud</v>
      </c>
      <c r="R1921" s="9" t="str">
        <f t="shared" si="234"/>
        <v>55</v>
      </c>
      <c r="S1921" s="9" t="str">
        <f t="shared" si="235"/>
        <v>9627KVHA  Tallinna 7-11/1 Linnaraamatukogu</v>
      </c>
      <c r="T1921" s="37" t="str">
        <f t="shared" si="236"/>
        <v>551140-Kulud korrashoiule</v>
      </c>
      <c r="U1921" s="18" t="s">
        <v>2308</v>
      </c>
      <c r="V1921" s="9" t="str">
        <f t="shared" si="237"/>
        <v/>
      </c>
      <c r="W1921" t="str">
        <f t="shared" si="238"/>
        <v>08</v>
      </c>
      <c r="X1921" t="str">
        <f t="shared" si="239"/>
        <v/>
      </c>
    </row>
    <row r="1922" spans="1:24" hidden="1" x14ac:dyDescent="0.2">
      <c r="A1922" s="12" t="s">
        <v>3161</v>
      </c>
      <c r="B1922" s="12">
        <v>36393</v>
      </c>
      <c r="C1922" s="12" t="s">
        <v>224</v>
      </c>
      <c r="D1922" s="12" t="s">
        <v>223</v>
      </c>
      <c r="E1922" s="12" t="s">
        <v>12</v>
      </c>
      <c r="F1922" s="12" t="s">
        <v>13</v>
      </c>
      <c r="G1922" s="12" t="s">
        <v>3</v>
      </c>
      <c r="H1922" s="12" t="s">
        <v>3</v>
      </c>
      <c r="I1922" s="12" t="s">
        <v>522</v>
      </c>
      <c r="J1922" s="12" t="s">
        <v>523</v>
      </c>
      <c r="K1922" s="12" t="s">
        <v>524</v>
      </c>
      <c r="L1922" s="12" t="s">
        <v>525</v>
      </c>
      <c r="M1922" s="12" t="s">
        <v>545</v>
      </c>
      <c r="N1922" s="12" t="s">
        <v>546</v>
      </c>
      <c r="O1922" s="30" t="s">
        <v>3395</v>
      </c>
      <c r="P1922" s="2" t="str">
        <f t="shared" si="232"/>
        <v>5511</v>
      </c>
      <c r="Q1922" s="9" t="str">
        <f t="shared" si="233"/>
        <v>08201-Raamatukogud</v>
      </c>
      <c r="R1922" s="9" t="str">
        <f t="shared" si="234"/>
        <v>55</v>
      </c>
      <c r="S1922" s="9" t="str">
        <f t="shared" si="235"/>
        <v>9627KVHA  Tallinna 7-11/1 Linnaraamatukogu</v>
      </c>
      <c r="T1922" s="37" t="str">
        <f t="shared" si="236"/>
        <v>551143-koristusteenus</v>
      </c>
      <c r="U1922" s="18" t="s">
        <v>2308</v>
      </c>
      <c r="V1922" s="9" t="str">
        <f t="shared" si="237"/>
        <v/>
      </c>
      <c r="W1922" t="str">
        <f t="shared" si="238"/>
        <v>08</v>
      </c>
      <c r="X1922" t="str">
        <f t="shared" si="239"/>
        <v/>
      </c>
    </row>
    <row r="1923" spans="1:24" hidden="1" x14ac:dyDescent="0.2">
      <c r="A1923" s="12" t="s">
        <v>3162</v>
      </c>
      <c r="B1923" s="12">
        <v>21569</v>
      </c>
      <c r="C1923" s="12" t="s">
        <v>222</v>
      </c>
      <c r="D1923" s="12" t="s">
        <v>221</v>
      </c>
      <c r="E1923" s="12" t="s">
        <v>12</v>
      </c>
      <c r="F1923" s="12" t="s">
        <v>13</v>
      </c>
      <c r="G1923" s="12" t="s">
        <v>3</v>
      </c>
      <c r="H1923" s="12" t="s">
        <v>3</v>
      </c>
      <c r="I1923" s="12" t="s">
        <v>522</v>
      </c>
      <c r="J1923" s="12" t="s">
        <v>523</v>
      </c>
      <c r="K1923" s="12" t="s">
        <v>524</v>
      </c>
      <c r="L1923" s="12" t="s">
        <v>525</v>
      </c>
      <c r="M1923" s="12" t="s">
        <v>545</v>
      </c>
      <c r="N1923" s="12" t="s">
        <v>546</v>
      </c>
      <c r="O1923" s="30" t="s">
        <v>3395</v>
      </c>
      <c r="P1923" s="2" t="str">
        <f t="shared" ref="P1923:P1986" si="240">LEFT(C1923,4)</f>
        <v>5511</v>
      </c>
      <c r="Q1923" s="9" t="str">
        <f t="shared" ref="Q1923:Q1986" si="241">CONCATENATE(K1923,"-",L1923)</f>
        <v>08201-Raamatukogud</v>
      </c>
      <c r="R1923" s="9" t="str">
        <f t="shared" ref="R1923:R1986" si="242">LEFT(C1923,2)</f>
        <v>55</v>
      </c>
      <c r="S1923" s="9" t="str">
        <f t="shared" ref="S1923:S1986" si="243">CONCATENATE(M1923,N1923)</f>
        <v>9627KVHA  Tallinna 7-11/1 Linnaraamatukogu</v>
      </c>
      <c r="T1923" s="37" t="str">
        <f t="shared" ref="T1923:T1986" si="244">CONCATENATE(C1923,"-",D1923)</f>
        <v>551146-tehnohooldus</v>
      </c>
      <c r="U1923" s="18" t="s">
        <v>2308</v>
      </c>
      <c r="V1923" s="9" t="str">
        <f t="shared" ref="V1923:V1986" si="245">CONCATENATE(G1923,H1923)</f>
        <v/>
      </c>
      <c r="W1923" t="str">
        <f t="shared" ref="W1923:W1986" si="246">LEFT(K1923,2)</f>
        <v>08</v>
      </c>
      <c r="X1923" t="str">
        <f t="shared" ref="X1923:X1986" si="247">+V1923</f>
        <v/>
      </c>
    </row>
    <row r="1924" spans="1:24" hidden="1" x14ac:dyDescent="0.2">
      <c r="A1924" s="12" t="s">
        <v>3163</v>
      </c>
      <c r="B1924" s="12">
        <v>470</v>
      </c>
      <c r="C1924" s="12" t="s">
        <v>220</v>
      </c>
      <c r="D1924" s="12" t="s">
        <v>219</v>
      </c>
      <c r="E1924" s="12" t="s">
        <v>12</v>
      </c>
      <c r="F1924" s="12" t="s">
        <v>13</v>
      </c>
      <c r="G1924" s="12" t="s">
        <v>3</v>
      </c>
      <c r="H1924" s="12" t="s">
        <v>3</v>
      </c>
      <c r="I1924" s="12" t="s">
        <v>522</v>
      </c>
      <c r="J1924" s="12" t="s">
        <v>523</v>
      </c>
      <c r="K1924" s="12" t="s">
        <v>524</v>
      </c>
      <c r="L1924" s="12" t="s">
        <v>525</v>
      </c>
      <c r="M1924" s="12" t="s">
        <v>545</v>
      </c>
      <c r="N1924" s="12" t="s">
        <v>546</v>
      </c>
      <c r="O1924" s="30" t="s">
        <v>3395</v>
      </c>
      <c r="P1924" s="2" t="str">
        <f t="shared" si="240"/>
        <v>5511</v>
      </c>
      <c r="Q1924" s="9" t="str">
        <f t="shared" si="241"/>
        <v>08201-Raamatukogud</v>
      </c>
      <c r="R1924" s="9" t="str">
        <f t="shared" si="242"/>
        <v>55</v>
      </c>
      <c r="S1924" s="9" t="str">
        <f t="shared" si="243"/>
        <v>9627KVHA  Tallinna 7-11/1 Linnaraamatukogu</v>
      </c>
      <c r="T1924" s="37" t="str">
        <f t="shared" si="244"/>
        <v>55115-Kulud valvele</v>
      </c>
      <c r="U1924" s="18" t="s">
        <v>2308</v>
      </c>
      <c r="V1924" s="9" t="str">
        <f t="shared" si="245"/>
        <v/>
      </c>
      <c r="W1924" t="str">
        <f t="shared" si="246"/>
        <v>08</v>
      </c>
      <c r="X1924" t="str">
        <f t="shared" si="247"/>
        <v/>
      </c>
    </row>
    <row r="1925" spans="1:24" hidden="1" x14ac:dyDescent="0.2">
      <c r="A1925" s="12" t="s">
        <v>2891</v>
      </c>
      <c r="B1925" s="12">
        <v>500</v>
      </c>
      <c r="C1925" s="12" t="s">
        <v>218</v>
      </c>
      <c r="D1925" s="12" t="s">
        <v>217</v>
      </c>
      <c r="E1925" s="12" t="s">
        <v>12</v>
      </c>
      <c r="F1925" s="12" t="s">
        <v>13</v>
      </c>
      <c r="G1925" s="12" t="s">
        <v>3</v>
      </c>
      <c r="H1925" s="12" t="s">
        <v>3</v>
      </c>
      <c r="I1925" s="12" t="s">
        <v>522</v>
      </c>
      <c r="J1925" s="12" t="s">
        <v>523</v>
      </c>
      <c r="K1925" s="12" t="s">
        <v>524</v>
      </c>
      <c r="L1925" s="12" t="s">
        <v>525</v>
      </c>
      <c r="M1925" s="12" t="s">
        <v>545</v>
      </c>
      <c r="N1925" s="12" t="s">
        <v>546</v>
      </c>
      <c r="O1925" s="30" t="s">
        <v>3395</v>
      </c>
      <c r="P1925" s="2" t="str">
        <f t="shared" si="240"/>
        <v>5511</v>
      </c>
      <c r="Q1925" s="9" t="str">
        <f t="shared" si="241"/>
        <v>08201-Raamatukogud</v>
      </c>
      <c r="R1925" s="9" t="str">
        <f t="shared" si="242"/>
        <v>55</v>
      </c>
      <c r="S1925" s="9" t="str">
        <f t="shared" si="243"/>
        <v>9627KVHA  Tallinna 7-11/1 Linnaraamatukogu</v>
      </c>
      <c r="T1925" s="37" t="str">
        <f t="shared" si="244"/>
        <v>55117-Kindlustusmaksed</v>
      </c>
      <c r="U1925" s="18" t="s">
        <v>2308</v>
      </c>
      <c r="V1925" s="9" t="str">
        <f t="shared" si="245"/>
        <v/>
      </c>
      <c r="W1925" t="str">
        <f t="shared" si="246"/>
        <v>08</v>
      </c>
      <c r="X1925" t="str">
        <f t="shared" si="247"/>
        <v/>
      </c>
    </row>
    <row r="1926" spans="1:24" hidden="1" x14ac:dyDescent="0.2">
      <c r="A1926" s="12" t="s">
        <v>2888</v>
      </c>
      <c r="B1926" s="12">
        <v>500</v>
      </c>
      <c r="C1926" s="12" t="s">
        <v>216</v>
      </c>
      <c r="D1926" s="12" t="s">
        <v>215</v>
      </c>
      <c r="E1926" s="12" t="s">
        <v>12</v>
      </c>
      <c r="F1926" s="12" t="s">
        <v>13</v>
      </c>
      <c r="G1926" s="12" t="s">
        <v>3</v>
      </c>
      <c r="H1926" s="12" t="s">
        <v>3</v>
      </c>
      <c r="I1926" s="12" t="s">
        <v>522</v>
      </c>
      <c r="J1926" s="12" t="s">
        <v>523</v>
      </c>
      <c r="K1926" s="12" t="s">
        <v>524</v>
      </c>
      <c r="L1926" s="12" t="s">
        <v>525</v>
      </c>
      <c r="M1926" s="12" t="s">
        <v>545</v>
      </c>
      <c r="N1926" s="12" t="s">
        <v>546</v>
      </c>
      <c r="O1926" s="30" t="s">
        <v>3395</v>
      </c>
      <c r="P1926" s="2" t="str">
        <f t="shared" si="240"/>
        <v>5511</v>
      </c>
      <c r="Q1926" s="9" t="str">
        <f t="shared" si="241"/>
        <v>08201-Raamatukogud</v>
      </c>
      <c r="R1926" s="9" t="str">
        <f t="shared" si="242"/>
        <v>55</v>
      </c>
      <c r="S1926" s="9" t="str">
        <f t="shared" si="243"/>
        <v>9627KVHA  Tallinna 7-11/1 Linnaraamatukogu</v>
      </c>
      <c r="T1926" s="37" t="str">
        <f t="shared" si="244"/>
        <v>551190-Muud majandamiskulud</v>
      </c>
      <c r="U1926" s="18" t="s">
        <v>2308</v>
      </c>
      <c r="V1926" s="9" t="str">
        <f t="shared" si="245"/>
        <v/>
      </c>
      <c r="W1926" t="str">
        <f t="shared" si="246"/>
        <v>08</v>
      </c>
      <c r="X1926" t="str">
        <f t="shared" si="247"/>
        <v/>
      </c>
    </row>
    <row r="1927" spans="1:24" hidden="1" x14ac:dyDescent="0.2">
      <c r="A1927" s="12" t="s">
        <v>544</v>
      </c>
      <c r="B1927" s="12">
        <v>3600</v>
      </c>
      <c r="C1927" s="12" t="s">
        <v>543</v>
      </c>
      <c r="D1927" s="12" t="s">
        <v>544</v>
      </c>
      <c r="E1927" s="12" t="s">
        <v>143</v>
      </c>
      <c r="F1927" s="12" t="s">
        <v>144</v>
      </c>
      <c r="G1927" s="12" t="s">
        <v>3</v>
      </c>
      <c r="H1927" s="12" t="s">
        <v>3</v>
      </c>
      <c r="I1927" s="12" t="s">
        <v>522</v>
      </c>
      <c r="J1927" s="12" t="s">
        <v>523</v>
      </c>
      <c r="K1927" s="12" t="s">
        <v>524</v>
      </c>
      <c r="L1927" s="12" t="s">
        <v>525</v>
      </c>
      <c r="M1927" s="12" t="s">
        <v>545</v>
      </c>
      <c r="N1927" s="12" t="s">
        <v>546</v>
      </c>
      <c r="O1927" s="30" t="s">
        <v>3395</v>
      </c>
      <c r="P1927" s="2" t="str">
        <f t="shared" si="240"/>
        <v>3221</v>
      </c>
      <c r="Q1927" s="9" t="str">
        <f t="shared" si="241"/>
        <v>08201-Raamatukogud</v>
      </c>
      <c r="R1927" s="9" t="str">
        <f t="shared" si="242"/>
        <v>32</v>
      </c>
      <c r="S1927" s="9" t="str">
        <f t="shared" si="243"/>
        <v>9627KVHA  Tallinna 7-11/1 Linnaraamatukogu</v>
      </c>
      <c r="T1927" s="37" t="str">
        <f t="shared" si="244"/>
        <v>32215-Tulu kommunaalmaksetest</v>
      </c>
      <c r="U1927" s="18" t="s">
        <v>2308</v>
      </c>
      <c r="V1927" s="9" t="str">
        <f t="shared" si="245"/>
        <v/>
      </c>
      <c r="W1927" t="str">
        <f t="shared" si="246"/>
        <v>08</v>
      </c>
      <c r="X1927" t="str">
        <f t="shared" si="247"/>
        <v/>
      </c>
    </row>
    <row r="1928" spans="1:24" hidden="1" x14ac:dyDescent="0.2">
      <c r="A1928" s="12" t="s">
        <v>3270</v>
      </c>
      <c r="B1928" s="12">
        <v>30000</v>
      </c>
      <c r="C1928" s="12" t="s">
        <v>485</v>
      </c>
      <c r="D1928" s="12" t="s">
        <v>486</v>
      </c>
      <c r="E1928" s="12" t="s">
        <v>387</v>
      </c>
      <c r="F1928" s="12" t="s">
        <v>388</v>
      </c>
      <c r="G1928" s="12" t="s">
        <v>3271</v>
      </c>
      <c r="H1928" s="12" t="s">
        <v>3272</v>
      </c>
      <c r="I1928" s="12" t="s">
        <v>522</v>
      </c>
      <c r="J1928" s="12" t="s">
        <v>523</v>
      </c>
      <c r="K1928" s="12" t="s">
        <v>524</v>
      </c>
      <c r="L1928" s="12" t="s">
        <v>525</v>
      </c>
      <c r="M1928" s="12" t="s">
        <v>545</v>
      </c>
      <c r="N1928" s="12" t="s">
        <v>546</v>
      </c>
      <c r="O1928" s="30" t="s">
        <v>3395</v>
      </c>
      <c r="P1928" s="2" t="str">
        <f t="shared" si="240"/>
        <v>1551</v>
      </c>
      <c r="Q1928" s="9" t="str">
        <f t="shared" si="241"/>
        <v>08201-Raamatukogud</v>
      </c>
      <c r="R1928" s="9" t="str">
        <f t="shared" si="242"/>
        <v>15</v>
      </c>
      <c r="S1928" s="9" t="str">
        <f t="shared" si="243"/>
        <v>9627KVHA  Tallinna 7-11/1 Linnaraamatukogu</v>
      </c>
      <c r="T1928" s="37" t="str">
        <f t="shared" si="244"/>
        <v>1551-Hooned ja rajatised</v>
      </c>
      <c r="U1928" s="18" t="s">
        <v>2308</v>
      </c>
      <c r="V1928" s="9" t="str">
        <f t="shared" si="245"/>
        <v>KU447Viljandi Linnaraamatukogu ruumide sisetööd</v>
      </c>
      <c r="W1928" t="str">
        <f t="shared" si="246"/>
        <v>08</v>
      </c>
      <c r="X1928" t="str">
        <f t="shared" si="247"/>
        <v>KU447Viljandi Linnaraamatukogu ruumide sisetööd</v>
      </c>
    </row>
    <row r="1929" spans="1:24" hidden="1" x14ac:dyDescent="0.2">
      <c r="A1929" s="12" t="s">
        <v>3273</v>
      </c>
      <c r="B1929" s="12">
        <v>15000</v>
      </c>
      <c r="C1929" s="12" t="s">
        <v>315</v>
      </c>
      <c r="D1929" s="12" t="s">
        <v>309</v>
      </c>
      <c r="E1929" s="12" t="s">
        <v>12</v>
      </c>
      <c r="F1929" s="12" t="s">
        <v>13</v>
      </c>
      <c r="G1929" s="12" t="s">
        <v>3</v>
      </c>
      <c r="H1929" s="12" t="s">
        <v>3</v>
      </c>
      <c r="I1929" s="12" t="s">
        <v>60</v>
      </c>
      <c r="J1929" s="12" t="s">
        <v>61</v>
      </c>
      <c r="K1929" s="12" t="s">
        <v>409</v>
      </c>
      <c r="L1929" s="12" t="s">
        <v>410</v>
      </c>
      <c r="M1929" s="12" t="s">
        <v>422</v>
      </c>
      <c r="N1929" s="12" t="s">
        <v>423</v>
      </c>
      <c r="O1929" s="30" t="s">
        <v>3395</v>
      </c>
      <c r="P1929" s="2" t="str">
        <f t="shared" si="240"/>
        <v>5511</v>
      </c>
      <c r="Q1929" s="9" t="str">
        <f t="shared" si="241"/>
        <v>10402-Muu perekondade ja laste sotsiaalne kaitse</v>
      </c>
      <c r="R1929" s="9" t="str">
        <f t="shared" si="242"/>
        <v>55</v>
      </c>
      <c r="S1929" s="9" t="str">
        <f t="shared" si="243"/>
        <v>9658KVHA Tallinna 2 - Perepesa</v>
      </c>
      <c r="T1929" s="37" t="str">
        <f t="shared" si="244"/>
        <v>551180-Üüri- ja rendimaksed</v>
      </c>
      <c r="U1929" s="18" t="s">
        <v>2308</v>
      </c>
      <c r="V1929" s="9" t="str">
        <f t="shared" si="245"/>
        <v/>
      </c>
      <c r="W1929" t="str">
        <f t="shared" si="246"/>
        <v>10</v>
      </c>
      <c r="X1929" t="str">
        <f t="shared" si="247"/>
        <v/>
      </c>
    </row>
    <row r="1930" spans="1:24" hidden="1" x14ac:dyDescent="0.2">
      <c r="A1930" s="12" t="s">
        <v>398</v>
      </c>
      <c r="B1930" s="12">
        <v>7000</v>
      </c>
      <c r="C1930" s="12" t="s">
        <v>399</v>
      </c>
      <c r="D1930" s="12" t="s">
        <v>398</v>
      </c>
      <c r="E1930" s="12" t="s">
        <v>143</v>
      </c>
      <c r="F1930" s="12" t="s">
        <v>144</v>
      </c>
      <c r="G1930" s="12" t="s">
        <v>3</v>
      </c>
      <c r="H1930" s="12" t="s">
        <v>3</v>
      </c>
      <c r="I1930" s="12" t="s">
        <v>60</v>
      </c>
      <c r="J1930" s="12" t="s">
        <v>61</v>
      </c>
      <c r="K1930" s="12" t="s">
        <v>409</v>
      </c>
      <c r="L1930" s="12" t="s">
        <v>410</v>
      </c>
      <c r="M1930" s="12" t="s">
        <v>422</v>
      </c>
      <c r="N1930" s="12" t="s">
        <v>423</v>
      </c>
      <c r="O1930" s="30" t="s">
        <v>3395</v>
      </c>
      <c r="P1930" s="2" t="str">
        <f t="shared" si="240"/>
        <v>3224</v>
      </c>
      <c r="Q1930" s="9" t="str">
        <f t="shared" si="241"/>
        <v>10402-Muu perekondade ja laste sotsiaalne kaitse</v>
      </c>
      <c r="R1930" s="9" t="str">
        <f t="shared" si="242"/>
        <v>32</v>
      </c>
      <c r="S1930" s="9" t="str">
        <f t="shared" si="243"/>
        <v>9658KVHA Tallinna 2 - Perepesa</v>
      </c>
      <c r="T1930" s="37" t="str">
        <f t="shared" si="244"/>
        <v>32246-Teenused</v>
      </c>
      <c r="U1930" s="18" t="s">
        <v>2308</v>
      </c>
      <c r="V1930" s="9" t="str">
        <f t="shared" si="245"/>
        <v/>
      </c>
      <c r="W1930" t="str">
        <f t="shared" si="246"/>
        <v>10</v>
      </c>
      <c r="X1930" t="str">
        <f t="shared" si="247"/>
        <v/>
      </c>
    </row>
    <row r="1931" spans="1:24" hidden="1" x14ac:dyDescent="0.2">
      <c r="A1931" s="12" t="s">
        <v>3262</v>
      </c>
      <c r="B1931" s="12">
        <v>9072</v>
      </c>
      <c r="C1931" s="12" t="s">
        <v>230</v>
      </c>
      <c r="D1931" s="12" t="s">
        <v>229</v>
      </c>
      <c r="E1931" s="12" t="s">
        <v>12</v>
      </c>
      <c r="F1931" s="12" t="s">
        <v>13</v>
      </c>
      <c r="G1931" s="12" t="s">
        <v>3</v>
      </c>
      <c r="H1931" s="12" t="s">
        <v>3</v>
      </c>
      <c r="I1931" s="12" t="s">
        <v>90</v>
      </c>
      <c r="J1931" s="12" t="s">
        <v>91</v>
      </c>
      <c r="K1931" s="12" t="s">
        <v>43</v>
      </c>
      <c r="L1931" s="12" t="s">
        <v>44</v>
      </c>
      <c r="M1931" s="12" t="s">
        <v>611</v>
      </c>
      <c r="N1931" s="12" t="s">
        <v>612</v>
      </c>
      <c r="O1931" s="30" t="s">
        <v>3395</v>
      </c>
      <c r="P1931" s="2" t="str">
        <f t="shared" si="240"/>
        <v>5511</v>
      </c>
      <c r="Q1931" s="9" t="str">
        <f t="shared" si="241"/>
        <v>08102-Sport</v>
      </c>
      <c r="R1931" s="9" t="str">
        <f t="shared" si="242"/>
        <v>55</v>
      </c>
      <c r="S1931" s="9" t="str">
        <f t="shared" si="243"/>
        <v>9625KVHA  Suur-Kaare 33A Spordihall</v>
      </c>
      <c r="T1931" s="37" t="str">
        <f t="shared" si="244"/>
        <v>55111-Kulud küttele</v>
      </c>
      <c r="U1931" s="18" t="s">
        <v>2308</v>
      </c>
      <c r="V1931" s="9" t="str">
        <f t="shared" si="245"/>
        <v/>
      </c>
      <c r="W1931" t="str">
        <f t="shared" si="246"/>
        <v>08</v>
      </c>
      <c r="X1931" t="str">
        <f t="shared" si="247"/>
        <v/>
      </c>
    </row>
    <row r="1932" spans="1:24" hidden="1" x14ac:dyDescent="0.2">
      <c r="A1932" s="12" t="s">
        <v>3263</v>
      </c>
      <c r="B1932" s="12">
        <v>6005</v>
      </c>
      <c r="C1932" s="12" t="s">
        <v>212</v>
      </c>
      <c r="D1932" s="12" t="s">
        <v>211</v>
      </c>
      <c r="E1932" s="12" t="s">
        <v>12</v>
      </c>
      <c r="F1932" s="12" t="s">
        <v>13</v>
      </c>
      <c r="G1932" s="12" t="s">
        <v>3</v>
      </c>
      <c r="H1932" s="12" t="s">
        <v>3</v>
      </c>
      <c r="I1932" s="12" t="s">
        <v>90</v>
      </c>
      <c r="J1932" s="12" t="s">
        <v>91</v>
      </c>
      <c r="K1932" s="12" t="s">
        <v>43</v>
      </c>
      <c r="L1932" s="12" t="s">
        <v>44</v>
      </c>
      <c r="M1932" s="12" t="s">
        <v>611</v>
      </c>
      <c r="N1932" s="12" t="s">
        <v>612</v>
      </c>
      <c r="O1932" s="30" t="s">
        <v>3395</v>
      </c>
      <c r="P1932" s="2" t="str">
        <f t="shared" si="240"/>
        <v>5511</v>
      </c>
      <c r="Q1932" s="9" t="str">
        <f t="shared" si="241"/>
        <v>08102-Sport</v>
      </c>
      <c r="R1932" s="9" t="str">
        <f t="shared" si="242"/>
        <v>55</v>
      </c>
      <c r="S1932" s="9" t="str">
        <f t="shared" si="243"/>
        <v>9625KVHA  Suur-Kaare 33A Spordihall</v>
      </c>
      <c r="T1932" s="37" t="str">
        <f t="shared" si="244"/>
        <v>55112-Kulud elektrile</v>
      </c>
      <c r="U1932" s="18" t="s">
        <v>2308</v>
      </c>
      <c r="V1932" s="9" t="str">
        <f t="shared" si="245"/>
        <v/>
      </c>
      <c r="W1932" t="str">
        <f t="shared" si="246"/>
        <v>08</v>
      </c>
      <c r="X1932" t="str">
        <f t="shared" si="247"/>
        <v/>
      </c>
    </row>
    <row r="1933" spans="1:24" hidden="1" x14ac:dyDescent="0.2">
      <c r="A1933" s="12" t="s">
        <v>3265</v>
      </c>
      <c r="B1933" s="12">
        <v>7068</v>
      </c>
      <c r="C1933" s="12" t="s">
        <v>226</v>
      </c>
      <c r="D1933" s="12" t="s">
        <v>225</v>
      </c>
      <c r="E1933" s="12" t="s">
        <v>12</v>
      </c>
      <c r="F1933" s="12" t="s">
        <v>13</v>
      </c>
      <c r="G1933" s="12" t="s">
        <v>3</v>
      </c>
      <c r="H1933" s="12" t="s">
        <v>3</v>
      </c>
      <c r="I1933" s="12" t="s">
        <v>90</v>
      </c>
      <c r="J1933" s="12" t="s">
        <v>91</v>
      </c>
      <c r="K1933" s="12" t="s">
        <v>43</v>
      </c>
      <c r="L1933" s="12" t="s">
        <v>44</v>
      </c>
      <c r="M1933" s="12" t="s">
        <v>611</v>
      </c>
      <c r="N1933" s="12" t="s">
        <v>612</v>
      </c>
      <c r="O1933" s="30" t="s">
        <v>3395</v>
      </c>
      <c r="P1933" s="2" t="str">
        <f t="shared" si="240"/>
        <v>5511</v>
      </c>
      <c r="Q1933" s="9" t="str">
        <f t="shared" si="241"/>
        <v>08102-Sport</v>
      </c>
      <c r="R1933" s="9" t="str">
        <f t="shared" si="242"/>
        <v>55</v>
      </c>
      <c r="S1933" s="9" t="str">
        <f t="shared" si="243"/>
        <v>9625KVHA  Suur-Kaare 33A Spordihall</v>
      </c>
      <c r="T1933" s="37" t="str">
        <f t="shared" si="244"/>
        <v>551140-Kulud korrashoiule</v>
      </c>
      <c r="U1933" s="18" t="s">
        <v>2308</v>
      </c>
      <c r="V1933" s="9" t="str">
        <f t="shared" si="245"/>
        <v/>
      </c>
      <c r="W1933" t="str">
        <f t="shared" si="246"/>
        <v>08</v>
      </c>
      <c r="X1933" t="str">
        <f t="shared" si="247"/>
        <v/>
      </c>
    </row>
    <row r="1934" spans="1:24" hidden="1" x14ac:dyDescent="0.2">
      <c r="A1934" s="12" t="s">
        <v>3266</v>
      </c>
      <c r="B1934" s="12">
        <v>12174</v>
      </c>
      <c r="C1934" s="12" t="s">
        <v>224</v>
      </c>
      <c r="D1934" s="12" t="s">
        <v>223</v>
      </c>
      <c r="E1934" s="12" t="s">
        <v>12</v>
      </c>
      <c r="F1934" s="12" t="s">
        <v>13</v>
      </c>
      <c r="G1934" s="12" t="s">
        <v>3</v>
      </c>
      <c r="H1934" s="12" t="s">
        <v>3</v>
      </c>
      <c r="I1934" s="12" t="s">
        <v>90</v>
      </c>
      <c r="J1934" s="12" t="s">
        <v>91</v>
      </c>
      <c r="K1934" s="12" t="s">
        <v>43</v>
      </c>
      <c r="L1934" s="12" t="s">
        <v>44</v>
      </c>
      <c r="M1934" s="12" t="s">
        <v>611</v>
      </c>
      <c r="N1934" s="12" t="s">
        <v>612</v>
      </c>
      <c r="O1934" s="30" t="s">
        <v>3395</v>
      </c>
      <c r="P1934" s="2" t="str">
        <f t="shared" si="240"/>
        <v>5511</v>
      </c>
      <c r="Q1934" s="9" t="str">
        <f t="shared" si="241"/>
        <v>08102-Sport</v>
      </c>
      <c r="R1934" s="9" t="str">
        <f t="shared" si="242"/>
        <v>55</v>
      </c>
      <c r="S1934" s="9" t="str">
        <f t="shared" si="243"/>
        <v>9625KVHA  Suur-Kaare 33A Spordihall</v>
      </c>
      <c r="T1934" s="37" t="str">
        <f t="shared" si="244"/>
        <v>551143-koristusteenus</v>
      </c>
      <c r="U1934" s="18" t="s">
        <v>2308</v>
      </c>
      <c r="V1934" s="9" t="str">
        <f t="shared" si="245"/>
        <v/>
      </c>
      <c r="W1934" t="str">
        <f t="shared" si="246"/>
        <v>08</v>
      </c>
      <c r="X1934" t="str">
        <f t="shared" si="247"/>
        <v/>
      </c>
    </row>
    <row r="1935" spans="1:24" hidden="1" x14ac:dyDescent="0.2">
      <c r="A1935" s="12" t="s">
        <v>3267</v>
      </c>
      <c r="B1935" s="12">
        <v>3740</v>
      </c>
      <c r="C1935" s="12" t="s">
        <v>222</v>
      </c>
      <c r="D1935" s="12" t="s">
        <v>221</v>
      </c>
      <c r="E1935" s="12" t="s">
        <v>12</v>
      </c>
      <c r="F1935" s="12" t="s">
        <v>13</v>
      </c>
      <c r="G1935" s="12" t="s">
        <v>3</v>
      </c>
      <c r="H1935" s="12" t="s">
        <v>3</v>
      </c>
      <c r="I1935" s="12" t="s">
        <v>90</v>
      </c>
      <c r="J1935" s="12" t="s">
        <v>91</v>
      </c>
      <c r="K1935" s="12" t="s">
        <v>43</v>
      </c>
      <c r="L1935" s="12" t="s">
        <v>44</v>
      </c>
      <c r="M1935" s="12" t="s">
        <v>611</v>
      </c>
      <c r="N1935" s="12" t="s">
        <v>612</v>
      </c>
      <c r="O1935" s="30" t="s">
        <v>3395</v>
      </c>
      <c r="P1935" s="2" t="str">
        <f t="shared" si="240"/>
        <v>5511</v>
      </c>
      <c r="Q1935" s="9" t="str">
        <f t="shared" si="241"/>
        <v>08102-Sport</v>
      </c>
      <c r="R1935" s="9" t="str">
        <f t="shared" si="242"/>
        <v>55</v>
      </c>
      <c r="S1935" s="9" t="str">
        <f t="shared" si="243"/>
        <v>9625KVHA  Suur-Kaare 33A Spordihall</v>
      </c>
      <c r="T1935" s="37" t="str">
        <f t="shared" si="244"/>
        <v>551146-tehnohooldus</v>
      </c>
      <c r="U1935" s="18" t="s">
        <v>2308</v>
      </c>
      <c r="V1935" s="9" t="str">
        <f t="shared" si="245"/>
        <v/>
      </c>
      <c r="W1935" t="str">
        <f t="shared" si="246"/>
        <v>08</v>
      </c>
      <c r="X1935" t="str">
        <f t="shared" si="247"/>
        <v/>
      </c>
    </row>
    <row r="1936" spans="1:24" hidden="1" x14ac:dyDescent="0.2">
      <c r="A1936" s="12" t="s">
        <v>3268</v>
      </c>
      <c r="B1936" s="12">
        <v>565</v>
      </c>
      <c r="C1936" s="12" t="s">
        <v>220</v>
      </c>
      <c r="D1936" s="12" t="s">
        <v>219</v>
      </c>
      <c r="E1936" s="12" t="s">
        <v>12</v>
      </c>
      <c r="F1936" s="12" t="s">
        <v>13</v>
      </c>
      <c r="G1936" s="12" t="s">
        <v>3</v>
      </c>
      <c r="H1936" s="12" t="s">
        <v>3</v>
      </c>
      <c r="I1936" s="12" t="s">
        <v>90</v>
      </c>
      <c r="J1936" s="12" t="s">
        <v>91</v>
      </c>
      <c r="K1936" s="12" t="s">
        <v>43</v>
      </c>
      <c r="L1936" s="12" t="s">
        <v>44</v>
      </c>
      <c r="M1936" s="12" t="s">
        <v>611</v>
      </c>
      <c r="N1936" s="12" t="s">
        <v>612</v>
      </c>
      <c r="O1936" s="30" t="s">
        <v>3395</v>
      </c>
      <c r="P1936" s="2" t="str">
        <f t="shared" si="240"/>
        <v>5511</v>
      </c>
      <c r="Q1936" s="9" t="str">
        <f t="shared" si="241"/>
        <v>08102-Sport</v>
      </c>
      <c r="R1936" s="9" t="str">
        <f t="shared" si="242"/>
        <v>55</v>
      </c>
      <c r="S1936" s="9" t="str">
        <f t="shared" si="243"/>
        <v>9625KVHA  Suur-Kaare 33A Spordihall</v>
      </c>
      <c r="T1936" s="37" t="str">
        <f t="shared" si="244"/>
        <v>55115-Kulud valvele</v>
      </c>
      <c r="U1936" s="18" t="s">
        <v>2308</v>
      </c>
      <c r="V1936" s="9" t="str">
        <f t="shared" si="245"/>
        <v/>
      </c>
      <c r="W1936" t="str">
        <f t="shared" si="246"/>
        <v>08</v>
      </c>
      <c r="X1936" t="str">
        <f t="shared" si="247"/>
        <v/>
      </c>
    </row>
    <row r="1937" spans="1:24" hidden="1" x14ac:dyDescent="0.2">
      <c r="A1937" s="12" t="s">
        <v>3083</v>
      </c>
      <c r="B1937" s="12">
        <v>250</v>
      </c>
      <c r="C1937" s="12" t="s">
        <v>218</v>
      </c>
      <c r="D1937" s="12" t="s">
        <v>217</v>
      </c>
      <c r="E1937" s="12" t="s">
        <v>12</v>
      </c>
      <c r="F1937" s="12" t="s">
        <v>13</v>
      </c>
      <c r="G1937" s="12" t="s">
        <v>3</v>
      </c>
      <c r="H1937" s="12" t="s">
        <v>3</v>
      </c>
      <c r="I1937" s="12" t="s">
        <v>90</v>
      </c>
      <c r="J1937" s="12" t="s">
        <v>91</v>
      </c>
      <c r="K1937" s="12" t="s">
        <v>43</v>
      </c>
      <c r="L1937" s="12" t="s">
        <v>44</v>
      </c>
      <c r="M1937" s="12" t="s">
        <v>611</v>
      </c>
      <c r="N1937" s="12" t="s">
        <v>612</v>
      </c>
      <c r="O1937" s="30" t="s">
        <v>3395</v>
      </c>
      <c r="P1937" s="2" t="str">
        <f t="shared" si="240"/>
        <v>5511</v>
      </c>
      <c r="Q1937" s="9" t="str">
        <f t="shared" si="241"/>
        <v>08102-Sport</v>
      </c>
      <c r="R1937" s="9" t="str">
        <f t="shared" si="242"/>
        <v>55</v>
      </c>
      <c r="S1937" s="9" t="str">
        <f t="shared" si="243"/>
        <v>9625KVHA  Suur-Kaare 33A Spordihall</v>
      </c>
      <c r="T1937" s="37" t="str">
        <f t="shared" si="244"/>
        <v>55117-Kindlustusmaksed</v>
      </c>
      <c r="U1937" s="18" t="s">
        <v>2308</v>
      </c>
      <c r="V1937" s="9" t="str">
        <f t="shared" si="245"/>
        <v/>
      </c>
      <c r="W1937" t="str">
        <f t="shared" si="246"/>
        <v>08</v>
      </c>
      <c r="X1937" t="str">
        <f t="shared" si="247"/>
        <v/>
      </c>
    </row>
    <row r="1938" spans="1:24" hidden="1" x14ac:dyDescent="0.2">
      <c r="A1938" s="12" t="s">
        <v>3269</v>
      </c>
      <c r="B1938" s="12">
        <v>500</v>
      </c>
      <c r="C1938" s="12" t="s">
        <v>216</v>
      </c>
      <c r="D1938" s="12" t="s">
        <v>215</v>
      </c>
      <c r="E1938" s="12" t="s">
        <v>12</v>
      </c>
      <c r="F1938" s="12" t="s">
        <v>13</v>
      </c>
      <c r="G1938" s="12" t="s">
        <v>3</v>
      </c>
      <c r="H1938" s="12" t="s">
        <v>3</v>
      </c>
      <c r="I1938" s="12" t="s">
        <v>90</v>
      </c>
      <c r="J1938" s="12" t="s">
        <v>91</v>
      </c>
      <c r="K1938" s="12" t="s">
        <v>43</v>
      </c>
      <c r="L1938" s="12" t="s">
        <v>44</v>
      </c>
      <c r="M1938" s="12" t="s">
        <v>611</v>
      </c>
      <c r="N1938" s="12" t="s">
        <v>612</v>
      </c>
      <c r="O1938" s="30" t="s">
        <v>3395</v>
      </c>
      <c r="P1938" s="2" t="str">
        <f t="shared" si="240"/>
        <v>5511</v>
      </c>
      <c r="Q1938" s="9" t="str">
        <f t="shared" si="241"/>
        <v>08102-Sport</v>
      </c>
      <c r="R1938" s="9" t="str">
        <f t="shared" si="242"/>
        <v>55</v>
      </c>
      <c r="S1938" s="9" t="str">
        <f t="shared" si="243"/>
        <v>9625KVHA  Suur-Kaare 33A Spordihall</v>
      </c>
      <c r="T1938" s="37" t="str">
        <f t="shared" si="244"/>
        <v>551190-Muud majandamiskulud</v>
      </c>
      <c r="U1938" s="18" t="s">
        <v>2308</v>
      </c>
      <c r="V1938" s="9" t="str">
        <f t="shared" si="245"/>
        <v/>
      </c>
      <c r="W1938" t="str">
        <f t="shared" si="246"/>
        <v>08</v>
      </c>
      <c r="X1938" t="str">
        <f t="shared" si="247"/>
        <v/>
      </c>
    </row>
    <row r="1939" spans="1:24" hidden="1" x14ac:dyDescent="0.2">
      <c r="A1939" s="12" t="s">
        <v>3274</v>
      </c>
      <c r="B1939" s="12">
        <v>500</v>
      </c>
      <c r="C1939" s="12" t="s">
        <v>203</v>
      </c>
      <c r="D1939" s="12" t="s">
        <v>204</v>
      </c>
      <c r="E1939" s="12" t="s">
        <v>12</v>
      </c>
      <c r="F1939" s="12" t="s">
        <v>13</v>
      </c>
      <c r="G1939" s="12" t="s">
        <v>3</v>
      </c>
      <c r="H1939" s="12" t="s">
        <v>3</v>
      </c>
      <c r="I1939" s="12" t="s">
        <v>81</v>
      </c>
      <c r="J1939" s="12" t="s">
        <v>82</v>
      </c>
      <c r="K1939" s="12" t="s">
        <v>83</v>
      </c>
      <c r="L1939" s="12" t="s">
        <v>84</v>
      </c>
      <c r="M1939" s="12" t="s">
        <v>199</v>
      </c>
      <c r="N1939" s="12" t="s">
        <v>200</v>
      </c>
      <c r="O1939" s="30" t="s">
        <v>3395</v>
      </c>
      <c r="P1939" s="2" t="str">
        <f t="shared" si="240"/>
        <v>5514</v>
      </c>
      <c r="Q1939" s="9" t="str">
        <f t="shared" si="241"/>
        <v>08107-Noorsootöö ja noortekeskused</v>
      </c>
      <c r="R1939" s="9" t="str">
        <f t="shared" si="242"/>
        <v>55</v>
      </c>
      <c r="S1939" s="9" t="str">
        <f t="shared" si="243"/>
        <v>3000IKT kulud asutustes</v>
      </c>
      <c r="T1939" s="37" t="str">
        <f t="shared" si="244"/>
        <v>55141-Kulud riist- ja tarkvara ostmiseks</v>
      </c>
      <c r="U1939" s="18" t="s">
        <v>2308</v>
      </c>
      <c r="V1939" s="9" t="str">
        <f t="shared" si="245"/>
        <v/>
      </c>
      <c r="W1939" t="str">
        <f t="shared" si="246"/>
        <v>08</v>
      </c>
      <c r="X1939" t="str">
        <f t="shared" si="247"/>
        <v/>
      </c>
    </row>
    <row r="1940" spans="1:24" hidden="1" x14ac:dyDescent="0.2">
      <c r="A1940" s="12" t="s">
        <v>3275</v>
      </c>
      <c r="B1940" s="12">
        <v>520</v>
      </c>
      <c r="C1940" s="12" t="s">
        <v>209</v>
      </c>
      <c r="D1940" s="12" t="s">
        <v>210</v>
      </c>
      <c r="E1940" s="12" t="s">
        <v>12</v>
      </c>
      <c r="F1940" s="12" t="s">
        <v>13</v>
      </c>
      <c r="G1940" s="12" t="s">
        <v>3</v>
      </c>
      <c r="H1940" s="12" t="s">
        <v>3</v>
      </c>
      <c r="I1940" s="12" t="s">
        <v>81</v>
      </c>
      <c r="J1940" s="12" t="s">
        <v>82</v>
      </c>
      <c r="K1940" s="12" t="s">
        <v>83</v>
      </c>
      <c r="L1940" s="12" t="s">
        <v>84</v>
      </c>
      <c r="M1940" s="12" t="s">
        <v>199</v>
      </c>
      <c r="N1940" s="12" t="s">
        <v>200</v>
      </c>
      <c r="O1940" s="30" t="s">
        <v>3395</v>
      </c>
      <c r="P1940" s="2" t="str">
        <f t="shared" si="240"/>
        <v>5514</v>
      </c>
      <c r="Q1940" s="9" t="str">
        <f t="shared" si="241"/>
        <v>08107-Noorsootöö ja noortekeskused</v>
      </c>
      <c r="R1940" s="9" t="str">
        <f t="shared" si="242"/>
        <v>55</v>
      </c>
      <c r="S1940" s="9" t="str">
        <f t="shared" si="243"/>
        <v>3000IKT kulud asutustes</v>
      </c>
      <c r="T1940" s="37" t="str">
        <f t="shared" si="244"/>
        <v>55144-Kulud andmesidele</v>
      </c>
      <c r="U1940" s="18" t="s">
        <v>2308</v>
      </c>
      <c r="V1940" s="9" t="str">
        <f t="shared" si="245"/>
        <v/>
      </c>
      <c r="W1940" t="str">
        <f t="shared" si="246"/>
        <v>08</v>
      </c>
      <c r="X1940" t="str">
        <f t="shared" si="247"/>
        <v/>
      </c>
    </row>
    <row r="1941" spans="1:24" hidden="1" x14ac:dyDescent="0.2">
      <c r="A1941" s="12" t="s">
        <v>2888</v>
      </c>
      <c r="B1941" s="12">
        <v>190</v>
      </c>
      <c r="C1941" s="12" t="s">
        <v>555</v>
      </c>
      <c r="D1941" s="12" t="s">
        <v>215</v>
      </c>
      <c r="E1941" s="12" t="s">
        <v>12</v>
      </c>
      <c r="F1941" s="12" t="s">
        <v>13</v>
      </c>
      <c r="G1941" s="12" t="s">
        <v>3</v>
      </c>
      <c r="H1941" s="12" t="s">
        <v>3</v>
      </c>
      <c r="I1941" s="12" t="s">
        <v>619</v>
      </c>
      <c r="J1941" s="12" t="s">
        <v>620</v>
      </c>
      <c r="K1941" s="12" t="s">
        <v>553</v>
      </c>
      <c r="L1941" s="12" t="s">
        <v>554</v>
      </c>
      <c r="M1941" s="12" t="s">
        <v>3</v>
      </c>
      <c r="N1941" s="12" t="s">
        <v>3</v>
      </c>
      <c r="O1941" s="30" t="s">
        <v>3395</v>
      </c>
      <c r="P1941" s="2" t="str">
        <f t="shared" si="240"/>
        <v>5512</v>
      </c>
      <c r="Q1941" s="9" t="str">
        <f t="shared" si="241"/>
        <v>08202-Rahvakultuur</v>
      </c>
      <c r="R1941" s="9" t="str">
        <f t="shared" si="242"/>
        <v>55</v>
      </c>
      <c r="S1941" s="9" t="str">
        <f t="shared" si="243"/>
        <v/>
      </c>
      <c r="T1941" s="37" t="str">
        <f t="shared" si="244"/>
        <v>55129-Muud majandamiskulud</v>
      </c>
      <c r="U1941" s="18" t="s">
        <v>2308</v>
      </c>
      <c r="V1941" s="9" t="str">
        <f t="shared" si="245"/>
        <v/>
      </c>
      <c r="W1941" t="str">
        <f t="shared" si="246"/>
        <v>08</v>
      </c>
      <c r="X1941" t="str">
        <f t="shared" si="247"/>
        <v/>
      </c>
    </row>
    <row r="1942" spans="1:24" hidden="1" x14ac:dyDescent="0.2">
      <c r="A1942" s="12" t="s">
        <v>2898</v>
      </c>
      <c r="B1942" s="12">
        <v>190</v>
      </c>
      <c r="C1942" s="12" t="s">
        <v>140</v>
      </c>
      <c r="D1942" s="12" t="s">
        <v>139</v>
      </c>
      <c r="E1942" s="12" t="s">
        <v>12</v>
      </c>
      <c r="F1942" s="12" t="s">
        <v>13</v>
      </c>
      <c r="G1942" s="12" t="s">
        <v>3</v>
      </c>
      <c r="H1942" s="12" t="s">
        <v>3</v>
      </c>
      <c r="I1942" s="12" t="s">
        <v>619</v>
      </c>
      <c r="J1942" s="12" t="s">
        <v>620</v>
      </c>
      <c r="K1942" s="12" t="s">
        <v>553</v>
      </c>
      <c r="L1942" s="12" t="s">
        <v>554</v>
      </c>
      <c r="M1942" s="12" t="s">
        <v>3</v>
      </c>
      <c r="N1942" s="12" t="s">
        <v>3</v>
      </c>
      <c r="O1942" s="30" t="s">
        <v>3395</v>
      </c>
      <c r="P1942" s="2" t="str">
        <f t="shared" si="240"/>
        <v>5525</v>
      </c>
      <c r="Q1942" s="9" t="str">
        <f t="shared" si="241"/>
        <v>08202-Rahvakultuur</v>
      </c>
      <c r="R1942" s="9" t="str">
        <f t="shared" si="242"/>
        <v>55</v>
      </c>
      <c r="S1942" s="9" t="str">
        <f t="shared" si="243"/>
        <v/>
      </c>
      <c r="T1942" s="37" t="str">
        <f t="shared" si="244"/>
        <v>55251-kultuuri- ja vaba aja sisustamise kulud</v>
      </c>
      <c r="U1942" s="18" t="s">
        <v>2308</v>
      </c>
      <c r="V1942" s="9" t="str">
        <f t="shared" si="245"/>
        <v/>
      </c>
      <c r="W1942" t="str">
        <f t="shared" si="246"/>
        <v>08</v>
      </c>
      <c r="X1942" t="str">
        <f t="shared" si="247"/>
        <v/>
      </c>
    </row>
    <row r="1943" spans="1:24" hidden="1" x14ac:dyDescent="0.2">
      <c r="A1943" s="12" t="s">
        <v>521</v>
      </c>
      <c r="B1943" s="12">
        <v>3328</v>
      </c>
      <c r="C1943" s="12" t="s">
        <v>520</v>
      </c>
      <c r="D1943" s="12" t="s">
        <v>521</v>
      </c>
      <c r="E1943" s="12" t="s">
        <v>143</v>
      </c>
      <c r="F1943" s="12" t="s">
        <v>144</v>
      </c>
      <c r="G1943" s="12" t="s">
        <v>3</v>
      </c>
      <c r="H1943" s="12" t="s">
        <v>3</v>
      </c>
      <c r="I1943" s="12" t="s">
        <v>619</v>
      </c>
      <c r="J1943" s="12" t="s">
        <v>620</v>
      </c>
      <c r="K1943" s="12" t="s">
        <v>553</v>
      </c>
      <c r="L1943" s="12" t="s">
        <v>554</v>
      </c>
      <c r="M1943" s="12" t="s">
        <v>3</v>
      </c>
      <c r="N1943" s="12" t="s">
        <v>3</v>
      </c>
      <c r="O1943" s="30" t="s">
        <v>3395</v>
      </c>
      <c r="P1943" s="2" t="str">
        <f t="shared" si="240"/>
        <v>3221</v>
      </c>
      <c r="Q1943" s="9" t="str">
        <f t="shared" si="241"/>
        <v>08202-Rahvakultuur</v>
      </c>
      <c r="R1943" s="9" t="str">
        <f t="shared" si="242"/>
        <v>32</v>
      </c>
      <c r="S1943" s="9" t="str">
        <f t="shared" si="243"/>
        <v/>
      </c>
      <c r="T1943" s="37" t="str">
        <f t="shared" si="244"/>
        <v>32216-Ruumide rent</v>
      </c>
      <c r="U1943" s="18" t="s">
        <v>2308</v>
      </c>
      <c r="V1943" s="9" t="str">
        <f t="shared" si="245"/>
        <v/>
      </c>
      <c r="W1943" t="str">
        <f t="shared" si="246"/>
        <v>08</v>
      </c>
      <c r="X1943" t="str">
        <f t="shared" si="247"/>
        <v/>
      </c>
    </row>
    <row r="1944" spans="1:24" hidden="1" x14ac:dyDescent="0.2">
      <c r="A1944" s="12" t="s">
        <v>2898</v>
      </c>
      <c r="B1944" s="12">
        <v>114309</v>
      </c>
      <c r="C1944" s="12" t="s">
        <v>140</v>
      </c>
      <c r="D1944" s="12" t="s">
        <v>139</v>
      </c>
      <c r="E1944" s="12" t="s">
        <v>12</v>
      </c>
      <c r="F1944" s="12" t="s">
        <v>13</v>
      </c>
      <c r="G1944" s="12" t="s">
        <v>3</v>
      </c>
      <c r="H1944" s="12" t="s">
        <v>3</v>
      </c>
      <c r="I1944" s="12" t="s">
        <v>547</v>
      </c>
      <c r="J1944" s="12" t="s">
        <v>548</v>
      </c>
      <c r="K1944" s="12" t="s">
        <v>550</v>
      </c>
      <c r="L1944" s="12" t="s">
        <v>551</v>
      </c>
      <c r="M1944" s="12" t="s">
        <v>3</v>
      </c>
      <c r="N1944" s="12" t="s">
        <v>3</v>
      </c>
      <c r="O1944" s="30" t="s">
        <v>3395</v>
      </c>
      <c r="P1944" s="2" t="str">
        <f t="shared" si="240"/>
        <v>5525</v>
      </c>
      <c r="Q1944" s="9" t="str">
        <f t="shared" si="241"/>
        <v>08109-Vaba aja üritused</v>
      </c>
      <c r="R1944" s="9" t="str">
        <f t="shared" si="242"/>
        <v>55</v>
      </c>
      <c r="S1944" s="9" t="str">
        <f t="shared" si="243"/>
        <v/>
      </c>
      <c r="T1944" s="37" t="str">
        <f t="shared" si="244"/>
        <v>55251-kultuuri- ja vaba aja sisustamise kulud</v>
      </c>
      <c r="U1944" s="18" t="s">
        <v>2308</v>
      </c>
      <c r="V1944" s="9" t="str">
        <f t="shared" si="245"/>
        <v/>
      </c>
      <c r="W1944" t="str">
        <f t="shared" si="246"/>
        <v>08</v>
      </c>
      <c r="X1944" t="str">
        <f t="shared" si="247"/>
        <v/>
      </c>
    </row>
    <row r="1945" spans="1:24" hidden="1" x14ac:dyDescent="0.2">
      <c r="A1945" s="12" t="s">
        <v>391</v>
      </c>
      <c r="B1945" s="12">
        <v>-3560</v>
      </c>
      <c r="C1945" s="12" t="s">
        <v>390</v>
      </c>
      <c r="D1945" s="12" t="s">
        <v>391</v>
      </c>
      <c r="E1945" s="12" t="s">
        <v>120</v>
      </c>
      <c r="F1945" s="12" t="s">
        <v>121</v>
      </c>
      <c r="G1945" s="12" t="s">
        <v>3</v>
      </c>
      <c r="H1945" s="12" t="s">
        <v>3</v>
      </c>
      <c r="I1945" s="12" t="s">
        <v>547</v>
      </c>
      <c r="J1945" s="12" t="s">
        <v>548</v>
      </c>
      <c r="K1945" s="12" t="s">
        <v>126</v>
      </c>
      <c r="L1945" s="12" t="s">
        <v>127</v>
      </c>
      <c r="M1945" s="12" t="s">
        <v>3</v>
      </c>
      <c r="N1945" s="12" t="s">
        <v>3</v>
      </c>
      <c r="O1945" s="30" t="s">
        <v>3395</v>
      </c>
      <c r="P1945" s="2" t="str">
        <f t="shared" si="240"/>
        <v>2586</v>
      </c>
      <c r="Q1945" s="9" t="str">
        <f t="shared" si="241"/>
        <v>01700-Valitsussektori võla teenindamine</v>
      </c>
      <c r="R1945" s="9" t="str">
        <f t="shared" si="242"/>
        <v>25</v>
      </c>
      <c r="S1945" s="9" t="str">
        <f t="shared" si="243"/>
        <v/>
      </c>
      <c r="T1945" s="37" t="str">
        <f t="shared" si="244"/>
        <v>2586-Kohustiste tasumine</v>
      </c>
      <c r="U1945" s="18" t="s">
        <v>2308</v>
      </c>
      <c r="V1945" s="9" t="str">
        <f t="shared" si="245"/>
        <v/>
      </c>
      <c r="W1945" t="str">
        <f t="shared" si="246"/>
        <v>01</v>
      </c>
      <c r="X1945" t="str">
        <f t="shared" si="247"/>
        <v/>
      </c>
    </row>
    <row r="1946" spans="1:24" hidden="1" x14ac:dyDescent="0.2">
      <c r="A1946" s="12" t="s">
        <v>3276</v>
      </c>
      <c r="B1946" s="12">
        <v>302</v>
      </c>
      <c r="C1946" s="12" t="s">
        <v>385</v>
      </c>
      <c r="D1946" s="12" t="s">
        <v>386</v>
      </c>
      <c r="E1946" s="12" t="s">
        <v>387</v>
      </c>
      <c r="F1946" s="12" t="s">
        <v>388</v>
      </c>
      <c r="G1946" s="12" t="s">
        <v>3</v>
      </c>
      <c r="H1946" s="12" t="s">
        <v>3</v>
      </c>
      <c r="I1946" s="12" t="s">
        <v>547</v>
      </c>
      <c r="J1946" s="12" t="s">
        <v>548</v>
      </c>
      <c r="K1946" s="12" t="s">
        <v>126</v>
      </c>
      <c r="L1946" s="12" t="s">
        <v>127</v>
      </c>
      <c r="M1946" s="12" t="s">
        <v>3</v>
      </c>
      <c r="N1946" s="12" t="s">
        <v>3</v>
      </c>
      <c r="O1946" s="30" t="s">
        <v>3395</v>
      </c>
      <c r="P1946" s="2" t="str">
        <f t="shared" si="240"/>
        <v>6502</v>
      </c>
      <c r="Q1946" s="9" t="str">
        <f t="shared" si="241"/>
        <v>01700-Valitsussektori võla teenindamine</v>
      </c>
      <c r="R1946" s="9" t="str">
        <f t="shared" si="242"/>
        <v>65</v>
      </c>
      <c r="S1946" s="9" t="str">
        <f t="shared" si="243"/>
        <v/>
      </c>
      <c r="T1946" s="37" t="str">
        <f t="shared" si="244"/>
        <v>6502-Intressi- ja viivisekulud kapitaliliisingult</v>
      </c>
      <c r="U1946" s="18" t="s">
        <v>2308</v>
      </c>
      <c r="V1946" s="9" t="str">
        <f t="shared" si="245"/>
        <v/>
      </c>
      <c r="W1946" t="str">
        <f t="shared" si="246"/>
        <v>01</v>
      </c>
      <c r="X1946" t="str">
        <f t="shared" si="247"/>
        <v/>
      </c>
    </row>
    <row r="1947" spans="1:24" hidden="1" x14ac:dyDescent="0.2">
      <c r="A1947" s="12" t="s">
        <v>3008</v>
      </c>
      <c r="B1947" s="12">
        <v>500</v>
      </c>
      <c r="C1947" s="12" t="s">
        <v>203</v>
      </c>
      <c r="D1947" s="12" t="s">
        <v>204</v>
      </c>
      <c r="E1947" s="12" t="s">
        <v>12</v>
      </c>
      <c r="F1947" s="12" t="s">
        <v>13</v>
      </c>
      <c r="G1947" s="12" t="s">
        <v>3</v>
      </c>
      <c r="H1947" s="12" t="s">
        <v>3</v>
      </c>
      <c r="I1947" s="12" t="s">
        <v>547</v>
      </c>
      <c r="J1947" s="12" t="s">
        <v>548</v>
      </c>
      <c r="K1947" s="12" t="s">
        <v>553</v>
      </c>
      <c r="L1947" s="12" t="s">
        <v>554</v>
      </c>
      <c r="M1947" s="12" t="s">
        <v>199</v>
      </c>
      <c r="N1947" s="12" t="s">
        <v>200</v>
      </c>
      <c r="O1947" s="30" t="s">
        <v>3395</v>
      </c>
      <c r="P1947" s="2" t="str">
        <f t="shared" si="240"/>
        <v>5514</v>
      </c>
      <c r="Q1947" s="9" t="str">
        <f t="shared" si="241"/>
        <v>08202-Rahvakultuur</v>
      </c>
      <c r="R1947" s="9" t="str">
        <f t="shared" si="242"/>
        <v>55</v>
      </c>
      <c r="S1947" s="9" t="str">
        <f t="shared" si="243"/>
        <v>3000IKT kulud asutustes</v>
      </c>
      <c r="T1947" s="37" t="str">
        <f t="shared" si="244"/>
        <v>55141-Kulud riist- ja tarkvara ostmiseks</v>
      </c>
      <c r="U1947" s="18" t="s">
        <v>2308</v>
      </c>
      <c r="V1947" s="9" t="str">
        <f t="shared" si="245"/>
        <v/>
      </c>
      <c r="W1947" t="str">
        <f t="shared" si="246"/>
        <v>08</v>
      </c>
      <c r="X1947" t="str">
        <f t="shared" si="247"/>
        <v/>
      </c>
    </row>
    <row r="1948" spans="1:24" hidden="1" x14ac:dyDescent="0.2">
      <c r="A1948" s="12" t="s">
        <v>2890</v>
      </c>
      <c r="B1948" s="12">
        <v>500</v>
      </c>
      <c r="C1948" s="12" t="s">
        <v>238</v>
      </c>
      <c r="D1948" s="12" t="s">
        <v>239</v>
      </c>
      <c r="E1948" s="12" t="s">
        <v>12</v>
      </c>
      <c r="F1948" s="12" t="s">
        <v>13</v>
      </c>
      <c r="G1948" s="12" t="s">
        <v>3</v>
      </c>
      <c r="H1948" s="12" t="s">
        <v>3</v>
      </c>
      <c r="I1948" s="12" t="s">
        <v>547</v>
      </c>
      <c r="J1948" s="12" t="s">
        <v>548</v>
      </c>
      <c r="K1948" s="12" t="s">
        <v>553</v>
      </c>
      <c r="L1948" s="12" t="s">
        <v>554</v>
      </c>
      <c r="M1948" s="12" t="s">
        <v>199</v>
      </c>
      <c r="N1948" s="12" t="s">
        <v>200</v>
      </c>
      <c r="O1948" s="30" t="s">
        <v>3395</v>
      </c>
      <c r="P1948" s="2" t="str">
        <f t="shared" si="240"/>
        <v>5514</v>
      </c>
      <c r="Q1948" s="9" t="str">
        <f t="shared" si="241"/>
        <v>08202-Rahvakultuur</v>
      </c>
      <c r="R1948" s="9" t="str">
        <f t="shared" si="242"/>
        <v>55</v>
      </c>
      <c r="S1948" s="9" t="str">
        <f t="shared" si="243"/>
        <v>3000IKT kulud asutustes</v>
      </c>
      <c r="T1948" s="37" t="str">
        <f t="shared" si="244"/>
        <v>55142-Kulud remondile ja hooldusele</v>
      </c>
      <c r="U1948" s="18" t="s">
        <v>2308</v>
      </c>
      <c r="V1948" s="9" t="str">
        <f t="shared" si="245"/>
        <v/>
      </c>
      <c r="W1948" t="str">
        <f t="shared" si="246"/>
        <v>08</v>
      </c>
      <c r="X1948" t="str">
        <f t="shared" si="247"/>
        <v/>
      </c>
    </row>
    <row r="1949" spans="1:24" hidden="1" x14ac:dyDescent="0.2">
      <c r="A1949" s="12" t="s">
        <v>3214</v>
      </c>
      <c r="B1949" s="12">
        <v>75</v>
      </c>
      <c r="C1949" s="12" t="s">
        <v>197</v>
      </c>
      <c r="D1949" s="12" t="s">
        <v>198</v>
      </c>
      <c r="E1949" s="12" t="s">
        <v>12</v>
      </c>
      <c r="F1949" s="12" t="s">
        <v>13</v>
      </c>
      <c r="G1949" s="12" t="s">
        <v>3</v>
      </c>
      <c r="H1949" s="12" t="s">
        <v>3</v>
      </c>
      <c r="I1949" s="12" t="s">
        <v>547</v>
      </c>
      <c r="J1949" s="12" t="s">
        <v>548</v>
      </c>
      <c r="K1949" s="12" t="s">
        <v>553</v>
      </c>
      <c r="L1949" s="12" t="s">
        <v>554</v>
      </c>
      <c r="M1949" s="12" t="s">
        <v>199</v>
      </c>
      <c r="N1949" s="12" t="s">
        <v>200</v>
      </c>
      <c r="O1949" s="30" t="s">
        <v>3395</v>
      </c>
      <c r="P1949" s="2" t="str">
        <f t="shared" si="240"/>
        <v>5514</v>
      </c>
      <c r="Q1949" s="9" t="str">
        <f t="shared" si="241"/>
        <v>08202-Rahvakultuur</v>
      </c>
      <c r="R1949" s="9" t="str">
        <f t="shared" si="242"/>
        <v>55</v>
      </c>
      <c r="S1949" s="9" t="str">
        <f t="shared" si="243"/>
        <v>3000IKT kulud asutustes</v>
      </c>
      <c r="T1949" s="37" t="str">
        <f t="shared" si="244"/>
        <v>55147-Veebipõhine tarkvara ja infosüsteem</v>
      </c>
      <c r="U1949" s="18" t="s">
        <v>2308</v>
      </c>
      <c r="V1949" s="9" t="str">
        <f t="shared" si="245"/>
        <v/>
      </c>
      <c r="W1949" t="str">
        <f t="shared" si="246"/>
        <v>08</v>
      </c>
      <c r="X1949" t="str">
        <f t="shared" si="247"/>
        <v/>
      </c>
    </row>
    <row r="1950" spans="1:24" hidden="1" x14ac:dyDescent="0.2">
      <c r="A1950" s="12" t="s">
        <v>3008</v>
      </c>
      <c r="B1950" s="12">
        <v>50</v>
      </c>
      <c r="C1950" s="12" t="s">
        <v>203</v>
      </c>
      <c r="D1950" s="12" t="s">
        <v>204</v>
      </c>
      <c r="E1950" s="12" t="s">
        <v>12</v>
      </c>
      <c r="F1950" s="12" t="s">
        <v>13</v>
      </c>
      <c r="G1950" s="12" t="s">
        <v>3</v>
      </c>
      <c r="H1950" s="12" t="s">
        <v>3</v>
      </c>
      <c r="I1950" s="12" t="s">
        <v>76</v>
      </c>
      <c r="J1950" s="12" t="s">
        <v>77</v>
      </c>
      <c r="K1950" s="12" t="s">
        <v>78</v>
      </c>
      <c r="L1950" s="12" t="s">
        <v>79</v>
      </c>
      <c r="M1950" s="12" t="s">
        <v>199</v>
      </c>
      <c r="N1950" s="12" t="s">
        <v>200</v>
      </c>
      <c r="O1950" s="30" t="s">
        <v>3395</v>
      </c>
      <c r="P1950" s="2" t="str">
        <f t="shared" si="240"/>
        <v>5514</v>
      </c>
      <c r="Q1950" s="9" t="str">
        <f t="shared" si="241"/>
        <v>08203-Muuseumid</v>
      </c>
      <c r="R1950" s="9" t="str">
        <f t="shared" si="242"/>
        <v>55</v>
      </c>
      <c r="S1950" s="9" t="str">
        <f t="shared" si="243"/>
        <v>3000IKT kulud asutustes</v>
      </c>
      <c r="T1950" s="37" t="str">
        <f t="shared" si="244"/>
        <v>55141-Kulud riist- ja tarkvara ostmiseks</v>
      </c>
      <c r="U1950" s="18" t="s">
        <v>2308</v>
      </c>
      <c r="V1950" s="9" t="str">
        <f t="shared" si="245"/>
        <v/>
      </c>
      <c r="W1950" t="str">
        <f t="shared" si="246"/>
        <v>08</v>
      </c>
      <c r="X1950" t="str">
        <f t="shared" si="247"/>
        <v/>
      </c>
    </row>
    <row r="1951" spans="1:24" hidden="1" x14ac:dyDescent="0.2">
      <c r="A1951" s="12" t="s">
        <v>3009</v>
      </c>
      <c r="B1951" s="12">
        <v>445</v>
      </c>
      <c r="C1951" s="12" t="s">
        <v>209</v>
      </c>
      <c r="D1951" s="12" t="s">
        <v>210</v>
      </c>
      <c r="E1951" s="12" t="s">
        <v>12</v>
      </c>
      <c r="F1951" s="12" t="s">
        <v>13</v>
      </c>
      <c r="G1951" s="12" t="s">
        <v>3</v>
      </c>
      <c r="H1951" s="12" t="s">
        <v>3</v>
      </c>
      <c r="I1951" s="12" t="s">
        <v>76</v>
      </c>
      <c r="J1951" s="12" t="s">
        <v>77</v>
      </c>
      <c r="K1951" s="12" t="s">
        <v>78</v>
      </c>
      <c r="L1951" s="12" t="s">
        <v>79</v>
      </c>
      <c r="M1951" s="12" t="s">
        <v>199</v>
      </c>
      <c r="N1951" s="12" t="s">
        <v>200</v>
      </c>
      <c r="O1951" s="30" t="s">
        <v>3395</v>
      </c>
      <c r="P1951" s="2" t="str">
        <f t="shared" si="240"/>
        <v>5514</v>
      </c>
      <c r="Q1951" s="9" t="str">
        <f t="shared" si="241"/>
        <v>08203-Muuseumid</v>
      </c>
      <c r="R1951" s="9" t="str">
        <f t="shared" si="242"/>
        <v>55</v>
      </c>
      <c r="S1951" s="9" t="str">
        <f t="shared" si="243"/>
        <v>3000IKT kulud asutustes</v>
      </c>
      <c r="T1951" s="37" t="str">
        <f t="shared" si="244"/>
        <v>55144-Kulud andmesidele</v>
      </c>
      <c r="U1951" s="18" t="s">
        <v>2308</v>
      </c>
      <c r="V1951" s="9" t="str">
        <f t="shared" si="245"/>
        <v/>
      </c>
      <c r="W1951" t="str">
        <f t="shared" si="246"/>
        <v>08</v>
      </c>
      <c r="X1951" t="str">
        <f t="shared" si="247"/>
        <v/>
      </c>
    </row>
    <row r="1952" spans="1:24" hidden="1" x14ac:dyDescent="0.2">
      <c r="A1952" s="12" t="s">
        <v>3214</v>
      </c>
      <c r="B1952" s="12">
        <v>120</v>
      </c>
      <c r="C1952" s="12" t="s">
        <v>197</v>
      </c>
      <c r="D1952" s="12" t="s">
        <v>198</v>
      </c>
      <c r="E1952" s="12" t="s">
        <v>12</v>
      </c>
      <c r="F1952" s="12" t="s">
        <v>13</v>
      </c>
      <c r="G1952" s="12" t="s">
        <v>3</v>
      </c>
      <c r="H1952" s="12" t="s">
        <v>3</v>
      </c>
      <c r="I1952" s="12" t="s">
        <v>76</v>
      </c>
      <c r="J1952" s="12" t="s">
        <v>77</v>
      </c>
      <c r="K1952" s="12" t="s">
        <v>78</v>
      </c>
      <c r="L1952" s="12" t="s">
        <v>79</v>
      </c>
      <c r="M1952" s="12" t="s">
        <v>199</v>
      </c>
      <c r="N1952" s="12" t="s">
        <v>200</v>
      </c>
      <c r="O1952" s="30" t="s">
        <v>3395</v>
      </c>
      <c r="P1952" s="2" t="str">
        <f t="shared" si="240"/>
        <v>5514</v>
      </c>
      <c r="Q1952" s="9" t="str">
        <f t="shared" si="241"/>
        <v>08203-Muuseumid</v>
      </c>
      <c r="R1952" s="9" t="str">
        <f t="shared" si="242"/>
        <v>55</v>
      </c>
      <c r="S1952" s="9" t="str">
        <f t="shared" si="243"/>
        <v>3000IKT kulud asutustes</v>
      </c>
      <c r="T1952" s="37" t="str">
        <f t="shared" si="244"/>
        <v>55147-Veebipõhine tarkvara ja infosüsteem</v>
      </c>
      <c r="U1952" s="18" t="s">
        <v>2308</v>
      </c>
      <c r="V1952" s="9" t="str">
        <f t="shared" si="245"/>
        <v/>
      </c>
      <c r="W1952" t="str">
        <f t="shared" si="246"/>
        <v>08</v>
      </c>
      <c r="X1952" t="str">
        <f t="shared" si="247"/>
        <v/>
      </c>
    </row>
    <row r="1953" spans="1:24" hidden="1" x14ac:dyDescent="0.2">
      <c r="A1953" s="12" t="s">
        <v>3263</v>
      </c>
      <c r="B1953" s="12">
        <v>923</v>
      </c>
      <c r="C1953" s="12" t="s">
        <v>212</v>
      </c>
      <c r="D1953" s="12" t="s">
        <v>211</v>
      </c>
      <c r="E1953" s="12" t="s">
        <v>12</v>
      </c>
      <c r="F1953" s="12" t="s">
        <v>13</v>
      </c>
      <c r="G1953" s="12" t="s">
        <v>3</v>
      </c>
      <c r="H1953" s="12" t="s">
        <v>3</v>
      </c>
      <c r="I1953" s="12" t="s">
        <v>90</v>
      </c>
      <c r="J1953" s="12" t="s">
        <v>91</v>
      </c>
      <c r="K1953" s="12" t="s">
        <v>43</v>
      </c>
      <c r="L1953" s="12" t="s">
        <v>44</v>
      </c>
      <c r="M1953" s="12" t="s">
        <v>609</v>
      </c>
      <c r="N1953" s="12" t="s">
        <v>610</v>
      </c>
      <c r="O1953" s="30" t="s">
        <v>3395</v>
      </c>
      <c r="P1953" s="2" t="str">
        <f t="shared" si="240"/>
        <v>5511</v>
      </c>
      <c r="Q1953" s="9" t="str">
        <f t="shared" si="241"/>
        <v>08102-Sport</v>
      </c>
      <c r="R1953" s="9" t="str">
        <f t="shared" si="242"/>
        <v>55</v>
      </c>
      <c r="S1953" s="9" t="str">
        <f t="shared" si="243"/>
        <v>9624KVHA  Riia 93C Aerutamisbaas</v>
      </c>
      <c r="T1953" s="37" t="str">
        <f t="shared" si="244"/>
        <v>55112-Kulud elektrile</v>
      </c>
      <c r="U1953" s="18" t="s">
        <v>2308</v>
      </c>
      <c r="V1953" s="9" t="str">
        <f t="shared" si="245"/>
        <v/>
      </c>
      <c r="W1953" t="str">
        <f t="shared" si="246"/>
        <v>08</v>
      </c>
      <c r="X1953" t="str">
        <f t="shared" si="247"/>
        <v/>
      </c>
    </row>
    <row r="1954" spans="1:24" hidden="1" x14ac:dyDescent="0.2">
      <c r="A1954" s="12" t="s">
        <v>3264</v>
      </c>
      <c r="B1954" s="12">
        <v>178</v>
      </c>
      <c r="C1954" s="12" t="s">
        <v>228</v>
      </c>
      <c r="D1954" s="12" t="s">
        <v>227</v>
      </c>
      <c r="E1954" s="12" t="s">
        <v>12</v>
      </c>
      <c r="F1954" s="12" t="s">
        <v>13</v>
      </c>
      <c r="G1954" s="12" t="s">
        <v>3</v>
      </c>
      <c r="H1954" s="12" t="s">
        <v>3</v>
      </c>
      <c r="I1954" s="12" t="s">
        <v>90</v>
      </c>
      <c r="J1954" s="12" t="s">
        <v>91</v>
      </c>
      <c r="K1954" s="12" t="s">
        <v>43</v>
      </c>
      <c r="L1954" s="12" t="s">
        <v>44</v>
      </c>
      <c r="M1954" s="12" t="s">
        <v>609</v>
      </c>
      <c r="N1954" s="12" t="s">
        <v>610</v>
      </c>
      <c r="O1954" s="30" t="s">
        <v>3395</v>
      </c>
      <c r="P1954" s="2" t="str">
        <f t="shared" si="240"/>
        <v>5511</v>
      </c>
      <c r="Q1954" s="9" t="str">
        <f t="shared" si="241"/>
        <v>08102-Sport</v>
      </c>
      <c r="R1954" s="9" t="str">
        <f t="shared" si="242"/>
        <v>55</v>
      </c>
      <c r="S1954" s="9" t="str">
        <f t="shared" si="243"/>
        <v>9624KVHA  Riia 93C Aerutamisbaas</v>
      </c>
      <c r="T1954" s="37" t="str">
        <f t="shared" si="244"/>
        <v>55113-Kulud veele ja kanalisatsioonile</v>
      </c>
      <c r="U1954" s="18" t="s">
        <v>2308</v>
      </c>
      <c r="V1954" s="9" t="str">
        <f t="shared" si="245"/>
        <v/>
      </c>
      <c r="W1954" t="str">
        <f t="shared" si="246"/>
        <v>08</v>
      </c>
      <c r="X1954" t="str">
        <f t="shared" si="247"/>
        <v/>
      </c>
    </row>
    <row r="1955" spans="1:24" hidden="1" x14ac:dyDescent="0.2">
      <c r="A1955" s="12" t="s">
        <v>3266</v>
      </c>
      <c r="B1955" s="12">
        <v>1000</v>
      </c>
      <c r="C1955" s="12" t="s">
        <v>224</v>
      </c>
      <c r="D1955" s="12" t="s">
        <v>223</v>
      </c>
      <c r="E1955" s="12" t="s">
        <v>12</v>
      </c>
      <c r="F1955" s="12" t="s">
        <v>13</v>
      </c>
      <c r="G1955" s="12" t="s">
        <v>3</v>
      </c>
      <c r="H1955" s="12" t="s">
        <v>3</v>
      </c>
      <c r="I1955" s="12" t="s">
        <v>90</v>
      </c>
      <c r="J1955" s="12" t="s">
        <v>91</v>
      </c>
      <c r="K1955" s="12" t="s">
        <v>43</v>
      </c>
      <c r="L1955" s="12" t="s">
        <v>44</v>
      </c>
      <c r="M1955" s="12" t="s">
        <v>609</v>
      </c>
      <c r="N1955" s="12" t="s">
        <v>610</v>
      </c>
      <c r="O1955" s="30" t="s">
        <v>3395</v>
      </c>
      <c r="P1955" s="2" t="str">
        <f t="shared" si="240"/>
        <v>5511</v>
      </c>
      <c r="Q1955" s="9" t="str">
        <f t="shared" si="241"/>
        <v>08102-Sport</v>
      </c>
      <c r="R1955" s="9" t="str">
        <f t="shared" si="242"/>
        <v>55</v>
      </c>
      <c r="S1955" s="9" t="str">
        <f t="shared" si="243"/>
        <v>9624KVHA  Riia 93C Aerutamisbaas</v>
      </c>
      <c r="T1955" s="37" t="str">
        <f t="shared" si="244"/>
        <v>551143-koristusteenus</v>
      </c>
      <c r="U1955" s="18" t="s">
        <v>2308</v>
      </c>
      <c r="V1955" s="9" t="str">
        <f t="shared" si="245"/>
        <v/>
      </c>
      <c r="W1955" t="str">
        <f t="shared" si="246"/>
        <v>08</v>
      </c>
      <c r="X1955" t="str">
        <f t="shared" si="247"/>
        <v/>
      </c>
    </row>
    <row r="1956" spans="1:24" hidden="1" x14ac:dyDescent="0.2">
      <c r="A1956" s="12" t="s">
        <v>3267</v>
      </c>
      <c r="B1956" s="12">
        <v>1650</v>
      </c>
      <c r="C1956" s="12" t="s">
        <v>222</v>
      </c>
      <c r="D1956" s="12" t="s">
        <v>221</v>
      </c>
      <c r="E1956" s="12" t="s">
        <v>12</v>
      </c>
      <c r="F1956" s="12" t="s">
        <v>13</v>
      </c>
      <c r="G1956" s="12" t="s">
        <v>3</v>
      </c>
      <c r="H1956" s="12" t="s">
        <v>3</v>
      </c>
      <c r="I1956" s="12" t="s">
        <v>90</v>
      </c>
      <c r="J1956" s="12" t="s">
        <v>91</v>
      </c>
      <c r="K1956" s="12" t="s">
        <v>43</v>
      </c>
      <c r="L1956" s="12" t="s">
        <v>44</v>
      </c>
      <c r="M1956" s="12" t="s">
        <v>609</v>
      </c>
      <c r="N1956" s="12" t="s">
        <v>610</v>
      </c>
      <c r="O1956" s="30" t="s">
        <v>3395</v>
      </c>
      <c r="P1956" s="2" t="str">
        <f t="shared" si="240"/>
        <v>5511</v>
      </c>
      <c r="Q1956" s="9" t="str">
        <f t="shared" si="241"/>
        <v>08102-Sport</v>
      </c>
      <c r="R1956" s="9" t="str">
        <f t="shared" si="242"/>
        <v>55</v>
      </c>
      <c r="S1956" s="9" t="str">
        <f t="shared" si="243"/>
        <v>9624KVHA  Riia 93C Aerutamisbaas</v>
      </c>
      <c r="T1956" s="37" t="str">
        <f t="shared" si="244"/>
        <v>551146-tehnohooldus</v>
      </c>
      <c r="U1956" s="18" t="s">
        <v>2308</v>
      </c>
      <c r="V1956" s="9" t="str">
        <f t="shared" si="245"/>
        <v/>
      </c>
      <c r="W1956" t="str">
        <f t="shared" si="246"/>
        <v>08</v>
      </c>
      <c r="X1956" t="str">
        <f t="shared" si="247"/>
        <v/>
      </c>
    </row>
    <row r="1957" spans="1:24" hidden="1" x14ac:dyDescent="0.2">
      <c r="A1957" s="12" t="s">
        <v>3268</v>
      </c>
      <c r="B1957" s="12">
        <v>470</v>
      </c>
      <c r="C1957" s="12" t="s">
        <v>220</v>
      </c>
      <c r="D1957" s="12" t="s">
        <v>219</v>
      </c>
      <c r="E1957" s="12" t="s">
        <v>12</v>
      </c>
      <c r="F1957" s="12" t="s">
        <v>13</v>
      </c>
      <c r="G1957" s="12" t="s">
        <v>3</v>
      </c>
      <c r="H1957" s="12" t="s">
        <v>3</v>
      </c>
      <c r="I1957" s="12" t="s">
        <v>90</v>
      </c>
      <c r="J1957" s="12" t="s">
        <v>91</v>
      </c>
      <c r="K1957" s="12" t="s">
        <v>43</v>
      </c>
      <c r="L1957" s="12" t="s">
        <v>44</v>
      </c>
      <c r="M1957" s="12" t="s">
        <v>609</v>
      </c>
      <c r="N1957" s="12" t="s">
        <v>610</v>
      </c>
      <c r="O1957" s="30" t="s">
        <v>3395</v>
      </c>
      <c r="P1957" s="2" t="str">
        <f t="shared" si="240"/>
        <v>5511</v>
      </c>
      <c r="Q1957" s="9" t="str">
        <f t="shared" si="241"/>
        <v>08102-Sport</v>
      </c>
      <c r="R1957" s="9" t="str">
        <f t="shared" si="242"/>
        <v>55</v>
      </c>
      <c r="S1957" s="9" t="str">
        <f t="shared" si="243"/>
        <v>9624KVHA  Riia 93C Aerutamisbaas</v>
      </c>
      <c r="T1957" s="37" t="str">
        <f t="shared" si="244"/>
        <v>55115-Kulud valvele</v>
      </c>
      <c r="U1957" s="18" t="s">
        <v>2308</v>
      </c>
      <c r="V1957" s="9" t="str">
        <f t="shared" si="245"/>
        <v/>
      </c>
      <c r="W1957" t="str">
        <f t="shared" si="246"/>
        <v>08</v>
      </c>
      <c r="X1957" t="str">
        <f t="shared" si="247"/>
        <v/>
      </c>
    </row>
    <row r="1958" spans="1:24" hidden="1" x14ac:dyDescent="0.2">
      <c r="A1958" s="12" t="s">
        <v>3083</v>
      </c>
      <c r="B1958" s="12">
        <v>90</v>
      </c>
      <c r="C1958" s="12" t="s">
        <v>218</v>
      </c>
      <c r="D1958" s="12" t="s">
        <v>217</v>
      </c>
      <c r="E1958" s="12" t="s">
        <v>12</v>
      </c>
      <c r="F1958" s="12" t="s">
        <v>13</v>
      </c>
      <c r="G1958" s="12" t="s">
        <v>3</v>
      </c>
      <c r="H1958" s="12" t="s">
        <v>3</v>
      </c>
      <c r="I1958" s="12" t="s">
        <v>90</v>
      </c>
      <c r="J1958" s="12" t="s">
        <v>91</v>
      </c>
      <c r="K1958" s="12" t="s">
        <v>43</v>
      </c>
      <c r="L1958" s="12" t="s">
        <v>44</v>
      </c>
      <c r="M1958" s="12" t="s">
        <v>609</v>
      </c>
      <c r="N1958" s="12" t="s">
        <v>610</v>
      </c>
      <c r="O1958" s="30" t="s">
        <v>3395</v>
      </c>
      <c r="P1958" s="2" t="str">
        <f t="shared" si="240"/>
        <v>5511</v>
      </c>
      <c r="Q1958" s="9" t="str">
        <f t="shared" si="241"/>
        <v>08102-Sport</v>
      </c>
      <c r="R1958" s="9" t="str">
        <f t="shared" si="242"/>
        <v>55</v>
      </c>
      <c r="S1958" s="9" t="str">
        <f t="shared" si="243"/>
        <v>9624KVHA  Riia 93C Aerutamisbaas</v>
      </c>
      <c r="T1958" s="37" t="str">
        <f t="shared" si="244"/>
        <v>55117-Kindlustusmaksed</v>
      </c>
      <c r="U1958" s="18" t="s">
        <v>2308</v>
      </c>
      <c r="V1958" s="9" t="str">
        <f t="shared" si="245"/>
        <v/>
      </c>
      <c r="W1958" t="str">
        <f t="shared" si="246"/>
        <v>08</v>
      </c>
      <c r="X1958" t="str">
        <f t="shared" si="247"/>
        <v/>
      </c>
    </row>
    <row r="1959" spans="1:24" hidden="1" x14ac:dyDescent="0.2">
      <c r="A1959" s="12" t="s">
        <v>3080</v>
      </c>
      <c r="B1959" s="12">
        <v>14000</v>
      </c>
      <c r="C1959" s="12" t="s">
        <v>315</v>
      </c>
      <c r="D1959" s="12" t="s">
        <v>309</v>
      </c>
      <c r="E1959" s="12" t="s">
        <v>12</v>
      </c>
      <c r="F1959" s="12" t="s">
        <v>13</v>
      </c>
      <c r="G1959" s="12" t="s">
        <v>3</v>
      </c>
      <c r="H1959" s="12" t="s">
        <v>3</v>
      </c>
      <c r="I1959" s="12" t="s">
        <v>90</v>
      </c>
      <c r="J1959" s="12" t="s">
        <v>91</v>
      </c>
      <c r="K1959" s="12" t="s">
        <v>43</v>
      </c>
      <c r="L1959" s="12" t="s">
        <v>44</v>
      </c>
      <c r="M1959" s="12" t="s">
        <v>609</v>
      </c>
      <c r="N1959" s="12" t="s">
        <v>610</v>
      </c>
      <c r="O1959" s="30" t="s">
        <v>3395</v>
      </c>
      <c r="P1959" s="2" t="str">
        <f t="shared" si="240"/>
        <v>5511</v>
      </c>
      <c r="Q1959" s="9" t="str">
        <f t="shared" si="241"/>
        <v>08102-Sport</v>
      </c>
      <c r="R1959" s="9" t="str">
        <f t="shared" si="242"/>
        <v>55</v>
      </c>
      <c r="S1959" s="9" t="str">
        <f t="shared" si="243"/>
        <v>9624KVHA  Riia 93C Aerutamisbaas</v>
      </c>
      <c r="T1959" s="37" t="str">
        <f t="shared" si="244"/>
        <v>551180-Üüri- ja rendimaksed</v>
      </c>
      <c r="U1959" s="18" t="s">
        <v>2308</v>
      </c>
      <c r="V1959" s="9" t="str">
        <f t="shared" si="245"/>
        <v/>
      </c>
      <c r="W1959" t="str">
        <f t="shared" si="246"/>
        <v>08</v>
      </c>
      <c r="X1959" t="str">
        <f t="shared" si="247"/>
        <v/>
      </c>
    </row>
    <row r="1960" spans="1:24" hidden="1" x14ac:dyDescent="0.2">
      <c r="A1960" s="12" t="s">
        <v>2790</v>
      </c>
      <c r="B1960" s="12">
        <v>2990</v>
      </c>
      <c r="C1960" s="12" t="s">
        <v>87</v>
      </c>
      <c r="D1960" s="12" t="s">
        <v>88</v>
      </c>
      <c r="E1960" s="12" t="s">
        <v>12</v>
      </c>
      <c r="F1960" s="12" t="s">
        <v>13</v>
      </c>
      <c r="G1960" s="12" t="s">
        <v>3</v>
      </c>
      <c r="H1960" s="12" t="s">
        <v>3</v>
      </c>
      <c r="I1960" s="12" t="s">
        <v>32</v>
      </c>
      <c r="J1960" s="12" t="s">
        <v>33</v>
      </c>
      <c r="K1960" s="12" t="s">
        <v>16</v>
      </c>
      <c r="L1960" s="12" t="s">
        <v>17</v>
      </c>
      <c r="M1960" s="12" t="s">
        <v>268</v>
      </c>
      <c r="N1960" s="12" t="s">
        <v>269</v>
      </c>
      <c r="O1960" s="30" t="s">
        <v>3395</v>
      </c>
      <c r="P1960" s="2" t="str">
        <f t="shared" si="240"/>
        <v>5005</v>
      </c>
      <c r="Q1960" s="9" t="str">
        <f t="shared" si="241"/>
        <v>09110-Alusharidus</v>
      </c>
      <c r="R1960" s="9" t="str">
        <f t="shared" si="242"/>
        <v>50</v>
      </c>
      <c r="S1960" s="9" t="str">
        <f t="shared" si="243"/>
        <v>9623KVHA  Riia 93 Lasteaed Männimäe</v>
      </c>
      <c r="T1960" s="37" t="str">
        <f t="shared" si="244"/>
        <v>5005-Töövõtulepingu alusel füüsilistele isikutele makst</v>
      </c>
      <c r="U1960" s="18" t="s">
        <v>2308</v>
      </c>
      <c r="V1960" s="9" t="str">
        <f t="shared" si="245"/>
        <v/>
      </c>
      <c r="W1960" t="str">
        <f t="shared" si="246"/>
        <v>09</v>
      </c>
      <c r="X1960" t="str">
        <f t="shared" si="247"/>
        <v/>
      </c>
    </row>
    <row r="1961" spans="1:24" hidden="1" x14ac:dyDescent="0.2">
      <c r="A1961" s="12" t="s">
        <v>2791</v>
      </c>
      <c r="B1961" s="12">
        <v>986</v>
      </c>
      <c r="C1961" s="12" t="s">
        <v>18</v>
      </c>
      <c r="D1961" s="12" t="s">
        <v>19</v>
      </c>
      <c r="E1961" s="12" t="s">
        <v>12</v>
      </c>
      <c r="F1961" s="12" t="s">
        <v>13</v>
      </c>
      <c r="G1961" s="12" t="s">
        <v>3</v>
      </c>
      <c r="H1961" s="12" t="s">
        <v>3</v>
      </c>
      <c r="I1961" s="12" t="s">
        <v>32</v>
      </c>
      <c r="J1961" s="12" t="s">
        <v>33</v>
      </c>
      <c r="K1961" s="12" t="s">
        <v>16</v>
      </c>
      <c r="L1961" s="12" t="s">
        <v>17</v>
      </c>
      <c r="M1961" s="12" t="s">
        <v>268</v>
      </c>
      <c r="N1961" s="12" t="s">
        <v>269</v>
      </c>
      <c r="O1961" s="30" t="s">
        <v>3395</v>
      </c>
      <c r="P1961" s="2" t="str">
        <f t="shared" si="240"/>
        <v>5063</v>
      </c>
      <c r="Q1961" s="9" t="str">
        <f t="shared" si="241"/>
        <v>09110-Alusharidus</v>
      </c>
      <c r="R1961" s="9" t="str">
        <f t="shared" si="242"/>
        <v>50</v>
      </c>
      <c r="S1961" s="9" t="str">
        <f t="shared" si="243"/>
        <v>9623KVHA  Riia 93 Lasteaed Männimäe</v>
      </c>
      <c r="T1961" s="37" t="str">
        <f t="shared" si="244"/>
        <v>50631-Töötajate v.a. õpetajad sotsiaalmaks</v>
      </c>
      <c r="U1961" s="18" t="s">
        <v>2308</v>
      </c>
      <c r="V1961" s="9" t="str">
        <f t="shared" si="245"/>
        <v/>
      </c>
      <c r="W1961" t="str">
        <f t="shared" si="246"/>
        <v>09</v>
      </c>
      <c r="X1961" t="str">
        <f t="shared" si="247"/>
        <v/>
      </c>
    </row>
    <row r="1962" spans="1:24" hidden="1" x14ac:dyDescent="0.2">
      <c r="A1962" s="12" t="s">
        <v>2793</v>
      </c>
      <c r="B1962" s="12">
        <v>24</v>
      </c>
      <c r="C1962" s="12" t="s">
        <v>10</v>
      </c>
      <c r="D1962" s="12" t="s">
        <v>11</v>
      </c>
      <c r="E1962" s="12" t="s">
        <v>12</v>
      </c>
      <c r="F1962" s="12" t="s">
        <v>13</v>
      </c>
      <c r="G1962" s="12" t="s">
        <v>3</v>
      </c>
      <c r="H1962" s="12" t="s">
        <v>3</v>
      </c>
      <c r="I1962" s="12" t="s">
        <v>32</v>
      </c>
      <c r="J1962" s="12" t="s">
        <v>33</v>
      </c>
      <c r="K1962" s="12" t="s">
        <v>16</v>
      </c>
      <c r="L1962" s="12" t="s">
        <v>17</v>
      </c>
      <c r="M1962" s="12" t="s">
        <v>268</v>
      </c>
      <c r="N1962" s="12" t="s">
        <v>269</v>
      </c>
      <c r="O1962" s="30" t="s">
        <v>3395</v>
      </c>
      <c r="P1962" s="2" t="str">
        <f t="shared" si="240"/>
        <v>5064</v>
      </c>
      <c r="Q1962" s="9" t="str">
        <f t="shared" si="241"/>
        <v>09110-Alusharidus</v>
      </c>
      <c r="R1962" s="9" t="str">
        <f t="shared" si="242"/>
        <v>50</v>
      </c>
      <c r="S1962" s="9" t="str">
        <f t="shared" si="243"/>
        <v>9623KVHA  Riia 93 Lasteaed Männimäe</v>
      </c>
      <c r="T1962" s="37" t="str">
        <f t="shared" si="244"/>
        <v>50641-Töötajate v.a. õpetajate töötuskindlustusmakse</v>
      </c>
      <c r="U1962" s="18" t="s">
        <v>2308</v>
      </c>
      <c r="V1962" s="9" t="str">
        <f t="shared" si="245"/>
        <v/>
      </c>
      <c r="W1962" t="str">
        <f t="shared" si="246"/>
        <v>09</v>
      </c>
      <c r="X1962" t="str">
        <f t="shared" si="247"/>
        <v/>
      </c>
    </row>
    <row r="1963" spans="1:24" hidden="1" x14ac:dyDescent="0.2">
      <c r="A1963" s="12" t="s">
        <v>2902</v>
      </c>
      <c r="B1963" s="12">
        <v>17920</v>
      </c>
      <c r="C1963" s="12" t="s">
        <v>230</v>
      </c>
      <c r="D1963" s="12" t="s">
        <v>229</v>
      </c>
      <c r="E1963" s="12" t="s">
        <v>12</v>
      </c>
      <c r="F1963" s="12" t="s">
        <v>13</v>
      </c>
      <c r="G1963" s="12" t="s">
        <v>3</v>
      </c>
      <c r="H1963" s="12" t="s">
        <v>3</v>
      </c>
      <c r="I1963" s="12" t="s">
        <v>32</v>
      </c>
      <c r="J1963" s="12" t="s">
        <v>33</v>
      </c>
      <c r="K1963" s="12" t="s">
        <v>16</v>
      </c>
      <c r="L1963" s="12" t="s">
        <v>17</v>
      </c>
      <c r="M1963" s="12" t="s">
        <v>268</v>
      </c>
      <c r="N1963" s="12" t="s">
        <v>269</v>
      </c>
      <c r="O1963" s="30" t="s">
        <v>3395</v>
      </c>
      <c r="P1963" s="2" t="str">
        <f t="shared" si="240"/>
        <v>5511</v>
      </c>
      <c r="Q1963" s="9" t="str">
        <f t="shared" si="241"/>
        <v>09110-Alusharidus</v>
      </c>
      <c r="R1963" s="9" t="str">
        <f t="shared" si="242"/>
        <v>55</v>
      </c>
      <c r="S1963" s="9" t="str">
        <f t="shared" si="243"/>
        <v>9623KVHA  Riia 93 Lasteaed Männimäe</v>
      </c>
      <c r="T1963" s="37" t="str">
        <f t="shared" si="244"/>
        <v>55111-Kulud küttele</v>
      </c>
      <c r="U1963" s="18" t="s">
        <v>2308</v>
      </c>
      <c r="V1963" s="9" t="str">
        <f t="shared" si="245"/>
        <v/>
      </c>
      <c r="W1963" t="str">
        <f t="shared" si="246"/>
        <v>09</v>
      </c>
      <c r="X1963" t="str">
        <f t="shared" si="247"/>
        <v/>
      </c>
    </row>
    <row r="1964" spans="1:24" hidden="1" x14ac:dyDescent="0.2">
      <c r="A1964" s="12" t="s">
        <v>2903</v>
      </c>
      <c r="B1964" s="12">
        <v>10222</v>
      </c>
      <c r="C1964" s="12" t="s">
        <v>212</v>
      </c>
      <c r="D1964" s="12" t="s">
        <v>211</v>
      </c>
      <c r="E1964" s="12" t="s">
        <v>12</v>
      </c>
      <c r="F1964" s="12" t="s">
        <v>13</v>
      </c>
      <c r="G1964" s="12" t="s">
        <v>3</v>
      </c>
      <c r="H1964" s="12" t="s">
        <v>3</v>
      </c>
      <c r="I1964" s="12" t="s">
        <v>32</v>
      </c>
      <c r="J1964" s="12" t="s">
        <v>33</v>
      </c>
      <c r="K1964" s="12" t="s">
        <v>16</v>
      </c>
      <c r="L1964" s="12" t="s">
        <v>17</v>
      </c>
      <c r="M1964" s="12" t="s">
        <v>268</v>
      </c>
      <c r="N1964" s="12" t="s">
        <v>269</v>
      </c>
      <c r="O1964" s="30" t="s">
        <v>3395</v>
      </c>
      <c r="P1964" s="2" t="str">
        <f t="shared" si="240"/>
        <v>5511</v>
      </c>
      <c r="Q1964" s="9" t="str">
        <f t="shared" si="241"/>
        <v>09110-Alusharidus</v>
      </c>
      <c r="R1964" s="9" t="str">
        <f t="shared" si="242"/>
        <v>55</v>
      </c>
      <c r="S1964" s="9" t="str">
        <f t="shared" si="243"/>
        <v>9623KVHA  Riia 93 Lasteaed Männimäe</v>
      </c>
      <c r="T1964" s="37" t="str">
        <f t="shared" si="244"/>
        <v>55112-Kulud elektrile</v>
      </c>
      <c r="U1964" s="18" t="s">
        <v>2308</v>
      </c>
      <c r="V1964" s="9" t="str">
        <f t="shared" si="245"/>
        <v/>
      </c>
      <c r="W1964" t="str">
        <f t="shared" si="246"/>
        <v>09</v>
      </c>
      <c r="X1964" t="str">
        <f t="shared" si="247"/>
        <v/>
      </c>
    </row>
    <row r="1965" spans="1:24" hidden="1" x14ac:dyDescent="0.2">
      <c r="A1965" s="12" t="s">
        <v>2904</v>
      </c>
      <c r="B1965" s="12">
        <v>3872</v>
      </c>
      <c r="C1965" s="12" t="s">
        <v>228</v>
      </c>
      <c r="D1965" s="12" t="s">
        <v>227</v>
      </c>
      <c r="E1965" s="12" t="s">
        <v>12</v>
      </c>
      <c r="F1965" s="12" t="s">
        <v>13</v>
      </c>
      <c r="G1965" s="12" t="s">
        <v>3</v>
      </c>
      <c r="H1965" s="12" t="s">
        <v>3</v>
      </c>
      <c r="I1965" s="12" t="s">
        <v>32</v>
      </c>
      <c r="J1965" s="12" t="s">
        <v>33</v>
      </c>
      <c r="K1965" s="12" t="s">
        <v>16</v>
      </c>
      <c r="L1965" s="12" t="s">
        <v>17</v>
      </c>
      <c r="M1965" s="12" t="s">
        <v>268</v>
      </c>
      <c r="N1965" s="12" t="s">
        <v>269</v>
      </c>
      <c r="O1965" s="30" t="s">
        <v>3395</v>
      </c>
      <c r="P1965" s="2" t="str">
        <f t="shared" si="240"/>
        <v>5511</v>
      </c>
      <c r="Q1965" s="9" t="str">
        <f t="shared" si="241"/>
        <v>09110-Alusharidus</v>
      </c>
      <c r="R1965" s="9" t="str">
        <f t="shared" si="242"/>
        <v>55</v>
      </c>
      <c r="S1965" s="9" t="str">
        <f t="shared" si="243"/>
        <v>9623KVHA  Riia 93 Lasteaed Männimäe</v>
      </c>
      <c r="T1965" s="37" t="str">
        <f t="shared" si="244"/>
        <v>55113-Kulud veele ja kanalisatsioonile</v>
      </c>
      <c r="U1965" s="18" t="s">
        <v>2308</v>
      </c>
      <c r="V1965" s="9" t="str">
        <f t="shared" si="245"/>
        <v/>
      </c>
      <c r="W1965" t="str">
        <f t="shared" si="246"/>
        <v>09</v>
      </c>
      <c r="X1965" t="str">
        <f t="shared" si="247"/>
        <v/>
      </c>
    </row>
    <row r="1966" spans="1:24" hidden="1" x14ac:dyDescent="0.2">
      <c r="A1966" s="12" t="s">
        <v>2905</v>
      </c>
      <c r="B1966" s="12">
        <v>16416</v>
      </c>
      <c r="C1966" s="12" t="s">
        <v>226</v>
      </c>
      <c r="D1966" s="12" t="s">
        <v>225</v>
      </c>
      <c r="E1966" s="12" t="s">
        <v>12</v>
      </c>
      <c r="F1966" s="12" t="s">
        <v>13</v>
      </c>
      <c r="G1966" s="12" t="s">
        <v>3</v>
      </c>
      <c r="H1966" s="12" t="s">
        <v>3</v>
      </c>
      <c r="I1966" s="12" t="s">
        <v>32</v>
      </c>
      <c r="J1966" s="12" t="s">
        <v>33</v>
      </c>
      <c r="K1966" s="12" t="s">
        <v>16</v>
      </c>
      <c r="L1966" s="12" t="s">
        <v>17</v>
      </c>
      <c r="M1966" s="12" t="s">
        <v>268</v>
      </c>
      <c r="N1966" s="12" t="s">
        <v>269</v>
      </c>
      <c r="O1966" s="30" t="s">
        <v>3395</v>
      </c>
      <c r="P1966" s="2" t="str">
        <f t="shared" si="240"/>
        <v>5511</v>
      </c>
      <c r="Q1966" s="9" t="str">
        <f t="shared" si="241"/>
        <v>09110-Alusharidus</v>
      </c>
      <c r="R1966" s="9" t="str">
        <f t="shared" si="242"/>
        <v>55</v>
      </c>
      <c r="S1966" s="9" t="str">
        <f t="shared" si="243"/>
        <v>9623KVHA  Riia 93 Lasteaed Männimäe</v>
      </c>
      <c r="T1966" s="37" t="str">
        <f t="shared" si="244"/>
        <v>551140-Kulud korrashoiule</v>
      </c>
      <c r="U1966" s="18" t="s">
        <v>2308</v>
      </c>
      <c r="V1966" s="9" t="str">
        <f t="shared" si="245"/>
        <v/>
      </c>
      <c r="W1966" t="str">
        <f t="shared" si="246"/>
        <v>09</v>
      </c>
      <c r="X1966" t="str">
        <f t="shared" si="247"/>
        <v/>
      </c>
    </row>
    <row r="1967" spans="1:24" hidden="1" x14ac:dyDescent="0.2">
      <c r="A1967" s="12" t="s">
        <v>2906</v>
      </c>
      <c r="B1967" s="12">
        <v>35317</v>
      </c>
      <c r="C1967" s="12" t="s">
        <v>224</v>
      </c>
      <c r="D1967" s="12" t="s">
        <v>223</v>
      </c>
      <c r="E1967" s="12" t="s">
        <v>12</v>
      </c>
      <c r="F1967" s="12" t="s">
        <v>13</v>
      </c>
      <c r="G1967" s="12" t="s">
        <v>3</v>
      </c>
      <c r="H1967" s="12" t="s">
        <v>3</v>
      </c>
      <c r="I1967" s="12" t="s">
        <v>32</v>
      </c>
      <c r="J1967" s="12" t="s">
        <v>33</v>
      </c>
      <c r="K1967" s="12" t="s">
        <v>16</v>
      </c>
      <c r="L1967" s="12" t="s">
        <v>17</v>
      </c>
      <c r="M1967" s="12" t="s">
        <v>268</v>
      </c>
      <c r="N1967" s="12" t="s">
        <v>269</v>
      </c>
      <c r="O1967" s="30" t="s">
        <v>3395</v>
      </c>
      <c r="P1967" s="2" t="str">
        <f t="shared" si="240"/>
        <v>5511</v>
      </c>
      <c r="Q1967" s="9" t="str">
        <f t="shared" si="241"/>
        <v>09110-Alusharidus</v>
      </c>
      <c r="R1967" s="9" t="str">
        <f t="shared" si="242"/>
        <v>55</v>
      </c>
      <c r="S1967" s="9" t="str">
        <f t="shared" si="243"/>
        <v>9623KVHA  Riia 93 Lasteaed Männimäe</v>
      </c>
      <c r="T1967" s="37" t="str">
        <f t="shared" si="244"/>
        <v>551143-koristusteenus</v>
      </c>
      <c r="U1967" s="18" t="s">
        <v>2308</v>
      </c>
      <c r="V1967" s="9" t="str">
        <f t="shared" si="245"/>
        <v/>
      </c>
      <c r="W1967" t="str">
        <f t="shared" si="246"/>
        <v>09</v>
      </c>
      <c r="X1967" t="str">
        <f t="shared" si="247"/>
        <v/>
      </c>
    </row>
    <row r="1968" spans="1:24" hidden="1" x14ac:dyDescent="0.2">
      <c r="A1968" s="12" t="s">
        <v>2907</v>
      </c>
      <c r="B1968" s="12">
        <v>22000</v>
      </c>
      <c r="C1968" s="12" t="s">
        <v>222</v>
      </c>
      <c r="D1968" s="12" t="s">
        <v>221</v>
      </c>
      <c r="E1968" s="12" t="s">
        <v>12</v>
      </c>
      <c r="F1968" s="12" t="s">
        <v>13</v>
      </c>
      <c r="G1968" s="12" t="s">
        <v>3</v>
      </c>
      <c r="H1968" s="12" t="s">
        <v>3</v>
      </c>
      <c r="I1968" s="12" t="s">
        <v>32</v>
      </c>
      <c r="J1968" s="12" t="s">
        <v>33</v>
      </c>
      <c r="K1968" s="12" t="s">
        <v>16</v>
      </c>
      <c r="L1968" s="12" t="s">
        <v>17</v>
      </c>
      <c r="M1968" s="12" t="s">
        <v>268</v>
      </c>
      <c r="N1968" s="12" t="s">
        <v>269</v>
      </c>
      <c r="O1968" s="30" t="s">
        <v>3395</v>
      </c>
      <c r="P1968" s="2" t="str">
        <f t="shared" si="240"/>
        <v>5511</v>
      </c>
      <c r="Q1968" s="9" t="str">
        <f t="shared" si="241"/>
        <v>09110-Alusharidus</v>
      </c>
      <c r="R1968" s="9" t="str">
        <f t="shared" si="242"/>
        <v>55</v>
      </c>
      <c r="S1968" s="9" t="str">
        <f t="shared" si="243"/>
        <v>9623KVHA  Riia 93 Lasteaed Männimäe</v>
      </c>
      <c r="T1968" s="37" t="str">
        <f t="shared" si="244"/>
        <v>551146-tehnohooldus</v>
      </c>
      <c r="U1968" s="18" t="s">
        <v>2308</v>
      </c>
      <c r="V1968" s="9" t="str">
        <f t="shared" si="245"/>
        <v/>
      </c>
      <c r="W1968" t="str">
        <f t="shared" si="246"/>
        <v>09</v>
      </c>
      <c r="X1968" t="str">
        <f t="shared" si="247"/>
        <v/>
      </c>
    </row>
    <row r="1969" spans="1:24" hidden="1" x14ac:dyDescent="0.2">
      <c r="A1969" s="12" t="s">
        <v>2908</v>
      </c>
      <c r="B1969" s="12">
        <v>470</v>
      </c>
      <c r="C1969" s="12" t="s">
        <v>220</v>
      </c>
      <c r="D1969" s="12" t="s">
        <v>219</v>
      </c>
      <c r="E1969" s="12" t="s">
        <v>12</v>
      </c>
      <c r="F1969" s="12" t="s">
        <v>13</v>
      </c>
      <c r="G1969" s="12" t="s">
        <v>3</v>
      </c>
      <c r="H1969" s="12" t="s">
        <v>3</v>
      </c>
      <c r="I1969" s="12" t="s">
        <v>32</v>
      </c>
      <c r="J1969" s="12" t="s">
        <v>33</v>
      </c>
      <c r="K1969" s="12" t="s">
        <v>16</v>
      </c>
      <c r="L1969" s="12" t="s">
        <v>17</v>
      </c>
      <c r="M1969" s="12" t="s">
        <v>268</v>
      </c>
      <c r="N1969" s="12" t="s">
        <v>269</v>
      </c>
      <c r="O1969" s="30" t="s">
        <v>3395</v>
      </c>
      <c r="P1969" s="2" t="str">
        <f t="shared" si="240"/>
        <v>5511</v>
      </c>
      <c r="Q1969" s="9" t="str">
        <f t="shared" si="241"/>
        <v>09110-Alusharidus</v>
      </c>
      <c r="R1969" s="9" t="str">
        <f t="shared" si="242"/>
        <v>55</v>
      </c>
      <c r="S1969" s="9" t="str">
        <f t="shared" si="243"/>
        <v>9623KVHA  Riia 93 Lasteaed Männimäe</v>
      </c>
      <c r="T1969" s="37" t="str">
        <f t="shared" si="244"/>
        <v>55115-Kulud valvele</v>
      </c>
      <c r="U1969" s="18" t="s">
        <v>2308</v>
      </c>
      <c r="V1969" s="9" t="str">
        <f t="shared" si="245"/>
        <v/>
      </c>
      <c r="W1969" t="str">
        <f t="shared" si="246"/>
        <v>09</v>
      </c>
      <c r="X1969" t="str">
        <f t="shared" si="247"/>
        <v/>
      </c>
    </row>
    <row r="1970" spans="1:24" hidden="1" x14ac:dyDescent="0.2">
      <c r="A1970" s="12" t="s">
        <v>3128</v>
      </c>
      <c r="B1970" s="12">
        <v>50000</v>
      </c>
      <c r="C1970" s="12" t="s">
        <v>266</v>
      </c>
      <c r="D1970" s="12" t="s">
        <v>267</v>
      </c>
      <c r="E1970" s="12" t="s">
        <v>12</v>
      </c>
      <c r="F1970" s="12" t="s">
        <v>13</v>
      </c>
      <c r="G1970" s="12" t="s">
        <v>3</v>
      </c>
      <c r="H1970" s="12" t="s">
        <v>3</v>
      </c>
      <c r="I1970" s="12" t="s">
        <v>32</v>
      </c>
      <c r="J1970" s="12" t="s">
        <v>33</v>
      </c>
      <c r="K1970" s="12" t="s">
        <v>16</v>
      </c>
      <c r="L1970" s="12" t="s">
        <v>17</v>
      </c>
      <c r="M1970" s="12" t="s">
        <v>268</v>
      </c>
      <c r="N1970" s="12" t="s">
        <v>269</v>
      </c>
      <c r="O1970" s="30" t="s">
        <v>3395</v>
      </c>
      <c r="P1970" s="2" t="str">
        <f t="shared" si="240"/>
        <v>5511</v>
      </c>
      <c r="Q1970" s="9" t="str">
        <f t="shared" si="241"/>
        <v>09110-Alusharidus</v>
      </c>
      <c r="R1970" s="9" t="str">
        <f t="shared" si="242"/>
        <v>55</v>
      </c>
      <c r="S1970" s="9" t="str">
        <f t="shared" si="243"/>
        <v>9623KVHA  Riia 93 Lasteaed Männimäe</v>
      </c>
      <c r="T1970" s="37" t="str">
        <f t="shared" si="244"/>
        <v>551160-Kulud jooksvale remondile</v>
      </c>
      <c r="U1970" s="18" t="s">
        <v>2308</v>
      </c>
      <c r="V1970" s="9" t="str">
        <f t="shared" si="245"/>
        <v/>
      </c>
      <c r="W1970" t="str">
        <f t="shared" si="246"/>
        <v>09</v>
      </c>
      <c r="X1970" t="str">
        <f t="shared" si="247"/>
        <v/>
      </c>
    </row>
    <row r="1971" spans="1:24" hidden="1" x14ac:dyDescent="0.2">
      <c r="A1971" s="12" t="s">
        <v>2909</v>
      </c>
      <c r="B1971" s="12">
        <v>400</v>
      </c>
      <c r="C1971" s="12" t="s">
        <v>218</v>
      </c>
      <c r="D1971" s="12" t="s">
        <v>217</v>
      </c>
      <c r="E1971" s="12" t="s">
        <v>12</v>
      </c>
      <c r="F1971" s="12" t="s">
        <v>13</v>
      </c>
      <c r="G1971" s="12" t="s">
        <v>3</v>
      </c>
      <c r="H1971" s="12" t="s">
        <v>3</v>
      </c>
      <c r="I1971" s="12" t="s">
        <v>32</v>
      </c>
      <c r="J1971" s="12" t="s">
        <v>33</v>
      </c>
      <c r="K1971" s="12" t="s">
        <v>16</v>
      </c>
      <c r="L1971" s="12" t="s">
        <v>17</v>
      </c>
      <c r="M1971" s="12" t="s">
        <v>268</v>
      </c>
      <c r="N1971" s="12" t="s">
        <v>269</v>
      </c>
      <c r="O1971" s="30" t="s">
        <v>3395</v>
      </c>
      <c r="P1971" s="2" t="str">
        <f t="shared" si="240"/>
        <v>5511</v>
      </c>
      <c r="Q1971" s="9" t="str">
        <f t="shared" si="241"/>
        <v>09110-Alusharidus</v>
      </c>
      <c r="R1971" s="9" t="str">
        <f t="shared" si="242"/>
        <v>55</v>
      </c>
      <c r="S1971" s="9" t="str">
        <f t="shared" si="243"/>
        <v>9623KVHA  Riia 93 Lasteaed Männimäe</v>
      </c>
      <c r="T1971" s="37" t="str">
        <f t="shared" si="244"/>
        <v>55117-Kindlustusmaksed</v>
      </c>
      <c r="U1971" s="18" t="s">
        <v>2308</v>
      </c>
      <c r="V1971" s="9" t="str">
        <f t="shared" si="245"/>
        <v/>
      </c>
      <c r="W1971" t="str">
        <f t="shared" si="246"/>
        <v>09</v>
      </c>
      <c r="X1971" t="str">
        <f t="shared" si="247"/>
        <v/>
      </c>
    </row>
    <row r="1972" spans="1:24" hidden="1" x14ac:dyDescent="0.2">
      <c r="A1972" s="12" t="s">
        <v>2910</v>
      </c>
      <c r="B1972" s="12">
        <v>500</v>
      </c>
      <c r="C1972" s="12" t="s">
        <v>216</v>
      </c>
      <c r="D1972" s="12" t="s">
        <v>215</v>
      </c>
      <c r="E1972" s="12" t="s">
        <v>12</v>
      </c>
      <c r="F1972" s="12" t="s">
        <v>13</v>
      </c>
      <c r="G1972" s="12" t="s">
        <v>3</v>
      </c>
      <c r="H1972" s="12" t="s">
        <v>3</v>
      </c>
      <c r="I1972" s="12" t="s">
        <v>32</v>
      </c>
      <c r="J1972" s="12" t="s">
        <v>33</v>
      </c>
      <c r="K1972" s="12" t="s">
        <v>16</v>
      </c>
      <c r="L1972" s="12" t="s">
        <v>17</v>
      </c>
      <c r="M1972" s="12" t="s">
        <v>268</v>
      </c>
      <c r="N1972" s="12" t="s">
        <v>269</v>
      </c>
      <c r="O1972" s="30" t="s">
        <v>3395</v>
      </c>
      <c r="P1972" s="2" t="str">
        <f t="shared" si="240"/>
        <v>5511</v>
      </c>
      <c r="Q1972" s="9" t="str">
        <f t="shared" si="241"/>
        <v>09110-Alusharidus</v>
      </c>
      <c r="R1972" s="9" t="str">
        <f t="shared" si="242"/>
        <v>55</v>
      </c>
      <c r="S1972" s="9" t="str">
        <f t="shared" si="243"/>
        <v>9623KVHA  Riia 93 Lasteaed Männimäe</v>
      </c>
      <c r="T1972" s="37" t="str">
        <f t="shared" si="244"/>
        <v>551190-Muud majandamiskulud</v>
      </c>
      <c r="U1972" s="18" t="s">
        <v>2308</v>
      </c>
      <c r="V1972" s="9" t="str">
        <f t="shared" si="245"/>
        <v/>
      </c>
      <c r="W1972" t="str">
        <f t="shared" si="246"/>
        <v>09</v>
      </c>
      <c r="X1972" t="str">
        <f t="shared" si="247"/>
        <v/>
      </c>
    </row>
    <row r="1973" spans="1:24" hidden="1" x14ac:dyDescent="0.2">
      <c r="A1973" s="12" t="s">
        <v>2902</v>
      </c>
      <c r="B1973" s="12">
        <v>50931</v>
      </c>
      <c r="C1973" s="12" t="s">
        <v>230</v>
      </c>
      <c r="D1973" s="12" t="s">
        <v>229</v>
      </c>
      <c r="E1973" s="12" t="s">
        <v>12</v>
      </c>
      <c r="F1973" s="12" t="s">
        <v>13</v>
      </c>
      <c r="G1973" s="12" t="s">
        <v>3</v>
      </c>
      <c r="H1973" s="12" t="s">
        <v>3</v>
      </c>
      <c r="I1973" s="12" t="s">
        <v>72</v>
      </c>
      <c r="J1973" s="12" t="s">
        <v>73</v>
      </c>
      <c r="K1973" s="12" t="s">
        <v>38</v>
      </c>
      <c r="L1973" s="12" t="s">
        <v>39</v>
      </c>
      <c r="M1973" s="12" t="s">
        <v>487</v>
      </c>
      <c r="N1973" s="12" t="s">
        <v>488</v>
      </c>
      <c r="O1973" s="30" t="s">
        <v>3395</v>
      </c>
      <c r="P1973" s="2" t="str">
        <f t="shared" si="240"/>
        <v>5511</v>
      </c>
      <c r="Q1973" s="9" t="str">
        <f t="shared" si="241"/>
        <v>09212-Põhihariduse otsekulud</v>
      </c>
      <c r="R1973" s="9" t="str">
        <f t="shared" si="242"/>
        <v>55</v>
      </c>
      <c r="S1973" s="9" t="str">
        <f t="shared" si="243"/>
        <v>9622KVHA  Riia 91 Jakobsoni Kool</v>
      </c>
      <c r="T1973" s="37" t="str">
        <f t="shared" si="244"/>
        <v>55111-Kulud küttele</v>
      </c>
      <c r="U1973" s="18" t="s">
        <v>2308</v>
      </c>
      <c r="V1973" s="9" t="str">
        <f t="shared" si="245"/>
        <v/>
      </c>
      <c r="W1973" t="str">
        <f t="shared" si="246"/>
        <v>09</v>
      </c>
      <c r="X1973" t="str">
        <f t="shared" si="247"/>
        <v/>
      </c>
    </row>
    <row r="1974" spans="1:24" hidden="1" x14ac:dyDescent="0.2">
      <c r="A1974" s="12" t="s">
        <v>2903</v>
      </c>
      <c r="B1974" s="12">
        <v>59616</v>
      </c>
      <c r="C1974" s="12" t="s">
        <v>212</v>
      </c>
      <c r="D1974" s="12" t="s">
        <v>211</v>
      </c>
      <c r="E1974" s="12" t="s">
        <v>12</v>
      </c>
      <c r="F1974" s="12" t="s">
        <v>13</v>
      </c>
      <c r="G1974" s="12" t="s">
        <v>3</v>
      </c>
      <c r="H1974" s="12" t="s">
        <v>3</v>
      </c>
      <c r="I1974" s="12" t="s">
        <v>72</v>
      </c>
      <c r="J1974" s="12" t="s">
        <v>73</v>
      </c>
      <c r="K1974" s="12" t="s">
        <v>38</v>
      </c>
      <c r="L1974" s="12" t="s">
        <v>39</v>
      </c>
      <c r="M1974" s="12" t="s">
        <v>487</v>
      </c>
      <c r="N1974" s="12" t="s">
        <v>488</v>
      </c>
      <c r="O1974" s="30" t="s">
        <v>3395</v>
      </c>
      <c r="P1974" s="2" t="str">
        <f t="shared" si="240"/>
        <v>5511</v>
      </c>
      <c r="Q1974" s="9" t="str">
        <f t="shared" si="241"/>
        <v>09212-Põhihariduse otsekulud</v>
      </c>
      <c r="R1974" s="9" t="str">
        <f t="shared" si="242"/>
        <v>55</v>
      </c>
      <c r="S1974" s="9" t="str">
        <f t="shared" si="243"/>
        <v>9622KVHA  Riia 91 Jakobsoni Kool</v>
      </c>
      <c r="T1974" s="37" t="str">
        <f t="shared" si="244"/>
        <v>55112-Kulud elektrile</v>
      </c>
      <c r="U1974" s="18" t="s">
        <v>2308</v>
      </c>
      <c r="V1974" s="9" t="str">
        <f t="shared" si="245"/>
        <v/>
      </c>
      <c r="W1974" t="str">
        <f t="shared" si="246"/>
        <v>09</v>
      </c>
      <c r="X1974" t="str">
        <f t="shared" si="247"/>
        <v/>
      </c>
    </row>
    <row r="1975" spans="1:24" hidden="1" x14ac:dyDescent="0.2">
      <c r="A1975" s="12" t="s">
        <v>2904</v>
      </c>
      <c r="B1975" s="12">
        <v>11784</v>
      </c>
      <c r="C1975" s="12" t="s">
        <v>228</v>
      </c>
      <c r="D1975" s="12" t="s">
        <v>227</v>
      </c>
      <c r="E1975" s="12" t="s">
        <v>12</v>
      </c>
      <c r="F1975" s="12" t="s">
        <v>13</v>
      </c>
      <c r="G1975" s="12" t="s">
        <v>3</v>
      </c>
      <c r="H1975" s="12" t="s">
        <v>3</v>
      </c>
      <c r="I1975" s="12" t="s">
        <v>72</v>
      </c>
      <c r="J1975" s="12" t="s">
        <v>73</v>
      </c>
      <c r="K1975" s="12" t="s">
        <v>38</v>
      </c>
      <c r="L1975" s="12" t="s">
        <v>39</v>
      </c>
      <c r="M1975" s="12" t="s">
        <v>487</v>
      </c>
      <c r="N1975" s="12" t="s">
        <v>488</v>
      </c>
      <c r="O1975" s="30" t="s">
        <v>3395</v>
      </c>
      <c r="P1975" s="2" t="str">
        <f t="shared" si="240"/>
        <v>5511</v>
      </c>
      <c r="Q1975" s="9" t="str">
        <f t="shared" si="241"/>
        <v>09212-Põhihariduse otsekulud</v>
      </c>
      <c r="R1975" s="9" t="str">
        <f t="shared" si="242"/>
        <v>55</v>
      </c>
      <c r="S1975" s="9" t="str">
        <f t="shared" si="243"/>
        <v>9622KVHA  Riia 91 Jakobsoni Kool</v>
      </c>
      <c r="T1975" s="37" t="str">
        <f t="shared" si="244"/>
        <v>55113-Kulud veele ja kanalisatsioonile</v>
      </c>
      <c r="U1975" s="18" t="s">
        <v>2308</v>
      </c>
      <c r="V1975" s="9" t="str">
        <f t="shared" si="245"/>
        <v/>
      </c>
      <c r="W1975" t="str">
        <f t="shared" si="246"/>
        <v>09</v>
      </c>
      <c r="X1975" t="str">
        <f t="shared" si="247"/>
        <v/>
      </c>
    </row>
    <row r="1976" spans="1:24" hidden="1" x14ac:dyDescent="0.2">
      <c r="A1976" s="12" t="s">
        <v>2905</v>
      </c>
      <c r="B1976" s="12">
        <v>27470</v>
      </c>
      <c r="C1976" s="12" t="s">
        <v>226</v>
      </c>
      <c r="D1976" s="12" t="s">
        <v>225</v>
      </c>
      <c r="E1976" s="12" t="s">
        <v>12</v>
      </c>
      <c r="F1976" s="12" t="s">
        <v>13</v>
      </c>
      <c r="G1976" s="12" t="s">
        <v>3</v>
      </c>
      <c r="H1976" s="12" t="s">
        <v>3</v>
      </c>
      <c r="I1976" s="12" t="s">
        <v>72</v>
      </c>
      <c r="J1976" s="12" t="s">
        <v>73</v>
      </c>
      <c r="K1976" s="12" t="s">
        <v>38</v>
      </c>
      <c r="L1976" s="12" t="s">
        <v>39</v>
      </c>
      <c r="M1976" s="12" t="s">
        <v>487</v>
      </c>
      <c r="N1976" s="12" t="s">
        <v>488</v>
      </c>
      <c r="O1976" s="30" t="s">
        <v>3395</v>
      </c>
      <c r="P1976" s="2" t="str">
        <f t="shared" si="240"/>
        <v>5511</v>
      </c>
      <c r="Q1976" s="9" t="str">
        <f t="shared" si="241"/>
        <v>09212-Põhihariduse otsekulud</v>
      </c>
      <c r="R1976" s="9" t="str">
        <f t="shared" si="242"/>
        <v>55</v>
      </c>
      <c r="S1976" s="9" t="str">
        <f t="shared" si="243"/>
        <v>9622KVHA  Riia 91 Jakobsoni Kool</v>
      </c>
      <c r="T1976" s="37" t="str">
        <f t="shared" si="244"/>
        <v>551140-Kulud korrashoiule</v>
      </c>
      <c r="U1976" s="18" t="s">
        <v>2308</v>
      </c>
      <c r="V1976" s="9" t="str">
        <f t="shared" si="245"/>
        <v/>
      </c>
      <c r="W1976" t="str">
        <f t="shared" si="246"/>
        <v>09</v>
      </c>
      <c r="X1976" t="str">
        <f t="shared" si="247"/>
        <v/>
      </c>
    </row>
    <row r="1977" spans="1:24" hidden="1" x14ac:dyDescent="0.2">
      <c r="A1977" s="12" t="s">
        <v>2906</v>
      </c>
      <c r="B1977" s="12">
        <v>133118</v>
      </c>
      <c r="C1977" s="12" t="s">
        <v>224</v>
      </c>
      <c r="D1977" s="12" t="s">
        <v>223</v>
      </c>
      <c r="E1977" s="12" t="s">
        <v>12</v>
      </c>
      <c r="F1977" s="12" t="s">
        <v>13</v>
      </c>
      <c r="G1977" s="12" t="s">
        <v>3</v>
      </c>
      <c r="H1977" s="12" t="s">
        <v>3</v>
      </c>
      <c r="I1977" s="12" t="s">
        <v>72</v>
      </c>
      <c r="J1977" s="12" t="s">
        <v>73</v>
      </c>
      <c r="K1977" s="12" t="s">
        <v>38</v>
      </c>
      <c r="L1977" s="12" t="s">
        <v>39</v>
      </c>
      <c r="M1977" s="12" t="s">
        <v>487</v>
      </c>
      <c r="N1977" s="12" t="s">
        <v>488</v>
      </c>
      <c r="O1977" s="30" t="s">
        <v>3395</v>
      </c>
      <c r="P1977" s="2" t="str">
        <f t="shared" si="240"/>
        <v>5511</v>
      </c>
      <c r="Q1977" s="9" t="str">
        <f t="shared" si="241"/>
        <v>09212-Põhihariduse otsekulud</v>
      </c>
      <c r="R1977" s="9" t="str">
        <f t="shared" si="242"/>
        <v>55</v>
      </c>
      <c r="S1977" s="9" t="str">
        <f t="shared" si="243"/>
        <v>9622KVHA  Riia 91 Jakobsoni Kool</v>
      </c>
      <c r="T1977" s="37" t="str">
        <f t="shared" si="244"/>
        <v>551143-koristusteenus</v>
      </c>
      <c r="U1977" s="18" t="s">
        <v>2308</v>
      </c>
      <c r="V1977" s="9" t="str">
        <f t="shared" si="245"/>
        <v/>
      </c>
      <c r="W1977" t="str">
        <f t="shared" si="246"/>
        <v>09</v>
      </c>
      <c r="X1977" t="str">
        <f t="shared" si="247"/>
        <v/>
      </c>
    </row>
    <row r="1978" spans="1:24" hidden="1" x14ac:dyDescent="0.2">
      <c r="A1978" s="12" t="s">
        <v>2907</v>
      </c>
      <c r="B1978" s="12">
        <v>29043</v>
      </c>
      <c r="C1978" s="12" t="s">
        <v>222</v>
      </c>
      <c r="D1978" s="12" t="s">
        <v>221</v>
      </c>
      <c r="E1978" s="12" t="s">
        <v>12</v>
      </c>
      <c r="F1978" s="12" t="s">
        <v>13</v>
      </c>
      <c r="G1978" s="12" t="s">
        <v>3</v>
      </c>
      <c r="H1978" s="12" t="s">
        <v>3</v>
      </c>
      <c r="I1978" s="12" t="s">
        <v>72</v>
      </c>
      <c r="J1978" s="12" t="s">
        <v>73</v>
      </c>
      <c r="K1978" s="12" t="s">
        <v>38</v>
      </c>
      <c r="L1978" s="12" t="s">
        <v>39</v>
      </c>
      <c r="M1978" s="12" t="s">
        <v>487</v>
      </c>
      <c r="N1978" s="12" t="s">
        <v>488</v>
      </c>
      <c r="O1978" s="30" t="s">
        <v>3395</v>
      </c>
      <c r="P1978" s="2" t="str">
        <f t="shared" si="240"/>
        <v>5511</v>
      </c>
      <c r="Q1978" s="9" t="str">
        <f t="shared" si="241"/>
        <v>09212-Põhihariduse otsekulud</v>
      </c>
      <c r="R1978" s="9" t="str">
        <f t="shared" si="242"/>
        <v>55</v>
      </c>
      <c r="S1978" s="9" t="str">
        <f t="shared" si="243"/>
        <v>9622KVHA  Riia 91 Jakobsoni Kool</v>
      </c>
      <c r="T1978" s="37" t="str">
        <f t="shared" si="244"/>
        <v>551146-tehnohooldus</v>
      </c>
      <c r="U1978" s="18" t="s">
        <v>2308</v>
      </c>
      <c r="V1978" s="9" t="str">
        <f t="shared" si="245"/>
        <v/>
      </c>
      <c r="W1978" t="str">
        <f t="shared" si="246"/>
        <v>09</v>
      </c>
      <c r="X1978" t="str">
        <f t="shared" si="247"/>
        <v/>
      </c>
    </row>
    <row r="1979" spans="1:24" hidden="1" x14ac:dyDescent="0.2">
      <c r="A1979" s="12" t="s">
        <v>3277</v>
      </c>
      <c r="B1979" s="12">
        <v>3300</v>
      </c>
      <c r="C1979" s="12" t="s">
        <v>2220</v>
      </c>
      <c r="D1979" s="12" t="s">
        <v>2219</v>
      </c>
      <c r="E1979" s="12" t="s">
        <v>12</v>
      </c>
      <c r="F1979" s="12" t="s">
        <v>13</v>
      </c>
      <c r="G1979" s="12" t="s">
        <v>3</v>
      </c>
      <c r="H1979" s="12" t="s">
        <v>3</v>
      </c>
      <c r="I1979" s="12" t="s">
        <v>72</v>
      </c>
      <c r="J1979" s="12" t="s">
        <v>73</v>
      </c>
      <c r="K1979" s="12" t="s">
        <v>38</v>
      </c>
      <c r="L1979" s="12" t="s">
        <v>39</v>
      </c>
      <c r="M1979" s="12" t="s">
        <v>487</v>
      </c>
      <c r="N1979" s="12" t="s">
        <v>488</v>
      </c>
      <c r="O1979" s="30" t="s">
        <v>3395</v>
      </c>
      <c r="P1979" s="2" t="str">
        <f t="shared" si="240"/>
        <v>5511</v>
      </c>
      <c r="Q1979" s="9" t="str">
        <f t="shared" si="241"/>
        <v>09212-Põhihariduse otsekulud</v>
      </c>
      <c r="R1979" s="9" t="str">
        <f t="shared" si="242"/>
        <v>55</v>
      </c>
      <c r="S1979" s="9" t="str">
        <f t="shared" si="243"/>
        <v>9622KVHA  Riia 91 Jakobsoni Kool</v>
      </c>
      <c r="T1979" s="37" t="str">
        <f t="shared" si="244"/>
        <v>551148-IKT kulud KVHA vastutusalas</v>
      </c>
      <c r="U1979" s="18" t="s">
        <v>2308</v>
      </c>
      <c r="V1979" s="9" t="str">
        <f t="shared" si="245"/>
        <v/>
      </c>
      <c r="W1979" t="str">
        <f t="shared" si="246"/>
        <v>09</v>
      </c>
      <c r="X1979" t="str">
        <f t="shared" si="247"/>
        <v/>
      </c>
    </row>
    <row r="1980" spans="1:24" hidden="1" x14ac:dyDescent="0.2">
      <c r="A1980" s="12" t="s">
        <v>2908</v>
      </c>
      <c r="B1980" s="12">
        <v>730</v>
      </c>
      <c r="C1980" s="12" t="s">
        <v>220</v>
      </c>
      <c r="D1980" s="12" t="s">
        <v>219</v>
      </c>
      <c r="E1980" s="12" t="s">
        <v>12</v>
      </c>
      <c r="F1980" s="12" t="s">
        <v>13</v>
      </c>
      <c r="G1980" s="12" t="s">
        <v>3</v>
      </c>
      <c r="H1980" s="12" t="s">
        <v>3</v>
      </c>
      <c r="I1980" s="12" t="s">
        <v>72</v>
      </c>
      <c r="J1980" s="12" t="s">
        <v>73</v>
      </c>
      <c r="K1980" s="12" t="s">
        <v>38</v>
      </c>
      <c r="L1980" s="12" t="s">
        <v>39</v>
      </c>
      <c r="M1980" s="12" t="s">
        <v>487</v>
      </c>
      <c r="N1980" s="12" t="s">
        <v>488</v>
      </c>
      <c r="O1980" s="30" t="s">
        <v>3395</v>
      </c>
      <c r="P1980" s="2" t="str">
        <f t="shared" si="240"/>
        <v>5511</v>
      </c>
      <c r="Q1980" s="9" t="str">
        <f t="shared" si="241"/>
        <v>09212-Põhihariduse otsekulud</v>
      </c>
      <c r="R1980" s="9" t="str">
        <f t="shared" si="242"/>
        <v>55</v>
      </c>
      <c r="S1980" s="9" t="str">
        <f t="shared" si="243"/>
        <v>9622KVHA  Riia 91 Jakobsoni Kool</v>
      </c>
      <c r="T1980" s="37" t="str">
        <f t="shared" si="244"/>
        <v>55115-Kulud valvele</v>
      </c>
      <c r="U1980" s="18" t="s">
        <v>2308</v>
      </c>
      <c r="V1980" s="9" t="str">
        <f t="shared" si="245"/>
        <v/>
      </c>
      <c r="W1980" t="str">
        <f t="shared" si="246"/>
        <v>09</v>
      </c>
      <c r="X1980" t="str">
        <f t="shared" si="247"/>
        <v/>
      </c>
    </row>
    <row r="1981" spans="1:24" hidden="1" x14ac:dyDescent="0.2">
      <c r="A1981" s="12" t="s">
        <v>3128</v>
      </c>
      <c r="B1981" s="12">
        <v>34385</v>
      </c>
      <c r="C1981" s="12" t="s">
        <v>266</v>
      </c>
      <c r="D1981" s="12" t="s">
        <v>267</v>
      </c>
      <c r="E1981" s="12" t="s">
        <v>12</v>
      </c>
      <c r="F1981" s="12" t="s">
        <v>13</v>
      </c>
      <c r="G1981" s="12" t="s">
        <v>3</v>
      </c>
      <c r="H1981" s="12" t="s">
        <v>3</v>
      </c>
      <c r="I1981" s="12" t="s">
        <v>72</v>
      </c>
      <c r="J1981" s="12" t="s">
        <v>73</v>
      </c>
      <c r="K1981" s="12" t="s">
        <v>38</v>
      </c>
      <c r="L1981" s="12" t="s">
        <v>39</v>
      </c>
      <c r="M1981" s="12" t="s">
        <v>487</v>
      </c>
      <c r="N1981" s="12" t="s">
        <v>488</v>
      </c>
      <c r="O1981" s="30" t="s">
        <v>3395</v>
      </c>
      <c r="P1981" s="2" t="str">
        <f t="shared" si="240"/>
        <v>5511</v>
      </c>
      <c r="Q1981" s="9" t="str">
        <f t="shared" si="241"/>
        <v>09212-Põhihariduse otsekulud</v>
      </c>
      <c r="R1981" s="9" t="str">
        <f t="shared" si="242"/>
        <v>55</v>
      </c>
      <c r="S1981" s="9" t="str">
        <f t="shared" si="243"/>
        <v>9622KVHA  Riia 91 Jakobsoni Kool</v>
      </c>
      <c r="T1981" s="37" t="str">
        <f t="shared" si="244"/>
        <v>551160-Kulud jooksvale remondile</v>
      </c>
      <c r="U1981" s="18" t="s">
        <v>2308</v>
      </c>
      <c r="V1981" s="9" t="str">
        <f t="shared" si="245"/>
        <v/>
      </c>
      <c r="W1981" t="str">
        <f t="shared" si="246"/>
        <v>09</v>
      </c>
      <c r="X1981" t="str">
        <f t="shared" si="247"/>
        <v/>
      </c>
    </row>
    <row r="1982" spans="1:24" hidden="1" x14ac:dyDescent="0.2">
      <c r="A1982" s="12" t="s">
        <v>2909</v>
      </c>
      <c r="B1982" s="12">
        <v>1400</v>
      </c>
      <c r="C1982" s="12" t="s">
        <v>218</v>
      </c>
      <c r="D1982" s="12" t="s">
        <v>217</v>
      </c>
      <c r="E1982" s="12" t="s">
        <v>12</v>
      </c>
      <c r="F1982" s="12" t="s">
        <v>13</v>
      </c>
      <c r="G1982" s="12" t="s">
        <v>3</v>
      </c>
      <c r="H1982" s="12" t="s">
        <v>3</v>
      </c>
      <c r="I1982" s="12" t="s">
        <v>72</v>
      </c>
      <c r="J1982" s="12" t="s">
        <v>73</v>
      </c>
      <c r="K1982" s="12" t="s">
        <v>38</v>
      </c>
      <c r="L1982" s="12" t="s">
        <v>39</v>
      </c>
      <c r="M1982" s="12" t="s">
        <v>487</v>
      </c>
      <c r="N1982" s="12" t="s">
        <v>488</v>
      </c>
      <c r="O1982" s="30" t="s">
        <v>3395</v>
      </c>
      <c r="P1982" s="2" t="str">
        <f t="shared" si="240"/>
        <v>5511</v>
      </c>
      <c r="Q1982" s="9" t="str">
        <f t="shared" si="241"/>
        <v>09212-Põhihariduse otsekulud</v>
      </c>
      <c r="R1982" s="9" t="str">
        <f t="shared" si="242"/>
        <v>55</v>
      </c>
      <c r="S1982" s="9" t="str">
        <f t="shared" si="243"/>
        <v>9622KVHA  Riia 91 Jakobsoni Kool</v>
      </c>
      <c r="T1982" s="37" t="str">
        <f t="shared" si="244"/>
        <v>55117-Kindlustusmaksed</v>
      </c>
      <c r="U1982" s="18" t="s">
        <v>2308</v>
      </c>
      <c r="V1982" s="9" t="str">
        <f t="shared" si="245"/>
        <v/>
      </c>
      <c r="W1982" t="str">
        <f t="shared" si="246"/>
        <v>09</v>
      </c>
      <c r="X1982" t="str">
        <f t="shared" si="247"/>
        <v/>
      </c>
    </row>
    <row r="1983" spans="1:24" hidden="1" x14ac:dyDescent="0.2">
      <c r="A1983" s="12" t="s">
        <v>2910</v>
      </c>
      <c r="B1983" s="12">
        <v>1000</v>
      </c>
      <c r="C1983" s="12" t="s">
        <v>216</v>
      </c>
      <c r="D1983" s="12" t="s">
        <v>215</v>
      </c>
      <c r="E1983" s="12" t="s">
        <v>12</v>
      </c>
      <c r="F1983" s="12" t="s">
        <v>13</v>
      </c>
      <c r="G1983" s="12" t="s">
        <v>3</v>
      </c>
      <c r="H1983" s="12" t="s">
        <v>3</v>
      </c>
      <c r="I1983" s="12" t="s">
        <v>72</v>
      </c>
      <c r="J1983" s="12" t="s">
        <v>73</v>
      </c>
      <c r="K1983" s="12" t="s">
        <v>38</v>
      </c>
      <c r="L1983" s="12" t="s">
        <v>39</v>
      </c>
      <c r="M1983" s="12" t="s">
        <v>487</v>
      </c>
      <c r="N1983" s="12" t="s">
        <v>488</v>
      </c>
      <c r="O1983" s="30" t="s">
        <v>3395</v>
      </c>
      <c r="P1983" s="2" t="str">
        <f t="shared" si="240"/>
        <v>5511</v>
      </c>
      <c r="Q1983" s="9" t="str">
        <f t="shared" si="241"/>
        <v>09212-Põhihariduse otsekulud</v>
      </c>
      <c r="R1983" s="9" t="str">
        <f t="shared" si="242"/>
        <v>55</v>
      </c>
      <c r="S1983" s="9" t="str">
        <f t="shared" si="243"/>
        <v>9622KVHA  Riia 91 Jakobsoni Kool</v>
      </c>
      <c r="T1983" s="37" t="str">
        <f t="shared" si="244"/>
        <v>551190-Muud majandamiskulud</v>
      </c>
      <c r="U1983" s="18" t="s">
        <v>2308</v>
      </c>
      <c r="V1983" s="9" t="str">
        <f t="shared" si="245"/>
        <v/>
      </c>
      <c r="W1983" t="str">
        <f t="shared" si="246"/>
        <v>09</v>
      </c>
      <c r="X1983" t="str">
        <f t="shared" si="247"/>
        <v/>
      </c>
    </row>
    <row r="1984" spans="1:24" hidden="1" x14ac:dyDescent="0.2">
      <c r="A1984" s="12" t="s">
        <v>2902</v>
      </c>
      <c r="B1984" s="12">
        <v>16800</v>
      </c>
      <c r="C1984" s="12" t="s">
        <v>230</v>
      </c>
      <c r="D1984" s="12" t="s">
        <v>229</v>
      </c>
      <c r="E1984" s="12" t="s">
        <v>12</v>
      </c>
      <c r="F1984" s="12" t="s">
        <v>13</v>
      </c>
      <c r="G1984" s="12" t="s">
        <v>3</v>
      </c>
      <c r="H1984" s="12" t="s">
        <v>3</v>
      </c>
      <c r="I1984" s="12" t="s">
        <v>14</v>
      </c>
      <c r="J1984" s="12" t="s">
        <v>15</v>
      </c>
      <c r="K1984" s="12" t="s">
        <v>16</v>
      </c>
      <c r="L1984" s="12" t="s">
        <v>17</v>
      </c>
      <c r="M1984" s="12" t="s">
        <v>231</v>
      </c>
      <c r="N1984" s="12" t="s">
        <v>232</v>
      </c>
      <c r="O1984" s="30" t="s">
        <v>3395</v>
      </c>
      <c r="P1984" s="2" t="str">
        <f t="shared" si="240"/>
        <v>5511</v>
      </c>
      <c r="Q1984" s="9" t="str">
        <f t="shared" si="241"/>
        <v>09110-Alusharidus</v>
      </c>
      <c r="R1984" s="9" t="str">
        <f t="shared" si="242"/>
        <v>55</v>
      </c>
      <c r="S1984" s="9" t="str">
        <f t="shared" si="243"/>
        <v>9621KVHA  Riia 30 Lasteaed Krõllipesa</v>
      </c>
      <c r="T1984" s="37" t="str">
        <f t="shared" si="244"/>
        <v>55111-Kulud küttele</v>
      </c>
      <c r="U1984" s="18" t="s">
        <v>2308</v>
      </c>
      <c r="V1984" s="9" t="str">
        <f t="shared" si="245"/>
        <v/>
      </c>
      <c r="W1984" t="str">
        <f t="shared" si="246"/>
        <v>09</v>
      </c>
      <c r="X1984" t="str">
        <f t="shared" si="247"/>
        <v/>
      </c>
    </row>
    <row r="1985" spans="1:24" hidden="1" x14ac:dyDescent="0.2">
      <c r="A1985" s="12" t="s">
        <v>2903</v>
      </c>
      <c r="B1985" s="12">
        <v>11577</v>
      </c>
      <c r="C1985" s="12" t="s">
        <v>212</v>
      </c>
      <c r="D1985" s="12" t="s">
        <v>211</v>
      </c>
      <c r="E1985" s="12" t="s">
        <v>12</v>
      </c>
      <c r="F1985" s="12" t="s">
        <v>13</v>
      </c>
      <c r="G1985" s="12" t="s">
        <v>3</v>
      </c>
      <c r="H1985" s="12" t="s">
        <v>3</v>
      </c>
      <c r="I1985" s="12" t="s">
        <v>14</v>
      </c>
      <c r="J1985" s="12" t="s">
        <v>15</v>
      </c>
      <c r="K1985" s="12" t="s">
        <v>16</v>
      </c>
      <c r="L1985" s="12" t="s">
        <v>17</v>
      </c>
      <c r="M1985" s="12" t="s">
        <v>231</v>
      </c>
      <c r="N1985" s="12" t="s">
        <v>232</v>
      </c>
      <c r="O1985" s="30" t="s">
        <v>3395</v>
      </c>
      <c r="P1985" s="2" t="str">
        <f t="shared" si="240"/>
        <v>5511</v>
      </c>
      <c r="Q1985" s="9" t="str">
        <f t="shared" si="241"/>
        <v>09110-Alusharidus</v>
      </c>
      <c r="R1985" s="9" t="str">
        <f t="shared" si="242"/>
        <v>55</v>
      </c>
      <c r="S1985" s="9" t="str">
        <f t="shared" si="243"/>
        <v>9621KVHA  Riia 30 Lasteaed Krõllipesa</v>
      </c>
      <c r="T1985" s="37" t="str">
        <f t="shared" si="244"/>
        <v>55112-Kulud elektrile</v>
      </c>
      <c r="U1985" s="18" t="s">
        <v>2308</v>
      </c>
      <c r="V1985" s="9" t="str">
        <f t="shared" si="245"/>
        <v/>
      </c>
      <c r="W1985" t="str">
        <f t="shared" si="246"/>
        <v>09</v>
      </c>
      <c r="X1985" t="str">
        <f t="shared" si="247"/>
        <v/>
      </c>
    </row>
    <row r="1986" spans="1:24" hidden="1" x14ac:dyDescent="0.2">
      <c r="A1986" s="12" t="s">
        <v>2904</v>
      </c>
      <c r="B1986" s="12">
        <v>2921</v>
      </c>
      <c r="C1986" s="12" t="s">
        <v>228</v>
      </c>
      <c r="D1986" s="12" t="s">
        <v>227</v>
      </c>
      <c r="E1986" s="12" t="s">
        <v>12</v>
      </c>
      <c r="F1986" s="12" t="s">
        <v>13</v>
      </c>
      <c r="G1986" s="12" t="s">
        <v>3</v>
      </c>
      <c r="H1986" s="12" t="s">
        <v>3</v>
      </c>
      <c r="I1986" s="12" t="s">
        <v>14</v>
      </c>
      <c r="J1986" s="12" t="s">
        <v>15</v>
      </c>
      <c r="K1986" s="12" t="s">
        <v>16</v>
      </c>
      <c r="L1986" s="12" t="s">
        <v>17</v>
      </c>
      <c r="M1986" s="12" t="s">
        <v>231</v>
      </c>
      <c r="N1986" s="12" t="s">
        <v>232</v>
      </c>
      <c r="O1986" s="30" t="s">
        <v>3395</v>
      </c>
      <c r="P1986" s="2" t="str">
        <f t="shared" si="240"/>
        <v>5511</v>
      </c>
      <c r="Q1986" s="9" t="str">
        <f t="shared" si="241"/>
        <v>09110-Alusharidus</v>
      </c>
      <c r="R1986" s="9" t="str">
        <f t="shared" si="242"/>
        <v>55</v>
      </c>
      <c r="S1986" s="9" t="str">
        <f t="shared" si="243"/>
        <v>9621KVHA  Riia 30 Lasteaed Krõllipesa</v>
      </c>
      <c r="T1986" s="37" t="str">
        <f t="shared" si="244"/>
        <v>55113-Kulud veele ja kanalisatsioonile</v>
      </c>
      <c r="U1986" s="18" t="s">
        <v>2308</v>
      </c>
      <c r="V1986" s="9" t="str">
        <f t="shared" si="245"/>
        <v/>
      </c>
      <c r="W1986" t="str">
        <f t="shared" si="246"/>
        <v>09</v>
      </c>
      <c r="X1986" t="str">
        <f t="shared" si="247"/>
        <v/>
      </c>
    </row>
    <row r="1987" spans="1:24" hidden="1" x14ac:dyDescent="0.2">
      <c r="A1987" s="12" t="s">
        <v>2905</v>
      </c>
      <c r="B1987" s="12">
        <v>28802</v>
      </c>
      <c r="C1987" s="12" t="s">
        <v>226</v>
      </c>
      <c r="D1987" s="12" t="s">
        <v>225</v>
      </c>
      <c r="E1987" s="12" t="s">
        <v>12</v>
      </c>
      <c r="F1987" s="12" t="s">
        <v>13</v>
      </c>
      <c r="G1987" s="12" t="s">
        <v>3</v>
      </c>
      <c r="H1987" s="12" t="s">
        <v>3</v>
      </c>
      <c r="I1987" s="12" t="s">
        <v>14</v>
      </c>
      <c r="J1987" s="12" t="s">
        <v>15</v>
      </c>
      <c r="K1987" s="12" t="s">
        <v>16</v>
      </c>
      <c r="L1987" s="12" t="s">
        <v>17</v>
      </c>
      <c r="M1987" s="12" t="s">
        <v>231</v>
      </c>
      <c r="N1987" s="12" t="s">
        <v>232</v>
      </c>
      <c r="O1987" s="30" t="s">
        <v>3395</v>
      </c>
      <c r="P1987" s="2" t="str">
        <f t="shared" ref="P1987:P2050" si="248">LEFT(C1987,4)</f>
        <v>5511</v>
      </c>
      <c r="Q1987" s="9" t="str">
        <f t="shared" ref="Q1987:Q2050" si="249">CONCATENATE(K1987,"-",L1987)</f>
        <v>09110-Alusharidus</v>
      </c>
      <c r="R1987" s="9" t="str">
        <f t="shared" ref="R1987:R2050" si="250">LEFT(C1987,2)</f>
        <v>55</v>
      </c>
      <c r="S1987" s="9" t="str">
        <f t="shared" ref="S1987:S2050" si="251">CONCATENATE(M1987,N1987)</f>
        <v>9621KVHA  Riia 30 Lasteaed Krõllipesa</v>
      </c>
      <c r="T1987" s="37" t="str">
        <f t="shared" ref="T1987:T2050" si="252">CONCATENATE(C1987,"-",D1987)</f>
        <v>551140-Kulud korrashoiule</v>
      </c>
      <c r="U1987" s="18" t="s">
        <v>2308</v>
      </c>
      <c r="V1987" s="9" t="str">
        <f t="shared" ref="V1987:V2050" si="253">CONCATENATE(G1987,H1987)</f>
        <v/>
      </c>
      <c r="W1987" t="str">
        <f t="shared" ref="W1987:W2050" si="254">LEFT(K1987,2)</f>
        <v>09</v>
      </c>
      <c r="X1987" t="str">
        <f t="shared" ref="X1987:X2050" si="255">+V1987</f>
        <v/>
      </c>
    </row>
    <row r="1988" spans="1:24" hidden="1" x14ac:dyDescent="0.2">
      <c r="A1988" s="12" t="s">
        <v>2906</v>
      </c>
      <c r="B1988" s="12">
        <v>36050</v>
      </c>
      <c r="C1988" s="12" t="s">
        <v>224</v>
      </c>
      <c r="D1988" s="12" t="s">
        <v>223</v>
      </c>
      <c r="E1988" s="12" t="s">
        <v>12</v>
      </c>
      <c r="F1988" s="12" t="s">
        <v>13</v>
      </c>
      <c r="G1988" s="12" t="s">
        <v>3</v>
      </c>
      <c r="H1988" s="12" t="s">
        <v>3</v>
      </c>
      <c r="I1988" s="12" t="s">
        <v>14</v>
      </c>
      <c r="J1988" s="12" t="s">
        <v>15</v>
      </c>
      <c r="K1988" s="12" t="s">
        <v>16</v>
      </c>
      <c r="L1988" s="12" t="s">
        <v>17</v>
      </c>
      <c r="M1988" s="12" t="s">
        <v>231</v>
      </c>
      <c r="N1988" s="12" t="s">
        <v>232</v>
      </c>
      <c r="O1988" s="30" t="s">
        <v>3395</v>
      </c>
      <c r="P1988" s="2" t="str">
        <f t="shared" si="248"/>
        <v>5511</v>
      </c>
      <c r="Q1988" s="9" t="str">
        <f t="shared" si="249"/>
        <v>09110-Alusharidus</v>
      </c>
      <c r="R1988" s="9" t="str">
        <f t="shared" si="250"/>
        <v>55</v>
      </c>
      <c r="S1988" s="9" t="str">
        <f t="shared" si="251"/>
        <v>9621KVHA  Riia 30 Lasteaed Krõllipesa</v>
      </c>
      <c r="T1988" s="37" t="str">
        <f t="shared" si="252"/>
        <v>551143-koristusteenus</v>
      </c>
      <c r="U1988" s="18" t="s">
        <v>2308</v>
      </c>
      <c r="V1988" s="9" t="str">
        <f t="shared" si="253"/>
        <v/>
      </c>
      <c r="W1988" t="str">
        <f t="shared" si="254"/>
        <v>09</v>
      </c>
      <c r="X1988" t="str">
        <f t="shared" si="255"/>
        <v/>
      </c>
    </row>
    <row r="1989" spans="1:24" hidden="1" x14ac:dyDescent="0.2">
      <c r="A1989" s="12" t="s">
        <v>2907</v>
      </c>
      <c r="B1989" s="12">
        <v>10128</v>
      </c>
      <c r="C1989" s="12" t="s">
        <v>222</v>
      </c>
      <c r="D1989" s="12" t="s">
        <v>221</v>
      </c>
      <c r="E1989" s="12" t="s">
        <v>12</v>
      </c>
      <c r="F1989" s="12" t="s">
        <v>13</v>
      </c>
      <c r="G1989" s="12" t="s">
        <v>3</v>
      </c>
      <c r="H1989" s="12" t="s">
        <v>3</v>
      </c>
      <c r="I1989" s="12" t="s">
        <v>14</v>
      </c>
      <c r="J1989" s="12" t="s">
        <v>15</v>
      </c>
      <c r="K1989" s="12" t="s">
        <v>16</v>
      </c>
      <c r="L1989" s="12" t="s">
        <v>17</v>
      </c>
      <c r="M1989" s="12" t="s">
        <v>231</v>
      </c>
      <c r="N1989" s="12" t="s">
        <v>232</v>
      </c>
      <c r="O1989" s="30" t="s">
        <v>3395</v>
      </c>
      <c r="P1989" s="2" t="str">
        <f t="shared" si="248"/>
        <v>5511</v>
      </c>
      <c r="Q1989" s="9" t="str">
        <f t="shared" si="249"/>
        <v>09110-Alusharidus</v>
      </c>
      <c r="R1989" s="9" t="str">
        <f t="shared" si="250"/>
        <v>55</v>
      </c>
      <c r="S1989" s="9" t="str">
        <f t="shared" si="251"/>
        <v>9621KVHA  Riia 30 Lasteaed Krõllipesa</v>
      </c>
      <c r="T1989" s="37" t="str">
        <f t="shared" si="252"/>
        <v>551146-tehnohooldus</v>
      </c>
      <c r="U1989" s="18" t="s">
        <v>2308</v>
      </c>
      <c r="V1989" s="9" t="str">
        <f t="shared" si="253"/>
        <v/>
      </c>
      <c r="W1989" t="str">
        <f t="shared" si="254"/>
        <v>09</v>
      </c>
      <c r="X1989" t="str">
        <f t="shared" si="255"/>
        <v/>
      </c>
    </row>
    <row r="1990" spans="1:24" hidden="1" x14ac:dyDescent="0.2">
      <c r="A1990" s="12" t="s">
        <v>2908</v>
      </c>
      <c r="B1990" s="12">
        <v>470</v>
      </c>
      <c r="C1990" s="12" t="s">
        <v>220</v>
      </c>
      <c r="D1990" s="12" t="s">
        <v>219</v>
      </c>
      <c r="E1990" s="12" t="s">
        <v>12</v>
      </c>
      <c r="F1990" s="12" t="s">
        <v>13</v>
      </c>
      <c r="G1990" s="12" t="s">
        <v>3</v>
      </c>
      <c r="H1990" s="12" t="s">
        <v>3</v>
      </c>
      <c r="I1990" s="12" t="s">
        <v>14</v>
      </c>
      <c r="J1990" s="12" t="s">
        <v>15</v>
      </c>
      <c r="K1990" s="12" t="s">
        <v>16</v>
      </c>
      <c r="L1990" s="12" t="s">
        <v>17</v>
      </c>
      <c r="M1990" s="12" t="s">
        <v>231</v>
      </c>
      <c r="N1990" s="12" t="s">
        <v>232</v>
      </c>
      <c r="O1990" s="30" t="s">
        <v>3395</v>
      </c>
      <c r="P1990" s="2" t="str">
        <f t="shared" si="248"/>
        <v>5511</v>
      </c>
      <c r="Q1990" s="9" t="str">
        <f t="shared" si="249"/>
        <v>09110-Alusharidus</v>
      </c>
      <c r="R1990" s="9" t="str">
        <f t="shared" si="250"/>
        <v>55</v>
      </c>
      <c r="S1990" s="9" t="str">
        <f t="shared" si="251"/>
        <v>9621KVHA  Riia 30 Lasteaed Krõllipesa</v>
      </c>
      <c r="T1990" s="37" t="str">
        <f t="shared" si="252"/>
        <v>55115-Kulud valvele</v>
      </c>
      <c r="U1990" s="18" t="s">
        <v>2308</v>
      </c>
      <c r="V1990" s="9" t="str">
        <f t="shared" si="253"/>
        <v/>
      </c>
      <c r="W1990" t="str">
        <f t="shared" si="254"/>
        <v>09</v>
      </c>
      <c r="X1990" t="str">
        <f t="shared" si="255"/>
        <v/>
      </c>
    </row>
    <row r="1991" spans="1:24" hidden="1" x14ac:dyDescent="0.2">
      <c r="A1991" s="12" t="s">
        <v>2909</v>
      </c>
      <c r="B1991" s="12">
        <v>512</v>
      </c>
      <c r="C1991" s="12" t="s">
        <v>218</v>
      </c>
      <c r="D1991" s="12" t="s">
        <v>217</v>
      </c>
      <c r="E1991" s="12" t="s">
        <v>12</v>
      </c>
      <c r="F1991" s="12" t="s">
        <v>13</v>
      </c>
      <c r="G1991" s="12" t="s">
        <v>3</v>
      </c>
      <c r="H1991" s="12" t="s">
        <v>3</v>
      </c>
      <c r="I1991" s="12" t="s">
        <v>14</v>
      </c>
      <c r="J1991" s="12" t="s">
        <v>15</v>
      </c>
      <c r="K1991" s="12" t="s">
        <v>16</v>
      </c>
      <c r="L1991" s="12" t="s">
        <v>17</v>
      </c>
      <c r="M1991" s="12" t="s">
        <v>231</v>
      </c>
      <c r="N1991" s="12" t="s">
        <v>232</v>
      </c>
      <c r="O1991" s="30" t="s">
        <v>3395</v>
      </c>
      <c r="P1991" s="2" t="str">
        <f t="shared" si="248"/>
        <v>5511</v>
      </c>
      <c r="Q1991" s="9" t="str">
        <f t="shared" si="249"/>
        <v>09110-Alusharidus</v>
      </c>
      <c r="R1991" s="9" t="str">
        <f t="shared" si="250"/>
        <v>55</v>
      </c>
      <c r="S1991" s="9" t="str">
        <f t="shared" si="251"/>
        <v>9621KVHA  Riia 30 Lasteaed Krõllipesa</v>
      </c>
      <c r="T1991" s="37" t="str">
        <f t="shared" si="252"/>
        <v>55117-Kindlustusmaksed</v>
      </c>
      <c r="U1991" s="18" t="s">
        <v>2308</v>
      </c>
      <c r="V1991" s="9" t="str">
        <f t="shared" si="253"/>
        <v/>
      </c>
      <c r="W1991" t="str">
        <f t="shared" si="254"/>
        <v>09</v>
      </c>
      <c r="X1991" t="str">
        <f t="shared" si="255"/>
        <v/>
      </c>
    </row>
    <row r="1992" spans="1:24" hidden="1" x14ac:dyDescent="0.2">
      <c r="A1992" s="12" t="s">
        <v>2910</v>
      </c>
      <c r="B1992" s="12">
        <v>500</v>
      </c>
      <c r="C1992" s="12" t="s">
        <v>216</v>
      </c>
      <c r="D1992" s="12" t="s">
        <v>215</v>
      </c>
      <c r="E1992" s="12" t="s">
        <v>12</v>
      </c>
      <c r="F1992" s="12" t="s">
        <v>13</v>
      </c>
      <c r="G1992" s="12" t="s">
        <v>3</v>
      </c>
      <c r="H1992" s="12" t="s">
        <v>3</v>
      </c>
      <c r="I1992" s="12" t="s">
        <v>14</v>
      </c>
      <c r="J1992" s="12" t="s">
        <v>15</v>
      </c>
      <c r="K1992" s="12" t="s">
        <v>16</v>
      </c>
      <c r="L1992" s="12" t="s">
        <v>17</v>
      </c>
      <c r="M1992" s="12" t="s">
        <v>231</v>
      </c>
      <c r="N1992" s="12" t="s">
        <v>232</v>
      </c>
      <c r="O1992" s="30" t="s">
        <v>3395</v>
      </c>
      <c r="P1992" s="2" t="str">
        <f t="shared" si="248"/>
        <v>5511</v>
      </c>
      <c r="Q1992" s="9" t="str">
        <f t="shared" si="249"/>
        <v>09110-Alusharidus</v>
      </c>
      <c r="R1992" s="9" t="str">
        <f t="shared" si="250"/>
        <v>55</v>
      </c>
      <c r="S1992" s="9" t="str">
        <f t="shared" si="251"/>
        <v>9621KVHA  Riia 30 Lasteaed Krõllipesa</v>
      </c>
      <c r="T1992" s="37" t="str">
        <f t="shared" si="252"/>
        <v>551190-Muud majandamiskulud</v>
      </c>
      <c r="U1992" s="18" t="s">
        <v>2308</v>
      </c>
      <c r="V1992" s="9" t="str">
        <f t="shared" si="253"/>
        <v/>
      </c>
      <c r="W1992" t="str">
        <f t="shared" si="254"/>
        <v>09</v>
      </c>
      <c r="X1992" t="str">
        <f t="shared" si="255"/>
        <v/>
      </c>
    </row>
    <row r="1993" spans="1:24" hidden="1" x14ac:dyDescent="0.2">
      <c r="A1993" s="12" t="s">
        <v>3263</v>
      </c>
      <c r="B1993" s="12">
        <v>862</v>
      </c>
      <c r="C1993" s="12" t="s">
        <v>212</v>
      </c>
      <c r="D1993" s="12" t="s">
        <v>211</v>
      </c>
      <c r="E1993" s="12" t="s">
        <v>12</v>
      </c>
      <c r="F1993" s="12" t="s">
        <v>13</v>
      </c>
      <c r="G1993" s="12" t="s">
        <v>3</v>
      </c>
      <c r="H1993" s="12" t="s">
        <v>3</v>
      </c>
      <c r="I1993" s="12" t="s">
        <v>90</v>
      </c>
      <c r="J1993" s="12" t="s">
        <v>91</v>
      </c>
      <c r="K1993" s="12" t="s">
        <v>43</v>
      </c>
      <c r="L1993" s="12" t="s">
        <v>44</v>
      </c>
      <c r="M1993" s="12" t="s">
        <v>607</v>
      </c>
      <c r="N1993" s="12" t="s">
        <v>608</v>
      </c>
      <c r="O1993" s="30" t="s">
        <v>3395</v>
      </c>
      <c r="P1993" s="2" t="str">
        <f t="shared" si="248"/>
        <v>5511</v>
      </c>
      <c r="Q1993" s="9" t="str">
        <f t="shared" si="249"/>
        <v>08102-Sport</v>
      </c>
      <c r="R1993" s="9" t="str">
        <f t="shared" si="250"/>
        <v>55</v>
      </c>
      <c r="S1993" s="9" t="str">
        <f t="shared" si="251"/>
        <v>9620KVHA  Ranna 13 Sõudeelling</v>
      </c>
      <c r="T1993" s="37" t="str">
        <f t="shared" si="252"/>
        <v>55112-Kulud elektrile</v>
      </c>
      <c r="U1993" s="18" t="s">
        <v>2308</v>
      </c>
      <c r="V1993" s="9" t="str">
        <f t="shared" si="253"/>
        <v/>
      </c>
      <c r="W1993" t="str">
        <f t="shared" si="254"/>
        <v>08</v>
      </c>
      <c r="X1993" t="str">
        <f t="shared" si="255"/>
        <v/>
      </c>
    </row>
    <row r="1994" spans="1:24" hidden="1" x14ac:dyDescent="0.2">
      <c r="A1994" s="12" t="s">
        <v>3264</v>
      </c>
      <c r="B1994" s="12">
        <v>198</v>
      </c>
      <c r="C1994" s="12" t="s">
        <v>228</v>
      </c>
      <c r="D1994" s="12" t="s">
        <v>227</v>
      </c>
      <c r="E1994" s="12" t="s">
        <v>12</v>
      </c>
      <c r="F1994" s="12" t="s">
        <v>13</v>
      </c>
      <c r="G1994" s="12" t="s">
        <v>3</v>
      </c>
      <c r="H1994" s="12" t="s">
        <v>3</v>
      </c>
      <c r="I1994" s="12" t="s">
        <v>90</v>
      </c>
      <c r="J1994" s="12" t="s">
        <v>91</v>
      </c>
      <c r="K1994" s="12" t="s">
        <v>43</v>
      </c>
      <c r="L1994" s="12" t="s">
        <v>44</v>
      </c>
      <c r="M1994" s="12" t="s">
        <v>607</v>
      </c>
      <c r="N1994" s="12" t="s">
        <v>608</v>
      </c>
      <c r="O1994" s="30" t="s">
        <v>3395</v>
      </c>
      <c r="P1994" s="2" t="str">
        <f t="shared" si="248"/>
        <v>5511</v>
      </c>
      <c r="Q1994" s="9" t="str">
        <f t="shared" si="249"/>
        <v>08102-Sport</v>
      </c>
      <c r="R1994" s="9" t="str">
        <f t="shared" si="250"/>
        <v>55</v>
      </c>
      <c r="S1994" s="9" t="str">
        <f t="shared" si="251"/>
        <v>9620KVHA  Ranna 13 Sõudeelling</v>
      </c>
      <c r="T1994" s="37" t="str">
        <f t="shared" si="252"/>
        <v>55113-Kulud veele ja kanalisatsioonile</v>
      </c>
      <c r="U1994" s="18" t="s">
        <v>2308</v>
      </c>
      <c r="V1994" s="9" t="str">
        <f t="shared" si="253"/>
        <v/>
      </c>
      <c r="W1994" t="str">
        <f t="shared" si="254"/>
        <v>08</v>
      </c>
      <c r="X1994" t="str">
        <f t="shared" si="255"/>
        <v/>
      </c>
    </row>
    <row r="1995" spans="1:24" hidden="1" x14ac:dyDescent="0.2">
      <c r="A1995" s="12" t="s">
        <v>3265</v>
      </c>
      <c r="B1995" s="12">
        <v>3534</v>
      </c>
      <c r="C1995" s="12" t="s">
        <v>226</v>
      </c>
      <c r="D1995" s="12" t="s">
        <v>225</v>
      </c>
      <c r="E1995" s="12" t="s">
        <v>12</v>
      </c>
      <c r="F1995" s="12" t="s">
        <v>13</v>
      </c>
      <c r="G1995" s="12" t="s">
        <v>3</v>
      </c>
      <c r="H1995" s="12" t="s">
        <v>3</v>
      </c>
      <c r="I1995" s="12" t="s">
        <v>90</v>
      </c>
      <c r="J1995" s="12" t="s">
        <v>91</v>
      </c>
      <c r="K1995" s="12" t="s">
        <v>43</v>
      </c>
      <c r="L1995" s="12" t="s">
        <v>44</v>
      </c>
      <c r="M1995" s="12" t="s">
        <v>607</v>
      </c>
      <c r="N1995" s="12" t="s">
        <v>608</v>
      </c>
      <c r="O1995" s="30" t="s">
        <v>3395</v>
      </c>
      <c r="P1995" s="2" t="str">
        <f t="shared" si="248"/>
        <v>5511</v>
      </c>
      <c r="Q1995" s="9" t="str">
        <f t="shared" si="249"/>
        <v>08102-Sport</v>
      </c>
      <c r="R1995" s="9" t="str">
        <f t="shared" si="250"/>
        <v>55</v>
      </c>
      <c r="S1995" s="9" t="str">
        <f t="shared" si="251"/>
        <v>9620KVHA  Ranna 13 Sõudeelling</v>
      </c>
      <c r="T1995" s="37" t="str">
        <f t="shared" si="252"/>
        <v>551140-Kulud korrashoiule</v>
      </c>
      <c r="U1995" s="18" t="s">
        <v>2308</v>
      </c>
      <c r="V1995" s="9" t="str">
        <f t="shared" si="253"/>
        <v/>
      </c>
      <c r="W1995" t="str">
        <f t="shared" si="254"/>
        <v>08</v>
      </c>
      <c r="X1995" t="str">
        <f t="shared" si="255"/>
        <v/>
      </c>
    </row>
    <row r="1996" spans="1:24" hidden="1" x14ac:dyDescent="0.2">
      <c r="A1996" s="12" t="s">
        <v>3266</v>
      </c>
      <c r="B1996" s="12">
        <v>1208</v>
      </c>
      <c r="C1996" s="12" t="s">
        <v>224</v>
      </c>
      <c r="D1996" s="12" t="s">
        <v>223</v>
      </c>
      <c r="E1996" s="12" t="s">
        <v>12</v>
      </c>
      <c r="F1996" s="12" t="s">
        <v>13</v>
      </c>
      <c r="G1996" s="12" t="s">
        <v>3</v>
      </c>
      <c r="H1996" s="12" t="s">
        <v>3</v>
      </c>
      <c r="I1996" s="12" t="s">
        <v>90</v>
      </c>
      <c r="J1996" s="12" t="s">
        <v>91</v>
      </c>
      <c r="K1996" s="12" t="s">
        <v>43</v>
      </c>
      <c r="L1996" s="12" t="s">
        <v>44</v>
      </c>
      <c r="M1996" s="12" t="s">
        <v>607</v>
      </c>
      <c r="N1996" s="12" t="s">
        <v>608</v>
      </c>
      <c r="O1996" s="30" t="s">
        <v>3395</v>
      </c>
      <c r="P1996" s="2" t="str">
        <f t="shared" si="248"/>
        <v>5511</v>
      </c>
      <c r="Q1996" s="9" t="str">
        <f t="shared" si="249"/>
        <v>08102-Sport</v>
      </c>
      <c r="R1996" s="9" t="str">
        <f t="shared" si="250"/>
        <v>55</v>
      </c>
      <c r="S1996" s="9" t="str">
        <f t="shared" si="251"/>
        <v>9620KVHA  Ranna 13 Sõudeelling</v>
      </c>
      <c r="T1996" s="37" t="str">
        <f t="shared" si="252"/>
        <v>551143-koristusteenus</v>
      </c>
      <c r="U1996" s="18" t="s">
        <v>2308</v>
      </c>
      <c r="V1996" s="9" t="str">
        <f t="shared" si="253"/>
        <v/>
      </c>
      <c r="W1996" t="str">
        <f t="shared" si="254"/>
        <v>08</v>
      </c>
      <c r="X1996" t="str">
        <f t="shared" si="255"/>
        <v/>
      </c>
    </row>
    <row r="1997" spans="1:24" hidden="1" x14ac:dyDescent="0.2">
      <c r="A1997" s="12" t="s">
        <v>3267</v>
      </c>
      <c r="B1997" s="12">
        <v>1320</v>
      </c>
      <c r="C1997" s="12" t="s">
        <v>222</v>
      </c>
      <c r="D1997" s="12" t="s">
        <v>221</v>
      </c>
      <c r="E1997" s="12" t="s">
        <v>12</v>
      </c>
      <c r="F1997" s="12" t="s">
        <v>13</v>
      </c>
      <c r="G1997" s="12" t="s">
        <v>3</v>
      </c>
      <c r="H1997" s="12" t="s">
        <v>3</v>
      </c>
      <c r="I1997" s="12" t="s">
        <v>90</v>
      </c>
      <c r="J1997" s="12" t="s">
        <v>91</v>
      </c>
      <c r="K1997" s="12" t="s">
        <v>43</v>
      </c>
      <c r="L1997" s="12" t="s">
        <v>44</v>
      </c>
      <c r="M1997" s="12" t="s">
        <v>607</v>
      </c>
      <c r="N1997" s="12" t="s">
        <v>608</v>
      </c>
      <c r="O1997" s="30" t="s">
        <v>3395</v>
      </c>
      <c r="P1997" s="2" t="str">
        <f t="shared" si="248"/>
        <v>5511</v>
      </c>
      <c r="Q1997" s="9" t="str">
        <f t="shared" si="249"/>
        <v>08102-Sport</v>
      </c>
      <c r="R1997" s="9" t="str">
        <f t="shared" si="250"/>
        <v>55</v>
      </c>
      <c r="S1997" s="9" t="str">
        <f t="shared" si="251"/>
        <v>9620KVHA  Ranna 13 Sõudeelling</v>
      </c>
      <c r="T1997" s="37" t="str">
        <f t="shared" si="252"/>
        <v>551146-tehnohooldus</v>
      </c>
      <c r="U1997" s="18" t="s">
        <v>2308</v>
      </c>
      <c r="V1997" s="9" t="str">
        <f t="shared" si="253"/>
        <v/>
      </c>
      <c r="W1997" t="str">
        <f t="shared" si="254"/>
        <v>08</v>
      </c>
      <c r="X1997" t="str">
        <f t="shared" si="255"/>
        <v/>
      </c>
    </row>
    <row r="1998" spans="1:24" hidden="1" x14ac:dyDescent="0.2">
      <c r="A1998" s="12" t="s">
        <v>3268</v>
      </c>
      <c r="B1998" s="12">
        <v>383</v>
      </c>
      <c r="C1998" s="12" t="s">
        <v>220</v>
      </c>
      <c r="D1998" s="12" t="s">
        <v>219</v>
      </c>
      <c r="E1998" s="12" t="s">
        <v>12</v>
      </c>
      <c r="F1998" s="12" t="s">
        <v>13</v>
      </c>
      <c r="G1998" s="12" t="s">
        <v>3</v>
      </c>
      <c r="H1998" s="12" t="s">
        <v>3</v>
      </c>
      <c r="I1998" s="12" t="s">
        <v>90</v>
      </c>
      <c r="J1998" s="12" t="s">
        <v>91</v>
      </c>
      <c r="K1998" s="12" t="s">
        <v>43</v>
      </c>
      <c r="L1998" s="12" t="s">
        <v>44</v>
      </c>
      <c r="M1998" s="12" t="s">
        <v>607</v>
      </c>
      <c r="N1998" s="12" t="s">
        <v>608</v>
      </c>
      <c r="O1998" s="30" t="s">
        <v>3395</v>
      </c>
      <c r="P1998" s="2" t="str">
        <f t="shared" si="248"/>
        <v>5511</v>
      </c>
      <c r="Q1998" s="9" t="str">
        <f t="shared" si="249"/>
        <v>08102-Sport</v>
      </c>
      <c r="R1998" s="9" t="str">
        <f t="shared" si="250"/>
        <v>55</v>
      </c>
      <c r="S1998" s="9" t="str">
        <f t="shared" si="251"/>
        <v>9620KVHA  Ranna 13 Sõudeelling</v>
      </c>
      <c r="T1998" s="37" t="str">
        <f t="shared" si="252"/>
        <v>55115-Kulud valvele</v>
      </c>
      <c r="U1998" s="18" t="s">
        <v>2308</v>
      </c>
      <c r="V1998" s="9" t="str">
        <f t="shared" si="253"/>
        <v/>
      </c>
      <c r="W1998" t="str">
        <f t="shared" si="254"/>
        <v>08</v>
      </c>
      <c r="X1998" t="str">
        <f t="shared" si="255"/>
        <v/>
      </c>
    </row>
    <row r="1999" spans="1:24" hidden="1" x14ac:dyDescent="0.2">
      <c r="A1999" s="12" t="s">
        <v>3083</v>
      </c>
      <c r="B1999" s="12">
        <v>90</v>
      </c>
      <c r="C1999" s="12" t="s">
        <v>218</v>
      </c>
      <c r="D1999" s="12" t="s">
        <v>217</v>
      </c>
      <c r="E1999" s="12" t="s">
        <v>12</v>
      </c>
      <c r="F1999" s="12" t="s">
        <v>13</v>
      </c>
      <c r="G1999" s="12" t="s">
        <v>3</v>
      </c>
      <c r="H1999" s="12" t="s">
        <v>3</v>
      </c>
      <c r="I1999" s="12" t="s">
        <v>90</v>
      </c>
      <c r="J1999" s="12" t="s">
        <v>91</v>
      </c>
      <c r="K1999" s="12" t="s">
        <v>43</v>
      </c>
      <c r="L1999" s="12" t="s">
        <v>44</v>
      </c>
      <c r="M1999" s="12" t="s">
        <v>607</v>
      </c>
      <c r="N1999" s="12" t="s">
        <v>608</v>
      </c>
      <c r="O1999" s="30" t="s">
        <v>3395</v>
      </c>
      <c r="P1999" s="2" t="str">
        <f t="shared" si="248"/>
        <v>5511</v>
      </c>
      <c r="Q1999" s="9" t="str">
        <f t="shared" si="249"/>
        <v>08102-Sport</v>
      </c>
      <c r="R1999" s="9" t="str">
        <f t="shared" si="250"/>
        <v>55</v>
      </c>
      <c r="S1999" s="9" t="str">
        <f t="shared" si="251"/>
        <v>9620KVHA  Ranna 13 Sõudeelling</v>
      </c>
      <c r="T1999" s="37" t="str">
        <f t="shared" si="252"/>
        <v>55117-Kindlustusmaksed</v>
      </c>
      <c r="U1999" s="18" t="s">
        <v>2308</v>
      </c>
      <c r="V1999" s="9" t="str">
        <f t="shared" si="253"/>
        <v/>
      </c>
      <c r="W1999" t="str">
        <f t="shared" si="254"/>
        <v>08</v>
      </c>
      <c r="X1999" t="str">
        <f t="shared" si="255"/>
        <v/>
      </c>
    </row>
    <row r="2000" spans="1:24" hidden="1" x14ac:dyDescent="0.2">
      <c r="A2000" s="12" t="s">
        <v>3263</v>
      </c>
      <c r="B2000" s="12">
        <v>5932</v>
      </c>
      <c r="C2000" s="12" t="s">
        <v>212</v>
      </c>
      <c r="D2000" s="12" t="s">
        <v>211</v>
      </c>
      <c r="E2000" s="12" t="s">
        <v>12</v>
      </c>
      <c r="F2000" s="12" t="s">
        <v>13</v>
      </c>
      <c r="G2000" s="12" t="s">
        <v>3</v>
      </c>
      <c r="H2000" s="12" t="s">
        <v>3</v>
      </c>
      <c r="I2000" s="12" t="s">
        <v>90</v>
      </c>
      <c r="J2000" s="12" t="s">
        <v>91</v>
      </c>
      <c r="K2000" s="12" t="s">
        <v>43</v>
      </c>
      <c r="L2000" s="12" t="s">
        <v>44</v>
      </c>
      <c r="M2000" s="12" t="s">
        <v>605</v>
      </c>
      <c r="N2000" s="12" t="s">
        <v>606</v>
      </c>
      <c r="O2000" s="30" t="s">
        <v>3395</v>
      </c>
      <c r="P2000" s="2" t="str">
        <f t="shared" si="248"/>
        <v>5511</v>
      </c>
      <c r="Q2000" s="9" t="str">
        <f t="shared" si="249"/>
        <v>08102-Sport</v>
      </c>
      <c r="R2000" s="9" t="str">
        <f t="shared" si="250"/>
        <v>55</v>
      </c>
      <c r="S2000" s="9" t="str">
        <f t="shared" si="251"/>
        <v>9618KVHA  Ranna 11 Vetelpääste</v>
      </c>
      <c r="T2000" s="37" t="str">
        <f t="shared" si="252"/>
        <v>55112-Kulud elektrile</v>
      </c>
      <c r="U2000" s="18" t="s">
        <v>2308</v>
      </c>
      <c r="V2000" s="9" t="str">
        <f t="shared" si="253"/>
        <v/>
      </c>
      <c r="W2000" t="str">
        <f t="shared" si="254"/>
        <v>08</v>
      </c>
      <c r="X2000" t="str">
        <f t="shared" si="255"/>
        <v/>
      </c>
    </row>
    <row r="2001" spans="1:24" hidden="1" x14ac:dyDescent="0.2">
      <c r="A2001" s="12" t="s">
        <v>3264</v>
      </c>
      <c r="B2001" s="12">
        <v>306</v>
      </c>
      <c r="C2001" s="12" t="s">
        <v>228</v>
      </c>
      <c r="D2001" s="12" t="s">
        <v>227</v>
      </c>
      <c r="E2001" s="12" t="s">
        <v>12</v>
      </c>
      <c r="F2001" s="12" t="s">
        <v>13</v>
      </c>
      <c r="G2001" s="12" t="s">
        <v>3</v>
      </c>
      <c r="H2001" s="12" t="s">
        <v>3</v>
      </c>
      <c r="I2001" s="12" t="s">
        <v>90</v>
      </c>
      <c r="J2001" s="12" t="s">
        <v>91</v>
      </c>
      <c r="K2001" s="12" t="s">
        <v>43</v>
      </c>
      <c r="L2001" s="12" t="s">
        <v>44</v>
      </c>
      <c r="M2001" s="12" t="s">
        <v>605</v>
      </c>
      <c r="N2001" s="12" t="s">
        <v>606</v>
      </c>
      <c r="O2001" s="30" t="s">
        <v>3395</v>
      </c>
      <c r="P2001" s="2" t="str">
        <f t="shared" si="248"/>
        <v>5511</v>
      </c>
      <c r="Q2001" s="9" t="str">
        <f t="shared" si="249"/>
        <v>08102-Sport</v>
      </c>
      <c r="R2001" s="9" t="str">
        <f t="shared" si="250"/>
        <v>55</v>
      </c>
      <c r="S2001" s="9" t="str">
        <f t="shared" si="251"/>
        <v>9618KVHA  Ranna 11 Vetelpääste</v>
      </c>
      <c r="T2001" s="37" t="str">
        <f t="shared" si="252"/>
        <v>55113-Kulud veele ja kanalisatsioonile</v>
      </c>
      <c r="U2001" s="18" t="s">
        <v>2308</v>
      </c>
      <c r="V2001" s="9" t="str">
        <f t="shared" si="253"/>
        <v/>
      </c>
      <c r="W2001" t="str">
        <f t="shared" si="254"/>
        <v>08</v>
      </c>
      <c r="X2001" t="str">
        <f t="shared" si="255"/>
        <v/>
      </c>
    </row>
    <row r="2002" spans="1:24" hidden="1" x14ac:dyDescent="0.2">
      <c r="A2002" s="12" t="s">
        <v>3265</v>
      </c>
      <c r="B2002" s="12">
        <v>4417</v>
      </c>
      <c r="C2002" s="12" t="s">
        <v>226</v>
      </c>
      <c r="D2002" s="12" t="s">
        <v>225</v>
      </c>
      <c r="E2002" s="12" t="s">
        <v>12</v>
      </c>
      <c r="F2002" s="12" t="s">
        <v>13</v>
      </c>
      <c r="G2002" s="12" t="s">
        <v>3</v>
      </c>
      <c r="H2002" s="12" t="s">
        <v>3</v>
      </c>
      <c r="I2002" s="12" t="s">
        <v>90</v>
      </c>
      <c r="J2002" s="12" t="s">
        <v>91</v>
      </c>
      <c r="K2002" s="12" t="s">
        <v>43</v>
      </c>
      <c r="L2002" s="12" t="s">
        <v>44</v>
      </c>
      <c r="M2002" s="12" t="s">
        <v>605</v>
      </c>
      <c r="N2002" s="12" t="s">
        <v>606</v>
      </c>
      <c r="O2002" s="30" t="s">
        <v>3395</v>
      </c>
      <c r="P2002" s="2" t="str">
        <f t="shared" si="248"/>
        <v>5511</v>
      </c>
      <c r="Q2002" s="9" t="str">
        <f t="shared" si="249"/>
        <v>08102-Sport</v>
      </c>
      <c r="R2002" s="9" t="str">
        <f t="shared" si="250"/>
        <v>55</v>
      </c>
      <c r="S2002" s="9" t="str">
        <f t="shared" si="251"/>
        <v>9618KVHA  Ranna 11 Vetelpääste</v>
      </c>
      <c r="T2002" s="37" t="str">
        <f t="shared" si="252"/>
        <v>551140-Kulud korrashoiule</v>
      </c>
      <c r="U2002" s="18" t="s">
        <v>2308</v>
      </c>
      <c r="V2002" s="9" t="str">
        <f t="shared" si="253"/>
        <v/>
      </c>
      <c r="W2002" t="str">
        <f t="shared" si="254"/>
        <v>08</v>
      </c>
      <c r="X2002" t="str">
        <f t="shared" si="255"/>
        <v/>
      </c>
    </row>
    <row r="2003" spans="1:24" hidden="1" x14ac:dyDescent="0.2">
      <c r="A2003" s="12" t="s">
        <v>3266</v>
      </c>
      <c r="B2003" s="12">
        <v>8455</v>
      </c>
      <c r="C2003" s="12" t="s">
        <v>224</v>
      </c>
      <c r="D2003" s="12" t="s">
        <v>223</v>
      </c>
      <c r="E2003" s="12" t="s">
        <v>12</v>
      </c>
      <c r="F2003" s="12" t="s">
        <v>13</v>
      </c>
      <c r="G2003" s="12" t="s">
        <v>3</v>
      </c>
      <c r="H2003" s="12" t="s">
        <v>3</v>
      </c>
      <c r="I2003" s="12" t="s">
        <v>90</v>
      </c>
      <c r="J2003" s="12" t="s">
        <v>91</v>
      </c>
      <c r="K2003" s="12" t="s">
        <v>43</v>
      </c>
      <c r="L2003" s="12" t="s">
        <v>44</v>
      </c>
      <c r="M2003" s="12" t="s">
        <v>605</v>
      </c>
      <c r="N2003" s="12" t="s">
        <v>606</v>
      </c>
      <c r="O2003" s="30" t="s">
        <v>3395</v>
      </c>
      <c r="P2003" s="2" t="str">
        <f t="shared" si="248"/>
        <v>5511</v>
      </c>
      <c r="Q2003" s="9" t="str">
        <f t="shared" si="249"/>
        <v>08102-Sport</v>
      </c>
      <c r="R2003" s="9" t="str">
        <f t="shared" si="250"/>
        <v>55</v>
      </c>
      <c r="S2003" s="9" t="str">
        <f t="shared" si="251"/>
        <v>9618KVHA  Ranna 11 Vetelpääste</v>
      </c>
      <c r="T2003" s="37" t="str">
        <f t="shared" si="252"/>
        <v>551143-koristusteenus</v>
      </c>
      <c r="U2003" s="18" t="s">
        <v>2308</v>
      </c>
      <c r="V2003" s="9" t="str">
        <f t="shared" si="253"/>
        <v/>
      </c>
      <c r="W2003" t="str">
        <f t="shared" si="254"/>
        <v>08</v>
      </c>
      <c r="X2003" t="str">
        <f t="shared" si="255"/>
        <v/>
      </c>
    </row>
    <row r="2004" spans="1:24" hidden="1" x14ac:dyDescent="0.2">
      <c r="A2004" s="12" t="s">
        <v>3267</v>
      </c>
      <c r="B2004" s="12">
        <v>1782</v>
      </c>
      <c r="C2004" s="12" t="s">
        <v>222</v>
      </c>
      <c r="D2004" s="12" t="s">
        <v>221</v>
      </c>
      <c r="E2004" s="12" t="s">
        <v>12</v>
      </c>
      <c r="F2004" s="12" t="s">
        <v>13</v>
      </c>
      <c r="G2004" s="12" t="s">
        <v>3</v>
      </c>
      <c r="H2004" s="12" t="s">
        <v>3</v>
      </c>
      <c r="I2004" s="12" t="s">
        <v>90</v>
      </c>
      <c r="J2004" s="12" t="s">
        <v>91</v>
      </c>
      <c r="K2004" s="12" t="s">
        <v>43</v>
      </c>
      <c r="L2004" s="12" t="s">
        <v>44</v>
      </c>
      <c r="M2004" s="12" t="s">
        <v>605</v>
      </c>
      <c r="N2004" s="12" t="s">
        <v>606</v>
      </c>
      <c r="O2004" s="30" t="s">
        <v>3395</v>
      </c>
      <c r="P2004" s="2" t="str">
        <f t="shared" si="248"/>
        <v>5511</v>
      </c>
      <c r="Q2004" s="9" t="str">
        <f t="shared" si="249"/>
        <v>08102-Sport</v>
      </c>
      <c r="R2004" s="9" t="str">
        <f t="shared" si="250"/>
        <v>55</v>
      </c>
      <c r="S2004" s="9" t="str">
        <f t="shared" si="251"/>
        <v>9618KVHA  Ranna 11 Vetelpääste</v>
      </c>
      <c r="T2004" s="37" t="str">
        <f t="shared" si="252"/>
        <v>551146-tehnohooldus</v>
      </c>
      <c r="U2004" s="18" t="s">
        <v>2308</v>
      </c>
      <c r="V2004" s="9" t="str">
        <f t="shared" si="253"/>
        <v/>
      </c>
      <c r="W2004" t="str">
        <f t="shared" si="254"/>
        <v>08</v>
      </c>
      <c r="X2004" t="str">
        <f t="shared" si="255"/>
        <v/>
      </c>
    </row>
    <row r="2005" spans="1:24" hidden="1" x14ac:dyDescent="0.2">
      <c r="A2005" s="12" t="s">
        <v>3268</v>
      </c>
      <c r="B2005" s="12">
        <v>470</v>
      </c>
      <c r="C2005" s="12" t="s">
        <v>220</v>
      </c>
      <c r="D2005" s="12" t="s">
        <v>219</v>
      </c>
      <c r="E2005" s="12" t="s">
        <v>12</v>
      </c>
      <c r="F2005" s="12" t="s">
        <v>13</v>
      </c>
      <c r="G2005" s="12" t="s">
        <v>3</v>
      </c>
      <c r="H2005" s="12" t="s">
        <v>3</v>
      </c>
      <c r="I2005" s="12" t="s">
        <v>90</v>
      </c>
      <c r="J2005" s="12" t="s">
        <v>91</v>
      </c>
      <c r="K2005" s="12" t="s">
        <v>43</v>
      </c>
      <c r="L2005" s="12" t="s">
        <v>44</v>
      </c>
      <c r="M2005" s="12" t="s">
        <v>605</v>
      </c>
      <c r="N2005" s="12" t="s">
        <v>606</v>
      </c>
      <c r="O2005" s="30" t="s">
        <v>3395</v>
      </c>
      <c r="P2005" s="2" t="str">
        <f t="shared" si="248"/>
        <v>5511</v>
      </c>
      <c r="Q2005" s="9" t="str">
        <f t="shared" si="249"/>
        <v>08102-Sport</v>
      </c>
      <c r="R2005" s="9" t="str">
        <f t="shared" si="250"/>
        <v>55</v>
      </c>
      <c r="S2005" s="9" t="str">
        <f t="shared" si="251"/>
        <v>9618KVHA  Ranna 11 Vetelpääste</v>
      </c>
      <c r="T2005" s="37" t="str">
        <f t="shared" si="252"/>
        <v>55115-Kulud valvele</v>
      </c>
      <c r="U2005" s="18" t="s">
        <v>2308</v>
      </c>
      <c r="V2005" s="9" t="str">
        <f t="shared" si="253"/>
        <v/>
      </c>
      <c r="W2005" t="str">
        <f t="shared" si="254"/>
        <v>08</v>
      </c>
      <c r="X2005" t="str">
        <f t="shared" si="255"/>
        <v/>
      </c>
    </row>
    <row r="2006" spans="1:24" hidden="1" x14ac:dyDescent="0.2">
      <c r="A2006" s="12" t="s">
        <v>3083</v>
      </c>
      <c r="B2006" s="12">
        <v>60</v>
      </c>
      <c r="C2006" s="12" t="s">
        <v>218</v>
      </c>
      <c r="D2006" s="12" t="s">
        <v>217</v>
      </c>
      <c r="E2006" s="12" t="s">
        <v>12</v>
      </c>
      <c r="F2006" s="12" t="s">
        <v>13</v>
      </c>
      <c r="G2006" s="12" t="s">
        <v>3</v>
      </c>
      <c r="H2006" s="12" t="s">
        <v>3</v>
      </c>
      <c r="I2006" s="12" t="s">
        <v>90</v>
      </c>
      <c r="J2006" s="12" t="s">
        <v>91</v>
      </c>
      <c r="K2006" s="12" t="s">
        <v>43</v>
      </c>
      <c r="L2006" s="12" t="s">
        <v>44</v>
      </c>
      <c r="M2006" s="12" t="s">
        <v>605</v>
      </c>
      <c r="N2006" s="12" t="s">
        <v>606</v>
      </c>
      <c r="O2006" s="30" t="s">
        <v>3395</v>
      </c>
      <c r="P2006" s="2" t="str">
        <f t="shared" si="248"/>
        <v>5511</v>
      </c>
      <c r="Q2006" s="9" t="str">
        <f t="shared" si="249"/>
        <v>08102-Sport</v>
      </c>
      <c r="R2006" s="9" t="str">
        <f t="shared" si="250"/>
        <v>55</v>
      </c>
      <c r="S2006" s="9" t="str">
        <f t="shared" si="251"/>
        <v>9618KVHA  Ranna 11 Vetelpääste</v>
      </c>
      <c r="T2006" s="37" t="str">
        <f t="shared" si="252"/>
        <v>55117-Kindlustusmaksed</v>
      </c>
      <c r="U2006" s="18" t="s">
        <v>2308</v>
      </c>
      <c r="V2006" s="9" t="str">
        <f t="shared" si="253"/>
        <v/>
      </c>
      <c r="W2006" t="str">
        <f t="shared" si="254"/>
        <v>08</v>
      </c>
      <c r="X2006" t="str">
        <f t="shared" si="255"/>
        <v/>
      </c>
    </row>
    <row r="2007" spans="1:24" hidden="1" x14ac:dyDescent="0.2">
      <c r="A2007" s="12" t="s">
        <v>3263</v>
      </c>
      <c r="B2007" s="12">
        <v>9171</v>
      </c>
      <c r="C2007" s="12" t="s">
        <v>212</v>
      </c>
      <c r="D2007" s="12" t="s">
        <v>211</v>
      </c>
      <c r="E2007" s="12" t="s">
        <v>12</v>
      </c>
      <c r="F2007" s="12" t="s">
        <v>13</v>
      </c>
      <c r="G2007" s="12" t="s">
        <v>3</v>
      </c>
      <c r="H2007" s="12" t="s">
        <v>3</v>
      </c>
      <c r="I2007" s="12" t="s">
        <v>90</v>
      </c>
      <c r="J2007" s="12" t="s">
        <v>91</v>
      </c>
      <c r="K2007" s="12" t="s">
        <v>43</v>
      </c>
      <c r="L2007" s="12" t="s">
        <v>44</v>
      </c>
      <c r="M2007" s="12" t="s">
        <v>603</v>
      </c>
      <c r="N2007" s="12" t="s">
        <v>604</v>
      </c>
      <c r="O2007" s="30" t="s">
        <v>3395</v>
      </c>
      <c r="P2007" s="2" t="str">
        <f t="shared" si="248"/>
        <v>5511</v>
      </c>
      <c r="Q2007" s="9" t="str">
        <f t="shared" si="249"/>
        <v>08102-Sport</v>
      </c>
      <c r="R2007" s="9" t="str">
        <f t="shared" si="250"/>
        <v>55</v>
      </c>
      <c r="S2007" s="9" t="str">
        <f t="shared" si="251"/>
        <v>9617KVHA  Ranna 1 Staadion</v>
      </c>
      <c r="T2007" s="37" t="str">
        <f t="shared" si="252"/>
        <v>55112-Kulud elektrile</v>
      </c>
      <c r="U2007" s="18" t="s">
        <v>2308</v>
      </c>
      <c r="V2007" s="9" t="str">
        <f t="shared" si="253"/>
        <v/>
      </c>
      <c r="W2007" t="str">
        <f t="shared" si="254"/>
        <v>08</v>
      </c>
      <c r="X2007" t="str">
        <f t="shared" si="255"/>
        <v/>
      </c>
    </row>
    <row r="2008" spans="1:24" hidden="1" x14ac:dyDescent="0.2">
      <c r="A2008" s="12" t="s">
        <v>3264</v>
      </c>
      <c r="B2008" s="12">
        <v>611</v>
      </c>
      <c r="C2008" s="12" t="s">
        <v>228</v>
      </c>
      <c r="D2008" s="12" t="s">
        <v>227</v>
      </c>
      <c r="E2008" s="12" t="s">
        <v>12</v>
      </c>
      <c r="F2008" s="12" t="s">
        <v>13</v>
      </c>
      <c r="G2008" s="12" t="s">
        <v>3</v>
      </c>
      <c r="H2008" s="12" t="s">
        <v>3</v>
      </c>
      <c r="I2008" s="12" t="s">
        <v>90</v>
      </c>
      <c r="J2008" s="12" t="s">
        <v>91</v>
      </c>
      <c r="K2008" s="12" t="s">
        <v>43</v>
      </c>
      <c r="L2008" s="12" t="s">
        <v>44</v>
      </c>
      <c r="M2008" s="12" t="s">
        <v>603</v>
      </c>
      <c r="N2008" s="12" t="s">
        <v>604</v>
      </c>
      <c r="O2008" s="30" t="s">
        <v>3395</v>
      </c>
      <c r="P2008" s="2" t="str">
        <f t="shared" si="248"/>
        <v>5511</v>
      </c>
      <c r="Q2008" s="9" t="str">
        <f t="shared" si="249"/>
        <v>08102-Sport</v>
      </c>
      <c r="R2008" s="9" t="str">
        <f t="shared" si="250"/>
        <v>55</v>
      </c>
      <c r="S2008" s="9" t="str">
        <f t="shared" si="251"/>
        <v>9617KVHA  Ranna 1 Staadion</v>
      </c>
      <c r="T2008" s="37" t="str">
        <f t="shared" si="252"/>
        <v>55113-Kulud veele ja kanalisatsioonile</v>
      </c>
      <c r="U2008" s="18" t="s">
        <v>2308</v>
      </c>
      <c r="V2008" s="9" t="str">
        <f t="shared" si="253"/>
        <v/>
      </c>
      <c r="W2008" t="str">
        <f t="shared" si="254"/>
        <v>08</v>
      </c>
      <c r="X2008" t="str">
        <f t="shared" si="255"/>
        <v/>
      </c>
    </row>
    <row r="2009" spans="1:24" hidden="1" x14ac:dyDescent="0.2">
      <c r="A2009" s="12" t="s">
        <v>3265</v>
      </c>
      <c r="B2009" s="12">
        <v>6185</v>
      </c>
      <c r="C2009" s="12" t="s">
        <v>226</v>
      </c>
      <c r="D2009" s="12" t="s">
        <v>225</v>
      </c>
      <c r="E2009" s="12" t="s">
        <v>12</v>
      </c>
      <c r="F2009" s="12" t="s">
        <v>13</v>
      </c>
      <c r="G2009" s="12" t="s">
        <v>3</v>
      </c>
      <c r="H2009" s="12" t="s">
        <v>3</v>
      </c>
      <c r="I2009" s="12" t="s">
        <v>90</v>
      </c>
      <c r="J2009" s="12" t="s">
        <v>91</v>
      </c>
      <c r="K2009" s="12" t="s">
        <v>43</v>
      </c>
      <c r="L2009" s="12" t="s">
        <v>44</v>
      </c>
      <c r="M2009" s="12" t="s">
        <v>603</v>
      </c>
      <c r="N2009" s="12" t="s">
        <v>604</v>
      </c>
      <c r="O2009" s="30" t="s">
        <v>3395</v>
      </c>
      <c r="P2009" s="2" t="str">
        <f t="shared" si="248"/>
        <v>5511</v>
      </c>
      <c r="Q2009" s="9" t="str">
        <f t="shared" si="249"/>
        <v>08102-Sport</v>
      </c>
      <c r="R2009" s="9" t="str">
        <f t="shared" si="250"/>
        <v>55</v>
      </c>
      <c r="S2009" s="9" t="str">
        <f t="shared" si="251"/>
        <v>9617KVHA  Ranna 1 Staadion</v>
      </c>
      <c r="T2009" s="37" t="str">
        <f t="shared" si="252"/>
        <v>551140-Kulud korrashoiule</v>
      </c>
      <c r="U2009" s="18" t="s">
        <v>2308</v>
      </c>
      <c r="V2009" s="9" t="str">
        <f t="shared" si="253"/>
        <v/>
      </c>
      <c r="W2009" t="str">
        <f t="shared" si="254"/>
        <v>08</v>
      </c>
      <c r="X2009" t="str">
        <f t="shared" si="255"/>
        <v/>
      </c>
    </row>
    <row r="2010" spans="1:24" hidden="1" x14ac:dyDescent="0.2">
      <c r="A2010" s="12" t="s">
        <v>3266</v>
      </c>
      <c r="B2010" s="12">
        <v>8158</v>
      </c>
      <c r="C2010" s="12" t="s">
        <v>224</v>
      </c>
      <c r="D2010" s="12" t="s">
        <v>223</v>
      </c>
      <c r="E2010" s="12" t="s">
        <v>12</v>
      </c>
      <c r="F2010" s="12" t="s">
        <v>13</v>
      </c>
      <c r="G2010" s="12" t="s">
        <v>3</v>
      </c>
      <c r="H2010" s="12" t="s">
        <v>3</v>
      </c>
      <c r="I2010" s="12" t="s">
        <v>90</v>
      </c>
      <c r="J2010" s="12" t="s">
        <v>91</v>
      </c>
      <c r="K2010" s="12" t="s">
        <v>43</v>
      </c>
      <c r="L2010" s="12" t="s">
        <v>44</v>
      </c>
      <c r="M2010" s="12" t="s">
        <v>603</v>
      </c>
      <c r="N2010" s="12" t="s">
        <v>604</v>
      </c>
      <c r="O2010" s="30" t="s">
        <v>3395</v>
      </c>
      <c r="P2010" s="2" t="str">
        <f t="shared" si="248"/>
        <v>5511</v>
      </c>
      <c r="Q2010" s="9" t="str">
        <f t="shared" si="249"/>
        <v>08102-Sport</v>
      </c>
      <c r="R2010" s="9" t="str">
        <f t="shared" si="250"/>
        <v>55</v>
      </c>
      <c r="S2010" s="9" t="str">
        <f t="shared" si="251"/>
        <v>9617KVHA  Ranna 1 Staadion</v>
      </c>
      <c r="T2010" s="37" t="str">
        <f t="shared" si="252"/>
        <v>551143-koristusteenus</v>
      </c>
      <c r="U2010" s="18" t="s">
        <v>2308</v>
      </c>
      <c r="V2010" s="9" t="str">
        <f t="shared" si="253"/>
        <v/>
      </c>
      <c r="W2010" t="str">
        <f t="shared" si="254"/>
        <v>08</v>
      </c>
      <c r="X2010" t="str">
        <f t="shared" si="255"/>
        <v/>
      </c>
    </row>
    <row r="2011" spans="1:24" hidden="1" x14ac:dyDescent="0.2">
      <c r="A2011" s="12" t="s">
        <v>3267</v>
      </c>
      <c r="B2011" s="12">
        <v>3300</v>
      </c>
      <c r="C2011" s="12" t="s">
        <v>222</v>
      </c>
      <c r="D2011" s="12" t="s">
        <v>221</v>
      </c>
      <c r="E2011" s="12" t="s">
        <v>12</v>
      </c>
      <c r="F2011" s="12" t="s">
        <v>13</v>
      </c>
      <c r="G2011" s="12" t="s">
        <v>3</v>
      </c>
      <c r="H2011" s="12" t="s">
        <v>3</v>
      </c>
      <c r="I2011" s="12" t="s">
        <v>90</v>
      </c>
      <c r="J2011" s="12" t="s">
        <v>91</v>
      </c>
      <c r="K2011" s="12" t="s">
        <v>43</v>
      </c>
      <c r="L2011" s="12" t="s">
        <v>44</v>
      </c>
      <c r="M2011" s="12" t="s">
        <v>603</v>
      </c>
      <c r="N2011" s="12" t="s">
        <v>604</v>
      </c>
      <c r="O2011" s="30" t="s">
        <v>3395</v>
      </c>
      <c r="P2011" s="2" t="str">
        <f t="shared" si="248"/>
        <v>5511</v>
      </c>
      <c r="Q2011" s="9" t="str">
        <f t="shared" si="249"/>
        <v>08102-Sport</v>
      </c>
      <c r="R2011" s="9" t="str">
        <f t="shared" si="250"/>
        <v>55</v>
      </c>
      <c r="S2011" s="9" t="str">
        <f t="shared" si="251"/>
        <v>9617KVHA  Ranna 1 Staadion</v>
      </c>
      <c r="T2011" s="37" t="str">
        <f t="shared" si="252"/>
        <v>551146-tehnohooldus</v>
      </c>
      <c r="U2011" s="18" t="s">
        <v>2308</v>
      </c>
      <c r="V2011" s="9" t="str">
        <f t="shared" si="253"/>
        <v/>
      </c>
      <c r="W2011" t="str">
        <f t="shared" si="254"/>
        <v>08</v>
      </c>
      <c r="X2011" t="str">
        <f t="shared" si="255"/>
        <v/>
      </c>
    </row>
    <row r="2012" spans="1:24" hidden="1" x14ac:dyDescent="0.2">
      <c r="A2012" s="12" t="s">
        <v>3268</v>
      </c>
      <c r="B2012" s="12">
        <v>470</v>
      </c>
      <c r="C2012" s="12" t="s">
        <v>220</v>
      </c>
      <c r="D2012" s="12" t="s">
        <v>219</v>
      </c>
      <c r="E2012" s="12" t="s">
        <v>12</v>
      </c>
      <c r="F2012" s="12" t="s">
        <v>13</v>
      </c>
      <c r="G2012" s="12" t="s">
        <v>3</v>
      </c>
      <c r="H2012" s="12" t="s">
        <v>3</v>
      </c>
      <c r="I2012" s="12" t="s">
        <v>90</v>
      </c>
      <c r="J2012" s="12" t="s">
        <v>91</v>
      </c>
      <c r="K2012" s="12" t="s">
        <v>43</v>
      </c>
      <c r="L2012" s="12" t="s">
        <v>44</v>
      </c>
      <c r="M2012" s="12" t="s">
        <v>603</v>
      </c>
      <c r="N2012" s="12" t="s">
        <v>604</v>
      </c>
      <c r="O2012" s="30" t="s">
        <v>3395</v>
      </c>
      <c r="P2012" s="2" t="str">
        <f t="shared" si="248"/>
        <v>5511</v>
      </c>
      <c r="Q2012" s="9" t="str">
        <f t="shared" si="249"/>
        <v>08102-Sport</v>
      </c>
      <c r="R2012" s="9" t="str">
        <f t="shared" si="250"/>
        <v>55</v>
      </c>
      <c r="S2012" s="9" t="str">
        <f t="shared" si="251"/>
        <v>9617KVHA  Ranna 1 Staadion</v>
      </c>
      <c r="T2012" s="37" t="str">
        <f t="shared" si="252"/>
        <v>55115-Kulud valvele</v>
      </c>
      <c r="U2012" s="18" t="s">
        <v>2308</v>
      </c>
      <c r="V2012" s="9" t="str">
        <f t="shared" si="253"/>
        <v/>
      </c>
      <c r="W2012" t="str">
        <f t="shared" si="254"/>
        <v>08</v>
      </c>
      <c r="X2012" t="str">
        <f t="shared" si="255"/>
        <v/>
      </c>
    </row>
    <row r="2013" spans="1:24" hidden="1" x14ac:dyDescent="0.2">
      <c r="A2013" s="12" t="s">
        <v>3083</v>
      </c>
      <c r="B2013" s="12">
        <v>270</v>
      </c>
      <c r="C2013" s="12" t="s">
        <v>218</v>
      </c>
      <c r="D2013" s="12" t="s">
        <v>217</v>
      </c>
      <c r="E2013" s="12" t="s">
        <v>12</v>
      </c>
      <c r="F2013" s="12" t="s">
        <v>13</v>
      </c>
      <c r="G2013" s="12" t="s">
        <v>3</v>
      </c>
      <c r="H2013" s="12" t="s">
        <v>3</v>
      </c>
      <c r="I2013" s="12" t="s">
        <v>90</v>
      </c>
      <c r="J2013" s="12" t="s">
        <v>91</v>
      </c>
      <c r="K2013" s="12" t="s">
        <v>43</v>
      </c>
      <c r="L2013" s="12" t="s">
        <v>44</v>
      </c>
      <c r="M2013" s="12" t="s">
        <v>603</v>
      </c>
      <c r="N2013" s="12" t="s">
        <v>604</v>
      </c>
      <c r="O2013" s="30" t="s">
        <v>3395</v>
      </c>
      <c r="P2013" s="2" t="str">
        <f t="shared" si="248"/>
        <v>5511</v>
      </c>
      <c r="Q2013" s="9" t="str">
        <f t="shared" si="249"/>
        <v>08102-Sport</v>
      </c>
      <c r="R2013" s="9" t="str">
        <f t="shared" si="250"/>
        <v>55</v>
      </c>
      <c r="S2013" s="9" t="str">
        <f t="shared" si="251"/>
        <v>9617KVHA  Ranna 1 Staadion</v>
      </c>
      <c r="T2013" s="37" t="str">
        <f t="shared" si="252"/>
        <v>55117-Kindlustusmaksed</v>
      </c>
      <c r="U2013" s="18" t="s">
        <v>2308</v>
      </c>
      <c r="V2013" s="9" t="str">
        <f t="shared" si="253"/>
        <v/>
      </c>
      <c r="W2013" t="str">
        <f t="shared" si="254"/>
        <v>08</v>
      </c>
      <c r="X2013" t="str">
        <f t="shared" si="255"/>
        <v/>
      </c>
    </row>
    <row r="2014" spans="1:24" hidden="1" x14ac:dyDescent="0.2">
      <c r="A2014" s="12" t="s">
        <v>3157</v>
      </c>
      <c r="B2014" s="12">
        <v>1008</v>
      </c>
      <c r="C2014" s="12" t="s">
        <v>230</v>
      </c>
      <c r="D2014" s="12" t="s">
        <v>229</v>
      </c>
      <c r="E2014" s="12" t="s">
        <v>12</v>
      </c>
      <c r="F2014" s="12" t="s">
        <v>13</v>
      </c>
      <c r="G2014" s="12" t="s">
        <v>3</v>
      </c>
      <c r="H2014" s="12" t="s">
        <v>3</v>
      </c>
      <c r="I2014" s="12" t="s">
        <v>76</v>
      </c>
      <c r="J2014" s="12" t="s">
        <v>77</v>
      </c>
      <c r="K2014" s="12" t="s">
        <v>78</v>
      </c>
      <c r="L2014" s="12" t="s">
        <v>79</v>
      </c>
      <c r="M2014" s="12" t="s">
        <v>571</v>
      </c>
      <c r="N2014" s="12" t="s">
        <v>572</v>
      </c>
      <c r="O2014" s="30" t="s">
        <v>3395</v>
      </c>
      <c r="P2014" s="2" t="str">
        <f t="shared" si="248"/>
        <v>5511</v>
      </c>
      <c r="Q2014" s="9" t="str">
        <f t="shared" si="249"/>
        <v>08203-Muuseumid</v>
      </c>
      <c r="R2014" s="9" t="str">
        <f t="shared" si="250"/>
        <v>55</v>
      </c>
      <c r="S2014" s="9" t="str">
        <f t="shared" si="251"/>
        <v>9634KVHA  Pikk 8 Kondase Keskus</v>
      </c>
      <c r="T2014" s="37" t="str">
        <f t="shared" si="252"/>
        <v>55111-Kulud küttele</v>
      </c>
      <c r="U2014" s="18" t="s">
        <v>2308</v>
      </c>
      <c r="V2014" s="9" t="str">
        <f t="shared" si="253"/>
        <v/>
      </c>
      <c r="W2014" t="str">
        <f t="shared" si="254"/>
        <v>08</v>
      </c>
      <c r="X2014" t="str">
        <f t="shared" si="255"/>
        <v/>
      </c>
    </row>
    <row r="2015" spans="1:24" hidden="1" x14ac:dyDescent="0.2">
      <c r="A2015" s="12" t="s">
        <v>3158</v>
      </c>
      <c r="B2015" s="12">
        <v>4891</v>
      </c>
      <c r="C2015" s="12" t="s">
        <v>212</v>
      </c>
      <c r="D2015" s="12" t="s">
        <v>211</v>
      </c>
      <c r="E2015" s="12" t="s">
        <v>12</v>
      </c>
      <c r="F2015" s="12" t="s">
        <v>13</v>
      </c>
      <c r="G2015" s="12" t="s">
        <v>3</v>
      </c>
      <c r="H2015" s="12" t="s">
        <v>3</v>
      </c>
      <c r="I2015" s="12" t="s">
        <v>76</v>
      </c>
      <c r="J2015" s="12" t="s">
        <v>77</v>
      </c>
      <c r="K2015" s="12" t="s">
        <v>78</v>
      </c>
      <c r="L2015" s="12" t="s">
        <v>79</v>
      </c>
      <c r="M2015" s="12" t="s">
        <v>571</v>
      </c>
      <c r="N2015" s="12" t="s">
        <v>572</v>
      </c>
      <c r="O2015" s="30" t="s">
        <v>3395</v>
      </c>
      <c r="P2015" s="2" t="str">
        <f t="shared" si="248"/>
        <v>5511</v>
      </c>
      <c r="Q2015" s="9" t="str">
        <f t="shared" si="249"/>
        <v>08203-Muuseumid</v>
      </c>
      <c r="R2015" s="9" t="str">
        <f t="shared" si="250"/>
        <v>55</v>
      </c>
      <c r="S2015" s="9" t="str">
        <f t="shared" si="251"/>
        <v>9634KVHA  Pikk 8 Kondase Keskus</v>
      </c>
      <c r="T2015" s="37" t="str">
        <f t="shared" si="252"/>
        <v>55112-Kulud elektrile</v>
      </c>
      <c r="U2015" s="18" t="s">
        <v>2308</v>
      </c>
      <c r="V2015" s="9" t="str">
        <f t="shared" si="253"/>
        <v/>
      </c>
      <c r="W2015" t="str">
        <f t="shared" si="254"/>
        <v>08</v>
      </c>
      <c r="X2015" t="str">
        <f t="shared" si="255"/>
        <v/>
      </c>
    </row>
    <row r="2016" spans="1:24" hidden="1" x14ac:dyDescent="0.2">
      <c r="A2016" s="12" t="s">
        <v>3159</v>
      </c>
      <c r="B2016" s="12">
        <v>204</v>
      </c>
      <c r="C2016" s="12" t="s">
        <v>228</v>
      </c>
      <c r="D2016" s="12" t="s">
        <v>227</v>
      </c>
      <c r="E2016" s="12" t="s">
        <v>12</v>
      </c>
      <c r="F2016" s="12" t="s">
        <v>13</v>
      </c>
      <c r="G2016" s="12" t="s">
        <v>3</v>
      </c>
      <c r="H2016" s="12" t="s">
        <v>3</v>
      </c>
      <c r="I2016" s="12" t="s">
        <v>76</v>
      </c>
      <c r="J2016" s="12" t="s">
        <v>77</v>
      </c>
      <c r="K2016" s="12" t="s">
        <v>78</v>
      </c>
      <c r="L2016" s="12" t="s">
        <v>79</v>
      </c>
      <c r="M2016" s="12" t="s">
        <v>571</v>
      </c>
      <c r="N2016" s="12" t="s">
        <v>572</v>
      </c>
      <c r="O2016" s="30" t="s">
        <v>3395</v>
      </c>
      <c r="P2016" s="2" t="str">
        <f t="shared" si="248"/>
        <v>5511</v>
      </c>
      <c r="Q2016" s="9" t="str">
        <f t="shared" si="249"/>
        <v>08203-Muuseumid</v>
      </c>
      <c r="R2016" s="9" t="str">
        <f t="shared" si="250"/>
        <v>55</v>
      </c>
      <c r="S2016" s="9" t="str">
        <f t="shared" si="251"/>
        <v>9634KVHA  Pikk 8 Kondase Keskus</v>
      </c>
      <c r="T2016" s="37" t="str">
        <f t="shared" si="252"/>
        <v>55113-Kulud veele ja kanalisatsioonile</v>
      </c>
      <c r="U2016" s="18" t="s">
        <v>2308</v>
      </c>
      <c r="V2016" s="9" t="str">
        <f t="shared" si="253"/>
        <v/>
      </c>
      <c r="W2016" t="str">
        <f t="shared" si="254"/>
        <v>08</v>
      </c>
      <c r="X2016" t="str">
        <f t="shared" si="255"/>
        <v/>
      </c>
    </row>
    <row r="2017" spans="1:24" hidden="1" x14ac:dyDescent="0.2">
      <c r="A2017" s="12" t="s">
        <v>3161</v>
      </c>
      <c r="B2017" s="12">
        <v>300</v>
      </c>
      <c r="C2017" s="12" t="s">
        <v>224</v>
      </c>
      <c r="D2017" s="12" t="s">
        <v>223</v>
      </c>
      <c r="E2017" s="12" t="s">
        <v>12</v>
      </c>
      <c r="F2017" s="12" t="s">
        <v>13</v>
      </c>
      <c r="G2017" s="12" t="s">
        <v>3</v>
      </c>
      <c r="H2017" s="12" t="s">
        <v>3</v>
      </c>
      <c r="I2017" s="12" t="s">
        <v>76</v>
      </c>
      <c r="J2017" s="12" t="s">
        <v>77</v>
      </c>
      <c r="K2017" s="12" t="s">
        <v>78</v>
      </c>
      <c r="L2017" s="12" t="s">
        <v>79</v>
      </c>
      <c r="M2017" s="12" t="s">
        <v>571</v>
      </c>
      <c r="N2017" s="12" t="s">
        <v>572</v>
      </c>
      <c r="O2017" s="30" t="s">
        <v>3395</v>
      </c>
      <c r="P2017" s="2" t="str">
        <f t="shared" si="248"/>
        <v>5511</v>
      </c>
      <c r="Q2017" s="9" t="str">
        <f t="shared" si="249"/>
        <v>08203-Muuseumid</v>
      </c>
      <c r="R2017" s="9" t="str">
        <f t="shared" si="250"/>
        <v>55</v>
      </c>
      <c r="S2017" s="9" t="str">
        <f t="shared" si="251"/>
        <v>9634KVHA  Pikk 8 Kondase Keskus</v>
      </c>
      <c r="T2017" s="37" t="str">
        <f t="shared" si="252"/>
        <v>551143-koristusteenus</v>
      </c>
      <c r="U2017" s="18" t="s">
        <v>2308</v>
      </c>
      <c r="V2017" s="9" t="str">
        <f t="shared" si="253"/>
        <v/>
      </c>
      <c r="W2017" t="str">
        <f t="shared" si="254"/>
        <v>08</v>
      </c>
      <c r="X2017" t="str">
        <f t="shared" si="255"/>
        <v/>
      </c>
    </row>
    <row r="2018" spans="1:24" hidden="1" x14ac:dyDescent="0.2">
      <c r="A2018" s="12" t="s">
        <v>3162</v>
      </c>
      <c r="B2018" s="12">
        <v>977</v>
      </c>
      <c r="C2018" s="12" t="s">
        <v>222</v>
      </c>
      <c r="D2018" s="12" t="s">
        <v>221</v>
      </c>
      <c r="E2018" s="12" t="s">
        <v>12</v>
      </c>
      <c r="F2018" s="12" t="s">
        <v>13</v>
      </c>
      <c r="G2018" s="12" t="s">
        <v>3</v>
      </c>
      <c r="H2018" s="12" t="s">
        <v>3</v>
      </c>
      <c r="I2018" s="12" t="s">
        <v>76</v>
      </c>
      <c r="J2018" s="12" t="s">
        <v>77</v>
      </c>
      <c r="K2018" s="12" t="s">
        <v>78</v>
      </c>
      <c r="L2018" s="12" t="s">
        <v>79</v>
      </c>
      <c r="M2018" s="12" t="s">
        <v>571</v>
      </c>
      <c r="N2018" s="12" t="s">
        <v>572</v>
      </c>
      <c r="O2018" s="30" t="s">
        <v>3395</v>
      </c>
      <c r="P2018" s="2" t="str">
        <f t="shared" si="248"/>
        <v>5511</v>
      </c>
      <c r="Q2018" s="9" t="str">
        <f t="shared" si="249"/>
        <v>08203-Muuseumid</v>
      </c>
      <c r="R2018" s="9" t="str">
        <f t="shared" si="250"/>
        <v>55</v>
      </c>
      <c r="S2018" s="9" t="str">
        <f t="shared" si="251"/>
        <v>9634KVHA  Pikk 8 Kondase Keskus</v>
      </c>
      <c r="T2018" s="37" t="str">
        <f t="shared" si="252"/>
        <v>551146-tehnohooldus</v>
      </c>
      <c r="U2018" s="18" t="s">
        <v>2308</v>
      </c>
      <c r="V2018" s="9" t="str">
        <f t="shared" si="253"/>
        <v/>
      </c>
      <c r="W2018" t="str">
        <f t="shared" si="254"/>
        <v>08</v>
      </c>
      <c r="X2018" t="str">
        <f t="shared" si="255"/>
        <v/>
      </c>
    </row>
    <row r="2019" spans="1:24" hidden="1" x14ac:dyDescent="0.2">
      <c r="A2019" s="12" t="s">
        <v>3163</v>
      </c>
      <c r="B2019" s="12">
        <v>383</v>
      </c>
      <c r="C2019" s="12" t="s">
        <v>220</v>
      </c>
      <c r="D2019" s="12" t="s">
        <v>219</v>
      </c>
      <c r="E2019" s="12" t="s">
        <v>12</v>
      </c>
      <c r="F2019" s="12" t="s">
        <v>13</v>
      </c>
      <c r="G2019" s="12" t="s">
        <v>3</v>
      </c>
      <c r="H2019" s="12" t="s">
        <v>3</v>
      </c>
      <c r="I2019" s="12" t="s">
        <v>76</v>
      </c>
      <c r="J2019" s="12" t="s">
        <v>77</v>
      </c>
      <c r="K2019" s="12" t="s">
        <v>78</v>
      </c>
      <c r="L2019" s="12" t="s">
        <v>79</v>
      </c>
      <c r="M2019" s="12" t="s">
        <v>571</v>
      </c>
      <c r="N2019" s="12" t="s">
        <v>572</v>
      </c>
      <c r="O2019" s="30" t="s">
        <v>3395</v>
      </c>
      <c r="P2019" s="2" t="str">
        <f t="shared" si="248"/>
        <v>5511</v>
      </c>
      <c r="Q2019" s="9" t="str">
        <f t="shared" si="249"/>
        <v>08203-Muuseumid</v>
      </c>
      <c r="R2019" s="9" t="str">
        <f t="shared" si="250"/>
        <v>55</v>
      </c>
      <c r="S2019" s="9" t="str">
        <f t="shared" si="251"/>
        <v>9634KVHA  Pikk 8 Kondase Keskus</v>
      </c>
      <c r="T2019" s="37" t="str">
        <f t="shared" si="252"/>
        <v>55115-Kulud valvele</v>
      </c>
      <c r="U2019" s="18" t="s">
        <v>2308</v>
      </c>
      <c r="V2019" s="9" t="str">
        <f t="shared" si="253"/>
        <v/>
      </c>
      <c r="W2019" t="str">
        <f t="shared" si="254"/>
        <v>08</v>
      </c>
      <c r="X2019" t="str">
        <f t="shared" si="255"/>
        <v/>
      </c>
    </row>
    <row r="2020" spans="1:24" hidden="1" x14ac:dyDescent="0.2">
      <c r="A2020" s="12" t="s">
        <v>3278</v>
      </c>
      <c r="B2020" s="12">
        <v>1882</v>
      </c>
      <c r="C2020" s="12" t="s">
        <v>230</v>
      </c>
      <c r="D2020" s="12" t="s">
        <v>229</v>
      </c>
      <c r="E2020" s="12" t="s">
        <v>12</v>
      </c>
      <c r="F2020" s="12" t="s">
        <v>13</v>
      </c>
      <c r="G2020" s="12" t="s">
        <v>3</v>
      </c>
      <c r="H2020" s="12" t="s">
        <v>3</v>
      </c>
      <c r="I2020" s="12" t="s">
        <v>625</v>
      </c>
      <c r="J2020" s="12" t="s">
        <v>626</v>
      </c>
      <c r="K2020" s="12" t="s">
        <v>627</v>
      </c>
      <c r="L2020" s="12" t="s">
        <v>628</v>
      </c>
      <c r="M2020" s="12" t="s">
        <v>645</v>
      </c>
      <c r="N2020" s="12" t="s">
        <v>646</v>
      </c>
      <c r="O2020" s="30" t="s">
        <v>3395</v>
      </c>
      <c r="P2020" s="2" t="str">
        <f t="shared" si="248"/>
        <v>5511</v>
      </c>
      <c r="Q2020" s="9" t="str">
        <f t="shared" si="249"/>
        <v>05101-Avalike alade puhastus</v>
      </c>
      <c r="R2020" s="9" t="str">
        <f t="shared" si="250"/>
        <v>55</v>
      </c>
      <c r="S2020" s="9" t="str">
        <f t="shared" si="251"/>
        <v>9209KVHA  Musta tee 30 Linnahooldus</v>
      </c>
      <c r="T2020" s="37" t="str">
        <f t="shared" si="252"/>
        <v>55111-Kulud küttele</v>
      </c>
      <c r="U2020" s="18" t="s">
        <v>2308</v>
      </c>
      <c r="V2020" s="9" t="str">
        <f t="shared" si="253"/>
        <v/>
      </c>
      <c r="W2020" t="str">
        <f t="shared" si="254"/>
        <v>05</v>
      </c>
      <c r="X2020" t="str">
        <f t="shared" si="255"/>
        <v/>
      </c>
    </row>
    <row r="2021" spans="1:24" hidden="1" x14ac:dyDescent="0.2">
      <c r="A2021" s="12" t="s">
        <v>3219</v>
      </c>
      <c r="B2021" s="12">
        <v>7009</v>
      </c>
      <c r="C2021" s="12" t="s">
        <v>212</v>
      </c>
      <c r="D2021" s="12" t="s">
        <v>211</v>
      </c>
      <c r="E2021" s="12" t="s">
        <v>12</v>
      </c>
      <c r="F2021" s="12" t="s">
        <v>13</v>
      </c>
      <c r="G2021" s="12" t="s">
        <v>3</v>
      </c>
      <c r="H2021" s="12" t="s">
        <v>3</v>
      </c>
      <c r="I2021" s="12" t="s">
        <v>625</v>
      </c>
      <c r="J2021" s="12" t="s">
        <v>626</v>
      </c>
      <c r="K2021" s="12" t="s">
        <v>627</v>
      </c>
      <c r="L2021" s="12" t="s">
        <v>628</v>
      </c>
      <c r="M2021" s="12" t="s">
        <v>645</v>
      </c>
      <c r="N2021" s="12" t="s">
        <v>646</v>
      </c>
      <c r="O2021" s="30" t="s">
        <v>3395</v>
      </c>
      <c r="P2021" s="2" t="str">
        <f t="shared" si="248"/>
        <v>5511</v>
      </c>
      <c r="Q2021" s="9" t="str">
        <f t="shared" si="249"/>
        <v>05101-Avalike alade puhastus</v>
      </c>
      <c r="R2021" s="9" t="str">
        <f t="shared" si="250"/>
        <v>55</v>
      </c>
      <c r="S2021" s="9" t="str">
        <f t="shared" si="251"/>
        <v>9209KVHA  Musta tee 30 Linnahooldus</v>
      </c>
      <c r="T2021" s="37" t="str">
        <f t="shared" si="252"/>
        <v>55112-Kulud elektrile</v>
      </c>
      <c r="U2021" s="18" t="s">
        <v>2308</v>
      </c>
      <c r="V2021" s="9" t="str">
        <f t="shared" si="253"/>
        <v/>
      </c>
      <c r="W2021" t="str">
        <f t="shared" si="254"/>
        <v>05</v>
      </c>
      <c r="X2021" t="str">
        <f t="shared" si="255"/>
        <v/>
      </c>
    </row>
    <row r="2022" spans="1:24" hidden="1" x14ac:dyDescent="0.2">
      <c r="A2022" s="12" t="s">
        <v>3220</v>
      </c>
      <c r="B2022" s="12">
        <v>427</v>
      </c>
      <c r="C2022" s="12" t="s">
        <v>228</v>
      </c>
      <c r="D2022" s="12" t="s">
        <v>227</v>
      </c>
      <c r="E2022" s="12" t="s">
        <v>12</v>
      </c>
      <c r="F2022" s="12" t="s">
        <v>13</v>
      </c>
      <c r="G2022" s="12" t="s">
        <v>3</v>
      </c>
      <c r="H2022" s="12" t="s">
        <v>3</v>
      </c>
      <c r="I2022" s="12" t="s">
        <v>625</v>
      </c>
      <c r="J2022" s="12" t="s">
        <v>626</v>
      </c>
      <c r="K2022" s="12" t="s">
        <v>627</v>
      </c>
      <c r="L2022" s="12" t="s">
        <v>628</v>
      </c>
      <c r="M2022" s="12" t="s">
        <v>645</v>
      </c>
      <c r="N2022" s="12" t="s">
        <v>646</v>
      </c>
      <c r="O2022" s="30" t="s">
        <v>3395</v>
      </c>
      <c r="P2022" s="2" t="str">
        <f t="shared" si="248"/>
        <v>5511</v>
      </c>
      <c r="Q2022" s="9" t="str">
        <f t="shared" si="249"/>
        <v>05101-Avalike alade puhastus</v>
      </c>
      <c r="R2022" s="9" t="str">
        <f t="shared" si="250"/>
        <v>55</v>
      </c>
      <c r="S2022" s="9" t="str">
        <f t="shared" si="251"/>
        <v>9209KVHA  Musta tee 30 Linnahooldus</v>
      </c>
      <c r="T2022" s="37" t="str">
        <f t="shared" si="252"/>
        <v>55113-Kulud veele ja kanalisatsioonile</v>
      </c>
      <c r="U2022" s="18" t="s">
        <v>2308</v>
      </c>
      <c r="V2022" s="9" t="str">
        <f t="shared" si="253"/>
        <v/>
      </c>
      <c r="W2022" t="str">
        <f t="shared" si="254"/>
        <v>05</v>
      </c>
      <c r="X2022" t="str">
        <f t="shared" si="255"/>
        <v/>
      </c>
    </row>
    <row r="2023" spans="1:24" hidden="1" x14ac:dyDescent="0.2">
      <c r="A2023" s="12" t="s">
        <v>3221</v>
      </c>
      <c r="B2023" s="12">
        <v>1093</v>
      </c>
      <c r="C2023" s="12" t="s">
        <v>226</v>
      </c>
      <c r="D2023" s="12" t="s">
        <v>225</v>
      </c>
      <c r="E2023" s="12" t="s">
        <v>12</v>
      </c>
      <c r="F2023" s="12" t="s">
        <v>13</v>
      </c>
      <c r="G2023" s="12" t="s">
        <v>3</v>
      </c>
      <c r="H2023" s="12" t="s">
        <v>3</v>
      </c>
      <c r="I2023" s="12" t="s">
        <v>625</v>
      </c>
      <c r="J2023" s="12" t="s">
        <v>626</v>
      </c>
      <c r="K2023" s="12" t="s">
        <v>627</v>
      </c>
      <c r="L2023" s="12" t="s">
        <v>628</v>
      </c>
      <c r="M2023" s="12" t="s">
        <v>645</v>
      </c>
      <c r="N2023" s="12" t="s">
        <v>646</v>
      </c>
      <c r="O2023" s="30" t="s">
        <v>3395</v>
      </c>
      <c r="P2023" s="2" t="str">
        <f t="shared" si="248"/>
        <v>5511</v>
      </c>
      <c r="Q2023" s="9" t="str">
        <f t="shared" si="249"/>
        <v>05101-Avalike alade puhastus</v>
      </c>
      <c r="R2023" s="9" t="str">
        <f t="shared" si="250"/>
        <v>55</v>
      </c>
      <c r="S2023" s="9" t="str">
        <f t="shared" si="251"/>
        <v>9209KVHA  Musta tee 30 Linnahooldus</v>
      </c>
      <c r="T2023" s="37" t="str">
        <f t="shared" si="252"/>
        <v>551140-Kulud korrashoiule</v>
      </c>
      <c r="U2023" s="18" t="s">
        <v>2308</v>
      </c>
      <c r="V2023" s="9" t="str">
        <f t="shared" si="253"/>
        <v/>
      </c>
      <c r="W2023" t="str">
        <f t="shared" si="254"/>
        <v>05</v>
      </c>
      <c r="X2023" t="str">
        <f t="shared" si="255"/>
        <v/>
      </c>
    </row>
    <row r="2024" spans="1:24" hidden="1" x14ac:dyDescent="0.2">
      <c r="A2024" s="12" t="s">
        <v>3279</v>
      </c>
      <c r="B2024" s="12">
        <v>1000</v>
      </c>
      <c r="C2024" s="12" t="s">
        <v>648</v>
      </c>
      <c r="D2024" s="12" t="s">
        <v>647</v>
      </c>
      <c r="E2024" s="12" t="s">
        <v>12</v>
      </c>
      <c r="F2024" s="12" t="s">
        <v>13</v>
      </c>
      <c r="G2024" s="12" t="s">
        <v>3</v>
      </c>
      <c r="H2024" s="12" t="s">
        <v>3</v>
      </c>
      <c r="I2024" s="12" t="s">
        <v>625</v>
      </c>
      <c r="J2024" s="12" t="s">
        <v>626</v>
      </c>
      <c r="K2024" s="12" t="s">
        <v>627</v>
      </c>
      <c r="L2024" s="12" t="s">
        <v>628</v>
      </c>
      <c r="M2024" s="12" t="s">
        <v>645</v>
      </c>
      <c r="N2024" s="12" t="s">
        <v>646</v>
      </c>
      <c r="O2024" s="30" t="s">
        <v>3395</v>
      </c>
      <c r="P2024" s="2" t="str">
        <f t="shared" si="248"/>
        <v>5511</v>
      </c>
      <c r="Q2024" s="9" t="str">
        <f t="shared" si="249"/>
        <v>05101-Avalike alade puhastus</v>
      </c>
      <c r="R2024" s="9" t="str">
        <f t="shared" si="250"/>
        <v>55</v>
      </c>
      <c r="S2024" s="9" t="str">
        <f t="shared" si="251"/>
        <v>9209KVHA  Musta tee 30 Linnahooldus</v>
      </c>
      <c r="T2024" s="37" t="str">
        <f t="shared" si="252"/>
        <v>551141-Prügivedu</v>
      </c>
      <c r="U2024" s="18" t="s">
        <v>2308</v>
      </c>
      <c r="V2024" s="9" t="str">
        <f t="shared" si="253"/>
        <v/>
      </c>
      <c r="W2024" t="str">
        <f t="shared" si="254"/>
        <v>05</v>
      </c>
      <c r="X2024" t="str">
        <f t="shared" si="255"/>
        <v/>
      </c>
    </row>
    <row r="2025" spans="1:24" hidden="1" x14ac:dyDescent="0.2">
      <c r="A2025" s="12" t="s">
        <v>3280</v>
      </c>
      <c r="B2025" s="12">
        <v>6652</v>
      </c>
      <c r="C2025" s="12" t="s">
        <v>224</v>
      </c>
      <c r="D2025" s="12" t="s">
        <v>223</v>
      </c>
      <c r="E2025" s="12" t="s">
        <v>12</v>
      </c>
      <c r="F2025" s="12" t="s">
        <v>13</v>
      </c>
      <c r="G2025" s="12" t="s">
        <v>3</v>
      </c>
      <c r="H2025" s="12" t="s">
        <v>3</v>
      </c>
      <c r="I2025" s="12" t="s">
        <v>625</v>
      </c>
      <c r="J2025" s="12" t="s">
        <v>626</v>
      </c>
      <c r="K2025" s="12" t="s">
        <v>627</v>
      </c>
      <c r="L2025" s="12" t="s">
        <v>628</v>
      </c>
      <c r="M2025" s="12" t="s">
        <v>645</v>
      </c>
      <c r="N2025" s="12" t="s">
        <v>646</v>
      </c>
      <c r="O2025" s="30" t="s">
        <v>3395</v>
      </c>
      <c r="P2025" s="2" t="str">
        <f t="shared" si="248"/>
        <v>5511</v>
      </c>
      <c r="Q2025" s="9" t="str">
        <f t="shared" si="249"/>
        <v>05101-Avalike alade puhastus</v>
      </c>
      <c r="R2025" s="9" t="str">
        <f t="shared" si="250"/>
        <v>55</v>
      </c>
      <c r="S2025" s="9" t="str">
        <f t="shared" si="251"/>
        <v>9209KVHA  Musta tee 30 Linnahooldus</v>
      </c>
      <c r="T2025" s="37" t="str">
        <f t="shared" si="252"/>
        <v>551143-koristusteenus</v>
      </c>
      <c r="U2025" s="18" t="s">
        <v>2308</v>
      </c>
      <c r="V2025" s="9" t="str">
        <f t="shared" si="253"/>
        <v/>
      </c>
      <c r="W2025" t="str">
        <f t="shared" si="254"/>
        <v>05</v>
      </c>
      <c r="X2025" t="str">
        <f t="shared" si="255"/>
        <v/>
      </c>
    </row>
    <row r="2026" spans="1:24" hidden="1" x14ac:dyDescent="0.2">
      <c r="A2026" s="12" t="s">
        <v>3281</v>
      </c>
      <c r="B2026" s="12">
        <v>2200</v>
      </c>
      <c r="C2026" s="12" t="s">
        <v>222</v>
      </c>
      <c r="D2026" s="12" t="s">
        <v>221</v>
      </c>
      <c r="E2026" s="12" t="s">
        <v>12</v>
      </c>
      <c r="F2026" s="12" t="s">
        <v>13</v>
      </c>
      <c r="G2026" s="12" t="s">
        <v>3</v>
      </c>
      <c r="H2026" s="12" t="s">
        <v>3</v>
      </c>
      <c r="I2026" s="12" t="s">
        <v>625</v>
      </c>
      <c r="J2026" s="12" t="s">
        <v>626</v>
      </c>
      <c r="K2026" s="12" t="s">
        <v>627</v>
      </c>
      <c r="L2026" s="12" t="s">
        <v>628</v>
      </c>
      <c r="M2026" s="12" t="s">
        <v>645</v>
      </c>
      <c r="N2026" s="12" t="s">
        <v>646</v>
      </c>
      <c r="O2026" s="30" t="s">
        <v>3395</v>
      </c>
      <c r="P2026" s="2" t="str">
        <f t="shared" si="248"/>
        <v>5511</v>
      </c>
      <c r="Q2026" s="9" t="str">
        <f t="shared" si="249"/>
        <v>05101-Avalike alade puhastus</v>
      </c>
      <c r="R2026" s="9" t="str">
        <f t="shared" si="250"/>
        <v>55</v>
      </c>
      <c r="S2026" s="9" t="str">
        <f t="shared" si="251"/>
        <v>9209KVHA  Musta tee 30 Linnahooldus</v>
      </c>
      <c r="T2026" s="37" t="str">
        <f t="shared" si="252"/>
        <v>551146-tehnohooldus</v>
      </c>
      <c r="U2026" s="18" t="s">
        <v>2308</v>
      </c>
      <c r="V2026" s="9" t="str">
        <f t="shared" si="253"/>
        <v/>
      </c>
      <c r="W2026" t="str">
        <f t="shared" si="254"/>
        <v>05</v>
      </c>
      <c r="X2026" t="str">
        <f t="shared" si="255"/>
        <v/>
      </c>
    </row>
    <row r="2027" spans="1:24" hidden="1" x14ac:dyDescent="0.2">
      <c r="A2027" s="12" t="s">
        <v>3282</v>
      </c>
      <c r="B2027" s="12">
        <v>470</v>
      </c>
      <c r="C2027" s="12" t="s">
        <v>220</v>
      </c>
      <c r="D2027" s="12" t="s">
        <v>219</v>
      </c>
      <c r="E2027" s="12" t="s">
        <v>12</v>
      </c>
      <c r="F2027" s="12" t="s">
        <v>13</v>
      </c>
      <c r="G2027" s="12" t="s">
        <v>3</v>
      </c>
      <c r="H2027" s="12" t="s">
        <v>3</v>
      </c>
      <c r="I2027" s="12" t="s">
        <v>625</v>
      </c>
      <c r="J2027" s="12" t="s">
        <v>626</v>
      </c>
      <c r="K2027" s="12" t="s">
        <v>627</v>
      </c>
      <c r="L2027" s="12" t="s">
        <v>628</v>
      </c>
      <c r="M2027" s="12" t="s">
        <v>645</v>
      </c>
      <c r="N2027" s="12" t="s">
        <v>646</v>
      </c>
      <c r="O2027" s="30" t="s">
        <v>3395</v>
      </c>
      <c r="P2027" s="2" t="str">
        <f t="shared" si="248"/>
        <v>5511</v>
      </c>
      <c r="Q2027" s="9" t="str">
        <f t="shared" si="249"/>
        <v>05101-Avalike alade puhastus</v>
      </c>
      <c r="R2027" s="9" t="str">
        <f t="shared" si="250"/>
        <v>55</v>
      </c>
      <c r="S2027" s="9" t="str">
        <f t="shared" si="251"/>
        <v>9209KVHA  Musta tee 30 Linnahooldus</v>
      </c>
      <c r="T2027" s="37" t="str">
        <f t="shared" si="252"/>
        <v>55115-Kulud valvele</v>
      </c>
      <c r="U2027" s="18" t="s">
        <v>2308</v>
      </c>
      <c r="V2027" s="9" t="str">
        <f t="shared" si="253"/>
        <v/>
      </c>
      <c r="W2027" t="str">
        <f t="shared" si="254"/>
        <v>05</v>
      </c>
      <c r="X2027" t="str">
        <f t="shared" si="255"/>
        <v/>
      </c>
    </row>
    <row r="2028" spans="1:24" hidden="1" x14ac:dyDescent="0.2">
      <c r="A2028" s="12" t="s">
        <v>3244</v>
      </c>
      <c r="B2028" s="12">
        <v>100</v>
      </c>
      <c r="C2028" s="12" t="s">
        <v>218</v>
      </c>
      <c r="D2028" s="12" t="s">
        <v>217</v>
      </c>
      <c r="E2028" s="12" t="s">
        <v>12</v>
      </c>
      <c r="F2028" s="12" t="s">
        <v>13</v>
      </c>
      <c r="G2028" s="12" t="s">
        <v>3</v>
      </c>
      <c r="H2028" s="12" t="s">
        <v>3</v>
      </c>
      <c r="I2028" s="12" t="s">
        <v>625</v>
      </c>
      <c r="J2028" s="12" t="s">
        <v>626</v>
      </c>
      <c r="K2028" s="12" t="s">
        <v>627</v>
      </c>
      <c r="L2028" s="12" t="s">
        <v>628</v>
      </c>
      <c r="M2028" s="12" t="s">
        <v>645</v>
      </c>
      <c r="N2028" s="12" t="s">
        <v>646</v>
      </c>
      <c r="O2028" s="30" t="s">
        <v>3395</v>
      </c>
      <c r="P2028" s="2" t="str">
        <f t="shared" si="248"/>
        <v>5511</v>
      </c>
      <c r="Q2028" s="9" t="str">
        <f t="shared" si="249"/>
        <v>05101-Avalike alade puhastus</v>
      </c>
      <c r="R2028" s="9" t="str">
        <f t="shared" si="250"/>
        <v>55</v>
      </c>
      <c r="S2028" s="9" t="str">
        <f t="shared" si="251"/>
        <v>9209KVHA  Musta tee 30 Linnahooldus</v>
      </c>
      <c r="T2028" s="37" t="str">
        <f t="shared" si="252"/>
        <v>55117-Kindlustusmaksed</v>
      </c>
      <c r="U2028" s="18" t="s">
        <v>2308</v>
      </c>
      <c r="V2028" s="9" t="str">
        <f t="shared" si="253"/>
        <v/>
      </c>
      <c r="W2028" t="str">
        <f t="shared" si="254"/>
        <v>05</v>
      </c>
      <c r="X2028" t="str">
        <f t="shared" si="255"/>
        <v/>
      </c>
    </row>
    <row r="2029" spans="1:24" hidden="1" x14ac:dyDescent="0.2">
      <c r="A2029" s="12" t="s">
        <v>3283</v>
      </c>
      <c r="B2029" s="12">
        <v>14000</v>
      </c>
      <c r="C2029" s="12" t="s">
        <v>315</v>
      </c>
      <c r="D2029" s="12" t="s">
        <v>309</v>
      </c>
      <c r="E2029" s="12" t="s">
        <v>12</v>
      </c>
      <c r="F2029" s="12" t="s">
        <v>13</v>
      </c>
      <c r="G2029" s="12" t="s">
        <v>3</v>
      </c>
      <c r="H2029" s="12" t="s">
        <v>3</v>
      </c>
      <c r="I2029" s="12" t="s">
        <v>625</v>
      </c>
      <c r="J2029" s="12" t="s">
        <v>626</v>
      </c>
      <c r="K2029" s="12" t="s">
        <v>627</v>
      </c>
      <c r="L2029" s="12" t="s">
        <v>628</v>
      </c>
      <c r="M2029" s="12" t="s">
        <v>645</v>
      </c>
      <c r="N2029" s="12" t="s">
        <v>646</v>
      </c>
      <c r="O2029" s="30" t="s">
        <v>3395</v>
      </c>
      <c r="P2029" s="2" t="str">
        <f t="shared" si="248"/>
        <v>5511</v>
      </c>
      <c r="Q2029" s="9" t="str">
        <f t="shared" si="249"/>
        <v>05101-Avalike alade puhastus</v>
      </c>
      <c r="R2029" s="9" t="str">
        <f t="shared" si="250"/>
        <v>55</v>
      </c>
      <c r="S2029" s="9" t="str">
        <f t="shared" si="251"/>
        <v>9209KVHA  Musta tee 30 Linnahooldus</v>
      </c>
      <c r="T2029" s="37" t="str">
        <f t="shared" si="252"/>
        <v>551180-Üüri- ja rendimaksed</v>
      </c>
      <c r="U2029" s="18" t="s">
        <v>2308</v>
      </c>
      <c r="V2029" s="9" t="str">
        <f t="shared" si="253"/>
        <v/>
      </c>
      <c r="W2029" t="str">
        <f t="shared" si="254"/>
        <v>05</v>
      </c>
      <c r="X2029" t="str">
        <f t="shared" si="255"/>
        <v/>
      </c>
    </row>
    <row r="2030" spans="1:24" hidden="1" x14ac:dyDescent="0.2">
      <c r="A2030" s="12" t="s">
        <v>3158</v>
      </c>
      <c r="B2030" s="12">
        <v>5029</v>
      </c>
      <c r="C2030" s="12" t="s">
        <v>212</v>
      </c>
      <c r="D2030" s="12" t="s">
        <v>211</v>
      </c>
      <c r="E2030" s="12" t="s">
        <v>12</v>
      </c>
      <c r="F2030" s="12" t="s">
        <v>13</v>
      </c>
      <c r="G2030" s="12" t="s">
        <v>3</v>
      </c>
      <c r="H2030" s="12" t="s">
        <v>3</v>
      </c>
      <c r="I2030" s="12" t="s">
        <v>53</v>
      </c>
      <c r="J2030" s="12" t="s">
        <v>54</v>
      </c>
      <c r="K2030" s="12" t="s">
        <v>55</v>
      </c>
      <c r="L2030" s="12" t="s">
        <v>56</v>
      </c>
      <c r="M2030" s="12" t="s">
        <v>382</v>
      </c>
      <c r="N2030" s="12" t="s">
        <v>383</v>
      </c>
      <c r="O2030" s="30" t="s">
        <v>3395</v>
      </c>
      <c r="P2030" s="2" t="str">
        <f t="shared" si="248"/>
        <v>5511</v>
      </c>
      <c r="Q2030" s="9" t="str">
        <f t="shared" si="249"/>
        <v>08234-Teatrid</v>
      </c>
      <c r="R2030" s="9" t="str">
        <f t="shared" si="250"/>
        <v>55</v>
      </c>
      <c r="S2030" s="9" t="str">
        <f t="shared" si="251"/>
        <v>9614KVHA  Lossi 31 Nukuteater</v>
      </c>
      <c r="T2030" s="37" t="str">
        <f t="shared" si="252"/>
        <v>55112-Kulud elektrile</v>
      </c>
      <c r="U2030" s="18" t="s">
        <v>2308</v>
      </c>
      <c r="V2030" s="9" t="str">
        <f t="shared" si="253"/>
        <v/>
      </c>
      <c r="W2030" t="str">
        <f t="shared" si="254"/>
        <v>08</v>
      </c>
      <c r="X2030" t="str">
        <f t="shared" si="255"/>
        <v/>
      </c>
    </row>
    <row r="2031" spans="1:24" hidden="1" x14ac:dyDescent="0.2">
      <c r="A2031" s="12" t="s">
        <v>3159</v>
      </c>
      <c r="B2031" s="12">
        <v>63</v>
      </c>
      <c r="C2031" s="12" t="s">
        <v>228</v>
      </c>
      <c r="D2031" s="12" t="s">
        <v>227</v>
      </c>
      <c r="E2031" s="12" t="s">
        <v>12</v>
      </c>
      <c r="F2031" s="12" t="s">
        <v>13</v>
      </c>
      <c r="G2031" s="12" t="s">
        <v>3</v>
      </c>
      <c r="H2031" s="12" t="s">
        <v>3</v>
      </c>
      <c r="I2031" s="12" t="s">
        <v>53</v>
      </c>
      <c r="J2031" s="12" t="s">
        <v>54</v>
      </c>
      <c r="K2031" s="12" t="s">
        <v>55</v>
      </c>
      <c r="L2031" s="12" t="s">
        <v>56</v>
      </c>
      <c r="M2031" s="12" t="s">
        <v>382</v>
      </c>
      <c r="N2031" s="12" t="s">
        <v>383</v>
      </c>
      <c r="O2031" s="30" t="s">
        <v>3395</v>
      </c>
      <c r="P2031" s="2" t="str">
        <f t="shared" si="248"/>
        <v>5511</v>
      </c>
      <c r="Q2031" s="9" t="str">
        <f t="shared" si="249"/>
        <v>08234-Teatrid</v>
      </c>
      <c r="R2031" s="9" t="str">
        <f t="shared" si="250"/>
        <v>55</v>
      </c>
      <c r="S2031" s="9" t="str">
        <f t="shared" si="251"/>
        <v>9614KVHA  Lossi 31 Nukuteater</v>
      </c>
      <c r="T2031" s="37" t="str">
        <f t="shared" si="252"/>
        <v>55113-Kulud veele ja kanalisatsioonile</v>
      </c>
      <c r="U2031" s="18" t="s">
        <v>2308</v>
      </c>
      <c r="V2031" s="9" t="str">
        <f t="shared" si="253"/>
        <v/>
      </c>
      <c r="W2031" t="str">
        <f t="shared" si="254"/>
        <v>08</v>
      </c>
      <c r="X2031" t="str">
        <f t="shared" si="255"/>
        <v/>
      </c>
    </row>
    <row r="2032" spans="1:24" hidden="1" x14ac:dyDescent="0.2">
      <c r="A2032" s="12" t="s">
        <v>3161</v>
      </c>
      <c r="B2032" s="12">
        <v>9499</v>
      </c>
      <c r="C2032" s="12" t="s">
        <v>224</v>
      </c>
      <c r="D2032" s="12" t="s">
        <v>223</v>
      </c>
      <c r="E2032" s="12" t="s">
        <v>12</v>
      </c>
      <c r="F2032" s="12" t="s">
        <v>13</v>
      </c>
      <c r="G2032" s="12" t="s">
        <v>3</v>
      </c>
      <c r="H2032" s="12" t="s">
        <v>3</v>
      </c>
      <c r="I2032" s="12" t="s">
        <v>53</v>
      </c>
      <c r="J2032" s="12" t="s">
        <v>54</v>
      </c>
      <c r="K2032" s="12" t="s">
        <v>55</v>
      </c>
      <c r="L2032" s="12" t="s">
        <v>56</v>
      </c>
      <c r="M2032" s="12" t="s">
        <v>382</v>
      </c>
      <c r="N2032" s="12" t="s">
        <v>383</v>
      </c>
      <c r="O2032" s="30" t="s">
        <v>3395</v>
      </c>
      <c r="P2032" s="2" t="str">
        <f t="shared" si="248"/>
        <v>5511</v>
      </c>
      <c r="Q2032" s="9" t="str">
        <f t="shared" si="249"/>
        <v>08234-Teatrid</v>
      </c>
      <c r="R2032" s="9" t="str">
        <f t="shared" si="250"/>
        <v>55</v>
      </c>
      <c r="S2032" s="9" t="str">
        <f t="shared" si="251"/>
        <v>9614KVHA  Lossi 31 Nukuteater</v>
      </c>
      <c r="T2032" s="37" t="str">
        <f t="shared" si="252"/>
        <v>551143-koristusteenus</v>
      </c>
      <c r="U2032" s="18" t="s">
        <v>2308</v>
      </c>
      <c r="V2032" s="9" t="str">
        <f t="shared" si="253"/>
        <v/>
      </c>
      <c r="W2032" t="str">
        <f t="shared" si="254"/>
        <v>08</v>
      </c>
      <c r="X2032" t="str">
        <f t="shared" si="255"/>
        <v/>
      </c>
    </row>
    <row r="2033" spans="1:24" hidden="1" x14ac:dyDescent="0.2">
      <c r="A2033" s="12" t="s">
        <v>3162</v>
      </c>
      <c r="B2033" s="12">
        <v>1100</v>
      </c>
      <c r="C2033" s="12" t="s">
        <v>222</v>
      </c>
      <c r="D2033" s="12" t="s">
        <v>221</v>
      </c>
      <c r="E2033" s="12" t="s">
        <v>12</v>
      </c>
      <c r="F2033" s="12" t="s">
        <v>13</v>
      </c>
      <c r="G2033" s="12" t="s">
        <v>3</v>
      </c>
      <c r="H2033" s="12" t="s">
        <v>3</v>
      </c>
      <c r="I2033" s="12" t="s">
        <v>53</v>
      </c>
      <c r="J2033" s="12" t="s">
        <v>54</v>
      </c>
      <c r="K2033" s="12" t="s">
        <v>55</v>
      </c>
      <c r="L2033" s="12" t="s">
        <v>56</v>
      </c>
      <c r="M2033" s="12" t="s">
        <v>382</v>
      </c>
      <c r="N2033" s="12" t="s">
        <v>383</v>
      </c>
      <c r="O2033" s="30" t="s">
        <v>3395</v>
      </c>
      <c r="P2033" s="2" t="str">
        <f t="shared" si="248"/>
        <v>5511</v>
      </c>
      <c r="Q2033" s="9" t="str">
        <f t="shared" si="249"/>
        <v>08234-Teatrid</v>
      </c>
      <c r="R2033" s="9" t="str">
        <f t="shared" si="250"/>
        <v>55</v>
      </c>
      <c r="S2033" s="9" t="str">
        <f t="shared" si="251"/>
        <v>9614KVHA  Lossi 31 Nukuteater</v>
      </c>
      <c r="T2033" s="37" t="str">
        <f t="shared" si="252"/>
        <v>551146-tehnohooldus</v>
      </c>
      <c r="U2033" s="18" t="s">
        <v>2308</v>
      </c>
      <c r="V2033" s="9" t="str">
        <f t="shared" si="253"/>
        <v/>
      </c>
      <c r="W2033" t="str">
        <f t="shared" si="254"/>
        <v>08</v>
      </c>
      <c r="X2033" t="str">
        <f t="shared" si="255"/>
        <v/>
      </c>
    </row>
    <row r="2034" spans="1:24" hidden="1" x14ac:dyDescent="0.2">
      <c r="A2034" s="12" t="s">
        <v>3163</v>
      </c>
      <c r="B2034" s="12">
        <v>383</v>
      </c>
      <c r="C2034" s="12" t="s">
        <v>220</v>
      </c>
      <c r="D2034" s="12" t="s">
        <v>219</v>
      </c>
      <c r="E2034" s="12" t="s">
        <v>12</v>
      </c>
      <c r="F2034" s="12" t="s">
        <v>13</v>
      </c>
      <c r="G2034" s="12" t="s">
        <v>3</v>
      </c>
      <c r="H2034" s="12" t="s">
        <v>3</v>
      </c>
      <c r="I2034" s="12" t="s">
        <v>53</v>
      </c>
      <c r="J2034" s="12" t="s">
        <v>54</v>
      </c>
      <c r="K2034" s="12" t="s">
        <v>55</v>
      </c>
      <c r="L2034" s="12" t="s">
        <v>56</v>
      </c>
      <c r="M2034" s="12" t="s">
        <v>382</v>
      </c>
      <c r="N2034" s="12" t="s">
        <v>383</v>
      </c>
      <c r="O2034" s="30" t="s">
        <v>3395</v>
      </c>
      <c r="P2034" s="2" t="str">
        <f t="shared" si="248"/>
        <v>5511</v>
      </c>
      <c r="Q2034" s="9" t="str">
        <f t="shared" si="249"/>
        <v>08234-Teatrid</v>
      </c>
      <c r="R2034" s="9" t="str">
        <f t="shared" si="250"/>
        <v>55</v>
      </c>
      <c r="S2034" s="9" t="str">
        <f t="shared" si="251"/>
        <v>9614KVHA  Lossi 31 Nukuteater</v>
      </c>
      <c r="T2034" s="37" t="str">
        <f t="shared" si="252"/>
        <v>55115-Kulud valvele</v>
      </c>
      <c r="U2034" s="18" t="s">
        <v>2308</v>
      </c>
      <c r="V2034" s="9" t="str">
        <f t="shared" si="253"/>
        <v/>
      </c>
      <c r="W2034" t="str">
        <f t="shared" si="254"/>
        <v>08</v>
      </c>
      <c r="X2034" t="str">
        <f t="shared" si="255"/>
        <v/>
      </c>
    </row>
    <row r="2035" spans="1:24" hidden="1" x14ac:dyDescent="0.2">
      <c r="A2035" s="12" t="s">
        <v>2891</v>
      </c>
      <c r="B2035" s="12">
        <v>20</v>
      </c>
      <c r="C2035" s="12" t="s">
        <v>218</v>
      </c>
      <c r="D2035" s="12" t="s">
        <v>217</v>
      </c>
      <c r="E2035" s="12" t="s">
        <v>12</v>
      </c>
      <c r="F2035" s="12" t="s">
        <v>13</v>
      </c>
      <c r="G2035" s="12" t="s">
        <v>3</v>
      </c>
      <c r="H2035" s="12" t="s">
        <v>3</v>
      </c>
      <c r="I2035" s="12" t="s">
        <v>53</v>
      </c>
      <c r="J2035" s="12" t="s">
        <v>54</v>
      </c>
      <c r="K2035" s="12" t="s">
        <v>55</v>
      </c>
      <c r="L2035" s="12" t="s">
        <v>56</v>
      </c>
      <c r="M2035" s="12" t="s">
        <v>382</v>
      </c>
      <c r="N2035" s="12" t="s">
        <v>383</v>
      </c>
      <c r="O2035" s="30" t="s">
        <v>3395</v>
      </c>
      <c r="P2035" s="2" t="str">
        <f t="shared" si="248"/>
        <v>5511</v>
      </c>
      <c r="Q2035" s="9" t="str">
        <f t="shared" si="249"/>
        <v>08234-Teatrid</v>
      </c>
      <c r="R2035" s="9" t="str">
        <f t="shared" si="250"/>
        <v>55</v>
      </c>
      <c r="S2035" s="9" t="str">
        <f t="shared" si="251"/>
        <v>9614KVHA  Lossi 31 Nukuteater</v>
      </c>
      <c r="T2035" s="37" t="str">
        <f t="shared" si="252"/>
        <v>55117-Kindlustusmaksed</v>
      </c>
      <c r="U2035" s="18" t="s">
        <v>2308</v>
      </c>
      <c r="V2035" s="9" t="str">
        <f t="shared" si="253"/>
        <v/>
      </c>
      <c r="W2035" t="str">
        <f t="shared" si="254"/>
        <v>08</v>
      </c>
      <c r="X2035" t="str">
        <f t="shared" si="255"/>
        <v/>
      </c>
    </row>
    <row r="2036" spans="1:24" hidden="1" x14ac:dyDescent="0.2">
      <c r="A2036" s="12" t="s">
        <v>2888</v>
      </c>
      <c r="B2036" s="12">
        <v>200</v>
      </c>
      <c r="C2036" s="12" t="s">
        <v>216</v>
      </c>
      <c r="D2036" s="12" t="s">
        <v>215</v>
      </c>
      <c r="E2036" s="12" t="s">
        <v>12</v>
      </c>
      <c r="F2036" s="12" t="s">
        <v>13</v>
      </c>
      <c r="G2036" s="12" t="s">
        <v>3</v>
      </c>
      <c r="H2036" s="12" t="s">
        <v>3</v>
      </c>
      <c r="I2036" s="12" t="s">
        <v>53</v>
      </c>
      <c r="J2036" s="12" t="s">
        <v>54</v>
      </c>
      <c r="K2036" s="12" t="s">
        <v>55</v>
      </c>
      <c r="L2036" s="12" t="s">
        <v>56</v>
      </c>
      <c r="M2036" s="12" t="s">
        <v>382</v>
      </c>
      <c r="N2036" s="12" t="s">
        <v>383</v>
      </c>
      <c r="O2036" s="30" t="s">
        <v>3395</v>
      </c>
      <c r="P2036" s="2" t="str">
        <f t="shared" si="248"/>
        <v>5511</v>
      </c>
      <c r="Q2036" s="9" t="str">
        <f t="shared" si="249"/>
        <v>08234-Teatrid</v>
      </c>
      <c r="R2036" s="9" t="str">
        <f t="shared" si="250"/>
        <v>55</v>
      </c>
      <c r="S2036" s="9" t="str">
        <f t="shared" si="251"/>
        <v>9614KVHA  Lossi 31 Nukuteater</v>
      </c>
      <c r="T2036" s="37" t="str">
        <f t="shared" si="252"/>
        <v>551190-Muud majandamiskulud</v>
      </c>
      <c r="U2036" s="18" t="s">
        <v>2308</v>
      </c>
      <c r="V2036" s="9" t="str">
        <f t="shared" si="253"/>
        <v/>
      </c>
      <c r="W2036" t="str">
        <f t="shared" si="254"/>
        <v>08</v>
      </c>
      <c r="X2036" t="str">
        <f t="shared" si="255"/>
        <v/>
      </c>
    </row>
    <row r="2037" spans="1:24" hidden="1" x14ac:dyDescent="0.2">
      <c r="A2037" s="12" t="s">
        <v>3263</v>
      </c>
      <c r="B2037" s="12">
        <v>102</v>
      </c>
      <c r="C2037" s="12" t="s">
        <v>212</v>
      </c>
      <c r="D2037" s="12" t="s">
        <v>211</v>
      </c>
      <c r="E2037" s="12" t="s">
        <v>12</v>
      </c>
      <c r="F2037" s="12" t="s">
        <v>13</v>
      </c>
      <c r="G2037" s="12" t="s">
        <v>3</v>
      </c>
      <c r="H2037" s="12" t="s">
        <v>3</v>
      </c>
      <c r="I2037" s="12" t="s">
        <v>90</v>
      </c>
      <c r="J2037" s="12" t="s">
        <v>91</v>
      </c>
      <c r="K2037" s="12" t="s">
        <v>43</v>
      </c>
      <c r="L2037" s="12" t="s">
        <v>44</v>
      </c>
      <c r="M2037" s="12" t="s">
        <v>601</v>
      </c>
      <c r="N2037" s="12" t="s">
        <v>602</v>
      </c>
      <c r="O2037" s="30" t="s">
        <v>3395</v>
      </c>
      <c r="P2037" s="2" t="str">
        <f t="shared" si="248"/>
        <v>5511</v>
      </c>
      <c r="Q2037" s="9" t="str">
        <f t="shared" si="249"/>
        <v>08102-Sport</v>
      </c>
      <c r="R2037" s="9" t="str">
        <f t="shared" si="250"/>
        <v>55</v>
      </c>
      <c r="S2037" s="9" t="str">
        <f t="shared" si="251"/>
        <v>9217KVHA  Leola 18 garaazid</v>
      </c>
      <c r="T2037" s="37" t="str">
        <f t="shared" si="252"/>
        <v>55112-Kulud elektrile</v>
      </c>
      <c r="U2037" s="18" t="s">
        <v>2308</v>
      </c>
      <c r="V2037" s="9" t="str">
        <f t="shared" si="253"/>
        <v/>
      </c>
      <c r="W2037" t="str">
        <f t="shared" si="254"/>
        <v>08</v>
      </c>
      <c r="X2037" t="str">
        <f t="shared" si="255"/>
        <v/>
      </c>
    </row>
    <row r="2038" spans="1:24" hidden="1" x14ac:dyDescent="0.2">
      <c r="A2038" s="12" t="s">
        <v>3267</v>
      </c>
      <c r="B2038" s="12">
        <v>132</v>
      </c>
      <c r="C2038" s="12" t="s">
        <v>222</v>
      </c>
      <c r="D2038" s="12" t="s">
        <v>221</v>
      </c>
      <c r="E2038" s="12" t="s">
        <v>12</v>
      </c>
      <c r="F2038" s="12" t="s">
        <v>13</v>
      </c>
      <c r="G2038" s="12" t="s">
        <v>3</v>
      </c>
      <c r="H2038" s="12" t="s">
        <v>3</v>
      </c>
      <c r="I2038" s="12" t="s">
        <v>90</v>
      </c>
      <c r="J2038" s="12" t="s">
        <v>91</v>
      </c>
      <c r="K2038" s="12" t="s">
        <v>43</v>
      </c>
      <c r="L2038" s="12" t="s">
        <v>44</v>
      </c>
      <c r="M2038" s="12" t="s">
        <v>601</v>
      </c>
      <c r="N2038" s="12" t="s">
        <v>602</v>
      </c>
      <c r="O2038" s="30" t="s">
        <v>3395</v>
      </c>
      <c r="P2038" s="2" t="str">
        <f t="shared" si="248"/>
        <v>5511</v>
      </c>
      <c r="Q2038" s="9" t="str">
        <f t="shared" si="249"/>
        <v>08102-Sport</v>
      </c>
      <c r="R2038" s="9" t="str">
        <f t="shared" si="250"/>
        <v>55</v>
      </c>
      <c r="S2038" s="9" t="str">
        <f t="shared" si="251"/>
        <v>9217KVHA  Leola 18 garaazid</v>
      </c>
      <c r="T2038" s="37" t="str">
        <f t="shared" si="252"/>
        <v>551146-tehnohooldus</v>
      </c>
      <c r="U2038" s="18" t="s">
        <v>2308</v>
      </c>
      <c r="V2038" s="9" t="str">
        <f t="shared" si="253"/>
        <v/>
      </c>
      <c r="W2038" t="str">
        <f t="shared" si="254"/>
        <v>08</v>
      </c>
      <c r="X2038" t="str">
        <f t="shared" si="255"/>
        <v/>
      </c>
    </row>
    <row r="2039" spans="1:24" hidden="1" x14ac:dyDescent="0.2">
      <c r="A2039" s="12" t="s">
        <v>3083</v>
      </c>
      <c r="B2039" s="12">
        <v>18</v>
      </c>
      <c r="C2039" s="12" t="s">
        <v>218</v>
      </c>
      <c r="D2039" s="12" t="s">
        <v>217</v>
      </c>
      <c r="E2039" s="12" t="s">
        <v>12</v>
      </c>
      <c r="F2039" s="12" t="s">
        <v>13</v>
      </c>
      <c r="G2039" s="12" t="s">
        <v>3</v>
      </c>
      <c r="H2039" s="12" t="s">
        <v>3</v>
      </c>
      <c r="I2039" s="12" t="s">
        <v>90</v>
      </c>
      <c r="J2039" s="12" t="s">
        <v>91</v>
      </c>
      <c r="K2039" s="12" t="s">
        <v>43</v>
      </c>
      <c r="L2039" s="12" t="s">
        <v>44</v>
      </c>
      <c r="M2039" s="12" t="s">
        <v>601</v>
      </c>
      <c r="N2039" s="12" t="s">
        <v>602</v>
      </c>
      <c r="O2039" s="30" t="s">
        <v>3395</v>
      </c>
      <c r="P2039" s="2" t="str">
        <f t="shared" si="248"/>
        <v>5511</v>
      </c>
      <c r="Q2039" s="9" t="str">
        <f t="shared" si="249"/>
        <v>08102-Sport</v>
      </c>
      <c r="R2039" s="9" t="str">
        <f t="shared" si="250"/>
        <v>55</v>
      </c>
      <c r="S2039" s="9" t="str">
        <f t="shared" si="251"/>
        <v>9217KVHA  Leola 18 garaazid</v>
      </c>
      <c r="T2039" s="37" t="str">
        <f t="shared" si="252"/>
        <v>55117-Kindlustusmaksed</v>
      </c>
      <c r="U2039" s="18" t="s">
        <v>2308</v>
      </c>
      <c r="V2039" s="9" t="str">
        <f t="shared" si="253"/>
        <v/>
      </c>
      <c r="W2039" t="str">
        <f t="shared" si="254"/>
        <v>08</v>
      </c>
      <c r="X2039" t="str">
        <f t="shared" si="255"/>
        <v/>
      </c>
    </row>
    <row r="2040" spans="1:24" hidden="1" x14ac:dyDescent="0.2">
      <c r="A2040" s="12" t="s">
        <v>3159</v>
      </c>
      <c r="B2040" s="12">
        <v>41</v>
      </c>
      <c r="C2040" s="12" t="s">
        <v>228</v>
      </c>
      <c r="D2040" s="12" t="s">
        <v>227</v>
      </c>
      <c r="E2040" s="12" t="s">
        <v>12</v>
      </c>
      <c r="F2040" s="12" t="s">
        <v>13</v>
      </c>
      <c r="G2040" s="12" t="s">
        <v>3</v>
      </c>
      <c r="H2040" s="12" t="s">
        <v>3</v>
      </c>
      <c r="I2040" s="12" t="s">
        <v>92</v>
      </c>
      <c r="J2040" s="12" t="s">
        <v>93</v>
      </c>
      <c r="K2040" s="12" t="s">
        <v>78</v>
      </c>
      <c r="L2040" s="12" t="s">
        <v>79</v>
      </c>
      <c r="M2040" s="12" t="s">
        <v>655</v>
      </c>
      <c r="N2040" s="12" t="s">
        <v>656</v>
      </c>
      <c r="O2040" s="30" t="s">
        <v>3395</v>
      </c>
      <c r="P2040" s="2" t="str">
        <f t="shared" si="248"/>
        <v>5511</v>
      </c>
      <c r="Q2040" s="9" t="str">
        <f t="shared" si="249"/>
        <v>08203-Muuseumid</v>
      </c>
      <c r="R2040" s="9" t="str">
        <f t="shared" si="250"/>
        <v>55</v>
      </c>
      <c r="S2040" s="9" t="str">
        <f t="shared" si="251"/>
        <v>9610KVHA  Laidoneri 5C Vana Veetorn</v>
      </c>
      <c r="T2040" s="37" t="str">
        <f t="shared" si="252"/>
        <v>55113-Kulud veele ja kanalisatsioonile</v>
      </c>
      <c r="U2040" s="18" t="s">
        <v>2308</v>
      </c>
      <c r="V2040" s="9" t="str">
        <f t="shared" si="253"/>
        <v/>
      </c>
      <c r="W2040" t="str">
        <f t="shared" si="254"/>
        <v>08</v>
      </c>
      <c r="X2040" t="str">
        <f t="shared" si="255"/>
        <v/>
      </c>
    </row>
    <row r="2041" spans="1:24" hidden="1" x14ac:dyDescent="0.2">
      <c r="A2041" s="12" t="s">
        <v>3160</v>
      </c>
      <c r="B2041" s="12">
        <v>2474</v>
      </c>
      <c r="C2041" s="12" t="s">
        <v>226</v>
      </c>
      <c r="D2041" s="12" t="s">
        <v>225</v>
      </c>
      <c r="E2041" s="12" t="s">
        <v>12</v>
      </c>
      <c r="F2041" s="12" t="s">
        <v>13</v>
      </c>
      <c r="G2041" s="12" t="s">
        <v>3</v>
      </c>
      <c r="H2041" s="12" t="s">
        <v>3</v>
      </c>
      <c r="I2041" s="12" t="s">
        <v>92</v>
      </c>
      <c r="J2041" s="12" t="s">
        <v>93</v>
      </c>
      <c r="K2041" s="12" t="s">
        <v>78</v>
      </c>
      <c r="L2041" s="12" t="s">
        <v>79</v>
      </c>
      <c r="M2041" s="12" t="s">
        <v>655</v>
      </c>
      <c r="N2041" s="12" t="s">
        <v>656</v>
      </c>
      <c r="O2041" s="30" t="s">
        <v>3395</v>
      </c>
      <c r="P2041" s="2" t="str">
        <f t="shared" si="248"/>
        <v>5511</v>
      </c>
      <c r="Q2041" s="9" t="str">
        <f t="shared" si="249"/>
        <v>08203-Muuseumid</v>
      </c>
      <c r="R2041" s="9" t="str">
        <f t="shared" si="250"/>
        <v>55</v>
      </c>
      <c r="S2041" s="9" t="str">
        <f t="shared" si="251"/>
        <v>9610KVHA  Laidoneri 5C Vana Veetorn</v>
      </c>
      <c r="T2041" s="37" t="str">
        <f t="shared" si="252"/>
        <v>551140-Kulud korrashoiule</v>
      </c>
      <c r="U2041" s="18" t="s">
        <v>2308</v>
      </c>
      <c r="V2041" s="9" t="str">
        <f t="shared" si="253"/>
        <v/>
      </c>
      <c r="W2041" t="str">
        <f t="shared" si="254"/>
        <v>08</v>
      </c>
      <c r="X2041" t="str">
        <f t="shared" si="255"/>
        <v/>
      </c>
    </row>
    <row r="2042" spans="1:24" hidden="1" x14ac:dyDescent="0.2">
      <c r="A2042" s="12" t="s">
        <v>3161</v>
      </c>
      <c r="B2042" s="12">
        <v>2115</v>
      </c>
      <c r="C2042" s="12" t="s">
        <v>224</v>
      </c>
      <c r="D2042" s="12" t="s">
        <v>223</v>
      </c>
      <c r="E2042" s="12" t="s">
        <v>12</v>
      </c>
      <c r="F2042" s="12" t="s">
        <v>13</v>
      </c>
      <c r="G2042" s="12" t="s">
        <v>3</v>
      </c>
      <c r="H2042" s="12" t="s">
        <v>3</v>
      </c>
      <c r="I2042" s="12" t="s">
        <v>92</v>
      </c>
      <c r="J2042" s="12" t="s">
        <v>93</v>
      </c>
      <c r="K2042" s="12" t="s">
        <v>78</v>
      </c>
      <c r="L2042" s="12" t="s">
        <v>79</v>
      </c>
      <c r="M2042" s="12" t="s">
        <v>655</v>
      </c>
      <c r="N2042" s="12" t="s">
        <v>656</v>
      </c>
      <c r="O2042" s="30" t="s">
        <v>3395</v>
      </c>
      <c r="P2042" s="2" t="str">
        <f t="shared" si="248"/>
        <v>5511</v>
      </c>
      <c r="Q2042" s="9" t="str">
        <f t="shared" si="249"/>
        <v>08203-Muuseumid</v>
      </c>
      <c r="R2042" s="9" t="str">
        <f t="shared" si="250"/>
        <v>55</v>
      </c>
      <c r="S2042" s="9" t="str">
        <f t="shared" si="251"/>
        <v>9610KVHA  Laidoneri 5C Vana Veetorn</v>
      </c>
      <c r="T2042" s="37" t="str">
        <f t="shared" si="252"/>
        <v>551143-koristusteenus</v>
      </c>
      <c r="U2042" s="18" t="s">
        <v>2308</v>
      </c>
      <c r="V2042" s="9" t="str">
        <f t="shared" si="253"/>
        <v/>
      </c>
      <c r="W2042" t="str">
        <f t="shared" si="254"/>
        <v>08</v>
      </c>
      <c r="X2042" t="str">
        <f t="shared" si="255"/>
        <v/>
      </c>
    </row>
    <row r="2043" spans="1:24" hidden="1" x14ac:dyDescent="0.2">
      <c r="A2043" s="12" t="s">
        <v>3162</v>
      </c>
      <c r="B2043" s="12">
        <v>1100</v>
      </c>
      <c r="C2043" s="12" t="s">
        <v>222</v>
      </c>
      <c r="D2043" s="12" t="s">
        <v>221</v>
      </c>
      <c r="E2043" s="12" t="s">
        <v>12</v>
      </c>
      <c r="F2043" s="12" t="s">
        <v>13</v>
      </c>
      <c r="G2043" s="12" t="s">
        <v>3</v>
      </c>
      <c r="H2043" s="12" t="s">
        <v>3</v>
      </c>
      <c r="I2043" s="12" t="s">
        <v>92</v>
      </c>
      <c r="J2043" s="12" t="s">
        <v>93</v>
      </c>
      <c r="K2043" s="12" t="s">
        <v>78</v>
      </c>
      <c r="L2043" s="12" t="s">
        <v>79</v>
      </c>
      <c r="M2043" s="12" t="s">
        <v>655</v>
      </c>
      <c r="N2043" s="12" t="s">
        <v>656</v>
      </c>
      <c r="O2043" s="30" t="s">
        <v>3395</v>
      </c>
      <c r="P2043" s="2" t="str">
        <f t="shared" si="248"/>
        <v>5511</v>
      </c>
      <c r="Q2043" s="9" t="str">
        <f t="shared" si="249"/>
        <v>08203-Muuseumid</v>
      </c>
      <c r="R2043" s="9" t="str">
        <f t="shared" si="250"/>
        <v>55</v>
      </c>
      <c r="S2043" s="9" t="str">
        <f t="shared" si="251"/>
        <v>9610KVHA  Laidoneri 5C Vana Veetorn</v>
      </c>
      <c r="T2043" s="37" t="str">
        <f t="shared" si="252"/>
        <v>551146-tehnohooldus</v>
      </c>
      <c r="U2043" s="18" t="s">
        <v>2308</v>
      </c>
      <c r="V2043" s="9" t="str">
        <f t="shared" si="253"/>
        <v/>
      </c>
      <c r="W2043" t="str">
        <f t="shared" si="254"/>
        <v>08</v>
      </c>
      <c r="X2043" t="str">
        <f t="shared" si="255"/>
        <v/>
      </c>
    </row>
    <row r="2044" spans="1:24" hidden="1" x14ac:dyDescent="0.2">
      <c r="A2044" s="12" t="s">
        <v>3163</v>
      </c>
      <c r="B2044" s="12">
        <v>470</v>
      </c>
      <c r="C2044" s="12" t="s">
        <v>220</v>
      </c>
      <c r="D2044" s="12" t="s">
        <v>219</v>
      </c>
      <c r="E2044" s="12" t="s">
        <v>12</v>
      </c>
      <c r="F2044" s="12" t="s">
        <v>13</v>
      </c>
      <c r="G2044" s="12" t="s">
        <v>3</v>
      </c>
      <c r="H2044" s="12" t="s">
        <v>3</v>
      </c>
      <c r="I2044" s="12" t="s">
        <v>92</v>
      </c>
      <c r="J2044" s="12" t="s">
        <v>93</v>
      </c>
      <c r="K2044" s="12" t="s">
        <v>78</v>
      </c>
      <c r="L2044" s="12" t="s">
        <v>79</v>
      </c>
      <c r="M2044" s="12" t="s">
        <v>655</v>
      </c>
      <c r="N2044" s="12" t="s">
        <v>656</v>
      </c>
      <c r="O2044" s="30" t="s">
        <v>3395</v>
      </c>
      <c r="P2044" s="2" t="str">
        <f t="shared" si="248"/>
        <v>5511</v>
      </c>
      <c r="Q2044" s="9" t="str">
        <f t="shared" si="249"/>
        <v>08203-Muuseumid</v>
      </c>
      <c r="R2044" s="9" t="str">
        <f t="shared" si="250"/>
        <v>55</v>
      </c>
      <c r="S2044" s="9" t="str">
        <f t="shared" si="251"/>
        <v>9610KVHA  Laidoneri 5C Vana Veetorn</v>
      </c>
      <c r="T2044" s="37" t="str">
        <f t="shared" si="252"/>
        <v>55115-Kulud valvele</v>
      </c>
      <c r="U2044" s="18" t="s">
        <v>2308</v>
      </c>
      <c r="V2044" s="9" t="str">
        <f t="shared" si="253"/>
        <v/>
      </c>
      <c r="W2044" t="str">
        <f t="shared" si="254"/>
        <v>08</v>
      </c>
      <c r="X2044" t="str">
        <f t="shared" si="255"/>
        <v/>
      </c>
    </row>
    <row r="2045" spans="1:24" hidden="1" x14ac:dyDescent="0.2">
      <c r="A2045" s="12" t="s">
        <v>3284</v>
      </c>
      <c r="B2045" s="12">
        <v>236678</v>
      </c>
      <c r="C2045" s="12" t="s">
        <v>1576</v>
      </c>
      <c r="D2045" s="12" t="s">
        <v>1577</v>
      </c>
      <c r="E2045" s="12" t="s">
        <v>12</v>
      </c>
      <c r="F2045" s="12" t="s">
        <v>13</v>
      </c>
      <c r="G2045" s="12" t="s">
        <v>1578</v>
      </c>
      <c r="H2045" s="12" t="s">
        <v>1579</v>
      </c>
      <c r="I2045" s="12" t="s">
        <v>1580</v>
      </c>
      <c r="J2045" s="12" t="s">
        <v>1581</v>
      </c>
      <c r="K2045" s="12" t="s">
        <v>1582</v>
      </c>
      <c r="L2045" s="12" t="s">
        <v>1583</v>
      </c>
      <c r="M2045" s="12" t="s">
        <v>3</v>
      </c>
      <c r="N2045" s="12" t="s">
        <v>3</v>
      </c>
      <c r="O2045" s="30" t="s">
        <v>3395</v>
      </c>
      <c r="P2045" s="2" t="str">
        <f t="shared" si="248"/>
        <v>6080</v>
      </c>
      <c r="Q2045" s="9" t="str">
        <f t="shared" si="249"/>
        <v>01114-Kohaliku omavalitsuse üksuse reservfond</v>
      </c>
      <c r="R2045" s="9" t="str">
        <f t="shared" si="250"/>
        <v>60</v>
      </c>
      <c r="S2045" s="9" t="str">
        <f t="shared" si="251"/>
        <v/>
      </c>
      <c r="T2045" s="37" t="str">
        <f t="shared" si="252"/>
        <v>6080-Reservfond</v>
      </c>
      <c r="U2045" s="18" t="s">
        <v>2309</v>
      </c>
      <c r="V2045" s="9" t="str">
        <f t="shared" si="253"/>
        <v>RREReservfondi eelarve</v>
      </c>
      <c r="W2045" t="str">
        <f t="shared" si="254"/>
        <v>01</v>
      </c>
      <c r="X2045" t="str">
        <f t="shared" si="255"/>
        <v>RREReservfondi eelarve</v>
      </c>
    </row>
    <row r="2046" spans="1:24" hidden="1" x14ac:dyDescent="0.2">
      <c r="A2046" s="12" t="s">
        <v>2975</v>
      </c>
      <c r="B2046" s="12">
        <v>2622</v>
      </c>
      <c r="C2046" s="12" t="s">
        <v>170</v>
      </c>
      <c r="D2046" s="12" t="s">
        <v>169</v>
      </c>
      <c r="E2046" s="12" t="s">
        <v>12</v>
      </c>
      <c r="F2046" s="12" t="s">
        <v>13</v>
      </c>
      <c r="G2046" s="12" t="s">
        <v>669</v>
      </c>
      <c r="H2046" s="12" t="s">
        <v>2927</v>
      </c>
      <c r="I2046" s="12" t="s">
        <v>1463</v>
      </c>
      <c r="J2046" s="12" t="s">
        <v>1464</v>
      </c>
      <c r="K2046" s="12" t="s">
        <v>101</v>
      </c>
      <c r="L2046" s="12" t="s">
        <v>102</v>
      </c>
      <c r="M2046" s="12" t="s">
        <v>3</v>
      </c>
      <c r="N2046" s="12" t="s">
        <v>3</v>
      </c>
      <c r="O2046" s="30" t="s">
        <v>3395</v>
      </c>
      <c r="P2046" s="2" t="str">
        <f t="shared" si="248"/>
        <v>5513</v>
      </c>
      <c r="Q2046" s="9" t="str">
        <f t="shared" si="249"/>
        <v>01112-Valla- ja linnavalitsus</v>
      </c>
      <c r="R2046" s="9" t="str">
        <f t="shared" si="250"/>
        <v>55</v>
      </c>
      <c r="S2046" s="9" t="str">
        <f t="shared" si="251"/>
        <v/>
      </c>
      <c r="T2046" s="37" t="str">
        <f t="shared" si="252"/>
        <v>55135-Isikliku sõiduauto kasutamise kulud</v>
      </c>
      <c r="U2046" s="18" t="s">
        <v>2309</v>
      </c>
      <c r="V2046" s="9" t="str">
        <f t="shared" si="253"/>
        <v>KU093Isikliku sõiduauto kasutamise hüvitised</v>
      </c>
      <c r="W2046" t="str">
        <f t="shared" si="254"/>
        <v>01</v>
      </c>
      <c r="X2046" t="str">
        <f t="shared" si="255"/>
        <v>KU093Isikliku sõiduauto kasutamise hüvitised</v>
      </c>
    </row>
    <row r="2047" spans="1:24" hidden="1" x14ac:dyDescent="0.2">
      <c r="A2047" s="12" t="s">
        <v>2925</v>
      </c>
      <c r="B2047" s="12">
        <v>3800</v>
      </c>
      <c r="C2047" s="12" t="s">
        <v>1471</v>
      </c>
      <c r="D2047" s="12" t="s">
        <v>1470</v>
      </c>
      <c r="E2047" s="12" t="s">
        <v>12</v>
      </c>
      <c r="F2047" s="12" t="s">
        <v>13</v>
      </c>
      <c r="G2047" s="12" t="s">
        <v>1472</v>
      </c>
      <c r="H2047" s="12" t="s">
        <v>1473</v>
      </c>
      <c r="I2047" s="12" t="s">
        <v>1463</v>
      </c>
      <c r="J2047" s="12" t="s">
        <v>1464</v>
      </c>
      <c r="K2047" s="12" t="s">
        <v>1474</v>
      </c>
      <c r="L2047" s="12" t="s">
        <v>1475</v>
      </c>
      <c r="M2047" s="12" t="s">
        <v>3</v>
      </c>
      <c r="N2047" s="12" t="s">
        <v>3</v>
      </c>
      <c r="O2047" s="30" t="s">
        <v>3395</v>
      </c>
      <c r="P2047" s="2" t="str">
        <f t="shared" si="248"/>
        <v>5526</v>
      </c>
      <c r="Q2047" s="9" t="str">
        <f t="shared" si="249"/>
        <v>10120-Puuetega inimeste sotsiaalhoolekandeasutused</v>
      </c>
      <c r="R2047" s="9" t="str">
        <f t="shared" si="250"/>
        <v>55</v>
      </c>
      <c r="S2047" s="9" t="str">
        <f t="shared" si="251"/>
        <v/>
      </c>
      <c r="T2047" s="37" t="str">
        <f t="shared" si="252"/>
        <v>5526-SOTSIAALTEENUSED</v>
      </c>
      <c r="U2047" s="18" t="s">
        <v>2309</v>
      </c>
      <c r="V2047" s="9" t="str">
        <f t="shared" si="253"/>
        <v>KU627Tasuline hooldus puuetega inimestele</v>
      </c>
      <c r="W2047" t="str">
        <f t="shared" si="254"/>
        <v>10</v>
      </c>
      <c r="X2047" t="str">
        <f t="shared" si="255"/>
        <v>KU627Tasuline hooldus puuetega inimestele</v>
      </c>
    </row>
    <row r="2048" spans="1:24" hidden="1" x14ac:dyDescent="0.2">
      <c r="A2048" s="12" t="s">
        <v>2925</v>
      </c>
      <c r="B2048" s="12">
        <v>10973</v>
      </c>
      <c r="C2048" s="12" t="s">
        <v>1471</v>
      </c>
      <c r="D2048" s="12" t="s">
        <v>1470</v>
      </c>
      <c r="E2048" s="12" t="s">
        <v>12</v>
      </c>
      <c r="F2048" s="12" t="s">
        <v>13</v>
      </c>
      <c r="G2048" s="12" t="s">
        <v>1502</v>
      </c>
      <c r="H2048" s="12" t="s">
        <v>3285</v>
      </c>
      <c r="I2048" s="12" t="s">
        <v>1463</v>
      </c>
      <c r="J2048" s="12" t="s">
        <v>1464</v>
      </c>
      <c r="K2048" s="12" t="s">
        <v>1046</v>
      </c>
      <c r="L2048" s="12" t="s">
        <v>1047</v>
      </c>
      <c r="M2048" s="12" t="s">
        <v>3</v>
      </c>
      <c r="N2048" s="12" t="s">
        <v>3</v>
      </c>
      <c r="O2048" s="30" t="s">
        <v>3395</v>
      </c>
      <c r="P2048" s="2" t="str">
        <f t="shared" si="248"/>
        <v>5526</v>
      </c>
      <c r="Q2048" s="9" t="str">
        <f t="shared" si="249"/>
        <v>10121-Muu puuetega inimeste sotsiaalne kaitse</v>
      </c>
      <c r="R2048" s="9" t="str">
        <f t="shared" si="250"/>
        <v>55</v>
      </c>
      <c r="S2048" s="9" t="str">
        <f t="shared" si="251"/>
        <v/>
      </c>
      <c r="T2048" s="37" t="str">
        <f t="shared" si="252"/>
        <v>5526-SOTSIAALTEENUSED</v>
      </c>
      <c r="U2048" s="18" t="s">
        <v>2309</v>
      </c>
      <c r="V2048" s="9" t="str">
        <f t="shared" si="253"/>
        <v>KU637Sotsiaaltransport ameti tellimisel</v>
      </c>
      <c r="W2048" t="str">
        <f t="shared" si="254"/>
        <v>10</v>
      </c>
      <c r="X2048" t="str">
        <f t="shared" si="255"/>
        <v>KU637Sotsiaaltransport ameti tellimisel</v>
      </c>
    </row>
    <row r="2049" spans="1:24" hidden="1" x14ac:dyDescent="0.2">
      <c r="A2049" s="12" t="s">
        <v>3286</v>
      </c>
      <c r="B2049" s="12">
        <v>16767</v>
      </c>
      <c r="C2049" s="12" t="s">
        <v>1501</v>
      </c>
      <c r="D2049" s="12" t="s">
        <v>1500</v>
      </c>
      <c r="E2049" s="12" t="s">
        <v>12</v>
      </c>
      <c r="F2049" s="12" t="s">
        <v>13</v>
      </c>
      <c r="G2049" s="12" t="s">
        <v>1498</v>
      </c>
      <c r="H2049" s="12" t="s">
        <v>1499</v>
      </c>
      <c r="I2049" s="12" t="s">
        <v>1463</v>
      </c>
      <c r="J2049" s="12" t="s">
        <v>1464</v>
      </c>
      <c r="K2049" s="12" t="s">
        <v>1046</v>
      </c>
      <c r="L2049" s="12" t="s">
        <v>1047</v>
      </c>
      <c r="M2049" s="12" t="s">
        <v>3</v>
      </c>
      <c r="N2049" s="12" t="s">
        <v>3</v>
      </c>
      <c r="O2049" s="30" t="s">
        <v>3395</v>
      </c>
      <c r="P2049" s="2" t="str">
        <f t="shared" si="248"/>
        <v>4133</v>
      </c>
      <c r="Q2049" s="9" t="str">
        <f t="shared" si="249"/>
        <v>10121-Muu puuetega inimeste sotsiaalne kaitse</v>
      </c>
      <c r="R2049" s="9" t="str">
        <f t="shared" si="250"/>
        <v>41</v>
      </c>
      <c r="S2049" s="9" t="str">
        <f t="shared" si="251"/>
        <v/>
      </c>
      <c r="T2049" s="37" t="str">
        <f t="shared" si="252"/>
        <v>4133-Toetused puuetega inimestele ja nende hooldajatele</v>
      </c>
      <c r="U2049" s="18" t="s">
        <v>2309</v>
      </c>
      <c r="V2049" s="9" t="str">
        <f t="shared" si="253"/>
        <v>KU639Puuetega laste hooldajatoetus</v>
      </c>
      <c r="W2049" t="str">
        <f t="shared" si="254"/>
        <v>10</v>
      </c>
      <c r="X2049" t="str">
        <f t="shared" si="255"/>
        <v>KU639Puuetega laste hooldajatoetus</v>
      </c>
    </row>
    <row r="2050" spans="1:24" hidden="1" x14ac:dyDescent="0.2">
      <c r="A2050" s="12" t="s">
        <v>3287</v>
      </c>
      <c r="B2050" s="12">
        <v>6000</v>
      </c>
      <c r="C2050" s="12" t="s">
        <v>1486</v>
      </c>
      <c r="D2050" s="12" t="s">
        <v>1485</v>
      </c>
      <c r="E2050" s="12" t="s">
        <v>12</v>
      </c>
      <c r="F2050" s="12" t="s">
        <v>13</v>
      </c>
      <c r="G2050" s="12" t="s">
        <v>1498</v>
      </c>
      <c r="H2050" s="12" t="s">
        <v>1499</v>
      </c>
      <c r="I2050" s="12" t="s">
        <v>1463</v>
      </c>
      <c r="J2050" s="12" t="s">
        <v>1464</v>
      </c>
      <c r="K2050" s="12" t="s">
        <v>1046</v>
      </c>
      <c r="L2050" s="12" t="s">
        <v>1047</v>
      </c>
      <c r="M2050" s="12" t="s">
        <v>3</v>
      </c>
      <c r="N2050" s="12" t="s">
        <v>3</v>
      </c>
      <c r="O2050" s="30" t="s">
        <v>3395</v>
      </c>
      <c r="P2050" s="2" t="str">
        <f t="shared" si="248"/>
        <v>4137</v>
      </c>
      <c r="Q2050" s="9" t="str">
        <f t="shared" si="249"/>
        <v>10121-Muu puuetega inimeste sotsiaalne kaitse</v>
      </c>
      <c r="R2050" s="9" t="str">
        <f t="shared" si="250"/>
        <v>41</v>
      </c>
      <c r="S2050" s="9" t="str">
        <f t="shared" si="251"/>
        <v/>
      </c>
      <c r="T2050" s="37" t="str">
        <f t="shared" si="252"/>
        <v>4137-Erijuhtudel riigi poolt makstav sotsiaalmaks (sh a</v>
      </c>
      <c r="U2050" s="18" t="s">
        <v>2309</v>
      </c>
      <c r="V2050" s="9" t="str">
        <f t="shared" si="253"/>
        <v>KU639Puuetega laste hooldajatoetus</v>
      </c>
      <c r="W2050" t="str">
        <f t="shared" si="254"/>
        <v>10</v>
      </c>
      <c r="X2050" t="str">
        <f t="shared" si="255"/>
        <v>KU639Puuetega laste hooldajatoetus</v>
      </c>
    </row>
    <row r="2051" spans="1:24" hidden="1" x14ac:dyDescent="0.2">
      <c r="A2051" s="12" t="s">
        <v>2925</v>
      </c>
      <c r="B2051" s="12">
        <v>27550</v>
      </c>
      <c r="C2051" s="12" t="s">
        <v>1471</v>
      </c>
      <c r="D2051" s="12" t="s">
        <v>1470</v>
      </c>
      <c r="E2051" s="12" t="s">
        <v>12</v>
      </c>
      <c r="F2051" s="12" t="s">
        <v>13</v>
      </c>
      <c r="G2051" s="12" t="s">
        <v>2515</v>
      </c>
      <c r="H2051" s="12" t="s">
        <v>2516</v>
      </c>
      <c r="I2051" s="12" t="s">
        <v>1463</v>
      </c>
      <c r="J2051" s="12" t="s">
        <v>1464</v>
      </c>
      <c r="K2051" s="12" t="s">
        <v>1046</v>
      </c>
      <c r="L2051" s="12" t="s">
        <v>1047</v>
      </c>
      <c r="M2051" s="12" t="s">
        <v>3</v>
      </c>
      <c r="N2051" s="12" t="s">
        <v>3</v>
      </c>
      <c r="O2051" s="30" t="s">
        <v>3395</v>
      </c>
      <c r="P2051" s="2" t="str">
        <f t="shared" ref="P2051:P2114" si="256">LEFT(C2051,4)</f>
        <v>5526</v>
      </c>
      <c r="Q2051" s="9" t="str">
        <f t="shared" ref="Q2051:Q2114" si="257">CONCATENATE(K2051,"-",L2051)</f>
        <v>10121-Muu puuetega inimeste sotsiaalne kaitse</v>
      </c>
      <c r="R2051" s="9" t="str">
        <f t="shared" ref="R2051:R2114" si="258">LEFT(C2051,2)</f>
        <v>55</v>
      </c>
      <c r="S2051" s="9" t="str">
        <f t="shared" ref="S2051:S2114" si="259">CONCATENATE(M2051,N2051)</f>
        <v/>
      </c>
      <c r="T2051" s="37" t="str">
        <f t="shared" ref="T2051:T2114" si="260">CONCATENATE(C2051,"-",D2051)</f>
        <v>5526-SOTSIAALTEENUSED</v>
      </c>
      <c r="U2051" s="18" t="s">
        <v>2309</v>
      </c>
      <c r="V2051" s="9" t="str">
        <f t="shared" ref="V2051:V2114" si="261">CONCATENATE(G2051,H2051)</f>
        <v>KU63AIgapäevaelu toetamise teenuse ruumide kulud</v>
      </c>
      <c r="W2051" t="str">
        <f t="shared" ref="W2051:W2114" si="262">LEFT(K2051,2)</f>
        <v>10</v>
      </c>
      <c r="X2051" t="str">
        <f t="shared" ref="X2051:X2114" si="263">+V2051</f>
        <v>KU63AIgapäevaelu toetamise teenuse ruumide kulud</v>
      </c>
    </row>
    <row r="2052" spans="1:24" hidden="1" x14ac:dyDescent="0.2">
      <c r="A2052" s="12" t="s">
        <v>3288</v>
      </c>
      <c r="B2052" s="12">
        <v>9000</v>
      </c>
      <c r="C2052" s="12" t="s">
        <v>838</v>
      </c>
      <c r="D2052" s="12" t="s">
        <v>194</v>
      </c>
      <c r="E2052" s="12" t="s">
        <v>12</v>
      </c>
      <c r="F2052" s="12" t="s">
        <v>13</v>
      </c>
      <c r="G2052" s="12" t="s">
        <v>1496</v>
      </c>
      <c r="H2052" s="12" t="s">
        <v>1497</v>
      </c>
      <c r="I2052" s="12" t="s">
        <v>1463</v>
      </c>
      <c r="J2052" s="12" t="s">
        <v>1464</v>
      </c>
      <c r="K2052" s="12" t="s">
        <v>1046</v>
      </c>
      <c r="L2052" s="12" t="s">
        <v>1047</v>
      </c>
      <c r="M2052" s="12" t="s">
        <v>3</v>
      </c>
      <c r="N2052" s="12" t="s">
        <v>3</v>
      </c>
      <c r="O2052" s="30" t="s">
        <v>3395</v>
      </c>
      <c r="P2052" s="2" t="str">
        <f t="shared" si="256"/>
        <v>4500</v>
      </c>
      <c r="Q2052" s="9" t="str">
        <f t="shared" si="257"/>
        <v>10121-Muu puuetega inimeste sotsiaalne kaitse</v>
      </c>
      <c r="R2052" s="9" t="str">
        <f t="shared" si="258"/>
        <v>45</v>
      </c>
      <c r="S2052" s="9" t="str">
        <f t="shared" si="259"/>
        <v/>
      </c>
      <c r="T2052" s="37" t="str">
        <f t="shared" si="260"/>
        <v>45008-muudele residentidele</v>
      </c>
      <c r="U2052" s="18" t="s">
        <v>2309</v>
      </c>
      <c r="V2052" s="9" t="str">
        <f t="shared" si="261"/>
        <v>KU63PSotsiaalvaldkonna projektitoetused</v>
      </c>
      <c r="W2052" t="str">
        <f t="shared" si="262"/>
        <v>10</v>
      </c>
      <c r="X2052" t="str">
        <f t="shared" si="263"/>
        <v>KU63PSotsiaalvaldkonna projektitoetused</v>
      </c>
    </row>
    <row r="2053" spans="1:24" hidden="1" x14ac:dyDescent="0.2">
      <c r="A2053" s="12" t="s">
        <v>2925</v>
      </c>
      <c r="B2053" s="12">
        <v>4750</v>
      </c>
      <c r="C2053" s="12" t="s">
        <v>1471</v>
      </c>
      <c r="D2053" s="12" t="s">
        <v>1470</v>
      </c>
      <c r="E2053" s="12" t="s">
        <v>12</v>
      </c>
      <c r="F2053" s="12" t="s">
        <v>13</v>
      </c>
      <c r="G2053" s="12" t="s">
        <v>1494</v>
      </c>
      <c r="H2053" s="12" t="s">
        <v>1495</v>
      </c>
      <c r="I2053" s="12" t="s">
        <v>1463</v>
      </c>
      <c r="J2053" s="12" t="s">
        <v>1464</v>
      </c>
      <c r="K2053" s="12" t="s">
        <v>1046</v>
      </c>
      <c r="L2053" s="12" t="s">
        <v>1047</v>
      </c>
      <c r="M2053" s="12" t="s">
        <v>3</v>
      </c>
      <c r="N2053" s="12" t="s">
        <v>3</v>
      </c>
      <c r="O2053" s="30" t="s">
        <v>3395</v>
      </c>
      <c r="P2053" s="2" t="str">
        <f t="shared" si="256"/>
        <v>5526</v>
      </c>
      <c r="Q2053" s="9" t="str">
        <f t="shared" si="257"/>
        <v>10121-Muu puuetega inimeste sotsiaalne kaitse</v>
      </c>
      <c r="R2053" s="9" t="str">
        <f t="shared" si="258"/>
        <v>55</v>
      </c>
      <c r="S2053" s="9" t="str">
        <f t="shared" si="259"/>
        <v/>
      </c>
      <c r="T2053" s="37" t="str">
        <f t="shared" si="260"/>
        <v>5526-SOTSIAALTEENUSED</v>
      </c>
      <c r="U2053" s="18" t="s">
        <v>2309</v>
      </c>
      <c r="V2053" s="9" t="str">
        <f t="shared" si="261"/>
        <v>KU63SSingel Kodu teenused</v>
      </c>
      <c r="W2053" t="str">
        <f t="shared" si="262"/>
        <v>10</v>
      </c>
      <c r="X2053" t="str">
        <f t="shared" si="263"/>
        <v>KU63SSingel Kodu teenused</v>
      </c>
    </row>
    <row r="2054" spans="1:24" hidden="1" x14ac:dyDescent="0.2">
      <c r="A2054" s="12" t="s">
        <v>3288</v>
      </c>
      <c r="B2054" s="12">
        <v>60000</v>
      </c>
      <c r="C2054" s="12" t="s">
        <v>838</v>
      </c>
      <c r="D2054" s="12" t="s">
        <v>194</v>
      </c>
      <c r="E2054" s="12" t="s">
        <v>12</v>
      </c>
      <c r="F2054" s="12" t="s">
        <v>13</v>
      </c>
      <c r="G2054" s="12" t="s">
        <v>1492</v>
      </c>
      <c r="H2054" s="12" t="s">
        <v>1493</v>
      </c>
      <c r="I2054" s="12" t="s">
        <v>1463</v>
      </c>
      <c r="J2054" s="12" t="s">
        <v>1464</v>
      </c>
      <c r="K2054" s="12" t="s">
        <v>1046</v>
      </c>
      <c r="L2054" s="12" t="s">
        <v>1047</v>
      </c>
      <c r="M2054" s="12" t="s">
        <v>3</v>
      </c>
      <c r="N2054" s="12" t="s">
        <v>3</v>
      </c>
      <c r="O2054" s="30" t="s">
        <v>3395</v>
      </c>
      <c r="P2054" s="2" t="str">
        <f t="shared" si="256"/>
        <v>4500</v>
      </c>
      <c r="Q2054" s="9" t="str">
        <f t="shared" si="257"/>
        <v>10121-Muu puuetega inimeste sotsiaalne kaitse</v>
      </c>
      <c r="R2054" s="9" t="str">
        <f t="shared" si="258"/>
        <v>45</v>
      </c>
      <c r="S2054" s="9" t="str">
        <f t="shared" si="259"/>
        <v/>
      </c>
      <c r="T2054" s="37" t="str">
        <f t="shared" si="260"/>
        <v>45008-muudele residentidele</v>
      </c>
      <c r="U2054" s="18" t="s">
        <v>2309</v>
      </c>
      <c r="V2054" s="9" t="str">
        <f t="shared" si="261"/>
        <v>KU63TSotsiaalvaldkonna tegevustoetus</v>
      </c>
      <c r="W2054" t="str">
        <f t="shared" si="262"/>
        <v>10</v>
      </c>
      <c r="X2054" t="str">
        <f t="shared" si="263"/>
        <v>KU63TSotsiaalvaldkonna tegevustoetus</v>
      </c>
    </row>
    <row r="2055" spans="1:24" hidden="1" x14ac:dyDescent="0.2">
      <c r="A2055" s="12" t="s">
        <v>3289</v>
      </c>
      <c r="B2055" s="12">
        <v>102100</v>
      </c>
      <c r="C2055" s="12" t="s">
        <v>1490</v>
      </c>
      <c r="D2055" s="12" t="s">
        <v>1489</v>
      </c>
      <c r="E2055" s="12" t="s">
        <v>12</v>
      </c>
      <c r="F2055" s="12" t="s">
        <v>13</v>
      </c>
      <c r="G2055" s="12" t="s">
        <v>1491</v>
      </c>
      <c r="H2055" s="12" t="s">
        <v>1489</v>
      </c>
      <c r="I2055" s="12" t="s">
        <v>1463</v>
      </c>
      <c r="J2055" s="12" t="s">
        <v>1464</v>
      </c>
      <c r="K2055" s="12" t="s">
        <v>1046</v>
      </c>
      <c r="L2055" s="12" t="s">
        <v>1047</v>
      </c>
      <c r="M2055" s="12" t="s">
        <v>3</v>
      </c>
      <c r="N2055" s="12" t="s">
        <v>3</v>
      </c>
      <c r="O2055" s="30" t="s">
        <v>3395</v>
      </c>
      <c r="P2055" s="2" t="str">
        <f t="shared" si="256"/>
        <v>4133</v>
      </c>
      <c r="Q2055" s="9" t="str">
        <f t="shared" si="257"/>
        <v>10121-Muu puuetega inimeste sotsiaalne kaitse</v>
      </c>
      <c r="R2055" s="9" t="str">
        <f t="shared" si="258"/>
        <v>41</v>
      </c>
      <c r="S2055" s="9" t="str">
        <f t="shared" si="259"/>
        <v/>
      </c>
      <c r="T2055" s="37" t="str">
        <f t="shared" si="260"/>
        <v>413301-Hooldajatoetus</v>
      </c>
      <c r="U2055" s="18" t="s">
        <v>2309</v>
      </c>
      <c r="V2055" s="9" t="str">
        <f t="shared" si="261"/>
        <v>KU642Hooldajatoetus</v>
      </c>
      <c r="W2055" t="str">
        <f t="shared" si="262"/>
        <v>10</v>
      </c>
      <c r="X2055" t="str">
        <f t="shared" si="263"/>
        <v>KU642Hooldajatoetus</v>
      </c>
    </row>
    <row r="2056" spans="1:24" hidden="1" x14ac:dyDescent="0.2">
      <c r="A2056" s="12" t="s">
        <v>3287</v>
      </c>
      <c r="B2056" s="12">
        <v>50000</v>
      </c>
      <c r="C2056" s="12" t="s">
        <v>1486</v>
      </c>
      <c r="D2056" s="12" t="s">
        <v>1485</v>
      </c>
      <c r="E2056" s="12" t="s">
        <v>12</v>
      </c>
      <c r="F2056" s="12" t="s">
        <v>13</v>
      </c>
      <c r="G2056" s="12" t="s">
        <v>1491</v>
      </c>
      <c r="H2056" s="12" t="s">
        <v>1489</v>
      </c>
      <c r="I2056" s="12" t="s">
        <v>1463</v>
      </c>
      <c r="J2056" s="12" t="s">
        <v>1464</v>
      </c>
      <c r="K2056" s="12" t="s">
        <v>1046</v>
      </c>
      <c r="L2056" s="12" t="s">
        <v>1047</v>
      </c>
      <c r="M2056" s="12" t="s">
        <v>3</v>
      </c>
      <c r="N2056" s="12" t="s">
        <v>3</v>
      </c>
      <c r="O2056" s="30" t="s">
        <v>3395</v>
      </c>
      <c r="P2056" s="2" t="str">
        <f t="shared" si="256"/>
        <v>4137</v>
      </c>
      <c r="Q2056" s="9" t="str">
        <f t="shared" si="257"/>
        <v>10121-Muu puuetega inimeste sotsiaalne kaitse</v>
      </c>
      <c r="R2056" s="9" t="str">
        <f t="shared" si="258"/>
        <v>41</v>
      </c>
      <c r="S2056" s="9" t="str">
        <f t="shared" si="259"/>
        <v/>
      </c>
      <c r="T2056" s="37" t="str">
        <f t="shared" si="260"/>
        <v>4137-Erijuhtudel riigi poolt makstav sotsiaalmaks (sh a</v>
      </c>
      <c r="U2056" s="18" t="s">
        <v>2309</v>
      </c>
      <c r="V2056" s="9" t="str">
        <f t="shared" si="261"/>
        <v>KU642Hooldajatoetus</v>
      </c>
      <c r="W2056" t="str">
        <f t="shared" si="262"/>
        <v>10</v>
      </c>
      <c r="X2056" t="str">
        <f t="shared" si="263"/>
        <v>KU642Hooldajatoetus</v>
      </c>
    </row>
    <row r="2057" spans="1:24" hidden="1" x14ac:dyDescent="0.2">
      <c r="A2057" s="12" t="s">
        <v>2839</v>
      </c>
      <c r="B2057" s="12">
        <v>13925</v>
      </c>
      <c r="C2057" s="12" t="s">
        <v>87</v>
      </c>
      <c r="D2057" s="12" t="s">
        <v>88</v>
      </c>
      <c r="E2057" s="12" t="s">
        <v>12</v>
      </c>
      <c r="F2057" s="12" t="s">
        <v>13</v>
      </c>
      <c r="G2057" s="12" t="s">
        <v>1483</v>
      </c>
      <c r="H2057" s="12" t="s">
        <v>1484</v>
      </c>
      <c r="I2057" s="12" t="s">
        <v>1463</v>
      </c>
      <c r="J2057" s="12" t="s">
        <v>1464</v>
      </c>
      <c r="K2057" s="12" t="s">
        <v>1046</v>
      </c>
      <c r="L2057" s="12" t="s">
        <v>1047</v>
      </c>
      <c r="M2057" s="12" t="s">
        <v>3</v>
      </c>
      <c r="N2057" s="12" t="s">
        <v>3</v>
      </c>
      <c r="O2057" s="30" t="s">
        <v>3395</v>
      </c>
      <c r="P2057" s="2" t="str">
        <f t="shared" si="256"/>
        <v>5005</v>
      </c>
      <c r="Q2057" s="9" t="str">
        <f t="shared" si="257"/>
        <v>10121-Muu puuetega inimeste sotsiaalne kaitse</v>
      </c>
      <c r="R2057" s="9" t="str">
        <f t="shared" si="258"/>
        <v>50</v>
      </c>
      <c r="S2057" s="9" t="str">
        <f t="shared" si="259"/>
        <v/>
      </c>
      <c r="T2057" s="37" t="str">
        <f t="shared" si="260"/>
        <v>5005-Töövõtulepingu alusel füüsilistele isikutele makst</v>
      </c>
      <c r="U2057" s="18" t="s">
        <v>2309</v>
      </c>
      <c r="V2057" s="9" t="str">
        <f t="shared" si="261"/>
        <v>KU64IIsikliku abistaja teenus</v>
      </c>
      <c r="W2057" t="str">
        <f t="shared" si="262"/>
        <v>10</v>
      </c>
      <c r="X2057" t="str">
        <f t="shared" si="263"/>
        <v>KU64IIsikliku abistaja teenus</v>
      </c>
    </row>
    <row r="2058" spans="1:24" hidden="1" x14ac:dyDescent="0.2">
      <c r="A2058" s="12" t="s">
        <v>2920</v>
      </c>
      <c r="B2058" s="12">
        <v>5699</v>
      </c>
      <c r="C2058" s="12" t="s">
        <v>104</v>
      </c>
      <c r="D2058" s="12" t="s">
        <v>105</v>
      </c>
      <c r="E2058" s="12" t="s">
        <v>12</v>
      </c>
      <c r="F2058" s="12" t="s">
        <v>13</v>
      </c>
      <c r="G2058" s="12" t="s">
        <v>1483</v>
      </c>
      <c r="H2058" s="12" t="s">
        <v>1484</v>
      </c>
      <c r="I2058" s="12" t="s">
        <v>1463</v>
      </c>
      <c r="J2058" s="12" t="s">
        <v>1464</v>
      </c>
      <c r="K2058" s="12" t="s">
        <v>1046</v>
      </c>
      <c r="L2058" s="12" t="s">
        <v>1047</v>
      </c>
      <c r="M2058" s="12" t="s">
        <v>3</v>
      </c>
      <c r="N2058" s="12" t="s">
        <v>3</v>
      </c>
      <c r="O2058" s="30" t="s">
        <v>3395</v>
      </c>
      <c r="P2058" s="2" t="str">
        <f t="shared" si="256"/>
        <v>5063</v>
      </c>
      <c r="Q2058" s="9" t="str">
        <f t="shared" si="257"/>
        <v>10121-Muu puuetega inimeste sotsiaalne kaitse</v>
      </c>
      <c r="R2058" s="9" t="str">
        <f t="shared" si="258"/>
        <v>50</v>
      </c>
      <c r="S2058" s="9" t="str">
        <f t="shared" si="259"/>
        <v/>
      </c>
      <c r="T2058" s="37" t="str">
        <f t="shared" si="260"/>
        <v>5063-Sotsiaalmaks töötasudelt ja toetustelt</v>
      </c>
      <c r="U2058" s="18" t="s">
        <v>2309</v>
      </c>
      <c r="V2058" s="9" t="str">
        <f t="shared" si="261"/>
        <v>KU64IIsikliku abistaja teenus</v>
      </c>
      <c r="W2058" t="str">
        <f t="shared" si="262"/>
        <v>10</v>
      </c>
      <c r="X2058" t="str">
        <f t="shared" si="263"/>
        <v>KU64IIsikliku abistaja teenus</v>
      </c>
    </row>
    <row r="2059" spans="1:24" hidden="1" x14ac:dyDescent="0.2">
      <c r="A2059" s="12" t="s">
        <v>2921</v>
      </c>
      <c r="B2059" s="12">
        <v>213</v>
      </c>
      <c r="C2059" s="12" t="s">
        <v>95</v>
      </c>
      <c r="D2059" s="12" t="s">
        <v>96</v>
      </c>
      <c r="E2059" s="12" t="s">
        <v>12</v>
      </c>
      <c r="F2059" s="12" t="s">
        <v>13</v>
      </c>
      <c r="G2059" s="12" t="s">
        <v>1483</v>
      </c>
      <c r="H2059" s="12" t="s">
        <v>1484</v>
      </c>
      <c r="I2059" s="12" t="s">
        <v>1463</v>
      </c>
      <c r="J2059" s="12" t="s">
        <v>1464</v>
      </c>
      <c r="K2059" s="12" t="s">
        <v>1046</v>
      </c>
      <c r="L2059" s="12" t="s">
        <v>1047</v>
      </c>
      <c r="M2059" s="12" t="s">
        <v>3</v>
      </c>
      <c r="N2059" s="12" t="s">
        <v>3</v>
      </c>
      <c r="O2059" s="30" t="s">
        <v>3395</v>
      </c>
      <c r="P2059" s="2" t="str">
        <f t="shared" si="256"/>
        <v>5064</v>
      </c>
      <c r="Q2059" s="9" t="str">
        <f t="shared" si="257"/>
        <v>10121-Muu puuetega inimeste sotsiaalne kaitse</v>
      </c>
      <c r="R2059" s="9" t="str">
        <f t="shared" si="258"/>
        <v>50</v>
      </c>
      <c r="S2059" s="9" t="str">
        <f t="shared" si="259"/>
        <v/>
      </c>
      <c r="T2059" s="37" t="str">
        <f t="shared" si="260"/>
        <v>5064-Töötuskindlustusmakse</v>
      </c>
      <c r="U2059" s="18" t="s">
        <v>2309</v>
      </c>
      <c r="V2059" s="9" t="str">
        <f t="shared" si="261"/>
        <v>KU64IIsikliku abistaja teenus</v>
      </c>
      <c r="W2059" t="str">
        <f t="shared" si="262"/>
        <v>10</v>
      </c>
      <c r="X2059" t="str">
        <f t="shared" si="263"/>
        <v>KU64IIsikliku abistaja teenus</v>
      </c>
    </row>
    <row r="2060" spans="1:24" hidden="1" x14ac:dyDescent="0.2">
      <c r="A2060" s="12" t="s">
        <v>2923</v>
      </c>
      <c r="B2060" s="12">
        <v>6650</v>
      </c>
      <c r="C2060" s="12" t="s">
        <v>1482</v>
      </c>
      <c r="D2060" s="12" t="s">
        <v>1481</v>
      </c>
      <c r="E2060" s="12" t="s">
        <v>12</v>
      </c>
      <c r="F2060" s="12" t="s">
        <v>13</v>
      </c>
      <c r="G2060" s="12" t="s">
        <v>1483</v>
      </c>
      <c r="H2060" s="12" t="s">
        <v>1484</v>
      </c>
      <c r="I2060" s="12" t="s">
        <v>1463</v>
      </c>
      <c r="J2060" s="12" t="s">
        <v>1464</v>
      </c>
      <c r="K2060" s="12" t="s">
        <v>1046</v>
      </c>
      <c r="L2060" s="12" t="s">
        <v>1047</v>
      </c>
      <c r="M2060" s="12" t="s">
        <v>3</v>
      </c>
      <c r="N2060" s="12" t="s">
        <v>3</v>
      </c>
      <c r="O2060" s="30" t="s">
        <v>3395</v>
      </c>
      <c r="P2060" s="2" t="str">
        <f t="shared" si="256"/>
        <v>5526</v>
      </c>
      <c r="Q2060" s="9" t="str">
        <f t="shared" si="257"/>
        <v>10121-Muu puuetega inimeste sotsiaalne kaitse</v>
      </c>
      <c r="R2060" s="9" t="str">
        <f t="shared" si="258"/>
        <v>55</v>
      </c>
      <c r="S2060" s="9" t="str">
        <f t="shared" si="259"/>
        <v/>
      </c>
      <c r="T2060" s="37" t="str">
        <f t="shared" si="260"/>
        <v>55262-Hooldamine, taastusravi</v>
      </c>
      <c r="U2060" s="18" t="s">
        <v>2309</v>
      </c>
      <c r="V2060" s="9" t="str">
        <f t="shared" si="261"/>
        <v>KU64IIsikliku abistaja teenus</v>
      </c>
      <c r="W2060" t="str">
        <f t="shared" si="262"/>
        <v>10</v>
      </c>
      <c r="X2060" t="str">
        <f t="shared" si="263"/>
        <v>KU64IIsikliku abistaja teenus</v>
      </c>
    </row>
    <row r="2061" spans="1:24" hidden="1" x14ac:dyDescent="0.2">
      <c r="A2061" s="12" t="s">
        <v>2925</v>
      </c>
      <c r="B2061" s="12">
        <v>7499</v>
      </c>
      <c r="C2061" s="12" t="s">
        <v>1471</v>
      </c>
      <c r="D2061" s="12" t="s">
        <v>1470</v>
      </c>
      <c r="E2061" s="12" t="s">
        <v>12</v>
      </c>
      <c r="F2061" s="12" t="s">
        <v>13</v>
      </c>
      <c r="G2061" s="12" t="s">
        <v>1477</v>
      </c>
      <c r="H2061" s="12" t="s">
        <v>1478</v>
      </c>
      <c r="I2061" s="12" t="s">
        <v>1463</v>
      </c>
      <c r="J2061" s="12" t="s">
        <v>1464</v>
      </c>
      <c r="K2061" s="12" t="s">
        <v>1046</v>
      </c>
      <c r="L2061" s="12" t="s">
        <v>1047</v>
      </c>
      <c r="M2061" s="12" t="s">
        <v>3</v>
      </c>
      <c r="N2061" s="12" t="s">
        <v>3</v>
      </c>
      <c r="O2061" s="30" t="s">
        <v>3395</v>
      </c>
      <c r="P2061" s="2" t="str">
        <f t="shared" si="256"/>
        <v>5526</v>
      </c>
      <c r="Q2061" s="9" t="str">
        <f t="shared" si="257"/>
        <v>10121-Muu puuetega inimeste sotsiaalne kaitse</v>
      </c>
      <c r="R2061" s="9" t="str">
        <f t="shared" si="258"/>
        <v>55</v>
      </c>
      <c r="S2061" s="9" t="str">
        <f t="shared" si="259"/>
        <v/>
      </c>
      <c r="T2061" s="37" t="str">
        <f t="shared" si="260"/>
        <v>5526-SOTSIAALTEENUSED</v>
      </c>
      <c r="U2061" s="18" t="s">
        <v>2309</v>
      </c>
      <c r="V2061" s="9" t="str">
        <f t="shared" si="261"/>
        <v>KU670Lapsehoiuteenus puuetega lastele</v>
      </c>
      <c r="W2061" t="str">
        <f t="shared" si="262"/>
        <v>10</v>
      </c>
      <c r="X2061" t="str">
        <f t="shared" si="263"/>
        <v>KU670Lapsehoiuteenus puuetega lastele</v>
      </c>
    </row>
    <row r="2062" spans="1:24" hidden="1" x14ac:dyDescent="0.2">
      <c r="A2062" s="12" t="s">
        <v>3028</v>
      </c>
      <c r="B2062" s="12">
        <v>50000</v>
      </c>
      <c r="C2062" s="12" t="s">
        <v>1043</v>
      </c>
      <c r="D2062" s="12" t="s">
        <v>1044</v>
      </c>
      <c r="E2062" s="12" t="s">
        <v>12</v>
      </c>
      <c r="F2062" s="12" t="s">
        <v>13</v>
      </c>
      <c r="G2062" s="12" t="s">
        <v>1560</v>
      </c>
      <c r="H2062" s="12" t="s">
        <v>1561</v>
      </c>
      <c r="I2062" s="12" t="s">
        <v>1463</v>
      </c>
      <c r="J2062" s="12" t="s">
        <v>1464</v>
      </c>
      <c r="K2062" s="12" t="s">
        <v>1046</v>
      </c>
      <c r="L2062" s="12" t="s">
        <v>1047</v>
      </c>
      <c r="M2062" s="12" t="s">
        <v>3</v>
      </c>
      <c r="N2062" s="12" t="s">
        <v>3</v>
      </c>
      <c r="O2062" s="30" t="s">
        <v>3395</v>
      </c>
      <c r="P2062" s="2" t="str">
        <f t="shared" si="256"/>
        <v>4138</v>
      </c>
      <c r="Q2062" s="9" t="str">
        <f t="shared" si="257"/>
        <v>10121-Muu puuetega inimeste sotsiaalne kaitse</v>
      </c>
      <c r="R2062" s="9" t="str">
        <f t="shared" si="258"/>
        <v>41</v>
      </c>
      <c r="S2062" s="9" t="str">
        <f t="shared" si="259"/>
        <v/>
      </c>
      <c r="T2062" s="37" t="str">
        <f t="shared" si="260"/>
        <v>4138-Muud sotsiaalabitoetused</v>
      </c>
      <c r="U2062" s="18" t="s">
        <v>2309</v>
      </c>
      <c r="V2062" s="9" t="str">
        <f t="shared" si="261"/>
        <v>KU680Sotsiaaltoetus abivajajatele</v>
      </c>
      <c r="W2062" t="str">
        <f t="shared" si="262"/>
        <v>10</v>
      </c>
      <c r="X2062" t="str">
        <f t="shared" si="263"/>
        <v>KU680Sotsiaaltoetus abivajajatele</v>
      </c>
    </row>
    <row r="2063" spans="1:24" hidden="1" x14ac:dyDescent="0.2">
      <c r="A2063" s="12" t="s">
        <v>2925</v>
      </c>
      <c r="B2063" s="12">
        <v>3800</v>
      </c>
      <c r="C2063" s="12" t="s">
        <v>1471</v>
      </c>
      <c r="D2063" s="12" t="s">
        <v>1470</v>
      </c>
      <c r="E2063" s="12" t="s">
        <v>12</v>
      </c>
      <c r="F2063" s="12" t="s">
        <v>13</v>
      </c>
      <c r="G2063" s="12" t="s">
        <v>1479</v>
      </c>
      <c r="H2063" s="12" t="s">
        <v>1480</v>
      </c>
      <c r="I2063" s="12" t="s">
        <v>1463</v>
      </c>
      <c r="J2063" s="12" t="s">
        <v>1464</v>
      </c>
      <c r="K2063" s="12" t="s">
        <v>1046</v>
      </c>
      <c r="L2063" s="12" t="s">
        <v>1047</v>
      </c>
      <c r="M2063" s="12" t="s">
        <v>3</v>
      </c>
      <c r="N2063" s="12" t="s">
        <v>3</v>
      </c>
      <c r="O2063" s="30" t="s">
        <v>3395</v>
      </c>
      <c r="P2063" s="2" t="str">
        <f t="shared" si="256"/>
        <v>5526</v>
      </c>
      <c r="Q2063" s="9" t="str">
        <f t="shared" si="257"/>
        <v>10121-Muu puuetega inimeste sotsiaalne kaitse</v>
      </c>
      <c r="R2063" s="9" t="str">
        <f t="shared" si="258"/>
        <v>55</v>
      </c>
      <c r="S2063" s="9" t="str">
        <f t="shared" si="259"/>
        <v/>
      </c>
      <c r="T2063" s="37" t="str">
        <f t="shared" si="260"/>
        <v>5526-SOTSIAALTEENUSED</v>
      </c>
      <c r="U2063" s="18" t="s">
        <v>2309</v>
      </c>
      <c r="V2063" s="9" t="str">
        <f t="shared" si="261"/>
        <v>KU733Kurtide tõlketeenus</v>
      </c>
      <c r="W2063" t="str">
        <f t="shared" si="262"/>
        <v>10</v>
      </c>
      <c r="X2063" t="str">
        <f t="shared" si="263"/>
        <v>KU733Kurtide tõlketeenus</v>
      </c>
    </row>
    <row r="2064" spans="1:24" hidden="1" x14ac:dyDescent="0.2">
      <c r="A2064" s="12" t="s">
        <v>2925</v>
      </c>
      <c r="B2064" s="12">
        <v>88141</v>
      </c>
      <c r="C2064" s="12" t="s">
        <v>1471</v>
      </c>
      <c r="D2064" s="12" t="s">
        <v>1470</v>
      </c>
      <c r="E2064" s="12" t="s">
        <v>12</v>
      </c>
      <c r="F2064" s="12" t="s">
        <v>13</v>
      </c>
      <c r="G2064" s="12" t="s">
        <v>1659</v>
      </c>
      <c r="H2064" s="12" t="s">
        <v>1658</v>
      </c>
      <c r="I2064" s="12" t="s">
        <v>1463</v>
      </c>
      <c r="J2064" s="12" t="s">
        <v>1464</v>
      </c>
      <c r="K2064" s="12" t="s">
        <v>1046</v>
      </c>
      <c r="L2064" s="12" t="s">
        <v>1047</v>
      </c>
      <c r="M2064" s="12" t="s">
        <v>3</v>
      </c>
      <c r="N2064" s="12" t="s">
        <v>3</v>
      </c>
      <c r="O2064" s="30" t="s">
        <v>3395</v>
      </c>
      <c r="P2064" s="2" t="str">
        <f t="shared" si="256"/>
        <v>5526</v>
      </c>
      <c r="Q2064" s="9" t="str">
        <f t="shared" si="257"/>
        <v>10121-Muu puuetega inimeste sotsiaalne kaitse</v>
      </c>
      <c r="R2064" s="9" t="str">
        <f t="shared" si="258"/>
        <v>55</v>
      </c>
      <c r="S2064" s="9" t="str">
        <f t="shared" si="259"/>
        <v/>
      </c>
      <c r="T2064" s="37" t="str">
        <f t="shared" si="260"/>
        <v>5526-SOTSIAALTEENUSED</v>
      </c>
      <c r="U2064" s="18" t="s">
        <v>2309</v>
      </c>
      <c r="V2064" s="9" t="str">
        <f t="shared" si="261"/>
        <v>KU739Sügava ja raske puudega laste ESF projekt</v>
      </c>
      <c r="W2064" t="str">
        <f t="shared" si="262"/>
        <v>10</v>
      </c>
      <c r="X2064" t="str">
        <f t="shared" si="263"/>
        <v>KU739Sügava ja raske puudega laste ESF projekt</v>
      </c>
    </row>
    <row r="2065" spans="1:24" hidden="1" x14ac:dyDescent="0.2">
      <c r="A2065" s="12" t="s">
        <v>398</v>
      </c>
      <c r="B2065" s="12">
        <v>94636</v>
      </c>
      <c r="C2065" s="12" t="s">
        <v>399</v>
      </c>
      <c r="D2065" s="12" t="s">
        <v>398</v>
      </c>
      <c r="E2065" s="12" t="s">
        <v>143</v>
      </c>
      <c r="F2065" s="12" t="s">
        <v>144</v>
      </c>
      <c r="G2065" s="12" t="s">
        <v>1660</v>
      </c>
      <c r="H2065" s="12" t="s">
        <v>3290</v>
      </c>
      <c r="I2065" s="12" t="s">
        <v>1463</v>
      </c>
      <c r="J2065" s="12" t="s">
        <v>1464</v>
      </c>
      <c r="K2065" s="12" t="s">
        <v>1046</v>
      </c>
      <c r="L2065" s="12" t="s">
        <v>1047</v>
      </c>
      <c r="M2065" s="12" t="s">
        <v>3</v>
      </c>
      <c r="N2065" s="12" t="s">
        <v>3</v>
      </c>
      <c r="O2065" s="30" t="s">
        <v>3395</v>
      </c>
      <c r="P2065" s="2" t="str">
        <f t="shared" si="256"/>
        <v>3224</v>
      </c>
      <c r="Q2065" s="9" t="str">
        <f t="shared" si="257"/>
        <v>10121-Muu puuetega inimeste sotsiaalne kaitse</v>
      </c>
      <c r="R2065" s="9" t="str">
        <f t="shared" si="258"/>
        <v>32</v>
      </c>
      <c r="S2065" s="9" t="str">
        <f t="shared" si="259"/>
        <v/>
      </c>
      <c r="T2065" s="37" t="str">
        <f t="shared" si="260"/>
        <v>32246-Teenused</v>
      </c>
      <c r="U2065" s="18" t="s">
        <v>2309</v>
      </c>
      <c r="V2065" s="9" t="str">
        <f t="shared" si="261"/>
        <v>TU176Sihtfinantseerimised põhitegevuseks</v>
      </c>
      <c r="W2065" t="str">
        <f t="shared" si="262"/>
        <v>10</v>
      </c>
      <c r="X2065" t="str">
        <f t="shared" si="263"/>
        <v>TU176Sihtfinantseerimised põhitegevuseks</v>
      </c>
    </row>
    <row r="2066" spans="1:24" hidden="1" x14ac:dyDescent="0.2">
      <c r="A2066" s="12" t="s">
        <v>398</v>
      </c>
      <c r="B2066" s="12">
        <v>248411</v>
      </c>
      <c r="C2066" s="12" t="s">
        <v>399</v>
      </c>
      <c r="D2066" s="12" t="s">
        <v>398</v>
      </c>
      <c r="E2066" s="12" t="s">
        <v>143</v>
      </c>
      <c r="F2066" s="12" t="s">
        <v>144</v>
      </c>
      <c r="G2066" s="12" t="s">
        <v>1666</v>
      </c>
      <c r="H2066" s="12" t="s">
        <v>1667</v>
      </c>
      <c r="I2066" s="12" t="s">
        <v>1463</v>
      </c>
      <c r="J2066" s="12" t="s">
        <v>1464</v>
      </c>
      <c r="K2066" s="12" t="s">
        <v>1046</v>
      </c>
      <c r="L2066" s="12" t="s">
        <v>1047</v>
      </c>
      <c r="M2066" s="12" t="s">
        <v>3</v>
      </c>
      <c r="N2066" s="12" t="s">
        <v>3</v>
      </c>
      <c r="O2066" s="30" t="s">
        <v>3395</v>
      </c>
      <c r="P2066" s="2" t="str">
        <f t="shared" si="256"/>
        <v>3224</v>
      </c>
      <c r="Q2066" s="9" t="str">
        <f t="shared" si="257"/>
        <v>10121-Muu puuetega inimeste sotsiaalne kaitse</v>
      </c>
      <c r="R2066" s="9" t="str">
        <f t="shared" si="258"/>
        <v>32</v>
      </c>
      <c r="S2066" s="9" t="str">
        <f t="shared" si="259"/>
        <v/>
      </c>
      <c r="T2066" s="37" t="str">
        <f t="shared" si="260"/>
        <v>32246-Teenused</v>
      </c>
      <c r="U2066" s="18" t="s">
        <v>2309</v>
      </c>
      <c r="V2066" s="9" t="str">
        <f t="shared" si="261"/>
        <v>TU213Sotsiaalministeeriumilt</v>
      </c>
      <c r="W2066" t="str">
        <f t="shared" si="262"/>
        <v>10</v>
      </c>
      <c r="X2066" t="str">
        <f t="shared" si="263"/>
        <v>TU213Sotsiaalministeeriumilt</v>
      </c>
    </row>
    <row r="2067" spans="1:24" hidden="1" x14ac:dyDescent="0.2">
      <c r="A2067" s="12" t="s">
        <v>2925</v>
      </c>
      <c r="B2067" s="12">
        <v>1591</v>
      </c>
      <c r="C2067" s="12" t="s">
        <v>1471</v>
      </c>
      <c r="D2067" s="12" t="s">
        <v>1470</v>
      </c>
      <c r="E2067" s="12" t="s">
        <v>12</v>
      </c>
      <c r="F2067" s="12" t="s">
        <v>13</v>
      </c>
      <c r="G2067" s="12" t="s">
        <v>1514</v>
      </c>
      <c r="H2067" s="12" t="s">
        <v>1515</v>
      </c>
      <c r="I2067" s="12" t="s">
        <v>1463</v>
      </c>
      <c r="J2067" s="12" t="s">
        <v>1464</v>
      </c>
      <c r="K2067" s="12" t="s">
        <v>1516</v>
      </c>
      <c r="L2067" s="12" t="s">
        <v>1517</v>
      </c>
      <c r="M2067" s="12" t="s">
        <v>3</v>
      </c>
      <c r="N2067" s="12" t="s">
        <v>3</v>
      </c>
      <c r="O2067" s="30" t="s">
        <v>3395</v>
      </c>
      <c r="P2067" s="2" t="str">
        <f t="shared" si="256"/>
        <v>5526</v>
      </c>
      <c r="Q2067" s="9" t="str">
        <f t="shared" si="257"/>
        <v>10201-Muu eakate sotsiaalne kaitse</v>
      </c>
      <c r="R2067" s="9" t="str">
        <f t="shared" si="258"/>
        <v>55</v>
      </c>
      <c r="S2067" s="9" t="str">
        <f t="shared" si="259"/>
        <v/>
      </c>
      <c r="T2067" s="37" t="str">
        <f t="shared" si="260"/>
        <v>5526-SOTSIAALTEENUSED</v>
      </c>
      <c r="U2067" s="18" t="s">
        <v>2309</v>
      </c>
      <c r="V2067" s="9" t="str">
        <f t="shared" si="261"/>
        <v>KU657Eakate päev</v>
      </c>
      <c r="W2067" t="str">
        <f t="shared" si="262"/>
        <v>10</v>
      </c>
      <c r="X2067" t="str">
        <f t="shared" si="263"/>
        <v>KU657Eakate päev</v>
      </c>
    </row>
    <row r="2068" spans="1:24" hidden="1" x14ac:dyDescent="0.2">
      <c r="A2068" s="12" t="s">
        <v>2828</v>
      </c>
      <c r="B2068" s="12">
        <v>1127</v>
      </c>
      <c r="C2068" s="12" t="s">
        <v>129</v>
      </c>
      <c r="D2068" s="12" t="s">
        <v>128</v>
      </c>
      <c r="E2068" s="12" t="s">
        <v>12</v>
      </c>
      <c r="F2068" s="12" t="s">
        <v>13</v>
      </c>
      <c r="G2068" s="12" t="s">
        <v>1468</v>
      </c>
      <c r="H2068" s="12" t="s">
        <v>1469</v>
      </c>
      <c r="I2068" s="12" t="s">
        <v>1463</v>
      </c>
      <c r="J2068" s="12" t="s">
        <v>1464</v>
      </c>
      <c r="K2068" s="12" t="s">
        <v>304</v>
      </c>
      <c r="L2068" s="12" t="s">
        <v>305</v>
      </c>
      <c r="M2068" s="12" t="s">
        <v>3</v>
      </c>
      <c r="N2068" s="12" t="s">
        <v>3</v>
      </c>
      <c r="O2068" s="30" t="s">
        <v>3395</v>
      </c>
      <c r="P2068" s="2" t="str">
        <f t="shared" si="256"/>
        <v>5521</v>
      </c>
      <c r="Q2068" s="9" t="str">
        <f t="shared" si="257"/>
        <v>09601-Koolitoit</v>
      </c>
      <c r="R2068" s="9" t="str">
        <f t="shared" si="258"/>
        <v>55</v>
      </c>
      <c r="S2068" s="9" t="str">
        <f t="shared" si="259"/>
        <v/>
      </c>
      <c r="T2068" s="37" t="str">
        <f t="shared" si="260"/>
        <v>5521-TOIDUAINED JA TOITLUSTUSTEENUSED</v>
      </c>
      <c r="U2068" s="18" t="s">
        <v>2309</v>
      </c>
      <c r="V2068" s="9" t="str">
        <f t="shared" si="261"/>
        <v>KU560Koolitoit Sotsiaalametilt</v>
      </c>
      <c r="W2068" t="str">
        <f t="shared" si="262"/>
        <v>09</v>
      </c>
      <c r="X2068" t="str">
        <f t="shared" si="263"/>
        <v>KU560Koolitoit Sotsiaalametilt</v>
      </c>
    </row>
    <row r="2069" spans="1:24" hidden="1" x14ac:dyDescent="0.2">
      <c r="A2069" s="12" t="s">
        <v>2964</v>
      </c>
      <c r="B2069" s="12">
        <v>59432</v>
      </c>
      <c r="C2069" s="12" t="s">
        <v>664</v>
      </c>
      <c r="D2069" s="12" t="s">
        <v>663</v>
      </c>
      <c r="E2069" s="12" t="s">
        <v>12</v>
      </c>
      <c r="F2069" s="12" t="s">
        <v>13</v>
      </c>
      <c r="G2069" s="12" t="s">
        <v>661</v>
      </c>
      <c r="H2069" s="12" t="s">
        <v>2681</v>
      </c>
      <c r="I2069" s="12" t="s">
        <v>124</v>
      </c>
      <c r="J2069" s="12" t="s">
        <v>125</v>
      </c>
      <c r="K2069" s="12" t="s">
        <v>101</v>
      </c>
      <c r="L2069" s="12" t="s">
        <v>102</v>
      </c>
      <c r="M2069" s="12" t="s">
        <v>3</v>
      </c>
      <c r="N2069" s="12" t="s">
        <v>3</v>
      </c>
      <c r="O2069" s="30" t="s">
        <v>3395</v>
      </c>
      <c r="P2069" s="2" t="str">
        <f t="shared" si="256"/>
        <v>5001</v>
      </c>
      <c r="Q2069" s="9" t="str">
        <f t="shared" si="257"/>
        <v>01112-Valla- ja linnavalitsus</v>
      </c>
      <c r="R2069" s="9" t="str">
        <f t="shared" si="258"/>
        <v>50</v>
      </c>
      <c r="S2069" s="9" t="str">
        <f t="shared" si="259"/>
        <v/>
      </c>
      <c r="T2069" s="37" t="str">
        <f t="shared" si="260"/>
        <v>50011-Avaliku teenistuse ametnike töötasu</v>
      </c>
      <c r="U2069" s="18" t="s">
        <v>2309</v>
      </c>
      <c r="V2069" s="9" t="str">
        <f t="shared" si="261"/>
        <v>KU049Teenistujate tasud ja maksud</v>
      </c>
      <c r="W2069" t="str">
        <f t="shared" si="262"/>
        <v>01</v>
      </c>
      <c r="X2069" t="str">
        <f t="shared" si="263"/>
        <v>KU049Teenistujate tasud ja maksud</v>
      </c>
    </row>
    <row r="2070" spans="1:24" hidden="1" x14ac:dyDescent="0.2">
      <c r="A2070" s="12" t="s">
        <v>3150</v>
      </c>
      <c r="B2070" s="12">
        <v>121871</v>
      </c>
      <c r="C2070" s="12" t="s">
        <v>20</v>
      </c>
      <c r="D2070" s="12" t="s">
        <v>21</v>
      </c>
      <c r="E2070" s="12" t="s">
        <v>12</v>
      </c>
      <c r="F2070" s="12" t="s">
        <v>13</v>
      </c>
      <c r="G2070" s="12" t="s">
        <v>661</v>
      </c>
      <c r="H2070" s="12" t="s">
        <v>2681</v>
      </c>
      <c r="I2070" s="12" t="s">
        <v>124</v>
      </c>
      <c r="J2070" s="12" t="s">
        <v>125</v>
      </c>
      <c r="K2070" s="12" t="s">
        <v>101</v>
      </c>
      <c r="L2070" s="12" t="s">
        <v>102</v>
      </c>
      <c r="M2070" s="12" t="s">
        <v>3</v>
      </c>
      <c r="N2070" s="12" t="s">
        <v>3</v>
      </c>
      <c r="O2070" s="30" t="s">
        <v>3395</v>
      </c>
      <c r="P2070" s="2" t="str">
        <f t="shared" si="256"/>
        <v>5002</v>
      </c>
      <c r="Q2070" s="9" t="str">
        <f t="shared" si="257"/>
        <v>01112-Valla- ja linnavalitsus</v>
      </c>
      <c r="R2070" s="9" t="str">
        <f t="shared" si="258"/>
        <v>50</v>
      </c>
      <c r="S2070" s="9" t="str">
        <f t="shared" si="259"/>
        <v/>
      </c>
      <c r="T2070" s="37" t="str">
        <f t="shared" si="260"/>
        <v>50021-Töötajate töötasu</v>
      </c>
      <c r="U2070" s="18" t="s">
        <v>2309</v>
      </c>
      <c r="V2070" s="9" t="str">
        <f t="shared" si="261"/>
        <v>KU049Teenistujate tasud ja maksud</v>
      </c>
      <c r="W2070" t="str">
        <f t="shared" si="262"/>
        <v>01</v>
      </c>
      <c r="X2070" t="str">
        <f t="shared" si="263"/>
        <v>KU049Teenistujate tasud ja maksud</v>
      </c>
    </row>
    <row r="2071" spans="1:24" hidden="1" x14ac:dyDescent="0.2">
      <c r="A2071" s="12" t="s">
        <v>2965</v>
      </c>
      <c r="B2071" s="12">
        <v>59829</v>
      </c>
      <c r="C2071" s="12" t="s">
        <v>104</v>
      </c>
      <c r="D2071" s="12" t="s">
        <v>105</v>
      </c>
      <c r="E2071" s="12" t="s">
        <v>12</v>
      </c>
      <c r="F2071" s="12" t="s">
        <v>13</v>
      </c>
      <c r="G2071" s="12" t="s">
        <v>661</v>
      </c>
      <c r="H2071" s="12" t="s">
        <v>2681</v>
      </c>
      <c r="I2071" s="12" t="s">
        <v>124</v>
      </c>
      <c r="J2071" s="12" t="s">
        <v>125</v>
      </c>
      <c r="K2071" s="12" t="s">
        <v>101</v>
      </c>
      <c r="L2071" s="12" t="s">
        <v>102</v>
      </c>
      <c r="M2071" s="12" t="s">
        <v>3</v>
      </c>
      <c r="N2071" s="12" t="s">
        <v>3</v>
      </c>
      <c r="O2071" s="30" t="s">
        <v>3395</v>
      </c>
      <c r="P2071" s="2" t="str">
        <f t="shared" si="256"/>
        <v>5063</v>
      </c>
      <c r="Q2071" s="9" t="str">
        <f t="shared" si="257"/>
        <v>01112-Valla- ja linnavalitsus</v>
      </c>
      <c r="R2071" s="9" t="str">
        <f t="shared" si="258"/>
        <v>50</v>
      </c>
      <c r="S2071" s="9" t="str">
        <f t="shared" si="259"/>
        <v/>
      </c>
      <c r="T2071" s="37" t="str">
        <f t="shared" si="260"/>
        <v>5063-Sotsiaalmaks töötasudelt ja toetustelt</v>
      </c>
      <c r="U2071" s="18" t="s">
        <v>2309</v>
      </c>
      <c r="V2071" s="9" t="str">
        <f t="shared" si="261"/>
        <v>KU049Teenistujate tasud ja maksud</v>
      </c>
      <c r="W2071" t="str">
        <f t="shared" si="262"/>
        <v>01</v>
      </c>
      <c r="X2071" t="str">
        <f t="shared" si="263"/>
        <v>KU049Teenistujate tasud ja maksud</v>
      </c>
    </row>
    <row r="2072" spans="1:24" hidden="1" x14ac:dyDescent="0.2">
      <c r="A2072" s="12" t="s">
        <v>2966</v>
      </c>
      <c r="B2072" s="12">
        <v>1450</v>
      </c>
      <c r="C2072" s="12" t="s">
        <v>95</v>
      </c>
      <c r="D2072" s="12" t="s">
        <v>96</v>
      </c>
      <c r="E2072" s="12" t="s">
        <v>12</v>
      </c>
      <c r="F2072" s="12" t="s">
        <v>13</v>
      </c>
      <c r="G2072" s="12" t="s">
        <v>661</v>
      </c>
      <c r="H2072" s="12" t="s">
        <v>2681</v>
      </c>
      <c r="I2072" s="12" t="s">
        <v>124</v>
      </c>
      <c r="J2072" s="12" t="s">
        <v>125</v>
      </c>
      <c r="K2072" s="12" t="s">
        <v>101</v>
      </c>
      <c r="L2072" s="12" t="s">
        <v>102</v>
      </c>
      <c r="M2072" s="12" t="s">
        <v>3</v>
      </c>
      <c r="N2072" s="12" t="s">
        <v>3</v>
      </c>
      <c r="O2072" s="30" t="s">
        <v>3395</v>
      </c>
      <c r="P2072" s="2" t="str">
        <f t="shared" si="256"/>
        <v>5064</v>
      </c>
      <c r="Q2072" s="9" t="str">
        <f t="shared" si="257"/>
        <v>01112-Valla- ja linnavalitsus</v>
      </c>
      <c r="R2072" s="9" t="str">
        <f t="shared" si="258"/>
        <v>50</v>
      </c>
      <c r="S2072" s="9" t="str">
        <f t="shared" si="259"/>
        <v/>
      </c>
      <c r="T2072" s="37" t="str">
        <f t="shared" si="260"/>
        <v>5064-Töötuskindlustusmakse</v>
      </c>
      <c r="U2072" s="18" t="s">
        <v>2309</v>
      </c>
      <c r="V2072" s="9" t="str">
        <f t="shared" si="261"/>
        <v>KU049Teenistujate tasud ja maksud</v>
      </c>
      <c r="W2072" t="str">
        <f t="shared" si="262"/>
        <v>01</v>
      </c>
      <c r="X2072" t="str">
        <f t="shared" si="263"/>
        <v>KU049Teenistujate tasud ja maksud</v>
      </c>
    </row>
    <row r="2073" spans="1:24" hidden="1" x14ac:dyDescent="0.2">
      <c r="A2073" s="12" t="s">
        <v>3138</v>
      </c>
      <c r="B2073" s="12">
        <v>5415</v>
      </c>
      <c r="C2073" s="12" t="s">
        <v>176</v>
      </c>
      <c r="D2073" s="12" t="s">
        <v>175</v>
      </c>
      <c r="E2073" s="12" t="s">
        <v>12</v>
      </c>
      <c r="F2073" s="12" t="s">
        <v>13</v>
      </c>
      <c r="G2073" s="12" t="s">
        <v>1440</v>
      </c>
      <c r="H2073" s="12" t="s">
        <v>3291</v>
      </c>
      <c r="I2073" s="12" t="s">
        <v>124</v>
      </c>
      <c r="J2073" s="12" t="s">
        <v>125</v>
      </c>
      <c r="K2073" s="12" t="s">
        <v>101</v>
      </c>
      <c r="L2073" s="12" t="s">
        <v>102</v>
      </c>
      <c r="M2073" s="12" t="s">
        <v>3</v>
      </c>
      <c r="N2073" s="12" t="s">
        <v>3</v>
      </c>
      <c r="O2073" s="30" t="s">
        <v>3395</v>
      </c>
      <c r="P2073" s="2" t="str">
        <f t="shared" si="256"/>
        <v>5500</v>
      </c>
      <c r="Q2073" s="9" t="str">
        <f t="shared" si="257"/>
        <v>01112-Valla- ja linnavalitsus</v>
      </c>
      <c r="R2073" s="9" t="str">
        <f t="shared" si="258"/>
        <v>55</v>
      </c>
      <c r="S2073" s="9" t="str">
        <f t="shared" si="259"/>
        <v/>
      </c>
      <c r="T2073" s="37" t="str">
        <f t="shared" si="260"/>
        <v>55009-Muud administreerimiskulud, pangateenused</v>
      </c>
      <c r="U2073" s="18" t="s">
        <v>2309</v>
      </c>
      <c r="V2073" s="9" t="str">
        <f t="shared" si="261"/>
        <v>KU073Pangateenuste kulud</v>
      </c>
      <c r="W2073" t="str">
        <f t="shared" si="262"/>
        <v>01</v>
      </c>
      <c r="X2073" t="str">
        <f t="shared" si="263"/>
        <v>KU073Pangateenuste kulud</v>
      </c>
    </row>
    <row r="2074" spans="1:24" hidden="1" x14ac:dyDescent="0.2">
      <c r="A2074" s="12" t="s">
        <v>3141</v>
      </c>
      <c r="B2074" s="12">
        <v>5144</v>
      </c>
      <c r="C2074" s="12" t="s">
        <v>456</v>
      </c>
      <c r="D2074" s="12" t="s">
        <v>455</v>
      </c>
      <c r="E2074" s="12" t="s">
        <v>12</v>
      </c>
      <c r="F2074" s="12" t="s">
        <v>13</v>
      </c>
      <c r="G2074" s="12" t="s">
        <v>1437</v>
      </c>
      <c r="H2074" s="12" t="s">
        <v>3292</v>
      </c>
      <c r="I2074" s="12" t="s">
        <v>124</v>
      </c>
      <c r="J2074" s="12" t="s">
        <v>125</v>
      </c>
      <c r="K2074" s="12" t="s">
        <v>101</v>
      </c>
      <c r="L2074" s="12" t="s">
        <v>102</v>
      </c>
      <c r="M2074" s="12" t="s">
        <v>3</v>
      </c>
      <c r="N2074" s="12" t="s">
        <v>3</v>
      </c>
      <c r="O2074" s="30" t="s">
        <v>3395</v>
      </c>
      <c r="P2074" s="2" t="str">
        <f t="shared" si="256"/>
        <v>5500</v>
      </c>
      <c r="Q2074" s="9" t="str">
        <f t="shared" si="257"/>
        <v>01112-Valla- ja linnavalitsus</v>
      </c>
      <c r="R2074" s="9" t="str">
        <f t="shared" si="258"/>
        <v>55</v>
      </c>
      <c r="S2074" s="9" t="str">
        <f t="shared" si="259"/>
        <v/>
      </c>
      <c r="T2074" s="37" t="str">
        <f t="shared" si="260"/>
        <v>55007-Juriidilised, auditeerimis- jms teenused</v>
      </c>
      <c r="U2074" s="18" t="s">
        <v>2309</v>
      </c>
      <c r="V2074" s="9" t="str">
        <f t="shared" si="261"/>
        <v>KU07EE-arvete operaatori kulud</v>
      </c>
      <c r="W2074" t="str">
        <f t="shared" si="262"/>
        <v>01</v>
      </c>
      <c r="X2074" t="str">
        <f t="shared" si="263"/>
        <v>KU07EE-arvete operaatori kulud</v>
      </c>
    </row>
    <row r="2075" spans="1:24" hidden="1" x14ac:dyDescent="0.2">
      <c r="A2075" s="12" t="s">
        <v>3293</v>
      </c>
      <c r="B2075" s="12">
        <v>6111</v>
      </c>
      <c r="C2075" s="12" t="s">
        <v>176</v>
      </c>
      <c r="D2075" s="12" t="s">
        <v>175</v>
      </c>
      <c r="E2075" s="12" t="s">
        <v>12</v>
      </c>
      <c r="F2075" s="12" t="s">
        <v>13</v>
      </c>
      <c r="G2075" s="12" t="s">
        <v>1434</v>
      </c>
      <c r="H2075" s="12" t="s">
        <v>3294</v>
      </c>
      <c r="I2075" s="12" t="s">
        <v>124</v>
      </c>
      <c r="J2075" s="12" t="s">
        <v>125</v>
      </c>
      <c r="K2075" s="12" t="s">
        <v>101</v>
      </c>
      <c r="L2075" s="12" t="s">
        <v>102</v>
      </c>
      <c r="M2075" s="12" t="s">
        <v>3</v>
      </c>
      <c r="N2075" s="12" t="s">
        <v>3</v>
      </c>
      <c r="O2075" s="30" t="s">
        <v>3395</v>
      </c>
      <c r="P2075" s="2" t="str">
        <f t="shared" si="256"/>
        <v>5500</v>
      </c>
      <c r="Q2075" s="9" t="str">
        <f t="shared" si="257"/>
        <v>01112-Valla- ja linnavalitsus</v>
      </c>
      <c r="R2075" s="9" t="str">
        <f t="shared" si="258"/>
        <v>55</v>
      </c>
      <c r="S2075" s="9" t="str">
        <f t="shared" si="259"/>
        <v/>
      </c>
      <c r="T2075" s="37" t="str">
        <f t="shared" si="260"/>
        <v>55009-Muud administreerimiskulud, pangateenused</v>
      </c>
      <c r="U2075" s="18" t="s">
        <v>2309</v>
      </c>
      <c r="V2075" s="9" t="str">
        <f t="shared" si="261"/>
        <v>KU07KMuude tugisüsteemide kulud</v>
      </c>
      <c r="W2075" t="str">
        <f t="shared" si="262"/>
        <v>01</v>
      </c>
      <c r="X2075" t="str">
        <f t="shared" si="263"/>
        <v>KU07KMuude tugisüsteemide kulud</v>
      </c>
    </row>
    <row r="2076" spans="1:24" hidden="1" x14ac:dyDescent="0.2">
      <c r="A2076" s="12" t="s">
        <v>1425</v>
      </c>
      <c r="B2076" s="12">
        <v>-640372</v>
      </c>
      <c r="C2076" s="12" t="s">
        <v>1426</v>
      </c>
      <c r="D2076" s="12" t="s">
        <v>1425</v>
      </c>
      <c r="E2076" s="12" t="s">
        <v>1427</v>
      </c>
      <c r="F2076" s="12" t="s">
        <v>1425</v>
      </c>
      <c r="G2076" s="12" t="s">
        <v>2053</v>
      </c>
      <c r="H2076" s="12" t="s">
        <v>2054</v>
      </c>
      <c r="I2076" s="12" t="s">
        <v>124</v>
      </c>
      <c r="J2076" s="12" t="s">
        <v>125</v>
      </c>
      <c r="K2076" s="12" t="s">
        <v>1097</v>
      </c>
      <c r="L2076" s="12" t="s">
        <v>1098</v>
      </c>
      <c r="M2076" s="12" t="s">
        <v>3</v>
      </c>
      <c r="N2076" s="12" t="s">
        <v>3</v>
      </c>
      <c r="O2076" s="30" t="s">
        <v>3395</v>
      </c>
      <c r="P2076" s="2" t="str">
        <f t="shared" si="256"/>
        <v>1001</v>
      </c>
      <c r="Q2076" s="9" t="str">
        <f t="shared" si="257"/>
        <v>00000-Tegevusalata</v>
      </c>
      <c r="R2076" s="9" t="str">
        <f t="shared" si="258"/>
        <v>10</v>
      </c>
      <c r="S2076" s="9" t="str">
        <f t="shared" si="259"/>
        <v/>
      </c>
      <c r="T2076" s="37" t="str">
        <f t="shared" si="260"/>
        <v>1001-Likviidsete vahendite muutus</v>
      </c>
      <c r="U2076" s="18" t="s">
        <v>2309</v>
      </c>
      <c r="V2076" s="9" t="str">
        <f t="shared" si="261"/>
        <v>FT020Aastavahetuse jääk</v>
      </c>
      <c r="W2076" t="str">
        <f t="shared" si="262"/>
        <v>00</v>
      </c>
      <c r="X2076" t="str">
        <f t="shared" si="263"/>
        <v>FT020Aastavahetuse jääk</v>
      </c>
    </row>
    <row r="2077" spans="1:24" hidden="1" x14ac:dyDescent="0.2">
      <c r="A2077" s="12" t="s">
        <v>1430</v>
      </c>
      <c r="B2077" s="12">
        <v>17364000</v>
      </c>
      <c r="C2077" s="12" t="s">
        <v>199</v>
      </c>
      <c r="D2077" s="12" t="s">
        <v>1430</v>
      </c>
      <c r="E2077" s="12" t="s">
        <v>143</v>
      </c>
      <c r="F2077" s="12" t="s">
        <v>144</v>
      </c>
      <c r="G2077" s="12" t="s">
        <v>1431</v>
      </c>
      <c r="H2077" s="12" t="s">
        <v>1432</v>
      </c>
      <c r="I2077" s="12" t="s">
        <v>124</v>
      </c>
      <c r="J2077" s="12" t="s">
        <v>125</v>
      </c>
      <c r="K2077" s="12" t="s">
        <v>1097</v>
      </c>
      <c r="L2077" s="12" t="s">
        <v>1098</v>
      </c>
      <c r="M2077" s="12" t="s">
        <v>3</v>
      </c>
      <c r="N2077" s="12" t="s">
        <v>3</v>
      </c>
      <c r="O2077" s="30" t="s">
        <v>3395</v>
      </c>
      <c r="P2077" s="2" t="str">
        <f t="shared" si="256"/>
        <v>3000</v>
      </c>
      <c r="Q2077" s="9" t="str">
        <f t="shared" si="257"/>
        <v>00000-Tegevusalata</v>
      </c>
      <c r="R2077" s="9" t="str">
        <f t="shared" si="258"/>
        <v>30</v>
      </c>
      <c r="S2077" s="9" t="str">
        <f t="shared" si="259"/>
        <v/>
      </c>
      <c r="T2077" s="37" t="str">
        <f t="shared" si="260"/>
        <v>3000-Füüsilise isiku tulumaks</v>
      </c>
      <c r="U2077" s="18" t="s">
        <v>2309</v>
      </c>
      <c r="V2077" s="9" t="str">
        <f t="shared" si="261"/>
        <v>TU001Tulumaks</v>
      </c>
      <c r="W2077" t="str">
        <f t="shared" si="262"/>
        <v>00</v>
      </c>
      <c r="X2077" t="str">
        <f t="shared" si="263"/>
        <v>TU001Tulumaks</v>
      </c>
    </row>
    <row r="2078" spans="1:24" hidden="1" x14ac:dyDescent="0.2">
      <c r="A2078" s="12" t="s">
        <v>1259</v>
      </c>
      <c r="B2078" s="12">
        <v>153000</v>
      </c>
      <c r="C2078" s="12" t="s">
        <v>1428</v>
      </c>
      <c r="D2078" s="12" t="s">
        <v>1259</v>
      </c>
      <c r="E2078" s="12" t="s">
        <v>143</v>
      </c>
      <c r="F2078" s="12" t="s">
        <v>144</v>
      </c>
      <c r="G2078" s="12" t="s">
        <v>1429</v>
      </c>
      <c r="H2078" s="12" t="s">
        <v>1259</v>
      </c>
      <c r="I2078" s="12" t="s">
        <v>124</v>
      </c>
      <c r="J2078" s="12" t="s">
        <v>125</v>
      </c>
      <c r="K2078" s="12" t="s">
        <v>1097</v>
      </c>
      <c r="L2078" s="12" t="s">
        <v>1098</v>
      </c>
      <c r="M2078" s="12" t="s">
        <v>3</v>
      </c>
      <c r="N2078" s="12" t="s">
        <v>3</v>
      </c>
      <c r="O2078" s="30" t="s">
        <v>3395</v>
      </c>
      <c r="P2078" s="2" t="str">
        <f t="shared" si="256"/>
        <v>3030</v>
      </c>
      <c r="Q2078" s="9" t="str">
        <f t="shared" si="257"/>
        <v>00000-Tegevusalata</v>
      </c>
      <c r="R2078" s="9" t="str">
        <f t="shared" si="258"/>
        <v>30</v>
      </c>
      <c r="S2078" s="9" t="str">
        <f t="shared" si="259"/>
        <v/>
      </c>
      <c r="T2078" s="37" t="str">
        <f t="shared" si="260"/>
        <v>3030-Maamaks</v>
      </c>
      <c r="U2078" s="18" t="s">
        <v>2309</v>
      </c>
      <c r="V2078" s="9" t="str">
        <f t="shared" si="261"/>
        <v>TU002Maamaks</v>
      </c>
      <c r="W2078" t="str">
        <f t="shared" si="262"/>
        <v>00</v>
      </c>
      <c r="X2078" t="str">
        <f t="shared" si="263"/>
        <v>TU002Maamaks</v>
      </c>
    </row>
    <row r="2079" spans="1:24" hidden="1" x14ac:dyDescent="0.2">
      <c r="A2079" s="12" t="s">
        <v>391</v>
      </c>
      <c r="B2079" s="12">
        <v>-1641375</v>
      </c>
      <c r="C2079" s="12" t="s">
        <v>390</v>
      </c>
      <c r="D2079" s="12" t="s">
        <v>391</v>
      </c>
      <c r="E2079" s="12" t="s">
        <v>120</v>
      </c>
      <c r="F2079" s="12" t="s">
        <v>121</v>
      </c>
      <c r="G2079" s="12" t="s">
        <v>1443</v>
      </c>
      <c r="H2079" s="12" t="s">
        <v>1444</v>
      </c>
      <c r="I2079" s="12" t="s">
        <v>124</v>
      </c>
      <c r="J2079" s="12" t="s">
        <v>125</v>
      </c>
      <c r="K2079" s="12" t="s">
        <v>126</v>
      </c>
      <c r="L2079" s="12" t="s">
        <v>127</v>
      </c>
      <c r="M2079" s="12" t="s">
        <v>3</v>
      </c>
      <c r="N2079" s="12" t="s">
        <v>3</v>
      </c>
      <c r="O2079" s="30" t="s">
        <v>3395</v>
      </c>
      <c r="P2079" s="2" t="str">
        <f t="shared" si="256"/>
        <v>2586</v>
      </c>
      <c r="Q2079" s="9" t="str">
        <f t="shared" si="257"/>
        <v>01700-Valitsussektori võla teenindamine</v>
      </c>
      <c r="R2079" s="9" t="str">
        <f t="shared" si="258"/>
        <v>25</v>
      </c>
      <c r="S2079" s="9" t="str">
        <f t="shared" si="259"/>
        <v/>
      </c>
      <c r="T2079" s="37" t="str">
        <f t="shared" si="260"/>
        <v>2586-Kohustiste tasumine</v>
      </c>
      <c r="U2079" s="18" t="s">
        <v>2309</v>
      </c>
      <c r="V2079" s="9" t="str">
        <f t="shared" si="261"/>
        <v>FT046Laenude tagasimaksed</v>
      </c>
      <c r="W2079" t="str">
        <f t="shared" si="262"/>
        <v>01</v>
      </c>
      <c r="X2079" t="str">
        <f t="shared" si="263"/>
        <v>FT046Laenude tagasimaksed</v>
      </c>
    </row>
    <row r="2080" spans="1:24" hidden="1" x14ac:dyDescent="0.2">
      <c r="A2080" s="12" t="s">
        <v>3295</v>
      </c>
      <c r="B2080" s="12">
        <v>213370</v>
      </c>
      <c r="C2080" s="12" t="s">
        <v>1447</v>
      </c>
      <c r="D2080" s="12" t="s">
        <v>1448</v>
      </c>
      <c r="E2080" s="12" t="s">
        <v>387</v>
      </c>
      <c r="F2080" s="12" t="s">
        <v>388</v>
      </c>
      <c r="G2080" s="12" t="s">
        <v>1449</v>
      </c>
      <c r="H2080" s="12" t="s">
        <v>1450</v>
      </c>
      <c r="I2080" s="12" t="s">
        <v>124</v>
      </c>
      <c r="J2080" s="12" t="s">
        <v>125</v>
      </c>
      <c r="K2080" s="12" t="s">
        <v>126</v>
      </c>
      <c r="L2080" s="12" t="s">
        <v>127</v>
      </c>
      <c r="M2080" s="12" t="s">
        <v>3</v>
      </c>
      <c r="N2080" s="12" t="s">
        <v>3</v>
      </c>
      <c r="O2080" s="30" t="s">
        <v>3395</v>
      </c>
      <c r="P2080" s="2" t="str">
        <f t="shared" si="256"/>
        <v>6501</v>
      </c>
      <c r="Q2080" s="9" t="str">
        <f t="shared" si="257"/>
        <v>01700-Valitsussektori võla teenindamine</v>
      </c>
      <c r="R2080" s="9" t="str">
        <f t="shared" si="258"/>
        <v>65</v>
      </c>
      <c r="S2080" s="9" t="str">
        <f t="shared" si="259"/>
        <v/>
      </c>
      <c r="T2080" s="37" t="str">
        <f t="shared" si="260"/>
        <v>65018-Muudelt residentidelt võetud laenudelt</v>
      </c>
      <c r="U2080" s="18" t="s">
        <v>2309</v>
      </c>
      <c r="V2080" s="9" t="str">
        <f t="shared" si="261"/>
        <v>KU14SIntressikulud laenudelt</v>
      </c>
      <c r="W2080" t="str">
        <f t="shared" si="262"/>
        <v>01</v>
      </c>
      <c r="X2080" t="str">
        <f t="shared" si="263"/>
        <v>KU14SIntressikulud laenudelt</v>
      </c>
    </row>
    <row r="2081" spans="1:24" hidden="1" x14ac:dyDescent="0.2">
      <c r="A2081" s="12" t="s">
        <v>1453</v>
      </c>
      <c r="B2081" s="12">
        <v>2000</v>
      </c>
      <c r="C2081" s="12" t="s">
        <v>1452</v>
      </c>
      <c r="D2081" s="12" t="s">
        <v>1453</v>
      </c>
      <c r="E2081" s="12" t="s">
        <v>1107</v>
      </c>
      <c r="F2081" s="12" t="s">
        <v>1108</v>
      </c>
      <c r="G2081" s="12" t="s">
        <v>1454</v>
      </c>
      <c r="H2081" s="12" t="s">
        <v>1455</v>
      </c>
      <c r="I2081" s="12" t="s">
        <v>124</v>
      </c>
      <c r="J2081" s="12" t="s">
        <v>125</v>
      </c>
      <c r="K2081" s="12" t="s">
        <v>126</v>
      </c>
      <c r="L2081" s="12" t="s">
        <v>127</v>
      </c>
      <c r="M2081" s="12" t="s">
        <v>3</v>
      </c>
      <c r="N2081" s="12" t="s">
        <v>3</v>
      </c>
      <c r="O2081" s="30" t="s">
        <v>3395</v>
      </c>
      <c r="P2081" s="2" t="str">
        <f t="shared" si="256"/>
        <v>655</v>
      </c>
      <c r="Q2081" s="9" t="str">
        <f t="shared" si="257"/>
        <v>01700-Valitsussektori võla teenindamine</v>
      </c>
      <c r="R2081" s="9" t="str">
        <f t="shared" si="258"/>
        <v>65</v>
      </c>
      <c r="S2081" s="9" t="str">
        <f t="shared" si="259"/>
        <v/>
      </c>
      <c r="T2081" s="37" t="str">
        <f t="shared" si="260"/>
        <v>655-Finantstulud</v>
      </c>
      <c r="U2081" s="18" t="s">
        <v>2309</v>
      </c>
      <c r="V2081" s="9" t="str">
        <f t="shared" si="261"/>
        <v>TU272Intressitulu pangast</v>
      </c>
      <c r="W2081" t="str">
        <f t="shared" si="262"/>
        <v>01</v>
      </c>
      <c r="X2081" t="str">
        <f t="shared" si="263"/>
        <v>TU272Intressitulu pangast</v>
      </c>
    </row>
    <row r="2082" spans="1:24" hidden="1" x14ac:dyDescent="0.2">
      <c r="A2082" s="12" t="s">
        <v>119</v>
      </c>
      <c r="B2082" s="12">
        <v>4517000</v>
      </c>
      <c r="C2082" s="12" t="s">
        <v>118</v>
      </c>
      <c r="D2082" s="12" t="s">
        <v>119</v>
      </c>
      <c r="E2082" s="12" t="s">
        <v>120</v>
      </c>
      <c r="F2082" s="12" t="s">
        <v>121</v>
      </c>
      <c r="G2082" s="12" t="s">
        <v>122</v>
      </c>
      <c r="H2082" s="12" t="s">
        <v>123</v>
      </c>
      <c r="I2082" s="12" t="s">
        <v>124</v>
      </c>
      <c r="J2082" s="12" t="s">
        <v>125</v>
      </c>
      <c r="K2082" s="12" t="s">
        <v>126</v>
      </c>
      <c r="L2082" s="12" t="s">
        <v>127</v>
      </c>
      <c r="M2082" s="12" t="s">
        <v>3</v>
      </c>
      <c r="N2082" s="12" t="s">
        <v>3</v>
      </c>
      <c r="O2082" s="30" t="s">
        <v>3395</v>
      </c>
      <c r="P2082" s="2" t="str">
        <f t="shared" si="256"/>
        <v>2585</v>
      </c>
      <c r="Q2082" s="9" t="str">
        <f t="shared" si="257"/>
        <v>01700-Valitsussektori võla teenindamine</v>
      </c>
      <c r="R2082" s="9" t="str">
        <f t="shared" si="258"/>
        <v>25</v>
      </c>
      <c r="S2082" s="9" t="str">
        <f t="shared" si="259"/>
        <v/>
      </c>
      <c r="T2082" s="37" t="str">
        <f t="shared" si="260"/>
        <v>2585-Kohustiste võtmine</v>
      </c>
      <c r="U2082" s="18" t="s">
        <v>2309</v>
      </c>
      <c r="V2082" s="9" t="str">
        <f t="shared" si="261"/>
        <v>FT025Laenu võtmine</v>
      </c>
      <c r="W2082" t="str">
        <f t="shared" si="262"/>
        <v>01</v>
      </c>
      <c r="X2082" t="str">
        <f t="shared" si="263"/>
        <v>FT025Laenu võtmine</v>
      </c>
    </row>
    <row r="2083" spans="1:24" hidden="1" x14ac:dyDescent="0.2">
      <c r="A2083" s="12" t="s">
        <v>2975</v>
      </c>
      <c r="B2083" s="12">
        <v>1733</v>
      </c>
      <c r="C2083" s="12" t="s">
        <v>170</v>
      </c>
      <c r="D2083" s="12" t="s">
        <v>169</v>
      </c>
      <c r="E2083" s="12" t="s">
        <v>12</v>
      </c>
      <c r="F2083" s="12" t="s">
        <v>13</v>
      </c>
      <c r="G2083" s="12" t="s">
        <v>669</v>
      </c>
      <c r="H2083" s="12" t="s">
        <v>2927</v>
      </c>
      <c r="I2083" s="12" t="s">
        <v>1393</v>
      </c>
      <c r="J2083" s="12" t="s">
        <v>1394</v>
      </c>
      <c r="K2083" s="12" t="s">
        <v>101</v>
      </c>
      <c r="L2083" s="12" t="s">
        <v>102</v>
      </c>
      <c r="M2083" s="12" t="s">
        <v>3</v>
      </c>
      <c r="N2083" s="12" t="s">
        <v>3</v>
      </c>
      <c r="O2083" s="30" t="s">
        <v>3395</v>
      </c>
      <c r="P2083" s="2" t="str">
        <f t="shared" si="256"/>
        <v>5513</v>
      </c>
      <c r="Q2083" s="9" t="str">
        <f t="shared" si="257"/>
        <v>01112-Valla- ja linnavalitsus</v>
      </c>
      <c r="R2083" s="9" t="str">
        <f t="shared" si="258"/>
        <v>55</v>
      </c>
      <c r="S2083" s="9" t="str">
        <f t="shared" si="259"/>
        <v/>
      </c>
      <c r="T2083" s="37" t="str">
        <f t="shared" si="260"/>
        <v>55135-Isikliku sõiduauto kasutamise kulud</v>
      </c>
      <c r="U2083" s="18" t="s">
        <v>2309</v>
      </c>
      <c r="V2083" s="9" t="str">
        <f t="shared" si="261"/>
        <v>KU093Isikliku sõiduauto kasutamise hüvitised</v>
      </c>
      <c r="W2083" t="str">
        <f t="shared" si="262"/>
        <v>01</v>
      </c>
      <c r="X2083" t="str">
        <f t="shared" si="263"/>
        <v>KU093Isikliku sõiduauto kasutamise hüvitised</v>
      </c>
    </row>
    <row r="2084" spans="1:24" hidden="1" x14ac:dyDescent="0.2">
      <c r="A2084" s="12" t="s">
        <v>3296</v>
      </c>
      <c r="B2084" s="12">
        <v>52535</v>
      </c>
      <c r="C2084" s="12" t="s">
        <v>1246</v>
      </c>
      <c r="D2084" s="12" t="s">
        <v>1247</v>
      </c>
      <c r="E2084" s="12" t="s">
        <v>12</v>
      </c>
      <c r="F2084" s="12" t="s">
        <v>13</v>
      </c>
      <c r="G2084" s="12" t="s">
        <v>1402</v>
      </c>
      <c r="H2084" s="12" t="s">
        <v>1403</v>
      </c>
      <c r="I2084" s="12" t="s">
        <v>1393</v>
      </c>
      <c r="J2084" s="12" t="s">
        <v>1394</v>
      </c>
      <c r="K2084" s="12" t="s">
        <v>704</v>
      </c>
      <c r="L2084" s="12" t="s">
        <v>705</v>
      </c>
      <c r="M2084" s="12" t="s">
        <v>3</v>
      </c>
      <c r="N2084" s="12" t="s">
        <v>3</v>
      </c>
      <c r="O2084" s="30" t="s">
        <v>3395</v>
      </c>
      <c r="P2084" s="2" t="str">
        <f t="shared" si="256"/>
        <v>5512</v>
      </c>
      <c r="Q2084" s="9" t="str">
        <f t="shared" si="257"/>
        <v>04730-Turism</v>
      </c>
      <c r="R2084" s="9" t="str">
        <f t="shared" si="258"/>
        <v>55</v>
      </c>
      <c r="S2084" s="9" t="str">
        <f t="shared" si="259"/>
        <v/>
      </c>
      <c r="T2084" s="37" t="str">
        <f t="shared" si="260"/>
        <v>5512-RAJATISTE MAJANDAMISKULUD</v>
      </c>
      <c r="U2084" s="18" t="s">
        <v>2309</v>
      </c>
      <c r="V2084" s="9" t="str">
        <f t="shared" si="261"/>
        <v>KU206Lossivaremete ja teiste mälestiste konserveerimine</v>
      </c>
      <c r="W2084" t="str">
        <f t="shared" si="262"/>
        <v>04</v>
      </c>
      <c r="X2084" t="str">
        <f t="shared" si="263"/>
        <v>KU206Lossivaremete ja teiste mälestiste konserveerimine</v>
      </c>
    </row>
    <row r="2085" spans="1:24" hidden="1" x14ac:dyDescent="0.2">
      <c r="A2085" s="12" t="s">
        <v>1398</v>
      </c>
      <c r="B2085" s="12">
        <v>9000</v>
      </c>
      <c r="C2085" s="12" t="s">
        <v>1399</v>
      </c>
      <c r="D2085" s="12" t="s">
        <v>1398</v>
      </c>
      <c r="E2085" s="12" t="s">
        <v>143</v>
      </c>
      <c r="F2085" s="12" t="s">
        <v>144</v>
      </c>
      <c r="G2085" s="12" t="s">
        <v>1400</v>
      </c>
      <c r="H2085" s="12" t="s">
        <v>1398</v>
      </c>
      <c r="I2085" s="12" t="s">
        <v>1393</v>
      </c>
      <c r="J2085" s="12" t="s">
        <v>1394</v>
      </c>
      <c r="K2085" s="12" t="s">
        <v>1097</v>
      </c>
      <c r="L2085" s="12" t="s">
        <v>1098</v>
      </c>
      <c r="M2085" s="12" t="s">
        <v>3</v>
      </c>
      <c r="N2085" s="12" t="s">
        <v>3</v>
      </c>
      <c r="O2085" s="30" t="s">
        <v>3395</v>
      </c>
      <c r="P2085" s="2" t="str">
        <f t="shared" si="256"/>
        <v>3044</v>
      </c>
      <c r="Q2085" s="9" t="str">
        <f t="shared" si="257"/>
        <v>00000-Tegevusalata</v>
      </c>
      <c r="R2085" s="9" t="str">
        <f t="shared" si="258"/>
        <v>30</v>
      </c>
      <c r="S2085" s="9" t="str">
        <f t="shared" si="259"/>
        <v/>
      </c>
      <c r="T2085" s="37" t="str">
        <f t="shared" si="260"/>
        <v>3044-Reklaamimaks</v>
      </c>
      <c r="U2085" s="18" t="s">
        <v>2309</v>
      </c>
      <c r="V2085" s="9" t="str">
        <f t="shared" si="261"/>
        <v>TU004Reklaamimaks</v>
      </c>
      <c r="W2085" t="str">
        <f t="shared" si="262"/>
        <v>00</v>
      </c>
      <c r="X2085" t="str">
        <f t="shared" si="263"/>
        <v>TU004Reklaamimaks</v>
      </c>
    </row>
    <row r="2086" spans="1:24" hidden="1" x14ac:dyDescent="0.2">
      <c r="A2086" s="12" t="s">
        <v>1125</v>
      </c>
      <c r="B2086" s="12">
        <v>6120</v>
      </c>
      <c r="C2086" s="12" t="s">
        <v>1126</v>
      </c>
      <c r="D2086" s="12" t="s">
        <v>1125</v>
      </c>
      <c r="E2086" s="12" t="s">
        <v>143</v>
      </c>
      <c r="F2086" s="12" t="s">
        <v>144</v>
      </c>
      <c r="G2086" s="12" t="s">
        <v>1127</v>
      </c>
      <c r="H2086" s="12" t="s">
        <v>1125</v>
      </c>
      <c r="I2086" s="12" t="s">
        <v>1393</v>
      </c>
      <c r="J2086" s="12" t="s">
        <v>1394</v>
      </c>
      <c r="K2086" s="12" t="s">
        <v>1097</v>
      </c>
      <c r="L2086" s="12" t="s">
        <v>1098</v>
      </c>
      <c r="M2086" s="12" t="s">
        <v>3</v>
      </c>
      <c r="N2086" s="12" t="s">
        <v>3</v>
      </c>
      <c r="O2086" s="30" t="s">
        <v>3395</v>
      </c>
      <c r="P2086" s="2" t="str">
        <f t="shared" si="256"/>
        <v>3202</v>
      </c>
      <c r="Q2086" s="9" t="str">
        <f t="shared" si="257"/>
        <v>00000-Tegevusalata</v>
      </c>
      <c r="R2086" s="9" t="str">
        <f t="shared" si="258"/>
        <v>32</v>
      </c>
      <c r="S2086" s="9" t="str">
        <f t="shared" si="259"/>
        <v/>
      </c>
      <c r="T2086" s="37" t="str">
        <f t="shared" si="260"/>
        <v>3202-Riigilõiv ehituslubade eest</v>
      </c>
      <c r="U2086" s="18" t="s">
        <v>2309</v>
      </c>
      <c r="V2086" s="9" t="str">
        <f t="shared" si="261"/>
        <v>TU012Riigilõiv ehituslubade eest</v>
      </c>
      <c r="W2086" t="str">
        <f t="shared" si="262"/>
        <v>00</v>
      </c>
      <c r="X2086" t="str">
        <f t="shared" si="263"/>
        <v>TU012Riigilõiv ehituslubade eest</v>
      </c>
    </row>
    <row r="2087" spans="1:24" hidden="1" x14ac:dyDescent="0.2">
      <c r="A2087" s="12" t="s">
        <v>1395</v>
      </c>
      <c r="B2087" s="12">
        <v>406</v>
      </c>
      <c r="C2087" s="12" t="s">
        <v>1396</v>
      </c>
      <c r="D2087" s="12" t="s">
        <v>1395</v>
      </c>
      <c r="E2087" s="12" t="s">
        <v>143</v>
      </c>
      <c r="F2087" s="12" t="s">
        <v>144</v>
      </c>
      <c r="G2087" s="12" t="s">
        <v>1397</v>
      </c>
      <c r="H2087" s="12" t="s">
        <v>1395</v>
      </c>
      <c r="I2087" s="12" t="s">
        <v>1393</v>
      </c>
      <c r="J2087" s="12" t="s">
        <v>1394</v>
      </c>
      <c r="K2087" s="12" t="s">
        <v>1097</v>
      </c>
      <c r="L2087" s="12" t="s">
        <v>1098</v>
      </c>
      <c r="M2087" s="12" t="s">
        <v>3</v>
      </c>
      <c r="N2087" s="12" t="s">
        <v>3</v>
      </c>
      <c r="O2087" s="30" t="s">
        <v>3395</v>
      </c>
      <c r="P2087" s="2" t="str">
        <f t="shared" si="256"/>
        <v>3206</v>
      </c>
      <c r="Q2087" s="9" t="str">
        <f t="shared" si="257"/>
        <v>00000-Tegevusalata</v>
      </c>
      <c r="R2087" s="9" t="str">
        <f t="shared" si="258"/>
        <v>32</v>
      </c>
      <c r="S2087" s="9" t="str">
        <f t="shared" si="259"/>
        <v/>
      </c>
      <c r="T2087" s="37" t="str">
        <f t="shared" si="260"/>
        <v>3206-Riigilõiv projekteerimistingimuste eest</v>
      </c>
      <c r="U2087" s="18" t="s">
        <v>2309</v>
      </c>
      <c r="V2087" s="9" t="str">
        <f t="shared" si="261"/>
        <v>TU016Riigilõiv projekteerimistingimuste eest</v>
      </c>
      <c r="W2087" t="str">
        <f t="shared" si="262"/>
        <v>00</v>
      </c>
      <c r="X2087" t="str">
        <f t="shared" si="263"/>
        <v>TU016Riigilõiv projekteerimistingimuste eest</v>
      </c>
    </row>
    <row r="2088" spans="1:24" hidden="1" x14ac:dyDescent="0.2">
      <c r="A2088" s="12" t="s">
        <v>1101</v>
      </c>
      <c r="B2088" s="12">
        <v>2550</v>
      </c>
      <c r="C2088" s="12" t="s">
        <v>1100</v>
      </c>
      <c r="D2088" s="12" t="s">
        <v>1101</v>
      </c>
      <c r="E2088" s="12" t="s">
        <v>143</v>
      </c>
      <c r="F2088" s="12" t="s">
        <v>144</v>
      </c>
      <c r="G2088" s="12" t="s">
        <v>1391</v>
      </c>
      <c r="H2088" s="12" t="s">
        <v>3297</v>
      </c>
      <c r="I2088" s="12" t="s">
        <v>1393</v>
      </c>
      <c r="J2088" s="12" t="s">
        <v>1394</v>
      </c>
      <c r="K2088" s="12" t="s">
        <v>1097</v>
      </c>
      <c r="L2088" s="12" t="s">
        <v>1098</v>
      </c>
      <c r="M2088" s="12" t="s">
        <v>3</v>
      </c>
      <c r="N2088" s="12" t="s">
        <v>3</v>
      </c>
      <c r="O2088" s="30" t="s">
        <v>3395</v>
      </c>
      <c r="P2088" s="2" t="str">
        <f t="shared" si="256"/>
        <v>3232</v>
      </c>
      <c r="Q2088" s="9" t="str">
        <f t="shared" si="257"/>
        <v>00000-Tegevusalata</v>
      </c>
      <c r="R2088" s="9" t="str">
        <f t="shared" si="258"/>
        <v>32</v>
      </c>
      <c r="S2088" s="9" t="str">
        <f t="shared" si="259"/>
        <v/>
      </c>
      <c r="T2088" s="37" t="str">
        <f t="shared" si="260"/>
        <v>3232-Laekumised muude majandusküsimustega tegelevate as</v>
      </c>
      <c r="U2088" s="18" t="s">
        <v>2309</v>
      </c>
      <c r="V2088" s="9" t="str">
        <f t="shared" si="261"/>
        <v>TU118Tasud arhitektuuriameti toimingute eest</v>
      </c>
      <c r="W2088" t="str">
        <f t="shared" si="262"/>
        <v>00</v>
      </c>
      <c r="X2088" t="str">
        <f t="shared" si="263"/>
        <v>TU118Tasud arhitektuuriameti toimingute eest</v>
      </c>
    </row>
    <row r="2089" spans="1:24" hidden="1" x14ac:dyDescent="0.2">
      <c r="A2089" s="12" t="s">
        <v>2968</v>
      </c>
      <c r="B2089" s="12">
        <v>9315</v>
      </c>
      <c r="C2089" s="12" t="s">
        <v>87</v>
      </c>
      <c r="D2089" s="12" t="s">
        <v>88</v>
      </c>
      <c r="E2089" s="12" t="s">
        <v>12</v>
      </c>
      <c r="F2089" s="12" t="s">
        <v>13</v>
      </c>
      <c r="G2089" s="12" t="s">
        <v>2258</v>
      </c>
      <c r="H2089" s="12" t="s">
        <v>2257</v>
      </c>
      <c r="I2089" s="12" t="s">
        <v>1031</v>
      </c>
      <c r="J2089" s="12" t="s">
        <v>1032</v>
      </c>
      <c r="K2089" s="12" t="s">
        <v>683</v>
      </c>
      <c r="L2089" s="12" t="s">
        <v>684</v>
      </c>
      <c r="M2089" s="12" t="s">
        <v>3</v>
      </c>
      <c r="N2089" s="12" t="s">
        <v>3</v>
      </c>
      <c r="O2089" s="30" t="s">
        <v>3395</v>
      </c>
      <c r="P2089" s="2" t="str">
        <f t="shared" si="256"/>
        <v>5005</v>
      </c>
      <c r="Q2089" s="9" t="str">
        <f t="shared" si="257"/>
        <v>01600-Muud üldised valitsussektori teenused</v>
      </c>
      <c r="R2089" s="9" t="str">
        <f t="shared" si="258"/>
        <v>50</v>
      </c>
      <c r="S2089" s="9" t="str">
        <f t="shared" si="259"/>
        <v/>
      </c>
      <c r="T2089" s="37" t="str">
        <f t="shared" si="260"/>
        <v>5005-Töövõtulepingu alusel füüsilistele isikutele makst</v>
      </c>
      <c r="U2089" s="18" t="s">
        <v>2309</v>
      </c>
      <c r="V2089" s="9" t="str">
        <f t="shared" si="261"/>
        <v>KU031Valimiste töötasu ja maksud</v>
      </c>
      <c r="W2089" t="str">
        <f t="shared" si="262"/>
        <v>01</v>
      </c>
      <c r="X2089" t="str">
        <f t="shared" si="263"/>
        <v>KU031Valimiste töötasu ja maksud</v>
      </c>
    </row>
    <row r="2090" spans="1:24" hidden="1" x14ac:dyDescent="0.2">
      <c r="A2090" s="12" t="s">
        <v>2965</v>
      </c>
      <c r="B2090" s="12">
        <v>3075</v>
      </c>
      <c r="C2090" s="12" t="s">
        <v>104</v>
      </c>
      <c r="D2090" s="12" t="s">
        <v>105</v>
      </c>
      <c r="E2090" s="12" t="s">
        <v>12</v>
      </c>
      <c r="F2090" s="12" t="s">
        <v>13</v>
      </c>
      <c r="G2090" s="12" t="s">
        <v>2258</v>
      </c>
      <c r="H2090" s="12" t="s">
        <v>2257</v>
      </c>
      <c r="I2090" s="12" t="s">
        <v>1031</v>
      </c>
      <c r="J2090" s="12" t="s">
        <v>1032</v>
      </c>
      <c r="K2090" s="12" t="s">
        <v>683</v>
      </c>
      <c r="L2090" s="12" t="s">
        <v>684</v>
      </c>
      <c r="M2090" s="12" t="s">
        <v>3</v>
      </c>
      <c r="N2090" s="12" t="s">
        <v>3</v>
      </c>
      <c r="O2090" s="30" t="s">
        <v>3395</v>
      </c>
      <c r="P2090" s="2" t="str">
        <f t="shared" si="256"/>
        <v>5063</v>
      </c>
      <c r="Q2090" s="9" t="str">
        <f t="shared" si="257"/>
        <v>01600-Muud üldised valitsussektori teenused</v>
      </c>
      <c r="R2090" s="9" t="str">
        <f t="shared" si="258"/>
        <v>50</v>
      </c>
      <c r="S2090" s="9" t="str">
        <f t="shared" si="259"/>
        <v/>
      </c>
      <c r="T2090" s="37" t="str">
        <f t="shared" si="260"/>
        <v>5063-Sotsiaalmaks töötasudelt ja toetustelt</v>
      </c>
      <c r="U2090" s="18" t="s">
        <v>2309</v>
      </c>
      <c r="V2090" s="9" t="str">
        <f t="shared" si="261"/>
        <v>KU031Valimiste töötasu ja maksud</v>
      </c>
      <c r="W2090" t="str">
        <f t="shared" si="262"/>
        <v>01</v>
      </c>
      <c r="X2090" t="str">
        <f t="shared" si="263"/>
        <v>KU031Valimiste töötasu ja maksud</v>
      </c>
    </row>
    <row r="2091" spans="1:24" hidden="1" x14ac:dyDescent="0.2">
      <c r="A2091" s="12" t="s">
        <v>2966</v>
      </c>
      <c r="B2091" s="12">
        <v>75</v>
      </c>
      <c r="C2091" s="12" t="s">
        <v>95</v>
      </c>
      <c r="D2091" s="12" t="s">
        <v>96</v>
      </c>
      <c r="E2091" s="12" t="s">
        <v>12</v>
      </c>
      <c r="F2091" s="12" t="s">
        <v>13</v>
      </c>
      <c r="G2091" s="12" t="s">
        <v>2258</v>
      </c>
      <c r="H2091" s="12" t="s">
        <v>2257</v>
      </c>
      <c r="I2091" s="12" t="s">
        <v>1031</v>
      </c>
      <c r="J2091" s="12" t="s">
        <v>1032</v>
      </c>
      <c r="K2091" s="12" t="s">
        <v>683</v>
      </c>
      <c r="L2091" s="12" t="s">
        <v>684</v>
      </c>
      <c r="M2091" s="12" t="s">
        <v>3</v>
      </c>
      <c r="N2091" s="12" t="s">
        <v>3</v>
      </c>
      <c r="O2091" s="30" t="s">
        <v>3395</v>
      </c>
      <c r="P2091" s="2" t="str">
        <f t="shared" si="256"/>
        <v>5064</v>
      </c>
      <c r="Q2091" s="9" t="str">
        <f t="shared" si="257"/>
        <v>01600-Muud üldised valitsussektori teenused</v>
      </c>
      <c r="R2091" s="9" t="str">
        <f t="shared" si="258"/>
        <v>50</v>
      </c>
      <c r="S2091" s="9" t="str">
        <f t="shared" si="259"/>
        <v/>
      </c>
      <c r="T2091" s="37" t="str">
        <f t="shared" si="260"/>
        <v>5064-Töötuskindlustusmakse</v>
      </c>
      <c r="U2091" s="18" t="s">
        <v>2309</v>
      </c>
      <c r="V2091" s="9" t="str">
        <f t="shared" si="261"/>
        <v>KU031Valimiste töötasu ja maksud</v>
      </c>
      <c r="W2091" t="str">
        <f t="shared" si="262"/>
        <v>01</v>
      </c>
      <c r="X2091" t="str">
        <f t="shared" si="263"/>
        <v>KU031Valimiste töötasu ja maksud</v>
      </c>
    </row>
    <row r="2092" spans="1:24" hidden="1" x14ac:dyDescent="0.2">
      <c r="A2092" s="12" t="s">
        <v>3028</v>
      </c>
      <c r="B2092" s="12">
        <v>2000</v>
      </c>
      <c r="C2092" s="12" t="s">
        <v>1043</v>
      </c>
      <c r="D2092" s="12" t="s">
        <v>1044</v>
      </c>
      <c r="E2092" s="12" t="s">
        <v>12</v>
      </c>
      <c r="F2092" s="12" t="s">
        <v>13</v>
      </c>
      <c r="G2092" s="12" t="s">
        <v>1045</v>
      </c>
      <c r="H2092" s="12" t="s">
        <v>1042</v>
      </c>
      <c r="I2092" s="12" t="s">
        <v>1031</v>
      </c>
      <c r="J2092" s="12" t="s">
        <v>1032</v>
      </c>
      <c r="K2092" s="12" t="s">
        <v>1046</v>
      </c>
      <c r="L2092" s="12" t="s">
        <v>1047</v>
      </c>
      <c r="M2092" s="12" t="s">
        <v>3</v>
      </c>
      <c r="N2092" s="12" t="s">
        <v>3</v>
      </c>
      <c r="O2092" s="30" t="s">
        <v>3395</v>
      </c>
      <c r="P2092" s="2" t="str">
        <f t="shared" si="256"/>
        <v>4138</v>
      </c>
      <c r="Q2092" s="9" t="str">
        <f t="shared" si="257"/>
        <v>10121-Muu puuetega inimeste sotsiaalne kaitse</v>
      </c>
      <c r="R2092" s="9" t="str">
        <f t="shared" si="258"/>
        <v>41</v>
      </c>
      <c r="S2092" s="9" t="str">
        <f t="shared" si="259"/>
        <v/>
      </c>
      <c r="T2092" s="37" t="str">
        <f t="shared" si="260"/>
        <v>4138-Muud sotsiaalabitoetused</v>
      </c>
      <c r="U2092" s="18" t="s">
        <v>2309</v>
      </c>
      <c r="V2092" s="9" t="str">
        <f t="shared" si="261"/>
        <v>KU628Kutsehaiguse hüvitis</v>
      </c>
      <c r="W2092" t="str">
        <f t="shared" si="262"/>
        <v>10</v>
      </c>
      <c r="X2092" t="str">
        <f t="shared" si="263"/>
        <v>KU628Kutsehaiguse hüvitis</v>
      </c>
    </row>
    <row r="2093" spans="1:24" hidden="1" x14ac:dyDescent="0.2">
      <c r="A2093" s="12" t="s">
        <v>3298</v>
      </c>
      <c r="B2093" s="12">
        <v>6500</v>
      </c>
      <c r="C2093" s="12" t="s">
        <v>203</v>
      </c>
      <c r="D2093" s="12" t="s">
        <v>204</v>
      </c>
      <c r="E2093" s="12" t="s">
        <v>12</v>
      </c>
      <c r="F2093" s="12" t="s">
        <v>13</v>
      </c>
      <c r="G2093" s="12" t="s">
        <v>986</v>
      </c>
      <c r="H2093" s="12" t="s">
        <v>2469</v>
      </c>
      <c r="I2093" s="12" t="s">
        <v>972</v>
      </c>
      <c r="J2093" s="12" t="s">
        <v>973</v>
      </c>
      <c r="K2093" s="12" t="s">
        <v>101</v>
      </c>
      <c r="L2093" s="12" t="s">
        <v>102</v>
      </c>
      <c r="M2093" s="12" t="s">
        <v>3</v>
      </c>
      <c r="N2093" s="12" t="s">
        <v>3</v>
      </c>
      <c r="O2093" s="30" t="s">
        <v>3395</v>
      </c>
      <c r="P2093" s="2" t="str">
        <f t="shared" si="256"/>
        <v>5514</v>
      </c>
      <c r="Q2093" s="9" t="str">
        <f t="shared" si="257"/>
        <v>01112-Valla- ja linnavalitsus</v>
      </c>
      <c r="R2093" s="9" t="str">
        <f t="shared" si="258"/>
        <v>55</v>
      </c>
      <c r="S2093" s="9" t="str">
        <f t="shared" si="259"/>
        <v/>
      </c>
      <c r="T2093" s="37" t="str">
        <f t="shared" si="260"/>
        <v>55141-Kulud riist- ja tarkvara ostmiseks</v>
      </c>
      <c r="U2093" s="18" t="s">
        <v>2309</v>
      </c>
      <c r="V2093" s="9" t="str">
        <f t="shared" si="261"/>
        <v>KU120IKT kulud linnavalitsuses</v>
      </c>
      <c r="W2093" t="str">
        <f t="shared" si="262"/>
        <v>01</v>
      </c>
      <c r="X2093" t="str">
        <f t="shared" si="263"/>
        <v>KU120IKT kulud linnavalitsuses</v>
      </c>
    </row>
    <row r="2094" spans="1:24" hidden="1" x14ac:dyDescent="0.2">
      <c r="A2094" s="12" t="s">
        <v>3299</v>
      </c>
      <c r="B2094" s="12">
        <v>5600</v>
      </c>
      <c r="C2094" s="12" t="s">
        <v>238</v>
      </c>
      <c r="D2094" s="12" t="s">
        <v>239</v>
      </c>
      <c r="E2094" s="12" t="s">
        <v>12</v>
      </c>
      <c r="F2094" s="12" t="s">
        <v>13</v>
      </c>
      <c r="G2094" s="12" t="s">
        <v>986</v>
      </c>
      <c r="H2094" s="12" t="s">
        <v>2469</v>
      </c>
      <c r="I2094" s="12" t="s">
        <v>972</v>
      </c>
      <c r="J2094" s="12" t="s">
        <v>973</v>
      </c>
      <c r="K2094" s="12" t="s">
        <v>101</v>
      </c>
      <c r="L2094" s="12" t="s">
        <v>102</v>
      </c>
      <c r="M2094" s="12" t="s">
        <v>3</v>
      </c>
      <c r="N2094" s="12" t="s">
        <v>3</v>
      </c>
      <c r="O2094" s="30" t="s">
        <v>3395</v>
      </c>
      <c r="P2094" s="2" t="str">
        <f t="shared" si="256"/>
        <v>5514</v>
      </c>
      <c r="Q2094" s="9" t="str">
        <f t="shared" si="257"/>
        <v>01112-Valla- ja linnavalitsus</v>
      </c>
      <c r="R2094" s="9" t="str">
        <f t="shared" si="258"/>
        <v>55</v>
      </c>
      <c r="S2094" s="9" t="str">
        <f t="shared" si="259"/>
        <v/>
      </c>
      <c r="T2094" s="37" t="str">
        <f t="shared" si="260"/>
        <v>55142-Kulud remondile ja hooldusele</v>
      </c>
      <c r="U2094" s="18" t="s">
        <v>2309</v>
      </c>
      <c r="V2094" s="9" t="str">
        <f t="shared" si="261"/>
        <v>KU120IKT kulud linnavalitsuses</v>
      </c>
      <c r="W2094" t="str">
        <f t="shared" si="262"/>
        <v>01</v>
      </c>
      <c r="X2094" t="str">
        <f t="shared" si="263"/>
        <v>KU120IKT kulud linnavalitsuses</v>
      </c>
    </row>
    <row r="2095" spans="1:24" hidden="1" x14ac:dyDescent="0.2">
      <c r="A2095" s="12" t="s">
        <v>3300</v>
      </c>
      <c r="B2095" s="12">
        <v>71760</v>
      </c>
      <c r="C2095" s="12" t="s">
        <v>258</v>
      </c>
      <c r="D2095" s="12" t="s">
        <v>259</v>
      </c>
      <c r="E2095" s="12" t="s">
        <v>12</v>
      </c>
      <c r="F2095" s="12" t="s">
        <v>13</v>
      </c>
      <c r="G2095" s="12" t="s">
        <v>986</v>
      </c>
      <c r="H2095" s="12" t="s">
        <v>2469</v>
      </c>
      <c r="I2095" s="12" t="s">
        <v>972</v>
      </c>
      <c r="J2095" s="12" t="s">
        <v>973</v>
      </c>
      <c r="K2095" s="12" t="s">
        <v>101</v>
      </c>
      <c r="L2095" s="12" t="s">
        <v>102</v>
      </c>
      <c r="M2095" s="12" t="s">
        <v>3</v>
      </c>
      <c r="N2095" s="12" t="s">
        <v>3</v>
      </c>
      <c r="O2095" s="30" t="s">
        <v>3395</v>
      </c>
      <c r="P2095" s="2" t="str">
        <f t="shared" si="256"/>
        <v>5514</v>
      </c>
      <c r="Q2095" s="9" t="str">
        <f t="shared" si="257"/>
        <v>01112-Valla- ja linnavalitsus</v>
      </c>
      <c r="R2095" s="9" t="str">
        <f t="shared" si="258"/>
        <v>55</v>
      </c>
      <c r="S2095" s="9" t="str">
        <f t="shared" si="259"/>
        <v/>
      </c>
      <c r="T2095" s="37" t="str">
        <f t="shared" si="260"/>
        <v>55143-Kulud riist- ja tarkvara rendile</v>
      </c>
      <c r="U2095" s="18" t="s">
        <v>2309</v>
      </c>
      <c r="V2095" s="9" t="str">
        <f t="shared" si="261"/>
        <v>KU120IKT kulud linnavalitsuses</v>
      </c>
      <c r="W2095" t="str">
        <f t="shared" si="262"/>
        <v>01</v>
      </c>
      <c r="X2095" t="str">
        <f t="shared" si="263"/>
        <v>KU120IKT kulud linnavalitsuses</v>
      </c>
    </row>
    <row r="2096" spans="1:24" hidden="1" x14ac:dyDescent="0.2">
      <c r="A2096" s="12" t="s">
        <v>3301</v>
      </c>
      <c r="B2096" s="12">
        <v>3131</v>
      </c>
      <c r="C2096" s="12" t="s">
        <v>209</v>
      </c>
      <c r="D2096" s="12" t="s">
        <v>210</v>
      </c>
      <c r="E2096" s="12" t="s">
        <v>12</v>
      </c>
      <c r="F2096" s="12" t="s">
        <v>13</v>
      </c>
      <c r="G2096" s="12" t="s">
        <v>986</v>
      </c>
      <c r="H2096" s="12" t="s">
        <v>2469</v>
      </c>
      <c r="I2096" s="12" t="s">
        <v>972</v>
      </c>
      <c r="J2096" s="12" t="s">
        <v>973</v>
      </c>
      <c r="K2096" s="12" t="s">
        <v>101</v>
      </c>
      <c r="L2096" s="12" t="s">
        <v>102</v>
      </c>
      <c r="M2096" s="12" t="s">
        <v>3</v>
      </c>
      <c r="N2096" s="12" t="s">
        <v>3</v>
      </c>
      <c r="O2096" s="30" t="s">
        <v>3395</v>
      </c>
      <c r="P2096" s="2" t="str">
        <f t="shared" si="256"/>
        <v>5514</v>
      </c>
      <c r="Q2096" s="9" t="str">
        <f t="shared" si="257"/>
        <v>01112-Valla- ja linnavalitsus</v>
      </c>
      <c r="R2096" s="9" t="str">
        <f t="shared" si="258"/>
        <v>55</v>
      </c>
      <c r="S2096" s="9" t="str">
        <f t="shared" si="259"/>
        <v/>
      </c>
      <c r="T2096" s="37" t="str">
        <f t="shared" si="260"/>
        <v>55144-Kulud andmesidele</v>
      </c>
      <c r="U2096" s="18" t="s">
        <v>2309</v>
      </c>
      <c r="V2096" s="9" t="str">
        <f t="shared" si="261"/>
        <v>KU120IKT kulud linnavalitsuses</v>
      </c>
      <c r="W2096" t="str">
        <f t="shared" si="262"/>
        <v>01</v>
      </c>
      <c r="X2096" t="str">
        <f t="shared" si="263"/>
        <v>KU120IKT kulud linnavalitsuses</v>
      </c>
    </row>
    <row r="2097" spans="1:24" hidden="1" x14ac:dyDescent="0.2">
      <c r="A2097" s="12" t="s">
        <v>3302</v>
      </c>
      <c r="B2097" s="12">
        <v>3000</v>
      </c>
      <c r="C2097" s="12" t="s">
        <v>206</v>
      </c>
      <c r="D2097" s="12" t="s">
        <v>207</v>
      </c>
      <c r="E2097" s="12" t="s">
        <v>12</v>
      </c>
      <c r="F2097" s="12" t="s">
        <v>13</v>
      </c>
      <c r="G2097" s="12" t="s">
        <v>986</v>
      </c>
      <c r="H2097" s="12" t="s">
        <v>2469</v>
      </c>
      <c r="I2097" s="12" t="s">
        <v>972</v>
      </c>
      <c r="J2097" s="12" t="s">
        <v>973</v>
      </c>
      <c r="K2097" s="12" t="s">
        <v>101</v>
      </c>
      <c r="L2097" s="12" t="s">
        <v>102</v>
      </c>
      <c r="M2097" s="12" t="s">
        <v>3</v>
      </c>
      <c r="N2097" s="12" t="s">
        <v>3</v>
      </c>
      <c r="O2097" s="30" t="s">
        <v>3395</v>
      </c>
      <c r="P2097" s="2" t="str">
        <f t="shared" si="256"/>
        <v>5514</v>
      </c>
      <c r="Q2097" s="9" t="str">
        <f t="shared" si="257"/>
        <v>01112-Valla- ja linnavalitsus</v>
      </c>
      <c r="R2097" s="9" t="str">
        <f t="shared" si="258"/>
        <v>55</v>
      </c>
      <c r="S2097" s="9" t="str">
        <f t="shared" si="259"/>
        <v/>
      </c>
      <c r="T2097" s="37" t="str">
        <f t="shared" si="260"/>
        <v>55146-Telefonide ost</v>
      </c>
      <c r="U2097" s="18" t="s">
        <v>2309</v>
      </c>
      <c r="V2097" s="9" t="str">
        <f t="shared" si="261"/>
        <v>KU120IKT kulud linnavalitsuses</v>
      </c>
      <c r="W2097" t="str">
        <f t="shared" si="262"/>
        <v>01</v>
      </c>
      <c r="X2097" t="str">
        <f t="shared" si="263"/>
        <v>KU120IKT kulud linnavalitsuses</v>
      </c>
    </row>
    <row r="2098" spans="1:24" hidden="1" x14ac:dyDescent="0.2">
      <c r="A2098" s="12" t="s">
        <v>3303</v>
      </c>
      <c r="B2098" s="12">
        <v>14214</v>
      </c>
      <c r="C2098" s="12" t="s">
        <v>197</v>
      </c>
      <c r="D2098" s="12" t="s">
        <v>198</v>
      </c>
      <c r="E2098" s="12" t="s">
        <v>12</v>
      </c>
      <c r="F2098" s="12" t="s">
        <v>13</v>
      </c>
      <c r="G2098" s="12" t="s">
        <v>986</v>
      </c>
      <c r="H2098" s="12" t="s">
        <v>2469</v>
      </c>
      <c r="I2098" s="12" t="s">
        <v>972</v>
      </c>
      <c r="J2098" s="12" t="s">
        <v>973</v>
      </c>
      <c r="K2098" s="12" t="s">
        <v>101</v>
      </c>
      <c r="L2098" s="12" t="s">
        <v>102</v>
      </c>
      <c r="M2098" s="12" t="s">
        <v>3</v>
      </c>
      <c r="N2098" s="12" t="s">
        <v>3</v>
      </c>
      <c r="O2098" s="30" t="s">
        <v>3395</v>
      </c>
      <c r="P2098" s="2" t="str">
        <f t="shared" si="256"/>
        <v>5514</v>
      </c>
      <c r="Q2098" s="9" t="str">
        <f t="shared" si="257"/>
        <v>01112-Valla- ja linnavalitsus</v>
      </c>
      <c r="R2098" s="9" t="str">
        <f t="shared" si="258"/>
        <v>55</v>
      </c>
      <c r="S2098" s="9" t="str">
        <f t="shared" si="259"/>
        <v/>
      </c>
      <c r="T2098" s="37" t="str">
        <f t="shared" si="260"/>
        <v>55147-Veebipõhine tarkvara ja infosüsteem</v>
      </c>
      <c r="U2098" s="18" t="s">
        <v>2309</v>
      </c>
      <c r="V2098" s="9" t="str">
        <f t="shared" si="261"/>
        <v>KU120IKT kulud linnavalitsuses</v>
      </c>
      <c r="W2098" t="str">
        <f t="shared" si="262"/>
        <v>01</v>
      </c>
      <c r="X2098" t="str">
        <f t="shared" si="263"/>
        <v>KU120IKT kulud linnavalitsuses</v>
      </c>
    </row>
    <row r="2099" spans="1:24" hidden="1" x14ac:dyDescent="0.2">
      <c r="A2099" s="12" t="s">
        <v>3300</v>
      </c>
      <c r="B2099" s="12">
        <v>5900</v>
      </c>
      <c r="C2099" s="12" t="s">
        <v>258</v>
      </c>
      <c r="D2099" s="12" t="s">
        <v>259</v>
      </c>
      <c r="E2099" s="12" t="s">
        <v>12</v>
      </c>
      <c r="F2099" s="12" t="s">
        <v>13</v>
      </c>
      <c r="G2099" s="12" t="s">
        <v>979</v>
      </c>
      <c r="H2099" s="12" t="s">
        <v>2476</v>
      </c>
      <c r="I2099" s="12" t="s">
        <v>972</v>
      </c>
      <c r="J2099" s="12" t="s">
        <v>973</v>
      </c>
      <c r="K2099" s="12" t="s">
        <v>101</v>
      </c>
      <c r="L2099" s="12" t="s">
        <v>102</v>
      </c>
      <c r="M2099" s="12" t="s">
        <v>3</v>
      </c>
      <c r="N2099" s="12" t="s">
        <v>3</v>
      </c>
      <c r="O2099" s="30" t="s">
        <v>3395</v>
      </c>
      <c r="P2099" s="2" t="str">
        <f t="shared" si="256"/>
        <v>5514</v>
      </c>
      <c r="Q2099" s="9" t="str">
        <f t="shared" si="257"/>
        <v>01112-Valla- ja linnavalitsus</v>
      </c>
      <c r="R2099" s="9" t="str">
        <f t="shared" si="258"/>
        <v>55</v>
      </c>
      <c r="S2099" s="9" t="str">
        <f t="shared" si="259"/>
        <v/>
      </c>
      <c r="T2099" s="37" t="str">
        <f t="shared" si="260"/>
        <v>55143-Kulud riist- ja tarkvara rendile</v>
      </c>
      <c r="U2099" s="18" t="s">
        <v>2309</v>
      </c>
      <c r="V2099" s="9" t="str">
        <f t="shared" si="261"/>
        <v>KU548IKT kulud hallatavates asutustes</v>
      </c>
      <c r="W2099" t="str">
        <f t="shared" si="262"/>
        <v>01</v>
      </c>
      <c r="X2099" t="str">
        <f t="shared" si="263"/>
        <v>KU548IKT kulud hallatavates asutustes</v>
      </c>
    </row>
    <row r="2100" spans="1:24" hidden="1" x14ac:dyDescent="0.2">
      <c r="A2100" s="12" t="s">
        <v>3006</v>
      </c>
      <c r="B2100" s="12">
        <v>3600</v>
      </c>
      <c r="C2100" s="12" t="s">
        <v>209</v>
      </c>
      <c r="D2100" s="12" t="s">
        <v>210</v>
      </c>
      <c r="E2100" s="12" t="s">
        <v>12</v>
      </c>
      <c r="F2100" s="12" t="s">
        <v>13</v>
      </c>
      <c r="G2100" s="12" t="s">
        <v>979</v>
      </c>
      <c r="H2100" s="12" t="s">
        <v>2476</v>
      </c>
      <c r="I2100" s="12" t="s">
        <v>972</v>
      </c>
      <c r="J2100" s="12" t="s">
        <v>973</v>
      </c>
      <c r="K2100" s="12" t="s">
        <v>62</v>
      </c>
      <c r="L2100" s="12" t="s">
        <v>63</v>
      </c>
      <c r="M2100" s="12" t="s">
        <v>3</v>
      </c>
      <c r="N2100" s="12" t="s">
        <v>3</v>
      </c>
      <c r="O2100" s="30" t="s">
        <v>3395</v>
      </c>
      <c r="P2100" s="2" t="str">
        <f t="shared" si="256"/>
        <v>5514</v>
      </c>
      <c r="Q2100" s="9" t="str">
        <f t="shared" si="257"/>
        <v>09609-Muud hariduse abiteenused</v>
      </c>
      <c r="R2100" s="9" t="str">
        <f t="shared" si="258"/>
        <v>55</v>
      </c>
      <c r="S2100" s="9" t="str">
        <f t="shared" si="259"/>
        <v/>
      </c>
      <c r="T2100" s="37" t="str">
        <f t="shared" si="260"/>
        <v>55144-Kulud andmesidele</v>
      </c>
      <c r="U2100" s="18" t="s">
        <v>2309</v>
      </c>
      <c r="V2100" s="9" t="str">
        <f t="shared" si="261"/>
        <v>KU548IKT kulud hallatavates asutustes</v>
      </c>
      <c r="W2100" t="str">
        <f t="shared" si="262"/>
        <v>09</v>
      </c>
      <c r="X2100" t="str">
        <f t="shared" si="263"/>
        <v>KU548IKT kulud hallatavates asutustes</v>
      </c>
    </row>
    <row r="2101" spans="1:24" hidden="1" x14ac:dyDescent="0.2">
      <c r="A2101" s="12" t="s">
        <v>3000</v>
      </c>
      <c r="B2101" s="12">
        <v>100</v>
      </c>
      <c r="C2101" s="12" t="s">
        <v>238</v>
      </c>
      <c r="D2101" s="12" t="s">
        <v>239</v>
      </c>
      <c r="E2101" s="12" t="s">
        <v>12</v>
      </c>
      <c r="F2101" s="12" t="s">
        <v>13</v>
      </c>
      <c r="G2101" s="12" t="s">
        <v>979</v>
      </c>
      <c r="H2101" s="12" t="s">
        <v>2476</v>
      </c>
      <c r="I2101" s="12" t="s">
        <v>972</v>
      </c>
      <c r="J2101" s="12" t="s">
        <v>973</v>
      </c>
      <c r="K2101" s="12" t="s">
        <v>70</v>
      </c>
      <c r="L2101" s="12" t="s">
        <v>71</v>
      </c>
      <c r="M2101" s="12" t="s">
        <v>3</v>
      </c>
      <c r="N2101" s="12" t="s">
        <v>3</v>
      </c>
      <c r="O2101" s="30" t="s">
        <v>3395</v>
      </c>
      <c r="P2101" s="2" t="str">
        <f t="shared" si="256"/>
        <v>5514</v>
      </c>
      <c r="Q2101" s="9" t="str">
        <f t="shared" si="257"/>
        <v>10200-Eakate sotsiaalhoolekandeasutused</v>
      </c>
      <c r="R2101" s="9" t="str">
        <f t="shared" si="258"/>
        <v>55</v>
      </c>
      <c r="S2101" s="9" t="str">
        <f t="shared" si="259"/>
        <v/>
      </c>
      <c r="T2101" s="37" t="str">
        <f t="shared" si="260"/>
        <v>55142-Kulud remondile ja hooldusele</v>
      </c>
      <c r="U2101" s="18" t="s">
        <v>2309</v>
      </c>
      <c r="V2101" s="9" t="str">
        <f t="shared" si="261"/>
        <v>KU548IKT kulud hallatavates asutustes</v>
      </c>
      <c r="W2101" t="str">
        <f t="shared" si="262"/>
        <v>10</v>
      </c>
      <c r="X2101" t="str">
        <f t="shared" si="263"/>
        <v>KU548IKT kulud hallatavates asutustes</v>
      </c>
    </row>
    <row r="2102" spans="1:24" hidden="1" x14ac:dyDescent="0.2">
      <c r="A2102" s="12" t="s">
        <v>3261</v>
      </c>
      <c r="B2102" s="12">
        <v>4700</v>
      </c>
      <c r="C2102" s="12" t="s">
        <v>258</v>
      </c>
      <c r="D2102" s="12" t="s">
        <v>259</v>
      </c>
      <c r="E2102" s="12" t="s">
        <v>12</v>
      </c>
      <c r="F2102" s="12" t="s">
        <v>13</v>
      </c>
      <c r="G2102" s="12" t="s">
        <v>979</v>
      </c>
      <c r="H2102" s="12" t="s">
        <v>2476</v>
      </c>
      <c r="I2102" s="12" t="s">
        <v>972</v>
      </c>
      <c r="J2102" s="12" t="s">
        <v>973</v>
      </c>
      <c r="K2102" s="12" t="s">
        <v>70</v>
      </c>
      <c r="L2102" s="12" t="s">
        <v>71</v>
      </c>
      <c r="M2102" s="12" t="s">
        <v>3</v>
      </c>
      <c r="N2102" s="12" t="s">
        <v>3</v>
      </c>
      <c r="O2102" s="30" t="s">
        <v>3395</v>
      </c>
      <c r="P2102" s="2" t="str">
        <f t="shared" si="256"/>
        <v>5514</v>
      </c>
      <c r="Q2102" s="9" t="str">
        <f t="shared" si="257"/>
        <v>10200-Eakate sotsiaalhoolekandeasutused</v>
      </c>
      <c r="R2102" s="9" t="str">
        <f t="shared" si="258"/>
        <v>55</v>
      </c>
      <c r="S2102" s="9" t="str">
        <f t="shared" si="259"/>
        <v/>
      </c>
      <c r="T2102" s="37" t="str">
        <f t="shared" si="260"/>
        <v>55143-Kulud riist- ja tarkvara rendile</v>
      </c>
      <c r="U2102" s="18" t="s">
        <v>2309</v>
      </c>
      <c r="V2102" s="9" t="str">
        <f t="shared" si="261"/>
        <v>KU548IKT kulud hallatavates asutustes</v>
      </c>
      <c r="W2102" t="str">
        <f t="shared" si="262"/>
        <v>10</v>
      </c>
      <c r="X2102" t="str">
        <f t="shared" si="263"/>
        <v>KU548IKT kulud hallatavates asutustes</v>
      </c>
    </row>
    <row r="2103" spans="1:24" hidden="1" x14ac:dyDescent="0.2">
      <c r="A2103" s="12" t="s">
        <v>3001</v>
      </c>
      <c r="B2103" s="12">
        <v>650</v>
      </c>
      <c r="C2103" s="12" t="s">
        <v>209</v>
      </c>
      <c r="D2103" s="12" t="s">
        <v>210</v>
      </c>
      <c r="E2103" s="12" t="s">
        <v>12</v>
      </c>
      <c r="F2103" s="12" t="s">
        <v>13</v>
      </c>
      <c r="G2103" s="12" t="s">
        <v>979</v>
      </c>
      <c r="H2103" s="12" t="s">
        <v>2476</v>
      </c>
      <c r="I2103" s="12" t="s">
        <v>972</v>
      </c>
      <c r="J2103" s="12" t="s">
        <v>973</v>
      </c>
      <c r="K2103" s="12" t="s">
        <v>70</v>
      </c>
      <c r="L2103" s="12" t="s">
        <v>71</v>
      </c>
      <c r="M2103" s="12" t="s">
        <v>3</v>
      </c>
      <c r="N2103" s="12" t="s">
        <v>3</v>
      </c>
      <c r="O2103" s="30" t="s">
        <v>3395</v>
      </c>
      <c r="P2103" s="2" t="str">
        <f t="shared" si="256"/>
        <v>5514</v>
      </c>
      <c r="Q2103" s="9" t="str">
        <f t="shared" si="257"/>
        <v>10200-Eakate sotsiaalhoolekandeasutused</v>
      </c>
      <c r="R2103" s="9" t="str">
        <f t="shared" si="258"/>
        <v>55</v>
      </c>
      <c r="S2103" s="9" t="str">
        <f t="shared" si="259"/>
        <v/>
      </c>
      <c r="T2103" s="37" t="str">
        <f t="shared" si="260"/>
        <v>55144-Kulud andmesidele</v>
      </c>
      <c r="U2103" s="18" t="s">
        <v>2309</v>
      </c>
      <c r="V2103" s="9" t="str">
        <f t="shared" si="261"/>
        <v>KU548IKT kulud hallatavates asutustes</v>
      </c>
      <c r="W2103" t="str">
        <f t="shared" si="262"/>
        <v>10</v>
      </c>
      <c r="X2103" t="str">
        <f t="shared" si="263"/>
        <v>KU548IKT kulud hallatavates asutustes</v>
      </c>
    </row>
    <row r="2104" spans="1:24" hidden="1" x14ac:dyDescent="0.2">
      <c r="A2104" s="12" t="s">
        <v>3003</v>
      </c>
      <c r="B2104" s="12">
        <v>100</v>
      </c>
      <c r="C2104" s="12" t="s">
        <v>197</v>
      </c>
      <c r="D2104" s="12" t="s">
        <v>198</v>
      </c>
      <c r="E2104" s="12" t="s">
        <v>12</v>
      </c>
      <c r="F2104" s="12" t="s">
        <v>13</v>
      </c>
      <c r="G2104" s="12" t="s">
        <v>979</v>
      </c>
      <c r="H2104" s="12" t="s">
        <v>2476</v>
      </c>
      <c r="I2104" s="12" t="s">
        <v>972</v>
      </c>
      <c r="J2104" s="12" t="s">
        <v>973</v>
      </c>
      <c r="K2104" s="12" t="s">
        <v>70</v>
      </c>
      <c r="L2104" s="12" t="s">
        <v>71</v>
      </c>
      <c r="M2104" s="12" t="s">
        <v>3</v>
      </c>
      <c r="N2104" s="12" t="s">
        <v>3</v>
      </c>
      <c r="O2104" s="30" t="s">
        <v>3395</v>
      </c>
      <c r="P2104" s="2" t="str">
        <f t="shared" si="256"/>
        <v>5514</v>
      </c>
      <c r="Q2104" s="9" t="str">
        <f t="shared" si="257"/>
        <v>10200-Eakate sotsiaalhoolekandeasutused</v>
      </c>
      <c r="R2104" s="9" t="str">
        <f t="shared" si="258"/>
        <v>55</v>
      </c>
      <c r="S2104" s="9" t="str">
        <f t="shared" si="259"/>
        <v/>
      </c>
      <c r="T2104" s="37" t="str">
        <f t="shared" si="260"/>
        <v>55147-Veebipõhine tarkvara ja infosüsteem</v>
      </c>
      <c r="U2104" s="18" t="s">
        <v>2309</v>
      </c>
      <c r="V2104" s="9" t="str">
        <f t="shared" si="261"/>
        <v>KU548IKT kulud hallatavates asutustes</v>
      </c>
      <c r="W2104" t="str">
        <f t="shared" si="262"/>
        <v>10</v>
      </c>
      <c r="X2104" t="str">
        <f t="shared" si="263"/>
        <v>KU548IKT kulud hallatavates asutustes</v>
      </c>
    </row>
    <row r="2105" spans="1:24" hidden="1" x14ac:dyDescent="0.2">
      <c r="A2105" s="12" t="s">
        <v>3300</v>
      </c>
      <c r="B2105" s="12">
        <v>1400</v>
      </c>
      <c r="C2105" s="12" t="s">
        <v>258</v>
      </c>
      <c r="D2105" s="12" t="s">
        <v>259</v>
      </c>
      <c r="E2105" s="12" t="s">
        <v>12</v>
      </c>
      <c r="F2105" s="12" t="s">
        <v>13</v>
      </c>
      <c r="G2105" s="12" t="s">
        <v>979</v>
      </c>
      <c r="H2105" s="12" t="s">
        <v>2476</v>
      </c>
      <c r="I2105" s="12" t="s">
        <v>972</v>
      </c>
      <c r="J2105" s="12" t="s">
        <v>973</v>
      </c>
      <c r="K2105" s="12" t="s">
        <v>627</v>
      </c>
      <c r="L2105" s="12" t="s">
        <v>628</v>
      </c>
      <c r="M2105" s="12" t="s">
        <v>3</v>
      </c>
      <c r="N2105" s="12" t="s">
        <v>3</v>
      </c>
      <c r="O2105" s="30" t="s">
        <v>3395</v>
      </c>
      <c r="P2105" s="2" t="str">
        <f t="shared" si="256"/>
        <v>5514</v>
      </c>
      <c r="Q2105" s="9" t="str">
        <f t="shared" si="257"/>
        <v>05101-Avalike alade puhastus</v>
      </c>
      <c r="R2105" s="9" t="str">
        <f t="shared" si="258"/>
        <v>55</v>
      </c>
      <c r="S2105" s="9" t="str">
        <f t="shared" si="259"/>
        <v/>
      </c>
      <c r="T2105" s="37" t="str">
        <f t="shared" si="260"/>
        <v>55143-Kulud riist- ja tarkvara rendile</v>
      </c>
      <c r="U2105" s="18" t="s">
        <v>2309</v>
      </c>
      <c r="V2105" s="9" t="str">
        <f t="shared" si="261"/>
        <v>KU548IKT kulud hallatavates asutustes</v>
      </c>
      <c r="W2105" t="str">
        <f t="shared" si="262"/>
        <v>05</v>
      </c>
      <c r="X2105" t="str">
        <f t="shared" si="263"/>
        <v>KU548IKT kulud hallatavates asutustes</v>
      </c>
    </row>
    <row r="2106" spans="1:24" hidden="1" x14ac:dyDescent="0.2">
      <c r="A2106" s="12" t="s">
        <v>2805</v>
      </c>
      <c r="B2106" s="12">
        <v>500</v>
      </c>
      <c r="C2106" s="12" t="s">
        <v>238</v>
      </c>
      <c r="D2106" s="12" t="s">
        <v>239</v>
      </c>
      <c r="E2106" s="12" t="s">
        <v>12</v>
      </c>
      <c r="F2106" s="12" t="s">
        <v>13</v>
      </c>
      <c r="G2106" s="12" t="s">
        <v>986</v>
      </c>
      <c r="H2106" s="12" t="s">
        <v>2469</v>
      </c>
      <c r="I2106" s="12" t="s">
        <v>972</v>
      </c>
      <c r="J2106" s="12" t="s">
        <v>973</v>
      </c>
      <c r="K2106" s="12" t="s">
        <v>16</v>
      </c>
      <c r="L2106" s="12" t="s">
        <v>17</v>
      </c>
      <c r="M2106" s="12" t="s">
        <v>3</v>
      </c>
      <c r="N2106" s="12" t="s">
        <v>3</v>
      </c>
      <c r="O2106" s="30" t="s">
        <v>3395</v>
      </c>
      <c r="P2106" s="2" t="str">
        <f t="shared" si="256"/>
        <v>5514</v>
      </c>
      <c r="Q2106" s="9" t="str">
        <f t="shared" si="257"/>
        <v>09110-Alusharidus</v>
      </c>
      <c r="R2106" s="9" t="str">
        <f t="shared" si="258"/>
        <v>55</v>
      </c>
      <c r="S2106" s="9" t="str">
        <f t="shared" si="259"/>
        <v/>
      </c>
      <c r="T2106" s="37" t="str">
        <f t="shared" si="260"/>
        <v>55142-Kulud remondile ja hooldusele</v>
      </c>
      <c r="U2106" s="18" t="s">
        <v>2309</v>
      </c>
      <c r="V2106" s="9" t="str">
        <f t="shared" si="261"/>
        <v>KU120IKT kulud linnavalitsuses</v>
      </c>
      <c r="W2106" t="str">
        <f t="shared" si="262"/>
        <v>09</v>
      </c>
      <c r="X2106" t="str">
        <f t="shared" si="263"/>
        <v>KU120IKT kulud linnavalitsuses</v>
      </c>
    </row>
    <row r="2107" spans="1:24" hidden="1" x14ac:dyDescent="0.2">
      <c r="A2107" s="12" t="s">
        <v>3007</v>
      </c>
      <c r="B2107" s="12">
        <v>500</v>
      </c>
      <c r="C2107" s="12" t="s">
        <v>197</v>
      </c>
      <c r="D2107" s="12" t="s">
        <v>198</v>
      </c>
      <c r="E2107" s="12" t="s">
        <v>12</v>
      </c>
      <c r="F2107" s="12" t="s">
        <v>13</v>
      </c>
      <c r="G2107" s="12" t="s">
        <v>986</v>
      </c>
      <c r="H2107" s="12" t="s">
        <v>2469</v>
      </c>
      <c r="I2107" s="12" t="s">
        <v>972</v>
      </c>
      <c r="J2107" s="12" t="s">
        <v>973</v>
      </c>
      <c r="K2107" s="12" t="s">
        <v>16</v>
      </c>
      <c r="L2107" s="12" t="s">
        <v>17</v>
      </c>
      <c r="M2107" s="12" t="s">
        <v>3</v>
      </c>
      <c r="N2107" s="12" t="s">
        <v>3</v>
      </c>
      <c r="O2107" s="30" t="s">
        <v>3395</v>
      </c>
      <c r="P2107" s="2" t="str">
        <f t="shared" si="256"/>
        <v>5514</v>
      </c>
      <c r="Q2107" s="9" t="str">
        <f t="shared" si="257"/>
        <v>09110-Alusharidus</v>
      </c>
      <c r="R2107" s="9" t="str">
        <f t="shared" si="258"/>
        <v>55</v>
      </c>
      <c r="S2107" s="9" t="str">
        <f t="shared" si="259"/>
        <v/>
      </c>
      <c r="T2107" s="37" t="str">
        <f t="shared" si="260"/>
        <v>55147-Veebipõhine tarkvara ja infosüsteem</v>
      </c>
      <c r="U2107" s="18" t="s">
        <v>2309</v>
      </c>
      <c r="V2107" s="9" t="str">
        <f t="shared" si="261"/>
        <v>KU120IKT kulud linnavalitsuses</v>
      </c>
      <c r="W2107" t="str">
        <f t="shared" si="262"/>
        <v>09</v>
      </c>
      <c r="X2107" t="str">
        <f t="shared" si="263"/>
        <v>KU120IKT kulud linnavalitsuses</v>
      </c>
    </row>
    <row r="2108" spans="1:24" hidden="1" x14ac:dyDescent="0.2">
      <c r="A2108" s="12" t="s">
        <v>3004</v>
      </c>
      <c r="B2108" s="12">
        <v>2500</v>
      </c>
      <c r="C2108" s="12" t="s">
        <v>203</v>
      </c>
      <c r="D2108" s="12" t="s">
        <v>204</v>
      </c>
      <c r="E2108" s="12" t="s">
        <v>12</v>
      </c>
      <c r="F2108" s="12" t="s">
        <v>13</v>
      </c>
      <c r="G2108" s="12" t="s">
        <v>979</v>
      </c>
      <c r="H2108" s="12" t="s">
        <v>2476</v>
      </c>
      <c r="I2108" s="12" t="s">
        <v>972</v>
      </c>
      <c r="J2108" s="12" t="s">
        <v>973</v>
      </c>
      <c r="K2108" s="12" t="s">
        <v>16</v>
      </c>
      <c r="L2108" s="12" t="s">
        <v>17</v>
      </c>
      <c r="M2108" s="12" t="s">
        <v>3</v>
      </c>
      <c r="N2108" s="12" t="s">
        <v>3</v>
      </c>
      <c r="O2108" s="30" t="s">
        <v>3395</v>
      </c>
      <c r="P2108" s="2" t="str">
        <f t="shared" si="256"/>
        <v>5514</v>
      </c>
      <c r="Q2108" s="9" t="str">
        <f t="shared" si="257"/>
        <v>09110-Alusharidus</v>
      </c>
      <c r="R2108" s="9" t="str">
        <f t="shared" si="258"/>
        <v>55</v>
      </c>
      <c r="S2108" s="9" t="str">
        <f t="shared" si="259"/>
        <v/>
      </c>
      <c r="T2108" s="37" t="str">
        <f t="shared" si="260"/>
        <v>55141-Kulud riist- ja tarkvara ostmiseks</v>
      </c>
      <c r="U2108" s="18" t="s">
        <v>2309</v>
      </c>
      <c r="V2108" s="9" t="str">
        <f t="shared" si="261"/>
        <v>KU548IKT kulud hallatavates asutustes</v>
      </c>
      <c r="W2108" t="str">
        <f t="shared" si="262"/>
        <v>09</v>
      </c>
      <c r="X2108" t="str">
        <f t="shared" si="263"/>
        <v>KU548IKT kulud hallatavates asutustes</v>
      </c>
    </row>
    <row r="2109" spans="1:24" hidden="1" x14ac:dyDescent="0.2">
      <c r="A2109" s="12" t="s">
        <v>3005</v>
      </c>
      <c r="B2109" s="12">
        <v>24180</v>
      </c>
      <c r="C2109" s="12" t="s">
        <v>258</v>
      </c>
      <c r="D2109" s="12" t="s">
        <v>259</v>
      </c>
      <c r="E2109" s="12" t="s">
        <v>12</v>
      </c>
      <c r="F2109" s="12" t="s">
        <v>13</v>
      </c>
      <c r="G2109" s="12" t="s">
        <v>979</v>
      </c>
      <c r="H2109" s="12" t="s">
        <v>2476</v>
      </c>
      <c r="I2109" s="12" t="s">
        <v>972</v>
      </c>
      <c r="J2109" s="12" t="s">
        <v>973</v>
      </c>
      <c r="K2109" s="12" t="s">
        <v>16</v>
      </c>
      <c r="L2109" s="12" t="s">
        <v>17</v>
      </c>
      <c r="M2109" s="12" t="s">
        <v>3</v>
      </c>
      <c r="N2109" s="12" t="s">
        <v>3</v>
      </c>
      <c r="O2109" s="30" t="s">
        <v>3395</v>
      </c>
      <c r="P2109" s="2" t="str">
        <f t="shared" si="256"/>
        <v>5514</v>
      </c>
      <c r="Q2109" s="9" t="str">
        <f t="shared" si="257"/>
        <v>09110-Alusharidus</v>
      </c>
      <c r="R2109" s="9" t="str">
        <f t="shared" si="258"/>
        <v>55</v>
      </c>
      <c r="S2109" s="9" t="str">
        <f t="shared" si="259"/>
        <v/>
      </c>
      <c r="T2109" s="37" t="str">
        <f t="shared" si="260"/>
        <v>55143-Kulud riist- ja tarkvara rendile</v>
      </c>
      <c r="U2109" s="18" t="s">
        <v>2309</v>
      </c>
      <c r="V2109" s="9" t="str">
        <f t="shared" si="261"/>
        <v>KU548IKT kulud hallatavates asutustes</v>
      </c>
      <c r="W2109" t="str">
        <f t="shared" si="262"/>
        <v>09</v>
      </c>
      <c r="X2109" t="str">
        <f t="shared" si="263"/>
        <v>KU548IKT kulud hallatavates asutustes</v>
      </c>
    </row>
    <row r="2110" spans="1:24" hidden="1" x14ac:dyDescent="0.2">
      <c r="A2110" s="12" t="s">
        <v>2892</v>
      </c>
      <c r="B2110" s="12">
        <v>333</v>
      </c>
      <c r="C2110" s="12" t="s">
        <v>170</v>
      </c>
      <c r="D2110" s="12" t="s">
        <v>169</v>
      </c>
      <c r="E2110" s="12" t="s">
        <v>12</v>
      </c>
      <c r="F2110" s="12" t="s">
        <v>13</v>
      </c>
      <c r="G2110" s="12" t="s">
        <v>669</v>
      </c>
      <c r="H2110" s="12" t="s">
        <v>2927</v>
      </c>
      <c r="I2110" s="12" t="s">
        <v>828</v>
      </c>
      <c r="J2110" s="12" t="s">
        <v>829</v>
      </c>
      <c r="K2110" s="12" t="s">
        <v>101</v>
      </c>
      <c r="L2110" s="12" t="s">
        <v>102</v>
      </c>
      <c r="M2110" s="12" t="s">
        <v>3</v>
      </c>
      <c r="N2110" s="12" t="s">
        <v>3</v>
      </c>
      <c r="O2110" s="30" t="s">
        <v>3395</v>
      </c>
      <c r="P2110" s="2" t="str">
        <f t="shared" si="256"/>
        <v>5513</v>
      </c>
      <c r="Q2110" s="9" t="str">
        <f t="shared" si="257"/>
        <v>01112-Valla- ja linnavalitsus</v>
      </c>
      <c r="R2110" s="9" t="str">
        <f t="shared" si="258"/>
        <v>55</v>
      </c>
      <c r="S2110" s="9" t="str">
        <f t="shared" si="259"/>
        <v/>
      </c>
      <c r="T2110" s="37" t="str">
        <f t="shared" si="260"/>
        <v>55135-Isikliku sõiduauto kasutamise kulud</v>
      </c>
      <c r="U2110" s="18" t="s">
        <v>2309</v>
      </c>
      <c r="V2110" s="9" t="str">
        <f t="shared" si="261"/>
        <v>KU093Isikliku sõiduauto kasutamise hüvitised</v>
      </c>
      <c r="W2110" t="str">
        <f t="shared" si="262"/>
        <v>01</v>
      </c>
      <c r="X2110" t="str">
        <f t="shared" si="263"/>
        <v>KU093Isikliku sõiduauto kasutamise hüvitised</v>
      </c>
    </row>
    <row r="2111" spans="1:24" hidden="1" x14ac:dyDescent="0.2">
      <c r="A2111" s="12" t="s">
        <v>3304</v>
      </c>
      <c r="B2111" s="12">
        <v>14250</v>
      </c>
      <c r="C2111" s="12" t="s">
        <v>735</v>
      </c>
      <c r="D2111" s="12" t="s">
        <v>736</v>
      </c>
      <c r="E2111" s="12" t="s">
        <v>12</v>
      </c>
      <c r="F2111" s="12" t="s">
        <v>13</v>
      </c>
      <c r="G2111" s="12" t="s">
        <v>870</v>
      </c>
      <c r="H2111" s="12" t="s">
        <v>3305</v>
      </c>
      <c r="I2111" s="12" t="s">
        <v>828</v>
      </c>
      <c r="J2111" s="12" t="s">
        <v>829</v>
      </c>
      <c r="K2111" s="12" t="s">
        <v>550</v>
      </c>
      <c r="L2111" s="12" t="s">
        <v>551</v>
      </c>
      <c r="M2111" s="12" t="s">
        <v>3</v>
      </c>
      <c r="N2111" s="12" t="s">
        <v>3</v>
      </c>
      <c r="O2111" s="30" t="s">
        <v>3395</v>
      </c>
      <c r="P2111" s="2" t="str">
        <f t="shared" si="256"/>
        <v>5525</v>
      </c>
      <c r="Q2111" s="9" t="str">
        <f t="shared" si="257"/>
        <v>08109-Vaba aja üritused</v>
      </c>
      <c r="R2111" s="9" t="str">
        <f t="shared" si="258"/>
        <v>55</v>
      </c>
      <c r="S2111" s="9" t="str">
        <f t="shared" si="259"/>
        <v/>
      </c>
      <c r="T2111" s="37" t="str">
        <f t="shared" si="260"/>
        <v>5525-KOMMUNIKATSIOONI-, KULTUURI- JA VABA  AJA SISUSTAMISE KULUD</v>
      </c>
      <c r="U2111" s="18" t="s">
        <v>2309</v>
      </c>
      <c r="V2111" s="9" t="str">
        <f t="shared" si="261"/>
        <v>KU480Kultuurivaldkonna reserv</v>
      </c>
      <c r="W2111" t="str">
        <f t="shared" si="262"/>
        <v>08</v>
      </c>
      <c r="X2111" t="str">
        <f t="shared" si="263"/>
        <v>KU480Kultuurivaldkonna reserv</v>
      </c>
    </row>
    <row r="2112" spans="1:24" hidden="1" x14ac:dyDescent="0.2">
      <c r="A2112" s="12" t="s">
        <v>3306</v>
      </c>
      <c r="B2112" s="12">
        <v>39330</v>
      </c>
      <c r="C2112" s="12" t="s">
        <v>2329</v>
      </c>
      <c r="D2112" s="12" t="s">
        <v>2330</v>
      </c>
      <c r="E2112" s="12" t="s">
        <v>12</v>
      </c>
      <c r="F2112" s="12" t="s">
        <v>13</v>
      </c>
      <c r="G2112" s="12" t="s">
        <v>865</v>
      </c>
      <c r="H2112" s="12" t="s">
        <v>3307</v>
      </c>
      <c r="I2112" s="12" t="s">
        <v>828</v>
      </c>
      <c r="J2112" s="12" t="s">
        <v>829</v>
      </c>
      <c r="K2112" s="12" t="s">
        <v>550</v>
      </c>
      <c r="L2112" s="12" t="s">
        <v>551</v>
      </c>
      <c r="M2112" s="12" t="s">
        <v>3</v>
      </c>
      <c r="N2112" s="12" t="s">
        <v>3</v>
      </c>
      <c r="O2112" s="30" t="s">
        <v>3395</v>
      </c>
      <c r="P2112" s="2" t="str">
        <f t="shared" si="256"/>
        <v>5525</v>
      </c>
      <c r="Q2112" s="9" t="str">
        <f t="shared" si="257"/>
        <v>08109-Vaba aja üritused</v>
      </c>
      <c r="R2112" s="9" t="str">
        <f t="shared" si="258"/>
        <v>55</v>
      </c>
      <c r="S2112" s="9" t="str">
        <f t="shared" si="259"/>
        <v/>
      </c>
      <c r="T2112" s="37" t="str">
        <f t="shared" si="260"/>
        <v>55252-Kultuuriüritused Haridus-Kultuuriametis</v>
      </c>
      <c r="U2112" s="18" t="s">
        <v>2309</v>
      </c>
      <c r="V2112" s="9" t="str">
        <f t="shared" si="261"/>
        <v>KU482Kultuurivaldkonna tähtpäevade kulu</v>
      </c>
      <c r="W2112" t="str">
        <f t="shared" si="262"/>
        <v>08</v>
      </c>
      <c r="X2112" t="str">
        <f t="shared" si="263"/>
        <v>KU482Kultuurivaldkonna tähtpäevade kulu</v>
      </c>
    </row>
    <row r="2113" spans="1:24" hidden="1" x14ac:dyDescent="0.2">
      <c r="A2113" s="12" t="s">
        <v>3205</v>
      </c>
      <c r="B2113" s="12">
        <v>135500</v>
      </c>
      <c r="C2113" s="12" t="s">
        <v>838</v>
      </c>
      <c r="D2113" s="12" t="s">
        <v>194</v>
      </c>
      <c r="E2113" s="12" t="s">
        <v>12</v>
      </c>
      <c r="F2113" s="12" t="s">
        <v>13</v>
      </c>
      <c r="G2113" s="12" t="s">
        <v>860</v>
      </c>
      <c r="H2113" s="12" t="s">
        <v>861</v>
      </c>
      <c r="I2113" s="12" t="s">
        <v>828</v>
      </c>
      <c r="J2113" s="12" t="s">
        <v>829</v>
      </c>
      <c r="K2113" s="12" t="s">
        <v>550</v>
      </c>
      <c r="L2113" s="12" t="s">
        <v>551</v>
      </c>
      <c r="M2113" s="12" t="s">
        <v>3</v>
      </c>
      <c r="N2113" s="12" t="s">
        <v>3</v>
      </c>
      <c r="O2113" s="30" t="s">
        <v>3395</v>
      </c>
      <c r="P2113" s="2" t="str">
        <f t="shared" si="256"/>
        <v>4500</v>
      </c>
      <c r="Q2113" s="9" t="str">
        <f t="shared" si="257"/>
        <v>08109-Vaba aja üritused</v>
      </c>
      <c r="R2113" s="9" t="str">
        <f t="shared" si="258"/>
        <v>45</v>
      </c>
      <c r="S2113" s="9" t="str">
        <f t="shared" si="259"/>
        <v/>
      </c>
      <c r="T2113" s="37" t="str">
        <f t="shared" si="260"/>
        <v>45008-muudele residentidele</v>
      </c>
      <c r="U2113" s="18" t="s">
        <v>2309</v>
      </c>
      <c r="V2113" s="9" t="str">
        <f t="shared" si="261"/>
        <v>KU494Kultuurivaldkonna tegevustoetused</v>
      </c>
      <c r="W2113" t="str">
        <f t="shared" si="262"/>
        <v>08</v>
      </c>
      <c r="X2113" t="str">
        <f t="shared" si="263"/>
        <v>KU494Kultuurivaldkonna tegevustoetused</v>
      </c>
    </row>
    <row r="2114" spans="1:24" hidden="1" x14ac:dyDescent="0.2">
      <c r="A2114" s="12" t="s">
        <v>3308</v>
      </c>
      <c r="B2114" s="12">
        <v>20000</v>
      </c>
      <c r="C2114" s="12" t="s">
        <v>927</v>
      </c>
      <c r="D2114" s="12" t="s">
        <v>928</v>
      </c>
      <c r="E2114" s="12" t="s">
        <v>12</v>
      </c>
      <c r="F2114" s="12" t="s">
        <v>13</v>
      </c>
      <c r="G2114" s="12" t="s">
        <v>3309</v>
      </c>
      <c r="H2114" s="12" t="s">
        <v>3310</v>
      </c>
      <c r="I2114" s="12" t="s">
        <v>828</v>
      </c>
      <c r="J2114" s="12" t="s">
        <v>829</v>
      </c>
      <c r="K2114" s="12" t="s">
        <v>550</v>
      </c>
      <c r="L2114" s="12" t="s">
        <v>551</v>
      </c>
      <c r="M2114" s="12" t="s">
        <v>3</v>
      </c>
      <c r="N2114" s="12" t="s">
        <v>3</v>
      </c>
      <c r="O2114" s="30" t="s">
        <v>3395</v>
      </c>
      <c r="P2114" s="2" t="str">
        <f t="shared" si="256"/>
        <v>4500</v>
      </c>
      <c r="Q2114" s="9" t="str">
        <f t="shared" si="257"/>
        <v>08109-Vaba aja üritused</v>
      </c>
      <c r="R2114" s="9" t="str">
        <f t="shared" si="258"/>
        <v>45</v>
      </c>
      <c r="S2114" s="9" t="str">
        <f t="shared" si="259"/>
        <v/>
      </c>
      <c r="T2114" s="37" t="str">
        <f t="shared" si="260"/>
        <v>450002-valitsussektorisse kuuluvatele avalik-õiguslikele</v>
      </c>
      <c r="U2114" s="18" t="s">
        <v>2309</v>
      </c>
      <c r="V2114" s="9" t="str">
        <f t="shared" si="261"/>
        <v>KU49LLoovettevõtluse inkubatsiooniprogramm (TÜVKA) </v>
      </c>
      <c r="W2114" t="str">
        <f t="shared" si="262"/>
        <v>08</v>
      </c>
      <c r="X2114" t="str">
        <f t="shared" si="263"/>
        <v>KU49LLoovettevõtluse inkubatsiooniprogramm (TÜVKA) </v>
      </c>
    </row>
    <row r="2115" spans="1:24" hidden="1" x14ac:dyDescent="0.2">
      <c r="A2115" s="12" t="s">
        <v>3308</v>
      </c>
      <c r="B2115" s="12">
        <v>10000</v>
      </c>
      <c r="C2115" s="12" t="s">
        <v>927</v>
      </c>
      <c r="D2115" s="12" t="s">
        <v>928</v>
      </c>
      <c r="E2115" s="12" t="s">
        <v>12</v>
      </c>
      <c r="F2115" s="12" t="s">
        <v>13</v>
      </c>
      <c r="G2115" s="12" t="s">
        <v>3311</v>
      </c>
      <c r="H2115" s="12" t="s">
        <v>3312</v>
      </c>
      <c r="I2115" s="12" t="s">
        <v>828</v>
      </c>
      <c r="J2115" s="12" t="s">
        <v>829</v>
      </c>
      <c r="K2115" s="12" t="s">
        <v>550</v>
      </c>
      <c r="L2115" s="12" t="s">
        <v>551</v>
      </c>
      <c r="M2115" s="12" t="s">
        <v>3</v>
      </c>
      <c r="N2115" s="12" t="s">
        <v>3</v>
      </c>
      <c r="O2115" s="30" t="s">
        <v>3395</v>
      </c>
      <c r="P2115" s="2" t="str">
        <f t="shared" ref="P2115:P2178" si="264">LEFT(C2115,4)</f>
        <v>4500</v>
      </c>
      <c r="Q2115" s="9" t="str">
        <f t="shared" ref="Q2115:Q2178" si="265">CONCATENATE(K2115,"-",L2115)</f>
        <v>08109-Vaba aja üritused</v>
      </c>
      <c r="R2115" s="9" t="str">
        <f t="shared" ref="R2115:R2178" si="266">LEFT(C2115,2)</f>
        <v>45</v>
      </c>
      <c r="S2115" s="9" t="str">
        <f t="shared" ref="S2115:S2178" si="267">CONCATENATE(M2115,N2115)</f>
        <v/>
      </c>
      <c r="T2115" s="37" t="str">
        <f t="shared" ref="T2115:T2178" si="268">CONCATENATE(C2115,"-",D2115)</f>
        <v>450002-valitsussektorisse kuuluvatele avalik-õiguslikele</v>
      </c>
      <c r="U2115" s="18" t="s">
        <v>2309</v>
      </c>
      <c r="V2115" s="9" t="str">
        <f t="shared" ref="V2115:V2178" si="269">CONCATENATE(G2115,H2115)</f>
        <v>KU49UUNESCO võrgustiku arendus (TÜVKA) </v>
      </c>
      <c r="W2115" t="str">
        <f t="shared" ref="W2115:W2178" si="270">LEFT(K2115,2)</f>
        <v>08</v>
      </c>
      <c r="X2115" t="str">
        <f t="shared" ref="X2115:X2178" si="271">+V2115</f>
        <v>KU49UUNESCO võrgustiku arendus (TÜVKA) </v>
      </c>
    </row>
    <row r="2116" spans="1:24" hidden="1" x14ac:dyDescent="0.2">
      <c r="A2116" s="12" t="s">
        <v>3205</v>
      </c>
      <c r="B2116" s="12">
        <v>50000</v>
      </c>
      <c r="C2116" s="12" t="s">
        <v>838</v>
      </c>
      <c r="D2116" s="12" t="s">
        <v>194</v>
      </c>
      <c r="E2116" s="12" t="s">
        <v>12</v>
      </c>
      <c r="F2116" s="12" t="s">
        <v>13</v>
      </c>
      <c r="G2116" s="12" t="s">
        <v>857</v>
      </c>
      <c r="H2116" s="12" t="s">
        <v>858</v>
      </c>
      <c r="I2116" s="12" t="s">
        <v>828</v>
      </c>
      <c r="J2116" s="12" t="s">
        <v>829</v>
      </c>
      <c r="K2116" s="12" t="s">
        <v>550</v>
      </c>
      <c r="L2116" s="12" t="s">
        <v>551</v>
      </c>
      <c r="M2116" s="12" t="s">
        <v>3</v>
      </c>
      <c r="N2116" s="12" t="s">
        <v>3</v>
      </c>
      <c r="O2116" s="30" t="s">
        <v>3395</v>
      </c>
      <c r="P2116" s="2" t="str">
        <f t="shared" si="264"/>
        <v>4500</v>
      </c>
      <c r="Q2116" s="9" t="str">
        <f t="shared" si="265"/>
        <v>08109-Vaba aja üritused</v>
      </c>
      <c r="R2116" s="9" t="str">
        <f t="shared" si="266"/>
        <v>45</v>
      </c>
      <c r="S2116" s="9" t="str">
        <f t="shared" si="267"/>
        <v/>
      </c>
      <c r="T2116" s="37" t="str">
        <f t="shared" si="268"/>
        <v>45008-muudele residentidele</v>
      </c>
      <c r="U2116" s="18" t="s">
        <v>2309</v>
      </c>
      <c r="V2116" s="9" t="str">
        <f t="shared" si="269"/>
        <v>KU49PKultuurivaldkonna projektitoetused</v>
      </c>
      <c r="W2116" t="str">
        <f t="shared" si="270"/>
        <v>08</v>
      </c>
      <c r="X2116" t="str">
        <f t="shared" si="271"/>
        <v>KU49PKultuurivaldkonna projektitoetused</v>
      </c>
    </row>
    <row r="2117" spans="1:24" hidden="1" x14ac:dyDescent="0.2">
      <c r="A2117" s="12" t="s">
        <v>3313</v>
      </c>
      <c r="B2117" s="12">
        <v>8000</v>
      </c>
      <c r="C2117" s="12" t="s">
        <v>597</v>
      </c>
      <c r="D2117" s="12" t="s">
        <v>596</v>
      </c>
      <c r="E2117" s="12" t="s">
        <v>12</v>
      </c>
      <c r="F2117" s="12" t="s">
        <v>13</v>
      </c>
      <c r="G2117" s="12" t="s">
        <v>851</v>
      </c>
      <c r="H2117" s="12" t="s">
        <v>852</v>
      </c>
      <c r="I2117" s="12" t="s">
        <v>828</v>
      </c>
      <c r="J2117" s="12" t="s">
        <v>829</v>
      </c>
      <c r="K2117" s="12" t="s">
        <v>43</v>
      </c>
      <c r="L2117" s="12" t="s">
        <v>44</v>
      </c>
      <c r="M2117" s="12" t="s">
        <v>3</v>
      </c>
      <c r="N2117" s="12" t="s">
        <v>3</v>
      </c>
      <c r="O2117" s="30" t="s">
        <v>3395</v>
      </c>
      <c r="P2117" s="2" t="str">
        <f t="shared" si="264"/>
        <v>4139</v>
      </c>
      <c r="Q2117" s="9" t="str">
        <f t="shared" si="265"/>
        <v>08102-Sport</v>
      </c>
      <c r="R2117" s="9" t="str">
        <f t="shared" si="266"/>
        <v>41</v>
      </c>
      <c r="S2117" s="9" t="str">
        <f t="shared" si="267"/>
        <v/>
      </c>
      <c r="T2117" s="37" t="str">
        <f t="shared" si="268"/>
        <v>4139-Preemiad, autasud, väljamaksed füüsilistele isikut</v>
      </c>
      <c r="U2117" s="18" t="s">
        <v>2309</v>
      </c>
      <c r="V2117" s="9" t="str">
        <f t="shared" si="269"/>
        <v>KU352Spordistipendiumid</v>
      </c>
      <c r="W2117" t="str">
        <f t="shared" si="270"/>
        <v>08</v>
      </c>
      <c r="X2117" t="str">
        <f t="shared" si="271"/>
        <v>KU352Spordistipendiumid</v>
      </c>
    </row>
    <row r="2118" spans="1:24" hidden="1" x14ac:dyDescent="0.2">
      <c r="A2118" s="12" t="s">
        <v>3068</v>
      </c>
      <c r="B2118" s="12">
        <v>38347</v>
      </c>
      <c r="C2118" s="12" t="s">
        <v>838</v>
      </c>
      <c r="D2118" s="12" t="s">
        <v>194</v>
      </c>
      <c r="E2118" s="12" t="s">
        <v>12</v>
      </c>
      <c r="F2118" s="12" t="s">
        <v>13</v>
      </c>
      <c r="G2118" s="12" t="s">
        <v>845</v>
      </c>
      <c r="H2118" s="12" t="s">
        <v>846</v>
      </c>
      <c r="I2118" s="12" t="s">
        <v>828</v>
      </c>
      <c r="J2118" s="12" t="s">
        <v>829</v>
      </c>
      <c r="K2118" s="12" t="s">
        <v>43</v>
      </c>
      <c r="L2118" s="12" t="s">
        <v>44</v>
      </c>
      <c r="M2118" s="12" t="s">
        <v>3</v>
      </c>
      <c r="N2118" s="12" t="s">
        <v>3</v>
      </c>
      <c r="O2118" s="30" t="s">
        <v>3395</v>
      </c>
      <c r="P2118" s="2" t="str">
        <f t="shared" si="264"/>
        <v>4500</v>
      </c>
      <c r="Q2118" s="9" t="str">
        <f t="shared" si="265"/>
        <v>08102-Sport</v>
      </c>
      <c r="R2118" s="9" t="str">
        <f t="shared" si="266"/>
        <v>45</v>
      </c>
      <c r="S2118" s="9" t="str">
        <f t="shared" si="267"/>
        <v/>
      </c>
      <c r="T2118" s="37" t="str">
        <f t="shared" si="268"/>
        <v>45008-muudele residentidele</v>
      </c>
      <c r="U2118" s="18" t="s">
        <v>2309</v>
      </c>
      <c r="V2118" s="9" t="str">
        <f t="shared" si="269"/>
        <v>KU376Viljandi Jäähall SA</v>
      </c>
      <c r="W2118" t="str">
        <f t="shared" si="270"/>
        <v>08</v>
      </c>
      <c r="X2118" t="str">
        <f t="shared" si="271"/>
        <v>KU376Viljandi Jäähall SA</v>
      </c>
    </row>
    <row r="2119" spans="1:24" hidden="1" x14ac:dyDescent="0.2">
      <c r="A2119" s="12" t="s">
        <v>3068</v>
      </c>
      <c r="B2119" s="12">
        <v>135500</v>
      </c>
      <c r="C2119" s="12" t="s">
        <v>838</v>
      </c>
      <c r="D2119" s="12" t="s">
        <v>194</v>
      </c>
      <c r="E2119" s="12" t="s">
        <v>12</v>
      </c>
      <c r="F2119" s="12" t="s">
        <v>13</v>
      </c>
      <c r="G2119" s="12" t="s">
        <v>841</v>
      </c>
      <c r="H2119" s="12" t="s">
        <v>842</v>
      </c>
      <c r="I2119" s="12" t="s">
        <v>828</v>
      </c>
      <c r="J2119" s="12" t="s">
        <v>829</v>
      </c>
      <c r="K2119" s="12" t="s">
        <v>43</v>
      </c>
      <c r="L2119" s="12" t="s">
        <v>44</v>
      </c>
      <c r="M2119" s="12" t="s">
        <v>3</v>
      </c>
      <c r="N2119" s="12" t="s">
        <v>3</v>
      </c>
      <c r="O2119" s="30" t="s">
        <v>3395</v>
      </c>
      <c r="P2119" s="2" t="str">
        <f t="shared" si="264"/>
        <v>4500</v>
      </c>
      <c r="Q2119" s="9" t="str">
        <f t="shared" si="265"/>
        <v>08102-Sport</v>
      </c>
      <c r="R2119" s="9" t="str">
        <f t="shared" si="266"/>
        <v>45</v>
      </c>
      <c r="S2119" s="9" t="str">
        <f t="shared" si="267"/>
        <v/>
      </c>
      <c r="T2119" s="37" t="str">
        <f t="shared" si="268"/>
        <v>45008-muudele residentidele</v>
      </c>
      <c r="U2119" s="18" t="s">
        <v>2309</v>
      </c>
      <c r="V2119" s="9" t="str">
        <f t="shared" si="269"/>
        <v>KU396Spordivaldkonna tegevustoetused</v>
      </c>
      <c r="W2119" t="str">
        <f t="shared" si="270"/>
        <v>08</v>
      </c>
      <c r="X2119" t="str">
        <f t="shared" si="271"/>
        <v>KU396Spordivaldkonna tegevustoetused</v>
      </c>
    </row>
    <row r="2120" spans="1:24" hidden="1" x14ac:dyDescent="0.2">
      <c r="A2120" s="12" t="s">
        <v>3068</v>
      </c>
      <c r="B2120" s="12">
        <v>50000</v>
      </c>
      <c r="C2120" s="12" t="s">
        <v>838</v>
      </c>
      <c r="D2120" s="12" t="s">
        <v>194</v>
      </c>
      <c r="E2120" s="12" t="s">
        <v>12</v>
      </c>
      <c r="F2120" s="12" t="s">
        <v>13</v>
      </c>
      <c r="G2120" s="12" t="s">
        <v>853</v>
      </c>
      <c r="H2120" s="12" t="s">
        <v>854</v>
      </c>
      <c r="I2120" s="12" t="s">
        <v>828</v>
      </c>
      <c r="J2120" s="12" t="s">
        <v>829</v>
      </c>
      <c r="K2120" s="12" t="s">
        <v>43</v>
      </c>
      <c r="L2120" s="12" t="s">
        <v>44</v>
      </c>
      <c r="M2120" s="12" t="s">
        <v>3</v>
      </c>
      <c r="N2120" s="12" t="s">
        <v>3</v>
      </c>
      <c r="O2120" s="30" t="s">
        <v>3395</v>
      </c>
      <c r="P2120" s="2" t="str">
        <f t="shared" si="264"/>
        <v>4500</v>
      </c>
      <c r="Q2120" s="9" t="str">
        <f t="shared" si="265"/>
        <v>08102-Sport</v>
      </c>
      <c r="R2120" s="9" t="str">
        <f t="shared" si="266"/>
        <v>45</v>
      </c>
      <c r="S2120" s="9" t="str">
        <f t="shared" si="267"/>
        <v/>
      </c>
      <c r="T2120" s="37" t="str">
        <f t="shared" si="268"/>
        <v>45008-muudele residentidele</v>
      </c>
      <c r="U2120" s="18" t="s">
        <v>2309</v>
      </c>
      <c r="V2120" s="9" t="str">
        <f t="shared" si="269"/>
        <v>KU39PSpordivaldkonna projektitoetused</v>
      </c>
      <c r="W2120" t="str">
        <f t="shared" si="270"/>
        <v>08</v>
      </c>
      <c r="X2120" t="str">
        <f t="shared" si="271"/>
        <v>KU39PSpordivaldkonna projektitoetused</v>
      </c>
    </row>
    <row r="2121" spans="1:24" hidden="1" x14ac:dyDescent="0.2">
      <c r="A2121" s="12" t="s">
        <v>3068</v>
      </c>
      <c r="B2121" s="12">
        <v>5000</v>
      </c>
      <c r="C2121" s="12" t="s">
        <v>838</v>
      </c>
      <c r="D2121" s="12" t="s">
        <v>194</v>
      </c>
      <c r="E2121" s="12" t="s">
        <v>12</v>
      </c>
      <c r="F2121" s="12" t="s">
        <v>13</v>
      </c>
      <c r="G2121" s="12" t="s">
        <v>839</v>
      </c>
      <c r="H2121" s="12" t="s">
        <v>840</v>
      </c>
      <c r="I2121" s="12" t="s">
        <v>828</v>
      </c>
      <c r="J2121" s="12" t="s">
        <v>829</v>
      </c>
      <c r="K2121" s="12" t="s">
        <v>43</v>
      </c>
      <c r="L2121" s="12" t="s">
        <v>44</v>
      </c>
      <c r="M2121" s="12" t="s">
        <v>3</v>
      </c>
      <c r="N2121" s="12" t="s">
        <v>3</v>
      </c>
      <c r="O2121" s="30" t="s">
        <v>3395</v>
      </c>
      <c r="P2121" s="2" t="str">
        <f t="shared" si="264"/>
        <v>4500</v>
      </c>
      <c r="Q2121" s="9" t="str">
        <f t="shared" si="265"/>
        <v>08102-Sport</v>
      </c>
      <c r="R2121" s="9" t="str">
        <f t="shared" si="266"/>
        <v>45</v>
      </c>
      <c r="S2121" s="9" t="str">
        <f t="shared" si="267"/>
        <v/>
      </c>
      <c r="T2121" s="37" t="str">
        <f t="shared" si="268"/>
        <v>45008-muudele residentidele</v>
      </c>
      <c r="U2121" s="18" t="s">
        <v>2309</v>
      </c>
      <c r="V2121" s="9" t="str">
        <f t="shared" si="269"/>
        <v>KU39SSaavutussportlaste tunnustamine</v>
      </c>
      <c r="W2121" t="str">
        <f t="shared" si="270"/>
        <v>08</v>
      </c>
      <c r="X2121" t="str">
        <f t="shared" si="271"/>
        <v>KU39SSaavutussportlaste tunnustamine</v>
      </c>
    </row>
    <row r="2122" spans="1:24" hidden="1" x14ac:dyDescent="0.2">
      <c r="A2122" s="12" t="s">
        <v>3314</v>
      </c>
      <c r="B2122" s="12">
        <v>19000</v>
      </c>
      <c r="C2122" s="12" t="s">
        <v>735</v>
      </c>
      <c r="D2122" s="12" t="s">
        <v>736</v>
      </c>
      <c r="E2122" s="12" t="s">
        <v>12</v>
      </c>
      <c r="F2122" s="12" t="s">
        <v>13</v>
      </c>
      <c r="G2122" s="12" t="s">
        <v>836</v>
      </c>
      <c r="H2122" s="12" t="s">
        <v>837</v>
      </c>
      <c r="I2122" s="12" t="s">
        <v>828</v>
      </c>
      <c r="J2122" s="12" t="s">
        <v>829</v>
      </c>
      <c r="K2122" s="12" t="s">
        <v>43</v>
      </c>
      <c r="L2122" s="12" t="s">
        <v>44</v>
      </c>
      <c r="M2122" s="12" t="s">
        <v>3</v>
      </c>
      <c r="N2122" s="12" t="s">
        <v>3</v>
      </c>
      <c r="O2122" s="30" t="s">
        <v>3395</v>
      </c>
      <c r="P2122" s="2" t="str">
        <f t="shared" si="264"/>
        <v>5525</v>
      </c>
      <c r="Q2122" s="9" t="str">
        <f t="shared" si="265"/>
        <v>08102-Sport</v>
      </c>
      <c r="R2122" s="9" t="str">
        <f t="shared" si="266"/>
        <v>55</v>
      </c>
      <c r="S2122" s="9" t="str">
        <f t="shared" si="267"/>
        <v/>
      </c>
      <c r="T2122" s="37" t="str">
        <f t="shared" si="268"/>
        <v>5525-KOMMUNIKATSIOONI-, KULTUURI- JA VABA  AJA SISUSTAMISE KULUD</v>
      </c>
      <c r="U2122" s="18" t="s">
        <v>2309</v>
      </c>
      <c r="V2122" s="9" t="str">
        <f t="shared" si="269"/>
        <v>KU413Spordireserv</v>
      </c>
      <c r="W2122" t="str">
        <f t="shared" si="270"/>
        <v>08</v>
      </c>
      <c r="X2122" t="str">
        <f t="shared" si="271"/>
        <v>KU413Spordireserv</v>
      </c>
    </row>
    <row r="2123" spans="1:24" hidden="1" x14ac:dyDescent="0.2">
      <c r="A2123" s="12" t="s">
        <v>3315</v>
      </c>
      <c r="B2123" s="12">
        <v>5000</v>
      </c>
      <c r="C2123" s="12" t="s">
        <v>597</v>
      </c>
      <c r="D2123" s="12" t="s">
        <v>596</v>
      </c>
      <c r="E2123" s="12" t="s">
        <v>12</v>
      </c>
      <c r="F2123" s="12" t="s">
        <v>13</v>
      </c>
      <c r="G2123" s="12" t="s">
        <v>834</v>
      </c>
      <c r="H2123" s="12" t="s">
        <v>835</v>
      </c>
      <c r="I2123" s="12" t="s">
        <v>828</v>
      </c>
      <c r="J2123" s="12" t="s">
        <v>829</v>
      </c>
      <c r="K2123" s="12" t="s">
        <v>43</v>
      </c>
      <c r="L2123" s="12" t="s">
        <v>44</v>
      </c>
      <c r="M2123" s="12" t="s">
        <v>3</v>
      </c>
      <c r="N2123" s="12" t="s">
        <v>3</v>
      </c>
      <c r="O2123" s="30" t="s">
        <v>3395</v>
      </c>
      <c r="P2123" s="2" t="str">
        <f t="shared" si="264"/>
        <v>4139</v>
      </c>
      <c r="Q2123" s="9" t="str">
        <f t="shared" si="265"/>
        <v>08102-Sport</v>
      </c>
      <c r="R2123" s="9" t="str">
        <f t="shared" si="266"/>
        <v>41</v>
      </c>
      <c r="S2123" s="9" t="str">
        <f t="shared" si="267"/>
        <v/>
      </c>
      <c r="T2123" s="37" t="str">
        <f t="shared" si="268"/>
        <v>4139-Preemiad, autasud, väljamaksed füüsilistele isikut</v>
      </c>
      <c r="U2123" s="18" t="s">
        <v>2309</v>
      </c>
      <c r="V2123" s="9" t="str">
        <f t="shared" si="269"/>
        <v>KU487Kultuuri- ja spordipreemia</v>
      </c>
      <c r="W2123" t="str">
        <f t="shared" si="270"/>
        <v>08</v>
      </c>
      <c r="X2123" t="str">
        <f t="shared" si="271"/>
        <v>KU487Kultuuri- ja spordipreemia</v>
      </c>
    </row>
    <row r="2124" spans="1:24" hidden="1" x14ac:dyDescent="0.2">
      <c r="A2124" s="12" t="s">
        <v>830</v>
      </c>
      <c r="B2124" s="12">
        <v>190740</v>
      </c>
      <c r="C2124" s="12" t="s">
        <v>831</v>
      </c>
      <c r="D2124" s="12" t="s">
        <v>830</v>
      </c>
      <c r="E2124" s="12" t="s">
        <v>143</v>
      </c>
      <c r="F2124" s="12" t="s">
        <v>144</v>
      </c>
      <c r="G2124" s="12" t="s">
        <v>832</v>
      </c>
      <c r="H2124" s="12" t="s">
        <v>833</v>
      </c>
      <c r="I2124" s="12" t="s">
        <v>828</v>
      </c>
      <c r="J2124" s="12" t="s">
        <v>829</v>
      </c>
      <c r="K2124" s="12" t="s">
        <v>43</v>
      </c>
      <c r="L2124" s="12" t="s">
        <v>44</v>
      </c>
      <c r="M2124" s="12" t="s">
        <v>3</v>
      </c>
      <c r="N2124" s="12" t="s">
        <v>3</v>
      </c>
      <c r="O2124" s="30" t="s">
        <v>3395</v>
      </c>
      <c r="P2124" s="2" t="str">
        <f t="shared" si="264"/>
        <v>3222</v>
      </c>
      <c r="Q2124" s="9" t="str">
        <f t="shared" si="265"/>
        <v>08102-Sport</v>
      </c>
      <c r="R2124" s="9" t="str">
        <f t="shared" si="266"/>
        <v>32</v>
      </c>
      <c r="S2124" s="9" t="str">
        <f t="shared" si="267"/>
        <v/>
      </c>
      <c r="T2124" s="37" t="str">
        <f t="shared" si="268"/>
        <v>32226-Spordikooli teenus teistele OV-le</v>
      </c>
      <c r="U2124" s="18" t="s">
        <v>2309</v>
      </c>
      <c r="V2124" s="9" t="str">
        <f t="shared" si="269"/>
        <v>TU080Spordikooli teenus teistelt KOVidelt</v>
      </c>
      <c r="W2124" t="str">
        <f t="shared" si="270"/>
        <v>08</v>
      </c>
      <c r="X2124" t="str">
        <f t="shared" si="271"/>
        <v>TU080Spordikooli teenus teistelt KOVidelt</v>
      </c>
    </row>
    <row r="2125" spans="1:24" hidden="1" x14ac:dyDescent="0.2">
      <c r="A2125" s="12" t="s">
        <v>3316</v>
      </c>
      <c r="B2125" s="12">
        <v>37500</v>
      </c>
      <c r="C2125" s="12" t="s">
        <v>910</v>
      </c>
      <c r="D2125" s="12" t="s">
        <v>911</v>
      </c>
      <c r="E2125" s="12" t="s">
        <v>12</v>
      </c>
      <c r="F2125" s="12" t="s">
        <v>13</v>
      </c>
      <c r="G2125" s="12" t="s">
        <v>912</v>
      </c>
      <c r="H2125" s="12" t="s">
        <v>913</v>
      </c>
      <c r="I2125" s="12" t="s">
        <v>828</v>
      </c>
      <c r="J2125" s="12" t="s">
        <v>829</v>
      </c>
      <c r="K2125" s="12" t="s">
        <v>38</v>
      </c>
      <c r="L2125" s="12" t="s">
        <v>39</v>
      </c>
      <c r="M2125" s="12" t="s">
        <v>3</v>
      </c>
      <c r="N2125" s="12" t="s">
        <v>3</v>
      </c>
      <c r="O2125" s="30" t="s">
        <v>3395</v>
      </c>
      <c r="P2125" s="2" t="str">
        <f t="shared" si="264"/>
        <v>4130</v>
      </c>
      <c r="Q2125" s="9" t="str">
        <f t="shared" si="265"/>
        <v>09212-Põhihariduse otsekulud</v>
      </c>
      <c r="R2125" s="9" t="str">
        <f t="shared" si="266"/>
        <v>41</v>
      </c>
      <c r="S2125" s="9" t="str">
        <f t="shared" si="267"/>
        <v/>
      </c>
      <c r="T2125" s="37" t="str">
        <f t="shared" si="268"/>
        <v>4130-Peretoetused</v>
      </c>
      <c r="U2125" s="18" t="s">
        <v>2309</v>
      </c>
      <c r="V2125" s="9" t="str">
        <f t="shared" si="269"/>
        <v>KU550Kooliminekutoetus</v>
      </c>
      <c r="W2125" t="str">
        <f t="shared" si="270"/>
        <v>09</v>
      </c>
      <c r="X2125" t="str">
        <f t="shared" si="271"/>
        <v>KU550Kooliminekutoetus</v>
      </c>
    </row>
    <row r="2126" spans="1:24" hidden="1" x14ac:dyDescent="0.2">
      <c r="A2126" s="12" t="s">
        <v>3151</v>
      </c>
      <c r="B2126" s="12">
        <v>185000</v>
      </c>
      <c r="C2126" s="12" t="s">
        <v>893</v>
      </c>
      <c r="D2126" s="12" t="s">
        <v>892</v>
      </c>
      <c r="E2126" s="12" t="s">
        <v>12</v>
      </c>
      <c r="F2126" s="12" t="s">
        <v>13</v>
      </c>
      <c r="G2126" s="12" t="s">
        <v>907</v>
      </c>
      <c r="H2126" s="12" t="s">
        <v>908</v>
      </c>
      <c r="I2126" s="12" t="s">
        <v>828</v>
      </c>
      <c r="J2126" s="12" t="s">
        <v>829</v>
      </c>
      <c r="K2126" s="12" t="s">
        <v>38</v>
      </c>
      <c r="L2126" s="12" t="s">
        <v>39</v>
      </c>
      <c r="M2126" s="12" t="s">
        <v>3</v>
      </c>
      <c r="N2126" s="12" t="s">
        <v>3</v>
      </c>
      <c r="O2126" s="30" t="s">
        <v>3395</v>
      </c>
      <c r="P2126" s="2" t="str">
        <f t="shared" si="264"/>
        <v>5524</v>
      </c>
      <c r="Q2126" s="9" t="str">
        <f t="shared" si="265"/>
        <v>09212-Põhihariduse otsekulud</v>
      </c>
      <c r="R2126" s="9" t="str">
        <f t="shared" si="266"/>
        <v>55</v>
      </c>
      <c r="S2126" s="9" t="str">
        <f t="shared" si="267"/>
        <v/>
      </c>
      <c r="T2126" s="37" t="str">
        <f t="shared" si="268"/>
        <v>5524-ÕPPEVAHENDITE JA KOLMANDATE ISIKUTE KOOLITUSE KULUD</v>
      </c>
      <c r="U2126" s="18" t="s">
        <v>2309</v>
      </c>
      <c r="V2126" s="9" t="str">
        <f t="shared" si="269"/>
        <v>KU557Kooliteenuse eest tasumine</v>
      </c>
      <c r="W2126" t="str">
        <f t="shared" si="270"/>
        <v>09</v>
      </c>
      <c r="X2126" t="str">
        <f t="shared" si="271"/>
        <v>KU557Kooliteenuse eest tasumine</v>
      </c>
    </row>
    <row r="2127" spans="1:24" hidden="1" x14ac:dyDescent="0.2">
      <c r="A2127" s="12" t="s">
        <v>900</v>
      </c>
      <c r="B2127" s="12">
        <v>545700</v>
      </c>
      <c r="C2127" s="12" t="s">
        <v>901</v>
      </c>
      <c r="D2127" s="12" t="s">
        <v>900</v>
      </c>
      <c r="E2127" s="12" t="s">
        <v>143</v>
      </c>
      <c r="F2127" s="12" t="s">
        <v>144</v>
      </c>
      <c r="G2127" s="12" t="s">
        <v>902</v>
      </c>
      <c r="H2127" s="12" t="s">
        <v>903</v>
      </c>
      <c r="I2127" s="12" t="s">
        <v>828</v>
      </c>
      <c r="J2127" s="12" t="s">
        <v>829</v>
      </c>
      <c r="K2127" s="12" t="s">
        <v>38</v>
      </c>
      <c r="L2127" s="12" t="s">
        <v>39</v>
      </c>
      <c r="M2127" s="12" t="s">
        <v>3</v>
      </c>
      <c r="N2127" s="12" t="s">
        <v>3</v>
      </c>
      <c r="O2127" s="30" t="s">
        <v>3395</v>
      </c>
      <c r="P2127" s="2" t="str">
        <f t="shared" si="264"/>
        <v>3220</v>
      </c>
      <c r="Q2127" s="9" t="str">
        <f t="shared" si="265"/>
        <v>09212-Põhihariduse otsekulud</v>
      </c>
      <c r="R2127" s="9" t="str">
        <f t="shared" si="266"/>
        <v>32</v>
      </c>
      <c r="S2127" s="9" t="str">
        <f t="shared" si="267"/>
        <v/>
      </c>
      <c r="T2127" s="37" t="str">
        <f t="shared" si="268"/>
        <v>32208-Koolitusteenus teistele OV-le</v>
      </c>
      <c r="U2127" s="18" t="s">
        <v>2309</v>
      </c>
      <c r="V2127" s="9" t="str">
        <f t="shared" si="269"/>
        <v>TU020Haridusteenus teistelt KOVidelt</v>
      </c>
      <c r="W2127" t="str">
        <f t="shared" si="270"/>
        <v>09</v>
      </c>
      <c r="X2127" t="str">
        <f t="shared" si="271"/>
        <v>TU020Haridusteenus teistelt KOVidelt</v>
      </c>
    </row>
    <row r="2128" spans="1:24" hidden="1" x14ac:dyDescent="0.2">
      <c r="A2128" s="12" t="s">
        <v>3317</v>
      </c>
      <c r="B2128" s="12">
        <v>2850</v>
      </c>
      <c r="C2128" s="12" t="s">
        <v>938</v>
      </c>
      <c r="D2128" s="12" t="s">
        <v>937</v>
      </c>
      <c r="E2128" s="12" t="s">
        <v>12</v>
      </c>
      <c r="F2128" s="12" t="s">
        <v>13</v>
      </c>
      <c r="G2128" s="12" t="s">
        <v>939</v>
      </c>
      <c r="H2128" s="12" t="s">
        <v>3318</v>
      </c>
      <c r="I2128" s="12" t="s">
        <v>828</v>
      </c>
      <c r="J2128" s="12" t="s">
        <v>829</v>
      </c>
      <c r="K2128" s="12" t="s">
        <v>47</v>
      </c>
      <c r="L2128" s="12" t="s">
        <v>48</v>
      </c>
      <c r="M2128" s="12" t="s">
        <v>3</v>
      </c>
      <c r="N2128" s="12" t="s">
        <v>3</v>
      </c>
      <c r="O2128" s="30" t="s">
        <v>3395</v>
      </c>
      <c r="P2128" s="2" t="str">
        <f t="shared" si="264"/>
        <v>5525</v>
      </c>
      <c r="Q2128" s="9" t="str">
        <f t="shared" si="265"/>
        <v>09510-Noorte huviharidus ja huvitegevus</v>
      </c>
      <c r="R2128" s="9" t="str">
        <f t="shared" si="266"/>
        <v>55</v>
      </c>
      <c r="S2128" s="9" t="str">
        <f t="shared" si="267"/>
        <v/>
      </c>
      <c r="T2128" s="37" t="str">
        <f t="shared" si="268"/>
        <v>55255-Huvihariduse teenus</v>
      </c>
      <c r="U2128" s="18" t="s">
        <v>2309</v>
      </c>
      <c r="V2128" s="9" t="str">
        <f t="shared" si="269"/>
        <v>KU415Huviharidusteenuse eest tasumine</v>
      </c>
      <c r="W2128" t="str">
        <f t="shared" si="270"/>
        <v>09</v>
      </c>
      <c r="X2128" t="str">
        <f t="shared" si="271"/>
        <v>KU415Huviharidusteenuse eest tasumine</v>
      </c>
    </row>
    <row r="2129" spans="1:24" hidden="1" x14ac:dyDescent="0.2">
      <c r="A2129" s="12" t="s">
        <v>3319</v>
      </c>
      <c r="B2129" s="12">
        <v>12087</v>
      </c>
      <c r="C2129" s="12" t="s">
        <v>735</v>
      </c>
      <c r="D2129" s="12" t="s">
        <v>736</v>
      </c>
      <c r="E2129" s="12" t="s">
        <v>12</v>
      </c>
      <c r="F2129" s="12" t="s">
        <v>13</v>
      </c>
      <c r="G2129" s="12" t="s">
        <v>1639</v>
      </c>
      <c r="H2129" s="12" t="s">
        <v>1640</v>
      </c>
      <c r="I2129" s="12" t="s">
        <v>828</v>
      </c>
      <c r="J2129" s="12" t="s">
        <v>829</v>
      </c>
      <c r="K2129" s="12" t="s">
        <v>47</v>
      </c>
      <c r="L2129" s="12" t="s">
        <v>48</v>
      </c>
      <c r="M2129" s="12" t="s">
        <v>3</v>
      </c>
      <c r="N2129" s="12" t="s">
        <v>3</v>
      </c>
      <c r="O2129" s="30" t="s">
        <v>3395</v>
      </c>
      <c r="P2129" s="2" t="str">
        <f t="shared" si="264"/>
        <v>5525</v>
      </c>
      <c r="Q2129" s="9" t="str">
        <f t="shared" si="265"/>
        <v>09510-Noorte huviharidus ja huvitegevus</v>
      </c>
      <c r="R2129" s="9" t="str">
        <f t="shared" si="266"/>
        <v>55</v>
      </c>
      <c r="S2129" s="9" t="str">
        <f t="shared" si="267"/>
        <v/>
      </c>
      <c r="T2129" s="37" t="str">
        <f t="shared" si="268"/>
        <v>5525-KOMMUNIKATSIOONI-, KULTUURI- JA VABA  AJA SISUSTAMISE KULUD</v>
      </c>
      <c r="U2129" s="18" t="s">
        <v>2309</v>
      </c>
      <c r="V2129" s="9" t="str">
        <f t="shared" si="269"/>
        <v>KU42RRiigi poolt toetatav huvitegevus</v>
      </c>
      <c r="W2129" t="str">
        <f t="shared" si="270"/>
        <v>09</v>
      </c>
      <c r="X2129" t="str">
        <f t="shared" si="271"/>
        <v>KU42RRiigi poolt toetatav huvitegevus</v>
      </c>
    </row>
    <row r="2130" spans="1:24" hidden="1" x14ac:dyDescent="0.2">
      <c r="A2130" s="12" t="s">
        <v>900</v>
      </c>
      <c r="B2130" s="12">
        <v>25500</v>
      </c>
      <c r="C2130" s="12" t="s">
        <v>901</v>
      </c>
      <c r="D2130" s="12" t="s">
        <v>900</v>
      </c>
      <c r="E2130" s="12" t="s">
        <v>143</v>
      </c>
      <c r="F2130" s="12" t="s">
        <v>144</v>
      </c>
      <c r="G2130" s="12" t="s">
        <v>935</v>
      </c>
      <c r="H2130" s="12" t="s">
        <v>936</v>
      </c>
      <c r="I2130" s="12" t="s">
        <v>828</v>
      </c>
      <c r="J2130" s="12" t="s">
        <v>829</v>
      </c>
      <c r="K2130" s="12" t="s">
        <v>47</v>
      </c>
      <c r="L2130" s="12" t="s">
        <v>48</v>
      </c>
      <c r="M2130" s="12" t="s">
        <v>3</v>
      </c>
      <c r="N2130" s="12" t="s">
        <v>3</v>
      </c>
      <c r="O2130" s="30" t="s">
        <v>3395</v>
      </c>
      <c r="P2130" s="2" t="str">
        <f t="shared" si="264"/>
        <v>3220</v>
      </c>
      <c r="Q2130" s="9" t="str">
        <f t="shared" si="265"/>
        <v>09510-Noorte huviharidus ja huvitegevus</v>
      </c>
      <c r="R2130" s="9" t="str">
        <f t="shared" si="266"/>
        <v>32</v>
      </c>
      <c r="S2130" s="9" t="str">
        <f t="shared" si="267"/>
        <v/>
      </c>
      <c r="T2130" s="37" t="str">
        <f t="shared" si="268"/>
        <v>32208-Koolitusteenus teistele OV-le</v>
      </c>
      <c r="U2130" s="18" t="s">
        <v>2309</v>
      </c>
      <c r="V2130" s="9" t="str">
        <f t="shared" si="269"/>
        <v>TU064Kunstikooli teenus teistelt KOVidelt</v>
      </c>
      <c r="W2130" t="str">
        <f t="shared" si="270"/>
        <v>09</v>
      </c>
      <c r="X2130" t="str">
        <f t="shared" si="271"/>
        <v>TU064Kunstikooli teenus teistelt KOVidelt</v>
      </c>
    </row>
    <row r="2131" spans="1:24" hidden="1" x14ac:dyDescent="0.2">
      <c r="A2131" s="12" t="s">
        <v>900</v>
      </c>
      <c r="B2131" s="12">
        <v>142800</v>
      </c>
      <c r="C2131" s="12" t="s">
        <v>901</v>
      </c>
      <c r="D2131" s="12" t="s">
        <v>900</v>
      </c>
      <c r="E2131" s="12" t="s">
        <v>143</v>
      </c>
      <c r="F2131" s="12" t="s">
        <v>144</v>
      </c>
      <c r="G2131" s="12" t="s">
        <v>933</v>
      </c>
      <c r="H2131" s="12" t="s">
        <v>934</v>
      </c>
      <c r="I2131" s="12" t="s">
        <v>828</v>
      </c>
      <c r="J2131" s="12" t="s">
        <v>829</v>
      </c>
      <c r="K2131" s="12" t="s">
        <v>47</v>
      </c>
      <c r="L2131" s="12" t="s">
        <v>48</v>
      </c>
      <c r="M2131" s="12" t="s">
        <v>3</v>
      </c>
      <c r="N2131" s="12" t="s">
        <v>3</v>
      </c>
      <c r="O2131" s="30" t="s">
        <v>3395</v>
      </c>
      <c r="P2131" s="2" t="str">
        <f t="shared" si="264"/>
        <v>3220</v>
      </c>
      <c r="Q2131" s="9" t="str">
        <f t="shared" si="265"/>
        <v>09510-Noorte huviharidus ja huvitegevus</v>
      </c>
      <c r="R2131" s="9" t="str">
        <f t="shared" si="266"/>
        <v>32</v>
      </c>
      <c r="S2131" s="9" t="str">
        <f t="shared" si="267"/>
        <v/>
      </c>
      <c r="T2131" s="37" t="str">
        <f t="shared" si="268"/>
        <v>32208-Koolitusteenus teistele OV-le</v>
      </c>
      <c r="U2131" s="18" t="s">
        <v>2309</v>
      </c>
      <c r="V2131" s="9" t="str">
        <f t="shared" si="269"/>
        <v>TU070Muusikakooli teenus teistelt KOVidelt</v>
      </c>
      <c r="W2131" t="str">
        <f t="shared" si="270"/>
        <v>09</v>
      </c>
      <c r="X2131" t="str">
        <f t="shared" si="271"/>
        <v>TU070Muusikakooli teenus teistelt KOVidelt</v>
      </c>
    </row>
    <row r="2132" spans="1:24" hidden="1" x14ac:dyDescent="0.2">
      <c r="A2132" s="12" t="s">
        <v>900</v>
      </c>
      <c r="B2132" s="12">
        <v>56100</v>
      </c>
      <c r="C2132" s="12" t="s">
        <v>901</v>
      </c>
      <c r="D2132" s="12" t="s">
        <v>900</v>
      </c>
      <c r="E2132" s="12" t="s">
        <v>143</v>
      </c>
      <c r="F2132" s="12" t="s">
        <v>144</v>
      </c>
      <c r="G2132" s="12" t="s">
        <v>931</v>
      </c>
      <c r="H2132" s="12" t="s">
        <v>932</v>
      </c>
      <c r="I2132" s="12" t="s">
        <v>828</v>
      </c>
      <c r="J2132" s="12" t="s">
        <v>829</v>
      </c>
      <c r="K2132" s="12" t="s">
        <v>47</v>
      </c>
      <c r="L2132" s="12" t="s">
        <v>48</v>
      </c>
      <c r="M2132" s="12" t="s">
        <v>3</v>
      </c>
      <c r="N2132" s="12" t="s">
        <v>3</v>
      </c>
      <c r="O2132" s="30" t="s">
        <v>3395</v>
      </c>
      <c r="P2132" s="2" t="str">
        <f t="shared" si="264"/>
        <v>3220</v>
      </c>
      <c r="Q2132" s="9" t="str">
        <f t="shared" si="265"/>
        <v>09510-Noorte huviharidus ja huvitegevus</v>
      </c>
      <c r="R2132" s="9" t="str">
        <f t="shared" si="266"/>
        <v>32</v>
      </c>
      <c r="S2132" s="9" t="str">
        <f t="shared" si="267"/>
        <v/>
      </c>
      <c r="T2132" s="37" t="str">
        <f t="shared" si="268"/>
        <v>32208-Koolitusteenus teistele OV-le</v>
      </c>
      <c r="U2132" s="18" t="s">
        <v>2309</v>
      </c>
      <c r="V2132" s="9" t="str">
        <f t="shared" si="269"/>
        <v>TU079Huvikooli teenus teistelt KOVidelt</v>
      </c>
      <c r="W2132" t="str">
        <f t="shared" si="270"/>
        <v>09</v>
      </c>
      <c r="X2132" t="str">
        <f t="shared" si="271"/>
        <v>TU079Huvikooli teenus teistelt KOVidelt</v>
      </c>
    </row>
    <row r="2133" spans="1:24" hidden="1" x14ac:dyDescent="0.2">
      <c r="A2133" s="12" t="s">
        <v>3136</v>
      </c>
      <c r="B2133" s="12">
        <v>5000</v>
      </c>
      <c r="C2133" s="12" t="s">
        <v>838</v>
      </c>
      <c r="D2133" s="12" t="s">
        <v>194</v>
      </c>
      <c r="E2133" s="12" t="s">
        <v>12</v>
      </c>
      <c r="F2133" s="12" t="s">
        <v>13</v>
      </c>
      <c r="G2133" s="12" t="s">
        <v>855</v>
      </c>
      <c r="H2133" s="12" t="s">
        <v>856</v>
      </c>
      <c r="I2133" s="12" t="s">
        <v>828</v>
      </c>
      <c r="J2133" s="12" t="s">
        <v>829</v>
      </c>
      <c r="K2133" s="12" t="s">
        <v>83</v>
      </c>
      <c r="L2133" s="12" t="s">
        <v>84</v>
      </c>
      <c r="M2133" s="12" t="s">
        <v>3</v>
      </c>
      <c r="N2133" s="12" t="s">
        <v>3</v>
      </c>
      <c r="O2133" s="30" t="s">
        <v>3395</v>
      </c>
      <c r="P2133" s="2" t="str">
        <f t="shared" si="264"/>
        <v>4500</v>
      </c>
      <c r="Q2133" s="9" t="str">
        <f t="shared" si="265"/>
        <v>08107-Noorsootöö ja noortekeskused</v>
      </c>
      <c r="R2133" s="9" t="str">
        <f t="shared" si="266"/>
        <v>45</v>
      </c>
      <c r="S2133" s="9" t="str">
        <f t="shared" si="267"/>
        <v/>
      </c>
      <c r="T2133" s="37" t="str">
        <f t="shared" si="268"/>
        <v>45008-muudele residentidele</v>
      </c>
      <c r="U2133" s="18" t="s">
        <v>2309</v>
      </c>
      <c r="V2133" s="9" t="str">
        <f t="shared" si="269"/>
        <v>KU43PNoorsootöö projektitoetused</v>
      </c>
      <c r="W2133" t="str">
        <f t="shared" si="270"/>
        <v>08</v>
      </c>
      <c r="X2133" t="str">
        <f t="shared" si="271"/>
        <v>KU43PNoorsootöö projektitoetused</v>
      </c>
    </row>
    <row r="2134" spans="1:24" hidden="1" x14ac:dyDescent="0.2">
      <c r="A2134" s="12" t="s">
        <v>3151</v>
      </c>
      <c r="B2134" s="12">
        <v>3000</v>
      </c>
      <c r="C2134" s="12" t="s">
        <v>893</v>
      </c>
      <c r="D2134" s="12" t="s">
        <v>892</v>
      </c>
      <c r="E2134" s="12" t="s">
        <v>12</v>
      </c>
      <c r="F2134" s="12" t="s">
        <v>13</v>
      </c>
      <c r="G2134" s="12" t="s">
        <v>955</v>
      </c>
      <c r="H2134" s="12" t="s">
        <v>956</v>
      </c>
      <c r="I2134" s="12" t="s">
        <v>828</v>
      </c>
      <c r="J2134" s="12" t="s">
        <v>829</v>
      </c>
      <c r="K2134" s="12" t="s">
        <v>62</v>
      </c>
      <c r="L2134" s="12" t="s">
        <v>63</v>
      </c>
      <c r="M2134" s="12" t="s">
        <v>3</v>
      </c>
      <c r="N2134" s="12" t="s">
        <v>3</v>
      </c>
      <c r="O2134" s="30" t="s">
        <v>3395</v>
      </c>
      <c r="P2134" s="2" t="str">
        <f t="shared" si="264"/>
        <v>5524</v>
      </c>
      <c r="Q2134" s="9" t="str">
        <f t="shared" si="265"/>
        <v>09609-Muud hariduse abiteenused</v>
      </c>
      <c r="R2134" s="9" t="str">
        <f t="shared" si="266"/>
        <v>55</v>
      </c>
      <c r="S2134" s="9" t="str">
        <f t="shared" si="267"/>
        <v/>
      </c>
      <c r="T2134" s="37" t="str">
        <f t="shared" si="268"/>
        <v>5524-ÕPPEVAHENDITE JA KOLMANDATE ISIKUTE KOOLITUSE KULUD</v>
      </c>
      <c r="U2134" s="18" t="s">
        <v>2309</v>
      </c>
      <c r="V2134" s="9" t="str">
        <f t="shared" si="269"/>
        <v>KU552Parimate õpilaste tunnustamine</v>
      </c>
      <c r="W2134" t="str">
        <f t="shared" si="270"/>
        <v>09</v>
      </c>
      <c r="X2134" t="str">
        <f t="shared" si="271"/>
        <v>KU552Parimate õpilaste tunnustamine</v>
      </c>
    </row>
    <row r="2135" spans="1:24" hidden="1" x14ac:dyDescent="0.2">
      <c r="A2135" s="12" t="s">
        <v>3320</v>
      </c>
      <c r="B2135" s="12">
        <v>9000</v>
      </c>
      <c r="C2135" s="12" t="s">
        <v>597</v>
      </c>
      <c r="D2135" s="12" t="s">
        <v>596</v>
      </c>
      <c r="E2135" s="12" t="s">
        <v>12</v>
      </c>
      <c r="F2135" s="12" t="s">
        <v>13</v>
      </c>
      <c r="G2135" s="12" t="s">
        <v>945</v>
      </c>
      <c r="H2135" s="12" t="s">
        <v>946</v>
      </c>
      <c r="I2135" s="12" t="s">
        <v>828</v>
      </c>
      <c r="J2135" s="12" t="s">
        <v>829</v>
      </c>
      <c r="K2135" s="12" t="s">
        <v>62</v>
      </c>
      <c r="L2135" s="12" t="s">
        <v>63</v>
      </c>
      <c r="M2135" s="12" t="s">
        <v>3</v>
      </c>
      <c r="N2135" s="12" t="s">
        <v>3</v>
      </c>
      <c r="O2135" s="30" t="s">
        <v>3395</v>
      </c>
      <c r="P2135" s="2" t="str">
        <f t="shared" si="264"/>
        <v>4139</v>
      </c>
      <c r="Q2135" s="9" t="str">
        <f t="shared" si="265"/>
        <v>09609-Muud hariduse abiteenused</v>
      </c>
      <c r="R2135" s="9" t="str">
        <f t="shared" si="266"/>
        <v>41</v>
      </c>
      <c r="S2135" s="9" t="str">
        <f t="shared" si="267"/>
        <v/>
      </c>
      <c r="T2135" s="37" t="str">
        <f t="shared" si="268"/>
        <v>4139-Preemiad, autasud, väljamaksed füüsilistele isikut</v>
      </c>
      <c r="U2135" s="18" t="s">
        <v>2309</v>
      </c>
      <c r="V2135" s="9" t="str">
        <f t="shared" si="269"/>
        <v>KU553Aasta Õpetaja</v>
      </c>
      <c r="W2135" t="str">
        <f t="shared" si="270"/>
        <v>09</v>
      </c>
      <c r="X2135" t="str">
        <f t="shared" si="271"/>
        <v>KU553Aasta Õpetaja</v>
      </c>
    </row>
    <row r="2136" spans="1:24" hidden="1" x14ac:dyDescent="0.2">
      <c r="A2136" s="12" t="s">
        <v>3321</v>
      </c>
      <c r="B2136" s="12">
        <v>1000</v>
      </c>
      <c r="C2136" s="12" t="s">
        <v>893</v>
      </c>
      <c r="D2136" s="12" t="s">
        <v>892</v>
      </c>
      <c r="E2136" s="12" t="s">
        <v>12</v>
      </c>
      <c r="F2136" s="12" t="s">
        <v>13</v>
      </c>
      <c r="G2136" s="12" t="s">
        <v>945</v>
      </c>
      <c r="H2136" s="12" t="s">
        <v>946</v>
      </c>
      <c r="I2136" s="12" t="s">
        <v>828</v>
      </c>
      <c r="J2136" s="12" t="s">
        <v>829</v>
      </c>
      <c r="K2136" s="12" t="s">
        <v>62</v>
      </c>
      <c r="L2136" s="12" t="s">
        <v>63</v>
      </c>
      <c r="M2136" s="12" t="s">
        <v>3</v>
      </c>
      <c r="N2136" s="12" t="s">
        <v>3</v>
      </c>
      <c r="O2136" s="30" t="s">
        <v>3395</v>
      </c>
      <c r="P2136" s="2" t="str">
        <f t="shared" si="264"/>
        <v>5524</v>
      </c>
      <c r="Q2136" s="9" t="str">
        <f t="shared" si="265"/>
        <v>09609-Muud hariduse abiteenused</v>
      </c>
      <c r="R2136" s="9" t="str">
        <f t="shared" si="266"/>
        <v>55</v>
      </c>
      <c r="S2136" s="9" t="str">
        <f t="shared" si="267"/>
        <v/>
      </c>
      <c r="T2136" s="37" t="str">
        <f t="shared" si="268"/>
        <v>5524-ÕPPEVAHENDITE JA KOLMANDATE ISIKUTE KOOLITUSE KULUD</v>
      </c>
      <c r="U2136" s="18" t="s">
        <v>2309</v>
      </c>
      <c r="V2136" s="9" t="str">
        <f t="shared" si="269"/>
        <v>KU553Aasta Õpetaja</v>
      </c>
      <c r="W2136" t="str">
        <f t="shared" si="270"/>
        <v>09</v>
      </c>
      <c r="X2136" t="str">
        <f t="shared" si="271"/>
        <v>KU553Aasta Õpetaja</v>
      </c>
    </row>
    <row r="2137" spans="1:24" hidden="1" x14ac:dyDescent="0.2">
      <c r="A2137" s="12" t="s">
        <v>3151</v>
      </c>
      <c r="B2137" s="12">
        <v>3000</v>
      </c>
      <c r="C2137" s="12" t="s">
        <v>893</v>
      </c>
      <c r="D2137" s="12" t="s">
        <v>892</v>
      </c>
      <c r="E2137" s="12" t="s">
        <v>12</v>
      </c>
      <c r="F2137" s="12" t="s">
        <v>13</v>
      </c>
      <c r="G2137" s="12" t="s">
        <v>952</v>
      </c>
      <c r="H2137" s="12" t="s">
        <v>953</v>
      </c>
      <c r="I2137" s="12" t="s">
        <v>828</v>
      </c>
      <c r="J2137" s="12" t="s">
        <v>829</v>
      </c>
      <c r="K2137" s="12" t="s">
        <v>62</v>
      </c>
      <c r="L2137" s="12" t="s">
        <v>63</v>
      </c>
      <c r="M2137" s="12" t="s">
        <v>3</v>
      </c>
      <c r="N2137" s="12" t="s">
        <v>3</v>
      </c>
      <c r="O2137" s="30" t="s">
        <v>3395</v>
      </c>
      <c r="P2137" s="2" t="str">
        <f t="shared" si="264"/>
        <v>5524</v>
      </c>
      <c r="Q2137" s="9" t="str">
        <f t="shared" si="265"/>
        <v>09609-Muud hariduse abiteenused</v>
      </c>
      <c r="R2137" s="9" t="str">
        <f t="shared" si="266"/>
        <v>55</v>
      </c>
      <c r="S2137" s="9" t="str">
        <f t="shared" si="267"/>
        <v/>
      </c>
      <c r="T2137" s="37" t="str">
        <f t="shared" si="268"/>
        <v>5524-ÕPPEVAHENDITE JA KOLMANDATE ISIKUTE KOOLITUSE KULUD</v>
      </c>
      <c r="U2137" s="18" t="s">
        <v>2309</v>
      </c>
      <c r="V2137" s="9" t="str">
        <f t="shared" si="269"/>
        <v>KU584Maramaa olümpiaad</v>
      </c>
      <c r="W2137" t="str">
        <f t="shared" si="270"/>
        <v>09</v>
      </c>
      <c r="X2137" t="str">
        <f t="shared" si="271"/>
        <v>KU584Maramaa olümpiaad</v>
      </c>
    </row>
    <row r="2138" spans="1:24" hidden="1" x14ac:dyDescent="0.2">
      <c r="A2138" s="12" t="s">
        <v>3151</v>
      </c>
      <c r="B2138" s="12">
        <v>28000</v>
      </c>
      <c r="C2138" s="12" t="s">
        <v>893</v>
      </c>
      <c r="D2138" s="12" t="s">
        <v>892</v>
      </c>
      <c r="E2138" s="12" t="s">
        <v>12</v>
      </c>
      <c r="F2138" s="12" t="s">
        <v>13</v>
      </c>
      <c r="G2138" s="12" t="s">
        <v>950</v>
      </c>
      <c r="H2138" s="12" t="s">
        <v>951</v>
      </c>
      <c r="I2138" s="12" t="s">
        <v>828</v>
      </c>
      <c r="J2138" s="12" t="s">
        <v>829</v>
      </c>
      <c r="K2138" s="12" t="s">
        <v>62</v>
      </c>
      <c r="L2138" s="12" t="s">
        <v>63</v>
      </c>
      <c r="M2138" s="12" t="s">
        <v>3</v>
      </c>
      <c r="N2138" s="12" t="s">
        <v>3</v>
      </c>
      <c r="O2138" s="30" t="s">
        <v>3395</v>
      </c>
      <c r="P2138" s="2" t="str">
        <f t="shared" si="264"/>
        <v>5524</v>
      </c>
      <c r="Q2138" s="9" t="str">
        <f t="shared" si="265"/>
        <v>09609-Muud hariduse abiteenused</v>
      </c>
      <c r="R2138" s="9" t="str">
        <f t="shared" si="266"/>
        <v>55</v>
      </c>
      <c r="S2138" s="9" t="str">
        <f t="shared" si="267"/>
        <v/>
      </c>
      <c r="T2138" s="37" t="str">
        <f t="shared" si="268"/>
        <v>5524-ÕPPEVAHENDITE JA KOLMANDATE ISIKUTE KOOLITUSE KULUD</v>
      </c>
      <c r="U2138" s="18" t="s">
        <v>2309</v>
      </c>
      <c r="V2138" s="9" t="str">
        <f t="shared" si="269"/>
        <v>KU614Arendus- ja innovatsioonikulud</v>
      </c>
      <c r="W2138" t="str">
        <f t="shared" si="270"/>
        <v>09</v>
      </c>
      <c r="X2138" t="str">
        <f t="shared" si="271"/>
        <v>KU614Arendus- ja innovatsioonikulud</v>
      </c>
    </row>
    <row r="2139" spans="1:24" hidden="1" x14ac:dyDescent="0.2">
      <c r="A2139" s="12" t="s">
        <v>2821</v>
      </c>
      <c r="B2139" s="12">
        <v>6000</v>
      </c>
      <c r="C2139" s="12" t="s">
        <v>838</v>
      </c>
      <c r="D2139" s="12" t="s">
        <v>194</v>
      </c>
      <c r="E2139" s="12" t="s">
        <v>12</v>
      </c>
      <c r="F2139" s="12" t="s">
        <v>13</v>
      </c>
      <c r="G2139" s="12" t="s">
        <v>947</v>
      </c>
      <c r="H2139" s="12" t="s">
        <v>948</v>
      </c>
      <c r="I2139" s="12" t="s">
        <v>828</v>
      </c>
      <c r="J2139" s="12" t="s">
        <v>829</v>
      </c>
      <c r="K2139" s="12" t="s">
        <v>62</v>
      </c>
      <c r="L2139" s="12" t="s">
        <v>63</v>
      </c>
      <c r="M2139" s="12" t="s">
        <v>3</v>
      </c>
      <c r="N2139" s="12" t="s">
        <v>3</v>
      </c>
      <c r="O2139" s="30" t="s">
        <v>3395</v>
      </c>
      <c r="P2139" s="2" t="str">
        <f t="shared" si="264"/>
        <v>4500</v>
      </c>
      <c r="Q2139" s="9" t="str">
        <f t="shared" si="265"/>
        <v>09609-Muud hariduse abiteenused</v>
      </c>
      <c r="R2139" s="9" t="str">
        <f t="shared" si="266"/>
        <v>45</v>
      </c>
      <c r="S2139" s="9" t="str">
        <f t="shared" si="267"/>
        <v/>
      </c>
      <c r="T2139" s="37" t="str">
        <f t="shared" si="268"/>
        <v>45008-muudele residentidele</v>
      </c>
      <c r="U2139" s="18" t="s">
        <v>2309</v>
      </c>
      <c r="V2139" s="9" t="str">
        <f t="shared" si="269"/>
        <v>KU621Haridusvaldkonna projektitoetused</v>
      </c>
      <c r="W2139" t="str">
        <f t="shared" si="270"/>
        <v>09</v>
      </c>
      <c r="X2139" t="str">
        <f t="shared" si="271"/>
        <v>KU621Haridusvaldkonna projektitoetused</v>
      </c>
    </row>
    <row r="2140" spans="1:24" hidden="1" x14ac:dyDescent="0.2">
      <c r="A2140" s="12" t="s">
        <v>2821</v>
      </c>
      <c r="B2140" s="12">
        <v>28000</v>
      </c>
      <c r="C2140" s="12" t="s">
        <v>838</v>
      </c>
      <c r="D2140" s="12" t="s">
        <v>194</v>
      </c>
      <c r="E2140" s="12" t="s">
        <v>12</v>
      </c>
      <c r="F2140" s="12" t="s">
        <v>13</v>
      </c>
      <c r="G2140" s="12" t="s">
        <v>942</v>
      </c>
      <c r="H2140" s="12" t="s">
        <v>943</v>
      </c>
      <c r="I2140" s="12" t="s">
        <v>828</v>
      </c>
      <c r="J2140" s="12" t="s">
        <v>829</v>
      </c>
      <c r="K2140" s="12" t="s">
        <v>62</v>
      </c>
      <c r="L2140" s="12" t="s">
        <v>63</v>
      </c>
      <c r="M2140" s="12" t="s">
        <v>3</v>
      </c>
      <c r="N2140" s="12" t="s">
        <v>3</v>
      </c>
      <c r="O2140" s="30" t="s">
        <v>3395</v>
      </c>
      <c r="P2140" s="2" t="str">
        <f t="shared" si="264"/>
        <v>4500</v>
      </c>
      <c r="Q2140" s="9" t="str">
        <f t="shared" si="265"/>
        <v>09609-Muud hariduse abiteenused</v>
      </c>
      <c r="R2140" s="9" t="str">
        <f t="shared" si="266"/>
        <v>45</v>
      </c>
      <c r="S2140" s="9" t="str">
        <f t="shared" si="267"/>
        <v/>
      </c>
      <c r="T2140" s="37" t="str">
        <f t="shared" si="268"/>
        <v>45008-muudele residentidele</v>
      </c>
      <c r="U2140" s="18" t="s">
        <v>2309</v>
      </c>
      <c r="V2140" s="9" t="str">
        <f t="shared" si="269"/>
        <v>KU622Haridusvaldkonna tegevustoetused</v>
      </c>
      <c r="W2140" t="str">
        <f t="shared" si="270"/>
        <v>09</v>
      </c>
      <c r="X2140" t="str">
        <f t="shared" si="271"/>
        <v>KU622Haridusvaldkonna tegevustoetused</v>
      </c>
    </row>
    <row r="2141" spans="1:24" hidden="1" x14ac:dyDescent="0.2">
      <c r="A2141" s="12" t="s">
        <v>3304</v>
      </c>
      <c r="B2141" s="12">
        <v>1425</v>
      </c>
      <c r="C2141" s="12" t="s">
        <v>735</v>
      </c>
      <c r="D2141" s="12" t="s">
        <v>736</v>
      </c>
      <c r="E2141" s="12" t="s">
        <v>12</v>
      </c>
      <c r="F2141" s="12" t="s">
        <v>13</v>
      </c>
      <c r="G2141" s="12" t="s">
        <v>883</v>
      </c>
      <c r="H2141" s="12" t="s">
        <v>884</v>
      </c>
      <c r="I2141" s="12" t="s">
        <v>828</v>
      </c>
      <c r="J2141" s="12" t="s">
        <v>829</v>
      </c>
      <c r="K2141" s="12" t="s">
        <v>867</v>
      </c>
      <c r="L2141" s="12" t="s">
        <v>868</v>
      </c>
      <c r="M2141" s="12" t="s">
        <v>3</v>
      </c>
      <c r="N2141" s="12" t="s">
        <v>3</v>
      </c>
      <c r="O2141" s="30" t="s">
        <v>3395</v>
      </c>
      <c r="P2141" s="2" t="str">
        <f t="shared" si="264"/>
        <v>5525</v>
      </c>
      <c r="Q2141" s="9" t="str">
        <f t="shared" si="265"/>
        <v>08600-Muu vaba aeg, kultuur, religioon, sh haldus</v>
      </c>
      <c r="R2141" s="9" t="str">
        <f t="shared" si="266"/>
        <v>55</v>
      </c>
      <c r="S2141" s="9" t="str">
        <f t="shared" si="267"/>
        <v/>
      </c>
      <c r="T2141" s="37" t="str">
        <f t="shared" si="268"/>
        <v>5525-KOMMUNIKATSIOONI-, KULTUURI- JA VABA  AJA SISUSTAMISE KULUD</v>
      </c>
      <c r="U2141" s="18" t="s">
        <v>2309</v>
      </c>
      <c r="V2141" s="9" t="str">
        <f t="shared" si="269"/>
        <v>KU433Laulu- ja tantsupeol osalemine</v>
      </c>
      <c r="W2141" t="str">
        <f t="shared" si="270"/>
        <v>08</v>
      </c>
      <c r="X2141" t="str">
        <f t="shared" si="271"/>
        <v>KU433Laulu- ja tantsupeol osalemine</v>
      </c>
    </row>
    <row r="2142" spans="1:24" hidden="1" x14ac:dyDescent="0.2">
      <c r="A2142" s="12" t="s">
        <v>3304</v>
      </c>
      <c r="B2142" s="12">
        <v>30400</v>
      </c>
      <c r="C2142" s="12" t="s">
        <v>735</v>
      </c>
      <c r="D2142" s="12" t="s">
        <v>736</v>
      </c>
      <c r="E2142" s="12" t="s">
        <v>12</v>
      </c>
      <c r="F2142" s="12" t="s">
        <v>13</v>
      </c>
      <c r="G2142" s="12" t="s">
        <v>870</v>
      </c>
      <c r="H2142" s="12" t="s">
        <v>3305</v>
      </c>
      <c r="I2142" s="12" t="s">
        <v>828</v>
      </c>
      <c r="J2142" s="12" t="s">
        <v>829</v>
      </c>
      <c r="K2142" s="12" t="s">
        <v>867</v>
      </c>
      <c r="L2142" s="12" t="s">
        <v>868</v>
      </c>
      <c r="M2142" s="12" t="s">
        <v>3</v>
      </c>
      <c r="N2142" s="12" t="s">
        <v>3</v>
      </c>
      <c r="O2142" s="30" t="s">
        <v>3395</v>
      </c>
      <c r="P2142" s="2" t="str">
        <f t="shared" si="264"/>
        <v>5525</v>
      </c>
      <c r="Q2142" s="9" t="str">
        <f t="shared" si="265"/>
        <v>08600-Muu vaba aeg, kultuur, religioon, sh haldus</v>
      </c>
      <c r="R2142" s="9" t="str">
        <f t="shared" si="266"/>
        <v>55</v>
      </c>
      <c r="S2142" s="9" t="str">
        <f t="shared" si="267"/>
        <v/>
      </c>
      <c r="T2142" s="37" t="str">
        <f t="shared" si="268"/>
        <v>5525-KOMMUNIKATSIOONI-, KULTUURI- JA VABA  AJA SISUSTAMISE KULUD</v>
      </c>
      <c r="U2142" s="18" t="s">
        <v>2309</v>
      </c>
      <c r="V2142" s="9" t="str">
        <f t="shared" si="269"/>
        <v>KU480Kultuurivaldkonna reserv</v>
      </c>
      <c r="W2142" t="str">
        <f t="shared" si="270"/>
        <v>08</v>
      </c>
      <c r="X2142" t="str">
        <f t="shared" si="271"/>
        <v>KU480Kultuurivaldkonna reserv</v>
      </c>
    </row>
    <row r="2143" spans="1:24" hidden="1" x14ac:dyDescent="0.2">
      <c r="A2143" s="12" t="s">
        <v>3205</v>
      </c>
      <c r="B2143" s="12">
        <v>8000</v>
      </c>
      <c r="C2143" s="12" t="s">
        <v>838</v>
      </c>
      <c r="D2143" s="12" t="s">
        <v>194</v>
      </c>
      <c r="E2143" s="12" t="s">
        <v>12</v>
      </c>
      <c r="F2143" s="12" t="s">
        <v>13</v>
      </c>
      <c r="G2143" s="12" t="s">
        <v>3322</v>
      </c>
      <c r="H2143" s="12" t="s">
        <v>2317</v>
      </c>
      <c r="I2143" s="12" t="s">
        <v>828</v>
      </c>
      <c r="J2143" s="12" t="s">
        <v>829</v>
      </c>
      <c r="K2143" s="12" t="s">
        <v>867</v>
      </c>
      <c r="L2143" s="12" t="s">
        <v>868</v>
      </c>
      <c r="M2143" s="12" t="s">
        <v>3</v>
      </c>
      <c r="N2143" s="12" t="s">
        <v>3</v>
      </c>
      <c r="O2143" s="30" t="s">
        <v>3395</v>
      </c>
      <c r="P2143" s="2" t="str">
        <f t="shared" si="264"/>
        <v>4500</v>
      </c>
      <c r="Q2143" s="9" t="str">
        <f t="shared" si="265"/>
        <v>08600-Muu vaba aeg, kultuur, religioon, sh haldus</v>
      </c>
      <c r="R2143" s="9" t="str">
        <f t="shared" si="266"/>
        <v>45</v>
      </c>
      <c r="S2143" s="9" t="str">
        <f t="shared" si="267"/>
        <v/>
      </c>
      <c r="T2143" s="37" t="str">
        <f t="shared" si="268"/>
        <v>45008-muudele residentidele</v>
      </c>
      <c r="U2143" s="18" t="s">
        <v>2309</v>
      </c>
      <c r="V2143" s="9" t="str">
        <f t="shared" si="269"/>
        <v>KU48RTartu 2024 üritused ja reserv</v>
      </c>
      <c r="W2143" t="str">
        <f t="shared" si="270"/>
        <v>08</v>
      </c>
      <c r="X2143" t="str">
        <f t="shared" si="271"/>
        <v>KU48RTartu 2024 üritused ja reserv</v>
      </c>
    </row>
    <row r="2144" spans="1:24" hidden="1" x14ac:dyDescent="0.2">
      <c r="A2144" s="12" t="s">
        <v>3205</v>
      </c>
      <c r="B2144" s="12">
        <v>33802</v>
      </c>
      <c r="C2144" s="12" t="s">
        <v>195</v>
      </c>
      <c r="D2144" s="12" t="s">
        <v>194</v>
      </c>
      <c r="E2144" s="12" t="s">
        <v>12</v>
      </c>
      <c r="F2144" s="12" t="s">
        <v>13</v>
      </c>
      <c r="G2144" s="12" t="s">
        <v>3323</v>
      </c>
      <c r="H2144" s="12" t="s">
        <v>3324</v>
      </c>
      <c r="I2144" s="12" t="s">
        <v>828</v>
      </c>
      <c r="J2144" s="12" t="s">
        <v>829</v>
      </c>
      <c r="K2144" s="12" t="s">
        <v>867</v>
      </c>
      <c r="L2144" s="12" t="s">
        <v>868</v>
      </c>
      <c r="M2144" s="12" t="s">
        <v>3</v>
      </c>
      <c r="N2144" s="12" t="s">
        <v>3</v>
      </c>
      <c r="O2144" s="30" t="s">
        <v>3395</v>
      </c>
      <c r="P2144" s="2" t="str">
        <f t="shared" si="264"/>
        <v>4528</v>
      </c>
      <c r="Q2144" s="9" t="str">
        <f t="shared" si="265"/>
        <v>08600-Muu vaba aeg, kultuur, religioon, sh haldus</v>
      </c>
      <c r="R2144" s="9" t="str">
        <f t="shared" si="266"/>
        <v>45</v>
      </c>
      <c r="S2144" s="9" t="str">
        <f t="shared" si="267"/>
        <v/>
      </c>
      <c r="T2144" s="37" t="str">
        <f t="shared" si="268"/>
        <v>4528-muudele residentidele</v>
      </c>
      <c r="U2144" s="18" t="s">
        <v>2309</v>
      </c>
      <c r="V2144" s="9" t="str">
        <f t="shared" si="269"/>
        <v>KU48LTartu2024 liikmemaks</v>
      </c>
      <c r="W2144" t="str">
        <f t="shared" si="270"/>
        <v>08</v>
      </c>
      <c r="X2144" t="str">
        <f t="shared" si="271"/>
        <v>KU48LTartu2024 liikmemaks</v>
      </c>
    </row>
    <row r="2145" spans="1:24" hidden="1" x14ac:dyDescent="0.2">
      <c r="A2145" s="12" t="s">
        <v>3313</v>
      </c>
      <c r="B2145" s="12">
        <v>5000</v>
      </c>
      <c r="C2145" s="12" t="s">
        <v>597</v>
      </c>
      <c r="D2145" s="12" t="s">
        <v>596</v>
      </c>
      <c r="E2145" s="12" t="s">
        <v>12</v>
      </c>
      <c r="F2145" s="12" t="s">
        <v>13</v>
      </c>
      <c r="G2145" s="12" t="s">
        <v>834</v>
      </c>
      <c r="H2145" s="12" t="s">
        <v>835</v>
      </c>
      <c r="I2145" s="12" t="s">
        <v>828</v>
      </c>
      <c r="J2145" s="12" t="s">
        <v>829</v>
      </c>
      <c r="K2145" s="12" t="s">
        <v>867</v>
      </c>
      <c r="L2145" s="12" t="s">
        <v>868</v>
      </c>
      <c r="M2145" s="12" t="s">
        <v>3</v>
      </c>
      <c r="N2145" s="12" t="s">
        <v>3</v>
      </c>
      <c r="O2145" s="30" t="s">
        <v>3395</v>
      </c>
      <c r="P2145" s="2" t="str">
        <f t="shared" si="264"/>
        <v>4139</v>
      </c>
      <c r="Q2145" s="9" t="str">
        <f t="shared" si="265"/>
        <v>08600-Muu vaba aeg, kultuur, religioon, sh haldus</v>
      </c>
      <c r="R2145" s="9" t="str">
        <f t="shared" si="266"/>
        <v>41</v>
      </c>
      <c r="S2145" s="9" t="str">
        <f t="shared" si="267"/>
        <v/>
      </c>
      <c r="T2145" s="37" t="str">
        <f t="shared" si="268"/>
        <v>4139-Preemiad, autasud, väljamaksed füüsilistele isikut</v>
      </c>
      <c r="U2145" s="18" t="s">
        <v>2309</v>
      </c>
      <c r="V2145" s="9" t="str">
        <f t="shared" si="269"/>
        <v>KU487Kultuuri- ja spordipreemia</v>
      </c>
      <c r="W2145" t="str">
        <f t="shared" si="270"/>
        <v>08</v>
      </c>
      <c r="X2145" t="str">
        <f t="shared" si="271"/>
        <v>KU487Kultuuri- ja spordipreemia</v>
      </c>
    </row>
    <row r="2146" spans="1:24" hidden="1" x14ac:dyDescent="0.2">
      <c r="A2146" s="12" t="s">
        <v>3091</v>
      </c>
      <c r="B2146" s="12">
        <v>12500</v>
      </c>
      <c r="C2146" s="12" t="s">
        <v>597</v>
      </c>
      <c r="D2146" s="12" t="s">
        <v>596</v>
      </c>
      <c r="E2146" s="12" t="s">
        <v>12</v>
      </c>
      <c r="F2146" s="12" t="s">
        <v>13</v>
      </c>
      <c r="G2146" s="12" t="s">
        <v>878</v>
      </c>
      <c r="H2146" s="12" t="s">
        <v>879</v>
      </c>
      <c r="I2146" s="12" t="s">
        <v>828</v>
      </c>
      <c r="J2146" s="12" t="s">
        <v>829</v>
      </c>
      <c r="K2146" s="12" t="s">
        <v>867</v>
      </c>
      <c r="L2146" s="12" t="s">
        <v>868</v>
      </c>
      <c r="M2146" s="12" t="s">
        <v>3</v>
      </c>
      <c r="N2146" s="12" t="s">
        <v>3</v>
      </c>
      <c r="O2146" s="30" t="s">
        <v>3395</v>
      </c>
      <c r="P2146" s="2" t="str">
        <f t="shared" si="264"/>
        <v>4139</v>
      </c>
      <c r="Q2146" s="9" t="str">
        <f t="shared" si="265"/>
        <v>08600-Muu vaba aeg, kultuur, religioon, sh haldus</v>
      </c>
      <c r="R2146" s="9" t="str">
        <f t="shared" si="266"/>
        <v>41</v>
      </c>
      <c r="S2146" s="9" t="str">
        <f t="shared" si="267"/>
        <v/>
      </c>
      <c r="T2146" s="37" t="str">
        <f t="shared" si="268"/>
        <v>4139-Preemiad, autasud, väljamaksed füüsilistele isikut</v>
      </c>
      <c r="U2146" s="18" t="s">
        <v>2309</v>
      </c>
      <c r="V2146" s="9" t="str">
        <f t="shared" si="269"/>
        <v>KU488Elutöö preemia</v>
      </c>
      <c r="W2146" t="str">
        <f t="shared" si="270"/>
        <v>08</v>
      </c>
      <c r="X2146" t="str">
        <f t="shared" si="271"/>
        <v>KU488Elutöö preemia</v>
      </c>
    </row>
    <row r="2147" spans="1:24" hidden="1" x14ac:dyDescent="0.2">
      <c r="A2147" s="12" t="s">
        <v>3091</v>
      </c>
      <c r="B2147" s="12">
        <v>3125</v>
      </c>
      <c r="C2147" s="12" t="s">
        <v>597</v>
      </c>
      <c r="D2147" s="12" t="s">
        <v>596</v>
      </c>
      <c r="E2147" s="12" t="s">
        <v>12</v>
      </c>
      <c r="F2147" s="12" t="s">
        <v>13</v>
      </c>
      <c r="G2147" s="12" t="s">
        <v>876</v>
      </c>
      <c r="H2147" s="12" t="s">
        <v>3325</v>
      </c>
      <c r="I2147" s="12" t="s">
        <v>828</v>
      </c>
      <c r="J2147" s="12" t="s">
        <v>829</v>
      </c>
      <c r="K2147" s="12" t="s">
        <v>867</v>
      </c>
      <c r="L2147" s="12" t="s">
        <v>868</v>
      </c>
      <c r="M2147" s="12" t="s">
        <v>3</v>
      </c>
      <c r="N2147" s="12" t="s">
        <v>3</v>
      </c>
      <c r="O2147" s="30" t="s">
        <v>3395</v>
      </c>
      <c r="P2147" s="2" t="str">
        <f t="shared" si="264"/>
        <v>4139</v>
      </c>
      <c r="Q2147" s="9" t="str">
        <f t="shared" si="265"/>
        <v>08600-Muu vaba aeg, kultuur, religioon, sh haldus</v>
      </c>
      <c r="R2147" s="9" t="str">
        <f t="shared" si="266"/>
        <v>41</v>
      </c>
      <c r="S2147" s="9" t="str">
        <f t="shared" si="267"/>
        <v/>
      </c>
      <c r="T2147" s="37" t="str">
        <f t="shared" si="268"/>
        <v>4139-Preemiad, autasud, väljamaksed füüsilistele isikut</v>
      </c>
      <c r="U2147" s="18" t="s">
        <v>2309</v>
      </c>
      <c r="V2147" s="9" t="str">
        <f t="shared" si="269"/>
        <v>KU490Aastapreemia</v>
      </c>
      <c r="W2147" t="str">
        <f t="shared" si="270"/>
        <v>08</v>
      </c>
      <c r="X2147" t="str">
        <f t="shared" si="271"/>
        <v>KU490Aastapreemia</v>
      </c>
    </row>
    <row r="2148" spans="1:24" hidden="1" x14ac:dyDescent="0.2">
      <c r="A2148" s="12" t="s">
        <v>3315</v>
      </c>
      <c r="B2148" s="12">
        <v>1875</v>
      </c>
      <c r="C2148" s="12" t="s">
        <v>597</v>
      </c>
      <c r="D2148" s="12" t="s">
        <v>596</v>
      </c>
      <c r="E2148" s="12" t="s">
        <v>12</v>
      </c>
      <c r="F2148" s="12" t="s">
        <v>13</v>
      </c>
      <c r="G2148" s="12" t="s">
        <v>874</v>
      </c>
      <c r="H2148" s="12" t="s">
        <v>875</v>
      </c>
      <c r="I2148" s="12" t="s">
        <v>828</v>
      </c>
      <c r="J2148" s="12" t="s">
        <v>829</v>
      </c>
      <c r="K2148" s="12" t="s">
        <v>867</v>
      </c>
      <c r="L2148" s="12" t="s">
        <v>868</v>
      </c>
      <c r="M2148" s="12" t="s">
        <v>3</v>
      </c>
      <c r="N2148" s="12" t="s">
        <v>3</v>
      </c>
      <c r="O2148" s="30" t="s">
        <v>3395</v>
      </c>
      <c r="P2148" s="2" t="str">
        <f t="shared" si="264"/>
        <v>4139</v>
      </c>
      <c r="Q2148" s="9" t="str">
        <f t="shared" si="265"/>
        <v>08600-Muu vaba aeg, kultuur, religioon, sh haldus</v>
      </c>
      <c r="R2148" s="9" t="str">
        <f t="shared" si="266"/>
        <v>41</v>
      </c>
      <c r="S2148" s="9" t="str">
        <f t="shared" si="267"/>
        <v/>
      </c>
      <c r="T2148" s="37" t="str">
        <f t="shared" si="268"/>
        <v>4139-Preemiad, autasud, väljamaksed füüsilistele isikut</v>
      </c>
      <c r="U2148" s="18" t="s">
        <v>2309</v>
      </c>
      <c r="V2148" s="9" t="str">
        <f t="shared" si="269"/>
        <v>KU491Teatripreemia</v>
      </c>
      <c r="W2148" t="str">
        <f t="shared" si="270"/>
        <v>08</v>
      </c>
      <c r="X2148" t="str">
        <f t="shared" si="271"/>
        <v>KU491Teatripreemia</v>
      </c>
    </row>
    <row r="2149" spans="1:24" hidden="1" x14ac:dyDescent="0.2">
      <c r="A2149" s="12" t="s">
        <v>3134</v>
      </c>
      <c r="B2149" s="12">
        <v>1875</v>
      </c>
      <c r="C2149" s="12" t="s">
        <v>597</v>
      </c>
      <c r="D2149" s="12" t="s">
        <v>596</v>
      </c>
      <c r="E2149" s="12" t="s">
        <v>12</v>
      </c>
      <c r="F2149" s="12" t="s">
        <v>13</v>
      </c>
      <c r="G2149" s="12" t="s">
        <v>871</v>
      </c>
      <c r="H2149" s="12" t="s">
        <v>872</v>
      </c>
      <c r="I2149" s="12" t="s">
        <v>828</v>
      </c>
      <c r="J2149" s="12" t="s">
        <v>829</v>
      </c>
      <c r="K2149" s="12" t="s">
        <v>867</v>
      </c>
      <c r="L2149" s="12" t="s">
        <v>868</v>
      </c>
      <c r="M2149" s="12" t="s">
        <v>3</v>
      </c>
      <c r="N2149" s="12" t="s">
        <v>3</v>
      </c>
      <c r="O2149" s="30" t="s">
        <v>3395</v>
      </c>
      <c r="P2149" s="2" t="str">
        <f t="shared" si="264"/>
        <v>4139</v>
      </c>
      <c r="Q2149" s="9" t="str">
        <f t="shared" si="265"/>
        <v>08600-Muu vaba aeg, kultuur, religioon, sh haldus</v>
      </c>
      <c r="R2149" s="9" t="str">
        <f t="shared" si="266"/>
        <v>41</v>
      </c>
      <c r="S2149" s="9" t="str">
        <f t="shared" si="267"/>
        <v/>
      </c>
      <c r="T2149" s="37" t="str">
        <f t="shared" si="268"/>
        <v>4139-Preemiad, autasud, väljamaksed füüsilistele isikut</v>
      </c>
      <c r="U2149" s="18" t="s">
        <v>2309</v>
      </c>
      <c r="V2149" s="9" t="str">
        <f t="shared" si="269"/>
        <v>KU492Aasta noore preemia</v>
      </c>
      <c r="W2149" t="str">
        <f t="shared" si="270"/>
        <v>08</v>
      </c>
      <c r="X2149" t="str">
        <f t="shared" si="271"/>
        <v>KU492Aasta noore preemia</v>
      </c>
    </row>
    <row r="2150" spans="1:24" hidden="1" x14ac:dyDescent="0.2">
      <c r="A2150" s="12" t="s">
        <v>3315</v>
      </c>
      <c r="B2150" s="12">
        <v>8000</v>
      </c>
      <c r="C2150" s="12" t="s">
        <v>597</v>
      </c>
      <c r="D2150" s="12" t="s">
        <v>596</v>
      </c>
      <c r="E2150" s="12" t="s">
        <v>12</v>
      </c>
      <c r="F2150" s="12" t="s">
        <v>13</v>
      </c>
      <c r="G2150" s="12" t="s">
        <v>880</v>
      </c>
      <c r="H2150" s="12" t="s">
        <v>881</v>
      </c>
      <c r="I2150" s="12" t="s">
        <v>828</v>
      </c>
      <c r="J2150" s="12" t="s">
        <v>829</v>
      </c>
      <c r="K2150" s="12" t="s">
        <v>867</v>
      </c>
      <c r="L2150" s="12" t="s">
        <v>868</v>
      </c>
      <c r="M2150" s="12" t="s">
        <v>3</v>
      </c>
      <c r="N2150" s="12" t="s">
        <v>3</v>
      </c>
      <c r="O2150" s="30" t="s">
        <v>3395</v>
      </c>
      <c r="P2150" s="2" t="str">
        <f t="shared" si="264"/>
        <v>4139</v>
      </c>
      <c r="Q2150" s="9" t="str">
        <f t="shared" si="265"/>
        <v>08600-Muu vaba aeg, kultuur, religioon, sh haldus</v>
      </c>
      <c r="R2150" s="9" t="str">
        <f t="shared" si="266"/>
        <v>41</v>
      </c>
      <c r="S2150" s="9" t="str">
        <f t="shared" si="267"/>
        <v/>
      </c>
      <c r="T2150" s="37" t="str">
        <f t="shared" si="268"/>
        <v>4139-Preemiad, autasud, väljamaksed füüsilistele isikut</v>
      </c>
      <c r="U2150" s="18" t="s">
        <v>2309</v>
      </c>
      <c r="V2150" s="9" t="str">
        <f t="shared" si="269"/>
        <v>KU493Loomestipendium</v>
      </c>
      <c r="W2150" t="str">
        <f t="shared" si="270"/>
        <v>08</v>
      </c>
      <c r="X2150" t="str">
        <f t="shared" si="271"/>
        <v>KU493Loomestipendium</v>
      </c>
    </row>
    <row r="2151" spans="1:24" hidden="1" x14ac:dyDescent="0.2">
      <c r="A2151" s="12" t="s">
        <v>3258</v>
      </c>
      <c r="B2151" s="12">
        <v>2000</v>
      </c>
      <c r="C2151" s="12" t="s">
        <v>915</v>
      </c>
      <c r="D2151" s="12" t="s">
        <v>914</v>
      </c>
      <c r="E2151" s="12" t="s">
        <v>12</v>
      </c>
      <c r="F2151" s="12" t="s">
        <v>13</v>
      </c>
      <c r="G2151" s="12" t="s">
        <v>916</v>
      </c>
      <c r="H2151" s="12" t="s">
        <v>917</v>
      </c>
      <c r="I2151" s="12" t="s">
        <v>828</v>
      </c>
      <c r="J2151" s="12" t="s">
        <v>829</v>
      </c>
      <c r="K2151" s="12" t="s">
        <v>918</v>
      </c>
      <c r="L2151" s="12" t="s">
        <v>919</v>
      </c>
      <c r="M2151" s="12" t="s">
        <v>3</v>
      </c>
      <c r="N2151" s="12" t="s">
        <v>3</v>
      </c>
      <c r="O2151" s="30" t="s">
        <v>3395</v>
      </c>
      <c r="P2151" s="2" t="str">
        <f t="shared" si="264"/>
        <v>4134</v>
      </c>
      <c r="Q2151" s="9" t="str">
        <f t="shared" si="265"/>
        <v>09300-Kutseharidus (2018 muudatus)</v>
      </c>
      <c r="R2151" s="9" t="str">
        <f t="shared" si="266"/>
        <v>41</v>
      </c>
      <c r="S2151" s="9" t="str">
        <f t="shared" si="267"/>
        <v/>
      </c>
      <c r="T2151" s="37" t="str">
        <f t="shared" si="268"/>
        <v>4134-Õppetoetused</v>
      </c>
      <c r="U2151" s="18" t="s">
        <v>2309</v>
      </c>
      <c r="V2151" s="9" t="str">
        <f t="shared" si="269"/>
        <v>KU563Linna stipendium kutseõppeks</v>
      </c>
      <c r="W2151" t="str">
        <f t="shared" si="270"/>
        <v>09</v>
      </c>
      <c r="X2151" t="str">
        <f t="shared" si="271"/>
        <v>KU563Linna stipendium kutseõppeks</v>
      </c>
    </row>
    <row r="2152" spans="1:24" hidden="1" x14ac:dyDescent="0.2">
      <c r="A2152" s="12" t="s">
        <v>3156</v>
      </c>
      <c r="B2152" s="12">
        <v>10000</v>
      </c>
      <c r="C2152" s="12" t="s">
        <v>921</v>
      </c>
      <c r="D2152" s="12" t="s">
        <v>920</v>
      </c>
      <c r="E2152" s="12" t="s">
        <v>12</v>
      </c>
      <c r="F2152" s="12" t="s">
        <v>13</v>
      </c>
      <c r="G2152" s="12" t="s">
        <v>922</v>
      </c>
      <c r="H2152" s="12" t="s">
        <v>923</v>
      </c>
      <c r="I2152" s="12" t="s">
        <v>828</v>
      </c>
      <c r="J2152" s="12" t="s">
        <v>829</v>
      </c>
      <c r="K2152" s="12" t="s">
        <v>924</v>
      </c>
      <c r="L2152" s="12" t="s">
        <v>925</v>
      </c>
      <c r="M2152" s="12" t="s">
        <v>3</v>
      </c>
      <c r="N2152" s="12" t="s">
        <v>3</v>
      </c>
      <c r="O2152" s="30" t="s">
        <v>3395</v>
      </c>
      <c r="P2152" s="2" t="str">
        <f t="shared" si="264"/>
        <v>4134</v>
      </c>
      <c r="Q2152" s="9" t="str">
        <f t="shared" si="265"/>
        <v>09400-Kolmanda taseme haridus</v>
      </c>
      <c r="R2152" s="9" t="str">
        <f t="shared" si="266"/>
        <v>41</v>
      </c>
      <c r="S2152" s="9" t="str">
        <f t="shared" si="267"/>
        <v/>
      </c>
      <c r="T2152" s="37" t="str">
        <f t="shared" si="268"/>
        <v>413402-Stipendiumid</v>
      </c>
      <c r="U2152" s="18" t="s">
        <v>2309</v>
      </c>
      <c r="V2152" s="9" t="str">
        <f t="shared" si="269"/>
        <v>KU564Linna stipendium kõrgkoolis õppimiseks</v>
      </c>
      <c r="W2152" t="str">
        <f t="shared" si="270"/>
        <v>09</v>
      </c>
      <c r="X2152" t="str">
        <f t="shared" si="271"/>
        <v>KU564Linna stipendium kõrgkoolis õppimiseks</v>
      </c>
    </row>
    <row r="2153" spans="1:24" hidden="1" x14ac:dyDescent="0.2">
      <c r="A2153" s="12" t="s">
        <v>391</v>
      </c>
      <c r="B2153" s="12">
        <v>-4975</v>
      </c>
      <c r="C2153" s="12" t="s">
        <v>390</v>
      </c>
      <c r="D2153" s="12" t="s">
        <v>391</v>
      </c>
      <c r="E2153" s="12" t="s">
        <v>120</v>
      </c>
      <c r="F2153" s="12" t="s">
        <v>121</v>
      </c>
      <c r="G2153" s="12" t="s">
        <v>824</v>
      </c>
      <c r="H2153" s="12" t="s">
        <v>825</v>
      </c>
      <c r="I2153" s="12" t="s">
        <v>751</v>
      </c>
      <c r="J2153" s="12" t="s">
        <v>752</v>
      </c>
      <c r="K2153" s="12" t="s">
        <v>126</v>
      </c>
      <c r="L2153" s="12" t="s">
        <v>127</v>
      </c>
      <c r="M2153" s="12" t="s">
        <v>3</v>
      </c>
      <c r="N2153" s="12" t="s">
        <v>3</v>
      </c>
      <c r="O2153" s="30" t="s">
        <v>3395</v>
      </c>
      <c r="P2153" s="2" t="str">
        <f t="shared" si="264"/>
        <v>2586</v>
      </c>
      <c r="Q2153" s="9" t="str">
        <f t="shared" si="265"/>
        <v>01700-Valitsussektori võla teenindamine</v>
      </c>
      <c r="R2153" s="9" t="str">
        <f t="shared" si="266"/>
        <v>25</v>
      </c>
      <c r="S2153" s="9" t="str">
        <f t="shared" si="267"/>
        <v/>
      </c>
      <c r="T2153" s="37" t="str">
        <f t="shared" si="268"/>
        <v>2586-Kohustiste tasumine</v>
      </c>
      <c r="U2153" s="18" t="s">
        <v>2309</v>
      </c>
      <c r="V2153" s="9" t="str">
        <f t="shared" si="269"/>
        <v>FT048Kapitalirendi tagasimakse</v>
      </c>
      <c r="W2153" t="str">
        <f t="shared" si="270"/>
        <v>01</v>
      </c>
      <c r="X2153" t="str">
        <f t="shared" si="271"/>
        <v>FT048Kapitalirendi tagasimakse</v>
      </c>
    </row>
    <row r="2154" spans="1:24" hidden="1" x14ac:dyDescent="0.2">
      <c r="A2154" s="12" t="s">
        <v>3276</v>
      </c>
      <c r="B2154" s="12">
        <v>675</v>
      </c>
      <c r="C2154" s="12" t="s">
        <v>385</v>
      </c>
      <c r="D2154" s="12" t="s">
        <v>386</v>
      </c>
      <c r="E2154" s="12" t="s">
        <v>387</v>
      </c>
      <c r="F2154" s="12" t="s">
        <v>388</v>
      </c>
      <c r="G2154" s="12" t="s">
        <v>826</v>
      </c>
      <c r="H2154" s="12" t="s">
        <v>3326</v>
      </c>
      <c r="I2154" s="12" t="s">
        <v>751</v>
      </c>
      <c r="J2154" s="12" t="s">
        <v>752</v>
      </c>
      <c r="K2154" s="12" t="s">
        <v>126</v>
      </c>
      <c r="L2154" s="12" t="s">
        <v>127</v>
      </c>
      <c r="M2154" s="12" t="s">
        <v>3</v>
      </c>
      <c r="N2154" s="12" t="s">
        <v>3</v>
      </c>
      <c r="O2154" s="30" t="s">
        <v>3395</v>
      </c>
      <c r="P2154" s="2" t="str">
        <f t="shared" si="264"/>
        <v>6502</v>
      </c>
      <c r="Q2154" s="9" t="str">
        <f t="shared" si="265"/>
        <v>01700-Valitsussektori võla teenindamine</v>
      </c>
      <c r="R2154" s="9" t="str">
        <f t="shared" si="266"/>
        <v>65</v>
      </c>
      <c r="S2154" s="9" t="str">
        <f t="shared" si="267"/>
        <v/>
      </c>
      <c r="T2154" s="37" t="str">
        <f t="shared" si="268"/>
        <v>6502-Intressi- ja viivisekulud kapitaliliisingult</v>
      </c>
      <c r="U2154" s="18" t="s">
        <v>2309</v>
      </c>
      <c r="V2154" s="9" t="str">
        <f t="shared" si="269"/>
        <v>KU14MSõidukite intressikulud</v>
      </c>
      <c r="W2154" t="str">
        <f t="shared" si="270"/>
        <v>01</v>
      </c>
      <c r="X2154" t="str">
        <f t="shared" si="271"/>
        <v>KU14MSõidukite intressikulud</v>
      </c>
    </row>
    <row r="2155" spans="1:24" hidden="1" x14ac:dyDescent="0.2">
      <c r="A2155" s="12" t="s">
        <v>3050</v>
      </c>
      <c r="B2155" s="12">
        <v>6878</v>
      </c>
      <c r="C2155" s="12" t="s">
        <v>680</v>
      </c>
      <c r="D2155" s="12" t="s">
        <v>679</v>
      </c>
      <c r="E2155" s="12" t="s">
        <v>12</v>
      </c>
      <c r="F2155" s="12" t="s">
        <v>13</v>
      </c>
      <c r="G2155" s="12" t="s">
        <v>697</v>
      </c>
      <c r="H2155" s="12" t="s">
        <v>698</v>
      </c>
      <c r="I2155" s="12" t="s">
        <v>699</v>
      </c>
      <c r="J2155" s="12" t="s">
        <v>700</v>
      </c>
      <c r="K2155" s="12" t="s">
        <v>101</v>
      </c>
      <c r="L2155" s="12" t="s">
        <v>102</v>
      </c>
      <c r="M2155" s="12" t="s">
        <v>3</v>
      </c>
      <c r="N2155" s="12" t="s">
        <v>3</v>
      </c>
      <c r="O2155" s="30" t="s">
        <v>3395</v>
      </c>
      <c r="P2155" s="2" t="str">
        <f t="shared" si="264"/>
        <v>5500</v>
      </c>
      <c r="Q2155" s="9" t="str">
        <f t="shared" si="265"/>
        <v>01112-Valla- ja linnavalitsus</v>
      </c>
      <c r="R2155" s="9" t="str">
        <f t="shared" si="266"/>
        <v>55</v>
      </c>
      <c r="S2155" s="9" t="str">
        <f t="shared" si="267"/>
        <v/>
      </c>
      <c r="T2155" s="37" t="str">
        <f t="shared" si="268"/>
        <v>5500-ADMINISTREERIMISKULUD</v>
      </c>
      <c r="U2155" s="18" t="s">
        <v>2309</v>
      </c>
      <c r="V2155" s="9" t="str">
        <f t="shared" si="269"/>
        <v>KU21KVastuvõttude kulud</v>
      </c>
      <c r="W2155" t="str">
        <f t="shared" si="270"/>
        <v>01</v>
      </c>
      <c r="X2155" t="str">
        <f t="shared" si="271"/>
        <v>KU21KVastuvõttude kulud</v>
      </c>
    </row>
    <row r="2156" spans="1:24" hidden="1" x14ac:dyDescent="0.2">
      <c r="A2156" s="12" t="s">
        <v>3327</v>
      </c>
      <c r="B2156" s="12">
        <v>5700</v>
      </c>
      <c r="C2156" s="12" t="s">
        <v>680</v>
      </c>
      <c r="D2156" s="12" t="s">
        <v>679</v>
      </c>
      <c r="E2156" s="12" t="s">
        <v>12</v>
      </c>
      <c r="F2156" s="12" t="s">
        <v>13</v>
      </c>
      <c r="G2156" s="12" t="s">
        <v>714</v>
      </c>
      <c r="H2156" s="12" t="s">
        <v>715</v>
      </c>
      <c r="I2156" s="12" t="s">
        <v>699</v>
      </c>
      <c r="J2156" s="12" t="s">
        <v>700</v>
      </c>
      <c r="K2156" s="12" t="s">
        <v>745</v>
      </c>
      <c r="L2156" s="12" t="s">
        <v>746</v>
      </c>
      <c r="M2156" s="12" t="s">
        <v>3</v>
      </c>
      <c r="N2156" s="12" t="s">
        <v>3</v>
      </c>
      <c r="O2156" s="30" t="s">
        <v>3395</v>
      </c>
      <c r="P2156" s="2" t="str">
        <f t="shared" si="264"/>
        <v>5500</v>
      </c>
      <c r="Q2156" s="9" t="str">
        <f t="shared" si="265"/>
        <v>04900-Muu majandus (sh majanduse haldus)</v>
      </c>
      <c r="R2156" s="9" t="str">
        <f t="shared" si="266"/>
        <v>55</v>
      </c>
      <c r="S2156" s="9" t="str">
        <f t="shared" si="267"/>
        <v/>
      </c>
      <c r="T2156" s="37" t="str">
        <f t="shared" si="268"/>
        <v>5500-ADMINISTREERIMISKULUD</v>
      </c>
      <c r="U2156" s="18" t="s">
        <v>2309</v>
      </c>
      <c r="V2156" s="9" t="str">
        <f t="shared" si="269"/>
        <v>KU244Ettevõtlusega seotud üritused</v>
      </c>
      <c r="W2156" t="str">
        <f t="shared" si="270"/>
        <v>04</v>
      </c>
      <c r="X2156" t="str">
        <f t="shared" si="271"/>
        <v>KU244Ettevõtlusega seotud üritused</v>
      </c>
    </row>
    <row r="2157" spans="1:24" hidden="1" x14ac:dyDescent="0.2">
      <c r="A2157" s="12" t="s">
        <v>3327</v>
      </c>
      <c r="B2157" s="12">
        <v>19000</v>
      </c>
      <c r="C2157" s="12" t="s">
        <v>680</v>
      </c>
      <c r="D2157" s="12" t="s">
        <v>679</v>
      </c>
      <c r="E2157" s="12" t="s">
        <v>12</v>
      </c>
      <c r="F2157" s="12" t="s">
        <v>13</v>
      </c>
      <c r="G2157" s="12" t="s">
        <v>693</v>
      </c>
      <c r="H2157" s="12" t="s">
        <v>694</v>
      </c>
      <c r="I2157" s="12" t="s">
        <v>99</v>
      </c>
      <c r="J2157" s="12" t="s">
        <v>100</v>
      </c>
      <c r="K2157" s="12" t="s">
        <v>695</v>
      </c>
      <c r="L2157" s="12" t="s">
        <v>696</v>
      </c>
      <c r="M2157" s="12" t="s">
        <v>3</v>
      </c>
      <c r="N2157" s="12" t="s">
        <v>3</v>
      </c>
      <c r="O2157" s="30" t="s">
        <v>3395</v>
      </c>
      <c r="P2157" s="2" t="str">
        <f t="shared" si="264"/>
        <v>5500</v>
      </c>
      <c r="Q2157" s="9" t="str">
        <f t="shared" si="265"/>
        <v>04740-Üldmajanduslikud arendusprojektid</v>
      </c>
      <c r="R2157" s="9" t="str">
        <f t="shared" si="266"/>
        <v>55</v>
      </c>
      <c r="S2157" s="9" t="str">
        <f t="shared" si="267"/>
        <v/>
      </c>
      <c r="T2157" s="37" t="str">
        <f t="shared" si="268"/>
        <v>5500-ADMINISTREERIMISKULUD</v>
      </c>
      <c r="U2157" s="18" t="s">
        <v>2309</v>
      </c>
      <c r="V2157" s="9" t="str">
        <f t="shared" si="269"/>
        <v>KU221Projektide kaasfinantseerimine</v>
      </c>
      <c r="W2157" t="str">
        <f t="shared" si="270"/>
        <v>04</v>
      </c>
      <c r="X2157" t="str">
        <f t="shared" si="271"/>
        <v>KU221Projektide kaasfinantseerimine</v>
      </c>
    </row>
    <row r="2158" spans="1:24" hidden="1" x14ac:dyDescent="0.2">
      <c r="A2158" s="12" t="s">
        <v>2902</v>
      </c>
      <c r="B2158" s="12">
        <v>13661</v>
      </c>
      <c r="C2158" s="12" t="s">
        <v>230</v>
      </c>
      <c r="D2158" s="12" t="s">
        <v>229</v>
      </c>
      <c r="E2158" s="12" t="s">
        <v>12</v>
      </c>
      <c r="F2158" s="12" t="s">
        <v>13</v>
      </c>
      <c r="G2158" s="12" t="s">
        <v>3</v>
      </c>
      <c r="H2158" s="12" t="s">
        <v>3</v>
      </c>
      <c r="I2158" s="12" t="s">
        <v>30</v>
      </c>
      <c r="J2158" s="12" t="s">
        <v>31</v>
      </c>
      <c r="K2158" s="12" t="s">
        <v>16</v>
      </c>
      <c r="L2158" s="12" t="s">
        <v>17</v>
      </c>
      <c r="M2158" s="12" t="s">
        <v>240</v>
      </c>
      <c r="N2158" s="12" t="s">
        <v>241</v>
      </c>
      <c r="O2158" s="30" t="s">
        <v>3395</v>
      </c>
      <c r="P2158" s="2" t="str">
        <f t="shared" si="264"/>
        <v>5511</v>
      </c>
      <c r="Q2158" s="9" t="str">
        <f t="shared" si="265"/>
        <v>09110-Alusharidus</v>
      </c>
      <c r="R2158" s="9" t="str">
        <f t="shared" si="266"/>
        <v>55</v>
      </c>
      <c r="S2158" s="9" t="str">
        <f t="shared" si="267"/>
        <v>9608KVHA  Kesk-Kaare 19 Lasteaed Karlsson</v>
      </c>
      <c r="T2158" s="37" t="str">
        <f t="shared" si="268"/>
        <v>55111-Kulud küttele</v>
      </c>
      <c r="U2158" s="18" t="s">
        <v>2308</v>
      </c>
      <c r="V2158" s="9" t="str">
        <f t="shared" si="269"/>
        <v/>
      </c>
      <c r="W2158" t="str">
        <f t="shared" si="270"/>
        <v>09</v>
      </c>
      <c r="X2158" t="str">
        <f t="shared" si="271"/>
        <v/>
      </c>
    </row>
    <row r="2159" spans="1:24" hidden="1" x14ac:dyDescent="0.2">
      <c r="A2159" s="12" t="s">
        <v>2903</v>
      </c>
      <c r="B2159" s="12">
        <v>1917</v>
      </c>
      <c r="C2159" s="12" t="s">
        <v>212</v>
      </c>
      <c r="D2159" s="12" t="s">
        <v>211</v>
      </c>
      <c r="E2159" s="12" t="s">
        <v>12</v>
      </c>
      <c r="F2159" s="12" t="s">
        <v>13</v>
      </c>
      <c r="G2159" s="12" t="s">
        <v>3</v>
      </c>
      <c r="H2159" s="12" t="s">
        <v>3</v>
      </c>
      <c r="I2159" s="12" t="s">
        <v>30</v>
      </c>
      <c r="J2159" s="12" t="s">
        <v>31</v>
      </c>
      <c r="K2159" s="12" t="s">
        <v>16</v>
      </c>
      <c r="L2159" s="12" t="s">
        <v>17</v>
      </c>
      <c r="M2159" s="12" t="s">
        <v>240</v>
      </c>
      <c r="N2159" s="12" t="s">
        <v>241</v>
      </c>
      <c r="O2159" s="30" t="s">
        <v>3395</v>
      </c>
      <c r="P2159" s="2" t="str">
        <f t="shared" si="264"/>
        <v>5511</v>
      </c>
      <c r="Q2159" s="9" t="str">
        <f t="shared" si="265"/>
        <v>09110-Alusharidus</v>
      </c>
      <c r="R2159" s="9" t="str">
        <f t="shared" si="266"/>
        <v>55</v>
      </c>
      <c r="S2159" s="9" t="str">
        <f t="shared" si="267"/>
        <v>9608KVHA  Kesk-Kaare 19 Lasteaed Karlsson</v>
      </c>
      <c r="T2159" s="37" t="str">
        <f t="shared" si="268"/>
        <v>55112-Kulud elektrile</v>
      </c>
      <c r="U2159" s="18" t="s">
        <v>2308</v>
      </c>
      <c r="V2159" s="9" t="str">
        <f t="shared" si="269"/>
        <v/>
      </c>
      <c r="W2159" t="str">
        <f t="shared" si="270"/>
        <v>09</v>
      </c>
      <c r="X2159" t="str">
        <f t="shared" si="271"/>
        <v/>
      </c>
    </row>
    <row r="2160" spans="1:24" hidden="1" x14ac:dyDescent="0.2">
      <c r="A2160" s="12" t="s">
        <v>2904</v>
      </c>
      <c r="B2160" s="12">
        <v>2032</v>
      </c>
      <c r="C2160" s="12" t="s">
        <v>228</v>
      </c>
      <c r="D2160" s="12" t="s">
        <v>227</v>
      </c>
      <c r="E2160" s="12" t="s">
        <v>12</v>
      </c>
      <c r="F2160" s="12" t="s">
        <v>13</v>
      </c>
      <c r="G2160" s="12" t="s">
        <v>3</v>
      </c>
      <c r="H2160" s="12" t="s">
        <v>3</v>
      </c>
      <c r="I2160" s="12" t="s">
        <v>30</v>
      </c>
      <c r="J2160" s="12" t="s">
        <v>31</v>
      </c>
      <c r="K2160" s="12" t="s">
        <v>16</v>
      </c>
      <c r="L2160" s="12" t="s">
        <v>17</v>
      </c>
      <c r="M2160" s="12" t="s">
        <v>240</v>
      </c>
      <c r="N2160" s="12" t="s">
        <v>241</v>
      </c>
      <c r="O2160" s="30" t="s">
        <v>3395</v>
      </c>
      <c r="P2160" s="2" t="str">
        <f t="shared" si="264"/>
        <v>5511</v>
      </c>
      <c r="Q2160" s="9" t="str">
        <f t="shared" si="265"/>
        <v>09110-Alusharidus</v>
      </c>
      <c r="R2160" s="9" t="str">
        <f t="shared" si="266"/>
        <v>55</v>
      </c>
      <c r="S2160" s="9" t="str">
        <f t="shared" si="267"/>
        <v>9608KVHA  Kesk-Kaare 19 Lasteaed Karlsson</v>
      </c>
      <c r="T2160" s="37" t="str">
        <f t="shared" si="268"/>
        <v>55113-Kulud veele ja kanalisatsioonile</v>
      </c>
      <c r="U2160" s="18" t="s">
        <v>2308</v>
      </c>
      <c r="V2160" s="9" t="str">
        <f t="shared" si="269"/>
        <v/>
      </c>
      <c r="W2160" t="str">
        <f t="shared" si="270"/>
        <v>09</v>
      </c>
      <c r="X2160" t="str">
        <f t="shared" si="271"/>
        <v/>
      </c>
    </row>
    <row r="2161" spans="1:24" hidden="1" x14ac:dyDescent="0.2">
      <c r="A2161" s="12" t="s">
        <v>2905</v>
      </c>
      <c r="B2161" s="12">
        <v>13783</v>
      </c>
      <c r="C2161" s="12" t="s">
        <v>226</v>
      </c>
      <c r="D2161" s="12" t="s">
        <v>225</v>
      </c>
      <c r="E2161" s="12" t="s">
        <v>12</v>
      </c>
      <c r="F2161" s="12" t="s">
        <v>13</v>
      </c>
      <c r="G2161" s="12" t="s">
        <v>3</v>
      </c>
      <c r="H2161" s="12" t="s">
        <v>3</v>
      </c>
      <c r="I2161" s="12" t="s">
        <v>30</v>
      </c>
      <c r="J2161" s="12" t="s">
        <v>31</v>
      </c>
      <c r="K2161" s="12" t="s">
        <v>16</v>
      </c>
      <c r="L2161" s="12" t="s">
        <v>17</v>
      </c>
      <c r="M2161" s="12" t="s">
        <v>240</v>
      </c>
      <c r="N2161" s="12" t="s">
        <v>241</v>
      </c>
      <c r="O2161" s="30" t="s">
        <v>3395</v>
      </c>
      <c r="P2161" s="2" t="str">
        <f t="shared" si="264"/>
        <v>5511</v>
      </c>
      <c r="Q2161" s="9" t="str">
        <f t="shared" si="265"/>
        <v>09110-Alusharidus</v>
      </c>
      <c r="R2161" s="9" t="str">
        <f t="shared" si="266"/>
        <v>55</v>
      </c>
      <c r="S2161" s="9" t="str">
        <f t="shared" si="267"/>
        <v>9608KVHA  Kesk-Kaare 19 Lasteaed Karlsson</v>
      </c>
      <c r="T2161" s="37" t="str">
        <f t="shared" si="268"/>
        <v>551140-Kulud korrashoiule</v>
      </c>
      <c r="U2161" s="18" t="s">
        <v>2308</v>
      </c>
      <c r="V2161" s="9" t="str">
        <f t="shared" si="269"/>
        <v/>
      </c>
      <c r="W2161" t="str">
        <f t="shared" si="270"/>
        <v>09</v>
      </c>
      <c r="X2161" t="str">
        <f t="shared" si="271"/>
        <v/>
      </c>
    </row>
    <row r="2162" spans="1:24" hidden="1" x14ac:dyDescent="0.2">
      <c r="A2162" s="12" t="s">
        <v>2906</v>
      </c>
      <c r="B2162" s="12">
        <v>18137</v>
      </c>
      <c r="C2162" s="12" t="s">
        <v>224</v>
      </c>
      <c r="D2162" s="12" t="s">
        <v>223</v>
      </c>
      <c r="E2162" s="12" t="s">
        <v>12</v>
      </c>
      <c r="F2162" s="12" t="s">
        <v>13</v>
      </c>
      <c r="G2162" s="12" t="s">
        <v>3</v>
      </c>
      <c r="H2162" s="12" t="s">
        <v>3</v>
      </c>
      <c r="I2162" s="12" t="s">
        <v>30</v>
      </c>
      <c r="J2162" s="12" t="s">
        <v>31</v>
      </c>
      <c r="K2162" s="12" t="s">
        <v>16</v>
      </c>
      <c r="L2162" s="12" t="s">
        <v>17</v>
      </c>
      <c r="M2162" s="12" t="s">
        <v>240</v>
      </c>
      <c r="N2162" s="12" t="s">
        <v>241</v>
      </c>
      <c r="O2162" s="30" t="s">
        <v>3395</v>
      </c>
      <c r="P2162" s="2" t="str">
        <f t="shared" si="264"/>
        <v>5511</v>
      </c>
      <c r="Q2162" s="9" t="str">
        <f t="shared" si="265"/>
        <v>09110-Alusharidus</v>
      </c>
      <c r="R2162" s="9" t="str">
        <f t="shared" si="266"/>
        <v>55</v>
      </c>
      <c r="S2162" s="9" t="str">
        <f t="shared" si="267"/>
        <v>9608KVHA  Kesk-Kaare 19 Lasteaed Karlsson</v>
      </c>
      <c r="T2162" s="37" t="str">
        <f t="shared" si="268"/>
        <v>551143-koristusteenus</v>
      </c>
      <c r="U2162" s="18" t="s">
        <v>2308</v>
      </c>
      <c r="V2162" s="9" t="str">
        <f t="shared" si="269"/>
        <v/>
      </c>
      <c r="W2162" t="str">
        <f t="shared" si="270"/>
        <v>09</v>
      </c>
      <c r="X2162" t="str">
        <f t="shared" si="271"/>
        <v/>
      </c>
    </row>
    <row r="2163" spans="1:24" hidden="1" x14ac:dyDescent="0.2">
      <c r="A2163" s="12" t="s">
        <v>2907</v>
      </c>
      <c r="B2163" s="12">
        <v>10855</v>
      </c>
      <c r="C2163" s="12" t="s">
        <v>222</v>
      </c>
      <c r="D2163" s="12" t="s">
        <v>221</v>
      </c>
      <c r="E2163" s="12" t="s">
        <v>12</v>
      </c>
      <c r="F2163" s="12" t="s">
        <v>13</v>
      </c>
      <c r="G2163" s="12" t="s">
        <v>3</v>
      </c>
      <c r="H2163" s="12" t="s">
        <v>3</v>
      </c>
      <c r="I2163" s="12" t="s">
        <v>30</v>
      </c>
      <c r="J2163" s="12" t="s">
        <v>31</v>
      </c>
      <c r="K2163" s="12" t="s">
        <v>16</v>
      </c>
      <c r="L2163" s="12" t="s">
        <v>17</v>
      </c>
      <c r="M2163" s="12" t="s">
        <v>240</v>
      </c>
      <c r="N2163" s="12" t="s">
        <v>241</v>
      </c>
      <c r="O2163" s="30" t="s">
        <v>3395</v>
      </c>
      <c r="P2163" s="2" t="str">
        <f t="shared" si="264"/>
        <v>5511</v>
      </c>
      <c r="Q2163" s="9" t="str">
        <f t="shared" si="265"/>
        <v>09110-Alusharidus</v>
      </c>
      <c r="R2163" s="9" t="str">
        <f t="shared" si="266"/>
        <v>55</v>
      </c>
      <c r="S2163" s="9" t="str">
        <f t="shared" si="267"/>
        <v>9608KVHA  Kesk-Kaare 19 Lasteaed Karlsson</v>
      </c>
      <c r="T2163" s="37" t="str">
        <f t="shared" si="268"/>
        <v>551146-tehnohooldus</v>
      </c>
      <c r="U2163" s="18" t="s">
        <v>2308</v>
      </c>
      <c r="V2163" s="9" t="str">
        <f t="shared" si="269"/>
        <v/>
      </c>
      <c r="W2163" t="str">
        <f t="shared" si="270"/>
        <v>09</v>
      </c>
      <c r="X2163" t="str">
        <f t="shared" si="271"/>
        <v/>
      </c>
    </row>
    <row r="2164" spans="1:24" hidden="1" x14ac:dyDescent="0.2">
      <c r="A2164" s="12" t="s">
        <v>2908</v>
      </c>
      <c r="B2164" s="12">
        <v>470</v>
      </c>
      <c r="C2164" s="12" t="s">
        <v>220</v>
      </c>
      <c r="D2164" s="12" t="s">
        <v>219</v>
      </c>
      <c r="E2164" s="12" t="s">
        <v>12</v>
      </c>
      <c r="F2164" s="12" t="s">
        <v>13</v>
      </c>
      <c r="G2164" s="12" t="s">
        <v>3</v>
      </c>
      <c r="H2164" s="12" t="s">
        <v>3</v>
      </c>
      <c r="I2164" s="12" t="s">
        <v>30</v>
      </c>
      <c r="J2164" s="12" t="s">
        <v>31</v>
      </c>
      <c r="K2164" s="12" t="s">
        <v>16</v>
      </c>
      <c r="L2164" s="12" t="s">
        <v>17</v>
      </c>
      <c r="M2164" s="12" t="s">
        <v>240</v>
      </c>
      <c r="N2164" s="12" t="s">
        <v>241</v>
      </c>
      <c r="O2164" s="30" t="s">
        <v>3395</v>
      </c>
      <c r="P2164" s="2" t="str">
        <f t="shared" si="264"/>
        <v>5511</v>
      </c>
      <c r="Q2164" s="9" t="str">
        <f t="shared" si="265"/>
        <v>09110-Alusharidus</v>
      </c>
      <c r="R2164" s="9" t="str">
        <f t="shared" si="266"/>
        <v>55</v>
      </c>
      <c r="S2164" s="9" t="str">
        <f t="shared" si="267"/>
        <v>9608KVHA  Kesk-Kaare 19 Lasteaed Karlsson</v>
      </c>
      <c r="T2164" s="37" t="str">
        <f t="shared" si="268"/>
        <v>55115-Kulud valvele</v>
      </c>
      <c r="U2164" s="18" t="s">
        <v>2308</v>
      </c>
      <c r="V2164" s="9" t="str">
        <f t="shared" si="269"/>
        <v/>
      </c>
      <c r="W2164" t="str">
        <f t="shared" si="270"/>
        <v>09</v>
      </c>
      <c r="X2164" t="str">
        <f t="shared" si="271"/>
        <v/>
      </c>
    </row>
    <row r="2165" spans="1:24" hidden="1" x14ac:dyDescent="0.2">
      <c r="A2165" s="12" t="s">
        <v>2909</v>
      </c>
      <c r="B2165" s="12">
        <v>440</v>
      </c>
      <c r="C2165" s="12" t="s">
        <v>218</v>
      </c>
      <c r="D2165" s="12" t="s">
        <v>217</v>
      </c>
      <c r="E2165" s="12" t="s">
        <v>12</v>
      </c>
      <c r="F2165" s="12" t="s">
        <v>13</v>
      </c>
      <c r="G2165" s="12" t="s">
        <v>3</v>
      </c>
      <c r="H2165" s="12" t="s">
        <v>3</v>
      </c>
      <c r="I2165" s="12" t="s">
        <v>30</v>
      </c>
      <c r="J2165" s="12" t="s">
        <v>31</v>
      </c>
      <c r="K2165" s="12" t="s">
        <v>16</v>
      </c>
      <c r="L2165" s="12" t="s">
        <v>17</v>
      </c>
      <c r="M2165" s="12" t="s">
        <v>240</v>
      </c>
      <c r="N2165" s="12" t="s">
        <v>241</v>
      </c>
      <c r="O2165" s="30" t="s">
        <v>3395</v>
      </c>
      <c r="P2165" s="2" t="str">
        <f t="shared" si="264"/>
        <v>5511</v>
      </c>
      <c r="Q2165" s="9" t="str">
        <f t="shared" si="265"/>
        <v>09110-Alusharidus</v>
      </c>
      <c r="R2165" s="9" t="str">
        <f t="shared" si="266"/>
        <v>55</v>
      </c>
      <c r="S2165" s="9" t="str">
        <f t="shared" si="267"/>
        <v>9608KVHA  Kesk-Kaare 19 Lasteaed Karlsson</v>
      </c>
      <c r="T2165" s="37" t="str">
        <f t="shared" si="268"/>
        <v>55117-Kindlustusmaksed</v>
      </c>
      <c r="U2165" s="18" t="s">
        <v>2308</v>
      </c>
      <c r="V2165" s="9" t="str">
        <f t="shared" si="269"/>
        <v/>
      </c>
      <c r="W2165" t="str">
        <f t="shared" si="270"/>
        <v>09</v>
      </c>
      <c r="X2165" t="str">
        <f t="shared" si="271"/>
        <v/>
      </c>
    </row>
    <row r="2166" spans="1:24" hidden="1" x14ac:dyDescent="0.2">
      <c r="A2166" s="12" t="s">
        <v>2910</v>
      </c>
      <c r="B2166" s="12">
        <v>500</v>
      </c>
      <c r="C2166" s="12" t="s">
        <v>216</v>
      </c>
      <c r="D2166" s="12" t="s">
        <v>215</v>
      </c>
      <c r="E2166" s="12" t="s">
        <v>12</v>
      </c>
      <c r="F2166" s="12" t="s">
        <v>13</v>
      </c>
      <c r="G2166" s="12" t="s">
        <v>3</v>
      </c>
      <c r="H2166" s="12" t="s">
        <v>3</v>
      </c>
      <c r="I2166" s="12" t="s">
        <v>30</v>
      </c>
      <c r="J2166" s="12" t="s">
        <v>31</v>
      </c>
      <c r="K2166" s="12" t="s">
        <v>16</v>
      </c>
      <c r="L2166" s="12" t="s">
        <v>17</v>
      </c>
      <c r="M2166" s="12" t="s">
        <v>240</v>
      </c>
      <c r="N2166" s="12" t="s">
        <v>241</v>
      </c>
      <c r="O2166" s="30" t="s">
        <v>3395</v>
      </c>
      <c r="P2166" s="2" t="str">
        <f t="shared" si="264"/>
        <v>5511</v>
      </c>
      <c r="Q2166" s="9" t="str">
        <f t="shared" si="265"/>
        <v>09110-Alusharidus</v>
      </c>
      <c r="R2166" s="9" t="str">
        <f t="shared" si="266"/>
        <v>55</v>
      </c>
      <c r="S2166" s="9" t="str">
        <f t="shared" si="267"/>
        <v>9608KVHA  Kesk-Kaare 19 Lasteaed Karlsson</v>
      </c>
      <c r="T2166" s="37" t="str">
        <f t="shared" si="268"/>
        <v>551190-Muud majandamiskulud</v>
      </c>
      <c r="U2166" s="18" t="s">
        <v>2308</v>
      </c>
      <c r="V2166" s="9" t="str">
        <f t="shared" si="269"/>
        <v/>
      </c>
      <c r="W2166" t="str">
        <f t="shared" si="270"/>
        <v>09</v>
      </c>
      <c r="X2166" t="str">
        <f t="shared" si="271"/>
        <v/>
      </c>
    </row>
    <row r="2167" spans="1:24" hidden="1" x14ac:dyDescent="0.2">
      <c r="A2167" s="12" t="s">
        <v>2902</v>
      </c>
      <c r="B2167" s="12">
        <v>33600</v>
      </c>
      <c r="C2167" s="12" t="s">
        <v>230</v>
      </c>
      <c r="D2167" s="12" t="s">
        <v>229</v>
      </c>
      <c r="E2167" s="12" t="s">
        <v>12</v>
      </c>
      <c r="F2167" s="12" t="s">
        <v>13</v>
      </c>
      <c r="G2167" s="12" t="s">
        <v>3</v>
      </c>
      <c r="H2167" s="12" t="s">
        <v>3</v>
      </c>
      <c r="I2167" s="12" t="s">
        <v>36</v>
      </c>
      <c r="J2167" s="12" t="s">
        <v>37</v>
      </c>
      <c r="K2167" s="12" t="s">
        <v>38</v>
      </c>
      <c r="L2167" s="12" t="s">
        <v>39</v>
      </c>
      <c r="M2167" s="12" t="s">
        <v>302</v>
      </c>
      <c r="N2167" s="12" t="s">
        <v>303</v>
      </c>
      <c r="O2167" s="30" t="s">
        <v>3395</v>
      </c>
      <c r="P2167" s="2" t="str">
        <f t="shared" si="264"/>
        <v>5511</v>
      </c>
      <c r="Q2167" s="9" t="str">
        <f t="shared" si="265"/>
        <v>09212-Põhihariduse otsekulud</v>
      </c>
      <c r="R2167" s="9" t="str">
        <f t="shared" si="266"/>
        <v>55</v>
      </c>
      <c r="S2167" s="9" t="str">
        <f t="shared" si="267"/>
        <v>9607KVHA  Kesk-Kaare 17 Kaare Kool</v>
      </c>
      <c r="T2167" s="37" t="str">
        <f t="shared" si="268"/>
        <v>55111-Kulud küttele</v>
      </c>
      <c r="U2167" s="18" t="s">
        <v>2308</v>
      </c>
      <c r="V2167" s="9" t="str">
        <f t="shared" si="269"/>
        <v/>
      </c>
      <c r="W2167" t="str">
        <f t="shared" si="270"/>
        <v>09</v>
      </c>
      <c r="X2167" t="str">
        <f t="shared" si="271"/>
        <v/>
      </c>
    </row>
    <row r="2168" spans="1:24" hidden="1" x14ac:dyDescent="0.2">
      <c r="A2168" s="12" t="s">
        <v>2903</v>
      </c>
      <c r="B2168" s="12">
        <v>9178</v>
      </c>
      <c r="C2168" s="12" t="s">
        <v>212</v>
      </c>
      <c r="D2168" s="12" t="s">
        <v>211</v>
      </c>
      <c r="E2168" s="12" t="s">
        <v>12</v>
      </c>
      <c r="F2168" s="12" t="s">
        <v>13</v>
      </c>
      <c r="G2168" s="12" t="s">
        <v>3</v>
      </c>
      <c r="H2168" s="12" t="s">
        <v>3</v>
      </c>
      <c r="I2168" s="12" t="s">
        <v>36</v>
      </c>
      <c r="J2168" s="12" t="s">
        <v>37</v>
      </c>
      <c r="K2168" s="12" t="s">
        <v>38</v>
      </c>
      <c r="L2168" s="12" t="s">
        <v>39</v>
      </c>
      <c r="M2168" s="12" t="s">
        <v>302</v>
      </c>
      <c r="N2168" s="12" t="s">
        <v>303</v>
      </c>
      <c r="O2168" s="30" t="s">
        <v>3395</v>
      </c>
      <c r="P2168" s="2" t="str">
        <f t="shared" si="264"/>
        <v>5511</v>
      </c>
      <c r="Q2168" s="9" t="str">
        <f t="shared" si="265"/>
        <v>09212-Põhihariduse otsekulud</v>
      </c>
      <c r="R2168" s="9" t="str">
        <f t="shared" si="266"/>
        <v>55</v>
      </c>
      <c r="S2168" s="9" t="str">
        <f t="shared" si="267"/>
        <v>9607KVHA  Kesk-Kaare 17 Kaare Kool</v>
      </c>
      <c r="T2168" s="37" t="str">
        <f t="shared" si="268"/>
        <v>55112-Kulud elektrile</v>
      </c>
      <c r="U2168" s="18" t="s">
        <v>2308</v>
      </c>
      <c r="V2168" s="9" t="str">
        <f t="shared" si="269"/>
        <v/>
      </c>
      <c r="W2168" t="str">
        <f t="shared" si="270"/>
        <v>09</v>
      </c>
      <c r="X2168" t="str">
        <f t="shared" si="271"/>
        <v/>
      </c>
    </row>
    <row r="2169" spans="1:24" hidden="1" x14ac:dyDescent="0.2">
      <c r="A2169" s="12" t="s">
        <v>2904</v>
      </c>
      <c r="B2169" s="12">
        <v>1868</v>
      </c>
      <c r="C2169" s="12" t="s">
        <v>228</v>
      </c>
      <c r="D2169" s="12" t="s">
        <v>227</v>
      </c>
      <c r="E2169" s="12" t="s">
        <v>12</v>
      </c>
      <c r="F2169" s="12" t="s">
        <v>13</v>
      </c>
      <c r="G2169" s="12" t="s">
        <v>3</v>
      </c>
      <c r="H2169" s="12" t="s">
        <v>3</v>
      </c>
      <c r="I2169" s="12" t="s">
        <v>36</v>
      </c>
      <c r="J2169" s="12" t="s">
        <v>37</v>
      </c>
      <c r="K2169" s="12" t="s">
        <v>38</v>
      </c>
      <c r="L2169" s="12" t="s">
        <v>39</v>
      </c>
      <c r="M2169" s="12" t="s">
        <v>302</v>
      </c>
      <c r="N2169" s="12" t="s">
        <v>303</v>
      </c>
      <c r="O2169" s="30" t="s">
        <v>3395</v>
      </c>
      <c r="P2169" s="2" t="str">
        <f t="shared" si="264"/>
        <v>5511</v>
      </c>
      <c r="Q2169" s="9" t="str">
        <f t="shared" si="265"/>
        <v>09212-Põhihariduse otsekulud</v>
      </c>
      <c r="R2169" s="9" t="str">
        <f t="shared" si="266"/>
        <v>55</v>
      </c>
      <c r="S2169" s="9" t="str">
        <f t="shared" si="267"/>
        <v>9607KVHA  Kesk-Kaare 17 Kaare Kool</v>
      </c>
      <c r="T2169" s="37" t="str">
        <f t="shared" si="268"/>
        <v>55113-Kulud veele ja kanalisatsioonile</v>
      </c>
      <c r="U2169" s="18" t="s">
        <v>2308</v>
      </c>
      <c r="V2169" s="9" t="str">
        <f t="shared" si="269"/>
        <v/>
      </c>
      <c r="W2169" t="str">
        <f t="shared" si="270"/>
        <v>09</v>
      </c>
      <c r="X2169" t="str">
        <f t="shared" si="271"/>
        <v/>
      </c>
    </row>
    <row r="2170" spans="1:24" hidden="1" x14ac:dyDescent="0.2">
      <c r="A2170" s="12" t="s">
        <v>2905</v>
      </c>
      <c r="B2170" s="12">
        <v>22970</v>
      </c>
      <c r="C2170" s="12" t="s">
        <v>226</v>
      </c>
      <c r="D2170" s="12" t="s">
        <v>225</v>
      </c>
      <c r="E2170" s="12" t="s">
        <v>12</v>
      </c>
      <c r="F2170" s="12" t="s">
        <v>13</v>
      </c>
      <c r="G2170" s="12" t="s">
        <v>3</v>
      </c>
      <c r="H2170" s="12" t="s">
        <v>3</v>
      </c>
      <c r="I2170" s="12" t="s">
        <v>36</v>
      </c>
      <c r="J2170" s="12" t="s">
        <v>37</v>
      </c>
      <c r="K2170" s="12" t="s">
        <v>38</v>
      </c>
      <c r="L2170" s="12" t="s">
        <v>39</v>
      </c>
      <c r="M2170" s="12" t="s">
        <v>302</v>
      </c>
      <c r="N2170" s="12" t="s">
        <v>303</v>
      </c>
      <c r="O2170" s="30" t="s">
        <v>3395</v>
      </c>
      <c r="P2170" s="2" t="str">
        <f t="shared" si="264"/>
        <v>5511</v>
      </c>
      <c r="Q2170" s="9" t="str">
        <f t="shared" si="265"/>
        <v>09212-Põhihariduse otsekulud</v>
      </c>
      <c r="R2170" s="9" t="str">
        <f t="shared" si="266"/>
        <v>55</v>
      </c>
      <c r="S2170" s="9" t="str">
        <f t="shared" si="267"/>
        <v>9607KVHA  Kesk-Kaare 17 Kaare Kool</v>
      </c>
      <c r="T2170" s="37" t="str">
        <f t="shared" si="268"/>
        <v>551140-Kulud korrashoiule</v>
      </c>
      <c r="U2170" s="18" t="s">
        <v>2308</v>
      </c>
      <c r="V2170" s="9" t="str">
        <f t="shared" si="269"/>
        <v/>
      </c>
      <c r="W2170" t="str">
        <f t="shared" si="270"/>
        <v>09</v>
      </c>
      <c r="X2170" t="str">
        <f t="shared" si="271"/>
        <v/>
      </c>
    </row>
    <row r="2171" spans="1:24" hidden="1" x14ac:dyDescent="0.2">
      <c r="A2171" s="12" t="s">
        <v>2906</v>
      </c>
      <c r="B2171" s="12">
        <v>57851</v>
      </c>
      <c r="C2171" s="12" t="s">
        <v>224</v>
      </c>
      <c r="D2171" s="12" t="s">
        <v>223</v>
      </c>
      <c r="E2171" s="12" t="s">
        <v>12</v>
      </c>
      <c r="F2171" s="12" t="s">
        <v>13</v>
      </c>
      <c r="G2171" s="12" t="s">
        <v>3</v>
      </c>
      <c r="H2171" s="12" t="s">
        <v>3</v>
      </c>
      <c r="I2171" s="12" t="s">
        <v>36</v>
      </c>
      <c r="J2171" s="12" t="s">
        <v>37</v>
      </c>
      <c r="K2171" s="12" t="s">
        <v>38</v>
      </c>
      <c r="L2171" s="12" t="s">
        <v>39</v>
      </c>
      <c r="M2171" s="12" t="s">
        <v>302</v>
      </c>
      <c r="N2171" s="12" t="s">
        <v>303</v>
      </c>
      <c r="O2171" s="30" t="s">
        <v>3395</v>
      </c>
      <c r="P2171" s="2" t="str">
        <f t="shared" si="264"/>
        <v>5511</v>
      </c>
      <c r="Q2171" s="9" t="str">
        <f t="shared" si="265"/>
        <v>09212-Põhihariduse otsekulud</v>
      </c>
      <c r="R2171" s="9" t="str">
        <f t="shared" si="266"/>
        <v>55</v>
      </c>
      <c r="S2171" s="9" t="str">
        <f t="shared" si="267"/>
        <v>9607KVHA  Kesk-Kaare 17 Kaare Kool</v>
      </c>
      <c r="T2171" s="37" t="str">
        <f t="shared" si="268"/>
        <v>551143-koristusteenus</v>
      </c>
      <c r="U2171" s="18" t="s">
        <v>2308</v>
      </c>
      <c r="V2171" s="9" t="str">
        <f t="shared" si="269"/>
        <v/>
      </c>
      <c r="W2171" t="str">
        <f t="shared" si="270"/>
        <v>09</v>
      </c>
      <c r="X2171" t="str">
        <f t="shared" si="271"/>
        <v/>
      </c>
    </row>
    <row r="2172" spans="1:24" hidden="1" x14ac:dyDescent="0.2">
      <c r="A2172" s="12" t="s">
        <v>2907</v>
      </c>
      <c r="B2172" s="12">
        <v>16500</v>
      </c>
      <c r="C2172" s="12" t="s">
        <v>222</v>
      </c>
      <c r="D2172" s="12" t="s">
        <v>221</v>
      </c>
      <c r="E2172" s="12" t="s">
        <v>12</v>
      </c>
      <c r="F2172" s="12" t="s">
        <v>13</v>
      </c>
      <c r="G2172" s="12" t="s">
        <v>3</v>
      </c>
      <c r="H2172" s="12" t="s">
        <v>3</v>
      </c>
      <c r="I2172" s="12" t="s">
        <v>36</v>
      </c>
      <c r="J2172" s="12" t="s">
        <v>37</v>
      </c>
      <c r="K2172" s="12" t="s">
        <v>38</v>
      </c>
      <c r="L2172" s="12" t="s">
        <v>39</v>
      </c>
      <c r="M2172" s="12" t="s">
        <v>302</v>
      </c>
      <c r="N2172" s="12" t="s">
        <v>303</v>
      </c>
      <c r="O2172" s="30" t="s">
        <v>3395</v>
      </c>
      <c r="P2172" s="2" t="str">
        <f t="shared" si="264"/>
        <v>5511</v>
      </c>
      <c r="Q2172" s="9" t="str">
        <f t="shared" si="265"/>
        <v>09212-Põhihariduse otsekulud</v>
      </c>
      <c r="R2172" s="9" t="str">
        <f t="shared" si="266"/>
        <v>55</v>
      </c>
      <c r="S2172" s="9" t="str">
        <f t="shared" si="267"/>
        <v>9607KVHA  Kesk-Kaare 17 Kaare Kool</v>
      </c>
      <c r="T2172" s="37" t="str">
        <f t="shared" si="268"/>
        <v>551146-tehnohooldus</v>
      </c>
      <c r="U2172" s="18" t="s">
        <v>2308</v>
      </c>
      <c r="V2172" s="9" t="str">
        <f t="shared" si="269"/>
        <v/>
      </c>
      <c r="W2172" t="str">
        <f t="shared" si="270"/>
        <v>09</v>
      </c>
      <c r="X2172" t="str">
        <f t="shared" si="271"/>
        <v/>
      </c>
    </row>
    <row r="2173" spans="1:24" hidden="1" x14ac:dyDescent="0.2">
      <c r="A2173" s="12" t="s">
        <v>2908</v>
      </c>
      <c r="B2173" s="12">
        <v>730</v>
      </c>
      <c r="C2173" s="12" t="s">
        <v>220</v>
      </c>
      <c r="D2173" s="12" t="s">
        <v>219</v>
      </c>
      <c r="E2173" s="12" t="s">
        <v>12</v>
      </c>
      <c r="F2173" s="12" t="s">
        <v>13</v>
      </c>
      <c r="G2173" s="12" t="s">
        <v>3</v>
      </c>
      <c r="H2173" s="12" t="s">
        <v>3</v>
      </c>
      <c r="I2173" s="12" t="s">
        <v>36</v>
      </c>
      <c r="J2173" s="12" t="s">
        <v>37</v>
      </c>
      <c r="K2173" s="12" t="s">
        <v>38</v>
      </c>
      <c r="L2173" s="12" t="s">
        <v>39</v>
      </c>
      <c r="M2173" s="12" t="s">
        <v>302</v>
      </c>
      <c r="N2173" s="12" t="s">
        <v>303</v>
      </c>
      <c r="O2173" s="30" t="s">
        <v>3395</v>
      </c>
      <c r="P2173" s="2" t="str">
        <f t="shared" si="264"/>
        <v>5511</v>
      </c>
      <c r="Q2173" s="9" t="str">
        <f t="shared" si="265"/>
        <v>09212-Põhihariduse otsekulud</v>
      </c>
      <c r="R2173" s="9" t="str">
        <f t="shared" si="266"/>
        <v>55</v>
      </c>
      <c r="S2173" s="9" t="str">
        <f t="shared" si="267"/>
        <v>9607KVHA  Kesk-Kaare 17 Kaare Kool</v>
      </c>
      <c r="T2173" s="37" t="str">
        <f t="shared" si="268"/>
        <v>55115-Kulud valvele</v>
      </c>
      <c r="U2173" s="18" t="s">
        <v>2308</v>
      </c>
      <c r="V2173" s="9" t="str">
        <f t="shared" si="269"/>
        <v/>
      </c>
      <c r="W2173" t="str">
        <f t="shared" si="270"/>
        <v>09</v>
      </c>
      <c r="X2173" t="str">
        <f t="shared" si="271"/>
        <v/>
      </c>
    </row>
    <row r="2174" spans="1:24" hidden="1" x14ac:dyDescent="0.2">
      <c r="A2174" s="12" t="s">
        <v>2909</v>
      </c>
      <c r="B2174" s="12">
        <v>550</v>
      </c>
      <c r="C2174" s="12" t="s">
        <v>218</v>
      </c>
      <c r="D2174" s="12" t="s">
        <v>217</v>
      </c>
      <c r="E2174" s="12" t="s">
        <v>12</v>
      </c>
      <c r="F2174" s="12" t="s">
        <v>13</v>
      </c>
      <c r="G2174" s="12" t="s">
        <v>3</v>
      </c>
      <c r="H2174" s="12" t="s">
        <v>3</v>
      </c>
      <c r="I2174" s="12" t="s">
        <v>36</v>
      </c>
      <c r="J2174" s="12" t="s">
        <v>37</v>
      </c>
      <c r="K2174" s="12" t="s">
        <v>38</v>
      </c>
      <c r="L2174" s="12" t="s">
        <v>39</v>
      </c>
      <c r="M2174" s="12" t="s">
        <v>302</v>
      </c>
      <c r="N2174" s="12" t="s">
        <v>303</v>
      </c>
      <c r="O2174" s="30" t="s">
        <v>3395</v>
      </c>
      <c r="P2174" s="2" t="str">
        <f t="shared" si="264"/>
        <v>5511</v>
      </c>
      <c r="Q2174" s="9" t="str">
        <f t="shared" si="265"/>
        <v>09212-Põhihariduse otsekulud</v>
      </c>
      <c r="R2174" s="9" t="str">
        <f t="shared" si="266"/>
        <v>55</v>
      </c>
      <c r="S2174" s="9" t="str">
        <f t="shared" si="267"/>
        <v>9607KVHA  Kesk-Kaare 17 Kaare Kool</v>
      </c>
      <c r="T2174" s="37" t="str">
        <f t="shared" si="268"/>
        <v>55117-Kindlustusmaksed</v>
      </c>
      <c r="U2174" s="18" t="s">
        <v>2308</v>
      </c>
      <c r="V2174" s="9" t="str">
        <f t="shared" si="269"/>
        <v/>
      </c>
      <c r="W2174" t="str">
        <f t="shared" si="270"/>
        <v>09</v>
      </c>
      <c r="X2174" t="str">
        <f t="shared" si="271"/>
        <v/>
      </c>
    </row>
    <row r="2175" spans="1:24" hidden="1" x14ac:dyDescent="0.2">
      <c r="A2175" s="12" t="s">
        <v>2910</v>
      </c>
      <c r="B2175" s="12">
        <v>500</v>
      </c>
      <c r="C2175" s="12" t="s">
        <v>216</v>
      </c>
      <c r="D2175" s="12" t="s">
        <v>215</v>
      </c>
      <c r="E2175" s="12" t="s">
        <v>12</v>
      </c>
      <c r="F2175" s="12" t="s">
        <v>13</v>
      </c>
      <c r="G2175" s="12" t="s">
        <v>3</v>
      </c>
      <c r="H2175" s="12" t="s">
        <v>3</v>
      </c>
      <c r="I2175" s="12" t="s">
        <v>36</v>
      </c>
      <c r="J2175" s="12" t="s">
        <v>37</v>
      </c>
      <c r="K2175" s="12" t="s">
        <v>38</v>
      </c>
      <c r="L2175" s="12" t="s">
        <v>39</v>
      </c>
      <c r="M2175" s="12" t="s">
        <v>302</v>
      </c>
      <c r="N2175" s="12" t="s">
        <v>303</v>
      </c>
      <c r="O2175" s="30" t="s">
        <v>3395</v>
      </c>
      <c r="P2175" s="2" t="str">
        <f t="shared" si="264"/>
        <v>5511</v>
      </c>
      <c r="Q2175" s="9" t="str">
        <f t="shared" si="265"/>
        <v>09212-Põhihariduse otsekulud</v>
      </c>
      <c r="R2175" s="9" t="str">
        <f t="shared" si="266"/>
        <v>55</v>
      </c>
      <c r="S2175" s="9" t="str">
        <f t="shared" si="267"/>
        <v>9607KVHA  Kesk-Kaare 17 Kaare Kool</v>
      </c>
      <c r="T2175" s="37" t="str">
        <f t="shared" si="268"/>
        <v>551190-Muud majandamiskulud</v>
      </c>
      <c r="U2175" s="18" t="s">
        <v>2308</v>
      </c>
      <c r="V2175" s="9" t="str">
        <f t="shared" si="269"/>
        <v/>
      </c>
      <c r="W2175" t="str">
        <f t="shared" si="270"/>
        <v>09</v>
      </c>
      <c r="X2175" t="str">
        <f t="shared" si="271"/>
        <v/>
      </c>
    </row>
    <row r="2176" spans="1:24" hidden="1" x14ac:dyDescent="0.2">
      <c r="A2176" s="12" t="s">
        <v>2911</v>
      </c>
      <c r="B2176" s="12">
        <v>8512</v>
      </c>
      <c r="C2176" s="12" t="s">
        <v>230</v>
      </c>
      <c r="D2176" s="12" t="s">
        <v>229</v>
      </c>
      <c r="E2176" s="12" t="s">
        <v>12</v>
      </c>
      <c r="F2176" s="12" t="s">
        <v>13</v>
      </c>
      <c r="G2176" s="12" t="s">
        <v>3</v>
      </c>
      <c r="H2176" s="12" t="s">
        <v>3</v>
      </c>
      <c r="I2176" s="12" t="s">
        <v>60</v>
      </c>
      <c r="J2176" s="12" t="s">
        <v>61</v>
      </c>
      <c r="K2176" s="12" t="s">
        <v>70</v>
      </c>
      <c r="L2176" s="12" t="s">
        <v>71</v>
      </c>
      <c r="M2176" s="12" t="s">
        <v>407</v>
      </c>
      <c r="N2176" s="12" t="s">
        <v>408</v>
      </c>
      <c r="O2176" s="30" t="s">
        <v>3395</v>
      </c>
      <c r="P2176" s="2" t="str">
        <f t="shared" si="264"/>
        <v>5511</v>
      </c>
      <c r="Q2176" s="9" t="str">
        <f t="shared" si="265"/>
        <v>10200-Eakate sotsiaalhoolekandeasutused</v>
      </c>
      <c r="R2176" s="9" t="str">
        <f t="shared" si="266"/>
        <v>55</v>
      </c>
      <c r="S2176" s="9" t="str">
        <f t="shared" si="267"/>
        <v>9636KVHA  Kaalu 9 Saun</v>
      </c>
      <c r="T2176" s="37" t="str">
        <f t="shared" si="268"/>
        <v>55111-Kulud küttele</v>
      </c>
      <c r="U2176" s="18" t="s">
        <v>2308</v>
      </c>
      <c r="V2176" s="9" t="str">
        <f t="shared" si="269"/>
        <v/>
      </c>
      <c r="W2176" t="str">
        <f t="shared" si="270"/>
        <v>10</v>
      </c>
      <c r="X2176" t="str">
        <f t="shared" si="271"/>
        <v/>
      </c>
    </row>
    <row r="2177" spans="1:24" hidden="1" x14ac:dyDescent="0.2">
      <c r="A2177" s="12" t="s">
        <v>2912</v>
      </c>
      <c r="B2177" s="12">
        <v>6827</v>
      </c>
      <c r="C2177" s="12" t="s">
        <v>212</v>
      </c>
      <c r="D2177" s="12" t="s">
        <v>211</v>
      </c>
      <c r="E2177" s="12" t="s">
        <v>12</v>
      </c>
      <c r="F2177" s="12" t="s">
        <v>13</v>
      </c>
      <c r="G2177" s="12" t="s">
        <v>3</v>
      </c>
      <c r="H2177" s="12" t="s">
        <v>3</v>
      </c>
      <c r="I2177" s="12" t="s">
        <v>60</v>
      </c>
      <c r="J2177" s="12" t="s">
        <v>61</v>
      </c>
      <c r="K2177" s="12" t="s">
        <v>70</v>
      </c>
      <c r="L2177" s="12" t="s">
        <v>71</v>
      </c>
      <c r="M2177" s="12" t="s">
        <v>407</v>
      </c>
      <c r="N2177" s="12" t="s">
        <v>408</v>
      </c>
      <c r="O2177" s="30" t="s">
        <v>3395</v>
      </c>
      <c r="P2177" s="2" t="str">
        <f t="shared" si="264"/>
        <v>5511</v>
      </c>
      <c r="Q2177" s="9" t="str">
        <f t="shared" si="265"/>
        <v>10200-Eakate sotsiaalhoolekandeasutused</v>
      </c>
      <c r="R2177" s="9" t="str">
        <f t="shared" si="266"/>
        <v>55</v>
      </c>
      <c r="S2177" s="9" t="str">
        <f t="shared" si="267"/>
        <v>9636KVHA  Kaalu 9 Saun</v>
      </c>
      <c r="T2177" s="37" t="str">
        <f t="shared" si="268"/>
        <v>55112-Kulud elektrile</v>
      </c>
      <c r="U2177" s="18" t="s">
        <v>2308</v>
      </c>
      <c r="V2177" s="9" t="str">
        <f t="shared" si="269"/>
        <v/>
      </c>
      <c r="W2177" t="str">
        <f t="shared" si="270"/>
        <v>10</v>
      </c>
      <c r="X2177" t="str">
        <f t="shared" si="271"/>
        <v/>
      </c>
    </row>
    <row r="2178" spans="1:24" hidden="1" x14ac:dyDescent="0.2">
      <c r="A2178" s="12" t="s">
        <v>2913</v>
      </c>
      <c r="B2178" s="12">
        <v>1651</v>
      </c>
      <c r="C2178" s="12" t="s">
        <v>228</v>
      </c>
      <c r="D2178" s="12" t="s">
        <v>227</v>
      </c>
      <c r="E2178" s="12" t="s">
        <v>12</v>
      </c>
      <c r="F2178" s="12" t="s">
        <v>13</v>
      </c>
      <c r="G2178" s="12" t="s">
        <v>3</v>
      </c>
      <c r="H2178" s="12" t="s">
        <v>3</v>
      </c>
      <c r="I2178" s="12" t="s">
        <v>60</v>
      </c>
      <c r="J2178" s="12" t="s">
        <v>61</v>
      </c>
      <c r="K2178" s="12" t="s">
        <v>70</v>
      </c>
      <c r="L2178" s="12" t="s">
        <v>71</v>
      </c>
      <c r="M2178" s="12" t="s">
        <v>407</v>
      </c>
      <c r="N2178" s="12" t="s">
        <v>408</v>
      </c>
      <c r="O2178" s="30" t="s">
        <v>3395</v>
      </c>
      <c r="P2178" s="2" t="str">
        <f t="shared" si="264"/>
        <v>5511</v>
      </c>
      <c r="Q2178" s="9" t="str">
        <f t="shared" si="265"/>
        <v>10200-Eakate sotsiaalhoolekandeasutused</v>
      </c>
      <c r="R2178" s="9" t="str">
        <f t="shared" si="266"/>
        <v>55</v>
      </c>
      <c r="S2178" s="9" t="str">
        <f t="shared" si="267"/>
        <v>9636KVHA  Kaalu 9 Saun</v>
      </c>
      <c r="T2178" s="37" t="str">
        <f t="shared" si="268"/>
        <v>55113-Kulud veele ja kanalisatsioonile</v>
      </c>
      <c r="U2178" s="18" t="s">
        <v>2308</v>
      </c>
      <c r="V2178" s="9" t="str">
        <f t="shared" si="269"/>
        <v/>
      </c>
      <c r="W2178" t="str">
        <f t="shared" si="270"/>
        <v>10</v>
      </c>
      <c r="X2178" t="str">
        <f t="shared" si="271"/>
        <v/>
      </c>
    </row>
    <row r="2179" spans="1:24" hidden="1" x14ac:dyDescent="0.2">
      <c r="A2179" s="12" t="s">
        <v>2915</v>
      </c>
      <c r="B2179" s="12">
        <v>10963</v>
      </c>
      <c r="C2179" s="12" t="s">
        <v>224</v>
      </c>
      <c r="D2179" s="12" t="s">
        <v>223</v>
      </c>
      <c r="E2179" s="12" t="s">
        <v>12</v>
      </c>
      <c r="F2179" s="12" t="s">
        <v>13</v>
      </c>
      <c r="G2179" s="12" t="s">
        <v>3</v>
      </c>
      <c r="H2179" s="12" t="s">
        <v>3</v>
      </c>
      <c r="I2179" s="12" t="s">
        <v>60</v>
      </c>
      <c r="J2179" s="12" t="s">
        <v>61</v>
      </c>
      <c r="K2179" s="12" t="s">
        <v>70</v>
      </c>
      <c r="L2179" s="12" t="s">
        <v>71</v>
      </c>
      <c r="M2179" s="12" t="s">
        <v>407</v>
      </c>
      <c r="N2179" s="12" t="s">
        <v>408</v>
      </c>
      <c r="O2179" s="30" t="s">
        <v>3395</v>
      </c>
      <c r="P2179" s="2" t="str">
        <f t="shared" ref="P2179:P2242" si="272">LEFT(C2179,4)</f>
        <v>5511</v>
      </c>
      <c r="Q2179" s="9" t="str">
        <f t="shared" ref="Q2179:Q2242" si="273">CONCATENATE(K2179,"-",L2179)</f>
        <v>10200-Eakate sotsiaalhoolekandeasutused</v>
      </c>
      <c r="R2179" s="9" t="str">
        <f t="shared" ref="R2179:R2242" si="274">LEFT(C2179,2)</f>
        <v>55</v>
      </c>
      <c r="S2179" s="9" t="str">
        <f t="shared" ref="S2179:S2242" si="275">CONCATENATE(M2179,N2179)</f>
        <v>9636KVHA  Kaalu 9 Saun</v>
      </c>
      <c r="T2179" s="37" t="str">
        <f t="shared" ref="T2179:T2242" si="276">CONCATENATE(C2179,"-",D2179)</f>
        <v>551143-koristusteenus</v>
      </c>
      <c r="U2179" s="18" t="s">
        <v>2308</v>
      </c>
      <c r="V2179" s="9" t="str">
        <f t="shared" ref="V2179:V2242" si="277">CONCATENATE(G2179,H2179)</f>
        <v/>
      </c>
      <c r="W2179" t="str">
        <f t="shared" ref="W2179:W2242" si="278">LEFT(K2179,2)</f>
        <v>10</v>
      </c>
      <c r="X2179" t="str">
        <f t="shared" ref="X2179:X2242" si="279">+V2179</f>
        <v/>
      </c>
    </row>
    <row r="2180" spans="1:24" hidden="1" x14ac:dyDescent="0.2">
      <c r="A2180" s="12" t="s">
        <v>2916</v>
      </c>
      <c r="B2180" s="12">
        <v>2508</v>
      </c>
      <c r="C2180" s="12" t="s">
        <v>222</v>
      </c>
      <c r="D2180" s="12" t="s">
        <v>221</v>
      </c>
      <c r="E2180" s="12" t="s">
        <v>12</v>
      </c>
      <c r="F2180" s="12" t="s">
        <v>13</v>
      </c>
      <c r="G2180" s="12" t="s">
        <v>3</v>
      </c>
      <c r="H2180" s="12" t="s">
        <v>3</v>
      </c>
      <c r="I2180" s="12" t="s">
        <v>60</v>
      </c>
      <c r="J2180" s="12" t="s">
        <v>61</v>
      </c>
      <c r="K2180" s="12" t="s">
        <v>70</v>
      </c>
      <c r="L2180" s="12" t="s">
        <v>71</v>
      </c>
      <c r="M2180" s="12" t="s">
        <v>407</v>
      </c>
      <c r="N2180" s="12" t="s">
        <v>408</v>
      </c>
      <c r="O2180" s="30" t="s">
        <v>3395</v>
      </c>
      <c r="P2180" s="2" t="str">
        <f t="shared" si="272"/>
        <v>5511</v>
      </c>
      <c r="Q2180" s="9" t="str">
        <f t="shared" si="273"/>
        <v>10200-Eakate sotsiaalhoolekandeasutused</v>
      </c>
      <c r="R2180" s="9" t="str">
        <f t="shared" si="274"/>
        <v>55</v>
      </c>
      <c r="S2180" s="9" t="str">
        <f t="shared" si="275"/>
        <v>9636KVHA  Kaalu 9 Saun</v>
      </c>
      <c r="T2180" s="37" t="str">
        <f t="shared" si="276"/>
        <v>551146-tehnohooldus</v>
      </c>
      <c r="U2180" s="18" t="s">
        <v>2308</v>
      </c>
      <c r="V2180" s="9" t="str">
        <f t="shared" si="277"/>
        <v/>
      </c>
      <c r="W2180" t="str">
        <f t="shared" si="278"/>
        <v>10</v>
      </c>
      <c r="X2180" t="str">
        <f t="shared" si="279"/>
        <v/>
      </c>
    </row>
    <row r="2181" spans="1:24" hidden="1" x14ac:dyDescent="0.2">
      <c r="A2181" s="12" t="s">
        <v>3273</v>
      </c>
      <c r="B2181" s="12">
        <v>14000</v>
      </c>
      <c r="C2181" s="12" t="s">
        <v>315</v>
      </c>
      <c r="D2181" s="12" t="s">
        <v>309</v>
      </c>
      <c r="E2181" s="12" t="s">
        <v>12</v>
      </c>
      <c r="F2181" s="12" t="s">
        <v>13</v>
      </c>
      <c r="G2181" s="12" t="s">
        <v>3</v>
      </c>
      <c r="H2181" s="12" t="s">
        <v>3</v>
      </c>
      <c r="I2181" s="12" t="s">
        <v>60</v>
      </c>
      <c r="J2181" s="12" t="s">
        <v>61</v>
      </c>
      <c r="K2181" s="12" t="s">
        <v>70</v>
      </c>
      <c r="L2181" s="12" t="s">
        <v>71</v>
      </c>
      <c r="M2181" s="12" t="s">
        <v>407</v>
      </c>
      <c r="N2181" s="12" t="s">
        <v>408</v>
      </c>
      <c r="O2181" s="30" t="s">
        <v>3395</v>
      </c>
      <c r="P2181" s="2" t="str">
        <f t="shared" si="272"/>
        <v>5511</v>
      </c>
      <c r="Q2181" s="9" t="str">
        <f t="shared" si="273"/>
        <v>10200-Eakate sotsiaalhoolekandeasutused</v>
      </c>
      <c r="R2181" s="9" t="str">
        <f t="shared" si="274"/>
        <v>55</v>
      </c>
      <c r="S2181" s="9" t="str">
        <f t="shared" si="275"/>
        <v>9636KVHA  Kaalu 9 Saun</v>
      </c>
      <c r="T2181" s="37" t="str">
        <f t="shared" si="276"/>
        <v>551180-Üüri- ja rendimaksed</v>
      </c>
      <c r="U2181" s="18" t="s">
        <v>2308</v>
      </c>
      <c r="V2181" s="9" t="str">
        <f t="shared" si="277"/>
        <v/>
      </c>
      <c r="W2181" t="str">
        <f t="shared" si="278"/>
        <v>10</v>
      </c>
      <c r="X2181" t="str">
        <f t="shared" si="279"/>
        <v/>
      </c>
    </row>
    <row r="2182" spans="1:24" hidden="1" x14ac:dyDescent="0.2">
      <c r="A2182" s="12" t="s">
        <v>3080</v>
      </c>
      <c r="B2182" s="12">
        <v>10000</v>
      </c>
      <c r="C2182" s="12" t="s">
        <v>315</v>
      </c>
      <c r="D2182" s="12" t="s">
        <v>309</v>
      </c>
      <c r="E2182" s="12" t="s">
        <v>12</v>
      </c>
      <c r="F2182" s="12" t="s">
        <v>13</v>
      </c>
      <c r="G2182" s="12" t="s">
        <v>3</v>
      </c>
      <c r="H2182" s="12" t="s">
        <v>3</v>
      </c>
      <c r="I2182" s="12" t="s">
        <v>41</v>
      </c>
      <c r="J2182" s="12" t="s">
        <v>42</v>
      </c>
      <c r="K2182" s="12" t="s">
        <v>43</v>
      </c>
      <c r="L2182" s="12" t="s">
        <v>44</v>
      </c>
      <c r="M2182" s="12" t="s">
        <v>3328</v>
      </c>
      <c r="N2182" s="12" t="s">
        <v>332</v>
      </c>
      <c r="O2182" s="30" t="s">
        <v>3395</v>
      </c>
      <c r="P2182" s="2" t="str">
        <f t="shared" si="272"/>
        <v>5511</v>
      </c>
      <c r="Q2182" s="9" t="str">
        <f t="shared" si="273"/>
        <v>08102-Sport</v>
      </c>
      <c r="R2182" s="9" t="str">
        <f t="shared" si="274"/>
        <v>55</v>
      </c>
      <c r="S2182" s="9" t="str">
        <f t="shared" si="275"/>
        <v>9642KVHA Ranna pst 6 suusabaas</v>
      </c>
      <c r="T2182" s="37" t="str">
        <f t="shared" si="276"/>
        <v>551180-Üüri- ja rendimaksed</v>
      </c>
      <c r="U2182" s="18" t="s">
        <v>2308</v>
      </c>
      <c r="V2182" s="9" t="str">
        <f t="shared" si="277"/>
        <v/>
      </c>
      <c r="W2182" t="str">
        <f t="shared" si="278"/>
        <v>08</v>
      </c>
      <c r="X2182" t="str">
        <f t="shared" si="279"/>
        <v/>
      </c>
    </row>
    <row r="2183" spans="1:24" hidden="1" x14ac:dyDescent="0.2">
      <c r="A2183" s="12" t="s">
        <v>2976</v>
      </c>
      <c r="B2183" s="12">
        <v>5660</v>
      </c>
      <c r="C2183" s="12" t="s">
        <v>230</v>
      </c>
      <c r="D2183" s="12" t="s">
        <v>229</v>
      </c>
      <c r="E2183" s="12" t="s">
        <v>12</v>
      </c>
      <c r="F2183" s="12" t="s">
        <v>13</v>
      </c>
      <c r="G2183" s="12" t="s">
        <v>3</v>
      </c>
      <c r="H2183" s="12" t="s">
        <v>3</v>
      </c>
      <c r="I2183" s="12" t="s">
        <v>45</v>
      </c>
      <c r="J2183" s="12" t="s">
        <v>46</v>
      </c>
      <c r="K2183" s="12" t="s">
        <v>47</v>
      </c>
      <c r="L2183" s="12" t="s">
        <v>48</v>
      </c>
      <c r="M2183" s="12" t="s">
        <v>347</v>
      </c>
      <c r="N2183" s="12" t="s">
        <v>348</v>
      </c>
      <c r="O2183" s="30" t="s">
        <v>3395</v>
      </c>
      <c r="P2183" s="2" t="str">
        <f t="shared" si="272"/>
        <v>5511</v>
      </c>
      <c r="Q2183" s="9" t="str">
        <f t="shared" si="273"/>
        <v>09510-Noorte huviharidus ja huvitegevus</v>
      </c>
      <c r="R2183" s="9" t="str">
        <f t="shared" si="274"/>
        <v>55</v>
      </c>
      <c r="S2183" s="9" t="str">
        <f t="shared" si="275"/>
        <v>9651KVHA Posti 11 Kunstikool</v>
      </c>
      <c r="T2183" s="37" t="str">
        <f t="shared" si="276"/>
        <v>55111-Kulud küttele</v>
      </c>
      <c r="U2183" s="18" t="s">
        <v>2308</v>
      </c>
      <c r="V2183" s="9" t="str">
        <f t="shared" si="277"/>
        <v/>
      </c>
      <c r="W2183" t="str">
        <f t="shared" si="278"/>
        <v>09</v>
      </c>
      <c r="X2183" t="str">
        <f t="shared" si="279"/>
        <v/>
      </c>
    </row>
    <row r="2184" spans="1:24" hidden="1" x14ac:dyDescent="0.2">
      <c r="A2184" s="12" t="s">
        <v>2977</v>
      </c>
      <c r="B2184" s="12">
        <v>2038</v>
      </c>
      <c r="C2184" s="12" t="s">
        <v>212</v>
      </c>
      <c r="D2184" s="12" t="s">
        <v>211</v>
      </c>
      <c r="E2184" s="12" t="s">
        <v>12</v>
      </c>
      <c r="F2184" s="12" t="s">
        <v>13</v>
      </c>
      <c r="G2184" s="12" t="s">
        <v>3</v>
      </c>
      <c r="H2184" s="12" t="s">
        <v>3</v>
      </c>
      <c r="I2184" s="12" t="s">
        <v>45</v>
      </c>
      <c r="J2184" s="12" t="s">
        <v>46</v>
      </c>
      <c r="K2184" s="12" t="s">
        <v>47</v>
      </c>
      <c r="L2184" s="12" t="s">
        <v>48</v>
      </c>
      <c r="M2184" s="12" t="s">
        <v>347</v>
      </c>
      <c r="N2184" s="12" t="s">
        <v>348</v>
      </c>
      <c r="O2184" s="30" t="s">
        <v>3395</v>
      </c>
      <c r="P2184" s="2" t="str">
        <f t="shared" si="272"/>
        <v>5511</v>
      </c>
      <c r="Q2184" s="9" t="str">
        <f t="shared" si="273"/>
        <v>09510-Noorte huviharidus ja huvitegevus</v>
      </c>
      <c r="R2184" s="9" t="str">
        <f t="shared" si="274"/>
        <v>55</v>
      </c>
      <c r="S2184" s="9" t="str">
        <f t="shared" si="275"/>
        <v>9651KVHA Posti 11 Kunstikool</v>
      </c>
      <c r="T2184" s="37" t="str">
        <f t="shared" si="276"/>
        <v>55112-Kulud elektrile</v>
      </c>
      <c r="U2184" s="18" t="s">
        <v>2308</v>
      </c>
      <c r="V2184" s="9" t="str">
        <f t="shared" si="277"/>
        <v/>
      </c>
      <c r="W2184" t="str">
        <f t="shared" si="278"/>
        <v>09</v>
      </c>
      <c r="X2184" t="str">
        <f t="shared" si="279"/>
        <v/>
      </c>
    </row>
    <row r="2185" spans="1:24" hidden="1" x14ac:dyDescent="0.2">
      <c r="A2185" s="12" t="s">
        <v>2978</v>
      </c>
      <c r="B2185" s="12">
        <v>122</v>
      </c>
      <c r="C2185" s="12" t="s">
        <v>228</v>
      </c>
      <c r="D2185" s="12" t="s">
        <v>227</v>
      </c>
      <c r="E2185" s="12" t="s">
        <v>12</v>
      </c>
      <c r="F2185" s="12" t="s">
        <v>13</v>
      </c>
      <c r="G2185" s="12" t="s">
        <v>3</v>
      </c>
      <c r="H2185" s="12" t="s">
        <v>3</v>
      </c>
      <c r="I2185" s="12" t="s">
        <v>45</v>
      </c>
      <c r="J2185" s="12" t="s">
        <v>46</v>
      </c>
      <c r="K2185" s="12" t="s">
        <v>47</v>
      </c>
      <c r="L2185" s="12" t="s">
        <v>48</v>
      </c>
      <c r="M2185" s="12" t="s">
        <v>347</v>
      </c>
      <c r="N2185" s="12" t="s">
        <v>348</v>
      </c>
      <c r="O2185" s="30" t="s">
        <v>3395</v>
      </c>
      <c r="P2185" s="2" t="str">
        <f t="shared" si="272"/>
        <v>5511</v>
      </c>
      <c r="Q2185" s="9" t="str">
        <f t="shared" si="273"/>
        <v>09510-Noorte huviharidus ja huvitegevus</v>
      </c>
      <c r="R2185" s="9" t="str">
        <f t="shared" si="274"/>
        <v>55</v>
      </c>
      <c r="S2185" s="9" t="str">
        <f t="shared" si="275"/>
        <v>9651KVHA Posti 11 Kunstikool</v>
      </c>
      <c r="T2185" s="37" t="str">
        <f t="shared" si="276"/>
        <v>55113-Kulud veele ja kanalisatsioonile</v>
      </c>
      <c r="U2185" s="18" t="s">
        <v>2308</v>
      </c>
      <c r="V2185" s="9" t="str">
        <f t="shared" si="277"/>
        <v/>
      </c>
      <c r="W2185" t="str">
        <f t="shared" si="278"/>
        <v>09</v>
      </c>
      <c r="X2185" t="str">
        <f t="shared" si="279"/>
        <v/>
      </c>
    </row>
    <row r="2186" spans="1:24" hidden="1" x14ac:dyDescent="0.2">
      <c r="A2186" s="12" t="s">
        <v>2980</v>
      </c>
      <c r="B2186" s="12">
        <v>8932</v>
      </c>
      <c r="C2186" s="12" t="s">
        <v>224</v>
      </c>
      <c r="D2186" s="12" t="s">
        <v>223</v>
      </c>
      <c r="E2186" s="12" t="s">
        <v>12</v>
      </c>
      <c r="F2186" s="12" t="s">
        <v>13</v>
      </c>
      <c r="G2186" s="12" t="s">
        <v>3</v>
      </c>
      <c r="H2186" s="12" t="s">
        <v>3</v>
      </c>
      <c r="I2186" s="12" t="s">
        <v>45</v>
      </c>
      <c r="J2186" s="12" t="s">
        <v>46</v>
      </c>
      <c r="K2186" s="12" t="s">
        <v>47</v>
      </c>
      <c r="L2186" s="12" t="s">
        <v>48</v>
      </c>
      <c r="M2186" s="12" t="s">
        <v>347</v>
      </c>
      <c r="N2186" s="12" t="s">
        <v>348</v>
      </c>
      <c r="O2186" s="30" t="s">
        <v>3395</v>
      </c>
      <c r="P2186" s="2" t="str">
        <f t="shared" si="272"/>
        <v>5511</v>
      </c>
      <c r="Q2186" s="9" t="str">
        <f t="shared" si="273"/>
        <v>09510-Noorte huviharidus ja huvitegevus</v>
      </c>
      <c r="R2186" s="9" t="str">
        <f t="shared" si="274"/>
        <v>55</v>
      </c>
      <c r="S2186" s="9" t="str">
        <f t="shared" si="275"/>
        <v>9651KVHA Posti 11 Kunstikool</v>
      </c>
      <c r="T2186" s="37" t="str">
        <f t="shared" si="276"/>
        <v>551143-koristusteenus</v>
      </c>
      <c r="U2186" s="18" t="s">
        <v>2308</v>
      </c>
      <c r="V2186" s="9" t="str">
        <f t="shared" si="277"/>
        <v/>
      </c>
      <c r="W2186" t="str">
        <f t="shared" si="278"/>
        <v>09</v>
      </c>
      <c r="X2186" t="str">
        <f t="shared" si="279"/>
        <v/>
      </c>
    </row>
    <row r="2187" spans="1:24" hidden="1" x14ac:dyDescent="0.2">
      <c r="A2187" s="12" t="s">
        <v>2981</v>
      </c>
      <c r="B2187" s="12">
        <v>1320</v>
      </c>
      <c r="C2187" s="12" t="s">
        <v>222</v>
      </c>
      <c r="D2187" s="12" t="s">
        <v>221</v>
      </c>
      <c r="E2187" s="12" t="s">
        <v>12</v>
      </c>
      <c r="F2187" s="12" t="s">
        <v>13</v>
      </c>
      <c r="G2187" s="12" t="s">
        <v>3</v>
      </c>
      <c r="H2187" s="12" t="s">
        <v>3</v>
      </c>
      <c r="I2187" s="12" t="s">
        <v>45</v>
      </c>
      <c r="J2187" s="12" t="s">
        <v>46</v>
      </c>
      <c r="K2187" s="12" t="s">
        <v>47</v>
      </c>
      <c r="L2187" s="12" t="s">
        <v>48</v>
      </c>
      <c r="M2187" s="12" t="s">
        <v>347</v>
      </c>
      <c r="N2187" s="12" t="s">
        <v>348</v>
      </c>
      <c r="O2187" s="30" t="s">
        <v>3395</v>
      </c>
      <c r="P2187" s="2" t="str">
        <f t="shared" si="272"/>
        <v>5511</v>
      </c>
      <c r="Q2187" s="9" t="str">
        <f t="shared" si="273"/>
        <v>09510-Noorte huviharidus ja huvitegevus</v>
      </c>
      <c r="R2187" s="9" t="str">
        <f t="shared" si="274"/>
        <v>55</v>
      </c>
      <c r="S2187" s="9" t="str">
        <f t="shared" si="275"/>
        <v>9651KVHA Posti 11 Kunstikool</v>
      </c>
      <c r="T2187" s="37" t="str">
        <f t="shared" si="276"/>
        <v>551146-tehnohooldus</v>
      </c>
      <c r="U2187" s="18" t="s">
        <v>2308</v>
      </c>
      <c r="V2187" s="9" t="str">
        <f t="shared" si="277"/>
        <v/>
      </c>
      <c r="W2187" t="str">
        <f t="shared" si="278"/>
        <v>09</v>
      </c>
      <c r="X2187" t="str">
        <f t="shared" si="279"/>
        <v/>
      </c>
    </row>
    <row r="2188" spans="1:24" hidden="1" x14ac:dyDescent="0.2">
      <c r="A2188" s="12" t="s">
        <v>2982</v>
      </c>
      <c r="B2188" s="12">
        <v>523</v>
      </c>
      <c r="C2188" s="12" t="s">
        <v>220</v>
      </c>
      <c r="D2188" s="12" t="s">
        <v>219</v>
      </c>
      <c r="E2188" s="12" t="s">
        <v>12</v>
      </c>
      <c r="F2188" s="12" t="s">
        <v>13</v>
      </c>
      <c r="G2188" s="12" t="s">
        <v>3</v>
      </c>
      <c r="H2188" s="12" t="s">
        <v>3</v>
      </c>
      <c r="I2188" s="12" t="s">
        <v>45</v>
      </c>
      <c r="J2188" s="12" t="s">
        <v>46</v>
      </c>
      <c r="K2188" s="12" t="s">
        <v>47</v>
      </c>
      <c r="L2188" s="12" t="s">
        <v>48</v>
      </c>
      <c r="M2188" s="12" t="s">
        <v>347</v>
      </c>
      <c r="N2188" s="12" t="s">
        <v>348</v>
      </c>
      <c r="O2188" s="30" t="s">
        <v>3395</v>
      </c>
      <c r="P2188" s="2" t="str">
        <f t="shared" si="272"/>
        <v>5511</v>
      </c>
      <c r="Q2188" s="9" t="str">
        <f t="shared" si="273"/>
        <v>09510-Noorte huviharidus ja huvitegevus</v>
      </c>
      <c r="R2188" s="9" t="str">
        <f t="shared" si="274"/>
        <v>55</v>
      </c>
      <c r="S2188" s="9" t="str">
        <f t="shared" si="275"/>
        <v>9651KVHA Posti 11 Kunstikool</v>
      </c>
      <c r="T2188" s="37" t="str">
        <f t="shared" si="276"/>
        <v>55115-Kulud valvele</v>
      </c>
      <c r="U2188" s="18" t="s">
        <v>2308</v>
      </c>
      <c r="V2188" s="9" t="str">
        <f t="shared" si="277"/>
        <v/>
      </c>
      <c r="W2188" t="str">
        <f t="shared" si="278"/>
        <v>09</v>
      </c>
      <c r="X2188" t="str">
        <f t="shared" si="279"/>
        <v/>
      </c>
    </row>
    <row r="2189" spans="1:24" hidden="1" x14ac:dyDescent="0.2">
      <c r="A2189" s="12" t="s">
        <v>3329</v>
      </c>
      <c r="B2189" s="12">
        <v>35000</v>
      </c>
      <c r="C2189" s="12" t="s">
        <v>315</v>
      </c>
      <c r="D2189" s="12" t="s">
        <v>309</v>
      </c>
      <c r="E2189" s="12" t="s">
        <v>12</v>
      </c>
      <c r="F2189" s="12" t="s">
        <v>13</v>
      </c>
      <c r="G2189" s="12" t="s">
        <v>3</v>
      </c>
      <c r="H2189" s="12" t="s">
        <v>3</v>
      </c>
      <c r="I2189" s="12" t="s">
        <v>45</v>
      </c>
      <c r="J2189" s="12" t="s">
        <v>46</v>
      </c>
      <c r="K2189" s="12" t="s">
        <v>47</v>
      </c>
      <c r="L2189" s="12" t="s">
        <v>48</v>
      </c>
      <c r="M2189" s="12" t="s">
        <v>347</v>
      </c>
      <c r="N2189" s="12" t="s">
        <v>348</v>
      </c>
      <c r="O2189" s="30" t="s">
        <v>3395</v>
      </c>
      <c r="P2189" s="2" t="str">
        <f t="shared" si="272"/>
        <v>5511</v>
      </c>
      <c r="Q2189" s="9" t="str">
        <f t="shared" si="273"/>
        <v>09510-Noorte huviharidus ja huvitegevus</v>
      </c>
      <c r="R2189" s="9" t="str">
        <f t="shared" si="274"/>
        <v>55</v>
      </c>
      <c r="S2189" s="9" t="str">
        <f t="shared" si="275"/>
        <v>9651KVHA Posti 11 Kunstikool</v>
      </c>
      <c r="T2189" s="37" t="str">
        <f t="shared" si="276"/>
        <v>551180-Üüri- ja rendimaksed</v>
      </c>
      <c r="U2189" s="18" t="s">
        <v>2308</v>
      </c>
      <c r="V2189" s="9" t="str">
        <f t="shared" si="277"/>
        <v/>
      </c>
      <c r="W2189" t="str">
        <f t="shared" si="278"/>
        <v>09</v>
      </c>
      <c r="X2189" t="str">
        <f t="shared" si="279"/>
        <v/>
      </c>
    </row>
    <row r="2190" spans="1:24" hidden="1" x14ac:dyDescent="0.2">
      <c r="A2190" s="12" t="s">
        <v>2984</v>
      </c>
      <c r="B2190" s="12">
        <v>500</v>
      </c>
      <c r="C2190" s="12" t="s">
        <v>216</v>
      </c>
      <c r="D2190" s="12" t="s">
        <v>215</v>
      </c>
      <c r="E2190" s="12" t="s">
        <v>12</v>
      </c>
      <c r="F2190" s="12" t="s">
        <v>13</v>
      </c>
      <c r="G2190" s="12" t="s">
        <v>3</v>
      </c>
      <c r="H2190" s="12" t="s">
        <v>3</v>
      </c>
      <c r="I2190" s="12" t="s">
        <v>45</v>
      </c>
      <c r="J2190" s="12" t="s">
        <v>46</v>
      </c>
      <c r="K2190" s="12" t="s">
        <v>47</v>
      </c>
      <c r="L2190" s="12" t="s">
        <v>48</v>
      </c>
      <c r="M2190" s="12" t="s">
        <v>347</v>
      </c>
      <c r="N2190" s="12" t="s">
        <v>348</v>
      </c>
      <c r="O2190" s="30" t="s">
        <v>3395</v>
      </c>
      <c r="P2190" s="2" t="str">
        <f t="shared" si="272"/>
        <v>5511</v>
      </c>
      <c r="Q2190" s="9" t="str">
        <f t="shared" si="273"/>
        <v>09510-Noorte huviharidus ja huvitegevus</v>
      </c>
      <c r="R2190" s="9" t="str">
        <f t="shared" si="274"/>
        <v>55</v>
      </c>
      <c r="S2190" s="9" t="str">
        <f t="shared" si="275"/>
        <v>9651KVHA Posti 11 Kunstikool</v>
      </c>
      <c r="T2190" s="37" t="str">
        <f t="shared" si="276"/>
        <v>551190-Muud majandamiskulud</v>
      </c>
      <c r="U2190" s="18" t="s">
        <v>2308</v>
      </c>
      <c r="V2190" s="9" t="str">
        <f t="shared" si="277"/>
        <v/>
      </c>
      <c r="W2190" t="str">
        <f t="shared" si="278"/>
        <v>09</v>
      </c>
      <c r="X2190" t="str">
        <f t="shared" si="279"/>
        <v/>
      </c>
    </row>
    <row r="2191" spans="1:24" hidden="1" x14ac:dyDescent="0.2">
      <c r="A2191" s="12" t="s">
        <v>3330</v>
      </c>
      <c r="B2191" s="12">
        <v>163000</v>
      </c>
      <c r="C2191" s="12" t="s">
        <v>1349</v>
      </c>
      <c r="D2191" s="12" t="s">
        <v>1350</v>
      </c>
      <c r="E2191" s="12" t="s">
        <v>387</v>
      </c>
      <c r="F2191" s="12" t="s">
        <v>388</v>
      </c>
      <c r="G2191" s="12" t="s">
        <v>1351</v>
      </c>
      <c r="H2191" s="12" t="s">
        <v>3331</v>
      </c>
      <c r="I2191" s="12" t="s">
        <v>1095</v>
      </c>
      <c r="J2191" s="12" t="s">
        <v>1096</v>
      </c>
      <c r="K2191" s="12" t="s">
        <v>1343</v>
      </c>
      <c r="L2191" s="12" t="s">
        <v>1344</v>
      </c>
      <c r="M2191" s="12" t="s">
        <v>3</v>
      </c>
      <c r="N2191" s="12" t="s">
        <v>3</v>
      </c>
      <c r="O2191" s="30" t="s">
        <v>3395</v>
      </c>
      <c r="P2191" s="2" t="str">
        <f t="shared" si="272"/>
        <v>4502</v>
      </c>
      <c r="Q2191" s="9" t="str">
        <f t="shared" si="273"/>
        <v>06400-Tänavavalgustus</v>
      </c>
      <c r="R2191" s="9" t="str">
        <f t="shared" si="274"/>
        <v>45</v>
      </c>
      <c r="S2191" s="9" t="str">
        <f t="shared" si="275"/>
        <v/>
      </c>
      <c r="T2191" s="37" t="str">
        <f t="shared" si="276"/>
        <v>4502-Sihtotstarbelised eraldised põhivara soetamiseks</v>
      </c>
      <c r="U2191" s="18" t="s">
        <v>2309</v>
      </c>
      <c r="V2191" s="9" t="str">
        <f t="shared" si="277"/>
        <v>KU307Tänavavalgustuse rekonstrueerimine</v>
      </c>
      <c r="W2191" t="str">
        <f t="shared" si="278"/>
        <v>06</v>
      </c>
      <c r="X2191" t="str">
        <f t="shared" si="279"/>
        <v>KU307Tänavavalgustuse rekonstrueerimine</v>
      </c>
    </row>
    <row r="2192" spans="1:24" hidden="1" x14ac:dyDescent="0.2">
      <c r="A2192" s="12" t="s">
        <v>3221</v>
      </c>
      <c r="B2192" s="12">
        <v>117000</v>
      </c>
      <c r="C2192" s="12" t="s">
        <v>592</v>
      </c>
      <c r="D2192" s="12" t="s">
        <v>225</v>
      </c>
      <c r="E2192" s="12" t="s">
        <v>12</v>
      </c>
      <c r="F2192" s="12" t="s">
        <v>13</v>
      </c>
      <c r="G2192" s="12" t="s">
        <v>1346</v>
      </c>
      <c r="H2192" s="12" t="s">
        <v>1347</v>
      </c>
      <c r="I2192" s="12" t="s">
        <v>1095</v>
      </c>
      <c r="J2192" s="12" t="s">
        <v>1096</v>
      </c>
      <c r="K2192" s="12" t="s">
        <v>1343</v>
      </c>
      <c r="L2192" s="12" t="s">
        <v>1344</v>
      </c>
      <c r="M2192" s="12" t="s">
        <v>3</v>
      </c>
      <c r="N2192" s="12" t="s">
        <v>3</v>
      </c>
      <c r="O2192" s="30" t="s">
        <v>3395</v>
      </c>
      <c r="P2192" s="2" t="str">
        <f t="shared" si="272"/>
        <v>5512</v>
      </c>
      <c r="Q2192" s="9" t="str">
        <f t="shared" si="273"/>
        <v>06400-Tänavavalgustus</v>
      </c>
      <c r="R2192" s="9" t="str">
        <f t="shared" si="274"/>
        <v>55</v>
      </c>
      <c r="S2192" s="9" t="str">
        <f t="shared" si="275"/>
        <v/>
      </c>
      <c r="T2192" s="37" t="str">
        <f t="shared" si="276"/>
        <v>55124-Kulud korrashoiule</v>
      </c>
      <c r="U2192" s="18" t="s">
        <v>2309</v>
      </c>
      <c r="V2192" s="9" t="str">
        <f t="shared" si="277"/>
        <v>KU306Tänavavalgustuse korrashoid</v>
      </c>
      <c r="W2192" t="str">
        <f t="shared" si="278"/>
        <v>06</v>
      </c>
      <c r="X2192" t="str">
        <f t="shared" si="279"/>
        <v>KU306Tänavavalgustuse korrashoid</v>
      </c>
    </row>
    <row r="2193" spans="1:24" hidden="1" x14ac:dyDescent="0.2">
      <c r="A2193" s="12" t="s">
        <v>3219</v>
      </c>
      <c r="B2193" s="12">
        <v>180180</v>
      </c>
      <c r="C2193" s="12" t="s">
        <v>594</v>
      </c>
      <c r="D2193" s="12" t="s">
        <v>211</v>
      </c>
      <c r="E2193" s="12" t="s">
        <v>12</v>
      </c>
      <c r="F2193" s="12" t="s">
        <v>13</v>
      </c>
      <c r="G2193" s="12" t="s">
        <v>1341</v>
      </c>
      <c r="H2193" s="12" t="s">
        <v>3332</v>
      </c>
      <c r="I2193" s="12" t="s">
        <v>1095</v>
      </c>
      <c r="J2193" s="12" t="s">
        <v>1096</v>
      </c>
      <c r="K2193" s="12" t="s">
        <v>1343</v>
      </c>
      <c r="L2193" s="12" t="s">
        <v>1344</v>
      </c>
      <c r="M2193" s="12" t="s">
        <v>3</v>
      </c>
      <c r="N2193" s="12" t="s">
        <v>3</v>
      </c>
      <c r="O2193" s="30" t="s">
        <v>3395</v>
      </c>
      <c r="P2193" s="2" t="str">
        <f t="shared" si="272"/>
        <v>5512</v>
      </c>
      <c r="Q2193" s="9" t="str">
        <f t="shared" si="273"/>
        <v>06400-Tänavavalgustus</v>
      </c>
      <c r="R2193" s="9" t="str">
        <f t="shared" si="274"/>
        <v>55</v>
      </c>
      <c r="S2193" s="9" t="str">
        <f t="shared" si="275"/>
        <v/>
      </c>
      <c r="T2193" s="37" t="str">
        <f t="shared" si="276"/>
        <v>55122-Kulud elektrile</v>
      </c>
      <c r="U2193" s="18" t="s">
        <v>2309</v>
      </c>
      <c r="V2193" s="9" t="str">
        <f t="shared" si="277"/>
        <v>KU308Tänavavalgustuse elekter</v>
      </c>
      <c r="W2193" t="str">
        <f t="shared" si="278"/>
        <v>06</v>
      </c>
      <c r="X2193" t="str">
        <f t="shared" si="279"/>
        <v>KU308Tänavavalgustuse elekter</v>
      </c>
    </row>
    <row r="2194" spans="1:24" hidden="1" x14ac:dyDescent="0.2">
      <c r="A2194" s="12" t="s">
        <v>3095</v>
      </c>
      <c r="B2194" s="12">
        <v>90000</v>
      </c>
      <c r="C2194" s="12" t="s">
        <v>1246</v>
      </c>
      <c r="D2194" s="12" t="s">
        <v>1247</v>
      </c>
      <c r="E2194" s="12" t="s">
        <v>12</v>
      </c>
      <c r="F2194" s="12" t="s">
        <v>13</v>
      </c>
      <c r="G2194" s="12" t="s">
        <v>1300</v>
      </c>
      <c r="H2194" s="12" t="s">
        <v>1301</v>
      </c>
      <c r="I2194" s="12" t="s">
        <v>1095</v>
      </c>
      <c r="J2194" s="12" t="s">
        <v>1096</v>
      </c>
      <c r="K2194" s="12" t="s">
        <v>627</v>
      </c>
      <c r="L2194" s="12" t="s">
        <v>628</v>
      </c>
      <c r="M2194" s="12" t="s">
        <v>3</v>
      </c>
      <c r="N2194" s="12" t="s">
        <v>3</v>
      </c>
      <c r="O2194" s="30" t="s">
        <v>3395</v>
      </c>
      <c r="P2194" s="2" t="str">
        <f t="shared" si="272"/>
        <v>5512</v>
      </c>
      <c r="Q2194" s="9" t="str">
        <f t="shared" si="273"/>
        <v>05101-Avalike alade puhastus</v>
      </c>
      <c r="R2194" s="9" t="str">
        <f t="shared" si="274"/>
        <v>55</v>
      </c>
      <c r="S2194" s="9" t="str">
        <f t="shared" si="275"/>
        <v/>
      </c>
      <c r="T2194" s="37" t="str">
        <f t="shared" si="276"/>
        <v>5512-RAJATISTE MAJANDAMISKULUD</v>
      </c>
      <c r="U2194" s="18" t="s">
        <v>2309</v>
      </c>
      <c r="V2194" s="9" t="str">
        <f t="shared" si="277"/>
        <v>KU271Lillede istutus ja hooldus</v>
      </c>
      <c r="W2194" t="str">
        <f t="shared" si="278"/>
        <v>05</v>
      </c>
      <c r="X2194" t="str">
        <f t="shared" si="279"/>
        <v>KU271Lillede istutus ja hooldus</v>
      </c>
    </row>
    <row r="2195" spans="1:24" hidden="1" x14ac:dyDescent="0.2">
      <c r="A2195" s="12" t="s">
        <v>2828</v>
      </c>
      <c r="B2195" s="12">
        <v>45623</v>
      </c>
      <c r="C2195" s="12" t="s">
        <v>129</v>
      </c>
      <c r="D2195" s="12" t="s">
        <v>128</v>
      </c>
      <c r="E2195" s="12" t="s">
        <v>12</v>
      </c>
      <c r="F2195" s="12" t="s">
        <v>13</v>
      </c>
      <c r="G2195" s="12" t="s">
        <v>3</v>
      </c>
      <c r="H2195" s="12" t="s">
        <v>3</v>
      </c>
      <c r="I2195" s="12" t="s">
        <v>511</v>
      </c>
      <c r="J2195" s="12" t="s">
        <v>512</v>
      </c>
      <c r="K2195" s="12" t="s">
        <v>304</v>
      </c>
      <c r="L2195" s="12" t="s">
        <v>305</v>
      </c>
      <c r="M2195" s="12" t="s">
        <v>3</v>
      </c>
      <c r="N2195" s="12" t="s">
        <v>3</v>
      </c>
      <c r="O2195" s="30" t="s">
        <v>3395</v>
      </c>
      <c r="P2195" s="2" t="str">
        <f t="shared" si="272"/>
        <v>5521</v>
      </c>
      <c r="Q2195" s="9" t="str">
        <f t="shared" si="273"/>
        <v>09601-Koolitoit</v>
      </c>
      <c r="R2195" s="9" t="str">
        <f t="shared" si="274"/>
        <v>55</v>
      </c>
      <c r="S2195" s="9" t="str">
        <f t="shared" si="275"/>
        <v/>
      </c>
      <c r="T2195" s="37" t="str">
        <f t="shared" si="276"/>
        <v>5521-TOIDUAINED JA TOITLUSTUSTEENUSED</v>
      </c>
      <c r="U2195" s="18" t="s">
        <v>2308</v>
      </c>
      <c r="V2195" s="9" t="str">
        <f t="shared" si="277"/>
        <v/>
      </c>
      <c r="W2195" t="str">
        <f t="shared" si="278"/>
        <v>09</v>
      </c>
      <c r="X2195" t="str">
        <f t="shared" si="279"/>
        <v/>
      </c>
    </row>
    <row r="2196" spans="1:24" hidden="1" x14ac:dyDescent="0.2">
      <c r="A2196" s="12" t="s">
        <v>2902</v>
      </c>
      <c r="B2196" s="12">
        <v>19040</v>
      </c>
      <c r="C2196" s="12" t="s">
        <v>230</v>
      </c>
      <c r="D2196" s="12" t="s">
        <v>229</v>
      </c>
      <c r="E2196" s="12" t="s">
        <v>12</v>
      </c>
      <c r="F2196" s="12" t="s">
        <v>13</v>
      </c>
      <c r="G2196" s="12" t="s">
        <v>3</v>
      </c>
      <c r="H2196" s="12" t="s">
        <v>3</v>
      </c>
      <c r="I2196" s="12" t="s">
        <v>511</v>
      </c>
      <c r="J2196" s="12" t="s">
        <v>512</v>
      </c>
      <c r="K2196" s="12" t="s">
        <v>38</v>
      </c>
      <c r="L2196" s="12" t="s">
        <v>39</v>
      </c>
      <c r="M2196" s="12" t="s">
        <v>517</v>
      </c>
      <c r="N2196" s="12" t="s">
        <v>518</v>
      </c>
      <c r="O2196" s="30" t="s">
        <v>3395</v>
      </c>
      <c r="P2196" s="2" t="str">
        <f t="shared" si="272"/>
        <v>5511</v>
      </c>
      <c r="Q2196" s="9" t="str">
        <f t="shared" si="273"/>
        <v>09212-Põhihariduse otsekulud</v>
      </c>
      <c r="R2196" s="9" t="str">
        <f t="shared" si="274"/>
        <v>55</v>
      </c>
      <c r="S2196" s="9" t="str">
        <f t="shared" si="275"/>
        <v>9615KVHA  Paala46 Paalalinna Kool</v>
      </c>
      <c r="T2196" s="37" t="str">
        <f t="shared" si="276"/>
        <v>55111-Kulud küttele</v>
      </c>
      <c r="U2196" s="18" t="s">
        <v>2308</v>
      </c>
      <c r="V2196" s="9" t="str">
        <f t="shared" si="277"/>
        <v/>
      </c>
      <c r="W2196" t="str">
        <f t="shared" si="278"/>
        <v>09</v>
      </c>
      <c r="X2196" t="str">
        <f t="shared" si="279"/>
        <v/>
      </c>
    </row>
    <row r="2197" spans="1:24" hidden="1" x14ac:dyDescent="0.2">
      <c r="A2197" s="12" t="s">
        <v>2903</v>
      </c>
      <c r="B2197" s="12">
        <v>22547</v>
      </c>
      <c r="C2197" s="12" t="s">
        <v>212</v>
      </c>
      <c r="D2197" s="12" t="s">
        <v>211</v>
      </c>
      <c r="E2197" s="12" t="s">
        <v>12</v>
      </c>
      <c r="F2197" s="12" t="s">
        <v>13</v>
      </c>
      <c r="G2197" s="12" t="s">
        <v>3</v>
      </c>
      <c r="H2197" s="12" t="s">
        <v>3</v>
      </c>
      <c r="I2197" s="12" t="s">
        <v>511</v>
      </c>
      <c r="J2197" s="12" t="s">
        <v>512</v>
      </c>
      <c r="K2197" s="12" t="s">
        <v>38</v>
      </c>
      <c r="L2197" s="12" t="s">
        <v>39</v>
      </c>
      <c r="M2197" s="12" t="s">
        <v>517</v>
      </c>
      <c r="N2197" s="12" t="s">
        <v>518</v>
      </c>
      <c r="O2197" s="30" t="s">
        <v>3395</v>
      </c>
      <c r="P2197" s="2" t="str">
        <f t="shared" si="272"/>
        <v>5511</v>
      </c>
      <c r="Q2197" s="9" t="str">
        <f t="shared" si="273"/>
        <v>09212-Põhihariduse otsekulud</v>
      </c>
      <c r="R2197" s="9" t="str">
        <f t="shared" si="274"/>
        <v>55</v>
      </c>
      <c r="S2197" s="9" t="str">
        <f t="shared" si="275"/>
        <v>9615KVHA  Paala46 Paalalinna Kool</v>
      </c>
      <c r="T2197" s="37" t="str">
        <f t="shared" si="276"/>
        <v>55112-Kulud elektrile</v>
      </c>
      <c r="U2197" s="18" t="s">
        <v>2308</v>
      </c>
      <c r="V2197" s="9" t="str">
        <f t="shared" si="277"/>
        <v/>
      </c>
      <c r="W2197" t="str">
        <f t="shared" si="278"/>
        <v>09</v>
      </c>
      <c r="X2197" t="str">
        <f t="shared" si="279"/>
        <v/>
      </c>
    </row>
    <row r="2198" spans="1:24" hidden="1" x14ac:dyDescent="0.2">
      <c r="A2198" s="12" t="s">
        <v>2904</v>
      </c>
      <c r="B2198" s="12">
        <v>1918</v>
      </c>
      <c r="C2198" s="12" t="s">
        <v>228</v>
      </c>
      <c r="D2198" s="12" t="s">
        <v>227</v>
      </c>
      <c r="E2198" s="12" t="s">
        <v>12</v>
      </c>
      <c r="F2198" s="12" t="s">
        <v>13</v>
      </c>
      <c r="G2198" s="12" t="s">
        <v>3</v>
      </c>
      <c r="H2198" s="12" t="s">
        <v>3</v>
      </c>
      <c r="I2198" s="12" t="s">
        <v>511</v>
      </c>
      <c r="J2198" s="12" t="s">
        <v>512</v>
      </c>
      <c r="K2198" s="12" t="s">
        <v>38</v>
      </c>
      <c r="L2198" s="12" t="s">
        <v>39</v>
      </c>
      <c r="M2198" s="12" t="s">
        <v>517</v>
      </c>
      <c r="N2198" s="12" t="s">
        <v>518</v>
      </c>
      <c r="O2198" s="30" t="s">
        <v>3395</v>
      </c>
      <c r="P2198" s="2" t="str">
        <f t="shared" si="272"/>
        <v>5511</v>
      </c>
      <c r="Q2198" s="9" t="str">
        <f t="shared" si="273"/>
        <v>09212-Põhihariduse otsekulud</v>
      </c>
      <c r="R2198" s="9" t="str">
        <f t="shared" si="274"/>
        <v>55</v>
      </c>
      <c r="S2198" s="9" t="str">
        <f t="shared" si="275"/>
        <v>9615KVHA  Paala46 Paalalinna Kool</v>
      </c>
      <c r="T2198" s="37" t="str">
        <f t="shared" si="276"/>
        <v>55113-Kulud veele ja kanalisatsioonile</v>
      </c>
      <c r="U2198" s="18" t="s">
        <v>2308</v>
      </c>
      <c r="V2198" s="9" t="str">
        <f t="shared" si="277"/>
        <v/>
      </c>
      <c r="W2198" t="str">
        <f t="shared" si="278"/>
        <v>09</v>
      </c>
      <c r="X2198" t="str">
        <f t="shared" si="279"/>
        <v/>
      </c>
    </row>
    <row r="2199" spans="1:24" hidden="1" x14ac:dyDescent="0.2">
      <c r="A2199" s="12" t="s">
        <v>2905</v>
      </c>
      <c r="B2199" s="12">
        <v>16184</v>
      </c>
      <c r="C2199" s="12" t="s">
        <v>226</v>
      </c>
      <c r="D2199" s="12" t="s">
        <v>225</v>
      </c>
      <c r="E2199" s="12" t="s">
        <v>12</v>
      </c>
      <c r="F2199" s="12" t="s">
        <v>13</v>
      </c>
      <c r="G2199" s="12" t="s">
        <v>3</v>
      </c>
      <c r="H2199" s="12" t="s">
        <v>3</v>
      </c>
      <c r="I2199" s="12" t="s">
        <v>511</v>
      </c>
      <c r="J2199" s="12" t="s">
        <v>512</v>
      </c>
      <c r="K2199" s="12" t="s">
        <v>38</v>
      </c>
      <c r="L2199" s="12" t="s">
        <v>39</v>
      </c>
      <c r="M2199" s="12" t="s">
        <v>517</v>
      </c>
      <c r="N2199" s="12" t="s">
        <v>518</v>
      </c>
      <c r="O2199" s="30" t="s">
        <v>3395</v>
      </c>
      <c r="P2199" s="2" t="str">
        <f t="shared" si="272"/>
        <v>5511</v>
      </c>
      <c r="Q2199" s="9" t="str">
        <f t="shared" si="273"/>
        <v>09212-Põhihariduse otsekulud</v>
      </c>
      <c r="R2199" s="9" t="str">
        <f t="shared" si="274"/>
        <v>55</v>
      </c>
      <c r="S2199" s="9" t="str">
        <f t="shared" si="275"/>
        <v>9615KVHA  Paala46 Paalalinna Kool</v>
      </c>
      <c r="T2199" s="37" t="str">
        <f t="shared" si="276"/>
        <v>551140-Kulud korrashoiule</v>
      </c>
      <c r="U2199" s="18" t="s">
        <v>2308</v>
      </c>
      <c r="V2199" s="9" t="str">
        <f t="shared" si="277"/>
        <v/>
      </c>
      <c r="W2199" t="str">
        <f t="shared" si="278"/>
        <v>09</v>
      </c>
      <c r="X2199" t="str">
        <f t="shared" si="279"/>
        <v/>
      </c>
    </row>
    <row r="2200" spans="1:24" hidden="1" x14ac:dyDescent="0.2">
      <c r="A2200" s="12" t="s">
        <v>2906</v>
      </c>
      <c r="B2200" s="12">
        <v>79863</v>
      </c>
      <c r="C2200" s="12" t="s">
        <v>224</v>
      </c>
      <c r="D2200" s="12" t="s">
        <v>223</v>
      </c>
      <c r="E2200" s="12" t="s">
        <v>12</v>
      </c>
      <c r="F2200" s="12" t="s">
        <v>13</v>
      </c>
      <c r="G2200" s="12" t="s">
        <v>3</v>
      </c>
      <c r="H2200" s="12" t="s">
        <v>3</v>
      </c>
      <c r="I2200" s="12" t="s">
        <v>511</v>
      </c>
      <c r="J2200" s="12" t="s">
        <v>512</v>
      </c>
      <c r="K2200" s="12" t="s">
        <v>38</v>
      </c>
      <c r="L2200" s="12" t="s">
        <v>39</v>
      </c>
      <c r="M2200" s="12" t="s">
        <v>517</v>
      </c>
      <c r="N2200" s="12" t="s">
        <v>518</v>
      </c>
      <c r="O2200" s="30" t="s">
        <v>3395</v>
      </c>
      <c r="P2200" s="2" t="str">
        <f t="shared" si="272"/>
        <v>5511</v>
      </c>
      <c r="Q2200" s="9" t="str">
        <f t="shared" si="273"/>
        <v>09212-Põhihariduse otsekulud</v>
      </c>
      <c r="R2200" s="9" t="str">
        <f t="shared" si="274"/>
        <v>55</v>
      </c>
      <c r="S2200" s="9" t="str">
        <f t="shared" si="275"/>
        <v>9615KVHA  Paala46 Paalalinna Kool</v>
      </c>
      <c r="T2200" s="37" t="str">
        <f t="shared" si="276"/>
        <v>551143-koristusteenus</v>
      </c>
      <c r="U2200" s="18" t="s">
        <v>2308</v>
      </c>
      <c r="V2200" s="9" t="str">
        <f t="shared" si="277"/>
        <v/>
      </c>
      <c r="W2200" t="str">
        <f t="shared" si="278"/>
        <v>09</v>
      </c>
      <c r="X2200" t="str">
        <f t="shared" si="279"/>
        <v/>
      </c>
    </row>
    <row r="2201" spans="1:24" hidden="1" x14ac:dyDescent="0.2">
      <c r="A2201" s="12" t="s">
        <v>2907</v>
      </c>
      <c r="B2201" s="12">
        <v>16130</v>
      </c>
      <c r="C2201" s="12" t="s">
        <v>222</v>
      </c>
      <c r="D2201" s="12" t="s">
        <v>221</v>
      </c>
      <c r="E2201" s="12" t="s">
        <v>12</v>
      </c>
      <c r="F2201" s="12" t="s">
        <v>13</v>
      </c>
      <c r="G2201" s="12" t="s">
        <v>3</v>
      </c>
      <c r="H2201" s="12" t="s">
        <v>3</v>
      </c>
      <c r="I2201" s="12" t="s">
        <v>511</v>
      </c>
      <c r="J2201" s="12" t="s">
        <v>512</v>
      </c>
      <c r="K2201" s="12" t="s">
        <v>38</v>
      </c>
      <c r="L2201" s="12" t="s">
        <v>39</v>
      </c>
      <c r="M2201" s="12" t="s">
        <v>517</v>
      </c>
      <c r="N2201" s="12" t="s">
        <v>518</v>
      </c>
      <c r="O2201" s="30" t="s">
        <v>3395</v>
      </c>
      <c r="P2201" s="2" t="str">
        <f t="shared" si="272"/>
        <v>5511</v>
      </c>
      <c r="Q2201" s="9" t="str">
        <f t="shared" si="273"/>
        <v>09212-Põhihariduse otsekulud</v>
      </c>
      <c r="R2201" s="9" t="str">
        <f t="shared" si="274"/>
        <v>55</v>
      </c>
      <c r="S2201" s="9" t="str">
        <f t="shared" si="275"/>
        <v>9615KVHA  Paala46 Paalalinna Kool</v>
      </c>
      <c r="T2201" s="37" t="str">
        <f t="shared" si="276"/>
        <v>551146-tehnohooldus</v>
      </c>
      <c r="U2201" s="18" t="s">
        <v>2308</v>
      </c>
      <c r="V2201" s="9" t="str">
        <f t="shared" si="277"/>
        <v/>
      </c>
      <c r="W2201" t="str">
        <f t="shared" si="278"/>
        <v>09</v>
      </c>
      <c r="X2201" t="str">
        <f t="shared" si="279"/>
        <v/>
      </c>
    </row>
    <row r="2202" spans="1:24" hidden="1" x14ac:dyDescent="0.2">
      <c r="A2202" s="12" t="s">
        <v>2908</v>
      </c>
      <c r="B2202" s="12">
        <v>784</v>
      </c>
      <c r="C2202" s="12" t="s">
        <v>220</v>
      </c>
      <c r="D2202" s="12" t="s">
        <v>219</v>
      </c>
      <c r="E2202" s="12" t="s">
        <v>12</v>
      </c>
      <c r="F2202" s="12" t="s">
        <v>13</v>
      </c>
      <c r="G2202" s="12" t="s">
        <v>3</v>
      </c>
      <c r="H2202" s="12" t="s">
        <v>3</v>
      </c>
      <c r="I2202" s="12" t="s">
        <v>511</v>
      </c>
      <c r="J2202" s="12" t="s">
        <v>512</v>
      </c>
      <c r="K2202" s="12" t="s">
        <v>38</v>
      </c>
      <c r="L2202" s="12" t="s">
        <v>39</v>
      </c>
      <c r="M2202" s="12" t="s">
        <v>517</v>
      </c>
      <c r="N2202" s="12" t="s">
        <v>518</v>
      </c>
      <c r="O2202" s="30" t="s">
        <v>3395</v>
      </c>
      <c r="P2202" s="2" t="str">
        <f t="shared" si="272"/>
        <v>5511</v>
      </c>
      <c r="Q2202" s="9" t="str">
        <f t="shared" si="273"/>
        <v>09212-Põhihariduse otsekulud</v>
      </c>
      <c r="R2202" s="9" t="str">
        <f t="shared" si="274"/>
        <v>55</v>
      </c>
      <c r="S2202" s="9" t="str">
        <f t="shared" si="275"/>
        <v>9615KVHA  Paala46 Paalalinna Kool</v>
      </c>
      <c r="T2202" s="37" t="str">
        <f t="shared" si="276"/>
        <v>55115-Kulud valvele</v>
      </c>
      <c r="U2202" s="18" t="s">
        <v>2308</v>
      </c>
      <c r="V2202" s="9" t="str">
        <f t="shared" si="277"/>
        <v/>
      </c>
      <c r="W2202" t="str">
        <f t="shared" si="278"/>
        <v>09</v>
      </c>
      <c r="X2202" t="str">
        <f t="shared" si="279"/>
        <v/>
      </c>
    </row>
    <row r="2203" spans="1:24" hidden="1" x14ac:dyDescent="0.2">
      <c r="A2203" s="12" t="s">
        <v>2909</v>
      </c>
      <c r="B2203" s="12">
        <v>800</v>
      </c>
      <c r="C2203" s="12" t="s">
        <v>218</v>
      </c>
      <c r="D2203" s="12" t="s">
        <v>217</v>
      </c>
      <c r="E2203" s="12" t="s">
        <v>12</v>
      </c>
      <c r="F2203" s="12" t="s">
        <v>13</v>
      </c>
      <c r="G2203" s="12" t="s">
        <v>3</v>
      </c>
      <c r="H2203" s="12" t="s">
        <v>3</v>
      </c>
      <c r="I2203" s="12" t="s">
        <v>511</v>
      </c>
      <c r="J2203" s="12" t="s">
        <v>512</v>
      </c>
      <c r="K2203" s="12" t="s">
        <v>38</v>
      </c>
      <c r="L2203" s="12" t="s">
        <v>39</v>
      </c>
      <c r="M2203" s="12" t="s">
        <v>517</v>
      </c>
      <c r="N2203" s="12" t="s">
        <v>518</v>
      </c>
      <c r="O2203" s="30" t="s">
        <v>3395</v>
      </c>
      <c r="P2203" s="2" t="str">
        <f t="shared" si="272"/>
        <v>5511</v>
      </c>
      <c r="Q2203" s="9" t="str">
        <f t="shared" si="273"/>
        <v>09212-Põhihariduse otsekulud</v>
      </c>
      <c r="R2203" s="9" t="str">
        <f t="shared" si="274"/>
        <v>55</v>
      </c>
      <c r="S2203" s="9" t="str">
        <f t="shared" si="275"/>
        <v>9615KVHA  Paala46 Paalalinna Kool</v>
      </c>
      <c r="T2203" s="37" t="str">
        <f t="shared" si="276"/>
        <v>55117-Kindlustusmaksed</v>
      </c>
      <c r="U2203" s="18" t="s">
        <v>2308</v>
      </c>
      <c r="V2203" s="9" t="str">
        <f t="shared" si="277"/>
        <v/>
      </c>
      <c r="W2203" t="str">
        <f t="shared" si="278"/>
        <v>09</v>
      </c>
      <c r="X2203" t="str">
        <f t="shared" si="279"/>
        <v/>
      </c>
    </row>
    <row r="2204" spans="1:24" hidden="1" x14ac:dyDescent="0.2">
      <c r="A2204" s="12" t="s">
        <v>2910</v>
      </c>
      <c r="B2204" s="12">
        <v>1000</v>
      </c>
      <c r="C2204" s="12" t="s">
        <v>216</v>
      </c>
      <c r="D2204" s="12" t="s">
        <v>215</v>
      </c>
      <c r="E2204" s="12" t="s">
        <v>12</v>
      </c>
      <c r="F2204" s="12" t="s">
        <v>13</v>
      </c>
      <c r="G2204" s="12" t="s">
        <v>3</v>
      </c>
      <c r="H2204" s="12" t="s">
        <v>3</v>
      </c>
      <c r="I2204" s="12" t="s">
        <v>511</v>
      </c>
      <c r="J2204" s="12" t="s">
        <v>512</v>
      </c>
      <c r="K2204" s="12" t="s">
        <v>38</v>
      </c>
      <c r="L2204" s="12" t="s">
        <v>39</v>
      </c>
      <c r="M2204" s="12" t="s">
        <v>517</v>
      </c>
      <c r="N2204" s="12" t="s">
        <v>518</v>
      </c>
      <c r="O2204" s="30" t="s">
        <v>3395</v>
      </c>
      <c r="P2204" s="2" t="str">
        <f t="shared" si="272"/>
        <v>5511</v>
      </c>
      <c r="Q2204" s="9" t="str">
        <f t="shared" si="273"/>
        <v>09212-Põhihariduse otsekulud</v>
      </c>
      <c r="R2204" s="9" t="str">
        <f t="shared" si="274"/>
        <v>55</v>
      </c>
      <c r="S2204" s="9" t="str">
        <f t="shared" si="275"/>
        <v>9615KVHA  Paala46 Paalalinna Kool</v>
      </c>
      <c r="T2204" s="37" t="str">
        <f t="shared" si="276"/>
        <v>551190-Muud majandamiskulud</v>
      </c>
      <c r="U2204" s="18" t="s">
        <v>2308</v>
      </c>
      <c r="V2204" s="9" t="str">
        <f t="shared" si="277"/>
        <v/>
      </c>
      <c r="W2204" t="str">
        <f t="shared" si="278"/>
        <v>09</v>
      </c>
      <c r="X2204" t="str">
        <f t="shared" si="279"/>
        <v/>
      </c>
    </row>
    <row r="2205" spans="1:24" hidden="1" x14ac:dyDescent="0.2">
      <c r="A2205" s="12" t="s">
        <v>2925</v>
      </c>
      <c r="B2205" s="12">
        <v>2185</v>
      </c>
      <c r="C2205" s="12" t="s">
        <v>1471</v>
      </c>
      <c r="D2205" s="12" t="s">
        <v>1470</v>
      </c>
      <c r="E2205" s="12" t="s">
        <v>12</v>
      </c>
      <c r="F2205" s="12" t="s">
        <v>13</v>
      </c>
      <c r="G2205" s="12" t="s">
        <v>1524</v>
      </c>
      <c r="H2205" s="12" t="s">
        <v>1525</v>
      </c>
      <c r="I2205" s="12" t="s">
        <v>1463</v>
      </c>
      <c r="J2205" s="12" t="s">
        <v>1464</v>
      </c>
      <c r="K2205" s="12" t="s">
        <v>1520</v>
      </c>
      <c r="L2205" s="12" t="s">
        <v>1521</v>
      </c>
      <c r="M2205" s="12" t="s">
        <v>3</v>
      </c>
      <c r="N2205" s="12" t="s">
        <v>3</v>
      </c>
      <c r="O2205" s="30" t="s">
        <v>3395</v>
      </c>
      <c r="P2205" s="2" t="str">
        <f t="shared" si="272"/>
        <v>5526</v>
      </c>
      <c r="Q2205" s="9" t="str">
        <f t="shared" si="273"/>
        <v>10400-Asendus- ja järelhooldus (2018 muudatus)</v>
      </c>
      <c r="R2205" s="9" t="str">
        <f t="shared" si="274"/>
        <v>55</v>
      </c>
      <c r="S2205" s="9" t="str">
        <f t="shared" si="275"/>
        <v/>
      </c>
      <c r="T2205" s="37" t="str">
        <f t="shared" si="276"/>
        <v>5526-SOTSIAALTEENUSED</v>
      </c>
      <c r="U2205" s="18" t="s">
        <v>2309</v>
      </c>
      <c r="V2205" s="9" t="str">
        <f t="shared" si="277"/>
        <v>KU660Lasteturvakodu</v>
      </c>
      <c r="W2205" t="str">
        <f t="shared" si="278"/>
        <v>10</v>
      </c>
      <c r="X2205" t="str">
        <f t="shared" si="279"/>
        <v>KU660Lasteturvakodu</v>
      </c>
    </row>
    <row r="2206" spans="1:24" hidden="1" x14ac:dyDescent="0.2">
      <c r="A2206" s="12" t="s">
        <v>2922</v>
      </c>
      <c r="B2206" s="12">
        <v>7995</v>
      </c>
      <c r="C2206" s="12" t="s">
        <v>910</v>
      </c>
      <c r="D2206" s="12" t="s">
        <v>911</v>
      </c>
      <c r="E2206" s="12" t="s">
        <v>12</v>
      </c>
      <c r="F2206" s="12" t="s">
        <v>13</v>
      </c>
      <c r="G2206" s="12" t="s">
        <v>1518</v>
      </c>
      <c r="H2206" s="12" t="s">
        <v>1519</v>
      </c>
      <c r="I2206" s="12" t="s">
        <v>1463</v>
      </c>
      <c r="J2206" s="12" t="s">
        <v>1464</v>
      </c>
      <c r="K2206" s="12" t="s">
        <v>1520</v>
      </c>
      <c r="L2206" s="12" t="s">
        <v>1521</v>
      </c>
      <c r="M2206" s="12" t="s">
        <v>3</v>
      </c>
      <c r="N2206" s="12" t="s">
        <v>3</v>
      </c>
      <c r="O2206" s="30" t="s">
        <v>3395</v>
      </c>
      <c r="P2206" s="2" t="str">
        <f t="shared" si="272"/>
        <v>4130</v>
      </c>
      <c r="Q2206" s="9" t="str">
        <f t="shared" si="273"/>
        <v>10400-Asendus- ja järelhooldus (2018 muudatus)</v>
      </c>
      <c r="R2206" s="9" t="str">
        <f t="shared" si="274"/>
        <v>41</v>
      </c>
      <c r="S2206" s="9" t="str">
        <f t="shared" si="275"/>
        <v/>
      </c>
      <c r="T2206" s="37" t="str">
        <f t="shared" si="276"/>
        <v>4130-Peretoetused</v>
      </c>
      <c r="U2206" s="18" t="s">
        <v>2309</v>
      </c>
      <c r="V2206" s="9" t="str">
        <f t="shared" si="277"/>
        <v>KU66HAsendushooldusteenus</v>
      </c>
      <c r="W2206" t="str">
        <f t="shared" si="278"/>
        <v>10</v>
      </c>
      <c r="X2206" t="str">
        <f t="shared" si="279"/>
        <v>KU66HAsendushooldusteenus</v>
      </c>
    </row>
    <row r="2207" spans="1:24" hidden="1" x14ac:dyDescent="0.2">
      <c r="A2207" s="12" t="s">
        <v>2925</v>
      </c>
      <c r="B2207" s="12">
        <v>2660</v>
      </c>
      <c r="C2207" s="12" t="s">
        <v>1471</v>
      </c>
      <c r="D2207" s="12" t="s">
        <v>1470</v>
      </c>
      <c r="E2207" s="12" t="s">
        <v>12</v>
      </c>
      <c r="F2207" s="12" t="s">
        <v>13</v>
      </c>
      <c r="G2207" s="12" t="s">
        <v>1522</v>
      </c>
      <c r="H2207" s="12" t="s">
        <v>1523</v>
      </c>
      <c r="I2207" s="12" t="s">
        <v>1463</v>
      </c>
      <c r="J2207" s="12" t="s">
        <v>1464</v>
      </c>
      <c r="K2207" s="12" t="s">
        <v>1520</v>
      </c>
      <c r="L2207" s="12" t="s">
        <v>1521</v>
      </c>
      <c r="M2207" s="12" t="s">
        <v>3</v>
      </c>
      <c r="N2207" s="12" t="s">
        <v>3</v>
      </c>
      <c r="O2207" s="30" t="s">
        <v>3395</v>
      </c>
      <c r="P2207" s="2" t="str">
        <f t="shared" si="272"/>
        <v>5526</v>
      </c>
      <c r="Q2207" s="9" t="str">
        <f t="shared" si="273"/>
        <v>10400-Asendus- ja järelhooldus (2018 muudatus)</v>
      </c>
      <c r="R2207" s="9" t="str">
        <f t="shared" si="274"/>
        <v>55</v>
      </c>
      <c r="S2207" s="9" t="str">
        <f t="shared" si="275"/>
        <v/>
      </c>
      <c r="T2207" s="37" t="str">
        <f t="shared" si="276"/>
        <v>5526-SOTSIAALTEENUSED</v>
      </c>
      <c r="U2207" s="18" t="s">
        <v>2309</v>
      </c>
      <c r="V2207" s="9" t="str">
        <f t="shared" si="277"/>
        <v>KU66JJärelhooldusteenus</v>
      </c>
      <c r="W2207" t="str">
        <f t="shared" si="278"/>
        <v>10</v>
      </c>
      <c r="X2207" t="str">
        <f t="shared" si="279"/>
        <v>KU66JJärelhooldusteenus</v>
      </c>
    </row>
    <row r="2208" spans="1:24" hidden="1" x14ac:dyDescent="0.2">
      <c r="A2208" s="12" t="s">
        <v>3262</v>
      </c>
      <c r="B2208" s="12">
        <v>116000</v>
      </c>
      <c r="C2208" s="12" t="s">
        <v>230</v>
      </c>
      <c r="D2208" s="12" t="s">
        <v>229</v>
      </c>
      <c r="E2208" s="12" t="s">
        <v>12</v>
      </c>
      <c r="F2208" s="12" t="s">
        <v>13</v>
      </c>
      <c r="G2208" s="12" t="s">
        <v>3</v>
      </c>
      <c r="H2208" s="12" t="s">
        <v>3</v>
      </c>
      <c r="I2208" s="12" t="s">
        <v>90</v>
      </c>
      <c r="J2208" s="12" t="s">
        <v>91</v>
      </c>
      <c r="K2208" s="12" t="s">
        <v>43</v>
      </c>
      <c r="L2208" s="12" t="s">
        <v>44</v>
      </c>
      <c r="M2208" s="12" t="s">
        <v>617</v>
      </c>
      <c r="N2208" s="12" t="s">
        <v>618</v>
      </c>
      <c r="O2208" s="30" t="s">
        <v>3395</v>
      </c>
      <c r="P2208" s="2" t="str">
        <f t="shared" si="272"/>
        <v>5511</v>
      </c>
      <c r="Q2208" s="9" t="str">
        <f t="shared" si="273"/>
        <v>08102-Sport</v>
      </c>
      <c r="R2208" s="9" t="str">
        <f t="shared" si="274"/>
        <v>55</v>
      </c>
      <c r="S2208" s="9" t="str">
        <f t="shared" si="275"/>
        <v>9800KVHA Männimäe jalgpallihall</v>
      </c>
      <c r="T2208" s="37" t="str">
        <f t="shared" si="276"/>
        <v>55111-Kulud küttele</v>
      </c>
      <c r="U2208" s="18" t="s">
        <v>2308</v>
      </c>
      <c r="V2208" s="9" t="str">
        <f t="shared" si="277"/>
        <v/>
      </c>
      <c r="W2208" t="str">
        <f t="shared" si="278"/>
        <v>08</v>
      </c>
      <c r="X2208" t="str">
        <f t="shared" si="279"/>
        <v/>
      </c>
    </row>
    <row r="2209" spans="1:24" hidden="1" x14ac:dyDescent="0.2">
      <c r="A2209" s="12" t="s">
        <v>3263</v>
      </c>
      <c r="B2209" s="12">
        <v>30000</v>
      </c>
      <c r="C2209" s="12" t="s">
        <v>212</v>
      </c>
      <c r="D2209" s="12" t="s">
        <v>211</v>
      </c>
      <c r="E2209" s="12" t="s">
        <v>12</v>
      </c>
      <c r="F2209" s="12" t="s">
        <v>13</v>
      </c>
      <c r="G2209" s="12" t="s">
        <v>3</v>
      </c>
      <c r="H2209" s="12" t="s">
        <v>3</v>
      </c>
      <c r="I2209" s="12" t="s">
        <v>90</v>
      </c>
      <c r="J2209" s="12" t="s">
        <v>91</v>
      </c>
      <c r="K2209" s="12" t="s">
        <v>43</v>
      </c>
      <c r="L2209" s="12" t="s">
        <v>44</v>
      </c>
      <c r="M2209" s="12" t="s">
        <v>617</v>
      </c>
      <c r="N2209" s="12" t="s">
        <v>618</v>
      </c>
      <c r="O2209" s="30" t="s">
        <v>3395</v>
      </c>
      <c r="P2209" s="2" t="str">
        <f t="shared" si="272"/>
        <v>5511</v>
      </c>
      <c r="Q2209" s="9" t="str">
        <f t="shared" si="273"/>
        <v>08102-Sport</v>
      </c>
      <c r="R2209" s="9" t="str">
        <f t="shared" si="274"/>
        <v>55</v>
      </c>
      <c r="S2209" s="9" t="str">
        <f t="shared" si="275"/>
        <v>9800KVHA Männimäe jalgpallihall</v>
      </c>
      <c r="T2209" s="37" t="str">
        <f t="shared" si="276"/>
        <v>55112-Kulud elektrile</v>
      </c>
      <c r="U2209" s="18" t="s">
        <v>2308</v>
      </c>
      <c r="V2209" s="9" t="str">
        <f t="shared" si="277"/>
        <v/>
      </c>
      <c r="W2209" t="str">
        <f t="shared" si="278"/>
        <v>08</v>
      </c>
      <c r="X2209" t="str">
        <f t="shared" si="279"/>
        <v/>
      </c>
    </row>
    <row r="2210" spans="1:24" hidden="1" x14ac:dyDescent="0.2">
      <c r="A2210" s="12" t="s">
        <v>3264</v>
      </c>
      <c r="B2210" s="12">
        <v>3057</v>
      </c>
      <c r="C2210" s="12" t="s">
        <v>228</v>
      </c>
      <c r="D2210" s="12" t="s">
        <v>227</v>
      </c>
      <c r="E2210" s="12" t="s">
        <v>12</v>
      </c>
      <c r="F2210" s="12" t="s">
        <v>13</v>
      </c>
      <c r="G2210" s="12" t="s">
        <v>3</v>
      </c>
      <c r="H2210" s="12" t="s">
        <v>3</v>
      </c>
      <c r="I2210" s="12" t="s">
        <v>90</v>
      </c>
      <c r="J2210" s="12" t="s">
        <v>91</v>
      </c>
      <c r="K2210" s="12" t="s">
        <v>43</v>
      </c>
      <c r="L2210" s="12" t="s">
        <v>44</v>
      </c>
      <c r="M2210" s="12" t="s">
        <v>617</v>
      </c>
      <c r="N2210" s="12" t="s">
        <v>618</v>
      </c>
      <c r="O2210" s="30" t="s">
        <v>3395</v>
      </c>
      <c r="P2210" s="2" t="str">
        <f t="shared" si="272"/>
        <v>5511</v>
      </c>
      <c r="Q2210" s="9" t="str">
        <f t="shared" si="273"/>
        <v>08102-Sport</v>
      </c>
      <c r="R2210" s="9" t="str">
        <f t="shared" si="274"/>
        <v>55</v>
      </c>
      <c r="S2210" s="9" t="str">
        <f t="shared" si="275"/>
        <v>9800KVHA Männimäe jalgpallihall</v>
      </c>
      <c r="T2210" s="37" t="str">
        <f t="shared" si="276"/>
        <v>55113-Kulud veele ja kanalisatsioonile</v>
      </c>
      <c r="U2210" s="18" t="s">
        <v>2308</v>
      </c>
      <c r="V2210" s="9" t="str">
        <f t="shared" si="277"/>
        <v/>
      </c>
      <c r="W2210" t="str">
        <f t="shared" si="278"/>
        <v>08</v>
      </c>
      <c r="X2210" t="str">
        <f t="shared" si="279"/>
        <v/>
      </c>
    </row>
    <row r="2211" spans="1:24" hidden="1" x14ac:dyDescent="0.2">
      <c r="A2211" s="12" t="s">
        <v>3265</v>
      </c>
      <c r="B2211" s="12">
        <v>13800</v>
      </c>
      <c r="C2211" s="12" t="s">
        <v>226</v>
      </c>
      <c r="D2211" s="12" t="s">
        <v>225</v>
      </c>
      <c r="E2211" s="12" t="s">
        <v>12</v>
      </c>
      <c r="F2211" s="12" t="s">
        <v>13</v>
      </c>
      <c r="G2211" s="12" t="s">
        <v>3</v>
      </c>
      <c r="H2211" s="12" t="s">
        <v>3</v>
      </c>
      <c r="I2211" s="12" t="s">
        <v>90</v>
      </c>
      <c r="J2211" s="12" t="s">
        <v>91</v>
      </c>
      <c r="K2211" s="12" t="s">
        <v>43</v>
      </c>
      <c r="L2211" s="12" t="s">
        <v>44</v>
      </c>
      <c r="M2211" s="12" t="s">
        <v>617</v>
      </c>
      <c r="N2211" s="12" t="s">
        <v>618</v>
      </c>
      <c r="O2211" s="30" t="s">
        <v>3395</v>
      </c>
      <c r="P2211" s="2" t="str">
        <f t="shared" si="272"/>
        <v>5511</v>
      </c>
      <c r="Q2211" s="9" t="str">
        <f t="shared" si="273"/>
        <v>08102-Sport</v>
      </c>
      <c r="R2211" s="9" t="str">
        <f t="shared" si="274"/>
        <v>55</v>
      </c>
      <c r="S2211" s="9" t="str">
        <f t="shared" si="275"/>
        <v>9800KVHA Männimäe jalgpallihall</v>
      </c>
      <c r="T2211" s="37" t="str">
        <f t="shared" si="276"/>
        <v>551140-Kulud korrashoiule</v>
      </c>
      <c r="U2211" s="18" t="s">
        <v>2308</v>
      </c>
      <c r="V2211" s="9" t="str">
        <f t="shared" si="277"/>
        <v/>
      </c>
      <c r="W2211" t="str">
        <f t="shared" si="278"/>
        <v>08</v>
      </c>
      <c r="X2211" t="str">
        <f t="shared" si="279"/>
        <v/>
      </c>
    </row>
    <row r="2212" spans="1:24" hidden="1" x14ac:dyDescent="0.2">
      <c r="A2212" s="12" t="s">
        <v>3266</v>
      </c>
      <c r="B2212" s="12">
        <v>13017</v>
      </c>
      <c r="C2212" s="12" t="s">
        <v>224</v>
      </c>
      <c r="D2212" s="12" t="s">
        <v>223</v>
      </c>
      <c r="E2212" s="12" t="s">
        <v>12</v>
      </c>
      <c r="F2212" s="12" t="s">
        <v>13</v>
      </c>
      <c r="G2212" s="12" t="s">
        <v>3</v>
      </c>
      <c r="H2212" s="12" t="s">
        <v>3</v>
      </c>
      <c r="I2212" s="12" t="s">
        <v>90</v>
      </c>
      <c r="J2212" s="12" t="s">
        <v>91</v>
      </c>
      <c r="K2212" s="12" t="s">
        <v>43</v>
      </c>
      <c r="L2212" s="12" t="s">
        <v>44</v>
      </c>
      <c r="M2212" s="12" t="s">
        <v>617</v>
      </c>
      <c r="N2212" s="12" t="s">
        <v>618</v>
      </c>
      <c r="O2212" s="30" t="s">
        <v>3395</v>
      </c>
      <c r="P2212" s="2" t="str">
        <f t="shared" si="272"/>
        <v>5511</v>
      </c>
      <c r="Q2212" s="9" t="str">
        <f t="shared" si="273"/>
        <v>08102-Sport</v>
      </c>
      <c r="R2212" s="9" t="str">
        <f t="shared" si="274"/>
        <v>55</v>
      </c>
      <c r="S2212" s="9" t="str">
        <f t="shared" si="275"/>
        <v>9800KVHA Männimäe jalgpallihall</v>
      </c>
      <c r="T2212" s="37" t="str">
        <f t="shared" si="276"/>
        <v>551143-koristusteenus</v>
      </c>
      <c r="U2212" s="18" t="s">
        <v>2308</v>
      </c>
      <c r="V2212" s="9" t="str">
        <f t="shared" si="277"/>
        <v/>
      </c>
      <c r="W2212" t="str">
        <f t="shared" si="278"/>
        <v>08</v>
      </c>
      <c r="X2212" t="str">
        <f t="shared" si="279"/>
        <v/>
      </c>
    </row>
    <row r="2213" spans="1:24" hidden="1" x14ac:dyDescent="0.2">
      <c r="A2213" s="12" t="s">
        <v>3267</v>
      </c>
      <c r="B2213" s="12">
        <v>57300</v>
      </c>
      <c r="C2213" s="12" t="s">
        <v>222</v>
      </c>
      <c r="D2213" s="12" t="s">
        <v>221</v>
      </c>
      <c r="E2213" s="12" t="s">
        <v>12</v>
      </c>
      <c r="F2213" s="12" t="s">
        <v>13</v>
      </c>
      <c r="G2213" s="12" t="s">
        <v>3</v>
      </c>
      <c r="H2213" s="12" t="s">
        <v>3</v>
      </c>
      <c r="I2213" s="12" t="s">
        <v>90</v>
      </c>
      <c r="J2213" s="12" t="s">
        <v>91</v>
      </c>
      <c r="K2213" s="12" t="s">
        <v>43</v>
      </c>
      <c r="L2213" s="12" t="s">
        <v>44</v>
      </c>
      <c r="M2213" s="12" t="s">
        <v>617</v>
      </c>
      <c r="N2213" s="12" t="s">
        <v>618</v>
      </c>
      <c r="O2213" s="30" t="s">
        <v>3395</v>
      </c>
      <c r="P2213" s="2" t="str">
        <f t="shared" si="272"/>
        <v>5511</v>
      </c>
      <c r="Q2213" s="9" t="str">
        <f t="shared" si="273"/>
        <v>08102-Sport</v>
      </c>
      <c r="R2213" s="9" t="str">
        <f t="shared" si="274"/>
        <v>55</v>
      </c>
      <c r="S2213" s="9" t="str">
        <f t="shared" si="275"/>
        <v>9800KVHA Männimäe jalgpallihall</v>
      </c>
      <c r="T2213" s="37" t="str">
        <f t="shared" si="276"/>
        <v>551146-tehnohooldus</v>
      </c>
      <c r="U2213" s="18" t="s">
        <v>2308</v>
      </c>
      <c r="V2213" s="9" t="str">
        <f t="shared" si="277"/>
        <v/>
      </c>
      <c r="W2213" t="str">
        <f t="shared" si="278"/>
        <v>08</v>
      </c>
      <c r="X2213" t="str">
        <f t="shared" si="279"/>
        <v/>
      </c>
    </row>
    <row r="2214" spans="1:24" hidden="1" x14ac:dyDescent="0.2">
      <c r="A2214" s="12" t="s">
        <v>3268</v>
      </c>
      <c r="B2214" s="12">
        <v>689</v>
      </c>
      <c r="C2214" s="12" t="s">
        <v>220</v>
      </c>
      <c r="D2214" s="12" t="s">
        <v>219</v>
      </c>
      <c r="E2214" s="12" t="s">
        <v>12</v>
      </c>
      <c r="F2214" s="12" t="s">
        <v>13</v>
      </c>
      <c r="G2214" s="12" t="s">
        <v>3</v>
      </c>
      <c r="H2214" s="12" t="s">
        <v>3</v>
      </c>
      <c r="I2214" s="12" t="s">
        <v>90</v>
      </c>
      <c r="J2214" s="12" t="s">
        <v>91</v>
      </c>
      <c r="K2214" s="12" t="s">
        <v>43</v>
      </c>
      <c r="L2214" s="12" t="s">
        <v>44</v>
      </c>
      <c r="M2214" s="12" t="s">
        <v>617</v>
      </c>
      <c r="N2214" s="12" t="s">
        <v>618</v>
      </c>
      <c r="O2214" s="30" t="s">
        <v>3395</v>
      </c>
      <c r="P2214" s="2" t="str">
        <f t="shared" si="272"/>
        <v>5511</v>
      </c>
      <c r="Q2214" s="9" t="str">
        <f t="shared" si="273"/>
        <v>08102-Sport</v>
      </c>
      <c r="R2214" s="9" t="str">
        <f t="shared" si="274"/>
        <v>55</v>
      </c>
      <c r="S2214" s="9" t="str">
        <f t="shared" si="275"/>
        <v>9800KVHA Männimäe jalgpallihall</v>
      </c>
      <c r="T2214" s="37" t="str">
        <f t="shared" si="276"/>
        <v>55115-Kulud valvele</v>
      </c>
      <c r="U2214" s="18" t="s">
        <v>2308</v>
      </c>
      <c r="V2214" s="9" t="str">
        <f t="shared" si="277"/>
        <v/>
      </c>
      <c r="W2214" t="str">
        <f t="shared" si="278"/>
        <v>08</v>
      </c>
      <c r="X2214" t="str">
        <f t="shared" si="279"/>
        <v/>
      </c>
    </row>
    <row r="2215" spans="1:24" hidden="1" x14ac:dyDescent="0.2">
      <c r="A2215" s="12" t="s">
        <v>3083</v>
      </c>
      <c r="B2215" s="12">
        <v>500</v>
      </c>
      <c r="C2215" s="12" t="s">
        <v>218</v>
      </c>
      <c r="D2215" s="12" t="s">
        <v>217</v>
      </c>
      <c r="E2215" s="12" t="s">
        <v>12</v>
      </c>
      <c r="F2215" s="12" t="s">
        <v>13</v>
      </c>
      <c r="G2215" s="12" t="s">
        <v>3</v>
      </c>
      <c r="H2215" s="12" t="s">
        <v>3</v>
      </c>
      <c r="I2215" s="12" t="s">
        <v>90</v>
      </c>
      <c r="J2215" s="12" t="s">
        <v>91</v>
      </c>
      <c r="K2215" s="12" t="s">
        <v>43</v>
      </c>
      <c r="L2215" s="12" t="s">
        <v>44</v>
      </c>
      <c r="M2215" s="12" t="s">
        <v>617</v>
      </c>
      <c r="N2215" s="12" t="s">
        <v>618</v>
      </c>
      <c r="O2215" s="30" t="s">
        <v>3395</v>
      </c>
      <c r="P2215" s="2" t="str">
        <f t="shared" si="272"/>
        <v>5511</v>
      </c>
      <c r="Q2215" s="9" t="str">
        <f t="shared" si="273"/>
        <v>08102-Sport</v>
      </c>
      <c r="R2215" s="9" t="str">
        <f t="shared" si="274"/>
        <v>55</v>
      </c>
      <c r="S2215" s="9" t="str">
        <f t="shared" si="275"/>
        <v>9800KVHA Männimäe jalgpallihall</v>
      </c>
      <c r="T2215" s="37" t="str">
        <f t="shared" si="276"/>
        <v>55117-Kindlustusmaksed</v>
      </c>
      <c r="U2215" s="18" t="s">
        <v>2308</v>
      </c>
      <c r="V2215" s="9" t="str">
        <f t="shared" si="277"/>
        <v/>
      </c>
      <c r="W2215" t="str">
        <f t="shared" si="278"/>
        <v>08</v>
      </c>
      <c r="X2215" t="str">
        <f t="shared" si="279"/>
        <v/>
      </c>
    </row>
    <row r="2216" spans="1:24" hidden="1" x14ac:dyDescent="0.2">
      <c r="A2216" s="12" t="s">
        <v>3161</v>
      </c>
      <c r="B2216" s="12">
        <v>846</v>
      </c>
      <c r="C2216" s="12" t="s">
        <v>224</v>
      </c>
      <c r="D2216" s="12" t="s">
        <v>223</v>
      </c>
      <c r="E2216" s="12" t="s">
        <v>12</v>
      </c>
      <c r="F2216" s="12" t="s">
        <v>13</v>
      </c>
      <c r="G2216" s="12" t="s">
        <v>3</v>
      </c>
      <c r="H2216" s="12" t="s">
        <v>3</v>
      </c>
      <c r="I2216" s="12" t="s">
        <v>619</v>
      </c>
      <c r="J2216" s="12" t="s">
        <v>620</v>
      </c>
      <c r="K2216" s="12" t="s">
        <v>553</v>
      </c>
      <c r="L2216" s="12" t="s">
        <v>554</v>
      </c>
      <c r="M2216" s="12" t="s">
        <v>622</v>
      </c>
      <c r="N2216" s="12" t="s">
        <v>623</v>
      </c>
      <c r="O2216" s="30" t="s">
        <v>3395</v>
      </c>
      <c r="P2216" s="2" t="str">
        <f t="shared" si="272"/>
        <v>5511</v>
      </c>
      <c r="Q2216" s="9" t="str">
        <f t="shared" si="273"/>
        <v>08202-Rahvakultuur</v>
      </c>
      <c r="R2216" s="9" t="str">
        <f t="shared" si="274"/>
        <v>55</v>
      </c>
      <c r="S2216" s="9" t="str">
        <f t="shared" si="275"/>
        <v>9502KVHA  Talli 2 Lauluväljak</v>
      </c>
      <c r="T2216" s="37" t="str">
        <f t="shared" si="276"/>
        <v>551143-koristusteenus</v>
      </c>
      <c r="U2216" s="18" t="s">
        <v>2308</v>
      </c>
      <c r="V2216" s="9" t="str">
        <f t="shared" si="277"/>
        <v/>
      </c>
      <c r="W2216" t="str">
        <f t="shared" si="278"/>
        <v>08</v>
      </c>
      <c r="X2216" t="str">
        <f t="shared" si="279"/>
        <v/>
      </c>
    </row>
    <row r="2217" spans="1:24" hidden="1" x14ac:dyDescent="0.2">
      <c r="A2217" s="12" t="s">
        <v>3158</v>
      </c>
      <c r="B2217" s="12">
        <v>3019</v>
      </c>
      <c r="C2217" s="12" t="s">
        <v>594</v>
      </c>
      <c r="D2217" s="12" t="s">
        <v>211</v>
      </c>
      <c r="E2217" s="12" t="s">
        <v>12</v>
      </c>
      <c r="F2217" s="12" t="s">
        <v>13</v>
      </c>
      <c r="G2217" s="12" t="s">
        <v>3</v>
      </c>
      <c r="H2217" s="12" t="s">
        <v>3</v>
      </c>
      <c r="I2217" s="12" t="s">
        <v>619</v>
      </c>
      <c r="J2217" s="12" t="s">
        <v>620</v>
      </c>
      <c r="K2217" s="12" t="s">
        <v>553</v>
      </c>
      <c r="L2217" s="12" t="s">
        <v>554</v>
      </c>
      <c r="M2217" s="12" t="s">
        <v>622</v>
      </c>
      <c r="N2217" s="12" t="s">
        <v>623</v>
      </c>
      <c r="O2217" s="30" t="s">
        <v>3395</v>
      </c>
      <c r="P2217" s="2" t="str">
        <f t="shared" si="272"/>
        <v>5512</v>
      </c>
      <c r="Q2217" s="9" t="str">
        <f t="shared" si="273"/>
        <v>08202-Rahvakultuur</v>
      </c>
      <c r="R2217" s="9" t="str">
        <f t="shared" si="274"/>
        <v>55</v>
      </c>
      <c r="S2217" s="9" t="str">
        <f t="shared" si="275"/>
        <v>9502KVHA  Talli 2 Lauluväljak</v>
      </c>
      <c r="T2217" s="37" t="str">
        <f t="shared" si="276"/>
        <v>55122-Kulud elektrile</v>
      </c>
      <c r="U2217" s="18" t="s">
        <v>2308</v>
      </c>
      <c r="V2217" s="9" t="str">
        <f t="shared" si="277"/>
        <v/>
      </c>
      <c r="W2217" t="str">
        <f t="shared" si="278"/>
        <v>08</v>
      </c>
      <c r="X2217" t="str">
        <f t="shared" si="279"/>
        <v/>
      </c>
    </row>
    <row r="2218" spans="1:24" hidden="1" x14ac:dyDescent="0.2">
      <c r="A2218" s="12" t="s">
        <v>3159</v>
      </c>
      <c r="B2218" s="12">
        <v>396</v>
      </c>
      <c r="C2218" s="12" t="s">
        <v>593</v>
      </c>
      <c r="D2218" s="12" t="s">
        <v>227</v>
      </c>
      <c r="E2218" s="12" t="s">
        <v>12</v>
      </c>
      <c r="F2218" s="12" t="s">
        <v>13</v>
      </c>
      <c r="G2218" s="12" t="s">
        <v>3</v>
      </c>
      <c r="H2218" s="12" t="s">
        <v>3</v>
      </c>
      <c r="I2218" s="12" t="s">
        <v>619</v>
      </c>
      <c r="J2218" s="12" t="s">
        <v>620</v>
      </c>
      <c r="K2218" s="12" t="s">
        <v>553</v>
      </c>
      <c r="L2218" s="12" t="s">
        <v>554</v>
      </c>
      <c r="M2218" s="12" t="s">
        <v>622</v>
      </c>
      <c r="N2218" s="12" t="s">
        <v>623</v>
      </c>
      <c r="O2218" s="30" t="s">
        <v>3395</v>
      </c>
      <c r="P2218" s="2" t="str">
        <f t="shared" si="272"/>
        <v>5512</v>
      </c>
      <c r="Q2218" s="9" t="str">
        <f t="shared" si="273"/>
        <v>08202-Rahvakultuur</v>
      </c>
      <c r="R2218" s="9" t="str">
        <f t="shared" si="274"/>
        <v>55</v>
      </c>
      <c r="S2218" s="9" t="str">
        <f t="shared" si="275"/>
        <v>9502KVHA  Talli 2 Lauluväljak</v>
      </c>
      <c r="T2218" s="37" t="str">
        <f t="shared" si="276"/>
        <v>55123-Kulud veele ja kanalisatsioonile</v>
      </c>
      <c r="U2218" s="18" t="s">
        <v>2308</v>
      </c>
      <c r="V2218" s="9" t="str">
        <f t="shared" si="277"/>
        <v/>
      </c>
      <c r="W2218" t="str">
        <f t="shared" si="278"/>
        <v>08</v>
      </c>
      <c r="X2218" t="str">
        <f t="shared" si="279"/>
        <v/>
      </c>
    </row>
    <row r="2219" spans="1:24" hidden="1" x14ac:dyDescent="0.2">
      <c r="A2219" s="12" t="s">
        <v>3160</v>
      </c>
      <c r="B2219" s="12">
        <v>12192</v>
      </c>
      <c r="C2219" s="12" t="s">
        <v>592</v>
      </c>
      <c r="D2219" s="12" t="s">
        <v>225</v>
      </c>
      <c r="E2219" s="12" t="s">
        <v>12</v>
      </c>
      <c r="F2219" s="12" t="s">
        <v>13</v>
      </c>
      <c r="G2219" s="12" t="s">
        <v>3</v>
      </c>
      <c r="H2219" s="12" t="s">
        <v>3</v>
      </c>
      <c r="I2219" s="12" t="s">
        <v>619</v>
      </c>
      <c r="J2219" s="12" t="s">
        <v>620</v>
      </c>
      <c r="K2219" s="12" t="s">
        <v>553</v>
      </c>
      <c r="L2219" s="12" t="s">
        <v>554</v>
      </c>
      <c r="M2219" s="12" t="s">
        <v>622</v>
      </c>
      <c r="N2219" s="12" t="s">
        <v>623</v>
      </c>
      <c r="O2219" s="30" t="s">
        <v>3395</v>
      </c>
      <c r="P2219" s="2" t="str">
        <f t="shared" si="272"/>
        <v>5512</v>
      </c>
      <c r="Q2219" s="9" t="str">
        <f t="shared" si="273"/>
        <v>08202-Rahvakultuur</v>
      </c>
      <c r="R2219" s="9" t="str">
        <f t="shared" si="274"/>
        <v>55</v>
      </c>
      <c r="S2219" s="9" t="str">
        <f t="shared" si="275"/>
        <v>9502KVHA  Talli 2 Lauluväljak</v>
      </c>
      <c r="T2219" s="37" t="str">
        <f t="shared" si="276"/>
        <v>55124-Kulud korrashoiule</v>
      </c>
      <c r="U2219" s="18" t="s">
        <v>2308</v>
      </c>
      <c r="V2219" s="9" t="str">
        <f t="shared" si="277"/>
        <v/>
      </c>
      <c r="W2219" t="str">
        <f t="shared" si="278"/>
        <v>08</v>
      </c>
      <c r="X2219" t="str">
        <f t="shared" si="279"/>
        <v/>
      </c>
    </row>
    <row r="2220" spans="1:24" hidden="1" x14ac:dyDescent="0.2">
      <c r="A2220" s="12" t="s">
        <v>3163</v>
      </c>
      <c r="B2220" s="12">
        <v>383</v>
      </c>
      <c r="C2220" s="12" t="s">
        <v>589</v>
      </c>
      <c r="D2220" s="12" t="s">
        <v>219</v>
      </c>
      <c r="E2220" s="12" t="s">
        <v>12</v>
      </c>
      <c r="F2220" s="12" t="s">
        <v>13</v>
      </c>
      <c r="G2220" s="12" t="s">
        <v>3</v>
      </c>
      <c r="H2220" s="12" t="s">
        <v>3</v>
      </c>
      <c r="I2220" s="12" t="s">
        <v>619</v>
      </c>
      <c r="J2220" s="12" t="s">
        <v>620</v>
      </c>
      <c r="K2220" s="12" t="s">
        <v>553</v>
      </c>
      <c r="L2220" s="12" t="s">
        <v>554</v>
      </c>
      <c r="M2220" s="12" t="s">
        <v>622</v>
      </c>
      <c r="N2220" s="12" t="s">
        <v>623</v>
      </c>
      <c r="O2220" s="30" t="s">
        <v>3395</v>
      </c>
      <c r="P2220" s="2" t="str">
        <f t="shared" si="272"/>
        <v>5512</v>
      </c>
      <c r="Q2220" s="9" t="str">
        <f t="shared" si="273"/>
        <v>08202-Rahvakultuur</v>
      </c>
      <c r="R2220" s="9" t="str">
        <f t="shared" si="274"/>
        <v>55</v>
      </c>
      <c r="S2220" s="9" t="str">
        <f t="shared" si="275"/>
        <v>9502KVHA  Talli 2 Lauluväljak</v>
      </c>
      <c r="T2220" s="37" t="str">
        <f t="shared" si="276"/>
        <v>55125-Kulud valvele</v>
      </c>
      <c r="U2220" s="18" t="s">
        <v>2308</v>
      </c>
      <c r="V2220" s="9" t="str">
        <f t="shared" si="277"/>
        <v/>
      </c>
      <c r="W2220" t="str">
        <f t="shared" si="278"/>
        <v>08</v>
      </c>
      <c r="X2220" t="str">
        <f t="shared" si="279"/>
        <v/>
      </c>
    </row>
    <row r="2221" spans="1:24" hidden="1" x14ac:dyDescent="0.2">
      <c r="A2221" s="12" t="s">
        <v>2891</v>
      </c>
      <c r="B2221" s="12">
        <v>108</v>
      </c>
      <c r="C2221" s="12" t="s">
        <v>591</v>
      </c>
      <c r="D2221" s="12" t="s">
        <v>217</v>
      </c>
      <c r="E2221" s="12" t="s">
        <v>12</v>
      </c>
      <c r="F2221" s="12" t="s">
        <v>13</v>
      </c>
      <c r="G2221" s="12" t="s">
        <v>3</v>
      </c>
      <c r="H2221" s="12" t="s">
        <v>3</v>
      </c>
      <c r="I2221" s="12" t="s">
        <v>619</v>
      </c>
      <c r="J2221" s="12" t="s">
        <v>620</v>
      </c>
      <c r="K2221" s="12" t="s">
        <v>553</v>
      </c>
      <c r="L2221" s="12" t="s">
        <v>554</v>
      </c>
      <c r="M2221" s="12" t="s">
        <v>622</v>
      </c>
      <c r="N2221" s="12" t="s">
        <v>623</v>
      </c>
      <c r="O2221" s="30" t="s">
        <v>3395</v>
      </c>
      <c r="P2221" s="2" t="str">
        <f t="shared" si="272"/>
        <v>5512</v>
      </c>
      <c r="Q2221" s="9" t="str">
        <f t="shared" si="273"/>
        <v>08202-Rahvakultuur</v>
      </c>
      <c r="R2221" s="9" t="str">
        <f t="shared" si="274"/>
        <v>55</v>
      </c>
      <c r="S2221" s="9" t="str">
        <f t="shared" si="275"/>
        <v>9502KVHA  Talli 2 Lauluväljak</v>
      </c>
      <c r="T2221" s="37" t="str">
        <f t="shared" si="276"/>
        <v>55127-Kindlustusmaksed</v>
      </c>
      <c r="U2221" s="18" t="s">
        <v>2308</v>
      </c>
      <c r="V2221" s="9" t="str">
        <f t="shared" si="277"/>
        <v/>
      </c>
      <c r="W2221" t="str">
        <f t="shared" si="278"/>
        <v>08</v>
      </c>
      <c r="X2221" t="str">
        <f t="shared" si="279"/>
        <v/>
      </c>
    </row>
    <row r="2222" spans="1:24" hidden="1" x14ac:dyDescent="0.2">
      <c r="A2222" s="12" t="s">
        <v>2888</v>
      </c>
      <c r="B2222" s="12">
        <v>9204</v>
      </c>
      <c r="C2222" s="12" t="s">
        <v>555</v>
      </c>
      <c r="D2222" s="12" t="s">
        <v>215</v>
      </c>
      <c r="E2222" s="12" t="s">
        <v>12</v>
      </c>
      <c r="F2222" s="12" t="s">
        <v>13</v>
      </c>
      <c r="G2222" s="12" t="s">
        <v>3</v>
      </c>
      <c r="H2222" s="12" t="s">
        <v>3</v>
      </c>
      <c r="I2222" s="12" t="s">
        <v>619</v>
      </c>
      <c r="J2222" s="12" t="s">
        <v>620</v>
      </c>
      <c r="K2222" s="12" t="s">
        <v>553</v>
      </c>
      <c r="L2222" s="12" t="s">
        <v>554</v>
      </c>
      <c r="M2222" s="12" t="s">
        <v>622</v>
      </c>
      <c r="N2222" s="12" t="s">
        <v>623</v>
      </c>
      <c r="O2222" s="30" t="s">
        <v>3395</v>
      </c>
      <c r="P2222" s="2" t="str">
        <f t="shared" si="272"/>
        <v>5512</v>
      </c>
      <c r="Q2222" s="9" t="str">
        <f t="shared" si="273"/>
        <v>08202-Rahvakultuur</v>
      </c>
      <c r="R2222" s="9" t="str">
        <f t="shared" si="274"/>
        <v>55</v>
      </c>
      <c r="S2222" s="9" t="str">
        <f t="shared" si="275"/>
        <v>9502KVHA  Talli 2 Lauluväljak</v>
      </c>
      <c r="T2222" s="37" t="str">
        <f t="shared" si="276"/>
        <v>55129-Muud majandamiskulud</v>
      </c>
      <c r="U2222" s="18" t="s">
        <v>2308</v>
      </c>
      <c r="V2222" s="9" t="str">
        <f t="shared" si="277"/>
        <v/>
      </c>
      <c r="W2222" t="str">
        <f t="shared" si="278"/>
        <v>08</v>
      </c>
      <c r="X2222" t="str">
        <f t="shared" si="279"/>
        <v/>
      </c>
    </row>
    <row r="2223" spans="1:24" hidden="1" x14ac:dyDescent="0.2">
      <c r="A2223" s="12" t="s">
        <v>3333</v>
      </c>
      <c r="B2223" s="12">
        <v>6000</v>
      </c>
      <c r="C2223" s="12" t="s">
        <v>597</v>
      </c>
      <c r="D2223" s="12" t="s">
        <v>596</v>
      </c>
      <c r="E2223" s="12" t="s">
        <v>12</v>
      </c>
      <c r="F2223" s="12" t="s">
        <v>13</v>
      </c>
      <c r="G2223" s="12" t="s">
        <v>3</v>
      </c>
      <c r="H2223" s="12" t="s">
        <v>3</v>
      </c>
      <c r="I2223" s="12" t="s">
        <v>90</v>
      </c>
      <c r="J2223" s="12" t="s">
        <v>91</v>
      </c>
      <c r="K2223" s="12" t="s">
        <v>43</v>
      </c>
      <c r="L2223" s="12" t="s">
        <v>44</v>
      </c>
      <c r="M2223" s="12" t="s">
        <v>3</v>
      </c>
      <c r="N2223" s="12" t="s">
        <v>3</v>
      </c>
      <c r="O2223" s="30" t="s">
        <v>3395</v>
      </c>
      <c r="P2223" s="2" t="str">
        <f t="shared" si="272"/>
        <v>4139</v>
      </c>
      <c r="Q2223" s="9" t="str">
        <f t="shared" si="273"/>
        <v>08102-Sport</v>
      </c>
      <c r="R2223" s="9" t="str">
        <f t="shared" si="274"/>
        <v>41</v>
      </c>
      <c r="S2223" s="9" t="str">
        <f t="shared" si="275"/>
        <v/>
      </c>
      <c r="T2223" s="37" t="str">
        <f t="shared" si="276"/>
        <v>4139-Preemiad, autasud, väljamaksed füüsilistele isikut</v>
      </c>
      <c r="U2223" s="18" t="s">
        <v>2308</v>
      </c>
      <c r="V2223" s="9" t="str">
        <f t="shared" si="277"/>
        <v/>
      </c>
      <c r="W2223" t="str">
        <f t="shared" si="278"/>
        <v>08</v>
      </c>
      <c r="X2223" t="str">
        <f t="shared" si="279"/>
        <v/>
      </c>
    </row>
    <row r="2224" spans="1:24" hidden="1" x14ac:dyDescent="0.2">
      <c r="A2224" s="12" t="s">
        <v>2872</v>
      </c>
      <c r="B2224" s="12">
        <v>149458</v>
      </c>
      <c r="C2224" s="12" t="s">
        <v>20</v>
      </c>
      <c r="D2224" s="12" t="s">
        <v>21</v>
      </c>
      <c r="E2224" s="12" t="s">
        <v>12</v>
      </c>
      <c r="F2224" s="12" t="s">
        <v>13</v>
      </c>
      <c r="G2224" s="12" t="s">
        <v>3</v>
      </c>
      <c r="H2224" s="12" t="s">
        <v>3</v>
      </c>
      <c r="I2224" s="12" t="s">
        <v>90</v>
      </c>
      <c r="J2224" s="12" t="s">
        <v>91</v>
      </c>
      <c r="K2224" s="12" t="s">
        <v>43</v>
      </c>
      <c r="L2224" s="12" t="s">
        <v>44</v>
      </c>
      <c r="M2224" s="12" t="s">
        <v>3</v>
      </c>
      <c r="N2224" s="12" t="s">
        <v>3</v>
      </c>
      <c r="O2224" s="30" t="s">
        <v>3395</v>
      </c>
      <c r="P2224" s="2" t="str">
        <f t="shared" si="272"/>
        <v>5002</v>
      </c>
      <c r="Q2224" s="9" t="str">
        <f t="shared" si="273"/>
        <v>08102-Sport</v>
      </c>
      <c r="R2224" s="9" t="str">
        <f t="shared" si="274"/>
        <v>50</v>
      </c>
      <c r="S2224" s="9" t="str">
        <f t="shared" si="275"/>
        <v/>
      </c>
      <c r="T2224" s="37" t="str">
        <f t="shared" si="276"/>
        <v>50021-Töötajate töötasu</v>
      </c>
      <c r="U2224" s="18" t="s">
        <v>2308</v>
      </c>
      <c r="V2224" s="9" t="str">
        <f t="shared" si="277"/>
        <v/>
      </c>
      <c r="W2224" t="str">
        <f t="shared" si="278"/>
        <v>08</v>
      </c>
      <c r="X2224" t="str">
        <f t="shared" si="279"/>
        <v/>
      </c>
    </row>
    <row r="2225" spans="1:24" hidden="1" x14ac:dyDescent="0.2">
      <c r="A2225" s="12" t="s">
        <v>2873</v>
      </c>
      <c r="B2225" s="12">
        <v>5500</v>
      </c>
      <c r="C2225" s="12" t="s">
        <v>87</v>
      </c>
      <c r="D2225" s="12" t="s">
        <v>88</v>
      </c>
      <c r="E2225" s="12" t="s">
        <v>12</v>
      </c>
      <c r="F2225" s="12" t="s">
        <v>13</v>
      </c>
      <c r="G2225" s="12" t="s">
        <v>3</v>
      </c>
      <c r="H2225" s="12" t="s">
        <v>3</v>
      </c>
      <c r="I2225" s="12" t="s">
        <v>90</v>
      </c>
      <c r="J2225" s="12" t="s">
        <v>91</v>
      </c>
      <c r="K2225" s="12" t="s">
        <v>43</v>
      </c>
      <c r="L2225" s="12" t="s">
        <v>44</v>
      </c>
      <c r="M2225" s="12" t="s">
        <v>3</v>
      </c>
      <c r="N2225" s="12" t="s">
        <v>3</v>
      </c>
      <c r="O2225" s="30" t="s">
        <v>3395</v>
      </c>
      <c r="P2225" s="2" t="str">
        <f t="shared" si="272"/>
        <v>5005</v>
      </c>
      <c r="Q2225" s="9" t="str">
        <f t="shared" si="273"/>
        <v>08102-Sport</v>
      </c>
      <c r="R2225" s="9" t="str">
        <f t="shared" si="274"/>
        <v>50</v>
      </c>
      <c r="S2225" s="9" t="str">
        <f t="shared" si="275"/>
        <v/>
      </c>
      <c r="T2225" s="37" t="str">
        <f t="shared" si="276"/>
        <v>5005-Töövõtulepingu alusel füüsilistele isikutele makst</v>
      </c>
      <c r="U2225" s="18" t="s">
        <v>2308</v>
      </c>
      <c r="V2225" s="9" t="str">
        <f t="shared" si="277"/>
        <v/>
      </c>
      <c r="W2225" t="str">
        <f t="shared" si="278"/>
        <v>08</v>
      </c>
      <c r="X2225" t="str">
        <f t="shared" si="279"/>
        <v/>
      </c>
    </row>
    <row r="2226" spans="1:24" hidden="1" x14ac:dyDescent="0.2">
      <c r="A2226" s="12" t="s">
        <v>2874</v>
      </c>
      <c r="B2226" s="12">
        <v>51140</v>
      </c>
      <c r="C2226" s="12" t="s">
        <v>18</v>
      </c>
      <c r="D2226" s="12" t="s">
        <v>19</v>
      </c>
      <c r="E2226" s="12" t="s">
        <v>12</v>
      </c>
      <c r="F2226" s="12" t="s">
        <v>13</v>
      </c>
      <c r="G2226" s="12" t="s">
        <v>3</v>
      </c>
      <c r="H2226" s="12" t="s">
        <v>3</v>
      </c>
      <c r="I2226" s="12" t="s">
        <v>90</v>
      </c>
      <c r="J2226" s="12" t="s">
        <v>91</v>
      </c>
      <c r="K2226" s="12" t="s">
        <v>43</v>
      </c>
      <c r="L2226" s="12" t="s">
        <v>44</v>
      </c>
      <c r="M2226" s="12" t="s">
        <v>3</v>
      </c>
      <c r="N2226" s="12" t="s">
        <v>3</v>
      </c>
      <c r="O2226" s="30" t="s">
        <v>3395</v>
      </c>
      <c r="P2226" s="2" t="str">
        <f t="shared" si="272"/>
        <v>5063</v>
      </c>
      <c r="Q2226" s="9" t="str">
        <f t="shared" si="273"/>
        <v>08102-Sport</v>
      </c>
      <c r="R2226" s="9" t="str">
        <f t="shared" si="274"/>
        <v>50</v>
      </c>
      <c r="S2226" s="9" t="str">
        <f t="shared" si="275"/>
        <v/>
      </c>
      <c r="T2226" s="37" t="str">
        <f t="shared" si="276"/>
        <v>50631-Töötajate v.a. õpetajad sotsiaalmaks</v>
      </c>
      <c r="U2226" s="18" t="s">
        <v>2308</v>
      </c>
      <c r="V2226" s="9" t="str">
        <f t="shared" si="277"/>
        <v/>
      </c>
      <c r="W2226" t="str">
        <f t="shared" si="278"/>
        <v>08</v>
      </c>
      <c r="X2226" t="str">
        <f t="shared" si="279"/>
        <v/>
      </c>
    </row>
    <row r="2227" spans="1:24" hidden="1" x14ac:dyDescent="0.2">
      <c r="A2227" s="12" t="s">
        <v>2875</v>
      </c>
      <c r="B2227" s="12">
        <v>1243</v>
      </c>
      <c r="C2227" s="12" t="s">
        <v>10</v>
      </c>
      <c r="D2227" s="12" t="s">
        <v>11</v>
      </c>
      <c r="E2227" s="12" t="s">
        <v>12</v>
      </c>
      <c r="F2227" s="12" t="s">
        <v>13</v>
      </c>
      <c r="G2227" s="12" t="s">
        <v>3</v>
      </c>
      <c r="H2227" s="12" t="s">
        <v>3</v>
      </c>
      <c r="I2227" s="12" t="s">
        <v>90</v>
      </c>
      <c r="J2227" s="12" t="s">
        <v>91</v>
      </c>
      <c r="K2227" s="12" t="s">
        <v>43</v>
      </c>
      <c r="L2227" s="12" t="s">
        <v>44</v>
      </c>
      <c r="M2227" s="12" t="s">
        <v>3</v>
      </c>
      <c r="N2227" s="12" t="s">
        <v>3</v>
      </c>
      <c r="O2227" s="30" t="s">
        <v>3395</v>
      </c>
      <c r="P2227" s="2" t="str">
        <f t="shared" si="272"/>
        <v>5064</v>
      </c>
      <c r="Q2227" s="9" t="str">
        <f t="shared" si="273"/>
        <v>08102-Sport</v>
      </c>
      <c r="R2227" s="9" t="str">
        <f t="shared" si="274"/>
        <v>50</v>
      </c>
      <c r="S2227" s="9" t="str">
        <f t="shared" si="275"/>
        <v/>
      </c>
      <c r="T2227" s="37" t="str">
        <f t="shared" si="276"/>
        <v>50641-Töötajate v.a. õpetajate töötuskindlustusmakse</v>
      </c>
      <c r="U2227" s="18" t="s">
        <v>2308</v>
      </c>
      <c r="V2227" s="9" t="str">
        <f t="shared" si="277"/>
        <v/>
      </c>
      <c r="W2227" t="str">
        <f t="shared" si="278"/>
        <v>08</v>
      </c>
      <c r="X2227" t="str">
        <f t="shared" si="279"/>
        <v/>
      </c>
    </row>
    <row r="2228" spans="1:24" hidden="1" x14ac:dyDescent="0.2">
      <c r="A2228" s="12" t="s">
        <v>3069</v>
      </c>
      <c r="B2228" s="12">
        <v>95</v>
      </c>
      <c r="C2228" s="12" t="s">
        <v>186</v>
      </c>
      <c r="D2228" s="12" t="s">
        <v>185</v>
      </c>
      <c r="E2228" s="12" t="s">
        <v>12</v>
      </c>
      <c r="F2228" s="12" t="s">
        <v>13</v>
      </c>
      <c r="G2228" s="12" t="s">
        <v>3</v>
      </c>
      <c r="H2228" s="12" t="s">
        <v>3</v>
      </c>
      <c r="I2228" s="12" t="s">
        <v>90</v>
      </c>
      <c r="J2228" s="12" t="s">
        <v>91</v>
      </c>
      <c r="K2228" s="12" t="s">
        <v>43</v>
      </c>
      <c r="L2228" s="12" t="s">
        <v>44</v>
      </c>
      <c r="M2228" s="12" t="s">
        <v>3</v>
      </c>
      <c r="N2228" s="12" t="s">
        <v>3</v>
      </c>
      <c r="O2228" s="30" t="s">
        <v>3395</v>
      </c>
      <c r="P2228" s="2" t="str">
        <f t="shared" si="272"/>
        <v>5500</v>
      </c>
      <c r="Q2228" s="9" t="str">
        <f t="shared" si="273"/>
        <v>08102-Sport</v>
      </c>
      <c r="R2228" s="9" t="str">
        <f t="shared" si="274"/>
        <v>55</v>
      </c>
      <c r="S2228" s="9" t="str">
        <f t="shared" si="275"/>
        <v/>
      </c>
      <c r="T2228" s="37" t="str">
        <f t="shared" si="276"/>
        <v>55000-Bürookulud</v>
      </c>
      <c r="U2228" s="18" t="s">
        <v>2308</v>
      </c>
      <c r="V2228" s="9" t="str">
        <f t="shared" si="277"/>
        <v/>
      </c>
      <c r="W2228" t="str">
        <f t="shared" si="278"/>
        <v>08</v>
      </c>
      <c r="X2228" t="str">
        <f t="shared" si="279"/>
        <v/>
      </c>
    </row>
    <row r="2229" spans="1:24" hidden="1" x14ac:dyDescent="0.2">
      <c r="A2229" s="12" t="s">
        <v>3070</v>
      </c>
      <c r="B2229" s="12">
        <v>209</v>
      </c>
      <c r="C2229" s="12" t="s">
        <v>184</v>
      </c>
      <c r="D2229" s="12" t="s">
        <v>183</v>
      </c>
      <c r="E2229" s="12" t="s">
        <v>12</v>
      </c>
      <c r="F2229" s="12" t="s">
        <v>13</v>
      </c>
      <c r="G2229" s="12" t="s">
        <v>3</v>
      </c>
      <c r="H2229" s="12" t="s">
        <v>3</v>
      </c>
      <c r="I2229" s="12" t="s">
        <v>90</v>
      </c>
      <c r="J2229" s="12" t="s">
        <v>91</v>
      </c>
      <c r="K2229" s="12" t="s">
        <v>43</v>
      </c>
      <c r="L2229" s="12" t="s">
        <v>44</v>
      </c>
      <c r="M2229" s="12" t="s">
        <v>3</v>
      </c>
      <c r="N2229" s="12" t="s">
        <v>3</v>
      </c>
      <c r="O2229" s="30" t="s">
        <v>3395</v>
      </c>
      <c r="P2229" s="2" t="str">
        <f t="shared" si="272"/>
        <v>5500</v>
      </c>
      <c r="Q2229" s="9" t="str">
        <f t="shared" si="273"/>
        <v>08102-Sport</v>
      </c>
      <c r="R2229" s="9" t="str">
        <f t="shared" si="274"/>
        <v>55</v>
      </c>
      <c r="S2229" s="9" t="str">
        <f t="shared" si="275"/>
        <v/>
      </c>
      <c r="T2229" s="37" t="str">
        <f t="shared" si="276"/>
        <v>55001-Raamatud, ajalehed, ajakirjad, muud trükised</v>
      </c>
      <c r="U2229" s="18" t="s">
        <v>2308</v>
      </c>
      <c r="V2229" s="9" t="str">
        <f t="shared" si="277"/>
        <v/>
      </c>
      <c r="W2229" t="str">
        <f t="shared" si="278"/>
        <v>08</v>
      </c>
      <c r="X2229" t="str">
        <f t="shared" si="279"/>
        <v/>
      </c>
    </row>
    <row r="2230" spans="1:24" hidden="1" x14ac:dyDescent="0.2">
      <c r="A2230" s="12" t="s">
        <v>3071</v>
      </c>
      <c r="B2230" s="12">
        <v>95</v>
      </c>
      <c r="C2230" s="12" t="s">
        <v>182</v>
      </c>
      <c r="D2230" s="12" t="s">
        <v>181</v>
      </c>
      <c r="E2230" s="12" t="s">
        <v>12</v>
      </c>
      <c r="F2230" s="12" t="s">
        <v>13</v>
      </c>
      <c r="G2230" s="12" t="s">
        <v>3</v>
      </c>
      <c r="H2230" s="12" t="s">
        <v>3</v>
      </c>
      <c r="I2230" s="12" t="s">
        <v>90</v>
      </c>
      <c r="J2230" s="12" t="s">
        <v>91</v>
      </c>
      <c r="K2230" s="12" t="s">
        <v>43</v>
      </c>
      <c r="L2230" s="12" t="s">
        <v>44</v>
      </c>
      <c r="M2230" s="12" t="s">
        <v>3</v>
      </c>
      <c r="N2230" s="12" t="s">
        <v>3</v>
      </c>
      <c r="O2230" s="30" t="s">
        <v>3395</v>
      </c>
      <c r="P2230" s="2" t="str">
        <f t="shared" si="272"/>
        <v>5500</v>
      </c>
      <c r="Q2230" s="9" t="str">
        <f t="shared" si="273"/>
        <v>08102-Sport</v>
      </c>
      <c r="R2230" s="9" t="str">
        <f t="shared" si="274"/>
        <v>55</v>
      </c>
      <c r="S2230" s="9" t="str">
        <f t="shared" si="275"/>
        <v/>
      </c>
      <c r="T2230" s="37" t="str">
        <f t="shared" si="276"/>
        <v>55002-Paljundus- ja printimiskulud</v>
      </c>
      <c r="U2230" s="18" t="s">
        <v>2308</v>
      </c>
      <c r="V2230" s="9" t="str">
        <f t="shared" si="277"/>
        <v/>
      </c>
      <c r="W2230" t="str">
        <f t="shared" si="278"/>
        <v>08</v>
      </c>
      <c r="X2230" t="str">
        <f t="shared" si="279"/>
        <v/>
      </c>
    </row>
    <row r="2231" spans="1:24" hidden="1" x14ac:dyDescent="0.2">
      <c r="A2231" s="12" t="s">
        <v>3072</v>
      </c>
      <c r="B2231" s="12">
        <v>713</v>
      </c>
      <c r="C2231" s="12" t="s">
        <v>133</v>
      </c>
      <c r="D2231" s="12" t="s">
        <v>132</v>
      </c>
      <c r="E2231" s="12" t="s">
        <v>12</v>
      </c>
      <c r="F2231" s="12" t="s">
        <v>13</v>
      </c>
      <c r="G2231" s="12" t="s">
        <v>3</v>
      </c>
      <c r="H2231" s="12" t="s">
        <v>3</v>
      </c>
      <c r="I2231" s="12" t="s">
        <v>90</v>
      </c>
      <c r="J2231" s="12" t="s">
        <v>91</v>
      </c>
      <c r="K2231" s="12" t="s">
        <v>43</v>
      </c>
      <c r="L2231" s="12" t="s">
        <v>44</v>
      </c>
      <c r="M2231" s="12" t="s">
        <v>3</v>
      </c>
      <c r="N2231" s="12" t="s">
        <v>3</v>
      </c>
      <c r="O2231" s="30" t="s">
        <v>3395</v>
      </c>
      <c r="P2231" s="2" t="str">
        <f t="shared" si="272"/>
        <v>5500</v>
      </c>
      <c r="Q2231" s="9" t="str">
        <f t="shared" si="273"/>
        <v>08102-Sport</v>
      </c>
      <c r="R2231" s="9" t="str">
        <f t="shared" si="274"/>
        <v>55</v>
      </c>
      <c r="S2231" s="9" t="str">
        <f t="shared" si="275"/>
        <v/>
      </c>
      <c r="T2231" s="37" t="str">
        <f t="shared" si="276"/>
        <v>55003-Sidekulud</v>
      </c>
      <c r="U2231" s="18" t="s">
        <v>2308</v>
      </c>
      <c r="V2231" s="9" t="str">
        <f t="shared" si="277"/>
        <v/>
      </c>
      <c r="W2231" t="str">
        <f t="shared" si="278"/>
        <v>08</v>
      </c>
      <c r="X2231" t="str">
        <f t="shared" si="279"/>
        <v/>
      </c>
    </row>
    <row r="2232" spans="1:24" hidden="1" x14ac:dyDescent="0.2">
      <c r="A2232" s="12" t="s">
        <v>3073</v>
      </c>
      <c r="B2232" s="12">
        <v>38</v>
      </c>
      <c r="C2232" s="12" t="s">
        <v>131</v>
      </c>
      <c r="D2232" s="12" t="s">
        <v>130</v>
      </c>
      <c r="E2232" s="12" t="s">
        <v>12</v>
      </c>
      <c r="F2232" s="12" t="s">
        <v>13</v>
      </c>
      <c r="G2232" s="12" t="s">
        <v>3</v>
      </c>
      <c r="H2232" s="12" t="s">
        <v>3</v>
      </c>
      <c r="I2232" s="12" t="s">
        <v>90</v>
      </c>
      <c r="J2232" s="12" t="s">
        <v>91</v>
      </c>
      <c r="K2232" s="12" t="s">
        <v>43</v>
      </c>
      <c r="L2232" s="12" t="s">
        <v>44</v>
      </c>
      <c r="M2232" s="12" t="s">
        <v>3</v>
      </c>
      <c r="N2232" s="12" t="s">
        <v>3</v>
      </c>
      <c r="O2232" s="30" t="s">
        <v>3395</v>
      </c>
      <c r="P2232" s="2" t="str">
        <f t="shared" si="272"/>
        <v>5500</v>
      </c>
      <c r="Q2232" s="9" t="str">
        <f t="shared" si="273"/>
        <v>08102-Sport</v>
      </c>
      <c r="R2232" s="9" t="str">
        <f t="shared" si="274"/>
        <v>55</v>
      </c>
      <c r="S2232" s="9" t="str">
        <f t="shared" si="275"/>
        <v/>
      </c>
      <c r="T2232" s="37" t="str">
        <f t="shared" si="276"/>
        <v>55004-Postikulud</v>
      </c>
      <c r="U2232" s="18" t="s">
        <v>2308</v>
      </c>
      <c r="V2232" s="9" t="str">
        <f t="shared" si="277"/>
        <v/>
      </c>
      <c r="W2232" t="str">
        <f t="shared" si="278"/>
        <v>08</v>
      </c>
      <c r="X2232" t="str">
        <f t="shared" si="279"/>
        <v/>
      </c>
    </row>
    <row r="2233" spans="1:24" hidden="1" x14ac:dyDescent="0.2">
      <c r="A2233" s="12" t="s">
        <v>3074</v>
      </c>
      <c r="B2233" s="12">
        <v>428</v>
      </c>
      <c r="C2233" s="12" t="s">
        <v>180</v>
      </c>
      <c r="D2233" s="12" t="s">
        <v>179</v>
      </c>
      <c r="E2233" s="12" t="s">
        <v>12</v>
      </c>
      <c r="F2233" s="12" t="s">
        <v>13</v>
      </c>
      <c r="G2233" s="12" t="s">
        <v>3</v>
      </c>
      <c r="H2233" s="12" t="s">
        <v>3</v>
      </c>
      <c r="I2233" s="12" t="s">
        <v>90</v>
      </c>
      <c r="J2233" s="12" t="s">
        <v>91</v>
      </c>
      <c r="K2233" s="12" t="s">
        <v>43</v>
      </c>
      <c r="L2233" s="12" t="s">
        <v>44</v>
      </c>
      <c r="M2233" s="12" t="s">
        <v>3</v>
      </c>
      <c r="N2233" s="12" t="s">
        <v>3</v>
      </c>
      <c r="O2233" s="30" t="s">
        <v>3395</v>
      </c>
      <c r="P2233" s="2" t="str">
        <f t="shared" si="272"/>
        <v>5500</v>
      </c>
      <c r="Q2233" s="9" t="str">
        <f t="shared" si="273"/>
        <v>08102-Sport</v>
      </c>
      <c r="R2233" s="9" t="str">
        <f t="shared" si="274"/>
        <v>55</v>
      </c>
      <c r="S2233" s="9" t="str">
        <f t="shared" si="275"/>
        <v/>
      </c>
      <c r="T2233" s="37" t="str">
        <f t="shared" si="276"/>
        <v>55005-Esindus- ja vastuvõtukulud</v>
      </c>
      <c r="U2233" s="18" t="s">
        <v>2308</v>
      </c>
      <c r="V2233" s="9" t="str">
        <f t="shared" si="277"/>
        <v/>
      </c>
      <c r="W2233" t="str">
        <f t="shared" si="278"/>
        <v>08</v>
      </c>
      <c r="X2233" t="str">
        <f t="shared" si="279"/>
        <v/>
      </c>
    </row>
    <row r="2234" spans="1:24" hidden="1" x14ac:dyDescent="0.2">
      <c r="A2234" s="12" t="s">
        <v>3075</v>
      </c>
      <c r="B2234" s="12">
        <v>143</v>
      </c>
      <c r="C2234" s="12" t="s">
        <v>178</v>
      </c>
      <c r="D2234" s="12" t="s">
        <v>177</v>
      </c>
      <c r="E2234" s="12" t="s">
        <v>12</v>
      </c>
      <c r="F2234" s="12" t="s">
        <v>13</v>
      </c>
      <c r="G2234" s="12" t="s">
        <v>3</v>
      </c>
      <c r="H2234" s="12" t="s">
        <v>3</v>
      </c>
      <c r="I2234" s="12" t="s">
        <v>90</v>
      </c>
      <c r="J2234" s="12" t="s">
        <v>91</v>
      </c>
      <c r="K2234" s="12" t="s">
        <v>43</v>
      </c>
      <c r="L2234" s="12" t="s">
        <v>44</v>
      </c>
      <c r="M2234" s="12" t="s">
        <v>3</v>
      </c>
      <c r="N2234" s="12" t="s">
        <v>3</v>
      </c>
      <c r="O2234" s="30" t="s">
        <v>3395</v>
      </c>
      <c r="P2234" s="2" t="str">
        <f t="shared" si="272"/>
        <v>5500</v>
      </c>
      <c r="Q2234" s="9" t="str">
        <f t="shared" si="273"/>
        <v>08102-Sport</v>
      </c>
      <c r="R2234" s="9" t="str">
        <f t="shared" si="274"/>
        <v>55</v>
      </c>
      <c r="S2234" s="9" t="str">
        <f t="shared" si="275"/>
        <v/>
      </c>
      <c r="T2234" s="37" t="str">
        <f t="shared" si="276"/>
        <v>55008-Kulud info- ja PR teenustele k.a. ajalehekuulutuse</v>
      </c>
      <c r="U2234" s="18" t="s">
        <v>2308</v>
      </c>
      <c r="V2234" s="9" t="str">
        <f t="shared" si="277"/>
        <v/>
      </c>
      <c r="W2234" t="str">
        <f t="shared" si="278"/>
        <v>08</v>
      </c>
      <c r="X2234" t="str">
        <f t="shared" si="279"/>
        <v/>
      </c>
    </row>
    <row r="2235" spans="1:24" hidden="1" x14ac:dyDescent="0.2">
      <c r="A2235" s="12" t="s">
        <v>3076</v>
      </c>
      <c r="B2235" s="12">
        <v>143</v>
      </c>
      <c r="C2235" s="12" t="s">
        <v>176</v>
      </c>
      <c r="D2235" s="12" t="s">
        <v>175</v>
      </c>
      <c r="E2235" s="12" t="s">
        <v>12</v>
      </c>
      <c r="F2235" s="12" t="s">
        <v>13</v>
      </c>
      <c r="G2235" s="12" t="s">
        <v>3</v>
      </c>
      <c r="H2235" s="12" t="s">
        <v>3</v>
      </c>
      <c r="I2235" s="12" t="s">
        <v>90</v>
      </c>
      <c r="J2235" s="12" t="s">
        <v>91</v>
      </c>
      <c r="K2235" s="12" t="s">
        <v>43</v>
      </c>
      <c r="L2235" s="12" t="s">
        <v>44</v>
      </c>
      <c r="M2235" s="12" t="s">
        <v>3</v>
      </c>
      <c r="N2235" s="12" t="s">
        <v>3</v>
      </c>
      <c r="O2235" s="30" t="s">
        <v>3395</v>
      </c>
      <c r="P2235" s="2" t="str">
        <f t="shared" si="272"/>
        <v>5500</v>
      </c>
      <c r="Q2235" s="9" t="str">
        <f t="shared" si="273"/>
        <v>08102-Sport</v>
      </c>
      <c r="R2235" s="9" t="str">
        <f t="shared" si="274"/>
        <v>55</v>
      </c>
      <c r="S2235" s="9" t="str">
        <f t="shared" si="275"/>
        <v/>
      </c>
      <c r="T2235" s="37" t="str">
        <f t="shared" si="276"/>
        <v>55009-Muud administreerimiskulud, pangateenused</v>
      </c>
      <c r="U2235" s="18" t="s">
        <v>2308</v>
      </c>
      <c r="V2235" s="9" t="str">
        <f t="shared" si="277"/>
        <v/>
      </c>
      <c r="W2235" t="str">
        <f t="shared" si="278"/>
        <v>08</v>
      </c>
      <c r="X2235" t="str">
        <f t="shared" si="279"/>
        <v/>
      </c>
    </row>
    <row r="2236" spans="1:24" hidden="1" x14ac:dyDescent="0.2">
      <c r="A2236" s="12" t="s">
        <v>3077</v>
      </c>
      <c r="B2236" s="12">
        <v>190</v>
      </c>
      <c r="C2236" s="12" t="s">
        <v>295</v>
      </c>
      <c r="D2236" s="12" t="s">
        <v>294</v>
      </c>
      <c r="E2236" s="12" t="s">
        <v>12</v>
      </c>
      <c r="F2236" s="12" t="s">
        <v>13</v>
      </c>
      <c r="G2236" s="12" t="s">
        <v>3</v>
      </c>
      <c r="H2236" s="12" t="s">
        <v>3</v>
      </c>
      <c r="I2236" s="12" t="s">
        <v>90</v>
      </c>
      <c r="J2236" s="12" t="s">
        <v>91</v>
      </c>
      <c r="K2236" s="12" t="s">
        <v>43</v>
      </c>
      <c r="L2236" s="12" t="s">
        <v>44</v>
      </c>
      <c r="M2236" s="12" t="s">
        <v>3</v>
      </c>
      <c r="N2236" s="12" t="s">
        <v>3</v>
      </c>
      <c r="O2236" s="30" t="s">
        <v>3395</v>
      </c>
      <c r="P2236" s="2" t="str">
        <f t="shared" si="272"/>
        <v>5503</v>
      </c>
      <c r="Q2236" s="9" t="str">
        <f t="shared" si="273"/>
        <v>08102-Sport</v>
      </c>
      <c r="R2236" s="9" t="str">
        <f t="shared" si="274"/>
        <v>55</v>
      </c>
      <c r="S2236" s="9" t="str">
        <f t="shared" si="275"/>
        <v/>
      </c>
      <c r="T2236" s="37" t="str">
        <f t="shared" si="276"/>
        <v>550301-Kodumaised lähetused</v>
      </c>
      <c r="U2236" s="18" t="s">
        <v>2308</v>
      </c>
      <c r="V2236" s="9" t="str">
        <f t="shared" si="277"/>
        <v/>
      </c>
      <c r="W2236" t="str">
        <f t="shared" si="278"/>
        <v>08</v>
      </c>
      <c r="X2236" t="str">
        <f t="shared" si="279"/>
        <v/>
      </c>
    </row>
    <row r="2237" spans="1:24" hidden="1" x14ac:dyDescent="0.2">
      <c r="A2237" s="12" t="s">
        <v>3078</v>
      </c>
      <c r="B2237" s="12">
        <v>285</v>
      </c>
      <c r="C2237" s="12" t="s">
        <v>317</v>
      </c>
      <c r="D2237" s="12" t="s">
        <v>316</v>
      </c>
      <c r="E2237" s="12" t="s">
        <v>12</v>
      </c>
      <c r="F2237" s="12" t="s">
        <v>13</v>
      </c>
      <c r="G2237" s="12" t="s">
        <v>3</v>
      </c>
      <c r="H2237" s="12" t="s">
        <v>3</v>
      </c>
      <c r="I2237" s="12" t="s">
        <v>90</v>
      </c>
      <c r="J2237" s="12" t="s">
        <v>91</v>
      </c>
      <c r="K2237" s="12" t="s">
        <v>43</v>
      </c>
      <c r="L2237" s="12" t="s">
        <v>44</v>
      </c>
      <c r="M2237" s="12" t="s">
        <v>3</v>
      </c>
      <c r="N2237" s="12" t="s">
        <v>3</v>
      </c>
      <c r="O2237" s="30" t="s">
        <v>3395</v>
      </c>
      <c r="P2237" s="2" t="str">
        <f t="shared" si="272"/>
        <v>5503</v>
      </c>
      <c r="Q2237" s="9" t="str">
        <f t="shared" si="273"/>
        <v>08102-Sport</v>
      </c>
      <c r="R2237" s="9" t="str">
        <f t="shared" si="274"/>
        <v>55</v>
      </c>
      <c r="S2237" s="9" t="str">
        <f t="shared" si="275"/>
        <v/>
      </c>
      <c r="T2237" s="37" t="str">
        <f t="shared" si="276"/>
        <v>550302-Välismaised lähetused</v>
      </c>
      <c r="U2237" s="18" t="s">
        <v>2308</v>
      </c>
      <c r="V2237" s="9" t="str">
        <f t="shared" si="277"/>
        <v/>
      </c>
      <c r="W2237" t="str">
        <f t="shared" si="278"/>
        <v>08</v>
      </c>
      <c r="X2237" t="str">
        <f t="shared" si="279"/>
        <v/>
      </c>
    </row>
    <row r="2238" spans="1:24" hidden="1" x14ac:dyDescent="0.2">
      <c r="A2238" s="12" t="s">
        <v>2886</v>
      </c>
      <c r="B2238" s="12">
        <v>413</v>
      </c>
      <c r="C2238" s="12" t="s">
        <v>174</v>
      </c>
      <c r="D2238" s="12" t="s">
        <v>173</v>
      </c>
      <c r="E2238" s="12" t="s">
        <v>12</v>
      </c>
      <c r="F2238" s="12" t="s">
        <v>13</v>
      </c>
      <c r="G2238" s="12" t="s">
        <v>3</v>
      </c>
      <c r="H2238" s="12" t="s">
        <v>3</v>
      </c>
      <c r="I2238" s="12" t="s">
        <v>90</v>
      </c>
      <c r="J2238" s="12" t="s">
        <v>91</v>
      </c>
      <c r="K2238" s="12" t="s">
        <v>43</v>
      </c>
      <c r="L2238" s="12" t="s">
        <v>44</v>
      </c>
      <c r="M2238" s="12" t="s">
        <v>3</v>
      </c>
      <c r="N2238" s="12" t="s">
        <v>3</v>
      </c>
      <c r="O2238" s="30" t="s">
        <v>3395</v>
      </c>
      <c r="P2238" s="2" t="str">
        <f t="shared" si="272"/>
        <v>5504</v>
      </c>
      <c r="Q2238" s="9" t="str">
        <f t="shared" si="273"/>
        <v>08102-Sport</v>
      </c>
      <c r="R2238" s="9" t="str">
        <f t="shared" si="274"/>
        <v>55</v>
      </c>
      <c r="S2238" s="9" t="str">
        <f t="shared" si="275"/>
        <v/>
      </c>
      <c r="T2238" s="37" t="str">
        <f t="shared" si="276"/>
        <v>55041-Koolituskulud töötajatele, va õpetajad</v>
      </c>
      <c r="U2238" s="18" t="s">
        <v>2308</v>
      </c>
      <c r="V2238" s="9" t="str">
        <f t="shared" si="277"/>
        <v/>
      </c>
      <c r="W2238" t="str">
        <f t="shared" si="278"/>
        <v>08</v>
      </c>
      <c r="X2238" t="str">
        <f t="shared" si="279"/>
        <v/>
      </c>
    </row>
    <row r="2239" spans="1:24" hidden="1" x14ac:dyDescent="0.2">
      <c r="A2239" s="12" t="s">
        <v>3263</v>
      </c>
      <c r="B2239" s="12">
        <v>700</v>
      </c>
      <c r="C2239" s="12" t="s">
        <v>594</v>
      </c>
      <c r="D2239" s="12" t="s">
        <v>211</v>
      </c>
      <c r="E2239" s="12" t="s">
        <v>12</v>
      </c>
      <c r="F2239" s="12" t="s">
        <v>13</v>
      </c>
      <c r="G2239" s="12" t="s">
        <v>3</v>
      </c>
      <c r="H2239" s="12" t="s">
        <v>3</v>
      </c>
      <c r="I2239" s="12" t="s">
        <v>90</v>
      </c>
      <c r="J2239" s="12" t="s">
        <v>91</v>
      </c>
      <c r="K2239" s="12" t="s">
        <v>43</v>
      </c>
      <c r="L2239" s="12" t="s">
        <v>44</v>
      </c>
      <c r="M2239" s="12" t="s">
        <v>3</v>
      </c>
      <c r="N2239" s="12" t="s">
        <v>3</v>
      </c>
      <c r="O2239" s="30" t="s">
        <v>3395</v>
      </c>
      <c r="P2239" s="2" t="str">
        <f t="shared" si="272"/>
        <v>5512</v>
      </c>
      <c r="Q2239" s="9" t="str">
        <f t="shared" si="273"/>
        <v>08102-Sport</v>
      </c>
      <c r="R2239" s="9" t="str">
        <f t="shared" si="274"/>
        <v>55</v>
      </c>
      <c r="S2239" s="9" t="str">
        <f t="shared" si="275"/>
        <v/>
      </c>
      <c r="T2239" s="37" t="str">
        <f t="shared" si="276"/>
        <v>55122-Kulud elektrile</v>
      </c>
      <c r="U2239" s="18" t="s">
        <v>2308</v>
      </c>
      <c r="V2239" s="9" t="str">
        <f t="shared" si="277"/>
        <v/>
      </c>
      <c r="W2239" t="str">
        <f t="shared" si="278"/>
        <v>08</v>
      </c>
      <c r="X2239" t="str">
        <f t="shared" si="279"/>
        <v/>
      </c>
    </row>
    <row r="2240" spans="1:24" hidden="1" x14ac:dyDescent="0.2">
      <c r="A2240" s="12" t="s">
        <v>3264</v>
      </c>
      <c r="B2240" s="12">
        <v>143</v>
      </c>
      <c r="C2240" s="12" t="s">
        <v>593</v>
      </c>
      <c r="D2240" s="12" t="s">
        <v>227</v>
      </c>
      <c r="E2240" s="12" t="s">
        <v>12</v>
      </c>
      <c r="F2240" s="12" t="s">
        <v>13</v>
      </c>
      <c r="G2240" s="12" t="s">
        <v>3</v>
      </c>
      <c r="H2240" s="12" t="s">
        <v>3</v>
      </c>
      <c r="I2240" s="12" t="s">
        <v>90</v>
      </c>
      <c r="J2240" s="12" t="s">
        <v>91</v>
      </c>
      <c r="K2240" s="12" t="s">
        <v>43</v>
      </c>
      <c r="L2240" s="12" t="s">
        <v>44</v>
      </c>
      <c r="M2240" s="12" t="s">
        <v>3</v>
      </c>
      <c r="N2240" s="12" t="s">
        <v>3</v>
      </c>
      <c r="O2240" s="30" t="s">
        <v>3395</v>
      </c>
      <c r="P2240" s="2" t="str">
        <f t="shared" si="272"/>
        <v>5512</v>
      </c>
      <c r="Q2240" s="9" t="str">
        <f t="shared" si="273"/>
        <v>08102-Sport</v>
      </c>
      <c r="R2240" s="9" t="str">
        <f t="shared" si="274"/>
        <v>55</v>
      </c>
      <c r="S2240" s="9" t="str">
        <f t="shared" si="275"/>
        <v/>
      </c>
      <c r="T2240" s="37" t="str">
        <f t="shared" si="276"/>
        <v>55123-Kulud veele ja kanalisatsioonile</v>
      </c>
      <c r="U2240" s="18" t="s">
        <v>2308</v>
      </c>
      <c r="V2240" s="9" t="str">
        <f t="shared" si="277"/>
        <v/>
      </c>
      <c r="W2240" t="str">
        <f t="shared" si="278"/>
        <v>08</v>
      </c>
      <c r="X2240" t="str">
        <f t="shared" si="279"/>
        <v/>
      </c>
    </row>
    <row r="2241" spans="1:24" hidden="1" x14ac:dyDescent="0.2">
      <c r="A2241" s="12" t="s">
        <v>3265</v>
      </c>
      <c r="B2241" s="12">
        <v>40500</v>
      </c>
      <c r="C2241" s="12" t="s">
        <v>592</v>
      </c>
      <c r="D2241" s="12" t="s">
        <v>225</v>
      </c>
      <c r="E2241" s="12" t="s">
        <v>12</v>
      </c>
      <c r="F2241" s="12" t="s">
        <v>13</v>
      </c>
      <c r="G2241" s="12" t="s">
        <v>3</v>
      </c>
      <c r="H2241" s="12" t="s">
        <v>3</v>
      </c>
      <c r="I2241" s="12" t="s">
        <v>90</v>
      </c>
      <c r="J2241" s="12" t="s">
        <v>91</v>
      </c>
      <c r="K2241" s="12" t="s">
        <v>43</v>
      </c>
      <c r="L2241" s="12" t="s">
        <v>44</v>
      </c>
      <c r="M2241" s="12" t="s">
        <v>3</v>
      </c>
      <c r="N2241" s="12" t="s">
        <v>3</v>
      </c>
      <c r="O2241" s="30" t="s">
        <v>3395</v>
      </c>
      <c r="P2241" s="2" t="str">
        <f t="shared" si="272"/>
        <v>5512</v>
      </c>
      <c r="Q2241" s="9" t="str">
        <f t="shared" si="273"/>
        <v>08102-Sport</v>
      </c>
      <c r="R2241" s="9" t="str">
        <f t="shared" si="274"/>
        <v>55</v>
      </c>
      <c r="S2241" s="9" t="str">
        <f t="shared" si="275"/>
        <v/>
      </c>
      <c r="T2241" s="37" t="str">
        <f t="shared" si="276"/>
        <v>55124-Kulud korrashoiule</v>
      </c>
      <c r="U2241" s="18" t="s">
        <v>2308</v>
      </c>
      <c r="V2241" s="9" t="str">
        <f t="shared" si="277"/>
        <v/>
      </c>
      <c r="W2241" t="str">
        <f t="shared" si="278"/>
        <v>08</v>
      </c>
      <c r="X2241" t="str">
        <f t="shared" si="279"/>
        <v/>
      </c>
    </row>
    <row r="2242" spans="1:24" hidden="1" x14ac:dyDescent="0.2">
      <c r="A2242" s="12" t="s">
        <v>3268</v>
      </c>
      <c r="B2242" s="12">
        <v>30000</v>
      </c>
      <c r="C2242" s="12" t="s">
        <v>589</v>
      </c>
      <c r="D2242" s="12" t="s">
        <v>219</v>
      </c>
      <c r="E2242" s="12" t="s">
        <v>12</v>
      </c>
      <c r="F2242" s="12" t="s">
        <v>13</v>
      </c>
      <c r="G2242" s="12" t="s">
        <v>3</v>
      </c>
      <c r="H2242" s="12" t="s">
        <v>3</v>
      </c>
      <c r="I2242" s="12" t="s">
        <v>90</v>
      </c>
      <c r="J2242" s="12" t="s">
        <v>91</v>
      </c>
      <c r="K2242" s="12" t="s">
        <v>43</v>
      </c>
      <c r="L2242" s="12" t="s">
        <v>44</v>
      </c>
      <c r="M2242" s="12" t="s">
        <v>3</v>
      </c>
      <c r="N2242" s="12" t="s">
        <v>3</v>
      </c>
      <c r="O2242" s="30" t="s">
        <v>3395</v>
      </c>
      <c r="P2242" s="2" t="str">
        <f t="shared" si="272"/>
        <v>5512</v>
      </c>
      <c r="Q2242" s="9" t="str">
        <f t="shared" si="273"/>
        <v>08102-Sport</v>
      </c>
      <c r="R2242" s="9" t="str">
        <f t="shared" si="274"/>
        <v>55</v>
      </c>
      <c r="S2242" s="9" t="str">
        <f t="shared" si="275"/>
        <v/>
      </c>
      <c r="T2242" s="37" t="str">
        <f t="shared" si="276"/>
        <v>55125-Kulud valvele</v>
      </c>
      <c r="U2242" s="18" t="s">
        <v>2308</v>
      </c>
      <c r="V2242" s="9" t="str">
        <f t="shared" si="277"/>
        <v/>
      </c>
      <c r="W2242" t="str">
        <f t="shared" si="278"/>
        <v>08</v>
      </c>
      <c r="X2242" t="str">
        <f t="shared" si="279"/>
        <v/>
      </c>
    </row>
    <row r="2243" spans="1:24" hidden="1" x14ac:dyDescent="0.2">
      <c r="A2243" s="12" t="s">
        <v>3112</v>
      </c>
      <c r="B2243" s="12">
        <v>9500</v>
      </c>
      <c r="C2243" s="12" t="s">
        <v>556</v>
      </c>
      <c r="D2243" s="12" t="s">
        <v>267</v>
      </c>
      <c r="E2243" s="12" t="s">
        <v>12</v>
      </c>
      <c r="F2243" s="12" t="s">
        <v>13</v>
      </c>
      <c r="G2243" s="12" t="s">
        <v>3</v>
      </c>
      <c r="H2243" s="12" t="s">
        <v>3</v>
      </c>
      <c r="I2243" s="12" t="s">
        <v>90</v>
      </c>
      <c r="J2243" s="12" t="s">
        <v>91</v>
      </c>
      <c r="K2243" s="12" t="s">
        <v>43</v>
      </c>
      <c r="L2243" s="12" t="s">
        <v>44</v>
      </c>
      <c r="M2243" s="12" t="s">
        <v>3</v>
      </c>
      <c r="N2243" s="12" t="s">
        <v>3</v>
      </c>
      <c r="O2243" s="30" t="s">
        <v>3395</v>
      </c>
      <c r="P2243" s="2" t="str">
        <f t="shared" ref="P2243:P2306" si="280">LEFT(C2243,4)</f>
        <v>5512</v>
      </c>
      <c r="Q2243" s="9" t="str">
        <f t="shared" ref="Q2243:Q2306" si="281">CONCATENATE(K2243,"-",L2243)</f>
        <v>08102-Sport</v>
      </c>
      <c r="R2243" s="9" t="str">
        <f t="shared" ref="R2243:R2306" si="282">LEFT(C2243,2)</f>
        <v>55</v>
      </c>
      <c r="S2243" s="9" t="str">
        <f t="shared" ref="S2243:S2306" si="283">CONCATENATE(M2243,N2243)</f>
        <v/>
      </c>
      <c r="T2243" s="37" t="str">
        <f t="shared" ref="T2243:T2306" si="284">CONCATENATE(C2243,"-",D2243)</f>
        <v>55126-Kulud jooksvale remondile</v>
      </c>
      <c r="U2243" s="18" t="s">
        <v>2308</v>
      </c>
      <c r="V2243" s="9" t="str">
        <f t="shared" ref="V2243:V2306" si="285">CONCATENATE(G2243,H2243)</f>
        <v/>
      </c>
      <c r="W2243" t="str">
        <f t="shared" ref="W2243:W2306" si="286">LEFT(K2243,2)</f>
        <v>08</v>
      </c>
      <c r="X2243" t="str">
        <f t="shared" ref="X2243:X2306" si="287">+V2243</f>
        <v/>
      </c>
    </row>
    <row r="2244" spans="1:24" hidden="1" x14ac:dyDescent="0.2">
      <c r="A2244" s="12" t="s">
        <v>3083</v>
      </c>
      <c r="B2244" s="12">
        <v>48</v>
      </c>
      <c r="C2244" s="12" t="s">
        <v>591</v>
      </c>
      <c r="D2244" s="12" t="s">
        <v>217</v>
      </c>
      <c r="E2244" s="12" t="s">
        <v>12</v>
      </c>
      <c r="F2244" s="12" t="s">
        <v>13</v>
      </c>
      <c r="G2244" s="12" t="s">
        <v>3</v>
      </c>
      <c r="H2244" s="12" t="s">
        <v>3</v>
      </c>
      <c r="I2244" s="12" t="s">
        <v>90</v>
      </c>
      <c r="J2244" s="12" t="s">
        <v>91</v>
      </c>
      <c r="K2244" s="12" t="s">
        <v>43</v>
      </c>
      <c r="L2244" s="12" t="s">
        <v>44</v>
      </c>
      <c r="M2244" s="12" t="s">
        <v>3</v>
      </c>
      <c r="N2244" s="12" t="s">
        <v>3</v>
      </c>
      <c r="O2244" s="30" t="s">
        <v>3395</v>
      </c>
      <c r="P2244" s="2" t="str">
        <f t="shared" si="280"/>
        <v>5512</v>
      </c>
      <c r="Q2244" s="9" t="str">
        <f t="shared" si="281"/>
        <v>08102-Sport</v>
      </c>
      <c r="R2244" s="9" t="str">
        <f t="shared" si="282"/>
        <v>55</v>
      </c>
      <c r="S2244" s="9" t="str">
        <f t="shared" si="283"/>
        <v/>
      </c>
      <c r="T2244" s="37" t="str">
        <f t="shared" si="284"/>
        <v>55127-Kindlustusmaksed</v>
      </c>
      <c r="U2244" s="18" t="s">
        <v>2308</v>
      </c>
      <c r="V2244" s="9" t="str">
        <f t="shared" si="285"/>
        <v/>
      </c>
      <c r="W2244" t="str">
        <f t="shared" si="286"/>
        <v>08</v>
      </c>
      <c r="X2244" t="str">
        <f t="shared" si="287"/>
        <v/>
      </c>
    </row>
    <row r="2245" spans="1:24" hidden="1" x14ac:dyDescent="0.2">
      <c r="A2245" s="12" t="s">
        <v>3080</v>
      </c>
      <c r="B2245" s="12">
        <v>400</v>
      </c>
      <c r="C2245" s="12" t="s">
        <v>590</v>
      </c>
      <c r="D2245" s="12" t="s">
        <v>309</v>
      </c>
      <c r="E2245" s="12" t="s">
        <v>12</v>
      </c>
      <c r="F2245" s="12" t="s">
        <v>13</v>
      </c>
      <c r="G2245" s="12" t="s">
        <v>3</v>
      </c>
      <c r="H2245" s="12" t="s">
        <v>3</v>
      </c>
      <c r="I2245" s="12" t="s">
        <v>90</v>
      </c>
      <c r="J2245" s="12" t="s">
        <v>91</v>
      </c>
      <c r="K2245" s="12" t="s">
        <v>43</v>
      </c>
      <c r="L2245" s="12" t="s">
        <v>44</v>
      </c>
      <c r="M2245" s="12" t="s">
        <v>3</v>
      </c>
      <c r="N2245" s="12" t="s">
        <v>3</v>
      </c>
      <c r="O2245" s="30" t="s">
        <v>3395</v>
      </c>
      <c r="P2245" s="2" t="str">
        <f t="shared" si="280"/>
        <v>5512</v>
      </c>
      <c r="Q2245" s="9" t="str">
        <f t="shared" si="281"/>
        <v>08102-Sport</v>
      </c>
      <c r="R2245" s="9" t="str">
        <f t="shared" si="282"/>
        <v>55</v>
      </c>
      <c r="S2245" s="9" t="str">
        <f t="shared" si="283"/>
        <v/>
      </c>
      <c r="T2245" s="37" t="str">
        <f t="shared" si="284"/>
        <v>55128-Üüri- ja rendimaksed</v>
      </c>
      <c r="U2245" s="18" t="s">
        <v>2308</v>
      </c>
      <c r="V2245" s="9" t="str">
        <f t="shared" si="285"/>
        <v/>
      </c>
      <c r="W2245" t="str">
        <f t="shared" si="286"/>
        <v>08</v>
      </c>
      <c r="X2245" t="str">
        <f t="shared" si="287"/>
        <v/>
      </c>
    </row>
    <row r="2246" spans="1:24" hidden="1" x14ac:dyDescent="0.2">
      <c r="A2246" s="12" t="s">
        <v>3269</v>
      </c>
      <c r="B2246" s="12">
        <v>7600</v>
      </c>
      <c r="C2246" s="12" t="s">
        <v>555</v>
      </c>
      <c r="D2246" s="12" t="s">
        <v>215</v>
      </c>
      <c r="E2246" s="12" t="s">
        <v>12</v>
      </c>
      <c r="F2246" s="12" t="s">
        <v>13</v>
      </c>
      <c r="G2246" s="12" t="s">
        <v>3</v>
      </c>
      <c r="H2246" s="12" t="s">
        <v>3</v>
      </c>
      <c r="I2246" s="12" t="s">
        <v>90</v>
      </c>
      <c r="J2246" s="12" t="s">
        <v>91</v>
      </c>
      <c r="K2246" s="12" t="s">
        <v>43</v>
      </c>
      <c r="L2246" s="12" t="s">
        <v>44</v>
      </c>
      <c r="M2246" s="12" t="s">
        <v>3</v>
      </c>
      <c r="N2246" s="12" t="s">
        <v>3</v>
      </c>
      <c r="O2246" s="30" t="s">
        <v>3395</v>
      </c>
      <c r="P2246" s="2" t="str">
        <f t="shared" si="280"/>
        <v>5512</v>
      </c>
      <c r="Q2246" s="9" t="str">
        <f t="shared" si="281"/>
        <v>08102-Sport</v>
      </c>
      <c r="R2246" s="9" t="str">
        <f t="shared" si="282"/>
        <v>55</v>
      </c>
      <c r="S2246" s="9" t="str">
        <f t="shared" si="283"/>
        <v/>
      </c>
      <c r="T2246" s="37" t="str">
        <f t="shared" si="284"/>
        <v>55129-Muud majandamiskulud</v>
      </c>
      <c r="U2246" s="18" t="s">
        <v>2308</v>
      </c>
      <c r="V2246" s="9" t="str">
        <f t="shared" si="285"/>
        <v/>
      </c>
      <c r="W2246" t="str">
        <f t="shared" si="286"/>
        <v>08</v>
      </c>
      <c r="X2246" t="str">
        <f t="shared" si="287"/>
        <v/>
      </c>
    </row>
    <row r="2247" spans="1:24" hidden="1" x14ac:dyDescent="0.2">
      <c r="A2247" s="12" t="s">
        <v>3081</v>
      </c>
      <c r="B2247" s="12">
        <v>2720</v>
      </c>
      <c r="C2247" s="12" t="s">
        <v>314</v>
      </c>
      <c r="D2247" s="12" t="s">
        <v>313</v>
      </c>
      <c r="E2247" s="12" t="s">
        <v>12</v>
      </c>
      <c r="F2247" s="12" t="s">
        <v>13</v>
      </c>
      <c r="G2247" s="12" t="s">
        <v>3</v>
      </c>
      <c r="H2247" s="12" t="s">
        <v>3</v>
      </c>
      <c r="I2247" s="12" t="s">
        <v>90</v>
      </c>
      <c r="J2247" s="12" t="s">
        <v>91</v>
      </c>
      <c r="K2247" s="12" t="s">
        <v>43</v>
      </c>
      <c r="L2247" s="12" t="s">
        <v>44</v>
      </c>
      <c r="M2247" s="12" t="s">
        <v>3</v>
      </c>
      <c r="N2247" s="12" t="s">
        <v>3</v>
      </c>
      <c r="O2247" s="30" t="s">
        <v>3395</v>
      </c>
      <c r="P2247" s="2" t="str">
        <f t="shared" si="280"/>
        <v>5513</v>
      </c>
      <c r="Q2247" s="9" t="str">
        <f t="shared" si="281"/>
        <v>08102-Sport</v>
      </c>
      <c r="R2247" s="9" t="str">
        <f t="shared" si="282"/>
        <v>55</v>
      </c>
      <c r="S2247" s="9" t="str">
        <f t="shared" si="283"/>
        <v/>
      </c>
      <c r="T2247" s="37" t="str">
        <f t="shared" si="284"/>
        <v>55131-Kulud kütusele</v>
      </c>
      <c r="U2247" s="18" t="s">
        <v>2308</v>
      </c>
      <c r="V2247" s="9" t="str">
        <f t="shared" si="285"/>
        <v/>
      </c>
      <c r="W2247" t="str">
        <f t="shared" si="286"/>
        <v>08</v>
      </c>
      <c r="X2247" t="str">
        <f t="shared" si="287"/>
        <v/>
      </c>
    </row>
    <row r="2248" spans="1:24" hidden="1" x14ac:dyDescent="0.2">
      <c r="A2248" s="12" t="s">
        <v>3082</v>
      </c>
      <c r="B2248" s="12">
        <v>2951</v>
      </c>
      <c r="C2248" s="12" t="s">
        <v>312</v>
      </c>
      <c r="D2248" s="12" t="s">
        <v>239</v>
      </c>
      <c r="E2248" s="12" t="s">
        <v>12</v>
      </c>
      <c r="F2248" s="12" t="s">
        <v>13</v>
      </c>
      <c r="G2248" s="12" t="s">
        <v>3</v>
      </c>
      <c r="H2248" s="12" t="s">
        <v>3</v>
      </c>
      <c r="I2248" s="12" t="s">
        <v>90</v>
      </c>
      <c r="J2248" s="12" t="s">
        <v>91</v>
      </c>
      <c r="K2248" s="12" t="s">
        <v>43</v>
      </c>
      <c r="L2248" s="12" t="s">
        <v>44</v>
      </c>
      <c r="M2248" s="12" t="s">
        <v>3</v>
      </c>
      <c r="N2248" s="12" t="s">
        <v>3</v>
      </c>
      <c r="O2248" s="30" t="s">
        <v>3395</v>
      </c>
      <c r="P2248" s="2" t="str">
        <f t="shared" si="280"/>
        <v>5513</v>
      </c>
      <c r="Q2248" s="9" t="str">
        <f t="shared" si="281"/>
        <v>08102-Sport</v>
      </c>
      <c r="R2248" s="9" t="str">
        <f t="shared" si="282"/>
        <v>55</v>
      </c>
      <c r="S2248" s="9" t="str">
        <f t="shared" si="283"/>
        <v/>
      </c>
      <c r="T2248" s="37" t="str">
        <f t="shared" si="284"/>
        <v>55132-Kulud remondile ja hooldusele</v>
      </c>
      <c r="U2248" s="18" t="s">
        <v>2308</v>
      </c>
      <c r="V2248" s="9" t="str">
        <f t="shared" si="285"/>
        <v/>
      </c>
      <c r="W2248" t="str">
        <f t="shared" si="286"/>
        <v>08</v>
      </c>
      <c r="X2248" t="str">
        <f t="shared" si="287"/>
        <v/>
      </c>
    </row>
    <row r="2249" spans="1:24" hidden="1" x14ac:dyDescent="0.2">
      <c r="A2249" s="12" t="s">
        <v>3083</v>
      </c>
      <c r="B2249" s="12">
        <v>360</v>
      </c>
      <c r="C2249" s="12" t="s">
        <v>311</v>
      </c>
      <c r="D2249" s="12" t="s">
        <v>217</v>
      </c>
      <c r="E2249" s="12" t="s">
        <v>12</v>
      </c>
      <c r="F2249" s="12" t="s">
        <v>13</v>
      </c>
      <c r="G2249" s="12" t="s">
        <v>3</v>
      </c>
      <c r="H2249" s="12" t="s">
        <v>3</v>
      </c>
      <c r="I2249" s="12" t="s">
        <v>90</v>
      </c>
      <c r="J2249" s="12" t="s">
        <v>91</v>
      </c>
      <c r="K2249" s="12" t="s">
        <v>43</v>
      </c>
      <c r="L2249" s="12" t="s">
        <v>44</v>
      </c>
      <c r="M2249" s="12" t="s">
        <v>3</v>
      </c>
      <c r="N2249" s="12" t="s">
        <v>3</v>
      </c>
      <c r="O2249" s="30" t="s">
        <v>3395</v>
      </c>
      <c r="P2249" s="2" t="str">
        <f t="shared" si="280"/>
        <v>5513</v>
      </c>
      <c r="Q2249" s="9" t="str">
        <f t="shared" si="281"/>
        <v>08102-Sport</v>
      </c>
      <c r="R2249" s="9" t="str">
        <f t="shared" si="282"/>
        <v>55</v>
      </c>
      <c r="S2249" s="9" t="str">
        <f t="shared" si="283"/>
        <v/>
      </c>
      <c r="T2249" s="37" t="str">
        <f t="shared" si="284"/>
        <v>55133-Kindlustusmaksed</v>
      </c>
      <c r="U2249" s="18" t="s">
        <v>2308</v>
      </c>
      <c r="V2249" s="9" t="str">
        <f t="shared" si="285"/>
        <v/>
      </c>
      <c r="W2249" t="str">
        <f t="shared" si="286"/>
        <v>08</v>
      </c>
      <c r="X2249" t="str">
        <f t="shared" si="287"/>
        <v/>
      </c>
    </row>
    <row r="2250" spans="1:24" hidden="1" x14ac:dyDescent="0.2">
      <c r="A2250" s="12" t="s">
        <v>3084</v>
      </c>
      <c r="B2250" s="12">
        <v>636</v>
      </c>
      <c r="C2250" s="12" t="s">
        <v>170</v>
      </c>
      <c r="D2250" s="12" t="s">
        <v>169</v>
      </c>
      <c r="E2250" s="12" t="s">
        <v>12</v>
      </c>
      <c r="F2250" s="12" t="s">
        <v>13</v>
      </c>
      <c r="G2250" s="12" t="s">
        <v>3</v>
      </c>
      <c r="H2250" s="12" t="s">
        <v>3</v>
      </c>
      <c r="I2250" s="12" t="s">
        <v>90</v>
      </c>
      <c r="J2250" s="12" t="s">
        <v>91</v>
      </c>
      <c r="K2250" s="12" t="s">
        <v>43</v>
      </c>
      <c r="L2250" s="12" t="s">
        <v>44</v>
      </c>
      <c r="M2250" s="12" t="s">
        <v>3</v>
      </c>
      <c r="N2250" s="12" t="s">
        <v>3</v>
      </c>
      <c r="O2250" s="30" t="s">
        <v>3395</v>
      </c>
      <c r="P2250" s="2" t="str">
        <f t="shared" si="280"/>
        <v>5513</v>
      </c>
      <c r="Q2250" s="9" t="str">
        <f t="shared" si="281"/>
        <v>08102-Sport</v>
      </c>
      <c r="R2250" s="9" t="str">
        <f t="shared" si="282"/>
        <v>55</v>
      </c>
      <c r="S2250" s="9" t="str">
        <f t="shared" si="283"/>
        <v/>
      </c>
      <c r="T2250" s="37" t="str">
        <f t="shared" si="284"/>
        <v>55135-Isikliku sõiduauto kasutamise kulud</v>
      </c>
      <c r="U2250" s="18" t="s">
        <v>2308</v>
      </c>
      <c r="V2250" s="9" t="str">
        <f t="shared" si="285"/>
        <v/>
      </c>
      <c r="W2250" t="str">
        <f t="shared" si="286"/>
        <v>08</v>
      </c>
      <c r="X2250" t="str">
        <f t="shared" si="287"/>
        <v/>
      </c>
    </row>
    <row r="2251" spans="1:24" hidden="1" x14ac:dyDescent="0.2">
      <c r="A2251" s="12" t="s">
        <v>3334</v>
      </c>
      <c r="B2251" s="12">
        <v>480</v>
      </c>
      <c r="C2251" s="12" t="s">
        <v>403</v>
      </c>
      <c r="D2251" s="12" t="s">
        <v>402</v>
      </c>
      <c r="E2251" s="12" t="s">
        <v>12</v>
      </c>
      <c r="F2251" s="12" t="s">
        <v>13</v>
      </c>
      <c r="G2251" s="12" t="s">
        <v>3</v>
      </c>
      <c r="H2251" s="12" t="s">
        <v>3</v>
      </c>
      <c r="I2251" s="12" t="s">
        <v>90</v>
      </c>
      <c r="J2251" s="12" t="s">
        <v>91</v>
      </c>
      <c r="K2251" s="12" t="s">
        <v>43</v>
      </c>
      <c r="L2251" s="12" t="s">
        <v>44</v>
      </c>
      <c r="M2251" s="12" t="s">
        <v>3</v>
      </c>
      <c r="N2251" s="12" t="s">
        <v>3</v>
      </c>
      <c r="O2251" s="30" t="s">
        <v>3395</v>
      </c>
      <c r="P2251" s="2" t="str">
        <f t="shared" si="280"/>
        <v>5513</v>
      </c>
      <c r="Q2251" s="9" t="str">
        <f t="shared" si="281"/>
        <v>08102-Sport</v>
      </c>
      <c r="R2251" s="9" t="str">
        <f t="shared" si="282"/>
        <v>55</v>
      </c>
      <c r="S2251" s="9" t="str">
        <f t="shared" si="283"/>
        <v/>
      </c>
      <c r="T2251" s="37" t="str">
        <f t="shared" si="284"/>
        <v>55139-Muud sõidukite ülalpidamiskulud</v>
      </c>
      <c r="U2251" s="18" t="s">
        <v>2308</v>
      </c>
      <c r="V2251" s="9" t="str">
        <f t="shared" si="285"/>
        <v/>
      </c>
      <c r="W2251" t="str">
        <f t="shared" si="286"/>
        <v>08</v>
      </c>
      <c r="X2251" t="str">
        <f t="shared" si="287"/>
        <v/>
      </c>
    </row>
    <row r="2252" spans="1:24" hidden="1" x14ac:dyDescent="0.2">
      <c r="A2252" s="12" t="s">
        <v>3085</v>
      </c>
      <c r="B2252" s="12">
        <v>1000</v>
      </c>
      <c r="C2252" s="12" t="s">
        <v>168</v>
      </c>
      <c r="D2252" s="12" t="s">
        <v>167</v>
      </c>
      <c r="E2252" s="12" t="s">
        <v>12</v>
      </c>
      <c r="F2252" s="12" t="s">
        <v>13</v>
      </c>
      <c r="G2252" s="12" t="s">
        <v>3</v>
      </c>
      <c r="H2252" s="12" t="s">
        <v>3</v>
      </c>
      <c r="I2252" s="12" t="s">
        <v>90</v>
      </c>
      <c r="J2252" s="12" t="s">
        <v>91</v>
      </c>
      <c r="K2252" s="12" t="s">
        <v>43</v>
      </c>
      <c r="L2252" s="12" t="s">
        <v>44</v>
      </c>
      <c r="M2252" s="12" t="s">
        <v>3</v>
      </c>
      <c r="N2252" s="12" t="s">
        <v>3</v>
      </c>
      <c r="O2252" s="30" t="s">
        <v>3395</v>
      </c>
      <c r="P2252" s="2" t="str">
        <f t="shared" si="280"/>
        <v>5515</v>
      </c>
      <c r="Q2252" s="9" t="str">
        <f t="shared" si="281"/>
        <v>08102-Sport</v>
      </c>
      <c r="R2252" s="9" t="str">
        <f t="shared" si="282"/>
        <v>55</v>
      </c>
      <c r="S2252" s="9" t="str">
        <f t="shared" si="283"/>
        <v/>
      </c>
      <c r="T2252" s="37" t="str">
        <f t="shared" si="284"/>
        <v>55151-Ruumide sisustus, mööbel</v>
      </c>
      <c r="U2252" s="18" t="s">
        <v>2308</v>
      </c>
      <c r="V2252" s="9" t="str">
        <f t="shared" si="285"/>
        <v/>
      </c>
      <c r="W2252" t="str">
        <f t="shared" si="286"/>
        <v>08</v>
      </c>
      <c r="X2252" t="str">
        <f t="shared" si="287"/>
        <v/>
      </c>
    </row>
    <row r="2253" spans="1:24" hidden="1" x14ac:dyDescent="0.2">
      <c r="A2253" s="12" t="s">
        <v>3335</v>
      </c>
      <c r="B2253" s="12">
        <v>760</v>
      </c>
      <c r="C2253" s="12" t="s">
        <v>164</v>
      </c>
      <c r="D2253" s="12" t="s">
        <v>163</v>
      </c>
      <c r="E2253" s="12" t="s">
        <v>12</v>
      </c>
      <c r="F2253" s="12" t="s">
        <v>13</v>
      </c>
      <c r="G2253" s="12" t="s">
        <v>3</v>
      </c>
      <c r="H2253" s="12" t="s">
        <v>3</v>
      </c>
      <c r="I2253" s="12" t="s">
        <v>90</v>
      </c>
      <c r="J2253" s="12" t="s">
        <v>91</v>
      </c>
      <c r="K2253" s="12" t="s">
        <v>43</v>
      </c>
      <c r="L2253" s="12" t="s">
        <v>44</v>
      </c>
      <c r="M2253" s="12" t="s">
        <v>3</v>
      </c>
      <c r="N2253" s="12" t="s">
        <v>3</v>
      </c>
      <c r="O2253" s="30" t="s">
        <v>3395</v>
      </c>
      <c r="P2253" s="2" t="str">
        <f t="shared" si="280"/>
        <v>5515</v>
      </c>
      <c r="Q2253" s="9" t="str">
        <f t="shared" si="281"/>
        <v>08102-Sport</v>
      </c>
      <c r="R2253" s="9" t="str">
        <f t="shared" si="282"/>
        <v>55</v>
      </c>
      <c r="S2253" s="9" t="str">
        <f t="shared" si="283"/>
        <v/>
      </c>
      <c r="T2253" s="37" t="str">
        <f t="shared" si="284"/>
        <v>55153-Inventari remondikulud</v>
      </c>
      <c r="U2253" s="18" t="s">
        <v>2308</v>
      </c>
      <c r="V2253" s="9" t="str">
        <f t="shared" si="285"/>
        <v/>
      </c>
      <c r="W2253" t="str">
        <f t="shared" si="286"/>
        <v>08</v>
      </c>
      <c r="X2253" t="str">
        <f t="shared" si="287"/>
        <v/>
      </c>
    </row>
    <row r="2254" spans="1:24" hidden="1" x14ac:dyDescent="0.2">
      <c r="A2254" s="12" t="s">
        <v>3336</v>
      </c>
      <c r="B2254" s="12">
        <v>475</v>
      </c>
      <c r="C2254" s="12" t="s">
        <v>160</v>
      </c>
      <c r="D2254" s="12" t="s">
        <v>159</v>
      </c>
      <c r="E2254" s="12" t="s">
        <v>12</v>
      </c>
      <c r="F2254" s="12" t="s">
        <v>13</v>
      </c>
      <c r="G2254" s="12" t="s">
        <v>3</v>
      </c>
      <c r="H2254" s="12" t="s">
        <v>3</v>
      </c>
      <c r="I2254" s="12" t="s">
        <v>90</v>
      </c>
      <c r="J2254" s="12" t="s">
        <v>91</v>
      </c>
      <c r="K2254" s="12" t="s">
        <v>43</v>
      </c>
      <c r="L2254" s="12" t="s">
        <v>44</v>
      </c>
      <c r="M2254" s="12" t="s">
        <v>3</v>
      </c>
      <c r="N2254" s="12" t="s">
        <v>3</v>
      </c>
      <c r="O2254" s="30" t="s">
        <v>3395</v>
      </c>
      <c r="P2254" s="2" t="str">
        <f t="shared" si="280"/>
        <v>5515</v>
      </c>
      <c r="Q2254" s="9" t="str">
        <f t="shared" si="281"/>
        <v>08102-Sport</v>
      </c>
      <c r="R2254" s="9" t="str">
        <f t="shared" si="282"/>
        <v>55</v>
      </c>
      <c r="S2254" s="9" t="str">
        <f t="shared" si="283"/>
        <v/>
      </c>
      <c r="T2254" s="37" t="str">
        <f t="shared" si="284"/>
        <v>55157-Inventari hooldus</v>
      </c>
      <c r="U2254" s="18" t="s">
        <v>2308</v>
      </c>
      <c r="V2254" s="9" t="str">
        <f t="shared" si="285"/>
        <v/>
      </c>
      <c r="W2254" t="str">
        <f t="shared" si="286"/>
        <v>08</v>
      </c>
      <c r="X2254" t="str">
        <f t="shared" si="287"/>
        <v/>
      </c>
    </row>
    <row r="2255" spans="1:24" hidden="1" x14ac:dyDescent="0.2">
      <c r="A2255" s="12" t="s">
        <v>3337</v>
      </c>
      <c r="B2255" s="12">
        <v>713</v>
      </c>
      <c r="C2255" s="12" t="s">
        <v>135</v>
      </c>
      <c r="D2255" s="12" t="s">
        <v>134</v>
      </c>
      <c r="E2255" s="12" t="s">
        <v>12</v>
      </c>
      <c r="F2255" s="12" t="s">
        <v>13</v>
      </c>
      <c r="G2255" s="12" t="s">
        <v>3</v>
      </c>
      <c r="H2255" s="12" t="s">
        <v>3</v>
      </c>
      <c r="I2255" s="12" t="s">
        <v>90</v>
      </c>
      <c r="J2255" s="12" t="s">
        <v>91</v>
      </c>
      <c r="K2255" s="12" t="s">
        <v>43</v>
      </c>
      <c r="L2255" s="12" t="s">
        <v>44</v>
      </c>
      <c r="M2255" s="12" t="s">
        <v>3</v>
      </c>
      <c r="N2255" s="12" t="s">
        <v>3</v>
      </c>
      <c r="O2255" s="30" t="s">
        <v>3395</v>
      </c>
      <c r="P2255" s="2" t="str">
        <f t="shared" si="280"/>
        <v>5515</v>
      </c>
      <c r="Q2255" s="9" t="str">
        <f t="shared" si="281"/>
        <v>08102-Sport</v>
      </c>
      <c r="R2255" s="9" t="str">
        <f t="shared" si="282"/>
        <v>55</v>
      </c>
      <c r="S2255" s="9" t="str">
        <f t="shared" si="283"/>
        <v/>
      </c>
      <c r="T2255" s="37" t="str">
        <f t="shared" si="284"/>
        <v>55158-Tööriietus</v>
      </c>
      <c r="U2255" s="18" t="s">
        <v>2308</v>
      </c>
      <c r="V2255" s="9" t="str">
        <f t="shared" si="285"/>
        <v/>
      </c>
      <c r="W2255" t="str">
        <f t="shared" si="286"/>
        <v>08</v>
      </c>
      <c r="X2255" t="str">
        <f t="shared" si="287"/>
        <v/>
      </c>
    </row>
    <row r="2256" spans="1:24" hidden="1" x14ac:dyDescent="0.2">
      <c r="A2256" s="12" t="s">
        <v>3338</v>
      </c>
      <c r="B2256" s="12">
        <v>11875</v>
      </c>
      <c r="C2256" s="12" t="s">
        <v>158</v>
      </c>
      <c r="D2256" s="12" t="s">
        <v>157</v>
      </c>
      <c r="E2256" s="12" t="s">
        <v>12</v>
      </c>
      <c r="F2256" s="12" t="s">
        <v>13</v>
      </c>
      <c r="G2256" s="12" t="s">
        <v>3</v>
      </c>
      <c r="H2256" s="12" t="s">
        <v>3</v>
      </c>
      <c r="I2256" s="12" t="s">
        <v>90</v>
      </c>
      <c r="J2256" s="12" t="s">
        <v>91</v>
      </c>
      <c r="K2256" s="12" t="s">
        <v>43</v>
      </c>
      <c r="L2256" s="12" t="s">
        <v>44</v>
      </c>
      <c r="M2256" s="12" t="s">
        <v>3</v>
      </c>
      <c r="N2256" s="12" t="s">
        <v>3</v>
      </c>
      <c r="O2256" s="30" t="s">
        <v>3395</v>
      </c>
      <c r="P2256" s="2" t="str">
        <f t="shared" si="280"/>
        <v>5515</v>
      </c>
      <c r="Q2256" s="9" t="str">
        <f t="shared" si="281"/>
        <v>08102-Sport</v>
      </c>
      <c r="R2256" s="9" t="str">
        <f t="shared" si="282"/>
        <v>55</v>
      </c>
      <c r="S2256" s="9" t="str">
        <f t="shared" si="283"/>
        <v/>
      </c>
      <c r="T2256" s="37" t="str">
        <f t="shared" si="284"/>
        <v>55159-Muud inventarikulud</v>
      </c>
      <c r="U2256" s="18" t="s">
        <v>2308</v>
      </c>
      <c r="V2256" s="9" t="str">
        <f t="shared" si="285"/>
        <v/>
      </c>
      <c r="W2256" t="str">
        <f t="shared" si="286"/>
        <v>08</v>
      </c>
      <c r="X2256" t="str">
        <f t="shared" si="287"/>
        <v/>
      </c>
    </row>
    <row r="2257" spans="1:24" hidden="1" x14ac:dyDescent="0.2">
      <c r="A2257" s="12" t="s">
        <v>3086</v>
      </c>
      <c r="B2257" s="12">
        <v>50</v>
      </c>
      <c r="C2257" s="12" t="s">
        <v>156</v>
      </c>
      <c r="D2257" s="12" t="s">
        <v>155</v>
      </c>
      <c r="E2257" s="12" t="s">
        <v>12</v>
      </c>
      <c r="F2257" s="12" t="s">
        <v>13</v>
      </c>
      <c r="G2257" s="12" t="s">
        <v>3</v>
      </c>
      <c r="H2257" s="12" t="s">
        <v>3</v>
      </c>
      <c r="I2257" s="12" t="s">
        <v>90</v>
      </c>
      <c r="J2257" s="12" t="s">
        <v>91</v>
      </c>
      <c r="K2257" s="12" t="s">
        <v>43</v>
      </c>
      <c r="L2257" s="12" t="s">
        <v>44</v>
      </c>
      <c r="M2257" s="12" t="s">
        <v>3</v>
      </c>
      <c r="N2257" s="12" t="s">
        <v>3</v>
      </c>
      <c r="O2257" s="30" t="s">
        <v>3395</v>
      </c>
      <c r="P2257" s="2" t="str">
        <f t="shared" si="280"/>
        <v>5522</v>
      </c>
      <c r="Q2257" s="9" t="str">
        <f t="shared" si="281"/>
        <v>08102-Sport</v>
      </c>
      <c r="R2257" s="9" t="str">
        <f t="shared" si="282"/>
        <v>55</v>
      </c>
      <c r="S2257" s="9" t="str">
        <f t="shared" si="283"/>
        <v/>
      </c>
      <c r="T2257" s="37" t="str">
        <f t="shared" si="284"/>
        <v>55221-Hügeenitarbed</v>
      </c>
      <c r="U2257" s="18" t="s">
        <v>2308</v>
      </c>
      <c r="V2257" s="9" t="str">
        <f t="shared" si="285"/>
        <v/>
      </c>
      <c r="W2257" t="str">
        <f t="shared" si="286"/>
        <v>08</v>
      </c>
      <c r="X2257" t="str">
        <f t="shared" si="287"/>
        <v/>
      </c>
    </row>
    <row r="2258" spans="1:24" hidden="1" x14ac:dyDescent="0.2">
      <c r="A2258" s="12" t="s">
        <v>3087</v>
      </c>
      <c r="B2258" s="12">
        <v>150</v>
      </c>
      <c r="C2258" s="12" t="s">
        <v>154</v>
      </c>
      <c r="D2258" s="12" t="s">
        <v>153</v>
      </c>
      <c r="E2258" s="12" t="s">
        <v>12</v>
      </c>
      <c r="F2258" s="12" t="s">
        <v>13</v>
      </c>
      <c r="G2258" s="12" t="s">
        <v>3</v>
      </c>
      <c r="H2258" s="12" t="s">
        <v>3</v>
      </c>
      <c r="I2258" s="12" t="s">
        <v>90</v>
      </c>
      <c r="J2258" s="12" t="s">
        <v>91</v>
      </c>
      <c r="K2258" s="12" t="s">
        <v>43</v>
      </c>
      <c r="L2258" s="12" t="s">
        <v>44</v>
      </c>
      <c r="M2258" s="12" t="s">
        <v>3</v>
      </c>
      <c r="N2258" s="12" t="s">
        <v>3</v>
      </c>
      <c r="O2258" s="30" t="s">
        <v>3395</v>
      </c>
      <c r="P2258" s="2" t="str">
        <f t="shared" si="280"/>
        <v>5522</v>
      </c>
      <c r="Q2258" s="9" t="str">
        <f t="shared" si="281"/>
        <v>08102-Sport</v>
      </c>
      <c r="R2258" s="9" t="str">
        <f t="shared" si="282"/>
        <v>55</v>
      </c>
      <c r="S2258" s="9" t="str">
        <f t="shared" si="283"/>
        <v/>
      </c>
      <c r="T2258" s="37" t="str">
        <f t="shared" si="284"/>
        <v>55222-Ravimid, töökaitsevahendid (prillid)</v>
      </c>
      <c r="U2258" s="18" t="s">
        <v>2308</v>
      </c>
      <c r="V2258" s="9" t="str">
        <f t="shared" si="285"/>
        <v/>
      </c>
      <c r="W2258" t="str">
        <f t="shared" si="286"/>
        <v>08</v>
      </c>
      <c r="X2258" t="str">
        <f t="shared" si="287"/>
        <v/>
      </c>
    </row>
    <row r="2259" spans="1:24" hidden="1" x14ac:dyDescent="0.2">
      <c r="A2259" s="12" t="s">
        <v>3088</v>
      </c>
      <c r="B2259" s="12">
        <v>550</v>
      </c>
      <c r="C2259" s="12" t="s">
        <v>137</v>
      </c>
      <c r="D2259" s="12" t="s">
        <v>138</v>
      </c>
      <c r="E2259" s="12" t="s">
        <v>12</v>
      </c>
      <c r="F2259" s="12" t="s">
        <v>13</v>
      </c>
      <c r="G2259" s="12" t="s">
        <v>3</v>
      </c>
      <c r="H2259" s="12" t="s">
        <v>3</v>
      </c>
      <c r="I2259" s="12" t="s">
        <v>90</v>
      </c>
      <c r="J2259" s="12" t="s">
        <v>91</v>
      </c>
      <c r="K2259" s="12" t="s">
        <v>43</v>
      </c>
      <c r="L2259" s="12" t="s">
        <v>44</v>
      </c>
      <c r="M2259" s="12" t="s">
        <v>3</v>
      </c>
      <c r="N2259" s="12" t="s">
        <v>3</v>
      </c>
      <c r="O2259" s="30" t="s">
        <v>3395</v>
      </c>
      <c r="P2259" s="2" t="str">
        <f t="shared" si="280"/>
        <v>5522</v>
      </c>
      <c r="Q2259" s="9" t="str">
        <f t="shared" si="281"/>
        <v>08102-Sport</v>
      </c>
      <c r="R2259" s="9" t="str">
        <f t="shared" si="282"/>
        <v>55</v>
      </c>
      <c r="S2259" s="9" t="str">
        <f t="shared" si="283"/>
        <v/>
      </c>
      <c r="T2259" s="37" t="str">
        <f t="shared" si="284"/>
        <v>55223-Tervisekontroll</v>
      </c>
      <c r="U2259" s="18" t="s">
        <v>2308</v>
      </c>
      <c r="V2259" s="9" t="str">
        <f t="shared" si="285"/>
        <v/>
      </c>
      <c r="W2259" t="str">
        <f t="shared" si="286"/>
        <v>08</v>
      </c>
      <c r="X2259" t="str">
        <f t="shared" si="287"/>
        <v/>
      </c>
    </row>
    <row r="2260" spans="1:24" hidden="1" x14ac:dyDescent="0.2">
      <c r="A2260" s="12" t="s">
        <v>3339</v>
      </c>
      <c r="B2260" s="12">
        <v>1600</v>
      </c>
      <c r="C2260" s="12" t="s">
        <v>246</v>
      </c>
      <c r="D2260" s="12" t="s">
        <v>247</v>
      </c>
      <c r="E2260" s="12" t="s">
        <v>12</v>
      </c>
      <c r="F2260" s="12" t="s">
        <v>13</v>
      </c>
      <c r="G2260" s="12" t="s">
        <v>3</v>
      </c>
      <c r="H2260" s="12" t="s">
        <v>3</v>
      </c>
      <c r="I2260" s="12" t="s">
        <v>90</v>
      </c>
      <c r="J2260" s="12" t="s">
        <v>91</v>
      </c>
      <c r="K2260" s="12" t="s">
        <v>43</v>
      </c>
      <c r="L2260" s="12" t="s">
        <v>44</v>
      </c>
      <c r="M2260" s="12" t="s">
        <v>3</v>
      </c>
      <c r="N2260" s="12" t="s">
        <v>3</v>
      </c>
      <c r="O2260" s="30" t="s">
        <v>3395</v>
      </c>
      <c r="P2260" s="2" t="str">
        <f t="shared" si="280"/>
        <v>5522</v>
      </c>
      <c r="Q2260" s="9" t="str">
        <f t="shared" si="281"/>
        <v>08102-Sport</v>
      </c>
      <c r="R2260" s="9" t="str">
        <f t="shared" si="282"/>
        <v>55</v>
      </c>
      <c r="S2260" s="9" t="str">
        <f t="shared" si="283"/>
        <v/>
      </c>
      <c r="T2260" s="37" t="str">
        <f t="shared" si="284"/>
        <v>55224-Riskianalüüs</v>
      </c>
      <c r="U2260" s="18" t="s">
        <v>2308</v>
      </c>
      <c r="V2260" s="9" t="str">
        <f t="shared" si="285"/>
        <v/>
      </c>
      <c r="W2260" t="str">
        <f t="shared" si="286"/>
        <v>08</v>
      </c>
      <c r="X2260" t="str">
        <f t="shared" si="287"/>
        <v/>
      </c>
    </row>
    <row r="2261" spans="1:24" hidden="1" x14ac:dyDescent="0.2">
      <c r="A2261" s="12" t="s">
        <v>3090</v>
      </c>
      <c r="B2261" s="12">
        <v>45838</v>
      </c>
      <c r="C2261" s="12" t="s">
        <v>140</v>
      </c>
      <c r="D2261" s="12" t="s">
        <v>139</v>
      </c>
      <c r="E2261" s="12" t="s">
        <v>12</v>
      </c>
      <c r="F2261" s="12" t="s">
        <v>13</v>
      </c>
      <c r="G2261" s="12" t="s">
        <v>3</v>
      </c>
      <c r="H2261" s="12" t="s">
        <v>3</v>
      </c>
      <c r="I2261" s="12" t="s">
        <v>90</v>
      </c>
      <c r="J2261" s="12" t="s">
        <v>91</v>
      </c>
      <c r="K2261" s="12" t="s">
        <v>43</v>
      </c>
      <c r="L2261" s="12" t="s">
        <v>44</v>
      </c>
      <c r="M2261" s="12" t="s">
        <v>3</v>
      </c>
      <c r="N2261" s="12" t="s">
        <v>3</v>
      </c>
      <c r="O2261" s="30" t="s">
        <v>3395</v>
      </c>
      <c r="P2261" s="2" t="str">
        <f t="shared" si="280"/>
        <v>5525</v>
      </c>
      <c r="Q2261" s="9" t="str">
        <f t="shared" si="281"/>
        <v>08102-Sport</v>
      </c>
      <c r="R2261" s="9" t="str">
        <f t="shared" si="282"/>
        <v>55</v>
      </c>
      <c r="S2261" s="9" t="str">
        <f t="shared" si="283"/>
        <v/>
      </c>
      <c r="T2261" s="37" t="str">
        <f t="shared" si="284"/>
        <v>55251-kultuuri- ja vaba aja sisustamise kulud</v>
      </c>
      <c r="U2261" s="18" t="s">
        <v>2308</v>
      </c>
      <c r="V2261" s="9" t="str">
        <f t="shared" si="285"/>
        <v/>
      </c>
      <c r="W2261" t="str">
        <f t="shared" si="286"/>
        <v>08</v>
      </c>
      <c r="X2261" t="str">
        <f t="shared" si="287"/>
        <v/>
      </c>
    </row>
    <row r="2262" spans="1:24" hidden="1" x14ac:dyDescent="0.2">
      <c r="A2262" s="12" t="s">
        <v>521</v>
      </c>
      <c r="B2262" s="12">
        <v>142800</v>
      </c>
      <c r="C2262" s="12" t="s">
        <v>595</v>
      </c>
      <c r="D2262" s="12" t="s">
        <v>521</v>
      </c>
      <c r="E2262" s="12" t="s">
        <v>143</v>
      </c>
      <c r="F2262" s="12" t="s">
        <v>144</v>
      </c>
      <c r="G2262" s="12" t="s">
        <v>3</v>
      </c>
      <c r="H2262" s="12" t="s">
        <v>3</v>
      </c>
      <c r="I2262" s="12" t="s">
        <v>90</v>
      </c>
      <c r="J2262" s="12" t="s">
        <v>91</v>
      </c>
      <c r="K2262" s="12" t="s">
        <v>43</v>
      </c>
      <c r="L2262" s="12" t="s">
        <v>44</v>
      </c>
      <c r="M2262" s="12" t="s">
        <v>3</v>
      </c>
      <c r="N2262" s="12" t="s">
        <v>3</v>
      </c>
      <c r="O2262" s="30" t="s">
        <v>3395</v>
      </c>
      <c r="P2262" s="2" t="str">
        <f t="shared" si="280"/>
        <v>3222</v>
      </c>
      <c r="Q2262" s="9" t="str">
        <f t="shared" si="281"/>
        <v>08102-Sport</v>
      </c>
      <c r="R2262" s="9" t="str">
        <f t="shared" si="282"/>
        <v>32</v>
      </c>
      <c r="S2262" s="9" t="str">
        <f t="shared" si="283"/>
        <v/>
      </c>
      <c r="T2262" s="37" t="str">
        <f t="shared" si="284"/>
        <v>32224-Ruumide rent</v>
      </c>
      <c r="U2262" s="18" t="s">
        <v>2308</v>
      </c>
      <c r="V2262" s="9" t="str">
        <f t="shared" si="285"/>
        <v/>
      </c>
      <c r="W2262" t="str">
        <f t="shared" si="286"/>
        <v>08</v>
      </c>
      <c r="X2262" t="str">
        <f t="shared" si="287"/>
        <v/>
      </c>
    </row>
    <row r="2263" spans="1:24" hidden="1" x14ac:dyDescent="0.2">
      <c r="A2263" s="12" t="s">
        <v>320</v>
      </c>
      <c r="B2263" s="12">
        <v>56610</v>
      </c>
      <c r="C2263" s="12" t="s">
        <v>319</v>
      </c>
      <c r="D2263" s="12" t="s">
        <v>320</v>
      </c>
      <c r="E2263" s="12" t="s">
        <v>143</v>
      </c>
      <c r="F2263" s="12" t="s">
        <v>144</v>
      </c>
      <c r="G2263" s="12" t="s">
        <v>3</v>
      </c>
      <c r="H2263" s="12" t="s">
        <v>3</v>
      </c>
      <c r="I2263" s="12" t="s">
        <v>90</v>
      </c>
      <c r="J2263" s="12" t="s">
        <v>91</v>
      </c>
      <c r="K2263" s="12" t="s">
        <v>43</v>
      </c>
      <c r="L2263" s="12" t="s">
        <v>44</v>
      </c>
      <c r="M2263" s="12" t="s">
        <v>3</v>
      </c>
      <c r="N2263" s="12" t="s">
        <v>3</v>
      </c>
      <c r="O2263" s="30" t="s">
        <v>3395</v>
      </c>
      <c r="P2263" s="2" t="str">
        <f t="shared" si="280"/>
        <v>3222</v>
      </c>
      <c r="Q2263" s="9" t="str">
        <f t="shared" si="281"/>
        <v>08102-Sport</v>
      </c>
      <c r="R2263" s="9" t="str">
        <f t="shared" si="282"/>
        <v>32</v>
      </c>
      <c r="S2263" s="9" t="str">
        <f t="shared" si="283"/>
        <v/>
      </c>
      <c r="T2263" s="37" t="str">
        <f t="shared" si="284"/>
        <v>32229-Muud tulud spordi- ja puhkealasest tegevusest</v>
      </c>
      <c r="U2263" s="18" t="s">
        <v>2308</v>
      </c>
      <c r="V2263" s="9" t="str">
        <f t="shared" si="285"/>
        <v/>
      </c>
      <c r="W2263" t="str">
        <f t="shared" si="286"/>
        <v>08</v>
      </c>
      <c r="X2263" t="str">
        <f t="shared" si="287"/>
        <v/>
      </c>
    </row>
    <row r="2264" spans="1:24" hidden="1" x14ac:dyDescent="0.2">
      <c r="A2264" s="12" t="s">
        <v>3340</v>
      </c>
      <c r="B2264" s="12">
        <v>-60</v>
      </c>
      <c r="C2264" s="12" t="s">
        <v>23</v>
      </c>
      <c r="D2264" s="12" t="s">
        <v>24</v>
      </c>
      <c r="E2264" s="12" t="s">
        <v>12</v>
      </c>
      <c r="F2264" s="12" t="s">
        <v>13</v>
      </c>
      <c r="G2264" s="12" t="s">
        <v>3</v>
      </c>
      <c r="H2264" s="12" t="s">
        <v>3</v>
      </c>
      <c r="I2264" s="12" t="s">
        <v>349</v>
      </c>
      <c r="J2264" s="12" t="s">
        <v>350</v>
      </c>
      <c r="K2264" s="12" t="s">
        <v>47</v>
      </c>
      <c r="L2264" s="12" t="s">
        <v>48</v>
      </c>
      <c r="M2264" s="12" t="s">
        <v>3</v>
      </c>
      <c r="N2264" s="12" t="s">
        <v>3</v>
      </c>
      <c r="O2264" s="30" t="s">
        <v>3395</v>
      </c>
      <c r="P2264" s="2" t="str">
        <f t="shared" si="280"/>
        <v>5064</v>
      </c>
      <c r="Q2264" s="9" t="str">
        <f t="shared" si="281"/>
        <v>09510-Noorte huviharidus ja huvitegevus</v>
      </c>
      <c r="R2264" s="9" t="str">
        <f t="shared" si="282"/>
        <v>50</v>
      </c>
      <c r="S2264" s="9" t="str">
        <f t="shared" si="283"/>
        <v/>
      </c>
      <c r="T2264" s="37" t="str">
        <f t="shared" si="284"/>
        <v>50640-Õpetajate töötuskindlustus (hariduse toetusfond)</v>
      </c>
      <c r="U2264" s="18" t="s">
        <v>2308</v>
      </c>
      <c r="V2264" s="9" t="str">
        <f t="shared" si="285"/>
        <v/>
      </c>
      <c r="W2264" t="str">
        <f t="shared" si="286"/>
        <v>09</v>
      </c>
      <c r="X2264" t="str">
        <f t="shared" si="287"/>
        <v/>
      </c>
    </row>
    <row r="2265" spans="1:24" hidden="1" x14ac:dyDescent="0.2">
      <c r="A2265" s="12" t="s">
        <v>3340</v>
      </c>
      <c r="B2265" s="12">
        <v>-2466</v>
      </c>
      <c r="C2265" s="12" t="s">
        <v>26</v>
      </c>
      <c r="D2265" s="12" t="s">
        <v>27</v>
      </c>
      <c r="E2265" s="12" t="s">
        <v>12</v>
      </c>
      <c r="F2265" s="12" t="s">
        <v>13</v>
      </c>
      <c r="G2265" s="12" t="s">
        <v>3</v>
      </c>
      <c r="H2265" s="12" t="s">
        <v>3</v>
      </c>
      <c r="I2265" s="12" t="s">
        <v>349</v>
      </c>
      <c r="J2265" s="12" t="s">
        <v>350</v>
      </c>
      <c r="K2265" s="12" t="s">
        <v>47</v>
      </c>
      <c r="L2265" s="12" t="s">
        <v>48</v>
      </c>
      <c r="M2265" s="12" t="s">
        <v>3</v>
      </c>
      <c r="N2265" s="12" t="s">
        <v>3</v>
      </c>
      <c r="O2265" s="30" t="s">
        <v>3395</v>
      </c>
      <c r="P2265" s="2" t="str">
        <f t="shared" si="280"/>
        <v>5063</v>
      </c>
      <c r="Q2265" s="9" t="str">
        <f t="shared" si="281"/>
        <v>09510-Noorte huviharidus ja huvitegevus</v>
      </c>
      <c r="R2265" s="9" t="str">
        <f t="shared" si="282"/>
        <v>50</v>
      </c>
      <c r="S2265" s="9" t="str">
        <f t="shared" si="283"/>
        <v/>
      </c>
      <c r="T2265" s="37" t="str">
        <f t="shared" si="284"/>
        <v>50630-Õpetajate sotsiaalmaks (hariduse toetusfondist)</v>
      </c>
      <c r="U2265" s="18" t="s">
        <v>2308</v>
      </c>
      <c r="V2265" s="9" t="str">
        <f t="shared" si="285"/>
        <v/>
      </c>
      <c r="W2265" t="str">
        <f t="shared" si="286"/>
        <v>09</v>
      </c>
      <c r="X2265" t="str">
        <f t="shared" si="287"/>
        <v/>
      </c>
    </row>
    <row r="2266" spans="1:24" hidden="1" x14ac:dyDescent="0.2">
      <c r="A2266" s="12" t="s">
        <v>3340</v>
      </c>
      <c r="B2266" s="12">
        <v>-7474</v>
      </c>
      <c r="C2266" s="12" t="s">
        <v>28</v>
      </c>
      <c r="D2266" s="12" t="s">
        <v>29</v>
      </c>
      <c r="E2266" s="12" t="s">
        <v>12</v>
      </c>
      <c r="F2266" s="12" t="s">
        <v>13</v>
      </c>
      <c r="G2266" s="12" t="s">
        <v>3</v>
      </c>
      <c r="H2266" s="12" t="s">
        <v>3</v>
      </c>
      <c r="I2266" s="12" t="s">
        <v>349</v>
      </c>
      <c r="J2266" s="12" t="s">
        <v>350</v>
      </c>
      <c r="K2266" s="12" t="s">
        <v>47</v>
      </c>
      <c r="L2266" s="12" t="s">
        <v>48</v>
      </c>
      <c r="M2266" s="12" t="s">
        <v>3</v>
      </c>
      <c r="N2266" s="12" t="s">
        <v>3</v>
      </c>
      <c r="O2266" s="30" t="s">
        <v>3395</v>
      </c>
      <c r="P2266" s="2" t="str">
        <f t="shared" si="280"/>
        <v>5002</v>
      </c>
      <c r="Q2266" s="9" t="str">
        <f t="shared" si="281"/>
        <v>09510-Noorte huviharidus ja huvitegevus</v>
      </c>
      <c r="R2266" s="9" t="str">
        <f t="shared" si="282"/>
        <v>50</v>
      </c>
      <c r="S2266" s="9" t="str">
        <f t="shared" si="283"/>
        <v/>
      </c>
      <c r="T2266" s="37" t="str">
        <f t="shared" si="284"/>
        <v>50020-Õpetajate töötasu</v>
      </c>
      <c r="U2266" s="18" t="s">
        <v>2308</v>
      </c>
      <c r="V2266" s="9" t="str">
        <f t="shared" si="285"/>
        <v/>
      </c>
      <c r="W2266" t="str">
        <f t="shared" si="286"/>
        <v>09</v>
      </c>
      <c r="X2266" t="str">
        <f t="shared" si="287"/>
        <v/>
      </c>
    </row>
    <row r="2267" spans="1:24" hidden="1" x14ac:dyDescent="0.2">
      <c r="A2267" s="12" t="s">
        <v>3340</v>
      </c>
      <c r="B2267" s="12">
        <v>-10000</v>
      </c>
      <c r="C2267" s="12" t="s">
        <v>1325</v>
      </c>
      <c r="D2267" s="12" t="s">
        <v>1326</v>
      </c>
      <c r="E2267" s="12" t="s">
        <v>143</v>
      </c>
      <c r="F2267" s="12" t="s">
        <v>144</v>
      </c>
      <c r="G2267" s="12" t="s">
        <v>3</v>
      </c>
      <c r="H2267" s="12" t="s">
        <v>3</v>
      </c>
      <c r="I2267" s="12" t="s">
        <v>349</v>
      </c>
      <c r="J2267" s="12" t="s">
        <v>350</v>
      </c>
      <c r="K2267" s="12" t="s">
        <v>47</v>
      </c>
      <c r="L2267" s="12" t="s">
        <v>48</v>
      </c>
      <c r="M2267" s="12" t="s">
        <v>3</v>
      </c>
      <c r="N2267" s="12" t="s">
        <v>3</v>
      </c>
      <c r="O2267" s="30" t="s">
        <v>3395</v>
      </c>
      <c r="P2267" s="2" t="str">
        <f t="shared" si="280"/>
        <v>3500</v>
      </c>
      <c r="Q2267" s="9" t="str">
        <f t="shared" si="281"/>
        <v>09510-Noorte huviharidus ja huvitegevus</v>
      </c>
      <c r="R2267" s="9" t="str">
        <f t="shared" si="282"/>
        <v>35</v>
      </c>
      <c r="S2267" s="9" t="str">
        <f t="shared" si="283"/>
        <v/>
      </c>
      <c r="T2267" s="37" t="str">
        <f t="shared" si="284"/>
        <v>350000-riigilt ja riigiasutustelt</v>
      </c>
      <c r="U2267" s="18" t="s">
        <v>2308</v>
      </c>
      <c r="V2267" s="9" t="str">
        <f t="shared" si="285"/>
        <v/>
      </c>
      <c r="W2267" t="str">
        <f t="shared" si="286"/>
        <v>09</v>
      </c>
      <c r="X2267" t="str">
        <f t="shared" si="287"/>
        <v/>
      </c>
    </row>
    <row r="2268" spans="1:24" hidden="1" x14ac:dyDescent="0.2">
      <c r="A2268" s="12" t="s">
        <v>3341</v>
      </c>
      <c r="B2268" s="12">
        <v>60000</v>
      </c>
      <c r="C2268" s="12" t="s">
        <v>1325</v>
      </c>
      <c r="D2268" s="12" t="s">
        <v>1326</v>
      </c>
      <c r="E2268" s="12" t="s">
        <v>143</v>
      </c>
      <c r="F2268" s="12" t="s">
        <v>144</v>
      </c>
      <c r="G2268" s="12" t="s">
        <v>1666</v>
      </c>
      <c r="H2268" s="12" t="s">
        <v>1667</v>
      </c>
      <c r="I2268" s="12" t="s">
        <v>1463</v>
      </c>
      <c r="J2268" s="12" t="s">
        <v>1464</v>
      </c>
      <c r="K2268" s="12" t="s">
        <v>1046</v>
      </c>
      <c r="L2268" s="12" t="s">
        <v>1047</v>
      </c>
      <c r="M2268" s="12" t="s">
        <v>3</v>
      </c>
      <c r="N2268" s="12" t="s">
        <v>3</v>
      </c>
      <c r="O2268" s="30" t="s">
        <v>3395</v>
      </c>
      <c r="P2268" s="2" t="str">
        <f t="shared" si="280"/>
        <v>3500</v>
      </c>
      <c r="Q2268" s="9" t="str">
        <f t="shared" si="281"/>
        <v>10121-Muu puuetega inimeste sotsiaalne kaitse</v>
      </c>
      <c r="R2268" s="9" t="str">
        <f t="shared" si="282"/>
        <v>35</v>
      </c>
      <c r="S2268" s="9" t="str">
        <f t="shared" si="283"/>
        <v/>
      </c>
      <c r="T2268" s="37" t="str">
        <f t="shared" si="284"/>
        <v>350000-riigilt ja riigiasutustelt</v>
      </c>
      <c r="U2268" s="18" t="s">
        <v>2309</v>
      </c>
      <c r="V2268" s="9" t="str">
        <f t="shared" si="285"/>
        <v>TU213Sotsiaalministeeriumilt</v>
      </c>
      <c r="W2268" t="str">
        <f t="shared" si="286"/>
        <v>10</v>
      </c>
      <c r="X2268" t="str">
        <f t="shared" si="287"/>
        <v>TU213Sotsiaalministeeriumilt</v>
      </c>
    </row>
    <row r="2269" spans="1:24" hidden="1" x14ac:dyDescent="0.2">
      <c r="A2269" s="12" t="s">
        <v>3341</v>
      </c>
      <c r="B2269" s="12">
        <v>-60000</v>
      </c>
      <c r="C2269" s="12" t="s">
        <v>1325</v>
      </c>
      <c r="D2269" s="12" t="s">
        <v>1326</v>
      </c>
      <c r="E2269" s="12" t="s">
        <v>143</v>
      </c>
      <c r="F2269" s="12" t="s">
        <v>144</v>
      </c>
      <c r="G2269" s="12" t="s">
        <v>1654</v>
      </c>
      <c r="H2269" s="12" t="s">
        <v>1655</v>
      </c>
      <c r="I2269" s="12" t="s">
        <v>1463</v>
      </c>
      <c r="J2269" s="12" t="s">
        <v>1464</v>
      </c>
      <c r="K2269" s="12" t="s">
        <v>1046</v>
      </c>
      <c r="L2269" s="12" t="s">
        <v>1047</v>
      </c>
      <c r="M2269" s="12" t="s">
        <v>3</v>
      </c>
      <c r="N2269" s="12" t="s">
        <v>3</v>
      </c>
      <c r="O2269" s="30" t="s">
        <v>3395</v>
      </c>
      <c r="P2269" s="2" t="str">
        <f t="shared" si="280"/>
        <v>3500</v>
      </c>
      <c r="Q2269" s="9" t="str">
        <f t="shared" si="281"/>
        <v>10121-Muu puuetega inimeste sotsiaalne kaitse</v>
      </c>
      <c r="R2269" s="9" t="str">
        <f t="shared" si="282"/>
        <v>35</v>
      </c>
      <c r="S2269" s="9" t="str">
        <f t="shared" si="283"/>
        <v/>
      </c>
      <c r="T2269" s="37" t="str">
        <f t="shared" si="284"/>
        <v>350000-riigilt ja riigiasutustelt</v>
      </c>
      <c r="U2269" s="18" t="s">
        <v>2309</v>
      </c>
      <c r="V2269" s="9" t="str">
        <f t="shared" si="285"/>
        <v>TU216Siseministeeriumilt</v>
      </c>
      <c r="W2269" t="str">
        <f t="shared" si="286"/>
        <v>10</v>
      </c>
      <c r="X2269" t="str">
        <f t="shared" si="287"/>
        <v>TU216Siseministeeriumilt</v>
      </c>
    </row>
    <row r="2270" spans="1:24" hidden="1" x14ac:dyDescent="0.2">
      <c r="A2270" s="12" t="s">
        <v>3342</v>
      </c>
      <c r="B2270" s="12">
        <v>-270000</v>
      </c>
      <c r="C2270" s="12" t="s">
        <v>1626</v>
      </c>
      <c r="D2270" s="12" t="s">
        <v>1326</v>
      </c>
      <c r="E2270" s="12" t="s">
        <v>1107</v>
      </c>
      <c r="F2270" s="12" t="s">
        <v>1108</v>
      </c>
      <c r="G2270" s="12" t="s">
        <v>1650</v>
      </c>
      <c r="H2270" s="12" t="s">
        <v>1651</v>
      </c>
      <c r="I2270" s="12" t="s">
        <v>1095</v>
      </c>
      <c r="J2270" s="12" t="s">
        <v>1096</v>
      </c>
      <c r="K2270" s="12" t="s">
        <v>43</v>
      </c>
      <c r="L2270" s="12" t="s">
        <v>44</v>
      </c>
      <c r="M2270" s="12" t="s">
        <v>3</v>
      </c>
      <c r="N2270" s="12" t="s">
        <v>3</v>
      </c>
      <c r="O2270" s="30" t="s">
        <v>3395</v>
      </c>
      <c r="P2270" s="2" t="str">
        <f t="shared" si="280"/>
        <v>3502</v>
      </c>
      <c r="Q2270" s="9" t="str">
        <f t="shared" si="281"/>
        <v>08102-Sport</v>
      </c>
      <c r="R2270" s="9" t="str">
        <f t="shared" si="282"/>
        <v>35</v>
      </c>
      <c r="S2270" s="9" t="str">
        <f t="shared" si="283"/>
        <v/>
      </c>
      <c r="T2270" s="37" t="str">
        <f t="shared" si="284"/>
        <v>350200-riigilt ja riigiasutustelt</v>
      </c>
      <c r="U2270" s="18" t="s">
        <v>2309</v>
      </c>
      <c r="V2270" s="9" t="str">
        <f t="shared" si="285"/>
        <v>TU215Majandusmin investeeringuks</v>
      </c>
      <c r="W2270" t="str">
        <f t="shared" si="286"/>
        <v>08</v>
      </c>
      <c r="X2270" t="str">
        <f t="shared" si="287"/>
        <v>TU215Majandusmin investeeringuks</v>
      </c>
    </row>
    <row r="2271" spans="1:24" hidden="1" x14ac:dyDescent="0.2">
      <c r="A2271" s="12" t="s">
        <v>3343</v>
      </c>
      <c r="B2271" s="12">
        <v>-89600</v>
      </c>
      <c r="C2271" s="12" t="s">
        <v>1626</v>
      </c>
      <c r="D2271" s="12" t="s">
        <v>1326</v>
      </c>
      <c r="E2271" s="12" t="s">
        <v>1107</v>
      </c>
      <c r="F2271" s="12" t="s">
        <v>1108</v>
      </c>
      <c r="G2271" s="12" t="s">
        <v>1650</v>
      </c>
      <c r="H2271" s="12" t="s">
        <v>1651</v>
      </c>
      <c r="I2271" s="12" t="s">
        <v>1095</v>
      </c>
      <c r="J2271" s="12" t="s">
        <v>1096</v>
      </c>
      <c r="K2271" s="12" t="s">
        <v>43</v>
      </c>
      <c r="L2271" s="12" t="s">
        <v>44</v>
      </c>
      <c r="M2271" s="12" t="s">
        <v>3</v>
      </c>
      <c r="N2271" s="12" t="s">
        <v>3</v>
      </c>
      <c r="O2271" s="30" t="s">
        <v>3395</v>
      </c>
      <c r="P2271" s="2" t="str">
        <f t="shared" si="280"/>
        <v>3502</v>
      </c>
      <c r="Q2271" s="9" t="str">
        <f t="shared" si="281"/>
        <v>08102-Sport</v>
      </c>
      <c r="R2271" s="9" t="str">
        <f t="shared" si="282"/>
        <v>35</v>
      </c>
      <c r="S2271" s="9" t="str">
        <f t="shared" si="283"/>
        <v/>
      </c>
      <c r="T2271" s="37" t="str">
        <f t="shared" si="284"/>
        <v>350200-riigilt ja riigiasutustelt</v>
      </c>
      <c r="U2271" s="18" t="s">
        <v>2309</v>
      </c>
      <c r="V2271" s="9" t="str">
        <f t="shared" si="285"/>
        <v>TU215Majandusmin investeeringuks</v>
      </c>
      <c r="W2271" t="str">
        <f t="shared" si="286"/>
        <v>08</v>
      </c>
      <c r="X2271" t="str">
        <f t="shared" si="287"/>
        <v>TU215Majandusmin investeeringuks</v>
      </c>
    </row>
    <row r="2272" spans="1:24" hidden="1" x14ac:dyDescent="0.2">
      <c r="A2272" s="12" t="s">
        <v>3344</v>
      </c>
      <c r="B2272" s="12">
        <v>-200000</v>
      </c>
      <c r="C2272" s="12" t="s">
        <v>485</v>
      </c>
      <c r="D2272" s="12" t="s">
        <v>486</v>
      </c>
      <c r="E2272" s="12" t="s">
        <v>387</v>
      </c>
      <c r="F2272" s="12" t="s">
        <v>388</v>
      </c>
      <c r="G2272" s="12" t="s">
        <v>2770</v>
      </c>
      <c r="H2272" s="12" t="s">
        <v>2771</v>
      </c>
      <c r="I2272" s="12" t="s">
        <v>1095</v>
      </c>
      <c r="J2272" s="12" t="s">
        <v>1096</v>
      </c>
      <c r="K2272" s="12" t="s">
        <v>1279</v>
      </c>
      <c r="L2272" s="12" t="s">
        <v>1280</v>
      </c>
      <c r="M2272" s="12" t="s">
        <v>3</v>
      </c>
      <c r="N2272" s="12" t="s">
        <v>3</v>
      </c>
      <c r="O2272" s="30" t="s">
        <v>3395</v>
      </c>
      <c r="P2272" s="2" t="str">
        <f t="shared" si="280"/>
        <v>1551</v>
      </c>
      <c r="Q2272" s="9" t="str">
        <f t="shared" si="281"/>
        <v>05100-Jäätmekäitlus</v>
      </c>
      <c r="R2272" s="9" t="str">
        <f t="shared" si="282"/>
        <v>15</v>
      </c>
      <c r="S2272" s="9" t="str">
        <f t="shared" si="283"/>
        <v/>
      </c>
      <c r="T2272" s="37" t="str">
        <f t="shared" si="284"/>
        <v>1551-Hooned ja rajatised</v>
      </c>
      <c r="U2272" s="18" t="s">
        <v>2309</v>
      </c>
      <c r="V2272" s="9" t="str">
        <f t="shared" si="285"/>
        <v>KU25AViljandi jäätmejaama kaasajastamine, kõvakate</v>
      </c>
      <c r="W2272" t="str">
        <f t="shared" si="286"/>
        <v>05</v>
      </c>
      <c r="X2272" t="str">
        <f t="shared" si="287"/>
        <v>KU25AViljandi jäätmejaama kaasajastamine, kõvakate</v>
      </c>
    </row>
    <row r="2273" spans="1:24" hidden="1" x14ac:dyDescent="0.2">
      <c r="A2273" s="12" t="s">
        <v>3345</v>
      </c>
      <c r="B2273" s="12">
        <v>503750</v>
      </c>
      <c r="C2273" s="12" t="s">
        <v>485</v>
      </c>
      <c r="D2273" s="12" t="s">
        <v>486</v>
      </c>
      <c r="E2273" s="12" t="s">
        <v>387</v>
      </c>
      <c r="F2273" s="12" t="s">
        <v>388</v>
      </c>
      <c r="G2273" s="12" t="s">
        <v>2498</v>
      </c>
      <c r="H2273" s="12" t="s">
        <v>2499</v>
      </c>
      <c r="I2273" s="12" t="s">
        <v>1095</v>
      </c>
      <c r="J2273" s="12" t="s">
        <v>1096</v>
      </c>
      <c r="K2273" s="12" t="s">
        <v>16</v>
      </c>
      <c r="L2273" s="12" t="s">
        <v>17</v>
      </c>
      <c r="M2273" s="12" t="s">
        <v>3</v>
      </c>
      <c r="N2273" s="12" t="s">
        <v>3</v>
      </c>
      <c r="O2273" s="30" t="s">
        <v>3395</v>
      </c>
      <c r="P2273" s="2" t="str">
        <f t="shared" si="280"/>
        <v>1551</v>
      </c>
      <c r="Q2273" s="9" t="str">
        <f t="shared" si="281"/>
        <v>09110-Alusharidus</v>
      </c>
      <c r="R2273" s="9" t="str">
        <f t="shared" si="282"/>
        <v>15</v>
      </c>
      <c r="S2273" s="9" t="str">
        <f t="shared" si="283"/>
        <v/>
      </c>
      <c r="T2273" s="37" t="str">
        <f t="shared" si="284"/>
        <v>1551-Hooned ja rajatised</v>
      </c>
      <c r="U2273" s="18" t="s">
        <v>2309</v>
      </c>
      <c r="V2273" s="9" t="str">
        <f t="shared" si="285"/>
        <v>KU784Viljandi Lasteaed Karlsson hoone projekteerimine ja ehitus</v>
      </c>
      <c r="W2273" t="str">
        <f t="shared" si="286"/>
        <v>09</v>
      </c>
      <c r="X2273" t="str">
        <f t="shared" si="287"/>
        <v>KU784Viljandi Lasteaed Karlsson hoone projekteerimine ja ehitus</v>
      </c>
    </row>
    <row r="2274" spans="1:24" hidden="1" x14ac:dyDescent="0.2">
      <c r="A2274" s="12" t="s">
        <v>3346</v>
      </c>
      <c r="B2274" s="12">
        <v>503750</v>
      </c>
      <c r="C2274" s="12" t="s">
        <v>1626</v>
      </c>
      <c r="D2274" s="12" t="s">
        <v>1326</v>
      </c>
      <c r="E2274" s="12" t="s">
        <v>1107</v>
      </c>
      <c r="F2274" s="12" t="s">
        <v>1108</v>
      </c>
      <c r="G2274" s="12" t="s">
        <v>1643</v>
      </c>
      <c r="H2274" s="12" t="s">
        <v>1644</v>
      </c>
      <c r="I2274" s="12" t="s">
        <v>1095</v>
      </c>
      <c r="J2274" s="12" t="s">
        <v>1096</v>
      </c>
      <c r="K2274" s="12" t="s">
        <v>16</v>
      </c>
      <c r="L2274" s="12" t="s">
        <v>17</v>
      </c>
      <c r="M2274" s="12" t="s">
        <v>3</v>
      </c>
      <c r="N2274" s="12" t="s">
        <v>3</v>
      </c>
      <c r="O2274" s="30" t="s">
        <v>3395</v>
      </c>
      <c r="P2274" s="2" t="str">
        <f t="shared" si="280"/>
        <v>3502</v>
      </c>
      <c r="Q2274" s="9" t="str">
        <f t="shared" si="281"/>
        <v>09110-Alusharidus</v>
      </c>
      <c r="R2274" s="9" t="str">
        <f t="shared" si="282"/>
        <v>35</v>
      </c>
      <c r="S2274" s="9" t="str">
        <f t="shared" si="283"/>
        <v/>
      </c>
      <c r="T2274" s="37" t="str">
        <f t="shared" si="284"/>
        <v>350200-riigilt ja riigiasutustelt</v>
      </c>
      <c r="U2274" s="18" t="s">
        <v>2309</v>
      </c>
      <c r="V2274" s="9" t="str">
        <f t="shared" si="285"/>
        <v>TU21IRahandusministeeriumilt investeeringuteks</v>
      </c>
      <c r="W2274" t="str">
        <f t="shared" si="286"/>
        <v>09</v>
      </c>
      <c r="X2274" t="str">
        <f t="shared" si="287"/>
        <v>TU21IRahandusministeeriumilt investeeringuteks</v>
      </c>
    </row>
    <row r="2275" spans="1:24" hidden="1" x14ac:dyDescent="0.2">
      <c r="A2275" s="12" t="s">
        <v>3347</v>
      </c>
      <c r="B2275" s="12">
        <v>1394847</v>
      </c>
      <c r="C2275" s="12" t="s">
        <v>150</v>
      </c>
      <c r="D2275" s="12" t="s">
        <v>149</v>
      </c>
      <c r="E2275" s="12" t="s">
        <v>12</v>
      </c>
      <c r="F2275" s="12" t="s">
        <v>13</v>
      </c>
      <c r="G2275" s="12" t="s">
        <v>958</v>
      </c>
      <c r="H2275" s="12" t="s">
        <v>2430</v>
      </c>
      <c r="I2275" s="12" t="s">
        <v>828</v>
      </c>
      <c r="J2275" s="12" t="s">
        <v>829</v>
      </c>
      <c r="K2275" s="12" t="s">
        <v>960</v>
      </c>
      <c r="L2275" s="12" t="s">
        <v>961</v>
      </c>
      <c r="M2275" s="12" t="s">
        <v>3</v>
      </c>
      <c r="N2275" s="12" t="s">
        <v>3</v>
      </c>
      <c r="O2275" s="30" t="s">
        <v>3395</v>
      </c>
      <c r="P2275" s="2" t="str">
        <f t="shared" si="280"/>
        <v>5524</v>
      </c>
      <c r="Q2275" s="9" t="str">
        <f t="shared" si="281"/>
        <v>09800-Muu haridus, sh hariduse haldus</v>
      </c>
      <c r="R2275" s="9" t="str">
        <f t="shared" si="282"/>
        <v>55</v>
      </c>
      <c r="S2275" s="9" t="str">
        <f t="shared" si="283"/>
        <v/>
      </c>
      <c r="T2275" s="37" t="str">
        <f t="shared" si="284"/>
        <v>55244-kulud kolmandate isikute koolitusele</v>
      </c>
      <c r="U2275" s="18" t="s">
        <v>2309</v>
      </c>
      <c r="V2275" s="9" t="str">
        <f t="shared" si="285"/>
        <v>KU625Haridusvaldkonna reserv</v>
      </c>
      <c r="W2275" t="str">
        <f t="shared" si="286"/>
        <v>09</v>
      </c>
      <c r="X2275" t="str">
        <f t="shared" si="287"/>
        <v>KU625Haridusvaldkonna reserv</v>
      </c>
    </row>
    <row r="2276" spans="1:24" hidden="1" x14ac:dyDescent="0.2">
      <c r="A2276" s="12" t="s">
        <v>3348</v>
      </c>
      <c r="B2276" s="12">
        <v>1394847</v>
      </c>
      <c r="C2276" s="12" t="s">
        <v>1635</v>
      </c>
      <c r="D2276" s="12" t="s">
        <v>1634</v>
      </c>
      <c r="E2276" s="12" t="s">
        <v>143</v>
      </c>
      <c r="F2276" s="12" t="s">
        <v>144</v>
      </c>
      <c r="G2276" s="12" t="s">
        <v>3349</v>
      </c>
      <c r="H2276" s="12" t="s">
        <v>3350</v>
      </c>
      <c r="I2276" s="12" t="s">
        <v>828</v>
      </c>
      <c r="J2276" s="12" t="s">
        <v>829</v>
      </c>
      <c r="K2276" s="12" t="s">
        <v>960</v>
      </c>
      <c r="L2276" s="12" t="s">
        <v>961</v>
      </c>
      <c r="M2276" s="12" t="s">
        <v>3</v>
      </c>
      <c r="N2276" s="12" t="s">
        <v>3</v>
      </c>
      <c r="O2276" s="30" t="s">
        <v>3395</v>
      </c>
      <c r="P2276" s="2" t="str">
        <f t="shared" si="280"/>
        <v>3520</v>
      </c>
      <c r="Q2276" s="9" t="str">
        <f t="shared" si="281"/>
        <v>09800-Muu haridus, sh hariduse haldus</v>
      </c>
      <c r="R2276" s="9" t="str">
        <f t="shared" si="282"/>
        <v>35</v>
      </c>
      <c r="S2276" s="9" t="str">
        <f t="shared" si="283"/>
        <v/>
      </c>
      <c r="T2276" s="37" t="str">
        <f t="shared" si="284"/>
        <v>35201-Toetusfond lõige 2</v>
      </c>
      <c r="U2276" s="18" t="s">
        <v>2309</v>
      </c>
      <c r="V2276" s="9" t="str">
        <f t="shared" si="285"/>
        <v>TU20AToetusfondi eraldis muudele hariduskuludele</v>
      </c>
      <c r="W2276" t="str">
        <f t="shared" si="286"/>
        <v>09</v>
      </c>
      <c r="X2276" t="str">
        <f t="shared" si="287"/>
        <v>TU20AToetusfondi eraldis muudele hariduskuludele</v>
      </c>
    </row>
    <row r="2277" spans="1:24" hidden="1" x14ac:dyDescent="0.2">
      <c r="A2277" s="12" t="s">
        <v>3351</v>
      </c>
      <c r="B2277" s="12">
        <v>80120</v>
      </c>
      <c r="C2277" s="12" t="s">
        <v>1325</v>
      </c>
      <c r="D2277" s="12" t="s">
        <v>1326</v>
      </c>
      <c r="E2277" s="12" t="s">
        <v>143</v>
      </c>
      <c r="F2277" s="12" t="s">
        <v>144</v>
      </c>
      <c r="G2277" s="12" t="s">
        <v>3352</v>
      </c>
      <c r="H2277" s="12" t="s">
        <v>3353</v>
      </c>
      <c r="I2277" s="12" t="s">
        <v>828</v>
      </c>
      <c r="J2277" s="12" t="s">
        <v>829</v>
      </c>
      <c r="K2277" s="12" t="s">
        <v>960</v>
      </c>
      <c r="L2277" s="12" t="s">
        <v>961</v>
      </c>
      <c r="M2277" s="12" t="s">
        <v>3</v>
      </c>
      <c r="N2277" s="12" t="s">
        <v>3</v>
      </c>
      <c r="O2277" s="30" t="s">
        <v>3395</v>
      </c>
      <c r="P2277" s="2" t="str">
        <f t="shared" si="280"/>
        <v>3500</v>
      </c>
      <c r="Q2277" s="9" t="str">
        <f t="shared" si="281"/>
        <v>09800-Muu haridus, sh hariduse haldus</v>
      </c>
      <c r="R2277" s="9" t="str">
        <f t="shared" si="282"/>
        <v>35</v>
      </c>
      <c r="S2277" s="9" t="str">
        <f t="shared" si="283"/>
        <v/>
      </c>
      <c r="T2277" s="37" t="str">
        <f t="shared" si="284"/>
        <v>350000-riigilt ja riigiasutustelt</v>
      </c>
      <c r="U2277" s="18" t="s">
        <v>2309</v>
      </c>
      <c r="V2277" s="9" t="str">
        <f t="shared" si="285"/>
        <v>TU21HHEV kompetentsikeskusele</v>
      </c>
      <c r="W2277" t="str">
        <f t="shared" si="286"/>
        <v>09</v>
      </c>
      <c r="X2277" t="str">
        <f t="shared" si="287"/>
        <v>TU21HHEV kompetentsikeskusele</v>
      </c>
    </row>
    <row r="2278" spans="1:24" hidden="1" x14ac:dyDescent="0.2">
      <c r="A2278" s="12" t="s">
        <v>3351</v>
      </c>
      <c r="B2278" s="12">
        <v>83888</v>
      </c>
      <c r="C2278" s="12" t="s">
        <v>176</v>
      </c>
      <c r="D2278" s="12" t="s">
        <v>175</v>
      </c>
      <c r="E2278" s="12" t="s">
        <v>12</v>
      </c>
      <c r="F2278" s="12" t="s">
        <v>13</v>
      </c>
      <c r="G2278" s="12" t="s">
        <v>3354</v>
      </c>
      <c r="H2278" s="12" t="s">
        <v>3355</v>
      </c>
      <c r="I2278" s="12" t="s">
        <v>828</v>
      </c>
      <c r="J2278" s="12" t="s">
        <v>829</v>
      </c>
      <c r="K2278" s="12" t="s">
        <v>960</v>
      </c>
      <c r="L2278" s="12" t="s">
        <v>961</v>
      </c>
      <c r="M2278" s="12" t="s">
        <v>3</v>
      </c>
      <c r="N2278" s="12" t="s">
        <v>3</v>
      </c>
      <c r="O2278" s="30" t="s">
        <v>3395</v>
      </c>
      <c r="P2278" s="2" t="str">
        <f t="shared" si="280"/>
        <v>5500</v>
      </c>
      <c r="Q2278" s="9" t="str">
        <f t="shared" si="281"/>
        <v>09800-Muu haridus, sh hariduse haldus</v>
      </c>
      <c r="R2278" s="9" t="str">
        <f t="shared" si="282"/>
        <v>55</v>
      </c>
      <c r="S2278" s="9" t="str">
        <f t="shared" si="283"/>
        <v/>
      </c>
      <c r="T2278" s="37" t="str">
        <f t="shared" si="284"/>
        <v>55009-Muud administreerimiskulud, pangateenused</v>
      </c>
      <c r="U2278" s="18" t="s">
        <v>2309</v>
      </c>
      <c r="V2278" s="9" t="str">
        <f t="shared" si="285"/>
        <v>KU62HHEV kompetentsikeskus</v>
      </c>
      <c r="W2278" t="str">
        <f t="shared" si="286"/>
        <v>09</v>
      </c>
      <c r="X2278" t="str">
        <f t="shared" si="287"/>
        <v>KU62HHEV kompetentsikeskus</v>
      </c>
    </row>
    <row r="2279" spans="1:24" hidden="1" x14ac:dyDescent="0.2">
      <c r="A2279" s="12" t="s">
        <v>3356</v>
      </c>
      <c r="B2279" s="12">
        <v>32000</v>
      </c>
      <c r="C2279" s="12" t="s">
        <v>150</v>
      </c>
      <c r="D2279" s="12" t="s">
        <v>149</v>
      </c>
      <c r="E2279" s="12" t="s">
        <v>12</v>
      </c>
      <c r="F2279" s="12" t="s">
        <v>13</v>
      </c>
      <c r="G2279" s="12" t="s">
        <v>3354</v>
      </c>
      <c r="H2279" s="12" t="s">
        <v>3355</v>
      </c>
      <c r="I2279" s="12" t="s">
        <v>828</v>
      </c>
      <c r="J2279" s="12" t="s">
        <v>829</v>
      </c>
      <c r="K2279" s="12" t="s">
        <v>960</v>
      </c>
      <c r="L2279" s="12" t="s">
        <v>961</v>
      </c>
      <c r="M2279" s="12" t="s">
        <v>3</v>
      </c>
      <c r="N2279" s="12" t="s">
        <v>3</v>
      </c>
      <c r="O2279" s="30" t="s">
        <v>3395</v>
      </c>
      <c r="P2279" s="2" t="str">
        <f t="shared" si="280"/>
        <v>5524</v>
      </c>
      <c r="Q2279" s="9" t="str">
        <f t="shared" si="281"/>
        <v>09800-Muu haridus, sh hariduse haldus</v>
      </c>
      <c r="R2279" s="9" t="str">
        <f t="shared" si="282"/>
        <v>55</v>
      </c>
      <c r="S2279" s="9" t="str">
        <f t="shared" si="283"/>
        <v/>
      </c>
      <c r="T2279" s="37" t="str">
        <f t="shared" si="284"/>
        <v>55244-kulud kolmandate isikute koolitusele</v>
      </c>
      <c r="U2279" s="18" t="s">
        <v>2309</v>
      </c>
      <c r="V2279" s="9" t="str">
        <f t="shared" si="285"/>
        <v>KU62HHEV kompetentsikeskus</v>
      </c>
      <c r="W2279" t="str">
        <f t="shared" si="286"/>
        <v>09</v>
      </c>
      <c r="X2279" t="str">
        <f t="shared" si="287"/>
        <v>KU62HHEV kompetentsikeskus</v>
      </c>
    </row>
    <row r="2280" spans="1:24" hidden="1" x14ac:dyDescent="0.2">
      <c r="A2280" s="12" t="s">
        <v>3357</v>
      </c>
      <c r="B2280" s="12">
        <v>-32000</v>
      </c>
      <c r="C2280" s="12" t="s">
        <v>893</v>
      </c>
      <c r="D2280" s="12" t="s">
        <v>892</v>
      </c>
      <c r="E2280" s="12" t="s">
        <v>12</v>
      </c>
      <c r="F2280" s="12" t="s">
        <v>13</v>
      </c>
      <c r="G2280" s="12" t="s">
        <v>3354</v>
      </c>
      <c r="H2280" s="12" t="s">
        <v>3355</v>
      </c>
      <c r="I2280" s="12" t="s">
        <v>828</v>
      </c>
      <c r="J2280" s="12" t="s">
        <v>829</v>
      </c>
      <c r="K2280" s="12" t="s">
        <v>960</v>
      </c>
      <c r="L2280" s="12" t="s">
        <v>961</v>
      </c>
      <c r="M2280" s="12" t="s">
        <v>3</v>
      </c>
      <c r="N2280" s="12" t="s">
        <v>3</v>
      </c>
      <c r="O2280" s="30" t="s">
        <v>3395</v>
      </c>
      <c r="P2280" s="2" t="str">
        <f t="shared" si="280"/>
        <v>5524</v>
      </c>
      <c r="Q2280" s="9" t="str">
        <f t="shared" si="281"/>
        <v>09800-Muu haridus, sh hariduse haldus</v>
      </c>
      <c r="R2280" s="9" t="str">
        <f t="shared" si="282"/>
        <v>55</v>
      </c>
      <c r="S2280" s="9" t="str">
        <f t="shared" si="283"/>
        <v/>
      </c>
      <c r="T2280" s="37" t="str">
        <f t="shared" si="284"/>
        <v>5524-ÕPPEVAHENDITE JA KOLMANDATE ISIKUTE KOOLITUSE KULUD</v>
      </c>
      <c r="U2280" s="18" t="s">
        <v>2309</v>
      </c>
      <c r="V2280" s="9" t="str">
        <f t="shared" si="285"/>
        <v>KU62HHEV kompetentsikeskus</v>
      </c>
      <c r="W2280" t="str">
        <f t="shared" si="286"/>
        <v>09</v>
      </c>
      <c r="X2280" t="str">
        <f t="shared" si="287"/>
        <v>KU62HHEV kompetentsikeskus</v>
      </c>
    </row>
    <row r="2281" spans="1:24" hidden="1" x14ac:dyDescent="0.2">
      <c r="A2281" s="12" t="s">
        <v>3356</v>
      </c>
      <c r="B2281" s="12">
        <v>-17148</v>
      </c>
      <c r="C2281" s="12" t="s">
        <v>893</v>
      </c>
      <c r="D2281" s="12" t="s">
        <v>892</v>
      </c>
      <c r="E2281" s="12" t="s">
        <v>12</v>
      </c>
      <c r="F2281" s="12" t="s">
        <v>13</v>
      </c>
      <c r="G2281" s="12" t="s">
        <v>3354</v>
      </c>
      <c r="H2281" s="12" t="s">
        <v>3355</v>
      </c>
      <c r="I2281" s="12" t="s">
        <v>828</v>
      </c>
      <c r="J2281" s="12" t="s">
        <v>829</v>
      </c>
      <c r="K2281" s="12" t="s">
        <v>960</v>
      </c>
      <c r="L2281" s="12" t="s">
        <v>961</v>
      </c>
      <c r="M2281" s="12" t="s">
        <v>3</v>
      </c>
      <c r="N2281" s="12" t="s">
        <v>3</v>
      </c>
      <c r="O2281" s="30" t="s">
        <v>3395</v>
      </c>
      <c r="P2281" s="2" t="str">
        <f t="shared" si="280"/>
        <v>5524</v>
      </c>
      <c r="Q2281" s="9" t="str">
        <f t="shared" si="281"/>
        <v>09800-Muu haridus, sh hariduse haldus</v>
      </c>
      <c r="R2281" s="9" t="str">
        <f t="shared" si="282"/>
        <v>55</v>
      </c>
      <c r="S2281" s="9" t="str">
        <f t="shared" si="283"/>
        <v/>
      </c>
      <c r="T2281" s="37" t="str">
        <f t="shared" si="284"/>
        <v>5524-ÕPPEVAHENDITE JA KOLMANDATE ISIKUTE KOOLITUSE KULUD</v>
      </c>
      <c r="U2281" s="18" t="s">
        <v>2309</v>
      </c>
      <c r="V2281" s="9" t="str">
        <f t="shared" si="285"/>
        <v>KU62HHEV kompetentsikeskus</v>
      </c>
      <c r="W2281" t="str">
        <f t="shared" si="286"/>
        <v>09</v>
      </c>
      <c r="X2281" t="str">
        <f t="shared" si="287"/>
        <v>KU62HHEV kompetentsikeskus</v>
      </c>
    </row>
    <row r="2282" spans="1:24" hidden="1" x14ac:dyDescent="0.2">
      <c r="A2282" s="12" t="s">
        <v>3351</v>
      </c>
      <c r="B2282" s="12">
        <v>80</v>
      </c>
      <c r="C2282" s="12" t="s">
        <v>95</v>
      </c>
      <c r="D2282" s="12" t="s">
        <v>96</v>
      </c>
      <c r="E2282" s="12" t="s">
        <v>12</v>
      </c>
      <c r="F2282" s="12" t="s">
        <v>13</v>
      </c>
      <c r="G2282" s="12" t="s">
        <v>3354</v>
      </c>
      <c r="H2282" s="12" t="s">
        <v>3355</v>
      </c>
      <c r="I2282" s="12" t="s">
        <v>828</v>
      </c>
      <c r="J2282" s="12" t="s">
        <v>829</v>
      </c>
      <c r="K2282" s="12" t="s">
        <v>960</v>
      </c>
      <c r="L2282" s="12" t="s">
        <v>961</v>
      </c>
      <c r="M2282" s="12" t="s">
        <v>3</v>
      </c>
      <c r="N2282" s="12" t="s">
        <v>3</v>
      </c>
      <c r="O2282" s="30" t="s">
        <v>3395</v>
      </c>
      <c r="P2282" s="2" t="str">
        <f t="shared" si="280"/>
        <v>5064</v>
      </c>
      <c r="Q2282" s="9" t="str">
        <f t="shared" si="281"/>
        <v>09800-Muu haridus, sh hariduse haldus</v>
      </c>
      <c r="R2282" s="9" t="str">
        <f t="shared" si="282"/>
        <v>50</v>
      </c>
      <c r="S2282" s="9" t="str">
        <f t="shared" si="283"/>
        <v/>
      </c>
      <c r="T2282" s="37" t="str">
        <f t="shared" si="284"/>
        <v>5064-Töötuskindlustusmakse</v>
      </c>
      <c r="U2282" s="18" t="s">
        <v>2309</v>
      </c>
      <c r="V2282" s="9" t="str">
        <f t="shared" si="285"/>
        <v>KU62HHEV kompetentsikeskus</v>
      </c>
      <c r="W2282" t="str">
        <f t="shared" si="286"/>
        <v>09</v>
      </c>
      <c r="X2282" t="str">
        <f t="shared" si="287"/>
        <v>KU62HHEV kompetentsikeskus</v>
      </c>
    </row>
    <row r="2283" spans="1:24" hidden="1" x14ac:dyDescent="0.2">
      <c r="A2283" s="12" t="s">
        <v>3351</v>
      </c>
      <c r="B2283" s="12">
        <v>3300</v>
      </c>
      <c r="C2283" s="12" t="s">
        <v>104</v>
      </c>
      <c r="D2283" s="12" t="s">
        <v>105</v>
      </c>
      <c r="E2283" s="12" t="s">
        <v>12</v>
      </c>
      <c r="F2283" s="12" t="s">
        <v>13</v>
      </c>
      <c r="G2283" s="12" t="s">
        <v>3354</v>
      </c>
      <c r="H2283" s="12" t="s">
        <v>3355</v>
      </c>
      <c r="I2283" s="12" t="s">
        <v>828</v>
      </c>
      <c r="J2283" s="12" t="s">
        <v>829</v>
      </c>
      <c r="K2283" s="12" t="s">
        <v>960</v>
      </c>
      <c r="L2283" s="12" t="s">
        <v>961</v>
      </c>
      <c r="M2283" s="12" t="s">
        <v>3</v>
      </c>
      <c r="N2283" s="12" t="s">
        <v>3</v>
      </c>
      <c r="O2283" s="30" t="s">
        <v>3395</v>
      </c>
      <c r="P2283" s="2" t="str">
        <f t="shared" si="280"/>
        <v>5063</v>
      </c>
      <c r="Q2283" s="9" t="str">
        <f t="shared" si="281"/>
        <v>09800-Muu haridus, sh hariduse haldus</v>
      </c>
      <c r="R2283" s="9" t="str">
        <f t="shared" si="282"/>
        <v>50</v>
      </c>
      <c r="S2283" s="9" t="str">
        <f t="shared" si="283"/>
        <v/>
      </c>
      <c r="T2283" s="37" t="str">
        <f t="shared" si="284"/>
        <v>5063-Sotsiaalmaks töötasudelt ja toetustelt</v>
      </c>
      <c r="U2283" s="18" t="s">
        <v>2309</v>
      </c>
      <c r="V2283" s="9" t="str">
        <f t="shared" si="285"/>
        <v>KU62HHEV kompetentsikeskus</v>
      </c>
      <c r="W2283" t="str">
        <f t="shared" si="286"/>
        <v>09</v>
      </c>
      <c r="X2283" t="str">
        <f t="shared" si="287"/>
        <v>KU62HHEV kompetentsikeskus</v>
      </c>
    </row>
    <row r="2284" spans="1:24" hidden="1" x14ac:dyDescent="0.2">
      <c r="A2284" s="12" t="s">
        <v>3358</v>
      </c>
      <c r="B2284" s="12">
        <v>10000</v>
      </c>
      <c r="C2284" s="12" t="s">
        <v>87</v>
      </c>
      <c r="D2284" s="12" t="s">
        <v>88</v>
      </c>
      <c r="E2284" s="12" t="s">
        <v>12</v>
      </c>
      <c r="F2284" s="12" t="s">
        <v>13</v>
      </c>
      <c r="G2284" s="12" t="s">
        <v>3354</v>
      </c>
      <c r="H2284" s="12" t="s">
        <v>3355</v>
      </c>
      <c r="I2284" s="12" t="s">
        <v>828</v>
      </c>
      <c r="J2284" s="12" t="s">
        <v>829</v>
      </c>
      <c r="K2284" s="12" t="s">
        <v>960</v>
      </c>
      <c r="L2284" s="12" t="s">
        <v>961</v>
      </c>
      <c r="M2284" s="12" t="s">
        <v>3</v>
      </c>
      <c r="N2284" s="12" t="s">
        <v>3</v>
      </c>
      <c r="O2284" s="30" t="s">
        <v>3395</v>
      </c>
      <c r="P2284" s="2" t="str">
        <f t="shared" si="280"/>
        <v>5005</v>
      </c>
      <c r="Q2284" s="9" t="str">
        <f t="shared" si="281"/>
        <v>09800-Muu haridus, sh hariduse haldus</v>
      </c>
      <c r="R2284" s="9" t="str">
        <f t="shared" si="282"/>
        <v>50</v>
      </c>
      <c r="S2284" s="9" t="str">
        <f t="shared" si="283"/>
        <v/>
      </c>
      <c r="T2284" s="37" t="str">
        <f t="shared" si="284"/>
        <v>5005-Töövõtulepingu alusel füüsilistele isikutele makst</v>
      </c>
      <c r="U2284" s="18" t="s">
        <v>2309</v>
      </c>
      <c r="V2284" s="9" t="str">
        <f t="shared" si="285"/>
        <v>KU62HHEV kompetentsikeskus</v>
      </c>
      <c r="W2284" t="str">
        <f t="shared" si="286"/>
        <v>09</v>
      </c>
      <c r="X2284" t="str">
        <f t="shared" si="287"/>
        <v>KU62HHEV kompetentsikeskus</v>
      </c>
    </row>
    <row r="2285" spans="1:24" hidden="1" x14ac:dyDescent="0.2">
      <c r="A2285" s="12" t="s">
        <v>1247</v>
      </c>
      <c r="B2285" s="12">
        <v>-6744</v>
      </c>
      <c r="C2285" s="12" t="s">
        <v>1246</v>
      </c>
      <c r="D2285" s="12" t="s">
        <v>1247</v>
      </c>
      <c r="E2285" s="12" t="s">
        <v>12</v>
      </c>
      <c r="F2285" s="12" t="s">
        <v>13</v>
      </c>
      <c r="G2285" s="12" t="s">
        <v>1402</v>
      </c>
      <c r="H2285" s="12" t="s">
        <v>1403</v>
      </c>
      <c r="I2285" s="12" t="s">
        <v>1393</v>
      </c>
      <c r="J2285" s="12" t="s">
        <v>1394</v>
      </c>
      <c r="K2285" s="12" t="s">
        <v>704</v>
      </c>
      <c r="L2285" s="12" t="s">
        <v>705</v>
      </c>
      <c r="M2285" s="12" t="s">
        <v>3</v>
      </c>
      <c r="N2285" s="12" t="s">
        <v>3</v>
      </c>
      <c r="O2285" s="30" t="s">
        <v>3395</v>
      </c>
      <c r="P2285" s="2" t="str">
        <f t="shared" si="280"/>
        <v>5512</v>
      </c>
      <c r="Q2285" s="9" t="str">
        <f t="shared" si="281"/>
        <v>04730-Turism</v>
      </c>
      <c r="R2285" s="9" t="str">
        <f t="shared" si="282"/>
        <v>55</v>
      </c>
      <c r="S2285" s="9" t="str">
        <f t="shared" si="283"/>
        <v/>
      </c>
      <c r="T2285" s="37" t="str">
        <f t="shared" si="284"/>
        <v>5512-RAJATISTE MAJANDAMISKULUD</v>
      </c>
      <c r="U2285" s="18" t="s">
        <v>2309</v>
      </c>
      <c r="V2285" s="9" t="str">
        <f t="shared" si="285"/>
        <v>KU206Lossivaremete ja teiste mälestiste konserveerimine</v>
      </c>
      <c r="W2285" t="str">
        <f t="shared" si="286"/>
        <v>04</v>
      </c>
      <c r="X2285" t="str">
        <f t="shared" si="287"/>
        <v>KU206Lossivaremete ja teiste mälestiste konserveerimine</v>
      </c>
    </row>
    <row r="2286" spans="1:24" hidden="1" x14ac:dyDescent="0.2">
      <c r="A2286" s="12" t="s">
        <v>1326</v>
      </c>
      <c r="B2286" s="12">
        <v>-6744</v>
      </c>
      <c r="C2286" s="12" t="s">
        <v>1325</v>
      </c>
      <c r="D2286" s="12" t="s">
        <v>1326</v>
      </c>
      <c r="E2286" s="12" t="s">
        <v>143</v>
      </c>
      <c r="F2286" s="12" t="s">
        <v>144</v>
      </c>
      <c r="G2286" s="12" t="s">
        <v>1648</v>
      </c>
      <c r="H2286" s="12" t="s">
        <v>1649</v>
      </c>
      <c r="I2286" s="12" t="s">
        <v>1393</v>
      </c>
      <c r="J2286" s="12" t="s">
        <v>1394</v>
      </c>
      <c r="K2286" s="12" t="s">
        <v>704</v>
      </c>
      <c r="L2286" s="12" t="s">
        <v>705</v>
      </c>
      <c r="M2286" s="12" t="s">
        <v>3</v>
      </c>
      <c r="N2286" s="12" t="s">
        <v>3</v>
      </c>
      <c r="O2286" s="30" t="s">
        <v>3395</v>
      </c>
      <c r="P2286" s="2" t="str">
        <f t="shared" si="280"/>
        <v>3500</v>
      </c>
      <c r="Q2286" s="9" t="str">
        <f t="shared" si="281"/>
        <v>04730-Turism</v>
      </c>
      <c r="R2286" s="9" t="str">
        <f t="shared" si="282"/>
        <v>35</v>
      </c>
      <c r="S2286" s="9" t="str">
        <f t="shared" si="283"/>
        <v/>
      </c>
      <c r="T2286" s="37" t="str">
        <f t="shared" si="284"/>
        <v>350000-riigilt ja riigiasutustelt</v>
      </c>
      <c r="U2286" s="18" t="s">
        <v>2309</v>
      </c>
      <c r="V2286" s="9" t="str">
        <f t="shared" si="285"/>
        <v>TU209Kultuuriministeeriumilt tegevuskuludeks</v>
      </c>
      <c r="W2286" t="str">
        <f t="shared" si="286"/>
        <v>04</v>
      </c>
      <c r="X2286" t="str">
        <f t="shared" si="287"/>
        <v>TU209Kultuuriministeeriumilt tegevuskuludeks</v>
      </c>
    </row>
    <row r="2287" spans="1:24" hidden="1" x14ac:dyDescent="0.2">
      <c r="A2287" s="12" t="s">
        <v>3359</v>
      </c>
      <c r="B2287" s="12">
        <v>-200000</v>
      </c>
      <c r="C2287" s="12" t="s">
        <v>1646</v>
      </c>
      <c r="D2287" s="12" t="s">
        <v>1331</v>
      </c>
      <c r="E2287" s="12" t="s">
        <v>1107</v>
      </c>
      <c r="F2287" s="12" t="s">
        <v>1108</v>
      </c>
      <c r="G2287" s="12" t="s">
        <v>1332</v>
      </c>
      <c r="H2287" s="12" t="s">
        <v>1333</v>
      </c>
      <c r="I2287" s="12" t="s">
        <v>1095</v>
      </c>
      <c r="J2287" s="12" t="s">
        <v>1096</v>
      </c>
      <c r="K2287" s="12" t="s">
        <v>1314</v>
      </c>
      <c r="L2287" s="12" t="s">
        <v>1315</v>
      </c>
      <c r="M2287" s="12" t="s">
        <v>3</v>
      </c>
      <c r="N2287" s="12" t="s">
        <v>3</v>
      </c>
      <c r="O2287" s="30" t="s">
        <v>3395</v>
      </c>
      <c r="P2287" s="2" t="str">
        <f t="shared" si="280"/>
        <v>3502</v>
      </c>
      <c r="Q2287" s="9" t="str">
        <f t="shared" si="281"/>
        <v>05400-Bioloogilise mitmekesisuse ja maastiku kaitse</v>
      </c>
      <c r="R2287" s="9" t="str">
        <f t="shared" si="282"/>
        <v>35</v>
      </c>
      <c r="S2287" s="9" t="str">
        <f t="shared" si="283"/>
        <v/>
      </c>
      <c r="T2287" s="37" t="str">
        <f t="shared" si="284"/>
        <v>350203-valitsussektorisse kuuluvatelt sihtasutustelt</v>
      </c>
      <c r="U2287" s="18" t="s">
        <v>2309</v>
      </c>
      <c r="V2287" s="9" t="str">
        <f t="shared" si="285"/>
        <v>TU232KIK projektid</v>
      </c>
      <c r="W2287" t="str">
        <f t="shared" si="286"/>
        <v>05</v>
      </c>
      <c r="X2287" t="str">
        <f t="shared" si="287"/>
        <v>TU232KIK projektid</v>
      </c>
    </row>
    <row r="2288" spans="1:24" hidden="1" x14ac:dyDescent="0.2">
      <c r="A2288" s="12" t="s">
        <v>27</v>
      </c>
      <c r="B2288" s="12">
        <v>710</v>
      </c>
      <c r="C2288" s="12" t="s">
        <v>26</v>
      </c>
      <c r="D2288" s="12" t="s">
        <v>27</v>
      </c>
      <c r="E2288" s="12" t="s">
        <v>12</v>
      </c>
      <c r="F2288" s="12" t="s">
        <v>13</v>
      </c>
      <c r="G2288" s="12" t="s">
        <v>3</v>
      </c>
      <c r="H2288" s="12" t="s">
        <v>3</v>
      </c>
      <c r="I2288" s="12" t="s">
        <v>49</v>
      </c>
      <c r="J2288" s="12" t="s">
        <v>50</v>
      </c>
      <c r="K2288" s="12" t="s">
        <v>47</v>
      </c>
      <c r="L2288" s="12" t="s">
        <v>48</v>
      </c>
      <c r="M2288" s="12" t="s">
        <v>3</v>
      </c>
      <c r="N2288" s="12" t="s">
        <v>3</v>
      </c>
      <c r="O2288" s="30" t="s">
        <v>3395</v>
      </c>
      <c r="P2288" s="2" t="str">
        <f t="shared" si="280"/>
        <v>5063</v>
      </c>
      <c r="Q2288" s="9" t="str">
        <f t="shared" si="281"/>
        <v>09510-Noorte huviharidus ja huvitegevus</v>
      </c>
      <c r="R2288" s="9" t="str">
        <f t="shared" si="282"/>
        <v>50</v>
      </c>
      <c r="S2288" s="9" t="str">
        <f t="shared" si="283"/>
        <v/>
      </c>
      <c r="T2288" s="37" t="str">
        <f t="shared" si="284"/>
        <v>50630-Õpetajate sotsiaalmaks (hariduse toetusfondist)</v>
      </c>
      <c r="U2288" s="18" t="s">
        <v>2308</v>
      </c>
      <c r="V2288" s="9" t="str">
        <f t="shared" si="285"/>
        <v/>
      </c>
      <c r="W2288" t="str">
        <f t="shared" si="286"/>
        <v>09</v>
      </c>
      <c r="X2288" t="str">
        <f t="shared" si="287"/>
        <v/>
      </c>
    </row>
    <row r="2289" spans="1:24" hidden="1" x14ac:dyDescent="0.2">
      <c r="A2289" s="12" t="s">
        <v>24</v>
      </c>
      <c r="B2289" s="12">
        <v>20</v>
      </c>
      <c r="C2289" s="12" t="s">
        <v>23</v>
      </c>
      <c r="D2289" s="12" t="s">
        <v>24</v>
      </c>
      <c r="E2289" s="12" t="s">
        <v>12</v>
      </c>
      <c r="F2289" s="12" t="s">
        <v>13</v>
      </c>
      <c r="G2289" s="12" t="s">
        <v>3</v>
      </c>
      <c r="H2289" s="12" t="s">
        <v>3</v>
      </c>
      <c r="I2289" s="12" t="s">
        <v>49</v>
      </c>
      <c r="J2289" s="12" t="s">
        <v>50</v>
      </c>
      <c r="K2289" s="12" t="s">
        <v>47</v>
      </c>
      <c r="L2289" s="12" t="s">
        <v>48</v>
      </c>
      <c r="M2289" s="12" t="s">
        <v>3</v>
      </c>
      <c r="N2289" s="12" t="s">
        <v>3</v>
      </c>
      <c r="O2289" s="30" t="s">
        <v>3395</v>
      </c>
      <c r="P2289" s="2" t="str">
        <f t="shared" si="280"/>
        <v>5064</v>
      </c>
      <c r="Q2289" s="9" t="str">
        <f t="shared" si="281"/>
        <v>09510-Noorte huviharidus ja huvitegevus</v>
      </c>
      <c r="R2289" s="9" t="str">
        <f t="shared" si="282"/>
        <v>50</v>
      </c>
      <c r="S2289" s="9" t="str">
        <f t="shared" si="283"/>
        <v/>
      </c>
      <c r="T2289" s="37" t="str">
        <f t="shared" si="284"/>
        <v>50640-Õpetajate töötuskindlustus (hariduse toetusfond)</v>
      </c>
      <c r="U2289" s="18" t="s">
        <v>2308</v>
      </c>
      <c r="V2289" s="9" t="str">
        <f t="shared" si="285"/>
        <v/>
      </c>
      <c r="W2289" t="str">
        <f t="shared" si="286"/>
        <v>09</v>
      </c>
      <c r="X2289" t="str">
        <f t="shared" si="287"/>
        <v/>
      </c>
    </row>
    <row r="2290" spans="1:24" hidden="1" x14ac:dyDescent="0.2">
      <c r="A2290" s="12" t="s">
        <v>29</v>
      </c>
      <c r="B2290" s="12">
        <v>2160</v>
      </c>
      <c r="C2290" s="12" t="s">
        <v>28</v>
      </c>
      <c r="D2290" s="12" t="s">
        <v>29</v>
      </c>
      <c r="E2290" s="12" t="s">
        <v>12</v>
      </c>
      <c r="F2290" s="12" t="s">
        <v>13</v>
      </c>
      <c r="G2290" s="12" t="s">
        <v>3</v>
      </c>
      <c r="H2290" s="12" t="s">
        <v>3</v>
      </c>
      <c r="I2290" s="12" t="s">
        <v>49</v>
      </c>
      <c r="J2290" s="12" t="s">
        <v>50</v>
      </c>
      <c r="K2290" s="12" t="s">
        <v>47</v>
      </c>
      <c r="L2290" s="12" t="s">
        <v>48</v>
      </c>
      <c r="M2290" s="12" t="s">
        <v>3</v>
      </c>
      <c r="N2290" s="12" t="s">
        <v>3</v>
      </c>
      <c r="O2290" s="30" t="s">
        <v>3395</v>
      </c>
      <c r="P2290" s="2" t="str">
        <f t="shared" si="280"/>
        <v>5002</v>
      </c>
      <c r="Q2290" s="9" t="str">
        <f t="shared" si="281"/>
        <v>09510-Noorte huviharidus ja huvitegevus</v>
      </c>
      <c r="R2290" s="9" t="str">
        <f t="shared" si="282"/>
        <v>50</v>
      </c>
      <c r="S2290" s="9" t="str">
        <f t="shared" si="283"/>
        <v/>
      </c>
      <c r="T2290" s="37" t="str">
        <f t="shared" si="284"/>
        <v>50020-Õpetajate töötasu</v>
      </c>
      <c r="U2290" s="18" t="s">
        <v>2308</v>
      </c>
      <c r="V2290" s="9" t="str">
        <f t="shared" si="285"/>
        <v/>
      </c>
      <c r="W2290" t="str">
        <f t="shared" si="286"/>
        <v>09</v>
      </c>
      <c r="X2290" t="str">
        <f t="shared" si="287"/>
        <v/>
      </c>
    </row>
    <row r="2291" spans="1:24" hidden="1" x14ac:dyDescent="0.2">
      <c r="A2291" s="12" t="s">
        <v>1326</v>
      </c>
      <c r="B2291" s="12">
        <v>2890</v>
      </c>
      <c r="C2291" s="12" t="s">
        <v>1325</v>
      </c>
      <c r="D2291" s="12" t="s">
        <v>1326</v>
      </c>
      <c r="E2291" s="12" t="s">
        <v>143</v>
      </c>
      <c r="F2291" s="12" t="s">
        <v>144</v>
      </c>
      <c r="G2291" s="12" t="s">
        <v>3</v>
      </c>
      <c r="H2291" s="12" t="s">
        <v>3</v>
      </c>
      <c r="I2291" s="12" t="s">
        <v>49</v>
      </c>
      <c r="J2291" s="12" t="s">
        <v>50</v>
      </c>
      <c r="K2291" s="12" t="s">
        <v>47</v>
      </c>
      <c r="L2291" s="12" t="s">
        <v>48</v>
      </c>
      <c r="M2291" s="12" t="s">
        <v>3</v>
      </c>
      <c r="N2291" s="12" t="s">
        <v>3</v>
      </c>
      <c r="O2291" s="30" t="s">
        <v>3395</v>
      </c>
      <c r="P2291" s="2" t="str">
        <f t="shared" si="280"/>
        <v>3500</v>
      </c>
      <c r="Q2291" s="9" t="str">
        <f t="shared" si="281"/>
        <v>09510-Noorte huviharidus ja huvitegevus</v>
      </c>
      <c r="R2291" s="9" t="str">
        <f t="shared" si="282"/>
        <v>35</v>
      </c>
      <c r="S2291" s="9" t="str">
        <f t="shared" si="283"/>
        <v/>
      </c>
      <c r="T2291" s="37" t="str">
        <f t="shared" si="284"/>
        <v>350000-riigilt ja riigiasutustelt</v>
      </c>
      <c r="U2291" s="18" t="s">
        <v>2308</v>
      </c>
      <c r="V2291" s="9" t="str">
        <f t="shared" si="285"/>
        <v/>
      </c>
      <c r="W2291" t="str">
        <f t="shared" si="286"/>
        <v>09</v>
      </c>
      <c r="X2291" t="str">
        <f t="shared" si="287"/>
        <v/>
      </c>
    </row>
    <row r="2292" spans="1:24" hidden="1" x14ac:dyDescent="0.2">
      <c r="A2292" s="12" t="s">
        <v>3360</v>
      </c>
      <c r="B2292" s="12">
        <v>61347</v>
      </c>
      <c r="C2292" s="12" t="s">
        <v>1325</v>
      </c>
      <c r="D2292" s="12" t="s">
        <v>1326</v>
      </c>
      <c r="E2292" s="12" t="s">
        <v>143</v>
      </c>
      <c r="F2292" s="12" t="s">
        <v>144</v>
      </c>
      <c r="G2292" s="12" t="s">
        <v>1666</v>
      </c>
      <c r="H2292" s="12" t="s">
        <v>1667</v>
      </c>
      <c r="I2292" s="12" t="s">
        <v>1463</v>
      </c>
      <c r="J2292" s="12" t="s">
        <v>1464</v>
      </c>
      <c r="K2292" s="12" t="s">
        <v>1540</v>
      </c>
      <c r="L2292" s="12" t="s">
        <v>1541</v>
      </c>
      <c r="M2292" s="12" t="s">
        <v>3</v>
      </c>
      <c r="N2292" s="12" t="s">
        <v>3</v>
      </c>
      <c r="O2292" s="30" t="s">
        <v>3395</v>
      </c>
      <c r="P2292" s="2" t="str">
        <f t="shared" si="280"/>
        <v>3500</v>
      </c>
      <c r="Q2292" s="9" t="str">
        <f t="shared" si="281"/>
        <v>10702-Muu sotsiaalsete riskirühmade kaitse</v>
      </c>
      <c r="R2292" s="9" t="str">
        <f t="shared" si="282"/>
        <v>35</v>
      </c>
      <c r="S2292" s="9" t="str">
        <f t="shared" si="283"/>
        <v/>
      </c>
      <c r="T2292" s="37" t="str">
        <f t="shared" si="284"/>
        <v>350000-riigilt ja riigiasutustelt</v>
      </c>
      <c r="U2292" s="18" t="s">
        <v>2309</v>
      </c>
      <c r="V2292" s="9" t="str">
        <f t="shared" si="285"/>
        <v>TU213Sotsiaalministeeriumilt</v>
      </c>
      <c r="W2292" t="str">
        <f t="shared" si="286"/>
        <v>10</v>
      </c>
      <c r="X2292" t="str">
        <f t="shared" si="287"/>
        <v>TU213Sotsiaalministeeriumilt</v>
      </c>
    </row>
    <row r="2293" spans="1:24" hidden="1" x14ac:dyDescent="0.2">
      <c r="A2293" s="12" t="s">
        <v>3361</v>
      </c>
      <c r="B2293" s="12">
        <v>15000</v>
      </c>
      <c r="C2293" s="12" t="s">
        <v>1325</v>
      </c>
      <c r="D2293" s="12" t="s">
        <v>1326</v>
      </c>
      <c r="E2293" s="12" t="s">
        <v>143</v>
      </c>
      <c r="F2293" s="12" t="s">
        <v>144</v>
      </c>
      <c r="G2293" s="12" t="s">
        <v>1654</v>
      </c>
      <c r="H2293" s="12" t="s">
        <v>1655</v>
      </c>
      <c r="I2293" s="12" t="s">
        <v>1463</v>
      </c>
      <c r="J2293" s="12" t="s">
        <v>1464</v>
      </c>
      <c r="K2293" s="12" t="s">
        <v>1540</v>
      </c>
      <c r="L2293" s="12" t="s">
        <v>1541</v>
      </c>
      <c r="M2293" s="12" t="s">
        <v>3</v>
      </c>
      <c r="N2293" s="12" t="s">
        <v>3</v>
      </c>
      <c r="O2293" s="30" t="s">
        <v>3395</v>
      </c>
      <c r="P2293" s="2" t="str">
        <f t="shared" si="280"/>
        <v>3500</v>
      </c>
      <c r="Q2293" s="9" t="str">
        <f t="shared" si="281"/>
        <v>10702-Muu sotsiaalsete riskirühmade kaitse</v>
      </c>
      <c r="R2293" s="9" t="str">
        <f t="shared" si="282"/>
        <v>35</v>
      </c>
      <c r="S2293" s="9" t="str">
        <f t="shared" si="283"/>
        <v/>
      </c>
      <c r="T2293" s="37" t="str">
        <f t="shared" si="284"/>
        <v>350000-riigilt ja riigiasutustelt</v>
      </c>
      <c r="U2293" s="18" t="s">
        <v>2309</v>
      </c>
      <c r="V2293" s="9" t="str">
        <f t="shared" si="285"/>
        <v>TU216Siseministeeriumilt</v>
      </c>
      <c r="W2293" t="str">
        <f t="shared" si="286"/>
        <v>10</v>
      </c>
      <c r="X2293" t="str">
        <f t="shared" si="287"/>
        <v>TU216Siseministeeriumilt</v>
      </c>
    </row>
    <row r="2294" spans="1:24" hidden="1" x14ac:dyDescent="0.2">
      <c r="A2294" s="12" t="s">
        <v>3361</v>
      </c>
      <c r="B2294" s="12">
        <v>-15000</v>
      </c>
      <c r="C2294" s="12" t="s">
        <v>1325</v>
      </c>
      <c r="D2294" s="12" t="s">
        <v>1326</v>
      </c>
      <c r="E2294" s="12" t="s">
        <v>143</v>
      </c>
      <c r="F2294" s="12" t="s">
        <v>144</v>
      </c>
      <c r="G2294" s="12" t="s">
        <v>1660</v>
      </c>
      <c r="H2294" s="12" t="s">
        <v>3290</v>
      </c>
      <c r="I2294" s="12" t="s">
        <v>1463</v>
      </c>
      <c r="J2294" s="12" t="s">
        <v>1464</v>
      </c>
      <c r="K2294" s="12" t="s">
        <v>1540</v>
      </c>
      <c r="L2294" s="12" t="s">
        <v>1541</v>
      </c>
      <c r="M2294" s="12" t="s">
        <v>3</v>
      </c>
      <c r="N2294" s="12" t="s">
        <v>3</v>
      </c>
      <c r="O2294" s="30" t="s">
        <v>3395</v>
      </c>
      <c r="P2294" s="2" t="str">
        <f t="shared" si="280"/>
        <v>3500</v>
      </c>
      <c r="Q2294" s="9" t="str">
        <f t="shared" si="281"/>
        <v>10702-Muu sotsiaalsete riskirühmade kaitse</v>
      </c>
      <c r="R2294" s="9" t="str">
        <f t="shared" si="282"/>
        <v>35</v>
      </c>
      <c r="S2294" s="9" t="str">
        <f t="shared" si="283"/>
        <v/>
      </c>
      <c r="T2294" s="37" t="str">
        <f t="shared" si="284"/>
        <v>350000-riigilt ja riigiasutustelt</v>
      </c>
      <c r="U2294" s="18" t="s">
        <v>2309</v>
      </c>
      <c r="V2294" s="9" t="str">
        <f t="shared" si="285"/>
        <v>TU176Sihtfinantseerimised põhitegevuseks</v>
      </c>
      <c r="W2294" t="str">
        <f t="shared" si="286"/>
        <v>10</v>
      </c>
      <c r="X2294" t="str">
        <f t="shared" si="287"/>
        <v>TU176Sihtfinantseerimised põhitegevuseks</v>
      </c>
    </row>
    <row r="2295" spans="1:24" hidden="1" x14ac:dyDescent="0.2">
      <c r="A2295" s="12" t="s">
        <v>3362</v>
      </c>
      <c r="B2295" s="12">
        <v>365</v>
      </c>
      <c r="C2295" s="12" t="s">
        <v>95</v>
      </c>
      <c r="D2295" s="12" t="s">
        <v>96</v>
      </c>
      <c r="E2295" s="12" t="s">
        <v>12</v>
      </c>
      <c r="F2295" s="12" t="s">
        <v>13</v>
      </c>
      <c r="G2295" s="12" t="s">
        <v>2463</v>
      </c>
      <c r="H2295" s="12" t="s">
        <v>2464</v>
      </c>
      <c r="I2295" s="12" t="s">
        <v>1463</v>
      </c>
      <c r="J2295" s="12" t="s">
        <v>1464</v>
      </c>
      <c r="K2295" s="12" t="s">
        <v>1540</v>
      </c>
      <c r="L2295" s="12" t="s">
        <v>1541</v>
      </c>
      <c r="M2295" s="12" t="s">
        <v>3</v>
      </c>
      <c r="N2295" s="12" t="s">
        <v>3</v>
      </c>
      <c r="O2295" s="30" t="s">
        <v>3395</v>
      </c>
      <c r="P2295" s="2" t="str">
        <f t="shared" si="280"/>
        <v>5064</v>
      </c>
      <c r="Q2295" s="9" t="str">
        <f t="shared" si="281"/>
        <v>10702-Muu sotsiaalsete riskirühmade kaitse</v>
      </c>
      <c r="R2295" s="9" t="str">
        <f t="shared" si="282"/>
        <v>50</v>
      </c>
      <c r="S2295" s="9" t="str">
        <f t="shared" si="283"/>
        <v/>
      </c>
      <c r="T2295" s="37" t="str">
        <f t="shared" si="284"/>
        <v>5064-Töötuskindlustusmakse</v>
      </c>
      <c r="U2295" s="18" t="s">
        <v>2309</v>
      </c>
      <c r="V2295" s="9" t="str">
        <f t="shared" si="285"/>
        <v>KU68PKulud sõjapõgenikele</v>
      </c>
      <c r="W2295" t="str">
        <f t="shared" si="286"/>
        <v>10</v>
      </c>
      <c r="X2295" t="str">
        <f t="shared" si="287"/>
        <v>KU68PKulud sõjapõgenikele</v>
      </c>
    </row>
    <row r="2296" spans="1:24" hidden="1" x14ac:dyDescent="0.2">
      <c r="A2296" s="12" t="s">
        <v>3360</v>
      </c>
      <c r="B2296" s="12">
        <v>15043</v>
      </c>
      <c r="C2296" s="12" t="s">
        <v>104</v>
      </c>
      <c r="D2296" s="12" t="s">
        <v>105</v>
      </c>
      <c r="E2296" s="12" t="s">
        <v>12</v>
      </c>
      <c r="F2296" s="12" t="s">
        <v>13</v>
      </c>
      <c r="G2296" s="12" t="s">
        <v>2463</v>
      </c>
      <c r="H2296" s="12" t="s">
        <v>2464</v>
      </c>
      <c r="I2296" s="12" t="s">
        <v>1463</v>
      </c>
      <c r="J2296" s="12" t="s">
        <v>1464</v>
      </c>
      <c r="K2296" s="12" t="s">
        <v>1540</v>
      </c>
      <c r="L2296" s="12" t="s">
        <v>1541</v>
      </c>
      <c r="M2296" s="12" t="s">
        <v>3</v>
      </c>
      <c r="N2296" s="12" t="s">
        <v>3</v>
      </c>
      <c r="O2296" s="30" t="s">
        <v>3395</v>
      </c>
      <c r="P2296" s="2" t="str">
        <f t="shared" si="280"/>
        <v>5063</v>
      </c>
      <c r="Q2296" s="9" t="str">
        <f t="shared" si="281"/>
        <v>10702-Muu sotsiaalsete riskirühmade kaitse</v>
      </c>
      <c r="R2296" s="9" t="str">
        <f t="shared" si="282"/>
        <v>50</v>
      </c>
      <c r="S2296" s="9" t="str">
        <f t="shared" si="283"/>
        <v/>
      </c>
      <c r="T2296" s="37" t="str">
        <f t="shared" si="284"/>
        <v>5063-Sotsiaalmaks töötasudelt ja toetustelt</v>
      </c>
      <c r="U2296" s="18" t="s">
        <v>2309</v>
      </c>
      <c r="V2296" s="9" t="str">
        <f t="shared" si="285"/>
        <v>KU68PKulud sõjapõgenikele</v>
      </c>
      <c r="W2296" t="str">
        <f t="shared" si="286"/>
        <v>10</v>
      </c>
      <c r="X2296" t="str">
        <f t="shared" si="287"/>
        <v>KU68PKulud sõjapõgenikele</v>
      </c>
    </row>
    <row r="2297" spans="1:24" hidden="1" x14ac:dyDescent="0.2">
      <c r="A2297" s="12" t="s">
        <v>3360</v>
      </c>
      <c r="B2297" s="12">
        <v>45939</v>
      </c>
      <c r="C2297" s="12" t="s">
        <v>87</v>
      </c>
      <c r="D2297" s="12" t="s">
        <v>88</v>
      </c>
      <c r="E2297" s="12" t="s">
        <v>12</v>
      </c>
      <c r="F2297" s="12" t="s">
        <v>13</v>
      </c>
      <c r="G2297" s="12" t="s">
        <v>2463</v>
      </c>
      <c r="H2297" s="12" t="s">
        <v>2464</v>
      </c>
      <c r="I2297" s="12" t="s">
        <v>1463</v>
      </c>
      <c r="J2297" s="12" t="s">
        <v>1464</v>
      </c>
      <c r="K2297" s="12" t="s">
        <v>1540</v>
      </c>
      <c r="L2297" s="12" t="s">
        <v>1541</v>
      </c>
      <c r="M2297" s="12" t="s">
        <v>3</v>
      </c>
      <c r="N2297" s="12" t="s">
        <v>3</v>
      </c>
      <c r="O2297" s="30" t="s">
        <v>3395</v>
      </c>
      <c r="P2297" s="2" t="str">
        <f t="shared" si="280"/>
        <v>5005</v>
      </c>
      <c r="Q2297" s="9" t="str">
        <f t="shared" si="281"/>
        <v>10702-Muu sotsiaalsete riskirühmade kaitse</v>
      </c>
      <c r="R2297" s="9" t="str">
        <f t="shared" si="282"/>
        <v>50</v>
      </c>
      <c r="S2297" s="9" t="str">
        <f t="shared" si="283"/>
        <v/>
      </c>
      <c r="T2297" s="37" t="str">
        <f t="shared" si="284"/>
        <v>5005-Töövõtulepingu alusel füüsilistele isikutele makst</v>
      </c>
      <c r="U2297" s="18" t="s">
        <v>2309</v>
      </c>
      <c r="V2297" s="9" t="str">
        <f t="shared" si="285"/>
        <v>KU68PKulud sõjapõgenikele</v>
      </c>
      <c r="W2297" t="str">
        <f t="shared" si="286"/>
        <v>10</v>
      </c>
      <c r="X2297" t="str">
        <f t="shared" si="287"/>
        <v>KU68PKulud sõjapõgenikele</v>
      </c>
    </row>
    <row r="2298" spans="1:24" hidden="1" x14ac:dyDescent="0.2">
      <c r="A2298" s="12" t="s">
        <v>3363</v>
      </c>
      <c r="B2298" s="12">
        <v>89600</v>
      </c>
      <c r="C2298" s="12" t="s">
        <v>485</v>
      </c>
      <c r="D2298" s="12" t="s">
        <v>486</v>
      </c>
      <c r="E2298" s="12" t="s">
        <v>387</v>
      </c>
      <c r="F2298" s="12" t="s">
        <v>388</v>
      </c>
      <c r="G2298" s="12" t="s">
        <v>3121</v>
      </c>
      <c r="H2298" s="12" t="s">
        <v>3122</v>
      </c>
      <c r="I2298" s="12" t="s">
        <v>1095</v>
      </c>
      <c r="J2298" s="12" t="s">
        <v>1096</v>
      </c>
      <c r="K2298" s="12" t="s">
        <v>1202</v>
      </c>
      <c r="L2298" s="12" t="s">
        <v>1203</v>
      </c>
      <c r="M2298" s="12" t="s">
        <v>3</v>
      </c>
      <c r="N2298" s="12" t="s">
        <v>3</v>
      </c>
      <c r="O2298" s="30" t="s">
        <v>3395</v>
      </c>
      <c r="P2298" s="2" t="str">
        <f t="shared" si="280"/>
        <v>1551</v>
      </c>
      <c r="Q2298" s="9" t="str">
        <f t="shared" si="281"/>
        <v>04510-Maanteetransport</v>
      </c>
      <c r="R2298" s="9" t="str">
        <f t="shared" si="282"/>
        <v>15</v>
      </c>
      <c r="S2298" s="9" t="str">
        <f t="shared" si="283"/>
        <v/>
      </c>
      <c r="T2298" s="37" t="str">
        <f t="shared" si="284"/>
        <v>1551-Hooned ja rajatised</v>
      </c>
      <c r="U2298" s="18" t="s">
        <v>2309</v>
      </c>
      <c r="V2298" s="9" t="str">
        <f t="shared" si="285"/>
        <v>KU16.7.AReinu tee (lõigus Männimäe tee 4 - Reinu tee 35) kergliiklustee</v>
      </c>
      <c r="W2298" t="str">
        <f t="shared" si="286"/>
        <v>04</v>
      </c>
      <c r="X2298" t="str">
        <f t="shared" si="287"/>
        <v>KU16.7.AReinu tee (lõigus Männimäe tee 4 - Reinu tee 35) kergliiklustee</v>
      </c>
    </row>
    <row r="2299" spans="1:24" hidden="1" x14ac:dyDescent="0.2">
      <c r="A2299" s="12" t="s">
        <v>3363</v>
      </c>
      <c r="B2299" s="12">
        <v>-89600</v>
      </c>
      <c r="C2299" s="12" t="s">
        <v>485</v>
      </c>
      <c r="D2299" s="12" t="s">
        <v>486</v>
      </c>
      <c r="E2299" s="12" t="s">
        <v>387</v>
      </c>
      <c r="F2299" s="12" t="s">
        <v>388</v>
      </c>
      <c r="G2299" s="12" t="s">
        <v>3</v>
      </c>
      <c r="H2299" s="12" t="s">
        <v>3</v>
      </c>
      <c r="I2299" s="12" t="s">
        <v>1095</v>
      </c>
      <c r="J2299" s="12" t="s">
        <v>1096</v>
      </c>
      <c r="K2299" s="12" t="s">
        <v>1202</v>
      </c>
      <c r="L2299" s="12" t="s">
        <v>1203</v>
      </c>
      <c r="M2299" s="12" t="s">
        <v>3</v>
      </c>
      <c r="N2299" s="12" t="s">
        <v>3</v>
      </c>
      <c r="O2299" s="30" t="s">
        <v>3395</v>
      </c>
      <c r="P2299" s="2" t="str">
        <f t="shared" si="280"/>
        <v>1551</v>
      </c>
      <c r="Q2299" s="9" t="str">
        <f t="shared" si="281"/>
        <v>04510-Maanteetransport</v>
      </c>
      <c r="R2299" s="9" t="str">
        <f t="shared" si="282"/>
        <v>15</v>
      </c>
      <c r="S2299" s="9" t="str">
        <f t="shared" si="283"/>
        <v/>
      </c>
      <c r="T2299" s="37" t="str">
        <f t="shared" si="284"/>
        <v>1551-Hooned ja rajatised</v>
      </c>
      <c r="U2299" s="18" t="s">
        <v>2309</v>
      </c>
      <c r="V2299" s="9" t="str">
        <f t="shared" si="285"/>
        <v/>
      </c>
      <c r="W2299" t="str">
        <f t="shared" si="286"/>
        <v>04</v>
      </c>
      <c r="X2299" t="str">
        <f t="shared" si="287"/>
        <v/>
      </c>
    </row>
    <row r="2300" spans="1:24" hidden="1" x14ac:dyDescent="0.2">
      <c r="A2300" s="12" t="s">
        <v>3364</v>
      </c>
      <c r="B2300" s="12">
        <v>-30000</v>
      </c>
      <c r="C2300" s="12" t="s">
        <v>485</v>
      </c>
      <c r="D2300" s="12" t="s">
        <v>486</v>
      </c>
      <c r="E2300" s="12" t="s">
        <v>387</v>
      </c>
      <c r="F2300" s="12" t="s">
        <v>388</v>
      </c>
      <c r="G2300" s="12" t="s">
        <v>3123</v>
      </c>
      <c r="H2300" s="12" t="s">
        <v>3124</v>
      </c>
      <c r="I2300" s="12" t="s">
        <v>1095</v>
      </c>
      <c r="J2300" s="12" t="s">
        <v>1096</v>
      </c>
      <c r="K2300" s="12" t="s">
        <v>1202</v>
      </c>
      <c r="L2300" s="12" t="s">
        <v>1203</v>
      </c>
      <c r="M2300" s="12" t="s">
        <v>3</v>
      </c>
      <c r="N2300" s="12" t="s">
        <v>3</v>
      </c>
      <c r="O2300" s="30" t="s">
        <v>3395</v>
      </c>
      <c r="P2300" s="2" t="str">
        <f t="shared" si="280"/>
        <v>1551</v>
      </c>
      <c r="Q2300" s="9" t="str">
        <f t="shared" si="281"/>
        <v>04510-Maanteetransport</v>
      </c>
      <c r="R2300" s="9" t="str">
        <f t="shared" si="282"/>
        <v>15</v>
      </c>
      <c r="S2300" s="9" t="str">
        <f t="shared" si="283"/>
        <v/>
      </c>
      <c r="T2300" s="37" t="str">
        <f t="shared" si="284"/>
        <v>1551-Hooned ja rajatised</v>
      </c>
      <c r="U2300" s="18" t="s">
        <v>2309</v>
      </c>
      <c r="V2300" s="9" t="str">
        <f t="shared" si="285"/>
        <v>KU19NViljandi linna Nurme tn, Lembitu pst, Uueveski tee, Põltsamaa tee ja Oja tee kergliiklustee Osa I </v>
      </c>
      <c r="W2300" t="str">
        <f t="shared" si="286"/>
        <v>04</v>
      </c>
      <c r="X2300" t="str">
        <f t="shared" si="287"/>
        <v>KU19NViljandi linna Nurme tn, Lembitu pst, Uueveski tee, Põltsamaa tee ja Oja tee kergliiklustee Osa I </v>
      </c>
    </row>
    <row r="2301" spans="1:24" hidden="1" x14ac:dyDescent="0.2">
      <c r="A2301" s="12" t="s">
        <v>3365</v>
      </c>
      <c r="B2301" s="12">
        <v>-30000</v>
      </c>
      <c r="C2301" s="12" t="s">
        <v>1626</v>
      </c>
      <c r="D2301" s="12" t="s">
        <v>1326</v>
      </c>
      <c r="E2301" s="12" t="s">
        <v>1107</v>
      </c>
      <c r="F2301" s="12" t="s">
        <v>1108</v>
      </c>
      <c r="G2301" s="12" t="s">
        <v>1650</v>
      </c>
      <c r="H2301" s="12" t="s">
        <v>1651</v>
      </c>
      <c r="I2301" s="12" t="s">
        <v>1095</v>
      </c>
      <c r="J2301" s="12" t="s">
        <v>1096</v>
      </c>
      <c r="K2301" s="12" t="s">
        <v>1202</v>
      </c>
      <c r="L2301" s="12" t="s">
        <v>1203</v>
      </c>
      <c r="M2301" s="12" t="s">
        <v>3</v>
      </c>
      <c r="N2301" s="12" t="s">
        <v>3</v>
      </c>
      <c r="O2301" s="30" t="s">
        <v>3395</v>
      </c>
      <c r="P2301" s="2" t="str">
        <f t="shared" si="280"/>
        <v>3502</v>
      </c>
      <c r="Q2301" s="9" t="str">
        <f t="shared" si="281"/>
        <v>04510-Maanteetransport</v>
      </c>
      <c r="R2301" s="9" t="str">
        <f t="shared" si="282"/>
        <v>35</v>
      </c>
      <c r="S2301" s="9" t="str">
        <f t="shared" si="283"/>
        <v/>
      </c>
      <c r="T2301" s="37" t="str">
        <f t="shared" si="284"/>
        <v>350200-riigilt ja riigiasutustelt</v>
      </c>
      <c r="U2301" s="18" t="s">
        <v>2309</v>
      </c>
      <c r="V2301" s="9" t="str">
        <f t="shared" si="285"/>
        <v>TU215Majandusmin investeeringuks</v>
      </c>
      <c r="W2301" t="str">
        <f t="shared" si="286"/>
        <v>04</v>
      </c>
      <c r="X2301" t="str">
        <f t="shared" si="287"/>
        <v>TU215Majandusmin investeeringuks</v>
      </c>
    </row>
    <row r="2302" spans="1:24" hidden="1" x14ac:dyDescent="0.2">
      <c r="A2302" s="12" t="s">
        <v>3366</v>
      </c>
      <c r="B2302" s="12">
        <v>89600</v>
      </c>
      <c r="C2302" s="12" t="s">
        <v>1626</v>
      </c>
      <c r="D2302" s="12" t="s">
        <v>1326</v>
      </c>
      <c r="E2302" s="12" t="s">
        <v>1107</v>
      </c>
      <c r="F2302" s="12" t="s">
        <v>1108</v>
      </c>
      <c r="G2302" s="12" t="s">
        <v>1650</v>
      </c>
      <c r="H2302" s="12" t="s">
        <v>1651</v>
      </c>
      <c r="I2302" s="12" t="s">
        <v>1095</v>
      </c>
      <c r="J2302" s="12" t="s">
        <v>1096</v>
      </c>
      <c r="K2302" s="12" t="s">
        <v>1202</v>
      </c>
      <c r="L2302" s="12" t="s">
        <v>1203</v>
      </c>
      <c r="M2302" s="12" t="s">
        <v>3</v>
      </c>
      <c r="N2302" s="12" t="s">
        <v>3</v>
      </c>
      <c r="O2302" s="30" t="s">
        <v>3395</v>
      </c>
      <c r="P2302" s="2" t="str">
        <f t="shared" si="280"/>
        <v>3502</v>
      </c>
      <c r="Q2302" s="9" t="str">
        <f t="shared" si="281"/>
        <v>04510-Maanteetransport</v>
      </c>
      <c r="R2302" s="9" t="str">
        <f t="shared" si="282"/>
        <v>35</v>
      </c>
      <c r="S2302" s="9" t="str">
        <f t="shared" si="283"/>
        <v/>
      </c>
      <c r="T2302" s="37" t="str">
        <f t="shared" si="284"/>
        <v>350200-riigilt ja riigiasutustelt</v>
      </c>
      <c r="U2302" s="18" t="s">
        <v>2309</v>
      </c>
      <c r="V2302" s="9" t="str">
        <f t="shared" si="285"/>
        <v>TU215Majandusmin investeeringuks</v>
      </c>
      <c r="W2302" t="str">
        <f t="shared" si="286"/>
        <v>04</v>
      </c>
      <c r="X2302" t="str">
        <f t="shared" si="287"/>
        <v>TU215Majandusmin investeeringuks</v>
      </c>
    </row>
    <row r="2303" spans="1:24" hidden="1" x14ac:dyDescent="0.2">
      <c r="A2303" s="12" t="s">
        <v>3367</v>
      </c>
      <c r="B2303" s="12">
        <v>270000</v>
      </c>
      <c r="C2303" s="12" t="s">
        <v>1626</v>
      </c>
      <c r="D2303" s="12" t="s">
        <v>1326</v>
      </c>
      <c r="E2303" s="12" t="s">
        <v>1107</v>
      </c>
      <c r="F2303" s="12" t="s">
        <v>1108</v>
      </c>
      <c r="G2303" s="12" t="s">
        <v>1650</v>
      </c>
      <c r="H2303" s="12" t="s">
        <v>1651</v>
      </c>
      <c r="I2303" s="12" t="s">
        <v>1095</v>
      </c>
      <c r="J2303" s="12" t="s">
        <v>1096</v>
      </c>
      <c r="K2303" s="12" t="s">
        <v>1202</v>
      </c>
      <c r="L2303" s="12" t="s">
        <v>1203</v>
      </c>
      <c r="M2303" s="12" t="s">
        <v>3</v>
      </c>
      <c r="N2303" s="12" t="s">
        <v>3</v>
      </c>
      <c r="O2303" s="30" t="s">
        <v>3395</v>
      </c>
      <c r="P2303" s="2" t="str">
        <f t="shared" si="280"/>
        <v>3502</v>
      </c>
      <c r="Q2303" s="9" t="str">
        <f t="shared" si="281"/>
        <v>04510-Maanteetransport</v>
      </c>
      <c r="R2303" s="9" t="str">
        <f t="shared" si="282"/>
        <v>35</v>
      </c>
      <c r="S2303" s="9" t="str">
        <f t="shared" si="283"/>
        <v/>
      </c>
      <c r="T2303" s="37" t="str">
        <f t="shared" si="284"/>
        <v>350200-riigilt ja riigiasutustelt</v>
      </c>
      <c r="U2303" s="18" t="s">
        <v>2309</v>
      </c>
      <c r="V2303" s="9" t="str">
        <f t="shared" si="285"/>
        <v>TU215Majandusmin investeeringuks</v>
      </c>
      <c r="W2303" t="str">
        <f t="shared" si="286"/>
        <v>04</v>
      </c>
      <c r="X2303" t="str">
        <f t="shared" si="287"/>
        <v>TU215Majandusmin investeeringuks</v>
      </c>
    </row>
    <row r="2304" spans="1:24" hidden="1" x14ac:dyDescent="0.2">
      <c r="A2304" s="12" t="s">
        <v>2822</v>
      </c>
      <c r="B2304" s="12">
        <v>69481</v>
      </c>
      <c r="C2304" s="12" t="s">
        <v>28</v>
      </c>
      <c r="D2304" s="12" t="s">
        <v>29</v>
      </c>
      <c r="E2304" s="12" t="s">
        <v>12</v>
      </c>
      <c r="F2304" s="12" t="s">
        <v>13</v>
      </c>
      <c r="G2304" s="12" t="s">
        <v>3</v>
      </c>
      <c r="H2304" s="12" t="s">
        <v>3</v>
      </c>
      <c r="I2304" s="12" t="s">
        <v>14</v>
      </c>
      <c r="J2304" s="12" t="s">
        <v>15</v>
      </c>
      <c r="K2304" s="12" t="s">
        <v>16</v>
      </c>
      <c r="L2304" s="12" t="s">
        <v>17</v>
      </c>
      <c r="M2304" s="12" t="s">
        <v>3</v>
      </c>
      <c r="N2304" s="12" t="s">
        <v>3</v>
      </c>
      <c r="O2304" s="30" t="s">
        <v>3395</v>
      </c>
      <c r="P2304" s="2" t="str">
        <f t="shared" si="280"/>
        <v>5002</v>
      </c>
      <c r="Q2304" s="9" t="str">
        <f t="shared" si="281"/>
        <v>09110-Alusharidus</v>
      </c>
      <c r="R2304" s="9" t="str">
        <f t="shared" si="282"/>
        <v>50</v>
      </c>
      <c r="S2304" s="9" t="str">
        <f t="shared" si="283"/>
        <v/>
      </c>
      <c r="T2304" s="37" t="str">
        <f t="shared" si="284"/>
        <v>50020-Õpetajate töötasu</v>
      </c>
      <c r="U2304" s="18" t="s">
        <v>2308</v>
      </c>
      <c r="V2304" s="9" t="str">
        <f t="shared" si="285"/>
        <v/>
      </c>
      <c r="W2304" t="str">
        <f t="shared" si="286"/>
        <v>09</v>
      </c>
      <c r="X2304" t="str">
        <f t="shared" si="287"/>
        <v/>
      </c>
    </row>
    <row r="2305" spans="1:24" hidden="1" x14ac:dyDescent="0.2">
      <c r="A2305" s="12" t="s">
        <v>2823</v>
      </c>
      <c r="B2305" s="12">
        <v>22929</v>
      </c>
      <c r="C2305" s="12" t="s">
        <v>26</v>
      </c>
      <c r="D2305" s="12" t="s">
        <v>27</v>
      </c>
      <c r="E2305" s="12" t="s">
        <v>12</v>
      </c>
      <c r="F2305" s="12" t="s">
        <v>13</v>
      </c>
      <c r="G2305" s="12" t="s">
        <v>3</v>
      </c>
      <c r="H2305" s="12" t="s">
        <v>3</v>
      </c>
      <c r="I2305" s="12" t="s">
        <v>14</v>
      </c>
      <c r="J2305" s="12" t="s">
        <v>15</v>
      </c>
      <c r="K2305" s="12" t="s">
        <v>16</v>
      </c>
      <c r="L2305" s="12" t="s">
        <v>17</v>
      </c>
      <c r="M2305" s="12" t="s">
        <v>3</v>
      </c>
      <c r="N2305" s="12" t="s">
        <v>3</v>
      </c>
      <c r="O2305" s="30" t="s">
        <v>3395</v>
      </c>
      <c r="P2305" s="2" t="str">
        <f t="shared" si="280"/>
        <v>5063</v>
      </c>
      <c r="Q2305" s="9" t="str">
        <f t="shared" si="281"/>
        <v>09110-Alusharidus</v>
      </c>
      <c r="R2305" s="9" t="str">
        <f t="shared" si="282"/>
        <v>50</v>
      </c>
      <c r="S2305" s="9" t="str">
        <f t="shared" si="283"/>
        <v/>
      </c>
      <c r="T2305" s="37" t="str">
        <f t="shared" si="284"/>
        <v>50630-Õpetajate sotsiaalmaks (hariduse toetusfondist)</v>
      </c>
      <c r="U2305" s="18" t="s">
        <v>2308</v>
      </c>
      <c r="V2305" s="9" t="str">
        <f t="shared" si="285"/>
        <v/>
      </c>
      <c r="W2305" t="str">
        <f t="shared" si="286"/>
        <v>09</v>
      </c>
      <c r="X2305" t="str">
        <f t="shared" si="287"/>
        <v/>
      </c>
    </row>
    <row r="2306" spans="1:24" hidden="1" x14ac:dyDescent="0.2">
      <c r="A2306" s="12" t="s">
        <v>2824</v>
      </c>
      <c r="B2306" s="12">
        <v>556</v>
      </c>
      <c r="C2306" s="12" t="s">
        <v>23</v>
      </c>
      <c r="D2306" s="12" t="s">
        <v>24</v>
      </c>
      <c r="E2306" s="12" t="s">
        <v>12</v>
      </c>
      <c r="F2306" s="12" t="s">
        <v>13</v>
      </c>
      <c r="G2306" s="12" t="s">
        <v>3</v>
      </c>
      <c r="H2306" s="12" t="s">
        <v>3</v>
      </c>
      <c r="I2306" s="12" t="s">
        <v>14</v>
      </c>
      <c r="J2306" s="12" t="s">
        <v>15</v>
      </c>
      <c r="K2306" s="12" t="s">
        <v>16</v>
      </c>
      <c r="L2306" s="12" t="s">
        <v>17</v>
      </c>
      <c r="M2306" s="12" t="s">
        <v>3</v>
      </c>
      <c r="N2306" s="12" t="s">
        <v>3</v>
      </c>
      <c r="O2306" s="30" t="s">
        <v>3395</v>
      </c>
      <c r="P2306" s="2" t="str">
        <f t="shared" si="280"/>
        <v>5064</v>
      </c>
      <c r="Q2306" s="9" t="str">
        <f t="shared" si="281"/>
        <v>09110-Alusharidus</v>
      </c>
      <c r="R2306" s="9" t="str">
        <f t="shared" si="282"/>
        <v>50</v>
      </c>
      <c r="S2306" s="9" t="str">
        <f t="shared" si="283"/>
        <v/>
      </c>
      <c r="T2306" s="37" t="str">
        <f t="shared" si="284"/>
        <v>50640-Õpetajate töötuskindlustus (hariduse toetusfond)</v>
      </c>
      <c r="U2306" s="18" t="s">
        <v>2308</v>
      </c>
      <c r="V2306" s="9" t="str">
        <f t="shared" si="285"/>
        <v/>
      </c>
      <c r="W2306" t="str">
        <f t="shared" si="286"/>
        <v>09</v>
      </c>
      <c r="X2306" t="str">
        <f t="shared" si="287"/>
        <v/>
      </c>
    </row>
    <row r="2307" spans="1:24" hidden="1" x14ac:dyDescent="0.2">
      <c r="A2307" s="12" t="s">
        <v>2822</v>
      </c>
      <c r="B2307" s="12">
        <v>39812</v>
      </c>
      <c r="C2307" s="12" t="s">
        <v>28</v>
      </c>
      <c r="D2307" s="12" t="s">
        <v>29</v>
      </c>
      <c r="E2307" s="12" t="s">
        <v>12</v>
      </c>
      <c r="F2307" s="12" t="s">
        <v>13</v>
      </c>
      <c r="G2307" s="12" t="s">
        <v>3</v>
      </c>
      <c r="H2307" s="12" t="s">
        <v>3</v>
      </c>
      <c r="I2307" s="12" t="s">
        <v>30</v>
      </c>
      <c r="J2307" s="12" t="s">
        <v>31</v>
      </c>
      <c r="K2307" s="12" t="s">
        <v>16</v>
      </c>
      <c r="L2307" s="12" t="s">
        <v>17</v>
      </c>
      <c r="M2307" s="12" t="s">
        <v>3</v>
      </c>
      <c r="N2307" s="12" t="s">
        <v>3</v>
      </c>
      <c r="O2307" s="30" t="s">
        <v>3395</v>
      </c>
      <c r="P2307" s="2" t="str">
        <f t="shared" ref="P2307:P2370" si="288">LEFT(C2307,4)</f>
        <v>5002</v>
      </c>
      <c r="Q2307" s="9" t="str">
        <f t="shared" ref="Q2307:Q2370" si="289">CONCATENATE(K2307,"-",L2307)</f>
        <v>09110-Alusharidus</v>
      </c>
      <c r="R2307" s="9" t="str">
        <f t="shared" ref="R2307:R2370" si="290">LEFT(C2307,2)</f>
        <v>50</v>
      </c>
      <c r="S2307" s="9" t="str">
        <f t="shared" ref="S2307:S2370" si="291">CONCATENATE(M2307,N2307)</f>
        <v/>
      </c>
      <c r="T2307" s="37" t="str">
        <f t="shared" ref="T2307:T2370" si="292">CONCATENATE(C2307,"-",D2307)</f>
        <v>50020-Õpetajate töötasu</v>
      </c>
      <c r="U2307" s="18" t="s">
        <v>2308</v>
      </c>
      <c r="V2307" s="9" t="str">
        <f t="shared" ref="V2307:V2370" si="293">CONCATENATE(G2307,H2307)</f>
        <v/>
      </c>
      <c r="W2307" t="str">
        <f t="shared" ref="W2307:W2370" si="294">LEFT(K2307,2)</f>
        <v>09</v>
      </c>
      <c r="X2307" t="str">
        <f t="shared" ref="X2307:X2370" si="295">+V2307</f>
        <v/>
      </c>
    </row>
    <row r="2308" spans="1:24" hidden="1" x14ac:dyDescent="0.2">
      <c r="A2308" s="12" t="s">
        <v>2823</v>
      </c>
      <c r="B2308" s="12">
        <v>13138</v>
      </c>
      <c r="C2308" s="12" t="s">
        <v>26</v>
      </c>
      <c r="D2308" s="12" t="s">
        <v>27</v>
      </c>
      <c r="E2308" s="12" t="s">
        <v>12</v>
      </c>
      <c r="F2308" s="12" t="s">
        <v>13</v>
      </c>
      <c r="G2308" s="12" t="s">
        <v>3</v>
      </c>
      <c r="H2308" s="12" t="s">
        <v>3</v>
      </c>
      <c r="I2308" s="12" t="s">
        <v>30</v>
      </c>
      <c r="J2308" s="12" t="s">
        <v>31</v>
      </c>
      <c r="K2308" s="12" t="s">
        <v>16</v>
      </c>
      <c r="L2308" s="12" t="s">
        <v>17</v>
      </c>
      <c r="M2308" s="12" t="s">
        <v>3</v>
      </c>
      <c r="N2308" s="12" t="s">
        <v>3</v>
      </c>
      <c r="O2308" s="30" t="s">
        <v>3395</v>
      </c>
      <c r="P2308" s="2" t="str">
        <f t="shared" si="288"/>
        <v>5063</v>
      </c>
      <c r="Q2308" s="9" t="str">
        <f t="shared" si="289"/>
        <v>09110-Alusharidus</v>
      </c>
      <c r="R2308" s="9" t="str">
        <f t="shared" si="290"/>
        <v>50</v>
      </c>
      <c r="S2308" s="9" t="str">
        <f t="shared" si="291"/>
        <v/>
      </c>
      <c r="T2308" s="37" t="str">
        <f t="shared" si="292"/>
        <v>50630-Õpetajate sotsiaalmaks (hariduse toetusfondist)</v>
      </c>
      <c r="U2308" s="18" t="s">
        <v>2308</v>
      </c>
      <c r="V2308" s="9" t="str">
        <f t="shared" si="293"/>
        <v/>
      </c>
      <c r="W2308" t="str">
        <f t="shared" si="294"/>
        <v>09</v>
      </c>
      <c r="X2308" t="str">
        <f t="shared" si="295"/>
        <v/>
      </c>
    </row>
    <row r="2309" spans="1:24" hidden="1" x14ac:dyDescent="0.2">
      <c r="A2309" s="12" t="s">
        <v>2824</v>
      </c>
      <c r="B2309" s="12">
        <v>318</v>
      </c>
      <c r="C2309" s="12" t="s">
        <v>23</v>
      </c>
      <c r="D2309" s="12" t="s">
        <v>24</v>
      </c>
      <c r="E2309" s="12" t="s">
        <v>12</v>
      </c>
      <c r="F2309" s="12" t="s">
        <v>13</v>
      </c>
      <c r="G2309" s="12" t="s">
        <v>3</v>
      </c>
      <c r="H2309" s="12" t="s">
        <v>3</v>
      </c>
      <c r="I2309" s="12" t="s">
        <v>30</v>
      </c>
      <c r="J2309" s="12" t="s">
        <v>31</v>
      </c>
      <c r="K2309" s="12" t="s">
        <v>16</v>
      </c>
      <c r="L2309" s="12" t="s">
        <v>17</v>
      </c>
      <c r="M2309" s="12" t="s">
        <v>3</v>
      </c>
      <c r="N2309" s="12" t="s">
        <v>3</v>
      </c>
      <c r="O2309" s="30" t="s">
        <v>3395</v>
      </c>
      <c r="P2309" s="2" t="str">
        <f t="shared" si="288"/>
        <v>5064</v>
      </c>
      <c r="Q2309" s="9" t="str">
        <f t="shared" si="289"/>
        <v>09110-Alusharidus</v>
      </c>
      <c r="R2309" s="9" t="str">
        <f t="shared" si="290"/>
        <v>50</v>
      </c>
      <c r="S2309" s="9" t="str">
        <f t="shared" si="291"/>
        <v/>
      </c>
      <c r="T2309" s="37" t="str">
        <f t="shared" si="292"/>
        <v>50640-Õpetajate töötuskindlustus (hariduse toetusfond)</v>
      </c>
      <c r="U2309" s="18" t="s">
        <v>2308</v>
      </c>
      <c r="V2309" s="9" t="str">
        <f t="shared" si="293"/>
        <v/>
      </c>
      <c r="W2309" t="str">
        <f t="shared" si="294"/>
        <v>09</v>
      </c>
      <c r="X2309" t="str">
        <f t="shared" si="295"/>
        <v/>
      </c>
    </row>
    <row r="2310" spans="1:24" hidden="1" x14ac:dyDescent="0.2">
      <c r="A2310" s="12" t="s">
        <v>2822</v>
      </c>
      <c r="B2310" s="12">
        <v>1015390</v>
      </c>
      <c r="C2310" s="12" t="s">
        <v>28</v>
      </c>
      <c r="D2310" s="12" t="s">
        <v>29</v>
      </c>
      <c r="E2310" s="12" t="s">
        <v>12</v>
      </c>
      <c r="F2310" s="12" t="s">
        <v>13</v>
      </c>
      <c r="G2310" s="12" t="s">
        <v>3</v>
      </c>
      <c r="H2310" s="12" t="s">
        <v>3</v>
      </c>
      <c r="I2310" s="12" t="s">
        <v>74</v>
      </c>
      <c r="J2310" s="12" t="s">
        <v>75</v>
      </c>
      <c r="K2310" s="12" t="s">
        <v>38</v>
      </c>
      <c r="L2310" s="12" t="s">
        <v>39</v>
      </c>
      <c r="M2310" s="12" t="s">
        <v>3</v>
      </c>
      <c r="N2310" s="12" t="s">
        <v>3</v>
      </c>
      <c r="O2310" s="30" t="s">
        <v>3395</v>
      </c>
      <c r="P2310" s="2" t="str">
        <f t="shared" si="288"/>
        <v>5002</v>
      </c>
      <c r="Q2310" s="9" t="str">
        <f t="shared" si="289"/>
        <v>09212-Põhihariduse otsekulud</v>
      </c>
      <c r="R2310" s="9" t="str">
        <f t="shared" si="290"/>
        <v>50</v>
      </c>
      <c r="S2310" s="9" t="str">
        <f t="shared" si="291"/>
        <v/>
      </c>
      <c r="T2310" s="37" t="str">
        <f t="shared" si="292"/>
        <v>50020-Õpetajate töötasu</v>
      </c>
      <c r="U2310" s="18" t="s">
        <v>2308</v>
      </c>
      <c r="V2310" s="9" t="str">
        <f t="shared" si="293"/>
        <v/>
      </c>
      <c r="W2310" t="str">
        <f t="shared" si="294"/>
        <v>09</v>
      </c>
      <c r="X2310" t="str">
        <f t="shared" si="295"/>
        <v/>
      </c>
    </row>
    <row r="2311" spans="1:24" hidden="1" x14ac:dyDescent="0.2">
      <c r="A2311" s="12" t="s">
        <v>2788</v>
      </c>
      <c r="B2311" s="12">
        <v>12915</v>
      </c>
      <c r="C2311" s="12" t="s">
        <v>20</v>
      </c>
      <c r="D2311" s="12" t="s">
        <v>21</v>
      </c>
      <c r="E2311" s="12" t="s">
        <v>12</v>
      </c>
      <c r="F2311" s="12" t="s">
        <v>13</v>
      </c>
      <c r="G2311" s="12" t="s">
        <v>3</v>
      </c>
      <c r="H2311" s="12" t="s">
        <v>3</v>
      </c>
      <c r="I2311" s="12" t="s">
        <v>74</v>
      </c>
      <c r="J2311" s="12" t="s">
        <v>75</v>
      </c>
      <c r="K2311" s="12" t="s">
        <v>38</v>
      </c>
      <c r="L2311" s="12" t="s">
        <v>39</v>
      </c>
      <c r="M2311" s="12" t="s">
        <v>3</v>
      </c>
      <c r="N2311" s="12" t="s">
        <v>3</v>
      </c>
      <c r="O2311" s="30" t="s">
        <v>3395</v>
      </c>
      <c r="P2311" s="2" t="str">
        <f t="shared" si="288"/>
        <v>5002</v>
      </c>
      <c r="Q2311" s="9" t="str">
        <f t="shared" si="289"/>
        <v>09212-Põhihariduse otsekulud</v>
      </c>
      <c r="R2311" s="9" t="str">
        <f t="shared" si="290"/>
        <v>50</v>
      </c>
      <c r="S2311" s="9" t="str">
        <f t="shared" si="291"/>
        <v/>
      </c>
      <c r="T2311" s="37" t="str">
        <f t="shared" si="292"/>
        <v>50021-Töötajate töötasu</v>
      </c>
      <c r="U2311" s="18" t="s">
        <v>2308</v>
      </c>
      <c r="V2311" s="9" t="str">
        <f t="shared" si="293"/>
        <v/>
      </c>
      <c r="W2311" t="str">
        <f t="shared" si="294"/>
        <v>09</v>
      </c>
      <c r="X2311" t="str">
        <f t="shared" si="295"/>
        <v/>
      </c>
    </row>
    <row r="2312" spans="1:24" hidden="1" x14ac:dyDescent="0.2">
      <c r="A2312" s="12" t="s">
        <v>2789</v>
      </c>
      <c r="B2312" s="12">
        <v>51020</v>
      </c>
      <c r="C2312" s="12" t="s">
        <v>470</v>
      </c>
      <c r="D2312" s="12" t="s">
        <v>469</v>
      </c>
      <c r="E2312" s="12" t="s">
        <v>12</v>
      </c>
      <c r="F2312" s="12" t="s">
        <v>13</v>
      </c>
      <c r="G2312" s="12" t="s">
        <v>3</v>
      </c>
      <c r="H2312" s="12" t="s">
        <v>3</v>
      </c>
      <c r="I2312" s="12" t="s">
        <v>74</v>
      </c>
      <c r="J2312" s="12" t="s">
        <v>75</v>
      </c>
      <c r="K2312" s="12" t="s">
        <v>38</v>
      </c>
      <c r="L2312" s="12" t="s">
        <v>39</v>
      </c>
      <c r="M2312" s="12" t="s">
        <v>3</v>
      </c>
      <c r="N2312" s="12" t="s">
        <v>3</v>
      </c>
      <c r="O2312" s="30" t="s">
        <v>3395</v>
      </c>
      <c r="P2312" s="2" t="str">
        <f t="shared" si="288"/>
        <v>5002</v>
      </c>
      <c r="Q2312" s="9" t="str">
        <f t="shared" si="289"/>
        <v>09212-Põhihariduse otsekulud</v>
      </c>
      <c r="R2312" s="9" t="str">
        <f t="shared" si="290"/>
        <v>50</v>
      </c>
      <c r="S2312" s="9" t="str">
        <f t="shared" si="291"/>
        <v/>
      </c>
      <c r="T2312" s="37" t="str">
        <f t="shared" si="292"/>
        <v>50025-Juhtide töötasu koolides</v>
      </c>
      <c r="U2312" s="18" t="s">
        <v>2308</v>
      </c>
      <c r="V2312" s="9" t="str">
        <f t="shared" si="293"/>
        <v/>
      </c>
      <c r="W2312" t="str">
        <f t="shared" si="294"/>
        <v>09</v>
      </c>
      <c r="X2312" t="str">
        <f t="shared" si="295"/>
        <v/>
      </c>
    </row>
    <row r="2313" spans="1:24" hidden="1" x14ac:dyDescent="0.2">
      <c r="A2313" s="12" t="s">
        <v>2823</v>
      </c>
      <c r="B2313" s="12">
        <v>335079</v>
      </c>
      <c r="C2313" s="12" t="s">
        <v>26</v>
      </c>
      <c r="D2313" s="12" t="s">
        <v>27</v>
      </c>
      <c r="E2313" s="12" t="s">
        <v>12</v>
      </c>
      <c r="F2313" s="12" t="s">
        <v>13</v>
      </c>
      <c r="G2313" s="12" t="s">
        <v>3</v>
      </c>
      <c r="H2313" s="12" t="s">
        <v>3</v>
      </c>
      <c r="I2313" s="12" t="s">
        <v>74</v>
      </c>
      <c r="J2313" s="12" t="s">
        <v>75</v>
      </c>
      <c r="K2313" s="12" t="s">
        <v>38</v>
      </c>
      <c r="L2313" s="12" t="s">
        <v>39</v>
      </c>
      <c r="M2313" s="12" t="s">
        <v>3</v>
      </c>
      <c r="N2313" s="12" t="s">
        <v>3</v>
      </c>
      <c r="O2313" s="30" t="s">
        <v>3395</v>
      </c>
      <c r="P2313" s="2" t="str">
        <f t="shared" si="288"/>
        <v>5063</v>
      </c>
      <c r="Q2313" s="9" t="str">
        <f t="shared" si="289"/>
        <v>09212-Põhihariduse otsekulud</v>
      </c>
      <c r="R2313" s="9" t="str">
        <f t="shared" si="290"/>
        <v>50</v>
      </c>
      <c r="S2313" s="9" t="str">
        <f t="shared" si="291"/>
        <v/>
      </c>
      <c r="T2313" s="37" t="str">
        <f t="shared" si="292"/>
        <v>50630-Õpetajate sotsiaalmaks (hariduse toetusfondist)</v>
      </c>
      <c r="U2313" s="18" t="s">
        <v>2308</v>
      </c>
      <c r="V2313" s="9" t="str">
        <f t="shared" si="293"/>
        <v/>
      </c>
      <c r="W2313" t="str">
        <f t="shared" si="294"/>
        <v>09</v>
      </c>
      <c r="X2313" t="str">
        <f t="shared" si="295"/>
        <v/>
      </c>
    </row>
    <row r="2314" spans="1:24" hidden="1" x14ac:dyDescent="0.2">
      <c r="A2314" s="12" t="s">
        <v>2791</v>
      </c>
      <c r="B2314" s="12">
        <v>4262</v>
      </c>
      <c r="C2314" s="12" t="s">
        <v>18</v>
      </c>
      <c r="D2314" s="12" t="s">
        <v>19</v>
      </c>
      <c r="E2314" s="12" t="s">
        <v>12</v>
      </c>
      <c r="F2314" s="12" t="s">
        <v>13</v>
      </c>
      <c r="G2314" s="12" t="s">
        <v>3</v>
      </c>
      <c r="H2314" s="12" t="s">
        <v>3</v>
      </c>
      <c r="I2314" s="12" t="s">
        <v>74</v>
      </c>
      <c r="J2314" s="12" t="s">
        <v>75</v>
      </c>
      <c r="K2314" s="12" t="s">
        <v>38</v>
      </c>
      <c r="L2314" s="12" t="s">
        <v>39</v>
      </c>
      <c r="M2314" s="12" t="s">
        <v>3</v>
      </c>
      <c r="N2314" s="12" t="s">
        <v>3</v>
      </c>
      <c r="O2314" s="30" t="s">
        <v>3395</v>
      </c>
      <c r="P2314" s="2" t="str">
        <f t="shared" si="288"/>
        <v>5063</v>
      </c>
      <c r="Q2314" s="9" t="str">
        <f t="shared" si="289"/>
        <v>09212-Põhihariduse otsekulud</v>
      </c>
      <c r="R2314" s="9" t="str">
        <f t="shared" si="290"/>
        <v>50</v>
      </c>
      <c r="S2314" s="9" t="str">
        <f t="shared" si="291"/>
        <v/>
      </c>
      <c r="T2314" s="37" t="str">
        <f t="shared" si="292"/>
        <v>50631-Töötajate v.a. õpetajad sotsiaalmaks</v>
      </c>
      <c r="U2314" s="18" t="s">
        <v>2308</v>
      </c>
      <c r="V2314" s="9" t="str">
        <f t="shared" si="293"/>
        <v/>
      </c>
      <c r="W2314" t="str">
        <f t="shared" si="294"/>
        <v>09</v>
      </c>
      <c r="X2314" t="str">
        <f t="shared" si="295"/>
        <v/>
      </c>
    </row>
    <row r="2315" spans="1:24" hidden="1" x14ac:dyDescent="0.2">
      <c r="A2315" s="12" t="s">
        <v>2792</v>
      </c>
      <c r="B2315" s="12">
        <v>16836</v>
      </c>
      <c r="C2315" s="12" t="s">
        <v>468</v>
      </c>
      <c r="D2315" s="12" t="s">
        <v>467</v>
      </c>
      <c r="E2315" s="12" t="s">
        <v>12</v>
      </c>
      <c r="F2315" s="12" t="s">
        <v>13</v>
      </c>
      <c r="G2315" s="12" t="s">
        <v>3</v>
      </c>
      <c r="H2315" s="12" t="s">
        <v>3</v>
      </c>
      <c r="I2315" s="12" t="s">
        <v>74</v>
      </c>
      <c r="J2315" s="12" t="s">
        <v>75</v>
      </c>
      <c r="K2315" s="12" t="s">
        <v>38</v>
      </c>
      <c r="L2315" s="12" t="s">
        <v>39</v>
      </c>
      <c r="M2315" s="12" t="s">
        <v>3</v>
      </c>
      <c r="N2315" s="12" t="s">
        <v>3</v>
      </c>
      <c r="O2315" s="30" t="s">
        <v>3395</v>
      </c>
      <c r="P2315" s="2" t="str">
        <f t="shared" si="288"/>
        <v>5063</v>
      </c>
      <c r="Q2315" s="9" t="str">
        <f t="shared" si="289"/>
        <v>09212-Põhihariduse otsekulud</v>
      </c>
      <c r="R2315" s="9" t="str">
        <f t="shared" si="290"/>
        <v>50</v>
      </c>
      <c r="S2315" s="9" t="str">
        <f t="shared" si="291"/>
        <v/>
      </c>
      <c r="T2315" s="37" t="str">
        <f t="shared" si="292"/>
        <v>50635-Juhtide sotsiaalmaks (hariduse toetusfondist)</v>
      </c>
      <c r="U2315" s="18" t="s">
        <v>2308</v>
      </c>
      <c r="V2315" s="9" t="str">
        <f t="shared" si="293"/>
        <v/>
      </c>
      <c r="W2315" t="str">
        <f t="shared" si="294"/>
        <v>09</v>
      </c>
      <c r="X2315" t="str">
        <f t="shared" si="295"/>
        <v/>
      </c>
    </row>
    <row r="2316" spans="1:24" hidden="1" x14ac:dyDescent="0.2">
      <c r="A2316" s="12" t="s">
        <v>2824</v>
      </c>
      <c r="B2316" s="12">
        <v>8123</v>
      </c>
      <c r="C2316" s="12" t="s">
        <v>23</v>
      </c>
      <c r="D2316" s="12" t="s">
        <v>24</v>
      </c>
      <c r="E2316" s="12" t="s">
        <v>12</v>
      </c>
      <c r="F2316" s="12" t="s">
        <v>13</v>
      </c>
      <c r="G2316" s="12" t="s">
        <v>3</v>
      </c>
      <c r="H2316" s="12" t="s">
        <v>3</v>
      </c>
      <c r="I2316" s="12" t="s">
        <v>74</v>
      </c>
      <c r="J2316" s="12" t="s">
        <v>75</v>
      </c>
      <c r="K2316" s="12" t="s">
        <v>38</v>
      </c>
      <c r="L2316" s="12" t="s">
        <v>39</v>
      </c>
      <c r="M2316" s="12" t="s">
        <v>3</v>
      </c>
      <c r="N2316" s="12" t="s">
        <v>3</v>
      </c>
      <c r="O2316" s="30" t="s">
        <v>3395</v>
      </c>
      <c r="P2316" s="2" t="str">
        <f t="shared" si="288"/>
        <v>5064</v>
      </c>
      <c r="Q2316" s="9" t="str">
        <f t="shared" si="289"/>
        <v>09212-Põhihariduse otsekulud</v>
      </c>
      <c r="R2316" s="9" t="str">
        <f t="shared" si="290"/>
        <v>50</v>
      </c>
      <c r="S2316" s="9" t="str">
        <f t="shared" si="291"/>
        <v/>
      </c>
      <c r="T2316" s="37" t="str">
        <f t="shared" si="292"/>
        <v>50640-Õpetajate töötuskindlustus (hariduse toetusfond)</v>
      </c>
      <c r="U2316" s="18" t="s">
        <v>2308</v>
      </c>
      <c r="V2316" s="9" t="str">
        <f t="shared" si="293"/>
        <v/>
      </c>
      <c r="W2316" t="str">
        <f t="shared" si="294"/>
        <v>09</v>
      </c>
      <c r="X2316" t="str">
        <f t="shared" si="295"/>
        <v/>
      </c>
    </row>
    <row r="2317" spans="1:24" hidden="1" x14ac:dyDescent="0.2">
      <c r="A2317" s="12" t="s">
        <v>2793</v>
      </c>
      <c r="B2317" s="12">
        <v>103</v>
      </c>
      <c r="C2317" s="12" t="s">
        <v>10</v>
      </c>
      <c r="D2317" s="12" t="s">
        <v>11</v>
      </c>
      <c r="E2317" s="12" t="s">
        <v>12</v>
      </c>
      <c r="F2317" s="12" t="s">
        <v>13</v>
      </c>
      <c r="G2317" s="12" t="s">
        <v>3</v>
      </c>
      <c r="H2317" s="12" t="s">
        <v>3</v>
      </c>
      <c r="I2317" s="12" t="s">
        <v>74</v>
      </c>
      <c r="J2317" s="12" t="s">
        <v>75</v>
      </c>
      <c r="K2317" s="12" t="s">
        <v>38</v>
      </c>
      <c r="L2317" s="12" t="s">
        <v>39</v>
      </c>
      <c r="M2317" s="12" t="s">
        <v>3</v>
      </c>
      <c r="N2317" s="12" t="s">
        <v>3</v>
      </c>
      <c r="O2317" s="30" t="s">
        <v>3395</v>
      </c>
      <c r="P2317" s="2" t="str">
        <f t="shared" si="288"/>
        <v>5064</v>
      </c>
      <c r="Q2317" s="9" t="str">
        <f t="shared" si="289"/>
        <v>09212-Põhihariduse otsekulud</v>
      </c>
      <c r="R2317" s="9" t="str">
        <f t="shared" si="290"/>
        <v>50</v>
      </c>
      <c r="S2317" s="9" t="str">
        <f t="shared" si="291"/>
        <v/>
      </c>
      <c r="T2317" s="37" t="str">
        <f t="shared" si="292"/>
        <v>50641-Töötajate v.a. õpetajate töötuskindlustusmakse</v>
      </c>
      <c r="U2317" s="18" t="s">
        <v>2308</v>
      </c>
      <c r="V2317" s="9" t="str">
        <f t="shared" si="293"/>
        <v/>
      </c>
      <c r="W2317" t="str">
        <f t="shared" si="294"/>
        <v>09</v>
      </c>
      <c r="X2317" t="str">
        <f t="shared" si="295"/>
        <v/>
      </c>
    </row>
    <row r="2318" spans="1:24" hidden="1" x14ac:dyDescent="0.2">
      <c r="A2318" s="12" t="s">
        <v>2794</v>
      </c>
      <c r="B2318" s="12">
        <v>408</v>
      </c>
      <c r="C2318" s="12" t="s">
        <v>466</v>
      </c>
      <c r="D2318" s="12" t="s">
        <v>465</v>
      </c>
      <c r="E2318" s="12" t="s">
        <v>12</v>
      </c>
      <c r="F2318" s="12" t="s">
        <v>13</v>
      </c>
      <c r="G2318" s="12" t="s">
        <v>3</v>
      </c>
      <c r="H2318" s="12" t="s">
        <v>3</v>
      </c>
      <c r="I2318" s="12" t="s">
        <v>74</v>
      </c>
      <c r="J2318" s="12" t="s">
        <v>75</v>
      </c>
      <c r="K2318" s="12" t="s">
        <v>38</v>
      </c>
      <c r="L2318" s="12" t="s">
        <v>39</v>
      </c>
      <c r="M2318" s="12" t="s">
        <v>3</v>
      </c>
      <c r="N2318" s="12" t="s">
        <v>3</v>
      </c>
      <c r="O2318" s="30" t="s">
        <v>3395</v>
      </c>
      <c r="P2318" s="2" t="str">
        <f t="shared" si="288"/>
        <v>5064</v>
      </c>
      <c r="Q2318" s="9" t="str">
        <f t="shared" si="289"/>
        <v>09212-Põhihariduse otsekulud</v>
      </c>
      <c r="R2318" s="9" t="str">
        <f t="shared" si="290"/>
        <v>50</v>
      </c>
      <c r="S2318" s="9" t="str">
        <f t="shared" si="291"/>
        <v/>
      </c>
      <c r="T2318" s="37" t="str">
        <f t="shared" si="292"/>
        <v>50645-Juhtide töötuskindlustus (hariduse toetusfondist)</v>
      </c>
      <c r="U2318" s="18" t="s">
        <v>2308</v>
      </c>
      <c r="V2318" s="9" t="str">
        <f t="shared" si="293"/>
        <v/>
      </c>
      <c r="W2318" t="str">
        <f t="shared" si="294"/>
        <v>09</v>
      </c>
      <c r="X2318" t="str">
        <f t="shared" si="295"/>
        <v/>
      </c>
    </row>
    <row r="2319" spans="1:24" hidden="1" x14ac:dyDescent="0.2">
      <c r="A2319" s="12" t="s">
        <v>3368</v>
      </c>
      <c r="B2319" s="12">
        <v>8904</v>
      </c>
      <c r="C2319" s="12" t="s">
        <v>1592</v>
      </c>
      <c r="D2319" s="12" t="s">
        <v>1591</v>
      </c>
      <c r="E2319" s="12" t="s">
        <v>12</v>
      </c>
      <c r="F2319" s="12" t="s">
        <v>13</v>
      </c>
      <c r="G2319" s="12" t="s">
        <v>3</v>
      </c>
      <c r="H2319" s="12" t="s">
        <v>3</v>
      </c>
      <c r="I2319" s="12" t="s">
        <v>74</v>
      </c>
      <c r="J2319" s="12" t="s">
        <v>75</v>
      </c>
      <c r="K2319" s="12" t="s">
        <v>38</v>
      </c>
      <c r="L2319" s="12" t="s">
        <v>39</v>
      </c>
      <c r="M2319" s="12" t="s">
        <v>3</v>
      </c>
      <c r="N2319" s="12" t="s">
        <v>3</v>
      </c>
      <c r="O2319" s="30" t="s">
        <v>3395</v>
      </c>
      <c r="P2319" s="2" t="str">
        <f t="shared" si="288"/>
        <v>5504</v>
      </c>
      <c r="Q2319" s="9" t="str">
        <f t="shared" si="289"/>
        <v>09212-Põhihariduse otsekulud</v>
      </c>
      <c r="R2319" s="9" t="str">
        <f t="shared" si="290"/>
        <v>55</v>
      </c>
      <c r="S2319" s="9" t="str">
        <f t="shared" si="291"/>
        <v/>
      </c>
      <c r="T2319" s="37" t="str">
        <f t="shared" si="292"/>
        <v>55042-Koolituskulud õpetajatele</v>
      </c>
      <c r="U2319" s="18" t="s">
        <v>2308</v>
      </c>
      <c r="V2319" s="9" t="str">
        <f t="shared" si="293"/>
        <v/>
      </c>
      <c r="W2319" t="str">
        <f t="shared" si="294"/>
        <v>09</v>
      </c>
      <c r="X2319" t="str">
        <f t="shared" si="295"/>
        <v/>
      </c>
    </row>
    <row r="2320" spans="1:24" hidden="1" x14ac:dyDescent="0.2">
      <c r="A2320" s="12" t="s">
        <v>3369</v>
      </c>
      <c r="B2320" s="12">
        <v>42294</v>
      </c>
      <c r="C2320" s="12" t="s">
        <v>1590</v>
      </c>
      <c r="D2320" s="12" t="s">
        <v>1589</v>
      </c>
      <c r="E2320" s="12" t="s">
        <v>12</v>
      </c>
      <c r="F2320" s="12" t="s">
        <v>13</v>
      </c>
      <c r="G2320" s="12" t="s">
        <v>3</v>
      </c>
      <c r="H2320" s="12" t="s">
        <v>3</v>
      </c>
      <c r="I2320" s="12" t="s">
        <v>74</v>
      </c>
      <c r="J2320" s="12" t="s">
        <v>75</v>
      </c>
      <c r="K2320" s="12" t="s">
        <v>38</v>
      </c>
      <c r="L2320" s="12" t="s">
        <v>39</v>
      </c>
      <c r="M2320" s="12" t="s">
        <v>3</v>
      </c>
      <c r="N2320" s="12" t="s">
        <v>3</v>
      </c>
      <c r="O2320" s="30" t="s">
        <v>3395</v>
      </c>
      <c r="P2320" s="2" t="str">
        <f t="shared" si="288"/>
        <v>5524</v>
      </c>
      <c r="Q2320" s="9" t="str">
        <f t="shared" si="289"/>
        <v>09212-Põhihariduse otsekulud</v>
      </c>
      <c r="R2320" s="9" t="str">
        <f t="shared" si="290"/>
        <v>55</v>
      </c>
      <c r="S2320" s="9" t="str">
        <f t="shared" si="291"/>
        <v/>
      </c>
      <c r="T2320" s="37" t="str">
        <f t="shared" si="292"/>
        <v>552421-Kulud õppevahenditele toetusfondist</v>
      </c>
      <c r="U2320" s="18" t="s">
        <v>2308</v>
      </c>
      <c r="V2320" s="9" t="str">
        <f t="shared" si="293"/>
        <v/>
      </c>
      <c r="W2320" t="str">
        <f t="shared" si="294"/>
        <v>09</v>
      </c>
      <c r="X2320" t="str">
        <f t="shared" si="295"/>
        <v/>
      </c>
    </row>
    <row r="2321" spans="1:24" hidden="1" x14ac:dyDescent="0.2">
      <c r="A2321" s="12" t="s">
        <v>2820</v>
      </c>
      <c r="B2321" s="12">
        <v>4930</v>
      </c>
      <c r="C2321" s="12" t="s">
        <v>140</v>
      </c>
      <c r="D2321" s="12" t="s">
        <v>139</v>
      </c>
      <c r="E2321" s="12" t="s">
        <v>12</v>
      </c>
      <c r="F2321" s="12" t="s">
        <v>13</v>
      </c>
      <c r="G2321" s="12" t="s">
        <v>3</v>
      </c>
      <c r="H2321" s="12" t="s">
        <v>3</v>
      </c>
      <c r="I2321" s="12" t="s">
        <v>74</v>
      </c>
      <c r="J2321" s="12" t="s">
        <v>75</v>
      </c>
      <c r="K2321" s="12" t="s">
        <v>38</v>
      </c>
      <c r="L2321" s="12" t="s">
        <v>39</v>
      </c>
      <c r="M2321" s="12" t="s">
        <v>3</v>
      </c>
      <c r="N2321" s="12" t="s">
        <v>3</v>
      </c>
      <c r="O2321" s="30" t="s">
        <v>3395</v>
      </c>
      <c r="P2321" s="2" t="str">
        <f t="shared" si="288"/>
        <v>5525</v>
      </c>
      <c r="Q2321" s="9" t="str">
        <f t="shared" si="289"/>
        <v>09212-Põhihariduse otsekulud</v>
      </c>
      <c r="R2321" s="9" t="str">
        <f t="shared" si="290"/>
        <v>55</v>
      </c>
      <c r="S2321" s="9" t="str">
        <f t="shared" si="291"/>
        <v/>
      </c>
      <c r="T2321" s="37" t="str">
        <f t="shared" si="292"/>
        <v>55251-kultuuri- ja vaba aja sisustamise kulud</v>
      </c>
      <c r="U2321" s="18" t="s">
        <v>2308</v>
      </c>
      <c r="V2321" s="9" t="str">
        <f t="shared" si="293"/>
        <v/>
      </c>
      <c r="W2321" t="str">
        <f t="shared" si="294"/>
        <v>09</v>
      </c>
      <c r="X2321" t="str">
        <f t="shared" si="295"/>
        <v/>
      </c>
    </row>
    <row r="2322" spans="1:24" hidden="1" x14ac:dyDescent="0.2">
      <c r="A2322" s="12" t="s">
        <v>2925</v>
      </c>
      <c r="B2322" s="12">
        <v>208250</v>
      </c>
      <c r="C2322" s="12" t="s">
        <v>1471</v>
      </c>
      <c r="D2322" s="12" t="s">
        <v>1470</v>
      </c>
      <c r="E2322" s="12" t="s">
        <v>12</v>
      </c>
      <c r="F2322" s="12" t="s">
        <v>13</v>
      </c>
      <c r="G2322" s="12" t="s">
        <v>1518</v>
      </c>
      <c r="H2322" s="12" t="s">
        <v>1519</v>
      </c>
      <c r="I2322" s="12" t="s">
        <v>1463</v>
      </c>
      <c r="J2322" s="12" t="s">
        <v>1464</v>
      </c>
      <c r="K2322" s="12" t="s">
        <v>1520</v>
      </c>
      <c r="L2322" s="12" t="s">
        <v>1521</v>
      </c>
      <c r="M2322" s="12" t="s">
        <v>3</v>
      </c>
      <c r="N2322" s="12" t="s">
        <v>3</v>
      </c>
      <c r="O2322" s="30" t="s">
        <v>3395</v>
      </c>
      <c r="P2322" s="2" t="str">
        <f t="shared" si="288"/>
        <v>5526</v>
      </c>
      <c r="Q2322" s="9" t="str">
        <f t="shared" si="289"/>
        <v>10400-Asendus- ja järelhooldus (2018 muudatus)</v>
      </c>
      <c r="R2322" s="9" t="str">
        <f t="shared" si="290"/>
        <v>55</v>
      </c>
      <c r="S2322" s="9" t="str">
        <f t="shared" si="291"/>
        <v/>
      </c>
      <c r="T2322" s="37" t="str">
        <f t="shared" si="292"/>
        <v>5526-SOTSIAALTEENUSED</v>
      </c>
      <c r="U2322" s="18" t="s">
        <v>2309</v>
      </c>
      <c r="V2322" s="9" t="str">
        <f t="shared" si="293"/>
        <v>KU66HAsendushooldusteenus</v>
      </c>
      <c r="W2322" t="str">
        <f t="shared" si="294"/>
        <v>10</v>
      </c>
      <c r="X2322" t="str">
        <f t="shared" si="295"/>
        <v>KU66HAsendushooldusteenus</v>
      </c>
    </row>
    <row r="2323" spans="1:24" hidden="1" x14ac:dyDescent="0.2">
      <c r="A2323" s="12" t="s">
        <v>1634</v>
      </c>
      <c r="B2323" s="12">
        <v>208250</v>
      </c>
      <c r="C2323" s="12" t="s">
        <v>1635</v>
      </c>
      <c r="D2323" s="12" t="s">
        <v>1634</v>
      </c>
      <c r="E2323" s="12" t="s">
        <v>143</v>
      </c>
      <c r="F2323" s="12" t="s">
        <v>144</v>
      </c>
      <c r="G2323" s="12" t="s">
        <v>3370</v>
      </c>
      <c r="H2323" s="12" t="s">
        <v>3371</v>
      </c>
      <c r="I2323" s="12" t="s">
        <v>1463</v>
      </c>
      <c r="J2323" s="12" t="s">
        <v>1464</v>
      </c>
      <c r="K2323" s="12" t="s">
        <v>1520</v>
      </c>
      <c r="L2323" s="12" t="s">
        <v>1521</v>
      </c>
      <c r="M2323" s="12" t="s">
        <v>3</v>
      </c>
      <c r="N2323" s="12" t="s">
        <v>3</v>
      </c>
      <c r="O2323" s="30" t="s">
        <v>3395</v>
      </c>
      <c r="P2323" s="2" t="str">
        <f t="shared" si="288"/>
        <v>3520</v>
      </c>
      <c r="Q2323" s="9" t="str">
        <f t="shared" si="289"/>
        <v>10400-Asendus- ja järelhooldus (2018 muudatus)</v>
      </c>
      <c r="R2323" s="9" t="str">
        <f t="shared" si="290"/>
        <v>35</v>
      </c>
      <c r="S2323" s="9" t="str">
        <f t="shared" si="291"/>
        <v/>
      </c>
      <c r="T2323" s="37" t="str">
        <f t="shared" si="292"/>
        <v>35201-Toetusfond lõige 2</v>
      </c>
      <c r="U2323" s="18" t="s">
        <v>2309</v>
      </c>
      <c r="V2323" s="9" t="str">
        <f t="shared" si="293"/>
        <v>TU20EToetusfondi eraldis asendus- ja järelhooldusteenuseks</v>
      </c>
      <c r="W2323" t="str">
        <f t="shared" si="294"/>
        <v>10</v>
      </c>
      <c r="X2323" t="str">
        <f t="shared" si="295"/>
        <v>TU20EToetusfondi eraldis asendus- ja järelhooldusteenuseks</v>
      </c>
    </row>
    <row r="2324" spans="1:24" hidden="1" x14ac:dyDescent="0.2">
      <c r="A2324" s="12" t="s">
        <v>3101</v>
      </c>
      <c r="B2324" s="12">
        <v>89600</v>
      </c>
      <c r="C2324" s="12" t="s">
        <v>485</v>
      </c>
      <c r="D2324" s="12" t="s">
        <v>486</v>
      </c>
      <c r="E2324" s="12" t="s">
        <v>387</v>
      </c>
      <c r="F2324" s="12" t="s">
        <v>388</v>
      </c>
      <c r="G2324" s="12" t="s">
        <v>3</v>
      </c>
      <c r="H2324" s="12" t="s">
        <v>3</v>
      </c>
      <c r="I2324" s="12" t="s">
        <v>1095</v>
      </c>
      <c r="J2324" s="12" t="s">
        <v>1096</v>
      </c>
      <c r="K2324" s="12" t="s">
        <v>1202</v>
      </c>
      <c r="L2324" s="12" t="s">
        <v>1203</v>
      </c>
      <c r="M2324" s="12" t="s">
        <v>3</v>
      </c>
      <c r="N2324" s="12" t="s">
        <v>3</v>
      </c>
      <c r="O2324" s="30" t="s">
        <v>3395</v>
      </c>
      <c r="P2324" s="2" t="str">
        <f t="shared" si="288"/>
        <v>1551</v>
      </c>
      <c r="Q2324" s="9" t="str">
        <f t="shared" si="289"/>
        <v>04510-Maanteetransport</v>
      </c>
      <c r="R2324" s="9" t="str">
        <f t="shared" si="290"/>
        <v>15</v>
      </c>
      <c r="S2324" s="9" t="str">
        <f t="shared" si="291"/>
        <v/>
      </c>
      <c r="T2324" s="37" t="str">
        <f t="shared" si="292"/>
        <v>1551-Hooned ja rajatised</v>
      </c>
      <c r="U2324" s="18" t="s">
        <v>2309</v>
      </c>
      <c r="V2324" s="9" t="str">
        <f t="shared" si="293"/>
        <v/>
      </c>
      <c r="W2324" t="str">
        <f t="shared" si="294"/>
        <v>04</v>
      </c>
      <c r="X2324" t="str">
        <f t="shared" si="295"/>
        <v/>
      </c>
    </row>
    <row r="2325" spans="1:24" hidden="1" x14ac:dyDescent="0.2">
      <c r="A2325" s="12" t="s">
        <v>3101</v>
      </c>
      <c r="B2325" s="12">
        <v>270000</v>
      </c>
      <c r="C2325" s="12" t="s">
        <v>485</v>
      </c>
      <c r="D2325" s="12" t="s">
        <v>486</v>
      </c>
      <c r="E2325" s="12" t="s">
        <v>387</v>
      </c>
      <c r="F2325" s="12" t="s">
        <v>388</v>
      </c>
      <c r="G2325" s="12" t="s">
        <v>3123</v>
      </c>
      <c r="H2325" s="12" t="s">
        <v>3124</v>
      </c>
      <c r="I2325" s="12" t="s">
        <v>1095</v>
      </c>
      <c r="J2325" s="12" t="s">
        <v>1096</v>
      </c>
      <c r="K2325" s="12" t="s">
        <v>1202</v>
      </c>
      <c r="L2325" s="12" t="s">
        <v>1203</v>
      </c>
      <c r="M2325" s="12" t="s">
        <v>3</v>
      </c>
      <c r="N2325" s="12" t="s">
        <v>3</v>
      </c>
      <c r="O2325" s="30" t="s">
        <v>3395</v>
      </c>
      <c r="P2325" s="2" t="str">
        <f t="shared" si="288"/>
        <v>1551</v>
      </c>
      <c r="Q2325" s="9" t="str">
        <f t="shared" si="289"/>
        <v>04510-Maanteetransport</v>
      </c>
      <c r="R2325" s="9" t="str">
        <f t="shared" si="290"/>
        <v>15</v>
      </c>
      <c r="S2325" s="9" t="str">
        <f t="shared" si="291"/>
        <v/>
      </c>
      <c r="T2325" s="37" t="str">
        <f t="shared" si="292"/>
        <v>1551-Hooned ja rajatised</v>
      </c>
      <c r="U2325" s="18" t="s">
        <v>2309</v>
      </c>
      <c r="V2325" s="9" t="str">
        <f t="shared" si="293"/>
        <v>KU19NViljandi linna Nurme tn, Lembitu pst, Uueveski tee, Põltsamaa tee ja Oja tee kergliiklustee Osa I </v>
      </c>
      <c r="W2325" t="str">
        <f t="shared" si="294"/>
        <v>04</v>
      </c>
      <c r="X2325" t="str">
        <f t="shared" si="295"/>
        <v>KU19NViljandi linna Nurme tn, Lembitu pst, Uueveski tee, Põltsamaa tee ja Oja tee kergliiklustee Osa I </v>
      </c>
    </row>
    <row r="2326" spans="1:24" hidden="1" x14ac:dyDescent="0.2">
      <c r="A2326" s="12" t="s">
        <v>1634</v>
      </c>
      <c r="B2326" s="12">
        <v>324448</v>
      </c>
      <c r="C2326" s="12" t="s">
        <v>1635</v>
      </c>
      <c r="D2326" s="12" t="s">
        <v>1634</v>
      </c>
      <c r="E2326" s="12" t="s">
        <v>143</v>
      </c>
      <c r="F2326" s="12" t="s">
        <v>144</v>
      </c>
      <c r="G2326" s="12" t="s">
        <v>3372</v>
      </c>
      <c r="H2326" s="12" t="s">
        <v>3373</v>
      </c>
      <c r="I2326" s="12" t="s">
        <v>1095</v>
      </c>
      <c r="J2326" s="12" t="s">
        <v>1096</v>
      </c>
      <c r="K2326" s="12" t="s">
        <v>1202</v>
      </c>
      <c r="L2326" s="12" t="s">
        <v>1203</v>
      </c>
      <c r="M2326" s="12" t="s">
        <v>3</v>
      </c>
      <c r="N2326" s="12" t="s">
        <v>3</v>
      </c>
      <c r="O2326" s="30" t="s">
        <v>3395</v>
      </c>
      <c r="P2326" s="2" t="str">
        <f t="shared" si="288"/>
        <v>3520</v>
      </c>
      <c r="Q2326" s="9" t="str">
        <f t="shared" si="289"/>
        <v>04510-Maanteetransport</v>
      </c>
      <c r="R2326" s="9" t="str">
        <f t="shared" si="290"/>
        <v>35</v>
      </c>
      <c r="S2326" s="9" t="str">
        <f t="shared" si="291"/>
        <v/>
      </c>
      <c r="T2326" s="37" t="str">
        <f t="shared" si="292"/>
        <v>35201-Toetusfond lõige 2</v>
      </c>
      <c r="U2326" s="18" t="s">
        <v>2309</v>
      </c>
      <c r="V2326" s="9" t="str">
        <f t="shared" si="293"/>
        <v>TU20TToetusfondi eraldis teede ja tänavate hoolduseks</v>
      </c>
      <c r="W2326" t="str">
        <f t="shared" si="294"/>
        <v>04</v>
      </c>
      <c r="X2326" t="str">
        <f t="shared" si="295"/>
        <v>TU20TToetusfondi eraldis teede ja tänavate hoolduseks</v>
      </c>
    </row>
    <row r="2327" spans="1:24" hidden="1" x14ac:dyDescent="0.2">
      <c r="A2327" s="12" t="s">
        <v>2828</v>
      </c>
      <c r="B2327" s="12">
        <v>82189</v>
      </c>
      <c r="C2327" s="12" t="s">
        <v>129</v>
      </c>
      <c r="D2327" s="12" t="s">
        <v>128</v>
      </c>
      <c r="E2327" s="12" t="s">
        <v>12</v>
      </c>
      <c r="F2327" s="12" t="s">
        <v>13</v>
      </c>
      <c r="G2327" s="12" t="s">
        <v>3</v>
      </c>
      <c r="H2327" s="12" t="s">
        <v>3</v>
      </c>
      <c r="I2327" s="12" t="s">
        <v>511</v>
      </c>
      <c r="J2327" s="12" t="s">
        <v>512</v>
      </c>
      <c r="K2327" s="12" t="s">
        <v>304</v>
      </c>
      <c r="L2327" s="12" t="s">
        <v>305</v>
      </c>
      <c r="M2327" s="12" t="s">
        <v>3</v>
      </c>
      <c r="N2327" s="12" t="s">
        <v>3</v>
      </c>
      <c r="O2327" s="30" t="s">
        <v>3395</v>
      </c>
      <c r="P2327" s="2" t="str">
        <f t="shared" si="288"/>
        <v>5521</v>
      </c>
      <c r="Q2327" s="9" t="str">
        <f t="shared" si="289"/>
        <v>09601-Koolitoit</v>
      </c>
      <c r="R2327" s="9" t="str">
        <f t="shared" si="290"/>
        <v>55</v>
      </c>
      <c r="S2327" s="9" t="str">
        <f t="shared" si="291"/>
        <v/>
      </c>
      <c r="T2327" s="37" t="str">
        <f t="shared" si="292"/>
        <v>5521-TOIDUAINED JA TOITLUSTUSTEENUSED</v>
      </c>
      <c r="U2327" s="18" t="s">
        <v>2308</v>
      </c>
      <c r="V2327" s="9" t="str">
        <f t="shared" si="293"/>
        <v/>
      </c>
      <c r="W2327" t="str">
        <f t="shared" si="294"/>
        <v>09</v>
      </c>
      <c r="X2327" t="str">
        <f t="shared" si="295"/>
        <v/>
      </c>
    </row>
    <row r="2328" spans="1:24" hidden="1" x14ac:dyDescent="0.2">
      <c r="A2328" s="12" t="s">
        <v>3319</v>
      </c>
      <c r="B2328" s="12">
        <v>30000</v>
      </c>
      <c r="C2328" s="12" t="s">
        <v>735</v>
      </c>
      <c r="D2328" s="12" t="s">
        <v>736</v>
      </c>
      <c r="E2328" s="12" t="s">
        <v>12</v>
      </c>
      <c r="F2328" s="12" t="s">
        <v>13</v>
      </c>
      <c r="G2328" s="12" t="s">
        <v>1639</v>
      </c>
      <c r="H2328" s="12" t="s">
        <v>1640</v>
      </c>
      <c r="I2328" s="12" t="s">
        <v>828</v>
      </c>
      <c r="J2328" s="12" t="s">
        <v>829</v>
      </c>
      <c r="K2328" s="12" t="s">
        <v>47</v>
      </c>
      <c r="L2328" s="12" t="s">
        <v>48</v>
      </c>
      <c r="M2328" s="12" t="s">
        <v>3</v>
      </c>
      <c r="N2328" s="12" t="s">
        <v>3</v>
      </c>
      <c r="O2328" s="30" t="s">
        <v>3395</v>
      </c>
      <c r="P2328" s="2" t="str">
        <f t="shared" si="288"/>
        <v>5525</v>
      </c>
      <c r="Q2328" s="9" t="str">
        <f t="shared" si="289"/>
        <v>09510-Noorte huviharidus ja huvitegevus</v>
      </c>
      <c r="R2328" s="9" t="str">
        <f t="shared" si="290"/>
        <v>55</v>
      </c>
      <c r="S2328" s="9" t="str">
        <f t="shared" si="291"/>
        <v/>
      </c>
      <c r="T2328" s="37" t="str">
        <f t="shared" si="292"/>
        <v>5525-KOMMUNIKATSIOONI-, KULTUURI- JA VABA  AJA SISUSTAMISE KULUD</v>
      </c>
      <c r="U2328" s="18" t="s">
        <v>2309</v>
      </c>
      <c r="V2328" s="9" t="str">
        <f t="shared" si="293"/>
        <v>KU42RRiigi poolt toetatav huvitegevus</v>
      </c>
      <c r="W2328" t="str">
        <f t="shared" si="294"/>
        <v>09</v>
      </c>
      <c r="X2328" t="str">
        <f t="shared" si="295"/>
        <v>KU42RRiigi poolt toetatav huvitegevus</v>
      </c>
    </row>
    <row r="2329" spans="1:24" hidden="1" x14ac:dyDescent="0.2">
      <c r="A2329" s="12" t="s">
        <v>1634</v>
      </c>
      <c r="B2329" s="12">
        <v>30000</v>
      </c>
      <c r="C2329" s="12" t="s">
        <v>1635</v>
      </c>
      <c r="D2329" s="12" t="s">
        <v>1634</v>
      </c>
      <c r="E2329" s="12" t="s">
        <v>143</v>
      </c>
      <c r="F2329" s="12" t="s">
        <v>144</v>
      </c>
      <c r="G2329" s="12" t="s">
        <v>3374</v>
      </c>
      <c r="H2329" s="12" t="s">
        <v>3375</v>
      </c>
      <c r="I2329" s="12" t="s">
        <v>828</v>
      </c>
      <c r="J2329" s="12" t="s">
        <v>829</v>
      </c>
      <c r="K2329" s="12" t="s">
        <v>47</v>
      </c>
      <c r="L2329" s="12" t="s">
        <v>48</v>
      </c>
      <c r="M2329" s="12" t="s">
        <v>3</v>
      </c>
      <c r="N2329" s="12" t="s">
        <v>3</v>
      </c>
      <c r="O2329" s="30" t="s">
        <v>3395</v>
      </c>
      <c r="P2329" s="2" t="str">
        <f t="shared" si="288"/>
        <v>3520</v>
      </c>
      <c r="Q2329" s="9" t="str">
        <f t="shared" si="289"/>
        <v>09510-Noorte huviharidus ja huvitegevus</v>
      </c>
      <c r="R2329" s="9" t="str">
        <f t="shared" si="290"/>
        <v>35</v>
      </c>
      <c r="S2329" s="9" t="str">
        <f t="shared" si="291"/>
        <v/>
      </c>
      <c r="T2329" s="37" t="str">
        <f t="shared" si="292"/>
        <v>35201-Toetusfond lõige 2</v>
      </c>
      <c r="U2329" s="18" t="s">
        <v>2309</v>
      </c>
      <c r="V2329" s="9" t="str">
        <f t="shared" si="293"/>
        <v>TU20BToetusfondi eraldis huviharidusele</v>
      </c>
      <c r="W2329" t="str">
        <f t="shared" si="294"/>
        <v>09</v>
      </c>
      <c r="X2329" t="str">
        <f t="shared" si="295"/>
        <v>TU20BToetusfondi eraldis huviharidusele</v>
      </c>
    </row>
    <row r="2330" spans="1:24" hidden="1" x14ac:dyDescent="0.2">
      <c r="A2330" s="12" t="s">
        <v>2968</v>
      </c>
      <c r="B2330" s="12">
        <v>18685</v>
      </c>
      <c r="C2330" s="12" t="s">
        <v>87</v>
      </c>
      <c r="D2330" s="12" t="s">
        <v>88</v>
      </c>
      <c r="E2330" s="12" t="s">
        <v>12</v>
      </c>
      <c r="F2330" s="12" t="s">
        <v>13</v>
      </c>
      <c r="G2330" s="12" t="s">
        <v>2258</v>
      </c>
      <c r="H2330" s="12" t="s">
        <v>2257</v>
      </c>
      <c r="I2330" s="12" t="s">
        <v>1031</v>
      </c>
      <c r="J2330" s="12" t="s">
        <v>1032</v>
      </c>
      <c r="K2330" s="12" t="s">
        <v>683</v>
      </c>
      <c r="L2330" s="12" t="s">
        <v>684</v>
      </c>
      <c r="M2330" s="12" t="s">
        <v>3</v>
      </c>
      <c r="N2330" s="12" t="s">
        <v>3</v>
      </c>
      <c r="O2330" s="30" t="s">
        <v>3395</v>
      </c>
      <c r="P2330" s="2" t="str">
        <f t="shared" si="288"/>
        <v>5005</v>
      </c>
      <c r="Q2330" s="9" t="str">
        <f t="shared" si="289"/>
        <v>01600-Muud üldised valitsussektori teenused</v>
      </c>
      <c r="R2330" s="9" t="str">
        <f t="shared" si="290"/>
        <v>50</v>
      </c>
      <c r="S2330" s="9" t="str">
        <f t="shared" si="291"/>
        <v/>
      </c>
      <c r="T2330" s="37" t="str">
        <f t="shared" si="292"/>
        <v>5005-Töövõtulepingu alusel füüsilistele isikutele makst</v>
      </c>
      <c r="U2330" s="18" t="s">
        <v>2309</v>
      </c>
      <c r="V2330" s="9" t="str">
        <f t="shared" si="293"/>
        <v>KU031Valimiste töötasu ja maksud</v>
      </c>
      <c r="W2330" t="str">
        <f t="shared" si="294"/>
        <v>01</v>
      </c>
      <c r="X2330" t="str">
        <f t="shared" si="295"/>
        <v>KU031Valimiste töötasu ja maksud</v>
      </c>
    </row>
    <row r="2331" spans="1:24" hidden="1" x14ac:dyDescent="0.2">
      <c r="A2331" s="12" t="s">
        <v>2965</v>
      </c>
      <c r="B2331" s="12">
        <v>6165</v>
      </c>
      <c r="C2331" s="12" t="s">
        <v>104</v>
      </c>
      <c r="D2331" s="12" t="s">
        <v>105</v>
      </c>
      <c r="E2331" s="12" t="s">
        <v>12</v>
      </c>
      <c r="F2331" s="12" t="s">
        <v>13</v>
      </c>
      <c r="G2331" s="12" t="s">
        <v>2258</v>
      </c>
      <c r="H2331" s="12" t="s">
        <v>2257</v>
      </c>
      <c r="I2331" s="12" t="s">
        <v>1031</v>
      </c>
      <c r="J2331" s="12" t="s">
        <v>1032</v>
      </c>
      <c r="K2331" s="12" t="s">
        <v>683</v>
      </c>
      <c r="L2331" s="12" t="s">
        <v>684</v>
      </c>
      <c r="M2331" s="12" t="s">
        <v>3</v>
      </c>
      <c r="N2331" s="12" t="s">
        <v>3</v>
      </c>
      <c r="O2331" s="30" t="s">
        <v>3395</v>
      </c>
      <c r="P2331" s="2" t="str">
        <f t="shared" si="288"/>
        <v>5063</v>
      </c>
      <c r="Q2331" s="9" t="str">
        <f t="shared" si="289"/>
        <v>01600-Muud üldised valitsussektori teenused</v>
      </c>
      <c r="R2331" s="9" t="str">
        <f t="shared" si="290"/>
        <v>50</v>
      </c>
      <c r="S2331" s="9" t="str">
        <f t="shared" si="291"/>
        <v/>
      </c>
      <c r="T2331" s="37" t="str">
        <f t="shared" si="292"/>
        <v>5063-Sotsiaalmaks töötasudelt ja toetustelt</v>
      </c>
      <c r="U2331" s="18" t="s">
        <v>2309</v>
      </c>
      <c r="V2331" s="9" t="str">
        <f t="shared" si="293"/>
        <v>KU031Valimiste töötasu ja maksud</v>
      </c>
      <c r="W2331" t="str">
        <f t="shared" si="294"/>
        <v>01</v>
      </c>
      <c r="X2331" t="str">
        <f t="shared" si="295"/>
        <v>KU031Valimiste töötasu ja maksud</v>
      </c>
    </row>
    <row r="2332" spans="1:24" hidden="1" x14ac:dyDescent="0.2">
      <c r="A2332" s="12" t="s">
        <v>2966</v>
      </c>
      <c r="B2332" s="12">
        <v>150</v>
      </c>
      <c r="C2332" s="12" t="s">
        <v>95</v>
      </c>
      <c r="D2332" s="12" t="s">
        <v>96</v>
      </c>
      <c r="E2332" s="12" t="s">
        <v>12</v>
      </c>
      <c r="F2332" s="12" t="s">
        <v>13</v>
      </c>
      <c r="G2332" s="12" t="s">
        <v>2258</v>
      </c>
      <c r="H2332" s="12" t="s">
        <v>2257</v>
      </c>
      <c r="I2332" s="12" t="s">
        <v>1031</v>
      </c>
      <c r="J2332" s="12" t="s">
        <v>1032</v>
      </c>
      <c r="K2332" s="12" t="s">
        <v>683</v>
      </c>
      <c r="L2332" s="12" t="s">
        <v>684</v>
      </c>
      <c r="M2332" s="12" t="s">
        <v>3</v>
      </c>
      <c r="N2332" s="12" t="s">
        <v>3</v>
      </c>
      <c r="O2332" s="30" t="s">
        <v>3395</v>
      </c>
      <c r="P2332" s="2" t="str">
        <f t="shared" si="288"/>
        <v>5064</v>
      </c>
      <c r="Q2332" s="9" t="str">
        <f t="shared" si="289"/>
        <v>01600-Muud üldised valitsussektori teenused</v>
      </c>
      <c r="R2332" s="9" t="str">
        <f t="shared" si="290"/>
        <v>50</v>
      </c>
      <c r="S2332" s="9" t="str">
        <f t="shared" si="291"/>
        <v/>
      </c>
      <c r="T2332" s="37" t="str">
        <f t="shared" si="292"/>
        <v>5064-Töötuskindlustusmakse</v>
      </c>
      <c r="U2332" s="18" t="s">
        <v>2309</v>
      </c>
      <c r="V2332" s="9" t="str">
        <f t="shared" si="293"/>
        <v>KU031Valimiste töötasu ja maksud</v>
      </c>
      <c r="W2332" t="str">
        <f t="shared" si="294"/>
        <v>01</v>
      </c>
      <c r="X2332" t="str">
        <f t="shared" si="295"/>
        <v>KU031Valimiste töötasu ja maksud</v>
      </c>
    </row>
    <row r="2333" spans="1:24" hidden="1" x14ac:dyDescent="0.2">
      <c r="A2333" s="12" t="s">
        <v>1326</v>
      </c>
      <c r="B2333" s="12">
        <v>25000</v>
      </c>
      <c r="C2333" s="12" t="s">
        <v>1325</v>
      </c>
      <c r="D2333" s="12" t="s">
        <v>1326</v>
      </c>
      <c r="E2333" s="12" t="s">
        <v>143</v>
      </c>
      <c r="F2333" s="12" t="s">
        <v>144</v>
      </c>
      <c r="G2333" s="12" t="s">
        <v>1660</v>
      </c>
      <c r="H2333" s="12" t="s">
        <v>3290</v>
      </c>
      <c r="I2333" s="12" t="s">
        <v>1031</v>
      </c>
      <c r="J2333" s="12" t="s">
        <v>1032</v>
      </c>
      <c r="K2333" s="12" t="s">
        <v>683</v>
      </c>
      <c r="L2333" s="12" t="s">
        <v>684</v>
      </c>
      <c r="M2333" s="12" t="s">
        <v>3</v>
      </c>
      <c r="N2333" s="12" t="s">
        <v>3</v>
      </c>
      <c r="O2333" s="30" t="s">
        <v>3395</v>
      </c>
      <c r="P2333" s="2" t="str">
        <f t="shared" si="288"/>
        <v>3500</v>
      </c>
      <c r="Q2333" s="9" t="str">
        <f t="shared" si="289"/>
        <v>01600-Muud üldised valitsussektori teenused</v>
      </c>
      <c r="R2333" s="9" t="str">
        <f t="shared" si="290"/>
        <v>35</v>
      </c>
      <c r="S2333" s="9" t="str">
        <f t="shared" si="291"/>
        <v/>
      </c>
      <c r="T2333" s="37" t="str">
        <f t="shared" si="292"/>
        <v>350000-riigilt ja riigiasutustelt</v>
      </c>
      <c r="U2333" s="18" t="s">
        <v>2309</v>
      </c>
      <c r="V2333" s="9" t="str">
        <f t="shared" si="293"/>
        <v>TU176Sihtfinantseerimised põhitegevuseks</v>
      </c>
      <c r="W2333" t="str">
        <f t="shared" si="294"/>
        <v>01</v>
      </c>
      <c r="X2333" t="str">
        <f t="shared" si="295"/>
        <v>TU176Sihtfinantseerimised põhitegevuseks</v>
      </c>
    </row>
    <row r="2334" spans="1:24" hidden="1" x14ac:dyDescent="0.2">
      <c r="A2334" s="12" t="s">
        <v>3296</v>
      </c>
      <c r="B2334" s="12">
        <v>30000</v>
      </c>
      <c r="C2334" s="12" t="s">
        <v>1246</v>
      </c>
      <c r="D2334" s="12" t="s">
        <v>1247</v>
      </c>
      <c r="E2334" s="12" t="s">
        <v>12</v>
      </c>
      <c r="F2334" s="12" t="s">
        <v>13</v>
      </c>
      <c r="G2334" s="12" t="s">
        <v>1402</v>
      </c>
      <c r="H2334" s="12" t="s">
        <v>1403</v>
      </c>
      <c r="I2334" s="12" t="s">
        <v>1393</v>
      </c>
      <c r="J2334" s="12" t="s">
        <v>1394</v>
      </c>
      <c r="K2334" s="12" t="s">
        <v>704</v>
      </c>
      <c r="L2334" s="12" t="s">
        <v>705</v>
      </c>
      <c r="M2334" s="12" t="s">
        <v>3</v>
      </c>
      <c r="N2334" s="12" t="s">
        <v>3</v>
      </c>
      <c r="O2334" s="30" t="s">
        <v>3395</v>
      </c>
      <c r="P2334" s="2" t="str">
        <f t="shared" si="288"/>
        <v>5512</v>
      </c>
      <c r="Q2334" s="9" t="str">
        <f t="shared" si="289"/>
        <v>04730-Turism</v>
      </c>
      <c r="R2334" s="9" t="str">
        <f t="shared" si="290"/>
        <v>55</v>
      </c>
      <c r="S2334" s="9" t="str">
        <f t="shared" si="291"/>
        <v/>
      </c>
      <c r="T2334" s="37" t="str">
        <f t="shared" si="292"/>
        <v>5512-RAJATISTE MAJANDAMISKULUD</v>
      </c>
      <c r="U2334" s="18" t="s">
        <v>2309</v>
      </c>
      <c r="V2334" s="9" t="str">
        <f t="shared" si="293"/>
        <v>KU206Lossivaremete ja teiste mälestiste konserveerimine</v>
      </c>
      <c r="W2334" t="str">
        <f t="shared" si="294"/>
        <v>04</v>
      </c>
      <c r="X2334" t="str">
        <f t="shared" si="295"/>
        <v>KU206Lossivaremete ja teiste mälestiste konserveerimine</v>
      </c>
    </row>
    <row r="2335" spans="1:24" hidden="1" x14ac:dyDescent="0.2">
      <c r="A2335" s="12" t="s">
        <v>1326</v>
      </c>
      <c r="B2335" s="12">
        <v>30000</v>
      </c>
      <c r="C2335" s="12" t="s">
        <v>1325</v>
      </c>
      <c r="D2335" s="12" t="s">
        <v>1326</v>
      </c>
      <c r="E2335" s="12" t="s">
        <v>143</v>
      </c>
      <c r="F2335" s="12" t="s">
        <v>144</v>
      </c>
      <c r="G2335" s="12" t="s">
        <v>1648</v>
      </c>
      <c r="H2335" s="12" t="s">
        <v>1649</v>
      </c>
      <c r="I2335" s="12" t="s">
        <v>1393</v>
      </c>
      <c r="J2335" s="12" t="s">
        <v>1394</v>
      </c>
      <c r="K2335" s="12" t="s">
        <v>704</v>
      </c>
      <c r="L2335" s="12" t="s">
        <v>705</v>
      </c>
      <c r="M2335" s="12" t="s">
        <v>3</v>
      </c>
      <c r="N2335" s="12" t="s">
        <v>3</v>
      </c>
      <c r="O2335" s="30" t="s">
        <v>3395</v>
      </c>
      <c r="P2335" s="2" t="str">
        <f t="shared" si="288"/>
        <v>3500</v>
      </c>
      <c r="Q2335" s="9" t="str">
        <f t="shared" si="289"/>
        <v>04730-Turism</v>
      </c>
      <c r="R2335" s="9" t="str">
        <f t="shared" si="290"/>
        <v>35</v>
      </c>
      <c r="S2335" s="9" t="str">
        <f t="shared" si="291"/>
        <v/>
      </c>
      <c r="T2335" s="37" t="str">
        <f t="shared" si="292"/>
        <v>350000-riigilt ja riigiasutustelt</v>
      </c>
      <c r="U2335" s="18" t="s">
        <v>2309</v>
      </c>
      <c r="V2335" s="9" t="str">
        <f t="shared" si="293"/>
        <v>TU209Kultuuriministeeriumilt tegevuskuludeks</v>
      </c>
      <c r="W2335" t="str">
        <f t="shared" si="294"/>
        <v>04</v>
      </c>
      <c r="X2335" t="str">
        <f t="shared" si="295"/>
        <v>TU209Kultuuriministeeriumilt tegevuskuludeks</v>
      </c>
    </row>
    <row r="2336" spans="1:24" hidden="1" x14ac:dyDescent="0.2">
      <c r="A2336" s="12" t="s">
        <v>2925</v>
      </c>
      <c r="B2336" s="12">
        <v>60000</v>
      </c>
      <c r="C2336" s="12" t="s">
        <v>1471</v>
      </c>
      <c r="D2336" s="12" t="s">
        <v>1470</v>
      </c>
      <c r="E2336" s="12" t="s">
        <v>12</v>
      </c>
      <c r="F2336" s="12" t="s">
        <v>13</v>
      </c>
      <c r="G2336" s="12" t="s">
        <v>1656</v>
      </c>
      <c r="H2336" s="12" t="s">
        <v>1657</v>
      </c>
      <c r="I2336" s="12" t="s">
        <v>1463</v>
      </c>
      <c r="J2336" s="12" t="s">
        <v>1464</v>
      </c>
      <c r="K2336" s="12" t="s">
        <v>1046</v>
      </c>
      <c r="L2336" s="12" t="s">
        <v>1047</v>
      </c>
      <c r="M2336" s="12" t="s">
        <v>3</v>
      </c>
      <c r="N2336" s="12" t="s">
        <v>3</v>
      </c>
      <c r="O2336" s="30" t="s">
        <v>3395</v>
      </c>
      <c r="P2336" s="2" t="str">
        <f t="shared" si="288"/>
        <v>5526</v>
      </c>
      <c r="Q2336" s="9" t="str">
        <f t="shared" si="289"/>
        <v>10121-Muu puuetega inimeste sotsiaalne kaitse</v>
      </c>
      <c r="R2336" s="9" t="str">
        <f t="shared" si="290"/>
        <v>55</v>
      </c>
      <c r="S2336" s="9" t="str">
        <f t="shared" si="291"/>
        <v/>
      </c>
      <c r="T2336" s="37" t="str">
        <f t="shared" si="292"/>
        <v>5526-SOTSIAALTEENUSED</v>
      </c>
      <c r="U2336" s="18" t="s">
        <v>2309</v>
      </c>
      <c r="V2336" s="9" t="str">
        <f t="shared" si="293"/>
        <v>KU64EPuuetega inimeste eluruumide kohandamine</v>
      </c>
      <c r="W2336" t="str">
        <f t="shared" si="294"/>
        <v>10</v>
      </c>
      <c r="X2336" t="str">
        <f t="shared" si="295"/>
        <v>KU64EPuuetega inimeste eluruumide kohandamine</v>
      </c>
    </row>
    <row r="2337" spans="1:24" hidden="1" x14ac:dyDescent="0.2">
      <c r="A2337" s="12" t="s">
        <v>2925</v>
      </c>
      <c r="B2337" s="12">
        <v>26170</v>
      </c>
      <c r="C2337" s="12" t="s">
        <v>1471</v>
      </c>
      <c r="D2337" s="12" t="s">
        <v>1470</v>
      </c>
      <c r="E2337" s="12" t="s">
        <v>12</v>
      </c>
      <c r="F2337" s="12" t="s">
        <v>13</v>
      </c>
      <c r="G2337" s="12" t="s">
        <v>1477</v>
      </c>
      <c r="H2337" s="12" t="s">
        <v>1478</v>
      </c>
      <c r="I2337" s="12" t="s">
        <v>1463</v>
      </c>
      <c r="J2337" s="12" t="s">
        <v>1464</v>
      </c>
      <c r="K2337" s="12" t="s">
        <v>1046</v>
      </c>
      <c r="L2337" s="12" t="s">
        <v>1047</v>
      </c>
      <c r="M2337" s="12" t="s">
        <v>3</v>
      </c>
      <c r="N2337" s="12" t="s">
        <v>3</v>
      </c>
      <c r="O2337" s="30" t="s">
        <v>3395</v>
      </c>
      <c r="P2337" s="2" t="str">
        <f t="shared" si="288"/>
        <v>5526</v>
      </c>
      <c r="Q2337" s="9" t="str">
        <f t="shared" si="289"/>
        <v>10121-Muu puuetega inimeste sotsiaalne kaitse</v>
      </c>
      <c r="R2337" s="9" t="str">
        <f t="shared" si="290"/>
        <v>55</v>
      </c>
      <c r="S2337" s="9" t="str">
        <f t="shared" si="291"/>
        <v/>
      </c>
      <c r="T2337" s="37" t="str">
        <f t="shared" si="292"/>
        <v>5526-SOTSIAALTEENUSED</v>
      </c>
      <c r="U2337" s="18" t="s">
        <v>2309</v>
      </c>
      <c r="V2337" s="9" t="str">
        <f t="shared" si="293"/>
        <v>KU670Lapsehoiuteenus puuetega lastele</v>
      </c>
      <c r="W2337" t="str">
        <f t="shared" si="294"/>
        <v>10</v>
      </c>
      <c r="X2337" t="str">
        <f t="shared" si="295"/>
        <v>KU670Lapsehoiuteenus puuetega lastele</v>
      </c>
    </row>
    <row r="2338" spans="1:24" hidden="1" x14ac:dyDescent="0.2">
      <c r="A2338" s="12" t="s">
        <v>1634</v>
      </c>
      <c r="B2338" s="12">
        <v>26170</v>
      </c>
      <c r="C2338" s="12" t="s">
        <v>1635</v>
      </c>
      <c r="D2338" s="12" t="s">
        <v>1634</v>
      </c>
      <c r="E2338" s="12" t="s">
        <v>143</v>
      </c>
      <c r="F2338" s="12" t="s">
        <v>144</v>
      </c>
      <c r="G2338" s="12" t="s">
        <v>3376</v>
      </c>
      <c r="H2338" s="12" t="s">
        <v>3377</v>
      </c>
      <c r="I2338" s="12" t="s">
        <v>1463</v>
      </c>
      <c r="J2338" s="12" t="s">
        <v>1464</v>
      </c>
      <c r="K2338" s="12" t="s">
        <v>1046</v>
      </c>
      <c r="L2338" s="12" t="s">
        <v>1047</v>
      </c>
      <c r="M2338" s="12" t="s">
        <v>3</v>
      </c>
      <c r="N2338" s="12" t="s">
        <v>3</v>
      </c>
      <c r="O2338" s="30" t="s">
        <v>3395</v>
      </c>
      <c r="P2338" s="2" t="str">
        <f t="shared" si="288"/>
        <v>3520</v>
      </c>
      <c r="Q2338" s="9" t="str">
        <f t="shared" si="289"/>
        <v>10121-Muu puuetega inimeste sotsiaalne kaitse</v>
      </c>
      <c r="R2338" s="9" t="str">
        <f t="shared" si="290"/>
        <v>35</v>
      </c>
      <c r="S2338" s="9" t="str">
        <f t="shared" si="291"/>
        <v/>
      </c>
      <c r="T2338" s="37" t="str">
        <f t="shared" si="292"/>
        <v>35201-Toetusfond lõige 2</v>
      </c>
      <c r="U2338" s="18" t="s">
        <v>2309</v>
      </c>
      <c r="V2338" s="9" t="str">
        <f t="shared" si="293"/>
        <v>TU20DToetusfondi eraldis puuetega inimeste sotsiaalseks kaitseks</v>
      </c>
      <c r="W2338" t="str">
        <f t="shared" si="294"/>
        <v>10</v>
      </c>
      <c r="X2338" t="str">
        <f t="shared" si="295"/>
        <v>TU20DToetusfondi eraldis puuetega inimeste sotsiaalseks kaitseks</v>
      </c>
    </row>
    <row r="2339" spans="1:24" hidden="1" x14ac:dyDescent="0.2">
      <c r="A2339" s="12" t="s">
        <v>1326</v>
      </c>
      <c r="B2339" s="12">
        <v>60000</v>
      </c>
      <c r="C2339" s="12" t="s">
        <v>1325</v>
      </c>
      <c r="D2339" s="12" t="s">
        <v>1326</v>
      </c>
      <c r="E2339" s="12" t="s">
        <v>143</v>
      </c>
      <c r="F2339" s="12" t="s">
        <v>144</v>
      </c>
      <c r="G2339" s="12" t="s">
        <v>1654</v>
      </c>
      <c r="H2339" s="12" t="s">
        <v>1655</v>
      </c>
      <c r="I2339" s="12" t="s">
        <v>1463</v>
      </c>
      <c r="J2339" s="12" t="s">
        <v>1464</v>
      </c>
      <c r="K2339" s="12" t="s">
        <v>1046</v>
      </c>
      <c r="L2339" s="12" t="s">
        <v>1047</v>
      </c>
      <c r="M2339" s="12" t="s">
        <v>3</v>
      </c>
      <c r="N2339" s="12" t="s">
        <v>3</v>
      </c>
      <c r="O2339" s="30" t="s">
        <v>3395</v>
      </c>
      <c r="P2339" s="2" t="str">
        <f t="shared" si="288"/>
        <v>3500</v>
      </c>
      <c r="Q2339" s="9" t="str">
        <f t="shared" si="289"/>
        <v>10121-Muu puuetega inimeste sotsiaalne kaitse</v>
      </c>
      <c r="R2339" s="9" t="str">
        <f t="shared" si="290"/>
        <v>35</v>
      </c>
      <c r="S2339" s="9" t="str">
        <f t="shared" si="291"/>
        <v/>
      </c>
      <c r="T2339" s="37" t="str">
        <f t="shared" si="292"/>
        <v>350000-riigilt ja riigiasutustelt</v>
      </c>
      <c r="U2339" s="18" t="s">
        <v>2309</v>
      </c>
      <c r="V2339" s="9" t="str">
        <f t="shared" si="293"/>
        <v>TU216Siseministeeriumilt</v>
      </c>
      <c r="W2339" t="str">
        <f t="shared" si="294"/>
        <v>10</v>
      </c>
      <c r="X2339" t="str">
        <f t="shared" si="295"/>
        <v>TU216Siseministeeriumilt</v>
      </c>
    </row>
    <row r="2340" spans="1:24" hidden="1" x14ac:dyDescent="0.2">
      <c r="A2340" s="12" t="s">
        <v>2828</v>
      </c>
      <c r="B2340" s="12">
        <v>16475</v>
      </c>
      <c r="C2340" s="12" t="s">
        <v>129</v>
      </c>
      <c r="D2340" s="12" t="s">
        <v>128</v>
      </c>
      <c r="E2340" s="12" t="s">
        <v>12</v>
      </c>
      <c r="F2340" s="12" t="s">
        <v>13</v>
      </c>
      <c r="G2340" s="12" t="s">
        <v>3</v>
      </c>
      <c r="H2340" s="12" t="s">
        <v>3</v>
      </c>
      <c r="I2340" s="12" t="s">
        <v>36</v>
      </c>
      <c r="J2340" s="12" t="s">
        <v>37</v>
      </c>
      <c r="K2340" s="12" t="s">
        <v>304</v>
      </c>
      <c r="L2340" s="12" t="s">
        <v>305</v>
      </c>
      <c r="M2340" s="12" t="s">
        <v>3</v>
      </c>
      <c r="N2340" s="12" t="s">
        <v>3</v>
      </c>
      <c r="O2340" s="30" t="s">
        <v>3395</v>
      </c>
      <c r="P2340" s="2" t="str">
        <f t="shared" si="288"/>
        <v>5521</v>
      </c>
      <c r="Q2340" s="9" t="str">
        <f t="shared" si="289"/>
        <v>09601-Koolitoit</v>
      </c>
      <c r="R2340" s="9" t="str">
        <f t="shared" si="290"/>
        <v>55</v>
      </c>
      <c r="S2340" s="9" t="str">
        <f t="shared" si="291"/>
        <v/>
      </c>
      <c r="T2340" s="37" t="str">
        <f t="shared" si="292"/>
        <v>5521-TOIDUAINED JA TOITLUSTUSTEENUSED</v>
      </c>
      <c r="U2340" s="18" t="s">
        <v>2308</v>
      </c>
      <c r="V2340" s="9" t="str">
        <f t="shared" si="293"/>
        <v/>
      </c>
      <c r="W2340" t="str">
        <f t="shared" si="294"/>
        <v>09</v>
      </c>
      <c r="X2340" t="str">
        <f t="shared" si="295"/>
        <v/>
      </c>
    </row>
    <row r="2341" spans="1:24" hidden="1" x14ac:dyDescent="0.2">
      <c r="A2341" s="12" t="s">
        <v>2828</v>
      </c>
      <c r="B2341" s="12">
        <v>135640</v>
      </c>
      <c r="C2341" s="12" t="s">
        <v>129</v>
      </c>
      <c r="D2341" s="12" t="s">
        <v>128</v>
      </c>
      <c r="E2341" s="12" t="s">
        <v>12</v>
      </c>
      <c r="F2341" s="12" t="s">
        <v>13</v>
      </c>
      <c r="G2341" s="12" t="s">
        <v>3</v>
      </c>
      <c r="H2341" s="12" t="s">
        <v>3</v>
      </c>
      <c r="I2341" s="12" t="s">
        <v>74</v>
      </c>
      <c r="J2341" s="12" t="s">
        <v>75</v>
      </c>
      <c r="K2341" s="12" t="s">
        <v>304</v>
      </c>
      <c r="L2341" s="12" t="s">
        <v>305</v>
      </c>
      <c r="M2341" s="12" t="s">
        <v>3</v>
      </c>
      <c r="N2341" s="12" t="s">
        <v>3</v>
      </c>
      <c r="O2341" s="30" t="s">
        <v>3395</v>
      </c>
      <c r="P2341" s="2" t="str">
        <f t="shared" si="288"/>
        <v>5521</v>
      </c>
      <c r="Q2341" s="9" t="str">
        <f t="shared" si="289"/>
        <v>09601-Koolitoit</v>
      </c>
      <c r="R2341" s="9" t="str">
        <f t="shared" si="290"/>
        <v>55</v>
      </c>
      <c r="S2341" s="9" t="str">
        <f t="shared" si="291"/>
        <v/>
      </c>
      <c r="T2341" s="37" t="str">
        <f t="shared" si="292"/>
        <v>5521-TOIDUAINED JA TOITLUSTUSTEENUSED</v>
      </c>
      <c r="U2341" s="18" t="s">
        <v>2308</v>
      </c>
      <c r="V2341" s="9" t="str">
        <f t="shared" si="293"/>
        <v/>
      </c>
      <c r="W2341" t="str">
        <f t="shared" si="294"/>
        <v>09</v>
      </c>
      <c r="X2341" t="str">
        <f t="shared" si="295"/>
        <v/>
      </c>
    </row>
    <row r="2342" spans="1:24" hidden="1" x14ac:dyDescent="0.2">
      <c r="A2342" s="12" t="s">
        <v>2822</v>
      </c>
      <c r="B2342" s="12">
        <v>69357</v>
      </c>
      <c r="C2342" s="12" t="s">
        <v>28</v>
      </c>
      <c r="D2342" s="12" t="s">
        <v>29</v>
      </c>
      <c r="E2342" s="12" t="s">
        <v>12</v>
      </c>
      <c r="F2342" s="12" t="s">
        <v>13</v>
      </c>
      <c r="G2342" s="12" t="s">
        <v>3</v>
      </c>
      <c r="H2342" s="12" t="s">
        <v>3</v>
      </c>
      <c r="I2342" s="12" t="s">
        <v>34</v>
      </c>
      <c r="J2342" s="12" t="s">
        <v>35</v>
      </c>
      <c r="K2342" s="12" t="s">
        <v>16</v>
      </c>
      <c r="L2342" s="12" t="s">
        <v>17</v>
      </c>
      <c r="M2342" s="12" t="s">
        <v>3</v>
      </c>
      <c r="N2342" s="12" t="s">
        <v>3</v>
      </c>
      <c r="O2342" s="30" t="s">
        <v>3395</v>
      </c>
      <c r="P2342" s="2" t="str">
        <f t="shared" si="288"/>
        <v>5002</v>
      </c>
      <c r="Q2342" s="9" t="str">
        <f t="shared" si="289"/>
        <v>09110-Alusharidus</v>
      </c>
      <c r="R2342" s="9" t="str">
        <f t="shared" si="290"/>
        <v>50</v>
      </c>
      <c r="S2342" s="9" t="str">
        <f t="shared" si="291"/>
        <v/>
      </c>
      <c r="T2342" s="37" t="str">
        <f t="shared" si="292"/>
        <v>50020-Õpetajate töötasu</v>
      </c>
      <c r="U2342" s="18" t="s">
        <v>2308</v>
      </c>
      <c r="V2342" s="9" t="str">
        <f t="shared" si="293"/>
        <v/>
      </c>
      <c r="W2342" t="str">
        <f t="shared" si="294"/>
        <v>09</v>
      </c>
      <c r="X2342" t="str">
        <f t="shared" si="295"/>
        <v/>
      </c>
    </row>
    <row r="2343" spans="1:24" hidden="1" x14ac:dyDescent="0.2">
      <c r="A2343" s="12" t="s">
        <v>2823</v>
      </c>
      <c r="B2343" s="12">
        <v>22887</v>
      </c>
      <c r="C2343" s="12" t="s">
        <v>26</v>
      </c>
      <c r="D2343" s="12" t="s">
        <v>27</v>
      </c>
      <c r="E2343" s="12" t="s">
        <v>12</v>
      </c>
      <c r="F2343" s="12" t="s">
        <v>13</v>
      </c>
      <c r="G2343" s="12" t="s">
        <v>3</v>
      </c>
      <c r="H2343" s="12" t="s">
        <v>3</v>
      </c>
      <c r="I2343" s="12" t="s">
        <v>34</v>
      </c>
      <c r="J2343" s="12" t="s">
        <v>35</v>
      </c>
      <c r="K2343" s="12" t="s">
        <v>16</v>
      </c>
      <c r="L2343" s="12" t="s">
        <v>17</v>
      </c>
      <c r="M2343" s="12" t="s">
        <v>3</v>
      </c>
      <c r="N2343" s="12" t="s">
        <v>3</v>
      </c>
      <c r="O2343" s="30" t="s">
        <v>3395</v>
      </c>
      <c r="P2343" s="2" t="str">
        <f t="shared" si="288"/>
        <v>5063</v>
      </c>
      <c r="Q2343" s="9" t="str">
        <f t="shared" si="289"/>
        <v>09110-Alusharidus</v>
      </c>
      <c r="R2343" s="9" t="str">
        <f t="shared" si="290"/>
        <v>50</v>
      </c>
      <c r="S2343" s="9" t="str">
        <f t="shared" si="291"/>
        <v/>
      </c>
      <c r="T2343" s="37" t="str">
        <f t="shared" si="292"/>
        <v>50630-Õpetajate sotsiaalmaks (hariduse toetusfondist)</v>
      </c>
      <c r="U2343" s="18" t="s">
        <v>2308</v>
      </c>
      <c r="V2343" s="9" t="str">
        <f t="shared" si="293"/>
        <v/>
      </c>
      <c r="W2343" t="str">
        <f t="shared" si="294"/>
        <v>09</v>
      </c>
      <c r="X2343" t="str">
        <f t="shared" si="295"/>
        <v/>
      </c>
    </row>
    <row r="2344" spans="1:24" hidden="1" x14ac:dyDescent="0.2">
      <c r="A2344" s="12" t="s">
        <v>2824</v>
      </c>
      <c r="B2344" s="12">
        <v>555</v>
      </c>
      <c r="C2344" s="12" t="s">
        <v>23</v>
      </c>
      <c r="D2344" s="12" t="s">
        <v>24</v>
      </c>
      <c r="E2344" s="12" t="s">
        <v>12</v>
      </c>
      <c r="F2344" s="12" t="s">
        <v>13</v>
      </c>
      <c r="G2344" s="12" t="s">
        <v>3</v>
      </c>
      <c r="H2344" s="12" t="s">
        <v>3</v>
      </c>
      <c r="I2344" s="12" t="s">
        <v>34</v>
      </c>
      <c r="J2344" s="12" t="s">
        <v>35</v>
      </c>
      <c r="K2344" s="12" t="s">
        <v>16</v>
      </c>
      <c r="L2344" s="12" t="s">
        <v>17</v>
      </c>
      <c r="M2344" s="12" t="s">
        <v>3</v>
      </c>
      <c r="N2344" s="12" t="s">
        <v>3</v>
      </c>
      <c r="O2344" s="30" t="s">
        <v>3395</v>
      </c>
      <c r="P2344" s="2" t="str">
        <f t="shared" si="288"/>
        <v>5064</v>
      </c>
      <c r="Q2344" s="9" t="str">
        <f t="shared" si="289"/>
        <v>09110-Alusharidus</v>
      </c>
      <c r="R2344" s="9" t="str">
        <f t="shared" si="290"/>
        <v>50</v>
      </c>
      <c r="S2344" s="9" t="str">
        <f t="shared" si="291"/>
        <v/>
      </c>
      <c r="T2344" s="37" t="str">
        <f t="shared" si="292"/>
        <v>50640-Õpetajate töötuskindlustus (hariduse toetusfond)</v>
      </c>
      <c r="U2344" s="18" t="s">
        <v>2308</v>
      </c>
      <c r="V2344" s="9" t="str">
        <f t="shared" si="293"/>
        <v/>
      </c>
      <c r="W2344" t="str">
        <f t="shared" si="294"/>
        <v>09</v>
      </c>
      <c r="X2344" t="str">
        <f t="shared" si="295"/>
        <v/>
      </c>
    </row>
    <row r="2345" spans="1:24" hidden="1" x14ac:dyDescent="0.2">
      <c r="A2345" s="12" t="s">
        <v>3221</v>
      </c>
      <c r="B2345" s="12">
        <v>324448</v>
      </c>
      <c r="C2345" s="12" t="s">
        <v>592</v>
      </c>
      <c r="D2345" s="12" t="s">
        <v>225</v>
      </c>
      <c r="E2345" s="12" t="s">
        <v>12</v>
      </c>
      <c r="F2345" s="12" t="s">
        <v>13</v>
      </c>
      <c r="G2345" s="12" t="s">
        <v>1297</v>
      </c>
      <c r="H2345" s="12" t="s">
        <v>1298</v>
      </c>
      <c r="I2345" s="12" t="s">
        <v>625</v>
      </c>
      <c r="J2345" s="12" t="s">
        <v>626</v>
      </c>
      <c r="K2345" s="12" t="s">
        <v>627</v>
      </c>
      <c r="L2345" s="12" t="s">
        <v>628</v>
      </c>
      <c r="M2345" s="12" t="s">
        <v>3</v>
      </c>
      <c r="N2345" s="12" t="s">
        <v>3</v>
      </c>
      <c r="O2345" s="30" t="s">
        <v>3395</v>
      </c>
      <c r="P2345" s="2" t="str">
        <f t="shared" si="288"/>
        <v>5512</v>
      </c>
      <c r="Q2345" s="9" t="str">
        <f t="shared" si="289"/>
        <v>05101-Avalike alade puhastus</v>
      </c>
      <c r="R2345" s="9" t="str">
        <f t="shared" si="290"/>
        <v>55</v>
      </c>
      <c r="S2345" s="9" t="str">
        <f t="shared" si="291"/>
        <v/>
      </c>
      <c r="T2345" s="37" t="str">
        <f t="shared" si="292"/>
        <v>55124-Kulud korrashoiule</v>
      </c>
      <c r="U2345" s="18" t="s">
        <v>2308</v>
      </c>
      <c r="V2345" s="9" t="str">
        <f t="shared" si="293"/>
        <v>KU171Tänavate hooldus</v>
      </c>
      <c r="W2345" t="str">
        <f t="shared" si="294"/>
        <v>05</v>
      </c>
      <c r="X2345" t="str">
        <f t="shared" si="295"/>
        <v>KU171Tänavate hooldus</v>
      </c>
    </row>
    <row r="2346" spans="1:24" hidden="1" x14ac:dyDescent="0.2">
      <c r="A2346" s="12" t="s">
        <v>3378</v>
      </c>
      <c r="B2346" s="12">
        <v>55020</v>
      </c>
      <c r="C2346" s="12" t="s">
        <v>1618</v>
      </c>
      <c r="D2346" s="12" t="s">
        <v>1617</v>
      </c>
      <c r="E2346" s="12" t="s">
        <v>12</v>
      </c>
      <c r="F2346" s="12" t="s">
        <v>13</v>
      </c>
      <c r="G2346" s="12" t="s">
        <v>3</v>
      </c>
      <c r="H2346" s="12" t="s">
        <v>3</v>
      </c>
      <c r="I2346" s="12" t="s">
        <v>522</v>
      </c>
      <c r="J2346" s="12" t="s">
        <v>523</v>
      </c>
      <c r="K2346" s="12" t="s">
        <v>524</v>
      </c>
      <c r="L2346" s="12" t="s">
        <v>525</v>
      </c>
      <c r="M2346" s="12" t="s">
        <v>3</v>
      </c>
      <c r="N2346" s="12" t="s">
        <v>3</v>
      </c>
      <c r="O2346" s="30" t="s">
        <v>3395</v>
      </c>
      <c r="P2346" s="2" t="str">
        <f t="shared" si="288"/>
        <v>4500</v>
      </c>
      <c r="Q2346" s="9" t="str">
        <f t="shared" si="289"/>
        <v>08201-Raamatukogud</v>
      </c>
      <c r="R2346" s="9" t="str">
        <f t="shared" si="290"/>
        <v>45</v>
      </c>
      <c r="S2346" s="9" t="str">
        <f t="shared" si="291"/>
        <v/>
      </c>
      <c r="T2346" s="37" t="str">
        <f t="shared" si="292"/>
        <v>450001-kohaliku omavalitsuse üksustele ja omavalitsusasut</v>
      </c>
      <c r="U2346" s="18" t="s">
        <v>2308</v>
      </c>
      <c r="V2346" s="9" t="str">
        <f t="shared" si="293"/>
        <v/>
      </c>
      <c r="W2346" t="str">
        <f t="shared" si="294"/>
        <v>08</v>
      </c>
      <c r="X2346" t="str">
        <f t="shared" si="295"/>
        <v/>
      </c>
    </row>
    <row r="2347" spans="1:24" hidden="1" x14ac:dyDescent="0.2">
      <c r="A2347" s="12" t="s">
        <v>2872</v>
      </c>
      <c r="B2347" s="12">
        <v>67200</v>
      </c>
      <c r="C2347" s="12" t="s">
        <v>20</v>
      </c>
      <c r="D2347" s="12" t="s">
        <v>21</v>
      </c>
      <c r="E2347" s="12" t="s">
        <v>12</v>
      </c>
      <c r="F2347" s="12" t="s">
        <v>13</v>
      </c>
      <c r="G2347" s="12" t="s">
        <v>3</v>
      </c>
      <c r="H2347" s="12" t="s">
        <v>3</v>
      </c>
      <c r="I2347" s="12" t="s">
        <v>522</v>
      </c>
      <c r="J2347" s="12" t="s">
        <v>523</v>
      </c>
      <c r="K2347" s="12" t="s">
        <v>524</v>
      </c>
      <c r="L2347" s="12" t="s">
        <v>525</v>
      </c>
      <c r="M2347" s="12" t="s">
        <v>3</v>
      </c>
      <c r="N2347" s="12" t="s">
        <v>3</v>
      </c>
      <c r="O2347" s="30" t="s">
        <v>3395</v>
      </c>
      <c r="P2347" s="2" t="str">
        <f t="shared" si="288"/>
        <v>5002</v>
      </c>
      <c r="Q2347" s="9" t="str">
        <f t="shared" si="289"/>
        <v>08201-Raamatukogud</v>
      </c>
      <c r="R2347" s="9" t="str">
        <f t="shared" si="290"/>
        <v>50</v>
      </c>
      <c r="S2347" s="9" t="str">
        <f t="shared" si="291"/>
        <v/>
      </c>
      <c r="T2347" s="37" t="str">
        <f t="shared" si="292"/>
        <v>50021-Töötajate töötasu</v>
      </c>
      <c r="U2347" s="18" t="s">
        <v>2308</v>
      </c>
      <c r="V2347" s="9" t="str">
        <f t="shared" si="293"/>
        <v/>
      </c>
      <c r="W2347" t="str">
        <f t="shared" si="294"/>
        <v>08</v>
      </c>
      <c r="X2347" t="str">
        <f t="shared" si="295"/>
        <v/>
      </c>
    </row>
    <row r="2348" spans="1:24" hidden="1" x14ac:dyDescent="0.2">
      <c r="A2348" s="12" t="s">
        <v>2874</v>
      </c>
      <c r="B2348" s="12">
        <v>22176</v>
      </c>
      <c r="C2348" s="12" t="s">
        <v>18</v>
      </c>
      <c r="D2348" s="12" t="s">
        <v>19</v>
      </c>
      <c r="E2348" s="12" t="s">
        <v>12</v>
      </c>
      <c r="F2348" s="12" t="s">
        <v>13</v>
      </c>
      <c r="G2348" s="12" t="s">
        <v>3</v>
      </c>
      <c r="H2348" s="12" t="s">
        <v>3</v>
      </c>
      <c r="I2348" s="12" t="s">
        <v>522</v>
      </c>
      <c r="J2348" s="12" t="s">
        <v>523</v>
      </c>
      <c r="K2348" s="12" t="s">
        <v>524</v>
      </c>
      <c r="L2348" s="12" t="s">
        <v>525</v>
      </c>
      <c r="M2348" s="12" t="s">
        <v>3</v>
      </c>
      <c r="N2348" s="12" t="s">
        <v>3</v>
      </c>
      <c r="O2348" s="30" t="s">
        <v>3395</v>
      </c>
      <c r="P2348" s="2" t="str">
        <f t="shared" si="288"/>
        <v>5063</v>
      </c>
      <c r="Q2348" s="9" t="str">
        <f t="shared" si="289"/>
        <v>08201-Raamatukogud</v>
      </c>
      <c r="R2348" s="9" t="str">
        <f t="shared" si="290"/>
        <v>50</v>
      </c>
      <c r="S2348" s="9" t="str">
        <f t="shared" si="291"/>
        <v/>
      </c>
      <c r="T2348" s="37" t="str">
        <f t="shared" si="292"/>
        <v>50631-Töötajate v.a. õpetajad sotsiaalmaks</v>
      </c>
      <c r="U2348" s="18" t="s">
        <v>2308</v>
      </c>
      <c r="V2348" s="9" t="str">
        <f t="shared" si="293"/>
        <v/>
      </c>
      <c r="W2348" t="str">
        <f t="shared" si="294"/>
        <v>08</v>
      </c>
      <c r="X2348" t="str">
        <f t="shared" si="295"/>
        <v/>
      </c>
    </row>
    <row r="2349" spans="1:24" hidden="1" x14ac:dyDescent="0.2">
      <c r="A2349" s="12" t="s">
        <v>2875</v>
      </c>
      <c r="B2349" s="12">
        <v>538</v>
      </c>
      <c r="C2349" s="12" t="s">
        <v>10</v>
      </c>
      <c r="D2349" s="12" t="s">
        <v>11</v>
      </c>
      <c r="E2349" s="12" t="s">
        <v>12</v>
      </c>
      <c r="F2349" s="12" t="s">
        <v>13</v>
      </c>
      <c r="G2349" s="12" t="s">
        <v>3</v>
      </c>
      <c r="H2349" s="12" t="s">
        <v>3</v>
      </c>
      <c r="I2349" s="12" t="s">
        <v>522</v>
      </c>
      <c r="J2349" s="12" t="s">
        <v>523</v>
      </c>
      <c r="K2349" s="12" t="s">
        <v>524</v>
      </c>
      <c r="L2349" s="12" t="s">
        <v>525</v>
      </c>
      <c r="M2349" s="12" t="s">
        <v>3</v>
      </c>
      <c r="N2349" s="12" t="s">
        <v>3</v>
      </c>
      <c r="O2349" s="30" t="s">
        <v>3395</v>
      </c>
      <c r="P2349" s="2" t="str">
        <f t="shared" si="288"/>
        <v>5064</v>
      </c>
      <c r="Q2349" s="9" t="str">
        <f t="shared" si="289"/>
        <v>08201-Raamatukogud</v>
      </c>
      <c r="R2349" s="9" t="str">
        <f t="shared" si="290"/>
        <v>50</v>
      </c>
      <c r="S2349" s="9" t="str">
        <f t="shared" si="291"/>
        <v/>
      </c>
      <c r="T2349" s="37" t="str">
        <f t="shared" si="292"/>
        <v>50641-Töötajate v.a. õpetajate töötuskindlustusmakse</v>
      </c>
      <c r="U2349" s="18" t="s">
        <v>2308</v>
      </c>
      <c r="V2349" s="9" t="str">
        <f t="shared" si="293"/>
        <v/>
      </c>
      <c r="W2349" t="str">
        <f t="shared" si="294"/>
        <v>08</v>
      </c>
      <c r="X2349" t="str">
        <f t="shared" si="295"/>
        <v/>
      </c>
    </row>
    <row r="2350" spans="1:24" hidden="1" x14ac:dyDescent="0.2">
      <c r="A2350" s="12" t="s">
        <v>3379</v>
      </c>
      <c r="B2350" s="12">
        <v>31893</v>
      </c>
      <c r="C2350" s="12" t="s">
        <v>1616</v>
      </c>
      <c r="D2350" s="12" t="s">
        <v>1615</v>
      </c>
      <c r="E2350" s="12" t="s">
        <v>12</v>
      </c>
      <c r="F2350" s="12" t="s">
        <v>13</v>
      </c>
      <c r="G2350" s="12" t="s">
        <v>3</v>
      </c>
      <c r="H2350" s="12" t="s">
        <v>3</v>
      </c>
      <c r="I2350" s="12" t="s">
        <v>522</v>
      </c>
      <c r="J2350" s="12" t="s">
        <v>523</v>
      </c>
      <c r="K2350" s="12" t="s">
        <v>524</v>
      </c>
      <c r="L2350" s="12" t="s">
        <v>525</v>
      </c>
      <c r="M2350" s="12" t="s">
        <v>3</v>
      </c>
      <c r="N2350" s="12" t="s">
        <v>3</v>
      </c>
      <c r="O2350" s="30" t="s">
        <v>3395</v>
      </c>
      <c r="P2350" s="2" t="str">
        <f t="shared" si="288"/>
        <v>5523</v>
      </c>
      <c r="Q2350" s="9" t="str">
        <f t="shared" si="289"/>
        <v>08201-Raamatukogud</v>
      </c>
      <c r="R2350" s="9" t="str">
        <f t="shared" si="290"/>
        <v>55</v>
      </c>
      <c r="S2350" s="9" t="str">
        <f t="shared" si="291"/>
        <v/>
      </c>
      <c r="T2350" s="37" t="str">
        <f t="shared" si="292"/>
        <v>5523-TEAVIKUTE JA KUNSTIESEMETE KULUD</v>
      </c>
      <c r="U2350" s="18" t="s">
        <v>2308</v>
      </c>
      <c r="V2350" s="9" t="str">
        <f t="shared" si="293"/>
        <v/>
      </c>
      <c r="W2350" t="str">
        <f t="shared" si="294"/>
        <v>08</v>
      </c>
      <c r="X2350" t="str">
        <f t="shared" si="295"/>
        <v/>
      </c>
    </row>
    <row r="2351" spans="1:24" hidden="1" x14ac:dyDescent="0.2">
      <c r="A2351" s="12" t="s">
        <v>1326</v>
      </c>
      <c r="B2351" s="12">
        <v>176827</v>
      </c>
      <c r="C2351" s="12" t="s">
        <v>1325</v>
      </c>
      <c r="D2351" s="12" t="s">
        <v>1326</v>
      </c>
      <c r="E2351" s="12" t="s">
        <v>143</v>
      </c>
      <c r="F2351" s="12" t="s">
        <v>144</v>
      </c>
      <c r="G2351" s="12" t="s">
        <v>3</v>
      </c>
      <c r="H2351" s="12" t="s">
        <v>3</v>
      </c>
      <c r="I2351" s="12" t="s">
        <v>522</v>
      </c>
      <c r="J2351" s="12" t="s">
        <v>523</v>
      </c>
      <c r="K2351" s="12" t="s">
        <v>524</v>
      </c>
      <c r="L2351" s="12" t="s">
        <v>525</v>
      </c>
      <c r="M2351" s="12" t="s">
        <v>3</v>
      </c>
      <c r="N2351" s="12" t="s">
        <v>3</v>
      </c>
      <c r="O2351" s="30" t="s">
        <v>3395</v>
      </c>
      <c r="P2351" s="2" t="str">
        <f t="shared" si="288"/>
        <v>3500</v>
      </c>
      <c r="Q2351" s="9" t="str">
        <f t="shared" si="289"/>
        <v>08201-Raamatukogud</v>
      </c>
      <c r="R2351" s="9" t="str">
        <f t="shared" si="290"/>
        <v>35</v>
      </c>
      <c r="S2351" s="9" t="str">
        <f t="shared" si="291"/>
        <v/>
      </c>
      <c r="T2351" s="37" t="str">
        <f t="shared" si="292"/>
        <v>350000-riigilt ja riigiasutustelt</v>
      </c>
      <c r="U2351" s="18" t="s">
        <v>2308</v>
      </c>
      <c r="V2351" s="9" t="str">
        <f t="shared" si="293"/>
        <v/>
      </c>
      <c r="W2351" t="str">
        <f t="shared" si="294"/>
        <v>08</v>
      </c>
      <c r="X2351" t="str">
        <f t="shared" si="295"/>
        <v/>
      </c>
    </row>
    <row r="2352" spans="1:24" hidden="1" x14ac:dyDescent="0.2">
      <c r="A2352" s="12" t="s">
        <v>2822</v>
      </c>
      <c r="B2352" s="12">
        <v>7474</v>
      </c>
      <c r="C2352" s="12" t="s">
        <v>28</v>
      </c>
      <c r="D2352" s="12" t="s">
        <v>29</v>
      </c>
      <c r="E2352" s="12" t="s">
        <v>12</v>
      </c>
      <c r="F2352" s="12" t="s">
        <v>13</v>
      </c>
      <c r="G2352" s="12" t="s">
        <v>3</v>
      </c>
      <c r="H2352" s="12" t="s">
        <v>3</v>
      </c>
      <c r="I2352" s="12" t="s">
        <v>349</v>
      </c>
      <c r="J2352" s="12" t="s">
        <v>350</v>
      </c>
      <c r="K2352" s="12" t="s">
        <v>47</v>
      </c>
      <c r="L2352" s="12" t="s">
        <v>48</v>
      </c>
      <c r="M2352" s="12" t="s">
        <v>3</v>
      </c>
      <c r="N2352" s="12" t="s">
        <v>3</v>
      </c>
      <c r="O2352" s="30" t="s">
        <v>3395</v>
      </c>
      <c r="P2352" s="2" t="str">
        <f t="shared" si="288"/>
        <v>5002</v>
      </c>
      <c r="Q2352" s="9" t="str">
        <f t="shared" si="289"/>
        <v>09510-Noorte huviharidus ja huvitegevus</v>
      </c>
      <c r="R2352" s="9" t="str">
        <f t="shared" si="290"/>
        <v>50</v>
      </c>
      <c r="S2352" s="9" t="str">
        <f t="shared" si="291"/>
        <v/>
      </c>
      <c r="T2352" s="37" t="str">
        <f t="shared" si="292"/>
        <v>50020-Õpetajate töötasu</v>
      </c>
      <c r="U2352" s="18" t="s">
        <v>2308</v>
      </c>
      <c r="V2352" s="9" t="str">
        <f t="shared" si="293"/>
        <v/>
      </c>
      <c r="W2352" t="str">
        <f t="shared" si="294"/>
        <v>09</v>
      </c>
      <c r="X2352" t="str">
        <f t="shared" si="295"/>
        <v/>
      </c>
    </row>
    <row r="2353" spans="1:24" hidden="1" x14ac:dyDescent="0.2">
      <c r="A2353" s="12" t="s">
        <v>2823</v>
      </c>
      <c r="B2353" s="12">
        <v>2466</v>
      </c>
      <c r="C2353" s="12" t="s">
        <v>26</v>
      </c>
      <c r="D2353" s="12" t="s">
        <v>27</v>
      </c>
      <c r="E2353" s="12" t="s">
        <v>12</v>
      </c>
      <c r="F2353" s="12" t="s">
        <v>13</v>
      </c>
      <c r="G2353" s="12" t="s">
        <v>3</v>
      </c>
      <c r="H2353" s="12" t="s">
        <v>3</v>
      </c>
      <c r="I2353" s="12" t="s">
        <v>349</v>
      </c>
      <c r="J2353" s="12" t="s">
        <v>350</v>
      </c>
      <c r="K2353" s="12" t="s">
        <v>47</v>
      </c>
      <c r="L2353" s="12" t="s">
        <v>48</v>
      </c>
      <c r="M2353" s="12" t="s">
        <v>3</v>
      </c>
      <c r="N2353" s="12" t="s">
        <v>3</v>
      </c>
      <c r="O2353" s="30" t="s">
        <v>3395</v>
      </c>
      <c r="P2353" s="2" t="str">
        <f t="shared" si="288"/>
        <v>5063</v>
      </c>
      <c r="Q2353" s="9" t="str">
        <f t="shared" si="289"/>
        <v>09510-Noorte huviharidus ja huvitegevus</v>
      </c>
      <c r="R2353" s="9" t="str">
        <f t="shared" si="290"/>
        <v>50</v>
      </c>
      <c r="S2353" s="9" t="str">
        <f t="shared" si="291"/>
        <v/>
      </c>
      <c r="T2353" s="37" t="str">
        <f t="shared" si="292"/>
        <v>50630-Õpetajate sotsiaalmaks (hariduse toetusfondist)</v>
      </c>
      <c r="U2353" s="18" t="s">
        <v>2308</v>
      </c>
      <c r="V2353" s="9" t="str">
        <f t="shared" si="293"/>
        <v/>
      </c>
      <c r="W2353" t="str">
        <f t="shared" si="294"/>
        <v>09</v>
      </c>
      <c r="X2353" t="str">
        <f t="shared" si="295"/>
        <v/>
      </c>
    </row>
    <row r="2354" spans="1:24" hidden="1" x14ac:dyDescent="0.2">
      <c r="A2354" s="12" t="s">
        <v>2824</v>
      </c>
      <c r="B2354" s="12">
        <v>60</v>
      </c>
      <c r="C2354" s="12" t="s">
        <v>23</v>
      </c>
      <c r="D2354" s="12" t="s">
        <v>24</v>
      </c>
      <c r="E2354" s="12" t="s">
        <v>12</v>
      </c>
      <c r="F2354" s="12" t="s">
        <v>13</v>
      </c>
      <c r="G2354" s="12" t="s">
        <v>3</v>
      </c>
      <c r="H2354" s="12" t="s">
        <v>3</v>
      </c>
      <c r="I2354" s="12" t="s">
        <v>349</v>
      </c>
      <c r="J2354" s="12" t="s">
        <v>350</v>
      </c>
      <c r="K2354" s="12" t="s">
        <v>47</v>
      </c>
      <c r="L2354" s="12" t="s">
        <v>48</v>
      </c>
      <c r="M2354" s="12" t="s">
        <v>3</v>
      </c>
      <c r="N2354" s="12" t="s">
        <v>3</v>
      </c>
      <c r="O2354" s="30" t="s">
        <v>3395</v>
      </c>
      <c r="P2354" s="2" t="str">
        <f t="shared" si="288"/>
        <v>5064</v>
      </c>
      <c r="Q2354" s="9" t="str">
        <f t="shared" si="289"/>
        <v>09510-Noorte huviharidus ja huvitegevus</v>
      </c>
      <c r="R2354" s="9" t="str">
        <f t="shared" si="290"/>
        <v>50</v>
      </c>
      <c r="S2354" s="9" t="str">
        <f t="shared" si="291"/>
        <v/>
      </c>
      <c r="T2354" s="37" t="str">
        <f t="shared" si="292"/>
        <v>50640-Õpetajate töötuskindlustus (hariduse toetusfond)</v>
      </c>
      <c r="U2354" s="18" t="s">
        <v>2308</v>
      </c>
      <c r="V2354" s="9" t="str">
        <f t="shared" si="293"/>
        <v/>
      </c>
      <c r="W2354" t="str">
        <f t="shared" si="294"/>
        <v>09</v>
      </c>
      <c r="X2354" t="str">
        <f t="shared" si="295"/>
        <v/>
      </c>
    </row>
    <row r="2355" spans="1:24" hidden="1" x14ac:dyDescent="0.2">
      <c r="A2355" s="12" t="s">
        <v>1326</v>
      </c>
      <c r="B2355" s="12">
        <v>10000</v>
      </c>
      <c r="C2355" s="12" t="s">
        <v>1325</v>
      </c>
      <c r="D2355" s="12" t="s">
        <v>1326</v>
      </c>
      <c r="E2355" s="12" t="s">
        <v>143</v>
      </c>
      <c r="F2355" s="12" t="s">
        <v>144</v>
      </c>
      <c r="G2355" s="12" t="s">
        <v>3</v>
      </c>
      <c r="H2355" s="12" t="s">
        <v>3</v>
      </c>
      <c r="I2355" s="12" t="s">
        <v>349</v>
      </c>
      <c r="J2355" s="12" t="s">
        <v>350</v>
      </c>
      <c r="K2355" s="12" t="s">
        <v>47</v>
      </c>
      <c r="L2355" s="12" t="s">
        <v>48</v>
      </c>
      <c r="M2355" s="12" t="s">
        <v>3</v>
      </c>
      <c r="N2355" s="12" t="s">
        <v>3</v>
      </c>
      <c r="O2355" s="30" t="s">
        <v>3395</v>
      </c>
      <c r="P2355" s="2" t="str">
        <f t="shared" si="288"/>
        <v>3500</v>
      </c>
      <c r="Q2355" s="9" t="str">
        <f t="shared" si="289"/>
        <v>09510-Noorte huviharidus ja huvitegevus</v>
      </c>
      <c r="R2355" s="9" t="str">
        <f t="shared" si="290"/>
        <v>35</v>
      </c>
      <c r="S2355" s="9" t="str">
        <f t="shared" si="291"/>
        <v/>
      </c>
      <c r="T2355" s="37" t="str">
        <f t="shared" si="292"/>
        <v>350000-riigilt ja riigiasutustelt</v>
      </c>
      <c r="U2355" s="18" t="s">
        <v>2308</v>
      </c>
      <c r="V2355" s="9" t="str">
        <f t="shared" si="293"/>
        <v/>
      </c>
      <c r="W2355" t="str">
        <f t="shared" si="294"/>
        <v>09</v>
      </c>
      <c r="X2355" t="str">
        <f t="shared" si="295"/>
        <v/>
      </c>
    </row>
    <row r="2356" spans="1:24" hidden="1" x14ac:dyDescent="0.2">
      <c r="A2356" s="12" t="s">
        <v>3196</v>
      </c>
      <c r="B2356" s="12">
        <v>152119</v>
      </c>
      <c r="C2356" s="12" t="s">
        <v>67</v>
      </c>
      <c r="D2356" s="12" t="s">
        <v>68</v>
      </c>
      <c r="E2356" s="12" t="s">
        <v>12</v>
      </c>
      <c r="F2356" s="12" t="s">
        <v>13</v>
      </c>
      <c r="G2356" s="12" t="s">
        <v>3</v>
      </c>
      <c r="H2356" s="12" t="s">
        <v>3</v>
      </c>
      <c r="I2356" s="12" t="s">
        <v>60</v>
      </c>
      <c r="J2356" s="12" t="s">
        <v>61</v>
      </c>
      <c r="K2356" s="12" t="s">
        <v>62</v>
      </c>
      <c r="L2356" s="12" t="s">
        <v>63</v>
      </c>
      <c r="M2356" s="12" t="s">
        <v>3</v>
      </c>
      <c r="N2356" s="12" t="s">
        <v>3</v>
      </c>
      <c r="O2356" s="30" t="s">
        <v>3395</v>
      </c>
      <c r="P2356" s="2" t="str">
        <f t="shared" si="288"/>
        <v>5002</v>
      </c>
      <c r="Q2356" s="9" t="str">
        <f t="shared" si="289"/>
        <v>09609-Muud hariduse abiteenused</v>
      </c>
      <c r="R2356" s="9" t="str">
        <f t="shared" si="290"/>
        <v>50</v>
      </c>
      <c r="S2356" s="9" t="str">
        <f t="shared" si="291"/>
        <v/>
      </c>
      <c r="T2356" s="37" t="str">
        <f t="shared" si="292"/>
        <v>50027-Tugispetsialisti töötasu</v>
      </c>
      <c r="U2356" s="18" t="s">
        <v>2308</v>
      </c>
      <c r="V2356" s="9" t="str">
        <f t="shared" si="293"/>
        <v/>
      </c>
      <c r="W2356" t="str">
        <f t="shared" si="294"/>
        <v>09</v>
      </c>
      <c r="X2356" t="str">
        <f t="shared" si="295"/>
        <v/>
      </c>
    </row>
    <row r="2357" spans="1:24" hidden="1" x14ac:dyDescent="0.2">
      <c r="A2357" s="12" t="s">
        <v>3197</v>
      </c>
      <c r="B2357" s="12">
        <v>50200</v>
      </c>
      <c r="C2357" s="12" t="s">
        <v>64</v>
      </c>
      <c r="D2357" s="12" t="s">
        <v>65</v>
      </c>
      <c r="E2357" s="12" t="s">
        <v>12</v>
      </c>
      <c r="F2357" s="12" t="s">
        <v>13</v>
      </c>
      <c r="G2357" s="12" t="s">
        <v>3</v>
      </c>
      <c r="H2357" s="12" t="s">
        <v>3</v>
      </c>
      <c r="I2357" s="12" t="s">
        <v>60</v>
      </c>
      <c r="J2357" s="12" t="s">
        <v>61</v>
      </c>
      <c r="K2357" s="12" t="s">
        <v>62</v>
      </c>
      <c r="L2357" s="12" t="s">
        <v>63</v>
      </c>
      <c r="M2357" s="12" t="s">
        <v>3</v>
      </c>
      <c r="N2357" s="12" t="s">
        <v>3</v>
      </c>
      <c r="O2357" s="30" t="s">
        <v>3395</v>
      </c>
      <c r="P2357" s="2" t="str">
        <f t="shared" si="288"/>
        <v>5063</v>
      </c>
      <c r="Q2357" s="9" t="str">
        <f t="shared" si="289"/>
        <v>09609-Muud hariduse abiteenused</v>
      </c>
      <c r="R2357" s="9" t="str">
        <f t="shared" si="290"/>
        <v>50</v>
      </c>
      <c r="S2357" s="9" t="str">
        <f t="shared" si="291"/>
        <v/>
      </c>
      <c r="T2357" s="37" t="str">
        <f t="shared" si="292"/>
        <v>50637-Tugispetsialisti sotsmaks toetusfondist</v>
      </c>
      <c r="U2357" s="18" t="s">
        <v>2308</v>
      </c>
      <c r="V2357" s="9" t="str">
        <f t="shared" si="293"/>
        <v/>
      </c>
      <c r="W2357" t="str">
        <f t="shared" si="294"/>
        <v>09</v>
      </c>
      <c r="X2357" t="str">
        <f t="shared" si="295"/>
        <v/>
      </c>
    </row>
    <row r="2358" spans="1:24" hidden="1" x14ac:dyDescent="0.2">
      <c r="A2358" s="12" t="s">
        <v>3198</v>
      </c>
      <c r="B2358" s="12">
        <v>1216</v>
      </c>
      <c r="C2358" s="12" t="s">
        <v>58</v>
      </c>
      <c r="D2358" s="12" t="s">
        <v>59</v>
      </c>
      <c r="E2358" s="12" t="s">
        <v>12</v>
      </c>
      <c r="F2358" s="12" t="s">
        <v>13</v>
      </c>
      <c r="G2358" s="12" t="s">
        <v>3</v>
      </c>
      <c r="H2358" s="12" t="s">
        <v>3</v>
      </c>
      <c r="I2358" s="12" t="s">
        <v>60</v>
      </c>
      <c r="J2358" s="12" t="s">
        <v>61</v>
      </c>
      <c r="K2358" s="12" t="s">
        <v>62</v>
      </c>
      <c r="L2358" s="12" t="s">
        <v>63</v>
      </c>
      <c r="M2358" s="12" t="s">
        <v>3</v>
      </c>
      <c r="N2358" s="12" t="s">
        <v>3</v>
      </c>
      <c r="O2358" s="30" t="s">
        <v>3395</v>
      </c>
      <c r="P2358" s="2" t="str">
        <f t="shared" si="288"/>
        <v>5064</v>
      </c>
      <c r="Q2358" s="9" t="str">
        <f t="shared" si="289"/>
        <v>09609-Muud hariduse abiteenused</v>
      </c>
      <c r="R2358" s="9" t="str">
        <f t="shared" si="290"/>
        <v>50</v>
      </c>
      <c r="S2358" s="9" t="str">
        <f t="shared" si="291"/>
        <v/>
      </c>
      <c r="T2358" s="37" t="str">
        <f t="shared" si="292"/>
        <v>50647-Tugispetsialisti töötuskindlustus toetusfondist</v>
      </c>
      <c r="U2358" s="18" t="s">
        <v>2308</v>
      </c>
      <c r="V2358" s="9" t="str">
        <f t="shared" si="293"/>
        <v/>
      </c>
      <c r="W2358" t="str">
        <f t="shared" si="294"/>
        <v>09</v>
      </c>
      <c r="X2358" t="str">
        <f t="shared" si="295"/>
        <v/>
      </c>
    </row>
    <row r="2359" spans="1:24" hidden="1" x14ac:dyDescent="0.2">
      <c r="A2359" s="12" t="s">
        <v>2825</v>
      </c>
      <c r="B2359" s="12">
        <v>5000</v>
      </c>
      <c r="C2359" s="12" t="s">
        <v>174</v>
      </c>
      <c r="D2359" s="12" t="s">
        <v>173</v>
      </c>
      <c r="E2359" s="12" t="s">
        <v>12</v>
      </c>
      <c r="F2359" s="12" t="s">
        <v>13</v>
      </c>
      <c r="G2359" s="12" t="s">
        <v>3</v>
      </c>
      <c r="H2359" s="12" t="s">
        <v>3</v>
      </c>
      <c r="I2359" s="12" t="s">
        <v>60</v>
      </c>
      <c r="J2359" s="12" t="s">
        <v>61</v>
      </c>
      <c r="K2359" s="12" t="s">
        <v>62</v>
      </c>
      <c r="L2359" s="12" t="s">
        <v>63</v>
      </c>
      <c r="M2359" s="12" t="s">
        <v>3</v>
      </c>
      <c r="N2359" s="12" t="s">
        <v>3</v>
      </c>
      <c r="O2359" s="30" t="s">
        <v>3395</v>
      </c>
      <c r="P2359" s="2" t="str">
        <f t="shared" si="288"/>
        <v>5504</v>
      </c>
      <c r="Q2359" s="9" t="str">
        <f t="shared" si="289"/>
        <v>09609-Muud hariduse abiteenused</v>
      </c>
      <c r="R2359" s="9" t="str">
        <f t="shared" si="290"/>
        <v>55</v>
      </c>
      <c r="S2359" s="9" t="str">
        <f t="shared" si="291"/>
        <v/>
      </c>
      <c r="T2359" s="37" t="str">
        <f t="shared" si="292"/>
        <v>55041-Koolituskulud töötajatele, va õpetajad</v>
      </c>
      <c r="U2359" s="18" t="s">
        <v>2308</v>
      </c>
      <c r="V2359" s="9" t="str">
        <f t="shared" si="293"/>
        <v/>
      </c>
      <c r="W2359" t="str">
        <f t="shared" si="294"/>
        <v>09</v>
      </c>
      <c r="X2359" t="str">
        <f t="shared" si="295"/>
        <v/>
      </c>
    </row>
    <row r="2360" spans="1:24" hidden="1" x14ac:dyDescent="0.2">
      <c r="A2360" s="12" t="s">
        <v>3380</v>
      </c>
      <c r="B2360" s="12">
        <v>14000</v>
      </c>
      <c r="C2360" s="12" t="s">
        <v>87</v>
      </c>
      <c r="D2360" s="12" t="s">
        <v>88</v>
      </c>
      <c r="E2360" s="12" t="s">
        <v>12</v>
      </c>
      <c r="F2360" s="12" t="s">
        <v>13</v>
      </c>
      <c r="G2360" s="12" t="s">
        <v>3354</v>
      </c>
      <c r="H2360" s="12" t="s">
        <v>3355</v>
      </c>
      <c r="I2360" s="12" t="s">
        <v>828</v>
      </c>
      <c r="J2360" s="12" t="s">
        <v>829</v>
      </c>
      <c r="K2360" s="12" t="s">
        <v>960</v>
      </c>
      <c r="L2360" s="12" t="s">
        <v>961</v>
      </c>
      <c r="M2360" s="12" t="s">
        <v>3</v>
      </c>
      <c r="N2360" s="12" t="s">
        <v>3</v>
      </c>
      <c r="O2360" s="30" t="s">
        <v>3395</v>
      </c>
      <c r="P2360" s="2" t="str">
        <f t="shared" si="288"/>
        <v>5005</v>
      </c>
      <c r="Q2360" s="9" t="str">
        <f t="shared" si="289"/>
        <v>09800-Muu haridus, sh hariduse haldus</v>
      </c>
      <c r="R2360" s="9" t="str">
        <f t="shared" si="290"/>
        <v>50</v>
      </c>
      <c r="S2360" s="9" t="str">
        <f t="shared" si="291"/>
        <v/>
      </c>
      <c r="T2360" s="37" t="str">
        <f t="shared" si="292"/>
        <v>5005-Töövõtulepingu alusel füüsilistele isikutele makst</v>
      </c>
      <c r="U2360" s="18" t="s">
        <v>2309</v>
      </c>
      <c r="V2360" s="9" t="str">
        <f t="shared" si="293"/>
        <v>KU62HHEV kompetentsikeskus</v>
      </c>
      <c r="W2360" t="str">
        <f t="shared" si="294"/>
        <v>09</v>
      </c>
      <c r="X2360" t="str">
        <f t="shared" si="295"/>
        <v>KU62HHEV kompetentsikeskus</v>
      </c>
    </row>
    <row r="2361" spans="1:24" hidden="1" x14ac:dyDescent="0.2">
      <c r="A2361" s="12" t="s">
        <v>3381</v>
      </c>
      <c r="B2361" s="12">
        <v>4620</v>
      </c>
      <c r="C2361" s="12" t="s">
        <v>104</v>
      </c>
      <c r="D2361" s="12" t="s">
        <v>105</v>
      </c>
      <c r="E2361" s="12" t="s">
        <v>12</v>
      </c>
      <c r="F2361" s="12" t="s">
        <v>13</v>
      </c>
      <c r="G2361" s="12" t="s">
        <v>3354</v>
      </c>
      <c r="H2361" s="12" t="s">
        <v>3355</v>
      </c>
      <c r="I2361" s="12" t="s">
        <v>828</v>
      </c>
      <c r="J2361" s="12" t="s">
        <v>829</v>
      </c>
      <c r="K2361" s="12" t="s">
        <v>960</v>
      </c>
      <c r="L2361" s="12" t="s">
        <v>961</v>
      </c>
      <c r="M2361" s="12" t="s">
        <v>3</v>
      </c>
      <c r="N2361" s="12" t="s">
        <v>3</v>
      </c>
      <c r="O2361" s="30" t="s">
        <v>3395</v>
      </c>
      <c r="P2361" s="2" t="str">
        <f t="shared" si="288"/>
        <v>5063</v>
      </c>
      <c r="Q2361" s="9" t="str">
        <f t="shared" si="289"/>
        <v>09800-Muu haridus, sh hariduse haldus</v>
      </c>
      <c r="R2361" s="9" t="str">
        <f t="shared" si="290"/>
        <v>50</v>
      </c>
      <c r="S2361" s="9" t="str">
        <f t="shared" si="291"/>
        <v/>
      </c>
      <c r="T2361" s="37" t="str">
        <f t="shared" si="292"/>
        <v>5063-Sotsiaalmaks töötasudelt ja toetustelt</v>
      </c>
      <c r="U2361" s="18" t="s">
        <v>2309</v>
      </c>
      <c r="V2361" s="9" t="str">
        <f t="shared" si="293"/>
        <v>KU62HHEV kompetentsikeskus</v>
      </c>
      <c r="W2361" t="str">
        <f t="shared" si="294"/>
        <v>09</v>
      </c>
      <c r="X2361" t="str">
        <f t="shared" si="295"/>
        <v>KU62HHEV kompetentsikeskus</v>
      </c>
    </row>
    <row r="2362" spans="1:24" hidden="1" x14ac:dyDescent="0.2">
      <c r="A2362" s="12" t="s">
        <v>3382</v>
      </c>
      <c r="B2362" s="12">
        <v>112</v>
      </c>
      <c r="C2362" s="12" t="s">
        <v>95</v>
      </c>
      <c r="D2362" s="12" t="s">
        <v>96</v>
      </c>
      <c r="E2362" s="12" t="s">
        <v>12</v>
      </c>
      <c r="F2362" s="12" t="s">
        <v>13</v>
      </c>
      <c r="G2362" s="12" t="s">
        <v>3354</v>
      </c>
      <c r="H2362" s="12" t="s">
        <v>3355</v>
      </c>
      <c r="I2362" s="12" t="s">
        <v>828</v>
      </c>
      <c r="J2362" s="12" t="s">
        <v>829</v>
      </c>
      <c r="K2362" s="12" t="s">
        <v>960</v>
      </c>
      <c r="L2362" s="12" t="s">
        <v>961</v>
      </c>
      <c r="M2362" s="12" t="s">
        <v>3</v>
      </c>
      <c r="N2362" s="12" t="s">
        <v>3</v>
      </c>
      <c r="O2362" s="30" t="s">
        <v>3395</v>
      </c>
      <c r="P2362" s="2" t="str">
        <f t="shared" si="288"/>
        <v>5064</v>
      </c>
      <c r="Q2362" s="9" t="str">
        <f t="shared" si="289"/>
        <v>09800-Muu haridus, sh hariduse haldus</v>
      </c>
      <c r="R2362" s="9" t="str">
        <f t="shared" si="290"/>
        <v>50</v>
      </c>
      <c r="S2362" s="9" t="str">
        <f t="shared" si="291"/>
        <v/>
      </c>
      <c r="T2362" s="37" t="str">
        <f t="shared" si="292"/>
        <v>5064-Töötuskindlustusmakse</v>
      </c>
      <c r="U2362" s="18" t="s">
        <v>2309</v>
      </c>
      <c r="V2362" s="9" t="str">
        <f t="shared" si="293"/>
        <v>KU62HHEV kompetentsikeskus</v>
      </c>
      <c r="W2362" t="str">
        <f t="shared" si="294"/>
        <v>09</v>
      </c>
      <c r="X2362" t="str">
        <f t="shared" si="295"/>
        <v>KU62HHEV kompetentsikeskus</v>
      </c>
    </row>
    <row r="2363" spans="1:24" hidden="1" x14ac:dyDescent="0.2">
      <c r="A2363" s="12" t="s">
        <v>3383</v>
      </c>
      <c r="B2363" s="12">
        <v>49148</v>
      </c>
      <c r="C2363" s="12" t="s">
        <v>893</v>
      </c>
      <c r="D2363" s="12" t="s">
        <v>892</v>
      </c>
      <c r="E2363" s="12" t="s">
        <v>12</v>
      </c>
      <c r="F2363" s="12" t="s">
        <v>13</v>
      </c>
      <c r="G2363" s="12" t="s">
        <v>3354</v>
      </c>
      <c r="H2363" s="12" t="s">
        <v>3355</v>
      </c>
      <c r="I2363" s="12" t="s">
        <v>828</v>
      </c>
      <c r="J2363" s="12" t="s">
        <v>829</v>
      </c>
      <c r="K2363" s="12" t="s">
        <v>960</v>
      </c>
      <c r="L2363" s="12" t="s">
        <v>961</v>
      </c>
      <c r="M2363" s="12" t="s">
        <v>3</v>
      </c>
      <c r="N2363" s="12" t="s">
        <v>3</v>
      </c>
      <c r="O2363" s="30" t="s">
        <v>3395</v>
      </c>
      <c r="P2363" s="2" t="str">
        <f t="shared" si="288"/>
        <v>5524</v>
      </c>
      <c r="Q2363" s="9" t="str">
        <f t="shared" si="289"/>
        <v>09800-Muu haridus, sh hariduse haldus</v>
      </c>
      <c r="R2363" s="9" t="str">
        <f t="shared" si="290"/>
        <v>55</v>
      </c>
      <c r="S2363" s="9" t="str">
        <f t="shared" si="291"/>
        <v/>
      </c>
      <c r="T2363" s="37" t="str">
        <f t="shared" si="292"/>
        <v>5524-ÕPPEVAHENDITE JA KOLMANDATE ISIKUTE KOOLITUSE KULUD</v>
      </c>
      <c r="U2363" s="18" t="s">
        <v>2309</v>
      </c>
      <c r="V2363" s="9" t="str">
        <f t="shared" si="293"/>
        <v>KU62HHEV kompetentsikeskus</v>
      </c>
      <c r="W2363" t="str">
        <f t="shared" si="294"/>
        <v>09</v>
      </c>
      <c r="X2363" t="str">
        <f t="shared" si="295"/>
        <v>KU62HHEV kompetentsikeskus</v>
      </c>
    </row>
    <row r="2364" spans="1:24" hidden="1" x14ac:dyDescent="0.2">
      <c r="A2364" s="12" t="s">
        <v>1634</v>
      </c>
      <c r="B2364" s="12">
        <v>5488757</v>
      </c>
      <c r="C2364" s="12" t="s">
        <v>1635</v>
      </c>
      <c r="D2364" s="12" t="s">
        <v>1634</v>
      </c>
      <c r="E2364" s="12" t="s">
        <v>143</v>
      </c>
      <c r="F2364" s="12" t="s">
        <v>144</v>
      </c>
      <c r="G2364" s="12" t="s">
        <v>3349</v>
      </c>
      <c r="H2364" s="12" t="s">
        <v>3350</v>
      </c>
      <c r="I2364" s="12" t="s">
        <v>828</v>
      </c>
      <c r="J2364" s="12" t="s">
        <v>829</v>
      </c>
      <c r="K2364" s="12" t="s">
        <v>960</v>
      </c>
      <c r="L2364" s="12" t="s">
        <v>961</v>
      </c>
      <c r="M2364" s="12" t="s">
        <v>3</v>
      </c>
      <c r="N2364" s="12" t="s">
        <v>3</v>
      </c>
      <c r="O2364" s="30" t="s">
        <v>3395</v>
      </c>
      <c r="P2364" s="2" t="str">
        <f t="shared" si="288"/>
        <v>3520</v>
      </c>
      <c r="Q2364" s="9" t="str">
        <f t="shared" si="289"/>
        <v>09800-Muu haridus, sh hariduse haldus</v>
      </c>
      <c r="R2364" s="9" t="str">
        <f t="shared" si="290"/>
        <v>35</v>
      </c>
      <c r="S2364" s="9" t="str">
        <f t="shared" si="291"/>
        <v/>
      </c>
      <c r="T2364" s="37" t="str">
        <f t="shared" si="292"/>
        <v>35201-Toetusfond lõige 2</v>
      </c>
      <c r="U2364" s="18" t="s">
        <v>2309</v>
      </c>
      <c r="V2364" s="9" t="str">
        <f t="shared" si="293"/>
        <v>TU20AToetusfondi eraldis muudele hariduskuludele</v>
      </c>
      <c r="W2364" t="str">
        <f t="shared" si="294"/>
        <v>09</v>
      </c>
      <c r="X2364" t="str">
        <f t="shared" si="295"/>
        <v>TU20AToetusfondi eraldis muudele hariduskuludele</v>
      </c>
    </row>
    <row r="2365" spans="1:24" hidden="1" x14ac:dyDescent="0.2">
      <c r="A2365" s="12" t="s">
        <v>1326</v>
      </c>
      <c r="B2365" s="12">
        <v>67880</v>
      </c>
      <c r="C2365" s="12" t="s">
        <v>1325</v>
      </c>
      <c r="D2365" s="12" t="s">
        <v>1326</v>
      </c>
      <c r="E2365" s="12" t="s">
        <v>143</v>
      </c>
      <c r="F2365" s="12" t="s">
        <v>144</v>
      </c>
      <c r="G2365" s="12" t="s">
        <v>3352</v>
      </c>
      <c r="H2365" s="12" t="s">
        <v>3353</v>
      </c>
      <c r="I2365" s="12" t="s">
        <v>828</v>
      </c>
      <c r="J2365" s="12" t="s">
        <v>829</v>
      </c>
      <c r="K2365" s="12" t="s">
        <v>960</v>
      </c>
      <c r="L2365" s="12" t="s">
        <v>961</v>
      </c>
      <c r="M2365" s="12" t="s">
        <v>3</v>
      </c>
      <c r="N2365" s="12" t="s">
        <v>3</v>
      </c>
      <c r="O2365" s="30" t="s">
        <v>3395</v>
      </c>
      <c r="P2365" s="2" t="str">
        <f t="shared" si="288"/>
        <v>3500</v>
      </c>
      <c r="Q2365" s="9" t="str">
        <f t="shared" si="289"/>
        <v>09800-Muu haridus, sh hariduse haldus</v>
      </c>
      <c r="R2365" s="9" t="str">
        <f t="shared" si="290"/>
        <v>35</v>
      </c>
      <c r="S2365" s="9" t="str">
        <f t="shared" si="291"/>
        <v/>
      </c>
      <c r="T2365" s="37" t="str">
        <f t="shared" si="292"/>
        <v>350000-riigilt ja riigiasutustelt</v>
      </c>
      <c r="U2365" s="18" t="s">
        <v>2309</v>
      </c>
      <c r="V2365" s="9" t="str">
        <f t="shared" si="293"/>
        <v>TU21HHEV kompetentsikeskusele</v>
      </c>
      <c r="W2365" t="str">
        <f t="shared" si="294"/>
        <v>09</v>
      </c>
      <c r="X2365" t="str">
        <f t="shared" si="295"/>
        <v>TU21HHEV kompetentsikeskusele</v>
      </c>
    </row>
    <row r="2366" spans="1:24" hidden="1" x14ac:dyDescent="0.2">
      <c r="A2366" s="12" t="s">
        <v>2821</v>
      </c>
      <c r="B2366" s="12">
        <v>3022</v>
      </c>
      <c r="C2366" s="12" t="s">
        <v>838</v>
      </c>
      <c r="D2366" s="12" t="s">
        <v>194</v>
      </c>
      <c r="E2366" s="12" t="s">
        <v>12</v>
      </c>
      <c r="F2366" s="12" t="s">
        <v>13</v>
      </c>
      <c r="G2366" s="12" t="s">
        <v>1632</v>
      </c>
      <c r="H2366" s="12" t="s">
        <v>1633</v>
      </c>
      <c r="I2366" s="12" t="s">
        <v>828</v>
      </c>
      <c r="J2366" s="12" t="s">
        <v>829</v>
      </c>
      <c r="K2366" s="12" t="s">
        <v>16</v>
      </c>
      <c r="L2366" s="12" t="s">
        <v>17</v>
      </c>
      <c r="M2366" s="12" t="s">
        <v>3</v>
      </c>
      <c r="N2366" s="12" t="s">
        <v>3</v>
      </c>
      <c r="O2366" s="30" t="s">
        <v>3395</v>
      </c>
      <c r="P2366" s="2" t="str">
        <f t="shared" si="288"/>
        <v>4500</v>
      </c>
      <c r="Q2366" s="9" t="str">
        <f t="shared" si="289"/>
        <v>09110-Alusharidus</v>
      </c>
      <c r="R2366" s="9" t="str">
        <f t="shared" si="290"/>
        <v>45</v>
      </c>
      <c r="S2366" s="9" t="str">
        <f t="shared" si="291"/>
        <v/>
      </c>
      <c r="T2366" s="37" t="str">
        <f t="shared" si="292"/>
        <v>45008-muudele residentidele</v>
      </c>
      <c r="U2366" s="18" t="s">
        <v>2309</v>
      </c>
      <c r="V2366" s="9" t="str">
        <f t="shared" si="293"/>
        <v>KU559Eraldised toetusfondist eralasteaedadele</v>
      </c>
      <c r="W2366" t="str">
        <f t="shared" si="294"/>
        <v>09</v>
      </c>
      <c r="X2366" t="str">
        <f t="shared" si="295"/>
        <v>KU559Eraldised toetusfondist eralasteaedadele</v>
      </c>
    </row>
    <row r="2367" spans="1:24" hidden="1" x14ac:dyDescent="0.2">
      <c r="A2367" s="12" t="s">
        <v>1634</v>
      </c>
      <c r="B2367" s="12">
        <v>311805</v>
      </c>
      <c r="C2367" s="12" t="s">
        <v>1635</v>
      </c>
      <c r="D2367" s="12" t="s">
        <v>1634</v>
      </c>
      <c r="E2367" s="12" t="s">
        <v>143</v>
      </c>
      <c r="F2367" s="12" t="s">
        <v>144</v>
      </c>
      <c r="G2367" s="12" t="s">
        <v>3384</v>
      </c>
      <c r="H2367" s="12" t="s">
        <v>3385</v>
      </c>
      <c r="I2367" s="12" t="s">
        <v>828</v>
      </c>
      <c r="J2367" s="12" t="s">
        <v>829</v>
      </c>
      <c r="K2367" s="12" t="s">
        <v>16</v>
      </c>
      <c r="L2367" s="12" t="s">
        <v>17</v>
      </c>
      <c r="M2367" s="12" t="s">
        <v>3</v>
      </c>
      <c r="N2367" s="12" t="s">
        <v>3</v>
      </c>
      <c r="O2367" s="30" t="s">
        <v>3395</v>
      </c>
      <c r="P2367" s="2" t="str">
        <f t="shared" si="288"/>
        <v>3520</v>
      </c>
      <c r="Q2367" s="9" t="str">
        <f t="shared" si="289"/>
        <v>09110-Alusharidus</v>
      </c>
      <c r="R2367" s="9" t="str">
        <f t="shared" si="290"/>
        <v>35</v>
      </c>
      <c r="S2367" s="9" t="str">
        <f t="shared" si="291"/>
        <v/>
      </c>
      <c r="T2367" s="37" t="str">
        <f t="shared" si="292"/>
        <v>35201-Toetusfond lõige 2</v>
      </c>
      <c r="U2367" s="18" t="s">
        <v>2309</v>
      </c>
      <c r="V2367" s="9" t="str">
        <f t="shared" si="293"/>
        <v>TU20CToetusfondi eraldis alusharidusele</v>
      </c>
      <c r="W2367" t="str">
        <f t="shared" si="294"/>
        <v>09</v>
      </c>
      <c r="X2367" t="str">
        <f t="shared" si="295"/>
        <v>TU20CToetusfondi eraldis alusharidusele</v>
      </c>
    </row>
    <row r="2368" spans="1:24" hidden="1" x14ac:dyDescent="0.2">
      <c r="A2368" s="12" t="s">
        <v>2964</v>
      </c>
      <c r="B2368" s="12">
        <v>24591</v>
      </c>
      <c r="C2368" s="12" t="s">
        <v>664</v>
      </c>
      <c r="D2368" s="12" t="s">
        <v>663</v>
      </c>
      <c r="E2368" s="12" t="s">
        <v>12</v>
      </c>
      <c r="F2368" s="12" t="s">
        <v>13</v>
      </c>
      <c r="G2368" s="12" t="s">
        <v>661</v>
      </c>
      <c r="H2368" s="12" t="s">
        <v>2681</v>
      </c>
      <c r="I2368" s="12" t="s">
        <v>1031</v>
      </c>
      <c r="J2368" s="12" t="s">
        <v>1032</v>
      </c>
      <c r="K2368" s="12" t="s">
        <v>101</v>
      </c>
      <c r="L2368" s="12" t="s">
        <v>102</v>
      </c>
      <c r="M2368" s="12" t="s">
        <v>3</v>
      </c>
      <c r="N2368" s="12" t="s">
        <v>3</v>
      </c>
      <c r="O2368" s="30" t="s">
        <v>3395</v>
      </c>
      <c r="P2368" s="2" t="str">
        <f t="shared" si="288"/>
        <v>5001</v>
      </c>
      <c r="Q2368" s="9" t="str">
        <f t="shared" si="289"/>
        <v>01112-Valla- ja linnavalitsus</v>
      </c>
      <c r="R2368" s="9" t="str">
        <f t="shared" si="290"/>
        <v>50</v>
      </c>
      <c r="S2368" s="9" t="str">
        <f t="shared" si="291"/>
        <v/>
      </c>
      <c r="T2368" s="37" t="str">
        <f t="shared" si="292"/>
        <v>50011-Avaliku teenistuse ametnike töötasu</v>
      </c>
      <c r="U2368" s="18" t="s">
        <v>2309</v>
      </c>
      <c r="V2368" s="9" t="str">
        <f t="shared" si="293"/>
        <v>KU049Teenistujate tasud ja maksud</v>
      </c>
      <c r="W2368" t="str">
        <f t="shared" si="294"/>
        <v>01</v>
      </c>
      <c r="X2368" t="str">
        <f t="shared" si="295"/>
        <v>KU049Teenistujate tasud ja maksud</v>
      </c>
    </row>
    <row r="2369" spans="1:24" hidden="1" x14ac:dyDescent="0.2">
      <c r="A2369" s="12" t="s">
        <v>2965</v>
      </c>
      <c r="B2369" s="12">
        <v>8115</v>
      </c>
      <c r="C2369" s="12" t="s">
        <v>104</v>
      </c>
      <c r="D2369" s="12" t="s">
        <v>105</v>
      </c>
      <c r="E2369" s="12" t="s">
        <v>12</v>
      </c>
      <c r="F2369" s="12" t="s">
        <v>13</v>
      </c>
      <c r="G2369" s="12" t="s">
        <v>661</v>
      </c>
      <c r="H2369" s="12" t="s">
        <v>2681</v>
      </c>
      <c r="I2369" s="12" t="s">
        <v>1031</v>
      </c>
      <c r="J2369" s="12" t="s">
        <v>1032</v>
      </c>
      <c r="K2369" s="12" t="s">
        <v>101</v>
      </c>
      <c r="L2369" s="12" t="s">
        <v>102</v>
      </c>
      <c r="M2369" s="12" t="s">
        <v>3</v>
      </c>
      <c r="N2369" s="12" t="s">
        <v>3</v>
      </c>
      <c r="O2369" s="30" t="s">
        <v>3395</v>
      </c>
      <c r="P2369" s="2" t="str">
        <f t="shared" si="288"/>
        <v>5063</v>
      </c>
      <c r="Q2369" s="9" t="str">
        <f t="shared" si="289"/>
        <v>01112-Valla- ja linnavalitsus</v>
      </c>
      <c r="R2369" s="9" t="str">
        <f t="shared" si="290"/>
        <v>50</v>
      </c>
      <c r="S2369" s="9" t="str">
        <f t="shared" si="291"/>
        <v/>
      </c>
      <c r="T2369" s="37" t="str">
        <f t="shared" si="292"/>
        <v>5063-Sotsiaalmaks töötasudelt ja toetustelt</v>
      </c>
      <c r="U2369" s="18" t="s">
        <v>2309</v>
      </c>
      <c r="V2369" s="9" t="str">
        <f t="shared" si="293"/>
        <v>KU049Teenistujate tasud ja maksud</v>
      </c>
      <c r="W2369" t="str">
        <f t="shared" si="294"/>
        <v>01</v>
      </c>
      <c r="X2369" t="str">
        <f t="shared" si="295"/>
        <v>KU049Teenistujate tasud ja maksud</v>
      </c>
    </row>
    <row r="2370" spans="1:24" hidden="1" x14ac:dyDescent="0.2">
      <c r="A2370" s="12" t="s">
        <v>2966</v>
      </c>
      <c r="B2370" s="12">
        <v>197</v>
      </c>
      <c r="C2370" s="12" t="s">
        <v>95</v>
      </c>
      <c r="D2370" s="12" t="s">
        <v>96</v>
      </c>
      <c r="E2370" s="12" t="s">
        <v>12</v>
      </c>
      <c r="F2370" s="12" t="s">
        <v>13</v>
      </c>
      <c r="G2370" s="12" t="s">
        <v>661</v>
      </c>
      <c r="H2370" s="12" t="s">
        <v>2681</v>
      </c>
      <c r="I2370" s="12" t="s">
        <v>1031</v>
      </c>
      <c r="J2370" s="12" t="s">
        <v>1032</v>
      </c>
      <c r="K2370" s="12" t="s">
        <v>101</v>
      </c>
      <c r="L2370" s="12" t="s">
        <v>102</v>
      </c>
      <c r="M2370" s="12" t="s">
        <v>3</v>
      </c>
      <c r="N2370" s="12" t="s">
        <v>3</v>
      </c>
      <c r="O2370" s="30" t="s">
        <v>3395</v>
      </c>
      <c r="P2370" s="2" t="str">
        <f t="shared" si="288"/>
        <v>5064</v>
      </c>
      <c r="Q2370" s="9" t="str">
        <f t="shared" si="289"/>
        <v>01112-Valla- ja linnavalitsus</v>
      </c>
      <c r="R2370" s="9" t="str">
        <f t="shared" si="290"/>
        <v>50</v>
      </c>
      <c r="S2370" s="9" t="str">
        <f t="shared" si="291"/>
        <v/>
      </c>
      <c r="T2370" s="37" t="str">
        <f t="shared" si="292"/>
        <v>5064-Töötuskindlustusmakse</v>
      </c>
      <c r="U2370" s="18" t="s">
        <v>2309</v>
      </c>
      <c r="V2370" s="9" t="str">
        <f t="shared" si="293"/>
        <v>KU049Teenistujate tasud ja maksud</v>
      </c>
      <c r="W2370" t="str">
        <f t="shared" si="294"/>
        <v>01</v>
      </c>
      <c r="X2370" t="str">
        <f t="shared" si="295"/>
        <v>KU049Teenistujate tasud ja maksud</v>
      </c>
    </row>
    <row r="2371" spans="1:24" hidden="1" x14ac:dyDescent="0.2">
      <c r="A2371" s="12" t="s">
        <v>1634</v>
      </c>
      <c r="B2371" s="12">
        <v>32903</v>
      </c>
      <c r="C2371" s="12" t="s">
        <v>1635</v>
      </c>
      <c r="D2371" s="12" t="s">
        <v>1634</v>
      </c>
      <c r="E2371" s="12" t="s">
        <v>143</v>
      </c>
      <c r="F2371" s="12" t="s">
        <v>144</v>
      </c>
      <c r="G2371" s="12" t="s">
        <v>3386</v>
      </c>
      <c r="H2371" s="12" t="s">
        <v>3387</v>
      </c>
      <c r="I2371" s="12" t="s">
        <v>1031</v>
      </c>
      <c r="J2371" s="12" t="s">
        <v>1032</v>
      </c>
      <c r="K2371" s="12" t="s">
        <v>1037</v>
      </c>
      <c r="L2371" s="12" t="s">
        <v>1038</v>
      </c>
      <c r="M2371" s="12" t="s">
        <v>3</v>
      </c>
      <c r="N2371" s="12" t="s">
        <v>3</v>
      </c>
      <c r="O2371" s="30" t="s">
        <v>3395</v>
      </c>
      <c r="P2371" s="2" t="str">
        <f t="shared" ref="P2371:P2434" si="296">LEFT(C2371,4)</f>
        <v>3520</v>
      </c>
      <c r="Q2371" s="9" t="str">
        <f t="shared" ref="Q2371:Q2434" si="297">CONCATENATE(K2371,"-",L2371)</f>
        <v>01800-Üldiseloomuga ülekanded valitsussektoris</v>
      </c>
      <c r="R2371" s="9" t="str">
        <f t="shared" ref="R2371:R2434" si="298">LEFT(C2371,2)</f>
        <v>35</v>
      </c>
      <c r="S2371" s="9" t="str">
        <f t="shared" ref="S2371:S2434" si="299">CONCATENATE(M2371,N2371)</f>
        <v/>
      </c>
      <c r="T2371" s="37" t="str">
        <f t="shared" ref="T2371:T2434" si="300">CONCATENATE(C2371,"-",D2371)</f>
        <v>35201-Toetusfond lõige 2</v>
      </c>
      <c r="U2371" s="18" t="s">
        <v>2309</v>
      </c>
      <c r="V2371" s="9" t="str">
        <f t="shared" ref="V2371:V2434" si="301">CONCATENATE(G2371,H2371)</f>
        <v>TU20HToetusfondi eraldis rahvastikuregistri toiminguteks</v>
      </c>
      <c r="W2371" t="str">
        <f t="shared" ref="W2371:W2434" si="302">LEFT(K2371,2)</f>
        <v>01</v>
      </c>
      <c r="X2371" t="str">
        <f t="shared" ref="X2371:X2434" si="303">+V2371</f>
        <v>TU20HToetusfondi eraldis rahvastikuregistri toiminguteks</v>
      </c>
    </row>
    <row r="2372" spans="1:24" hidden="1" x14ac:dyDescent="0.2">
      <c r="A2372" s="12" t="s">
        <v>3130</v>
      </c>
      <c r="B2372" s="12">
        <v>731250</v>
      </c>
      <c r="C2372" s="12" t="s">
        <v>485</v>
      </c>
      <c r="D2372" s="12" t="s">
        <v>486</v>
      </c>
      <c r="E2372" s="12" t="s">
        <v>387</v>
      </c>
      <c r="F2372" s="12" t="s">
        <v>388</v>
      </c>
      <c r="G2372" s="12" t="s">
        <v>2498</v>
      </c>
      <c r="H2372" s="12" t="s">
        <v>2499</v>
      </c>
      <c r="I2372" s="12" t="s">
        <v>1095</v>
      </c>
      <c r="J2372" s="12" t="s">
        <v>1096</v>
      </c>
      <c r="K2372" s="12" t="s">
        <v>16</v>
      </c>
      <c r="L2372" s="12" t="s">
        <v>17</v>
      </c>
      <c r="M2372" s="12" t="s">
        <v>3</v>
      </c>
      <c r="N2372" s="12" t="s">
        <v>3</v>
      </c>
      <c r="O2372" s="30" t="s">
        <v>3395</v>
      </c>
      <c r="P2372" s="2" t="str">
        <f t="shared" si="296"/>
        <v>1551</v>
      </c>
      <c r="Q2372" s="9" t="str">
        <f t="shared" si="297"/>
        <v>09110-Alusharidus</v>
      </c>
      <c r="R2372" s="9" t="str">
        <f t="shared" si="298"/>
        <v>15</v>
      </c>
      <c r="S2372" s="9" t="str">
        <f t="shared" si="299"/>
        <v/>
      </c>
      <c r="T2372" s="37" t="str">
        <f t="shared" si="300"/>
        <v>1551-Hooned ja rajatised</v>
      </c>
      <c r="U2372" s="18" t="s">
        <v>2309</v>
      </c>
      <c r="V2372" s="9" t="str">
        <f t="shared" si="301"/>
        <v>KU784Viljandi Lasteaed Karlsson hoone projekteerimine ja ehitus</v>
      </c>
      <c r="W2372" t="str">
        <f t="shared" si="302"/>
        <v>09</v>
      </c>
      <c r="X2372" t="str">
        <f t="shared" si="303"/>
        <v>KU784Viljandi Lasteaed Karlsson hoone projekteerimine ja ehitus</v>
      </c>
    </row>
    <row r="2373" spans="1:24" hidden="1" x14ac:dyDescent="0.2">
      <c r="A2373" s="12" t="s">
        <v>1326</v>
      </c>
      <c r="B2373" s="12">
        <v>731250</v>
      </c>
      <c r="C2373" s="12" t="s">
        <v>1626</v>
      </c>
      <c r="D2373" s="12" t="s">
        <v>1326</v>
      </c>
      <c r="E2373" s="12" t="s">
        <v>1107</v>
      </c>
      <c r="F2373" s="12" t="s">
        <v>1108</v>
      </c>
      <c r="G2373" s="12" t="s">
        <v>1643</v>
      </c>
      <c r="H2373" s="12" t="s">
        <v>1644</v>
      </c>
      <c r="I2373" s="12" t="s">
        <v>1095</v>
      </c>
      <c r="J2373" s="12" t="s">
        <v>1096</v>
      </c>
      <c r="K2373" s="12" t="s">
        <v>16</v>
      </c>
      <c r="L2373" s="12" t="s">
        <v>17</v>
      </c>
      <c r="M2373" s="12" t="s">
        <v>3</v>
      </c>
      <c r="N2373" s="12" t="s">
        <v>3</v>
      </c>
      <c r="O2373" s="30" t="s">
        <v>3395</v>
      </c>
      <c r="P2373" s="2" t="str">
        <f t="shared" si="296"/>
        <v>3502</v>
      </c>
      <c r="Q2373" s="9" t="str">
        <f t="shared" si="297"/>
        <v>09110-Alusharidus</v>
      </c>
      <c r="R2373" s="9" t="str">
        <f t="shared" si="298"/>
        <v>35</v>
      </c>
      <c r="S2373" s="9" t="str">
        <f t="shared" si="299"/>
        <v/>
      </c>
      <c r="T2373" s="37" t="str">
        <f t="shared" si="300"/>
        <v>350200-riigilt ja riigiasutustelt</v>
      </c>
      <c r="U2373" s="18" t="s">
        <v>2309</v>
      </c>
      <c r="V2373" s="9" t="str">
        <f t="shared" si="301"/>
        <v>TU21IRahandusministeeriumilt investeeringuteks</v>
      </c>
      <c r="W2373" t="str">
        <f t="shared" si="302"/>
        <v>09</v>
      </c>
      <c r="X2373" t="str">
        <f t="shared" si="303"/>
        <v>TU21IRahandusministeeriumilt investeeringuteks</v>
      </c>
    </row>
    <row r="2374" spans="1:24" hidden="1" x14ac:dyDescent="0.2">
      <c r="A2374" s="12" t="s">
        <v>2941</v>
      </c>
      <c r="B2374" s="12">
        <v>200000</v>
      </c>
      <c r="C2374" s="12" t="s">
        <v>485</v>
      </c>
      <c r="D2374" s="12" t="s">
        <v>486</v>
      </c>
      <c r="E2374" s="12" t="s">
        <v>387</v>
      </c>
      <c r="F2374" s="12" t="s">
        <v>388</v>
      </c>
      <c r="G2374" s="12" t="s">
        <v>2770</v>
      </c>
      <c r="H2374" s="12" t="s">
        <v>2771</v>
      </c>
      <c r="I2374" s="12" t="s">
        <v>1095</v>
      </c>
      <c r="J2374" s="12" t="s">
        <v>1096</v>
      </c>
      <c r="K2374" s="12" t="s">
        <v>1279</v>
      </c>
      <c r="L2374" s="12" t="s">
        <v>1280</v>
      </c>
      <c r="M2374" s="12" t="s">
        <v>3</v>
      </c>
      <c r="N2374" s="12" t="s">
        <v>3</v>
      </c>
      <c r="O2374" s="30" t="s">
        <v>3395</v>
      </c>
      <c r="P2374" s="2" t="str">
        <f t="shared" si="296"/>
        <v>1551</v>
      </c>
      <c r="Q2374" s="9" t="str">
        <f t="shared" si="297"/>
        <v>05100-Jäätmekäitlus</v>
      </c>
      <c r="R2374" s="9" t="str">
        <f t="shared" si="298"/>
        <v>15</v>
      </c>
      <c r="S2374" s="9" t="str">
        <f t="shared" si="299"/>
        <v/>
      </c>
      <c r="T2374" s="37" t="str">
        <f t="shared" si="300"/>
        <v>1551-Hooned ja rajatised</v>
      </c>
      <c r="U2374" s="18" t="s">
        <v>2309</v>
      </c>
      <c r="V2374" s="9" t="str">
        <f t="shared" si="301"/>
        <v>KU25AViljandi jäätmejaama kaasajastamine, kõvakate</v>
      </c>
      <c r="W2374" t="str">
        <f t="shared" si="302"/>
        <v>05</v>
      </c>
      <c r="X2374" t="str">
        <f t="shared" si="303"/>
        <v>KU25AViljandi jäätmejaama kaasajastamine, kõvakate</v>
      </c>
    </row>
    <row r="2375" spans="1:24" hidden="1" x14ac:dyDescent="0.2">
      <c r="A2375" s="12" t="s">
        <v>1326</v>
      </c>
      <c r="B2375" s="12">
        <v>119140</v>
      </c>
      <c r="C2375" s="12" t="s">
        <v>1626</v>
      </c>
      <c r="D2375" s="12" t="s">
        <v>1326</v>
      </c>
      <c r="E2375" s="12" t="s">
        <v>1107</v>
      </c>
      <c r="F2375" s="12" t="s">
        <v>1108</v>
      </c>
      <c r="G2375" s="12" t="s">
        <v>3114</v>
      </c>
      <c r="H2375" s="12" t="s">
        <v>3115</v>
      </c>
      <c r="I2375" s="12" t="s">
        <v>1095</v>
      </c>
      <c r="J2375" s="12" t="s">
        <v>1096</v>
      </c>
      <c r="K2375" s="12" t="s">
        <v>652</v>
      </c>
      <c r="L2375" s="12" t="s">
        <v>653</v>
      </c>
      <c r="M2375" s="12" t="s">
        <v>3</v>
      </c>
      <c r="N2375" s="12" t="s">
        <v>3</v>
      </c>
      <c r="O2375" s="30" t="s">
        <v>3395</v>
      </c>
      <c r="P2375" s="2" t="str">
        <f t="shared" si="296"/>
        <v>3502</v>
      </c>
      <c r="Q2375" s="9" t="str">
        <f t="shared" si="297"/>
        <v>08103-Puhkepargid ja -baasid</v>
      </c>
      <c r="R2375" s="9" t="str">
        <f t="shared" si="298"/>
        <v>35</v>
      </c>
      <c r="S2375" s="9" t="str">
        <f t="shared" si="299"/>
        <v/>
      </c>
      <c r="T2375" s="37" t="str">
        <f t="shared" si="300"/>
        <v>350200-riigilt ja riigiasutustelt</v>
      </c>
      <c r="U2375" s="18" t="s">
        <v>2309</v>
      </c>
      <c r="V2375" s="9" t="str">
        <f t="shared" si="301"/>
        <v>KU33AMännimäe skatepark</v>
      </c>
      <c r="W2375" t="str">
        <f t="shared" si="302"/>
        <v>08</v>
      </c>
      <c r="X2375" t="str">
        <f t="shared" si="303"/>
        <v>KU33AMännimäe skatepark</v>
      </c>
    </row>
    <row r="2376" spans="1:24" hidden="1" x14ac:dyDescent="0.2">
      <c r="A2376" s="12" t="s">
        <v>3113</v>
      </c>
      <c r="B2376" s="12">
        <v>119140</v>
      </c>
      <c r="C2376" s="12" t="s">
        <v>485</v>
      </c>
      <c r="D2376" s="12" t="s">
        <v>486</v>
      </c>
      <c r="E2376" s="12" t="s">
        <v>387</v>
      </c>
      <c r="F2376" s="12" t="s">
        <v>388</v>
      </c>
      <c r="G2376" s="12" t="s">
        <v>3114</v>
      </c>
      <c r="H2376" s="12" t="s">
        <v>3115</v>
      </c>
      <c r="I2376" s="12" t="s">
        <v>1095</v>
      </c>
      <c r="J2376" s="12" t="s">
        <v>1096</v>
      </c>
      <c r="K2376" s="12" t="s">
        <v>652</v>
      </c>
      <c r="L2376" s="12" t="s">
        <v>653</v>
      </c>
      <c r="M2376" s="12" t="s">
        <v>3</v>
      </c>
      <c r="N2376" s="12" t="s">
        <v>3</v>
      </c>
      <c r="O2376" s="30" t="s">
        <v>3395</v>
      </c>
      <c r="P2376" s="2" t="str">
        <f t="shared" si="296"/>
        <v>1551</v>
      </c>
      <c r="Q2376" s="9" t="str">
        <f t="shared" si="297"/>
        <v>08103-Puhkepargid ja -baasid</v>
      </c>
      <c r="R2376" s="9" t="str">
        <f t="shared" si="298"/>
        <v>15</v>
      </c>
      <c r="S2376" s="9" t="str">
        <f t="shared" si="299"/>
        <v/>
      </c>
      <c r="T2376" s="37" t="str">
        <f t="shared" si="300"/>
        <v>1551-Hooned ja rajatised</v>
      </c>
      <c r="U2376" s="18" t="s">
        <v>2309</v>
      </c>
      <c r="V2376" s="9" t="str">
        <f t="shared" si="301"/>
        <v>KU33AMännimäe skatepark</v>
      </c>
      <c r="W2376" t="str">
        <f t="shared" si="302"/>
        <v>08</v>
      </c>
      <c r="X2376" t="str">
        <f t="shared" si="303"/>
        <v>KU33AMännimäe skatepark</v>
      </c>
    </row>
    <row r="2377" spans="1:24" hidden="1" x14ac:dyDescent="0.2">
      <c r="A2377" s="12" t="s">
        <v>1326</v>
      </c>
      <c r="B2377" s="12">
        <v>359600</v>
      </c>
      <c r="C2377" s="12" t="s">
        <v>1626</v>
      </c>
      <c r="D2377" s="12" t="s">
        <v>1326</v>
      </c>
      <c r="E2377" s="12" t="s">
        <v>1107</v>
      </c>
      <c r="F2377" s="12" t="s">
        <v>1108</v>
      </c>
      <c r="G2377" s="12" t="s">
        <v>1650</v>
      </c>
      <c r="H2377" s="12" t="s">
        <v>1651</v>
      </c>
      <c r="I2377" s="12" t="s">
        <v>1095</v>
      </c>
      <c r="J2377" s="12" t="s">
        <v>1096</v>
      </c>
      <c r="K2377" s="12" t="s">
        <v>43</v>
      </c>
      <c r="L2377" s="12" t="s">
        <v>44</v>
      </c>
      <c r="M2377" s="12" t="s">
        <v>3</v>
      </c>
      <c r="N2377" s="12" t="s">
        <v>3</v>
      </c>
      <c r="O2377" s="30" t="s">
        <v>3395</v>
      </c>
      <c r="P2377" s="2" t="str">
        <f t="shared" si="296"/>
        <v>3502</v>
      </c>
      <c r="Q2377" s="9" t="str">
        <f t="shared" si="297"/>
        <v>08102-Sport</v>
      </c>
      <c r="R2377" s="9" t="str">
        <f t="shared" si="298"/>
        <v>35</v>
      </c>
      <c r="S2377" s="9" t="str">
        <f t="shared" si="299"/>
        <v/>
      </c>
      <c r="T2377" s="37" t="str">
        <f t="shared" si="300"/>
        <v>350200-riigilt ja riigiasutustelt</v>
      </c>
      <c r="U2377" s="18" t="s">
        <v>2309</v>
      </c>
      <c r="V2377" s="9" t="str">
        <f t="shared" si="301"/>
        <v>TU215Majandusmin investeeringuks</v>
      </c>
      <c r="W2377" t="str">
        <f t="shared" si="302"/>
        <v>08</v>
      </c>
      <c r="X2377" t="str">
        <f t="shared" si="303"/>
        <v>TU215Majandusmin investeeringuks</v>
      </c>
    </row>
    <row r="2378" spans="1:24" hidden="1" x14ac:dyDescent="0.2">
      <c r="A2378" s="12" t="s">
        <v>3100</v>
      </c>
      <c r="B2378" s="12">
        <v>253822</v>
      </c>
      <c r="C2378" s="12" t="s">
        <v>485</v>
      </c>
      <c r="D2378" s="12" t="s">
        <v>486</v>
      </c>
      <c r="E2378" s="12" t="s">
        <v>387</v>
      </c>
      <c r="F2378" s="12" t="s">
        <v>388</v>
      </c>
      <c r="G2378" s="12" t="s">
        <v>1233</v>
      </c>
      <c r="H2378" s="12" t="s">
        <v>1232</v>
      </c>
      <c r="I2378" s="12" t="s">
        <v>1095</v>
      </c>
      <c r="J2378" s="12" t="s">
        <v>1096</v>
      </c>
      <c r="K2378" s="12" t="s">
        <v>695</v>
      </c>
      <c r="L2378" s="12" t="s">
        <v>696</v>
      </c>
      <c r="M2378" s="12" t="s">
        <v>3</v>
      </c>
      <c r="N2378" s="12" t="s">
        <v>3</v>
      </c>
      <c r="O2378" s="30" t="s">
        <v>3395</v>
      </c>
      <c r="P2378" s="2" t="str">
        <f t="shared" si="296"/>
        <v>1551</v>
      </c>
      <c r="Q2378" s="9" t="str">
        <f t="shared" si="297"/>
        <v>04740-Üldmajanduslikud arendusprojektid</v>
      </c>
      <c r="R2378" s="9" t="str">
        <f t="shared" si="298"/>
        <v>15</v>
      </c>
      <c r="S2378" s="9" t="str">
        <f t="shared" si="299"/>
        <v/>
      </c>
      <c r="T2378" s="37" t="str">
        <f t="shared" si="300"/>
        <v>1551-Hooned ja rajatised</v>
      </c>
      <c r="U2378" s="18" t="s">
        <v>2309</v>
      </c>
      <c r="V2378" s="9" t="str">
        <f t="shared" si="301"/>
        <v>KU23VViljandimaa Vabadussõjas langenute mälestussammas</v>
      </c>
      <c r="W2378" t="str">
        <f t="shared" si="302"/>
        <v>04</v>
      </c>
      <c r="X2378" t="str">
        <f t="shared" si="303"/>
        <v>KU23VViljandimaa Vabadussõjas langenute mälestussammas</v>
      </c>
    </row>
    <row r="2379" spans="1:24" hidden="1" x14ac:dyDescent="0.2">
      <c r="A2379" s="12" t="s">
        <v>1326</v>
      </c>
      <c r="B2379" s="12">
        <v>253822</v>
      </c>
      <c r="C2379" s="12" t="s">
        <v>1626</v>
      </c>
      <c r="D2379" s="12" t="s">
        <v>1326</v>
      </c>
      <c r="E2379" s="12" t="s">
        <v>1107</v>
      </c>
      <c r="F2379" s="12" t="s">
        <v>1108</v>
      </c>
      <c r="G2379" s="12" t="s">
        <v>1643</v>
      </c>
      <c r="H2379" s="12" t="s">
        <v>1644</v>
      </c>
      <c r="I2379" s="12" t="s">
        <v>1095</v>
      </c>
      <c r="J2379" s="12" t="s">
        <v>1096</v>
      </c>
      <c r="K2379" s="12" t="s">
        <v>695</v>
      </c>
      <c r="L2379" s="12" t="s">
        <v>696</v>
      </c>
      <c r="M2379" s="12" t="s">
        <v>3</v>
      </c>
      <c r="N2379" s="12" t="s">
        <v>3</v>
      </c>
      <c r="O2379" s="30" t="s">
        <v>3395</v>
      </c>
      <c r="P2379" s="2" t="str">
        <f t="shared" si="296"/>
        <v>3502</v>
      </c>
      <c r="Q2379" s="9" t="str">
        <f t="shared" si="297"/>
        <v>04740-Üldmajanduslikud arendusprojektid</v>
      </c>
      <c r="R2379" s="9" t="str">
        <f t="shared" si="298"/>
        <v>35</v>
      </c>
      <c r="S2379" s="9" t="str">
        <f t="shared" si="299"/>
        <v/>
      </c>
      <c r="T2379" s="37" t="str">
        <f t="shared" si="300"/>
        <v>350200-riigilt ja riigiasutustelt</v>
      </c>
      <c r="U2379" s="18" t="s">
        <v>2309</v>
      </c>
      <c r="V2379" s="9" t="str">
        <f t="shared" si="301"/>
        <v>TU21IRahandusministeeriumilt investeeringuteks</v>
      </c>
      <c r="W2379" t="str">
        <f t="shared" si="302"/>
        <v>04</v>
      </c>
      <c r="X2379" t="str">
        <f t="shared" si="303"/>
        <v>TU21IRahandusministeeriumilt investeeringuteks</v>
      </c>
    </row>
    <row r="2380" spans="1:24" hidden="1" x14ac:dyDescent="0.2">
      <c r="A2380" s="12" t="s">
        <v>2872</v>
      </c>
      <c r="B2380" s="12">
        <v>85949</v>
      </c>
      <c r="C2380" s="12" t="s">
        <v>20</v>
      </c>
      <c r="D2380" s="12" t="s">
        <v>21</v>
      </c>
      <c r="E2380" s="12" t="s">
        <v>12</v>
      </c>
      <c r="F2380" s="12" t="s">
        <v>13</v>
      </c>
      <c r="G2380" s="12" t="s">
        <v>3</v>
      </c>
      <c r="H2380" s="12" t="s">
        <v>3</v>
      </c>
      <c r="I2380" s="12" t="s">
        <v>41</v>
      </c>
      <c r="J2380" s="12" t="s">
        <v>42</v>
      </c>
      <c r="K2380" s="12" t="s">
        <v>43</v>
      </c>
      <c r="L2380" s="12" t="s">
        <v>44</v>
      </c>
      <c r="M2380" s="12" t="s">
        <v>3</v>
      </c>
      <c r="N2380" s="12" t="s">
        <v>3</v>
      </c>
      <c r="O2380" s="30" t="s">
        <v>3395</v>
      </c>
      <c r="P2380" s="2" t="str">
        <f t="shared" si="296"/>
        <v>5002</v>
      </c>
      <c r="Q2380" s="9" t="str">
        <f t="shared" si="297"/>
        <v>08102-Sport</v>
      </c>
      <c r="R2380" s="9" t="str">
        <f t="shared" si="298"/>
        <v>50</v>
      </c>
      <c r="S2380" s="9" t="str">
        <f t="shared" si="299"/>
        <v/>
      </c>
      <c r="T2380" s="37" t="str">
        <f t="shared" si="300"/>
        <v>50021-Töötajate töötasu</v>
      </c>
      <c r="U2380" s="18" t="s">
        <v>2308</v>
      </c>
      <c r="V2380" s="9" t="str">
        <f t="shared" si="301"/>
        <v/>
      </c>
      <c r="W2380" t="str">
        <f t="shared" si="302"/>
        <v>08</v>
      </c>
      <c r="X2380" t="str">
        <f t="shared" si="303"/>
        <v/>
      </c>
    </row>
    <row r="2381" spans="1:24" hidden="1" x14ac:dyDescent="0.2">
      <c r="A2381" s="12" t="s">
        <v>2874</v>
      </c>
      <c r="B2381" s="12">
        <v>28363</v>
      </c>
      <c r="C2381" s="12" t="s">
        <v>18</v>
      </c>
      <c r="D2381" s="12" t="s">
        <v>19</v>
      </c>
      <c r="E2381" s="12" t="s">
        <v>12</v>
      </c>
      <c r="F2381" s="12" t="s">
        <v>13</v>
      </c>
      <c r="G2381" s="12" t="s">
        <v>3</v>
      </c>
      <c r="H2381" s="12" t="s">
        <v>3</v>
      </c>
      <c r="I2381" s="12" t="s">
        <v>41</v>
      </c>
      <c r="J2381" s="12" t="s">
        <v>42</v>
      </c>
      <c r="K2381" s="12" t="s">
        <v>43</v>
      </c>
      <c r="L2381" s="12" t="s">
        <v>44</v>
      </c>
      <c r="M2381" s="12" t="s">
        <v>3</v>
      </c>
      <c r="N2381" s="12" t="s">
        <v>3</v>
      </c>
      <c r="O2381" s="30" t="s">
        <v>3395</v>
      </c>
      <c r="P2381" s="2" t="str">
        <f t="shared" si="296"/>
        <v>5063</v>
      </c>
      <c r="Q2381" s="9" t="str">
        <f t="shared" si="297"/>
        <v>08102-Sport</v>
      </c>
      <c r="R2381" s="9" t="str">
        <f t="shared" si="298"/>
        <v>50</v>
      </c>
      <c r="S2381" s="9" t="str">
        <f t="shared" si="299"/>
        <v/>
      </c>
      <c r="T2381" s="37" t="str">
        <f t="shared" si="300"/>
        <v>50631-Töötajate v.a. õpetajad sotsiaalmaks</v>
      </c>
      <c r="U2381" s="18" t="s">
        <v>2308</v>
      </c>
      <c r="V2381" s="9" t="str">
        <f t="shared" si="301"/>
        <v/>
      </c>
      <c r="W2381" t="str">
        <f t="shared" si="302"/>
        <v>08</v>
      </c>
      <c r="X2381" t="str">
        <f t="shared" si="303"/>
        <v/>
      </c>
    </row>
    <row r="2382" spans="1:24" hidden="1" x14ac:dyDescent="0.2">
      <c r="A2382" s="12" t="s">
        <v>2875</v>
      </c>
      <c r="B2382" s="12">
        <v>688</v>
      </c>
      <c r="C2382" s="12" t="s">
        <v>10</v>
      </c>
      <c r="D2382" s="12" t="s">
        <v>11</v>
      </c>
      <c r="E2382" s="12" t="s">
        <v>12</v>
      </c>
      <c r="F2382" s="12" t="s">
        <v>13</v>
      </c>
      <c r="G2382" s="12" t="s">
        <v>3</v>
      </c>
      <c r="H2382" s="12" t="s">
        <v>3</v>
      </c>
      <c r="I2382" s="12" t="s">
        <v>41</v>
      </c>
      <c r="J2382" s="12" t="s">
        <v>42</v>
      </c>
      <c r="K2382" s="12" t="s">
        <v>43</v>
      </c>
      <c r="L2382" s="12" t="s">
        <v>44</v>
      </c>
      <c r="M2382" s="12" t="s">
        <v>3</v>
      </c>
      <c r="N2382" s="12" t="s">
        <v>3</v>
      </c>
      <c r="O2382" s="30" t="s">
        <v>3395</v>
      </c>
      <c r="P2382" s="2" t="str">
        <f t="shared" si="296"/>
        <v>5064</v>
      </c>
      <c r="Q2382" s="9" t="str">
        <f t="shared" si="297"/>
        <v>08102-Sport</v>
      </c>
      <c r="R2382" s="9" t="str">
        <f t="shared" si="298"/>
        <v>50</v>
      </c>
      <c r="S2382" s="9" t="str">
        <f t="shared" si="299"/>
        <v/>
      </c>
      <c r="T2382" s="37" t="str">
        <f t="shared" si="300"/>
        <v>50641-Töötajate v.a. õpetajate töötuskindlustusmakse</v>
      </c>
      <c r="U2382" s="18" t="s">
        <v>2308</v>
      </c>
      <c r="V2382" s="9" t="str">
        <f t="shared" si="301"/>
        <v/>
      </c>
      <c r="W2382" t="str">
        <f t="shared" si="302"/>
        <v>08</v>
      </c>
      <c r="X2382" t="str">
        <f t="shared" si="303"/>
        <v/>
      </c>
    </row>
    <row r="2383" spans="1:24" hidden="1" x14ac:dyDescent="0.2">
      <c r="A2383" s="12" t="s">
        <v>3090</v>
      </c>
      <c r="B2383" s="12">
        <v>5000</v>
      </c>
      <c r="C2383" s="12" t="s">
        <v>140</v>
      </c>
      <c r="D2383" s="12" t="s">
        <v>139</v>
      </c>
      <c r="E2383" s="12" t="s">
        <v>12</v>
      </c>
      <c r="F2383" s="12" t="s">
        <v>13</v>
      </c>
      <c r="G2383" s="12" t="s">
        <v>3</v>
      </c>
      <c r="H2383" s="12" t="s">
        <v>3</v>
      </c>
      <c r="I2383" s="12" t="s">
        <v>41</v>
      </c>
      <c r="J2383" s="12" t="s">
        <v>42</v>
      </c>
      <c r="K2383" s="12" t="s">
        <v>43</v>
      </c>
      <c r="L2383" s="12" t="s">
        <v>44</v>
      </c>
      <c r="M2383" s="12" t="s">
        <v>3</v>
      </c>
      <c r="N2383" s="12" t="s">
        <v>3</v>
      </c>
      <c r="O2383" s="30" t="s">
        <v>3395</v>
      </c>
      <c r="P2383" s="2" t="str">
        <f t="shared" si="296"/>
        <v>5525</v>
      </c>
      <c r="Q2383" s="9" t="str">
        <f t="shared" si="297"/>
        <v>08102-Sport</v>
      </c>
      <c r="R2383" s="9" t="str">
        <f t="shared" si="298"/>
        <v>55</v>
      </c>
      <c r="S2383" s="9" t="str">
        <f t="shared" si="299"/>
        <v/>
      </c>
      <c r="T2383" s="37" t="str">
        <f t="shared" si="300"/>
        <v>55251-kultuuri- ja vaba aja sisustamise kulud</v>
      </c>
      <c r="U2383" s="18" t="s">
        <v>2308</v>
      </c>
      <c r="V2383" s="9" t="str">
        <f t="shared" si="301"/>
        <v/>
      </c>
      <c r="W2383" t="str">
        <f t="shared" si="302"/>
        <v>08</v>
      </c>
      <c r="X2383" t="str">
        <f t="shared" si="303"/>
        <v/>
      </c>
    </row>
    <row r="2384" spans="1:24" hidden="1" x14ac:dyDescent="0.2">
      <c r="A2384" s="12" t="s">
        <v>1331</v>
      </c>
      <c r="B2384" s="12">
        <v>115000</v>
      </c>
      <c r="C2384" s="12" t="s">
        <v>1330</v>
      </c>
      <c r="D2384" s="12" t="s">
        <v>1331</v>
      </c>
      <c r="E2384" s="12" t="s">
        <v>143</v>
      </c>
      <c r="F2384" s="12" t="s">
        <v>144</v>
      </c>
      <c r="G2384" s="12" t="s">
        <v>3</v>
      </c>
      <c r="H2384" s="12" t="s">
        <v>3</v>
      </c>
      <c r="I2384" s="12" t="s">
        <v>41</v>
      </c>
      <c r="J2384" s="12" t="s">
        <v>42</v>
      </c>
      <c r="K2384" s="12" t="s">
        <v>43</v>
      </c>
      <c r="L2384" s="12" t="s">
        <v>44</v>
      </c>
      <c r="M2384" s="12" t="s">
        <v>3</v>
      </c>
      <c r="N2384" s="12" t="s">
        <v>3</v>
      </c>
      <c r="O2384" s="30" t="s">
        <v>3395</v>
      </c>
      <c r="P2384" s="2" t="str">
        <f t="shared" si="296"/>
        <v>3500</v>
      </c>
      <c r="Q2384" s="9" t="str">
        <f t="shared" si="297"/>
        <v>08102-Sport</v>
      </c>
      <c r="R2384" s="9" t="str">
        <f t="shared" si="298"/>
        <v>35</v>
      </c>
      <c r="S2384" s="9" t="str">
        <f t="shared" si="299"/>
        <v/>
      </c>
      <c r="T2384" s="37" t="str">
        <f t="shared" si="300"/>
        <v>350003-valitsussektorisse kuuluvatelt sihtasutustelt</v>
      </c>
      <c r="U2384" s="18" t="s">
        <v>2308</v>
      </c>
      <c r="V2384" s="9" t="str">
        <f t="shared" si="301"/>
        <v/>
      </c>
      <c r="W2384" t="str">
        <f t="shared" si="302"/>
        <v>08</v>
      </c>
      <c r="X2384" t="str">
        <f t="shared" si="303"/>
        <v/>
      </c>
    </row>
    <row r="2385" spans="1:24" hidden="1" x14ac:dyDescent="0.2">
      <c r="A2385" s="12" t="s">
        <v>308</v>
      </c>
      <c r="B2385" s="12">
        <v>5000</v>
      </c>
      <c r="C2385" s="12" t="s">
        <v>307</v>
      </c>
      <c r="D2385" s="12" t="s">
        <v>308</v>
      </c>
      <c r="E2385" s="12" t="s">
        <v>143</v>
      </c>
      <c r="F2385" s="12" t="s">
        <v>144</v>
      </c>
      <c r="G2385" s="12" t="s">
        <v>3</v>
      </c>
      <c r="H2385" s="12" t="s">
        <v>3</v>
      </c>
      <c r="I2385" s="12" t="s">
        <v>41</v>
      </c>
      <c r="J2385" s="12" t="s">
        <v>42</v>
      </c>
      <c r="K2385" s="12" t="s">
        <v>43</v>
      </c>
      <c r="L2385" s="12" t="s">
        <v>44</v>
      </c>
      <c r="M2385" s="12" t="s">
        <v>3</v>
      </c>
      <c r="N2385" s="12" t="s">
        <v>3</v>
      </c>
      <c r="O2385" s="30" t="s">
        <v>3395</v>
      </c>
      <c r="P2385" s="2" t="str">
        <f t="shared" si="296"/>
        <v>3500</v>
      </c>
      <c r="Q2385" s="9" t="str">
        <f t="shared" si="297"/>
        <v>08102-Sport</v>
      </c>
      <c r="R2385" s="9" t="str">
        <f t="shared" si="298"/>
        <v>35</v>
      </c>
      <c r="S2385" s="9" t="str">
        <f t="shared" si="299"/>
        <v/>
      </c>
      <c r="T2385" s="37" t="str">
        <f t="shared" si="300"/>
        <v>35008-muudelt residentidelt</v>
      </c>
      <c r="U2385" s="18" t="s">
        <v>2308</v>
      </c>
      <c r="V2385" s="9" t="str">
        <f t="shared" si="301"/>
        <v/>
      </c>
      <c r="W2385" t="str">
        <f t="shared" si="302"/>
        <v>08</v>
      </c>
      <c r="X2385" t="str">
        <f t="shared" si="303"/>
        <v/>
      </c>
    </row>
    <row r="2386" spans="1:24" hidden="1" x14ac:dyDescent="0.2">
      <c r="A2386" s="12" t="s">
        <v>2822</v>
      </c>
      <c r="B2386" s="12">
        <v>310408</v>
      </c>
      <c r="C2386" s="12" t="s">
        <v>28</v>
      </c>
      <c r="D2386" s="12" t="s">
        <v>29</v>
      </c>
      <c r="E2386" s="12" t="s">
        <v>12</v>
      </c>
      <c r="F2386" s="12" t="s">
        <v>13</v>
      </c>
      <c r="G2386" s="12" t="s">
        <v>3</v>
      </c>
      <c r="H2386" s="12" t="s">
        <v>3</v>
      </c>
      <c r="I2386" s="12" t="s">
        <v>51</v>
      </c>
      <c r="J2386" s="12" t="s">
        <v>52</v>
      </c>
      <c r="K2386" s="12" t="s">
        <v>1604</v>
      </c>
      <c r="L2386" s="12" t="s">
        <v>1605</v>
      </c>
      <c r="M2386" s="12" t="s">
        <v>3</v>
      </c>
      <c r="N2386" s="12" t="s">
        <v>3</v>
      </c>
      <c r="O2386" s="30" t="s">
        <v>3395</v>
      </c>
      <c r="P2386" s="2" t="str">
        <f t="shared" si="296"/>
        <v>5002</v>
      </c>
      <c r="Q2386" s="9" t="str">
        <f t="shared" si="297"/>
        <v>09213-Üldkeskhariduse otsekulud</v>
      </c>
      <c r="R2386" s="9" t="str">
        <f t="shared" si="298"/>
        <v>50</v>
      </c>
      <c r="S2386" s="9" t="str">
        <f t="shared" si="299"/>
        <v/>
      </c>
      <c r="T2386" s="37" t="str">
        <f t="shared" si="300"/>
        <v>50020-Õpetajate töötasu</v>
      </c>
      <c r="U2386" s="18" t="s">
        <v>2308</v>
      </c>
      <c r="V2386" s="9" t="str">
        <f t="shared" si="301"/>
        <v/>
      </c>
      <c r="W2386" t="str">
        <f t="shared" si="302"/>
        <v>09</v>
      </c>
      <c r="X2386" t="str">
        <f t="shared" si="303"/>
        <v/>
      </c>
    </row>
    <row r="2387" spans="1:24" hidden="1" x14ac:dyDescent="0.2">
      <c r="A2387" s="12" t="s">
        <v>2823</v>
      </c>
      <c r="B2387" s="12">
        <v>102435</v>
      </c>
      <c r="C2387" s="12" t="s">
        <v>26</v>
      </c>
      <c r="D2387" s="12" t="s">
        <v>27</v>
      </c>
      <c r="E2387" s="12" t="s">
        <v>12</v>
      </c>
      <c r="F2387" s="12" t="s">
        <v>13</v>
      </c>
      <c r="G2387" s="12" t="s">
        <v>3</v>
      </c>
      <c r="H2387" s="12" t="s">
        <v>3</v>
      </c>
      <c r="I2387" s="12" t="s">
        <v>51</v>
      </c>
      <c r="J2387" s="12" t="s">
        <v>52</v>
      </c>
      <c r="K2387" s="12" t="s">
        <v>1604</v>
      </c>
      <c r="L2387" s="12" t="s">
        <v>1605</v>
      </c>
      <c r="M2387" s="12" t="s">
        <v>3</v>
      </c>
      <c r="N2387" s="12" t="s">
        <v>3</v>
      </c>
      <c r="O2387" s="30" t="s">
        <v>3395</v>
      </c>
      <c r="P2387" s="2" t="str">
        <f t="shared" si="296"/>
        <v>5063</v>
      </c>
      <c r="Q2387" s="9" t="str">
        <f t="shared" si="297"/>
        <v>09213-Üldkeskhariduse otsekulud</v>
      </c>
      <c r="R2387" s="9" t="str">
        <f t="shared" si="298"/>
        <v>50</v>
      </c>
      <c r="S2387" s="9" t="str">
        <f t="shared" si="299"/>
        <v/>
      </c>
      <c r="T2387" s="37" t="str">
        <f t="shared" si="300"/>
        <v>50630-Õpetajate sotsiaalmaks (hariduse toetusfondist)</v>
      </c>
      <c r="U2387" s="18" t="s">
        <v>2308</v>
      </c>
      <c r="V2387" s="9" t="str">
        <f t="shared" si="301"/>
        <v/>
      </c>
      <c r="W2387" t="str">
        <f t="shared" si="302"/>
        <v>09</v>
      </c>
      <c r="X2387" t="str">
        <f t="shared" si="303"/>
        <v/>
      </c>
    </row>
    <row r="2388" spans="1:24" hidden="1" x14ac:dyDescent="0.2">
      <c r="A2388" s="12" t="s">
        <v>2824</v>
      </c>
      <c r="B2388" s="12">
        <v>2483</v>
      </c>
      <c r="C2388" s="12" t="s">
        <v>23</v>
      </c>
      <c r="D2388" s="12" t="s">
        <v>24</v>
      </c>
      <c r="E2388" s="12" t="s">
        <v>12</v>
      </c>
      <c r="F2388" s="12" t="s">
        <v>13</v>
      </c>
      <c r="G2388" s="12" t="s">
        <v>3</v>
      </c>
      <c r="H2388" s="12" t="s">
        <v>3</v>
      </c>
      <c r="I2388" s="12" t="s">
        <v>51</v>
      </c>
      <c r="J2388" s="12" t="s">
        <v>52</v>
      </c>
      <c r="K2388" s="12" t="s">
        <v>1604</v>
      </c>
      <c r="L2388" s="12" t="s">
        <v>1605</v>
      </c>
      <c r="M2388" s="12" t="s">
        <v>3</v>
      </c>
      <c r="N2388" s="12" t="s">
        <v>3</v>
      </c>
      <c r="O2388" s="30" t="s">
        <v>3395</v>
      </c>
      <c r="P2388" s="2" t="str">
        <f t="shared" si="296"/>
        <v>5064</v>
      </c>
      <c r="Q2388" s="9" t="str">
        <f t="shared" si="297"/>
        <v>09213-Üldkeskhariduse otsekulud</v>
      </c>
      <c r="R2388" s="9" t="str">
        <f t="shared" si="298"/>
        <v>50</v>
      </c>
      <c r="S2388" s="9" t="str">
        <f t="shared" si="299"/>
        <v/>
      </c>
      <c r="T2388" s="37" t="str">
        <f t="shared" si="300"/>
        <v>50640-Õpetajate töötuskindlustus (hariduse toetusfond)</v>
      </c>
      <c r="U2388" s="18" t="s">
        <v>2308</v>
      </c>
      <c r="V2388" s="9" t="str">
        <f t="shared" si="301"/>
        <v/>
      </c>
      <c r="W2388" t="str">
        <f t="shared" si="302"/>
        <v>09</v>
      </c>
      <c r="X2388" t="str">
        <f t="shared" si="303"/>
        <v/>
      </c>
    </row>
    <row r="2389" spans="1:24" hidden="1" x14ac:dyDescent="0.2">
      <c r="A2389" s="12" t="s">
        <v>2925</v>
      </c>
      <c r="B2389" s="12">
        <v>15000</v>
      </c>
      <c r="C2389" s="12" t="s">
        <v>1471</v>
      </c>
      <c r="D2389" s="12" t="s">
        <v>1470</v>
      </c>
      <c r="E2389" s="12" t="s">
        <v>12</v>
      </c>
      <c r="F2389" s="12" t="s">
        <v>13</v>
      </c>
      <c r="G2389" s="12" t="s">
        <v>1548</v>
      </c>
      <c r="H2389" s="12" t="s">
        <v>1549</v>
      </c>
      <c r="I2389" s="12" t="s">
        <v>1463</v>
      </c>
      <c r="J2389" s="12" t="s">
        <v>1464</v>
      </c>
      <c r="K2389" s="12" t="s">
        <v>1540</v>
      </c>
      <c r="L2389" s="12" t="s">
        <v>1541</v>
      </c>
      <c r="M2389" s="12" t="s">
        <v>3</v>
      </c>
      <c r="N2389" s="12" t="s">
        <v>3</v>
      </c>
      <c r="O2389" s="30" t="s">
        <v>3395</v>
      </c>
      <c r="P2389" s="2" t="str">
        <f t="shared" si="296"/>
        <v>5526</v>
      </c>
      <c r="Q2389" s="9" t="str">
        <f t="shared" si="297"/>
        <v>10702-Muu sotsiaalsete riskirühmade kaitse</v>
      </c>
      <c r="R2389" s="9" t="str">
        <f t="shared" si="298"/>
        <v>55</v>
      </c>
      <c r="S2389" s="9" t="str">
        <f t="shared" si="299"/>
        <v/>
      </c>
      <c r="T2389" s="37" t="str">
        <f t="shared" si="300"/>
        <v>5526-SOTSIAALTEENUSED</v>
      </c>
      <c r="U2389" s="18" t="s">
        <v>2309</v>
      </c>
      <c r="V2389" s="9" t="str">
        <f t="shared" si="301"/>
        <v>KU690Riskirühmad</v>
      </c>
      <c r="W2389" t="str">
        <f t="shared" si="302"/>
        <v>10</v>
      </c>
      <c r="X2389" t="str">
        <f t="shared" si="303"/>
        <v>KU690Riskirühmad</v>
      </c>
    </row>
    <row r="2390" spans="1:24" hidden="1" x14ac:dyDescent="0.2">
      <c r="A2390" s="12" t="s">
        <v>1326</v>
      </c>
      <c r="B2390" s="12">
        <v>15000</v>
      </c>
      <c r="C2390" s="12" t="s">
        <v>1325</v>
      </c>
      <c r="D2390" s="12" t="s">
        <v>1326</v>
      </c>
      <c r="E2390" s="12" t="s">
        <v>143</v>
      </c>
      <c r="F2390" s="12" t="s">
        <v>144</v>
      </c>
      <c r="G2390" s="12" t="s">
        <v>1660</v>
      </c>
      <c r="H2390" s="12" t="s">
        <v>3290</v>
      </c>
      <c r="I2390" s="12" t="s">
        <v>1463</v>
      </c>
      <c r="J2390" s="12" t="s">
        <v>1464</v>
      </c>
      <c r="K2390" s="12" t="s">
        <v>1540</v>
      </c>
      <c r="L2390" s="12" t="s">
        <v>1541</v>
      </c>
      <c r="M2390" s="12" t="s">
        <v>3</v>
      </c>
      <c r="N2390" s="12" t="s">
        <v>3</v>
      </c>
      <c r="O2390" s="30" t="s">
        <v>3395</v>
      </c>
      <c r="P2390" s="2" t="str">
        <f t="shared" si="296"/>
        <v>3500</v>
      </c>
      <c r="Q2390" s="9" t="str">
        <f t="shared" si="297"/>
        <v>10702-Muu sotsiaalsete riskirühmade kaitse</v>
      </c>
      <c r="R2390" s="9" t="str">
        <f t="shared" si="298"/>
        <v>35</v>
      </c>
      <c r="S2390" s="9" t="str">
        <f t="shared" si="299"/>
        <v/>
      </c>
      <c r="T2390" s="37" t="str">
        <f t="shared" si="300"/>
        <v>350000-riigilt ja riigiasutustelt</v>
      </c>
      <c r="U2390" s="18" t="s">
        <v>2309</v>
      </c>
      <c r="V2390" s="9" t="str">
        <f t="shared" si="301"/>
        <v>TU176Sihtfinantseerimised põhitegevuseks</v>
      </c>
      <c r="W2390" t="str">
        <f t="shared" si="302"/>
        <v>10</v>
      </c>
      <c r="X2390" t="str">
        <f t="shared" si="303"/>
        <v>TU176Sihtfinantseerimised põhitegevuseks</v>
      </c>
    </row>
    <row r="2391" spans="1:24" hidden="1" x14ac:dyDescent="0.2">
      <c r="A2391" s="12" t="s">
        <v>2822</v>
      </c>
      <c r="B2391" s="12">
        <v>52130</v>
      </c>
      <c r="C2391" s="12" t="s">
        <v>28</v>
      </c>
      <c r="D2391" s="12" t="s">
        <v>29</v>
      </c>
      <c r="E2391" s="12" t="s">
        <v>12</v>
      </c>
      <c r="F2391" s="12" t="s">
        <v>13</v>
      </c>
      <c r="G2391" s="12" t="s">
        <v>3</v>
      </c>
      <c r="H2391" s="12" t="s">
        <v>3</v>
      </c>
      <c r="I2391" s="12" t="s">
        <v>32</v>
      </c>
      <c r="J2391" s="12" t="s">
        <v>33</v>
      </c>
      <c r="K2391" s="12" t="s">
        <v>16</v>
      </c>
      <c r="L2391" s="12" t="s">
        <v>17</v>
      </c>
      <c r="M2391" s="12" t="s">
        <v>3</v>
      </c>
      <c r="N2391" s="12" t="s">
        <v>3</v>
      </c>
      <c r="O2391" s="30" t="s">
        <v>3395</v>
      </c>
      <c r="P2391" s="2" t="str">
        <f t="shared" si="296"/>
        <v>5002</v>
      </c>
      <c r="Q2391" s="9" t="str">
        <f t="shared" si="297"/>
        <v>09110-Alusharidus</v>
      </c>
      <c r="R2391" s="9" t="str">
        <f t="shared" si="298"/>
        <v>50</v>
      </c>
      <c r="S2391" s="9" t="str">
        <f t="shared" si="299"/>
        <v/>
      </c>
      <c r="T2391" s="37" t="str">
        <f t="shared" si="300"/>
        <v>50020-Õpetajate töötasu</v>
      </c>
      <c r="U2391" s="18" t="s">
        <v>2308</v>
      </c>
      <c r="V2391" s="9" t="str">
        <f t="shared" si="301"/>
        <v/>
      </c>
      <c r="W2391" t="str">
        <f t="shared" si="302"/>
        <v>09</v>
      </c>
      <c r="X2391" t="str">
        <f t="shared" si="303"/>
        <v/>
      </c>
    </row>
    <row r="2392" spans="1:24" hidden="1" x14ac:dyDescent="0.2">
      <c r="A2392" s="12" t="s">
        <v>2823</v>
      </c>
      <c r="B2392" s="12">
        <v>17203</v>
      </c>
      <c r="C2392" s="12" t="s">
        <v>26</v>
      </c>
      <c r="D2392" s="12" t="s">
        <v>27</v>
      </c>
      <c r="E2392" s="12" t="s">
        <v>12</v>
      </c>
      <c r="F2392" s="12" t="s">
        <v>13</v>
      </c>
      <c r="G2392" s="12" t="s">
        <v>3</v>
      </c>
      <c r="H2392" s="12" t="s">
        <v>3</v>
      </c>
      <c r="I2392" s="12" t="s">
        <v>32</v>
      </c>
      <c r="J2392" s="12" t="s">
        <v>33</v>
      </c>
      <c r="K2392" s="12" t="s">
        <v>16</v>
      </c>
      <c r="L2392" s="12" t="s">
        <v>17</v>
      </c>
      <c r="M2392" s="12" t="s">
        <v>3</v>
      </c>
      <c r="N2392" s="12" t="s">
        <v>3</v>
      </c>
      <c r="O2392" s="30" t="s">
        <v>3395</v>
      </c>
      <c r="P2392" s="2" t="str">
        <f t="shared" si="296"/>
        <v>5063</v>
      </c>
      <c r="Q2392" s="9" t="str">
        <f t="shared" si="297"/>
        <v>09110-Alusharidus</v>
      </c>
      <c r="R2392" s="9" t="str">
        <f t="shared" si="298"/>
        <v>50</v>
      </c>
      <c r="S2392" s="9" t="str">
        <f t="shared" si="299"/>
        <v/>
      </c>
      <c r="T2392" s="37" t="str">
        <f t="shared" si="300"/>
        <v>50630-Õpetajate sotsiaalmaks (hariduse toetusfondist)</v>
      </c>
      <c r="U2392" s="18" t="s">
        <v>2308</v>
      </c>
      <c r="V2392" s="9" t="str">
        <f t="shared" si="301"/>
        <v/>
      </c>
      <c r="W2392" t="str">
        <f t="shared" si="302"/>
        <v>09</v>
      </c>
      <c r="X2392" t="str">
        <f t="shared" si="303"/>
        <v/>
      </c>
    </row>
    <row r="2393" spans="1:24" hidden="1" x14ac:dyDescent="0.2">
      <c r="A2393" s="12" t="s">
        <v>2824</v>
      </c>
      <c r="B2393" s="12">
        <v>417</v>
      </c>
      <c r="C2393" s="12" t="s">
        <v>23</v>
      </c>
      <c r="D2393" s="12" t="s">
        <v>24</v>
      </c>
      <c r="E2393" s="12" t="s">
        <v>12</v>
      </c>
      <c r="F2393" s="12" t="s">
        <v>13</v>
      </c>
      <c r="G2393" s="12" t="s">
        <v>3</v>
      </c>
      <c r="H2393" s="12" t="s">
        <v>3</v>
      </c>
      <c r="I2393" s="12" t="s">
        <v>32</v>
      </c>
      <c r="J2393" s="12" t="s">
        <v>33</v>
      </c>
      <c r="K2393" s="12" t="s">
        <v>16</v>
      </c>
      <c r="L2393" s="12" t="s">
        <v>17</v>
      </c>
      <c r="M2393" s="12" t="s">
        <v>3</v>
      </c>
      <c r="N2393" s="12" t="s">
        <v>3</v>
      </c>
      <c r="O2393" s="30" t="s">
        <v>3395</v>
      </c>
      <c r="P2393" s="2" t="str">
        <f t="shared" si="296"/>
        <v>5064</v>
      </c>
      <c r="Q2393" s="9" t="str">
        <f t="shared" si="297"/>
        <v>09110-Alusharidus</v>
      </c>
      <c r="R2393" s="9" t="str">
        <f t="shared" si="298"/>
        <v>50</v>
      </c>
      <c r="S2393" s="9" t="str">
        <f t="shared" si="299"/>
        <v/>
      </c>
      <c r="T2393" s="37" t="str">
        <f t="shared" si="300"/>
        <v>50640-Õpetajate töötuskindlustus (hariduse toetusfond)</v>
      </c>
      <c r="U2393" s="18" t="s">
        <v>2308</v>
      </c>
      <c r="V2393" s="9" t="str">
        <f t="shared" si="301"/>
        <v/>
      </c>
      <c r="W2393" t="str">
        <f t="shared" si="302"/>
        <v>09</v>
      </c>
      <c r="X2393" t="str">
        <f t="shared" si="303"/>
        <v/>
      </c>
    </row>
    <row r="2394" spans="1:24" hidden="1" x14ac:dyDescent="0.2">
      <c r="A2394" s="12" t="s">
        <v>3388</v>
      </c>
      <c r="B2394" s="12">
        <v>80553</v>
      </c>
      <c r="C2394" s="12" t="s">
        <v>1673</v>
      </c>
      <c r="D2394" s="12" t="s">
        <v>1670</v>
      </c>
      <c r="E2394" s="12" t="s">
        <v>12</v>
      </c>
      <c r="F2394" s="12" t="s">
        <v>13</v>
      </c>
      <c r="G2394" s="12" t="s">
        <v>1669</v>
      </c>
      <c r="H2394" s="12" t="s">
        <v>1670</v>
      </c>
      <c r="I2394" s="12" t="s">
        <v>1463</v>
      </c>
      <c r="J2394" s="12" t="s">
        <v>1464</v>
      </c>
      <c r="K2394" s="12" t="s">
        <v>1671</v>
      </c>
      <c r="L2394" s="12" t="s">
        <v>1672</v>
      </c>
      <c r="M2394" s="12" t="s">
        <v>3</v>
      </c>
      <c r="N2394" s="12" t="s">
        <v>3</v>
      </c>
      <c r="O2394" s="30" t="s">
        <v>3395</v>
      </c>
      <c r="P2394" s="2" t="str">
        <f t="shared" si="296"/>
        <v>4131</v>
      </c>
      <c r="Q2394" s="9" t="str">
        <f t="shared" si="297"/>
        <v>10701-Riiklik toimetulekutoetus</v>
      </c>
      <c r="R2394" s="9" t="str">
        <f t="shared" si="298"/>
        <v>41</v>
      </c>
      <c r="S2394" s="9" t="str">
        <f t="shared" si="299"/>
        <v/>
      </c>
      <c r="T2394" s="37" t="str">
        <f t="shared" si="300"/>
        <v>413101-Toimetulekutoetus</v>
      </c>
      <c r="U2394" s="18" t="s">
        <v>2309</v>
      </c>
      <c r="V2394" s="9" t="str">
        <f t="shared" si="301"/>
        <v>KU675Toimetulekutoetus</v>
      </c>
      <c r="W2394" t="str">
        <f t="shared" si="302"/>
        <v>10</v>
      </c>
      <c r="X2394" t="str">
        <f t="shared" si="303"/>
        <v>KU675Toimetulekutoetus</v>
      </c>
    </row>
    <row r="2395" spans="1:24" hidden="1" x14ac:dyDescent="0.2">
      <c r="A2395" s="12" t="s">
        <v>3035</v>
      </c>
      <c r="B2395" s="12">
        <v>3344</v>
      </c>
      <c r="C2395" s="12" t="s">
        <v>680</v>
      </c>
      <c r="D2395" s="12" t="s">
        <v>679</v>
      </c>
      <c r="E2395" s="12" t="s">
        <v>12</v>
      </c>
      <c r="F2395" s="12" t="s">
        <v>13</v>
      </c>
      <c r="G2395" s="12" t="s">
        <v>1669</v>
      </c>
      <c r="H2395" s="12" t="s">
        <v>1670</v>
      </c>
      <c r="I2395" s="12" t="s">
        <v>1463</v>
      </c>
      <c r="J2395" s="12" t="s">
        <v>1464</v>
      </c>
      <c r="K2395" s="12" t="s">
        <v>1671</v>
      </c>
      <c r="L2395" s="12" t="s">
        <v>1672</v>
      </c>
      <c r="M2395" s="12" t="s">
        <v>3</v>
      </c>
      <c r="N2395" s="12" t="s">
        <v>3</v>
      </c>
      <c r="O2395" s="30" t="s">
        <v>3395</v>
      </c>
      <c r="P2395" s="2" t="str">
        <f t="shared" si="296"/>
        <v>5500</v>
      </c>
      <c r="Q2395" s="9" t="str">
        <f t="shared" si="297"/>
        <v>10701-Riiklik toimetulekutoetus</v>
      </c>
      <c r="R2395" s="9" t="str">
        <f t="shared" si="298"/>
        <v>55</v>
      </c>
      <c r="S2395" s="9" t="str">
        <f t="shared" si="299"/>
        <v/>
      </c>
      <c r="T2395" s="37" t="str">
        <f t="shared" si="300"/>
        <v>5500-ADMINISTREERIMISKULUD</v>
      </c>
      <c r="U2395" s="18" t="s">
        <v>2309</v>
      </c>
      <c r="V2395" s="9" t="str">
        <f t="shared" si="301"/>
        <v>KU675Toimetulekutoetus</v>
      </c>
      <c r="W2395" t="str">
        <f t="shared" si="302"/>
        <v>10</v>
      </c>
      <c r="X2395" t="str">
        <f t="shared" si="303"/>
        <v>KU675Toimetulekutoetus</v>
      </c>
    </row>
    <row r="2396" spans="1:24" hidden="1" x14ac:dyDescent="0.2">
      <c r="A2396" s="12" t="s">
        <v>1634</v>
      </c>
      <c r="B2396" s="12">
        <v>83897</v>
      </c>
      <c r="C2396" s="12" t="s">
        <v>1635</v>
      </c>
      <c r="D2396" s="12" t="s">
        <v>1634</v>
      </c>
      <c r="E2396" s="12" t="s">
        <v>143</v>
      </c>
      <c r="F2396" s="12" t="s">
        <v>144</v>
      </c>
      <c r="G2396" s="12" t="s">
        <v>3389</v>
      </c>
      <c r="H2396" s="12" t="s">
        <v>3390</v>
      </c>
      <c r="I2396" s="12" t="s">
        <v>1463</v>
      </c>
      <c r="J2396" s="12" t="s">
        <v>1464</v>
      </c>
      <c r="K2396" s="12" t="s">
        <v>1671</v>
      </c>
      <c r="L2396" s="12" t="s">
        <v>1672</v>
      </c>
      <c r="M2396" s="12" t="s">
        <v>3</v>
      </c>
      <c r="N2396" s="12" t="s">
        <v>3</v>
      </c>
      <c r="O2396" s="30" t="s">
        <v>3395</v>
      </c>
      <c r="P2396" s="2" t="str">
        <f t="shared" si="296"/>
        <v>3520</v>
      </c>
      <c r="Q2396" s="9" t="str">
        <f t="shared" si="297"/>
        <v>10701-Riiklik toimetulekutoetus</v>
      </c>
      <c r="R2396" s="9" t="str">
        <f t="shared" si="298"/>
        <v>35</v>
      </c>
      <c r="S2396" s="9" t="str">
        <f t="shared" si="299"/>
        <v/>
      </c>
      <c r="T2396" s="37" t="str">
        <f t="shared" si="300"/>
        <v>35201-Toetusfond lõige 2</v>
      </c>
      <c r="U2396" s="18" t="s">
        <v>2309</v>
      </c>
      <c r="V2396" s="9" t="str">
        <f t="shared" si="301"/>
        <v>TU20FToetusfondi eraldis toimetulekutoetuseks</v>
      </c>
      <c r="W2396" t="str">
        <f t="shared" si="302"/>
        <v>10</v>
      </c>
      <c r="X2396" t="str">
        <f t="shared" si="303"/>
        <v>TU20FToetusfondi eraldis toimetulekutoetuseks</v>
      </c>
    </row>
    <row r="2397" spans="1:24" hidden="1" x14ac:dyDescent="0.2">
      <c r="A2397" s="12" t="s">
        <v>2828</v>
      </c>
      <c r="B2397" s="12">
        <v>123193</v>
      </c>
      <c r="C2397" s="12" t="s">
        <v>129</v>
      </c>
      <c r="D2397" s="12" t="s">
        <v>128</v>
      </c>
      <c r="E2397" s="12" t="s">
        <v>12</v>
      </c>
      <c r="F2397" s="12" t="s">
        <v>13</v>
      </c>
      <c r="G2397" s="12" t="s">
        <v>3</v>
      </c>
      <c r="H2397" s="12" t="s">
        <v>3</v>
      </c>
      <c r="I2397" s="12" t="s">
        <v>72</v>
      </c>
      <c r="J2397" s="12" t="s">
        <v>73</v>
      </c>
      <c r="K2397" s="12" t="s">
        <v>304</v>
      </c>
      <c r="L2397" s="12" t="s">
        <v>305</v>
      </c>
      <c r="M2397" s="12" t="s">
        <v>3</v>
      </c>
      <c r="N2397" s="12" t="s">
        <v>3</v>
      </c>
      <c r="O2397" s="30" t="s">
        <v>3395</v>
      </c>
      <c r="P2397" s="2" t="str">
        <f t="shared" si="296"/>
        <v>5521</v>
      </c>
      <c r="Q2397" s="9" t="str">
        <f t="shared" si="297"/>
        <v>09601-Koolitoit</v>
      </c>
      <c r="R2397" s="9" t="str">
        <f t="shared" si="298"/>
        <v>55</v>
      </c>
      <c r="S2397" s="9" t="str">
        <f t="shared" si="299"/>
        <v/>
      </c>
      <c r="T2397" s="37" t="str">
        <f t="shared" si="300"/>
        <v>5521-TOIDUAINED JA TOITLUSTUSTEENUSED</v>
      </c>
      <c r="U2397" s="18" t="s">
        <v>2308</v>
      </c>
      <c r="V2397" s="9" t="str">
        <f t="shared" si="301"/>
        <v/>
      </c>
      <c r="W2397" t="str">
        <f t="shared" si="302"/>
        <v>09</v>
      </c>
      <c r="X2397" t="str">
        <f t="shared" si="303"/>
        <v/>
      </c>
    </row>
    <row r="2398" spans="1:24" hidden="1" x14ac:dyDescent="0.2">
      <c r="A2398" s="12" t="s">
        <v>2947</v>
      </c>
      <c r="B2398" s="12">
        <v>53472</v>
      </c>
      <c r="C2398" s="12" t="s">
        <v>485</v>
      </c>
      <c r="D2398" s="12" t="s">
        <v>486</v>
      </c>
      <c r="E2398" s="12" t="s">
        <v>387</v>
      </c>
      <c r="F2398" s="12" t="s">
        <v>388</v>
      </c>
      <c r="G2398" s="12" t="s">
        <v>2948</v>
      </c>
      <c r="H2398" s="12" t="s">
        <v>1323</v>
      </c>
      <c r="I2398" s="12" t="s">
        <v>1095</v>
      </c>
      <c r="J2398" s="12" t="s">
        <v>1096</v>
      </c>
      <c r="K2398" s="12" t="s">
        <v>1314</v>
      </c>
      <c r="L2398" s="12" t="s">
        <v>1315</v>
      </c>
      <c r="M2398" s="12" t="s">
        <v>3</v>
      </c>
      <c r="N2398" s="12" t="s">
        <v>3</v>
      </c>
      <c r="O2398" s="30" t="s">
        <v>3395</v>
      </c>
      <c r="P2398" s="2" t="str">
        <f t="shared" si="296"/>
        <v>1551</v>
      </c>
      <c r="Q2398" s="9" t="str">
        <f t="shared" si="297"/>
        <v>05400-Bioloogilise mitmekesisuse ja maastiku kaitse</v>
      </c>
      <c r="R2398" s="9" t="str">
        <f t="shared" si="298"/>
        <v>15</v>
      </c>
      <c r="S2398" s="9" t="str">
        <f t="shared" si="299"/>
        <v/>
      </c>
      <c r="T2398" s="37" t="str">
        <f t="shared" si="300"/>
        <v>1551-Hooned ja rajatised</v>
      </c>
      <c r="U2398" s="18" t="s">
        <v>2309</v>
      </c>
      <c r="V2398" s="9" t="str">
        <f t="shared" si="301"/>
        <v>KU26AHarrastuskalapüüki toetava taristu uuendamine Viljandi järvel</v>
      </c>
      <c r="W2398" t="str">
        <f t="shared" si="302"/>
        <v>05</v>
      </c>
      <c r="X2398" t="str">
        <f t="shared" si="303"/>
        <v>KU26AHarrastuskalapüüki toetava taristu uuendamine Viljandi järvel</v>
      </c>
    </row>
    <row r="2399" spans="1:24" hidden="1" x14ac:dyDescent="0.2">
      <c r="A2399" s="12" t="s">
        <v>1331</v>
      </c>
      <c r="B2399" s="12">
        <v>253472</v>
      </c>
      <c r="C2399" s="12" t="s">
        <v>1646</v>
      </c>
      <c r="D2399" s="12" t="s">
        <v>1331</v>
      </c>
      <c r="E2399" s="12" t="s">
        <v>1107</v>
      </c>
      <c r="F2399" s="12" t="s">
        <v>1108</v>
      </c>
      <c r="G2399" s="12" t="s">
        <v>1332</v>
      </c>
      <c r="H2399" s="12" t="s">
        <v>1333</v>
      </c>
      <c r="I2399" s="12" t="s">
        <v>1095</v>
      </c>
      <c r="J2399" s="12" t="s">
        <v>1096</v>
      </c>
      <c r="K2399" s="12" t="s">
        <v>1314</v>
      </c>
      <c r="L2399" s="12" t="s">
        <v>1315</v>
      </c>
      <c r="M2399" s="12" t="s">
        <v>3</v>
      </c>
      <c r="N2399" s="12" t="s">
        <v>3</v>
      </c>
      <c r="O2399" s="30" t="s">
        <v>3395</v>
      </c>
      <c r="P2399" s="2" t="str">
        <f t="shared" si="296"/>
        <v>3502</v>
      </c>
      <c r="Q2399" s="9" t="str">
        <f t="shared" si="297"/>
        <v>05400-Bioloogilise mitmekesisuse ja maastiku kaitse</v>
      </c>
      <c r="R2399" s="9" t="str">
        <f t="shared" si="298"/>
        <v>35</v>
      </c>
      <c r="S2399" s="9" t="str">
        <f t="shared" si="299"/>
        <v/>
      </c>
      <c r="T2399" s="37" t="str">
        <f t="shared" si="300"/>
        <v>350203-valitsussektorisse kuuluvatelt sihtasutustelt</v>
      </c>
      <c r="U2399" s="18" t="s">
        <v>2309</v>
      </c>
      <c r="V2399" s="9" t="str">
        <f t="shared" si="301"/>
        <v>TU232KIK projektid</v>
      </c>
      <c r="W2399" t="str">
        <f t="shared" si="302"/>
        <v>05</v>
      </c>
      <c r="X2399" t="str">
        <f t="shared" si="303"/>
        <v>TU232KIK projektid</v>
      </c>
    </row>
    <row r="2400" spans="1:24" hidden="1" x14ac:dyDescent="0.2">
      <c r="A2400" s="12" t="s">
        <v>3028</v>
      </c>
      <c r="B2400" s="12">
        <v>54184</v>
      </c>
      <c r="C2400" s="12" t="s">
        <v>1043</v>
      </c>
      <c r="D2400" s="12" t="s">
        <v>1044</v>
      </c>
      <c r="E2400" s="12" t="s">
        <v>12</v>
      </c>
      <c r="F2400" s="12" t="s">
        <v>13</v>
      </c>
      <c r="G2400" s="12" t="s">
        <v>1662</v>
      </c>
      <c r="H2400" s="12" t="s">
        <v>1663</v>
      </c>
      <c r="I2400" s="12" t="s">
        <v>1463</v>
      </c>
      <c r="J2400" s="12" t="s">
        <v>1464</v>
      </c>
      <c r="K2400" s="12" t="s">
        <v>409</v>
      </c>
      <c r="L2400" s="12" t="s">
        <v>410</v>
      </c>
      <c r="M2400" s="12" t="s">
        <v>3</v>
      </c>
      <c r="N2400" s="12" t="s">
        <v>3</v>
      </c>
      <c r="O2400" s="30" t="s">
        <v>3395</v>
      </c>
      <c r="P2400" s="2" t="str">
        <f t="shared" si="296"/>
        <v>4138</v>
      </c>
      <c r="Q2400" s="9" t="str">
        <f t="shared" si="297"/>
        <v>10402-Muu perekondade ja laste sotsiaalne kaitse</v>
      </c>
      <c r="R2400" s="9" t="str">
        <f t="shared" si="298"/>
        <v>41</v>
      </c>
      <c r="S2400" s="9" t="str">
        <f t="shared" si="299"/>
        <v/>
      </c>
      <c r="T2400" s="37" t="str">
        <f t="shared" si="300"/>
        <v>4138-Muud sotsiaalabitoetused</v>
      </c>
      <c r="U2400" s="18" t="s">
        <v>2309</v>
      </c>
      <c r="V2400" s="9" t="str">
        <f t="shared" si="301"/>
        <v>KU66MMatusetoetus</v>
      </c>
      <c r="W2400" t="str">
        <f t="shared" si="302"/>
        <v>10</v>
      </c>
      <c r="X2400" t="str">
        <f t="shared" si="303"/>
        <v>KU66MMatusetoetus</v>
      </c>
    </row>
    <row r="2401" spans="1:24" hidden="1" x14ac:dyDescent="0.2">
      <c r="A2401" s="12" t="s">
        <v>2925</v>
      </c>
      <c r="B2401" s="12">
        <v>3000</v>
      </c>
      <c r="C2401" s="12" t="s">
        <v>1471</v>
      </c>
      <c r="D2401" s="12" t="s">
        <v>1470</v>
      </c>
      <c r="E2401" s="12" t="s">
        <v>12</v>
      </c>
      <c r="F2401" s="12" t="s">
        <v>13</v>
      </c>
      <c r="G2401" s="12" t="s">
        <v>1665</v>
      </c>
      <c r="H2401" s="12" t="s">
        <v>3391</v>
      </c>
      <c r="I2401" s="12" t="s">
        <v>1463</v>
      </c>
      <c r="J2401" s="12" t="s">
        <v>1464</v>
      </c>
      <c r="K2401" s="12" t="s">
        <v>409</v>
      </c>
      <c r="L2401" s="12" t="s">
        <v>410</v>
      </c>
      <c r="M2401" s="12" t="s">
        <v>3</v>
      </c>
      <c r="N2401" s="12" t="s">
        <v>3</v>
      </c>
      <c r="O2401" s="30" t="s">
        <v>3395</v>
      </c>
      <c r="P2401" s="2" t="str">
        <f t="shared" si="296"/>
        <v>5526</v>
      </c>
      <c r="Q2401" s="9" t="str">
        <f t="shared" si="297"/>
        <v>10402-Muu perekondade ja laste sotsiaalne kaitse</v>
      </c>
      <c r="R2401" s="9" t="str">
        <f t="shared" si="298"/>
        <v>55</v>
      </c>
      <c r="S2401" s="9" t="str">
        <f t="shared" si="299"/>
        <v/>
      </c>
      <c r="T2401" s="37" t="str">
        <f t="shared" si="300"/>
        <v>5526-SOTSIAALTEENUSED</v>
      </c>
      <c r="U2401" s="18" t="s">
        <v>2309</v>
      </c>
      <c r="V2401" s="9" t="str">
        <f t="shared" si="301"/>
        <v>KU722Annetused abivajajatele</v>
      </c>
      <c r="W2401" t="str">
        <f t="shared" si="302"/>
        <v>10</v>
      </c>
      <c r="X2401" t="str">
        <f t="shared" si="303"/>
        <v>KU722Annetused abivajajatele</v>
      </c>
    </row>
    <row r="2402" spans="1:24" hidden="1" x14ac:dyDescent="0.2">
      <c r="A2402" s="12" t="s">
        <v>1634</v>
      </c>
      <c r="B2402" s="12">
        <v>54184</v>
      </c>
      <c r="C2402" s="12" t="s">
        <v>1635</v>
      </c>
      <c r="D2402" s="12" t="s">
        <v>1634</v>
      </c>
      <c r="E2402" s="12" t="s">
        <v>143</v>
      </c>
      <c r="F2402" s="12" t="s">
        <v>144</v>
      </c>
      <c r="G2402" s="12" t="s">
        <v>3392</v>
      </c>
      <c r="H2402" s="12" t="s">
        <v>3393</v>
      </c>
      <c r="I2402" s="12" t="s">
        <v>1463</v>
      </c>
      <c r="J2402" s="12" t="s">
        <v>1464</v>
      </c>
      <c r="K2402" s="12" t="s">
        <v>409</v>
      </c>
      <c r="L2402" s="12" t="s">
        <v>410</v>
      </c>
      <c r="M2402" s="12" t="s">
        <v>3</v>
      </c>
      <c r="N2402" s="12" t="s">
        <v>3</v>
      </c>
      <c r="O2402" s="30" t="s">
        <v>3395</v>
      </c>
      <c r="P2402" s="2" t="str">
        <f t="shared" si="296"/>
        <v>3520</v>
      </c>
      <c r="Q2402" s="9" t="str">
        <f t="shared" si="297"/>
        <v>10402-Muu perekondade ja laste sotsiaalne kaitse</v>
      </c>
      <c r="R2402" s="9" t="str">
        <f t="shared" si="298"/>
        <v>35</v>
      </c>
      <c r="S2402" s="9" t="str">
        <f t="shared" si="299"/>
        <v/>
      </c>
      <c r="T2402" s="37" t="str">
        <f t="shared" si="300"/>
        <v>35201-Toetusfond lõige 2</v>
      </c>
      <c r="U2402" s="18" t="s">
        <v>2309</v>
      </c>
      <c r="V2402" s="9" t="str">
        <f t="shared" si="301"/>
        <v>TU20GToetusfondi eraldis muuks perekonna ja laste kaitseks</v>
      </c>
      <c r="W2402" t="str">
        <f t="shared" si="302"/>
        <v>10</v>
      </c>
      <c r="X2402" t="str">
        <f t="shared" si="303"/>
        <v>TU20GToetusfondi eraldis muuks perekonna ja laste kaitseks</v>
      </c>
    </row>
    <row r="2403" spans="1:24" hidden="1" x14ac:dyDescent="0.2">
      <c r="A2403" s="12" t="s">
        <v>308</v>
      </c>
      <c r="B2403" s="12">
        <v>3000</v>
      </c>
      <c r="C2403" s="12" t="s">
        <v>307</v>
      </c>
      <c r="D2403" s="12" t="s">
        <v>308</v>
      </c>
      <c r="E2403" s="12" t="s">
        <v>143</v>
      </c>
      <c r="F2403" s="12" t="s">
        <v>144</v>
      </c>
      <c r="G2403" s="12" t="s">
        <v>1666</v>
      </c>
      <c r="H2403" s="12" t="s">
        <v>1667</v>
      </c>
      <c r="I2403" s="12" t="s">
        <v>1463</v>
      </c>
      <c r="J2403" s="12" t="s">
        <v>1464</v>
      </c>
      <c r="K2403" s="12" t="s">
        <v>409</v>
      </c>
      <c r="L2403" s="12" t="s">
        <v>410</v>
      </c>
      <c r="M2403" s="12" t="s">
        <v>3</v>
      </c>
      <c r="N2403" s="12" t="s">
        <v>3</v>
      </c>
      <c r="O2403" s="30" t="s">
        <v>3395</v>
      </c>
      <c r="P2403" s="2" t="str">
        <f t="shared" si="296"/>
        <v>3500</v>
      </c>
      <c r="Q2403" s="9" t="str">
        <f t="shared" si="297"/>
        <v>10402-Muu perekondade ja laste sotsiaalne kaitse</v>
      </c>
      <c r="R2403" s="9" t="str">
        <f t="shared" si="298"/>
        <v>35</v>
      </c>
      <c r="S2403" s="9" t="str">
        <f t="shared" si="299"/>
        <v/>
      </c>
      <c r="T2403" s="37" t="str">
        <f t="shared" si="300"/>
        <v>35008-muudelt residentidelt</v>
      </c>
      <c r="U2403" s="18" t="s">
        <v>2309</v>
      </c>
      <c r="V2403" s="9" t="str">
        <f t="shared" si="301"/>
        <v>TU213Sotsiaalministeeriumilt</v>
      </c>
      <c r="W2403" t="str">
        <f t="shared" si="302"/>
        <v>10</v>
      </c>
      <c r="X2403" t="str">
        <f t="shared" si="303"/>
        <v>TU213Sotsiaalministeeriumilt</v>
      </c>
    </row>
    <row r="2404" spans="1:24" hidden="1" x14ac:dyDescent="0.2">
      <c r="A2404" s="12" t="s">
        <v>2822</v>
      </c>
      <c r="B2404" s="12">
        <v>906976</v>
      </c>
      <c r="C2404" s="12" t="s">
        <v>28</v>
      </c>
      <c r="D2404" s="12" t="s">
        <v>29</v>
      </c>
      <c r="E2404" s="12" t="s">
        <v>12</v>
      </c>
      <c r="F2404" s="12" t="s">
        <v>13</v>
      </c>
      <c r="G2404" s="12" t="s">
        <v>3</v>
      </c>
      <c r="H2404" s="12" t="s">
        <v>3</v>
      </c>
      <c r="I2404" s="12" t="s">
        <v>72</v>
      </c>
      <c r="J2404" s="12" t="s">
        <v>73</v>
      </c>
      <c r="K2404" s="12" t="s">
        <v>38</v>
      </c>
      <c r="L2404" s="12" t="s">
        <v>39</v>
      </c>
      <c r="M2404" s="12" t="s">
        <v>3</v>
      </c>
      <c r="N2404" s="12" t="s">
        <v>3</v>
      </c>
      <c r="O2404" s="30" t="s">
        <v>3395</v>
      </c>
      <c r="P2404" s="2" t="str">
        <f t="shared" si="296"/>
        <v>5002</v>
      </c>
      <c r="Q2404" s="9" t="str">
        <f t="shared" si="297"/>
        <v>09212-Põhihariduse otsekulud</v>
      </c>
      <c r="R2404" s="9" t="str">
        <f t="shared" si="298"/>
        <v>50</v>
      </c>
      <c r="S2404" s="9" t="str">
        <f t="shared" si="299"/>
        <v/>
      </c>
      <c r="T2404" s="37" t="str">
        <f t="shared" si="300"/>
        <v>50020-Õpetajate töötasu</v>
      </c>
      <c r="U2404" s="18" t="s">
        <v>2308</v>
      </c>
      <c r="V2404" s="9" t="str">
        <f t="shared" si="301"/>
        <v/>
      </c>
      <c r="W2404" t="str">
        <f t="shared" si="302"/>
        <v>09</v>
      </c>
      <c r="X2404" t="str">
        <f t="shared" si="303"/>
        <v/>
      </c>
    </row>
    <row r="2405" spans="1:24" hidden="1" x14ac:dyDescent="0.2">
      <c r="A2405" s="12" t="s">
        <v>2788</v>
      </c>
      <c r="B2405" s="12">
        <v>6027</v>
      </c>
      <c r="C2405" s="12" t="s">
        <v>20</v>
      </c>
      <c r="D2405" s="12" t="s">
        <v>21</v>
      </c>
      <c r="E2405" s="12" t="s">
        <v>12</v>
      </c>
      <c r="F2405" s="12" t="s">
        <v>13</v>
      </c>
      <c r="G2405" s="12" t="s">
        <v>3</v>
      </c>
      <c r="H2405" s="12" t="s">
        <v>3</v>
      </c>
      <c r="I2405" s="12" t="s">
        <v>72</v>
      </c>
      <c r="J2405" s="12" t="s">
        <v>73</v>
      </c>
      <c r="K2405" s="12" t="s">
        <v>38</v>
      </c>
      <c r="L2405" s="12" t="s">
        <v>39</v>
      </c>
      <c r="M2405" s="12" t="s">
        <v>3</v>
      </c>
      <c r="N2405" s="12" t="s">
        <v>3</v>
      </c>
      <c r="O2405" s="30" t="s">
        <v>3395</v>
      </c>
      <c r="P2405" s="2" t="str">
        <f t="shared" si="296"/>
        <v>5002</v>
      </c>
      <c r="Q2405" s="9" t="str">
        <f t="shared" si="297"/>
        <v>09212-Põhihariduse otsekulud</v>
      </c>
      <c r="R2405" s="9" t="str">
        <f t="shared" si="298"/>
        <v>50</v>
      </c>
      <c r="S2405" s="9" t="str">
        <f t="shared" si="299"/>
        <v/>
      </c>
      <c r="T2405" s="37" t="str">
        <f t="shared" si="300"/>
        <v>50021-Töötajate töötasu</v>
      </c>
      <c r="U2405" s="18" t="s">
        <v>2308</v>
      </c>
      <c r="V2405" s="9" t="str">
        <f t="shared" si="301"/>
        <v/>
      </c>
      <c r="W2405" t="str">
        <f t="shared" si="302"/>
        <v>09</v>
      </c>
      <c r="X2405" t="str">
        <f t="shared" si="303"/>
        <v/>
      </c>
    </row>
    <row r="2406" spans="1:24" hidden="1" x14ac:dyDescent="0.2">
      <c r="A2406" s="12" t="s">
        <v>2789</v>
      </c>
      <c r="B2406" s="12">
        <v>46275</v>
      </c>
      <c r="C2406" s="12" t="s">
        <v>470</v>
      </c>
      <c r="D2406" s="12" t="s">
        <v>469</v>
      </c>
      <c r="E2406" s="12" t="s">
        <v>12</v>
      </c>
      <c r="F2406" s="12" t="s">
        <v>13</v>
      </c>
      <c r="G2406" s="12" t="s">
        <v>3</v>
      </c>
      <c r="H2406" s="12" t="s">
        <v>3</v>
      </c>
      <c r="I2406" s="12" t="s">
        <v>72</v>
      </c>
      <c r="J2406" s="12" t="s">
        <v>73</v>
      </c>
      <c r="K2406" s="12" t="s">
        <v>38</v>
      </c>
      <c r="L2406" s="12" t="s">
        <v>39</v>
      </c>
      <c r="M2406" s="12" t="s">
        <v>3</v>
      </c>
      <c r="N2406" s="12" t="s">
        <v>3</v>
      </c>
      <c r="O2406" s="30" t="s">
        <v>3395</v>
      </c>
      <c r="P2406" s="2" t="str">
        <f t="shared" si="296"/>
        <v>5002</v>
      </c>
      <c r="Q2406" s="9" t="str">
        <f t="shared" si="297"/>
        <v>09212-Põhihariduse otsekulud</v>
      </c>
      <c r="R2406" s="9" t="str">
        <f t="shared" si="298"/>
        <v>50</v>
      </c>
      <c r="S2406" s="9" t="str">
        <f t="shared" si="299"/>
        <v/>
      </c>
      <c r="T2406" s="37" t="str">
        <f t="shared" si="300"/>
        <v>50025-Juhtide töötasu koolides</v>
      </c>
      <c r="U2406" s="18" t="s">
        <v>2308</v>
      </c>
      <c r="V2406" s="9" t="str">
        <f t="shared" si="301"/>
        <v/>
      </c>
      <c r="W2406" t="str">
        <f t="shared" si="302"/>
        <v>09</v>
      </c>
      <c r="X2406" t="str">
        <f t="shared" si="303"/>
        <v/>
      </c>
    </row>
    <row r="2407" spans="1:24" hidden="1" x14ac:dyDescent="0.2">
      <c r="A2407" s="12" t="s">
        <v>2823</v>
      </c>
      <c r="B2407" s="12">
        <v>299302</v>
      </c>
      <c r="C2407" s="12" t="s">
        <v>26</v>
      </c>
      <c r="D2407" s="12" t="s">
        <v>27</v>
      </c>
      <c r="E2407" s="12" t="s">
        <v>12</v>
      </c>
      <c r="F2407" s="12" t="s">
        <v>13</v>
      </c>
      <c r="G2407" s="12" t="s">
        <v>3</v>
      </c>
      <c r="H2407" s="12" t="s">
        <v>3</v>
      </c>
      <c r="I2407" s="12" t="s">
        <v>72</v>
      </c>
      <c r="J2407" s="12" t="s">
        <v>73</v>
      </c>
      <c r="K2407" s="12" t="s">
        <v>38</v>
      </c>
      <c r="L2407" s="12" t="s">
        <v>39</v>
      </c>
      <c r="M2407" s="12" t="s">
        <v>3</v>
      </c>
      <c r="N2407" s="12" t="s">
        <v>3</v>
      </c>
      <c r="O2407" s="30" t="s">
        <v>3395</v>
      </c>
      <c r="P2407" s="2" t="str">
        <f t="shared" si="296"/>
        <v>5063</v>
      </c>
      <c r="Q2407" s="9" t="str">
        <f t="shared" si="297"/>
        <v>09212-Põhihariduse otsekulud</v>
      </c>
      <c r="R2407" s="9" t="str">
        <f t="shared" si="298"/>
        <v>50</v>
      </c>
      <c r="S2407" s="9" t="str">
        <f t="shared" si="299"/>
        <v/>
      </c>
      <c r="T2407" s="37" t="str">
        <f t="shared" si="300"/>
        <v>50630-Õpetajate sotsiaalmaks (hariduse toetusfondist)</v>
      </c>
      <c r="U2407" s="18" t="s">
        <v>2308</v>
      </c>
      <c r="V2407" s="9" t="str">
        <f t="shared" si="301"/>
        <v/>
      </c>
      <c r="W2407" t="str">
        <f t="shared" si="302"/>
        <v>09</v>
      </c>
      <c r="X2407" t="str">
        <f t="shared" si="303"/>
        <v/>
      </c>
    </row>
    <row r="2408" spans="1:24" hidden="1" x14ac:dyDescent="0.2">
      <c r="A2408" s="12" t="s">
        <v>2791</v>
      </c>
      <c r="B2408" s="12">
        <v>1989</v>
      </c>
      <c r="C2408" s="12" t="s">
        <v>18</v>
      </c>
      <c r="D2408" s="12" t="s">
        <v>19</v>
      </c>
      <c r="E2408" s="12" t="s">
        <v>12</v>
      </c>
      <c r="F2408" s="12" t="s">
        <v>13</v>
      </c>
      <c r="G2408" s="12" t="s">
        <v>3</v>
      </c>
      <c r="H2408" s="12" t="s">
        <v>3</v>
      </c>
      <c r="I2408" s="12" t="s">
        <v>72</v>
      </c>
      <c r="J2408" s="12" t="s">
        <v>73</v>
      </c>
      <c r="K2408" s="12" t="s">
        <v>38</v>
      </c>
      <c r="L2408" s="12" t="s">
        <v>39</v>
      </c>
      <c r="M2408" s="12" t="s">
        <v>3</v>
      </c>
      <c r="N2408" s="12" t="s">
        <v>3</v>
      </c>
      <c r="O2408" s="30" t="s">
        <v>3395</v>
      </c>
      <c r="P2408" s="2" t="str">
        <f t="shared" si="296"/>
        <v>5063</v>
      </c>
      <c r="Q2408" s="9" t="str">
        <f t="shared" si="297"/>
        <v>09212-Põhihariduse otsekulud</v>
      </c>
      <c r="R2408" s="9" t="str">
        <f t="shared" si="298"/>
        <v>50</v>
      </c>
      <c r="S2408" s="9" t="str">
        <f t="shared" si="299"/>
        <v/>
      </c>
      <c r="T2408" s="37" t="str">
        <f t="shared" si="300"/>
        <v>50631-Töötajate v.a. õpetajad sotsiaalmaks</v>
      </c>
      <c r="U2408" s="18" t="s">
        <v>2308</v>
      </c>
      <c r="V2408" s="9" t="str">
        <f t="shared" si="301"/>
        <v/>
      </c>
      <c r="W2408" t="str">
        <f t="shared" si="302"/>
        <v>09</v>
      </c>
      <c r="X2408" t="str">
        <f t="shared" si="303"/>
        <v/>
      </c>
    </row>
    <row r="2409" spans="1:24" hidden="1" x14ac:dyDescent="0.2">
      <c r="A2409" s="12" t="s">
        <v>2792</v>
      </c>
      <c r="B2409" s="12">
        <v>15271</v>
      </c>
      <c r="C2409" s="12" t="s">
        <v>468</v>
      </c>
      <c r="D2409" s="12" t="s">
        <v>467</v>
      </c>
      <c r="E2409" s="12" t="s">
        <v>12</v>
      </c>
      <c r="F2409" s="12" t="s">
        <v>13</v>
      </c>
      <c r="G2409" s="12" t="s">
        <v>3</v>
      </c>
      <c r="H2409" s="12" t="s">
        <v>3</v>
      </c>
      <c r="I2409" s="12" t="s">
        <v>72</v>
      </c>
      <c r="J2409" s="12" t="s">
        <v>73</v>
      </c>
      <c r="K2409" s="12" t="s">
        <v>38</v>
      </c>
      <c r="L2409" s="12" t="s">
        <v>39</v>
      </c>
      <c r="M2409" s="12" t="s">
        <v>3</v>
      </c>
      <c r="N2409" s="12" t="s">
        <v>3</v>
      </c>
      <c r="O2409" s="30" t="s">
        <v>3395</v>
      </c>
      <c r="P2409" s="2" t="str">
        <f t="shared" si="296"/>
        <v>5063</v>
      </c>
      <c r="Q2409" s="9" t="str">
        <f t="shared" si="297"/>
        <v>09212-Põhihariduse otsekulud</v>
      </c>
      <c r="R2409" s="9" t="str">
        <f t="shared" si="298"/>
        <v>50</v>
      </c>
      <c r="S2409" s="9" t="str">
        <f t="shared" si="299"/>
        <v/>
      </c>
      <c r="T2409" s="37" t="str">
        <f t="shared" si="300"/>
        <v>50635-Juhtide sotsiaalmaks (hariduse toetusfondist)</v>
      </c>
      <c r="U2409" s="18" t="s">
        <v>2308</v>
      </c>
      <c r="V2409" s="9" t="str">
        <f t="shared" si="301"/>
        <v/>
      </c>
      <c r="W2409" t="str">
        <f t="shared" si="302"/>
        <v>09</v>
      </c>
      <c r="X2409" t="str">
        <f t="shared" si="303"/>
        <v/>
      </c>
    </row>
    <row r="2410" spans="1:24" hidden="1" x14ac:dyDescent="0.2">
      <c r="A2410" s="12" t="s">
        <v>2824</v>
      </c>
      <c r="B2410" s="12">
        <v>7256</v>
      </c>
      <c r="C2410" s="12" t="s">
        <v>23</v>
      </c>
      <c r="D2410" s="12" t="s">
        <v>24</v>
      </c>
      <c r="E2410" s="12" t="s">
        <v>12</v>
      </c>
      <c r="F2410" s="12" t="s">
        <v>13</v>
      </c>
      <c r="G2410" s="12" t="s">
        <v>3</v>
      </c>
      <c r="H2410" s="12" t="s">
        <v>3</v>
      </c>
      <c r="I2410" s="12" t="s">
        <v>72</v>
      </c>
      <c r="J2410" s="12" t="s">
        <v>73</v>
      </c>
      <c r="K2410" s="12" t="s">
        <v>38</v>
      </c>
      <c r="L2410" s="12" t="s">
        <v>39</v>
      </c>
      <c r="M2410" s="12" t="s">
        <v>3</v>
      </c>
      <c r="N2410" s="12" t="s">
        <v>3</v>
      </c>
      <c r="O2410" s="30" t="s">
        <v>3395</v>
      </c>
      <c r="P2410" s="2" t="str">
        <f t="shared" si="296"/>
        <v>5064</v>
      </c>
      <c r="Q2410" s="9" t="str">
        <f t="shared" si="297"/>
        <v>09212-Põhihariduse otsekulud</v>
      </c>
      <c r="R2410" s="9" t="str">
        <f t="shared" si="298"/>
        <v>50</v>
      </c>
      <c r="S2410" s="9" t="str">
        <f t="shared" si="299"/>
        <v/>
      </c>
      <c r="T2410" s="37" t="str">
        <f t="shared" si="300"/>
        <v>50640-Õpetajate töötuskindlustus (hariduse toetusfond)</v>
      </c>
      <c r="U2410" s="18" t="s">
        <v>2308</v>
      </c>
      <c r="V2410" s="9" t="str">
        <f t="shared" si="301"/>
        <v/>
      </c>
      <c r="W2410" t="str">
        <f t="shared" si="302"/>
        <v>09</v>
      </c>
      <c r="X2410" t="str">
        <f t="shared" si="303"/>
        <v/>
      </c>
    </row>
    <row r="2411" spans="1:24" hidden="1" x14ac:dyDescent="0.2">
      <c r="A2411" s="12" t="s">
        <v>2793</v>
      </c>
      <c r="B2411" s="12">
        <v>48</v>
      </c>
      <c r="C2411" s="12" t="s">
        <v>10</v>
      </c>
      <c r="D2411" s="12" t="s">
        <v>11</v>
      </c>
      <c r="E2411" s="12" t="s">
        <v>12</v>
      </c>
      <c r="F2411" s="12" t="s">
        <v>13</v>
      </c>
      <c r="G2411" s="12" t="s">
        <v>3</v>
      </c>
      <c r="H2411" s="12" t="s">
        <v>3</v>
      </c>
      <c r="I2411" s="12" t="s">
        <v>72</v>
      </c>
      <c r="J2411" s="12" t="s">
        <v>73</v>
      </c>
      <c r="K2411" s="12" t="s">
        <v>38</v>
      </c>
      <c r="L2411" s="12" t="s">
        <v>39</v>
      </c>
      <c r="M2411" s="12" t="s">
        <v>3</v>
      </c>
      <c r="N2411" s="12" t="s">
        <v>3</v>
      </c>
      <c r="O2411" s="30" t="s">
        <v>3395</v>
      </c>
      <c r="P2411" s="2" t="str">
        <f t="shared" si="296"/>
        <v>5064</v>
      </c>
      <c r="Q2411" s="9" t="str">
        <f t="shared" si="297"/>
        <v>09212-Põhihariduse otsekulud</v>
      </c>
      <c r="R2411" s="9" t="str">
        <f t="shared" si="298"/>
        <v>50</v>
      </c>
      <c r="S2411" s="9" t="str">
        <f t="shared" si="299"/>
        <v/>
      </c>
      <c r="T2411" s="37" t="str">
        <f t="shared" si="300"/>
        <v>50641-Töötajate v.a. õpetajate töötuskindlustusmakse</v>
      </c>
      <c r="U2411" s="18" t="s">
        <v>2308</v>
      </c>
      <c r="V2411" s="9" t="str">
        <f t="shared" si="301"/>
        <v/>
      </c>
      <c r="W2411" t="str">
        <f t="shared" si="302"/>
        <v>09</v>
      </c>
      <c r="X2411" t="str">
        <f t="shared" si="303"/>
        <v/>
      </c>
    </row>
    <row r="2412" spans="1:24" hidden="1" x14ac:dyDescent="0.2">
      <c r="A2412" s="12" t="s">
        <v>2794</v>
      </c>
      <c r="B2412" s="12">
        <v>370</v>
      </c>
      <c r="C2412" s="12" t="s">
        <v>466</v>
      </c>
      <c r="D2412" s="12" t="s">
        <v>465</v>
      </c>
      <c r="E2412" s="12" t="s">
        <v>12</v>
      </c>
      <c r="F2412" s="12" t="s">
        <v>13</v>
      </c>
      <c r="G2412" s="12" t="s">
        <v>3</v>
      </c>
      <c r="H2412" s="12" t="s">
        <v>3</v>
      </c>
      <c r="I2412" s="12" t="s">
        <v>72</v>
      </c>
      <c r="J2412" s="12" t="s">
        <v>73</v>
      </c>
      <c r="K2412" s="12" t="s">
        <v>38</v>
      </c>
      <c r="L2412" s="12" t="s">
        <v>39</v>
      </c>
      <c r="M2412" s="12" t="s">
        <v>3</v>
      </c>
      <c r="N2412" s="12" t="s">
        <v>3</v>
      </c>
      <c r="O2412" s="30" t="s">
        <v>3395</v>
      </c>
      <c r="P2412" s="2" t="str">
        <f t="shared" si="296"/>
        <v>5064</v>
      </c>
      <c r="Q2412" s="9" t="str">
        <f t="shared" si="297"/>
        <v>09212-Põhihariduse otsekulud</v>
      </c>
      <c r="R2412" s="9" t="str">
        <f t="shared" si="298"/>
        <v>50</v>
      </c>
      <c r="S2412" s="9" t="str">
        <f t="shared" si="299"/>
        <v/>
      </c>
      <c r="T2412" s="37" t="str">
        <f t="shared" si="300"/>
        <v>50645-Juhtide töötuskindlustus (hariduse toetusfondist)</v>
      </c>
      <c r="U2412" s="18" t="s">
        <v>2308</v>
      </c>
      <c r="V2412" s="9" t="str">
        <f t="shared" si="301"/>
        <v/>
      </c>
      <c r="W2412" t="str">
        <f t="shared" si="302"/>
        <v>09</v>
      </c>
      <c r="X2412" t="str">
        <f t="shared" si="303"/>
        <v/>
      </c>
    </row>
    <row r="2413" spans="1:24" hidden="1" x14ac:dyDescent="0.2">
      <c r="A2413" s="12" t="s">
        <v>3368</v>
      </c>
      <c r="B2413" s="12">
        <v>8076</v>
      </c>
      <c r="C2413" s="12" t="s">
        <v>1592</v>
      </c>
      <c r="D2413" s="12" t="s">
        <v>1591</v>
      </c>
      <c r="E2413" s="12" t="s">
        <v>12</v>
      </c>
      <c r="F2413" s="12" t="s">
        <v>13</v>
      </c>
      <c r="G2413" s="12" t="s">
        <v>3</v>
      </c>
      <c r="H2413" s="12" t="s">
        <v>3</v>
      </c>
      <c r="I2413" s="12" t="s">
        <v>72</v>
      </c>
      <c r="J2413" s="12" t="s">
        <v>73</v>
      </c>
      <c r="K2413" s="12" t="s">
        <v>38</v>
      </c>
      <c r="L2413" s="12" t="s">
        <v>39</v>
      </c>
      <c r="M2413" s="12" t="s">
        <v>3</v>
      </c>
      <c r="N2413" s="12" t="s">
        <v>3</v>
      </c>
      <c r="O2413" s="30" t="s">
        <v>3395</v>
      </c>
      <c r="P2413" s="2" t="str">
        <f t="shared" si="296"/>
        <v>5504</v>
      </c>
      <c r="Q2413" s="9" t="str">
        <f t="shared" si="297"/>
        <v>09212-Põhihariduse otsekulud</v>
      </c>
      <c r="R2413" s="9" t="str">
        <f t="shared" si="298"/>
        <v>55</v>
      </c>
      <c r="S2413" s="9" t="str">
        <f t="shared" si="299"/>
        <v/>
      </c>
      <c r="T2413" s="37" t="str">
        <f t="shared" si="300"/>
        <v>55042-Koolituskulud õpetajatele</v>
      </c>
      <c r="U2413" s="18" t="s">
        <v>2308</v>
      </c>
      <c r="V2413" s="9" t="str">
        <f t="shared" si="301"/>
        <v/>
      </c>
      <c r="W2413" t="str">
        <f t="shared" si="302"/>
        <v>09</v>
      </c>
      <c r="X2413" t="str">
        <f t="shared" si="303"/>
        <v/>
      </c>
    </row>
    <row r="2414" spans="1:24" hidden="1" x14ac:dyDescent="0.2">
      <c r="A2414" s="12" t="s">
        <v>3369</v>
      </c>
      <c r="B2414" s="12">
        <v>38361</v>
      </c>
      <c r="C2414" s="12" t="s">
        <v>1590</v>
      </c>
      <c r="D2414" s="12" t="s">
        <v>1589</v>
      </c>
      <c r="E2414" s="12" t="s">
        <v>12</v>
      </c>
      <c r="F2414" s="12" t="s">
        <v>13</v>
      </c>
      <c r="G2414" s="12" t="s">
        <v>3</v>
      </c>
      <c r="H2414" s="12" t="s">
        <v>3</v>
      </c>
      <c r="I2414" s="12" t="s">
        <v>72</v>
      </c>
      <c r="J2414" s="12" t="s">
        <v>73</v>
      </c>
      <c r="K2414" s="12" t="s">
        <v>38</v>
      </c>
      <c r="L2414" s="12" t="s">
        <v>39</v>
      </c>
      <c r="M2414" s="12" t="s">
        <v>3</v>
      </c>
      <c r="N2414" s="12" t="s">
        <v>3</v>
      </c>
      <c r="O2414" s="30" t="s">
        <v>3395</v>
      </c>
      <c r="P2414" s="2" t="str">
        <f t="shared" si="296"/>
        <v>5524</v>
      </c>
      <c r="Q2414" s="9" t="str">
        <f t="shared" si="297"/>
        <v>09212-Põhihariduse otsekulud</v>
      </c>
      <c r="R2414" s="9" t="str">
        <f t="shared" si="298"/>
        <v>55</v>
      </c>
      <c r="S2414" s="9" t="str">
        <f t="shared" si="299"/>
        <v/>
      </c>
      <c r="T2414" s="37" t="str">
        <f t="shared" si="300"/>
        <v>552421-Kulud õppevahenditele toetusfondist</v>
      </c>
      <c r="U2414" s="18" t="s">
        <v>2308</v>
      </c>
      <c r="V2414" s="9" t="str">
        <f t="shared" si="301"/>
        <v/>
      </c>
      <c r="W2414" t="str">
        <f t="shared" si="302"/>
        <v>09</v>
      </c>
      <c r="X2414" t="str">
        <f t="shared" si="303"/>
        <v/>
      </c>
    </row>
    <row r="2415" spans="1:24" hidden="1" x14ac:dyDescent="0.2">
      <c r="A2415" s="12" t="s">
        <v>2820</v>
      </c>
      <c r="B2415" s="12">
        <v>4472</v>
      </c>
      <c r="C2415" s="12" t="s">
        <v>140</v>
      </c>
      <c r="D2415" s="12" t="s">
        <v>139</v>
      </c>
      <c r="E2415" s="12" t="s">
        <v>12</v>
      </c>
      <c r="F2415" s="12" t="s">
        <v>13</v>
      </c>
      <c r="G2415" s="12" t="s">
        <v>3</v>
      </c>
      <c r="H2415" s="12" t="s">
        <v>3</v>
      </c>
      <c r="I2415" s="12" t="s">
        <v>72</v>
      </c>
      <c r="J2415" s="12" t="s">
        <v>73</v>
      </c>
      <c r="K2415" s="12" t="s">
        <v>38</v>
      </c>
      <c r="L2415" s="12" t="s">
        <v>39</v>
      </c>
      <c r="M2415" s="12" t="s">
        <v>3</v>
      </c>
      <c r="N2415" s="12" t="s">
        <v>3</v>
      </c>
      <c r="O2415" s="30" t="s">
        <v>3395</v>
      </c>
      <c r="P2415" s="2" t="str">
        <f t="shared" si="296"/>
        <v>5525</v>
      </c>
      <c r="Q2415" s="9" t="str">
        <f t="shared" si="297"/>
        <v>09212-Põhihariduse otsekulud</v>
      </c>
      <c r="R2415" s="9" t="str">
        <f t="shared" si="298"/>
        <v>55</v>
      </c>
      <c r="S2415" s="9" t="str">
        <f t="shared" si="299"/>
        <v/>
      </c>
      <c r="T2415" s="37" t="str">
        <f t="shared" si="300"/>
        <v>55251-kultuuri- ja vaba aja sisustamise kulud</v>
      </c>
      <c r="U2415" s="18" t="s">
        <v>2308</v>
      </c>
      <c r="V2415" s="9" t="str">
        <f t="shared" si="301"/>
        <v/>
      </c>
      <c r="W2415" t="str">
        <f t="shared" si="302"/>
        <v>09</v>
      </c>
      <c r="X2415" t="str">
        <f t="shared" si="303"/>
        <v/>
      </c>
    </row>
    <row r="2416" spans="1:24" hidden="1" x14ac:dyDescent="0.2">
      <c r="A2416" s="12" t="s">
        <v>2822</v>
      </c>
      <c r="B2416" s="12">
        <v>645196</v>
      </c>
      <c r="C2416" s="12" t="s">
        <v>28</v>
      </c>
      <c r="D2416" s="12" t="s">
        <v>29</v>
      </c>
      <c r="E2416" s="12" t="s">
        <v>12</v>
      </c>
      <c r="F2416" s="12" t="s">
        <v>13</v>
      </c>
      <c r="G2416" s="12" t="s">
        <v>3</v>
      </c>
      <c r="H2416" s="12" t="s">
        <v>3</v>
      </c>
      <c r="I2416" s="12" t="s">
        <v>511</v>
      </c>
      <c r="J2416" s="12" t="s">
        <v>512</v>
      </c>
      <c r="K2416" s="12" t="s">
        <v>38</v>
      </c>
      <c r="L2416" s="12" t="s">
        <v>39</v>
      </c>
      <c r="M2416" s="12" t="s">
        <v>3</v>
      </c>
      <c r="N2416" s="12" t="s">
        <v>3</v>
      </c>
      <c r="O2416" s="30" t="s">
        <v>3395</v>
      </c>
      <c r="P2416" s="2" t="str">
        <f t="shared" si="296"/>
        <v>5002</v>
      </c>
      <c r="Q2416" s="9" t="str">
        <f t="shared" si="297"/>
        <v>09212-Põhihariduse otsekulud</v>
      </c>
      <c r="R2416" s="9" t="str">
        <f t="shared" si="298"/>
        <v>50</v>
      </c>
      <c r="S2416" s="9" t="str">
        <f t="shared" si="299"/>
        <v/>
      </c>
      <c r="T2416" s="37" t="str">
        <f t="shared" si="300"/>
        <v>50020-Õpetajate töötasu</v>
      </c>
      <c r="U2416" s="18" t="s">
        <v>2308</v>
      </c>
      <c r="V2416" s="9" t="str">
        <f t="shared" si="301"/>
        <v/>
      </c>
      <c r="W2416" t="str">
        <f t="shared" si="302"/>
        <v>09</v>
      </c>
      <c r="X2416" t="str">
        <f t="shared" si="303"/>
        <v/>
      </c>
    </row>
    <row r="2417" spans="1:24" hidden="1" x14ac:dyDescent="0.2">
      <c r="A2417" s="12" t="s">
        <v>2788</v>
      </c>
      <c r="B2417" s="12">
        <v>19372</v>
      </c>
      <c r="C2417" s="12" t="s">
        <v>20</v>
      </c>
      <c r="D2417" s="12" t="s">
        <v>21</v>
      </c>
      <c r="E2417" s="12" t="s">
        <v>12</v>
      </c>
      <c r="F2417" s="12" t="s">
        <v>13</v>
      </c>
      <c r="G2417" s="12" t="s">
        <v>3</v>
      </c>
      <c r="H2417" s="12" t="s">
        <v>3</v>
      </c>
      <c r="I2417" s="12" t="s">
        <v>511</v>
      </c>
      <c r="J2417" s="12" t="s">
        <v>512</v>
      </c>
      <c r="K2417" s="12" t="s">
        <v>38</v>
      </c>
      <c r="L2417" s="12" t="s">
        <v>39</v>
      </c>
      <c r="M2417" s="12" t="s">
        <v>3</v>
      </c>
      <c r="N2417" s="12" t="s">
        <v>3</v>
      </c>
      <c r="O2417" s="30" t="s">
        <v>3395</v>
      </c>
      <c r="P2417" s="2" t="str">
        <f t="shared" si="296"/>
        <v>5002</v>
      </c>
      <c r="Q2417" s="9" t="str">
        <f t="shared" si="297"/>
        <v>09212-Põhihariduse otsekulud</v>
      </c>
      <c r="R2417" s="9" t="str">
        <f t="shared" si="298"/>
        <v>50</v>
      </c>
      <c r="S2417" s="9" t="str">
        <f t="shared" si="299"/>
        <v/>
      </c>
      <c r="T2417" s="37" t="str">
        <f t="shared" si="300"/>
        <v>50021-Töötajate töötasu</v>
      </c>
      <c r="U2417" s="18" t="s">
        <v>2308</v>
      </c>
      <c r="V2417" s="9" t="str">
        <f t="shared" si="301"/>
        <v/>
      </c>
      <c r="W2417" t="str">
        <f t="shared" si="302"/>
        <v>09</v>
      </c>
      <c r="X2417" t="str">
        <f t="shared" si="303"/>
        <v/>
      </c>
    </row>
    <row r="2418" spans="1:24" hidden="1" x14ac:dyDescent="0.2">
      <c r="A2418" s="12" t="s">
        <v>2789</v>
      </c>
      <c r="B2418" s="12">
        <v>30942</v>
      </c>
      <c r="C2418" s="12" t="s">
        <v>470</v>
      </c>
      <c r="D2418" s="12" t="s">
        <v>469</v>
      </c>
      <c r="E2418" s="12" t="s">
        <v>12</v>
      </c>
      <c r="F2418" s="12" t="s">
        <v>13</v>
      </c>
      <c r="G2418" s="12" t="s">
        <v>3</v>
      </c>
      <c r="H2418" s="12" t="s">
        <v>3</v>
      </c>
      <c r="I2418" s="12" t="s">
        <v>511</v>
      </c>
      <c r="J2418" s="12" t="s">
        <v>512</v>
      </c>
      <c r="K2418" s="12" t="s">
        <v>38</v>
      </c>
      <c r="L2418" s="12" t="s">
        <v>39</v>
      </c>
      <c r="M2418" s="12" t="s">
        <v>3</v>
      </c>
      <c r="N2418" s="12" t="s">
        <v>3</v>
      </c>
      <c r="O2418" s="30" t="s">
        <v>3395</v>
      </c>
      <c r="P2418" s="2" t="str">
        <f t="shared" si="296"/>
        <v>5002</v>
      </c>
      <c r="Q2418" s="9" t="str">
        <f t="shared" si="297"/>
        <v>09212-Põhihariduse otsekulud</v>
      </c>
      <c r="R2418" s="9" t="str">
        <f t="shared" si="298"/>
        <v>50</v>
      </c>
      <c r="S2418" s="9" t="str">
        <f t="shared" si="299"/>
        <v/>
      </c>
      <c r="T2418" s="37" t="str">
        <f t="shared" si="300"/>
        <v>50025-Juhtide töötasu koolides</v>
      </c>
      <c r="U2418" s="18" t="s">
        <v>2308</v>
      </c>
      <c r="V2418" s="9" t="str">
        <f t="shared" si="301"/>
        <v/>
      </c>
      <c r="W2418" t="str">
        <f t="shared" si="302"/>
        <v>09</v>
      </c>
      <c r="X2418" t="str">
        <f t="shared" si="303"/>
        <v/>
      </c>
    </row>
    <row r="2419" spans="1:24" hidden="1" x14ac:dyDescent="0.2">
      <c r="A2419" s="12" t="s">
        <v>2823</v>
      </c>
      <c r="B2419" s="12">
        <v>212914</v>
      </c>
      <c r="C2419" s="12" t="s">
        <v>26</v>
      </c>
      <c r="D2419" s="12" t="s">
        <v>27</v>
      </c>
      <c r="E2419" s="12" t="s">
        <v>12</v>
      </c>
      <c r="F2419" s="12" t="s">
        <v>13</v>
      </c>
      <c r="G2419" s="12" t="s">
        <v>3</v>
      </c>
      <c r="H2419" s="12" t="s">
        <v>3</v>
      </c>
      <c r="I2419" s="12" t="s">
        <v>511</v>
      </c>
      <c r="J2419" s="12" t="s">
        <v>512</v>
      </c>
      <c r="K2419" s="12" t="s">
        <v>38</v>
      </c>
      <c r="L2419" s="12" t="s">
        <v>39</v>
      </c>
      <c r="M2419" s="12" t="s">
        <v>3</v>
      </c>
      <c r="N2419" s="12" t="s">
        <v>3</v>
      </c>
      <c r="O2419" s="30" t="s">
        <v>3395</v>
      </c>
      <c r="P2419" s="2" t="str">
        <f t="shared" si="296"/>
        <v>5063</v>
      </c>
      <c r="Q2419" s="9" t="str">
        <f t="shared" si="297"/>
        <v>09212-Põhihariduse otsekulud</v>
      </c>
      <c r="R2419" s="9" t="str">
        <f t="shared" si="298"/>
        <v>50</v>
      </c>
      <c r="S2419" s="9" t="str">
        <f t="shared" si="299"/>
        <v/>
      </c>
      <c r="T2419" s="37" t="str">
        <f t="shared" si="300"/>
        <v>50630-Õpetajate sotsiaalmaks (hariduse toetusfondist)</v>
      </c>
      <c r="U2419" s="18" t="s">
        <v>2308</v>
      </c>
      <c r="V2419" s="9" t="str">
        <f t="shared" si="301"/>
        <v/>
      </c>
      <c r="W2419" t="str">
        <f t="shared" si="302"/>
        <v>09</v>
      </c>
      <c r="X2419" t="str">
        <f t="shared" si="303"/>
        <v/>
      </c>
    </row>
    <row r="2420" spans="1:24" hidden="1" x14ac:dyDescent="0.2">
      <c r="A2420" s="12" t="s">
        <v>2791</v>
      </c>
      <c r="B2420" s="12">
        <v>6393</v>
      </c>
      <c r="C2420" s="12" t="s">
        <v>18</v>
      </c>
      <c r="D2420" s="12" t="s">
        <v>19</v>
      </c>
      <c r="E2420" s="12" t="s">
        <v>12</v>
      </c>
      <c r="F2420" s="12" t="s">
        <v>13</v>
      </c>
      <c r="G2420" s="12" t="s">
        <v>3</v>
      </c>
      <c r="H2420" s="12" t="s">
        <v>3</v>
      </c>
      <c r="I2420" s="12" t="s">
        <v>511</v>
      </c>
      <c r="J2420" s="12" t="s">
        <v>512</v>
      </c>
      <c r="K2420" s="12" t="s">
        <v>38</v>
      </c>
      <c r="L2420" s="12" t="s">
        <v>39</v>
      </c>
      <c r="M2420" s="12" t="s">
        <v>3</v>
      </c>
      <c r="N2420" s="12" t="s">
        <v>3</v>
      </c>
      <c r="O2420" s="30" t="s">
        <v>3395</v>
      </c>
      <c r="P2420" s="2" t="str">
        <f t="shared" si="296"/>
        <v>5063</v>
      </c>
      <c r="Q2420" s="9" t="str">
        <f t="shared" si="297"/>
        <v>09212-Põhihariduse otsekulud</v>
      </c>
      <c r="R2420" s="9" t="str">
        <f t="shared" si="298"/>
        <v>50</v>
      </c>
      <c r="S2420" s="9" t="str">
        <f t="shared" si="299"/>
        <v/>
      </c>
      <c r="T2420" s="37" t="str">
        <f t="shared" si="300"/>
        <v>50631-Töötajate v.a. õpetajad sotsiaalmaks</v>
      </c>
      <c r="U2420" s="18" t="s">
        <v>2308</v>
      </c>
      <c r="V2420" s="9" t="str">
        <f t="shared" si="301"/>
        <v/>
      </c>
      <c r="W2420" t="str">
        <f t="shared" si="302"/>
        <v>09</v>
      </c>
      <c r="X2420" t="str">
        <f t="shared" si="303"/>
        <v/>
      </c>
    </row>
    <row r="2421" spans="1:24" hidden="1" x14ac:dyDescent="0.2">
      <c r="A2421" s="12" t="s">
        <v>2792</v>
      </c>
      <c r="B2421" s="12">
        <v>10211</v>
      </c>
      <c r="C2421" s="12" t="s">
        <v>468</v>
      </c>
      <c r="D2421" s="12" t="s">
        <v>467</v>
      </c>
      <c r="E2421" s="12" t="s">
        <v>12</v>
      </c>
      <c r="F2421" s="12" t="s">
        <v>13</v>
      </c>
      <c r="G2421" s="12" t="s">
        <v>3</v>
      </c>
      <c r="H2421" s="12" t="s">
        <v>3</v>
      </c>
      <c r="I2421" s="12" t="s">
        <v>511</v>
      </c>
      <c r="J2421" s="12" t="s">
        <v>512</v>
      </c>
      <c r="K2421" s="12" t="s">
        <v>38</v>
      </c>
      <c r="L2421" s="12" t="s">
        <v>39</v>
      </c>
      <c r="M2421" s="12" t="s">
        <v>3</v>
      </c>
      <c r="N2421" s="12" t="s">
        <v>3</v>
      </c>
      <c r="O2421" s="30" t="s">
        <v>3395</v>
      </c>
      <c r="P2421" s="2" t="str">
        <f t="shared" si="296"/>
        <v>5063</v>
      </c>
      <c r="Q2421" s="9" t="str">
        <f t="shared" si="297"/>
        <v>09212-Põhihariduse otsekulud</v>
      </c>
      <c r="R2421" s="9" t="str">
        <f t="shared" si="298"/>
        <v>50</v>
      </c>
      <c r="S2421" s="9" t="str">
        <f t="shared" si="299"/>
        <v/>
      </c>
      <c r="T2421" s="37" t="str">
        <f t="shared" si="300"/>
        <v>50635-Juhtide sotsiaalmaks (hariduse toetusfondist)</v>
      </c>
      <c r="U2421" s="18" t="s">
        <v>2308</v>
      </c>
      <c r="V2421" s="9" t="str">
        <f t="shared" si="301"/>
        <v/>
      </c>
      <c r="W2421" t="str">
        <f t="shared" si="302"/>
        <v>09</v>
      </c>
      <c r="X2421" t="str">
        <f t="shared" si="303"/>
        <v/>
      </c>
    </row>
    <row r="2422" spans="1:24" hidden="1" x14ac:dyDescent="0.2">
      <c r="A2422" s="12" t="s">
        <v>2824</v>
      </c>
      <c r="B2422" s="12">
        <v>5162</v>
      </c>
      <c r="C2422" s="12" t="s">
        <v>23</v>
      </c>
      <c r="D2422" s="12" t="s">
        <v>24</v>
      </c>
      <c r="E2422" s="12" t="s">
        <v>12</v>
      </c>
      <c r="F2422" s="12" t="s">
        <v>13</v>
      </c>
      <c r="G2422" s="12" t="s">
        <v>3</v>
      </c>
      <c r="H2422" s="12" t="s">
        <v>3</v>
      </c>
      <c r="I2422" s="12" t="s">
        <v>511</v>
      </c>
      <c r="J2422" s="12" t="s">
        <v>512</v>
      </c>
      <c r="K2422" s="12" t="s">
        <v>38</v>
      </c>
      <c r="L2422" s="12" t="s">
        <v>39</v>
      </c>
      <c r="M2422" s="12" t="s">
        <v>3</v>
      </c>
      <c r="N2422" s="12" t="s">
        <v>3</v>
      </c>
      <c r="O2422" s="30" t="s">
        <v>3395</v>
      </c>
      <c r="P2422" s="2" t="str">
        <f t="shared" si="296"/>
        <v>5064</v>
      </c>
      <c r="Q2422" s="9" t="str">
        <f t="shared" si="297"/>
        <v>09212-Põhihariduse otsekulud</v>
      </c>
      <c r="R2422" s="9" t="str">
        <f t="shared" si="298"/>
        <v>50</v>
      </c>
      <c r="S2422" s="9" t="str">
        <f t="shared" si="299"/>
        <v/>
      </c>
      <c r="T2422" s="37" t="str">
        <f t="shared" si="300"/>
        <v>50640-Õpetajate töötuskindlustus (hariduse toetusfond)</v>
      </c>
      <c r="U2422" s="18" t="s">
        <v>2308</v>
      </c>
      <c r="V2422" s="9" t="str">
        <f t="shared" si="301"/>
        <v/>
      </c>
      <c r="W2422" t="str">
        <f t="shared" si="302"/>
        <v>09</v>
      </c>
      <c r="X2422" t="str">
        <f t="shared" si="303"/>
        <v/>
      </c>
    </row>
    <row r="2423" spans="1:24" hidden="1" x14ac:dyDescent="0.2">
      <c r="A2423" s="12" t="s">
        <v>2793</v>
      </c>
      <c r="B2423" s="12">
        <v>155</v>
      </c>
      <c r="C2423" s="12" t="s">
        <v>10</v>
      </c>
      <c r="D2423" s="12" t="s">
        <v>11</v>
      </c>
      <c r="E2423" s="12" t="s">
        <v>12</v>
      </c>
      <c r="F2423" s="12" t="s">
        <v>13</v>
      </c>
      <c r="G2423" s="12" t="s">
        <v>3</v>
      </c>
      <c r="H2423" s="12" t="s">
        <v>3</v>
      </c>
      <c r="I2423" s="12" t="s">
        <v>511</v>
      </c>
      <c r="J2423" s="12" t="s">
        <v>512</v>
      </c>
      <c r="K2423" s="12" t="s">
        <v>38</v>
      </c>
      <c r="L2423" s="12" t="s">
        <v>39</v>
      </c>
      <c r="M2423" s="12" t="s">
        <v>3</v>
      </c>
      <c r="N2423" s="12" t="s">
        <v>3</v>
      </c>
      <c r="O2423" s="30" t="s">
        <v>3395</v>
      </c>
      <c r="P2423" s="2" t="str">
        <f t="shared" si="296"/>
        <v>5064</v>
      </c>
      <c r="Q2423" s="9" t="str">
        <f t="shared" si="297"/>
        <v>09212-Põhihariduse otsekulud</v>
      </c>
      <c r="R2423" s="9" t="str">
        <f t="shared" si="298"/>
        <v>50</v>
      </c>
      <c r="S2423" s="9" t="str">
        <f t="shared" si="299"/>
        <v/>
      </c>
      <c r="T2423" s="37" t="str">
        <f t="shared" si="300"/>
        <v>50641-Töötajate v.a. õpetajate töötuskindlustusmakse</v>
      </c>
      <c r="U2423" s="18" t="s">
        <v>2308</v>
      </c>
      <c r="V2423" s="9" t="str">
        <f t="shared" si="301"/>
        <v/>
      </c>
      <c r="W2423" t="str">
        <f t="shared" si="302"/>
        <v>09</v>
      </c>
      <c r="X2423" t="str">
        <f t="shared" si="303"/>
        <v/>
      </c>
    </row>
    <row r="2424" spans="1:24" hidden="1" x14ac:dyDescent="0.2">
      <c r="A2424" s="12" t="s">
        <v>2794</v>
      </c>
      <c r="B2424" s="12">
        <v>247</v>
      </c>
      <c r="C2424" s="12" t="s">
        <v>466</v>
      </c>
      <c r="D2424" s="12" t="s">
        <v>465</v>
      </c>
      <c r="E2424" s="12" t="s">
        <v>12</v>
      </c>
      <c r="F2424" s="12" t="s">
        <v>13</v>
      </c>
      <c r="G2424" s="12" t="s">
        <v>3</v>
      </c>
      <c r="H2424" s="12" t="s">
        <v>3</v>
      </c>
      <c r="I2424" s="12" t="s">
        <v>511</v>
      </c>
      <c r="J2424" s="12" t="s">
        <v>512</v>
      </c>
      <c r="K2424" s="12" t="s">
        <v>38</v>
      </c>
      <c r="L2424" s="12" t="s">
        <v>39</v>
      </c>
      <c r="M2424" s="12" t="s">
        <v>3</v>
      </c>
      <c r="N2424" s="12" t="s">
        <v>3</v>
      </c>
      <c r="O2424" s="30" t="s">
        <v>3395</v>
      </c>
      <c r="P2424" s="2" t="str">
        <f t="shared" si="296"/>
        <v>5064</v>
      </c>
      <c r="Q2424" s="9" t="str">
        <f t="shared" si="297"/>
        <v>09212-Põhihariduse otsekulud</v>
      </c>
      <c r="R2424" s="9" t="str">
        <f t="shared" si="298"/>
        <v>50</v>
      </c>
      <c r="S2424" s="9" t="str">
        <f t="shared" si="299"/>
        <v/>
      </c>
      <c r="T2424" s="37" t="str">
        <f t="shared" si="300"/>
        <v>50645-Juhtide töötuskindlustus (hariduse toetusfondist)</v>
      </c>
      <c r="U2424" s="18" t="s">
        <v>2308</v>
      </c>
      <c r="V2424" s="9" t="str">
        <f t="shared" si="301"/>
        <v/>
      </c>
      <c r="W2424" t="str">
        <f t="shared" si="302"/>
        <v>09</v>
      </c>
      <c r="X2424" t="str">
        <f t="shared" si="303"/>
        <v/>
      </c>
    </row>
    <row r="2425" spans="1:24" hidden="1" x14ac:dyDescent="0.2">
      <c r="A2425" s="12" t="s">
        <v>3368</v>
      </c>
      <c r="B2425" s="12">
        <v>5400</v>
      </c>
      <c r="C2425" s="12" t="s">
        <v>1592</v>
      </c>
      <c r="D2425" s="12" t="s">
        <v>1591</v>
      </c>
      <c r="E2425" s="12" t="s">
        <v>12</v>
      </c>
      <c r="F2425" s="12" t="s">
        <v>13</v>
      </c>
      <c r="G2425" s="12" t="s">
        <v>3</v>
      </c>
      <c r="H2425" s="12" t="s">
        <v>3</v>
      </c>
      <c r="I2425" s="12" t="s">
        <v>511</v>
      </c>
      <c r="J2425" s="12" t="s">
        <v>512</v>
      </c>
      <c r="K2425" s="12" t="s">
        <v>38</v>
      </c>
      <c r="L2425" s="12" t="s">
        <v>39</v>
      </c>
      <c r="M2425" s="12" t="s">
        <v>3</v>
      </c>
      <c r="N2425" s="12" t="s">
        <v>3</v>
      </c>
      <c r="O2425" s="30" t="s">
        <v>3395</v>
      </c>
      <c r="P2425" s="2" t="str">
        <f t="shared" si="296"/>
        <v>5504</v>
      </c>
      <c r="Q2425" s="9" t="str">
        <f t="shared" si="297"/>
        <v>09212-Põhihariduse otsekulud</v>
      </c>
      <c r="R2425" s="9" t="str">
        <f t="shared" si="298"/>
        <v>55</v>
      </c>
      <c r="S2425" s="9" t="str">
        <f t="shared" si="299"/>
        <v/>
      </c>
      <c r="T2425" s="37" t="str">
        <f t="shared" si="300"/>
        <v>55042-Koolituskulud õpetajatele</v>
      </c>
      <c r="U2425" s="18" t="s">
        <v>2308</v>
      </c>
      <c r="V2425" s="9" t="str">
        <f t="shared" si="301"/>
        <v/>
      </c>
      <c r="W2425" t="str">
        <f t="shared" si="302"/>
        <v>09</v>
      </c>
      <c r="X2425" t="str">
        <f t="shared" si="303"/>
        <v/>
      </c>
    </row>
    <row r="2426" spans="1:24" hidden="1" x14ac:dyDescent="0.2">
      <c r="A2426" s="12" t="s">
        <v>3369</v>
      </c>
      <c r="B2426" s="12">
        <v>25650</v>
      </c>
      <c r="C2426" s="12" t="s">
        <v>1590</v>
      </c>
      <c r="D2426" s="12" t="s">
        <v>1589</v>
      </c>
      <c r="E2426" s="12" t="s">
        <v>12</v>
      </c>
      <c r="F2426" s="12" t="s">
        <v>13</v>
      </c>
      <c r="G2426" s="12" t="s">
        <v>3</v>
      </c>
      <c r="H2426" s="12" t="s">
        <v>3</v>
      </c>
      <c r="I2426" s="12" t="s">
        <v>511</v>
      </c>
      <c r="J2426" s="12" t="s">
        <v>512</v>
      </c>
      <c r="K2426" s="12" t="s">
        <v>38</v>
      </c>
      <c r="L2426" s="12" t="s">
        <v>39</v>
      </c>
      <c r="M2426" s="12" t="s">
        <v>3</v>
      </c>
      <c r="N2426" s="12" t="s">
        <v>3</v>
      </c>
      <c r="O2426" s="30" t="s">
        <v>3395</v>
      </c>
      <c r="P2426" s="2" t="str">
        <f t="shared" si="296"/>
        <v>5524</v>
      </c>
      <c r="Q2426" s="9" t="str">
        <f t="shared" si="297"/>
        <v>09212-Põhihariduse otsekulud</v>
      </c>
      <c r="R2426" s="9" t="str">
        <f t="shared" si="298"/>
        <v>55</v>
      </c>
      <c r="S2426" s="9" t="str">
        <f t="shared" si="299"/>
        <v/>
      </c>
      <c r="T2426" s="37" t="str">
        <f t="shared" si="300"/>
        <v>552421-Kulud õppevahenditele toetusfondist</v>
      </c>
      <c r="U2426" s="18" t="s">
        <v>2308</v>
      </c>
      <c r="V2426" s="9" t="str">
        <f t="shared" si="301"/>
        <v/>
      </c>
      <c r="W2426" t="str">
        <f t="shared" si="302"/>
        <v>09</v>
      </c>
      <c r="X2426" t="str">
        <f t="shared" si="303"/>
        <v/>
      </c>
    </row>
    <row r="2427" spans="1:24" hidden="1" x14ac:dyDescent="0.2">
      <c r="A2427" s="12" t="s">
        <v>2820</v>
      </c>
      <c r="B2427" s="12">
        <v>2990</v>
      </c>
      <c r="C2427" s="12" t="s">
        <v>140</v>
      </c>
      <c r="D2427" s="12" t="s">
        <v>139</v>
      </c>
      <c r="E2427" s="12" t="s">
        <v>12</v>
      </c>
      <c r="F2427" s="12" t="s">
        <v>13</v>
      </c>
      <c r="G2427" s="12" t="s">
        <v>3</v>
      </c>
      <c r="H2427" s="12" t="s">
        <v>3</v>
      </c>
      <c r="I2427" s="12" t="s">
        <v>511</v>
      </c>
      <c r="J2427" s="12" t="s">
        <v>512</v>
      </c>
      <c r="K2427" s="12" t="s">
        <v>38</v>
      </c>
      <c r="L2427" s="12" t="s">
        <v>39</v>
      </c>
      <c r="M2427" s="12" t="s">
        <v>3</v>
      </c>
      <c r="N2427" s="12" t="s">
        <v>3</v>
      </c>
      <c r="O2427" s="30" t="s">
        <v>3395</v>
      </c>
      <c r="P2427" s="2" t="str">
        <f t="shared" si="296"/>
        <v>5525</v>
      </c>
      <c r="Q2427" s="9" t="str">
        <f t="shared" si="297"/>
        <v>09212-Põhihariduse otsekulud</v>
      </c>
      <c r="R2427" s="9" t="str">
        <f t="shared" si="298"/>
        <v>55</v>
      </c>
      <c r="S2427" s="9" t="str">
        <f t="shared" si="299"/>
        <v/>
      </c>
      <c r="T2427" s="37" t="str">
        <f t="shared" si="300"/>
        <v>55251-kultuuri- ja vaba aja sisustamise kulud</v>
      </c>
      <c r="U2427" s="18" t="s">
        <v>2308</v>
      </c>
      <c r="V2427" s="9" t="str">
        <f t="shared" si="301"/>
        <v/>
      </c>
      <c r="W2427" t="str">
        <f t="shared" si="302"/>
        <v>09</v>
      </c>
      <c r="X2427" t="str">
        <f t="shared" si="303"/>
        <v/>
      </c>
    </row>
    <row r="2428" spans="1:24" hidden="1" x14ac:dyDescent="0.2">
      <c r="A2428" s="12" t="s">
        <v>3090</v>
      </c>
      <c r="B2428" s="12">
        <v>4000</v>
      </c>
      <c r="C2428" s="12" t="s">
        <v>140</v>
      </c>
      <c r="D2428" s="12" t="s">
        <v>139</v>
      </c>
      <c r="E2428" s="12" t="s">
        <v>12</v>
      </c>
      <c r="F2428" s="12" t="s">
        <v>13</v>
      </c>
      <c r="G2428" s="12" t="s">
        <v>3</v>
      </c>
      <c r="H2428" s="12" t="s">
        <v>3</v>
      </c>
      <c r="I2428" s="12" t="s">
        <v>90</v>
      </c>
      <c r="J2428" s="12" t="s">
        <v>91</v>
      </c>
      <c r="K2428" s="12" t="s">
        <v>43</v>
      </c>
      <c r="L2428" s="12" t="s">
        <v>44</v>
      </c>
      <c r="M2428" s="12" t="s">
        <v>3</v>
      </c>
      <c r="N2428" s="12" t="s">
        <v>3</v>
      </c>
      <c r="O2428" s="30" t="s">
        <v>3395</v>
      </c>
      <c r="P2428" s="2" t="str">
        <f t="shared" si="296"/>
        <v>5525</v>
      </c>
      <c r="Q2428" s="9" t="str">
        <f t="shared" si="297"/>
        <v>08102-Sport</v>
      </c>
      <c r="R2428" s="9" t="str">
        <f t="shared" si="298"/>
        <v>55</v>
      </c>
      <c r="S2428" s="9" t="str">
        <f t="shared" si="299"/>
        <v/>
      </c>
      <c r="T2428" s="37" t="str">
        <f t="shared" si="300"/>
        <v>55251-kultuuri- ja vaba aja sisustamise kulud</v>
      </c>
      <c r="U2428" s="18" t="s">
        <v>2308</v>
      </c>
      <c r="V2428" s="9" t="str">
        <f t="shared" si="301"/>
        <v/>
      </c>
      <c r="W2428" t="str">
        <f t="shared" si="302"/>
        <v>08</v>
      </c>
      <c r="X2428" t="str">
        <f t="shared" si="303"/>
        <v/>
      </c>
    </row>
    <row r="2429" spans="1:24" hidden="1" x14ac:dyDescent="0.2">
      <c r="A2429" s="12" t="s">
        <v>1599</v>
      </c>
      <c r="B2429" s="12">
        <v>4000</v>
      </c>
      <c r="C2429" s="12" t="s">
        <v>1598</v>
      </c>
      <c r="D2429" s="12" t="s">
        <v>1599</v>
      </c>
      <c r="E2429" s="12" t="s">
        <v>143</v>
      </c>
      <c r="F2429" s="12" t="s">
        <v>144</v>
      </c>
      <c r="G2429" s="12" t="s">
        <v>3</v>
      </c>
      <c r="H2429" s="12" t="s">
        <v>3</v>
      </c>
      <c r="I2429" s="12" t="s">
        <v>90</v>
      </c>
      <c r="J2429" s="12" t="s">
        <v>91</v>
      </c>
      <c r="K2429" s="12" t="s">
        <v>43</v>
      </c>
      <c r="L2429" s="12" t="s">
        <v>44</v>
      </c>
      <c r="M2429" s="12" t="s">
        <v>3</v>
      </c>
      <c r="N2429" s="12" t="s">
        <v>3</v>
      </c>
      <c r="O2429" s="30" t="s">
        <v>3395</v>
      </c>
      <c r="P2429" s="2" t="str">
        <f t="shared" si="296"/>
        <v>3500</v>
      </c>
      <c r="Q2429" s="9" t="str">
        <f t="shared" si="297"/>
        <v>08102-Sport</v>
      </c>
      <c r="R2429" s="9" t="str">
        <f t="shared" si="298"/>
        <v>35</v>
      </c>
      <c r="S2429" s="9" t="str">
        <f t="shared" si="299"/>
        <v/>
      </c>
      <c r="T2429" s="37" t="str">
        <f t="shared" si="300"/>
        <v>350002-valitsussektorisse kuuluvatelt avalik-õiguslikelt</v>
      </c>
      <c r="U2429" s="18" t="s">
        <v>2308</v>
      </c>
      <c r="V2429" s="9" t="str">
        <f t="shared" si="301"/>
        <v/>
      </c>
      <c r="W2429" t="str">
        <f t="shared" si="302"/>
        <v>08</v>
      </c>
      <c r="X2429" t="str">
        <f t="shared" si="303"/>
        <v/>
      </c>
    </row>
    <row r="2430" spans="1:24" hidden="1" x14ac:dyDescent="0.2">
      <c r="A2430" s="12" t="s">
        <v>2822</v>
      </c>
      <c r="B2430" s="12">
        <v>47596</v>
      </c>
      <c r="C2430" s="12" t="s">
        <v>28</v>
      </c>
      <c r="D2430" s="12" t="s">
        <v>29</v>
      </c>
      <c r="E2430" s="12" t="s">
        <v>12</v>
      </c>
      <c r="F2430" s="12" t="s">
        <v>13</v>
      </c>
      <c r="G2430" s="12" t="s">
        <v>3</v>
      </c>
      <c r="H2430" s="12" t="s">
        <v>3</v>
      </c>
      <c r="I2430" s="12" t="s">
        <v>51</v>
      </c>
      <c r="J2430" s="12" t="s">
        <v>52</v>
      </c>
      <c r="K2430" s="12" t="s">
        <v>38</v>
      </c>
      <c r="L2430" s="12" t="s">
        <v>39</v>
      </c>
      <c r="M2430" s="12" t="s">
        <v>3</v>
      </c>
      <c r="N2430" s="12" t="s">
        <v>3</v>
      </c>
      <c r="O2430" s="30" t="s">
        <v>3395</v>
      </c>
      <c r="P2430" s="2" t="str">
        <f t="shared" si="296"/>
        <v>5002</v>
      </c>
      <c r="Q2430" s="9" t="str">
        <f t="shared" si="297"/>
        <v>09212-Põhihariduse otsekulud</v>
      </c>
      <c r="R2430" s="9" t="str">
        <f t="shared" si="298"/>
        <v>50</v>
      </c>
      <c r="S2430" s="9" t="str">
        <f t="shared" si="299"/>
        <v/>
      </c>
      <c r="T2430" s="37" t="str">
        <f t="shared" si="300"/>
        <v>50020-Õpetajate töötasu</v>
      </c>
      <c r="U2430" s="18" t="s">
        <v>2308</v>
      </c>
      <c r="V2430" s="9" t="str">
        <f t="shared" si="301"/>
        <v/>
      </c>
      <c r="W2430" t="str">
        <f t="shared" si="302"/>
        <v>09</v>
      </c>
      <c r="X2430" t="str">
        <f t="shared" si="303"/>
        <v/>
      </c>
    </row>
    <row r="2431" spans="1:24" hidden="1" x14ac:dyDescent="0.2">
      <c r="A2431" s="12" t="s">
        <v>2789</v>
      </c>
      <c r="B2431" s="12">
        <v>21247</v>
      </c>
      <c r="C2431" s="12" t="s">
        <v>470</v>
      </c>
      <c r="D2431" s="12" t="s">
        <v>469</v>
      </c>
      <c r="E2431" s="12" t="s">
        <v>12</v>
      </c>
      <c r="F2431" s="12" t="s">
        <v>13</v>
      </c>
      <c r="G2431" s="12" t="s">
        <v>3</v>
      </c>
      <c r="H2431" s="12" t="s">
        <v>3</v>
      </c>
      <c r="I2431" s="12" t="s">
        <v>51</v>
      </c>
      <c r="J2431" s="12" t="s">
        <v>52</v>
      </c>
      <c r="K2431" s="12" t="s">
        <v>38</v>
      </c>
      <c r="L2431" s="12" t="s">
        <v>39</v>
      </c>
      <c r="M2431" s="12" t="s">
        <v>3</v>
      </c>
      <c r="N2431" s="12" t="s">
        <v>3</v>
      </c>
      <c r="O2431" s="30" t="s">
        <v>3395</v>
      </c>
      <c r="P2431" s="2" t="str">
        <f t="shared" si="296"/>
        <v>5002</v>
      </c>
      <c r="Q2431" s="9" t="str">
        <f t="shared" si="297"/>
        <v>09212-Põhihariduse otsekulud</v>
      </c>
      <c r="R2431" s="9" t="str">
        <f t="shared" si="298"/>
        <v>50</v>
      </c>
      <c r="S2431" s="9" t="str">
        <f t="shared" si="299"/>
        <v/>
      </c>
      <c r="T2431" s="37" t="str">
        <f t="shared" si="300"/>
        <v>50025-Juhtide töötasu koolides</v>
      </c>
      <c r="U2431" s="18" t="s">
        <v>2308</v>
      </c>
      <c r="V2431" s="9" t="str">
        <f t="shared" si="301"/>
        <v/>
      </c>
      <c r="W2431" t="str">
        <f t="shared" si="302"/>
        <v>09</v>
      </c>
      <c r="X2431" t="str">
        <f t="shared" si="303"/>
        <v/>
      </c>
    </row>
    <row r="2432" spans="1:24" hidden="1" x14ac:dyDescent="0.2">
      <c r="A2432" s="12" t="s">
        <v>2823</v>
      </c>
      <c r="B2432" s="12">
        <v>15707</v>
      </c>
      <c r="C2432" s="12" t="s">
        <v>26</v>
      </c>
      <c r="D2432" s="12" t="s">
        <v>27</v>
      </c>
      <c r="E2432" s="12" t="s">
        <v>12</v>
      </c>
      <c r="F2432" s="12" t="s">
        <v>13</v>
      </c>
      <c r="G2432" s="12" t="s">
        <v>3</v>
      </c>
      <c r="H2432" s="12" t="s">
        <v>3</v>
      </c>
      <c r="I2432" s="12" t="s">
        <v>51</v>
      </c>
      <c r="J2432" s="12" t="s">
        <v>52</v>
      </c>
      <c r="K2432" s="12" t="s">
        <v>38</v>
      </c>
      <c r="L2432" s="12" t="s">
        <v>39</v>
      </c>
      <c r="M2432" s="12" t="s">
        <v>3</v>
      </c>
      <c r="N2432" s="12" t="s">
        <v>3</v>
      </c>
      <c r="O2432" s="30" t="s">
        <v>3395</v>
      </c>
      <c r="P2432" s="2" t="str">
        <f t="shared" si="296"/>
        <v>5063</v>
      </c>
      <c r="Q2432" s="9" t="str">
        <f t="shared" si="297"/>
        <v>09212-Põhihariduse otsekulud</v>
      </c>
      <c r="R2432" s="9" t="str">
        <f t="shared" si="298"/>
        <v>50</v>
      </c>
      <c r="S2432" s="9" t="str">
        <f t="shared" si="299"/>
        <v/>
      </c>
      <c r="T2432" s="37" t="str">
        <f t="shared" si="300"/>
        <v>50630-Õpetajate sotsiaalmaks (hariduse toetusfondist)</v>
      </c>
      <c r="U2432" s="18" t="s">
        <v>2308</v>
      </c>
      <c r="V2432" s="9" t="str">
        <f t="shared" si="301"/>
        <v/>
      </c>
      <c r="W2432" t="str">
        <f t="shared" si="302"/>
        <v>09</v>
      </c>
      <c r="X2432" t="str">
        <f t="shared" si="303"/>
        <v/>
      </c>
    </row>
    <row r="2433" spans="1:24" hidden="1" x14ac:dyDescent="0.2">
      <c r="A2433" s="12" t="s">
        <v>2792</v>
      </c>
      <c r="B2433" s="12">
        <v>7011</v>
      </c>
      <c r="C2433" s="12" t="s">
        <v>468</v>
      </c>
      <c r="D2433" s="12" t="s">
        <v>467</v>
      </c>
      <c r="E2433" s="12" t="s">
        <v>12</v>
      </c>
      <c r="F2433" s="12" t="s">
        <v>13</v>
      </c>
      <c r="G2433" s="12" t="s">
        <v>3</v>
      </c>
      <c r="H2433" s="12" t="s">
        <v>3</v>
      </c>
      <c r="I2433" s="12" t="s">
        <v>51</v>
      </c>
      <c r="J2433" s="12" t="s">
        <v>52</v>
      </c>
      <c r="K2433" s="12" t="s">
        <v>38</v>
      </c>
      <c r="L2433" s="12" t="s">
        <v>39</v>
      </c>
      <c r="M2433" s="12" t="s">
        <v>3</v>
      </c>
      <c r="N2433" s="12" t="s">
        <v>3</v>
      </c>
      <c r="O2433" s="30" t="s">
        <v>3395</v>
      </c>
      <c r="P2433" s="2" t="str">
        <f t="shared" si="296"/>
        <v>5063</v>
      </c>
      <c r="Q2433" s="9" t="str">
        <f t="shared" si="297"/>
        <v>09212-Põhihariduse otsekulud</v>
      </c>
      <c r="R2433" s="9" t="str">
        <f t="shared" si="298"/>
        <v>50</v>
      </c>
      <c r="S2433" s="9" t="str">
        <f t="shared" si="299"/>
        <v/>
      </c>
      <c r="T2433" s="37" t="str">
        <f t="shared" si="300"/>
        <v>50635-Juhtide sotsiaalmaks (hariduse toetusfondist)</v>
      </c>
      <c r="U2433" s="18" t="s">
        <v>2308</v>
      </c>
      <c r="V2433" s="9" t="str">
        <f t="shared" si="301"/>
        <v/>
      </c>
      <c r="W2433" t="str">
        <f t="shared" si="302"/>
        <v>09</v>
      </c>
      <c r="X2433" t="str">
        <f t="shared" si="303"/>
        <v/>
      </c>
    </row>
    <row r="2434" spans="1:24" hidden="1" x14ac:dyDescent="0.2">
      <c r="A2434" s="12" t="s">
        <v>2824</v>
      </c>
      <c r="B2434" s="12">
        <v>381</v>
      </c>
      <c r="C2434" s="12" t="s">
        <v>23</v>
      </c>
      <c r="D2434" s="12" t="s">
        <v>24</v>
      </c>
      <c r="E2434" s="12" t="s">
        <v>12</v>
      </c>
      <c r="F2434" s="12" t="s">
        <v>13</v>
      </c>
      <c r="G2434" s="12" t="s">
        <v>3</v>
      </c>
      <c r="H2434" s="12" t="s">
        <v>3</v>
      </c>
      <c r="I2434" s="12" t="s">
        <v>51</v>
      </c>
      <c r="J2434" s="12" t="s">
        <v>52</v>
      </c>
      <c r="K2434" s="12" t="s">
        <v>38</v>
      </c>
      <c r="L2434" s="12" t="s">
        <v>39</v>
      </c>
      <c r="M2434" s="12" t="s">
        <v>3</v>
      </c>
      <c r="N2434" s="12" t="s">
        <v>3</v>
      </c>
      <c r="O2434" s="30" t="s">
        <v>3395</v>
      </c>
      <c r="P2434" s="2" t="str">
        <f t="shared" si="296"/>
        <v>5064</v>
      </c>
      <c r="Q2434" s="9" t="str">
        <f t="shared" si="297"/>
        <v>09212-Põhihariduse otsekulud</v>
      </c>
      <c r="R2434" s="9" t="str">
        <f t="shared" si="298"/>
        <v>50</v>
      </c>
      <c r="S2434" s="9" t="str">
        <f t="shared" si="299"/>
        <v/>
      </c>
      <c r="T2434" s="37" t="str">
        <f t="shared" si="300"/>
        <v>50640-Õpetajate töötuskindlustus (hariduse toetusfond)</v>
      </c>
      <c r="U2434" s="18" t="s">
        <v>2308</v>
      </c>
      <c r="V2434" s="9" t="str">
        <f t="shared" si="301"/>
        <v/>
      </c>
      <c r="W2434" t="str">
        <f t="shared" si="302"/>
        <v>09</v>
      </c>
      <c r="X2434" t="str">
        <f t="shared" si="303"/>
        <v/>
      </c>
    </row>
    <row r="2435" spans="1:24" hidden="1" x14ac:dyDescent="0.2">
      <c r="A2435" s="12" t="s">
        <v>2794</v>
      </c>
      <c r="B2435" s="12">
        <v>170</v>
      </c>
      <c r="C2435" s="12" t="s">
        <v>466</v>
      </c>
      <c r="D2435" s="12" t="s">
        <v>465</v>
      </c>
      <c r="E2435" s="12" t="s">
        <v>12</v>
      </c>
      <c r="F2435" s="12" t="s">
        <v>13</v>
      </c>
      <c r="G2435" s="12" t="s">
        <v>3</v>
      </c>
      <c r="H2435" s="12" t="s">
        <v>3</v>
      </c>
      <c r="I2435" s="12" t="s">
        <v>51</v>
      </c>
      <c r="J2435" s="12" t="s">
        <v>52</v>
      </c>
      <c r="K2435" s="12" t="s">
        <v>38</v>
      </c>
      <c r="L2435" s="12" t="s">
        <v>39</v>
      </c>
      <c r="M2435" s="12" t="s">
        <v>3</v>
      </c>
      <c r="N2435" s="12" t="s">
        <v>3</v>
      </c>
      <c r="O2435" s="30" t="s">
        <v>3395</v>
      </c>
      <c r="P2435" s="2" t="str">
        <f t="shared" ref="P2435:P2498" si="304">LEFT(C2435,4)</f>
        <v>5064</v>
      </c>
      <c r="Q2435" s="9" t="str">
        <f t="shared" ref="Q2435:Q2498" si="305">CONCATENATE(K2435,"-",L2435)</f>
        <v>09212-Põhihariduse otsekulud</v>
      </c>
      <c r="R2435" s="9" t="str">
        <f t="shared" ref="R2435:R2498" si="306">LEFT(C2435,2)</f>
        <v>50</v>
      </c>
      <c r="S2435" s="9" t="str">
        <f t="shared" ref="S2435:S2498" si="307">CONCATENATE(M2435,N2435)</f>
        <v/>
      </c>
      <c r="T2435" s="37" t="str">
        <f t="shared" ref="T2435:T2498" si="308">CONCATENATE(C2435,"-",D2435)</f>
        <v>50645-Juhtide töötuskindlustus (hariduse toetusfondist)</v>
      </c>
      <c r="U2435" s="18" t="s">
        <v>2308</v>
      </c>
      <c r="V2435" s="9" t="str">
        <f t="shared" ref="V2435:V2498" si="309">CONCATENATE(G2435,H2435)</f>
        <v/>
      </c>
      <c r="W2435" t="str">
        <f t="shared" ref="W2435:W2498" si="310">LEFT(K2435,2)</f>
        <v>09</v>
      </c>
      <c r="X2435" t="str">
        <f t="shared" ref="X2435:X2498" si="311">+V2435</f>
        <v/>
      </c>
    </row>
    <row r="2436" spans="1:24" hidden="1" x14ac:dyDescent="0.2">
      <c r="A2436" s="12" t="s">
        <v>3368</v>
      </c>
      <c r="B2436" s="12">
        <v>3708</v>
      </c>
      <c r="C2436" s="12" t="s">
        <v>1592</v>
      </c>
      <c r="D2436" s="12" t="s">
        <v>1591</v>
      </c>
      <c r="E2436" s="12" t="s">
        <v>12</v>
      </c>
      <c r="F2436" s="12" t="s">
        <v>13</v>
      </c>
      <c r="G2436" s="12" t="s">
        <v>3</v>
      </c>
      <c r="H2436" s="12" t="s">
        <v>3</v>
      </c>
      <c r="I2436" s="12" t="s">
        <v>51</v>
      </c>
      <c r="J2436" s="12" t="s">
        <v>52</v>
      </c>
      <c r="K2436" s="12" t="s">
        <v>38</v>
      </c>
      <c r="L2436" s="12" t="s">
        <v>39</v>
      </c>
      <c r="M2436" s="12" t="s">
        <v>3</v>
      </c>
      <c r="N2436" s="12" t="s">
        <v>3</v>
      </c>
      <c r="O2436" s="30" t="s">
        <v>3395</v>
      </c>
      <c r="P2436" s="2" t="str">
        <f t="shared" si="304"/>
        <v>5504</v>
      </c>
      <c r="Q2436" s="9" t="str">
        <f t="shared" si="305"/>
        <v>09212-Põhihariduse otsekulud</v>
      </c>
      <c r="R2436" s="9" t="str">
        <f t="shared" si="306"/>
        <v>55</v>
      </c>
      <c r="S2436" s="9" t="str">
        <f t="shared" si="307"/>
        <v/>
      </c>
      <c r="T2436" s="37" t="str">
        <f t="shared" si="308"/>
        <v>55042-Koolituskulud õpetajatele</v>
      </c>
      <c r="U2436" s="18" t="s">
        <v>2308</v>
      </c>
      <c r="V2436" s="9" t="str">
        <f t="shared" si="309"/>
        <v/>
      </c>
      <c r="W2436" t="str">
        <f t="shared" si="310"/>
        <v>09</v>
      </c>
      <c r="X2436" t="str">
        <f t="shared" si="311"/>
        <v/>
      </c>
    </row>
    <row r="2437" spans="1:24" hidden="1" x14ac:dyDescent="0.2">
      <c r="A2437" s="12" t="s">
        <v>3369</v>
      </c>
      <c r="B2437" s="12">
        <v>17613</v>
      </c>
      <c r="C2437" s="12" t="s">
        <v>1590</v>
      </c>
      <c r="D2437" s="12" t="s">
        <v>1589</v>
      </c>
      <c r="E2437" s="12" t="s">
        <v>12</v>
      </c>
      <c r="F2437" s="12" t="s">
        <v>13</v>
      </c>
      <c r="G2437" s="12" t="s">
        <v>3</v>
      </c>
      <c r="H2437" s="12" t="s">
        <v>3</v>
      </c>
      <c r="I2437" s="12" t="s">
        <v>51</v>
      </c>
      <c r="J2437" s="12" t="s">
        <v>52</v>
      </c>
      <c r="K2437" s="12" t="s">
        <v>38</v>
      </c>
      <c r="L2437" s="12" t="s">
        <v>39</v>
      </c>
      <c r="M2437" s="12" t="s">
        <v>3</v>
      </c>
      <c r="N2437" s="12" t="s">
        <v>3</v>
      </c>
      <c r="O2437" s="30" t="s">
        <v>3395</v>
      </c>
      <c r="P2437" s="2" t="str">
        <f t="shared" si="304"/>
        <v>5524</v>
      </c>
      <c r="Q2437" s="9" t="str">
        <f t="shared" si="305"/>
        <v>09212-Põhihariduse otsekulud</v>
      </c>
      <c r="R2437" s="9" t="str">
        <f t="shared" si="306"/>
        <v>55</v>
      </c>
      <c r="S2437" s="9" t="str">
        <f t="shared" si="307"/>
        <v/>
      </c>
      <c r="T2437" s="37" t="str">
        <f t="shared" si="308"/>
        <v>552421-Kulud õppevahenditele toetusfondist</v>
      </c>
      <c r="U2437" s="18" t="s">
        <v>2308</v>
      </c>
      <c r="V2437" s="9" t="str">
        <f t="shared" si="309"/>
        <v/>
      </c>
      <c r="W2437" t="str">
        <f t="shared" si="310"/>
        <v>09</v>
      </c>
      <c r="X2437" t="str">
        <f t="shared" si="311"/>
        <v/>
      </c>
    </row>
    <row r="2438" spans="1:24" hidden="1" x14ac:dyDescent="0.2">
      <c r="A2438" s="12" t="s">
        <v>2822</v>
      </c>
      <c r="B2438" s="12">
        <v>356973</v>
      </c>
      <c r="C2438" s="12" t="s">
        <v>28</v>
      </c>
      <c r="D2438" s="12" t="s">
        <v>29</v>
      </c>
      <c r="E2438" s="12" t="s">
        <v>12</v>
      </c>
      <c r="F2438" s="12" t="s">
        <v>13</v>
      </c>
      <c r="G2438" s="12" t="s">
        <v>3</v>
      </c>
      <c r="H2438" s="12" t="s">
        <v>3</v>
      </c>
      <c r="I2438" s="12" t="s">
        <v>36</v>
      </c>
      <c r="J2438" s="12" t="s">
        <v>37</v>
      </c>
      <c r="K2438" s="12" t="s">
        <v>38</v>
      </c>
      <c r="L2438" s="12" t="s">
        <v>39</v>
      </c>
      <c r="M2438" s="12" t="s">
        <v>3</v>
      </c>
      <c r="N2438" s="12" t="s">
        <v>3</v>
      </c>
      <c r="O2438" s="30" t="s">
        <v>3395</v>
      </c>
      <c r="P2438" s="2" t="str">
        <f t="shared" si="304"/>
        <v>5002</v>
      </c>
      <c r="Q2438" s="9" t="str">
        <f t="shared" si="305"/>
        <v>09212-Põhihariduse otsekulud</v>
      </c>
      <c r="R2438" s="9" t="str">
        <f t="shared" si="306"/>
        <v>50</v>
      </c>
      <c r="S2438" s="9" t="str">
        <f t="shared" si="307"/>
        <v/>
      </c>
      <c r="T2438" s="37" t="str">
        <f t="shared" si="308"/>
        <v>50020-Õpetajate töötasu</v>
      </c>
      <c r="U2438" s="18" t="s">
        <v>2308</v>
      </c>
      <c r="V2438" s="9" t="str">
        <f t="shared" si="309"/>
        <v/>
      </c>
      <c r="W2438" t="str">
        <f t="shared" si="310"/>
        <v>09</v>
      </c>
      <c r="X2438" t="str">
        <f t="shared" si="311"/>
        <v/>
      </c>
    </row>
    <row r="2439" spans="1:24" hidden="1" x14ac:dyDescent="0.2">
      <c r="A2439" s="12" t="s">
        <v>2788</v>
      </c>
      <c r="B2439" s="12">
        <v>63879</v>
      </c>
      <c r="C2439" s="12" t="s">
        <v>20</v>
      </c>
      <c r="D2439" s="12" t="s">
        <v>21</v>
      </c>
      <c r="E2439" s="12" t="s">
        <v>12</v>
      </c>
      <c r="F2439" s="12" t="s">
        <v>13</v>
      </c>
      <c r="G2439" s="12" t="s">
        <v>3</v>
      </c>
      <c r="H2439" s="12" t="s">
        <v>3</v>
      </c>
      <c r="I2439" s="12" t="s">
        <v>36</v>
      </c>
      <c r="J2439" s="12" t="s">
        <v>37</v>
      </c>
      <c r="K2439" s="12" t="s">
        <v>38</v>
      </c>
      <c r="L2439" s="12" t="s">
        <v>39</v>
      </c>
      <c r="M2439" s="12" t="s">
        <v>3</v>
      </c>
      <c r="N2439" s="12" t="s">
        <v>3</v>
      </c>
      <c r="O2439" s="30" t="s">
        <v>3395</v>
      </c>
      <c r="P2439" s="2" t="str">
        <f t="shared" si="304"/>
        <v>5002</v>
      </c>
      <c r="Q2439" s="9" t="str">
        <f t="shared" si="305"/>
        <v>09212-Põhihariduse otsekulud</v>
      </c>
      <c r="R2439" s="9" t="str">
        <f t="shared" si="306"/>
        <v>50</v>
      </c>
      <c r="S2439" s="9" t="str">
        <f t="shared" si="307"/>
        <v/>
      </c>
      <c r="T2439" s="37" t="str">
        <f t="shared" si="308"/>
        <v>50021-Töötajate töötasu</v>
      </c>
      <c r="U2439" s="18" t="s">
        <v>2308</v>
      </c>
      <c r="V2439" s="9" t="str">
        <f t="shared" si="309"/>
        <v/>
      </c>
      <c r="W2439" t="str">
        <f t="shared" si="310"/>
        <v>09</v>
      </c>
      <c r="X2439" t="str">
        <f t="shared" si="311"/>
        <v/>
      </c>
    </row>
    <row r="2440" spans="1:24" hidden="1" x14ac:dyDescent="0.2">
      <c r="A2440" s="12" t="s">
        <v>2789</v>
      </c>
      <c r="B2440" s="12">
        <v>16460</v>
      </c>
      <c r="C2440" s="12" t="s">
        <v>470</v>
      </c>
      <c r="D2440" s="12" t="s">
        <v>469</v>
      </c>
      <c r="E2440" s="12" t="s">
        <v>12</v>
      </c>
      <c r="F2440" s="12" t="s">
        <v>13</v>
      </c>
      <c r="G2440" s="12" t="s">
        <v>3</v>
      </c>
      <c r="H2440" s="12" t="s">
        <v>3</v>
      </c>
      <c r="I2440" s="12" t="s">
        <v>36</v>
      </c>
      <c r="J2440" s="12" t="s">
        <v>37</v>
      </c>
      <c r="K2440" s="12" t="s">
        <v>38</v>
      </c>
      <c r="L2440" s="12" t="s">
        <v>39</v>
      </c>
      <c r="M2440" s="12" t="s">
        <v>3</v>
      </c>
      <c r="N2440" s="12" t="s">
        <v>3</v>
      </c>
      <c r="O2440" s="30" t="s">
        <v>3395</v>
      </c>
      <c r="P2440" s="2" t="str">
        <f t="shared" si="304"/>
        <v>5002</v>
      </c>
      <c r="Q2440" s="9" t="str">
        <f t="shared" si="305"/>
        <v>09212-Põhihariduse otsekulud</v>
      </c>
      <c r="R2440" s="9" t="str">
        <f t="shared" si="306"/>
        <v>50</v>
      </c>
      <c r="S2440" s="9" t="str">
        <f t="shared" si="307"/>
        <v/>
      </c>
      <c r="T2440" s="37" t="str">
        <f t="shared" si="308"/>
        <v>50025-Juhtide töötasu koolides</v>
      </c>
      <c r="U2440" s="18" t="s">
        <v>2308</v>
      </c>
      <c r="V2440" s="9" t="str">
        <f t="shared" si="309"/>
        <v/>
      </c>
      <c r="W2440" t="str">
        <f t="shared" si="310"/>
        <v>09</v>
      </c>
      <c r="X2440" t="str">
        <f t="shared" si="311"/>
        <v/>
      </c>
    </row>
    <row r="2441" spans="1:24" hidden="1" x14ac:dyDescent="0.2">
      <c r="A2441" s="12" t="s">
        <v>2823</v>
      </c>
      <c r="B2441" s="12">
        <v>117801</v>
      </c>
      <c r="C2441" s="12" t="s">
        <v>26</v>
      </c>
      <c r="D2441" s="12" t="s">
        <v>27</v>
      </c>
      <c r="E2441" s="12" t="s">
        <v>12</v>
      </c>
      <c r="F2441" s="12" t="s">
        <v>13</v>
      </c>
      <c r="G2441" s="12" t="s">
        <v>3</v>
      </c>
      <c r="H2441" s="12" t="s">
        <v>3</v>
      </c>
      <c r="I2441" s="12" t="s">
        <v>36</v>
      </c>
      <c r="J2441" s="12" t="s">
        <v>37</v>
      </c>
      <c r="K2441" s="12" t="s">
        <v>38</v>
      </c>
      <c r="L2441" s="12" t="s">
        <v>39</v>
      </c>
      <c r="M2441" s="12" t="s">
        <v>3</v>
      </c>
      <c r="N2441" s="12" t="s">
        <v>3</v>
      </c>
      <c r="O2441" s="30" t="s">
        <v>3395</v>
      </c>
      <c r="P2441" s="2" t="str">
        <f t="shared" si="304"/>
        <v>5063</v>
      </c>
      <c r="Q2441" s="9" t="str">
        <f t="shared" si="305"/>
        <v>09212-Põhihariduse otsekulud</v>
      </c>
      <c r="R2441" s="9" t="str">
        <f t="shared" si="306"/>
        <v>50</v>
      </c>
      <c r="S2441" s="9" t="str">
        <f t="shared" si="307"/>
        <v/>
      </c>
      <c r="T2441" s="37" t="str">
        <f t="shared" si="308"/>
        <v>50630-Õpetajate sotsiaalmaks (hariduse toetusfondist)</v>
      </c>
      <c r="U2441" s="18" t="s">
        <v>2308</v>
      </c>
      <c r="V2441" s="9" t="str">
        <f t="shared" si="309"/>
        <v/>
      </c>
      <c r="W2441" t="str">
        <f t="shared" si="310"/>
        <v>09</v>
      </c>
      <c r="X2441" t="str">
        <f t="shared" si="311"/>
        <v/>
      </c>
    </row>
    <row r="2442" spans="1:24" hidden="1" x14ac:dyDescent="0.2">
      <c r="A2442" s="12" t="s">
        <v>2791</v>
      </c>
      <c r="B2442" s="12">
        <v>21080</v>
      </c>
      <c r="C2442" s="12" t="s">
        <v>18</v>
      </c>
      <c r="D2442" s="12" t="s">
        <v>19</v>
      </c>
      <c r="E2442" s="12" t="s">
        <v>12</v>
      </c>
      <c r="F2442" s="12" t="s">
        <v>13</v>
      </c>
      <c r="G2442" s="12" t="s">
        <v>3</v>
      </c>
      <c r="H2442" s="12" t="s">
        <v>3</v>
      </c>
      <c r="I2442" s="12" t="s">
        <v>36</v>
      </c>
      <c r="J2442" s="12" t="s">
        <v>37</v>
      </c>
      <c r="K2442" s="12" t="s">
        <v>38</v>
      </c>
      <c r="L2442" s="12" t="s">
        <v>39</v>
      </c>
      <c r="M2442" s="12" t="s">
        <v>3</v>
      </c>
      <c r="N2442" s="12" t="s">
        <v>3</v>
      </c>
      <c r="O2442" s="30" t="s">
        <v>3395</v>
      </c>
      <c r="P2442" s="2" t="str">
        <f t="shared" si="304"/>
        <v>5063</v>
      </c>
      <c r="Q2442" s="9" t="str">
        <f t="shared" si="305"/>
        <v>09212-Põhihariduse otsekulud</v>
      </c>
      <c r="R2442" s="9" t="str">
        <f t="shared" si="306"/>
        <v>50</v>
      </c>
      <c r="S2442" s="9" t="str">
        <f t="shared" si="307"/>
        <v/>
      </c>
      <c r="T2442" s="37" t="str">
        <f t="shared" si="308"/>
        <v>50631-Töötajate v.a. õpetajad sotsiaalmaks</v>
      </c>
      <c r="U2442" s="18" t="s">
        <v>2308</v>
      </c>
      <c r="V2442" s="9" t="str">
        <f t="shared" si="309"/>
        <v/>
      </c>
      <c r="W2442" t="str">
        <f t="shared" si="310"/>
        <v>09</v>
      </c>
      <c r="X2442" t="str">
        <f t="shared" si="311"/>
        <v/>
      </c>
    </row>
    <row r="2443" spans="1:24" hidden="1" x14ac:dyDescent="0.2">
      <c r="A2443" s="12" t="s">
        <v>2792</v>
      </c>
      <c r="B2443" s="12">
        <v>5432</v>
      </c>
      <c r="C2443" s="12" t="s">
        <v>468</v>
      </c>
      <c r="D2443" s="12" t="s">
        <v>467</v>
      </c>
      <c r="E2443" s="12" t="s">
        <v>12</v>
      </c>
      <c r="F2443" s="12" t="s">
        <v>13</v>
      </c>
      <c r="G2443" s="12" t="s">
        <v>3</v>
      </c>
      <c r="H2443" s="12" t="s">
        <v>3</v>
      </c>
      <c r="I2443" s="12" t="s">
        <v>36</v>
      </c>
      <c r="J2443" s="12" t="s">
        <v>37</v>
      </c>
      <c r="K2443" s="12" t="s">
        <v>38</v>
      </c>
      <c r="L2443" s="12" t="s">
        <v>39</v>
      </c>
      <c r="M2443" s="12" t="s">
        <v>3</v>
      </c>
      <c r="N2443" s="12" t="s">
        <v>3</v>
      </c>
      <c r="O2443" s="30" t="s">
        <v>3395</v>
      </c>
      <c r="P2443" s="2" t="str">
        <f t="shared" si="304"/>
        <v>5063</v>
      </c>
      <c r="Q2443" s="9" t="str">
        <f t="shared" si="305"/>
        <v>09212-Põhihariduse otsekulud</v>
      </c>
      <c r="R2443" s="9" t="str">
        <f t="shared" si="306"/>
        <v>50</v>
      </c>
      <c r="S2443" s="9" t="str">
        <f t="shared" si="307"/>
        <v/>
      </c>
      <c r="T2443" s="37" t="str">
        <f t="shared" si="308"/>
        <v>50635-Juhtide sotsiaalmaks (hariduse toetusfondist)</v>
      </c>
      <c r="U2443" s="18" t="s">
        <v>2308</v>
      </c>
      <c r="V2443" s="9" t="str">
        <f t="shared" si="309"/>
        <v/>
      </c>
      <c r="W2443" t="str">
        <f t="shared" si="310"/>
        <v>09</v>
      </c>
      <c r="X2443" t="str">
        <f t="shared" si="311"/>
        <v/>
      </c>
    </row>
    <row r="2444" spans="1:24" hidden="1" x14ac:dyDescent="0.2">
      <c r="A2444" s="12" t="s">
        <v>2824</v>
      </c>
      <c r="B2444" s="12">
        <v>2856</v>
      </c>
      <c r="C2444" s="12" t="s">
        <v>23</v>
      </c>
      <c r="D2444" s="12" t="s">
        <v>24</v>
      </c>
      <c r="E2444" s="12" t="s">
        <v>12</v>
      </c>
      <c r="F2444" s="12" t="s">
        <v>13</v>
      </c>
      <c r="G2444" s="12" t="s">
        <v>3</v>
      </c>
      <c r="H2444" s="12" t="s">
        <v>3</v>
      </c>
      <c r="I2444" s="12" t="s">
        <v>36</v>
      </c>
      <c r="J2444" s="12" t="s">
        <v>37</v>
      </c>
      <c r="K2444" s="12" t="s">
        <v>38</v>
      </c>
      <c r="L2444" s="12" t="s">
        <v>39</v>
      </c>
      <c r="M2444" s="12" t="s">
        <v>3</v>
      </c>
      <c r="N2444" s="12" t="s">
        <v>3</v>
      </c>
      <c r="O2444" s="30" t="s">
        <v>3395</v>
      </c>
      <c r="P2444" s="2" t="str">
        <f t="shared" si="304"/>
        <v>5064</v>
      </c>
      <c r="Q2444" s="9" t="str">
        <f t="shared" si="305"/>
        <v>09212-Põhihariduse otsekulud</v>
      </c>
      <c r="R2444" s="9" t="str">
        <f t="shared" si="306"/>
        <v>50</v>
      </c>
      <c r="S2444" s="9" t="str">
        <f t="shared" si="307"/>
        <v/>
      </c>
      <c r="T2444" s="37" t="str">
        <f t="shared" si="308"/>
        <v>50640-Õpetajate töötuskindlustus (hariduse toetusfond)</v>
      </c>
      <c r="U2444" s="18" t="s">
        <v>2308</v>
      </c>
      <c r="V2444" s="9" t="str">
        <f t="shared" si="309"/>
        <v/>
      </c>
      <c r="W2444" t="str">
        <f t="shared" si="310"/>
        <v>09</v>
      </c>
      <c r="X2444" t="str">
        <f t="shared" si="311"/>
        <v/>
      </c>
    </row>
    <row r="2445" spans="1:24" hidden="1" x14ac:dyDescent="0.2">
      <c r="A2445" s="12" t="s">
        <v>2793</v>
      </c>
      <c r="B2445" s="12">
        <v>511</v>
      </c>
      <c r="C2445" s="12" t="s">
        <v>10</v>
      </c>
      <c r="D2445" s="12" t="s">
        <v>11</v>
      </c>
      <c r="E2445" s="12" t="s">
        <v>12</v>
      </c>
      <c r="F2445" s="12" t="s">
        <v>13</v>
      </c>
      <c r="G2445" s="12" t="s">
        <v>3</v>
      </c>
      <c r="H2445" s="12" t="s">
        <v>3</v>
      </c>
      <c r="I2445" s="12" t="s">
        <v>36</v>
      </c>
      <c r="J2445" s="12" t="s">
        <v>37</v>
      </c>
      <c r="K2445" s="12" t="s">
        <v>38</v>
      </c>
      <c r="L2445" s="12" t="s">
        <v>39</v>
      </c>
      <c r="M2445" s="12" t="s">
        <v>3</v>
      </c>
      <c r="N2445" s="12" t="s">
        <v>3</v>
      </c>
      <c r="O2445" s="30" t="s">
        <v>3395</v>
      </c>
      <c r="P2445" s="2" t="str">
        <f t="shared" si="304"/>
        <v>5064</v>
      </c>
      <c r="Q2445" s="9" t="str">
        <f t="shared" si="305"/>
        <v>09212-Põhihariduse otsekulud</v>
      </c>
      <c r="R2445" s="9" t="str">
        <f t="shared" si="306"/>
        <v>50</v>
      </c>
      <c r="S2445" s="9" t="str">
        <f t="shared" si="307"/>
        <v/>
      </c>
      <c r="T2445" s="37" t="str">
        <f t="shared" si="308"/>
        <v>50641-Töötajate v.a. õpetajate töötuskindlustusmakse</v>
      </c>
      <c r="U2445" s="18" t="s">
        <v>2308</v>
      </c>
      <c r="V2445" s="9" t="str">
        <f t="shared" si="309"/>
        <v/>
      </c>
      <c r="W2445" t="str">
        <f t="shared" si="310"/>
        <v>09</v>
      </c>
      <c r="X2445" t="str">
        <f t="shared" si="311"/>
        <v/>
      </c>
    </row>
    <row r="2446" spans="1:24" hidden="1" x14ac:dyDescent="0.2">
      <c r="A2446" s="12" t="s">
        <v>2794</v>
      </c>
      <c r="B2446" s="12">
        <v>132</v>
      </c>
      <c r="C2446" s="12" t="s">
        <v>466</v>
      </c>
      <c r="D2446" s="12" t="s">
        <v>465</v>
      </c>
      <c r="E2446" s="12" t="s">
        <v>12</v>
      </c>
      <c r="F2446" s="12" t="s">
        <v>13</v>
      </c>
      <c r="G2446" s="12" t="s">
        <v>3</v>
      </c>
      <c r="H2446" s="12" t="s">
        <v>3</v>
      </c>
      <c r="I2446" s="12" t="s">
        <v>36</v>
      </c>
      <c r="J2446" s="12" t="s">
        <v>37</v>
      </c>
      <c r="K2446" s="12" t="s">
        <v>38</v>
      </c>
      <c r="L2446" s="12" t="s">
        <v>39</v>
      </c>
      <c r="M2446" s="12" t="s">
        <v>3</v>
      </c>
      <c r="N2446" s="12" t="s">
        <v>3</v>
      </c>
      <c r="O2446" s="30" t="s">
        <v>3395</v>
      </c>
      <c r="P2446" s="2" t="str">
        <f t="shared" si="304"/>
        <v>5064</v>
      </c>
      <c r="Q2446" s="9" t="str">
        <f t="shared" si="305"/>
        <v>09212-Põhihariduse otsekulud</v>
      </c>
      <c r="R2446" s="9" t="str">
        <f t="shared" si="306"/>
        <v>50</v>
      </c>
      <c r="S2446" s="9" t="str">
        <f t="shared" si="307"/>
        <v/>
      </c>
      <c r="T2446" s="37" t="str">
        <f t="shared" si="308"/>
        <v>50645-Juhtide töötuskindlustus (hariduse toetusfondist)</v>
      </c>
      <c r="U2446" s="18" t="s">
        <v>2308</v>
      </c>
      <c r="V2446" s="9" t="str">
        <f t="shared" si="309"/>
        <v/>
      </c>
      <c r="W2446" t="str">
        <f t="shared" si="310"/>
        <v>09</v>
      </c>
      <c r="X2446" t="str">
        <f t="shared" si="311"/>
        <v/>
      </c>
    </row>
    <row r="2447" spans="1:24" hidden="1" x14ac:dyDescent="0.2">
      <c r="A2447" s="12" t="s">
        <v>3368</v>
      </c>
      <c r="B2447" s="12">
        <v>1080</v>
      </c>
      <c r="C2447" s="12" t="s">
        <v>1592</v>
      </c>
      <c r="D2447" s="12" t="s">
        <v>1591</v>
      </c>
      <c r="E2447" s="12" t="s">
        <v>12</v>
      </c>
      <c r="F2447" s="12" t="s">
        <v>13</v>
      </c>
      <c r="G2447" s="12" t="s">
        <v>3</v>
      </c>
      <c r="H2447" s="12" t="s">
        <v>3</v>
      </c>
      <c r="I2447" s="12" t="s">
        <v>36</v>
      </c>
      <c r="J2447" s="12" t="s">
        <v>37</v>
      </c>
      <c r="K2447" s="12" t="s">
        <v>38</v>
      </c>
      <c r="L2447" s="12" t="s">
        <v>39</v>
      </c>
      <c r="M2447" s="12" t="s">
        <v>3</v>
      </c>
      <c r="N2447" s="12" t="s">
        <v>3</v>
      </c>
      <c r="O2447" s="30" t="s">
        <v>3395</v>
      </c>
      <c r="P2447" s="2" t="str">
        <f t="shared" si="304"/>
        <v>5504</v>
      </c>
      <c r="Q2447" s="9" t="str">
        <f t="shared" si="305"/>
        <v>09212-Põhihariduse otsekulud</v>
      </c>
      <c r="R2447" s="9" t="str">
        <f t="shared" si="306"/>
        <v>55</v>
      </c>
      <c r="S2447" s="9" t="str">
        <f t="shared" si="307"/>
        <v/>
      </c>
      <c r="T2447" s="37" t="str">
        <f t="shared" si="308"/>
        <v>55042-Koolituskulud õpetajatele</v>
      </c>
      <c r="U2447" s="18" t="s">
        <v>2308</v>
      </c>
      <c r="V2447" s="9" t="str">
        <f t="shared" si="309"/>
        <v/>
      </c>
      <c r="W2447" t="str">
        <f t="shared" si="310"/>
        <v>09</v>
      </c>
      <c r="X2447" t="str">
        <f t="shared" si="311"/>
        <v/>
      </c>
    </row>
    <row r="2448" spans="1:24" hidden="1" x14ac:dyDescent="0.2">
      <c r="A2448" s="12" t="s">
        <v>3369</v>
      </c>
      <c r="B2448" s="12">
        <v>5130</v>
      </c>
      <c r="C2448" s="12" t="s">
        <v>1590</v>
      </c>
      <c r="D2448" s="12" t="s">
        <v>1589</v>
      </c>
      <c r="E2448" s="12" t="s">
        <v>12</v>
      </c>
      <c r="F2448" s="12" t="s">
        <v>13</v>
      </c>
      <c r="G2448" s="12" t="s">
        <v>3</v>
      </c>
      <c r="H2448" s="12" t="s">
        <v>3</v>
      </c>
      <c r="I2448" s="12" t="s">
        <v>36</v>
      </c>
      <c r="J2448" s="12" t="s">
        <v>37</v>
      </c>
      <c r="K2448" s="12" t="s">
        <v>38</v>
      </c>
      <c r="L2448" s="12" t="s">
        <v>39</v>
      </c>
      <c r="M2448" s="12" t="s">
        <v>3</v>
      </c>
      <c r="N2448" s="12" t="s">
        <v>3</v>
      </c>
      <c r="O2448" s="30" t="s">
        <v>3395</v>
      </c>
      <c r="P2448" s="2" t="str">
        <f t="shared" si="304"/>
        <v>5524</v>
      </c>
      <c r="Q2448" s="9" t="str">
        <f t="shared" si="305"/>
        <v>09212-Põhihariduse otsekulud</v>
      </c>
      <c r="R2448" s="9" t="str">
        <f t="shared" si="306"/>
        <v>55</v>
      </c>
      <c r="S2448" s="9" t="str">
        <f t="shared" si="307"/>
        <v/>
      </c>
      <c r="T2448" s="37" t="str">
        <f t="shared" si="308"/>
        <v>552421-Kulud õppevahenditele toetusfondist</v>
      </c>
      <c r="U2448" s="18" t="s">
        <v>2308</v>
      </c>
      <c r="V2448" s="9" t="str">
        <f t="shared" si="309"/>
        <v/>
      </c>
      <c r="W2448" t="str">
        <f t="shared" si="310"/>
        <v>09</v>
      </c>
      <c r="X2448" t="str">
        <f t="shared" si="311"/>
        <v/>
      </c>
    </row>
    <row r="2449" spans="1:24" hidden="1" x14ac:dyDescent="0.2">
      <c r="A2449" s="12" t="s">
        <v>3394</v>
      </c>
      <c r="B2449" s="12">
        <v>2715</v>
      </c>
      <c r="C2449" s="12" t="s">
        <v>1588</v>
      </c>
      <c r="D2449" s="12" t="s">
        <v>1587</v>
      </c>
      <c r="E2449" s="12" t="s">
        <v>12</v>
      </c>
      <c r="F2449" s="12" t="s">
        <v>13</v>
      </c>
      <c r="G2449" s="12" t="s">
        <v>3</v>
      </c>
      <c r="H2449" s="12" t="s">
        <v>3</v>
      </c>
      <c r="I2449" s="12" t="s">
        <v>36</v>
      </c>
      <c r="J2449" s="12" t="s">
        <v>37</v>
      </c>
      <c r="K2449" s="12" t="s">
        <v>38</v>
      </c>
      <c r="L2449" s="12" t="s">
        <v>39</v>
      </c>
      <c r="M2449" s="12" t="s">
        <v>3</v>
      </c>
      <c r="N2449" s="12" t="s">
        <v>3</v>
      </c>
      <c r="O2449" s="30" t="s">
        <v>3395</v>
      </c>
      <c r="P2449" s="2" t="str">
        <f t="shared" si="304"/>
        <v>5524</v>
      </c>
      <c r="Q2449" s="9" t="str">
        <f t="shared" si="305"/>
        <v>09212-Põhihariduse otsekulud</v>
      </c>
      <c r="R2449" s="9" t="str">
        <f t="shared" si="306"/>
        <v>55</v>
      </c>
      <c r="S2449" s="9" t="str">
        <f t="shared" si="307"/>
        <v/>
      </c>
      <c r="T2449" s="37" t="str">
        <f t="shared" si="308"/>
        <v>552422-Kulud HEV tegevusteks toetusfondist</v>
      </c>
      <c r="U2449" s="18" t="s">
        <v>2308</v>
      </c>
      <c r="V2449" s="9" t="str">
        <f t="shared" si="309"/>
        <v/>
      </c>
      <c r="W2449" t="str">
        <f t="shared" si="310"/>
        <v>09</v>
      </c>
      <c r="X2449" t="str">
        <f t="shared" si="311"/>
        <v/>
      </c>
    </row>
    <row r="2450" spans="1:24" hidden="1" x14ac:dyDescent="0.2">
      <c r="A2450" s="12" t="s">
        <v>2820</v>
      </c>
      <c r="B2450" s="12">
        <v>598</v>
      </c>
      <c r="C2450" s="12" t="s">
        <v>140</v>
      </c>
      <c r="D2450" s="12" t="s">
        <v>139</v>
      </c>
      <c r="E2450" s="12" t="s">
        <v>12</v>
      </c>
      <c r="F2450" s="12" t="s">
        <v>13</v>
      </c>
      <c r="G2450" s="12" t="s">
        <v>3</v>
      </c>
      <c r="H2450" s="12" t="s">
        <v>3</v>
      </c>
      <c r="I2450" s="12" t="s">
        <v>36</v>
      </c>
      <c r="J2450" s="12" t="s">
        <v>37</v>
      </c>
      <c r="K2450" s="12" t="s">
        <v>38</v>
      </c>
      <c r="L2450" s="12" t="s">
        <v>39</v>
      </c>
      <c r="M2450" s="12" t="s">
        <v>3</v>
      </c>
      <c r="N2450" s="12" t="s">
        <v>3</v>
      </c>
      <c r="O2450" s="30" t="s">
        <v>3395</v>
      </c>
      <c r="P2450" s="2" t="str">
        <f t="shared" si="304"/>
        <v>5525</v>
      </c>
      <c r="Q2450" s="9" t="str">
        <f t="shared" si="305"/>
        <v>09212-Põhihariduse otsekulud</v>
      </c>
      <c r="R2450" s="9" t="str">
        <f t="shared" si="306"/>
        <v>55</v>
      </c>
      <c r="S2450" s="9" t="str">
        <f t="shared" si="307"/>
        <v/>
      </c>
      <c r="T2450" s="37" t="str">
        <f t="shared" si="308"/>
        <v>55251-kultuuri- ja vaba aja sisustamise kulud</v>
      </c>
      <c r="U2450" s="18" t="s">
        <v>2308</v>
      </c>
      <c r="V2450" s="9" t="str">
        <f t="shared" si="309"/>
        <v/>
      </c>
      <c r="W2450" t="str">
        <f t="shared" si="310"/>
        <v>09</v>
      </c>
      <c r="X2450" t="str">
        <f t="shared" si="311"/>
        <v/>
      </c>
    </row>
    <row r="2451" spans="1:24" hidden="1" x14ac:dyDescent="0.2">
      <c r="A2451" s="13" t="s">
        <v>2419</v>
      </c>
      <c r="B2451" s="13">
        <v>-6977</v>
      </c>
      <c r="C2451" s="13" t="s">
        <v>2420</v>
      </c>
      <c r="D2451" s="13" t="s">
        <v>2421</v>
      </c>
      <c r="E2451" s="13" t="s">
        <v>12</v>
      </c>
      <c r="F2451" s="13" t="s">
        <v>13</v>
      </c>
      <c r="G2451" s="13" t="s">
        <v>3</v>
      </c>
      <c r="H2451" s="13" t="s">
        <v>3</v>
      </c>
      <c r="I2451" s="13" t="s">
        <v>14</v>
      </c>
      <c r="J2451" s="13" t="s">
        <v>15</v>
      </c>
      <c r="K2451" s="13" t="s">
        <v>16</v>
      </c>
      <c r="L2451" s="13" t="s">
        <v>17</v>
      </c>
      <c r="M2451" s="13" t="s">
        <v>3</v>
      </c>
      <c r="N2451" s="13" t="s">
        <v>3</v>
      </c>
      <c r="O2451" s="33" t="s">
        <v>3396</v>
      </c>
      <c r="P2451" s="2" t="str">
        <f t="shared" si="304"/>
        <v>5588</v>
      </c>
      <c r="Q2451" s="9" t="str">
        <f t="shared" si="305"/>
        <v>09110-Alusharidus</v>
      </c>
      <c r="R2451" s="9" t="str">
        <f t="shared" si="306"/>
        <v>55</v>
      </c>
      <c r="S2451" s="9" t="str">
        <f t="shared" si="307"/>
        <v/>
      </c>
      <c r="T2451" s="37" t="str">
        <f t="shared" si="308"/>
        <v>55888-Eelarvemuudatuse summa</v>
      </c>
      <c r="U2451" s="18" t="s">
        <v>2308</v>
      </c>
      <c r="V2451" s="9" t="str">
        <f t="shared" si="309"/>
        <v/>
      </c>
      <c r="W2451" t="str">
        <f t="shared" si="310"/>
        <v>09</v>
      </c>
      <c r="X2451" t="str">
        <f t="shared" si="311"/>
        <v/>
      </c>
    </row>
    <row r="2452" spans="1:24" hidden="1" x14ac:dyDescent="0.2">
      <c r="A2452" s="13" t="s">
        <v>2419</v>
      </c>
      <c r="B2452" s="13">
        <v>-145</v>
      </c>
      <c r="C2452" s="13" t="s">
        <v>2420</v>
      </c>
      <c r="D2452" s="13" t="s">
        <v>2421</v>
      </c>
      <c r="E2452" s="13" t="s">
        <v>12</v>
      </c>
      <c r="F2452" s="13" t="s">
        <v>13</v>
      </c>
      <c r="G2452" s="13" t="s">
        <v>3</v>
      </c>
      <c r="H2452" s="13" t="s">
        <v>3</v>
      </c>
      <c r="I2452" s="13" t="s">
        <v>14</v>
      </c>
      <c r="J2452" s="13" t="s">
        <v>15</v>
      </c>
      <c r="K2452" s="13" t="s">
        <v>16</v>
      </c>
      <c r="L2452" s="13" t="s">
        <v>17</v>
      </c>
      <c r="M2452" s="13" t="s">
        <v>199</v>
      </c>
      <c r="N2452" s="13" t="s">
        <v>200</v>
      </c>
      <c r="O2452" s="33" t="s">
        <v>3396</v>
      </c>
      <c r="P2452" s="2" t="str">
        <f t="shared" si="304"/>
        <v>5588</v>
      </c>
      <c r="Q2452" s="9" t="str">
        <f t="shared" si="305"/>
        <v>09110-Alusharidus</v>
      </c>
      <c r="R2452" s="9" t="str">
        <f t="shared" si="306"/>
        <v>55</v>
      </c>
      <c r="S2452" s="9" t="str">
        <f t="shared" si="307"/>
        <v>3000IKT kulud asutustes</v>
      </c>
      <c r="T2452" s="37" t="str">
        <f t="shared" si="308"/>
        <v>55888-Eelarvemuudatuse summa</v>
      </c>
      <c r="U2452" s="18" t="s">
        <v>2308</v>
      </c>
      <c r="V2452" s="9" t="str">
        <f t="shared" si="309"/>
        <v/>
      </c>
      <c r="W2452" t="str">
        <f t="shared" si="310"/>
        <v>09</v>
      </c>
      <c r="X2452" t="str">
        <f t="shared" si="311"/>
        <v/>
      </c>
    </row>
    <row r="2453" spans="1:24" hidden="1" x14ac:dyDescent="0.2">
      <c r="A2453" s="13" t="s">
        <v>2419</v>
      </c>
      <c r="B2453" s="13">
        <v>-3638</v>
      </c>
      <c r="C2453" s="13" t="s">
        <v>2420</v>
      </c>
      <c r="D2453" s="13" t="s">
        <v>2421</v>
      </c>
      <c r="E2453" s="13" t="s">
        <v>12</v>
      </c>
      <c r="F2453" s="13" t="s">
        <v>13</v>
      </c>
      <c r="G2453" s="13" t="s">
        <v>3</v>
      </c>
      <c r="H2453" s="13" t="s">
        <v>3</v>
      </c>
      <c r="I2453" s="13" t="s">
        <v>30</v>
      </c>
      <c r="J2453" s="13" t="s">
        <v>31</v>
      </c>
      <c r="K2453" s="13" t="s">
        <v>16</v>
      </c>
      <c r="L2453" s="13" t="s">
        <v>17</v>
      </c>
      <c r="M2453" s="13" t="s">
        <v>3</v>
      </c>
      <c r="N2453" s="13" t="s">
        <v>3</v>
      </c>
      <c r="O2453" s="33" t="s">
        <v>3396</v>
      </c>
      <c r="P2453" s="2" t="str">
        <f t="shared" si="304"/>
        <v>5588</v>
      </c>
      <c r="Q2453" s="9" t="str">
        <f t="shared" si="305"/>
        <v>09110-Alusharidus</v>
      </c>
      <c r="R2453" s="9" t="str">
        <f t="shared" si="306"/>
        <v>55</v>
      </c>
      <c r="S2453" s="9" t="str">
        <f t="shared" si="307"/>
        <v/>
      </c>
      <c r="T2453" s="37" t="str">
        <f t="shared" si="308"/>
        <v>55888-Eelarvemuudatuse summa</v>
      </c>
      <c r="U2453" s="18" t="s">
        <v>2308</v>
      </c>
      <c r="V2453" s="9" t="str">
        <f t="shared" si="309"/>
        <v/>
      </c>
      <c r="W2453" t="str">
        <f t="shared" si="310"/>
        <v>09</v>
      </c>
      <c r="X2453" t="str">
        <f t="shared" si="311"/>
        <v/>
      </c>
    </row>
    <row r="2454" spans="1:24" hidden="1" x14ac:dyDescent="0.2">
      <c r="A2454" s="13" t="s">
        <v>2419</v>
      </c>
      <c r="B2454" s="13">
        <v>-67</v>
      </c>
      <c r="C2454" s="13" t="s">
        <v>2420</v>
      </c>
      <c r="D2454" s="13" t="s">
        <v>2421</v>
      </c>
      <c r="E2454" s="13" t="s">
        <v>12</v>
      </c>
      <c r="F2454" s="13" t="s">
        <v>13</v>
      </c>
      <c r="G2454" s="13" t="s">
        <v>3</v>
      </c>
      <c r="H2454" s="13" t="s">
        <v>3</v>
      </c>
      <c r="I2454" s="13" t="s">
        <v>30</v>
      </c>
      <c r="J2454" s="13" t="s">
        <v>31</v>
      </c>
      <c r="K2454" s="13" t="s">
        <v>16</v>
      </c>
      <c r="L2454" s="13" t="s">
        <v>17</v>
      </c>
      <c r="M2454" s="13" t="s">
        <v>199</v>
      </c>
      <c r="N2454" s="13" t="s">
        <v>200</v>
      </c>
      <c r="O2454" s="33" t="s">
        <v>3396</v>
      </c>
      <c r="P2454" s="2" t="str">
        <f t="shared" si="304"/>
        <v>5588</v>
      </c>
      <c r="Q2454" s="9" t="str">
        <f t="shared" si="305"/>
        <v>09110-Alusharidus</v>
      </c>
      <c r="R2454" s="9" t="str">
        <f t="shared" si="306"/>
        <v>55</v>
      </c>
      <c r="S2454" s="9" t="str">
        <f t="shared" si="307"/>
        <v>3000IKT kulud asutustes</v>
      </c>
      <c r="T2454" s="37" t="str">
        <f t="shared" si="308"/>
        <v>55888-Eelarvemuudatuse summa</v>
      </c>
      <c r="U2454" s="18" t="s">
        <v>2308</v>
      </c>
      <c r="V2454" s="9" t="str">
        <f t="shared" si="309"/>
        <v/>
      </c>
      <c r="W2454" t="str">
        <f t="shared" si="310"/>
        <v>09</v>
      </c>
      <c r="X2454" t="str">
        <f t="shared" si="311"/>
        <v/>
      </c>
    </row>
    <row r="2455" spans="1:24" hidden="1" x14ac:dyDescent="0.2">
      <c r="A2455" s="13" t="s">
        <v>2419</v>
      </c>
      <c r="B2455" s="13">
        <v>-4077</v>
      </c>
      <c r="C2455" s="13" t="s">
        <v>2420</v>
      </c>
      <c r="D2455" s="13" t="s">
        <v>2421</v>
      </c>
      <c r="E2455" s="13" t="s">
        <v>12</v>
      </c>
      <c r="F2455" s="13" t="s">
        <v>13</v>
      </c>
      <c r="G2455" s="13" t="s">
        <v>3</v>
      </c>
      <c r="H2455" s="13" t="s">
        <v>3</v>
      </c>
      <c r="I2455" s="13" t="s">
        <v>32</v>
      </c>
      <c r="J2455" s="13" t="s">
        <v>33</v>
      </c>
      <c r="K2455" s="13" t="s">
        <v>16</v>
      </c>
      <c r="L2455" s="13" t="s">
        <v>17</v>
      </c>
      <c r="M2455" s="13" t="s">
        <v>3</v>
      </c>
      <c r="N2455" s="13" t="s">
        <v>3</v>
      </c>
      <c r="O2455" s="33" t="s">
        <v>3396</v>
      </c>
      <c r="P2455" s="2" t="str">
        <f t="shared" si="304"/>
        <v>5588</v>
      </c>
      <c r="Q2455" s="9" t="str">
        <f t="shared" si="305"/>
        <v>09110-Alusharidus</v>
      </c>
      <c r="R2455" s="9" t="str">
        <f t="shared" si="306"/>
        <v>55</v>
      </c>
      <c r="S2455" s="9" t="str">
        <f t="shared" si="307"/>
        <v/>
      </c>
      <c r="T2455" s="37" t="str">
        <f t="shared" si="308"/>
        <v>55888-Eelarvemuudatuse summa</v>
      </c>
      <c r="U2455" s="18" t="s">
        <v>2308</v>
      </c>
      <c r="V2455" s="9" t="str">
        <f t="shared" si="309"/>
        <v/>
      </c>
      <c r="W2455" t="str">
        <f t="shared" si="310"/>
        <v>09</v>
      </c>
      <c r="X2455" t="str">
        <f t="shared" si="311"/>
        <v/>
      </c>
    </row>
    <row r="2456" spans="1:24" hidden="1" x14ac:dyDescent="0.2">
      <c r="A2456" s="13" t="s">
        <v>2419</v>
      </c>
      <c r="B2456" s="13">
        <v>-105</v>
      </c>
      <c r="C2456" s="13" t="s">
        <v>2420</v>
      </c>
      <c r="D2456" s="13" t="s">
        <v>2421</v>
      </c>
      <c r="E2456" s="13" t="s">
        <v>12</v>
      </c>
      <c r="F2456" s="13" t="s">
        <v>13</v>
      </c>
      <c r="G2456" s="13" t="s">
        <v>3</v>
      </c>
      <c r="H2456" s="13" t="s">
        <v>3</v>
      </c>
      <c r="I2456" s="13" t="s">
        <v>32</v>
      </c>
      <c r="J2456" s="13" t="s">
        <v>33</v>
      </c>
      <c r="K2456" s="13" t="s">
        <v>16</v>
      </c>
      <c r="L2456" s="13" t="s">
        <v>17</v>
      </c>
      <c r="M2456" s="13" t="s">
        <v>199</v>
      </c>
      <c r="N2456" s="13" t="s">
        <v>200</v>
      </c>
      <c r="O2456" s="33" t="s">
        <v>3396</v>
      </c>
      <c r="P2456" s="2" t="str">
        <f t="shared" si="304"/>
        <v>5588</v>
      </c>
      <c r="Q2456" s="9" t="str">
        <f t="shared" si="305"/>
        <v>09110-Alusharidus</v>
      </c>
      <c r="R2456" s="9" t="str">
        <f t="shared" si="306"/>
        <v>55</v>
      </c>
      <c r="S2456" s="9" t="str">
        <f t="shared" si="307"/>
        <v>3000IKT kulud asutustes</v>
      </c>
      <c r="T2456" s="37" t="str">
        <f t="shared" si="308"/>
        <v>55888-Eelarvemuudatuse summa</v>
      </c>
      <c r="U2456" s="18" t="s">
        <v>2308</v>
      </c>
      <c r="V2456" s="9" t="str">
        <f t="shared" si="309"/>
        <v/>
      </c>
      <c r="W2456" t="str">
        <f t="shared" si="310"/>
        <v>09</v>
      </c>
      <c r="X2456" t="str">
        <f t="shared" si="311"/>
        <v/>
      </c>
    </row>
    <row r="2457" spans="1:24" hidden="1" x14ac:dyDescent="0.2">
      <c r="A2457" s="13" t="s">
        <v>2419</v>
      </c>
      <c r="B2457" s="13">
        <v>-4606</v>
      </c>
      <c r="C2457" s="13" t="s">
        <v>2420</v>
      </c>
      <c r="D2457" s="13" t="s">
        <v>2421</v>
      </c>
      <c r="E2457" s="13" t="s">
        <v>12</v>
      </c>
      <c r="F2457" s="13" t="s">
        <v>13</v>
      </c>
      <c r="G2457" s="13" t="s">
        <v>3</v>
      </c>
      <c r="H2457" s="13" t="s">
        <v>3</v>
      </c>
      <c r="I2457" s="13" t="s">
        <v>34</v>
      </c>
      <c r="J2457" s="13" t="s">
        <v>35</v>
      </c>
      <c r="K2457" s="13" t="s">
        <v>16</v>
      </c>
      <c r="L2457" s="13" t="s">
        <v>17</v>
      </c>
      <c r="M2457" s="13" t="s">
        <v>3</v>
      </c>
      <c r="N2457" s="13" t="s">
        <v>3</v>
      </c>
      <c r="O2457" s="33" t="s">
        <v>3396</v>
      </c>
      <c r="P2457" s="2" t="str">
        <f t="shared" si="304"/>
        <v>5588</v>
      </c>
      <c r="Q2457" s="9" t="str">
        <f t="shared" si="305"/>
        <v>09110-Alusharidus</v>
      </c>
      <c r="R2457" s="9" t="str">
        <f t="shared" si="306"/>
        <v>55</v>
      </c>
      <c r="S2457" s="9" t="str">
        <f t="shared" si="307"/>
        <v/>
      </c>
      <c r="T2457" s="37" t="str">
        <f t="shared" si="308"/>
        <v>55888-Eelarvemuudatuse summa</v>
      </c>
      <c r="U2457" s="18" t="s">
        <v>2308</v>
      </c>
      <c r="V2457" s="9" t="str">
        <f t="shared" si="309"/>
        <v/>
      </c>
      <c r="W2457" t="str">
        <f t="shared" si="310"/>
        <v>09</v>
      </c>
      <c r="X2457" t="str">
        <f t="shared" si="311"/>
        <v/>
      </c>
    </row>
    <row r="2458" spans="1:24" hidden="1" x14ac:dyDescent="0.2">
      <c r="A2458" s="13" t="s">
        <v>2419</v>
      </c>
      <c r="B2458" s="13">
        <v>-190</v>
      </c>
      <c r="C2458" s="13" t="s">
        <v>2420</v>
      </c>
      <c r="D2458" s="13" t="s">
        <v>2421</v>
      </c>
      <c r="E2458" s="13" t="s">
        <v>12</v>
      </c>
      <c r="F2458" s="13" t="s">
        <v>13</v>
      </c>
      <c r="G2458" s="13" t="s">
        <v>3</v>
      </c>
      <c r="H2458" s="13" t="s">
        <v>3</v>
      </c>
      <c r="I2458" s="13" t="s">
        <v>34</v>
      </c>
      <c r="J2458" s="13" t="s">
        <v>35</v>
      </c>
      <c r="K2458" s="13" t="s">
        <v>16</v>
      </c>
      <c r="L2458" s="13" t="s">
        <v>17</v>
      </c>
      <c r="M2458" s="13" t="s">
        <v>199</v>
      </c>
      <c r="N2458" s="13" t="s">
        <v>200</v>
      </c>
      <c r="O2458" s="33" t="s">
        <v>3396</v>
      </c>
      <c r="P2458" s="2" t="str">
        <f t="shared" si="304"/>
        <v>5588</v>
      </c>
      <c r="Q2458" s="9" t="str">
        <f t="shared" si="305"/>
        <v>09110-Alusharidus</v>
      </c>
      <c r="R2458" s="9" t="str">
        <f t="shared" si="306"/>
        <v>55</v>
      </c>
      <c r="S2458" s="9" t="str">
        <f t="shared" si="307"/>
        <v>3000IKT kulud asutustes</v>
      </c>
      <c r="T2458" s="37" t="str">
        <f t="shared" si="308"/>
        <v>55888-Eelarvemuudatuse summa</v>
      </c>
      <c r="U2458" s="18" t="s">
        <v>2308</v>
      </c>
      <c r="V2458" s="9" t="str">
        <f t="shared" si="309"/>
        <v/>
      </c>
      <c r="W2458" t="str">
        <f t="shared" si="310"/>
        <v>09</v>
      </c>
      <c r="X2458" t="str">
        <f t="shared" si="311"/>
        <v/>
      </c>
    </row>
    <row r="2459" spans="1:24" hidden="1" x14ac:dyDescent="0.2">
      <c r="A2459" s="13" t="s">
        <v>2419</v>
      </c>
      <c r="B2459" s="13">
        <v>-459</v>
      </c>
      <c r="C2459" s="13" t="s">
        <v>2420</v>
      </c>
      <c r="D2459" s="13" t="s">
        <v>2421</v>
      </c>
      <c r="E2459" s="13" t="s">
        <v>12</v>
      </c>
      <c r="F2459" s="13" t="s">
        <v>13</v>
      </c>
      <c r="G2459" s="13" t="s">
        <v>3</v>
      </c>
      <c r="H2459" s="13" t="s">
        <v>3</v>
      </c>
      <c r="I2459" s="13" t="s">
        <v>36</v>
      </c>
      <c r="J2459" s="13" t="s">
        <v>37</v>
      </c>
      <c r="K2459" s="13" t="s">
        <v>38</v>
      </c>
      <c r="L2459" s="13" t="s">
        <v>39</v>
      </c>
      <c r="M2459" s="13" t="s">
        <v>3</v>
      </c>
      <c r="N2459" s="13" t="s">
        <v>3</v>
      </c>
      <c r="O2459" s="33" t="s">
        <v>3396</v>
      </c>
      <c r="P2459" s="2" t="str">
        <f t="shared" si="304"/>
        <v>5588</v>
      </c>
      <c r="Q2459" s="9" t="str">
        <f t="shared" si="305"/>
        <v>09212-Põhihariduse otsekulud</v>
      </c>
      <c r="R2459" s="9" t="str">
        <f t="shared" si="306"/>
        <v>55</v>
      </c>
      <c r="S2459" s="9" t="str">
        <f t="shared" si="307"/>
        <v/>
      </c>
      <c r="T2459" s="37" t="str">
        <f t="shared" si="308"/>
        <v>55888-Eelarvemuudatuse summa</v>
      </c>
      <c r="U2459" s="18" t="s">
        <v>2308</v>
      </c>
      <c r="V2459" s="9" t="str">
        <f t="shared" si="309"/>
        <v/>
      </c>
      <c r="W2459" t="str">
        <f t="shared" si="310"/>
        <v>09</v>
      </c>
      <c r="X2459" t="str">
        <f t="shared" si="311"/>
        <v/>
      </c>
    </row>
    <row r="2460" spans="1:24" hidden="1" x14ac:dyDescent="0.2">
      <c r="A2460" s="13" t="s">
        <v>2419</v>
      </c>
      <c r="B2460" s="13">
        <v>-287</v>
      </c>
      <c r="C2460" s="13" t="s">
        <v>2420</v>
      </c>
      <c r="D2460" s="13" t="s">
        <v>2421</v>
      </c>
      <c r="E2460" s="13" t="s">
        <v>12</v>
      </c>
      <c r="F2460" s="13" t="s">
        <v>13</v>
      </c>
      <c r="G2460" s="13" t="s">
        <v>3</v>
      </c>
      <c r="H2460" s="13" t="s">
        <v>3</v>
      </c>
      <c r="I2460" s="13" t="s">
        <v>36</v>
      </c>
      <c r="J2460" s="13" t="s">
        <v>37</v>
      </c>
      <c r="K2460" s="13" t="s">
        <v>38</v>
      </c>
      <c r="L2460" s="13" t="s">
        <v>39</v>
      </c>
      <c r="M2460" s="13" t="s">
        <v>199</v>
      </c>
      <c r="N2460" s="13" t="s">
        <v>200</v>
      </c>
      <c r="O2460" s="33" t="s">
        <v>3396</v>
      </c>
      <c r="P2460" s="2" t="str">
        <f t="shared" si="304"/>
        <v>5588</v>
      </c>
      <c r="Q2460" s="9" t="str">
        <f t="shared" si="305"/>
        <v>09212-Põhihariduse otsekulud</v>
      </c>
      <c r="R2460" s="9" t="str">
        <f t="shared" si="306"/>
        <v>55</v>
      </c>
      <c r="S2460" s="9" t="str">
        <f t="shared" si="307"/>
        <v>3000IKT kulud asutustes</v>
      </c>
      <c r="T2460" s="37" t="str">
        <f t="shared" si="308"/>
        <v>55888-Eelarvemuudatuse summa</v>
      </c>
      <c r="U2460" s="18" t="s">
        <v>2308</v>
      </c>
      <c r="V2460" s="9" t="str">
        <f t="shared" si="309"/>
        <v/>
      </c>
      <c r="W2460" t="str">
        <f t="shared" si="310"/>
        <v>09</v>
      </c>
      <c r="X2460" t="str">
        <f t="shared" si="311"/>
        <v/>
      </c>
    </row>
    <row r="2461" spans="1:24" hidden="1" x14ac:dyDescent="0.2">
      <c r="A2461" s="13" t="s">
        <v>2419</v>
      </c>
      <c r="B2461" s="13">
        <v>-270</v>
      </c>
      <c r="C2461" s="13" t="s">
        <v>2420</v>
      </c>
      <c r="D2461" s="13" t="s">
        <v>2421</v>
      </c>
      <c r="E2461" s="13" t="s">
        <v>12</v>
      </c>
      <c r="F2461" s="13" t="s">
        <v>13</v>
      </c>
      <c r="G2461" s="13" t="s">
        <v>3</v>
      </c>
      <c r="H2461" s="13" t="s">
        <v>3</v>
      </c>
      <c r="I2461" s="13" t="s">
        <v>36</v>
      </c>
      <c r="J2461" s="13" t="s">
        <v>37</v>
      </c>
      <c r="K2461" s="13" t="s">
        <v>304</v>
      </c>
      <c r="L2461" s="13" t="s">
        <v>305</v>
      </c>
      <c r="M2461" s="13" t="s">
        <v>3</v>
      </c>
      <c r="N2461" s="13" t="s">
        <v>3</v>
      </c>
      <c r="O2461" s="33" t="s">
        <v>3396</v>
      </c>
      <c r="P2461" s="2" t="str">
        <f t="shared" si="304"/>
        <v>5588</v>
      </c>
      <c r="Q2461" s="9" t="str">
        <f t="shared" si="305"/>
        <v>09601-Koolitoit</v>
      </c>
      <c r="R2461" s="9" t="str">
        <f t="shared" si="306"/>
        <v>55</v>
      </c>
      <c r="S2461" s="9" t="str">
        <f t="shared" si="307"/>
        <v/>
      </c>
      <c r="T2461" s="37" t="str">
        <f t="shared" si="308"/>
        <v>55888-Eelarvemuudatuse summa</v>
      </c>
      <c r="U2461" s="18" t="s">
        <v>2308</v>
      </c>
      <c r="V2461" s="9" t="str">
        <f t="shared" si="309"/>
        <v/>
      </c>
      <c r="W2461" t="str">
        <f t="shared" si="310"/>
        <v>09</v>
      </c>
      <c r="X2461" t="str">
        <f t="shared" si="311"/>
        <v/>
      </c>
    </row>
    <row r="2462" spans="1:24" hidden="1" x14ac:dyDescent="0.2">
      <c r="A2462" s="13" t="s">
        <v>2419</v>
      </c>
      <c r="B2462" s="13">
        <v>-3721</v>
      </c>
      <c r="C2462" s="13" t="s">
        <v>2420</v>
      </c>
      <c r="D2462" s="13" t="s">
        <v>2421</v>
      </c>
      <c r="E2462" s="13" t="s">
        <v>12</v>
      </c>
      <c r="F2462" s="13" t="s">
        <v>13</v>
      </c>
      <c r="G2462" s="13" t="s">
        <v>3</v>
      </c>
      <c r="H2462" s="13" t="s">
        <v>3</v>
      </c>
      <c r="I2462" s="13" t="s">
        <v>41</v>
      </c>
      <c r="J2462" s="13" t="s">
        <v>42</v>
      </c>
      <c r="K2462" s="13" t="s">
        <v>43</v>
      </c>
      <c r="L2462" s="13" t="s">
        <v>44</v>
      </c>
      <c r="M2462" s="13" t="s">
        <v>3</v>
      </c>
      <c r="N2462" s="13" t="s">
        <v>3</v>
      </c>
      <c r="O2462" s="33" t="s">
        <v>3396</v>
      </c>
      <c r="P2462" s="2" t="str">
        <f t="shared" si="304"/>
        <v>5588</v>
      </c>
      <c r="Q2462" s="9" t="str">
        <f t="shared" si="305"/>
        <v>08102-Sport</v>
      </c>
      <c r="R2462" s="9" t="str">
        <f t="shared" si="306"/>
        <v>55</v>
      </c>
      <c r="S2462" s="9" t="str">
        <f t="shared" si="307"/>
        <v/>
      </c>
      <c r="T2462" s="37" t="str">
        <f t="shared" si="308"/>
        <v>55888-Eelarvemuudatuse summa</v>
      </c>
      <c r="U2462" s="18" t="s">
        <v>2308</v>
      </c>
      <c r="V2462" s="9" t="str">
        <f t="shared" si="309"/>
        <v/>
      </c>
      <c r="W2462" t="str">
        <f t="shared" si="310"/>
        <v>08</v>
      </c>
      <c r="X2462" t="str">
        <f t="shared" si="311"/>
        <v/>
      </c>
    </row>
    <row r="2463" spans="1:24" hidden="1" x14ac:dyDescent="0.2">
      <c r="A2463" s="13" t="s">
        <v>2419</v>
      </c>
      <c r="B2463" s="13">
        <v>-125</v>
      </c>
      <c r="C2463" s="13" t="s">
        <v>2420</v>
      </c>
      <c r="D2463" s="13" t="s">
        <v>2421</v>
      </c>
      <c r="E2463" s="13" t="s">
        <v>12</v>
      </c>
      <c r="F2463" s="13" t="s">
        <v>13</v>
      </c>
      <c r="G2463" s="13" t="s">
        <v>3</v>
      </c>
      <c r="H2463" s="13" t="s">
        <v>3</v>
      </c>
      <c r="I2463" s="13" t="s">
        <v>41</v>
      </c>
      <c r="J2463" s="13" t="s">
        <v>42</v>
      </c>
      <c r="K2463" s="13" t="s">
        <v>43</v>
      </c>
      <c r="L2463" s="13" t="s">
        <v>44</v>
      </c>
      <c r="M2463" s="13" t="s">
        <v>199</v>
      </c>
      <c r="N2463" s="13" t="s">
        <v>200</v>
      </c>
      <c r="O2463" s="33" t="s">
        <v>3396</v>
      </c>
      <c r="P2463" s="2" t="str">
        <f t="shared" si="304"/>
        <v>5588</v>
      </c>
      <c r="Q2463" s="9" t="str">
        <f t="shared" si="305"/>
        <v>08102-Sport</v>
      </c>
      <c r="R2463" s="9" t="str">
        <f t="shared" si="306"/>
        <v>55</v>
      </c>
      <c r="S2463" s="9" t="str">
        <f t="shared" si="307"/>
        <v>3000IKT kulud asutustes</v>
      </c>
      <c r="T2463" s="37" t="str">
        <f t="shared" si="308"/>
        <v>55888-Eelarvemuudatuse summa</v>
      </c>
      <c r="U2463" s="18" t="s">
        <v>2308</v>
      </c>
      <c r="V2463" s="9" t="str">
        <f t="shared" si="309"/>
        <v/>
      </c>
      <c r="W2463" t="str">
        <f t="shared" si="310"/>
        <v>08</v>
      </c>
      <c r="X2463" t="str">
        <f t="shared" si="311"/>
        <v/>
      </c>
    </row>
    <row r="2464" spans="1:24" hidden="1" x14ac:dyDescent="0.2">
      <c r="A2464" s="13" t="s">
        <v>2419</v>
      </c>
      <c r="B2464" s="13">
        <v>-498</v>
      </c>
      <c r="C2464" s="13" t="s">
        <v>2420</v>
      </c>
      <c r="D2464" s="13" t="s">
        <v>2421</v>
      </c>
      <c r="E2464" s="13" t="s">
        <v>12</v>
      </c>
      <c r="F2464" s="13" t="s">
        <v>13</v>
      </c>
      <c r="G2464" s="13" t="s">
        <v>3</v>
      </c>
      <c r="H2464" s="13" t="s">
        <v>3</v>
      </c>
      <c r="I2464" s="13" t="s">
        <v>45</v>
      </c>
      <c r="J2464" s="13" t="s">
        <v>46</v>
      </c>
      <c r="K2464" s="13" t="s">
        <v>47</v>
      </c>
      <c r="L2464" s="13" t="s">
        <v>48</v>
      </c>
      <c r="M2464" s="13" t="s">
        <v>3</v>
      </c>
      <c r="N2464" s="13" t="s">
        <v>3</v>
      </c>
      <c r="O2464" s="33" t="s">
        <v>3396</v>
      </c>
      <c r="P2464" s="2" t="str">
        <f t="shared" si="304"/>
        <v>5588</v>
      </c>
      <c r="Q2464" s="9" t="str">
        <f t="shared" si="305"/>
        <v>09510-Noorte huviharidus ja huvitegevus</v>
      </c>
      <c r="R2464" s="9" t="str">
        <f t="shared" si="306"/>
        <v>55</v>
      </c>
      <c r="S2464" s="9" t="str">
        <f t="shared" si="307"/>
        <v/>
      </c>
      <c r="T2464" s="37" t="str">
        <f t="shared" si="308"/>
        <v>55888-Eelarvemuudatuse summa</v>
      </c>
      <c r="U2464" s="18" t="s">
        <v>2308</v>
      </c>
      <c r="V2464" s="9" t="str">
        <f t="shared" si="309"/>
        <v/>
      </c>
      <c r="W2464" t="str">
        <f t="shared" si="310"/>
        <v>09</v>
      </c>
      <c r="X2464" t="str">
        <f t="shared" si="311"/>
        <v/>
      </c>
    </row>
    <row r="2465" spans="1:24" hidden="1" x14ac:dyDescent="0.2">
      <c r="A2465" s="13" t="s">
        <v>2419</v>
      </c>
      <c r="B2465" s="13">
        <v>-54</v>
      </c>
      <c r="C2465" s="13" t="s">
        <v>2420</v>
      </c>
      <c r="D2465" s="13" t="s">
        <v>2421</v>
      </c>
      <c r="E2465" s="13" t="s">
        <v>12</v>
      </c>
      <c r="F2465" s="13" t="s">
        <v>13</v>
      </c>
      <c r="G2465" s="13" t="s">
        <v>3</v>
      </c>
      <c r="H2465" s="13" t="s">
        <v>3</v>
      </c>
      <c r="I2465" s="13" t="s">
        <v>45</v>
      </c>
      <c r="J2465" s="13" t="s">
        <v>46</v>
      </c>
      <c r="K2465" s="13" t="s">
        <v>47</v>
      </c>
      <c r="L2465" s="13" t="s">
        <v>48</v>
      </c>
      <c r="M2465" s="13" t="s">
        <v>199</v>
      </c>
      <c r="N2465" s="13" t="s">
        <v>200</v>
      </c>
      <c r="O2465" s="33" t="s">
        <v>3396</v>
      </c>
      <c r="P2465" s="2" t="str">
        <f t="shared" si="304"/>
        <v>5588</v>
      </c>
      <c r="Q2465" s="9" t="str">
        <f t="shared" si="305"/>
        <v>09510-Noorte huviharidus ja huvitegevus</v>
      </c>
      <c r="R2465" s="9" t="str">
        <f t="shared" si="306"/>
        <v>55</v>
      </c>
      <c r="S2465" s="9" t="str">
        <f t="shared" si="307"/>
        <v>3000IKT kulud asutustes</v>
      </c>
      <c r="T2465" s="37" t="str">
        <f t="shared" si="308"/>
        <v>55888-Eelarvemuudatuse summa</v>
      </c>
      <c r="U2465" s="18" t="s">
        <v>2308</v>
      </c>
      <c r="V2465" s="9" t="str">
        <f t="shared" si="309"/>
        <v/>
      </c>
      <c r="W2465" t="str">
        <f t="shared" si="310"/>
        <v>09</v>
      </c>
      <c r="X2465" t="str">
        <f t="shared" si="311"/>
        <v/>
      </c>
    </row>
    <row r="2466" spans="1:24" hidden="1" x14ac:dyDescent="0.2">
      <c r="A2466" s="13" t="s">
        <v>2419</v>
      </c>
      <c r="B2466" s="13">
        <v>-1159</v>
      </c>
      <c r="C2466" s="13" t="s">
        <v>2420</v>
      </c>
      <c r="D2466" s="13" t="s">
        <v>2421</v>
      </c>
      <c r="E2466" s="13" t="s">
        <v>12</v>
      </c>
      <c r="F2466" s="13" t="s">
        <v>13</v>
      </c>
      <c r="G2466" s="13" t="s">
        <v>3</v>
      </c>
      <c r="H2466" s="13" t="s">
        <v>3</v>
      </c>
      <c r="I2466" s="13" t="s">
        <v>349</v>
      </c>
      <c r="J2466" s="13" t="s">
        <v>350</v>
      </c>
      <c r="K2466" s="13" t="s">
        <v>47</v>
      </c>
      <c r="L2466" s="13" t="s">
        <v>48</v>
      </c>
      <c r="M2466" s="13" t="s">
        <v>3</v>
      </c>
      <c r="N2466" s="13" t="s">
        <v>3</v>
      </c>
      <c r="O2466" s="33" t="s">
        <v>3396</v>
      </c>
      <c r="P2466" s="2" t="str">
        <f t="shared" si="304"/>
        <v>5588</v>
      </c>
      <c r="Q2466" s="9" t="str">
        <f t="shared" si="305"/>
        <v>09510-Noorte huviharidus ja huvitegevus</v>
      </c>
      <c r="R2466" s="9" t="str">
        <f t="shared" si="306"/>
        <v>55</v>
      </c>
      <c r="S2466" s="9" t="str">
        <f t="shared" si="307"/>
        <v/>
      </c>
      <c r="T2466" s="37" t="str">
        <f t="shared" si="308"/>
        <v>55888-Eelarvemuudatuse summa</v>
      </c>
      <c r="U2466" s="18" t="s">
        <v>2308</v>
      </c>
      <c r="V2466" s="9" t="str">
        <f t="shared" si="309"/>
        <v/>
      </c>
      <c r="W2466" t="str">
        <f t="shared" si="310"/>
        <v>09</v>
      </c>
      <c r="X2466" t="str">
        <f t="shared" si="311"/>
        <v/>
      </c>
    </row>
    <row r="2467" spans="1:24" hidden="1" x14ac:dyDescent="0.2">
      <c r="A2467" s="13" t="s">
        <v>2419</v>
      </c>
      <c r="B2467" s="13">
        <v>-98</v>
      </c>
      <c r="C2467" s="13" t="s">
        <v>2420</v>
      </c>
      <c r="D2467" s="13" t="s">
        <v>2421</v>
      </c>
      <c r="E2467" s="13" t="s">
        <v>12</v>
      </c>
      <c r="F2467" s="13" t="s">
        <v>13</v>
      </c>
      <c r="G2467" s="13" t="s">
        <v>3</v>
      </c>
      <c r="H2467" s="13" t="s">
        <v>3</v>
      </c>
      <c r="I2467" s="13" t="s">
        <v>349</v>
      </c>
      <c r="J2467" s="13" t="s">
        <v>350</v>
      </c>
      <c r="K2467" s="13" t="s">
        <v>47</v>
      </c>
      <c r="L2467" s="13" t="s">
        <v>48</v>
      </c>
      <c r="M2467" s="13" t="s">
        <v>199</v>
      </c>
      <c r="N2467" s="13" t="s">
        <v>200</v>
      </c>
      <c r="O2467" s="33" t="s">
        <v>3396</v>
      </c>
      <c r="P2467" s="2" t="str">
        <f t="shared" si="304"/>
        <v>5588</v>
      </c>
      <c r="Q2467" s="9" t="str">
        <f t="shared" si="305"/>
        <v>09510-Noorte huviharidus ja huvitegevus</v>
      </c>
      <c r="R2467" s="9" t="str">
        <f t="shared" si="306"/>
        <v>55</v>
      </c>
      <c r="S2467" s="9" t="str">
        <f t="shared" si="307"/>
        <v>3000IKT kulud asutustes</v>
      </c>
      <c r="T2467" s="37" t="str">
        <f t="shared" si="308"/>
        <v>55888-Eelarvemuudatuse summa</v>
      </c>
      <c r="U2467" s="18" t="s">
        <v>2308</v>
      </c>
      <c r="V2467" s="9" t="str">
        <f t="shared" si="309"/>
        <v/>
      </c>
      <c r="W2467" t="str">
        <f t="shared" si="310"/>
        <v>09</v>
      </c>
      <c r="X2467" t="str">
        <f t="shared" si="311"/>
        <v/>
      </c>
    </row>
    <row r="2468" spans="1:24" hidden="1" x14ac:dyDescent="0.2">
      <c r="A2468" s="13" t="s">
        <v>2419</v>
      </c>
      <c r="B2468" s="13">
        <v>-1036</v>
      </c>
      <c r="C2468" s="13" t="s">
        <v>2420</v>
      </c>
      <c r="D2468" s="13" t="s">
        <v>2421</v>
      </c>
      <c r="E2468" s="13" t="s">
        <v>12</v>
      </c>
      <c r="F2468" s="13" t="s">
        <v>13</v>
      </c>
      <c r="G2468" s="13" t="s">
        <v>3</v>
      </c>
      <c r="H2468" s="13" t="s">
        <v>3</v>
      </c>
      <c r="I2468" s="13" t="s">
        <v>49</v>
      </c>
      <c r="J2468" s="13" t="s">
        <v>50</v>
      </c>
      <c r="K2468" s="13" t="s">
        <v>47</v>
      </c>
      <c r="L2468" s="13" t="s">
        <v>48</v>
      </c>
      <c r="M2468" s="13" t="s">
        <v>3</v>
      </c>
      <c r="N2468" s="13" t="s">
        <v>3</v>
      </c>
      <c r="O2468" s="33" t="s">
        <v>3396</v>
      </c>
      <c r="P2468" s="2" t="str">
        <f t="shared" si="304"/>
        <v>5588</v>
      </c>
      <c r="Q2468" s="9" t="str">
        <f t="shared" si="305"/>
        <v>09510-Noorte huviharidus ja huvitegevus</v>
      </c>
      <c r="R2468" s="9" t="str">
        <f t="shared" si="306"/>
        <v>55</v>
      </c>
      <c r="S2468" s="9" t="str">
        <f t="shared" si="307"/>
        <v/>
      </c>
      <c r="T2468" s="37" t="str">
        <f t="shared" si="308"/>
        <v>55888-Eelarvemuudatuse summa</v>
      </c>
      <c r="U2468" s="18" t="s">
        <v>2308</v>
      </c>
      <c r="V2468" s="9" t="str">
        <f t="shared" si="309"/>
        <v/>
      </c>
      <c r="W2468" t="str">
        <f t="shared" si="310"/>
        <v>09</v>
      </c>
      <c r="X2468" t="str">
        <f t="shared" si="311"/>
        <v/>
      </c>
    </row>
    <row r="2469" spans="1:24" hidden="1" x14ac:dyDescent="0.2">
      <c r="A2469" s="13" t="s">
        <v>2419</v>
      </c>
      <c r="B2469" s="13">
        <v>-132</v>
      </c>
      <c r="C2469" s="13" t="s">
        <v>2420</v>
      </c>
      <c r="D2469" s="13" t="s">
        <v>2421</v>
      </c>
      <c r="E2469" s="13" t="s">
        <v>12</v>
      </c>
      <c r="F2469" s="13" t="s">
        <v>13</v>
      </c>
      <c r="G2469" s="13" t="s">
        <v>3</v>
      </c>
      <c r="H2469" s="13" t="s">
        <v>3</v>
      </c>
      <c r="I2469" s="13" t="s">
        <v>49</v>
      </c>
      <c r="J2469" s="13" t="s">
        <v>50</v>
      </c>
      <c r="K2469" s="13" t="s">
        <v>47</v>
      </c>
      <c r="L2469" s="13" t="s">
        <v>48</v>
      </c>
      <c r="M2469" s="13" t="s">
        <v>199</v>
      </c>
      <c r="N2469" s="13" t="s">
        <v>200</v>
      </c>
      <c r="O2469" s="33" t="s">
        <v>3396</v>
      </c>
      <c r="P2469" s="2" t="str">
        <f t="shared" si="304"/>
        <v>5588</v>
      </c>
      <c r="Q2469" s="9" t="str">
        <f t="shared" si="305"/>
        <v>09510-Noorte huviharidus ja huvitegevus</v>
      </c>
      <c r="R2469" s="9" t="str">
        <f t="shared" si="306"/>
        <v>55</v>
      </c>
      <c r="S2469" s="9" t="str">
        <f t="shared" si="307"/>
        <v>3000IKT kulud asutustes</v>
      </c>
      <c r="T2469" s="37" t="str">
        <f t="shared" si="308"/>
        <v>55888-Eelarvemuudatuse summa</v>
      </c>
      <c r="U2469" s="18" t="s">
        <v>2308</v>
      </c>
      <c r="V2469" s="9" t="str">
        <f t="shared" si="309"/>
        <v/>
      </c>
      <c r="W2469" t="str">
        <f t="shared" si="310"/>
        <v>09</v>
      </c>
      <c r="X2469" t="str">
        <f t="shared" si="311"/>
        <v/>
      </c>
    </row>
    <row r="2470" spans="1:24" hidden="1" x14ac:dyDescent="0.2">
      <c r="A2470" s="13" t="s">
        <v>2419</v>
      </c>
      <c r="B2470" s="13">
        <v>-284</v>
      </c>
      <c r="C2470" s="13" t="s">
        <v>2420</v>
      </c>
      <c r="D2470" s="13" t="s">
        <v>2421</v>
      </c>
      <c r="E2470" s="13" t="s">
        <v>12</v>
      </c>
      <c r="F2470" s="13" t="s">
        <v>13</v>
      </c>
      <c r="G2470" s="13" t="s">
        <v>3</v>
      </c>
      <c r="H2470" s="13" t="s">
        <v>3</v>
      </c>
      <c r="I2470" s="13" t="s">
        <v>51</v>
      </c>
      <c r="J2470" s="13" t="s">
        <v>52</v>
      </c>
      <c r="K2470" s="13" t="s">
        <v>38</v>
      </c>
      <c r="L2470" s="13" t="s">
        <v>39</v>
      </c>
      <c r="M2470" s="13" t="s">
        <v>3</v>
      </c>
      <c r="N2470" s="13" t="s">
        <v>3</v>
      </c>
      <c r="O2470" s="33" t="s">
        <v>3396</v>
      </c>
      <c r="P2470" s="2" t="str">
        <f t="shared" si="304"/>
        <v>5588</v>
      </c>
      <c r="Q2470" s="9" t="str">
        <f t="shared" si="305"/>
        <v>09212-Põhihariduse otsekulud</v>
      </c>
      <c r="R2470" s="9" t="str">
        <f t="shared" si="306"/>
        <v>55</v>
      </c>
      <c r="S2470" s="9" t="str">
        <f t="shared" si="307"/>
        <v/>
      </c>
      <c r="T2470" s="37" t="str">
        <f t="shared" si="308"/>
        <v>55888-Eelarvemuudatuse summa</v>
      </c>
      <c r="U2470" s="18" t="s">
        <v>2308</v>
      </c>
      <c r="V2470" s="9" t="str">
        <f t="shared" si="309"/>
        <v/>
      </c>
      <c r="W2470" t="str">
        <f t="shared" si="310"/>
        <v>09</v>
      </c>
      <c r="X2470" t="str">
        <f t="shared" si="311"/>
        <v/>
      </c>
    </row>
    <row r="2471" spans="1:24" hidden="1" x14ac:dyDescent="0.2">
      <c r="A2471" s="13" t="s">
        <v>2419</v>
      </c>
      <c r="B2471" s="13">
        <v>-118</v>
      </c>
      <c r="C2471" s="13" t="s">
        <v>2420</v>
      </c>
      <c r="D2471" s="13" t="s">
        <v>2421</v>
      </c>
      <c r="E2471" s="13" t="s">
        <v>12</v>
      </c>
      <c r="F2471" s="13" t="s">
        <v>13</v>
      </c>
      <c r="G2471" s="13" t="s">
        <v>3</v>
      </c>
      <c r="H2471" s="13" t="s">
        <v>3</v>
      </c>
      <c r="I2471" s="13" t="s">
        <v>51</v>
      </c>
      <c r="J2471" s="13" t="s">
        <v>52</v>
      </c>
      <c r="K2471" s="13" t="s">
        <v>38</v>
      </c>
      <c r="L2471" s="13" t="s">
        <v>39</v>
      </c>
      <c r="M2471" s="13" t="s">
        <v>199</v>
      </c>
      <c r="N2471" s="13" t="s">
        <v>200</v>
      </c>
      <c r="O2471" s="33" t="s">
        <v>3396</v>
      </c>
      <c r="P2471" s="2" t="str">
        <f t="shared" si="304"/>
        <v>5588</v>
      </c>
      <c r="Q2471" s="9" t="str">
        <f t="shared" si="305"/>
        <v>09212-Põhihariduse otsekulud</v>
      </c>
      <c r="R2471" s="9" t="str">
        <f t="shared" si="306"/>
        <v>55</v>
      </c>
      <c r="S2471" s="9" t="str">
        <f t="shared" si="307"/>
        <v>3000IKT kulud asutustes</v>
      </c>
      <c r="T2471" s="37" t="str">
        <f t="shared" si="308"/>
        <v>55888-Eelarvemuudatuse summa</v>
      </c>
      <c r="U2471" s="18" t="s">
        <v>2308</v>
      </c>
      <c r="V2471" s="9" t="str">
        <f t="shared" si="309"/>
        <v/>
      </c>
      <c r="W2471" t="str">
        <f t="shared" si="310"/>
        <v>09</v>
      </c>
      <c r="X2471" t="str">
        <f t="shared" si="311"/>
        <v/>
      </c>
    </row>
    <row r="2472" spans="1:24" hidden="1" x14ac:dyDescent="0.2">
      <c r="A2472" s="13" t="s">
        <v>2419</v>
      </c>
      <c r="B2472" s="13">
        <v>-179</v>
      </c>
      <c r="C2472" s="13" t="s">
        <v>2420</v>
      </c>
      <c r="D2472" s="13" t="s">
        <v>2421</v>
      </c>
      <c r="E2472" s="13" t="s">
        <v>12</v>
      </c>
      <c r="F2472" s="13" t="s">
        <v>13</v>
      </c>
      <c r="G2472" s="13" t="s">
        <v>3</v>
      </c>
      <c r="H2472" s="13" t="s">
        <v>3</v>
      </c>
      <c r="I2472" s="13" t="s">
        <v>53</v>
      </c>
      <c r="J2472" s="13" t="s">
        <v>54</v>
      </c>
      <c r="K2472" s="13" t="s">
        <v>55</v>
      </c>
      <c r="L2472" s="13" t="s">
        <v>56</v>
      </c>
      <c r="M2472" s="13" t="s">
        <v>3</v>
      </c>
      <c r="N2472" s="13" t="s">
        <v>3</v>
      </c>
      <c r="O2472" s="33" t="s">
        <v>3396</v>
      </c>
      <c r="P2472" s="2" t="str">
        <f t="shared" si="304"/>
        <v>5588</v>
      </c>
      <c r="Q2472" s="9" t="str">
        <f t="shared" si="305"/>
        <v>08234-Teatrid</v>
      </c>
      <c r="R2472" s="9" t="str">
        <f t="shared" si="306"/>
        <v>55</v>
      </c>
      <c r="S2472" s="9" t="str">
        <f t="shared" si="307"/>
        <v/>
      </c>
      <c r="T2472" s="37" t="str">
        <f t="shared" si="308"/>
        <v>55888-Eelarvemuudatuse summa</v>
      </c>
      <c r="U2472" s="18" t="s">
        <v>2308</v>
      </c>
      <c r="V2472" s="9" t="str">
        <f t="shared" si="309"/>
        <v/>
      </c>
      <c r="W2472" t="str">
        <f t="shared" si="310"/>
        <v>08</v>
      </c>
      <c r="X2472" t="str">
        <f t="shared" si="311"/>
        <v/>
      </c>
    </row>
    <row r="2473" spans="1:24" hidden="1" x14ac:dyDescent="0.2">
      <c r="A2473" s="13" t="s">
        <v>2419</v>
      </c>
      <c r="B2473" s="13">
        <v>-23</v>
      </c>
      <c r="C2473" s="13" t="s">
        <v>2420</v>
      </c>
      <c r="D2473" s="13" t="s">
        <v>2421</v>
      </c>
      <c r="E2473" s="13" t="s">
        <v>12</v>
      </c>
      <c r="F2473" s="13" t="s">
        <v>13</v>
      </c>
      <c r="G2473" s="13" t="s">
        <v>3</v>
      </c>
      <c r="H2473" s="13" t="s">
        <v>3</v>
      </c>
      <c r="I2473" s="13" t="s">
        <v>53</v>
      </c>
      <c r="J2473" s="13" t="s">
        <v>54</v>
      </c>
      <c r="K2473" s="13" t="s">
        <v>55</v>
      </c>
      <c r="L2473" s="13" t="s">
        <v>56</v>
      </c>
      <c r="M2473" s="13" t="s">
        <v>199</v>
      </c>
      <c r="N2473" s="13" t="s">
        <v>200</v>
      </c>
      <c r="O2473" s="33" t="s">
        <v>3396</v>
      </c>
      <c r="P2473" s="2" t="str">
        <f t="shared" si="304"/>
        <v>5588</v>
      </c>
      <c r="Q2473" s="9" t="str">
        <f t="shared" si="305"/>
        <v>08234-Teatrid</v>
      </c>
      <c r="R2473" s="9" t="str">
        <f t="shared" si="306"/>
        <v>55</v>
      </c>
      <c r="S2473" s="9" t="str">
        <f t="shared" si="307"/>
        <v>3000IKT kulud asutustes</v>
      </c>
      <c r="T2473" s="37" t="str">
        <f t="shared" si="308"/>
        <v>55888-Eelarvemuudatuse summa</v>
      </c>
      <c r="U2473" s="18" t="s">
        <v>2308</v>
      </c>
      <c r="V2473" s="9" t="str">
        <f t="shared" si="309"/>
        <v/>
      </c>
      <c r="W2473" t="str">
        <f t="shared" si="310"/>
        <v>08</v>
      </c>
      <c r="X2473" t="str">
        <f t="shared" si="311"/>
        <v/>
      </c>
    </row>
    <row r="2474" spans="1:24" hidden="1" x14ac:dyDescent="0.2">
      <c r="A2474" s="13" t="s">
        <v>2419</v>
      </c>
      <c r="B2474" s="13">
        <v>-602</v>
      </c>
      <c r="C2474" s="13" t="s">
        <v>2420</v>
      </c>
      <c r="D2474" s="13" t="s">
        <v>2421</v>
      </c>
      <c r="E2474" s="13" t="s">
        <v>12</v>
      </c>
      <c r="F2474" s="13" t="s">
        <v>13</v>
      </c>
      <c r="G2474" s="13" t="s">
        <v>3</v>
      </c>
      <c r="H2474" s="13" t="s">
        <v>3</v>
      </c>
      <c r="I2474" s="13" t="s">
        <v>60</v>
      </c>
      <c r="J2474" s="13" t="s">
        <v>61</v>
      </c>
      <c r="K2474" s="13" t="s">
        <v>62</v>
      </c>
      <c r="L2474" s="13" t="s">
        <v>63</v>
      </c>
      <c r="M2474" s="13" t="s">
        <v>3</v>
      </c>
      <c r="N2474" s="13" t="s">
        <v>3</v>
      </c>
      <c r="O2474" s="33" t="s">
        <v>3396</v>
      </c>
      <c r="P2474" s="2" t="str">
        <f t="shared" si="304"/>
        <v>5588</v>
      </c>
      <c r="Q2474" s="9" t="str">
        <f t="shared" si="305"/>
        <v>09609-Muud hariduse abiteenused</v>
      </c>
      <c r="R2474" s="9" t="str">
        <f t="shared" si="306"/>
        <v>55</v>
      </c>
      <c r="S2474" s="9" t="str">
        <f t="shared" si="307"/>
        <v/>
      </c>
      <c r="T2474" s="37" t="str">
        <f t="shared" si="308"/>
        <v>55888-Eelarvemuudatuse summa</v>
      </c>
      <c r="U2474" s="18" t="s">
        <v>2308</v>
      </c>
      <c r="V2474" s="9" t="str">
        <f t="shared" si="309"/>
        <v/>
      </c>
      <c r="W2474" t="str">
        <f t="shared" si="310"/>
        <v>09</v>
      </c>
      <c r="X2474" t="str">
        <f t="shared" si="311"/>
        <v/>
      </c>
    </row>
    <row r="2475" spans="1:24" hidden="1" x14ac:dyDescent="0.2">
      <c r="A2475" s="13" t="s">
        <v>2419</v>
      </c>
      <c r="B2475" s="13">
        <v>-218</v>
      </c>
      <c r="C2475" s="13" t="s">
        <v>2420</v>
      </c>
      <c r="D2475" s="13" t="s">
        <v>2421</v>
      </c>
      <c r="E2475" s="13" t="s">
        <v>12</v>
      </c>
      <c r="F2475" s="13" t="s">
        <v>13</v>
      </c>
      <c r="G2475" s="13" t="s">
        <v>3</v>
      </c>
      <c r="H2475" s="13" t="s">
        <v>3</v>
      </c>
      <c r="I2475" s="13" t="s">
        <v>60</v>
      </c>
      <c r="J2475" s="13" t="s">
        <v>61</v>
      </c>
      <c r="K2475" s="13" t="s">
        <v>62</v>
      </c>
      <c r="L2475" s="13" t="s">
        <v>63</v>
      </c>
      <c r="M2475" s="13" t="s">
        <v>199</v>
      </c>
      <c r="N2475" s="13" t="s">
        <v>200</v>
      </c>
      <c r="O2475" s="33" t="s">
        <v>3396</v>
      </c>
      <c r="P2475" s="2" t="str">
        <f t="shared" si="304"/>
        <v>5588</v>
      </c>
      <c r="Q2475" s="9" t="str">
        <f t="shared" si="305"/>
        <v>09609-Muud hariduse abiteenused</v>
      </c>
      <c r="R2475" s="9" t="str">
        <f t="shared" si="306"/>
        <v>55</v>
      </c>
      <c r="S2475" s="9" t="str">
        <f t="shared" si="307"/>
        <v>3000IKT kulud asutustes</v>
      </c>
      <c r="T2475" s="37" t="str">
        <f t="shared" si="308"/>
        <v>55888-Eelarvemuudatuse summa</v>
      </c>
      <c r="U2475" s="18" t="s">
        <v>2308</v>
      </c>
      <c r="V2475" s="9" t="str">
        <f t="shared" si="309"/>
        <v/>
      </c>
      <c r="W2475" t="str">
        <f t="shared" si="310"/>
        <v>09</v>
      </c>
      <c r="X2475" t="str">
        <f t="shared" si="311"/>
        <v/>
      </c>
    </row>
    <row r="2476" spans="1:24" hidden="1" x14ac:dyDescent="0.2">
      <c r="A2476" s="13" t="s">
        <v>2419</v>
      </c>
      <c r="B2476" s="13">
        <v>-4057</v>
      </c>
      <c r="C2476" s="13" t="s">
        <v>2420</v>
      </c>
      <c r="D2476" s="13" t="s">
        <v>2421</v>
      </c>
      <c r="E2476" s="13" t="s">
        <v>12</v>
      </c>
      <c r="F2476" s="13" t="s">
        <v>13</v>
      </c>
      <c r="G2476" s="13" t="s">
        <v>3</v>
      </c>
      <c r="H2476" s="13" t="s">
        <v>3</v>
      </c>
      <c r="I2476" s="13" t="s">
        <v>60</v>
      </c>
      <c r="J2476" s="13" t="s">
        <v>61</v>
      </c>
      <c r="K2476" s="13" t="s">
        <v>70</v>
      </c>
      <c r="L2476" s="13" t="s">
        <v>71</v>
      </c>
      <c r="M2476" s="13" t="s">
        <v>3</v>
      </c>
      <c r="N2476" s="13" t="s">
        <v>3</v>
      </c>
      <c r="O2476" s="33" t="s">
        <v>3396</v>
      </c>
      <c r="P2476" s="2" t="str">
        <f t="shared" si="304"/>
        <v>5588</v>
      </c>
      <c r="Q2476" s="9" t="str">
        <f t="shared" si="305"/>
        <v>10200-Eakate sotsiaalhoolekandeasutused</v>
      </c>
      <c r="R2476" s="9" t="str">
        <f t="shared" si="306"/>
        <v>55</v>
      </c>
      <c r="S2476" s="9" t="str">
        <f t="shared" si="307"/>
        <v/>
      </c>
      <c r="T2476" s="37" t="str">
        <f t="shared" si="308"/>
        <v>55888-Eelarvemuudatuse summa</v>
      </c>
      <c r="U2476" s="18" t="s">
        <v>2308</v>
      </c>
      <c r="V2476" s="9" t="str">
        <f t="shared" si="309"/>
        <v/>
      </c>
      <c r="W2476" t="str">
        <f t="shared" si="310"/>
        <v>10</v>
      </c>
      <c r="X2476" t="str">
        <f t="shared" si="311"/>
        <v/>
      </c>
    </row>
    <row r="2477" spans="1:24" hidden="1" x14ac:dyDescent="0.2">
      <c r="A2477" s="13" t="s">
        <v>2419</v>
      </c>
      <c r="B2477" s="13">
        <v>-97</v>
      </c>
      <c r="C2477" s="13" t="s">
        <v>2420</v>
      </c>
      <c r="D2477" s="13" t="s">
        <v>2421</v>
      </c>
      <c r="E2477" s="13" t="s">
        <v>12</v>
      </c>
      <c r="F2477" s="13" t="s">
        <v>13</v>
      </c>
      <c r="G2477" s="13" t="s">
        <v>3</v>
      </c>
      <c r="H2477" s="13" t="s">
        <v>3</v>
      </c>
      <c r="I2477" s="13" t="s">
        <v>60</v>
      </c>
      <c r="J2477" s="13" t="s">
        <v>61</v>
      </c>
      <c r="K2477" s="13" t="s">
        <v>70</v>
      </c>
      <c r="L2477" s="13" t="s">
        <v>71</v>
      </c>
      <c r="M2477" s="13" t="s">
        <v>199</v>
      </c>
      <c r="N2477" s="13" t="s">
        <v>200</v>
      </c>
      <c r="O2477" s="33" t="s">
        <v>3396</v>
      </c>
      <c r="P2477" s="2" t="str">
        <f t="shared" si="304"/>
        <v>5588</v>
      </c>
      <c r="Q2477" s="9" t="str">
        <f t="shared" si="305"/>
        <v>10200-Eakate sotsiaalhoolekandeasutused</v>
      </c>
      <c r="R2477" s="9" t="str">
        <f t="shared" si="306"/>
        <v>55</v>
      </c>
      <c r="S2477" s="9" t="str">
        <f t="shared" si="307"/>
        <v>3000IKT kulud asutustes</v>
      </c>
      <c r="T2477" s="37" t="str">
        <f t="shared" si="308"/>
        <v>55888-Eelarvemuudatuse summa</v>
      </c>
      <c r="U2477" s="18" t="s">
        <v>2308</v>
      </c>
      <c r="V2477" s="9" t="str">
        <f t="shared" si="309"/>
        <v/>
      </c>
      <c r="W2477" t="str">
        <f t="shared" si="310"/>
        <v>10</v>
      </c>
      <c r="X2477" t="str">
        <f t="shared" si="311"/>
        <v/>
      </c>
    </row>
    <row r="2478" spans="1:24" hidden="1" x14ac:dyDescent="0.2">
      <c r="A2478" s="13" t="s">
        <v>2419</v>
      </c>
      <c r="B2478" s="13">
        <v>-297</v>
      </c>
      <c r="C2478" s="13" t="s">
        <v>2420</v>
      </c>
      <c r="D2478" s="13" t="s">
        <v>2421</v>
      </c>
      <c r="E2478" s="13" t="s">
        <v>12</v>
      </c>
      <c r="F2478" s="13" t="s">
        <v>13</v>
      </c>
      <c r="G2478" s="13" t="s">
        <v>3</v>
      </c>
      <c r="H2478" s="13" t="s">
        <v>3</v>
      </c>
      <c r="I2478" s="13" t="s">
        <v>60</v>
      </c>
      <c r="J2478" s="13" t="s">
        <v>61</v>
      </c>
      <c r="K2478" s="13" t="s">
        <v>409</v>
      </c>
      <c r="L2478" s="13" t="s">
        <v>410</v>
      </c>
      <c r="M2478" s="13" t="s">
        <v>3</v>
      </c>
      <c r="N2478" s="13" t="s">
        <v>3</v>
      </c>
      <c r="O2478" s="33" t="s">
        <v>3396</v>
      </c>
      <c r="P2478" s="2" t="str">
        <f t="shared" si="304"/>
        <v>5588</v>
      </c>
      <c r="Q2478" s="9" t="str">
        <f t="shared" si="305"/>
        <v>10402-Muu perekondade ja laste sotsiaalne kaitse</v>
      </c>
      <c r="R2478" s="9" t="str">
        <f t="shared" si="306"/>
        <v>55</v>
      </c>
      <c r="S2478" s="9" t="str">
        <f t="shared" si="307"/>
        <v/>
      </c>
      <c r="T2478" s="37" t="str">
        <f t="shared" si="308"/>
        <v>55888-Eelarvemuudatuse summa</v>
      </c>
      <c r="U2478" s="18" t="s">
        <v>2308</v>
      </c>
      <c r="V2478" s="9" t="str">
        <f t="shared" si="309"/>
        <v/>
      </c>
      <c r="W2478" t="str">
        <f t="shared" si="310"/>
        <v>10</v>
      </c>
      <c r="X2478" t="str">
        <f t="shared" si="311"/>
        <v/>
      </c>
    </row>
    <row r="2479" spans="1:24" hidden="1" x14ac:dyDescent="0.2">
      <c r="A2479" s="13" t="s">
        <v>2419</v>
      </c>
      <c r="B2479" s="13">
        <v>-45</v>
      </c>
      <c r="C2479" s="13" t="s">
        <v>2420</v>
      </c>
      <c r="D2479" s="13" t="s">
        <v>2421</v>
      </c>
      <c r="E2479" s="13" t="s">
        <v>12</v>
      </c>
      <c r="F2479" s="13" t="s">
        <v>13</v>
      </c>
      <c r="G2479" s="13" t="s">
        <v>3</v>
      </c>
      <c r="H2479" s="13" t="s">
        <v>3</v>
      </c>
      <c r="I2479" s="13" t="s">
        <v>60</v>
      </c>
      <c r="J2479" s="13" t="s">
        <v>61</v>
      </c>
      <c r="K2479" s="13" t="s">
        <v>409</v>
      </c>
      <c r="L2479" s="13" t="s">
        <v>410</v>
      </c>
      <c r="M2479" s="13" t="s">
        <v>199</v>
      </c>
      <c r="N2479" s="13" t="s">
        <v>200</v>
      </c>
      <c r="O2479" s="33" t="s">
        <v>3396</v>
      </c>
      <c r="P2479" s="2" t="str">
        <f t="shared" si="304"/>
        <v>5588</v>
      </c>
      <c r="Q2479" s="9" t="str">
        <f t="shared" si="305"/>
        <v>10402-Muu perekondade ja laste sotsiaalne kaitse</v>
      </c>
      <c r="R2479" s="9" t="str">
        <f t="shared" si="306"/>
        <v>55</v>
      </c>
      <c r="S2479" s="9" t="str">
        <f t="shared" si="307"/>
        <v>3000IKT kulud asutustes</v>
      </c>
      <c r="T2479" s="37" t="str">
        <f t="shared" si="308"/>
        <v>55888-Eelarvemuudatuse summa</v>
      </c>
      <c r="U2479" s="18" t="s">
        <v>2308</v>
      </c>
      <c r="V2479" s="9" t="str">
        <f t="shared" si="309"/>
        <v/>
      </c>
      <c r="W2479" t="str">
        <f t="shared" si="310"/>
        <v>10</v>
      </c>
      <c r="X2479" t="str">
        <f t="shared" si="311"/>
        <v/>
      </c>
    </row>
    <row r="2480" spans="1:24" hidden="1" x14ac:dyDescent="0.2">
      <c r="A2480" s="13" t="s">
        <v>2419</v>
      </c>
      <c r="B2480" s="13">
        <v>-120</v>
      </c>
      <c r="C2480" s="13" t="s">
        <v>2420</v>
      </c>
      <c r="D2480" s="13" t="s">
        <v>2421</v>
      </c>
      <c r="E2480" s="13" t="s">
        <v>12</v>
      </c>
      <c r="F2480" s="13" t="s">
        <v>13</v>
      </c>
      <c r="G2480" s="13" t="s">
        <v>3</v>
      </c>
      <c r="H2480" s="13" t="s">
        <v>3</v>
      </c>
      <c r="I2480" s="13" t="s">
        <v>60</v>
      </c>
      <c r="J2480" s="13" t="s">
        <v>61</v>
      </c>
      <c r="K2480" s="13" t="s">
        <v>424</v>
      </c>
      <c r="L2480" s="13" t="s">
        <v>425</v>
      </c>
      <c r="M2480" s="13" t="s">
        <v>3</v>
      </c>
      <c r="N2480" s="13" t="s">
        <v>3</v>
      </c>
      <c r="O2480" s="33" t="s">
        <v>3396</v>
      </c>
      <c r="P2480" s="2" t="str">
        <f t="shared" si="304"/>
        <v>5588</v>
      </c>
      <c r="Q2480" s="9" t="str">
        <f t="shared" si="305"/>
        <v>10700-Riskirühmade sotsiaalhoolekandeasutused</v>
      </c>
      <c r="R2480" s="9" t="str">
        <f t="shared" si="306"/>
        <v>55</v>
      </c>
      <c r="S2480" s="9" t="str">
        <f t="shared" si="307"/>
        <v/>
      </c>
      <c r="T2480" s="37" t="str">
        <f t="shared" si="308"/>
        <v>55888-Eelarvemuudatuse summa</v>
      </c>
      <c r="U2480" s="18" t="s">
        <v>2308</v>
      </c>
      <c r="V2480" s="9" t="str">
        <f t="shared" si="309"/>
        <v/>
      </c>
      <c r="W2480" t="str">
        <f t="shared" si="310"/>
        <v>10</v>
      </c>
      <c r="X2480" t="str">
        <f t="shared" si="311"/>
        <v/>
      </c>
    </row>
    <row r="2481" spans="1:24" hidden="1" x14ac:dyDescent="0.2">
      <c r="A2481" s="13" t="s">
        <v>2419</v>
      </c>
      <c r="B2481" s="13">
        <v>-5</v>
      </c>
      <c r="C2481" s="13" t="s">
        <v>2420</v>
      </c>
      <c r="D2481" s="13" t="s">
        <v>2421</v>
      </c>
      <c r="E2481" s="13" t="s">
        <v>12</v>
      </c>
      <c r="F2481" s="13" t="s">
        <v>13</v>
      </c>
      <c r="G2481" s="13" t="s">
        <v>3</v>
      </c>
      <c r="H2481" s="13" t="s">
        <v>3</v>
      </c>
      <c r="I2481" s="13" t="s">
        <v>60</v>
      </c>
      <c r="J2481" s="13" t="s">
        <v>61</v>
      </c>
      <c r="K2481" s="13" t="s">
        <v>424</v>
      </c>
      <c r="L2481" s="13" t="s">
        <v>425</v>
      </c>
      <c r="M2481" s="13" t="s">
        <v>199</v>
      </c>
      <c r="N2481" s="13" t="s">
        <v>200</v>
      </c>
      <c r="O2481" s="33" t="s">
        <v>3396</v>
      </c>
      <c r="P2481" s="2" t="str">
        <f t="shared" si="304"/>
        <v>5588</v>
      </c>
      <c r="Q2481" s="9" t="str">
        <f t="shared" si="305"/>
        <v>10700-Riskirühmade sotsiaalhoolekandeasutused</v>
      </c>
      <c r="R2481" s="9" t="str">
        <f t="shared" si="306"/>
        <v>55</v>
      </c>
      <c r="S2481" s="9" t="str">
        <f t="shared" si="307"/>
        <v>3000IKT kulud asutustes</v>
      </c>
      <c r="T2481" s="37" t="str">
        <f t="shared" si="308"/>
        <v>55888-Eelarvemuudatuse summa</v>
      </c>
      <c r="U2481" s="18" t="s">
        <v>2308</v>
      </c>
      <c r="V2481" s="9" t="str">
        <f t="shared" si="309"/>
        <v/>
      </c>
      <c r="W2481" t="str">
        <f t="shared" si="310"/>
        <v>10</v>
      </c>
      <c r="X2481" t="str">
        <f t="shared" si="311"/>
        <v/>
      </c>
    </row>
    <row r="2482" spans="1:24" hidden="1" x14ac:dyDescent="0.2">
      <c r="A2482" s="13" t="s">
        <v>2419</v>
      </c>
      <c r="B2482" s="13">
        <v>-5462</v>
      </c>
      <c r="C2482" s="13" t="s">
        <v>2420</v>
      </c>
      <c r="D2482" s="13" t="s">
        <v>2421</v>
      </c>
      <c r="E2482" s="13" t="s">
        <v>12</v>
      </c>
      <c r="F2482" s="13" t="s">
        <v>13</v>
      </c>
      <c r="G2482" s="13" t="s">
        <v>3</v>
      </c>
      <c r="H2482" s="13" t="s">
        <v>3</v>
      </c>
      <c r="I2482" s="13" t="s">
        <v>431</v>
      </c>
      <c r="J2482" s="13" t="s">
        <v>432</v>
      </c>
      <c r="K2482" s="13" t="s">
        <v>70</v>
      </c>
      <c r="L2482" s="13" t="s">
        <v>71</v>
      </c>
      <c r="M2482" s="13" t="s">
        <v>3</v>
      </c>
      <c r="N2482" s="13" t="s">
        <v>3</v>
      </c>
      <c r="O2482" s="33" t="s">
        <v>3396</v>
      </c>
      <c r="P2482" s="2" t="str">
        <f t="shared" si="304"/>
        <v>5588</v>
      </c>
      <c r="Q2482" s="9" t="str">
        <f t="shared" si="305"/>
        <v>10200-Eakate sotsiaalhoolekandeasutused</v>
      </c>
      <c r="R2482" s="9" t="str">
        <f t="shared" si="306"/>
        <v>55</v>
      </c>
      <c r="S2482" s="9" t="str">
        <f t="shared" si="307"/>
        <v/>
      </c>
      <c r="T2482" s="37" t="str">
        <f t="shared" si="308"/>
        <v>55888-Eelarvemuudatuse summa</v>
      </c>
      <c r="U2482" s="18" t="s">
        <v>2308</v>
      </c>
      <c r="V2482" s="9" t="str">
        <f t="shared" si="309"/>
        <v/>
      </c>
      <c r="W2482" t="str">
        <f t="shared" si="310"/>
        <v>10</v>
      </c>
      <c r="X2482" t="str">
        <f t="shared" si="311"/>
        <v/>
      </c>
    </row>
    <row r="2483" spans="1:24" hidden="1" x14ac:dyDescent="0.2">
      <c r="A2483" s="13" t="s">
        <v>2419</v>
      </c>
      <c r="B2483" s="13">
        <v>-120</v>
      </c>
      <c r="C2483" s="13" t="s">
        <v>2420</v>
      </c>
      <c r="D2483" s="13" t="s">
        <v>2421</v>
      </c>
      <c r="E2483" s="13" t="s">
        <v>12</v>
      </c>
      <c r="F2483" s="13" t="s">
        <v>13</v>
      </c>
      <c r="G2483" s="13" t="s">
        <v>3</v>
      </c>
      <c r="H2483" s="13" t="s">
        <v>3</v>
      </c>
      <c r="I2483" s="13" t="s">
        <v>431</v>
      </c>
      <c r="J2483" s="13" t="s">
        <v>432</v>
      </c>
      <c r="K2483" s="13" t="s">
        <v>70</v>
      </c>
      <c r="L2483" s="13" t="s">
        <v>71</v>
      </c>
      <c r="M2483" s="13" t="s">
        <v>199</v>
      </c>
      <c r="N2483" s="13" t="s">
        <v>200</v>
      </c>
      <c r="O2483" s="33" t="s">
        <v>3396</v>
      </c>
      <c r="P2483" s="2" t="str">
        <f t="shared" si="304"/>
        <v>5588</v>
      </c>
      <c r="Q2483" s="9" t="str">
        <f t="shared" si="305"/>
        <v>10200-Eakate sotsiaalhoolekandeasutused</v>
      </c>
      <c r="R2483" s="9" t="str">
        <f t="shared" si="306"/>
        <v>55</v>
      </c>
      <c r="S2483" s="9" t="str">
        <f t="shared" si="307"/>
        <v>3000IKT kulud asutustes</v>
      </c>
      <c r="T2483" s="37" t="str">
        <f t="shared" si="308"/>
        <v>55888-Eelarvemuudatuse summa</v>
      </c>
      <c r="U2483" s="18" t="s">
        <v>2308</v>
      </c>
      <c r="V2483" s="9" t="str">
        <f t="shared" si="309"/>
        <v/>
      </c>
      <c r="W2483" t="str">
        <f t="shared" si="310"/>
        <v>10</v>
      </c>
      <c r="X2483" t="str">
        <f t="shared" si="311"/>
        <v/>
      </c>
    </row>
    <row r="2484" spans="1:24" hidden="1" x14ac:dyDescent="0.2">
      <c r="A2484" s="13" t="s">
        <v>2419</v>
      </c>
      <c r="B2484" s="13">
        <v>-2174</v>
      </c>
      <c r="C2484" s="13" t="s">
        <v>2420</v>
      </c>
      <c r="D2484" s="13" t="s">
        <v>2421</v>
      </c>
      <c r="E2484" s="13" t="s">
        <v>12</v>
      </c>
      <c r="F2484" s="13" t="s">
        <v>13</v>
      </c>
      <c r="G2484" s="13" t="s">
        <v>3</v>
      </c>
      <c r="H2484" s="13" t="s">
        <v>3</v>
      </c>
      <c r="I2484" s="13" t="s">
        <v>72</v>
      </c>
      <c r="J2484" s="13" t="s">
        <v>73</v>
      </c>
      <c r="K2484" s="13" t="s">
        <v>38</v>
      </c>
      <c r="L2484" s="13" t="s">
        <v>39</v>
      </c>
      <c r="M2484" s="13" t="s">
        <v>3</v>
      </c>
      <c r="N2484" s="13" t="s">
        <v>3</v>
      </c>
      <c r="O2484" s="33" t="s">
        <v>3396</v>
      </c>
      <c r="P2484" s="2" t="str">
        <f t="shared" si="304"/>
        <v>5588</v>
      </c>
      <c r="Q2484" s="9" t="str">
        <f t="shared" si="305"/>
        <v>09212-Põhihariduse otsekulud</v>
      </c>
      <c r="R2484" s="9" t="str">
        <f t="shared" si="306"/>
        <v>55</v>
      </c>
      <c r="S2484" s="9" t="str">
        <f t="shared" si="307"/>
        <v/>
      </c>
      <c r="T2484" s="37" t="str">
        <f t="shared" si="308"/>
        <v>55888-Eelarvemuudatuse summa</v>
      </c>
      <c r="U2484" s="18" t="s">
        <v>2308</v>
      </c>
      <c r="V2484" s="9" t="str">
        <f t="shared" si="309"/>
        <v/>
      </c>
      <c r="W2484" t="str">
        <f t="shared" si="310"/>
        <v>09</v>
      </c>
      <c r="X2484" t="str">
        <f t="shared" si="311"/>
        <v/>
      </c>
    </row>
    <row r="2485" spans="1:24" hidden="1" x14ac:dyDescent="0.2">
      <c r="A2485" s="13" t="s">
        <v>2419</v>
      </c>
      <c r="B2485" s="13">
        <v>-607</v>
      </c>
      <c r="C2485" s="13" t="s">
        <v>2420</v>
      </c>
      <c r="D2485" s="13" t="s">
        <v>2421</v>
      </c>
      <c r="E2485" s="13" t="s">
        <v>12</v>
      </c>
      <c r="F2485" s="13" t="s">
        <v>13</v>
      </c>
      <c r="G2485" s="13" t="s">
        <v>3</v>
      </c>
      <c r="H2485" s="13" t="s">
        <v>3</v>
      </c>
      <c r="I2485" s="13" t="s">
        <v>72</v>
      </c>
      <c r="J2485" s="13" t="s">
        <v>73</v>
      </c>
      <c r="K2485" s="13" t="s">
        <v>38</v>
      </c>
      <c r="L2485" s="13" t="s">
        <v>39</v>
      </c>
      <c r="M2485" s="13" t="s">
        <v>199</v>
      </c>
      <c r="N2485" s="13" t="s">
        <v>200</v>
      </c>
      <c r="O2485" s="33" t="s">
        <v>3396</v>
      </c>
      <c r="P2485" s="2" t="str">
        <f t="shared" si="304"/>
        <v>5588</v>
      </c>
      <c r="Q2485" s="9" t="str">
        <f t="shared" si="305"/>
        <v>09212-Põhihariduse otsekulud</v>
      </c>
      <c r="R2485" s="9" t="str">
        <f t="shared" si="306"/>
        <v>55</v>
      </c>
      <c r="S2485" s="9" t="str">
        <f t="shared" si="307"/>
        <v>3000IKT kulud asutustes</v>
      </c>
      <c r="T2485" s="37" t="str">
        <f t="shared" si="308"/>
        <v>55888-Eelarvemuudatuse summa</v>
      </c>
      <c r="U2485" s="18" t="s">
        <v>2308</v>
      </c>
      <c r="V2485" s="9" t="str">
        <f t="shared" si="309"/>
        <v/>
      </c>
      <c r="W2485" t="str">
        <f t="shared" si="310"/>
        <v>09</v>
      </c>
      <c r="X2485" t="str">
        <f t="shared" si="311"/>
        <v/>
      </c>
    </row>
    <row r="2486" spans="1:24" hidden="1" x14ac:dyDescent="0.2">
      <c r="A2486" s="13" t="s">
        <v>2419</v>
      </c>
      <c r="B2486" s="13">
        <v>-2018</v>
      </c>
      <c r="C2486" s="13" t="s">
        <v>2420</v>
      </c>
      <c r="D2486" s="13" t="s">
        <v>2421</v>
      </c>
      <c r="E2486" s="13" t="s">
        <v>12</v>
      </c>
      <c r="F2486" s="13" t="s">
        <v>13</v>
      </c>
      <c r="G2486" s="13" t="s">
        <v>3</v>
      </c>
      <c r="H2486" s="13" t="s">
        <v>3</v>
      </c>
      <c r="I2486" s="13" t="s">
        <v>72</v>
      </c>
      <c r="J2486" s="13" t="s">
        <v>73</v>
      </c>
      <c r="K2486" s="13" t="s">
        <v>304</v>
      </c>
      <c r="L2486" s="13" t="s">
        <v>305</v>
      </c>
      <c r="M2486" s="13" t="s">
        <v>3</v>
      </c>
      <c r="N2486" s="13" t="s">
        <v>3</v>
      </c>
      <c r="O2486" s="33" t="s">
        <v>3396</v>
      </c>
      <c r="P2486" s="2" t="str">
        <f t="shared" si="304"/>
        <v>5588</v>
      </c>
      <c r="Q2486" s="9" t="str">
        <f t="shared" si="305"/>
        <v>09601-Koolitoit</v>
      </c>
      <c r="R2486" s="9" t="str">
        <f t="shared" si="306"/>
        <v>55</v>
      </c>
      <c r="S2486" s="9" t="str">
        <f t="shared" si="307"/>
        <v/>
      </c>
      <c r="T2486" s="37" t="str">
        <f t="shared" si="308"/>
        <v>55888-Eelarvemuudatuse summa</v>
      </c>
      <c r="U2486" s="18" t="s">
        <v>2308</v>
      </c>
      <c r="V2486" s="9" t="str">
        <f t="shared" si="309"/>
        <v/>
      </c>
      <c r="W2486" t="str">
        <f t="shared" si="310"/>
        <v>09</v>
      </c>
      <c r="X2486" t="str">
        <f t="shared" si="311"/>
        <v/>
      </c>
    </row>
    <row r="2487" spans="1:24" hidden="1" x14ac:dyDescent="0.2">
      <c r="A2487" s="13" t="s">
        <v>2419</v>
      </c>
      <c r="B2487" s="13">
        <v>-1850</v>
      </c>
      <c r="C2487" s="13" t="s">
        <v>2420</v>
      </c>
      <c r="D2487" s="13" t="s">
        <v>2421</v>
      </c>
      <c r="E2487" s="13" t="s">
        <v>12</v>
      </c>
      <c r="F2487" s="13" t="s">
        <v>13</v>
      </c>
      <c r="G2487" s="13" t="s">
        <v>3</v>
      </c>
      <c r="H2487" s="13" t="s">
        <v>3</v>
      </c>
      <c r="I2487" s="13" t="s">
        <v>74</v>
      </c>
      <c r="J2487" s="13" t="s">
        <v>75</v>
      </c>
      <c r="K2487" s="13" t="s">
        <v>38</v>
      </c>
      <c r="L2487" s="13" t="s">
        <v>39</v>
      </c>
      <c r="M2487" s="13" t="s">
        <v>3</v>
      </c>
      <c r="N2487" s="13" t="s">
        <v>3</v>
      </c>
      <c r="O2487" s="33" t="s">
        <v>3396</v>
      </c>
      <c r="P2487" s="2" t="str">
        <f t="shared" si="304"/>
        <v>5588</v>
      </c>
      <c r="Q2487" s="9" t="str">
        <f t="shared" si="305"/>
        <v>09212-Põhihariduse otsekulud</v>
      </c>
      <c r="R2487" s="9" t="str">
        <f t="shared" si="306"/>
        <v>55</v>
      </c>
      <c r="S2487" s="9" t="str">
        <f t="shared" si="307"/>
        <v/>
      </c>
      <c r="T2487" s="37" t="str">
        <f t="shared" si="308"/>
        <v>55888-Eelarvemuudatuse summa</v>
      </c>
      <c r="U2487" s="18" t="s">
        <v>2308</v>
      </c>
      <c r="V2487" s="9" t="str">
        <f t="shared" si="309"/>
        <v/>
      </c>
      <c r="W2487" t="str">
        <f t="shared" si="310"/>
        <v>09</v>
      </c>
      <c r="X2487" t="str">
        <f t="shared" si="311"/>
        <v/>
      </c>
    </row>
    <row r="2488" spans="1:24" hidden="1" x14ac:dyDescent="0.2">
      <c r="A2488" s="13" t="s">
        <v>2419</v>
      </c>
      <c r="B2488" s="13">
        <v>-725</v>
      </c>
      <c r="C2488" s="13" t="s">
        <v>2420</v>
      </c>
      <c r="D2488" s="13" t="s">
        <v>2421</v>
      </c>
      <c r="E2488" s="13" t="s">
        <v>12</v>
      </c>
      <c r="F2488" s="13" t="s">
        <v>13</v>
      </c>
      <c r="G2488" s="13" t="s">
        <v>3</v>
      </c>
      <c r="H2488" s="13" t="s">
        <v>3</v>
      </c>
      <c r="I2488" s="13" t="s">
        <v>74</v>
      </c>
      <c r="J2488" s="13" t="s">
        <v>75</v>
      </c>
      <c r="K2488" s="13" t="s">
        <v>38</v>
      </c>
      <c r="L2488" s="13" t="s">
        <v>39</v>
      </c>
      <c r="M2488" s="13" t="s">
        <v>199</v>
      </c>
      <c r="N2488" s="13" t="s">
        <v>200</v>
      </c>
      <c r="O2488" s="33" t="s">
        <v>3396</v>
      </c>
      <c r="P2488" s="2" t="str">
        <f t="shared" si="304"/>
        <v>5588</v>
      </c>
      <c r="Q2488" s="9" t="str">
        <f t="shared" si="305"/>
        <v>09212-Põhihariduse otsekulud</v>
      </c>
      <c r="R2488" s="9" t="str">
        <f t="shared" si="306"/>
        <v>55</v>
      </c>
      <c r="S2488" s="9" t="str">
        <f t="shared" si="307"/>
        <v>3000IKT kulud asutustes</v>
      </c>
      <c r="T2488" s="37" t="str">
        <f t="shared" si="308"/>
        <v>55888-Eelarvemuudatuse summa</v>
      </c>
      <c r="U2488" s="18" t="s">
        <v>2308</v>
      </c>
      <c r="V2488" s="9" t="str">
        <f t="shared" si="309"/>
        <v/>
      </c>
      <c r="W2488" t="str">
        <f t="shared" si="310"/>
        <v>09</v>
      </c>
      <c r="X2488" t="str">
        <f t="shared" si="311"/>
        <v/>
      </c>
    </row>
    <row r="2489" spans="1:24" hidden="1" x14ac:dyDescent="0.2">
      <c r="A2489" s="13" t="s">
        <v>2419</v>
      </c>
      <c r="B2489" s="13">
        <v>-2204</v>
      </c>
      <c r="C2489" s="13" t="s">
        <v>2420</v>
      </c>
      <c r="D2489" s="13" t="s">
        <v>2421</v>
      </c>
      <c r="E2489" s="13" t="s">
        <v>12</v>
      </c>
      <c r="F2489" s="13" t="s">
        <v>13</v>
      </c>
      <c r="G2489" s="13" t="s">
        <v>3</v>
      </c>
      <c r="H2489" s="13" t="s">
        <v>3</v>
      </c>
      <c r="I2489" s="13" t="s">
        <v>74</v>
      </c>
      <c r="J2489" s="13" t="s">
        <v>75</v>
      </c>
      <c r="K2489" s="13" t="s">
        <v>304</v>
      </c>
      <c r="L2489" s="13" t="s">
        <v>305</v>
      </c>
      <c r="M2489" s="13" t="s">
        <v>3</v>
      </c>
      <c r="N2489" s="13" t="s">
        <v>3</v>
      </c>
      <c r="O2489" s="33" t="s">
        <v>3396</v>
      </c>
      <c r="P2489" s="2" t="str">
        <f t="shared" si="304"/>
        <v>5588</v>
      </c>
      <c r="Q2489" s="9" t="str">
        <f t="shared" si="305"/>
        <v>09601-Koolitoit</v>
      </c>
      <c r="R2489" s="9" t="str">
        <f t="shared" si="306"/>
        <v>55</v>
      </c>
      <c r="S2489" s="9" t="str">
        <f t="shared" si="307"/>
        <v/>
      </c>
      <c r="T2489" s="37" t="str">
        <f t="shared" si="308"/>
        <v>55888-Eelarvemuudatuse summa</v>
      </c>
      <c r="U2489" s="18" t="s">
        <v>2308</v>
      </c>
      <c r="V2489" s="9" t="str">
        <f t="shared" si="309"/>
        <v/>
      </c>
      <c r="W2489" t="str">
        <f t="shared" si="310"/>
        <v>09</v>
      </c>
      <c r="X2489" t="str">
        <f t="shared" si="311"/>
        <v/>
      </c>
    </row>
    <row r="2490" spans="1:24" hidden="1" x14ac:dyDescent="0.2">
      <c r="A2490" s="13" t="s">
        <v>2419</v>
      </c>
      <c r="B2490" s="13">
        <v>-1010</v>
      </c>
      <c r="C2490" s="13" t="s">
        <v>2420</v>
      </c>
      <c r="D2490" s="13" t="s">
        <v>2421</v>
      </c>
      <c r="E2490" s="13" t="s">
        <v>12</v>
      </c>
      <c r="F2490" s="13" t="s">
        <v>13</v>
      </c>
      <c r="G2490" s="13" t="s">
        <v>3</v>
      </c>
      <c r="H2490" s="13" t="s">
        <v>3</v>
      </c>
      <c r="I2490" s="13" t="s">
        <v>511</v>
      </c>
      <c r="J2490" s="13" t="s">
        <v>512</v>
      </c>
      <c r="K2490" s="13" t="s">
        <v>38</v>
      </c>
      <c r="L2490" s="13" t="s">
        <v>39</v>
      </c>
      <c r="M2490" s="13" t="s">
        <v>3</v>
      </c>
      <c r="N2490" s="13" t="s">
        <v>3</v>
      </c>
      <c r="O2490" s="33" t="s">
        <v>3396</v>
      </c>
      <c r="P2490" s="2" t="str">
        <f t="shared" si="304"/>
        <v>5588</v>
      </c>
      <c r="Q2490" s="9" t="str">
        <f t="shared" si="305"/>
        <v>09212-Põhihariduse otsekulud</v>
      </c>
      <c r="R2490" s="9" t="str">
        <f t="shared" si="306"/>
        <v>55</v>
      </c>
      <c r="S2490" s="9" t="str">
        <f t="shared" si="307"/>
        <v/>
      </c>
      <c r="T2490" s="37" t="str">
        <f t="shared" si="308"/>
        <v>55888-Eelarvemuudatuse summa</v>
      </c>
      <c r="U2490" s="18" t="s">
        <v>2308</v>
      </c>
      <c r="V2490" s="9" t="str">
        <f t="shared" si="309"/>
        <v/>
      </c>
      <c r="W2490" t="str">
        <f t="shared" si="310"/>
        <v>09</v>
      </c>
      <c r="X2490" t="str">
        <f t="shared" si="311"/>
        <v/>
      </c>
    </row>
    <row r="2491" spans="1:24" hidden="1" x14ac:dyDescent="0.2">
      <c r="A2491" s="13" t="s">
        <v>2419</v>
      </c>
      <c r="B2491" s="13">
        <v>-237</v>
      </c>
      <c r="C2491" s="13" t="s">
        <v>2420</v>
      </c>
      <c r="D2491" s="13" t="s">
        <v>2421</v>
      </c>
      <c r="E2491" s="13" t="s">
        <v>12</v>
      </c>
      <c r="F2491" s="13" t="s">
        <v>13</v>
      </c>
      <c r="G2491" s="13" t="s">
        <v>3</v>
      </c>
      <c r="H2491" s="13" t="s">
        <v>3</v>
      </c>
      <c r="I2491" s="13" t="s">
        <v>511</v>
      </c>
      <c r="J2491" s="13" t="s">
        <v>512</v>
      </c>
      <c r="K2491" s="13" t="s">
        <v>38</v>
      </c>
      <c r="L2491" s="13" t="s">
        <v>39</v>
      </c>
      <c r="M2491" s="13" t="s">
        <v>199</v>
      </c>
      <c r="N2491" s="13" t="s">
        <v>200</v>
      </c>
      <c r="O2491" s="33" t="s">
        <v>3396</v>
      </c>
      <c r="P2491" s="2" t="str">
        <f t="shared" si="304"/>
        <v>5588</v>
      </c>
      <c r="Q2491" s="9" t="str">
        <f t="shared" si="305"/>
        <v>09212-Põhihariduse otsekulud</v>
      </c>
      <c r="R2491" s="9" t="str">
        <f t="shared" si="306"/>
        <v>55</v>
      </c>
      <c r="S2491" s="9" t="str">
        <f t="shared" si="307"/>
        <v>3000IKT kulud asutustes</v>
      </c>
      <c r="T2491" s="37" t="str">
        <f t="shared" si="308"/>
        <v>55888-Eelarvemuudatuse summa</v>
      </c>
      <c r="U2491" s="18" t="s">
        <v>2308</v>
      </c>
      <c r="V2491" s="9" t="str">
        <f t="shared" si="309"/>
        <v/>
      </c>
      <c r="W2491" t="str">
        <f t="shared" si="310"/>
        <v>09</v>
      </c>
      <c r="X2491" t="str">
        <f t="shared" si="311"/>
        <v/>
      </c>
    </row>
    <row r="2492" spans="1:24" hidden="1" x14ac:dyDescent="0.2">
      <c r="A2492" s="13" t="s">
        <v>2419</v>
      </c>
      <c r="B2492" s="13">
        <v>-1369</v>
      </c>
      <c r="C2492" s="13" t="s">
        <v>2420</v>
      </c>
      <c r="D2492" s="13" t="s">
        <v>2421</v>
      </c>
      <c r="E2492" s="13" t="s">
        <v>12</v>
      </c>
      <c r="F2492" s="13" t="s">
        <v>13</v>
      </c>
      <c r="G2492" s="13" t="s">
        <v>3</v>
      </c>
      <c r="H2492" s="13" t="s">
        <v>3</v>
      </c>
      <c r="I2492" s="13" t="s">
        <v>511</v>
      </c>
      <c r="J2492" s="13" t="s">
        <v>512</v>
      </c>
      <c r="K2492" s="13" t="s">
        <v>304</v>
      </c>
      <c r="L2492" s="13" t="s">
        <v>305</v>
      </c>
      <c r="M2492" s="13" t="s">
        <v>3</v>
      </c>
      <c r="N2492" s="13" t="s">
        <v>3</v>
      </c>
      <c r="O2492" s="33" t="s">
        <v>3396</v>
      </c>
      <c r="P2492" s="2" t="str">
        <f t="shared" si="304"/>
        <v>5588</v>
      </c>
      <c r="Q2492" s="9" t="str">
        <f t="shared" si="305"/>
        <v>09601-Koolitoit</v>
      </c>
      <c r="R2492" s="9" t="str">
        <f t="shared" si="306"/>
        <v>55</v>
      </c>
      <c r="S2492" s="9" t="str">
        <f t="shared" si="307"/>
        <v/>
      </c>
      <c r="T2492" s="37" t="str">
        <f t="shared" si="308"/>
        <v>55888-Eelarvemuudatuse summa</v>
      </c>
      <c r="U2492" s="18" t="s">
        <v>2308</v>
      </c>
      <c r="V2492" s="9" t="str">
        <f t="shared" si="309"/>
        <v/>
      </c>
      <c r="W2492" t="str">
        <f t="shared" si="310"/>
        <v>09</v>
      </c>
      <c r="X2492" t="str">
        <f t="shared" si="311"/>
        <v/>
      </c>
    </row>
    <row r="2493" spans="1:24" hidden="1" x14ac:dyDescent="0.2">
      <c r="A2493" s="13" t="s">
        <v>2419</v>
      </c>
      <c r="B2493" s="13">
        <v>-2314</v>
      </c>
      <c r="C2493" s="13" t="s">
        <v>2420</v>
      </c>
      <c r="D2493" s="13" t="s">
        <v>2421</v>
      </c>
      <c r="E2493" s="13" t="s">
        <v>12</v>
      </c>
      <c r="F2493" s="13" t="s">
        <v>13</v>
      </c>
      <c r="G2493" s="13" t="s">
        <v>3</v>
      </c>
      <c r="H2493" s="13" t="s">
        <v>3</v>
      </c>
      <c r="I2493" s="13" t="s">
        <v>522</v>
      </c>
      <c r="J2493" s="13" t="s">
        <v>523</v>
      </c>
      <c r="K2493" s="13" t="s">
        <v>524</v>
      </c>
      <c r="L2493" s="13" t="s">
        <v>525</v>
      </c>
      <c r="M2493" s="13" t="s">
        <v>3</v>
      </c>
      <c r="N2493" s="13" t="s">
        <v>3</v>
      </c>
      <c r="O2493" s="33" t="s">
        <v>3396</v>
      </c>
      <c r="P2493" s="2" t="str">
        <f t="shared" si="304"/>
        <v>5588</v>
      </c>
      <c r="Q2493" s="9" t="str">
        <f t="shared" si="305"/>
        <v>08201-Raamatukogud</v>
      </c>
      <c r="R2493" s="9" t="str">
        <f t="shared" si="306"/>
        <v>55</v>
      </c>
      <c r="S2493" s="9" t="str">
        <f t="shared" si="307"/>
        <v/>
      </c>
      <c r="T2493" s="37" t="str">
        <f t="shared" si="308"/>
        <v>55888-Eelarvemuudatuse summa</v>
      </c>
      <c r="U2493" s="18" t="s">
        <v>2308</v>
      </c>
      <c r="V2493" s="9" t="str">
        <f t="shared" si="309"/>
        <v/>
      </c>
      <c r="W2493" t="str">
        <f t="shared" si="310"/>
        <v>08</v>
      </c>
      <c r="X2493" t="str">
        <f t="shared" si="311"/>
        <v/>
      </c>
    </row>
    <row r="2494" spans="1:24" hidden="1" x14ac:dyDescent="0.2">
      <c r="A2494" s="13" t="s">
        <v>2419</v>
      </c>
      <c r="B2494" s="13">
        <v>-159</v>
      </c>
      <c r="C2494" s="13" t="s">
        <v>2420</v>
      </c>
      <c r="D2494" s="13" t="s">
        <v>2421</v>
      </c>
      <c r="E2494" s="13" t="s">
        <v>12</v>
      </c>
      <c r="F2494" s="13" t="s">
        <v>13</v>
      </c>
      <c r="G2494" s="13" t="s">
        <v>3</v>
      </c>
      <c r="H2494" s="13" t="s">
        <v>3</v>
      </c>
      <c r="I2494" s="13" t="s">
        <v>522</v>
      </c>
      <c r="J2494" s="13" t="s">
        <v>523</v>
      </c>
      <c r="K2494" s="13" t="s">
        <v>524</v>
      </c>
      <c r="L2494" s="13" t="s">
        <v>525</v>
      </c>
      <c r="M2494" s="13" t="s">
        <v>199</v>
      </c>
      <c r="N2494" s="13" t="s">
        <v>200</v>
      </c>
      <c r="O2494" s="33" t="s">
        <v>3396</v>
      </c>
      <c r="P2494" s="2" t="str">
        <f t="shared" si="304"/>
        <v>5588</v>
      </c>
      <c r="Q2494" s="9" t="str">
        <f t="shared" si="305"/>
        <v>08201-Raamatukogud</v>
      </c>
      <c r="R2494" s="9" t="str">
        <f t="shared" si="306"/>
        <v>55</v>
      </c>
      <c r="S2494" s="9" t="str">
        <f t="shared" si="307"/>
        <v>3000IKT kulud asutustes</v>
      </c>
      <c r="T2494" s="37" t="str">
        <f t="shared" si="308"/>
        <v>55888-Eelarvemuudatuse summa</v>
      </c>
      <c r="U2494" s="18" t="s">
        <v>2308</v>
      </c>
      <c r="V2494" s="9" t="str">
        <f t="shared" si="309"/>
        <v/>
      </c>
      <c r="W2494" t="str">
        <f t="shared" si="310"/>
        <v>08</v>
      </c>
      <c r="X2494" t="str">
        <f t="shared" si="311"/>
        <v/>
      </c>
    </row>
    <row r="2495" spans="1:24" hidden="1" x14ac:dyDescent="0.2">
      <c r="A2495" s="13" t="s">
        <v>2419</v>
      </c>
      <c r="B2495" s="13">
        <v>-3429</v>
      </c>
      <c r="C2495" s="13" t="s">
        <v>2420</v>
      </c>
      <c r="D2495" s="13" t="s">
        <v>2421</v>
      </c>
      <c r="E2495" s="13" t="s">
        <v>12</v>
      </c>
      <c r="F2495" s="13" t="s">
        <v>13</v>
      </c>
      <c r="G2495" s="13" t="s">
        <v>3</v>
      </c>
      <c r="H2495" s="13" t="s">
        <v>3</v>
      </c>
      <c r="I2495" s="13" t="s">
        <v>547</v>
      </c>
      <c r="J2495" s="13" t="s">
        <v>548</v>
      </c>
      <c r="K2495" s="13" t="s">
        <v>550</v>
      </c>
      <c r="L2495" s="13" t="s">
        <v>551</v>
      </c>
      <c r="M2495" s="13" t="s">
        <v>3</v>
      </c>
      <c r="N2495" s="13" t="s">
        <v>3</v>
      </c>
      <c r="O2495" s="33" t="s">
        <v>3396</v>
      </c>
      <c r="P2495" s="2" t="str">
        <f t="shared" si="304"/>
        <v>5588</v>
      </c>
      <c r="Q2495" s="9" t="str">
        <f t="shared" si="305"/>
        <v>08109-Vaba aja üritused</v>
      </c>
      <c r="R2495" s="9" t="str">
        <f t="shared" si="306"/>
        <v>55</v>
      </c>
      <c r="S2495" s="9" t="str">
        <f t="shared" si="307"/>
        <v/>
      </c>
      <c r="T2495" s="37" t="str">
        <f t="shared" si="308"/>
        <v>55888-Eelarvemuudatuse summa</v>
      </c>
      <c r="U2495" s="18" t="s">
        <v>2308</v>
      </c>
      <c r="V2495" s="9" t="str">
        <f t="shared" si="309"/>
        <v/>
      </c>
      <c r="W2495" t="str">
        <f t="shared" si="310"/>
        <v>08</v>
      </c>
      <c r="X2495" t="str">
        <f t="shared" si="311"/>
        <v/>
      </c>
    </row>
    <row r="2496" spans="1:24" hidden="1" x14ac:dyDescent="0.2">
      <c r="A2496" s="13" t="s">
        <v>2419</v>
      </c>
      <c r="B2496" s="13">
        <v>-1909</v>
      </c>
      <c r="C2496" s="13" t="s">
        <v>2420</v>
      </c>
      <c r="D2496" s="13" t="s">
        <v>2421</v>
      </c>
      <c r="E2496" s="13" t="s">
        <v>12</v>
      </c>
      <c r="F2496" s="13" t="s">
        <v>13</v>
      </c>
      <c r="G2496" s="13" t="s">
        <v>3</v>
      </c>
      <c r="H2496" s="13" t="s">
        <v>3</v>
      </c>
      <c r="I2496" s="13" t="s">
        <v>547</v>
      </c>
      <c r="J2496" s="13" t="s">
        <v>548</v>
      </c>
      <c r="K2496" s="13" t="s">
        <v>553</v>
      </c>
      <c r="L2496" s="13" t="s">
        <v>554</v>
      </c>
      <c r="M2496" s="13" t="s">
        <v>3</v>
      </c>
      <c r="N2496" s="13" t="s">
        <v>3</v>
      </c>
      <c r="O2496" s="33" t="s">
        <v>3396</v>
      </c>
      <c r="P2496" s="2" t="str">
        <f t="shared" si="304"/>
        <v>5588</v>
      </c>
      <c r="Q2496" s="9" t="str">
        <f t="shared" si="305"/>
        <v>08202-Rahvakultuur</v>
      </c>
      <c r="R2496" s="9" t="str">
        <f t="shared" si="306"/>
        <v>55</v>
      </c>
      <c r="S2496" s="9" t="str">
        <f t="shared" si="307"/>
        <v/>
      </c>
      <c r="T2496" s="37" t="str">
        <f t="shared" si="308"/>
        <v>55888-Eelarvemuudatuse summa</v>
      </c>
      <c r="U2496" s="18" t="s">
        <v>2308</v>
      </c>
      <c r="V2496" s="9" t="str">
        <f t="shared" si="309"/>
        <v/>
      </c>
      <c r="W2496" t="str">
        <f t="shared" si="310"/>
        <v>08</v>
      </c>
      <c r="X2496" t="str">
        <f t="shared" si="311"/>
        <v/>
      </c>
    </row>
    <row r="2497" spans="1:24" hidden="1" x14ac:dyDescent="0.2">
      <c r="A2497" s="13" t="s">
        <v>2419</v>
      </c>
      <c r="B2497" s="13">
        <v>-32</v>
      </c>
      <c r="C2497" s="13" t="s">
        <v>2420</v>
      </c>
      <c r="D2497" s="13" t="s">
        <v>2421</v>
      </c>
      <c r="E2497" s="13" t="s">
        <v>12</v>
      </c>
      <c r="F2497" s="13" t="s">
        <v>13</v>
      </c>
      <c r="G2497" s="13" t="s">
        <v>3</v>
      </c>
      <c r="H2497" s="13" t="s">
        <v>3</v>
      </c>
      <c r="I2497" s="13" t="s">
        <v>547</v>
      </c>
      <c r="J2497" s="13" t="s">
        <v>548</v>
      </c>
      <c r="K2497" s="13" t="s">
        <v>553</v>
      </c>
      <c r="L2497" s="13" t="s">
        <v>554</v>
      </c>
      <c r="M2497" s="13" t="s">
        <v>199</v>
      </c>
      <c r="N2497" s="13" t="s">
        <v>200</v>
      </c>
      <c r="O2497" s="33" t="s">
        <v>3396</v>
      </c>
      <c r="P2497" s="2" t="str">
        <f t="shared" si="304"/>
        <v>5588</v>
      </c>
      <c r="Q2497" s="9" t="str">
        <f t="shared" si="305"/>
        <v>08202-Rahvakultuur</v>
      </c>
      <c r="R2497" s="9" t="str">
        <f t="shared" si="306"/>
        <v>55</v>
      </c>
      <c r="S2497" s="9" t="str">
        <f t="shared" si="307"/>
        <v>3000IKT kulud asutustes</v>
      </c>
      <c r="T2497" s="37" t="str">
        <f t="shared" si="308"/>
        <v>55888-Eelarvemuudatuse summa</v>
      </c>
      <c r="U2497" s="18" t="s">
        <v>2308</v>
      </c>
      <c r="V2497" s="9" t="str">
        <f t="shared" si="309"/>
        <v/>
      </c>
      <c r="W2497" t="str">
        <f t="shared" si="310"/>
        <v>08</v>
      </c>
      <c r="X2497" t="str">
        <f t="shared" si="311"/>
        <v/>
      </c>
    </row>
    <row r="2498" spans="1:24" hidden="1" x14ac:dyDescent="0.2">
      <c r="A2498" s="13" t="s">
        <v>2419</v>
      </c>
      <c r="B2498" s="13">
        <v>-535</v>
      </c>
      <c r="C2498" s="13" t="s">
        <v>2420</v>
      </c>
      <c r="D2498" s="13" t="s">
        <v>2421</v>
      </c>
      <c r="E2498" s="13" t="s">
        <v>12</v>
      </c>
      <c r="F2498" s="13" t="s">
        <v>13</v>
      </c>
      <c r="G2498" s="13" t="s">
        <v>3</v>
      </c>
      <c r="H2498" s="13" t="s">
        <v>3</v>
      </c>
      <c r="I2498" s="13" t="s">
        <v>76</v>
      </c>
      <c r="J2498" s="13" t="s">
        <v>77</v>
      </c>
      <c r="K2498" s="13" t="s">
        <v>78</v>
      </c>
      <c r="L2498" s="13" t="s">
        <v>79</v>
      </c>
      <c r="M2498" s="13" t="s">
        <v>3</v>
      </c>
      <c r="N2498" s="13" t="s">
        <v>3</v>
      </c>
      <c r="O2498" s="33" t="s">
        <v>3396</v>
      </c>
      <c r="P2498" s="2" t="str">
        <f t="shared" si="304"/>
        <v>5588</v>
      </c>
      <c r="Q2498" s="9" t="str">
        <f t="shared" si="305"/>
        <v>08203-Muuseumid</v>
      </c>
      <c r="R2498" s="9" t="str">
        <f t="shared" si="306"/>
        <v>55</v>
      </c>
      <c r="S2498" s="9" t="str">
        <f t="shared" si="307"/>
        <v/>
      </c>
      <c r="T2498" s="37" t="str">
        <f t="shared" si="308"/>
        <v>55888-Eelarvemuudatuse summa</v>
      </c>
      <c r="U2498" s="18" t="s">
        <v>2308</v>
      </c>
      <c r="V2498" s="9" t="str">
        <f t="shared" si="309"/>
        <v/>
      </c>
      <c r="W2498" t="str">
        <f t="shared" si="310"/>
        <v>08</v>
      </c>
      <c r="X2498" t="str">
        <f t="shared" si="311"/>
        <v/>
      </c>
    </row>
    <row r="2499" spans="1:24" hidden="1" x14ac:dyDescent="0.2">
      <c r="A2499" s="13" t="s">
        <v>2419</v>
      </c>
      <c r="B2499" s="13">
        <v>-18</v>
      </c>
      <c r="C2499" s="13" t="s">
        <v>2420</v>
      </c>
      <c r="D2499" s="13" t="s">
        <v>2421</v>
      </c>
      <c r="E2499" s="13" t="s">
        <v>12</v>
      </c>
      <c r="F2499" s="13" t="s">
        <v>13</v>
      </c>
      <c r="G2499" s="13" t="s">
        <v>3</v>
      </c>
      <c r="H2499" s="13" t="s">
        <v>3</v>
      </c>
      <c r="I2499" s="13" t="s">
        <v>76</v>
      </c>
      <c r="J2499" s="13" t="s">
        <v>77</v>
      </c>
      <c r="K2499" s="13" t="s">
        <v>78</v>
      </c>
      <c r="L2499" s="13" t="s">
        <v>79</v>
      </c>
      <c r="M2499" s="13" t="s">
        <v>199</v>
      </c>
      <c r="N2499" s="13" t="s">
        <v>200</v>
      </c>
      <c r="O2499" s="33" t="s">
        <v>3396</v>
      </c>
      <c r="P2499" s="2" t="str">
        <f t="shared" ref="P2499:P2562" si="312">LEFT(C2499,4)</f>
        <v>5588</v>
      </c>
      <c r="Q2499" s="9" t="str">
        <f t="shared" ref="Q2499:Q2562" si="313">CONCATENATE(K2499,"-",L2499)</f>
        <v>08203-Muuseumid</v>
      </c>
      <c r="R2499" s="9" t="str">
        <f t="shared" ref="R2499:R2562" si="314">LEFT(C2499,2)</f>
        <v>55</v>
      </c>
      <c r="S2499" s="9" t="str">
        <f t="shared" ref="S2499:S2562" si="315">CONCATENATE(M2499,N2499)</f>
        <v>3000IKT kulud asutustes</v>
      </c>
      <c r="T2499" s="37" t="str">
        <f t="shared" ref="T2499:T2562" si="316">CONCATENATE(C2499,"-",D2499)</f>
        <v>55888-Eelarvemuudatuse summa</v>
      </c>
      <c r="U2499" s="18" t="s">
        <v>2308</v>
      </c>
      <c r="V2499" s="9" t="str">
        <f t="shared" ref="V2499:V2562" si="317">CONCATENATE(G2499,H2499)</f>
        <v/>
      </c>
      <c r="W2499" t="str">
        <f t="shared" ref="W2499:W2562" si="318">LEFT(K2499,2)</f>
        <v>08</v>
      </c>
      <c r="X2499" t="str">
        <f t="shared" ref="X2499:X2562" si="319">+V2499</f>
        <v/>
      </c>
    </row>
    <row r="2500" spans="1:24" hidden="1" x14ac:dyDescent="0.2">
      <c r="A2500" s="13" t="s">
        <v>2419</v>
      </c>
      <c r="B2500" s="13">
        <v>-779</v>
      </c>
      <c r="C2500" s="13" t="s">
        <v>2420</v>
      </c>
      <c r="D2500" s="13" t="s">
        <v>2421</v>
      </c>
      <c r="E2500" s="13" t="s">
        <v>12</v>
      </c>
      <c r="F2500" s="13" t="s">
        <v>13</v>
      </c>
      <c r="G2500" s="13" t="s">
        <v>3</v>
      </c>
      <c r="H2500" s="13" t="s">
        <v>3</v>
      </c>
      <c r="I2500" s="13" t="s">
        <v>81</v>
      </c>
      <c r="J2500" s="13" t="s">
        <v>82</v>
      </c>
      <c r="K2500" s="13" t="s">
        <v>83</v>
      </c>
      <c r="L2500" s="13" t="s">
        <v>84</v>
      </c>
      <c r="M2500" s="13" t="s">
        <v>3</v>
      </c>
      <c r="N2500" s="13" t="s">
        <v>3</v>
      </c>
      <c r="O2500" s="33" t="s">
        <v>3396</v>
      </c>
      <c r="P2500" s="2" t="str">
        <f t="shared" si="312"/>
        <v>5588</v>
      </c>
      <c r="Q2500" s="9" t="str">
        <f t="shared" si="313"/>
        <v>08107-Noorsootöö ja noortekeskused</v>
      </c>
      <c r="R2500" s="9" t="str">
        <f t="shared" si="314"/>
        <v>55</v>
      </c>
      <c r="S2500" s="9" t="str">
        <f t="shared" si="315"/>
        <v/>
      </c>
      <c r="T2500" s="37" t="str">
        <f t="shared" si="316"/>
        <v>55888-Eelarvemuudatuse summa</v>
      </c>
      <c r="U2500" s="18" t="s">
        <v>2308</v>
      </c>
      <c r="V2500" s="9" t="str">
        <f t="shared" si="317"/>
        <v/>
      </c>
      <c r="W2500" t="str">
        <f t="shared" si="318"/>
        <v>08</v>
      </c>
      <c r="X2500" t="str">
        <f t="shared" si="319"/>
        <v/>
      </c>
    </row>
    <row r="2501" spans="1:24" hidden="1" x14ac:dyDescent="0.2">
      <c r="A2501" s="13" t="s">
        <v>2419</v>
      </c>
      <c r="B2501" s="13">
        <v>-31</v>
      </c>
      <c r="C2501" s="13" t="s">
        <v>2420</v>
      </c>
      <c r="D2501" s="13" t="s">
        <v>2421</v>
      </c>
      <c r="E2501" s="13" t="s">
        <v>12</v>
      </c>
      <c r="F2501" s="13" t="s">
        <v>13</v>
      </c>
      <c r="G2501" s="13" t="s">
        <v>3</v>
      </c>
      <c r="H2501" s="13" t="s">
        <v>3</v>
      </c>
      <c r="I2501" s="13" t="s">
        <v>81</v>
      </c>
      <c r="J2501" s="13" t="s">
        <v>82</v>
      </c>
      <c r="K2501" s="13" t="s">
        <v>83</v>
      </c>
      <c r="L2501" s="13" t="s">
        <v>84</v>
      </c>
      <c r="M2501" s="13" t="s">
        <v>199</v>
      </c>
      <c r="N2501" s="13" t="s">
        <v>200</v>
      </c>
      <c r="O2501" s="33" t="s">
        <v>3396</v>
      </c>
      <c r="P2501" s="2" t="str">
        <f t="shared" si="312"/>
        <v>5588</v>
      </c>
      <c r="Q2501" s="9" t="str">
        <f t="shared" si="313"/>
        <v>08107-Noorsootöö ja noortekeskused</v>
      </c>
      <c r="R2501" s="9" t="str">
        <f t="shared" si="314"/>
        <v>55</v>
      </c>
      <c r="S2501" s="9" t="str">
        <f t="shared" si="315"/>
        <v>3000IKT kulud asutustes</v>
      </c>
      <c r="T2501" s="37" t="str">
        <f t="shared" si="316"/>
        <v>55888-Eelarvemuudatuse summa</v>
      </c>
      <c r="U2501" s="18" t="s">
        <v>2308</v>
      </c>
      <c r="V2501" s="9" t="str">
        <f t="shared" si="317"/>
        <v/>
      </c>
      <c r="W2501" t="str">
        <f t="shared" si="318"/>
        <v>08</v>
      </c>
      <c r="X2501" t="str">
        <f t="shared" si="319"/>
        <v/>
      </c>
    </row>
    <row r="2502" spans="1:24" hidden="1" x14ac:dyDescent="0.2">
      <c r="A2502" s="13" t="s">
        <v>2419</v>
      </c>
      <c r="B2502" s="13">
        <v>-4854</v>
      </c>
      <c r="C2502" s="13" t="s">
        <v>2420</v>
      </c>
      <c r="D2502" s="13" t="s">
        <v>2421</v>
      </c>
      <c r="E2502" s="13" t="s">
        <v>12</v>
      </c>
      <c r="F2502" s="13" t="s">
        <v>13</v>
      </c>
      <c r="G2502" s="13" t="s">
        <v>3</v>
      </c>
      <c r="H2502" s="13" t="s">
        <v>3</v>
      </c>
      <c r="I2502" s="13" t="s">
        <v>90</v>
      </c>
      <c r="J2502" s="13" t="s">
        <v>91</v>
      </c>
      <c r="K2502" s="13" t="s">
        <v>43</v>
      </c>
      <c r="L2502" s="13" t="s">
        <v>44</v>
      </c>
      <c r="M2502" s="13" t="s">
        <v>3</v>
      </c>
      <c r="N2502" s="13" t="s">
        <v>3</v>
      </c>
      <c r="O2502" s="33" t="s">
        <v>3396</v>
      </c>
      <c r="P2502" s="2" t="str">
        <f t="shared" si="312"/>
        <v>5588</v>
      </c>
      <c r="Q2502" s="9" t="str">
        <f t="shared" si="313"/>
        <v>08102-Sport</v>
      </c>
      <c r="R2502" s="9" t="str">
        <f t="shared" si="314"/>
        <v>55</v>
      </c>
      <c r="S2502" s="9" t="str">
        <f t="shared" si="315"/>
        <v/>
      </c>
      <c r="T2502" s="37" t="str">
        <f t="shared" si="316"/>
        <v>55888-Eelarvemuudatuse summa</v>
      </c>
      <c r="U2502" s="18" t="s">
        <v>2308</v>
      </c>
      <c r="V2502" s="9" t="str">
        <f t="shared" si="317"/>
        <v/>
      </c>
      <c r="W2502" t="str">
        <f t="shared" si="318"/>
        <v>08</v>
      </c>
      <c r="X2502" t="str">
        <f t="shared" si="319"/>
        <v/>
      </c>
    </row>
    <row r="2503" spans="1:24" hidden="1" x14ac:dyDescent="0.2">
      <c r="A2503" s="13" t="s">
        <v>2419</v>
      </c>
      <c r="B2503" s="13">
        <v>-66</v>
      </c>
      <c r="C2503" s="13" t="s">
        <v>2420</v>
      </c>
      <c r="D2503" s="13" t="s">
        <v>2421</v>
      </c>
      <c r="E2503" s="13" t="s">
        <v>12</v>
      </c>
      <c r="F2503" s="13" t="s">
        <v>13</v>
      </c>
      <c r="G2503" s="13" t="s">
        <v>3</v>
      </c>
      <c r="H2503" s="13" t="s">
        <v>3</v>
      </c>
      <c r="I2503" s="13" t="s">
        <v>90</v>
      </c>
      <c r="J2503" s="13" t="s">
        <v>91</v>
      </c>
      <c r="K2503" s="13" t="s">
        <v>43</v>
      </c>
      <c r="L2503" s="13" t="s">
        <v>44</v>
      </c>
      <c r="M2503" s="13" t="s">
        <v>199</v>
      </c>
      <c r="N2503" s="13" t="s">
        <v>200</v>
      </c>
      <c r="O2503" s="33" t="s">
        <v>3396</v>
      </c>
      <c r="P2503" s="2" t="str">
        <f t="shared" si="312"/>
        <v>5588</v>
      </c>
      <c r="Q2503" s="9" t="str">
        <f t="shared" si="313"/>
        <v>08102-Sport</v>
      </c>
      <c r="R2503" s="9" t="str">
        <f t="shared" si="314"/>
        <v>55</v>
      </c>
      <c r="S2503" s="9" t="str">
        <f t="shared" si="315"/>
        <v>3000IKT kulud asutustes</v>
      </c>
      <c r="T2503" s="37" t="str">
        <f t="shared" si="316"/>
        <v>55888-Eelarvemuudatuse summa</v>
      </c>
      <c r="U2503" s="18" t="s">
        <v>2308</v>
      </c>
      <c r="V2503" s="9" t="str">
        <f t="shared" si="317"/>
        <v/>
      </c>
      <c r="W2503" t="str">
        <f t="shared" si="318"/>
        <v>08</v>
      </c>
      <c r="X2503" t="str">
        <f t="shared" si="319"/>
        <v/>
      </c>
    </row>
    <row r="2504" spans="1:24" hidden="1" x14ac:dyDescent="0.2">
      <c r="A2504" s="13" t="s">
        <v>2419</v>
      </c>
      <c r="B2504" s="13">
        <v>-11</v>
      </c>
      <c r="C2504" s="13" t="s">
        <v>2420</v>
      </c>
      <c r="D2504" s="13" t="s">
        <v>2421</v>
      </c>
      <c r="E2504" s="13" t="s">
        <v>12</v>
      </c>
      <c r="F2504" s="13" t="s">
        <v>13</v>
      </c>
      <c r="G2504" s="13" t="s">
        <v>3</v>
      </c>
      <c r="H2504" s="13" t="s">
        <v>3</v>
      </c>
      <c r="I2504" s="13" t="s">
        <v>619</v>
      </c>
      <c r="J2504" s="13" t="s">
        <v>620</v>
      </c>
      <c r="K2504" s="13" t="s">
        <v>553</v>
      </c>
      <c r="L2504" s="13" t="s">
        <v>554</v>
      </c>
      <c r="M2504" s="13" t="s">
        <v>3</v>
      </c>
      <c r="N2504" s="13" t="s">
        <v>3</v>
      </c>
      <c r="O2504" s="33" t="s">
        <v>3396</v>
      </c>
      <c r="P2504" s="2" t="str">
        <f t="shared" si="312"/>
        <v>5588</v>
      </c>
      <c r="Q2504" s="9" t="str">
        <f t="shared" si="313"/>
        <v>08202-Rahvakultuur</v>
      </c>
      <c r="R2504" s="9" t="str">
        <f t="shared" si="314"/>
        <v>55</v>
      </c>
      <c r="S2504" s="9" t="str">
        <f t="shared" si="315"/>
        <v/>
      </c>
      <c r="T2504" s="37" t="str">
        <f t="shared" si="316"/>
        <v>55888-Eelarvemuudatuse summa</v>
      </c>
      <c r="U2504" s="18" t="s">
        <v>2308</v>
      </c>
      <c r="V2504" s="9" t="str">
        <f t="shared" si="317"/>
        <v/>
      </c>
      <c r="W2504" t="str">
        <f t="shared" si="318"/>
        <v>08</v>
      </c>
      <c r="X2504" t="str">
        <f t="shared" si="319"/>
        <v/>
      </c>
    </row>
    <row r="2505" spans="1:24" hidden="1" x14ac:dyDescent="0.2">
      <c r="A2505" s="13" t="s">
        <v>2419</v>
      </c>
      <c r="B2505" s="13">
        <v>-22143</v>
      </c>
      <c r="C2505" s="13" t="s">
        <v>2420</v>
      </c>
      <c r="D2505" s="13" t="s">
        <v>2421</v>
      </c>
      <c r="E2505" s="13" t="s">
        <v>12</v>
      </c>
      <c r="F2505" s="13" t="s">
        <v>13</v>
      </c>
      <c r="G2505" s="13" t="s">
        <v>3</v>
      </c>
      <c r="H2505" s="13" t="s">
        <v>3</v>
      </c>
      <c r="I2505" s="13" t="s">
        <v>625</v>
      </c>
      <c r="J2505" s="13" t="s">
        <v>626</v>
      </c>
      <c r="K2505" s="13" t="s">
        <v>627</v>
      </c>
      <c r="L2505" s="13" t="s">
        <v>628</v>
      </c>
      <c r="M2505" s="13" t="s">
        <v>3</v>
      </c>
      <c r="N2505" s="13" t="s">
        <v>3</v>
      </c>
      <c r="O2505" s="33" t="s">
        <v>3396</v>
      </c>
      <c r="P2505" s="2" t="str">
        <f t="shared" si="312"/>
        <v>5588</v>
      </c>
      <c r="Q2505" s="9" t="str">
        <f t="shared" si="313"/>
        <v>05101-Avalike alade puhastus</v>
      </c>
      <c r="R2505" s="9" t="str">
        <f t="shared" si="314"/>
        <v>55</v>
      </c>
      <c r="S2505" s="9" t="str">
        <f t="shared" si="315"/>
        <v/>
      </c>
      <c r="T2505" s="37" t="str">
        <f t="shared" si="316"/>
        <v>55888-Eelarvemuudatuse summa</v>
      </c>
      <c r="U2505" s="18" t="s">
        <v>2308</v>
      </c>
      <c r="V2505" s="9" t="str">
        <f t="shared" si="317"/>
        <v/>
      </c>
      <c r="W2505" t="str">
        <f t="shared" si="318"/>
        <v>05</v>
      </c>
      <c r="X2505" t="str">
        <f t="shared" si="319"/>
        <v/>
      </c>
    </row>
    <row r="2506" spans="1:24" hidden="1" x14ac:dyDescent="0.2">
      <c r="A2506" s="13" t="s">
        <v>2419</v>
      </c>
      <c r="B2506" s="13">
        <v>-42</v>
      </c>
      <c r="C2506" s="13" t="s">
        <v>2420</v>
      </c>
      <c r="D2506" s="13" t="s">
        <v>2421</v>
      </c>
      <c r="E2506" s="13" t="s">
        <v>12</v>
      </c>
      <c r="F2506" s="13" t="s">
        <v>13</v>
      </c>
      <c r="G2506" s="13" t="s">
        <v>3</v>
      </c>
      <c r="H2506" s="13" t="s">
        <v>3</v>
      </c>
      <c r="I2506" s="13" t="s">
        <v>625</v>
      </c>
      <c r="J2506" s="13" t="s">
        <v>626</v>
      </c>
      <c r="K2506" s="13" t="s">
        <v>627</v>
      </c>
      <c r="L2506" s="13" t="s">
        <v>628</v>
      </c>
      <c r="M2506" s="13" t="s">
        <v>199</v>
      </c>
      <c r="N2506" s="13" t="s">
        <v>200</v>
      </c>
      <c r="O2506" s="33" t="s">
        <v>3396</v>
      </c>
      <c r="P2506" s="2" t="str">
        <f t="shared" si="312"/>
        <v>5588</v>
      </c>
      <c r="Q2506" s="9" t="str">
        <f t="shared" si="313"/>
        <v>05101-Avalike alade puhastus</v>
      </c>
      <c r="R2506" s="9" t="str">
        <f t="shared" si="314"/>
        <v>55</v>
      </c>
      <c r="S2506" s="9" t="str">
        <f t="shared" si="315"/>
        <v>3000IKT kulud asutustes</v>
      </c>
      <c r="T2506" s="37" t="str">
        <f t="shared" si="316"/>
        <v>55888-Eelarvemuudatuse summa</v>
      </c>
      <c r="U2506" s="18" t="s">
        <v>2308</v>
      </c>
      <c r="V2506" s="9" t="str">
        <f t="shared" si="317"/>
        <v/>
      </c>
      <c r="W2506" t="str">
        <f t="shared" si="318"/>
        <v>05</v>
      </c>
      <c r="X2506" t="str">
        <f t="shared" si="319"/>
        <v/>
      </c>
    </row>
    <row r="2507" spans="1:24" hidden="1" x14ac:dyDescent="0.2">
      <c r="A2507" s="13" t="s">
        <v>2419</v>
      </c>
      <c r="B2507" s="13">
        <v>-423</v>
      </c>
      <c r="C2507" s="13" t="s">
        <v>2420</v>
      </c>
      <c r="D2507" s="13" t="s">
        <v>2421</v>
      </c>
      <c r="E2507" s="13" t="s">
        <v>12</v>
      </c>
      <c r="F2507" s="13" t="s">
        <v>13</v>
      </c>
      <c r="G2507" s="13" t="s">
        <v>3</v>
      </c>
      <c r="H2507" s="13" t="s">
        <v>3</v>
      </c>
      <c r="I2507" s="13" t="s">
        <v>625</v>
      </c>
      <c r="J2507" s="13" t="s">
        <v>626</v>
      </c>
      <c r="K2507" s="13" t="s">
        <v>650</v>
      </c>
      <c r="L2507" s="13" t="s">
        <v>651</v>
      </c>
      <c r="M2507" s="13" t="s">
        <v>3</v>
      </c>
      <c r="N2507" s="13" t="s">
        <v>3</v>
      </c>
      <c r="O2507" s="33" t="s">
        <v>3396</v>
      </c>
      <c r="P2507" s="2" t="str">
        <f t="shared" si="312"/>
        <v>5588</v>
      </c>
      <c r="Q2507" s="9" t="str">
        <f t="shared" si="313"/>
        <v>06300-Veevarustus</v>
      </c>
      <c r="R2507" s="9" t="str">
        <f t="shared" si="314"/>
        <v>55</v>
      </c>
      <c r="S2507" s="9" t="str">
        <f t="shared" si="315"/>
        <v/>
      </c>
      <c r="T2507" s="37" t="str">
        <f t="shared" si="316"/>
        <v>55888-Eelarvemuudatuse summa</v>
      </c>
      <c r="U2507" s="18" t="s">
        <v>2308</v>
      </c>
      <c r="V2507" s="9" t="str">
        <f t="shared" si="317"/>
        <v/>
      </c>
      <c r="W2507" t="str">
        <f t="shared" si="318"/>
        <v>06</v>
      </c>
      <c r="X2507" t="str">
        <f t="shared" si="319"/>
        <v/>
      </c>
    </row>
    <row r="2508" spans="1:24" hidden="1" x14ac:dyDescent="0.2">
      <c r="A2508" s="13" t="s">
        <v>2419</v>
      </c>
      <c r="B2508" s="13">
        <v>-314</v>
      </c>
      <c r="C2508" s="13" t="s">
        <v>2420</v>
      </c>
      <c r="D2508" s="13" t="s">
        <v>2421</v>
      </c>
      <c r="E2508" s="13" t="s">
        <v>12</v>
      </c>
      <c r="F2508" s="13" t="s">
        <v>13</v>
      </c>
      <c r="G2508" s="13" t="s">
        <v>3</v>
      </c>
      <c r="H2508" s="13" t="s">
        <v>3</v>
      </c>
      <c r="I2508" s="13" t="s">
        <v>625</v>
      </c>
      <c r="J2508" s="13" t="s">
        <v>626</v>
      </c>
      <c r="K2508" s="13" t="s">
        <v>652</v>
      </c>
      <c r="L2508" s="13" t="s">
        <v>653</v>
      </c>
      <c r="M2508" s="13" t="s">
        <v>3</v>
      </c>
      <c r="N2508" s="13" t="s">
        <v>3</v>
      </c>
      <c r="O2508" s="33" t="s">
        <v>3396</v>
      </c>
      <c r="P2508" s="2" t="str">
        <f t="shared" si="312"/>
        <v>5588</v>
      </c>
      <c r="Q2508" s="9" t="str">
        <f t="shared" si="313"/>
        <v>08103-Puhkepargid ja -baasid</v>
      </c>
      <c r="R2508" s="9" t="str">
        <f t="shared" si="314"/>
        <v>55</v>
      </c>
      <c r="S2508" s="9" t="str">
        <f t="shared" si="315"/>
        <v/>
      </c>
      <c r="T2508" s="37" t="str">
        <f t="shared" si="316"/>
        <v>55888-Eelarvemuudatuse summa</v>
      </c>
      <c r="U2508" s="18" t="s">
        <v>2308</v>
      </c>
      <c r="V2508" s="9" t="str">
        <f t="shared" si="317"/>
        <v/>
      </c>
      <c r="W2508" t="str">
        <f t="shared" si="318"/>
        <v>08</v>
      </c>
      <c r="X2508" t="str">
        <f t="shared" si="319"/>
        <v/>
      </c>
    </row>
    <row r="2509" spans="1:24" hidden="1" x14ac:dyDescent="0.2">
      <c r="A2509" s="13" t="s">
        <v>2419</v>
      </c>
      <c r="B2509" s="13">
        <v>-26</v>
      </c>
      <c r="C2509" s="13" t="s">
        <v>2420</v>
      </c>
      <c r="D2509" s="13" t="s">
        <v>2421</v>
      </c>
      <c r="E2509" s="13" t="s">
        <v>12</v>
      </c>
      <c r="F2509" s="13" t="s">
        <v>13</v>
      </c>
      <c r="G2509" s="13" t="s">
        <v>3</v>
      </c>
      <c r="H2509" s="13" t="s">
        <v>3</v>
      </c>
      <c r="I2509" s="13" t="s">
        <v>92</v>
      </c>
      <c r="J2509" s="13" t="s">
        <v>93</v>
      </c>
      <c r="K2509" s="13" t="s">
        <v>78</v>
      </c>
      <c r="L2509" s="13" t="s">
        <v>79</v>
      </c>
      <c r="M2509" s="13" t="s">
        <v>3</v>
      </c>
      <c r="N2509" s="13" t="s">
        <v>3</v>
      </c>
      <c r="O2509" s="33" t="s">
        <v>3396</v>
      </c>
      <c r="P2509" s="2" t="str">
        <f t="shared" si="312"/>
        <v>5588</v>
      </c>
      <c r="Q2509" s="9" t="str">
        <f t="shared" si="313"/>
        <v>08203-Muuseumid</v>
      </c>
      <c r="R2509" s="9" t="str">
        <f t="shared" si="314"/>
        <v>55</v>
      </c>
      <c r="S2509" s="9" t="str">
        <f t="shared" si="315"/>
        <v/>
      </c>
      <c r="T2509" s="37" t="str">
        <f t="shared" si="316"/>
        <v>55888-Eelarvemuudatuse summa</v>
      </c>
      <c r="U2509" s="18" t="s">
        <v>2308</v>
      </c>
      <c r="V2509" s="9" t="str">
        <f t="shared" si="317"/>
        <v/>
      </c>
      <c r="W2509" t="str">
        <f t="shared" si="318"/>
        <v>08</v>
      </c>
      <c r="X2509" t="str">
        <f t="shared" si="319"/>
        <v/>
      </c>
    </row>
    <row r="2510" spans="1:24" x14ac:dyDescent="0.2">
      <c r="A2510" s="13" t="s">
        <v>2419</v>
      </c>
      <c r="B2510" s="13">
        <v>-51</v>
      </c>
      <c r="C2510" s="13" t="s">
        <v>2420</v>
      </c>
      <c r="D2510" s="13" t="s">
        <v>2421</v>
      </c>
      <c r="E2510" s="13" t="s">
        <v>12</v>
      </c>
      <c r="F2510" s="13" t="s">
        <v>13</v>
      </c>
      <c r="G2510" s="12" t="s">
        <v>3716</v>
      </c>
      <c r="H2510" s="12" t="s">
        <v>2419</v>
      </c>
      <c r="I2510" s="13" t="s">
        <v>99</v>
      </c>
      <c r="J2510" s="13" t="s">
        <v>100</v>
      </c>
      <c r="K2510" s="13" t="s">
        <v>101</v>
      </c>
      <c r="L2510" s="13" t="s">
        <v>102</v>
      </c>
      <c r="M2510" s="13" t="s">
        <v>3</v>
      </c>
      <c r="N2510" s="13" t="s">
        <v>3</v>
      </c>
      <c r="O2510" s="33" t="s">
        <v>3396</v>
      </c>
      <c r="P2510" s="2" t="str">
        <f t="shared" si="312"/>
        <v>5588</v>
      </c>
      <c r="Q2510" s="9" t="str">
        <f t="shared" si="313"/>
        <v>01112-Valla- ja linnavalitsus</v>
      </c>
      <c r="R2510" s="9" t="str">
        <f t="shared" si="314"/>
        <v>55</v>
      </c>
      <c r="S2510" s="9" t="str">
        <f t="shared" si="315"/>
        <v/>
      </c>
      <c r="T2510" s="37" t="str">
        <f t="shared" si="316"/>
        <v>55888-Eelarvemuudatuse summa</v>
      </c>
      <c r="U2510" s="18" t="s">
        <v>2309</v>
      </c>
      <c r="V2510" s="9" t="str">
        <f t="shared" si="317"/>
        <v>KU888Majandamiskulude kärbe -3%</v>
      </c>
      <c r="W2510" t="str">
        <f t="shared" si="318"/>
        <v>01</v>
      </c>
      <c r="X2510" t="str">
        <f t="shared" si="319"/>
        <v>KU888Majandamiskulude kärbe -3%</v>
      </c>
    </row>
    <row r="2511" spans="1:24" x14ac:dyDescent="0.2">
      <c r="A2511" s="13" t="s">
        <v>2419</v>
      </c>
      <c r="B2511" s="13">
        <v>-54</v>
      </c>
      <c r="C2511" s="13" t="s">
        <v>2420</v>
      </c>
      <c r="D2511" s="13" t="s">
        <v>2421</v>
      </c>
      <c r="E2511" s="13" t="s">
        <v>12</v>
      </c>
      <c r="F2511" s="13" t="s">
        <v>13</v>
      </c>
      <c r="G2511" s="12" t="s">
        <v>3716</v>
      </c>
      <c r="H2511" s="12" t="s">
        <v>2419</v>
      </c>
      <c r="I2511" s="13" t="s">
        <v>99</v>
      </c>
      <c r="J2511" s="13" t="s">
        <v>100</v>
      </c>
      <c r="K2511" s="13" t="s">
        <v>683</v>
      </c>
      <c r="L2511" s="13" t="s">
        <v>684</v>
      </c>
      <c r="M2511" s="13" t="s">
        <v>3</v>
      </c>
      <c r="N2511" s="13" t="s">
        <v>3</v>
      </c>
      <c r="O2511" s="33" t="s">
        <v>3396</v>
      </c>
      <c r="P2511" s="2" t="str">
        <f t="shared" si="312"/>
        <v>5588</v>
      </c>
      <c r="Q2511" s="9" t="str">
        <f t="shared" si="313"/>
        <v>01600-Muud üldised valitsussektori teenused</v>
      </c>
      <c r="R2511" s="9" t="str">
        <f t="shared" si="314"/>
        <v>55</v>
      </c>
      <c r="S2511" s="9" t="str">
        <f t="shared" si="315"/>
        <v/>
      </c>
      <c r="T2511" s="37" t="str">
        <f t="shared" si="316"/>
        <v>55888-Eelarvemuudatuse summa</v>
      </c>
      <c r="U2511" s="18" t="s">
        <v>2309</v>
      </c>
      <c r="V2511" s="9" t="str">
        <f t="shared" si="317"/>
        <v>KU888Majandamiskulude kärbe -3%</v>
      </c>
      <c r="W2511" t="str">
        <f t="shared" si="318"/>
        <v>01</v>
      </c>
      <c r="X2511" t="str">
        <f t="shared" si="319"/>
        <v>KU888Majandamiskulude kärbe -3%</v>
      </c>
    </row>
    <row r="2512" spans="1:24" x14ac:dyDescent="0.2">
      <c r="A2512" s="13" t="s">
        <v>2419</v>
      </c>
      <c r="B2512" s="13">
        <v>-570</v>
      </c>
      <c r="C2512" s="13" t="s">
        <v>2420</v>
      </c>
      <c r="D2512" s="13" t="s">
        <v>2421</v>
      </c>
      <c r="E2512" s="13" t="s">
        <v>12</v>
      </c>
      <c r="F2512" s="13" t="s">
        <v>13</v>
      </c>
      <c r="G2512" s="12" t="s">
        <v>3716</v>
      </c>
      <c r="H2512" s="12" t="s">
        <v>2419</v>
      </c>
      <c r="I2512" s="13" t="s">
        <v>99</v>
      </c>
      <c r="J2512" s="13" t="s">
        <v>100</v>
      </c>
      <c r="K2512" s="13" t="s">
        <v>695</v>
      </c>
      <c r="L2512" s="13" t="s">
        <v>696</v>
      </c>
      <c r="M2512" s="13" t="s">
        <v>3</v>
      </c>
      <c r="N2512" s="13" t="s">
        <v>3</v>
      </c>
      <c r="O2512" s="33" t="s">
        <v>3396</v>
      </c>
      <c r="P2512" s="2" t="str">
        <f t="shared" si="312"/>
        <v>5588</v>
      </c>
      <c r="Q2512" s="9" t="str">
        <f t="shared" si="313"/>
        <v>04740-Üldmajanduslikud arendusprojektid</v>
      </c>
      <c r="R2512" s="9" t="str">
        <f t="shared" si="314"/>
        <v>55</v>
      </c>
      <c r="S2512" s="9" t="str">
        <f t="shared" si="315"/>
        <v/>
      </c>
      <c r="T2512" s="37" t="str">
        <f t="shared" si="316"/>
        <v>55888-Eelarvemuudatuse summa</v>
      </c>
      <c r="U2512" s="18" t="s">
        <v>2309</v>
      </c>
      <c r="V2512" s="9" t="str">
        <f t="shared" si="317"/>
        <v>KU888Majandamiskulude kärbe -3%</v>
      </c>
      <c r="W2512" t="str">
        <f t="shared" si="318"/>
        <v>04</v>
      </c>
      <c r="X2512" t="str">
        <f t="shared" si="319"/>
        <v>KU888Majandamiskulude kärbe -3%</v>
      </c>
    </row>
    <row r="2513" spans="1:24" x14ac:dyDescent="0.2">
      <c r="A2513" s="13" t="s">
        <v>2419</v>
      </c>
      <c r="B2513" s="13">
        <v>-206</v>
      </c>
      <c r="C2513" s="13" t="s">
        <v>2420</v>
      </c>
      <c r="D2513" s="13" t="s">
        <v>2421</v>
      </c>
      <c r="E2513" s="13" t="s">
        <v>12</v>
      </c>
      <c r="F2513" s="13" t="s">
        <v>13</v>
      </c>
      <c r="G2513" s="12" t="s">
        <v>3716</v>
      </c>
      <c r="H2513" s="12" t="s">
        <v>2419</v>
      </c>
      <c r="I2513" s="13" t="s">
        <v>699</v>
      </c>
      <c r="J2513" s="13" t="s">
        <v>700</v>
      </c>
      <c r="K2513" s="13" t="s">
        <v>101</v>
      </c>
      <c r="L2513" s="13" t="s">
        <v>102</v>
      </c>
      <c r="M2513" s="13" t="s">
        <v>3</v>
      </c>
      <c r="N2513" s="13" t="s">
        <v>3</v>
      </c>
      <c r="O2513" s="33" t="s">
        <v>3396</v>
      </c>
      <c r="P2513" s="2" t="str">
        <f t="shared" si="312"/>
        <v>5588</v>
      </c>
      <c r="Q2513" s="9" t="str">
        <f t="shared" si="313"/>
        <v>01112-Valla- ja linnavalitsus</v>
      </c>
      <c r="R2513" s="9" t="str">
        <f t="shared" si="314"/>
        <v>55</v>
      </c>
      <c r="S2513" s="9" t="str">
        <f t="shared" si="315"/>
        <v/>
      </c>
      <c r="T2513" s="37" t="str">
        <f t="shared" si="316"/>
        <v>55888-Eelarvemuudatuse summa</v>
      </c>
      <c r="U2513" s="18" t="s">
        <v>2309</v>
      </c>
      <c r="V2513" s="9" t="str">
        <f t="shared" si="317"/>
        <v>KU888Majandamiskulude kärbe -3%</v>
      </c>
      <c r="W2513" t="str">
        <f t="shared" si="318"/>
        <v>01</v>
      </c>
      <c r="X2513" t="str">
        <f t="shared" si="319"/>
        <v>KU888Majandamiskulude kärbe -3%</v>
      </c>
    </row>
    <row r="2514" spans="1:24" x14ac:dyDescent="0.2">
      <c r="A2514" s="13" t="s">
        <v>2419</v>
      </c>
      <c r="B2514" s="13">
        <v>-4264</v>
      </c>
      <c r="C2514" s="13" t="s">
        <v>2420</v>
      </c>
      <c r="D2514" s="13" t="s">
        <v>2421</v>
      </c>
      <c r="E2514" s="13" t="s">
        <v>12</v>
      </c>
      <c r="F2514" s="13" t="s">
        <v>13</v>
      </c>
      <c r="G2514" s="12" t="s">
        <v>3716</v>
      </c>
      <c r="H2514" s="12" t="s">
        <v>2419</v>
      </c>
      <c r="I2514" s="13" t="s">
        <v>699</v>
      </c>
      <c r="J2514" s="13" t="s">
        <v>700</v>
      </c>
      <c r="K2514" s="13" t="s">
        <v>704</v>
      </c>
      <c r="L2514" s="13" t="s">
        <v>705</v>
      </c>
      <c r="M2514" s="13" t="s">
        <v>3</v>
      </c>
      <c r="N2514" s="13" t="s">
        <v>3</v>
      </c>
      <c r="O2514" s="33" t="s">
        <v>3396</v>
      </c>
      <c r="P2514" s="2" t="str">
        <f t="shared" si="312"/>
        <v>5588</v>
      </c>
      <c r="Q2514" s="9" t="str">
        <f t="shared" si="313"/>
        <v>04730-Turism</v>
      </c>
      <c r="R2514" s="9" t="str">
        <f t="shared" si="314"/>
        <v>55</v>
      </c>
      <c r="S2514" s="9" t="str">
        <f t="shared" si="315"/>
        <v/>
      </c>
      <c r="T2514" s="37" t="str">
        <f t="shared" si="316"/>
        <v>55888-Eelarvemuudatuse summa</v>
      </c>
      <c r="U2514" s="18" t="s">
        <v>2309</v>
      </c>
      <c r="V2514" s="9" t="str">
        <f t="shared" si="317"/>
        <v>KU888Majandamiskulude kärbe -3%</v>
      </c>
      <c r="W2514" t="str">
        <f t="shared" si="318"/>
        <v>04</v>
      </c>
      <c r="X2514" t="str">
        <f t="shared" si="319"/>
        <v>KU888Majandamiskulude kärbe -3%</v>
      </c>
    </row>
    <row r="2515" spans="1:24" x14ac:dyDescent="0.2">
      <c r="A2515" s="13" t="s">
        <v>2419</v>
      </c>
      <c r="B2515" s="13">
        <v>-171</v>
      </c>
      <c r="C2515" s="13" t="s">
        <v>2420</v>
      </c>
      <c r="D2515" s="13" t="s">
        <v>2421</v>
      </c>
      <c r="E2515" s="13" t="s">
        <v>12</v>
      </c>
      <c r="F2515" s="13" t="s">
        <v>13</v>
      </c>
      <c r="G2515" s="12" t="s">
        <v>3716</v>
      </c>
      <c r="H2515" s="12" t="s">
        <v>2419</v>
      </c>
      <c r="I2515" s="13" t="s">
        <v>699</v>
      </c>
      <c r="J2515" s="13" t="s">
        <v>700</v>
      </c>
      <c r="K2515" s="13" t="s">
        <v>745</v>
      </c>
      <c r="L2515" s="13" t="s">
        <v>746</v>
      </c>
      <c r="M2515" s="13" t="s">
        <v>3</v>
      </c>
      <c r="N2515" s="13" t="s">
        <v>3</v>
      </c>
      <c r="O2515" s="33" t="s">
        <v>3396</v>
      </c>
      <c r="P2515" s="2" t="str">
        <f t="shared" si="312"/>
        <v>5588</v>
      </c>
      <c r="Q2515" s="9" t="str">
        <f t="shared" si="313"/>
        <v>04900-Muu majandus (sh majanduse haldus)</v>
      </c>
      <c r="R2515" s="9" t="str">
        <f t="shared" si="314"/>
        <v>55</v>
      </c>
      <c r="S2515" s="9" t="str">
        <f t="shared" si="315"/>
        <v/>
      </c>
      <c r="T2515" s="37" t="str">
        <f t="shared" si="316"/>
        <v>55888-Eelarvemuudatuse summa</v>
      </c>
      <c r="U2515" s="18" t="s">
        <v>2309</v>
      </c>
      <c r="V2515" s="9" t="str">
        <f t="shared" si="317"/>
        <v>KU888Majandamiskulude kärbe -3%</v>
      </c>
      <c r="W2515" t="str">
        <f t="shared" si="318"/>
        <v>04</v>
      </c>
      <c r="X2515" t="str">
        <f t="shared" si="319"/>
        <v>KU888Majandamiskulude kärbe -3%</v>
      </c>
    </row>
    <row r="2516" spans="1:24" x14ac:dyDescent="0.2">
      <c r="A2516" s="13" t="s">
        <v>2419</v>
      </c>
      <c r="B2516" s="13">
        <v>-10</v>
      </c>
      <c r="C2516" s="13" t="s">
        <v>2420</v>
      </c>
      <c r="D2516" s="13" t="s">
        <v>2421</v>
      </c>
      <c r="E2516" s="13" t="s">
        <v>12</v>
      </c>
      <c r="F2516" s="13" t="s">
        <v>13</v>
      </c>
      <c r="G2516" s="12" t="s">
        <v>3716</v>
      </c>
      <c r="H2516" s="12" t="s">
        <v>2419</v>
      </c>
      <c r="I2516" s="13" t="s">
        <v>751</v>
      </c>
      <c r="J2516" s="13" t="s">
        <v>752</v>
      </c>
      <c r="K2516" s="13" t="s">
        <v>114</v>
      </c>
      <c r="L2516" s="13" t="s">
        <v>115</v>
      </c>
      <c r="M2516" s="13" t="s">
        <v>3</v>
      </c>
      <c r="N2516" s="13" t="s">
        <v>3</v>
      </c>
      <c r="O2516" s="33" t="s">
        <v>3396</v>
      </c>
      <c r="P2516" s="2" t="str">
        <f t="shared" si="312"/>
        <v>5588</v>
      </c>
      <c r="Q2516" s="9" t="str">
        <f t="shared" si="313"/>
        <v>01111-Valla- ja linnavolikogu</v>
      </c>
      <c r="R2516" s="9" t="str">
        <f t="shared" si="314"/>
        <v>55</v>
      </c>
      <c r="S2516" s="9" t="str">
        <f t="shared" si="315"/>
        <v/>
      </c>
      <c r="T2516" s="37" t="str">
        <f t="shared" si="316"/>
        <v>55888-Eelarvemuudatuse summa</v>
      </c>
      <c r="U2516" s="18" t="s">
        <v>2309</v>
      </c>
      <c r="V2516" s="9" t="str">
        <f t="shared" si="317"/>
        <v>KU888Majandamiskulude kärbe -3%</v>
      </c>
      <c r="W2516" t="str">
        <f t="shared" si="318"/>
        <v>01</v>
      </c>
      <c r="X2516" t="str">
        <f t="shared" si="319"/>
        <v>KU888Majandamiskulude kärbe -3%</v>
      </c>
    </row>
    <row r="2517" spans="1:24" x14ac:dyDescent="0.2">
      <c r="A2517" s="13" t="s">
        <v>2419</v>
      </c>
      <c r="B2517" s="13">
        <v>-1536</v>
      </c>
      <c r="C2517" s="13" t="s">
        <v>2420</v>
      </c>
      <c r="D2517" s="13" t="s">
        <v>2421</v>
      </c>
      <c r="E2517" s="13" t="s">
        <v>12</v>
      </c>
      <c r="F2517" s="13" t="s">
        <v>13</v>
      </c>
      <c r="G2517" s="12" t="s">
        <v>3716</v>
      </c>
      <c r="H2517" s="12" t="s">
        <v>2419</v>
      </c>
      <c r="I2517" s="13" t="s">
        <v>751</v>
      </c>
      <c r="J2517" s="13" t="s">
        <v>752</v>
      </c>
      <c r="K2517" s="13" t="s">
        <v>101</v>
      </c>
      <c r="L2517" s="13" t="s">
        <v>102</v>
      </c>
      <c r="M2517" s="13" t="s">
        <v>3</v>
      </c>
      <c r="N2517" s="13" t="s">
        <v>3</v>
      </c>
      <c r="O2517" s="33" t="s">
        <v>3396</v>
      </c>
      <c r="P2517" s="2" t="str">
        <f t="shared" si="312"/>
        <v>5588</v>
      </c>
      <c r="Q2517" s="9" t="str">
        <f t="shared" si="313"/>
        <v>01112-Valla- ja linnavalitsus</v>
      </c>
      <c r="R2517" s="9" t="str">
        <f t="shared" si="314"/>
        <v>55</v>
      </c>
      <c r="S2517" s="9" t="str">
        <f t="shared" si="315"/>
        <v/>
      </c>
      <c r="T2517" s="37" t="str">
        <f t="shared" si="316"/>
        <v>55888-Eelarvemuudatuse summa</v>
      </c>
      <c r="U2517" s="18" t="s">
        <v>2309</v>
      </c>
      <c r="V2517" s="9" t="str">
        <f t="shared" si="317"/>
        <v>KU888Majandamiskulude kärbe -3%</v>
      </c>
      <c r="W2517" t="str">
        <f t="shared" si="318"/>
        <v>01</v>
      </c>
      <c r="X2517" t="str">
        <f t="shared" si="319"/>
        <v>KU888Majandamiskulude kärbe -3%</v>
      </c>
    </row>
    <row r="2518" spans="1:24" x14ac:dyDescent="0.2">
      <c r="A2518" s="13" t="s">
        <v>2419</v>
      </c>
      <c r="B2518" s="13">
        <v>-10</v>
      </c>
      <c r="C2518" s="13" t="s">
        <v>2420</v>
      </c>
      <c r="D2518" s="13" t="s">
        <v>2421</v>
      </c>
      <c r="E2518" s="13" t="s">
        <v>12</v>
      </c>
      <c r="F2518" s="13" t="s">
        <v>13</v>
      </c>
      <c r="G2518" s="12" t="s">
        <v>3716</v>
      </c>
      <c r="H2518" s="12" t="s">
        <v>2419</v>
      </c>
      <c r="I2518" s="13" t="s">
        <v>828</v>
      </c>
      <c r="J2518" s="13" t="s">
        <v>829</v>
      </c>
      <c r="K2518" s="13" t="s">
        <v>101</v>
      </c>
      <c r="L2518" s="13" t="s">
        <v>102</v>
      </c>
      <c r="M2518" s="13" t="s">
        <v>3</v>
      </c>
      <c r="N2518" s="13" t="s">
        <v>3</v>
      </c>
      <c r="O2518" s="33" t="s">
        <v>3396</v>
      </c>
      <c r="P2518" s="2" t="str">
        <f t="shared" si="312"/>
        <v>5588</v>
      </c>
      <c r="Q2518" s="9" t="str">
        <f t="shared" si="313"/>
        <v>01112-Valla- ja linnavalitsus</v>
      </c>
      <c r="R2518" s="9" t="str">
        <f t="shared" si="314"/>
        <v>55</v>
      </c>
      <c r="S2518" s="9" t="str">
        <f t="shared" si="315"/>
        <v/>
      </c>
      <c r="T2518" s="37" t="str">
        <f t="shared" si="316"/>
        <v>55888-Eelarvemuudatuse summa</v>
      </c>
      <c r="U2518" s="18" t="s">
        <v>2309</v>
      </c>
      <c r="V2518" s="9" t="str">
        <f t="shared" si="317"/>
        <v>KU888Majandamiskulude kärbe -3%</v>
      </c>
      <c r="W2518" t="str">
        <f t="shared" si="318"/>
        <v>01</v>
      </c>
      <c r="X2518" t="str">
        <f t="shared" si="319"/>
        <v>KU888Majandamiskulude kärbe -3%</v>
      </c>
    </row>
    <row r="2519" spans="1:24" x14ac:dyDescent="0.2">
      <c r="A2519" s="13" t="s">
        <v>2419</v>
      </c>
      <c r="B2519" s="13">
        <v>-660</v>
      </c>
      <c r="C2519" s="13" t="s">
        <v>2420</v>
      </c>
      <c r="D2519" s="13" t="s">
        <v>2421</v>
      </c>
      <c r="E2519" s="13" t="s">
        <v>12</v>
      </c>
      <c r="F2519" s="13" t="s">
        <v>13</v>
      </c>
      <c r="G2519" s="12" t="s">
        <v>3716</v>
      </c>
      <c r="H2519" s="12" t="s">
        <v>2419</v>
      </c>
      <c r="I2519" s="13" t="s">
        <v>828</v>
      </c>
      <c r="J2519" s="13" t="s">
        <v>829</v>
      </c>
      <c r="K2519" s="13" t="s">
        <v>43</v>
      </c>
      <c r="L2519" s="13" t="s">
        <v>44</v>
      </c>
      <c r="M2519" s="13" t="s">
        <v>3</v>
      </c>
      <c r="N2519" s="13" t="s">
        <v>3</v>
      </c>
      <c r="O2519" s="33" t="s">
        <v>3396</v>
      </c>
      <c r="P2519" s="2" t="str">
        <f t="shared" si="312"/>
        <v>5588</v>
      </c>
      <c r="Q2519" s="9" t="str">
        <f t="shared" si="313"/>
        <v>08102-Sport</v>
      </c>
      <c r="R2519" s="9" t="str">
        <f t="shared" si="314"/>
        <v>55</v>
      </c>
      <c r="S2519" s="9" t="str">
        <f t="shared" si="315"/>
        <v/>
      </c>
      <c r="T2519" s="37" t="str">
        <f t="shared" si="316"/>
        <v>55888-Eelarvemuudatuse summa</v>
      </c>
      <c r="U2519" s="18" t="s">
        <v>2309</v>
      </c>
      <c r="V2519" s="9" t="str">
        <f t="shared" si="317"/>
        <v>KU888Majandamiskulude kärbe -3%</v>
      </c>
      <c r="W2519" t="str">
        <f t="shared" si="318"/>
        <v>08</v>
      </c>
      <c r="X2519" t="str">
        <f t="shared" si="319"/>
        <v>KU888Majandamiskulude kärbe -3%</v>
      </c>
    </row>
    <row r="2520" spans="1:24" x14ac:dyDescent="0.2">
      <c r="A2520" s="13" t="s">
        <v>2419</v>
      </c>
      <c r="B2520" s="13">
        <v>-1607</v>
      </c>
      <c r="C2520" s="13" t="s">
        <v>2420</v>
      </c>
      <c r="D2520" s="13" t="s">
        <v>2421</v>
      </c>
      <c r="E2520" s="13" t="s">
        <v>12</v>
      </c>
      <c r="F2520" s="13" t="s">
        <v>13</v>
      </c>
      <c r="G2520" s="12" t="s">
        <v>3716</v>
      </c>
      <c r="H2520" s="12" t="s">
        <v>2419</v>
      </c>
      <c r="I2520" s="13" t="s">
        <v>828</v>
      </c>
      <c r="J2520" s="13" t="s">
        <v>829</v>
      </c>
      <c r="K2520" s="13" t="s">
        <v>550</v>
      </c>
      <c r="L2520" s="13" t="s">
        <v>551</v>
      </c>
      <c r="M2520" s="13" t="s">
        <v>3</v>
      </c>
      <c r="N2520" s="13" t="s">
        <v>3</v>
      </c>
      <c r="O2520" s="33" t="s">
        <v>3396</v>
      </c>
      <c r="P2520" s="2" t="str">
        <f t="shared" si="312"/>
        <v>5588</v>
      </c>
      <c r="Q2520" s="9" t="str">
        <f t="shared" si="313"/>
        <v>08109-Vaba aja üritused</v>
      </c>
      <c r="R2520" s="9" t="str">
        <f t="shared" si="314"/>
        <v>55</v>
      </c>
      <c r="S2520" s="9" t="str">
        <f t="shared" si="315"/>
        <v/>
      </c>
      <c r="T2520" s="37" t="str">
        <f t="shared" si="316"/>
        <v>55888-Eelarvemuudatuse summa</v>
      </c>
      <c r="U2520" s="18" t="s">
        <v>2309</v>
      </c>
      <c r="V2520" s="9" t="str">
        <f t="shared" si="317"/>
        <v>KU888Majandamiskulude kärbe -3%</v>
      </c>
      <c r="W2520" t="str">
        <f t="shared" si="318"/>
        <v>08</v>
      </c>
      <c r="X2520" t="str">
        <f t="shared" si="319"/>
        <v>KU888Majandamiskulude kärbe -3%</v>
      </c>
    </row>
    <row r="2521" spans="1:24" x14ac:dyDescent="0.2">
      <c r="A2521" s="13" t="s">
        <v>2419</v>
      </c>
      <c r="B2521" s="13">
        <v>-955</v>
      </c>
      <c r="C2521" s="13" t="s">
        <v>2420</v>
      </c>
      <c r="D2521" s="13" t="s">
        <v>2421</v>
      </c>
      <c r="E2521" s="13" t="s">
        <v>12</v>
      </c>
      <c r="F2521" s="13" t="s">
        <v>13</v>
      </c>
      <c r="G2521" s="12" t="s">
        <v>3716</v>
      </c>
      <c r="H2521" s="12" t="s">
        <v>2419</v>
      </c>
      <c r="I2521" s="13" t="s">
        <v>828</v>
      </c>
      <c r="J2521" s="13" t="s">
        <v>829</v>
      </c>
      <c r="K2521" s="13" t="s">
        <v>867</v>
      </c>
      <c r="L2521" s="13" t="s">
        <v>868</v>
      </c>
      <c r="M2521" s="13" t="s">
        <v>3</v>
      </c>
      <c r="N2521" s="13" t="s">
        <v>3</v>
      </c>
      <c r="O2521" s="33" t="s">
        <v>3396</v>
      </c>
      <c r="P2521" s="2" t="str">
        <f t="shared" si="312"/>
        <v>5588</v>
      </c>
      <c r="Q2521" s="9" t="str">
        <f t="shared" si="313"/>
        <v>08600-Muu vaba aeg, kultuur, religioon, sh haldus</v>
      </c>
      <c r="R2521" s="9" t="str">
        <f t="shared" si="314"/>
        <v>55</v>
      </c>
      <c r="S2521" s="9" t="str">
        <f t="shared" si="315"/>
        <v/>
      </c>
      <c r="T2521" s="37" t="str">
        <f t="shared" si="316"/>
        <v>55888-Eelarvemuudatuse summa</v>
      </c>
      <c r="U2521" s="18" t="s">
        <v>2309</v>
      </c>
      <c r="V2521" s="9" t="str">
        <f t="shared" si="317"/>
        <v>KU888Majandamiskulude kärbe -3%</v>
      </c>
      <c r="W2521" t="str">
        <f t="shared" si="318"/>
        <v>08</v>
      </c>
      <c r="X2521" t="str">
        <f t="shared" si="319"/>
        <v>KU888Majandamiskulude kärbe -3%</v>
      </c>
    </row>
    <row r="2522" spans="1:24" x14ac:dyDescent="0.2">
      <c r="A2522" s="13" t="s">
        <v>2419</v>
      </c>
      <c r="B2522" s="13">
        <v>-14160</v>
      </c>
      <c r="C2522" s="13" t="s">
        <v>2420</v>
      </c>
      <c r="D2522" s="13" t="s">
        <v>2421</v>
      </c>
      <c r="E2522" s="13" t="s">
        <v>12</v>
      </c>
      <c r="F2522" s="13" t="s">
        <v>13</v>
      </c>
      <c r="G2522" s="12" t="s">
        <v>3716</v>
      </c>
      <c r="H2522" s="12" t="s">
        <v>2419</v>
      </c>
      <c r="I2522" s="13" t="s">
        <v>828</v>
      </c>
      <c r="J2522" s="13" t="s">
        <v>829</v>
      </c>
      <c r="K2522" s="13" t="s">
        <v>16</v>
      </c>
      <c r="L2522" s="13" t="s">
        <v>17</v>
      </c>
      <c r="M2522" s="13" t="s">
        <v>3</v>
      </c>
      <c r="N2522" s="13" t="s">
        <v>3</v>
      </c>
      <c r="O2522" s="33" t="s">
        <v>3396</v>
      </c>
      <c r="P2522" s="2" t="str">
        <f t="shared" si="312"/>
        <v>5588</v>
      </c>
      <c r="Q2522" s="9" t="str">
        <f t="shared" si="313"/>
        <v>09110-Alusharidus</v>
      </c>
      <c r="R2522" s="9" t="str">
        <f t="shared" si="314"/>
        <v>55</v>
      </c>
      <c r="S2522" s="9" t="str">
        <f t="shared" si="315"/>
        <v/>
      </c>
      <c r="T2522" s="37" t="str">
        <f t="shared" si="316"/>
        <v>55888-Eelarvemuudatuse summa</v>
      </c>
      <c r="U2522" s="18" t="s">
        <v>2309</v>
      </c>
      <c r="V2522" s="9" t="str">
        <f t="shared" si="317"/>
        <v>KU888Majandamiskulude kärbe -3%</v>
      </c>
      <c r="W2522" t="str">
        <f t="shared" si="318"/>
        <v>09</v>
      </c>
      <c r="X2522" t="str">
        <f t="shared" si="319"/>
        <v>KU888Majandamiskulude kärbe -3%</v>
      </c>
    </row>
    <row r="2523" spans="1:24" x14ac:dyDescent="0.2">
      <c r="A2523" s="13" t="s">
        <v>2419</v>
      </c>
      <c r="B2523" s="13">
        <v>-5550</v>
      </c>
      <c r="C2523" s="13" t="s">
        <v>2420</v>
      </c>
      <c r="D2523" s="13" t="s">
        <v>2421</v>
      </c>
      <c r="E2523" s="13" t="s">
        <v>12</v>
      </c>
      <c r="F2523" s="13" t="s">
        <v>13</v>
      </c>
      <c r="G2523" s="12" t="s">
        <v>3716</v>
      </c>
      <c r="H2523" s="12" t="s">
        <v>2419</v>
      </c>
      <c r="I2523" s="13" t="s">
        <v>828</v>
      </c>
      <c r="J2523" s="13" t="s">
        <v>829</v>
      </c>
      <c r="K2523" s="13" t="s">
        <v>38</v>
      </c>
      <c r="L2523" s="13" t="s">
        <v>39</v>
      </c>
      <c r="M2523" s="13" t="s">
        <v>3</v>
      </c>
      <c r="N2523" s="13" t="s">
        <v>3</v>
      </c>
      <c r="O2523" s="33" t="s">
        <v>3396</v>
      </c>
      <c r="P2523" s="2" t="str">
        <f t="shared" si="312"/>
        <v>5588</v>
      </c>
      <c r="Q2523" s="9" t="str">
        <f t="shared" si="313"/>
        <v>09212-Põhihariduse otsekulud</v>
      </c>
      <c r="R2523" s="9" t="str">
        <f t="shared" si="314"/>
        <v>55</v>
      </c>
      <c r="S2523" s="9" t="str">
        <f t="shared" si="315"/>
        <v/>
      </c>
      <c r="T2523" s="37" t="str">
        <f t="shared" si="316"/>
        <v>55888-Eelarvemuudatuse summa</v>
      </c>
      <c r="U2523" s="18" t="s">
        <v>2309</v>
      </c>
      <c r="V2523" s="9" t="str">
        <f t="shared" si="317"/>
        <v>KU888Majandamiskulude kärbe -3%</v>
      </c>
      <c r="W2523" t="str">
        <f t="shared" si="318"/>
        <v>09</v>
      </c>
      <c r="X2523" t="str">
        <f t="shared" si="319"/>
        <v>KU888Majandamiskulude kärbe -3%</v>
      </c>
    </row>
    <row r="2524" spans="1:24" x14ac:dyDescent="0.2">
      <c r="A2524" s="13" t="s">
        <v>2419</v>
      </c>
      <c r="B2524" s="13">
        <v>-448</v>
      </c>
      <c r="C2524" s="13" t="s">
        <v>2420</v>
      </c>
      <c r="D2524" s="13" t="s">
        <v>2421</v>
      </c>
      <c r="E2524" s="13" t="s">
        <v>12</v>
      </c>
      <c r="F2524" s="13" t="s">
        <v>13</v>
      </c>
      <c r="G2524" s="12" t="s">
        <v>3716</v>
      </c>
      <c r="H2524" s="12" t="s">
        <v>2419</v>
      </c>
      <c r="I2524" s="13" t="s">
        <v>828</v>
      </c>
      <c r="J2524" s="13" t="s">
        <v>829</v>
      </c>
      <c r="K2524" s="13" t="s">
        <v>47</v>
      </c>
      <c r="L2524" s="13" t="s">
        <v>48</v>
      </c>
      <c r="M2524" s="13" t="s">
        <v>3</v>
      </c>
      <c r="N2524" s="13" t="s">
        <v>3</v>
      </c>
      <c r="O2524" s="33" t="s">
        <v>3396</v>
      </c>
      <c r="P2524" s="2" t="str">
        <f t="shared" si="312"/>
        <v>5588</v>
      </c>
      <c r="Q2524" s="9" t="str">
        <f t="shared" si="313"/>
        <v>09510-Noorte huviharidus ja huvitegevus</v>
      </c>
      <c r="R2524" s="9" t="str">
        <f t="shared" si="314"/>
        <v>55</v>
      </c>
      <c r="S2524" s="9" t="str">
        <f t="shared" si="315"/>
        <v/>
      </c>
      <c r="T2524" s="37" t="str">
        <f t="shared" si="316"/>
        <v>55888-Eelarvemuudatuse summa</v>
      </c>
      <c r="U2524" s="18" t="s">
        <v>2309</v>
      </c>
      <c r="V2524" s="9" t="str">
        <f t="shared" si="317"/>
        <v>KU888Majandamiskulude kärbe -3%</v>
      </c>
      <c r="W2524" t="str">
        <f t="shared" si="318"/>
        <v>09</v>
      </c>
      <c r="X2524" t="str">
        <f t="shared" si="319"/>
        <v>KU888Majandamiskulude kärbe -3%</v>
      </c>
    </row>
    <row r="2525" spans="1:24" x14ac:dyDescent="0.2">
      <c r="A2525" s="13" t="s">
        <v>2419</v>
      </c>
      <c r="B2525" s="13">
        <v>-1073</v>
      </c>
      <c r="C2525" s="13" t="s">
        <v>2420</v>
      </c>
      <c r="D2525" s="13" t="s">
        <v>2421</v>
      </c>
      <c r="E2525" s="13" t="s">
        <v>12</v>
      </c>
      <c r="F2525" s="13" t="s">
        <v>13</v>
      </c>
      <c r="G2525" s="12" t="s">
        <v>3716</v>
      </c>
      <c r="H2525" s="12" t="s">
        <v>2419</v>
      </c>
      <c r="I2525" s="13" t="s">
        <v>828</v>
      </c>
      <c r="J2525" s="13" t="s">
        <v>829</v>
      </c>
      <c r="K2525" s="13" t="s">
        <v>62</v>
      </c>
      <c r="L2525" s="13" t="s">
        <v>63</v>
      </c>
      <c r="M2525" s="13" t="s">
        <v>3</v>
      </c>
      <c r="N2525" s="13" t="s">
        <v>3</v>
      </c>
      <c r="O2525" s="33" t="s">
        <v>3396</v>
      </c>
      <c r="P2525" s="2" t="str">
        <f t="shared" si="312"/>
        <v>5588</v>
      </c>
      <c r="Q2525" s="9" t="str">
        <f t="shared" si="313"/>
        <v>09609-Muud hariduse abiteenused</v>
      </c>
      <c r="R2525" s="9" t="str">
        <f t="shared" si="314"/>
        <v>55</v>
      </c>
      <c r="S2525" s="9" t="str">
        <f t="shared" si="315"/>
        <v/>
      </c>
      <c r="T2525" s="37" t="str">
        <f t="shared" si="316"/>
        <v>55888-Eelarvemuudatuse summa</v>
      </c>
      <c r="U2525" s="18" t="s">
        <v>2309</v>
      </c>
      <c r="V2525" s="9" t="str">
        <f t="shared" si="317"/>
        <v>KU888Majandamiskulude kärbe -3%</v>
      </c>
      <c r="W2525" t="str">
        <f t="shared" si="318"/>
        <v>09</v>
      </c>
      <c r="X2525" t="str">
        <f t="shared" si="319"/>
        <v>KU888Majandamiskulude kärbe -3%</v>
      </c>
    </row>
    <row r="2526" spans="1:24" x14ac:dyDescent="0.2">
      <c r="A2526" s="13" t="s">
        <v>2419</v>
      </c>
      <c r="B2526" s="13">
        <v>-1537</v>
      </c>
      <c r="C2526" s="13" t="s">
        <v>2420</v>
      </c>
      <c r="D2526" s="13" t="s">
        <v>2421</v>
      </c>
      <c r="E2526" s="13" t="s">
        <v>12</v>
      </c>
      <c r="F2526" s="13" t="s">
        <v>13</v>
      </c>
      <c r="G2526" s="12" t="s">
        <v>3716</v>
      </c>
      <c r="H2526" s="12" t="s">
        <v>2419</v>
      </c>
      <c r="I2526" s="13" t="s">
        <v>828</v>
      </c>
      <c r="J2526" s="13" t="s">
        <v>829</v>
      </c>
      <c r="K2526" s="13" t="s">
        <v>960</v>
      </c>
      <c r="L2526" s="13" t="s">
        <v>961</v>
      </c>
      <c r="M2526" s="13" t="s">
        <v>3</v>
      </c>
      <c r="N2526" s="13" t="s">
        <v>3</v>
      </c>
      <c r="O2526" s="33" t="s">
        <v>3396</v>
      </c>
      <c r="P2526" s="2" t="str">
        <f t="shared" si="312"/>
        <v>5588</v>
      </c>
      <c r="Q2526" s="9" t="str">
        <f t="shared" si="313"/>
        <v>09800-Muu haridus, sh hariduse haldus</v>
      </c>
      <c r="R2526" s="9" t="str">
        <f t="shared" si="314"/>
        <v>55</v>
      </c>
      <c r="S2526" s="9" t="str">
        <f t="shared" si="315"/>
        <v/>
      </c>
      <c r="T2526" s="37" t="str">
        <f t="shared" si="316"/>
        <v>55888-Eelarvemuudatuse summa</v>
      </c>
      <c r="U2526" s="18" t="s">
        <v>2309</v>
      </c>
      <c r="V2526" s="9" t="str">
        <f t="shared" si="317"/>
        <v>KU888Majandamiskulude kärbe -3%</v>
      </c>
      <c r="W2526" t="str">
        <f t="shared" si="318"/>
        <v>09</v>
      </c>
      <c r="X2526" t="str">
        <f t="shared" si="319"/>
        <v>KU888Majandamiskulude kärbe -3%</v>
      </c>
    </row>
    <row r="2527" spans="1:24" x14ac:dyDescent="0.2">
      <c r="A2527" s="13" t="s">
        <v>2419</v>
      </c>
      <c r="B2527" s="13">
        <v>-2894</v>
      </c>
      <c r="C2527" s="13" t="s">
        <v>2420</v>
      </c>
      <c r="D2527" s="13" t="s">
        <v>2421</v>
      </c>
      <c r="E2527" s="13" t="s">
        <v>12</v>
      </c>
      <c r="F2527" s="13" t="s">
        <v>13</v>
      </c>
      <c r="G2527" s="12" t="s">
        <v>3716</v>
      </c>
      <c r="H2527" s="12" t="s">
        <v>2419</v>
      </c>
      <c r="I2527" s="13" t="s">
        <v>972</v>
      </c>
      <c r="J2527" s="13" t="s">
        <v>973</v>
      </c>
      <c r="K2527" s="13" t="s">
        <v>101</v>
      </c>
      <c r="L2527" s="13" t="s">
        <v>102</v>
      </c>
      <c r="M2527" s="13" t="s">
        <v>3</v>
      </c>
      <c r="N2527" s="13" t="s">
        <v>3</v>
      </c>
      <c r="O2527" s="33" t="s">
        <v>3396</v>
      </c>
      <c r="P2527" s="2" t="str">
        <f t="shared" si="312"/>
        <v>5588</v>
      </c>
      <c r="Q2527" s="9" t="str">
        <f t="shared" si="313"/>
        <v>01112-Valla- ja linnavalitsus</v>
      </c>
      <c r="R2527" s="9" t="str">
        <f t="shared" si="314"/>
        <v>55</v>
      </c>
      <c r="S2527" s="9" t="str">
        <f t="shared" si="315"/>
        <v/>
      </c>
      <c r="T2527" s="37" t="str">
        <f t="shared" si="316"/>
        <v>55888-Eelarvemuudatuse summa</v>
      </c>
      <c r="U2527" s="18" t="s">
        <v>2309</v>
      </c>
      <c r="V2527" s="9" t="str">
        <f t="shared" si="317"/>
        <v>KU888Majandamiskulude kärbe -3%</v>
      </c>
      <c r="W2527" t="str">
        <f t="shared" si="318"/>
        <v>01</v>
      </c>
      <c r="X2527" t="str">
        <f t="shared" si="319"/>
        <v>KU888Majandamiskulude kärbe -3%</v>
      </c>
    </row>
    <row r="2528" spans="1:24" x14ac:dyDescent="0.2">
      <c r="A2528" s="13" t="s">
        <v>2419</v>
      </c>
      <c r="B2528" s="13">
        <v>-42</v>
      </c>
      <c r="C2528" s="13" t="s">
        <v>2420</v>
      </c>
      <c r="D2528" s="13" t="s">
        <v>2421</v>
      </c>
      <c r="E2528" s="13" t="s">
        <v>12</v>
      </c>
      <c r="F2528" s="13" t="s">
        <v>13</v>
      </c>
      <c r="G2528" s="12" t="s">
        <v>3716</v>
      </c>
      <c r="H2528" s="12" t="s">
        <v>2419</v>
      </c>
      <c r="I2528" s="13" t="s">
        <v>972</v>
      </c>
      <c r="J2528" s="13" t="s">
        <v>973</v>
      </c>
      <c r="K2528" s="13" t="s">
        <v>627</v>
      </c>
      <c r="L2528" s="13" t="s">
        <v>628</v>
      </c>
      <c r="M2528" s="13" t="s">
        <v>3</v>
      </c>
      <c r="N2528" s="13" t="s">
        <v>3</v>
      </c>
      <c r="O2528" s="33" t="s">
        <v>3396</v>
      </c>
      <c r="P2528" s="2" t="str">
        <f t="shared" si="312"/>
        <v>5588</v>
      </c>
      <c r="Q2528" s="9" t="str">
        <f t="shared" si="313"/>
        <v>05101-Avalike alade puhastus</v>
      </c>
      <c r="R2528" s="9" t="str">
        <f t="shared" si="314"/>
        <v>55</v>
      </c>
      <c r="S2528" s="9" t="str">
        <f t="shared" si="315"/>
        <v/>
      </c>
      <c r="T2528" s="37" t="str">
        <f t="shared" si="316"/>
        <v>55888-Eelarvemuudatuse summa</v>
      </c>
      <c r="U2528" s="18" t="s">
        <v>2309</v>
      </c>
      <c r="V2528" s="9" t="str">
        <f t="shared" si="317"/>
        <v>KU888Majandamiskulude kärbe -3%</v>
      </c>
      <c r="W2528" t="str">
        <f t="shared" si="318"/>
        <v>05</v>
      </c>
      <c r="X2528" t="str">
        <f t="shared" si="319"/>
        <v>KU888Majandamiskulude kärbe -3%</v>
      </c>
    </row>
    <row r="2529" spans="1:24" x14ac:dyDescent="0.2">
      <c r="A2529" s="13" t="s">
        <v>2419</v>
      </c>
      <c r="B2529" s="13">
        <v>-82</v>
      </c>
      <c r="C2529" s="13" t="s">
        <v>2420</v>
      </c>
      <c r="D2529" s="13" t="s">
        <v>2421</v>
      </c>
      <c r="E2529" s="13" t="s">
        <v>12</v>
      </c>
      <c r="F2529" s="13" t="s">
        <v>13</v>
      </c>
      <c r="G2529" s="12" t="s">
        <v>3716</v>
      </c>
      <c r="H2529" s="12" t="s">
        <v>2419</v>
      </c>
      <c r="I2529" s="13" t="s">
        <v>972</v>
      </c>
      <c r="J2529" s="13" t="s">
        <v>973</v>
      </c>
      <c r="K2529" s="13" t="s">
        <v>43</v>
      </c>
      <c r="L2529" s="13" t="s">
        <v>44</v>
      </c>
      <c r="M2529" s="13" t="s">
        <v>3</v>
      </c>
      <c r="N2529" s="13" t="s">
        <v>3</v>
      </c>
      <c r="O2529" s="33" t="s">
        <v>3396</v>
      </c>
      <c r="P2529" s="2" t="str">
        <f t="shared" si="312"/>
        <v>5588</v>
      </c>
      <c r="Q2529" s="9" t="str">
        <f t="shared" si="313"/>
        <v>08102-Sport</v>
      </c>
      <c r="R2529" s="9" t="str">
        <f t="shared" si="314"/>
        <v>55</v>
      </c>
      <c r="S2529" s="9" t="str">
        <f t="shared" si="315"/>
        <v/>
      </c>
      <c r="T2529" s="37" t="str">
        <f t="shared" si="316"/>
        <v>55888-Eelarvemuudatuse summa</v>
      </c>
      <c r="U2529" s="18" t="s">
        <v>2309</v>
      </c>
      <c r="V2529" s="9" t="str">
        <f t="shared" si="317"/>
        <v>KU888Majandamiskulude kärbe -3%</v>
      </c>
      <c r="W2529" t="str">
        <f t="shared" si="318"/>
        <v>08</v>
      </c>
      <c r="X2529" t="str">
        <f t="shared" si="319"/>
        <v>KU888Majandamiskulude kärbe -3%</v>
      </c>
    </row>
    <row r="2530" spans="1:24" x14ac:dyDescent="0.2">
      <c r="A2530" s="13" t="s">
        <v>2419</v>
      </c>
      <c r="B2530" s="13">
        <v>-273</v>
      </c>
      <c r="C2530" s="13" t="s">
        <v>2420</v>
      </c>
      <c r="D2530" s="13" t="s">
        <v>2421</v>
      </c>
      <c r="E2530" s="13" t="s">
        <v>12</v>
      </c>
      <c r="F2530" s="13" t="s">
        <v>13</v>
      </c>
      <c r="G2530" s="12" t="s">
        <v>3716</v>
      </c>
      <c r="H2530" s="12" t="s">
        <v>2419</v>
      </c>
      <c r="I2530" s="13" t="s">
        <v>972</v>
      </c>
      <c r="J2530" s="13" t="s">
        <v>973</v>
      </c>
      <c r="K2530" s="13" t="s">
        <v>524</v>
      </c>
      <c r="L2530" s="13" t="s">
        <v>525</v>
      </c>
      <c r="M2530" s="13" t="s">
        <v>3</v>
      </c>
      <c r="N2530" s="13" t="s">
        <v>3</v>
      </c>
      <c r="O2530" s="33" t="s">
        <v>3396</v>
      </c>
      <c r="P2530" s="2" t="str">
        <f t="shared" si="312"/>
        <v>5588</v>
      </c>
      <c r="Q2530" s="9" t="str">
        <f t="shared" si="313"/>
        <v>08201-Raamatukogud</v>
      </c>
      <c r="R2530" s="9" t="str">
        <f t="shared" si="314"/>
        <v>55</v>
      </c>
      <c r="S2530" s="9" t="str">
        <f t="shared" si="315"/>
        <v/>
      </c>
      <c r="T2530" s="37" t="str">
        <f t="shared" si="316"/>
        <v>55888-Eelarvemuudatuse summa</v>
      </c>
      <c r="U2530" s="18" t="s">
        <v>2309</v>
      </c>
      <c r="V2530" s="9" t="str">
        <f t="shared" si="317"/>
        <v>KU888Majandamiskulude kärbe -3%</v>
      </c>
      <c r="W2530" t="str">
        <f t="shared" si="318"/>
        <v>08</v>
      </c>
      <c r="X2530" t="str">
        <f t="shared" si="319"/>
        <v>KU888Majandamiskulude kärbe -3%</v>
      </c>
    </row>
    <row r="2531" spans="1:24" x14ac:dyDescent="0.2">
      <c r="A2531" s="13" t="s">
        <v>2419</v>
      </c>
      <c r="B2531" s="13">
        <v>-170</v>
      </c>
      <c r="C2531" s="13" t="s">
        <v>2420</v>
      </c>
      <c r="D2531" s="13" t="s">
        <v>2421</v>
      </c>
      <c r="E2531" s="13" t="s">
        <v>12</v>
      </c>
      <c r="F2531" s="13" t="s">
        <v>13</v>
      </c>
      <c r="G2531" s="12" t="s">
        <v>3716</v>
      </c>
      <c r="H2531" s="12" t="s">
        <v>2419</v>
      </c>
      <c r="I2531" s="13" t="s">
        <v>972</v>
      </c>
      <c r="J2531" s="13" t="s">
        <v>973</v>
      </c>
      <c r="K2531" s="13" t="s">
        <v>553</v>
      </c>
      <c r="L2531" s="13" t="s">
        <v>554</v>
      </c>
      <c r="M2531" s="13" t="s">
        <v>3</v>
      </c>
      <c r="N2531" s="13" t="s">
        <v>3</v>
      </c>
      <c r="O2531" s="33" t="s">
        <v>3396</v>
      </c>
      <c r="P2531" s="2" t="str">
        <f t="shared" si="312"/>
        <v>5588</v>
      </c>
      <c r="Q2531" s="9" t="str">
        <f t="shared" si="313"/>
        <v>08202-Rahvakultuur</v>
      </c>
      <c r="R2531" s="9" t="str">
        <f t="shared" si="314"/>
        <v>55</v>
      </c>
      <c r="S2531" s="9" t="str">
        <f t="shared" si="315"/>
        <v/>
      </c>
      <c r="T2531" s="37" t="str">
        <f t="shared" si="316"/>
        <v>55888-Eelarvemuudatuse summa</v>
      </c>
      <c r="U2531" s="18" t="s">
        <v>2309</v>
      </c>
      <c r="V2531" s="9" t="str">
        <f t="shared" si="317"/>
        <v>KU888Majandamiskulude kärbe -3%</v>
      </c>
      <c r="W2531" t="str">
        <f t="shared" si="318"/>
        <v>08</v>
      </c>
      <c r="X2531" t="str">
        <f t="shared" si="319"/>
        <v>KU888Majandamiskulude kärbe -3%</v>
      </c>
    </row>
    <row r="2532" spans="1:24" x14ac:dyDescent="0.2">
      <c r="A2532" s="13" t="s">
        <v>2419</v>
      </c>
      <c r="B2532" s="13">
        <v>-6</v>
      </c>
      <c r="C2532" s="13" t="s">
        <v>2420</v>
      </c>
      <c r="D2532" s="13" t="s">
        <v>2421</v>
      </c>
      <c r="E2532" s="13" t="s">
        <v>12</v>
      </c>
      <c r="F2532" s="13" t="s">
        <v>13</v>
      </c>
      <c r="G2532" s="12" t="s">
        <v>3716</v>
      </c>
      <c r="H2532" s="12" t="s">
        <v>2419</v>
      </c>
      <c r="I2532" s="13" t="s">
        <v>972</v>
      </c>
      <c r="J2532" s="13" t="s">
        <v>973</v>
      </c>
      <c r="K2532" s="13" t="s">
        <v>55</v>
      </c>
      <c r="L2532" s="13" t="s">
        <v>56</v>
      </c>
      <c r="M2532" s="13" t="s">
        <v>3</v>
      </c>
      <c r="N2532" s="13" t="s">
        <v>3</v>
      </c>
      <c r="O2532" s="33" t="s">
        <v>3396</v>
      </c>
      <c r="P2532" s="2" t="str">
        <f t="shared" si="312"/>
        <v>5588</v>
      </c>
      <c r="Q2532" s="9" t="str">
        <f t="shared" si="313"/>
        <v>08234-Teatrid</v>
      </c>
      <c r="R2532" s="9" t="str">
        <f t="shared" si="314"/>
        <v>55</v>
      </c>
      <c r="S2532" s="9" t="str">
        <f t="shared" si="315"/>
        <v/>
      </c>
      <c r="T2532" s="37" t="str">
        <f t="shared" si="316"/>
        <v>55888-Eelarvemuudatuse summa</v>
      </c>
      <c r="U2532" s="18" t="s">
        <v>2309</v>
      </c>
      <c r="V2532" s="9" t="str">
        <f t="shared" si="317"/>
        <v>KU888Majandamiskulude kärbe -3%</v>
      </c>
      <c r="W2532" t="str">
        <f t="shared" si="318"/>
        <v>08</v>
      </c>
      <c r="X2532" t="str">
        <f t="shared" si="319"/>
        <v>KU888Majandamiskulude kärbe -3%</v>
      </c>
    </row>
    <row r="2533" spans="1:24" x14ac:dyDescent="0.2">
      <c r="A2533" s="13" t="s">
        <v>2419</v>
      </c>
      <c r="B2533" s="13">
        <v>-874</v>
      </c>
      <c r="C2533" s="13" t="s">
        <v>2420</v>
      </c>
      <c r="D2533" s="13" t="s">
        <v>2421</v>
      </c>
      <c r="E2533" s="13" t="s">
        <v>12</v>
      </c>
      <c r="F2533" s="13" t="s">
        <v>13</v>
      </c>
      <c r="G2533" s="12" t="s">
        <v>3716</v>
      </c>
      <c r="H2533" s="12" t="s">
        <v>2419</v>
      </c>
      <c r="I2533" s="13" t="s">
        <v>972</v>
      </c>
      <c r="J2533" s="13" t="s">
        <v>973</v>
      </c>
      <c r="K2533" s="13" t="s">
        <v>16</v>
      </c>
      <c r="L2533" s="13" t="s">
        <v>17</v>
      </c>
      <c r="M2533" s="13" t="s">
        <v>3</v>
      </c>
      <c r="N2533" s="13" t="s">
        <v>3</v>
      </c>
      <c r="O2533" s="33" t="s">
        <v>3396</v>
      </c>
      <c r="P2533" s="2" t="str">
        <f t="shared" si="312"/>
        <v>5588</v>
      </c>
      <c r="Q2533" s="9" t="str">
        <f t="shared" si="313"/>
        <v>09110-Alusharidus</v>
      </c>
      <c r="R2533" s="9" t="str">
        <f t="shared" si="314"/>
        <v>55</v>
      </c>
      <c r="S2533" s="9" t="str">
        <f t="shared" si="315"/>
        <v/>
      </c>
      <c r="T2533" s="37" t="str">
        <f t="shared" si="316"/>
        <v>55888-Eelarvemuudatuse summa</v>
      </c>
      <c r="U2533" s="18" t="s">
        <v>2309</v>
      </c>
      <c r="V2533" s="9" t="str">
        <f t="shared" si="317"/>
        <v>KU888Majandamiskulude kärbe -3%</v>
      </c>
      <c r="W2533" t="str">
        <f t="shared" si="318"/>
        <v>09</v>
      </c>
      <c r="X2533" t="str">
        <f t="shared" si="319"/>
        <v>KU888Majandamiskulude kärbe -3%</v>
      </c>
    </row>
    <row r="2534" spans="1:24" x14ac:dyDescent="0.2">
      <c r="A2534" s="13" t="s">
        <v>2419</v>
      </c>
      <c r="B2534" s="13">
        <v>-4198</v>
      </c>
      <c r="C2534" s="13" t="s">
        <v>2420</v>
      </c>
      <c r="D2534" s="13" t="s">
        <v>2421</v>
      </c>
      <c r="E2534" s="13" t="s">
        <v>12</v>
      </c>
      <c r="F2534" s="13" t="s">
        <v>13</v>
      </c>
      <c r="G2534" s="12" t="s">
        <v>3716</v>
      </c>
      <c r="H2534" s="12" t="s">
        <v>2419</v>
      </c>
      <c r="I2534" s="13" t="s">
        <v>972</v>
      </c>
      <c r="J2534" s="13" t="s">
        <v>973</v>
      </c>
      <c r="K2534" s="13" t="s">
        <v>38</v>
      </c>
      <c r="L2534" s="13" t="s">
        <v>39</v>
      </c>
      <c r="M2534" s="13" t="s">
        <v>3</v>
      </c>
      <c r="N2534" s="13" t="s">
        <v>3</v>
      </c>
      <c r="O2534" s="33" t="s">
        <v>3396</v>
      </c>
      <c r="P2534" s="2" t="str">
        <f t="shared" si="312"/>
        <v>5588</v>
      </c>
      <c r="Q2534" s="9" t="str">
        <f t="shared" si="313"/>
        <v>09212-Põhihariduse otsekulud</v>
      </c>
      <c r="R2534" s="9" t="str">
        <f t="shared" si="314"/>
        <v>55</v>
      </c>
      <c r="S2534" s="9" t="str">
        <f t="shared" si="315"/>
        <v/>
      </c>
      <c r="T2534" s="37" t="str">
        <f t="shared" si="316"/>
        <v>55888-Eelarvemuudatuse summa</v>
      </c>
      <c r="U2534" s="18" t="s">
        <v>2309</v>
      </c>
      <c r="V2534" s="9" t="str">
        <f t="shared" si="317"/>
        <v>KU888Majandamiskulude kärbe -3%</v>
      </c>
      <c r="W2534" t="str">
        <f t="shared" si="318"/>
        <v>09</v>
      </c>
      <c r="X2534" t="str">
        <f t="shared" si="319"/>
        <v>KU888Majandamiskulude kärbe -3%</v>
      </c>
    </row>
    <row r="2535" spans="1:24" x14ac:dyDescent="0.2">
      <c r="A2535" s="13" t="s">
        <v>2419</v>
      </c>
      <c r="B2535" s="13">
        <v>-415</v>
      </c>
      <c r="C2535" s="13" t="s">
        <v>2420</v>
      </c>
      <c r="D2535" s="13" t="s">
        <v>2421</v>
      </c>
      <c r="E2535" s="13" t="s">
        <v>12</v>
      </c>
      <c r="F2535" s="13" t="s">
        <v>13</v>
      </c>
      <c r="G2535" s="12" t="s">
        <v>3716</v>
      </c>
      <c r="H2535" s="12" t="s">
        <v>2419</v>
      </c>
      <c r="I2535" s="13" t="s">
        <v>972</v>
      </c>
      <c r="J2535" s="13" t="s">
        <v>973</v>
      </c>
      <c r="K2535" s="13" t="s">
        <v>47</v>
      </c>
      <c r="L2535" s="13" t="s">
        <v>48</v>
      </c>
      <c r="M2535" s="13" t="s">
        <v>3</v>
      </c>
      <c r="N2535" s="13" t="s">
        <v>3</v>
      </c>
      <c r="O2535" s="33" t="s">
        <v>3396</v>
      </c>
      <c r="P2535" s="2" t="str">
        <f t="shared" si="312"/>
        <v>5588</v>
      </c>
      <c r="Q2535" s="9" t="str">
        <f t="shared" si="313"/>
        <v>09510-Noorte huviharidus ja huvitegevus</v>
      </c>
      <c r="R2535" s="9" t="str">
        <f t="shared" si="314"/>
        <v>55</v>
      </c>
      <c r="S2535" s="9" t="str">
        <f t="shared" si="315"/>
        <v/>
      </c>
      <c r="T2535" s="37" t="str">
        <f t="shared" si="316"/>
        <v>55888-Eelarvemuudatuse summa</v>
      </c>
      <c r="U2535" s="18" t="s">
        <v>2309</v>
      </c>
      <c r="V2535" s="9" t="str">
        <f t="shared" si="317"/>
        <v>KU888Majandamiskulude kärbe -3%</v>
      </c>
      <c r="W2535" t="str">
        <f t="shared" si="318"/>
        <v>09</v>
      </c>
      <c r="X2535" t="str">
        <f t="shared" si="319"/>
        <v>KU888Majandamiskulude kärbe -3%</v>
      </c>
    </row>
    <row r="2536" spans="1:24" x14ac:dyDescent="0.2">
      <c r="A2536" s="13" t="s">
        <v>2419</v>
      </c>
      <c r="B2536" s="13">
        <v>-238</v>
      </c>
      <c r="C2536" s="13" t="s">
        <v>2420</v>
      </c>
      <c r="D2536" s="13" t="s">
        <v>2421</v>
      </c>
      <c r="E2536" s="13" t="s">
        <v>12</v>
      </c>
      <c r="F2536" s="13" t="s">
        <v>13</v>
      </c>
      <c r="G2536" s="12" t="s">
        <v>3716</v>
      </c>
      <c r="H2536" s="12" t="s">
        <v>2419</v>
      </c>
      <c r="I2536" s="13" t="s">
        <v>972</v>
      </c>
      <c r="J2536" s="13" t="s">
        <v>973</v>
      </c>
      <c r="K2536" s="13" t="s">
        <v>62</v>
      </c>
      <c r="L2536" s="13" t="s">
        <v>63</v>
      </c>
      <c r="M2536" s="13" t="s">
        <v>3</v>
      </c>
      <c r="N2536" s="13" t="s">
        <v>3</v>
      </c>
      <c r="O2536" s="33" t="s">
        <v>3396</v>
      </c>
      <c r="P2536" s="2" t="str">
        <f t="shared" si="312"/>
        <v>5588</v>
      </c>
      <c r="Q2536" s="9" t="str">
        <f t="shared" si="313"/>
        <v>09609-Muud hariduse abiteenused</v>
      </c>
      <c r="R2536" s="9" t="str">
        <f t="shared" si="314"/>
        <v>55</v>
      </c>
      <c r="S2536" s="9" t="str">
        <f t="shared" si="315"/>
        <v/>
      </c>
      <c r="T2536" s="37" t="str">
        <f t="shared" si="316"/>
        <v>55888-Eelarvemuudatuse summa</v>
      </c>
      <c r="U2536" s="18" t="s">
        <v>2309</v>
      </c>
      <c r="V2536" s="9" t="str">
        <f t="shared" si="317"/>
        <v>KU888Majandamiskulude kärbe -3%</v>
      </c>
      <c r="W2536" t="str">
        <f t="shared" si="318"/>
        <v>09</v>
      </c>
      <c r="X2536" t="str">
        <f t="shared" si="319"/>
        <v>KU888Majandamiskulude kärbe -3%</v>
      </c>
    </row>
    <row r="2537" spans="1:24" x14ac:dyDescent="0.2">
      <c r="A2537" s="13" t="s">
        <v>2419</v>
      </c>
      <c r="B2537" s="13">
        <v>-131</v>
      </c>
      <c r="C2537" s="13" t="s">
        <v>2420</v>
      </c>
      <c r="D2537" s="13" t="s">
        <v>2421</v>
      </c>
      <c r="E2537" s="13" t="s">
        <v>12</v>
      </c>
      <c r="F2537" s="13" t="s">
        <v>13</v>
      </c>
      <c r="G2537" s="12" t="s">
        <v>3716</v>
      </c>
      <c r="H2537" s="12" t="s">
        <v>2419</v>
      </c>
      <c r="I2537" s="13" t="s">
        <v>972</v>
      </c>
      <c r="J2537" s="13" t="s">
        <v>973</v>
      </c>
      <c r="K2537" s="13" t="s">
        <v>70</v>
      </c>
      <c r="L2537" s="13" t="s">
        <v>71</v>
      </c>
      <c r="M2537" s="13" t="s">
        <v>3</v>
      </c>
      <c r="N2537" s="13" t="s">
        <v>3</v>
      </c>
      <c r="O2537" s="33" t="s">
        <v>3396</v>
      </c>
      <c r="P2537" s="2" t="str">
        <f t="shared" si="312"/>
        <v>5588</v>
      </c>
      <c r="Q2537" s="9" t="str">
        <f t="shared" si="313"/>
        <v>10200-Eakate sotsiaalhoolekandeasutused</v>
      </c>
      <c r="R2537" s="9" t="str">
        <f t="shared" si="314"/>
        <v>55</v>
      </c>
      <c r="S2537" s="9" t="str">
        <f t="shared" si="315"/>
        <v/>
      </c>
      <c r="T2537" s="37" t="str">
        <f t="shared" si="316"/>
        <v>55888-Eelarvemuudatuse summa</v>
      </c>
      <c r="U2537" s="18" t="s">
        <v>2309</v>
      </c>
      <c r="V2537" s="9" t="str">
        <f t="shared" si="317"/>
        <v>KU888Majandamiskulude kärbe -3%</v>
      </c>
      <c r="W2537" t="str">
        <f t="shared" si="318"/>
        <v>10</v>
      </c>
      <c r="X2537" t="str">
        <f t="shared" si="319"/>
        <v>KU888Majandamiskulude kärbe -3%</v>
      </c>
    </row>
    <row r="2538" spans="1:24" x14ac:dyDescent="0.2">
      <c r="A2538" s="13" t="s">
        <v>2419</v>
      </c>
      <c r="B2538" s="13">
        <v>-55</v>
      </c>
      <c r="C2538" s="13" t="s">
        <v>2420</v>
      </c>
      <c r="D2538" s="13" t="s">
        <v>2421</v>
      </c>
      <c r="E2538" s="13" t="s">
        <v>12</v>
      </c>
      <c r="F2538" s="13" t="s">
        <v>13</v>
      </c>
      <c r="G2538" s="12" t="s">
        <v>3716</v>
      </c>
      <c r="H2538" s="12" t="s">
        <v>2419</v>
      </c>
      <c r="I2538" s="13" t="s">
        <v>1031</v>
      </c>
      <c r="J2538" s="13" t="s">
        <v>1032</v>
      </c>
      <c r="K2538" s="13" t="s">
        <v>101</v>
      </c>
      <c r="L2538" s="13" t="s">
        <v>102</v>
      </c>
      <c r="M2538" s="13" t="s">
        <v>3</v>
      </c>
      <c r="N2538" s="13" t="s">
        <v>3</v>
      </c>
      <c r="O2538" s="33" t="s">
        <v>3396</v>
      </c>
      <c r="P2538" s="2" t="str">
        <f t="shared" si="312"/>
        <v>5588</v>
      </c>
      <c r="Q2538" s="9" t="str">
        <f t="shared" si="313"/>
        <v>01112-Valla- ja linnavalitsus</v>
      </c>
      <c r="R2538" s="9" t="str">
        <f t="shared" si="314"/>
        <v>55</v>
      </c>
      <c r="S2538" s="9" t="str">
        <f t="shared" si="315"/>
        <v/>
      </c>
      <c r="T2538" s="37" t="str">
        <f t="shared" si="316"/>
        <v>55888-Eelarvemuudatuse summa</v>
      </c>
      <c r="U2538" s="18" t="s">
        <v>2309</v>
      </c>
      <c r="V2538" s="9" t="str">
        <f t="shared" si="317"/>
        <v>KU888Majandamiskulude kärbe -3%</v>
      </c>
      <c r="W2538" t="str">
        <f t="shared" si="318"/>
        <v>01</v>
      </c>
      <c r="X2538" t="str">
        <f t="shared" si="319"/>
        <v>KU888Majandamiskulude kärbe -3%</v>
      </c>
    </row>
    <row r="2539" spans="1:24" x14ac:dyDescent="0.2">
      <c r="A2539" s="13" t="s">
        <v>2419</v>
      </c>
      <c r="B2539" s="13">
        <v>-142</v>
      </c>
      <c r="C2539" s="13" t="s">
        <v>2420</v>
      </c>
      <c r="D2539" s="13" t="s">
        <v>2421</v>
      </c>
      <c r="E2539" s="13" t="s">
        <v>12</v>
      </c>
      <c r="F2539" s="13" t="s">
        <v>13</v>
      </c>
      <c r="G2539" s="12" t="s">
        <v>3716</v>
      </c>
      <c r="H2539" s="12" t="s">
        <v>2419</v>
      </c>
      <c r="I2539" s="13" t="s">
        <v>1050</v>
      </c>
      <c r="J2539" s="13" t="s">
        <v>1051</v>
      </c>
      <c r="K2539" s="13" t="s">
        <v>114</v>
      </c>
      <c r="L2539" s="13" t="s">
        <v>115</v>
      </c>
      <c r="M2539" s="13" t="s">
        <v>3</v>
      </c>
      <c r="N2539" s="13" t="s">
        <v>3</v>
      </c>
      <c r="O2539" s="33" t="s">
        <v>3396</v>
      </c>
      <c r="P2539" s="2" t="str">
        <f t="shared" si="312"/>
        <v>5588</v>
      </c>
      <c r="Q2539" s="9" t="str">
        <f t="shared" si="313"/>
        <v>01111-Valla- ja linnavolikogu</v>
      </c>
      <c r="R2539" s="9" t="str">
        <f t="shared" si="314"/>
        <v>55</v>
      </c>
      <c r="S2539" s="9" t="str">
        <f t="shared" si="315"/>
        <v/>
      </c>
      <c r="T2539" s="37" t="str">
        <f t="shared" si="316"/>
        <v>55888-Eelarvemuudatuse summa</v>
      </c>
      <c r="U2539" s="18" t="s">
        <v>2309</v>
      </c>
      <c r="V2539" s="9" t="str">
        <f t="shared" si="317"/>
        <v>KU888Majandamiskulude kärbe -3%</v>
      </c>
      <c r="W2539" t="str">
        <f t="shared" si="318"/>
        <v>01</v>
      </c>
      <c r="X2539" t="str">
        <f t="shared" si="319"/>
        <v>KU888Majandamiskulude kärbe -3%</v>
      </c>
    </row>
    <row r="2540" spans="1:24" x14ac:dyDescent="0.2">
      <c r="A2540" s="13" t="s">
        <v>2419</v>
      </c>
      <c r="B2540" s="13">
        <v>-1642</v>
      </c>
      <c r="C2540" s="13" t="s">
        <v>2420</v>
      </c>
      <c r="D2540" s="13" t="s">
        <v>2421</v>
      </c>
      <c r="E2540" s="13" t="s">
        <v>12</v>
      </c>
      <c r="F2540" s="13" t="s">
        <v>13</v>
      </c>
      <c r="G2540" s="12" t="s">
        <v>3716</v>
      </c>
      <c r="H2540" s="12" t="s">
        <v>2419</v>
      </c>
      <c r="I2540" s="13" t="s">
        <v>1050</v>
      </c>
      <c r="J2540" s="13" t="s">
        <v>1051</v>
      </c>
      <c r="K2540" s="13" t="s">
        <v>101</v>
      </c>
      <c r="L2540" s="13" t="s">
        <v>102</v>
      </c>
      <c r="M2540" s="13" t="s">
        <v>3</v>
      </c>
      <c r="N2540" s="13" t="s">
        <v>3</v>
      </c>
      <c r="O2540" s="33" t="s">
        <v>3396</v>
      </c>
      <c r="P2540" s="2" t="str">
        <f t="shared" si="312"/>
        <v>5588</v>
      </c>
      <c r="Q2540" s="9" t="str">
        <f t="shared" si="313"/>
        <v>01112-Valla- ja linnavalitsus</v>
      </c>
      <c r="R2540" s="9" t="str">
        <f t="shared" si="314"/>
        <v>55</v>
      </c>
      <c r="S2540" s="9" t="str">
        <f t="shared" si="315"/>
        <v/>
      </c>
      <c r="T2540" s="37" t="str">
        <f t="shared" si="316"/>
        <v>55888-Eelarvemuudatuse summa</v>
      </c>
      <c r="U2540" s="18" t="s">
        <v>2309</v>
      </c>
      <c r="V2540" s="9" t="str">
        <f t="shared" si="317"/>
        <v>KU888Majandamiskulude kärbe -3%</v>
      </c>
      <c r="W2540" t="str">
        <f t="shared" si="318"/>
        <v>01</v>
      </c>
      <c r="X2540" t="str">
        <f t="shared" si="319"/>
        <v>KU888Majandamiskulude kärbe -3%</v>
      </c>
    </row>
    <row r="2541" spans="1:24" x14ac:dyDescent="0.2">
      <c r="A2541" s="13" t="s">
        <v>2419</v>
      </c>
      <c r="B2541" s="13">
        <v>-149</v>
      </c>
      <c r="C2541" s="13" t="s">
        <v>2420</v>
      </c>
      <c r="D2541" s="13" t="s">
        <v>2421</v>
      </c>
      <c r="E2541" s="13" t="s">
        <v>12</v>
      </c>
      <c r="F2541" s="13" t="s">
        <v>13</v>
      </c>
      <c r="G2541" s="12" t="s">
        <v>3716</v>
      </c>
      <c r="H2541" s="12" t="s">
        <v>2419</v>
      </c>
      <c r="I2541" s="13" t="s">
        <v>1054</v>
      </c>
      <c r="J2541" s="13" t="s">
        <v>1055</v>
      </c>
      <c r="K2541" s="13" t="s">
        <v>101</v>
      </c>
      <c r="L2541" s="13" t="s">
        <v>102</v>
      </c>
      <c r="M2541" s="13" t="s">
        <v>3</v>
      </c>
      <c r="N2541" s="13" t="s">
        <v>3</v>
      </c>
      <c r="O2541" s="33" t="s">
        <v>3396</v>
      </c>
      <c r="P2541" s="2" t="str">
        <f t="shared" si="312"/>
        <v>5588</v>
      </c>
      <c r="Q2541" s="9" t="str">
        <f t="shared" si="313"/>
        <v>01112-Valla- ja linnavalitsus</v>
      </c>
      <c r="R2541" s="9" t="str">
        <f t="shared" si="314"/>
        <v>55</v>
      </c>
      <c r="S2541" s="9" t="str">
        <f t="shared" si="315"/>
        <v/>
      </c>
      <c r="T2541" s="37" t="str">
        <f t="shared" si="316"/>
        <v>55888-Eelarvemuudatuse summa</v>
      </c>
      <c r="U2541" s="18" t="s">
        <v>2309</v>
      </c>
      <c r="V2541" s="9" t="str">
        <f t="shared" si="317"/>
        <v>KU888Majandamiskulude kärbe -3%</v>
      </c>
      <c r="W2541" t="str">
        <f t="shared" si="318"/>
        <v>01</v>
      </c>
      <c r="X2541" t="str">
        <f t="shared" si="319"/>
        <v>KU888Majandamiskulude kärbe -3%</v>
      </c>
    </row>
    <row r="2542" spans="1:24" x14ac:dyDescent="0.2">
      <c r="A2542" s="13" t="s">
        <v>2419</v>
      </c>
      <c r="B2542" s="13">
        <v>-1022</v>
      </c>
      <c r="C2542" s="13" t="s">
        <v>2420</v>
      </c>
      <c r="D2542" s="13" t="s">
        <v>2421</v>
      </c>
      <c r="E2542" s="13" t="s">
        <v>12</v>
      </c>
      <c r="F2542" s="13" t="s">
        <v>13</v>
      </c>
      <c r="G2542" s="12" t="s">
        <v>3716</v>
      </c>
      <c r="H2542" s="12" t="s">
        <v>2419</v>
      </c>
      <c r="I2542" s="13" t="s">
        <v>112</v>
      </c>
      <c r="J2542" s="13" t="s">
        <v>113</v>
      </c>
      <c r="K2542" s="13" t="s">
        <v>114</v>
      </c>
      <c r="L2542" s="13" t="s">
        <v>115</v>
      </c>
      <c r="M2542" s="13" t="s">
        <v>3</v>
      </c>
      <c r="N2542" s="13" t="s">
        <v>3</v>
      </c>
      <c r="O2542" s="33" t="s">
        <v>3396</v>
      </c>
      <c r="P2542" s="2" t="str">
        <f t="shared" si="312"/>
        <v>5588</v>
      </c>
      <c r="Q2542" s="9" t="str">
        <f t="shared" si="313"/>
        <v>01111-Valla- ja linnavolikogu</v>
      </c>
      <c r="R2542" s="9" t="str">
        <f t="shared" si="314"/>
        <v>55</v>
      </c>
      <c r="S2542" s="9" t="str">
        <f t="shared" si="315"/>
        <v/>
      </c>
      <c r="T2542" s="37" t="str">
        <f t="shared" si="316"/>
        <v>55888-Eelarvemuudatuse summa</v>
      </c>
      <c r="U2542" s="18" t="s">
        <v>2309</v>
      </c>
      <c r="V2542" s="9" t="str">
        <f t="shared" si="317"/>
        <v>KU888Majandamiskulude kärbe -3%</v>
      </c>
      <c r="W2542" t="str">
        <f t="shared" si="318"/>
        <v>01</v>
      </c>
      <c r="X2542" t="str">
        <f t="shared" si="319"/>
        <v>KU888Majandamiskulude kärbe -3%</v>
      </c>
    </row>
    <row r="2543" spans="1:24" hidden="1" x14ac:dyDescent="0.2">
      <c r="A2543" s="13" t="s">
        <v>2419</v>
      </c>
      <c r="B2543" s="13">
        <v>-20000</v>
      </c>
      <c r="C2543" s="13" t="s">
        <v>592</v>
      </c>
      <c r="D2543" s="13" t="s">
        <v>225</v>
      </c>
      <c r="E2543" s="13" t="s">
        <v>12</v>
      </c>
      <c r="F2543" s="13" t="s">
        <v>13</v>
      </c>
      <c r="G2543" s="13" t="s">
        <v>1205</v>
      </c>
      <c r="H2543" s="13" t="s">
        <v>1206</v>
      </c>
      <c r="I2543" s="13" t="s">
        <v>1095</v>
      </c>
      <c r="J2543" s="13" t="s">
        <v>1096</v>
      </c>
      <c r="K2543" s="13" t="s">
        <v>1202</v>
      </c>
      <c r="L2543" s="13" t="s">
        <v>1203</v>
      </c>
      <c r="M2543" s="13" t="s">
        <v>3</v>
      </c>
      <c r="N2543" s="13" t="s">
        <v>3</v>
      </c>
      <c r="O2543" s="33" t="s">
        <v>3396</v>
      </c>
      <c r="P2543" s="2" t="str">
        <f t="shared" si="312"/>
        <v>5512</v>
      </c>
      <c r="Q2543" s="9" t="str">
        <f t="shared" si="313"/>
        <v>04510-Maanteetransport</v>
      </c>
      <c r="R2543" s="9" t="str">
        <f t="shared" si="314"/>
        <v>55</v>
      </c>
      <c r="S2543" s="9" t="str">
        <f t="shared" si="315"/>
        <v/>
      </c>
      <c r="T2543" s="37" t="str">
        <f t="shared" si="316"/>
        <v>55124-Kulud korrashoiule</v>
      </c>
      <c r="U2543" s="18" t="s">
        <v>2309</v>
      </c>
      <c r="V2543" s="9" t="str">
        <f t="shared" si="317"/>
        <v>KU172Teede remont reserv</v>
      </c>
      <c r="W2543" t="str">
        <f t="shared" si="318"/>
        <v>04</v>
      </c>
      <c r="X2543" t="str">
        <f t="shared" si="319"/>
        <v>KU172Teede remont reserv</v>
      </c>
    </row>
    <row r="2544" spans="1:24" hidden="1" x14ac:dyDescent="0.2">
      <c r="A2544" s="13" t="s">
        <v>2419</v>
      </c>
      <c r="B2544" s="13">
        <v>-20000</v>
      </c>
      <c r="C2544" s="13" t="s">
        <v>1246</v>
      </c>
      <c r="D2544" s="13" t="s">
        <v>1247</v>
      </c>
      <c r="E2544" s="13" t="s">
        <v>12</v>
      </c>
      <c r="F2544" s="13" t="s">
        <v>13</v>
      </c>
      <c r="G2544" s="13" t="s">
        <v>1312</v>
      </c>
      <c r="H2544" s="13" t="s">
        <v>2423</v>
      </c>
      <c r="I2544" s="13" t="s">
        <v>1095</v>
      </c>
      <c r="J2544" s="13" t="s">
        <v>1096</v>
      </c>
      <c r="K2544" s="13" t="s">
        <v>1314</v>
      </c>
      <c r="L2544" s="13" t="s">
        <v>1315</v>
      </c>
      <c r="M2544" s="13" t="s">
        <v>3</v>
      </c>
      <c r="N2544" s="13" t="s">
        <v>3</v>
      </c>
      <c r="O2544" s="33" t="s">
        <v>3396</v>
      </c>
      <c r="P2544" s="2" t="str">
        <f t="shared" si="312"/>
        <v>5512</v>
      </c>
      <c r="Q2544" s="9" t="str">
        <f t="shared" si="313"/>
        <v>05400-Bioloogilise mitmekesisuse ja maastiku kaitse</v>
      </c>
      <c r="R2544" s="9" t="str">
        <f t="shared" si="314"/>
        <v>55</v>
      </c>
      <c r="S2544" s="9" t="str">
        <f t="shared" si="315"/>
        <v/>
      </c>
      <c r="T2544" s="37" t="str">
        <f t="shared" si="316"/>
        <v>5512-RAJATISTE MAJANDAMISKULUD</v>
      </c>
      <c r="U2544" s="18" t="s">
        <v>2309</v>
      </c>
      <c r="V2544" s="9" t="str">
        <f t="shared" si="317"/>
        <v>KU279Puude kujunduslõikus ja istutus</v>
      </c>
      <c r="W2544" t="str">
        <f t="shared" si="318"/>
        <v>05</v>
      </c>
      <c r="X2544" t="str">
        <f t="shared" si="319"/>
        <v>KU279Puude kujunduslõikus ja istutus</v>
      </c>
    </row>
    <row r="2545" spans="1:24" hidden="1" x14ac:dyDescent="0.2">
      <c r="A2545" s="13" t="s">
        <v>2419</v>
      </c>
      <c r="B2545" s="13">
        <v>-20000</v>
      </c>
      <c r="C2545" s="13" t="s">
        <v>266</v>
      </c>
      <c r="D2545" s="13" t="s">
        <v>267</v>
      </c>
      <c r="E2545" s="13" t="s">
        <v>12</v>
      </c>
      <c r="F2545" s="13" t="s">
        <v>13</v>
      </c>
      <c r="G2545" s="13" t="s">
        <v>1378</v>
      </c>
      <c r="H2545" s="13" t="s">
        <v>2422</v>
      </c>
      <c r="I2545" s="13" t="s">
        <v>1095</v>
      </c>
      <c r="J2545" s="13" t="s">
        <v>1096</v>
      </c>
      <c r="K2545" s="13" t="s">
        <v>16</v>
      </c>
      <c r="L2545" s="13" t="s">
        <v>17</v>
      </c>
      <c r="M2545" s="13" t="s">
        <v>3</v>
      </c>
      <c r="N2545" s="13" t="s">
        <v>3</v>
      </c>
      <c r="O2545" s="33" t="s">
        <v>3396</v>
      </c>
      <c r="P2545" s="2" t="str">
        <f t="shared" si="312"/>
        <v>5511</v>
      </c>
      <c r="Q2545" s="9" t="str">
        <f t="shared" si="313"/>
        <v>09110-Alusharidus</v>
      </c>
      <c r="R2545" s="9" t="str">
        <f t="shared" si="314"/>
        <v>55</v>
      </c>
      <c r="S2545" s="9" t="str">
        <f t="shared" si="315"/>
        <v/>
      </c>
      <c r="T2545" s="37" t="str">
        <f t="shared" si="316"/>
        <v>551160-Kulud jooksvale remondile</v>
      </c>
      <c r="U2545" s="18" t="s">
        <v>2309</v>
      </c>
      <c r="V2545" s="9" t="str">
        <f t="shared" si="317"/>
        <v>KU23RHaldusameti kulude reserv</v>
      </c>
      <c r="W2545" t="str">
        <f t="shared" si="318"/>
        <v>09</v>
      </c>
      <c r="X2545" t="str">
        <f t="shared" si="319"/>
        <v>KU23RHaldusameti kulude reserv</v>
      </c>
    </row>
    <row r="2546" spans="1:24" hidden="1" x14ac:dyDescent="0.2">
      <c r="A2546" s="13" t="s">
        <v>2419</v>
      </c>
      <c r="B2546" s="13">
        <v>-77295</v>
      </c>
      <c r="C2546" s="13" t="s">
        <v>156</v>
      </c>
      <c r="D2546" s="13" t="s">
        <v>155</v>
      </c>
      <c r="E2546" s="13" t="s">
        <v>12</v>
      </c>
      <c r="F2546" s="13" t="s">
        <v>13</v>
      </c>
      <c r="G2546" s="13" t="s">
        <v>1378</v>
      </c>
      <c r="H2546" s="13" t="s">
        <v>2422</v>
      </c>
      <c r="I2546" s="13" t="s">
        <v>1095</v>
      </c>
      <c r="J2546" s="13" t="s">
        <v>1096</v>
      </c>
      <c r="K2546" s="13" t="s">
        <v>16</v>
      </c>
      <c r="L2546" s="13" t="s">
        <v>17</v>
      </c>
      <c r="M2546" s="13" t="s">
        <v>3</v>
      </c>
      <c r="N2546" s="13" t="s">
        <v>3</v>
      </c>
      <c r="O2546" s="33" t="s">
        <v>3396</v>
      </c>
      <c r="P2546" s="2" t="str">
        <f t="shared" si="312"/>
        <v>5522</v>
      </c>
      <c r="Q2546" s="9" t="str">
        <f t="shared" si="313"/>
        <v>09110-Alusharidus</v>
      </c>
      <c r="R2546" s="9" t="str">
        <f t="shared" si="314"/>
        <v>55</v>
      </c>
      <c r="S2546" s="9" t="str">
        <f t="shared" si="315"/>
        <v/>
      </c>
      <c r="T2546" s="37" t="str">
        <f t="shared" si="316"/>
        <v>55221-Hügeenitarbed</v>
      </c>
      <c r="U2546" s="18" t="s">
        <v>2309</v>
      </c>
      <c r="V2546" s="9" t="str">
        <f t="shared" si="317"/>
        <v>KU23RHaldusameti kulude reserv</v>
      </c>
      <c r="W2546" t="str">
        <f t="shared" si="318"/>
        <v>09</v>
      </c>
      <c r="X2546" t="str">
        <f t="shared" si="319"/>
        <v>KU23RHaldusameti kulude reserv</v>
      </c>
    </row>
    <row r="2547" spans="1:24" x14ac:dyDescent="0.2">
      <c r="A2547" s="13" t="s">
        <v>2419</v>
      </c>
      <c r="B2547" s="13">
        <v>-52</v>
      </c>
      <c r="C2547" s="13" t="s">
        <v>2420</v>
      </c>
      <c r="D2547" s="13" t="s">
        <v>2421</v>
      </c>
      <c r="E2547" s="13" t="s">
        <v>12</v>
      </c>
      <c r="F2547" s="13" t="s">
        <v>13</v>
      </c>
      <c r="G2547" s="12" t="s">
        <v>3716</v>
      </c>
      <c r="H2547" s="12" t="s">
        <v>2419</v>
      </c>
      <c r="I2547" s="13" t="s">
        <v>1393</v>
      </c>
      <c r="J2547" s="13" t="s">
        <v>1394</v>
      </c>
      <c r="K2547" s="13" t="s">
        <v>101</v>
      </c>
      <c r="L2547" s="13" t="s">
        <v>102</v>
      </c>
      <c r="M2547" s="13" t="s">
        <v>3</v>
      </c>
      <c r="N2547" s="13" t="s">
        <v>3</v>
      </c>
      <c r="O2547" s="33" t="s">
        <v>3396</v>
      </c>
      <c r="P2547" s="2" t="str">
        <f t="shared" si="312"/>
        <v>5588</v>
      </c>
      <c r="Q2547" s="9" t="str">
        <f t="shared" si="313"/>
        <v>01112-Valla- ja linnavalitsus</v>
      </c>
      <c r="R2547" s="9" t="str">
        <f t="shared" si="314"/>
        <v>55</v>
      </c>
      <c r="S2547" s="9" t="str">
        <f t="shared" si="315"/>
        <v/>
      </c>
      <c r="T2547" s="37" t="str">
        <f t="shared" si="316"/>
        <v>55888-Eelarvemuudatuse summa</v>
      </c>
      <c r="U2547" s="18" t="s">
        <v>2309</v>
      </c>
      <c r="V2547" s="9" t="str">
        <f t="shared" si="317"/>
        <v>KU888Majandamiskulude kärbe -3%</v>
      </c>
      <c r="W2547" t="str">
        <f t="shared" si="318"/>
        <v>01</v>
      </c>
      <c r="X2547" t="str">
        <f t="shared" si="319"/>
        <v>KU888Majandamiskulude kärbe -3%</v>
      </c>
    </row>
    <row r="2548" spans="1:24" x14ac:dyDescent="0.2">
      <c r="A2548" s="13" t="s">
        <v>2419</v>
      </c>
      <c r="B2548" s="13">
        <v>-1432</v>
      </c>
      <c r="C2548" s="13" t="s">
        <v>2420</v>
      </c>
      <c r="D2548" s="13" t="s">
        <v>2421</v>
      </c>
      <c r="E2548" s="13" t="s">
        <v>12</v>
      </c>
      <c r="F2548" s="13" t="s">
        <v>13</v>
      </c>
      <c r="G2548" s="12" t="s">
        <v>3716</v>
      </c>
      <c r="H2548" s="12" t="s">
        <v>2419</v>
      </c>
      <c r="I2548" s="13" t="s">
        <v>1393</v>
      </c>
      <c r="J2548" s="13" t="s">
        <v>1394</v>
      </c>
      <c r="K2548" s="13" t="s">
        <v>704</v>
      </c>
      <c r="L2548" s="13" t="s">
        <v>705</v>
      </c>
      <c r="M2548" s="13" t="s">
        <v>3</v>
      </c>
      <c r="N2548" s="13" t="s">
        <v>3</v>
      </c>
      <c r="O2548" s="33" t="s">
        <v>3396</v>
      </c>
      <c r="P2548" s="2" t="str">
        <f t="shared" si="312"/>
        <v>5588</v>
      </c>
      <c r="Q2548" s="9" t="str">
        <f t="shared" si="313"/>
        <v>04730-Turism</v>
      </c>
      <c r="R2548" s="9" t="str">
        <f t="shared" si="314"/>
        <v>55</v>
      </c>
      <c r="S2548" s="9" t="str">
        <f t="shared" si="315"/>
        <v/>
      </c>
      <c r="T2548" s="37" t="str">
        <f t="shared" si="316"/>
        <v>55888-Eelarvemuudatuse summa</v>
      </c>
      <c r="U2548" s="18" t="s">
        <v>2309</v>
      </c>
      <c r="V2548" s="9" t="str">
        <f t="shared" si="317"/>
        <v>KU888Majandamiskulude kärbe -3%</v>
      </c>
      <c r="W2548" t="str">
        <f t="shared" si="318"/>
        <v>04</v>
      </c>
      <c r="X2548" t="str">
        <f t="shared" si="319"/>
        <v>KU888Majandamiskulude kärbe -3%</v>
      </c>
    </row>
    <row r="2549" spans="1:24" x14ac:dyDescent="0.2">
      <c r="A2549" s="13" t="s">
        <v>2419</v>
      </c>
      <c r="B2549" s="13">
        <v>-3078</v>
      </c>
      <c r="C2549" s="13" t="s">
        <v>2420</v>
      </c>
      <c r="D2549" s="13" t="s">
        <v>2421</v>
      </c>
      <c r="E2549" s="13" t="s">
        <v>12</v>
      </c>
      <c r="F2549" s="13" t="s">
        <v>13</v>
      </c>
      <c r="G2549" s="12" t="s">
        <v>3716</v>
      </c>
      <c r="H2549" s="12" t="s">
        <v>2419</v>
      </c>
      <c r="I2549" s="13" t="s">
        <v>1393</v>
      </c>
      <c r="J2549" s="13" t="s">
        <v>1394</v>
      </c>
      <c r="K2549" s="13" t="s">
        <v>695</v>
      </c>
      <c r="L2549" s="13" t="s">
        <v>696</v>
      </c>
      <c r="M2549" s="13" t="s">
        <v>3</v>
      </c>
      <c r="N2549" s="13" t="s">
        <v>3</v>
      </c>
      <c r="O2549" s="33" t="s">
        <v>3396</v>
      </c>
      <c r="P2549" s="2" t="str">
        <f t="shared" si="312"/>
        <v>5588</v>
      </c>
      <c r="Q2549" s="9" t="str">
        <f t="shared" si="313"/>
        <v>04740-Üldmajanduslikud arendusprojektid</v>
      </c>
      <c r="R2549" s="9" t="str">
        <f t="shared" si="314"/>
        <v>55</v>
      </c>
      <c r="S2549" s="9" t="str">
        <f t="shared" si="315"/>
        <v/>
      </c>
      <c r="T2549" s="37" t="str">
        <f t="shared" si="316"/>
        <v>55888-Eelarvemuudatuse summa</v>
      </c>
      <c r="U2549" s="18" t="s">
        <v>2309</v>
      </c>
      <c r="V2549" s="9" t="str">
        <f t="shared" si="317"/>
        <v>KU888Majandamiskulude kärbe -3%</v>
      </c>
      <c r="W2549" t="str">
        <f t="shared" si="318"/>
        <v>04</v>
      </c>
      <c r="X2549" t="str">
        <f t="shared" si="319"/>
        <v>KU888Majandamiskulude kärbe -3%</v>
      </c>
    </row>
    <row r="2550" spans="1:24" x14ac:dyDescent="0.2">
      <c r="A2550" s="13" t="s">
        <v>2419</v>
      </c>
      <c r="B2550" s="13">
        <v>-1305</v>
      </c>
      <c r="C2550" s="13" t="s">
        <v>2420</v>
      </c>
      <c r="D2550" s="13" t="s">
        <v>2421</v>
      </c>
      <c r="E2550" s="13" t="s">
        <v>12</v>
      </c>
      <c r="F2550" s="13" t="s">
        <v>13</v>
      </c>
      <c r="G2550" s="12" t="s">
        <v>3716</v>
      </c>
      <c r="H2550" s="12" t="s">
        <v>2419</v>
      </c>
      <c r="I2550" s="13" t="s">
        <v>1393</v>
      </c>
      <c r="J2550" s="13" t="s">
        <v>1394</v>
      </c>
      <c r="K2550" s="13" t="s">
        <v>1356</v>
      </c>
      <c r="L2550" s="13" t="s">
        <v>1357</v>
      </c>
      <c r="M2550" s="13" t="s">
        <v>3</v>
      </c>
      <c r="N2550" s="13" t="s">
        <v>3</v>
      </c>
      <c r="O2550" s="33" t="s">
        <v>3396</v>
      </c>
      <c r="P2550" s="2" t="str">
        <f t="shared" si="312"/>
        <v>5588</v>
      </c>
      <c r="Q2550" s="9" t="str">
        <f t="shared" si="313"/>
        <v>06605-Muud elamu- ja kommunaalmajanduse tegevus</v>
      </c>
      <c r="R2550" s="9" t="str">
        <f t="shared" si="314"/>
        <v>55</v>
      </c>
      <c r="S2550" s="9" t="str">
        <f t="shared" si="315"/>
        <v/>
      </c>
      <c r="T2550" s="37" t="str">
        <f t="shared" si="316"/>
        <v>55888-Eelarvemuudatuse summa</v>
      </c>
      <c r="U2550" s="18" t="s">
        <v>2309</v>
      </c>
      <c r="V2550" s="9" t="str">
        <f t="shared" si="317"/>
        <v>KU888Majandamiskulude kärbe -3%</v>
      </c>
      <c r="W2550" t="str">
        <f t="shared" si="318"/>
        <v>06</v>
      </c>
      <c r="X2550" t="str">
        <f t="shared" si="319"/>
        <v>KU888Majandamiskulude kärbe -3%</v>
      </c>
    </row>
    <row r="2551" spans="1:24" x14ac:dyDescent="0.2">
      <c r="A2551" s="13" t="s">
        <v>2419</v>
      </c>
      <c r="B2551" s="13">
        <v>-500</v>
      </c>
      <c r="C2551" s="13" t="s">
        <v>2420</v>
      </c>
      <c r="D2551" s="13" t="s">
        <v>2421</v>
      </c>
      <c r="E2551" s="13" t="s">
        <v>12</v>
      </c>
      <c r="F2551" s="13" t="s">
        <v>13</v>
      </c>
      <c r="G2551" s="12" t="s">
        <v>3716</v>
      </c>
      <c r="H2551" s="12" t="s">
        <v>2419</v>
      </c>
      <c r="I2551" s="13" t="s">
        <v>124</v>
      </c>
      <c r="J2551" s="13" t="s">
        <v>125</v>
      </c>
      <c r="K2551" s="13" t="s">
        <v>101</v>
      </c>
      <c r="L2551" s="13" t="s">
        <v>102</v>
      </c>
      <c r="M2551" s="13" t="s">
        <v>3</v>
      </c>
      <c r="N2551" s="13" t="s">
        <v>3</v>
      </c>
      <c r="O2551" s="33" t="s">
        <v>3396</v>
      </c>
      <c r="P2551" s="2" t="str">
        <f t="shared" si="312"/>
        <v>5588</v>
      </c>
      <c r="Q2551" s="9" t="str">
        <f t="shared" si="313"/>
        <v>01112-Valla- ja linnavalitsus</v>
      </c>
      <c r="R2551" s="9" t="str">
        <f t="shared" si="314"/>
        <v>55</v>
      </c>
      <c r="S2551" s="9" t="str">
        <f t="shared" si="315"/>
        <v/>
      </c>
      <c r="T2551" s="37" t="str">
        <f t="shared" si="316"/>
        <v>55888-Eelarvemuudatuse summa</v>
      </c>
      <c r="U2551" s="18" t="s">
        <v>2309</v>
      </c>
      <c r="V2551" s="9" t="str">
        <f t="shared" si="317"/>
        <v>KU888Majandamiskulude kärbe -3%</v>
      </c>
      <c r="W2551" t="str">
        <f t="shared" si="318"/>
        <v>01</v>
      </c>
      <c r="X2551" t="str">
        <f t="shared" si="319"/>
        <v>KU888Majandamiskulude kärbe -3%</v>
      </c>
    </row>
    <row r="2552" spans="1:24" x14ac:dyDescent="0.2">
      <c r="A2552" s="13" t="s">
        <v>2419</v>
      </c>
      <c r="B2552" s="13">
        <v>-79</v>
      </c>
      <c r="C2552" s="13" t="s">
        <v>2420</v>
      </c>
      <c r="D2552" s="13" t="s">
        <v>2421</v>
      </c>
      <c r="E2552" s="13" t="s">
        <v>12</v>
      </c>
      <c r="F2552" s="13" t="s">
        <v>13</v>
      </c>
      <c r="G2552" s="12" t="s">
        <v>3716</v>
      </c>
      <c r="H2552" s="12" t="s">
        <v>2419</v>
      </c>
      <c r="I2552" s="13" t="s">
        <v>1463</v>
      </c>
      <c r="J2552" s="13" t="s">
        <v>1464</v>
      </c>
      <c r="K2552" s="13" t="s">
        <v>101</v>
      </c>
      <c r="L2552" s="13" t="s">
        <v>102</v>
      </c>
      <c r="M2552" s="13" t="s">
        <v>3</v>
      </c>
      <c r="N2552" s="13" t="s">
        <v>3</v>
      </c>
      <c r="O2552" s="33" t="s">
        <v>3396</v>
      </c>
      <c r="P2552" s="2" t="str">
        <f t="shared" si="312"/>
        <v>5588</v>
      </c>
      <c r="Q2552" s="9" t="str">
        <f t="shared" si="313"/>
        <v>01112-Valla- ja linnavalitsus</v>
      </c>
      <c r="R2552" s="9" t="str">
        <f t="shared" si="314"/>
        <v>55</v>
      </c>
      <c r="S2552" s="9" t="str">
        <f t="shared" si="315"/>
        <v/>
      </c>
      <c r="T2552" s="37" t="str">
        <f t="shared" si="316"/>
        <v>55888-Eelarvemuudatuse summa</v>
      </c>
      <c r="U2552" s="18" t="s">
        <v>2309</v>
      </c>
      <c r="V2552" s="9" t="str">
        <f t="shared" si="317"/>
        <v>KU888Majandamiskulude kärbe -3%</v>
      </c>
      <c r="W2552" t="str">
        <f t="shared" si="318"/>
        <v>01</v>
      </c>
      <c r="X2552" t="str">
        <f t="shared" si="319"/>
        <v>KU888Majandamiskulude kärbe -3%</v>
      </c>
    </row>
    <row r="2553" spans="1:24" x14ac:dyDescent="0.2">
      <c r="A2553" s="13" t="s">
        <v>2419</v>
      </c>
      <c r="B2553" s="13">
        <v>-34</v>
      </c>
      <c r="C2553" s="13" t="s">
        <v>2420</v>
      </c>
      <c r="D2553" s="13" t="s">
        <v>2421</v>
      </c>
      <c r="E2553" s="13" t="s">
        <v>12</v>
      </c>
      <c r="F2553" s="13" t="s">
        <v>13</v>
      </c>
      <c r="G2553" s="12" t="s">
        <v>3716</v>
      </c>
      <c r="H2553" s="12" t="s">
        <v>2419</v>
      </c>
      <c r="I2553" s="13" t="s">
        <v>1463</v>
      </c>
      <c r="J2553" s="13" t="s">
        <v>1464</v>
      </c>
      <c r="K2553" s="13" t="s">
        <v>304</v>
      </c>
      <c r="L2553" s="13" t="s">
        <v>305</v>
      </c>
      <c r="M2553" s="13" t="s">
        <v>3</v>
      </c>
      <c r="N2553" s="13" t="s">
        <v>3</v>
      </c>
      <c r="O2553" s="33" t="s">
        <v>3396</v>
      </c>
      <c r="P2553" s="2" t="str">
        <f t="shared" si="312"/>
        <v>5588</v>
      </c>
      <c r="Q2553" s="9" t="str">
        <f t="shared" si="313"/>
        <v>09601-Koolitoit</v>
      </c>
      <c r="R2553" s="9" t="str">
        <f t="shared" si="314"/>
        <v>55</v>
      </c>
      <c r="S2553" s="9" t="str">
        <f t="shared" si="315"/>
        <v/>
      </c>
      <c r="T2553" s="37" t="str">
        <f t="shared" si="316"/>
        <v>55888-Eelarvemuudatuse summa</v>
      </c>
      <c r="U2553" s="18" t="s">
        <v>2309</v>
      </c>
      <c r="V2553" s="9" t="str">
        <f t="shared" si="317"/>
        <v>KU888Majandamiskulude kärbe -3%</v>
      </c>
      <c r="W2553" t="str">
        <f t="shared" si="318"/>
        <v>09</v>
      </c>
      <c r="X2553" t="str">
        <f t="shared" si="319"/>
        <v>KU888Majandamiskulude kärbe -3%</v>
      </c>
    </row>
    <row r="2554" spans="1:24" x14ac:dyDescent="0.2">
      <c r="A2554" s="13" t="s">
        <v>2419</v>
      </c>
      <c r="B2554" s="13">
        <v>-114</v>
      </c>
      <c r="C2554" s="13" t="s">
        <v>2420</v>
      </c>
      <c r="D2554" s="13" t="s">
        <v>2421</v>
      </c>
      <c r="E2554" s="13" t="s">
        <v>12</v>
      </c>
      <c r="F2554" s="13" t="s">
        <v>13</v>
      </c>
      <c r="G2554" s="12" t="s">
        <v>3716</v>
      </c>
      <c r="H2554" s="12" t="s">
        <v>2419</v>
      </c>
      <c r="I2554" s="13" t="s">
        <v>1463</v>
      </c>
      <c r="J2554" s="13" t="s">
        <v>1464</v>
      </c>
      <c r="K2554" s="13" t="s">
        <v>1474</v>
      </c>
      <c r="L2554" s="13" t="s">
        <v>1475</v>
      </c>
      <c r="M2554" s="13" t="s">
        <v>3</v>
      </c>
      <c r="N2554" s="13" t="s">
        <v>3</v>
      </c>
      <c r="O2554" s="33" t="s">
        <v>3396</v>
      </c>
      <c r="P2554" s="2" t="str">
        <f t="shared" si="312"/>
        <v>5588</v>
      </c>
      <c r="Q2554" s="9" t="str">
        <f t="shared" si="313"/>
        <v>10120-Puuetega inimeste sotsiaalhoolekandeasutused</v>
      </c>
      <c r="R2554" s="9" t="str">
        <f t="shared" si="314"/>
        <v>55</v>
      </c>
      <c r="S2554" s="9" t="str">
        <f t="shared" si="315"/>
        <v/>
      </c>
      <c r="T2554" s="37" t="str">
        <f t="shared" si="316"/>
        <v>55888-Eelarvemuudatuse summa</v>
      </c>
      <c r="U2554" s="18" t="s">
        <v>2309</v>
      </c>
      <c r="V2554" s="9" t="str">
        <f t="shared" si="317"/>
        <v>KU888Majandamiskulude kärbe -3%</v>
      </c>
      <c r="W2554" t="str">
        <f t="shared" si="318"/>
        <v>10</v>
      </c>
      <c r="X2554" t="str">
        <f t="shared" si="319"/>
        <v>KU888Majandamiskulude kärbe -3%</v>
      </c>
    </row>
    <row r="2555" spans="1:24" x14ac:dyDescent="0.2">
      <c r="A2555" s="13" t="s">
        <v>2419</v>
      </c>
      <c r="B2555" s="13">
        <v>-4781</v>
      </c>
      <c r="C2555" s="13" t="s">
        <v>2420</v>
      </c>
      <c r="D2555" s="13" t="s">
        <v>2421</v>
      </c>
      <c r="E2555" s="13" t="s">
        <v>12</v>
      </c>
      <c r="F2555" s="13" t="s">
        <v>13</v>
      </c>
      <c r="G2555" s="12" t="s">
        <v>3716</v>
      </c>
      <c r="H2555" s="12" t="s">
        <v>2419</v>
      </c>
      <c r="I2555" s="13" t="s">
        <v>1463</v>
      </c>
      <c r="J2555" s="13" t="s">
        <v>1464</v>
      </c>
      <c r="K2555" s="13" t="s">
        <v>1046</v>
      </c>
      <c r="L2555" s="13" t="s">
        <v>1047</v>
      </c>
      <c r="M2555" s="13" t="s">
        <v>3</v>
      </c>
      <c r="N2555" s="13" t="s">
        <v>3</v>
      </c>
      <c r="O2555" s="33" t="s">
        <v>3396</v>
      </c>
      <c r="P2555" s="2" t="str">
        <f t="shared" si="312"/>
        <v>5588</v>
      </c>
      <c r="Q2555" s="9" t="str">
        <f t="shared" si="313"/>
        <v>10121-Muu puuetega inimeste sotsiaalne kaitse</v>
      </c>
      <c r="R2555" s="9" t="str">
        <f t="shared" si="314"/>
        <v>55</v>
      </c>
      <c r="S2555" s="9" t="str">
        <f t="shared" si="315"/>
        <v/>
      </c>
      <c r="T2555" s="37" t="str">
        <f t="shared" si="316"/>
        <v>55888-Eelarvemuudatuse summa</v>
      </c>
      <c r="U2555" s="18" t="s">
        <v>2309</v>
      </c>
      <c r="V2555" s="9" t="str">
        <f t="shared" si="317"/>
        <v>KU888Majandamiskulude kärbe -3%</v>
      </c>
      <c r="W2555" t="str">
        <f t="shared" si="318"/>
        <v>10</v>
      </c>
      <c r="X2555" t="str">
        <f t="shared" si="319"/>
        <v>KU888Majandamiskulude kärbe -3%</v>
      </c>
    </row>
    <row r="2556" spans="1:24" x14ac:dyDescent="0.2">
      <c r="A2556" s="13" t="s">
        <v>2419</v>
      </c>
      <c r="B2556" s="13">
        <v>-558</v>
      </c>
      <c r="C2556" s="13" t="s">
        <v>2420</v>
      </c>
      <c r="D2556" s="13" t="s">
        <v>2421</v>
      </c>
      <c r="E2556" s="13" t="s">
        <v>12</v>
      </c>
      <c r="F2556" s="13" t="s">
        <v>13</v>
      </c>
      <c r="G2556" s="12" t="s">
        <v>3716</v>
      </c>
      <c r="H2556" s="12" t="s">
        <v>2419</v>
      </c>
      <c r="I2556" s="13" t="s">
        <v>1463</v>
      </c>
      <c r="J2556" s="13" t="s">
        <v>1464</v>
      </c>
      <c r="K2556" s="13" t="s">
        <v>70</v>
      </c>
      <c r="L2556" s="13" t="s">
        <v>71</v>
      </c>
      <c r="M2556" s="13" t="s">
        <v>3</v>
      </c>
      <c r="N2556" s="13" t="s">
        <v>3</v>
      </c>
      <c r="O2556" s="33" t="s">
        <v>3396</v>
      </c>
      <c r="P2556" s="2" t="str">
        <f t="shared" si="312"/>
        <v>5588</v>
      </c>
      <c r="Q2556" s="9" t="str">
        <f t="shared" si="313"/>
        <v>10200-Eakate sotsiaalhoolekandeasutused</v>
      </c>
      <c r="R2556" s="9" t="str">
        <f t="shared" si="314"/>
        <v>55</v>
      </c>
      <c r="S2556" s="9" t="str">
        <f t="shared" si="315"/>
        <v/>
      </c>
      <c r="T2556" s="37" t="str">
        <f t="shared" si="316"/>
        <v>55888-Eelarvemuudatuse summa</v>
      </c>
      <c r="U2556" s="18" t="s">
        <v>2309</v>
      </c>
      <c r="V2556" s="9" t="str">
        <f t="shared" si="317"/>
        <v>KU888Majandamiskulude kärbe -3%</v>
      </c>
      <c r="W2556" t="str">
        <f t="shared" si="318"/>
        <v>10</v>
      </c>
      <c r="X2556" t="str">
        <f t="shared" si="319"/>
        <v>KU888Majandamiskulude kärbe -3%</v>
      </c>
    </row>
    <row r="2557" spans="1:24" x14ac:dyDescent="0.2">
      <c r="A2557" s="13" t="s">
        <v>2419</v>
      </c>
      <c r="B2557" s="13">
        <v>-48</v>
      </c>
      <c r="C2557" s="13" t="s">
        <v>2420</v>
      </c>
      <c r="D2557" s="13" t="s">
        <v>2421</v>
      </c>
      <c r="E2557" s="13" t="s">
        <v>12</v>
      </c>
      <c r="F2557" s="13" t="s">
        <v>13</v>
      </c>
      <c r="G2557" s="12" t="s">
        <v>3716</v>
      </c>
      <c r="H2557" s="12" t="s">
        <v>2419</v>
      </c>
      <c r="I2557" s="13" t="s">
        <v>1463</v>
      </c>
      <c r="J2557" s="13" t="s">
        <v>1464</v>
      </c>
      <c r="K2557" s="13" t="s">
        <v>1516</v>
      </c>
      <c r="L2557" s="13" t="s">
        <v>1517</v>
      </c>
      <c r="M2557" s="13" t="s">
        <v>3</v>
      </c>
      <c r="N2557" s="13" t="s">
        <v>3</v>
      </c>
      <c r="O2557" s="33" t="s">
        <v>3396</v>
      </c>
      <c r="P2557" s="2" t="str">
        <f t="shared" si="312"/>
        <v>5588</v>
      </c>
      <c r="Q2557" s="9" t="str">
        <f t="shared" si="313"/>
        <v>10201-Muu eakate sotsiaalne kaitse</v>
      </c>
      <c r="R2557" s="9" t="str">
        <f t="shared" si="314"/>
        <v>55</v>
      </c>
      <c r="S2557" s="9" t="str">
        <f t="shared" si="315"/>
        <v/>
      </c>
      <c r="T2557" s="37" t="str">
        <f t="shared" si="316"/>
        <v>55888-Eelarvemuudatuse summa</v>
      </c>
      <c r="U2557" s="18" t="s">
        <v>2309</v>
      </c>
      <c r="V2557" s="9" t="str">
        <f t="shared" si="317"/>
        <v>KU888Majandamiskulude kärbe -3%</v>
      </c>
      <c r="W2557" t="str">
        <f t="shared" si="318"/>
        <v>10</v>
      </c>
      <c r="X2557" t="str">
        <f t="shared" si="319"/>
        <v>KU888Majandamiskulude kärbe -3%</v>
      </c>
    </row>
    <row r="2558" spans="1:24" x14ac:dyDescent="0.2">
      <c r="A2558" s="13" t="s">
        <v>2419</v>
      </c>
      <c r="B2558" s="13">
        <v>-145</v>
      </c>
      <c r="C2558" s="13" t="s">
        <v>2420</v>
      </c>
      <c r="D2558" s="13" t="s">
        <v>2421</v>
      </c>
      <c r="E2558" s="13" t="s">
        <v>12</v>
      </c>
      <c r="F2558" s="13" t="s">
        <v>13</v>
      </c>
      <c r="G2558" s="12" t="s">
        <v>3716</v>
      </c>
      <c r="H2558" s="12" t="s">
        <v>2419</v>
      </c>
      <c r="I2558" s="13" t="s">
        <v>1463</v>
      </c>
      <c r="J2558" s="13" t="s">
        <v>1464</v>
      </c>
      <c r="K2558" s="13" t="s">
        <v>1520</v>
      </c>
      <c r="L2558" s="13" t="s">
        <v>1521</v>
      </c>
      <c r="M2558" s="13" t="s">
        <v>3</v>
      </c>
      <c r="N2558" s="13" t="s">
        <v>3</v>
      </c>
      <c r="O2558" s="33" t="s">
        <v>3396</v>
      </c>
      <c r="P2558" s="2" t="str">
        <f t="shared" si="312"/>
        <v>5588</v>
      </c>
      <c r="Q2558" s="9" t="str">
        <f t="shared" si="313"/>
        <v>10400-Asendus- ja järelhooldus (2018 muudatus)</v>
      </c>
      <c r="R2558" s="9" t="str">
        <f t="shared" si="314"/>
        <v>55</v>
      </c>
      <c r="S2558" s="9" t="str">
        <f t="shared" si="315"/>
        <v/>
      </c>
      <c r="T2558" s="37" t="str">
        <f t="shared" si="316"/>
        <v>55888-Eelarvemuudatuse summa</v>
      </c>
      <c r="U2558" s="18" t="s">
        <v>2309</v>
      </c>
      <c r="V2558" s="9" t="str">
        <f t="shared" si="317"/>
        <v>KU888Majandamiskulude kärbe -3%</v>
      </c>
      <c r="W2558" t="str">
        <f t="shared" si="318"/>
        <v>10</v>
      </c>
      <c r="X2558" t="str">
        <f t="shared" si="319"/>
        <v>KU888Majandamiskulude kärbe -3%</v>
      </c>
    </row>
    <row r="2559" spans="1:24" x14ac:dyDescent="0.2">
      <c r="A2559" s="13" t="s">
        <v>2419</v>
      </c>
      <c r="B2559" s="13">
        <v>-1862</v>
      </c>
      <c r="C2559" s="13" t="s">
        <v>2420</v>
      </c>
      <c r="D2559" s="13" t="s">
        <v>2421</v>
      </c>
      <c r="E2559" s="13" t="s">
        <v>12</v>
      </c>
      <c r="F2559" s="13" t="s">
        <v>13</v>
      </c>
      <c r="G2559" s="12" t="s">
        <v>3716</v>
      </c>
      <c r="H2559" s="12" t="s">
        <v>2419</v>
      </c>
      <c r="I2559" s="13" t="s">
        <v>1463</v>
      </c>
      <c r="J2559" s="13" t="s">
        <v>1464</v>
      </c>
      <c r="K2559" s="13" t="s">
        <v>409</v>
      </c>
      <c r="L2559" s="13" t="s">
        <v>410</v>
      </c>
      <c r="M2559" s="13" t="s">
        <v>3</v>
      </c>
      <c r="N2559" s="13" t="s">
        <v>3</v>
      </c>
      <c r="O2559" s="33" t="s">
        <v>3396</v>
      </c>
      <c r="P2559" s="2" t="str">
        <f t="shared" si="312"/>
        <v>5588</v>
      </c>
      <c r="Q2559" s="9" t="str">
        <f t="shared" si="313"/>
        <v>10402-Muu perekondade ja laste sotsiaalne kaitse</v>
      </c>
      <c r="R2559" s="9" t="str">
        <f t="shared" si="314"/>
        <v>55</v>
      </c>
      <c r="S2559" s="9" t="str">
        <f t="shared" si="315"/>
        <v/>
      </c>
      <c r="T2559" s="37" t="str">
        <f t="shared" si="316"/>
        <v>55888-Eelarvemuudatuse summa</v>
      </c>
      <c r="U2559" s="18" t="s">
        <v>2309</v>
      </c>
      <c r="V2559" s="9" t="str">
        <f t="shared" si="317"/>
        <v>KU888Majandamiskulude kärbe -3%</v>
      </c>
      <c r="W2559" t="str">
        <f t="shared" si="318"/>
        <v>10</v>
      </c>
      <c r="X2559" t="str">
        <f t="shared" si="319"/>
        <v>KU888Majandamiskulude kärbe -3%</v>
      </c>
    </row>
    <row r="2560" spans="1:24" x14ac:dyDescent="0.2">
      <c r="A2560" s="13" t="s">
        <v>2419</v>
      </c>
      <c r="B2560" s="13">
        <v>-549</v>
      </c>
      <c r="C2560" s="13" t="s">
        <v>2420</v>
      </c>
      <c r="D2560" s="13" t="s">
        <v>2421</v>
      </c>
      <c r="E2560" s="13" t="s">
        <v>12</v>
      </c>
      <c r="F2560" s="13" t="s">
        <v>13</v>
      </c>
      <c r="G2560" s="12" t="s">
        <v>3716</v>
      </c>
      <c r="H2560" s="12" t="s">
        <v>2419</v>
      </c>
      <c r="I2560" s="13" t="s">
        <v>1463</v>
      </c>
      <c r="J2560" s="13" t="s">
        <v>1464</v>
      </c>
      <c r="K2560" s="13" t="s">
        <v>1540</v>
      </c>
      <c r="L2560" s="13" t="s">
        <v>1541</v>
      </c>
      <c r="M2560" s="13" t="s">
        <v>3</v>
      </c>
      <c r="N2560" s="13" t="s">
        <v>3</v>
      </c>
      <c r="O2560" s="33" t="s">
        <v>3396</v>
      </c>
      <c r="P2560" s="2" t="str">
        <f t="shared" si="312"/>
        <v>5588</v>
      </c>
      <c r="Q2560" s="9" t="str">
        <f t="shared" si="313"/>
        <v>10702-Muu sotsiaalsete riskirühmade kaitse</v>
      </c>
      <c r="R2560" s="9" t="str">
        <f t="shared" si="314"/>
        <v>55</v>
      </c>
      <c r="S2560" s="9" t="str">
        <f t="shared" si="315"/>
        <v/>
      </c>
      <c r="T2560" s="37" t="str">
        <f t="shared" si="316"/>
        <v>55888-Eelarvemuudatuse summa</v>
      </c>
      <c r="U2560" s="18" t="s">
        <v>2309</v>
      </c>
      <c r="V2560" s="9" t="str">
        <f t="shared" si="317"/>
        <v>KU888Majandamiskulude kärbe -3%</v>
      </c>
      <c r="W2560" t="str">
        <f t="shared" si="318"/>
        <v>10</v>
      </c>
      <c r="X2560" t="str">
        <f t="shared" si="319"/>
        <v>KU888Majandamiskulude kärbe -3%</v>
      </c>
    </row>
    <row r="2561" spans="1:24" x14ac:dyDescent="0.2">
      <c r="A2561" s="13" t="s">
        <v>2419</v>
      </c>
      <c r="B2561" s="13">
        <v>-1512</v>
      </c>
      <c r="C2561" s="13" t="s">
        <v>2420</v>
      </c>
      <c r="D2561" s="13" t="s">
        <v>2421</v>
      </c>
      <c r="E2561" s="13" t="s">
        <v>12</v>
      </c>
      <c r="F2561" s="13" t="s">
        <v>13</v>
      </c>
      <c r="G2561" s="12" t="s">
        <v>3716</v>
      </c>
      <c r="H2561" s="12" t="s">
        <v>2419</v>
      </c>
      <c r="I2561" s="13" t="s">
        <v>1463</v>
      </c>
      <c r="J2561" s="13" t="s">
        <v>1464</v>
      </c>
      <c r="K2561" s="13" t="s">
        <v>1565</v>
      </c>
      <c r="L2561" s="13" t="s">
        <v>1566</v>
      </c>
      <c r="M2561" s="13" t="s">
        <v>3</v>
      </c>
      <c r="N2561" s="13" t="s">
        <v>3</v>
      </c>
      <c r="O2561" s="33" t="s">
        <v>3396</v>
      </c>
      <c r="P2561" s="2" t="str">
        <f t="shared" si="312"/>
        <v>5588</v>
      </c>
      <c r="Q2561" s="9" t="str">
        <f t="shared" si="313"/>
        <v>10900-Muu sotsiaalne kaitse, sh sotsiaalse kaitse haldus</v>
      </c>
      <c r="R2561" s="9" t="str">
        <f t="shared" si="314"/>
        <v>55</v>
      </c>
      <c r="S2561" s="9" t="str">
        <f t="shared" si="315"/>
        <v/>
      </c>
      <c r="T2561" s="37" t="str">
        <f t="shared" si="316"/>
        <v>55888-Eelarvemuudatuse summa</v>
      </c>
      <c r="U2561" s="18" t="s">
        <v>2309</v>
      </c>
      <c r="V2561" s="9" t="str">
        <f t="shared" si="317"/>
        <v>KU888Majandamiskulude kärbe -3%</v>
      </c>
      <c r="W2561" t="str">
        <f t="shared" si="318"/>
        <v>10</v>
      </c>
      <c r="X2561" t="str">
        <f t="shared" si="319"/>
        <v>KU888Majandamiskulude kärbe -3%</v>
      </c>
    </row>
    <row r="2562" spans="1:24" hidden="1" x14ac:dyDescent="0.2">
      <c r="A2562" s="13" t="s">
        <v>2424</v>
      </c>
      <c r="B2562" s="13">
        <v>76514</v>
      </c>
      <c r="C2562" s="13" t="s">
        <v>2425</v>
      </c>
      <c r="D2562" s="13" t="s">
        <v>2426</v>
      </c>
      <c r="E2562" s="13" t="s">
        <v>12</v>
      </c>
      <c r="F2562" s="13" t="s">
        <v>13</v>
      </c>
      <c r="G2562" s="13" t="s">
        <v>693</v>
      </c>
      <c r="H2562" s="13" t="s">
        <v>694</v>
      </c>
      <c r="I2562" s="13" t="s">
        <v>99</v>
      </c>
      <c r="J2562" s="13" t="s">
        <v>100</v>
      </c>
      <c r="K2562" s="13" t="s">
        <v>101</v>
      </c>
      <c r="L2562" s="13" t="s">
        <v>102</v>
      </c>
      <c r="M2562" s="13" t="s">
        <v>3</v>
      </c>
      <c r="N2562" s="13" t="s">
        <v>3</v>
      </c>
      <c r="O2562" s="33" t="s">
        <v>3396</v>
      </c>
      <c r="P2562" s="2" t="str">
        <f t="shared" si="312"/>
        <v>8888</v>
      </c>
      <c r="Q2562" s="9" t="str">
        <f t="shared" si="313"/>
        <v>01112-Valla- ja linnavalitsus</v>
      </c>
      <c r="R2562" s="9" t="str">
        <f t="shared" si="314"/>
        <v>88</v>
      </c>
      <c r="S2562" s="9" t="str">
        <f t="shared" si="315"/>
        <v/>
      </c>
      <c r="T2562" s="37" t="str">
        <f t="shared" si="316"/>
        <v>8888-Kirjeldamata kulud</v>
      </c>
      <c r="U2562" s="18" t="s">
        <v>2309</v>
      </c>
      <c r="V2562" s="9" t="str">
        <f t="shared" si="317"/>
        <v>KU221Projektide kaasfinantseerimine</v>
      </c>
      <c r="W2562" t="str">
        <f t="shared" si="318"/>
        <v>01</v>
      </c>
      <c r="X2562" t="str">
        <f t="shared" si="319"/>
        <v>KU221Projektide kaasfinantseerimine</v>
      </c>
    </row>
    <row r="2563" spans="1:24" hidden="1" x14ac:dyDescent="0.2">
      <c r="A2563" s="13" t="s">
        <v>2429</v>
      </c>
      <c r="B2563" s="13">
        <v>295678</v>
      </c>
      <c r="C2563" s="13" t="s">
        <v>2425</v>
      </c>
      <c r="D2563" s="13" t="s">
        <v>2426</v>
      </c>
      <c r="E2563" s="13" t="s">
        <v>12</v>
      </c>
      <c r="F2563" s="13" t="s">
        <v>13</v>
      </c>
      <c r="G2563" s="13" t="s">
        <v>958</v>
      </c>
      <c r="H2563" s="13" t="s">
        <v>2430</v>
      </c>
      <c r="I2563" s="13" t="s">
        <v>828</v>
      </c>
      <c r="J2563" s="13" t="s">
        <v>829</v>
      </c>
      <c r="K2563" s="13" t="s">
        <v>960</v>
      </c>
      <c r="L2563" s="13" t="s">
        <v>961</v>
      </c>
      <c r="M2563" s="13" t="s">
        <v>3</v>
      </c>
      <c r="N2563" s="13" t="s">
        <v>3</v>
      </c>
      <c r="O2563" s="33" t="s">
        <v>3396</v>
      </c>
      <c r="P2563" s="2" t="str">
        <f t="shared" ref="P2563:P2626" si="320">LEFT(C2563,4)</f>
        <v>8888</v>
      </c>
      <c r="Q2563" s="9" t="str">
        <f t="shared" ref="Q2563:Q2626" si="321">CONCATENATE(K2563,"-",L2563)</f>
        <v>09800-Muu haridus, sh hariduse haldus</v>
      </c>
      <c r="R2563" s="9" t="str">
        <f t="shared" ref="R2563:R2626" si="322">LEFT(C2563,2)</f>
        <v>88</v>
      </c>
      <c r="S2563" s="9" t="str">
        <f t="shared" ref="S2563:S2626" si="323">CONCATENATE(M2563,N2563)</f>
        <v/>
      </c>
      <c r="T2563" s="37" t="str">
        <f t="shared" ref="T2563:T2626" si="324">CONCATENATE(C2563,"-",D2563)</f>
        <v>8888-Kirjeldamata kulud</v>
      </c>
      <c r="U2563" s="18" t="s">
        <v>2309</v>
      </c>
      <c r="V2563" s="9" t="str">
        <f t="shared" ref="V2563:V2626" si="325">CONCATENATE(G2563,H2563)</f>
        <v>KU625Haridusvaldkonna reserv</v>
      </c>
      <c r="W2563" t="str">
        <f t="shared" ref="W2563:W2626" si="326">LEFT(K2563,2)</f>
        <v>09</v>
      </c>
      <c r="X2563" t="str">
        <f t="shared" ref="X2563:X2626" si="327">+V2563</f>
        <v>KU625Haridusvaldkonna reserv</v>
      </c>
    </row>
    <row r="2564" spans="1:24" hidden="1" x14ac:dyDescent="0.2">
      <c r="A2564" s="13" t="s">
        <v>2431</v>
      </c>
      <c r="B2564" s="13">
        <v>26878</v>
      </c>
      <c r="C2564" s="13" t="s">
        <v>2425</v>
      </c>
      <c r="D2564" s="13" t="s">
        <v>2426</v>
      </c>
      <c r="E2564" s="13" t="s">
        <v>12</v>
      </c>
      <c r="F2564" s="13" t="s">
        <v>13</v>
      </c>
      <c r="G2564" s="13" t="s">
        <v>958</v>
      </c>
      <c r="H2564" s="13" t="s">
        <v>2430</v>
      </c>
      <c r="I2564" s="13" t="s">
        <v>828</v>
      </c>
      <c r="J2564" s="13" t="s">
        <v>829</v>
      </c>
      <c r="K2564" s="13" t="s">
        <v>960</v>
      </c>
      <c r="L2564" s="13" t="s">
        <v>961</v>
      </c>
      <c r="M2564" s="13" t="s">
        <v>3</v>
      </c>
      <c r="N2564" s="13" t="s">
        <v>3</v>
      </c>
      <c r="O2564" s="33" t="s">
        <v>3396</v>
      </c>
      <c r="P2564" s="2" t="str">
        <f t="shared" si="320"/>
        <v>8888</v>
      </c>
      <c r="Q2564" s="9" t="str">
        <f t="shared" si="321"/>
        <v>09800-Muu haridus, sh hariduse haldus</v>
      </c>
      <c r="R2564" s="9" t="str">
        <f t="shared" si="322"/>
        <v>88</v>
      </c>
      <c r="S2564" s="9" t="str">
        <f t="shared" si="323"/>
        <v/>
      </c>
      <c r="T2564" s="37" t="str">
        <f t="shared" si="324"/>
        <v>8888-Kirjeldamata kulud</v>
      </c>
      <c r="U2564" s="18" t="s">
        <v>2309</v>
      </c>
      <c r="V2564" s="9" t="str">
        <f t="shared" si="325"/>
        <v>KU625Haridusvaldkonna reserv</v>
      </c>
      <c r="W2564" t="str">
        <f t="shared" si="326"/>
        <v>09</v>
      </c>
      <c r="X2564" t="str">
        <f t="shared" si="327"/>
        <v>KU625Haridusvaldkonna reserv</v>
      </c>
    </row>
    <row r="2565" spans="1:24" hidden="1" x14ac:dyDescent="0.2">
      <c r="A2565" s="13" t="s">
        <v>2428</v>
      </c>
      <c r="B2565" s="13">
        <v>66289</v>
      </c>
      <c r="C2565" s="13" t="s">
        <v>2425</v>
      </c>
      <c r="D2565" s="13" t="s">
        <v>2426</v>
      </c>
      <c r="E2565" s="13" t="s">
        <v>12</v>
      </c>
      <c r="F2565" s="13" t="s">
        <v>13</v>
      </c>
      <c r="G2565" s="13" t="s">
        <v>1272</v>
      </c>
      <c r="H2565" s="13" t="s">
        <v>1273</v>
      </c>
      <c r="I2565" s="13" t="s">
        <v>1095</v>
      </c>
      <c r="J2565" s="13" t="s">
        <v>1096</v>
      </c>
      <c r="K2565" s="13" t="s">
        <v>745</v>
      </c>
      <c r="L2565" s="13" t="s">
        <v>746</v>
      </c>
      <c r="M2565" s="13" t="s">
        <v>3</v>
      </c>
      <c r="N2565" s="13" t="s">
        <v>3</v>
      </c>
      <c r="O2565" s="33" t="s">
        <v>3396</v>
      </c>
      <c r="P2565" s="2" t="str">
        <f t="shared" si="320"/>
        <v>8888</v>
      </c>
      <c r="Q2565" s="9" t="str">
        <f t="shared" si="321"/>
        <v>04900-Muu majandus (sh majanduse haldus)</v>
      </c>
      <c r="R2565" s="9" t="str">
        <f t="shared" si="322"/>
        <v>88</v>
      </c>
      <c r="S2565" s="9" t="str">
        <f t="shared" si="323"/>
        <v/>
      </c>
      <c r="T2565" s="37" t="str">
        <f t="shared" si="324"/>
        <v>8888-Kirjeldamata kulud</v>
      </c>
      <c r="U2565" s="18" t="s">
        <v>2309</v>
      </c>
      <c r="V2565" s="9" t="str">
        <f t="shared" si="325"/>
        <v>KU23YKVHA Üldkulud</v>
      </c>
      <c r="W2565" t="str">
        <f t="shared" si="326"/>
        <v>04</v>
      </c>
      <c r="X2565" t="str">
        <f t="shared" si="327"/>
        <v>KU23YKVHA Üldkulud</v>
      </c>
    </row>
    <row r="2566" spans="1:24" hidden="1" x14ac:dyDescent="0.2">
      <c r="A2566" s="13" t="s">
        <v>2427</v>
      </c>
      <c r="B2566" s="13">
        <v>79940</v>
      </c>
      <c r="C2566" s="13" t="s">
        <v>2425</v>
      </c>
      <c r="D2566" s="13" t="s">
        <v>2426</v>
      </c>
      <c r="E2566" s="13" t="s">
        <v>12</v>
      </c>
      <c r="F2566" s="13" t="s">
        <v>13</v>
      </c>
      <c r="G2566" s="13" t="s">
        <v>1563</v>
      </c>
      <c r="H2566" s="13" t="s">
        <v>1562</v>
      </c>
      <c r="I2566" s="13" t="s">
        <v>1463</v>
      </c>
      <c r="J2566" s="13" t="s">
        <v>1464</v>
      </c>
      <c r="K2566" s="13" t="s">
        <v>1565</v>
      </c>
      <c r="L2566" s="13" t="s">
        <v>1566</v>
      </c>
      <c r="M2566" s="13" t="s">
        <v>3</v>
      </c>
      <c r="N2566" s="13" t="s">
        <v>3</v>
      </c>
      <c r="O2566" s="33" t="s">
        <v>3396</v>
      </c>
      <c r="P2566" s="2" t="str">
        <f t="shared" si="320"/>
        <v>8888</v>
      </c>
      <c r="Q2566" s="9" t="str">
        <f t="shared" si="321"/>
        <v>10900-Muu sotsiaalne kaitse, sh sotsiaalse kaitse haldus</v>
      </c>
      <c r="R2566" s="9" t="str">
        <f t="shared" si="322"/>
        <v>88</v>
      </c>
      <c r="S2566" s="9" t="str">
        <f t="shared" si="323"/>
        <v/>
      </c>
      <c r="T2566" s="37" t="str">
        <f t="shared" si="324"/>
        <v>8888-Kirjeldamata kulud</v>
      </c>
      <c r="U2566" s="18" t="s">
        <v>2309</v>
      </c>
      <c r="V2566" s="9" t="str">
        <f t="shared" si="325"/>
        <v>KU694Sotsiaalvaldkonna reserv</v>
      </c>
      <c r="W2566" t="str">
        <f t="shared" si="326"/>
        <v>10</v>
      </c>
      <c r="X2566" t="str">
        <f t="shared" si="327"/>
        <v>KU694Sotsiaalvaldkonna reserv</v>
      </c>
    </row>
    <row r="2567" spans="1:24" hidden="1" x14ac:dyDescent="0.2">
      <c r="A2567" s="13" t="s">
        <v>2465</v>
      </c>
      <c r="B2567" s="13">
        <v>650</v>
      </c>
      <c r="C2567" s="13" t="s">
        <v>258</v>
      </c>
      <c r="D2567" s="13" t="s">
        <v>259</v>
      </c>
      <c r="E2567" s="13" t="s">
        <v>12</v>
      </c>
      <c r="F2567" s="13" t="s">
        <v>13</v>
      </c>
      <c r="G2567" s="13" t="s">
        <v>3</v>
      </c>
      <c r="H2567" s="13" t="s">
        <v>3</v>
      </c>
      <c r="I2567" s="13" t="s">
        <v>14</v>
      </c>
      <c r="J2567" s="13" t="s">
        <v>15</v>
      </c>
      <c r="K2567" s="13" t="s">
        <v>16</v>
      </c>
      <c r="L2567" s="13" t="s">
        <v>17</v>
      </c>
      <c r="M2567" s="13" t="s">
        <v>199</v>
      </c>
      <c r="N2567" s="13" t="s">
        <v>200</v>
      </c>
      <c r="O2567" s="33" t="s">
        <v>3396</v>
      </c>
      <c r="P2567" s="2" t="str">
        <f t="shared" si="320"/>
        <v>5514</v>
      </c>
      <c r="Q2567" s="9" t="str">
        <f t="shared" si="321"/>
        <v>09110-Alusharidus</v>
      </c>
      <c r="R2567" s="9" t="str">
        <f t="shared" si="322"/>
        <v>55</v>
      </c>
      <c r="S2567" s="9" t="str">
        <f t="shared" si="323"/>
        <v>3000IKT kulud asutustes</v>
      </c>
      <c r="T2567" s="37" t="str">
        <f t="shared" si="324"/>
        <v>55143-Kulud riist- ja tarkvara rendile</v>
      </c>
      <c r="U2567" s="18" t="s">
        <v>2308</v>
      </c>
      <c r="V2567" s="9" t="str">
        <f t="shared" si="325"/>
        <v/>
      </c>
      <c r="W2567" t="str">
        <f t="shared" si="326"/>
        <v>09</v>
      </c>
      <c r="X2567" t="str">
        <f t="shared" si="327"/>
        <v/>
      </c>
    </row>
    <row r="2568" spans="1:24" hidden="1" x14ac:dyDescent="0.2">
      <c r="A2568" s="13" t="s">
        <v>2436</v>
      </c>
      <c r="B2568" s="13">
        <v>4556</v>
      </c>
      <c r="C2568" s="13" t="s">
        <v>230</v>
      </c>
      <c r="D2568" s="13" t="s">
        <v>229</v>
      </c>
      <c r="E2568" s="13" t="s">
        <v>12</v>
      </c>
      <c r="F2568" s="13" t="s">
        <v>13</v>
      </c>
      <c r="G2568" s="13" t="s">
        <v>3</v>
      </c>
      <c r="H2568" s="13" t="s">
        <v>3</v>
      </c>
      <c r="I2568" s="13" t="s">
        <v>14</v>
      </c>
      <c r="J2568" s="13" t="s">
        <v>15</v>
      </c>
      <c r="K2568" s="13" t="s">
        <v>16</v>
      </c>
      <c r="L2568" s="13" t="s">
        <v>17</v>
      </c>
      <c r="M2568" s="13" t="s">
        <v>213</v>
      </c>
      <c r="N2568" s="13" t="s">
        <v>214</v>
      </c>
      <c r="O2568" s="33" t="s">
        <v>3396</v>
      </c>
      <c r="P2568" s="2" t="str">
        <f t="shared" si="320"/>
        <v>5511</v>
      </c>
      <c r="Q2568" s="9" t="str">
        <f t="shared" si="321"/>
        <v>09110-Alusharidus</v>
      </c>
      <c r="R2568" s="9" t="str">
        <f t="shared" si="322"/>
        <v>55</v>
      </c>
      <c r="S2568" s="9" t="str">
        <f t="shared" si="323"/>
        <v>9606KVHA  Kagu 9 Lasteaed Krõllipesa</v>
      </c>
      <c r="T2568" s="37" t="str">
        <f t="shared" si="324"/>
        <v>55111-Kulud küttele</v>
      </c>
      <c r="U2568" s="18" t="s">
        <v>2308</v>
      </c>
      <c r="V2568" s="9" t="str">
        <f t="shared" si="325"/>
        <v/>
      </c>
      <c r="W2568" t="str">
        <f t="shared" si="326"/>
        <v>09</v>
      </c>
      <c r="X2568" t="str">
        <f t="shared" si="327"/>
        <v/>
      </c>
    </row>
    <row r="2569" spans="1:24" hidden="1" x14ac:dyDescent="0.2">
      <c r="A2569" s="13" t="s">
        <v>2442</v>
      </c>
      <c r="B2569" s="13">
        <v>518</v>
      </c>
      <c r="C2569" s="13" t="s">
        <v>228</v>
      </c>
      <c r="D2569" s="13" t="s">
        <v>227</v>
      </c>
      <c r="E2569" s="13" t="s">
        <v>12</v>
      </c>
      <c r="F2569" s="13" t="s">
        <v>13</v>
      </c>
      <c r="G2569" s="13" t="s">
        <v>3</v>
      </c>
      <c r="H2569" s="13" t="s">
        <v>3</v>
      </c>
      <c r="I2569" s="13" t="s">
        <v>14</v>
      </c>
      <c r="J2569" s="13" t="s">
        <v>15</v>
      </c>
      <c r="K2569" s="13" t="s">
        <v>16</v>
      </c>
      <c r="L2569" s="13" t="s">
        <v>17</v>
      </c>
      <c r="M2569" s="13" t="s">
        <v>213</v>
      </c>
      <c r="N2569" s="13" t="s">
        <v>214</v>
      </c>
      <c r="O2569" s="33" t="s">
        <v>3396</v>
      </c>
      <c r="P2569" s="2" t="str">
        <f t="shared" si="320"/>
        <v>5511</v>
      </c>
      <c r="Q2569" s="9" t="str">
        <f t="shared" si="321"/>
        <v>09110-Alusharidus</v>
      </c>
      <c r="R2569" s="9" t="str">
        <f t="shared" si="322"/>
        <v>55</v>
      </c>
      <c r="S2569" s="9" t="str">
        <f t="shared" si="323"/>
        <v>9606KVHA  Kagu 9 Lasteaed Krõllipesa</v>
      </c>
      <c r="T2569" s="37" t="str">
        <f t="shared" si="324"/>
        <v>55113-Kulud veele ja kanalisatsioonile</v>
      </c>
      <c r="U2569" s="18" t="s">
        <v>2308</v>
      </c>
      <c r="V2569" s="9" t="str">
        <f t="shared" si="325"/>
        <v/>
      </c>
      <c r="W2569" t="str">
        <f t="shared" si="326"/>
        <v>09</v>
      </c>
      <c r="X2569" t="str">
        <f t="shared" si="327"/>
        <v/>
      </c>
    </row>
    <row r="2570" spans="1:24" hidden="1" x14ac:dyDescent="0.2">
      <c r="A2570" s="13" t="s">
        <v>2433</v>
      </c>
      <c r="B2570" s="13">
        <v>4500</v>
      </c>
      <c r="C2570" s="13" t="s">
        <v>230</v>
      </c>
      <c r="D2570" s="13" t="s">
        <v>229</v>
      </c>
      <c r="E2570" s="13" t="s">
        <v>12</v>
      </c>
      <c r="F2570" s="13" t="s">
        <v>13</v>
      </c>
      <c r="G2570" s="13" t="s">
        <v>3</v>
      </c>
      <c r="H2570" s="13" t="s">
        <v>3</v>
      </c>
      <c r="I2570" s="13" t="s">
        <v>14</v>
      </c>
      <c r="J2570" s="13" t="s">
        <v>15</v>
      </c>
      <c r="K2570" s="13" t="s">
        <v>16</v>
      </c>
      <c r="L2570" s="13" t="s">
        <v>17</v>
      </c>
      <c r="M2570" s="13" t="s">
        <v>231</v>
      </c>
      <c r="N2570" s="13" t="s">
        <v>232</v>
      </c>
      <c r="O2570" s="33" t="s">
        <v>3396</v>
      </c>
      <c r="P2570" s="2" t="str">
        <f t="shared" si="320"/>
        <v>5511</v>
      </c>
      <c r="Q2570" s="9" t="str">
        <f t="shared" si="321"/>
        <v>09110-Alusharidus</v>
      </c>
      <c r="R2570" s="9" t="str">
        <f t="shared" si="322"/>
        <v>55</v>
      </c>
      <c r="S2570" s="9" t="str">
        <f t="shared" si="323"/>
        <v>9621KVHA  Riia 30 Lasteaed Krõllipesa</v>
      </c>
      <c r="T2570" s="37" t="str">
        <f t="shared" si="324"/>
        <v>55111-Kulud küttele</v>
      </c>
      <c r="U2570" s="18" t="s">
        <v>2308</v>
      </c>
      <c r="V2570" s="9" t="str">
        <f t="shared" si="325"/>
        <v/>
      </c>
      <c r="W2570" t="str">
        <f t="shared" si="326"/>
        <v>09</v>
      </c>
      <c r="X2570" t="str">
        <f t="shared" si="327"/>
        <v/>
      </c>
    </row>
    <row r="2571" spans="1:24" hidden="1" x14ac:dyDescent="0.2">
      <c r="A2571" s="13" t="s">
        <v>2434</v>
      </c>
      <c r="B2571" s="13">
        <v>2265</v>
      </c>
      <c r="C2571" s="13" t="s">
        <v>228</v>
      </c>
      <c r="D2571" s="13" t="s">
        <v>227</v>
      </c>
      <c r="E2571" s="13" t="s">
        <v>12</v>
      </c>
      <c r="F2571" s="13" t="s">
        <v>13</v>
      </c>
      <c r="G2571" s="13" t="s">
        <v>3</v>
      </c>
      <c r="H2571" s="13" t="s">
        <v>3</v>
      </c>
      <c r="I2571" s="13" t="s">
        <v>14</v>
      </c>
      <c r="J2571" s="13" t="s">
        <v>15</v>
      </c>
      <c r="K2571" s="13" t="s">
        <v>16</v>
      </c>
      <c r="L2571" s="13" t="s">
        <v>17</v>
      </c>
      <c r="M2571" s="13" t="s">
        <v>231</v>
      </c>
      <c r="N2571" s="13" t="s">
        <v>232</v>
      </c>
      <c r="O2571" s="33" t="s">
        <v>3396</v>
      </c>
      <c r="P2571" s="2" t="str">
        <f t="shared" si="320"/>
        <v>5511</v>
      </c>
      <c r="Q2571" s="9" t="str">
        <f t="shared" si="321"/>
        <v>09110-Alusharidus</v>
      </c>
      <c r="R2571" s="9" t="str">
        <f t="shared" si="322"/>
        <v>55</v>
      </c>
      <c r="S2571" s="9" t="str">
        <f t="shared" si="323"/>
        <v>9621KVHA  Riia 30 Lasteaed Krõllipesa</v>
      </c>
      <c r="T2571" s="37" t="str">
        <f t="shared" si="324"/>
        <v>55113-Kulud veele ja kanalisatsioonile</v>
      </c>
      <c r="U2571" s="18" t="s">
        <v>2308</v>
      </c>
      <c r="V2571" s="9" t="str">
        <f t="shared" si="325"/>
        <v/>
      </c>
      <c r="W2571" t="str">
        <f t="shared" si="326"/>
        <v>09</v>
      </c>
      <c r="X2571" t="str">
        <f t="shared" si="327"/>
        <v/>
      </c>
    </row>
    <row r="2572" spans="1:24" hidden="1" x14ac:dyDescent="0.2">
      <c r="A2572" s="13" t="s">
        <v>2435</v>
      </c>
      <c r="B2572" s="13">
        <v>650</v>
      </c>
      <c r="C2572" s="13" t="s">
        <v>258</v>
      </c>
      <c r="D2572" s="13" t="s">
        <v>259</v>
      </c>
      <c r="E2572" s="13" t="s">
        <v>12</v>
      </c>
      <c r="F2572" s="13" t="s">
        <v>13</v>
      </c>
      <c r="G2572" s="13" t="s">
        <v>3</v>
      </c>
      <c r="H2572" s="13" t="s">
        <v>3</v>
      </c>
      <c r="I2572" s="13" t="s">
        <v>30</v>
      </c>
      <c r="J2572" s="13" t="s">
        <v>31</v>
      </c>
      <c r="K2572" s="13" t="s">
        <v>16</v>
      </c>
      <c r="L2572" s="13" t="s">
        <v>17</v>
      </c>
      <c r="M2572" s="13" t="s">
        <v>199</v>
      </c>
      <c r="N2572" s="13" t="s">
        <v>200</v>
      </c>
      <c r="O2572" s="33" t="s">
        <v>3396</v>
      </c>
      <c r="P2572" s="2" t="str">
        <f t="shared" si="320"/>
        <v>5514</v>
      </c>
      <c r="Q2572" s="9" t="str">
        <f t="shared" si="321"/>
        <v>09110-Alusharidus</v>
      </c>
      <c r="R2572" s="9" t="str">
        <f t="shared" si="322"/>
        <v>55</v>
      </c>
      <c r="S2572" s="9" t="str">
        <f t="shared" si="323"/>
        <v>3000IKT kulud asutustes</v>
      </c>
      <c r="T2572" s="37" t="str">
        <f t="shared" si="324"/>
        <v>55143-Kulud riist- ja tarkvara rendile</v>
      </c>
      <c r="U2572" s="18" t="s">
        <v>2308</v>
      </c>
      <c r="V2572" s="9" t="str">
        <f t="shared" si="325"/>
        <v/>
      </c>
      <c r="W2572" t="str">
        <f t="shared" si="326"/>
        <v>09</v>
      </c>
      <c r="X2572" t="str">
        <f t="shared" si="327"/>
        <v/>
      </c>
    </row>
    <row r="2573" spans="1:24" hidden="1" x14ac:dyDescent="0.2">
      <c r="A2573" s="13" t="s">
        <v>2436</v>
      </c>
      <c r="B2573" s="13">
        <v>6549</v>
      </c>
      <c r="C2573" s="13" t="s">
        <v>230</v>
      </c>
      <c r="D2573" s="13" t="s">
        <v>229</v>
      </c>
      <c r="E2573" s="13" t="s">
        <v>12</v>
      </c>
      <c r="F2573" s="13" t="s">
        <v>13</v>
      </c>
      <c r="G2573" s="13" t="s">
        <v>3</v>
      </c>
      <c r="H2573" s="13" t="s">
        <v>3</v>
      </c>
      <c r="I2573" s="13" t="s">
        <v>30</v>
      </c>
      <c r="J2573" s="13" t="s">
        <v>31</v>
      </c>
      <c r="K2573" s="13" t="s">
        <v>16</v>
      </c>
      <c r="L2573" s="13" t="s">
        <v>17</v>
      </c>
      <c r="M2573" s="13" t="s">
        <v>240</v>
      </c>
      <c r="N2573" s="13" t="s">
        <v>241</v>
      </c>
      <c r="O2573" s="33" t="s">
        <v>3396</v>
      </c>
      <c r="P2573" s="2" t="str">
        <f t="shared" si="320"/>
        <v>5511</v>
      </c>
      <c r="Q2573" s="9" t="str">
        <f t="shared" si="321"/>
        <v>09110-Alusharidus</v>
      </c>
      <c r="R2573" s="9" t="str">
        <f t="shared" si="322"/>
        <v>55</v>
      </c>
      <c r="S2573" s="9" t="str">
        <f t="shared" si="323"/>
        <v>9608KVHA  Kesk-Kaare 19 Lasteaed Karlsson</v>
      </c>
      <c r="T2573" s="37" t="str">
        <f t="shared" si="324"/>
        <v>55111-Kulud küttele</v>
      </c>
      <c r="U2573" s="18" t="s">
        <v>2308</v>
      </c>
      <c r="V2573" s="9" t="str">
        <f t="shared" si="325"/>
        <v/>
      </c>
      <c r="W2573" t="str">
        <f t="shared" si="326"/>
        <v>09</v>
      </c>
      <c r="X2573" t="str">
        <f t="shared" si="327"/>
        <v/>
      </c>
    </row>
    <row r="2574" spans="1:24" hidden="1" x14ac:dyDescent="0.2">
      <c r="A2574" s="13" t="s">
        <v>2437</v>
      </c>
      <c r="B2574" s="13">
        <v>359</v>
      </c>
      <c r="C2574" s="13" t="s">
        <v>212</v>
      </c>
      <c r="D2574" s="13" t="s">
        <v>211</v>
      </c>
      <c r="E2574" s="13" t="s">
        <v>12</v>
      </c>
      <c r="F2574" s="13" t="s">
        <v>13</v>
      </c>
      <c r="G2574" s="13" t="s">
        <v>3</v>
      </c>
      <c r="H2574" s="13" t="s">
        <v>3</v>
      </c>
      <c r="I2574" s="13" t="s">
        <v>30</v>
      </c>
      <c r="J2574" s="13" t="s">
        <v>31</v>
      </c>
      <c r="K2574" s="13" t="s">
        <v>16</v>
      </c>
      <c r="L2574" s="13" t="s">
        <v>17</v>
      </c>
      <c r="M2574" s="13" t="s">
        <v>240</v>
      </c>
      <c r="N2574" s="13" t="s">
        <v>241</v>
      </c>
      <c r="O2574" s="33" t="s">
        <v>3396</v>
      </c>
      <c r="P2574" s="2" t="str">
        <f t="shared" si="320"/>
        <v>5511</v>
      </c>
      <c r="Q2574" s="9" t="str">
        <f t="shared" si="321"/>
        <v>09110-Alusharidus</v>
      </c>
      <c r="R2574" s="9" t="str">
        <f t="shared" si="322"/>
        <v>55</v>
      </c>
      <c r="S2574" s="9" t="str">
        <f t="shared" si="323"/>
        <v>9608KVHA  Kesk-Kaare 19 Lasteaed Karlsson</v>
      </c>
      <c r="T2574" s="37" t="str">
        <f t="shared" si="324"/>
        <v>55112-Kulud elektrile</v>
      </c>
      <c r="U2574" s="18" t="s">
        <v>2308</v>
      </c>
      <c r="V2574" s="9" t="str">
        <f t="shared" si="325"/>
        <v/>
      </c>
      <c r="W2574" t="str">
        <f t="shared" si="326"/>
        <v>09</v>
      </c>
      <c r="X2574" t="str">
        <f t="shared" si="327"/>
        <v/>
      </c>
    </row>
    <row r="2575" spans="1:24" hidden="1" x14ac:dyDescent="0.2">
      <c r="A2575" s="13" t="s">
        <v>2433</v>
      </c>
      <c r="B2575" s="13">
        <v>10337</v>
      </c>
      <c r="C2575" s="13" t="s">
        <v>230</v>
      </c>
      <c r="D2575" s="13" t="s">
        <v>229</v>
      </c>
      <c r="E2575" s="13" t="s">
        <v>12</v>
      </c>
      <c r="F2575" s="13" t="s">
        <v>13</v>
      </c>
      <c r="G2575" s="13" t="s">
        <v>3</v>
      </c>
      <c r="H2575" s="13" t="s">
        <v>3</v>
      </c>
      <c r="I2575" s="13" t="s">
        <v>32</v>
      </c>
      <c r="J2575" s="13" t="s">
        <v>33</v>
      </c>
      <c r="K2575" s="13" t="s">
        <v>16</v>
      </c>
      <c r="L2575" s="13" t="s">
        <v>17</v>
      </c>
      <c r="M2575" s="13" t="s">
        <v>268</v>
      </c>
      <c r="N2575" s="13" t="s">
        <v>269</v>
      </c>
      <c r="O2575" s="33" t="s">
        <v>3396</v>
      </c>
      <c r="P2575" s="2" t="str">
        <f t="shared" si="320"/>
        <v>5511</v>
      </c>
      <c r="Q2575" s="9" t="str">
        <f t="shared" si="321"/>
        <v>09110-Alusharidus</v>
      </c>
      <c r="R2575" s="9" t="str">
        <f t="shared" si="322"/>
        <v>55</v>
      </c>
      <c r="S2575" s="9" t="str">
        <f t="shared" si="323"/>
        <v>9623KVHA  Riia 93 Lasteaed Männimäe</v>
      </c>
      <c r="T2575" s="37" t="str">
        <f t="shared" si="324"/>
        <v>55111-Kulud küttele</v>
      </c>
      <c r="U2575" s="18" t="s">
        <v>2308</v>
      </c>
      <c r="V2575" s="9" t="str">
        <f t="shared" si="325"/>
        <v/>
      </c>
      <c r="W2575" t="str">
        <f t="shared" si="326"/>
        <v>09</v>
      </c>
      <c r="X2575" t="str">
        <f t="shared" si="327"/>
        <v/>
      </c>
    </row>
    <row r="2576" spans="1:24" hidden="1" x14ac:dyDescent="0.2">
      <c r="A2576" s="13" t="s">
        <v>2434</v>
      </c>
      <c r="B2576" s="13">
        <v>2788</v>
      </c>
      <c r="C2576" s="13" t="s">
        <v>228</v>
      </c>
      <c r="D2576" s="13" t="s">
        <v>227</v>
      </c>
      <c r="E2576" s="13" t="s">
        <v>12</v>
      </c>
      <c r="F2576" s="13" t="s">
        <v>13</v>
      </c>
      <c r="G2576" s="13" t="s">
        <v>3</v>
      </c>
      <c r="H2576" s="13" t="s">
        <v>3</v>
      </c>
      <c r="I2576" s="13" t="s">
        <v>32</v>
      </c>
      <c r="J2576" s="13" t="s">
        <v>33</v>
      </c>
      <c r="K2576" s="13" t="s">
        <v>16</v>
      </c>
      <c r="L2576" s="13" t="s">
        <v>17</v>
      </c>
      <c r="M2576" s="13" t="s">
        <v>268</v>
      </c>
      <c r="N2576" s="13" t="s">
        <v>269</v>
      </c>
      <c r="O2576" s="33" t="s">
        <v>3396</v>
      </c>
      <c r="P2576" s="2" t="str">
        <f t="shared" si="320"/>
        <v>5511</v>
      </c>
      <c r="Q2576" s="9" t="str">
        <f t="shared" si="321"/>
        <v>09110-Alusharidus</v>
      </c>
      <c r="R2576" s="9" t="str">
        <f t="shared" si="322"/>
        <v>55</v>
      </c>
      <c r="S2576" s="9" t="str">
        <f t="shared" si="323"/>
        <v>9623KVHA  Riia 93 Lasteaed Männimäe</v>
      </c>
      <c r="T2576" s="37" t="str">
        <f t="shared" si="324"/>
        <v>55113-Kulud veele ja kanalisatsioonile</v>
      </c>
      <c r="U2576" s="18" t="s">
        <v>2308</v>
      </c>
      <c r="V2576" s="9" t="str">
        <f t="shared" si="325"/>
        <v/>
      </c>
      <c r="W2576" t="str">
        <f t="shared" si="326"/>
        <v>09</v>
      </c>
      <c r="X2576" t="str">
        <f t="shared" si="327"/>
        <v/>
      </c>
    </row>
    <row r="2577" spans="1:24" hidden="1" x14ac:dyDescent="0.2">
      <c r="A2577" s="13" t="s">
        <v>2438</v>
      </c>
      <c r="B2577" s="13">
        <v>2580</v>
      </c>
      <c r="C2577" s="13" t="s">
        <v>226</v>
      </c>
      <c r="D2577" s="13" t="s">
        <v>225</v>
      </c>
      <c r="E2577" s="13" t="s">
        <v>12</v>
      </c>
      <c r="F2577" s="13" t="s">
        <v>13</v>
      </c>
      <c r="G2577" s="13" t="s">
        <v>3</v>
      </c>
      <c r="H2577" s="13" t="s">
        <v>3</v>
      </c>
      <c r="I2577" s="13" t="s">
        <v>32</v>
      </c>
      <c r="J2577" s="13" t="s">
        <v>33</v>
      </c>
      <c r="K2577" s="13" t="s">
        <v>16</v>
      </c>
      <c r="L2577" s="13" t="s">
        <v>17</v>
      </c>
      <c r="M2577" s="13" t="s">
        <v>268</v>
      </c>
      <c r="N2577" s="13" t="s">
        <v>269</v>
      </c>
      <c r="O2577" s="33" t="s">
        <v>3396</v>
      </c>
      <c r="P2577" s="2" t="str">
        <f t="shared" si="320"/>
        <v>5511</v>
      </c>
      <c r="Q2577" s="9" t="str">
        <f t="shared" si="321"/>
        <v>09110-Alusharidus</v>
      </c>
      <c r="R2577" s="9" t="str">
        <f t="shared" si="322"/>
        <v>55</v>
      </c>
      <c r="S2577" s="9" t="str">
        <f t="shared" si="323"/>
        <v>9623KVHA  Riia 93 Lasteaed Männimäe</v>
      </c>
      <c r="T2577" s="37" t="str">
        <f t="shared" si="324"/>
        <v>551140-Kulud korrashoiule</v>
      </c>
      <c r="U2577" s="18" t="s">
        <v>2308</v>
      </c>
      <c r="V2577" s="9" t="str">
        <f t="shared" si="325"/>
        <v/>
      </c>
      <c r="W2577" t="str">
        <f t="shared" si="326"/>
        <v>09</v>
      </c>
      <c r="X2577" t="str">
        <f t="shared" si="327"/>
        <v/>
      </c>
    </row>
    <row r="2578" spans="1:24" hidden="1" x14ac:dyDescent="0.2">
      <c r="A2578" s="13" t="s">
        <v>2433</v>
      </c>
      <c r="B2578" s="13">
        <v>4198</v>
      </c>
      <c r="C2578" s="13" t="s">
        <v>230</v>
      </c>
      <c r="D2578" s="13" t="s">
        <v>229</v>
      </c>
      <c r="E2578" s="13" t="s">
        <v>12</v>
      </c>
      <c r="F2578" s="13" t="s">
        <v>13</v>
      </c>
      <c r="G2578" s="13" t="s">
        <v>3</v>
      </c>
      <c r="H2578" s="13" t="s">
        <v>3</v>
      </c>
      <c r="I2578" s="13" t="s">
        <v>34</v>
      </c>
      <c r="J2578" s="13" t="s">
        <v>35</v>
      </c>
      <c r="K2578" s="13" t="s">
        <v>16</v>
      </c>
      <c r="L2578" s="13" t="s">
        <v>17</v>
      </c>
      <c r="M2578" s="13" t="s">
        <v>286</v>
      </c>
      <c r="N2578" s="13" t="s">
        <v>287</v>
      </c>
      <c r="O2578" s="33" t="s">
        <v>3396</v>
      </c>
      <c r="P2578" s="2" t="str">
        <f t="shared" si="320"/>
        <v>5511</v>
      </c>
      <c r="Q2578" s="9" t="str">
        <f t="shared" si="321"/>
        <v>09110-Alusharidus</v>
      </c>
      <c r="R2578" s="9" t="str">
        <f t="shared" si="322"/>
        <v>55</v>
      </c>
      <c r="S2578" s="9" t="str">
        <f t="shared" si="323"/>
        <v>9616KVHA  Posti 20a Kesklinna Lasteaed</v>
      </c>
      <c r="T2578" s="37" t="str">
        <f t="shared" si="324"/>
        <v>55111-Kulud küttele</v>
      </c>
      <c r="U2578" s="18" t="s">
        <v>2308</v>
      </c>
      <c r="V2578" s="9" t="str">
        <f t="shared" si="325"/>
        <v/>
      </c>
      <c r="W2578" t="str">
        <f t="shared" si="326"/>
        <v>09</v>
      </c>
      <c r="X2578" t="str">
        <f t="shared" si="327"/>
        <v/>
      </c>
    </row>
    <row r="2579" spans="1:24" hidden="1" x14ac:dyDescent="0.2">
      <c r="A2579" s="13" t="s">
        <v>2439</v>
      </c>
      <c r="B2579" s="13">
        <v>455</v>
      </c>
      <c r="C2579" s="13" t="s">
        <v>212</v>
      </c>
      <c r="D2579" s="13" t="s">
        <v>211</v>
      </c>
      <c r="E2579" s="13" t="s">
        <v>12</v>
      </c>
      <c r="F2579" s="13" t="s">
        <v>13</v>
      </c>
      <c r="G2579" s="13" t="s">
        <v>3</v>
      </c>
      <c r="H2579" s="13" t="s">
        <v>3</v>
      </c>
      <c r="I2579" s="13" t="s">
        <v>34</v>
      </c>
      <c r="J2579" s="13" t="s">
        <v>35</v>
      </c>
      <c r="K2579" s="13" t="s">
        <v>16</v>
      </c>
      <c r="L2579" s="13" t="s">
        <v>17</v>
      </c>
      <c r="M2579" s="13" t="s">
        <v>286</v>
      </c>
      <c r="N2579" s="13" t="s">
        <v>287</v>
      </c>
      <c r="O2579" s="33" t="s">
        <v>3396</v>
      </c>
      <c r="P2579" s="2" t="str">
        <f t="shared" si="320"/>
        <v>5511</v>
      </c>
      <c r="Q2579" s="9" t="str">
        <f t="shared" si="321"/>
        <v>09110-Alusharidus</v>
      </c>
      <c r="R2579" s="9" t="str">
        <f t="shared" si="322"/>
        <v>55</v>
      </c>
      <c r="S2579" s="9" t="str">
        <f t="shared" si="323"/>
        <v>9616KVHA  Posti 20a Kesklinna Lasteaed</v>
      </c>
      <c r="T2579" s="37" t="str">
        <f t="shared" si="324"/>
        <v>55112-Kulud elektrile</v>
      </c>
      <c r="U2579" s="18" t="s">
        <v>2308</v>
      </c>
      <c r="V2579" s="9" t="str">
        <f t="shared" si="325"/>
        <v/>
      </c>
      <c r="W2579" t="str">
        <f t="shared" si="326"/>
        <v>09</v>
      </c>
      <c r="X2579" t="str">
        <f t="shared" si="327"/>
        <v/>
      </c>
    </row>
    <row r="2580" spans="1:24" hidden="1" x14ac:dyDescent="0.2">
      <c r="A2580" s="13" t="s">
        <v>2434</v>
      </c>
      <c r="B2580" s="13">
        <v>547</v>
      </c>
      <c r="C2580" s="13" t="s">
        <v>228</v>
      </c>
      <c r="D2580" s="13" t="s">
        <v>227</v>
      </c>
      <c r="E2580" s="13" t="s">
        <v>12</v>
      </c>
      <c r="F2580" s="13" t="s">
        <v>13</v>
      </c>
      <c r="G2580" s="13" t="s">
        <v>3</v>
      </c>
      <c r="H2580" s="13" t="s">
        <v>3</v>
      </c>
      <c r="I2580" s="13" t="s">
        <v>34</v>
      </c>
      <c r="J2580" s="13" t="s">
        <v>35</v>
      </c>
      <c r="K2580" s="13" t="s">
        <v>16</v>
      </c>
      <c r="L2580" s="13" t="s">
        <v>17</v>
      </c>
      <c r="M2580" s="13" t="s">
        <v>286</v>
      </c>
      <c r="N2580" s="13" t="s">
        <v>287</v>
      </c>
      <c r="O2580" s="33" t="s">
        <v>3396</v>
      </c>
      <c r="P2580" s="2" t="str">
        <f t="shared" si="320"/>
        <v>5511</v>
      </c>
      <c r="Q2580" s="9" t="str">
        <f t="shared" si="321"/>
        <v>09110-Alusharidus</v>
      </c>
      <c r="R2580" s="9" t="str">
        <f t="shared" si="322"/>
        <v>55</v>
      </c>
      <c r="S2580" s="9" t="str">
        <f t="shared" si="323"/>
        <v>9616KVHA  Posti 20a Kesklinna Lasteaed</v>
      </c>
      <c r="T2580" s="37" t="str">
        <f t="shared" si="324"/>
        <v>55113-Kulud veele ja kanalisatsioonile</v>
      </c>
      <c r="U2580" s="18" t="s">
        <v>2308</v>
      </c>
      <c r="V2580" s="9" t="str">
        <f t="shared" si="325"/>
        <v/>
      </c>
      <c r="W2580" t="str">
        <f t="shared" si="326"/>
        <v>09</v>
      </c>
      <c r="X2580" t="str">
        <f t="shared" si="327"/>
        <v/>
      </c>
    </row>
    <row r="2581" spans="1:24" hidden="1" x14ac:dyDescent="0.2">
      <c r="A2581" s="13" t="s">
        <v>2433</v>
      </c>
      <c r="B2581" s="13">
        <v>7619</v>
      </c>
      <c r="C2581" s="13" t="s">
        <v>230</v>
      </c>
      <c r="D2581" s="13" t="s">
        <v>229</v>
      </c>
      <c r="E2581" s="13" t="s">
        <v>12</v>
      </c>
      <c r="F2581" s="13" t="s">
        <v>13</v>
      </c>
      <c r="G2581" s="13" t="s">
        <v>3</v>
      </c>
      <c r="H2581" s="13" t="s">
        <v>3</v>
      </c>
      <c r="I2581" s="13" t="s">
        <v>34</v>
      </c>
      <c r="J2581" s="13" t="s">
        <v>35</v>
      </c>
      <c r="K2581" s="13" t="s">
        <v>16</v>
      </c>
      <c r="L2581" s="13" t="s">
        <v>17</v>
      </c>
      <c r="M2581" s="13" t="s">
        <v>289</v>
      </c>
      <c r="N2581" s="13" t="s">
        <v>290</v>
      </c>
      <c r="O2581" s="33" t="s">
        <v>3396</v>
      </c>
      <c r="P2581" s="2" t="str">
        <f t="shared" si="320"/>
        <v>5511</v>
      </c>
      <c r="Q2581" s="9" t="str">
        <f t="shared" si="321"/>
        <v>09110-Alusharidus</v>
      </c>
      <c r="R2581" s="9" t="str">
        <f t="shared" si="322"/>
        <v>55</v>
      </c>
      <c r="S2581" s="9" t="str">
        <f t="shared" si="323"/>
        <v>9628KVHA  Tehnika 12 Kesklinna Lasteaed</v>
      </c>
      <c r="T2581" s="37" t="str">
        <f t="shared" si="324"/>
        <v>55111-Kulud küttele</v>
      </c>
      <c r="U2581" s="18" t="s">
        <v>2308</v>
      </c>
      <c r="V2581" s="9" t="str">
        <f t="shared" si="325"/>
        <v/>
      </c>
      <c r="W2581" t="str">
        <f t="shared" si="326"/>
        <v>09</v>
      </c>
      <c r="X2581" t="str">
        <f t="shared" si="327"/>
        <v/>
      </c>
    </row>
    <row r="2582" spans="1:24" hidden="1" x14ac:dyDescent="0.2">
      <c r="A2582" s="13" t="s">
        <v>2439</v>
      </c>
      <c r="B2582" s="13">
        <v>849</v>
      </c>
      <c r="C2582" s="13" t="s">
        <v>212</v>
      </c>
      <c r="D2582" s="13" t="s">
        <v>211</v>
      </c>
      <c r="E2582" s="13" t="s">
        <v>12</v>
      </c>
      <c r="F2582" s="13" t="s">
        <v>13</v>
      </c>
      <c r="G2582" s="13" t="s">
        <v>3</v>
      </c>
      <c r="H2582" s="13" t="s">
        <v>3</v>
      </c>
      <c r="I2582" s="13" t="s">
        <v>34</v>
      </c>
      <c r="J2582" s="13" t="s">
        <v>35</v>
      </c>
      <c r="K2582" s="13" t="s">
        <v>16</v>
      </c>
      <c r="L2582" s="13" t="s">
        <v>17</v>
      </c>
      <c r="M2582" s="13" t="s">
        <v>289</v>
      </c>
      <c r="N2582" s="13" t="s">
        <v>290</v>
      </c>
      <c r="O2582" s="33" t="s">
        <v>3396</v>
      </c>
      <c r="P2582" s="2" t="str">
        <f t="shared" si="320"/>
        <v>5511</v>
      </c>
      <c r="Q2582" s="9" t="str">
        <f t="shared" si="321"/>
        <v>09110-Alusharidus</v>
      </c>
      <c r="R2582" s="9" t="str">
        <f t="shared" si="322"/>
        <v>55</v>
      </c>
      <c r="S2582" s="9" t="str">
        <f t="shared" si="323"/>
        <v>9628KVHA  Tehnika 12 Kesklinna Lasteaed</v>
      </c>
      <c r="T2582" s="37" t="str">
        <f t="shared" si="324"/>
        <v>55112-Kulud elektrile</v>
      </c>
      <c r="U2582" s="18" t="s">
        <v>2308</v>
      </c>
      <c r="V2582" s="9" t="str">
        <f t="shared" si="325"/>
        <v/>
      </c>
      <c r="W2582" t="str">
        <f t="shared" si="326"/>
        <v>09</v>
      </c>
      <c r="X2582" t="str">
        <f t="shared" si="327"/>
        <v/>
      </c>
    </row>
    <row r="2583" spans="1:24" hidden="1" x14ac:dyDescent="0.2">
      <c r="A2583" s="13" t="s">
        <v>2434</v>
      </c>
      <c r="B2583" s="13">
        <v>1955</v>
      </c>
      <c r="C2583" s="13" t="s">
        <v>228</v>
      </c>
      <c r="D2583" s="13" t="s">
        <v>227</v>
      </c>
      <c r="E2583" s="13" t="s">
        <v>12</v>
      </c>
      <c r="F2583" s="13" t="s">
        <v>13</v>
      </c>
      <c r="G2583" s="13" t="s">
        <v>3</v>
      </c>
      <c r="H2583" s="13" t="s">
        <v>3</v>
      </c>
      <c r="I2583" s="13" t="s">
        <v>34</v>
      </c>
      <c r="J2583" s="13" t="s">
        <v>35</v>
      </c>
      <c r="K2583" s="13" t="s">
        <v>16</v>
      </c>
      <c r="L2583" s="13" t="s">
        <v>17</v>
      </c>
      <c r="M2583" s="13" t="s">
        <v>289</v>
      </c>
      <c r="N2583" s="13" t="s">
        <v>290</v>
      </c>
      <c r="O2583" s="33" t="s">
        <v>3396</v>
      </c>
      <c r="P2583" s="2" t="str">
        <f t="shared" si="320"/>
        <v>5511</v>
      </c>
      <c r="Q2583" s="9" t="str">
        <f t="shared" si="321"/>
        <v>09110-Alusharidus</v>
      </c>
      <c r="R2583" s="9" t="str">
        <f t="shared" si="322"/>
        <v>55</v>
      </c>
      <c r="S2583" s="9" t="str">
        <f t="shared" si="323"/>
        <v>9628KVHA  Tehnika 12 Kesklinna Lasteaed</v>
      </c>
      <c r="T2583" s="37" t="str">
        <f t="shared" si="324"/>
        <v>55113-Kulud veele ja kanalisatsioonile</v>
      </c>
      <c r="U2583" s="18" t="s">
        <v>2308</v>
      </c>
      <c r="V2583" s="9" t="str">
        <f t="shared" si="325"/>
        <v/>
      </c>
      <c r="W2583" t="str">
        <f t="shared" si="326"/>
        <v>09</v>
      </c>
      <c r="X2583" t="str">
        <f t="shared" si="327"/>
        <v/>
      </c>
    </row>
    <row r="2584" spans="1:24" hidden="1" x14ac:dyDescent="0.2">
      <c r="A2584" s="13" t="s">
        <v>2472</v>
      </c>
      <c r="B2584" s="13">
        <v>1741</v>
      </c>
      <c r="C2584" s="13" t="s">
        <v>152</v>
      </c>
      <c r="D2584" s="13" t="s">
        <v>151</v>
      </c>
      <c r="E2584" s="13" t="s">
        <v>12</v>
      </c>
      <c r="F2584" s="13" t="s">
        <v>13</v>
      </c>
      <c r="G2584" s="13" t="s">
        <v>3</v>
      </c>
      <c r="H2584" s="13" t="s">
        <v>3</v>
      </c>
      <c r="I2584" s="13" t="s">
        <v>36</v>
      </c>
      <c r="J2584" s="13" t="s">
        <v>37</v>
      </c>
      <c r="K2584" s="13" t="s">
        <v>38</v>
      </c>
      <c r="L2584" s="13" t="s">
        <v>39</v>
      </c>
      <c r="M2584" s="13" t="s">
        <v>3</v>
      </c>
      <c r="N2584" s="13" t="s">
        <v>3</v>
      </c>
      <c r="O2584" s="33" t="s">
        <v>3396</v>
      </c>
      <c r="P2584" s="2" t="str">
        <f t="shared" si="320"/>
        <v>5524</v>
      </c>
      <c r="Q2584" s="9" t="str">
        <f t="shared" si="321"/>
        <v>09212-Põhihariduse otsekulud</v>
      </c>
      <c r="R2584" s="9" t="str">
        <f t="shared" si="322"/>
        <v>55</v>
      </c>
      <c r="S2584" s="9" t="str">
        <f t="shared" si="323"/>
        <v/>
      </c>
      <c r="T2584" s="37" t="str">
        <f t="shared" si="324"/>
        <v>55243-Kulud muudele õppevahenditele</v>
      </c>
      <c r="U2584" s="18" t="s">
        <v>2308</v>
      </c>
      <c r="V2584" s="9" t="str">
        <f t="shared" si="325"/>
        <v/>
      </c>
      <c r="W2584" t="str">
        <f t="shared" si="326"/>
        <v>09</v>
      </c>
      <c r="X2584" t="str">
        <f t="shared" si="327"/>
        <v/>
      </c>
    </row>
    <row r="2585" spans="1:24" hidden="1" x14ac:dyDescent="0.2">
      <c r="A2585" s="13" t="s">
        <v>2434</v>
      </c>
      <c r="B2585" s="13">
        <v>488</v>
      </c>
      <c r="C2585" s="13" t="s">
        <v>228</v>
      </c>
      <c r="D2585" s="13" t="s">
        <v>227</v>
      </c>
      <c r="E2585" s="13" t="s">
        <v>12</v>
      </c>
      <c r="F2585" s="13" t="s">
        <v>13</v>
      </c>
      <c r="G2585" s="13" t="s">
        <v>3</v>
      </c>
      <c r="H2585" s="13" t="s">
        <v>3</v>
      </c>
      <c r="I2585" s="13" t="s">
        <v>36</v>
      </c>
      <c r="J2585" s="13" t="s">
        <v>37</v>
      </c>
      <c r="K2585" s="13" t="s">
        <v>38</v>
      </c>
      <c r="L2585" s="13" t="s">
        <v>39</v>
      </c>
      <c r="M2585" s="13" t="s">
        <v>302</v>
      </c>
      <c r="N2585" s="13" t="s">
        <v>303</v>
      </c>
      <c r="O2585" s="33" t="s">
        <v>3396</v>
      </c>
      <c r="P2585" s="2" t="str">
        <f t="shared" si="320"/>
        <v>5511</v>
      </c>
      <c r="Q2585" s="9" t="str">
        <f t="shared" si="321"/>
        <v>09212-Põhihariduse otsekulud</v>
      </c>
      <c r="R2585" s="9" t="str">
        <f t="shared" si="322"/>
        <v>55</v>
      </c>
      <c r="S2585" s="9" t="str">
        <f t="shared" si="323"/>
        <v>9607KVHA  Kesk-Kaare 17 Kaare Kool</v>
      </c>
      <c r="T2585" s="37" t="str">
        <f t="shared" si="324"/>
        <v>55113-Kulud veele ja kanalisatsioonile</v>
      </c>
      <c r="U2585" s="18" t="s">
        <v>2308</v>
      </c>
      <c r="V2585" s="9" t="str">
        <f t="shared" si="325"/>
        <v/>
      </c>
      <c r="W2585" t="str">
        <f t="shared" si="326"/>
        <v>09</v>
      </c>
      <c r="X2585" t="str">
        <f t="shared" si="327"/>
        <v/>
      </c>
    </row>
    <row r="2586" spans="1:24" hidden="1" x14ac:dyDescent="0.2">
      <c r="A2586" s="13" t="s">
        <v>2438</v>
      </c>
      <c r="B2586" s="13">
        <v>8710</v>
      </c>
      <c r="C2586" s="13" t="s">
        <v>226</v>
      </c>
      <c r="D2586" s="13" t="s">
        <v>225</v>
      </c>
      <c r="E2586" s="13" t="s">
        <v>12</v>
      </c>
      <c r="F2586" s="13" t="s">
        <v>13</v>
      </c>
      <c r="G2586" s="13" t="s">
        <v>3</v>
      </c>
      <c r="H2586" s="13" t="s">
        <v>3</v>
      </c>
      <c r="I2586" s="13" t="s">
        <v>36</v>
      </c>
      <c r="J2586" s="13" t="s">
        <v>37</v>
      </c>
      <c r="K2586" s="13" t="s">
        <v>38</v>
      </c>
      <c r="L2586" s="13" t="s">
        <v>39</v>
      </c>
      <c r="M2586" s="13" t="s">
        <v>302</v>
      </c>
      <c r="N2586" s="13" t="s">
        <v>303</v>
      </c>
      <c r="O2586" s="33" t="s">
        <v>3396</v>
      </c>
      <c r="P2586" s="2" t="str">
        <f t="shared" si="320"/>
        <v>5511</v>
      </c>
      <c r="Q2586" s="9" t="str">
        <f t="shared" si="321"/>
        <v>09212-Põhihariduse otsekulud</v>
      </c>
      <c r="R2586" s="9" t="str">
        <f t="shared" si="322"/>
        <v>55</v>
      </c>
      <c r="S2586" s="9" t="str">
        <f t="shared" si="323"/>
        <v>9607KVHA  Kesk-Kaare 17 Kaare Kool</v>
      </c>
      <c r="T2586" s="37" t="str">
        <f t="shared" si="324"/>
        <v>551140-Kulud korrashoiule</v>
      </c>
      <c r="U2586" s="18" t="s">
        <v>2308</v>
      </c>
      <c r="V2586" s="9" t="str">
        <f t="shared" si="325"/>
        <v/>
      </c>
      <c r="W2586" t="str">
        <f t="shared" si="326"/>
        <v>09</v>
      </c>
      <c r="X2586" t="str">
        <f t="shared" si="327"/>
        <v/>
      </c>
    </row>
    <row r="2587" spans="1:24" hidden="1" x14ac:dyDescent="0.2">
      <c r="A2587" s="13" t="s">
        <v>2433</v>
      </c>
      <c r="B2587" s="13">
        <v>21400</v>
      </c>
      <c r="C2587" s="13" t="s">
        <v>230</v>
      </c>
      <c r="D2587" s="13" t="s">
        <v>229</v>
      </c>
      <c r="E2587" s="13" t="s">
        <v>12</v>
      </c>
      <c r="F2587" s="13" t="s">
        <v>13</v>
      </c>
      <c r="G2587" s="13" t="s">
        <v>3</v>
      </c>
      <c r="H2587" s="13" t="s">
        <v>3</v>
      </c>
      <c r="I2587" s="13" t="s">
        <v>36</v>
      </c>
      <c r="J2587" s="13" t="s">
        <v>37</v>
      </c>
      <c r="K2587" s="13" t="s">
        <v>38</v>
      </c>
      <c r="L2587" s="13" t="s">
        <v>39</v>
      </c>
      <c r="M2587" s="13" t="s">
        <v>302</v>
      </c>
      <c r="N2587" s="13" t="s">
        <v>303</v>
      </c>
      <c r="O2587" s="33" t="s">
        <v>3396</v>
      </c>
      <c r="P2587" s="2" t="str">
        <f t="shared" si="320"/>
        <v>5511</v>
      </c>
      <c r="Q2587" s="9" t="str">
        <f t="shared" si="321"/>
        <v>09212-Põhihariduse otsekulud</v>
      </c>
      <c r="R2587" s="9" t="str">
        <f t="shared" si="322"/>
        <v>55</v>
      </c>
      <c r="S2587" s="9" t="str">
        <f t="shared" si="323"/>
        <v>9607KVHA  Kesk-Kaare 17 Kaare Kool</v>
      </c>
      <c r="T2587" s="37" t="str">
        <f t="shared" si="324"/>
        <v>55111-Kulud küttele</v>
      </c>
      <c r="U2587" s="18" t="s">
        <v>2308</v>
      </c>
      <c r="V2587" s="9" t="str">
        <f t="shared" si="325"/>
        <v/>
      </c>
      <c r="W2587" t="str">
        <f t="shared" si="326"/>
        <v>09</v>
      </c>
      <c r="X2587" t="str">
        <f t="shared" si="327"/>
        <v/>
      </c>
    </row>
    <row r="2588" spans="1:24" hidden="1" x14ac:dyDescent="0.2">
      <c r="A2588" s="13" t="s">
        <v>2440</v>
      </c>
      <c r="B2588" s="13">
        <v>1463</v>
      </c>
      <c r="C2588" s="13" t="s">
        <v>315</v>
      </c>
      <c r="D2588" s="13" t="s">
        <v>309</v>
      </c>
      <c r="E2588" s="13" t="s">
        <v>12</v>
      </c>
      <c r="F2588" s="13" t="s">
        <v>13</v>
      </c>
      <c r="G2588" s="13" t="s">
        <v>3</v>
      </c>
      <c r="H2588" s="13" t="s">
        <v>3</v>
      </c>
      <c r="I2588" s="13" t="s">
        <v>41</v>
      </c>
      <c r="J2588" s="13" t="s">
        <v>42</v>
      </c>
      <c r="K2588" s="13" t="s">
        <v>43</v>
      </c>
      <c r="L2588" s="13" t="s">
        <v>44</v>
      </c>
      <c r="M2588" s="13" t="s">
        <v>3</v>
      </c>
      <c r="N2588" s="13" t="s">
        <v>3</v>
      </c>
      <c r="O2588" s="33" t="s">
        <v>3396</v>
      </c>
      <c r="P2588" s="2" t="str">
        <f t="shared" si="320"/>
        <v>5511</v>
      </c>
      <c r="Q2588" s="9" t="str">
        <f t="shared" si="321"/>
        <v>08102-Sport</v>
      </c>
      <c r="R2588" s="9" t="str">
        <f t="shared" si="322"/>
        <v>55</v>
      </c>
      <c r="S2588" s="9" t="str">
        <f t="shared" si="323"/>
        <v/>
      </c>
      <c r="T2588" s="37" t="str">
        <f t="shared" si="324"/>
        <v>551180-Üüri- ja rendimaksed</v>
      </c>
      <c r="U2588" s="18" t="s">
        <v>2308</v>
      </c>
      <c r="V2588" s="9" t="str">
        <f t="shared" si="325"/>
        <v/>
      </c>
      <c r="W2588" t="str">
        <f t="shared" si="326"/>
        <v>08</v>
      </c>
      <c r="X2588" t="str">
        <f t="shared" si="327"/>
        <v/>
      </c>
    </row>
    <row r="2589" spans="1:24" hidden="1" x14ac:dyDescent="0.2">
      <c r="A2589" s="13" t="s">
        <v>2433</v>
      </c>
      <c r="B2589" s="13">
        <v>2397</v>
      </c>
      <c r="C2589" s="13" t="s">
        <v>230</v>
      </c>
      <c r="D2589" s="13" t="s">
        <v>229</v>
      </c>
      <c r="E2589" s="13" t="s">
        <v>12</v>
      </c>
      <c r="F2589" s="13" t="s">
        <v>13</v>
      </c>
      <c r="G2589" s="13" t="s">
        <v>3</v>
      </c>
      <c r="H2589" s="13" t="s">
        <v>3</v>
      </c>
      <c r="I2589" s="13" t="s">
        <v>45</v>
      </c>
      <c r="J2589" s="13" t="s">
        <v>46</v>
      </c>
      <c r="K2589" s="13" t="s">
        <v>47</v>
      </c>
      <c r="L2589" s="13" t="s">
        <v>48</v>
      </c>
      <c r="M2589" s="13" t="s">
        <v>347</v>
      </c>
      <c r="N2589" s="13" t="s">
        <v>348</v>
      </c>
      <c r="O2589" s="33" t="s">
        <v>3396</v>
      </c>
      <c r="P2589" s="2" t="str">
        <f t="shared" si="320"/>
        <v>5511</v>
      </c>
      <c r="Q2589" s="9" t="str">
        <f t="shared" si="321"/>
        <v>09510-Noorte huviharidus ja huvitegevus</v>
      </c>
      <c r="R2589" s="9" t="str">
        <f t="shared" si="322"/>
        <v>55</v>
      </c>
      <c r="S2589" s="9" t="str">
        <f t="shared" si="323"/>
        <v>9651KVHA Posti 11 Kunstikool</v>
      </c>
      <c r="T2589" s="37" t="str">
        <f t="shared" si="324"/>
        <v>55111-Kulud küttele</v>
      </c>
      <c r="U2589" s="18" t="s">
        <v>2308</v>
      </c>
      <c r="V2589" s="9" t="str">
        <f t="shared" si="325"/>
        <v/>
      </c>
      <c r="W2589" t="str">
        <f t="shared" si="326"/>
        <v>09</v>
      </c>
      <c r="X2589" t="str">
        <f t="shared" si="327"/>
        <v/>
      </c>
    </row>
    <row r="2590" spans="1:24" hidden="1" x14ac:dyDescent="0.2">
      <c r="A2590" s="13" t="s">
        <v>2439</v>
      </c>
      <c r="B2590" s="13">
        <v>2643</v>
      </c>
      <c r="C2590" s="13" t="s">
        <v>212</v>
      </c>
      <c r="D2590" s="13" t="s">
        <v>211</v>
      </c>
      <c r="E2590" s="13" t="s">
        <v>12</v>
      </c>
      <c r="F2590" s="13" t="s">
        <v>13</v>
      </c>
      <c r="G2590" s="13" t="s">
        <v>3</v>
      </c>
      <c r="H2590" s="13" t="s">
        <v>3</v>
      </c>
      <c r="I2590" s="13" t="s">
        <v>45</v>
      </c>
      <c r="J2590" s="13" t="s">
        <v>46</v>
      </c>
      <c r="K2590" s="13" t="s">
        <v>47</v>
      </c>
      <c r="L2590" s="13" t="s">
        <v>48</v>
      </c>
      <c r="M2590" s="13" t="s">
        <v>347</v>
      </c>
      <c r="N2590" s="13" t="s">
        <v>348</v>
      </c>
      <c r="O2590" s="33" t="s">
        <v>3396</v>
      </c>
      <c r="P2590" s="2" t="str">
        <f t="shared" si="320"/>
        <v>5511</v>
      </c>
      <c r="Q2590" s="9" t="str">
        <f t="shared" si="321"/>
        <v>09510-Noorte huviharidus ja huvitegevus</v>
      </c>
      <c r="R2590" s="9" t="str">
        <f t="shared" si="322"/>
        <v>55</v>
      </c>
      <c r="S2590" s="9" t="str">
        <f t="shared" si="323"/>
        <v>9651KVHA Posti 11 Kunstikool</v>
      </c>
      <c r="T2590" s="37" t="str">
        <f t="shared" si="324"/>
        <v>55112-Kulud elektrile</v>
      </c>
      <c r="U2590" s="18" t="s">
        <v>2308</v>
      </c>
      <c r="V2590" s="9" t="str">
        <f t="shared" si="325"/>
        <v/>
      </c>
      <c r="W2590" t="str">
        <f t="shared" si="326"/>
        <v>09</v>
      </c>
      <c r="X2590" t="str">
        <f t="shared" si="327"/>
        <v/>
      </c>
    </row>
    <row r="2591" spans="1:24" hidden="1" x14ac:dyDescent="0.2">
      <c r="A2591" s="13" t="s">
        <v>2434</v>
      </c>
      <c r="B2591" s="13">
        <v>245</v>
      </c>
      <c r="C2591" s="13" t="s">
        <v>228</v>
      </c>
      <c r="D2591" s="13" t="s">
        <v>227</v>
      </c>
      <c r="E2591" s="13" t="s">
        <v>12</v>
      </c>
      <c r="F2591" s="13" t="s">
        <v>13</v>
      </c>
      <c r="G2591" s="13" t="s">
        <v>3</v>
      </c>
      <c r="H2591" s="13" t="s">
        <v>3</v>
      </c>
      <c r="I2591" s="13" t="s">
        <v>45</v>
      </c>
      <c r="J2591" s="13" t="s">
        <v>46</v>
      </c>
      <c r="K2591" s="13" t="s">
        <v>47</v>
      </c>
      <c r="L2591" s="13" t="s">
        <v>48</v>
      </c>
      <c r="M2591" s="13" t="s">
        <v>347</v>
      </c>
      <c r="N2591" s="13" t="s">
        <v>348</v>
      </c>
      <c r="O2591" s="33" t="s">
        <v>3396</v>
      </c>
      <c r="P2591" s="2" t="str">
        <f t="shared" si="320"/>
        <v>5511</v>
      </c>
      <c r="Q2591" s="9" t="str">
        <f t="shared" si="321"/>
        <v>09510-Noorte huviharidus ja huvitegevus</v>
      </c>
      <c r="R2591" s="9" t="str">
        <f t="shared" si="322"/>
        <v>55</v>
      </c>
      <c r="S2591" s="9" t="str">
        <f t="shared" si="323"/>
        <v>9651KVHA Posti 11 Kunstikool</v>
      </c>
      <c r="T2591" s="37" t="str">
        <f t="shared" si="324"/>
        <v>55113-Kulud veele ja kanalisatsioonile</v>
      </c>
      <c r="U2591" s="18" t="s">
        <v>2308</v>
      </c>
      <c r="V2591" s="9" t="str">
        <f t="shared" si="325"/>
        <v/>
      </c>
      <c r="W2591" t="str">
        <f t="shared" si="326"/>
        <v>09</v>
      </c>
      <c r="X2591" t="str">
        <f t="shared" si="327"/>
        <v/>
      </c>
    </row>
    <row r="2592" spans="1:24" hidden="1" x14ac:dyDescent="0.2">
      <c r="A2592" s="13" t="s">
        <v>2441</v>
      </c>
      <c r="B2592" s="13">
        <v>-2000</v>
      </c>
      <c r="C2592" s="13" t="s">
        <v>343</v>
      </c>
      <c r="D2592" s="13" t="s">
        <v>344</v>
      </c>
      <c r="E2592" s="13" t="s">
        <v>143</v>
      </c>
      <c r="F2592" s="13" t="s">
        <v>144</v>
      </c>
      <c r="G2592" s="13" t="s">
        <v>3</v>
      </c>
      <c r="H2592" s="13" t="s">
        <v>3</v>
      </c>
      <c r="I2592" s="13" t="s">
        <v>349</v>
      </c>
      <c r="J2592" s="13" t="s">
        <v>350</v>
      </c>
      <c r="K2592" s="13" t="s">
        <v>47</v>
      </c>
      <c r="L2592" s="13" t="s">
        <v>48</v>
      </c>
      <c r="M2592" s="13" t="s">
        <v>3</v>
      </c>
      <c r="N2592" s="13" t="s">
        <v>3</v>
      </c>
      <c r="O2592" s="33" t="s">
        <v>3396</v>
      </c>
      <c r="P2592" s="2" t="str">
        <f t="shared" si="320"/>
        <v>3220</v>
      </c>
      <c r="Q2592" s="9" t="str">
        <f t="shared" si="321"/>
        <v>09510-Noorte huviharidus ja huvitegevus</v>
      </c>
      <c r="R2592" s="9" t="str">
        <f t="shared" si="322"/>
        <v>32</v>
      </c>
      <c r="S2592" s="9" t="str">
        <f t="shared" si="323"/>
        <v/>
      </c>
      <c r="T2592" s="37" t="str">
        <f t="shared" si="324"/>
        <v>32200-Ringitasud Huvikool, Kunstikool, Muusikakool</v>
      </c>
      <c r="U2592" s="18" t="s">
        <v>2308</v>
      </c>
      <c r="V2592" s="9" t="str">
        <f t="shared" si="325"/>
        <v/>
      </c>
      <c r="W2592" t="str">
        <f t="shared" si="326"/>
        <v>09</v>
      </c>
      <c r="X2592" t="str">
        <f t="shared" si="327"/>
        <v/>
      </c>
    </row>
    <row r="2593" spans="1:24" hidden="1" x14ac:dyDescent="0.2">
      <c r="A2593" s="13" t="s">
        <v>2436</v>
      </c>
      <c r="B2593" s="13">
        <v>3296</v>
      </c>
      <c r="C2593" s="13" t="s">
        <v>230</v>
      </c>
      <c r="D2593" s="13" t="s">
        <v>229</v>
      </c>
      <c r="E2593" s="13" t="s">
        <v>12</v>
      </c>
      <c r="F2593" s="13" t="s">
        <v>13</v>
      </c>
      <c r="G2593" s="13" t="s">
        <v>3</v>
      </c>
      <c r="H2593" s="13" t="s">
        <v>3</v>
      </c>
      <c r="I2593" s="13" t="s">
        <v>349</v>
      </c>
      <c r="J2593" s="13" t="s">
        <v>350</v>
      </c>
      <c r="K2593" s="13" t="s">
        <v>47</v>
      </c>
      <c r="L2593" s="13" t="s">
        <v>48</v>
      </c>
      <c r="M2593" s="13" t="s">
        <v>358</v>
      </c>
      <c r="N2593" s="13" t="s">
        <v>359</v>
      </c>
      <c r="O2593" s="33" t="s">
        <v>3396</v>
      </c>
      <c r="P2593" s="2" t="str">
        <f t="shared" si="320"/>
        <v>5511</v>
      </c>
      <c r="Q2593" s="9" t="str">
        <f t="shared" si="321"/>
        <v>09510-Noorte huviharidus ja huvitegevus</v>
      </c>
      <c r="R2593" s="9" t="str">
        <f t="shared" si="322"/>
        <v>55</v>
      </c>
      <c r="S2593" s="9" t="str">
        <f t="shared" si="323"/>
        <v>9601KVHA  Jakobsoni 16 Muusikakool</v>
      </c>
      <c r="T2593" s="37" t="str">
        <f t="shared" si="324"/>
        <v>55111-Kulud küttele</v>
      </c>
      <c r="U2593" s="18" t="s">
        <v>2308</v>
      </c>
      <c r="V2593" s="9" t="str">
        <f t="shared" si="325"/>
        <v/>
      </c>
      <c r="W2593" t="str">
        <f t="shared" si="326"/>
        <v>09</v>
      </c>
      <c r="X2593" t="str">
        <f t="shared" si="327"/>
        <v/>
      </c>
    </row>
    <row r="2594" spans="1:24" hidden="1" x14ac:dyDescent="0.2">
      <c r="A2594" s="13" t="s">
        <v>2442</v>
      </c>
      <c r="B2594" s="13">
        <v>202</v>
      </c>
      <c r="C2594" s="13" t="s">
        <v>228</v>
      </c>
      <c r="D2594" s="13" t="s">
        <v>227</v>
      </c>
      <c r="E2594" s="13" t="s">
        <v>12</v>
      </c>
      <c r="F2594" s="13" t="s">
        <v>13</v>
      </c>
      <c r="G2594" s="13" t="s">
        <v>3</v>
      </c>
      <c r="H2594" s="13" t="s">
        <v>3</v>
      </c>
      <c r="I2594" s="13" t="s">
        <v>349</v>
      </c>
      <c r="J2594" s="13" t="s">
        <v>350</v>
      </c>
      <c r="K2594" s="13" t="s">
        <v>47</v>
      </c>
      <c r="L2594" s="13" t="s">
        <v>48</v>
      </c>
      <c r="M2594" s="13" t="s">
        <v>358</v>
      </c>
      <c r="N2594" s="13" t="s">
        <v>359</v>
      </c>
      <c r="O2594" s="33" t="s">
        <v>3396</v>
      </c>
      <c r="P2594" s="2" t="str">
        <f t="shared" si="320"/>
        <v>5511</v>
      </c>
      <c r="Q2594" s="9" t="str">
        <f t="shared" si="321"/>
        <v>09510-Noorte huviharidus ja huvitegevus</v>
      </c>
      <c r="R2594" s="9" t="str">
        <f t="shared" si="322"/>
        <v>55</v>
      </c>
      <c r="S2594" s="9" t="str">
        <f t="shared" si="323"/>
        <v>9601KVHA  Jakobsoni 16 Muusikakool</v>
      </c>
      <c r="T2594" s="37" t="str">
        <f t="shared" si="324"/>
        <v>55113-Kulud veele ja kanalisatsioonile</v>
      </c>
      <c r="U2594" s="18" t="s">
        <v>2308</v>
      </c>
      <c r="V2594" s="9" t="str">
        <f t="shared" si="325"/>
        <v/>
      </c>
      <c r="W2594" t="str">
        <f t="shared" si="326"/>
        <v>09</v>
      </c>
      <c r="X2594" t="str">
        <f t="shared" si="327"/>
        <v/>
      </c>
    </row>
    <row r="2595" spans="1:24" hidden="1" x14ac:dyDescent="0.2">
      <c r="A2595" s="13" t="s">
        <v>2443</v>
      </c>
      <c r="B2595" s="13">
        <v>500</v>
      </c>
      <c r="C2595" s="13" t="s">
        <v>164</v>
      </c>
      <c r="D2595" s="13" t="s">
        <v>163</v>
      </c>
      <c r="E2595" s="13" t="s">
        <v>12</v>
      </c>
      <c r="F2595" s="13" t="s">
        <v>13</v>
      </c>
      <c r="G2595" s="13" t="s">
        <v>3</v>
      </c>
      <c r="H2595" s="13" t="s">
        <v>3</v>
      </c>
      <c r="I2595" s="13" t="s">
        <v>49</v>
      </c>
      <c r="J2595" s="13" t="s">
        <v>50</v>
      </c>
      <c r="K2595" s="13" t="s">
        <v>47</v>
      </c>
      <c r="L2595" s="13" t="s">
        <v>48</v>
      </c>
      <c r="M2595" s="13" t="s">
        <v>3</v>
      </c>
      <c r="N2595" s="13" t="s">
        <v>3</v>
      </c>
      <c r="O2595" s="33" t="s">
        <v>3396</v>
      </c>
      <c r="P2595" s="2" t="str">
        <f t="shared" si="320"/>
        <v>5515</v>
      </c>
      <c r="Q2595" s="9" t="str">
        <f t="shared" si="321"/>
        <v>09510-Noorte huviharidus ja huvitegevus</v>
      </c>
      <c r="R2595" s="9" t="str">
        <f t="shared" si="322"/>
        <v>55</v>
      </c>
      <c r="S2595" s="9" t="str">
        <f t="shared" si="323"/>
        <v/>
      </c>
      <c r="T2595" s="37" t="str">
        <f t="shared" si="324"/>
        <v>55153-Inventari remondikulud</v>
      </c>
      <c r="U2595" s="18" t="s">
        <v>2308</v>
      </c>
      <c r="V2595" s="9" t="str">
        <f t="shared" si="325"/>
        <v/>
      </c>
      <c r="W2595" t="str">
        <f t="shared" si="326"/>
        <v>09</v>
      </c>
      <c r="X2595" t="str">
        <f t="shared" si="327"/>
        <v/>
      </c>
    </row>
    <row r="2596" spans="1:24" hidden="1" x14ac:dyDescent="0.2">
      <c r="A2596" s="13" t="s">
        <v>2433</v>
      </c>
      <c r="B2596" s="13">
        <v>929</v>
      </c>
      <c r="C2596" s="13" t="s">
        <v>230</v>
      </c>
      <c r="D2596" s="13" t="s">
        <v>229</v>
      </c>
      <c r="E2596" s="13" t="s">
        <v>12</v>
      </c>
      <c r="F2596" s="13" t="s">
        <v>13</v>
      </c>
      <c r="G2596" s="13" t="s">
        <v>3</v>
      </c>
      <c r="H2596" s="13" t="s">
        <v>3</v>
      </c>
      <c r="I2596" s="13" t="s">
        <v>49</v>
      </c>
      <c r="J2596" s="13" t="s">
        <v>50</v>
      </c>
      <c r="K2596" s="13" t="s">
        <v>47</v>
      </c>
      <c r="L2596" s="13" t="s">
        <v>48</v>
      </c>
      <c r="M2596" s="13" t="s">
        <v>370</v>
      </c>
      <c r="N2596" s="13" t="s">
        <v>371</v>
      </c>
      <c r="O2596" s="33" t="s">
        <v>3396</v>
      </c>
      <c r="P2596" s="2" t="str">
        <f t="shared" si="320"/>
        <v>5511</v>
      </c>
      <c r="Q2596" s="9" t="str">
        <f t="shared" si="321"/>
        <v>09510-Noorte huviharidus ja huvitegevus</v>
      </c>
      <c r="R2596" s="9" t="str">
        <f t="shared" si="322"/>
        <v>55</v>
      </c>
      <c r="S2596" s="9" t="str">
        <f t="shared" si="323"/>
        <v>9604KVHA  Jakobsoni 47C  Huvikool</v>
      </c>
      <c r="T2596" s="37" t="str">
        <f t="shared" si="324"/>
        <v>55111-Kulud küttele</v>
      </c>
      <c r="U2596" s="18" t="s">
        <v>2308</v>
      </c>
      <c r="V2596" s="9" t="str">
        <f t="shared" si="325"/>
        <v/>
      </c>
      <c r="W2596" t="str">
        <f t="shared" si="326"/>
        <v>09</v>
      </c>
      <c r="X2596" t="str">
        <f t="shared" si="327"/>
        <v/>
      </c>
    </row>
    <row r="2597" spans="1:24" hidden="1" x14ac:dyDescent="0.2">
      <c r="A2597" s="13" t="s">
        <v>2444</v>
      </c>
      <c r="B2597" s="13">
        <v>1500</v>
      </c>
      <c r="C2597" s="13" t="s">
        <v>226</v>
      </c>
      <c r="D2597" s="13" t="s">
        <v>225</v>
      </c>
      <c r="E2597" s="13" t="s">
        <v>12</v>
      </c>
      <c r="F2597" s="13" t="s">
        <v>13</v>
      </c>
      <c r="G2597" s="13" t="s">
        <v>3</v>
      </c>
      <c r="H2597" s="13" t="s">
        <v>3</v>
      </c>
      <c r="I2597" s="13" t="s">
        <v>49</v>
      </c>
      <c r="J2597" s="13" t="s">
        <v>50</v>
      </c>
      <c r="K2597" s="13" t="s">
        <v>47</v>
      </c>
      <c r="L2597" s="13" t="s">
        <v>48</v>
      </c>
      <c r="M2597" s="13" t="s">
        <v>372</v>
      </c>
      <c r="N2597" s="13" t="s">
        <v>373</v>
      </c>
      <c r="O2597" s="33" t="s">
        <v>3396</v>
      </c>
      <c r="P2597" s="2" t="str">
        <f t="shared" si="320"/>
        <v>5511</v>
      </c>
      <c r="Q2597" s="9" t="str">
        <f t="shared" si="321"/>
        <v>09510-Noorte huviharidus ja huvitegevus</v>
      </c>
      <c r="R2597" s="9" t="str">
        <f t="shared" si="322"/>
        <v>55</v>
      </c>
      <c r="S2597" s="9" t="str">
        <f t="shared" si="323"/>
        <v>9653KVHA  Vikerkaare 2 Huvikool Motoring</v>
      </c>
      <c r="T2597" s="37" t="str">
        <f t="shared" si="324"/>
        <v>551140-Kulud korrashoiule</v>
      </c>
      <c r="U2597" s="18" t="s">
        <v>2308</v>
      </c>
      <c r="V2597" s="9" t="str">
        <f t="shared" si="325"/>
        <v/>
      </c>
      <c r="W2597" t="str">
        <f t="shared" si="326"/>
        <v>09</v>
      </c>
      <c r="X2597" t="str">
        <f t="shared" si="327"/>
        <v/>
      </c>
    </row>
    <row r="2598" spans="1:24" hidden="1" x14ac:dyDescent="0.2">
      <c r="A2598" s="13" t="s">
        <v>2439</v>
      </c>
      <c r="B2598" s="13">
        <v>450</v>
      </c>
      <c r="C2598" s="13" t="s">
        <v>212</v>
      </c>
      <c r="D2598" s="13" t="s">
        <v>211</v>
      </c>
      <c r="E2598" s="13" t="s">
        <v>12</v>
      </c>
      <c r="F2598" s="13" t="s">
        <v>13</v>
      </c>
      <c r="G2598" s="13" t="s">
        <v>3</v>
      </c>
      <c r="H2598" s="13" t="s">
        <v>3</v>
      </c>
      <c r="I2598" s="13" t="s">
        <v>49</v>
      </c>
      <c r="J2598" s="13" t="s">
        <v>50</v>
      </c>
      <c r="K2598" s="13" t="s">
        <v>47</v>
      </c>
      <c r="L2598" s="13" t="s">
        <v>48</v>
      </c>
      <c r="M2598" s="13" t="s">
        <v>372</v>
      </c>
      <c r="N2598" s="13" t="s">
        <v>373</v>
      </c>
      <c r="O2598" s="33" t="s">
        <v>3396</v>
      </c>
      <c r="P2598" s="2" t="str">
        <f t="shared" si="320"/>
        <v>5511</v>
      </c>
      <c r="Q2598" s="9" t="str">
        <f t="shared" si="321"/>
        <v>09510-Noorte huviharidus ja huvitegevus</v>
      </c>
      <c r="R2598" s="9" t="str">
        <f t="shared" si="322"/>
        <v>55</v>
      </c>
      <c r="S2598" s="9" t="str">
        <f t="shared" si="323"/>
        <v>9653KVHA  Vikerkaare 2 Huvikool Motoring</v>
      </c>
      <c r="T2598" s="37" t="str">
        <f t="shared" si="324"/>
        <v>55112-Kulud elektrile</v>
      </c>
      <c r="U2598" s="18" t="s">
        <v>2308</v>
      </c>
      <c r="V2598" s="9" t="str">
        <f t="shared" si="325"/>
        <v/>
      </c>
      <c r="W2598" t="str">
        <f t="shared" si="326"/>
        <v>09</v>
      </c>
      <c r="X2598" t="str">
        <f t="shared" si="327"/>
        <v/>
      </c>
    </row>
    <row r="2599" spans="1:24" hidden="1" x14ac:dyDescent="0.2">
      <c r="A2599" s="13" t="s">
        <v>2438</v>
      </c>
      <c r="B2599" s="13">
        <v>2420</v>
      </c>
      <c r="C2599" s="13" t="s">
        <v>226</v>
      </c>
      <c r="D2599" s="13" t="s">
        <v>225</v>
      </c>
      <c r="E2599" s="13" t="s">
        <v>12</v>
      </c>
      <c r="F2599" s="13" t="s">
        <v>13</v>
      </c>
      <c r="G2599" s="13" t="s">
        <v>3</v>
      </c>
      <c r="H2599" s="13" t="s">
        <v>3</v>
      </c>
      <c r="I2599" s="13" t="s">
        <v>49</v>
      </c>
      <c r="J2599" s="13" t="s">
        <v>50</v>
      </c>
      <c r="K2599" s="13" t="s">
        <v>47</v>
      </c>
      <c r="L2599" s="13" t="s">
        <v>48</v>
      </c>
      <c r="M2599" s="13" t="s">
        <v>372</v>
      </c>
      <c r="N2599" s="13" t="s">
        <v>373</v>
      </c>
      <c r="O2599" s="33" t="s">
        <v>3396</v>
      </c>
      <c r="P2599" s="2" t="str">
        <f t="shared" si="320"/>
        <v>5511</v>
      </c>
      <c r="Q2599" s="9" t="str">
        <f t="shared" si="321"/>
        <v>09510-Noorte huviharidus ja huvitegevus</v>
      </c>
      <c r="R2599" s="9" t="str">
        <f t="shared" si="322"/>
        <v>55</v>
      </c>
      <c r="S2599" s="9" t="str">
        <f t="shared" si="323"/>
        <v>9653KVHA  Vikerkaare 2 Huvikool Motoring</v>
      </c>
      <c r="T2599" s="37" t="str">
        <f t="shared" si="324"/>
        <v>551140-Kulud korrashoiule</v>
      </c>
      <c r="U2599" s="18" t="s">
        <v>2308</v>
      </c>
      <c r="V2599" s="9" t="str">
        <f t="shared" si="325"/>
        <v/>
      </c>
      <c r="W2599" t="str">
        <f t="shared" si="326"/>
        <v>09</v>
      </c>
      <c r="X2599" t="str">
        <f t="shared" si="327"/>
        <v/>
      </c>
    </row>
    <row r="2600" spans="1:24" hidden="1" x14ac:dyDescent="0.2">
      <c r="A2600" s="13" t="s">
        <v>2445</v>
      </c>
      <c r="B2600" s="13">
        <v>500</v>
      </c>
      <c r="C2600" s="13" t="s">
        <v>258</v>
      </c>
      <c r="D2600" s="13" t="s">
        <v>259</v>
      </c>
      <c r="E2600" s="13" t="s">
        <v>12</v>
      </c>
      <c r="F2600" s="13" t="s">
        <v>13</v>
      </c>
      <c r="G2600" s="13" t="s">
        <v>3</v>
      </c>
      <c r="H2600" s="13" t="s">
        <v>3</v>
      </c>
      <c r="I2600" s="13" t="s">
        <v>51</v>
      </c>
      <c r="J2600" s="13" t="s">
        <v>52</v>
      </c>
      <c r="K2600" s="13" t="s">
        <v>38</v>
      </c>
      <c r="L2600" s="13" t="s">
        <v>39</v>
      </c>
      <c r="M2600" s="13" t="s">
        <v>199</v>
      </c>
      <c r="N2600" s="13" t="s">
        <v>200</v>
      </c>
      <c r="O2600" s="33" t="s">
        <v>3396</v>
      </c>
      <c r="P2600" s="2" t="str">
        <f t="shared" si="320"/>
        <v>5514</v>
      </c>
      <c r="Q2600" s="9" t="str">
        <f t="shared" si="321"/>
        <v>09212-Põhihariduse otsekulud</v>
      </c>
      <c r="R2600" s="9" t="str">
        <f t="shared" si="322"/>
        <v>55</v>
      </c>
      <c r="S2600" s="9" t="str">
        <f t="shared" si="323"/>
        <v>3000IKT kulud asutustes</v>
      </c>
      <c r="T2600" s="37" t="str">
        <f t="shared" si="324"/>
        <v>55143-Kulud riist- ja tarkvara rendile</v>
      </c>
      <c r="U2600" s="18" t="s">
        <v>2308</v>
      </c>
      <c r="V2600" s="9" t="str">
        <f t="shared" si="325"/>
        <v/>
      </c>
      <c r="W2600" t="str">
        <f t="shared" si="326"/>
        <v>09</v>
      </c>
      <c r="X2600" t="str">
        <f t="shared" si="327"/>
        <v/>
      </c>
    </row>
    <row r="2601" spans="1:24" hidden="1" x14ac:dyDescent="0.2">
      <c r="A2601" s="13" t="s">
        <v>2446</v>
      </c>
      <c r="B2601" s="13">
        <v>1700</v>
      </c>
      <c r="C2601" s="13" t="s">
        <v>203</v>
      </c>
      <c r="D2601" s="13" t="s">
        <v>204</v>
      </c>
      <c r="E2601" s="13" t="s">
        <v>12</v>
      </c>
      <c r="F2601" s="13" t="s">
        <v>13</v>
      </c>
      <c r="G2601" s="13" t="s">
        <v>3</v>
      </c>
      <c r="H2601" s="13" t="s">
        <v>3</v>
      </c>
      <c r="I2601" s="13" t="s">
        <v>53</v>
      </c>
      <c r="J2601" s="13" t="s">
        <v>54</v>
      </c>
      <c r="K2601" s="13" t="s">
        <v>55</v>
      </c>
      <c r="L2601" s="13" t="s">
        <v>56</v>
      </c>
      <c r="M2601" s="13" t="s">
        <v>199</v>
      </c>
      <c r="N2601" s="13" t="s">
        <v>200</v>
      </c>
      <c r="O2601" s="33" t="s">
        <v>3396</v>
      </c>
      <c r="P2601" s="2" t="str">
        <f t="shared" si="320"/>
        <v>5514</v>
      </c>
      <c r="Q2601" s="9" t="str">
        <f t="shared" si="321"/>
        <v>08234-Teatrid</v>
      </c>
      <c r="R2601" s="9" t="str">
        <f t="shared" si="322"/>
        <v>55</v>
      </c>
      <c r="S2601" s="9" t="str">
        <f t="shared" si="323"/>
        <v>3000IKT kulud asutustes</v>
      </c>
      <c r="T2601" s="37" t="str">
        <f t="shared" si="324"/>
        <v>55141-Kulud riist- ja tarkvara ostmiseks</v>
      </c>
      <c r="U2601" s="18" t="s">
        <v>2308</v>
      </c>
      <c r="V2601" s="9" t="str">
        <f t="shared" si="325"/>
        <v/>
      </c>
      <c r="W2601" t="str">
        <f t="shared" si="326"/>
        <v>08</v>
      </c>
      <c r="X2601" t="str">
        <f t="shared" si="327"/>
        <v/>
      </c>
    </row>
    <row r="2602" spans="1:24" hidden="1" x14ac:dyDescent="0.2">
      <c r="A2602" s="13" t="s">
        <v>2439</v>
      </c>
      <c r="B2602" s="13">
        <v>556</v>
      </c>
      <c r="C2602" s="13" t="s">
        <v>212</v>
      </c>
      <c r="D2602" s="13" t="s">
        <v>211</v>
      </c>
      <c r="E2602" s="13" t="s">
        <v>12</v>
      </c>
      <c r="F2602" s="13" t="s">
        <v>13</v>
      </c>
      <c r="G2602" s="13" t="s">
        <v>3</v>
      </c>
      <c r="H2602" s="13" t="s">
        <v>3</v>
      </c>
      <c r="I2602" s="13" t="s">
        <v>53</v>
      </c>
      <c r="J2602" s="13" t="s">
        <v>54</v>
      </c>
      <c r="K2602" s="13" t="s">
        <v>55</v>
      </c>
      <c r="L2602" s="13" t="s">
        <v>56</v>
      </c>
      <c r="M2602" s="13" t="s">
        <v>382</v>
      </c>
      <c r="N2602" s="13" t="s">
        <v>383</v>
      </c>
      <c r="O2602" s="33" t="s">
        <v>3396</v>
      </c>
      <c r="P2602" s="2" t="str">
        <f t="shared" si="320"/>
        <v>5511</v>
      </c>
      <c r="Q2602" s="9" t="str">
        <f t="shared" si="321"/>
        <v>08234-Teatrid</v>
      </c>
      <c r="R2602" s="9" t="str">
        <f t="shared" si="322"/>
        <v>55</v>
      </c>
      <c r="S2602" s="9" t="str">
        <f t="shared" si="323"/>
        <v>9614KVHA  Lossi 31 Nukuteater</v>
      </c>
      <c r="T2602" s="37" t="str">
        <f t="shared" si="324"/>
        <v>55112-Kulud elektrile</v>
      </c>
      <c r="U2602" s="18" t="s">
        <v>2308</v>
      </c>
      <c r="V2602" s="9" t="str">
        <f t="shared" si="325"/>
        <v/>
      </c>
      <c r="W2602" t="str">
        <f t="shared" si="326"/>
        <v>08</v>
      </c>
      <c r="X2602" t="str">
        <f t="shared" si="327"/>
        <v/>
      </c>
    </row>
    <row r="2603" spans="1:24" hidden="1" x14ac:dyDescent="0.2">
      <c r="A2603" s="13" t="s">
        <v>2433</v>
      </c>
      <c r="B2603" s="13">
        <v>2454</v>
      </c>
      <c r="C2603" s="13" t="s">
        <v>230</v>
      </c>
      <c r="D2603" s="13" t="s">
        <v>229</v>
      </c>
      <c r="E2603" s="13" t="s">
        <v>12</v>
      </c>
      <c r="F2603" s="13" t="s">
        <v>13</v>
      </c>
      <c r="G2603" s="13" t="s">
        <v>3</v>
      </c>
      <c r="H2603" s="13" t="s">
        <v>3</v>
      </c>
      <c r="I2603" s="13" t="s">
        <v>60</v>
      </c>
      <c r="J2603" s="13" t="s">
        <v>61</v>
      </c>
      <c r="K2603" s="13" t="s">
        <v>70</v>
      </c>
      <c r="L2603" s="13" t="s">
        <v>71</v>
      </c>
      <c r="M2603" s="13" t="s">
        <v>407</v>
      </c>
      <c r="N2603" s="13" t="s">
        <v>408</v>
      </c>
      <c r="O2603" s="33" t="s">
        <v>3396</v>
      </c>
      <c r="P2603" s="2" t="str">
        <f t="shared" si="320"/>
        <v>5511</v>
      </c>
      <c r="Q2603" s="9" t="str">
        <f t="shared" si="321"/>
        <v>10200-Eakate sotsiaalhoolekandeasutused</v>
      </c>
      <c r="R2603" s="9" t="str">
        <f t="shared" si="322"/>
        <v>55</v>
      </c>
      <c r="S2603" s="9" t="str">
        <f t="shared" si="323"/>
        <v>9636KVHA  Kaalu 9 Saun</v>
      </c>
      <c r="T2603" s="37" t="str">
        <f t="shared" si="324"/>
        <v>55111-Kulud küttele</v>
      </c>
      <c r="U2603" s="18" t="s">
        <v>2308</v>
      </c>
      <c r="V2603" s="9" t="str">
        <f t="shared" si="325"/>
        <v/>
      </c>
      <c r="W2603" t="str">
        <f t="shared" si="326"/>
        <v>10</v>
      </c>
      <c r="X2603" t="str">
        <f t="shared" si="327"/>
        <v/>
      </c>
    </row>
    <row r="2604" spans="1:24" hidden="1" x14ac:dyDescent="0.2">
      <c r="A2604" s="13" t="s">
        <v>2439</v>
      </c>
      <c r="B2604" s="13">
        <v>8457</v>
      </c>
      <c r="C2604" s="13" t="s">
        <v>212</v>
      </c>
      <c r="D2604" s="13" t="s">
        <v>211</v>
      </c>
      <c r="E2604" s="13" t="s">
        <v>12</v>
      </c>
      <c r="F2604" s="13" t="s">
        <v>13</v>
      </c>
      <c r="G2604" s="13" t="s">
        <v>3</v>
      </c>
      <c r="H2604" s="13" t="s">
        <v>3</v>
      </c>
      <c r="I2604" s="13" t="s">
        <v>60</v>
      </c>
      <c r="J2604" s="13" t="s">
        <v>61</v>
      </c>
      <c r="K2604" s="13" t="s">
        <v>70</v>
      </c>
      <c r="L2604" s="13" t="s">
        <v>71</v>
      </c>
      <c r="M2604" s="13" t="s">
        <v>407</v>
      </c>
      <c r="N2604" s="13" t="s">
        <v>408</v>
      </c>
      <c r="O2604" s="33" t="s">
        <v>3396</v>
      </c>
      <c r="P2604" s="2" t="str">
        <f t="shared" si="320"/>
        <v>5511</v>
      </c>
      <c r="Q2604" s="9" t="str">
        <f t="shared" si="321"/>
        <v>10200-Eakate sotsiaalhoolekandeasutused</v>
      </c>
      <c r="R2604" s="9" t="str">
        <f t="shared" si="322"/>
        <v>55</v>
      </c>
      <c r="S2604" s="9" t="str">
        <f t="shared" si="323"/>
        <v>9636KVHA  Kaalu 9 Saun</v>
      </c>
      <c r="T2604" s="37" t="str">
        <f t="shared" si="324"/>
        <v>55112-Kulud elektrile</v>
      </c>
      <c r="U2604" s="18" t="s">
        <v>2308</v>
      </c>
      <c r="V2604" s="9" t="str">
        <f t="shared" si="325"/>
        <v/>
      </c>
      <c r="W2604" t="str">
        <f t="shared" si="326"/>
        <v>10</v>
      </c>
      <c r="X2604" t="str">
        <f t="shared" si="327"/>
        <v/>
      </c>
    </row>
    <row r="2605" spans="1:24" hidden="1" x14ac:dyDescent="0.2">
      <c r="A2605" s="13" t="s">
        <v>2434</v>
      </c>
      <c r="B2605" s="13">
        <v>2299</v>
      </c>
      <c r="C2605" s="13" t="s">
        <v>228</v>
      </c>
      <c r="D2605" s="13" t="s">
        <v>227</v>
      </c>
      <c r="E2605" s="13" t="s">
        <v>12</v>
      </c>
      <c r="F2605" s="13" t="s">
        <v>13</v>
      </c>
      <c r="G2605" s="13" t="s">
        <v>3</v>
      </c>
      <c r="H2605" s="13" t="s">
        <v>3</v>
      </c>
      <c r="I2605" s="13" t="s">
        <v>60</v>
      </c>
      <c r="J2605" s="13" t="s">
        <v>61</v>
      </c>
      <c r="K2605" s="13" t="s">
        <v>70</v>
      </c>
      <c r="L2605" s="13" t="s">
        <v>71</v>
      </c>
      <c r="M2605" s="13" t="s">
        <v>407</v>
      </c>
      <c r="N2605" s="13" t="s">
        <v>408</v>
      </c>
      <c r="O2605" s="33" t="s">
        <v>3396</v>
      </c>
      <c r="P2605" s="2" t="str">
        <f t="shared" si="320"/>
        <v>5511</v>
      </c>
      <c r="Q2605" s="9" t="str">
        <f t="shared" si="321"/>
        <v>10200-Eakate sotsiaalhoolekandeasutused</v>
      </c>
      <c r="R2605" s="9" t="str">
        <f t="shared" si="322"/>
        <v>55</v>
      </c>
      <c r="S2605" s="9" t="str">
        <f t="shared" si="323"/>
        <v>9636KVHA  Kaalu 9 Saun</v>
      </c>
      <c r="T2605" s="37" t="str">
        <f t="shared" si="324"/>
        <v>55113-Kulud veele ja kanalisatsioonile</v>
      </c>
      <c r="U2605" s="18" t="s">
        <v>2308</v>
      </c>
      <c r="V2605" s="9" t="str">
        <f t="shared" si="325"/>
        <v/>
      </c>
      <c r="W2605" t="str">
        <f t="shared" si="326"/>
        <v>10</v>
      </c>
      <c r="X2605" t="str">
        <f t="shared" si="327"/>
        <v/>
      </c>
    </row>
    <row r="2606" spans="1:24" hidden="1" x14ac:dyDescent="0.2">
      <c r="A2606" s="13" t="s">
        <v>2450</v>
      </c>
      <c r="B2606" s="13">
        <v>-31141</v>
      </c>
      <c r="C2606" s="13" t="s">
        <v>399</v>
      </c>
      <c r="D2606" s="13" t="s">
        <v>398</v>
      </c>
      <c r="E2606" s="13" t="s">
        <v>143</v>
      </c>
      <c r="F2606" s="13" t="s">
        <v>144</v>
      </c>
      <c r="G2606" s="13" t="s">
        <v>3</v>
      </c>
      <c r="H2606" s="13" t="s">
        <v>3</v>
      </c>
      <c r="I2606" s="13" t="s">
        <v>60</v>
      </c>
      <c r="J2606" s="13" t="s">
        <v>61</v>
      </c>
      <c r="K2606" s="13" t="s">
        <v>409</v>
      </c>
      <c r="L2606" s="13" t="s">
        <v>410</v>
      </c>
      <c r="M2606" s="13" t="s">
        <v>3</v>
      </c>
      <c r="N2606" s="13" t="s">
        <v>3</v>
      </c>
      <c r="O2606" s="33" t="s">
        <v>3396</v>
      </c>
      <c r="P2606" s="2" t="str">
        <f t="shared" si="320"/>
        <v>3224</v>
      </c>
      <c r="Q2606" s="9" t="str">
        <f t="shared" si="321"/>
        <v>10402-Muu perekondade ja laste sotsiaalne kaitse</v>
      </c>
      <c r="R2606" s="9" t="str">
        <f t="shared" si="322"/>
        <v>32</v>
      </c>
      <c r="S2606" s="9" t="str">
        <f t="shared" si="323"/>
        <v/>
      </c>
      <c r="T2606" s="37" t="str">
        <f t="shared" si="324"/>
        <v>32246-Teenused</v>
      </c>
      <c r="U2606" s="18" t="s">
        <v>2308</v>
      </c>
      <c r="V2606" s="9" t="str">
        <f t="shared" si="325"/>
        <v/>
      </c>
      <c r="W2606" t="str">
        <f t="shared" si="326"/>
        <v>10</v>
      </c>
      <c r="X2606" t="str">
        <f t="shared" si="327"/>
        <v/>
      </c>
    </row>
    <row r="2607" spans="1:24" hidden="1" x14ac:dyDescent="0.2">
      <c r="A2607" s="13" t="s">
        <v>2451</v>
      </c>
      <c r="B2607" s="13">
        <v>320</v>
      </c>
      <c r="C2607" s="13" t="s">
        <v>258</v>
      </c>
      <c r="D2607" s="13" t="s">
        <v>259</v>
      </c>
      <c r="E2607" s="13" t="s">
        <v>12</v>
      </c>
      <c r="F2607" s="13" t="s">
        <v>13</v>
      </c>
      <c r="G2607" s="13" t="s">
        <v>3</v>
      </c>
      <c r="H2607" s="13" t="s">
        <v>3</v>
      </c>
      <c r="I2607" s="13" t="s">
        <v>60</v>
      </c>
      <c r="J2607" s="13" t="s">
        <v>61</v>
      </c>
      <c r="K2607" s="13" t="s">
        <v>409</v>
      </c>
      <c r="L2607" s="13" t="s">
        <v>410</v>
      </c>
      <c r="M2607" s="13" t="s">
        <v>199</v>
      </c>
      <c r="N2607" s="13" t="s">
        <v>200</v>
      </c>
      <c r="O2607" s="33" t="s">
        <v>3396</v>
      </c>
      <c r="P2607" s="2" t="str">
        <f t="shared" si="320"/>
        <v>5514</v>
      </c>
      <c r="Q2607" s="9" t="str">
        <f t="shared" si="321"/>
        <v>10402-Muu perekondade ja laste sotsiaalne kaitse</v>
      </c>
      <c r="R2607" s="9" t="str">
        <f t="shared" si="322"/>
        <v>55</v>
      </c>
      <c r="S2607" s="9" t="str">
        <f t="shared" si="323"/>
        <v>3000IKT kulud asutustes</v>
      </c>
      <c r="T2607" s="37" t="str">
        <f t="shared" si="324"/>
        <v>55143-Kulud riist- ja tarkvara rendile</v>
      </c>
      <c r="U2607" s="18" t="s">
        <v>2308</v>
      </c>
      <c r="V2607" s="9" t="str">
        <f t="shared" si="325"/>
        <v/>
      </c>
      <c r="W2607" t="str">
        <f t="shared" si="326"/>
        <v>10</v>
      </c>
      <c r="X2607" t="str">
        <f t="shared" si="327"/>
        <v/>
      </c>
    </row>
    <row r="2608" spans="1:24" hidden="1" x14ac:dyDescent="0.2">
      <c r="A2608" s="13" t="s">
        <v>2452</v>
      </c>
      <c r="B2608" s="13">
        <v>-7000</v>
      </c>
      <c r="C2608" s="13" t="s">
        <v>399</v>
      </c>
      <c r="D2608" s="13" t="s">
        <v>398</v>
      </c>
      <c r="E2608" s="13" t="s">
        <v>143</v>
      </c>
      <c r="F2608" s="13" t="s">
        <v>144</v>
      </c>
      <c r="G2608" s="13" t="s">
        <v>3</v>
      </c>
      <c r="H2608" s="13" t="s">
        <v>3</v>
      </c>
      <c r="I2608" s="13" t="s">
        <v>60</v>
      </c>
      <c r="J2608" s="13" t="s">
        <v>61</v>
      </c>
      <c r="K2608" s="13" t="s">
        <v>409</v>
      </c>
      <c r="L2608" s="13" t="s">
        <v>410</v>
      </c>
      <c r="M2608" s="13" t="s">
        <v>422</v>
      </c>
      <c r="N2608" s="13" t="s">
        <v>423</v>
      </c>
      <c r="O2608" s="33" t="s">
        <v>3396</v>
      </c>
      <c r="P2608" s="2" t="str">
        <f t="shared" si="320"/>
        <v>3224</v>
      </c>
      <c r="Q2608" s="9" t="str">
        <f t="shared" si="321"/>
        <v>10402-Muu perekondade ja laste sotsiaalne kaitse</v>
      </c>
      <c r="R2608" s="9" t="str">
        <f t="shared" si="322"/>
        <v>32</v>
      </c>
      <c r="S2608" s="9" t="str">
        <f t="shared" si="323"/>
        <v>9658KVHA Tallinna 2 - Perepesa</v>
      </c>
      <c r="T2608" s="37" t="str">
        <f t="shared" si="324"/>
        <v>32246-Teenused</v>
      </c>
      <c r="U2608" s="18" t="s">
        <v>2308</v>
      </c>
      <c r="V2608" s="9" t="str">
        <f t="shared" si="325"/>
        <v/>
      </c>
      <c r="W2608" t="str">
        <f t="shared" si="326"/>
        <v>10</v>
      </c>
      <c r="X2608" t="str">
        <f t="shared" si="327"/>
        <v/>
      </c>
    </row>
    <row r="2609" spans="1:24" hidden="1" x14ac:dyDescent="0.2">
      <c r="A2609" s="13" t="s">
        <v>2453</v>
      </c>
      <c r="B2609" s="13">
        <v>800</v>
      </c>
      <c r="C2609" s="13" t="s">
        <v>258</v>
      </c>
      <c r="D2609" s="13" t="s">
        <v>259</v>
      </c>
      <c r="E2609" s="13" t="s">
        <v>12</v>
      </c>
      <c r="F2609" s="13" t="s">
        <v>13</v>
      </c>
      <c r="G2609" s="13" t="s">
        <v>3</v>
      </c>
      <c r="H2609" s="13" t="s">
        <v>3</v>
      </c>
      <c r="I2609" s="13" t="s">
        <v>431</v>
      </c>
      <c r="J2609" s="13" t="s">
        <v>432</v>
      </c>
      <c r="K2609" s="13" t="s">
        <v>70</v>
      </c>
      <c r="L2609" s="13" t="s">
        <v>71</v>
      </c>
      <c r="M2609" s="13" t="s">
        <v>199</v>
      </c>
      <c r="N2609" s="13" t="s">
        <v>200</v>
      </c>
      <c r="O2609" s="33" t="s">
        <v>3396</v>
      </c>
      <c r="P2609" s="2" t="str">
        <f t="shared" si="320"/>
        <v>5514</v>
      </c>
      <c r="Q2609" s="9" t="str">
        <f t="shared" si="321"/>
        <v>10200-Eakate sotsiaalhoolekandeasutused</v>
      </c>
      <c r="R2609" s="9" t="str">
        <f t="shared" si="322"/>
        <v>55</v>
      </c>
      <c r="S2609" s="9" t="str">
        <f t="shared" si="323"/>
        <v>3000IKT kulud asutustes</v>
      </c>
      <c r="T2609" s="37" t="str">
        <f t="shared" si="324"/>
        <v>55143-Kulud riist- ja tarkvara rendile</v>
      </c>
      <c r="U2609" s="18" t="s">
        <v>2308</v>
      </c>
      <c r="V2609" s="9" t="str">
        <f t="shared" si="325"/>
        <v/>
      </c>
      <c r="W2609" t="str">
        <f t="shared" si="326"/>
        <v>10</v>
      </c>
      <c r="X2609" t="str">
        <f t="shared" si="327"/>
        <v/>
      </c>
    </row>
    <row r="2610" spans="1:24" hidden="1" x14ac:dyDescent="0.2">
      <c r="A2610" s="13" t="s">
        <v>2433</v>
      </c>
      <c r="B2610" s="13">
        <v>17276</v>
      </c>
      <c r="C2610" s="13" t="s">
        <v>230</v>
      </c>
      <c r="D2610" s="13" t="s">
        <v>229</v>
      </c>
      <c r="E2610" s="13" t="s">
        <v>12</v>
      </c>
      <c r="F2610" s="13" t="s">
        <v>13</v>
      </c>
      <c r="G2610" s="13" t="s">
        <v>3</v>
      </c>
      <c r="H2610" s="13" t="s">
        <v>3</v>
      </c>
      <c r="I2610" s="13" t="s">
        <v>431</v>
      </c>
      <c r="J2610" s="13" t="s">
        <v>432</v>
      </c>
      <c r="K2610" s="13" t="s">
        <v>70</v>
      </c>
      <c r="L2610" s="13" t="s">
        <v>71</v>
      </c>
      <c r="M2610" s="13" t="s">
        <v>462</v>
      </c>
      <c r="N2610" s="13" t="s">
        <v>463</v>
      </c>
      <c r="O2610" s="33" t="s">
        <v>3396</v>
      </c>
      <c r="P2610" s="2" t="str">
        <f t="shared" si="320"/>
        <v>5511</v>
      </c>
      <c r="Q2610" s="9" t="str">
        <f t="shared" si="321"/>
        <v>10200-Eakate sotsiaalhoolekandeasutused</v>
      </c>
      <c r="R2610" s="9" t="str">
        <f t="shared" si="322"/>
        <v>55</v>
      </c>
      <c r="S2610" s="9" t="str">
        <f t="shared" si="323"/>
        <v>9660KVHA  Lastekodu 6 Viiratsi</v>
      </c>
      <c r="T2610" s="37" t="str">
        <f t="shared" si="324"/>
        <v>55111-Kulud küttele</v>
      </c>
      <c r="U2610" s="18" t="s">
        <v>2308</v>
      </c>
      <c r="V2610" s="9" t="str">
        <f t="shared" si="325"/>
        <v/>
      </c>
      <c r="W2610" t="str">
        <f t="shared" si="326"/>
        <v>10</v>
      </c>
      <c r="X2610" t="str">
        <f t="shared" si="327"/>
        <v/>
      </c>
    </row>
    <row r="2611" spans="1:24" hidden="1" x14ac:dyDescent="0.2">
      <c r="A2611" s="13" t="s">
        <v>2439</v>
      </c>
      <c r="B2611" s="13">
        <v>8199</v>
      </c>
      <c r="C2611" s="13" t="s">
        <v>212</v>
      </c>
      <c r="D2611" s="13" t="s">
        <v>211</v>
      </c>
      <c r="E2611" s="13" t="s">
        <v>12</v>
      </c>
      <c r="F2611" s="13" t="s">
        <v>13</v>
      </c>
      <c r="G2611" s="13" t="s">
        <v>3</v>
      </c>
      <c r="H2611" s="13" t="s">
        <v>3</v>
      </c>
      <c r="I2611" s="13" t="s">
        <v>431</v>
      </c>
      <c r="J2611" s="13" t="s">
        <v>432</v>
      </c>
      <c r="K2611" s="13" t="s">
        <v>70</v>
      </c>
      <c r="L2611" s="13" t="s">
        <v>71</v>
      </c>
      <c r="M2611" s="13" t="s">
        <v>462</v>
      </c>
      <c r="N2611" s="13" t="s">
        <v>463</v>
      </c>
      <c r="O2611" s="33" t="s">
        <v>3396</v>
      </c>
      <c r="P2611" s="2" t="str">
        <f t="shared" si="320"/>
        <v>5511</v>
      </c>
      <c r="Q2611" s="9" t="str">
        <f t="shared" si="321"/>
        <v>10200-Eakate sotsiaalhoolekandeasutused</v>
      </c>
      <c r="R2611" s="9" t="str">
        <f t="shared" si="322"/>
        <v>55</v>
      </c>
      <c r="S2611" s="9" t="str">
        <f t="shared" si="323"/>
        <v>9660KVHA  Lastekodu 6 Viiratsi</v>
      </c>
      <c r="T2611" s="37" t="str">
        <f t="shared" si="324"/>
        <v>55112-Kulud elektrile</v>
      </c>
      <c r="U2611" s="18" t="s">
        <v>2308</v>
      </c>
      <c r="V2611" s="9" t="str">
        <f t="shared" si="325"/>
        <v/>
      </c>
      <c r="W2611" t="str">
        <f t="shared" si="326"/>
        <v>10</v>
      </c>
      <c r="X2611" t="str">
        <f t="shared" si="327"/>
        <v/>
      </c>
    </row>
    <row r="2612" spans="1:24" hidden="1" x14ac:dyDescent="0.2">
      <c r="A2612" s="13" t="s">
        <v>2438</v>
      </c>
      <c r="B2612" s="13">
        <v>11520</v>
      </c>
      <c r="C2612" s="13" t="s">
        <v>464</v>
      </c>
      <c r="D2612" s="13" t="s">
        <v>225</v>
      </c>
      <c r="E2612" s="13" t="s">
        <v>12</v>
      </c>
      <c r="F2612" s="13" t="s">
        <v>13</v>
      </c>
      <c r="G2612" s="13" t="s">
        <v>3</v>
      </c>
      <c r="H2612" s="13" t="s">
        <v>3</v>
      </c>
      <c r="I2612" s="13" t="s">
        <v>431</v>
      </c>
      <c r="J2612" s="13" t="s">
        <v>432</v>
      </c>
      <c r="K2612" s="13" t="s">
        <v>70</v>
      </c>
      <c r="L2612" s="13" t="s">
        <v>71</v>
      </c>
      <c r="M2612" s="13" t="s">
        <v>462</v>
      </c>
      <c r="N2612" s="13" t="s">
        <v>463</v>
      </c>
      <c r="O2612" s="33" t="s">
        <v>3396</v>
      </c>
      <c r="P2612" s="2" t="str">
        <f t="shared" si="320"/>
        <v>5511</v>
      </c>
      <c r="Q2612" s="9" t="str">
        <f t="shared" si="321"/>
        <v>10200-Eakate sotsiaalhoolekandeasutused</v>
      </c>
      <c r="R2612" s="9" t="str">
        <f t="shared" si="322"/>
        <v>55</v>
      </c>
      <c r="S2612" s="9" t="str">
        <f t="shared" si="323"/>
        <v>9660KVHA  Lastekodu 6 Viiratsi</v>
      </c>
      <c r="T2612" s="37" t="str">
        <f t="shared" si="324"/>
        <v>55114-Kulud korrashoiule</v>
      </c>
      <c r="U2612" s="18" t="s">
        <v>2308</v>
      </c>
      <c r="V2612" s="9" t="str">
        <f t="shared" si="325"/>
        <v/>
      </c>
      <c r="W2612" t="str">
        <f t="shared" si="326"/>
        <v>10</v>
      </c>
      <c r="X2612" t="str">
        <f t="shared" si="327"/>
        <v/>
      </c>
    </row>
    <row r="2613" spans="1:24" hidden="1" x14ac:dyDescent="0.2">
      <c r="A2613" s="13" t="s">
        <v>2471</v>
      </c>
      <c r="B2613" s="13">
        <v>25000</v>
      </c>
      <c r="C2613" s="13" t="s">
        <v>266</v>
      </c>
      <c r="D2613" s="13" t="s">
        <v>267</v>
      </c>
      <c r="E2613" s="13" t="s">
        <v>12</v>
      </c>
      <c r="F2613" s="13" t="s">
        <v>13</v>
      </c>
      <c r="G2613" s="13" t="s">
        <v>3</v>
      </c>
      <c r="H2613" s="13" t="s">
        <v>3</v>
      </c>
      <c r="I2613" s="13" t="s">
        <v>431</v>
      </c>
      <c r="J2613" s="13" t="s">
        <v>432</v>
      </c>
      <c r="K2613" s="13" t="s">
        <v>70</v>
      </c>
      <c r="L2613" s="13" t="s">
        <v>71</v>
      </c>
      <c r="M2613" s="13" t="s">
        <v>462</v>
      </c>
      <c r="N2613" s="13" t="s">
        <v>463</v>
      </c>
      <c r="O2613" s="33" t="s">
        <v>3396</v>
      </c>
      <c r="P2613" s="2" t="str">
        <f t="shared" si="320"/>
        <v>5511</v>
      </c>
      <c r="Q2613" s="9" t="str">
        <f t="shared" si="321"/>
        <v>10200-Eakate sotsiaalhoolekandeasutused</v>
      </c>
      <c r="R2613" s="9" t="str">
        <f t="shared" si="322"/>
        <v>55</v>
      </c>
      <c r="S2613" s="9" t="str">
        <f t="shared" si="323"/>
        <v>9660KVHA  Lastekodu 6 Viiratsi</v>
      </c>
      <c r="T2613" s="37" t="str">
        <f t="shared" si="324"/>
        <v>551160-Kulud jooksvale remondile</v>
      </c>
      <c r="U2613" s="18" t="s">
        <v>2308</v>
      </c>
      <c r="V2613" s="9" t="str">
        <f t="shared" si="325"/>
        <v/>
      </c>
      <c r="W2613" t="str">
        <f t="shared" si="326"/>
        <v>10</v>
      </c>
      <c r="X2613" t="str">
        <f t="shared" si="327"/>
        <v/>
      </c>
    </row>
    <row r="2614" spans="1:24" hidden="1" x14ac:dyDescent="0.2">
      <c r="A2614" s="13" t="s">
        <v>2433</v>
      </c>
      <c r="B2614" s="13">
        <v>24402</v>
      </c>
      <c r="C2614" s="13" t="s">
        <v>230</v>
      </c>
      <c r="D2614" s="13" t="s">
        <v>229</v>
      </c>
      <c r="E2614" s="13" t="s">
        <v>12</v>
      </c>
      <c r="F2614" s="13" t="s">
        <v>13</v>
      </c>
      <c r="G2614" s="13" t="s">
        <v>3</v>
      </c>
      <c r="H2614" s="13" t="s">
        <v>3</v>
      </c>
      <c r="I2614" s="13" t="s">
        <v>72</v>
      </c>
      <c r="J2614" s="13" t="s">
        <v>73</v>
      </c>
      <c r="K2614" s="13" t="s">
        <v>38</v>
      </c>
      <c r="L2614" s="13" t="s">
        <v>39</v>
      </c>
      <c r="M2614" s="13" t="s">
        <v>487</v>
      </c>
      <c r="N2614" s="13" t="s">
        <v>488</v>
      </c>
      <c r="O2614" s="33" t="s">
        <v>3396</v>
      </c>
      <c r="P2614" s="2" t="str">
        <f t="shared" si="320"/>
        <v>5511</v>
      </c>
      <c r="Q2614" s="9" t="str">
        <f t="shared" si="321"/>
        <v>09212-Põhihariduse otsekulud</v>
      </c>
      <c r="R2614" s="9" t="str">
        <f t="shared" si="322"/>
        <v>55</v>
      </c>
      <c r="S2614" s="9" t="str">
        <f t="shared" si="323"/>
        <v>9622KVHA  Riia 91 Jakobsoni Kool</v>
      </c>
      <c r="T2614" s="37" t="str">
        <f t="shared" si="324"/>
        <v>55111-Kulud küttele</v>
      </c>
      <c r="U2614" s="18" t="s">
        <v>2308</v>
      </c>
      <c r="V2614" s="9" t="str">
        <f t="shared" si="325"/>
        <v/>
      </c>
      <c r="W2614" t="str">
        <f t="shared" si="326"/>
        <v>09</v>
      </c>
      <c r="X2614" t="str">
        <f t="shared" si="327"/>
        <v/>
      </c>
    </row>
    <row r="2615" spans="1:24" hidden="1" x14ac:dyDescent="0.2">
      <c r="A2615" s="13" t="s">
        <v>2434</v>
      </c>
      <c r="B2615" s="13">
        <v>5757</v>
      </c>
      <c r="C2615" s="13" t="s">
        <v>228</v>
      </c>
      <c r="D2615" s="13" t="s">
        <v>227</v>
      </c>
      <c r="E2615" s="13" t="s">
        <v>12</v>
      </c>
      <c r="F2615" s="13" t="s">
        <v>13</v>
      </c>
      <c r="G2615" s="13" t="s">
        <v>3</v>
      </c>
      <c r="H2615" s="13" t="s">
        <v>3</v>
      </c>
      <c r="I2615" s="13" t="s">
        <v>72</v>
      </c>
      <c r="J2615" s="13" t="s">
        <v>73</v>
      </c>
      <c r="K2615" s="13" t="s">
        <v>38</v>
      </c>
      <c r="L2615" s="13" t="s">
        <v>39</v>
      </c>
      <c r="M2615" s="13" t="s">
        <v>487</v>
      </c>
      <c r="N2615" s="13" t="s">
        <v>488</v>
      </c>
      <c r="O2615" s="33" t="s">
        <v>3396</v>
      </c>
      <c r="P2615" s="2" t="str">
        <f t="shared" si="320"/>
        <v>5511</v>
      </c>
      <c r="Q2615" s="9" t="str">
        <f t="shared" si="321"/>
        <v>09212-Põhihariduse otsekulud</v>
      </c>
      <c r="R2615" s="9" t="str">
        <f t="shared" si="322"/>
        <v>55</v>
      </c>
      <c r="S2615" s="9" t="str">
        <f t="shared" si="323"/>
        <v>9622KVHA  Riia 91 Jakobsoni Kool</v>
      </c>
      <c r="T2615" s="37" t="str">
        <f t="shared" si="324"/>
        <v>55113-Kulud veele ja kanalisatsioonile</v>
      </c>
      <c r="U2615" s="18" t="s">
        <v>2308</v>
      </c>
      <c r="V2615" s="9" t="str">
        <f t="shared" si="325"/>
        <v/>
      </c>
      <c r="W2615" t="str">
        <f t="shared" si="326"/>
        <v>09</v>
      </c>
      <c r="X2615" t="str">
        <f t="shared" si="327"/>
        <v/>
      </c>
    </row>
    <row r="2616" spans="1:24" hidden="1" x14ac:dyDescent="0.2">
      <c r="A2616" s="13" t="s">
        <v>2454</v>
      </c>
      <c r="B2616" s="13">
        <v>3685</v>
      </c>
      <c r="C2616" s="13" t="s">
        <v>170</v>
      </c>
      <c r="D2616" s="13" t="s">
        <v>169</v>
      </c>
      <c r="E2616" s="13" t="s">
        <v>12</v>
      </c>
      <c r="F2616" s="13" t="s">
        <v>13</v>
      </c>
      <c r="G2616" s="13" t="s">
        <v>3</v>
      </c>
      <c r="H2616" s="13" t="s">
        <v>3</v>
      </c>
      <c r="I2616" s="13" t="s">
        <v>74</v>
      </c>
      <c r="J2616" s="13" t="s">
        <v>75</v>
      </c>
      <c r="K2616" s="13" t="s">
        <v>38</v>
      </c>
      <c r="L2616" s="13" t="s">
        <v>39</v>
      </c>
      <c r="M2616" s="13" t="s">
        <v>3</v>
      </c>
      <c r="N2616" s="13" t="s">
        <v>3</v>
      </c>
      <c r="O2616" s="33" t="s">
        <v>3396</v>
      </c>
      <c r="P2616" s="2" t="str">
        <f t="shared" si="320"/>
        <v>5513</v>
      </c>
      <c r="Q2616" s="9" t="str">
        <f t="shared" si="321"/>
        <v>09212-Põhihariduse otsekulud</v>
      </c>
      <c r="R2616" s="9" t="str">
        <f t="shared" si="322"/>
        <v>55</v>
      </c>
      <c r="S2616" s="9" t="str">
        <f t="shared" si="323"/>
        <v/>
      </c>
      <c r="T2616" s="37" t="str">
        <f t="shared" si="324"/>
        <v>55135-Isikliku sõiduauto kasutamise kulud</v>
      </c>
      <c r="U2616" s="18" t="s">
        <v>2308</v>
      </c>
      <c r="V2616" s="9" t="str">
        <f t="shared" si="325"/>
        <v/>
      </c>
      <c r="W2616" t="str">
        <f t="shared" si="326"/>
        <v>09</v>
      </c>
      <c r="X2616" t="str">
        <f t="shared" si="327"/>
        <v/>
      </c>
    </row>
    <row r="2617" spans="1:24" hidden="1" x14ac:dyDescent="0.2">
      <c r="A2617" s="13" t="s">
        <v>2455</v>
      </c>
      <c r="B2617" s="13">
        <v>3925</v>
      </c>
      <c r="C2617" s="13" t="s">
        <v>258</v>
      </c>
      <c r="D2617" s="13" t="s">
        <v>259</v>
      </c>
      <c r="E2617" s="13" t="s">
        <v>12</v>
      </c>
      <c r="F2617" s="13" t="s">
        <v>13</v>
      </c>
      <c r="G2617" s="13" t="s">
        <v>3</v>
      </c>
      <c r="H2617" s="13" t="s">
        <v>3</v>
      </c>
      <c r="I2617" s="13" t="s">
        <v>74</v>
      </c>
      <c r="J2617" s="13" t="s">
        <v>75</v>
      </c>
      <c r="K2617" s="13" t="s">
        <v>38</v>
      </c>
      <c r="L2617" s="13" t="s">
        <v>39</v>
      </c>
      <c r="M2617" s="13" t="s">
        <v>199</v>
      </c>
      <c r="N2617" s="13" t="s">
        <v>200</v>
      </c>
      <c r="O2617" s="33" t="s">
        <v>3396</v>
      </c>
      <c r="P2617" s="2" t="str">
        <f t="shared" si="320"/>
        <v>5514</v>
      </c>
      <c r="Q2617" s="9" t="str">
        <f t="shared" si="321"/>
        <v>09212-Põhihariduse otsekulud</v>
      </c>
      <c r="R2617" s="9" t="str">
        <f t="shared" si="322"/>
        <v>55</v>
      </c>
      <c r="S2617" s="9" t="str">
        <f t="shared" si="323"/>
        <v>3000IKT kulud asutustes</v>
      </c>
      <c r="T2617" s="37" t="str">
        <f t="shared" si="324"/>
        <v>55143-Kulud riist- ja tarkvara rendile</v>
      </c>
      <c r="U2617" s="18" t="s">
        <v>2308</v>
      </c>
      <c r="V2617" s="9" t="str">
        <f t="shared" si="325"/>
        <v/>
      </c>
      <c r="W2617" t="str">
        <f t="shared" si="326"/>
        <v>09</v>
      </c>
      <c r="X2617" t="str">
        <f t="shared" si="327"/>
        <v/>
      </c>
    </row>
    <row r="2618" spans="1:24" hidden="1" x14ac:dyDescent="0.2">
      <c r="A2618" s="13" t="s">
        <v>2456</v>
      </c>
      <c r="B2618" s="13">
        <v>1125</v>
      </c>
      <c r="C2618" s="13" t="s">
        <v>258</v>
      </c>
      <c r="D2618" s="13" t="s">
        <v>259</v>
      </c>
      <c r="E2618" s="13" t="s">
        <v>12</v>
      </c>
      <c r="F2618" s="13" t="s">
        <v>13</v>
      </c>
      <c r="G2618" s="13" t="s">
        <v>3</v>
      </c>
      <c r="H2618" s="13" t="s">
        <v>3</v>
      </c>
      <c r="I2618" s="13" t="s">
        <v>74</v>
      </c>
      <c r="J2618" s="13" t="s">
        <v>75</v>
      </c>
      <c r="K2618" s="13" t="s">
        <v>38</v>
      </c>
      <c r="L2618" s="13" t="s">
        <v>39</v>
      </c>
      <c r="M2618" s="13" t="s">
        <v>199</v>
      </c>
      <c r="N2618" s="13" t="s">
        <v>200</v>
      </c>
      <c r="O2618" s="33" t="s">
        <v>3396</v>
      </c>
      <c r="P2618" s="2" t="str">
        <f t="shared" si="320"/>
        <v>5514</v>
      </c>
      <c r="Q2618" s="9" t="str">
        <f t="shared" si="321"/>
        <v>09212-Põhihariduse otsekulud</v>
      </c>
      <c r="R2618" s="9" t="str">
        <f t="shared" si="322"/>
        <v>55</v>
      </c>
      <c r="S2618" s="9" t="str">
        <f t="shared" si="323"/>
        <v>3000IKT kulud asutustes</v>
      </c>
      <c r="T2618" s="37" t="str">
        <f t="shared" si="324"/>
        <v>55143-Kulud riist- ja tarkvara rendile</v>
      </c>
      <c r="U2618" s="18" t="s">
        <v>2308</v>
      </c>
      <c r="V2618" s="9" t="str">
        <f t="shared" si="325"/>
        <v/>
      </c>
      <c r="W2618" t="str">
        <f t="shared" si="326"/>
        <v>09</v>
      </c>
      <c r="X2618" t="str">
        <f t="shared" si="327"/>
        <v/>
      </c>
    </row>
    <row r="2619" spans="1:24" hidden="1" x14ac:dyDescent="0.2">
      <c r="A2619" s="13" t="s">
        <v>2457</v>
      </c>
      <c r="B2619" s="13">
        <v>14956</v>
      </c>
      <c r="C2619" s="13" t="s">
        <v>230</v>
      </c>
      <c r="D2619" s="13" t="s">
        <v>229</v>
      </c>
      <c r="E2619" s="13" t="s">
        <v>12</v>
      </c>
      <c r="F2619" s="13" t="s">
        <v>13</v>
      </c>
      <c r="G2619" s="13" t="s">
        <v>3</v>
      </c>
      <c r="H2619" s="13" t="s">
        <v>3</v>
      </c>
      <c r="I2619" s="13" t="s">
        <v>74</v>
      </c>
      <c r="J2619" s="13" t="s">
        <v>75</v>
      </c>
      <c r="K2619" s="13" t="s">
        <v>38</v>
      </c>
      <c r="L2619" s="13" t="s">
        <v>39</v>
      </c>
      <c r="M2619" s="13" t="s">
        <v>501</v>
      </c>
      <c r="N2619" s="13" t="s">
        <v>502</v>
      </c>
      <c r="O2619" s="33" t="s">
        <v>3396</v>
      </c>
      <c r="P2619" s="2" t="str">
        <f t="shared" si="320"/>
        <v>5511</v>
      </c>
      <c r="Q2619" s="9" t="str">
        <f t="shared" si="321"/>
        <v>09212-Põhihariduse otsekulud</v>
      </c>
      <c r="R2619" s="9" t="str">
        <f t="shared" si="322"/>
        <v>55</v>
      </c>
      <c r="S2619" s="9" t="str">
        <f t="shared" si="323"/>
        <v>9602KVHA  Jakobsoni 42/42A  Kesklinna Kool</v>
      </c>
      <c r="T2619" s="37" t="str">
        <f t="shared" si="324"/>
        <v>55111-Kulud küttele</v>
      </c>
      <c r="U2619" s="18" t="s">
        <v>2308</v>
      </c>
      <c r="V2619" s="9" t="str">
        <f t="shared" si="325"/>
        <v/>
      </c>
      <c r="W2619" t="str">
        <f t="shared" si="326"/>
        <v>09</v>
      </c>
      <c r="X2619" t="str">
        <f t="shared" si="327"/>
        <v/>
      </c>
    </row>
    <row r="2620" spans="1:24" hidden="1" x14ac:dyDescent="0.2">
      <c r="A2620" s="13" t="s">
        <v>2439</v>
      </c>
      <c r="B2620" s="13">
        <v>1417</v>
      </c>
      <c r="C2620" s="13" t="s">
        <v>212</v>
      </c>
      <c r="D2620" s="13" t="s">
        <v>211</v>
      </c>
      <c r="E2620" s="13" t="s">
        <v>12</v>
      </c>
      <c r="F2620" s="13" t="s">
        <v>13</v>
      </c>
      <c r="G2620" s="13" t="s">
        <v>3</v>
      </c>
      <c r="H2620" s="13" t="s">
        <v>3</v>
      </c>
      <c r="I2620" s="13" t="s">
        <v>74</v>
      </c>
      <c r="J2620" s="13" t="s">
        <v>75</v>
      </c>
      <c r="K2620" s="13" t="s">
        <v>38</v>
      </c>
      <c r="L2620" s="13" t="s">
        <v>39</v>
      </c>
      <c r="M2620" s="13" t="s">
        <v>501</v>
      </c>
      <c r="N2620" s="13" t="s">
        <v>502</v>
      </c>
      <c r="O2620" s="33" t="s">
        <v>3396</v>
      </c>
      <c r="P2620" s="2" t="str">
        <f t="shared" si="320"/>
        <v>5511</v>
      </c>
      <c r="Q2620" s="9" t="str">
        <f t="shared" si="321"/>
        <v>09212-Põhihariduse otsekulud</v>
      </c>
      <c r="R2620" s="9" t="str">
        <f t="shared" si="322"/>
        <v>55</v>
      </c>
      <c r="S2620" s="9" t="str">
        <f t="shared" si="323"/>
        <v>9602KVHA  Jakobsoni 42/42A  Kesklinna Kool</v>
      </c>
      <c r="T2620" s="37" t="str">
        <f t="shared" si="324"/>
        <v>55112-Kulud elektrile</v>
      </c>
      <c r="U2620" s="18" t="s">
        <v>2308</v>
      </c>
      <c r="V2620" s="9" t="str">
        <f t="shared" si="325"/>
        <v/>
      </c>
      <c r="W2620" t="str">
        <f t="shared" si="326"/>
        <v>09</v>
      </c>
      <c r="X2620" t="str">
        <f t="shared" si="327"/>
        <v/>
      </c>
    </row>
    <row r="2621" spans="1:24" hidden="1" x14ac:dyDescent="0.2">
      <c r="A2621" s="13" t="s">
        <v>2434</v>
      </c>
      <c r="B2621" s="13">
        <v>503</v>
      </c>
      <c r="C2621" s="13" t="s">
        <v>228</v>
      </c>
      <c r="D2621" s="13" t="s">
        <v>227</v>
      </c>
      <c r="E2621" s="13" t="s">
        <v>12</v>
      </c>
      <c r="F2621" s="13" t="s">
        <v>13</v>
      </c>
      <c r="G2621" s="13" t="s">
        <v>3</v>
      </c>
      <c r="H2621" s="13" t="s">
        <v>3</v>
      </c>
      <c r="I2621" s="13" t="s">
        <v>74</v>
      </c>
      <c r="J2621" s="13" t="s">
        <v>75</v>
      </c>
      <c r="K2621" s="13" t="s">
        <v>38</v>
      </c>
      <c r="L2621" s="13" t="s">
        <v>39</v>
      </c>
      <c r="M2621" s="13" t="s">
        <v>501</v>
      </c>
      <c r="N2621" s="13" t="s">
        <v>502</v>
      </c>
      <c r="O2621" s="33" t="s">
        <v>3396</v>
      </c>
      <c r="P2621" s="2" t="str">
        <f t="shared" si="320"/>
        <v>5511</v>
      </c>
      <c r="Q2621" s="9" t="str">
        <f t="shared" si="321"/>
        <v>09212-Põhihariduse otsekulud</v>
      </c>
      <c r="R2621" s="9" t="str">
        <f t="shared" si="322"/>
        <v>55</v>
      </c>
      <c r="S2621" s="9" t="str">
        <f t="shared" si="323"/>
        <v>9602KVHA  Jakobsoni 42/42A  Kesklinna Kool</v>
      </c>
      <c r="T2621" s="37" t="str">
        <f t="shared" si="324"/>
        <v>55113-Kulud veele ja kanalisatsioonile</v>
      </c>
      <c r="U2621" s="18" t="s">
        <v>2308</v>
      </c>
      <c r="V2621" s="9" t="str">
        <f t="shared" si="325"/>
        <v/>
      </c>
      <c r="W2621" t="str">
        <f t="shared" si="326"/>
        <v>09</v>
      </c>
      <c r="X2621" t="str">
        <f t="shared" si="327"/>
        <v/>
      </c>
    </row>
    <row r="2622" spans="1:24" hidden="1" x14ac:dyDescent="0.2">
      <c r="A2622" s="13" t="s">
        <v>2438</v>
      </c>
      <c r="B2622" s="13">
        <v>8118</v>
      </c>
      <c r="C2622" s="13" t="s">
        <v>226</v>
      </c>
      <c r="D2622" s="13" t="s">
        <v>225</v>
      </c>
      <c r="E2622" s="13" t="s">
        <v>12</v>
      </c>
      <c r="F2622" s="13" t="s">
        <v>13</v>
      </c>
      <c r="G2622" s="13" t="s">
        <v>3</v>
      </c>
      <c r="H2622" s="13" t="s">
        <v>3</v>
      </c>
      <c r="I2622" s="13" t="s">
        <v>74</v>
      </c>
      <c r="J2622" s="13" t="s">
        <v>75</v>
      </c>
      <c r="K2622" s="13" t="s">
        <v>38</v>
      </c>
      <c r="L2622" s="13" t="s">
        <v>39</v>
      </c>
      <c r="M2622" s="13" t="s">
        <v>503</v>
      </c>
      <c r="N2622" s="13" t="s">
        <v>504</v>
      </c>
      <c r="O2622" s="33" t="s">
        <v>3396</v>
      </c>
      <c r="P2622" s="2" t="str">
        <f t="shared" si="320"/>
        <v>5511</v>
      </c>
      <c r="Q2622" s="9" t="str">
        <f t="shared" si="321"/>
        <v>09212-Põhihariduse otsekulud</v>
      </c>
      <c r="R2622" s="9" t="str">
        <f t="shared" si="322"/>
        <v>55</v>
      </c>
      <c r="S2622" s="9" t="str">
        <f t="shared" si="323"/>
        <v>9605KVHA  Jakobsoni 51  Kesklinna Kool</v>
      </c>
      <c r="T2622" s="37" t="str">
        <f t="shared" si="324"/>
        <v>551140-Kulud korrashoiule</v>
      </c>
      <c r="U2622" s="18" t="s">
        <v>2308</v>
      </c>
      <c r="V2622" s="9" t="str">
        <f t="shared" si="325"/>
        <v/>
      </c>
      <c r="W2622" t="str">
        <f t="shared" si="326"/>
        <v>09</v>
      </c>
      <c r="X2622" t="str">
        <f t="shared" si="327"/>
        <v/>
      </c>
    </row>
    <row r="2623" spans="1:24" hidden="1" x14ac:dyDescent="0.2">
      <c r="A2623" s="13" t="s">
        <v>2433</v>
      </c>
      <c r="B2623" s="13">
        <v>16857</v>
      </c>
      <c r="C2623" s="13" t="s">
        <v>230</v>
      </c>
      <c r="D2623" s="13" t="s">
        <v>229</v>
      </c>
      <c r="E2623" s="13" t="s">
        <v>12</v>
      </c>
      <c r="F2623" s="13" t="s">
        <v>13</v>
      </c>
      <c r="G2623" s="13" t="s">
        <v>3</v>
      </c>
      <c r="H2623" s="13" t="s">
        <v>3</v>
      </c>
      <c r="I2623" s="13" t="s">
        <v>74</v>
      </c>
      <c r="J2623" s="13" t="s">
        <v>75</v>
      </c>
      <c r="K2623" s="13" t="s">
        <v>38</v>
      </c>
      <c r="L2623" s="13" t="s">
        <v>39</v>
      </c>
      <c r="M2623" s="13" t="s">
        <v>505</v>
      </c>
      <c r="N2623" s="13" t="s">
        <v>506</v>
      </c>
      <c r="O2623" s="33" t="s">
        <v>3396</v>
      </c>
      <c r="P2623" s="2" t="str">
        <f t="shared" si="320"/>
        <v>5511</v>
      </c>
      <c r="Q2623" s="9" t="str">
        <f t="shared" si="321"/>
        <v>09212-Põhihariduse otsekulud</v>
      </c>
      <c r="R2623" s="9" t="str">
        <f t="shared" si="322"/>
        <v>55</v>
      </c>
      <c r="S2623" s="9" t="str">
        <f t="shared" si="323"/>
        <v>9629KVHA  Uueveski 1 Kesklinna Kool</v>
      </c>
      <c r="T2623" s="37" t="str">
        <f t="shared" si="324"/>
        <v>55111-Kulud küttele</v>
      </c>
      <c r="U2623" s="18" t="s">
        <v>2308</v>
      </c>
      <c r="V2623" s="9" t="str">
        <f t="shared" si="325"/>
        <v/>
      </c>
      <c r="W2623" t="str">
        <f t="shared" si="326"/>
        <v>09</v>
      </c>
      <c r="X2623" t="str">
        <f t="shared" si="327"/>
        <v/>
      </c>
    </row>
    <row r="2624" spans="1:24" hidden="1" x14ac:dyDescent="0.2">
      <c r="A2624" s="13" t="s">
        <v>2439</v>
      </c>
      <c r="B2624" s="13">
        <v>762</v>
      </c>
      <c r="C2624" s="13" t="s">
        <v>212</v>
      </c>
      <c r="D2624" s="13" t="s">
        <v>211</v>
      </c>
      <c r="E2624" s="13" t="s">
        <v>12</v>
      </c>
      <c r="F2624" s="13" t="s">
        <v>13</v>
      </c>
      <c r="G2624" s="13" t="s">
        <v>3</v>
      </c>
      <c r="H2624" s="13" t="s">
        <v>3</v>
      </c>
      <c r="I2624" s="13" t="s">
        <v>74</v>
      </c>
      <c r="J2624" s="13" t="s">
        <v>75</v>
      </c>
      <c r="K2624" s="13" t="s">
        <v>38</v>
      </c>
      <c r="L2624" s="13" t="s">
        <v>39</v>
      </c>
      <c r="M2624" s="13" t="s">
        <v>505</v>
      </c>
      <c r="N2624" s="13" t="s">
        <v>506</v>
      </c>
      <c r="O2624" s="33" t="s">
        <v>3396</v>
      </c>
      <c r="P2624" s="2" t="str">
        <f t="shared" si="320"/>
        <v>5511</v>
      </c>
      <c r="Q2624" s="9" t="str">
        <f t="shared" si="321"/>
        <v>09212-Põhihariduse otsekulud</v>
      </c>
      <c r="R2624" s="9" t="str">
        <f t="shared" si="322"/>
        <v>55</v>
      </c>
      <c r="S2624" s="9" t="str">
        <f t="shared" si="323"/>
        <v>9629KVHA  Uueveski 1 Kesklinna Kool</v>
      </c>
      <c r="T2624" s="37" t="str">
        <f t="shared" si="324"/>
        <v>55112-Kulud elektrile</v>
      </c>
      <c r="U2624" s="18" t="s">
        <v>2308</v>
      </c>
      <c r="V2624" s="9" t="str">
        <f t="shared" si="325"/>
        <v/>
      </c>
      <c r="W2624" t="str">
        <f t="shared" si="326"/>
        <v>09</v>
      </c>
      <c r="X2624" t="str">
        <f t="shared" si="327"/>
        <v/>
      </c>
    </row>
    <row r="2625" spans="1:24" hidden="1" x14ac:dyDescent="0.2">
      <c r="A2625" s="13" t="s">
        <v>2434</v>
      </c>
      <c r="B2625" s="13">
        <v>655</v>
      </c>
      <c r="C2625" s="13" t="s">
        <v>228</v>
      </c>
      <c r="D2625" s="13" t="s">
        <v>227</v>
      </c>
      <c r="E2625" s="13" t="s">
        <v>12</v>
      </c>
      <c r="F2625" s="13" t="s">
        <v>13</v>
      </c>
      <c r="G2625" s="13" t="s">
        <v>3</v>
      </c>
      <c r="H2625" s="13" t="s">
        <v>3</v>
      </c>
      <c r="I2625" s="13" t="s">
        <v>74</v>
      </c>
      <c r="J2625" s="13" t="s">
        <v>75</v>
      </c>
      <c r="K2625" s="13" t="s">
        <v>38</v>
      </c>
      <c r="L2625" s="13" t="s">
        <v>39</v>
      </c>
      <c r="M2625" s="13" t="s">
        <v>505</v>
      </c>
      <c r="N2625" s="13" t="s">
        <v>506</v>
      </c>
      <c r="O2625" s="33" t="s">
        <v>3396</v>
      </c>
      <c r="P2625" s="2" t="str">
        <f t="shared" si="320"/>
        <v>5511</v>
      </c>
      <c r="Q2625" s="9" t="str">
        <f t="shared" si="321"/>
        <v>09212-Põhihariduse otsekulud</v>
      </c>
      <c r="R2625" s="9" t="str">
        <f t="shared" si="322"/>
        <v>55</v>
      </c>
      <c r="S2625" s="9" t="str">
        <f t="shared" si="323"/>
        <v>9629KVHA  Uueveski 1 Kesklinna Kool</v>
      </c>
      <c r="T2625" s="37" t="str">
        <f t="shared" si="324"/>
        <v>55113-Kulud veele ja kanalisatsioonile</v>
      </c>
      <c r="U2625" s="18" t="s">
        <v>2308</v>
      </c>
      <c r="V2625" s="9" t="str">
        <f t="shared" si="325"/>
        <v/>
      </c>
      <c r="W2625" t="str">
        <f t="shared" si="326"/>
        <v>09</v>
      </c>
      <c r="X2625" t="str">
        <f t="shared" si="327"/>
        <v/>
      </c>
    </row>
    <row r="2626" spans="1:24" hidden="1" x14ac:dyDescent="0.2">
      <c r="A2626" s="13" t="s">
        <v>2433</v>
      </c>
      <c r="B2626" s="13">
        <v>760</v>
      </c>
      <c r="C2626" s="13" t="s">
        <v>230</v>
      </c>
      <c r="D2626" s="13" t="s">
        <v>229</v>
      </c>
      <c r="E2626" s="13" t="s">
        <v>12</v>
      </c>
      <c r="F2626" s="13" t="s">
        <v>13</v>
      </c>
      <c r="G2626" s="13" t="s">
        <v>3</v>
      </c>
      <c r="H2626" s="13" t="s">
        <v>3</v>
      </c>
      <c r="I2626" s="13" t="s">
        <v>74</v>
      </c>
      <c r="J2626" s="13" t="s">
        <v>75</v>
      </c>
      <c r="K2626" s="13" t="s">
        <v>38</v>
      </c>
      <c r="L2626" s="13" t="s">
        <v>39</v>
      </c>
      <c r="M2626" s="13" t="s">
        <v>509</v>
      </c>
      <c r="N2626" s="13" t="s">
        <v>510</v>
      </c>
      <c r="O2626" s="33" t="s">
        <v>3396</v>
      </c>
      <c r="P2626" s="2" t="str">
        <f t="shared" si="320"/>
        <v>5511</v>
      </c>
      <c r="Q2626" s="9" t="str">
        <f t="shared" si="321"/>
        <v>09212-Põhihariduse otsekulud</v>
      </c>
      <c r="R2626" s="9" t="str">
        <f t="shared" si="322"/>
        <v>55</v>
      </c>
      <c r="S2626" s="9" t="str">
        <f t="shared" si="323"/>
        <v>9647KVHA  Uueveski 1_1 Keeltemaja</v>
      </c>
      <c r="T2626" s="37" t="str">
        <f t="shared" si="324"/>
        <v>55111-Kulud küttele</v>
      </c>
      <c r="U2626" s="18" t="s">
        <v>2308</v>
      </c>
      <c r="V2626" s="9" t="str">
        <f t="shared" si="325"/>
        <v/>
      </c>
      <c r="W2626" t="str">
        <f t="shared" si="326"/>
        <v>09</v>
      </c>
      <c r="X2626" t="str">
        <f t="shared" si="327"/>
        <v/>
      </c>
    </row>
    <row r="2627" spans="1:24" hidden="1" x14ac:dyDescent="0.2">
      <c r="A2627" s="13" t="s">
        <v>2439</v>
      </c>
      <c r="B2627" s="13">
        <v>1100</v>
      </c>
      <c r="C2627" s="13" t="s">
        <v>212</v>
      </c>
      <c r="D2627" s="13" t="s">
        <v>211</v>
      </c>
      <c r="E2627" s="13" t="s">
        <v>12</v>
      </c>
      <c r="F2627" s="13" t="s">
        <v>13</v>
      </c>
      <c r="G2627" s="13" t="s">
        <v>3</v>
      </c>
      <c r="H2627" s="13" t="s">
        <v>3</v>
      </c>
      <c r="I2627" s="13" t="s">
        <v>74</v>
      </c>
      <c r="J2627" s="13" t="s">
        <v>75</v>
      </c>
      <c r="K2627" s="13" t="s">
        <v>38</v>
      </c>
      <c r="L2627" s="13" t="s">
        <v>39</v>
      </c>
      <c r="M2627" s="13" t="s">
        <v>509</v>
      </c>
      <c r="N2627" s="13" t="s">
        <v>510</v>
      </c>
      <c r="O2627" s="33" t="s">
        <v>3396</v>
      </c>
      <c r="P2627" s="2" t="str">
        <f t="shared" ref="P2627:P2690" si="328">LEFT(C2627,4)</f>
        <v>5511</v>
      </c>
      <c r="Q2627" s="9" t="str">
        <f t="shared" ref="Q2627:Q2690" si="329">CONCATENATE(K2627,"-",L2627)</f>
        <v>09212-Põhihariduse otsekulud</v>
      </c>
      <c r="R2627" s="9" t="str">
        <f t="shared" ref="R2627:R2690" si="330">LEFT(C2627,2)</f>
        <v>55</v>
      </c>
      <c r="S2627" s="9" t="str">
        <f t="shared" ref="S2627:S2690" si="331">CONCATENATE(M2627,N2627)</f>
        <v>9647KVHA  Uueveski 1_1 Keeltemaja</v>
      </c>
      <c r="T2627" s="37" t="str">
        <f t="shared" ref="T2627:T2690" si="332">CONCATENATE(C2627,"-",D2627)</f>
        <v>55112-Kulud elektrile</v>
      </c>
      <c r="U2627" s="18" t="s">
        <v>2308</v>
      </c>
      <c r="V2627" s="9" t="str">
        <f t="shared" ref="V2627:V2690" si="333">CONCATENATE(G2627,H2627)</f>
        <v/>
      </c>
      <c r="W2627" t="str">
        <f t="shared" ref="W2627:W2690" si="334">LEFT(K2627,2)</f>
        <v>09</v>
      </c>
      <c r="X2627" t="str">
        <f t="shared" ref="X2627:X2690" si="335">+V2627</f>
        <v/>
      </c>
    </row>
    <row r="2628" spans="1:24" hidden="1" x14ac:dyDescent="0.2">
      <c r="A2628" s="13" t="s">
        <v>2458</v>
      </c>
      <c r="B2628" s="13">
        <v>2125</v>
      </c>
      <c r="C2628" s="13" t="s">
        <v>258</v>
      </c>
      <c r="D2628" s="13" t="s">
        <v>259</v>
      </c>
      <c r="E2628" s="13" t="s">
        <v>12</v>
      </c>
      <c r="F2628" s="13" t="s">
        <v>13</v>
      </c>
      <c r="G2628" s="13" t="s">
        <v>3</v>
      </c>
      <c r="H2628" s="13" t="s">
        <v>3</v>
      </c>
      <c r="I2628" s="13" t="s">
        <v>511</v>
      </c>
      <c r="J2628" s="13" t="s">
        <v>512</v>
      </c>
      <c r="K2628" s="13" t="s">
        <v>38</v>
      </c>
      <c r="L2628" s="13" t="s">
        <v>39</v>
      </c>
      <c r="M2628" s="13" t="s">
        <v>199</v>
      </c>
      <c r="N2628" s="13" t="s">
        <v>200</v>
      </c>
      <c r="O2628" s="33" t="s">
        <v>3396</v>
      </c>
      <c r="P2628" s="2" t="str">
        <f t="shared" si="328"/>
        <v>5514</v>
      </c>
      <c r="Q2628" s="9" t="str">
        <f t="shared" si="329"/>
        <v>09212-Põhihariduse otsekulud</v>
      </c>
      <c r="R2628" s="9" t="str">
        <f t="shared" si="330"/>
        <v>55</v>
      </c>
      <c r="S2628" s="9" t="str">
        <f t="shared" si="331"/>
        <v>3000IKT kulud asutustes</v>
      </c>
      <c r="T2628" s="37" t="str">
        <f t="shared" si="332"/>
        <v>55143-Kulud riist- ja tarkvara rendile</v>
      </c>
      <c r="U2628" s="18" t="s">
        <v>2308</v>
      </c>
      <c r="V2628" s="9" t="str">
        <f t="shared" si="333"/>
        <v/>
      </c>
      <c r="W2628" t="str">
        <f t="shared" si="334"/>
        <v>09</v>
      </c>
      <c r="X2628" t="str">
        <f t="shared" si="335"/>
        <v/>
      </c>
    </row>
    <row r="2629" spans="1:24" hidden="1" x14ac:dyDescent="0.2">
      <c r="A2629" s="13" t="s">
        <v>2433</v>
      </c>
      <c r="B2629" s="13">
        <v>3798</v>
      </c>
      <c r="C2629" s="13" t="s">
        <v>230</v>
      </c>
      <c r="D2629" s="13" t="s">
        <v>229</v>
      </c>
      <c r="E2629" s="13" t="s">
        <v>12</v>
      </c>
      <c r="F2629" s="13" t="s">
        <v>13</v>
      </c>
      <c r="G2629" s="13" t="s">
        <v>3</v>
      </c>
      <c r="H2629" s="13" t="s">
        <v>3</v>
      </c>
      <c r="I2629" s="13" t="s">
        <v>511</v>
      </c>
      <c r="J2629" s="13" t="s">
        <v>512</v>
      </c>
      <c r="K2629" s="13" t="s">
        <v>38</v>
      </c>
      <c r="L2629" s="13" t="s">
        <v>39</v>
      </c>
      <c r="M2629" s="13" t="s">
        <v>517</v>
      </c>
      <c r="N2629" s="13" t="s">
        <v>518</v>
      </c>
      <c r="O2629" s="33" t="s">
        <v>3396</v>
      </c>
      <c r="P2629" s="2" t="str">
        <f t="shared" si="328"/>
        <v>5511</v>
      </c>
      <c r="Q2629" s="9" t="str">
        <f t="shared" si="329"/>
        <v>09212-Põhihariduse otsekulud</v>
      </c>
      <c r="R2629" s="9" t="str">
        <f t="shared" si="330"/>
        <v>55</v>
      </c>
      <c r="S2629" s="9" t="str">
        <f t="shared" si="331"/>
        <v>9615KVHA  Paala46 Paalalinna Kool</v>
      </c>
      <c r="T2629" s="37" t="str">
        <f t="shared" si="332"/>
        <v>55111-Kulud küttele</v>
      </c>
      <c r="U2629" s="18" t="s">
        <v>2308</v>
      </c>
      <c r="V2629" s="9" t="str">
        <f t="shared" si="333"/>
        <v/>
      </c>
      <c r="W2629" t="str">
        <f t="shared" si="334"/>
        <v>09</v>
      </c>
      <c r="X2629" t="str">
        <f t="shared" si="335"/>
        <v/>
      </c>
    </row>
    <row r="2630" spans="1:24" hidden="1" x14ac:dyDescent="0.2">
      <c r="A2630" s="13" t="s">
        <v>2439</v>
      </c>
      <c r="B2630" s="13">
        <v>2872</v>
      </c>
      <c r="C2630" s="13" t="s">
        <v>212</v>
      </c>
      <c r="D2630" s="13" t="s">
        <v>211</v>
      </c>
      <c r="E2630" s="13" t="s">
        <v>12</v>
      </c>
      <c r="F2630" s="13" t="s">
        <v>13</v>
      </c>
      <c r="G2630" s="13" t="s">
        <v>3</v>
      </c>
      <c r="H2630" s="13" t="s">
        <v>3</v>
      </c>
      <c r="I2630" s="13" t="s">
        <v>511</v>
      </c>
      <c r="J2630" s="13" t="s">
        <v>512</v>
      </c>
      <c r="K2630" s="13" t="s">
        <v>38</v>
      </c>
      <c r="L2630" s="13" t="s">
        <v>39</v>
      </c>
      <c r="M2630" s="13" t="s">
        <v>517</v>
      </c>
      <c r="N2630" s="13" t="s">
        <v>518</v>
      </c>
      <c r="O2630" s="33" t="s">
        <v>3396</v>
      </c>
      <c r="P2630" s="2" t="str">
        <f t="shared" si="328"/>
        <v>5511</v>
      </c>
      <c r="Q2630" s="9" t="str">
        <f t="shared" si="329"/>
        <v>09212-Põhihariduse otsekulud</v>
      </c>
      <c r="R2630" s="9" t="str">
        <f t="shared" si="330"/>
        <v>55</v>
      </c>
      <c r="S2630" s="9" t="str">
        <f t="shared" si="331"/>
        <v>9615KVHA  Paala46 Paalalinna Kool</v>
      </c>
      <c r="T2630" s="37" t="str">
        <f t="shared" si="332"/>
        <v>55112-Kulud elektrile</v>
      </c>
      <c r="U2630" s="18" t="s">
        <v>2308</v>
      </c>
      <c r="V2630" s="9" t="str">
        <f t="shared" si="333"/>
        <v/>
      </c>
      <c r="W2630" t="str">
        <f t="shared" si="334"/>
        <v>09</v>
      </c>
      <c r="X2630" t="str">
        <f t="shared" si="335"/>
        <v/>
      </c>
    </row>
    <row r="2631" spans="1:24" hidden="1" x14ac:dyDescent="0.2">
      <c r="A2631" s="13" t="s">
        <v>2434</v>
      </c>
      <c r="B2631" s="13">
        <v>844</v>
      </c>
      <c r="C2631" s="13" t="s">
        <v>228</v>
      </c>
      <c r="D2631" s="13" t="s">
        <v>227</v>
      </c>
      <c r="E2631" s="13" t="s">
        <v>12</v>
      </c>
      <c r="F2631" s="13" t="s">
        <v>13</v>
      </c>
      <c r="G2631" s="13" t="s">
        <v>3</v>
      </c>
      <c r="H2631" s="13" t="s">
        <v>3</v>
      </c>
      <c r="I2631" s="13" t="s">
        <v>511</v>
      </c>
      <c r="J2631" s="13" t="s">
        <v>512</v>
      </c>
      <c r="K2631" s="13" t="s">
        <v>38</v>
      </c>
      <c r="L2631" s="13" t="s">
        <v>39</v>
      </c>
      <c r="M2631" s="13" t="s">
        <v>517</v>
      </c>
      <c r="N2631" s="13" t="s">
        <v>518</v>
      </c>
      <c r="O2631" s="33" t="s">
        <v>3396</v>
      </c>
      <c r="P2631" s="2" t="str">
        <f t="shared" si="328"/>
        <v>5511</v>
      </c>
      <c r="Q2631" s="9" t="str">
        <f t="shared" si="329"/>
        <v>09212-Põhihariduse otsekulud</v>
      </c>
      <c r="R2631" s="9" t="str">
        <f t="shared" si="330"/>
        <v>55</v>
      </c>
      <c r="S2631" s="9" t="str">
        <f t="shared" si="331"/>
        <v>9615KVHA  Paala46 Paalalinna Kool</v>
      </c>
      <c r="T2631" s="37" t="str">
        <f t="shared" si="332"/>
        <v>55113-Kulud veele ja kanalisatsioonile</v>
      </c>
      <c r="U2631" s="18" t="s">
        <v>2308</v>
      </c>
      <c r="V2631" s="9" t="str">
        <f t="shared" si="333"/>
        <v/>
      </c>
      <c r="W2631" t="str">
        <f t="shared" si="334"/>
        <v>09</v>
      </c>
      <c r="X2631" t="str">
        <f t="shared" si="335"/>
        <v/>
      </c>
    </row>
    <row r="2632" spans="1:24" hidden="1" x14ac:dyDescent="0.2">
      <c r="A2632" s="13" t="s">
        <v>2459</v>
      </c>
      <c r="B2632" s="13">
        <v>1100</v>
      </c>
      <c r="C2632" s="13" t="s">
        <v>203</v>
      </c>
      <c r="D2632" s="13" t="s">
        <v>204</v>
      </c>
      <c r="E2632" s="13" t="s">
        <v>12</v>
      </c>
      <c r="F2632" s="13" t="s">
        <v>13</v>
      </c>
      <c r="G2632" s="13" t="s">
        <v>3</v>
      </c>
      <c r="H2632" s="13" t="s">
        <v>3</v>
      </c>
      <c r="I2632" s="13" t="s">
        <v>522</v>
      </c>
      <c r="J2632" s="13" t="s">
        <v>523</v>
      </c>
      <c r="K2632" s="13" t="s">
        <v>524</v>
      </c>
      <c r="L2632" s="13" t="s">
        <v>525</v>
      </c>
      <c r="M2632" s="13" t="s">
        <v>199</v>
      </c>
      <c r="N2632" s="13" t="s">
        <v>200</v>
      </c>
      <c r="O2632" s="33" t="s">
        <v>3396</v>
      </c>
      <c r="P2632" s="2" t="str">
        <f t="shared" si="328"/>
        <v>5514</v>
      </c>
      <c r="Q2632" s="9" t="str">
        <f t="shared" si="329"/>
        <v>08201-Raamatukogud</v>
      </c>
      <c r="R2632" s="9" t="str">
        <f t="shared" si="330"/>
        <v>55</v>
      </c>
      <c r="S2632" s="9" t="str">
        <f t="shared" si="331"/>
        <v>3000IKT kulud asutustes</v>
      </c>
      <c r="T2632" s="37" t="str">
        <f t="shared" si="332"/>
        <v>55141-Kulud riist- ja tarkvara ostmiseks</v>
      </c>
      <c r="U2632" s="18" t="s">
        <v>2308</v>
      </c>
      <c r="V2632" s="9" t="str">
        <f t="shared" si="333"/>
        <v/>
      </c>
      <c r="W2632" t="str">
        <f t="shared" si="334"/>
        <v>08</v>
      </c>
      <c r="X2632" t="str">
        <f t="shared" si="335"/>
        <v/>
      </c>
    </row>
    <row r="2633" spans="1:24" hidden="1" x14ac:dyDescent="0.2">
      <c r="A2633" s="13" t="s">
        <v>2433</v>
      </c>
      <c r="B2633" s="13">
        <v>15226</v>
      </c>
      <c r="C2633" s="13" t="s">
        <v>230</v>
      </c>
      <c r="D2633" s="13" t="s">
        <v>229</v>
      </c>
      <c r="E2633" s="13" t="s">
        <v>12</v>
      </c>
      <c r="F2633" s="13" t="s">
        <v>13</v>
      </c>
      <c r="G2633" s="13" t="s">
        <v>3</v>
      </c>
      <c r="H2633" s="13" t="s">
        <v>3</v>
      </c>
      <c r="I2633" s="13" t="s">
        <v>522</v>
      </c>
      <c r="J2633" s="13" t="s">
        <v>523</v>
      </c>
      <c r="K2633" s="13" t="s">
        <v>524</v>
      </c>
      <c r="L2633" s="13" t="s">
        <v>525</v>
      </c>
      <c r="M2633" s="13" t="s">
        <v>545</v>
      </c>
      <c r="N2633" s="13" t="s">
        <v>546</v>
      </c>
      <c r="O2633" s="33" t="s">
        <v>3396</v>
      </c>
      <c r="P2633" s="2" t="str">
        <f t="shared" si="328"/>
        <v>5511</v>
      </c>
      <c r="Q2633" s="9" t="str">
        <f t="shared" si="329"/>
        <v>08201-Raamatukogud</v>
      </c>
      <c r="R2633" s="9" t="str">
        <f t="shared" si="330"/>
        <v>55</v>
      </c>
      <c r="S2633" s="9" t="str">
        <f t="shared" si="331"/>
        <v>9627KVHA  Tallinna 7-11/1 Linnaraamatukogu</v>
      </c>
      <c r="T2633" s="37" t="str">
        <f t="shared" si="332"/>
        <v>55111-Kulud küttele</v>
      </c>
      <c r="U2633" s="18" t="s">
        <v>2308</v>
      </c>
      <c r="V2633" s="9" t="str">
        <f t="shared" si="333"/>
        <v/>
      </c>
      <c r="W2633" t="str">
        <f t="shared" si="334"/>
        <v>08</v>
      </c>
      <c r="X2633" t="str">
        <f t="shared" si="335"/>
        <v/>
      </c>
    </row>
    <row r="2634" spans="1:24" hidden="1" x14ac:dyDescent="0.2">
      <c r="A2634" s="13" t="s">
        <v>2439</v>
      </c>
      <c r="B2634" s="13">
        <v>10950</v>
      </c>
      <c r="C2634" s="13" t="s">
        <v>212</v>
      </c>
      <c r="D2634" s="13" t="s">
        <v>211</v>
      </c>
      <c r="E2634" s="13" t="s">
        <v>12</v>
      </c>
      <c r="F2634" s="13" t="s">
        <v>13</v>
      </c>
      <c r="G2634" s="13" t="s">
        <v>3</v>
      </c>
      <c r="H2634" s="13" t="s">
        <v>3</v>
      </c>
      <c r="I2634" s="13" t="s">
        <v>522</v>
      </c>
      <c r="J2634" s="13" t="s">
        <v>523</v>
      </c>
      <c r="K2634" s="13" t="s">
        <v>524</v>
      </c>
      <c r="L2634" s="13" t="s">
        <v>525</v>
      </c>
      <c r="M2634" s="13" t="s">
        <v>545</v>
      </c>
      <c r="N2634" s="13" t="s">
        <v>546</v>
      </c>
      <c r="O2634" s="33" t="s">
        <v>3396</v>
      </c>
      <c r="P2634" s="2" t="str">
        <f t="shared" si="328"/>
        <v>5511</v>
      </c>
      <c r="Q2634" s="9" t="str">
        <f t="shared" si="329"/>
        <v>08201-Raamatukogud</v>
      </c>
      <c r="R2634" s="9" t="str">
        <f t="shared" si="330"/>
        <v>55</v>
      </c>
      <c r="S2634" s="9" t="str">
        <f t="shared" si="331"/>
        <v>9627KVHA  Tallinna 7-11/1 Linnaraamatukogu</v>
      </c>
      <c r="T2634" s="37" t="str">
        <f t="shared" si="332"/>
        <v>55112-Kulud elektrile</v>
      </c>
      <c r="U2634" s="18" t="s">
        <v>2308</v>
      </c>
      <c r="V2634" s="9" t="str">
        <f t="shared" si="333"/>
        <v/>
      </c>
      <c r="W2634" t="str">
        <f t="shared" si="334"/>
        <v>08</v>
      </c>
      <c r="X2634" t="str">
        <f t="shared" si="335"/>
        <v/>
      </c>
    </row>
    <row r="2635" spans="1:24" hidden="1" x14ac:dyDescent="0.2">
      <c r="A2635" s="13" t="s">
        <v>2434</v>
      </c>
      <c r="B2635" s="13">
        <v>505</v>
      </c>
      <c r="C2635" s="13" t="s">
        <v>228</v>
      </c>
      <c r="D2635" s="13" t="s">
        <v>227</v>
      </c>
      <c r="E2635" s="13" t="s">
        <v>12</v>
      </c>
      <c r="F2635" s="13" t="s">
        <v>13</v>
      </c>
      <c r="G2635" s="13" t="s">
        <v>3</v>
      </c>
      <c r="H2635" s="13" t="s">
        <v>3</v>
      </c>
      <c r="I2635" s="13" t="s">
        <v>522</v>
      </c>
      <c r="J2635" s="13" t="s">
        <v>523</v>
      </c>
      <c r="K2635" s="13" t="s">
        <v>524</v>
      </c>
      <c r="L2635" s="13" t="s">
        <v>525</v>
      </c>
      <c r="M2635" s="13" t="s">
        <v>545</v>
      </c>
      <c r="N2635" s="13" t="s">
        <v>546</v>
      </c>
      <c r="O2635" s="33" t="s">
        <v>3396</v>
      </c>
      <c r="P2635" s="2" t="str">
        <f t="shared" si="328"/>
        <v>5511</v>
      </c>
      <c r="Q2635" s="9" t="str">
        <f t="shared" si="329"/>
        <v>08201-Raamatukogud</v>
      </c>
      <c r="R2635" s="9" t="str">
        <f t="shared" si="330"/>
        <v>55</v>
      </c>
      <c r="S2635" s="9" t="str">
        <f t="shared" si="331"/>
        <v>9627KVHA  Tallinna 7-11/1 Linnaraamatukogu</v>
      </c>
      <c r="T2635" s="37" t="str">
        <f t="shared" si="332"/>
        <v>55113-Kulud veele ja kanalisatsioonile</v>
      </c>
      <c r="U2635" s="18" t="s">
        <v>2308</v>
      </c>
      <c r="V2635" s="9" t="str">
        <f t="shared" si="333"/>
        <v/>
      </c>
      <c r="W2635" t="str">
        <f t="shared" si="334"/>
        <v>08</v>
      </c>
      <c r="X2635" t="str">
        <f t="shared" si="335"/>
        <v/>
      </c>
    </row>
    <row r="2636" spans="1:24" hidden="1" x14ac:dyDescent="0.2">
      <c r="A2636" s="13" t="s">
        <v>2432</v>
      </c>
      <c r="B2636" s="13">
        <v>8000</v>
      </c>
      <c r="C2636" s="13" t="s">
        <v>158</v>
      </c>
      <c r="D2636" s="13" t="s">
        <v>157</v>
      </c>
      <c r="E2636" s="13" t="s">
        <v>12</v>
      </c>
      <c r="F2636" s="13" t="s">
        <v>13</v>
      </c>
      <c r="G2636" s="13" t="s">
        <v>3</v>
      </c>
      <c r="H2636" s="13" t="s">
        <v>3</v>
      </c>
      <c r="I2636" s="13" t="s">
        <v>547</v>
      </c>
      <c r="J2636" s="13" t="s">
        <v>548</v>
      </c>
      <c r="K2636" s="13" t="s">
        <v>553</v>
      </c>
      <c r="L2636" s="13" t="s">
        <v>554</v>
      </c>
      <c r="M2636" s="13" t="s">
        <v>3</v>
      </c>
      <c r="N2636" s="13" t="s">
        <v>3</v>
      </c>
      <c r="O2636" s="33" t="s">
        <v>3396</v>
      </c>
      <c r="P2636" s="2" t="str">
        <f t="shared" si="328"/>
        <v>5515</v>
      </c>
      <c r="Q2636" s="9" t="str">
        <f t="shared" si="329"/>
        <v>08202-Rahvakultuur</v>
      </c>
      <c r="R2636" s="9" t="str">
        <f t="shared" si="330"/>
        <v>55</v>
      </c>
      <c r="S2636" s="9" t="str">
        <f t="shared" si="331"/>
        <v/>
      </c>
      <c r="T2636" s="37" t="str">
        <f t="shared" si="332"/>
        <v>55159-Muud inventarikulud</v>
      </c>
      <c r="U2636" s="18" t="s">
        <v>2308</v>
      </c>
      <c r="V2636" s="9" t="str">
        <f t="shared" si="333"/>
        <v/>
      </c>
      <c r="W2636" t="str">
        <f t="shared" si="334"/>
        <v>08</v>
      </c>
      <c r="X2636" t="str">
        <f t="shared" si="335"/>
        <v/>
      </c>
    </row>
    <row r="2637" spans="1:24" hidden="1" x14ac:dyDescent="0.2">
      <c r="A2637" s="13" t="s">
        <v>2473</v>
      </c>
      <c r="B2637" s="13">
        <v>15000</v>
      </c>
      <c r="C2637" s="13" t="s">
        <v>315</v>
      </c>
      <c r="D2637" s="13" t="s">
        <v>309</v>
      </c>
      <c r="E2637" s="13" t="s">
        <v>12</v>
      </c>
      <c r="F2637" s="13" t="s">
        <v>13</v>
      </c>
      <c r="G2637" s="13" t="s">
        <v>3</v>
      </c>
      <c r="H2637" s="13" t="s">
        <v>3</v>
      </c>
      <c r="I2637" s="13" t="s">
        <v>76</v>
      </c>
      <c r="J2637" s="13" t="s">
        <v>77</v>
      </c>
      <c r="K2637" s="13" t="s">
        <v>78</v>
      </c>
      <c r="L2637" s="13" t="s">
        <v>79</v>
      </c>
      <c r="M2637" s="13" t="s">
        <v>571</v>
      </c>
      <c r="N2637" s="13" t="s">
        <v>572</v>
      </c>
      <c r="O2637" s="33" t="s">
        <v>3396</v>
      </c>
      <c r="P2637" s="2" t="str">
        <f t="shared" si="328"/>
        <v>5511</v>
      </c>
      <c r="Q2637" s="9" t="str">
        <f t="shared" si="329"/>
        <v>08203-Muuseumid</v>
      </c>
      <c r="R2637" s="9" t="str">
        <f t="shared" si="330"/>
        <v>55</v>
      </c>
      <c r="S2637" s="9" t="str">
        <f t="shared" si="331"/>
        <v>9634KVHA  Pikk 8 Kondase Keskus</v>
      </c>
      <c r="T2637" s="37" t="str">
        <f t="shared" si="332"/>
        <v>551180-Üüri- ja rendimaksed</v>
      </c>
      <c r="U2637" s="18" t="s">
        <v>2308</v>
      </c>
      <c r="V2637" s="9" t="str">
        <f t="shared" si="333"/>
        <v/>
      </c>
      <c r="W2637" t="str">
        <f t="shared" si="334"/>
        <v>08</v>
      </c>
      <c r="X2637" t="str">
        <f t="shared" si="335"/>
        <v/>
      </c>
    </row>
    <row r="2638" spans="1:24" hidden="1" x14ac:dyDescent="0.2">
      <c r="A2638" s="13" t="s">
        <v>2439</v>
      </c>
      <c r="B2638" s="13">
        <v>5447</v>
      </c>
      <c r="C2638" s="13" t="s">
        <v>212</v>
      </c>
      <c r="D2638" s="13" t="s">
        <v>211</v>
      </c>
      <c r="E2638" s="13" t="s">
        <v>12</v>
      </c>
      <c r="F2638" s="13" t="s">
        <v>13</v>
      </c>
      <c r="G2638" s="13" t="s">
        <v>3</v>
      </c>
      <c r="H2638" s="13" t="s">
        <v>3</v>
      </c>
      <c r="I2638" s="13" t="s">
        <v>76</v>
      </c>
      <c r="J2638" s="13" t="s">
        <v>77</v>
      </c>
      <c r="K2638" s="13" t="s">
        <v>78</v>
      </c>
      <c r="L2638" s="13" t="s">
        <v>79</v>
      </c>
      <c r="M2638" s="13" t="s">
        <v>571</v>
      </c>
      <c r="N2638" s="13" t="s">
        <v>572</v>
      </c>
      <c r="O2638" s="33" t="s">
        <v>3396</v>
      </c>
      <c r="P2638" s="2" t="str">
        <f t="shared" si="328"/>
        <v>5511</v>
      </c>
      <c r="Q2638" s="9" t="str">
        <f t="shared" si="329"/>
        <v>08203-Muuseumid</v>
      </c>
      <c r="R2638" s="9" t="str">
        <f t="shared" si="330"/>
        <v>55</v>
      </c>
      <c r="S2638" s="9" t="str">
        <f t="shared" si="331"/>
        <v>9634KVHA  Pikk 8 Kondase Keskus</v>
      </c>
      <c r="T2638" s="37" t="str">
        <f t="shared" si="332"/>
        <v>55112-Kulud elektrile</v>
      </c>
      <c r="U2638" s="18" t="s">
        <v>2308</v>
      </c>
      <c r="V2638" s="9" t="str">
        <f t="shared" si="333"/>
        <v/>
      </c>
      <c r="W2638" t="str">
        <f t="shared" si="334"/>
        <v>08</v>
      </c>
      <c r="X2638" t="str">
        <f t="shared" si="335"/>
        <v/>
      </c>
    </row>
    <row r="2639" spans="1:24" hidden="1" x14ac:dyDescent="0.2">
      <c r="A2639" s="13" t="s">
        <v>2433</v>
      </c>
      <c r="B2639" s="13">
        <v>6460</v>
      </c>
      <c r="C2639" s="13" t="s">
        <v>230</v>
      </c>
      <c r="D2639" s="13" t="s">
        <v>229</v>
      </c>
      <c r="E2639" s="13" t="s">
        <v>12</v>
      </c>
      <c r="F2639" s="13" t="s">
        <v>13</v>
      </c>
      <c r="G2639" s="13" t="s">
        <v>3</v>
      </c>
      <c r="H2639" s="13" t="s">
        <v>3</v>
      </c>
      <c r="I2639" s="13" t="s">
        <v>81</v>
      </c>
      <c r="J2639" s="13" t="s">
        <v>82</v>
      </c>
      <c r="K2639" s="13" t="s">
        <v>83</v>
      </c>
      <c r="L2639" s="13" t="s">
        <v>84</v>
      </c>
      <c r="M2639" s="13" t="s">
        <v>584</v>
      </c>
      <c r="N2639" s="13" t="s">
        <v>585</v>
      </c>
      <c r="O2639" s="33" t="s">
        <v>3396</v>
      </c>
      <c r="P2639" s="2" t="str">
        <f t="shared" si="328"/>
        <v>5511</v>
      </c>
      <c r="Q2639" s="9" t="str">
        <f t="shared" si="329"/>
        <v>08107-Noorsootöö ja noortekeskused</v>
      </c>
      <c r="R2639" s="9" t="str">
        <f t="shared" si="330"/>
        <v>55</v>
      </c>
      <c r="S2639" s="9" t="str">
        <f t="shared" si="331"/>
        <v>9635KVHA  Hariduse 12a Lennukitehas</v>
      </c>
      <c r="T2639" s="37" t="str">
        <f t="shared" si="332"/>
        <v>55111-Kulud küttele</v>
      </c>
      <c r="U2639" s="18" t="s">
        <v>2308</v>
      </c>
      <c r="V2639" s="9" t="str">
        <f t="shared" si="333"/>
        <v/>
      </c>
      <c r="W2639" t="str">
        <f t="shared" si="334"/>
        <v>08</v>
      </c>
      <c r="X2639" t="str">
        <f t="shared" si="335"/>
        <v/>
      </c>
    </row>
    <row r="2640" spans="1:24" hidden="1" x14ac:dyDescent="0.2">
      <c r="A2640" s="13" t="s">
        <v>2434</v>
      </c>
      <c r="B2640" s="13">
        <v>579</v>
      </c>
      <c r="C2640" s="13" t="s">
        <v>228</v>
      </c>
      <c r="D2640" s="13" t="s">
        <v>227</v>
      </c>
      <c r="E2640" s="13" t="s">
        <v>12</v>
      </c>
      <c r="F2640" s="13" t="s">
        <v>13</v>
      </c>
      <c r="G2640" s="13" t="s">
        <v>3</v>
      </c>
      <c r="H2640" s="13" t="s">
        <v>3</v>
      </c>
      <c r="I2640" s="13" t="s">
        <v>81</v>
      </c>
      <c r="J2640" s="13" t="s">
        <v>82</v>
      </c>
      <c r="K2640" s="13" t="s">
        <v>83</v>
      </c>
      <c r="L2640" s="13" t="s">
        <v>84</v>
      </c>
      <c r="M2640" s="13" t="s">
        <v>584</v>
      </c>
      <c r="N2640" s="13" t="s">
        <v>585</v>
      </c>
      <c r="O2640" s="33" t="s">
        <v>3396</v>
      </c>
      <c r="P2640" s="2" t="str">
        <f t="shared" si="328"/>
        <v>5511</v>
      </c>
      <c r="Q2640" s="9" t="str">
        <f t="shared" si="329"/>
        <v>08107-Noorsootöö ja noortekeskused</v>
      </c>
      <c r="R2640" s="9" t="str">
        <f t="shared" si="330"/>
        <v>55</v>
      </c>
      <c r="S2640" s="9" t="str">
        <f t="shared" si="331"/>
        <v>9635KVHA  Hariduse 12a Lennukitehas</v>
      </c>
      <c r="T2640" s="37" t="str">
        <f t="shared" si="332"/>
        <v>55113-Kulud veele ja kanalisatsioonile</v>
      </c>
      <c r="U2640" s="18" t="s">
        <v>2308</v>
      </c>
      <c r="V2640" s="9" t="str">
        <f t="shared" si="333"/>
        <v/>
      </c>
      <c r="W2640" t="str">
        <f t="shared" si="334"/>
        <v>08</v>
      </c>
      <c r="X2640" t="str">
        <f t="shared" si="335"/>
        <v/>
      </c>
    </row>
    <row r="2641" spans="1:24" hidden="1" x14ac:dyDescent="0.2">
      <c r="A2641" s="13" t="s">
        <v>2466</v>
      </c>
      <c r="B2641" s="13">
        <v>4800</v>
      </c>
      <c r="C2641" s="13" t="s">
        <v>315</v>
      </c>
      <c r="D2641" s="13" t="s">
        <v>309</v>
      </c>
      <c r="E2641" s="13" t="s">
        <v>12</v>
      </c>
      <c r="F2641" s="13" t="s">
        <v>13</v>
      </c>
      <c r="G2641" s="13" t="s">
        <v>3</v>
      </c>
      <c r="H2641" s="13" t="s">
        <v>3</v>
      </c>
      <c r="I2641" s="13" t="s">
        <v>81</v>
      </c>
      <c r="J2641" s="13" t="s">
        <v>82</v>
      </c>
      <c r="K2641" s="13" t="s">
        <v>83</v>
      </c>
      <c r="L2641" s="13" t="s">
        <v>84</v>
      </c>
      <c r="M2641" s="13" t="s">
        <v>584</v>
      </c>
      <c r="N2641" s="13" t="s">
        <v>585</v>
      </c>
      <c r="O2641" s="33" t="s">
        <v>3396</v>
      </c>
      <c r="P2641" s="2" t="str">
        <f t="shared" si="328"/>
        <v>5511</v>
      </c>
      <c r="Q2641" s="9" t="str">
        <f t="shared" si="329"/>
        <v>08107-Noorsootöö ja noortekeskused</v>
      </c>
      <c r="R2641" s="9" t="str">
        <f t="shared" si="330"/>
        <v>55</v>
      </c>
      <c r="S2641" s="9" t="str">
        <f t="shared" si="331"/>
        <v>9635KVHA  Hariduse 12a Lennukitehas</v>
      </c>
      <c r="T2641" s="37" t="str">
        <f t="shared" si="332"/>
        <v>551180-Üüri- ja rendimaksed</v>
      </c>
      <c r="U2641" s="18" t="s">
        <v>2308</v>
      </c>
      <c r="V2641" s="9" t="str">
        <f t="shared" si="333"/>
        <v/>
      </c>
      <c r="W2641" t="str">
        <f t="shared" si="334"/>
        <v>08</v>
      </c>
      <c r="X2641" t="str">
        <f t="shared" si="335"/>
        <v/>
      </c>
    </row>
    <row r="2642" spans="1:24" hidden="1" x14ac:dyDescent="0.2">
      <c r="A2642" s="13" t="s">
        <v>2439</v>
      </c>
      <c r="B2642" s="13">
        <v>6061</v>
      </c>
      <c r="C2642" s="13" t="s">
        <v>212</v>
      </c>
      <c r="D2642" s="13" t="s">
        <v>211</v>
      </c>
      <c r="E2642" s="13" t="s">
        <v>12</v>
      </c>
      <c r="F2642" s="13" t="s">
        <v>13</v>
      </c>
      <c r="G2642" s="13" t="s">
        <v>3</v>
      </c>
      <c r="H2642" s="13" t="s">
        <v>3</v>
      </c>
      <c r="I2642" s="13" t="s">
        <v>81</v>
      </c>
      <c r="J2642" s="13" t="s">
        <v>82</v>
      </c>
      <c r="K2642" s="13" t="s">
        <v>83</v>
      </c>
      <c r="L2642" s="13" t="s">
        <v>84</v>
      </c>
      <c r="M2642" s="13" t="s">
        <v>584</v>
      </c>
      <c r="N2642" s="13" t="s">
        <v>585</v>
      </c>
      <c r="O2642" s="33" t="s">
        <v>3396</v>
      </c>
      <c r="P2642" s="2" t="str">
        <f t="shared" si="328"/>
        <v>5511</v>
      </c>
      <c r="Q2642" s="9" t="str">
        <f t="shared" si="329"/>
        <v>08107-Noorsootöö ja noortekeskused</v>
      </c>
      <c r="R2642" s="9" t="str">
        <f t="shared" si="330"/>
        <v>55</v>
      </c>
      <c r="S2642" s="9" t="str">
        <f t="shared" si="331"/>
        <v>9635KVHA  Hariduse 12a Lennukitehas</v>
      </c>
      <c r="T2642" s="37" t="str">
        <f t="shared" si="332"/>
        <v>55112-Kulud elektrile</v>
      </c>
      <c r="U2642" s="18" t="s">
        <v>2308</v>
      </c>
      <c r="V2642" s="9" t="str">
        <f t="shared" si="333"/>
        <v/>
      </c>
      <c r="W2642" t="str">
        <f t="shared" si="334"/>
        <v>08</v>
      </c>
      <c r="X2642" t="str">
        <f t="shared" si="335"/>
        <v/>
      </c>
    </row>
    <row r="2643" spans="1:24" hidden="1" x14ac:dyDescent="0.2">
      <c r="A2643" s="13" t="s">
        <v>2474</v>
      </c>
      <c r="B2643" s="13">
        <v>-20000</v>
      </c>
      <c r="C2643" s="13" t="s">
        <v>595</v>
      </c>
      <c r="D2643" s="13" t="s">
        <v>521</v>
      </c>
      <c r="E2643" s="13" t="s">
        <v>143</v>
      </c>
      <c r="F2643" s="13" t="s">
        <v>144</v>
      </c>
      <c r="G2643" s="13" t="s">
        <v>3</v>
      </c>
      <c r="H2643" s="13" t="s">
        <v>3</v>
      </c>
      <c r="I2643" s="13" t="s">
        <v>90</v>
      </c>
      <c r="J2643" s="13" t="s">
        <v>91</v>
      </c>
      <c r="K2643" s="13" t="s">
        <v>43</v>
      </c>
      <c r="L2643" s="13" t="s">
        <v>44</v>
      </c>
      <c r="M2643" s="13" t="s">
        <v>3</v>
      </c>
      <c r="N2643" s="13" t="s">
        <v>3</v>
      </c>
      <c r="O2643" s="33" t="s">
        <v>3396</v>
      </c>
      <c r="P2643" s="2" t="str">
        <f t="shared" si="328"/>
        <v>3222</v>
      </c>
      <c r="Q2643" s="9" t="str">
        <f t="shared" si="329"/>
        <v>08102-Sport</v>
      </c>
      <c r="R2643" s="9" t="str">
        <f t="shared" si="330"/>
        <v>32</v>
      </c>
      <c r="S2643" s="9" t="str">
        <f t="shared" si="331"/>
        <v/>
      </c>
      <c r="T2643" s="37" t="str">
        <f t="shared" si="332"/>
        <v>32224-Ruumide rent</v>
      </c>
      <c r="U2643" s="18" t="s">
        <v>2308</v>
      </c>
      <c r="V2643" s="9" t="str">
        <f t="shared" si="333"/>
        <v/>
      </c>
      <c r="W2643" t="str">
        <f t="shared" si="334"/>
        <v>08</v>
      </c>
      <c r="X2643" t="str">
        <f t="shared" si="335"/>
        <v/>
      </c>
    </row>
    <row r="2644" spans="1:24" hidden="1" x14ac:dyDescent="0.2">
      <c r="A2644" s="13" t="s">
        <v>2439</v>
      </c>
      <c r="B2644" s="13">
        <v>1755</v>
      </c>
      <c r="C2644" s="13" t="s">
        <v>212</v>
      </c>
      <c r="D2644" s="13" t="s">
        <v>211</v>
      </c>
      <c r="E2644" s="13" t="s">
        <v>12</v>
      </c>
      <c r="F2644" s="13" t="s">
        <v>13</v>
      </c>
      <c r="G2644" s="13" t="s">
        <v>3</v>
      </c>
      <c r="H2644" s="13" t="s">
        <v>3</v>
      </c>
      <c r="I2644" s="13" t="s">
        <v>90</v>
      </c>
      <c r="J2644" s="13" t="s">
        <v>91</v>
      </c>
      <c r="K2644" s="13" t="s">
        <v>43</v>
      </c>
      <c r="L2644" s="13" t="s">
        <v>44</v>
      </c>
      <c r="M2644" s="13" t="s">
        <v>605</v>
      </c>
      <c r="N2644" s="13" t="s">
        <v>606</v>
      </c>
      <c r="O2644" s="33" t="s">
        <v>3396</v>
      </c>
      <c r="P2644" s="2" t="str">
        <f t="shared" si="328"/>
        <v>5511</v>
      </c>
      <c r="Q2644" s="9" t="str">
        <f t="shared" si="329"/>
        <v>08102-Sport</v>
      </c>
      <c r="R2644" s="9" t="str">
        <f t="shared" si="330"/>
        <v>55</v>
      </c>
      <c r="S2644" s="9" t="str">
        <f t="shared" si="331"/>
        <v>9618KVHA  Ranna 11 Vetelpääste</v>
      </c>
      <c r="T2644" s="37" t="str">
        <f t="shared" si="332"/>
        <v>55112-Kulud elektrile</v>
      </c>
      <c r="U2644" s="18" t="s">
        <v>2308</v>
      </c>
      <c r="V2644" s="9" t="str">
        <f t="shared" si="333"/>
        <v/>
      </c>
      <c r="W2644" t="str">
        <f t="shared" si="334"/>
        <v>08</v>
      </c>
      <c r="X2644" t="str">
        <f t="shared" si="335"/>
        <v/>
      </c>
    </row>
    <row r="2645" spans="1:24" hidden="1" x14ac:dyDescent="0.2">
      <c r="A2645" s="13" t="s">
        <v>2434</v>
      </c>
      <c r="B2645" s="13">
        <v>212</v>
      </c>
      <c r="C2645" s="13" t="s">
        <v>228</v>
      </c>
      <c r="D2645" s="13" t="s">
        <v>227</v>
      </c>
      <c r="E2645" s="13" t="s">
        <v>12</v>
      </c>
      <c r="F2645" s="13" t="s">
        <v>13</v>
      </c>
      <c r="G2645" s="13" t="s">
        <v>3</v>
      </c>
      <c r="H2645" s="13" t="s">
        <v>3</v>
      </c>
      <c r="I2645" s="13" t="s">
        <v>90</v>
      </c>
      <c r="J2645" s="13" t="s">
        <v>91</v>
      </c>
      <c r="K2645" s="13" t="s">
        <v>43</v>
      </c>
      <c r="L2645" s="13" t="s">
        <v>44</v>
      </c>
      <c r="M2645" s="13" t="s">
        <v>605</v>
      </c>
      <c r="N2645" s="13" t="s">
        <v>606</v>
      </c>
      <c r="O2645" s="33" t="s">
        <v>3396</v>
      </c>
      <c r="P2645" s="2" t="str">
        <f t="shared" si="328"/>
        <v>5511</v>
      </c>
      <c r="Q2645" s="9" t="str">
        <f t="shared" si="329"/>
        <v>08102-Sport</v>
      </c>
      <c r="R2645" s="9" t="str">
        <f t="shared" si="330"/>
        <v>55</v>
      </c>
      <c r="S2645" s="9" t="str">
        <f t="shared" si="331"/>
        <v>9618KVHA  Ranna 11 Vetelpääste</v>
      </c>
      <c r="T2645" s="37" t="str">
        <f t="shared" si="332"/>
        <v>55113-Kulud veele ja kanalisatsioonile</v>
      </c>
      <c r="U2645" s="18" t="s">
        <v>2308</v>
      </c>
      <c r="V2645" s="9" t="str">
        <f t="shared" si="333"/>
        <v/>
      </c>
      <c r="W2645" t="str">
        <f t="shared" si="334"/>
        <v>08</v>
      </c>
      <c r="X2645" t="str">
        <f t="shared" si="335"/>
        <v/>
      </c>
    </row>
    <row r="2646" spans="1:24" hidden="1" x14ac:dyDescent="0.2">
      <c r="A2646" s="13" t="s">
        <v>2439</v>
      </c>
      <c r="B2646" s="13">
        <v>186</v>
      </c>
      <c r="C2646" s="13" t="s">
        <v>212</v>
      </c>
      <c r="D2646" s="13" t="s">
        <v>211</v>
      </c>
      <c r="E2646" s="13" t="s">
        <v>12</v>
      </c>
      <c r="F2646" s="13" t="s">
        <v>13</v>
      </c>
      <c r="G2646" s="13" t="s">
        <v>3</v>
      </c>
      <c r="H2646" s="13" t="s">
        <v>3</v>
      </c>
      <c r="I2646" s="13" t="s">
        <v>90</v>
      </c>
      <c r="J2646" s="13" t="s">
        <v>91</v>
      </c>
      <c r="K2646" s="13" t="s">
        <v>43</v>
      </c>
      <c r="L2646" s="13" t="s">
        <v>44</v>
      </c>
      <c r="M2646" s="13" t="s">
        <v>607</v>
      </c>
      <c r="N2646" s="13" t="s">
        <v>608</v>
      </c>
      <c r="O2646" s="33" t="s">
        <v>3396</v>
      </c>
      <c r="P2646" s="2" t="str">
        <f t="shared" si="328"/>
        <v>5511</v>
      </c>
      <c r="Q2646" s="9" t="str">
        <f t="shared" si="329"/>
        <v>08102-Sport</v>
      </c>
      <c r="R2646" s="9" t="str">
        <f t="shared" si="330"/>
        <v>55</v>
      </c>
      <c r="S2646" s="9" t="str">
        <f t="shared" si="331"/>
        <v>9620KVHA  Ranna 13 Sõudeelling</v>
      </c>
      <c r="T2646" s="37" t="str">
        <f t="shared" si="332"/>
        <v>55112-Kulud elektrile</v>
      </c>
      <c r="U2646" s="18" t="s">
        <v>2308</v>
      </c>
      <c r="V2646" s="9" t="str">
        <f t="shared" si="333"/>
        <v/>
      </c>
      <c r="W2646" t="str">
        <f t="shared" si="334"/>
        <v>08</v>
      </c>
      <c r="X2646" t="str">
        <f t="shared" si="335"/>
        <v/>
      </c>
    </row>
    <row r="2647" spans="1:24" hidden="1" x14ac:dyDescent="0.2">
      <c r="A2647" s="13" t="s">
        <v>2434</v>
      </c>
      <c r="B2647" s="13">
        <v>127</v>
      </c>
      <c r="C2647" s="13" t="s">
        <v>228</v>
      </c>
      <c r="D2647" s="13" t="s">
        <v>227</v>
      </c>
      <c r="E2647" s="13" t="s">
        <v>12</v>
      </c>
      <c r="F2647" s="13" t="s">
        <v>13</v>
      </c>
      <c r="G2647" s="13" t="s">
        <v>3</v>
      </c>
      <c r="H2647" s="13" t="s">
        <v>3</v>
      </c>
      <c r="I2647" s="13" t="s">
        <v>90</v>
      </c>
      <c r="J2647" s="13" t="s">
        <v>91</v>
      </c>
      <c r="K2647" s="13" t="s">
        <v>43</v>
      </c>
      <c r="L2647" s="13" t="s">
        <v>44</v>
      </c>
      <c r="M2647" s="13" t="s">
        <v>607</v>
      </c>
      <c r="N2647" s="13" t="s">
        <v>608</v>
      </c>
      <c r="O2647" s="33" t="s">
        <v>3396</v>
      </c>
      <c r="P2647" s="2" t="str">
        <f t="shared" si="328"/>
        <v>5511</v>
      </c>
      <c r="Q2647" s="9" t="str">
        <f t="shared" si="329"/>
        <v>08102-Sport</v>
      </c>
      <c r="R2647" s="9" t="str">
        <f t="shared" si="330"/>
        <v>55</v>
      </c>
      <c r="S2647" s="9" t="str">
        <f t="shared" si="331"/>
        <v>9620KVHA  Ranna 13 Sõudeelling</v>
      </c>
      <c r="T2647" s="37" t="str">
        <f t="shared" si="332"/>
        <v>55113-Kulud veele ja kanalisatsioonile</v>
      </c>
      <c r="U2647" s="18" t="s">
        <v>2308</v>
      </c>
      <c r="V2647" s="9" t="str">
        <f t="shared" si="333"/>
        <v/>
      </c>
      <c r="W2647" t="str">
        <f t="shared" si="334"/>
        <v>08</v>
      </c>
      <c r="X2647" t="str">
        <f t="shared" si="335"/>
        <v/>
      </c>
    </row>
    <row r="2648" spans="1:24" hidden="1" x14ac:dyDescent="0.2">
      <c r="A2648" s="13" t="s">
        <v>2433</v>
      </c>
      <c r="B2648" s="13">
        <v>14910</v>
      </c>
      <c r="C2648" s="13" t="s">
        <v>230</v>
      </c>
      <c r="D2648" s="13" t="s">
        <v>229</v>
      </c>
      <c r="E2648" s="13" t="s">
        <v>12</v>
      </c>
      <c r="F2648" s="13" t="s">
        <v>13</v>
      </c>
      <c r="G2648" s="13" t="s">
        <v>3</v>
      </c>
      <c r="H2648" s="13" t="s">
        <v>3</v>
      </c>
      <c r="I2648" s="13" t="s">
        <v>90</v>
      </c>
      <c r="J2648" s="13" t="s">
        <v>91</v>
      </c>
      <c r="K2648" s="13" t="s">
        <v>43</v>
      </c>
      <c r="L2648" s="13" t="s">
        <v>44</v>
      </c>
      <c r="M2648" s="13" t="s">
        <v>611</v>
      </c>
      <c r="N2648" s="13" t="s">
        <v>612</v>
      </c>
      <c r="O2648" s="33" t="s">
        <v>3396</v>
      </c>
      <c r="P2648" s="2" t="str">
        <f t="shared" si="328"/>
        <v>5511</v>
      </c>
      <c r="Q2648" s="9" t="str">
        <f t="shared" si="329"/>
        <v>08102-Sport</v>
      </c>
      <c r="R2648" s="9" t="str">
        <f t="shared" si="330"/>
        <v>55</v>
      </c>
      <c r="S2648" s="9" t="str">
        <f t="shared" si="331"/>
        <v>9625KVHA  Suur-Kaare 33A Spordihall</v>
      </c>
      <c r="T2648" s="37" t="str">
        <f t="shared" si="332"/>
        <v>55111-Kulud küttele</v>
      </c>
      <c r="U2648" s="18" t="s">
        <v>2308</v>
      </c>
      <c r="V2648" s="9" t="str">
        <f t="shared" si="333"/>
        <v/>
      </c>
      <c r="W2648" t="str">
        <f t="shared" si="334"/>
        <v>08</v>
      </c>
      <c r="X2648" t="str">
        <f t="shared" si="335"/>
        <v/>
      </c>
    </row>
    <row r="2649" spans="1:24" hidden="1" x14ac:dyDescent="0.2">
      <c r="A2649" s="13" t="s">
        <v>2438</v>
      </c>
      <c r="B2649" s="13">
        <v>11625</v>
      </c>
      <c r="C2649" s="13" t="s">
        <v>226</v>
      </c>
      <c r="D2649" s="13" t="s">
        <v>225</v>
      </c>
      <c r="E2649" s="13" t="s">
        <v>12</v>
      </c>
      <c r="F2649" s="13" t="s">
        <v>13</v>
      </c>
      <c r="G2649" s="13" t="s">
        <v>3</v>
      </c>
      <c r="H2649" s="13" t="s">
        <v>3</v>
      </c>
      <c r="I2649" s="13" t="s">
        <v>90</v>
      </c>
      <c r="J2649" s="13" t="s">
        <v>91</v>
      </c>
      <c r="K2649" s="13" t="s">
        <v>43</v>
      </c>
      <c r="L2649" s="13" t="s">
        <v>44</v>
      </c>
      <c r="M2649" s="13" t="s">
        <v>611</v>
      </c>
      <c r="N2649" s="13" t="s">
        <v>612</v>
      </c>
      <c r="O2649" s="33" t="s">
        <v>3396</v>
      </c>
      <c r="P2649" s="2" t="str">
        <f t="shared" si="328"/>
        <v>5511</v>
      </c>
      <c r="Q2649" s="9" t="str">
        <f t="shared" si="329"/>
        <v>08102-Sport</v>
      </c>
      <c r="R2649" s="9" t="str">
        <f t="shared" si="330"/>
        <v>55</v>
      </c>
      <c r="S2649" s="9" t="str">
        <f t="shared" si="331"/>
        <v>9625KVHA  Suur-Kaare 33A Spordihall</v>
      </c>
      <c r="T2649" s="37" t="str">
        <f t="shared" si="332"/>
        <v>551140-Kulud korrashoiule</v>
      </c>
      <c r="U2649" s="18" t="s">
        <v>2308</v>
      </c>
      <c r="V2649" s="9" t="str">
        <f t="shared" si="333"/>
        <v/>
      </c>
      <c r="W2649" t="str">
        <f t="shared" si="334"/>
        <v>08</v>
      </c>
      <c r="X2649" t="str">
        <f t="shared" si="335"/>
        <v/>
      </c>
    </row>
    <row r="2650" spans="1:24" hidden="1" x14ac:dyDescent="0.2">
      <c r="A2650" s="13" t="s">
        <v>2447</v>
      </c>
      <c r="B2650" s="13">
        <v>7500</v>
      </c>
      <c r="C2650" s="13" t="s">
        <v>266</v>
      </c>
      <c r="D2650" s="13" t="s">
        <v>267</v>
      </c>
      <c r="E2650" s="13" t="s">
        <v>12</v>
      </c>
      <c r="F2650" s="13" t="s">
        <v>13</v>
      </c>
      <c r="G2650" s="13" t="s">
        <v>3</v>
      </c>
      <c r="H2650" s="13" t="s">
        <v>3</v>
      </c>
      <c r="I2650" s="13" t="s">
        <v>90</v>
      </c>
      <c r="J2650" s="13" t="s">
        <v>91</v>
      </c>
      <c r="K2650" s="13" t="s">
        <v>43</v>
      </c>
      <c r="L2650" s="13" t="s">
        <v>44</v>
      </c>
      <c r="M2650" s="13" t="s">
        <v>613</v>
      </c>
      <c r="N2650" s="13" t="s">
        <v>614</v>
      </c>
      <c r="O2650" s="33" t="s">
        <v>3396</v>
      </c>
      <c r="P2650" s="2" t="str">
        <f t="shared" si="328"/>
        <v>5511</v>
      </c>
      <c r="Q2650" s="9" t="str">
        <f t="shared" si="329"/>
        <v>08102-Sport</v>
      </c>
      <c r="R2650" s="9" t="str">
        <f t="shared" si="330"/>
        <v>55</v>
      </c>
      <c r="S2650" s="9" t="str">
        <f t="shared" si="331"/>
        <v>9631KVHA  Vaksali 4 Spordihoone uus osa</v>
      </c>
      <c r="T2650" s="37" t="str">
        <f t="shared" si="332"/>
        <v>551160-Kulud jooksvale remondile</v>
      </c>
      <c r="U2650" s="18" t="s">
        <v>2308</v>
      </c>
      <c r="V2650" s="9" t="str">
        <f t="shared" si="333"/>
        <v/>
      </c>
      <c r="W2650" t="str">
        <f t="shared" si="334"/>
        <v>08</v>
      </c>
      <c r="X2650" t="str">
        <f t="shared" si="335"/>
        <v/>
      </c>
    </row>
    <row r="2651" spans="1:24" hidden="1" x14ac:dyDescent="0.2">
      <c r="A2651" s="13" t="s">
        <v>2433</v>
      </c>
      <c r="B2651" s="13">
        <v>46070</v>
      </c>
      <c r="C2651" s="13" t="s">
        <v>230</v>
      </c>
      <c r="D2651" s="13" t="s">
        <v>229</v>
      </c>
      <c r="E2651" s="13" t="s">
        <v>12</v>
      </c>
      <c r="F2651" s="13" t="s">
        <v>13</v>
      </c>
      <c r="G2651" s="13" t="s">
        <v>3</v>
      </c>
      <c r="H2651" s="13" t="s">
        <v>3</v>
      </c>
      <c r="I2651" s="13" t="s">
        <v>90</v>
      </c>
      <c r="J2651" s="13" t="s">
        <v>91</v>
      </c>
      <c r="K2651" s="13" t="s">
        <v>43</v>
      </c>
      <c r="L2651" s="13" t="s">
        <v>44</v>
      </c>
      <c r="M2651" s="13" t="s">
        <v>613</v>
      </c>
      <c r="N2651" s="13" t="s">
        <v>614</v>
      </c>
      <c r="O2651" s="33" t="s">
        <v>3396</v>
      </c>
      <c r="P2651" s="2" t="str">
        <f t="shared" si="328"/>
        <v>5511</v>
      </c>
      <c r="Q2651" s="9" t="str">
        <f t="shared" si="329"/>
        <v>08102-Sport</v>
      </c>
      <c r="R2651" s="9" t="str">
        <f t="shared" si="330"/>
        <v>55</v>
      </c>
      <c r="S2651" s="9" t="str">
        <f t="shared" si="331"/>
        <v>9631KVHA  Vaksali 4 Spordihoone uus osa</v>
      </c>
      <c r="T2651" s="37" t="str">
        <f t="shared" si="332"/>
        <v>55111-Kulud küttele</v>
      </c>
      <c r="U2651" s="18" t="s">
        <v>2308</v>
      </c>
      <c r="V2651" s="9" t="str">
        <f t="shared" si="333"/>
        <v/>
      </c>
      <c r="W2651" t="str">
        <f t="shared" si="334"/>
        <v>08</v>
      </c>
      <c r="X2651" t="str">
        <f t="shared" si="335"/>
        <v/>
      </c>
    </row>
    <row r="2652" spans="1:24" hidden="1" x14ac:dyDescent="0.2">
      <c r="A2652" s="13" t="s">
        <v>2439</v>
      </c>
      <c r="B2652" s="13">
        <v>10771</v>
      </c>
      <c r="C2652" s="13" t="s">
        <v>212</v>
      </c>
      <c r="D2652" s="13" t="s">
        <v>211</v>
      </c>
      <c r="E2652" s="13" t="s">
        <v>12</v>
      </c>
      <c r="F2652" s="13" t="s">
        <v>13</v>
      </c>
      <c r="G2652" s="13" t="s">
        <v>3</v>
      </c>
      <c r="H2652" s="13" t="s">
        <v>3</v>
      </c>
      <c r="I2652" s="13" t="s">
        <v>90</v>
      </c>
      <c r="J2652" s="13" t="s">
        <v>91</v>
      </c>
      <c r="K2652" s="13" t="s">
        <v>43</v>
      </c>
      <c r="L2652" s="13" t="s">
        <v>44</v>
      </c>
      <c r="M2652" s="13" t="s">
        <v>613</v>
      </c>
      <c r="N2652" s="13" t="s">
        <v>614</v>
      </c>
      <c r="O2652" s="33" t="s">
        <v>3396</v>
      </c>
      <c r="P2652" s="2" t="str">
        <f t="shared" si="328"/>
        <v>5511</v>
      </c>
      <c r="Q2652" s="9" t="str">
        <f t="shared" si="329"/>
        <v>08102-Sport</v>
      </c>
      <c r="R2652" s="9" t="str">
        <f t="shared" si="330"/>
        <v>55</v>
      </c>
      <c r="S2652" s="9" t="str">
        <f t="shared" si="331"/>
        <v>9631KVHA  Vaksali 4 Spordihoone uus osa</v>
      </c>
      <c r="T2652" s="37" t="str">
        <f t="shared" si="332"/>
        <v>55112-Kulud elektrile</v>
      </c>
      <c r="U2652" s="18" t="s">
        <v>2308</v>
      </c>
      <c r="V2652" s="9" t="str">
        <f t="shared" si="333"/>
        <v/>
      </c>
      <c r="W2652" t="str">
        <f t="shared" si="334"/>
        <v>08</v>
      </c>
      <c r="X2652" t="str">
        <f t="shared" si="335"/>
        <v/>
      </c>
    </row>
    <row r="2653" spans="1:24" hidden="1" x14ac:dyDescent="0.2">
      <c r="A2653" s="13" t="s">
        <v>2434</v>
      </c>
      <c r="B2653" s="13">
        <v>2350</v>
      </c>
      <c r="C2653" s="13" t="s">
        <v>228</v>
      </c>
      <c r="D2653" s="13" t="s">
        <v>227</v>
      </c>
      <c r="E2653" s="13" t="s">
        <v>12</v>
      </c>
      <c r="F2653" s="13" t="s">
        <v>13</v>
      </c>
      <c r="G2653" s="13" t="s">
        <v>3</v>
      </c>
      <c r="H2653" s="13" t="s">
        <v>3</v>
      </c>
      <c r="I2653" s="13" t="s">
        <v>90</v>
      </c>
      <c r="J2653" s="13" t="s">
        <v>91</v>
      </c>
      <c r="K2653" s="13" t="s">
        <v>43</v>
      </c>
      <c r="L2653" s="13" t="s">
        <v>44</v>
      </c>
      <c r="M2653" s="13" t="s">
        <v>613</v>
      </c>
      <c r="N2653" s="13" t="s">
        <v>614</v>
      </c>
      <c r="O2653" s="33" t="s">
        <v>3396</v>
      </c>
      <c r="P2653" s="2" t="str">
        <f t="shared" si="328"/>
        <v>5511</v>
      </c>
      <c r="Q2653" s="9" t="str">
        <f t="shared" si="329"/>
        <v>08102-Sport</v>
      </c>
      <c r="R2653" s="9" t="str">
        <f t="shared" si="330"/>
        <v>55</v>
      </c>
      <c r="S2653" s="9" t="str">
        <f t="shared" si="331"/>
        <v>9631KVHA  Vaksali 4 Spordihoone uus osa</v>
      </c>
      <c r="T2653" s="37" t="str">
        <f t="shared" si="332"/>
        <v>55113-Kulud veele ja kanalisatsioonile</v>
      </c>
      <c r="U2653" s="18" t="s">
        <v>2308</v>
      </c>
      <c r="V2653" s="9" t="str">
        <f t="shared" si="333"/>
        <v/>
      </c>
      <c r="W2653" t="str">
        <f t="shared" si="334"/>
        <v>08</v>
      </c>
      <c r="X2653" t="str">
        <f t="shared" si="335"/>
        <v/>
      </c>
    </row>
    <row r="2654" spans="1:24" hidden="1" x14ac:dyDescent="0.2">
      <c r="A2654" s="13" t="s">
        <v>2433</v>
      </c>
      <c r="B2654" s="13">
        <v>5317</v>
      </c>
      <c r="C2654" s="13" t="s">
        <v>230</v>
      </c>
      <c r="D2654" s="13" t="s">
        <v>229</v>
      </c>
      <c r="E2654" s="13" t="s">
        <v>12</v>
      </c>
      <c r="F2654" s="13" t="s">
        <v>13</v>
      </c>
      <c r="G2654" s="13" t="s">
        <v>3</v>
      </c>
      <c r="H2654" s="13" t="s">
        <v>3</v>
      </c>
      <c r="I2654" s="13" t="s">
        <v>90</v>
      </c>
      <c r="J2654" s="13" t="s">
        <v>91</v>
      </c>
      <c r="K2654" s="13" t="s">
        <v>43</v>
      </c>
      <c r="L2654" s="13" t="s">
        <v>44</v>
      </c>
      <c r="M2654" s="13" t="s">
        <v>615</v>
      </c>
      <c r="N2654" s="13" t="s">
        <v>616</v>
      </c>
      <c r="O2654" s="33" t="s">
        <v>3396</v>
      </c>
      <c r="P2654" s="2" t="str">
        <f t="shared" si="328"/>
        <v>5511</v>
      </c>
      <c r="Q2654" s="9" t="str">
        <f t="shared" si="329"/>
        <v>08102-Sport</v>
      </c>
      <c r="R2654" s="9" t="str">
        <f t="shared" si="330"/>
        <v>55</v>
      </c>
      <c r="S2654" s="9" t="str">
        <f t="shared" si="331"/>
        <v>9638KVHA  Uueveski 1 Kesklinna Kooli võimla</v>
      </c>
      <c r="T2654" s="37" t="str">
        <f t="shared" si="332"/>
        <v>55111-Kulud küttele</v>
      </c>
      <c r="U2654" s="18" t="s">
        <v>2308</v>
      </c>
      <c r="V2654" s="9" t="str">
        <f t="shared" si="333"/>
        <v/>
      </c>
      <c r="W2654" t="str">
        <f t="shared" si="334"/>
        <v>08</v>
      </c>
      <c r="X2654" t="str">
        <f t="shared" si="335"/>
        <v/>
      </c>
    </row>
    <row r="2655" spans="1:24" hidden="1" x14ac:dyDescent="0.2">
      <c r="A2655" s="13" t="s">
        <v>2439</v>
      </c>
      <c r="B2655" s="13">
        <v>649</v>
      </c>
      <c r="C2655" s="13" t="s">
        <v>212</v>
      </c>
      <c r="D2655" s="13" t="s">
        <v>211</v>
      </c>
      <c r="E2655" s="13" t="s">
        <v>12</v>
      </c>
      <c r="F2655" s="13" t="s">
        <v>13</v>
      </c>
      <c r="G2655" s="13" t="s">
        <v>3</v>
      </c>
      <c r="H2655" s="13" t="s">
        <v>3</v>
      </c>
      <c r="I2655" s="13" t="s">
        <v>90</v>
      </c>
      <c r="J2655" s="13" t="s">
        <v>91</v>
      </c>
      <c r="K2655" s="13" t="s">
        <v>43</v>
      </c>
      <c r="L2655" s="13" t="s">
        <v>44</v>
      </c>
      <c r="M2655" s="13" t="s">
        <v>615</v>
      </c>
      <c r="N2655" s="13" t="s">
        <v>616</v>
      </c>
      <c r="O2655" s="33" t="s">
        <v>3396</v>
      </c>
      <c r="P2655" s="2" t="str">
        <f t="shared" si="328"/>
        <v>5511</v>
      </c>
      <c r="Q2655" s="9" t="str">
        <f t="shared" si="329"/>
        <v>08102-Sport</v>
      </c>
      <c r="R2655" s="9" t="str">
        <f t="shared" si="330"/>
        <v>55</v>
      </c>
      <c r="S2655" s="9" t="str">
        <f t="shared" si="331"/>
        <v>9638KVHA  Uueveski 1 Kesklinna Kooli võimla</v>
      </c>
      <c r="T2655" s="37" t="str">
        <f t="shared" si="332"/>
        <v>55112-Kulud elektrile</v>
      </c>
      <c r="U2655" s="18" t="s">
        <v>2308</v>
      </c>
      <c r="V2655" s="9" t="str">
        <f t="shared" si="333"/>
        <v/>
      </c>
      <c r="W2655" t="str">
        <f t="shared" si="334"/>
        <v>08</v>
      </c>
      <c r="X2655" t="str">
        <f t="shared" si="335"/>
        <v/>
      </c>
    </row>
    <row r="2656" spans="1:24" hidden="1" x14ac:dyDescent="0.2">
      <c r="A2656" s="13" t="s">
        <v>2433</v>
      </c>
      <c r="B2656" s="13">
        <v>7200</v>
      </c>
      <c r="C2656" s="13" t="s">
        <v>230</v>
      </c>
      <c r="D2656" s="13" t="s">
        <v>229</v>
      </c>
      <c r="E2656" s="13" t="s">
        <v>12</v>
      </c>
      <c r="F2656" s="13" t="s">
        <v>13</v>
      </c>
      <c r="G2656" s="13" t="s">
        <v>3</v>
      </c>
      <c r="H2656" s="13" t="s">
        <v>3</v>
      </c>
      <c r="I2656" s="13" t="s">
        <v>90</v>
      </c>
      <c r="J2656" s="13" t="s">
        <v>91</v>
      </c>
      <c r="K2656" s="13" t="s">
        <v>43</v>
      </c>
      <c r="L2656" s="13" t="s">
        <v>44</v>
      </c>
      <c r="M2656" s="13" t="s">
        <v>617</v>
      </c>
      <c r="N2656" s="13" t="s">
        <v>618</v>
      </c>
      <c r="O2656" s="33" t="s">
        <v>3396</v>
      </c>
      <c r="P2656" s="2" t="str">
        <f t="shared" si="328"/>
        <v>5511</v>
      </c>
      <c r="Q2656" s="9" t="str">
        <f t="shared" si="329"/>
        <v>08102-Sport</v>
      </c>
      <c r="R2656" s="9" t="str">
        <f t="shared" si="330"/>
        <v>55</v>
      </c>
      <c r="S2656" s="9" t="str">
        <f t="shared" si="331"/>
        <v>9800KVHA Männimäe jalgpallihall</v>
      </c>
      <c r="T2656" s="37" t="str">
        <f t="shared" si="332"/>
        <v>55111-Kulud küttele</v>
      </c>
      <c r="U2656" s="18" t="s">
        <v>2308</v>
      </c>
      <c r="V2656" s="9" t="str">
        <f t="shared" si="333"/>
        <v/>
      </c>
      <c r="W2656" t="str">
        <f t="shared" si="334"/>
        <v>08</v>
      </c>
      <c r="X2656" t="str">
        <f t="shared" si="335"/>
        <v/>
      </c>
    </row>
    <row r="2657" spans="1:24" hidden="1" x14ac:dyDescent="0.2">
      <c r="A2657" s="13" t="s">
        <v>2439</v>
      </c>
      <c r="B2657" s="13">
        <v>1700</v>
      </c>
      <c r="C2657" s="13" t="s">
        <v>212</v>
      </c>
      <c r="D2657" s="13" t="s">
        <v>211</v>
      </c>
      <c r="E2657" s="13" t="s">
        <v>12</v>
      </c>
      <c r="F2657" s="13" t="s">
        <v>13</v>
      </c>
      <c r="G2657" s="13" t="s">
        <v>3</v>
      </c>
      <c r="H2657" s="13" t="s">
        <v>3</v>
      </c>
      <c r="I2657" s="13" t="s">
        <v>90</v>
      </c>
      <c r="J2657" s="13" t="s">
        <v>91</v>
      </c>
      <c r="K2657" s="13" t="s">
        <v>43</v>
      </c>
      <c r="L2657" s="13" t="s">
        <v>44</v>
      </c>
      <c r="M2657" s="13" t="s">
        <v>617</v>
      </c>
      <c r="N2657" s="13" t="s">
        <v>618</v>
      </c>
      <c r="O2657" s="33" t="s">
        <v>3396</v>
      </c>
      <c r="P2657" s="2" t="str">
        <f t="shared" si="328"/>
        <v>5511</v>
      </c>
      <c r="Q2657" s="9" t="str">
        <f t="shared" si="329"/>
        <v>08102-Sport</v>
      </c>
      <c r="R2657" s="9" t="str">
        <f t="shared" si="330"/>
        <v>55</v>
      </c>
      <c r="S2657" s="9" t="str">
        <f t="shared" si="331"/>
        <v>9800KVHA Männimäe jalgpallihall</v>
      </c>
      <c r="T2657" s="37" t="str">
        <f t="shared" si="332"/>
        <v>55112-Kulud elektrile</v>
      </c>
      <c r="U2657" s="18" t="s">
        <v>2308</v>
      </c>
      <c r="V2657" s="9" t="str">
        <f t="shared" si="333"/>
        <v/>
      </c>
      <c r="W2657" t="str">
        <f t="shared" si="334"/>
        <v>08</v>
      </c>
      <c r="X2657" t="str">
        <f t="shared" si="335"/>
        <v/>
      </c>
    </row>
    <row r="2658" spans="1:24" hidden="1" x14ac:dyDescent="0.2">
      <c r="A2658" s="13" t="s">
        <v>2439</v>
      </c>
      <c r="B2658" s="13">
        <v>110</v>
      </c>
      <c r="C2658" s="13" t="s">
        <v>594</v>
      </c>
      <c r="D2658" s="13" t="s">
        <v>211</v>
      </c>
      <c r="E2658" s="13" t="s">
        <v>12</v>
      </c>
      <c r="F2658" s="13" t="s">
        <v>13</v>
      </c>
      <c r="G2658" s="13" t="s">
        <v>3</v>
      </c>
      <c r="H2658" s="13" t="s">
        <v>3</v>
      </c>
      <c r="I2658" s="13" t="s">
        <v>619</v>
      </c>
      <c r="J2658" s="13" t="s">
        <v>620</v>
      </c>
      <c r="K2658" s="13" t="s">
        <v>553</v>
      </c>
      <c r="L2658" s="13" t="s">
        <v>554</v>
      </c>
      <c r="M2658" s="13" t="s">
        <v>622</v>
      </c>
      <c r="N2658" s="13" t="s">
        <v>623</v>
      </c>
      <c r="O2658" s="33" t="s">
        <v>3396</v>
      </c>
      <c r="P2658" s="2" t="str">
        <f t="shared" si="328"/>
        <v>5512</v>
      </c>
      <c r="Q2658" s="9" t="str">
        <f t="shared" si="329"/>
        <v>08202-Rahvakultuur</v>
      </c>
      <c r="R2658" s="9" t="str">
        <f t="shared" si="330"/>
        <v>55</v>
      </c>
      <c r="S2658" s="9" t="str">
        <f t="shared" si="331"/>
        <v>9502KVHA  Talli 2 Lauluväljak</v>
      </c>
      <c r="T2658" s="37" t="str">
        <f t="shared" si="332"/>
        <v>55122-Kulud elektrile</v>
      </c>
      <c r="U2658" s="18" t="s">
        <v>2308</v>
      </c>
      <c r="V2658" s="9" t="str">
        <f t="shared" si="333"/>
        <v/>
      </c>
      <c r="W2658" t="str">
        <f t="shared" si="334"/>
        <v>08</v>
      </c>
      <c r="X2658" t="str">
        <f t="shared" si="335"/>
        <v/>
      </c>
    </row>
    <row r="2659" spans="1:24" hidden="1" x14ac:dyDescent="0.2">
      <c r="A2659" s="13" t="s">
        <v>2434</v>
      </c>
      <c r="B2659" s="13">
        <v>96</v>
      </c>
      <c r="C2659" s="13" t="s">
        <v>593</v>
      </c>
      <c r="D2659" s="13" t="s">
        <v>227</v>
      </c>
      <c r="E2659" s="13" t="s">
        <v>12</v>
      </c>
      <c r="F2659" s="13" t="s">
        <v>13</v>
      </c>
      <c r="G2659" s="13" t="s">
        <v>3</v>
      </c>
      <c r="H2659" s="13" t="s">
        <v>3</v>
      </c>
      <c r="I2659" s="13" t="s">
        <v>619</v>
      </c>
      <c r="J2659" s="13" t="s">
        <v>620</v>
      </c>
      <c r="K2659" s="13" t="s">
        <v>553</v>
      </c>
      <c r="L2659" s="13" t="s">
        <v>554</v>
      </c>
      <c r="M2659" s="13" t="s">
        <v>622</v>
      </c>
      <c r="N2659" s="13" t="s">
        <v>623</v>
      </c>
      <c r="O2659" s="33" t="s">
        <v>3396</v>
      </c>
      <c r="P2659" s="2" t="str">
        <f t="shared" si="328"/>
        <v>5512</v>
      </c>
      <c r="Q2659" s="9" t="str">
        <f t="shared" si="329"/>
        <v>08202-Rahvakultuur</v>
      </c>
      <c r="R2659" s="9" t="str">
        <f t="shared" si="330"/>
        <v>55</v>
      </c>
      <c r="S2659" s="9" t="str">
        <f t="shared" si="331"/>
        <v>9502KVHA  Talli 2 Lauluväljak</v>
      </c>
      <c r="T2659" s="37" t="str">
        <f t="shared" si="332"/>
        <v>55123-Kulud veele ja kanalisatsioonile</v>
      </c>
      <c r="U2659" s="18" t="s">
        <v>2308</v>
      </c>
      <c r="V2659" s="9" t="str">
        <f t="shared" si="333"/>
        <v/>
      </c>
      <c r="W2659" t="str">
        <f t="shared" si="334"/>
        <v>08</v>
      </c>
      <c r="X2659" t="str">
        <f t="shared" si="335"/>
        <v/>
      </c>
    </row>
    <row r="2660" spans="1:24" hidden="1" x14ac:dyDescent="0.2">
      <c r="A2660" s="13" t="s">
        <v>2433</v>
      </c>
      <c r="B2660" s="13">
        <v>5140</v>
      </c>
      <c r="C2660" s="13" t="s">
        <v>230</v>
      </c>
      <c r="D2660" s="13" t="s">
        <v>229</v>
      </c>
      <c r="E2660" s="13" t="s">
        <v>12</v>
      </c>
      <c r="F2660" s="13" t="s">
        <v>13</v>
      </c>
      <c r="G2660" s="13" t="s">
        <v>3</v>
      </c>
      <c r="H2660" s="13" t="s">
        <v>3</v>
      </c>
      <c r="I2660" s="13" t="s">
        <v>625</v>
      </c>
      <c r="J2660" s="13" t="s">
        <v>626</v>
      </c>
      <c r="K2660" s="13" t="s">
        <v>627</v>
      </c>
      <c r="L2660" s="13" t="s">
        <v>628</v>
      </c>
      <c r="M2660" s="13" t="s">
        <v>645</v>
      </c>
      <c r="N2660" s="13" t="s">
        <v>646</v>
      </c>
      <c r="O2660" s="33" t="s">
        <v>3396</v>
      </c>
      <c r="P2660" s="2" t="str">
        <f t="shared" si="328"/>
        <v>5511</v>
      </c>
      <c r="Q2660" s="9" t="str">
        <f t="shared" si="329"/>
        <v>05101-Avalike alade puhastus</v>
      </c>
      <c r="R2660" s="9" t="str">
        <f t="shared" si="330"/>
        <v>55</v>
      </c>
      <c r="S2660" s="9" t="str">
        <f t="shared" si="331"/>
        <v>9209KVHA  Musta tee 30 Linnahooldus</v>
      </c>
      <c r="T2660" s="37" t="str">
        <f t="shared" si="332"/>
        <v>55111-Kulud küttele</v>
      </c>
      <c r="U2660" s="18" t="s">
        <v>2308</v>
      </c>
      <c r="V2660" s="9" t="str">
        <f t="shared" si="333"/>
        <v/>
      </c>
      <c r="W2660" t="str">
        <f t="shared" si="334"/>
        <v>05</v>
      </c>
      <c r="X2660" t="str">
        <f t="shared" si="335"/>
        <v/>
      </c>
    </row>
    <row r="2661" spans="1:24" hidden="1" x14ac:dyDescent="0.2">
      <c r="A2661" s="13" t="s">
        <v>2439</v>
      </c>
      <c r="B2661" s="13">
        <v>1100</v>
      </c>
      <c r="C2661" s="13" t="s">
        <v>212</v>
      </c>
      <c r="D2661" s="13" t="s">
        <v>211</v>
      </c>
      <c r="E2661" s="13" t="s">
        <v>12</v>
      </c>
      <c r="F2661" s="13" t="s">
        <v>13</v>
      </c>
      <c r="G2661" s="13" t="s">
        <v>3</v>
      </c>
      <c r="H2661" s="13" t="s">
        <v>3</v>
      </c>
      <c r="I2661" s="13" t="s">
        <v>625</v>
      </c>
      <c r="J2661" s="13" t="s">
        <v>626</v>
      </c>
      <c r="K2661" s="13" t="s">
        <v>627</v>
      </c>
      <c r="L2661" s="13" t="s">
        <v>628</v>
      </c>
      <c r="M2661" s="13" t="s">
        <v>645</v>
      </c>
      <c r="N2661" s="13" t="s">
        <v>646</v>
      </c>
      <c r="O2661" s="33" t="s">
        <v>3396</v>
      </c>
      <c r="P2661" s="2" t="str">
        <f t="shared" si="328"/>
        <v>5511</v>
      </c>
      <c r="Q2661" s="9" t="str">
        <f t="shared" si="329"/>
        <v>05101-Avalike alade puhastus</v>
      </c>
      <c r="R2661" s="9" t="str">
        <f t="shared" si="330"/>
        <v>55</v>
      </c>
      <c r="S2661" s="9" t="str">
        <f t="shared" si="331"/>
        <v>9209KVHA  Musta tee 30 Linnahooldus</v>
      </c>
      <c r="T2661" s="37" t="str">
        <f t="shared" si="332"/>
        <v>55112-Kulud elektrile</v>
      </c>
      <c r="U2661" s="18" t="s">
        <v>2308</v>
      </c>
      <c r="V2661" s="9" t="str">
        <f t="shared" si="333"/>
        <v/>
      </c>
      <c r="W2661" t="str">
        <f t="shared" si="334"/>
        <v>05</v>
      </c>
      <c r="X2661" t="str">
        <f t="shared" si="335"/>
        <v/>
      </c>
    </row>
    <row r="2662" spans="1:24" hidden="1" x14ac:dyDescent="0.2">
      <c r="A2662" s="13" t="s">
        <v>2448</v>
      </c>
      <c r="B2662" s="13">
        <v>406</v>
      </c>
      <c r="C2662" s="13" t="s">
        <v>226</v>
      </c>
      <c r="D2662" s="13" t="s">
        <v>225</v>
      </c>
      <c r="E2662" s="13" t="s">
        <v>12</v>
      </c>
      <c r="F2662" s="13" t="s">
        <v>13</v>
      </c>
      <c r="G2662" s="13" t="s">
        <v>3</v>
      </c>
      <c r="H2662" s="13" t="s">
        <v>3</v>
      </c>
      <c r="I2662" s="13" t="s">
        <v>92</v>
      </c>
      <c r="J2662" s="13" t="s">
        <v>93</v>
      </c>
      <c r="K2662" s="13" t="s">
        <v>78</v>
      </c>
      <c r="L2662" s="13" t="s">
        <v>79</v>
      </c>
      <c r="M2662" s="13" t="s">
        <v>655</v>
      </c>
      <c r="N2662" s="13" t="s">
        <v>656</v>
      </c>
      <c r="O2662" s="33" t="s">
        <v>3396</v>
      </c>
      <c r="P2662" s="2" t="str">
        <f t="shared" si="328"/>
        <v>5511</v>
      </c>
      <c r="Q2662" s="9" t="str">
        <f t="shared" si="329"/>
        <v>08203-Muuseumid</v>
      </c>
      <c r="R2662" s="9" t="str">
        <f t="shared" si="330"/>
        <v>55</v>
      </c>
      <c r="S2662" s="9" t="str">
        <f t="shared" si="331"/>
        <v>9610KVHA  Laidoneri 5C Vana Veetorn</v>
      </c>
      <c r="T2662" s="37" t="str">
        <f t="shared" si="332"/>
        <v>551140-Kulud korrashoiule</v>
      </c>
      <c r="U2662" s="18" t="s">
        <v>2308</v>
      </c>
      <c r="V2662" s="9" t="str">
        <f t="shared" si="333"/>
        <v/>
      </c>
      <c r="W2662" t="str">
        <f t="shared" si="334"/>
        <v>08</v>
      </c>
      <c r="X2662" t="str">
        <f t="shared" si="335"/>
        <v/>
      </c>
    </row>
    <row r="2663" spans="1:24" hidden="1" x14ac:dyDescent="0.2">
      <c r="A2663" s="13" t="s">
        <v>2467</v>
      </c>
      <c r="B2663" s="13">
        <v>3500</v>
      </c>
      <c r="C2663" s="13" t="s">
        <v>314</v>
      </c>
      <c r="D2663" s="13" t="s">
        <v>313</v>
      </c>
      <c r="E2663" s="13" t="s">
        <v>12</v>
      </c>
      <c r="F2663" s="13" t="s">
        <v>13</v>
      </c>
      <c r="G2663" s="13" t="s">
        <v>795</v>
      </c>
      <c r="H2663" s="13" t="s">
        <v>796</v>
      </c>
      <c r="I2663" s="13" t="s">
        <v>751</v>
      </c>
      <c r="J2663" s="13" t="s">
        <v>752</v>
      </c>
      <c r="K2663" s="13" t="s">
        <v>101</v>
      </c>
      <c r="L2663" s="13" t="s">
        <v>102</v>
      </c>
      <c r="M2663" s="13" t="s">
        <v>3</v>
      </c>
      <c r="N2663" s="13" t="s">
        <v>3</v>
      </c>
      <c r="O2663" s="33" t="s">
        <v>3396</v>
      </c>
      <c r="P2663" s="2" t="str">
        <f t="shared" si="328"/>
        <v>5513</v>
      </c>
      <c r="Q2663" s="9" t="str">
        <f t="shared" si="329"/>
        <v>01112-Valla- ja linnavalitsus</v>
      </c>
      <c r="R2663" s="9" t="str">
        <f t="shared" si="330"/>
        <v>55</v>
      </c>
      <c r="S2663" s="9" t="str">
        <f t="shared" si="331"/>
        <v/>
      </c>
      <c r="T2663" s="37" t="str">
        <f t="shared" si="332"/>
        <v>55131-Kulud kütusele</v>
      </c>
      <c r="U2663" s="18" t="s">
        <v>2309</v>
      </c>
      <c r="V2663" s="9" t="str">
        <f t="shared" si="333"/>
        <v>KU089Linna sõidukite bensiinikulu</v>
      </c>
      <c r="W2663" t="str">
        <f t="shared" si="334"/>
        <v>01</v>
      </c>
      <c r="X2663" t="str">
        <f t="shared" si="335"/>
        <v>KU089Linna sõidukite bensiinikulu</v>
      </c>
    </row>
    <row r="2664" spans="1:24" hidden="1" x14ac:dyDescent="0.2">
      <c r="A2664" s="13" t="s">
        <v>2449</v>
      </c>
      <c r="B2664" s="13">
        <v>56000</v>
      </c>
      <c r="C2664" s="13" t="s">
        <v>2325</v>
      </c>
      <c r="D2664" s="13" t="s">
        <v>2326</v>
      </c>
      <c r="E2664" s="13" t="s">
        <v>12</v>
      </c>
      <c r="F2664" s="13" t="s">
        <v>13</v>
      </c>
      <c r="G2664" s="13" t="s">
        <v>950</v>
      </c>
      <c r="H2664" s="13" t="s">
        <v>951</v>
      </c>
      <c r="I2664" s="13" t="s">
        <v>828</v>
      </c>
      <c r="J2664" s="13" t="s">
        <v>829</v>
      </c>
      <c r="K2664" s="13" t="s">
        <v>62</v>
      </c>
      <c r="L2664" s="13" t="s">
        <v>63</v>
      </c>
      <c r="M2664" s="13" t="s">
        <v>3</v>
      </c>
      <c r="N2664" s="13" t="s">
        <v>3</v>
      </c>
      <c r="O2664" s="33" t="s">
        <v>3396</v>
      </c>
      <c r="P2664" s="2" t="str">
        <f t="shared" si="328"/>
        <v>5524</v>
      </c>
      <c r="Q2664" s="9" t="str">
        <f t="shared" si="329"/>
        <v>09609-Muud hariduse abiteenused</v>
      </c>
      <c r="R2664" s="9" t="str">
        <f t="shared" si="330"/>
        <v>55</v>
      </c>
      <c r="S2664" s="9" t="str">
        <f t="shared" si="331"/>
        <v/>
      </c>
      <c r="T2664" s="37" t="str">
        <f t="shared" si="332"/>
        <v>55246-Haridusüritused Haridus-Kultuuriametis</v>
      </c>
      <c r="U2664" s="18" t="s">
        <v>2309</v>
      </c>
      <c r="V2664" s="9" t="str">
        <f t="shared" si="333"/>
        <v>KU614Arendus- ja innovatsioonikulud</v>
      </c>
      <c r="W2664" t="str">
        <f t="shared" si="334"/>
        <v>09</v>
      </c>
      <c r="X2664" t="str">
        <f t="shared" si="335"/>
        <v>KU614Arendus- ja innovatsioonikulud</v>
      </c>
    </row>
    <row r="2665" spans="1:24" hidden="1" x14ac:dyDescent="0.2">
      <c r="A2665" s="13" t="s">
        <v>2468</v>
      </c>
      <c r="B2665" s="13">
        <v>3900</v>
      </c>
      <c r="C2665" s="13" t="s">
        <v>258</v>
      </c>
      <c r="D2665" s="13" t="s">
        <v>259</v>
      </c>
      <c r="E2665" s="13" t="s">
        <v>12</v>
      </c>
      <c r="F2665" s="13" t="s">
        <v>13</v>
      </c>
      <c r="G2665" s="13" t="s">
        <v>986</v>
      </c>
      <c r="H2665" s="13" t="s">
        <v>2469</v>
      </c>
      <c r="I2665" s="13" t="s">
        <v>972</v>
      </c>
      <c r="J2665" s="13" t="s">
        <v>973</v>
      </c>
      <c r="K2665" s="13" t="s">
        <v>101</v>
      </c>
      <c r="L2665" s="13" t="s">
        <v>102</v>
      </c>
      <c r="M2665" s="13" t="s">
        <v>3</v>
      </c>
      <c r="N2665" s="13" t="s">
        <v>3</v>
      </c>
      <c r="O2665" s="33" t="s">
        <v>3396</v>
      </c>
      <c r="P2665" s="2" t="str">
        <f t="shared" si="328"/>
        <v>5514</v>
      </c>
      <c r="Q2665" s="9" t="str">
        <f t="shared" si="329"/>
        <v>01112-Valla- ja linnavalitsus</v>
      </c>
      <c r="R2665" s="9" t="str">
        <f t="shared" si="330"/>
        <v>55</v>
      </c>
      <c r="S2665" s="9" t="str">
        <f t="shared" si="331"/>
        <v/>
      </c>
      <c r="T2665" s="37" t="str">
        <f t="shared" si="332"/>
        <v>55143-Kulud riist- ja tarkvara rendile</v>
      </c>
      <c r="U2665" s="18" t="s">
        <v>2309</v>
      </c>
      <c r="V2665" s="9" t="str">
        <f t="shared" si="333"/>
        <v>KU120IKT kulud linnavalitsuses</v>
      </c>
      <c r="W2665" t="str">
        <f t="shared" si="334"/>
        <v>01</v>
      </c>
      <c r="X2665" t="str">
        <f t="shared" si="335"/>
        <v>KU120IKT kulud linnavalitsuses</v>
      </c>
    </row>
    <row r="2666" spans="1:24" hidden="1" x14ac:dyDescent="0.2">
      <c r="A2666" s="13" t="s">
        <v>2475</v>
      </c>
      <c r="B2666" s="13">
        <v>4900</v>
      </c>
      <c r="C2666" s="13" t="s">
        <v>258</v>
      </c>
      <c r="D2666" s="13" t="s">
        <v>259</v>
      </c>
      <c r="E2666" s="13" t="s">
        <v>12</v>
      </c>
      <c r="F2666" s="13" t="s">
        <v>13</v>
      </c>
      <c r="G2666" s="13" t="s">
        <v>979</v>
      </c>
      <c r="H2666" s="13" t="s">
        <v>2476</v>
      </c>
      <c r="I2666" s="13" t="s">
        <v>972</v>
      </c>
      <c r="J2666" s="13" t="s">
        <v>973</v>
      </c>
      <c r="K2666" s="13" t="s">
        <v>38</v>
      </c>
      <c r="L2666" s="13" t="s">
        <v>39</v>
      </c>
      <c r="M2666" s="13" t="s">
        <v>3</v>
      </c>
      <c r="N2666" s="13" t="s">
        <v>3</v>
      </c>
      <c r="O2666" s="33" t="s">
        <v>3396</v>
      </c>
      <c r="P2666" s="2" t="str">
        <f t="shared" si="328"/>
        <v>5514</v>
      </c>
      <c r="Q2666" s="9" t="str">
        <f t="shared" si="329"/>
        <v>09212-Põhihariduse otsekulud</v>
      </c>
      <c r="R2666" s="9" t="str">
        <f t="shared" si="330"/>
        <v>55</v>
      </c>
      <c r="S2666" s="9" t="str">
        <f t="shared" si="331"/>
        <v/>
      </c>
      <c r="T2666" s="37" t="str">
        <f t="shared" si="332"/>
        <v>55143-Kulud riist- ja tarkvara rendile</v>
      </c>
      <c r="U2666" s="18" t="s">
        <v>2309</v>
      </c>
      <c r="V2666" s="9" t="str">
        <f t="shared" si="333"/>
        <v>KU548IKT kulud hallatavates asutustes</v>
      </c>
      <c r="W2666" t="str">
        <f t="shared" si="334"/>
        <v>09</v>
      </c>
      <c r="X2666" t="str">
        <f t="shared" si="335"/>
        <v>KU548IKT kulud hallatavates asutustes</v>
      </c>
    </row>
    <row r="2667" spans="1:24" hidden="1" x14ac:dyDescent="0.2">
      <c r="A2667" s="13" t="s">
        <v>2477</v>
      </c>
      <c r="B2667" s="13">
        <v>4000</v>
      </c>
      <c r="C2667" s="13" t="s">
        <v>258</v>
      </c>
      <c r="D2667" s="13" t="s">
        <v>259</v>
      </c>
      <c r="E2667" s="13" t="s">
        <v>12</v>
      </c>
      <c r="F2667" s="13" t="s">
        <v>13</v>
      </c>
      <c r="G2667" s="13" t="s">
        <v>979</v>
      </c>
      <c r="H2667" s="13" t="s">
        <v>2476</v>
      </c>
      <c r="I2667" s="13" t="s">
        <v>972</v>
      </c>
      <c r="J2667" s="13" t="s">
        <v>973</v>
      </c>
      <c r="K2667" s="13" t="s">
        <v>38</v>
      </c>
      <c r="L2667" s="13" t="s">
        <v>39</v>
      </c>
      <c r="M2667" s="13" t="s">
        <v>3</v>
      </c>
      <c r="N2667" s="13" t="s">
        <v>3</v>
      </c>
      <c r="O2667" s="33" t="s">
        <v>3396</v>
      </c>
      <c r="P2667" s="2" t="str">
        <f t="shared" si="328"/>
        <v>5514</v>
      </c>
      <c r="Q2667" s="9" t="str">
        <f t="shared" si="329"/>
        <v>09212-Põhihariduse otsekulud</v>
      </c>
      <c r="R2667" s="9" t="str">
        <f t="shared" si="330"/>
        <v>55</v>
      </c>
      <c r="S2667" s="9" t="str">
        <f t="shared" si="331"/>
        <v/>
      </c>
      <c r="T2667" s="37" t="str">
        <f t="shared" si="332"/>
        <v>55143-Kulud riist- ja tarkvara rendile</v>
      </c>
      <c r="U2667" s="18" t="s">
        <v>2309</v>
      </c>
      <c r="V2667" s="9" t="str">
        <f t="shared" si="333"/>
        <v>KU548IKT kulud hallatavates asutustes</v>
      </c>
      <c r="W2667" t="str">
        <f t="shared" si="334"/>
        <v>09</v>
      </c>
      <c r="X2667" t="str">
        <f t="shared" si="335"/>
        <v>KU548IKT kulud hallatavates asutustes</v>
      </c>
    </row>
    <row r="2668" spans="1:24" hidden="1" x14ac:dyDescent="0.2">
      <c r="A2668" s="13" t="s">
        <v>2478</v>
      </c>
      <c r="B2668" s="13">
        <v>1000</v>
      </c>
      <c r="C2668" s="13" t="s">
        <v>1043</v>
      </c>
      <c r="D2668" s="13" t="s">
        <v>1044</v>
      </c>
      <c r="E2668" s="13" t="s">
        <v>12</v>
      </c>
      <c r="F2668" s="13" t="s">
        <v>13</v>
      </c>
      <c r="G2668" s="13" t="s">
        <v>1045</v>
      </c>
      <c r="H2668" s="13" t="s">
        <v>1042</v>
      </c>
      <c r="I2668" s="13" t="s">
        <v>1031</v>
      </c>
      <c r="J2668" s="13" t="s">
        <v>1032</v>
      </c>
      <c r="K2668" s="13" t="s">
        <v>1046</v>
      </c>
      <c r="L2668" s="13" t="s">
        <v>1047</v>
      </c>
      <c r="M2668" s="13" t="s">
        <v>3</v>
      </c>
      <c r="N2668" s="13" t="s">
        <v>3</v>
      </c>
      <c r="O2668" s="33" t="s">
        <v>3396</v>
      </c>
      <c r="P2668" s="2" t="str">
        <f t="shared" si="328"/>
        <v>4138</v>
      </c>
      <c r="Q2668" s="9" t="str">
        <f t="shared" si="329"/>
        <v>10121-Muu puuetega inimeste sotsiaalne kaitse</v>
      </c>
      <c r="R2668" s="9" t="str">
        <f t="shared" si="330"/>
        <v>41</v>
      </c>
      <c r="S2668" s="9" t="str">
        <f t="shared" si="331"/>
        <v/>
      </c>
      <c r="T2668" s="37" t="str">
        <f t="shared" si="332"/>
        <v>4138-Muud sotsiaalabitoetused</v>
      </c>
      <c r="U2668" s="18" t="s">
        <v>2309</v>
      </c>
      <c r="V2668" s="9" t="str">
        <f t="shared" si="333"/>
        <v>KU628Kutsehaiguse hüvitis</v>
      </c>
      <c r="W2668" t="str">
        <f t="shared" si="334"/>
        <v>10</v>
      </c>
      <c r="X2668" t="str">
        <f t="shared" si="335"/>
        <v>KU628Kutsehaiguse hüvitis</v>
      </c>
    </row>
    <row r="2669" spans="1:24" hidden="1" x14ac:dyDescent="0.2">
      <c r="A2669" s="13" t="s">
        <v>2479</v>
      </c>
      <c r="B2669" s="13">
        <v>21200</v>
      </c>
      <c r="C2669" s="13" t="s">
        <v>774</v>
      </c>
      <c r="D2669" s="13" t="s">
        <v>775</v>
      </c>
      <c r="E2669" s="13" t="s">
        <v>12</v>
      </c>
      <c r="F2669" s="13" t="s">
        <v>13</v>
      </c>
      <c r="G2669" s="13" t="s">
        <v>1176</v>
      </c>
      <c r="H2669" s="13" t="s">
        <v>1177</v>
      </c>
      <c r="I2669" s="13" t="s">
        <v>1095</v>
      </c>
      <c r="J2669" s="13" t="s">
        <v>1096</v>
      </c>
      <c r="K2669" s="13" t="s">
        <v>101</v>
      </c>
      <c r="L2669" s="13" t="s">
        <v>102</v>
      </c>
      <c r="M2669" s="13" t="s">
        <v>1178</v>
      </c>
      <c r="N2669" s="13" t="s">
        <v>1179</v>
      </c>
      <c r="O2669" s="33" t="s">
        <v>3396</v>
      </c>
      <c r="P2669" s="2" t="str">
        <f t="shared" si="328"/>
        <v>5515</v>
      </c>
      <c r="Q2669" s="9" t="str">
        <f t="shared" si="329"/>
        <v>01112-Valla- ja linnavalitsus</v>
      </c>
      <c r="R2669" s="9" t="str">
        <f t="shared" si="330"/>
        <v>55</v>
      </c>
      <c r="S2669" s="9" t="str">
        <f t="shared" si="331"/>
        <v>9609KVHA  Laidoneri Plats 5/5A  LV</v>
      </c>
      <c r="T2669" s="37" t="str">
        <f t="shared" si="332"/>
        <v>5515-INVENTARI KULUD, v.a IKT</v>
      </c>
      <c r="U2669" s="18" t="s">
        <v>2309</v>
      </c>
      <c r="V2669" s="9" t="str">
        <f t="shared" si="333"/>
        <v>KU096Linna ruumide sisustus, mööbel</v>
      </c>
      <c r="W2669" t="str">
        <f t="shared" si="334"/>
        <v>01</v>
      </c>
      <c r="X2669" t="str">
        <f t="shared" si="335"/>
        <v>KU096Linna ruumide sisustus, mööbel</v>
      </c>
    </row>
    <row r="2670" spans="1:24" hidden="1" x14ac:dyDescent="0.2">
      <c r="A2670" s="13" t="s">
        <v>2433</v>
      </c>
      <c r="B2670" s="13">
        <v>3600</v>
      </c>
      <c r="C2670" s="13" t="s">
        <v>230</v>
      </c>
      <c r="D2670" s="13" t="s">
        <v>229</v>
      </c>
      <c r="E2670" s="13" t="s">
        <v>12</v>
      </c>
      <c r="F2670" s="13" t="s">
        <v>13</v>
      </c>
      <c r="G2670" s="13" t="s">
        <v>1188</v>
      </c>
      <c r="H2670" s="13" t="s">
        <v>1189</v>
      </c>
      <c r="I2670" s="13" t="s">
        <v>1095</v>
      </c>
      <c r="J2670" s="13" t="s">
        <v>1096</v>
      </c>
      <c r="K2670" s="13" t="s">
        <v>101</v>
      </c>
      <c r="L2670" s="13" t="s">
        <v>102</v>
      </c>
      <c r="M2670" s="13" t="s">
        <v>1190</v>
      </c>
      <c r="N2670" s="13" t="s">
        <v>1191</v>
      </c>
      <c r="O2670" s="33" t="s">
        <v>3396</v>
      </c>
      <c r="P2670" s="2" t="str">
        <f t="shared" si="328"/>
        <v>5511</v>
      </c>
      <c r="Q2670" s="9" t="str">
        <f t="shared" si="329"/>
        <v>01112-Valla- ja linnavalitsus</v>
      </c>
      <c r="R2670" s="9" t="str">
        <f t="shared" si="330"/>
        <v>55</v>
      </c>
      <c r="S2670" s="9" t="str">
        <f t="shared" si="331"/>
        <v>9611KVHA  Linnu 2 LV Raekoda</v>
      </c>
      <c r="T2670" s="37" t="str">
        <f t="shared" si="332"/>
        <v>55111-Kulud küttele</v>
      </c>
      <c r="U2670" s="18" t="s">
        <v>2309</v>
      </c>
      <c r="V2670" s="9" t="str">
        <f t="shared" si="333"/>
        <v>KU083Linna küttekulu</v>
      </c>
      <c r="W2670" t="str">
        <f t="shared" si="334"/>
        <v>01</v>
      </c>
      <c r="X2670" t="str">
        <f t="shared" si="335"/>
        <v>KU083Linna küttekulu</v>
      </c>
    </row>
    <row r="2671" spans="1:24" hidden="1" x14ac:dyDescent="0.2">
      <c r="A2671" s="13" t="s">
        <v>2439</v>
      </c>
      <c r="B2671" s="13">
        <v>370</v>
      </c>
      <c r="C2671" s="13" t="s">
        <v>212</v>
      </c>
      <c r="D2671" s="13" t="s">
        <v>211</v>
      </c>
      <c r="E2671" s="13" t="s">
        <v>12</v>
      </c>
      <c r="F2671" s="13" t="s">
        <v>13</v>
      </c>
      <c r="G2671" s="13" t="s">
        <v>1182</v>
      </c>
      <c r="H2671" s="13" t="s">
        <v>1183</v>
      </c>
      <c r="I2671" s="13" t="s">
        <v>1095</v>
      </c>
      <c r="J2671" s="13" t="s">
        <v>1096</v>
      </c>
      <c r="K2671" s="13" t="s">
        <v>101</v>
      </c>
      <c r="L2671" s="13" t="s">
        <v>102</v>
      </c>
      <c r="M2671" s="13" t="s">
        <v>1190</v>
      </c>
      <c r="N2671" s="13" t="s">
        <v>1191</v>
      </c>
      <c r="O2671" s="33" t="s">
        <v>3396</v>
      </c>
      <c r="P2671" s="2" t="str">
        <f t="shared" si="328"/>
        <v>5511</v>
      </c>
      <c r="Q2671" s="9" t="str">
        <f t="shared" si="329"/>
        <v>01112-Valla- ja linnavalitsus</v>
      </c>
      <c r="R2671" s="9" t="str">
        <f t="shared" si="330"/>
        <v>55</v>
      </c>
      <c r="S2671" s="9" t="str">
        <f t="shared" si="331"/>
        <v>9611KVHA  Linnu 2 LV Raekoda</v>
      </c>
      <c r="T2671" s="37" t="str">
        <f t="shared" si="332"/>
        <v>55112-Kulud elektrile</v>
      </c>
      <c r="U2671" s="18" t="s">
        <v>2309</v>
      </c>
      <c r="V2671" s="9" t="str">
        <f t="shared" si="333"/>
        <v>KU084Linna elektrikulu</v>
      </c>
      <c r="W2671" t="str">
        <f t="shared" si="334"/>
        <v>01</v>
      </c>
      <c r="X2671" t="str">
        <f t="shared" si="335"/>
        <v>KU084Linna elektrikulu</v>
      </c>
    </row>
    <row r="2672" spans="1:24" hidden="1" x14ac:dyDescent="0.2">
      <c r="A2672" s="13" t="s">
        <v>2480</v>
      </c>
      <c r="B2672" s="13">
        <v>2000</v>
      </c>
      <c r="C2672" s="13" t="s">
        <v>266</v>
      </c>
      <c r="D2672" s="13" t="s">
        <v>267</v>
      </c>
      <c r="E2672" s="13" t="s">
        <v>12</v>
      </c>
      <c r="F2672" s="13" t="s">
        <v>13</v>
      </c>
      <c r="G2672" s="13" t="s">
        <v>1184</v>
      </c>
      <c r="H2672" s="13" t="s">
        <v>1185</v>
      </c>
      <c r="I2672" s="13" t="s">
        <v>1095</v>
      </c>
      <c r="J2672" s="13" t="s">
        <v>1096</v>
      </c>
      <c r="K2672" s="13" t="s">
        <v>101</v>
      </c>
      <c r="L2672" s="13" t="s">
        <v>102</v>
      </c>
      <c r="M2672" s="13" t="s">
        <v>1190</v>
      </c>
      <c r="N2672" s="13" t="s">
        <v>1191</v>
      </c>
      <c r="O2672" s="33" t="s">
        <v>3396</v>
      </c>
      <c r="P2672" s="2" t="str">
        <f t="shared" si="328"/>
        <v>5511</v>
      </c>
      <c r="Q2672" s="9" t="str">
        <f t="shared" si="329"/>
        <v>01112-Valla- ja linnavalitsus</v>
      </c>
      <c r="R2672" s="9" t="str">
        <f t="shared" si="330"/>
        <v>55</v>
      </c>
      <c r="S2672" s="9" t="str">
        <f t="shared" si="331"/>
        <v>9611KVHA  Linnu 2 LV Raekoda</v>
      </c>
      <c r="T2672" s="37" t="str">
        <f t="shared" si="332"/>
        <v>551160-Kulud jooksvale remondile</v>
      </c>
      <c r="U2672" s="18" t="s">
        <v>2309</v>
      </c>
      <c r="V2672" s="9" t="str">
        <f t="shared" si="333"/>
        <v>KU088Linna jooksev remont</v>
      </c>
      <c r="W2672" t="str">
        <f t="shared" si="334"/>
        <v>01</v>
      </c>
      <c r="X2672" t="str">
        <f t="shared" si="335"/>
        <v>KU088Linna jooksev remont</v>
      </c>
    </row>
    <row r="2673" spans="1:24" hidden="1" x14ac:dyDescent="0.2">
      <c r="A2673" s="13" t="s">
        <v>2481</v>
      </c>
      <c r="B2673" s="13">
        <v>70000</v>
      </c>
      <c r="C2673" s="13" t="s">
        <v>485</v>
      </c>
      <c r="D2673" s="13" t="s">
        <v>486</v>
      </c>
      <c r="E2673" s="13" t="s">
        <v>387</v>
      </c>
      <c r="F2673" s="13" t="s">
        <v>388</v>
      </c>
      <c r="G2673" s="13" t="s">
        <v>1208</v>
      </c>
      <c r="H2673" s="13" t="s">
        <v>2482</v>
      </c>
      <c r="I2673" s="13" t="s">
        <v>1095</v>
      </c>
      <c r="J2673" s="13" t="s">
        <v>1096</v>
      </c>
      <c r="K2673" s="13" t="s">
        <v>1202</v>
      </c>
      <c r="L2673" s="13" t="s">
        <v>1203</v>
      </c>
      <c r="M2673" s="13" t="s">
        <v>3</v>
      </c>
      <c r="N2673" s="13" t="s">
        <v>3</v>
      </c>
      <c r="O2673" s="33" t="s">
        <v>3396</v>
      </c>
      <c r="P2673" s="2" t="str">
        <f t="shared" si="328"/>
        <v>1551</v>
      </c>
      <c r="Q2673" s="9" t="str">
        <f t="shared" si="329"/>
        <v>04510-Maanteetransport</v>
      </c>
      <c r="R2673" s="9" t="str">
        <f t="shared" si="330"/>
        <v>15</v>
      </c>
      <c r="S2673" s="9" t="str">
        <f t="shared" si="331"/>
        <v/>
      </c>
      <c r="T2673" s="37" t="str">
        <f t="shared" si="332"/>
        <v>1551-Hooned ja rajatised</v>
      </c>
      <c r="U2673" s="18" t="s">
        <v>2309</v>
      </c>
      <c r="V2673" s="9" t="str">
        <f t="shared" si="333"/>
        <v>KU174Tänavate remont</v>
      </c>
      <c r="W2673" t="str">
        <f t="shared" si="334"/>
        <v>04</v>
      </c>
      <c r="X2673" t="str">
        <f t="shared" si="335"/>
        <v>KU174Tänavate remont</v>
      </c>
    </row>
    <row r="2674" spans="1:24" hidden="1" x14ac:dyDescent="0.2">
      <c r="A2674" s="13" t="s">
        <v>2439</v>
      </c>
      <c r="B2674" s="13">
        <v>1017</v>
      </c>
      <c r="C2674" s="13" t="s">
        <v>212</v>
      </c>
      <c r="D2674" s="13" t="s">
        <v>211</v>
      </c>
      <c r="E2674" s="13" t="s">
        <v>12</v>
      </c>
      <c r="F2674" s="13" t="s">
        <v>13</v>
      </c>
      <c r="G2674" s="13" t="s">
        <v>1288</v>
      </c>
      <c r="H2674" s="13" t="s">
        <v>1289</v>
      </c>
      <c r="I2674" s="13" t="s">
        <v>1095</v>
      </c>
      <c r="J2674" s="13" t="s">
        <v>1096</v>
      </c>
      <c r="K2674" s="13" t="s">
        <v>1279</v>
      </c>
      <c r="L2674" s="13" t="s">
        <v>1280</v>
      </c>
      <c r="M2674" s="13" t="s">
        <v>1290</v>
      </c>
      <c r="N2674" s="13" t="s">
        <v>1291</v>
      </c>
      <c r="O2674" s="33" t="s">
        <v>3396</v>
      </c>
      <c r="P2674" s="2" t="str">
        <f t="shared" si="328"/>
        <v>5511</v>
      </c>
      <c r="Q2674" s="9" t="str">
        <f t="shared" si="329"/>
        <v>05100-Jäätmekäitlus</v>
      </c>
      <c r="R2674" s="9" t="str">
        <f t="shared" si="330"/>
        <v>55</v>
      </c>
      <c r="S2674" s="9" t="str">
        <f t="shared" si="331"/>
        <v>9322KVHA  Väiketuru 1 WC</v>
      </c>
      <c r="T2674" s="37" t="str">
        <f t="shared" si="332"/>
        <v>55112-Kulud elektrile</v>
      </c>
      <c r="U2674" s="18" t="s">
        <v>2309</v>
      </c>
      <c r="V2674" s="9" t="str">
        <f t="shared" si="333"/>
        <v>KU254Avalikud WC'd</v>
      </c>
      <c r="W2674" t="str">
        <f t="shared" si="334"/>
        <v>05</v>
      </c>
      <c r="X2674" t="str">
        <f t="shared" si="335"/>
        <v>KU254Avalikud WC'd</v>
      </c>
    </row>
    <row r="2675" spans="1:24" hidden="1" x14ac:dyDescent="0.2">
      <c r="A2675" s="13" t="s">
        <v>2433</v>
      </c>
      <c r="B2675" s="13">
        <v>547</v>
      </c>
      <c r="C2675" s="13" t="s">
        <v>230</v>
      </c>
      <c r="D2675" s="13" t="s">
        <v>229</v>
      </c>
      <c r="E2675" s="13" t="s">
        <v>12</v>
      </c>
      <c r="F2675" s="13" t="s">
        <v>13</v>
      </c>
      <c r="G2675" s="13" t="s">
        <v>1288</v>
      </c>
      <c r="H2675" s="13" t="s">
        <v>1289</v>
      </c>
      <c r="I2675" s="13" t="s">
        <v>1095</v>
      </c>
      <c r="J2675" s="13" t="s">
        <v>1096</v>
      </c>
      <c r="K2675" s="13" t="s">
        <v>1279</v>
      </c>
      <c r="L2675" s="13" t="s">
        <v>1280</v>
      </c>
      <c r="M2675" s="13" t="s">
        <v>1292</v>
      </c>
      <c r="N2675" s="13" t="s">
        <v>1293</v>
      </c>
      <c r="O2675" s="33" t="s">
        <v>3396</v>
      </c>
      <c r="P2675" s="2" t="str">
        <f t="shared" si="328"/>
        <v>5511</v>
      </c>
      <c r="Q2675" s="9" t="str">
        <f t="shared" si="329"/>
        <v>05100-Jäätmekäitlus</v>
      </c>
      <c r="R2675" s="9" t="str">
        <f t="shared" si="330"/>
        <v>55</v>
      </c>
      <c r="S2675" s="9" t="str">
        <f t="shared" si="331"/>
        <v>9332KVHA  Vabaduse plats 2 WC</v>
      </c>
      <c r="T2675" s="37" t="str">
        <f t="shared" si="332"/>
        <v>55111-Kulud küttele</v>
      </c>
      <c r="U2675" s="18" t="s">
        <v>2309</v>
      </c>
      <c r="V2675" s="9" t="str">
        <f t="shared" si="333"/>
        <v>KU254Avalikud WC'd</v>
      </c>
      <c r="W2675" t="str">
        <f t="shared" si="334"/>
        <v>05</v>
      </c>
      <c r="X2675" t="str">
        <f t="shared" si="335"/>
        <v>KU254Avalikud WC'd</v>
      </c>
    </row>
    <row r="2676" spans="1:24" hidden="1" x14ac:dyDescent="0.2">
      <c r="A2676" s="13" t="s">
        <v>2483</v>
      </c>
      <c r="B2676" s="13">
        <v>35000</v>
      </c>
      <c r="C2676" s="13" t="s">
        <v>224</v>
      </c>
      <c r="D2676" s="13" t="s">
        <v>223</v>
      </c>
      <c r="E2676" s="13" t="s">
        <v>12</v>
      </c>
      <c r="F2676" s="13" t="s">
        <v>13</v>
      </c>
      <c r="G2676" s="13" t="s">
        <v>1378</v>
      </c>
      <c r="H2676" s="13" t="s">
        <v>2422</v>
      </c>
      <c r="I2676" s="13" t="s">
        <v>1095</v>
      </c>
      <c r="J2676" s="13" t="s">
        <v>1096</v>
      </c>
      <c r="K2676" s="13" t="s">
        <v>16</v>
      </c>
      <c r="L2676" s="13" t="s">
        <v>17</v>
      </c>
      <c r="M2676" s="13" t="s">
        <v>1170</v>
      </c>
      <c r="N2676" s="13" t="s">
        <v>1171</v>
      </c>
      <c r="O2676" s="33" t="s">
        <v>3396</v>
      </c>
      <c r="P2676" s="2" t="str">
        <f t="shared" si="328"/>
        <v>5511</v>
      </c>
      <c r="Q2676" s="9" t="str">
        <f t="shared" si="329"/>
        <v>09110-Alusharidus</v>
      </c>
      <c r="R2676" s="9" t="str">
        <f t="shared" si="330"/>
        <v>55</v>
      </c>
      <c r="S2676" s="9" t="str">
        <f t="shared" si="331"/>
        <v>9639KVHA kulu liik 5511 kulude reserv</v>
      </c>
      <c r="T2676" s="37" t="str">
        <f t="shared" si="332"/>
        <v>551143-koristusteenus</v>
      </c>
      <c r="U2676" s="18" t="s">
        <v>2309</v>
      </c>
      <c r="V2676" s="9" t="str">
        <f t="shared" si="333"/>
        <v>KU23RHaldusameti kulude reserv</v>
      </c>
      <c r="W2676" t="str">
        <f t="shared" si="334"/>
        <v>09</v>
      </c>
      <c r="X2676" t="str">
        <f t="shared" si="335"/>
        <v>KU23RHaldusameti kulude reserv</v>
      </c>
    </row>
    <row r="2677" spans="1:24" hidden="1" x14ac:dyDescent="0.2">
      <c r="A2677" s="13" t="s">
        <v>2433</v>
      </c>
      <c r="B2677" s="13">
        <v>5057</v>
      </c>
      <c r="C2677" s="13" t="s">
        <v>230</v>
      </c>
      <c r="D2677" s="13" t="s">
        <v>229</v>
      </c>
      <c r="E2677" s="13" t="s">
        <v>12</v>
      </c>
      <c r="F2677" s="13" t="s">
        <v>13</v>
      </c>
      <c r="G2677" s="13" t="s">
        <v>1386</v>
      </c>
      <c r="H2677" s="13" t="s">
        <v>1387</v>
      </c>
      <c r="I2677" s="13" t="s">
        <v>1095</v>
      </c>
      <c r="J2677" s="13" t="s">
        <v>1096</v>
      </c>
      <c r="K2677" s="13" t="s">
        <v>424</v>
      </c>
      <c r="L2677" s="13" t="s">
        <v>425</v>
      </c>
      <c r="M2677" s="13" t="s">
        <v>1388</v>
      </c>
      <c r="N2677" s="13" t="s">
        <v>1389</v>
      </c>
      <c r="O2677" s="33" t="s">
        <v>3396</v>
      </c>
      <c r="P2677" s="2" t="str">
        <f t="shared" si="328"/>
        <v>5511</v>
      </c>
      <c r="Q2677" s="9" t="str">
        <f t="shared" si="329"/>
        <v>10700-Riskirühmade sotsiaalhoolekandeasutused</v>
      </c>
      <c r="R2677" s="9" t="str">
        <f t="shared" si="330"/>
        <v>55</v>
      </c>
      <c r="S2677" s="9" t="str">
        <f t="shared" si="331"/>
        <v>9211KVHA  Leola 12A  Sotsiaalmaja</v>
      </c>
      <c r="T2677" s="37" t="str">
        <f t="shared" si="332"/>
        <v>55111-Kulud küttele</v>
      </c>
      <c r="U2677" s="18" t="s">
        <v>2309</v>
      </c>
      <c r="V2677" s="9" t="str">
        <f t="shared" si="333"/>
        <v>KU65KLeola 12a kommunaalkulud</v>
      </c>
      <c r="W2677" t="str">
        <f t="shared" si="334"/>
        <v>10</v>
      </c>
      <c r="X2677" t="str">
        <f t="shared" si="335"/>
        <v>KU65KLeola 12a kommunaalkulud</v>
      </c>
    </row>
    <row r="2678" spans="1:24" hidden="1" x14ac:dyDescent="0.2">
      <c r="A2678" s="13" t="s">
        <v>2434</v>
      </c>
      <c r="B2678" s="13">
        <v>1184</v>
      </c>
      <c r="C2678" s="13" t="s">
        <v>228</v>
      </c>
      <c r="D2678" s="13" t="s">
        <v>227</v>
      </c>
      <c r="E2678" s="13" t="s">
        <v>12</v>
      </c>
      <c r="F2678" s="13" t="s">
        <v>13</v>
      </c>
      <c r="G2678" s="13" t="s">
        <v>1386</v>
      </c>
      <c r="H2678" s="13" t="s">
        <v>1387</v>
      </c>
      <c r="I2678" s="13" t="s">
        <v>1095</v>
      </c>
      <c r="J2678" s="13" t="s">
        <v>1096</v>
      </c>
      <c r="K2678" s="13" t="s">
        <v>424</v>
      </c>
      <c r="L2678" s="13" t="s">
        <v>425</v>
      </c>
      <c r="M2678" s="13" t="s">
        <v>1388</v>
      </c>
      <c r="N2678" s="13" t="s">
        <v>1389</v>
      </c>
      <c r="O2678" s="33" t="s">
        <v>3396</v>
      </c>
      <c r="P2678" s="2" t="str">
        <f t="shared" si="328"/>
        <v>5511</v>
      </c>
      <c r="Q2678" s="9" t="str">
        <f t="shared" si="329"/>
        <v>10700-Riskirühmade sotsiaalhoolekandeasutused</v>
      </c>
      <c r="R2678" s="9" t="str">
        <f t="shared" si="330"/>
        <v>55</v>
      </c>
      <c r="S2678" s="9" t="str">
        <f t="shared" si="331"/>
        <v>9211KVHA  Leola 12A  Sotsiaalmaja</v>
      </c>
      <c r="T2678" s="37" t="str">
        <f t="shared" si="332"/>
        <v>55113-Kulud veele ja kanalisatsioonile</v>
      </c>
      <c r="U2678" s="18" t="s">
        <v>2309</v>
      </c>
      <c r="V2678" s="9" t="str">
        <f t="shared" si="333"/>
        <v>KU65KLeola 12a kommunaalkulud</v>
      </c>
      <c r="W2678" t="str">
        <f t="shared" si="334"/>
        <v>10</v>
      </c>
      <c r="X2678" t="str">
        <f t="shared" si="335"/>
        <v>KU65KLeola 12a kommunaalkulud</v>
      </c>
    </row>
    <row r="2679" spans="1:24" hidden="1" x14ac:dyDescent="0.2">
      <c r="A2679" s="13" t="s">
        <v>2460</v>
      </c>
      <c r="B2679" s="13">
        <v>28200</v>
      </c>
      <c r="C2679" s="13" t="s">
        <v>216</v>
      </c>
      <c r="D2679" s="13" t="s">
        <v>215</v>
      </c>
      <c r="E2679" s="13" t="s">
        <v>12</v>
      </c>
      <c r="F2679" s="13" t="s">
        <v>13</v>
      </c>
      <c r="G2679" s="13" t="s">
        <v>1408</v>
      </c>
      <c r="H2679" s="13" t="s">
        <v>2461</v>
      </c>
      <c r="I2679" s="13" t="s">
        <v>1393</v>
      </c>
      <c r="J2679" s="13" t="s">
        <v>1394</v>
      </c>
      <c r="K2679" s="13" t="s">
        <v>695</v>
      </c>
      <c r="L2679" s="13" t="s">
        <v>696</v>
      </c>
      <c r="M2679" s="13" t="s">
        <v>3</v>
      </c>
      <c r="N2679" s="13" t="s">
        <v>3</v>
      </c>
      <c r="O2679" s="33" t="s">
        <v>3396</v>
      </c>
      <c r="P2679" s="2" t="str">
        <f t="shared" si="328"/>
        <v>5511</v>
      </c>
      <c r="Q2679" s="9" t="str">
        <f t="shared" si="329"/>
        <v>04740-Üldmajanduslikud arendusprojektid</v>
      </c>
      <c r="R2679" s="9" t="str">
        <f t="shared" si="330"/>
        <v>55</v>
      </c>
      <c r="S2679" s="9" t="str">
        <f t="shared" si="331"/>
        <v/>
      </c>
      <c r="T2679" s="37" t="str">
        <f t="shared" si="332"/>
        <v>551190-Muud majandamiskulud</v>
      </c>
      <c r="U2679" s="18" t="s">
        <v>2309</v>
      </c>
      <c r="V2679" s="9" t="str">
        <f t="shared" si="333"/>
        <v>KU225Planeeringute koostamine</v>
      </c>
      <c r="W2679" t="str">
        <f t="shared" si="334"/>
        <v>04</v>
      </c>
      <c r="X2679" t="str">
        <f t="shared" si="335"/>
        <v>KU225Planeeringute koostamine</v>
      </c>
    </row>
    <row r="2680" spans="1:24" hidden="1" x14ac:dyDescent="0.2">
      <c r="A2680" s="13" t="s">
        <v>2470</v>
      </c>
      <c r="B2680" s="13">
        <v>300000</v>
      </c>
      <c r="C2680" s="13" t="s">
        <v>1447</v>
      </c>
      <c r="D2680" s="13" t="s">
        <v>1448</v>
      </c>
      <c r="E2680" s="13" t="s">
        <v>387</v>
      </c>
      <c r="F2680" s="13" t="s">
        <v>388</v>
      </c>
      <c r="G2680" s="13" t="s">
        <v>1449</v>
      </c>
      <c r="H2680" s="13" t="s">
        <v>1450</v>
      </c>
      <c r="I2680" s="13" t="s">
        <v>124</v>
      </c>
      <c r="J2680" s="13" t="s">
        <v>125</v>
      </c>
      <c r="K2680" s="13" t="s">
        <v>126</v>
      </c>
      <c r="L2680" s="13" t="s">
        <v>127</v>
      </c>
      <c r="M2680" s="13" t="s">
        <v>3</v>
      </c>
      <c r="N2680" s="13" t="s">
        <v>3</v>
      </c>
      <c r="O2680" s="33" t="s">
        <v>3396</v>
      </c>
      <c r="P2680" s="2" t="str">
        <f t="shared" si="328"/>
        <v>6501</v>
      </c>
      <c r="Q2680" s="9" t="str">
        <f t="shared" si="329"/>
        <v>01700-Valitsussektori võla teenindamine</v>
      </c>
      <c r="R2680" s="9" t="str">
        <f t="shared" si="330"/>
        <v>65</v>
      </c>
      <c r="S2680" s="9" t="str">
        <f t="shared" si="331"/>
        <v/>
      </c>
      <c r="T2680" s="37" t="str">
        <f t="shared" si="332"/>
        <v>65018-Muudelt residentidelt võetud laenudelt</v>
      </c>
      <c r="U2680" s="18" t="s">
        <v>2309</v>
      </c>
      <c r="V2680" s="9" t="str">
        <f t="shared" si="333"/>
        <v>KU14SIntressikulud laenudelt</v>
      </c>
      <c r="W2680" t="str">
        <f t="shared" si="334"/>
        <v>01</v>
      </c>
      <c r="X2680" t="str">
        <f t="shared" si="335"/>
        <v>KU14SIntressikulud laenudelt</v>
      </c>
    </row>
    <row r="2681" spans="1:24" hidden="1" x14ac:dyDescent="0.2">
      <c r="A2681" s="13" t="s">
        <v>2462</v>
      </c>
      <c r="B2681" s="13">
        <v>12862</v>
      </c>
      <c r="C2681" s="13" t="s">
        <v>966</v>
      </c>
      <c r="D2681" s="13" t="s">
        <v>965</v>
      </c>
      <c r="E2681" s="13" t="s">
        <v>12</v>
      </c>
      <c r="F2681" s="13" t="s">
        <v>13</v>
      </c>
      <c r="G2681" s="13" t="s">
        <v>2463</v>
      </c>
      <c r="H2681" s="13" t="s">
        <v>2464</v>
      </c>
      <c r="I2681" s="13" t="s">
        <v>1463</v>
      </c>
      <c r="J2681" s="13" t="s">
        <v>1464</v>
      </c>
      <c r="K2681" s="13" t="s">
        <v>1540</v>
      </c>
      <c r="L2681" s="13" t="s">
        <v>1541</v>
      </c>
      <c r="M2681" s="13" t="s">
        <v>3</v>
      </c>
      <c r="N2681" s="13" t="s">
        <v>3</v>
      </c>
      <c r="O2681" s="33" t="s">
        <v>3396</v>
      </c>
      <c r="P2681" s="2" t="str">
        <f t="shared" si="328"/>
        <v>5526</v>
      </c>
      <c r="Q2681" s="9" t="str">
        <f t="shared" si="329"/>
        <v>10702-Muu sotsiaalsete riskirühmade kaitse</v>
      </c>
      <c r="R2681" s="9" t="str">
        <f t="shared" si="330"/>
        <v>55</v>
      </c>
      <c r="S2681" s="9" t="str">
        <f t="shared" si="331"/>
        <v/>
      </c>
      <c r="T2681" s="37" t="str">
        <f t="shared" si="332"/>
        <v>55269-Muud sotsiaalkulud</v>
      </c>
      <c r="U2681" s="18" t="s">
        <v>2309</v>
      </c>
      <c r="V2681" s="9" t="str">
        <f t="shared" si="333"/>
        <v>KU68PKulud sõjapõgenikele</v>
      </c>
      <c r="W2681" t="str">
        <f t="shared" si="334"/>
        <v>10</v>
      </c>
      <c r="X2681" t="str">
        <f t="shared" si="335"/>
        <v>KU68PKulud sõjapõgenikele</v>
      </c>
    </row>
    <row r="2682" spans="1:24" hidden="1" x14ac:dyDescent="0.2">
      <c r="A2682" s="13" t="s">
        <v>2510</v>
      </c>
      <c r="B2682" s="13">
        <v>33714</v>
      </c>
      <c r="C2682" s="13" t="s">
        <v>146</v>
      </c>
      <c r="D2682" s="13" t="s">
        <v>145</v>
      </c>
      <c r="E2682" s="13" t="s">
        <v>143</v>
      </c>
      <c r="F2682" s="13" t="s">
        <v>144</v>
      </c>
      <c r="G2682" s="13" t="s">
        <v>3</v>
      </c>
      <c r="H2682" s="13" t="s">
        <v>3</v>
      </c>
      <c r="I2682" s="13" t="s">
        <v>14</v>
      </c>
      <c r="J2682" s="13" t="s">
        <v>15</v>
      </c>
      <c r="K2682" s="13" t="s">
        <v>16</v>
      </c>
      <c r="L2682" s="13" t="s">
        <v>17</v>
      </c>
      <c r="M2682" s="13" t="s">
        <v>3</v>
      </c>
      <c r="N2682" s="13" t="s">
        <v>3</v>
      </c>
      <c r="O2682" s="33" t="s">
        <v>3396</v>
      </c>
      <c r="P2682" s="2" t="str">
        <f t="shared" si="328"/>
        <v>3220</v>
      </c>
      <c r="Q2682" s="9" t="str">
        <f t="shared" si="329"/>
        <v>09110-Alusharidus</v>
      </c>
      <c r="R2682" s="9" t="str">
        <f t="shared" si="330"/>
        <v>32</v>
      </c>
      <c r="S2682" s="9" t="str">
        <f t="shared" si="331"/>
        <v/>
      </c>
      <c r="T2682" s="37" t="str">
        <f t="shared" si="332"/>
        <v>32202-Lasteaialaste toiduraha</v>
      </c>
      <c r="U2682" s="18" t="s">
        <v>2308</v>
      </c>
      <c r="V2682" s="9" t="str">
        <f t="shared" si="333"/>
        <v/>
      </c>
      <c r="W2682" t="str">
        <f t="shared" si="334"/>
        <v>09</v>
      </c>
      <c r="X2682" t="str">
        <f t="shared" si="335"/>
        <v/>
      </c>
    </row>
    <row r="2683" spans="1:24" hidden="1" x14ac:dyDescent="0.2">
      <c r="A2683" s="13" t="s">
        <v>2511</v>
      </c>
      <c r="B2683" s="13">
        <v>21500</v>
      </c>
      <c r="C2683" s="13" t="s">
        <v>148</v>
      </c>
      <c r="D2683" s="13" t="s">
        <v>147</v>
      </c>
      <c r="E2683" s="13" t="s">
        <v>143</v>
      </c>
      <c r="F2683" s="13" t="s">
        <v>144</v>
      </c>
      <c r="G2683" s="13" t="s">
        <v>3</v>
      </c>
      <c r="H2683" s="13" t="s">
        <v>3</v>
      </c>
      <c r="I2683" s="13" t="s">
        <v>14</v>
      </c>
      <c r="J2683" s="13" t="s">
        <v>15</v>
      </c>
      <c r="K2683" s="13" t="s">
        <v>16</v>
      </c>
      <c r="L2683" s="13" t="s">
        <v>17</v>
      </c>
      <c r="M2683" s="13" t="s">
        <v>3</v>
      </c>
      <c r="N2683" s="13" t="s">
        <v>3</v>
      </c>
      <c r="O2683" s="33" t="s">
        <v>3396</v>
      </c>
      <c r="P2683" s="2" t="str">
        <f t="shared" si="328"/>
        <v>3220</v>
      </c>
      <c r="Q2683" s="9" t="str">
        <f t="shared" si="329"/>
        <v>09110-Alusharidus</v>
      </c>
      <c r="R2683" s="9" t="str">
        <f t="shared" si="330"/>
        <v>32</v>
      </c>
      <c r="S2683" s="9" t="str">
        <f t="shared" si="331"/>
        <v/>
      </c>
      <c r="T2683" s="37" t="str">
        <f t="shared" si="332"/>
        <v>32201-Lasteaia kohatasu</v>
      </c>
      <c r="U2683" s="18" t="s">
        <v>2308</v>
      </c>
      <c r="V2683" s="9" t="str">
        <f t="shared" si="333"/>
        <v/>
      </c>
      <c r="W2683" t="str">
        <f t="shared" si="334"/>
        <v>09</v>
      </c>
      <c r="X2683" t="str">
        <f t="shared" si="335"/>
        <v/>
      </c>
    </row>
    <row r="2684" spans="1:24" hidden="1" x14ac:dyDescent="0.2">
      <c r="A2684" s="13" t="s">
        <v>2485</v>
      </c>
      <c r="B2684" s="13">
        <v>14</v>
      </c>
      <c r="C2684" s="13" t="s">
        <v>10</v>
      </c>
      <c r="D2684" s="13" t="s">
        <v>11</v>
      </c>
      <c r="E2684" s="13" t="s">
        <v>12</v>
      </c>
      <c r="F2684" s="13" t="s">
        <v>13</v>
      </c>
      <c r="G2684" s="13" t="s">
        <v>3</v>
      </c>
      <c r="H2684" s="13" t="s">
        <v>3</v>
      </c>
      <c r="I2684" s="13" t="s">
        <v>14</v>
      </c>
      <c r="J2684" s="13" t="s">
        <v>15</v>
      </c>
      <c r="K2684" s="13" t="s">
        <v>16</v>
      </c>
      <c r="L2684" s="13" t="s">
        <v>17</v>
      </c>
      <c r="M2684" s="13" t="s">
        <v>3</v>
      </c>
      <c r="N2684" s="13" t="s">
        <v>3</v>
      </c>
      <c r="O2684" s="33" t="s">
        <v>3396</v>
      </c>
      <c r="P2684" s="2" t="str">
        <f t="shared" si="328"/>
        <v>5064</v>
      </c>
      <c r="Q2684" s="9" t="str">
        <f t="shared" si="329"/>
        <v>09110-Alusharidus</v>
      </c>
      <c r="R2684" s="9" t="str">
        <f t="shared" si="330"/>
        <v>50</v>
      </c>
      <c r="S2684" s="9" t="str">
        <f t="shared" si="331"/>
        <v/>
      </c>
      <c r="T2684" s="37" t="str">
        <f t="shared" si="332"/>
        <v>50641-Töötajate v.a. õpetajate töötuskindlustusmakse</v>
      </c>
      <c r="U2684" s="18" t="s">
        <v>2308</v>
      </c>
      <c r="V2684" s="9" t="str">
        <f t="shared" si="333"/>
        <v/>
      </c>
      <c r="W2684" t="str">
        <f t="shared" si="334"/>
        <v>09</v>
      </c>
      <c r="X2684" t="str">
        <f t="shared" si="335"/>
        <v/>
      </c>
    </row>
    <row r="2685" spans="1:24" hidden="1" x14ac:dyDescent="0.2">
      <c r="A2685" s="13" t="s">
        <v>2485</v>
      </c>
      <c r="B2685" s="13">
        <v>562</v>
      </c>
      <c r="C2685" s="13" t="s">
        <v>18</v>
      </c>
      <c r="D2685" s="13" t="s">
        <v>19</v>
      </c>
      <c r="E2685" s="13" t="s">
        <v>12</v>
      </c>
      <c r="F2685" s="13" t="s">
        <v>13</v>
      </c>
      <c r="G2685" s="13" t="s">
        <v>3</v>
      </c>
      <c r="H2685" s="13" t="s">
        <v>3</v>
      </c>
      <c r="I2685" s="13" t="s">
        <v>14</v>
      </c>
      <c r="J2685" s="13" t="s">
        <v>15</v>
      </c>
      <c r="K2685" s="13" t="s">
        <v>16</v>
      </c>
      <c r="L2685" s="13" t="s">
        <v>17</v>
      </c>
      <c r="M2685" s="13" t="s">
        <v>3</v>
      </c>
      <c r="N2685" s="13" t="s">
        <v>3</v>
      </c>
      <c r="O2685" s="33" t="s">
        <v>3396</v>
      </c>
      <c r="P2685" s="2" t="str">
        <f t="shared" si="328"/>
        <v>5063</v>
      </c>
      <c r="Q2685" s="9" t="str">
        <f t="shared" si="329"/>
        <v>09110-Alusharidus</v>
      </c>
      <c r="R2685" s="9" t="str">
        <f t="shared" si="330"/>
        <v>50</v>
      </c>
      <c r="S2685" s="9" t="str">
        <f t="shared" si="331"/>
        <v/>
      </c>
      <c r="T2685" s="37" t="str">
        <f t="shared" si="332"/>
        <v>50631-Töötajate v.a. õpetajad sotsiaalmaks</v>
      </c>
      <c r="U2685" s="18" t="s">
        <v>2308</v>
      </c>
      <c r="V2685" s="9" t="str">
        <f t="shared" si="333"/>
        <v/>
      </c>
      <c r="W2685" t="str">
        <f t="shared" si="334"/>
        <v>09</v>
      </c>
      <c r="X2685" t="str">
        <f t="shared" si="335"/>
        <v/>
      </c>
    </row>
    <row r="2686" spans="1:24" hidden="1" x14ac:dyDescent="0.2">
      <c r="A2686" s="13" t="s">
        <v>2512</v>
      </c>
      <c r="B2686" s="13">
        <v>1704</v>
      </c>
      <c r="C2686" s="13" t="s">
        <v>20</v>
      </c>
      <c r="D2686" s="13" t="s">
        <v>21</v>
      </c>
      <c r="E2686" s="13" t="s">
        <v>12</v>
      </c>
      <c r="F2686" s="13" t="s">
        <v>13</v>
      </c>
      <c r="G2686" s="13" t="s">
        <v>3</v>
      </c>
      <c r="H2686" s="13" t="s">
        <v>3</v>
      </c>
      <c r="I2686" s="13" t="s">
        <v>14</v>
      </c>
      <c r="J2686" s="13" t="s">
        <v>15</v>
      </c>
      <c r="K2686" s="13" t="s">
        <v>16</v>
      </c>
      <c r="L2686" s="13" t="s">
        <v>17</v>
      </c>
      <c r="M2686" s="13" t="s">
        <v>3</v>
      </c>
      <c r="N2686" s="13" t="s">
        <v>3</v>
      </c>
      <c r="O2686" s="33" t="s">
        <v>3396</v>
      </c>
      <c r="P2686" s="2" t="str">
        <f t="shared" si="328"/>
        <v>5002</v>
      </c>
      <c r="Q2686" s="9" t="str">
        <f t="shared" si="329"/>
        <v>09110-Alusharidus</v>
      </c>
      <c r="R2686" s="9" t="str">
        <f t="shared" si="330"/>
        <v>50</v>
      </c>
      <c r="S2686" s="9" t="str">
        <f t="shared" si="331"/>
        <v/>
      </c>
      <c r="T2686" s="37" t="str">
        <f t="shared" si="332"/>
        <v>50021-Töötajate töötasu</v>
      </c>
      <c r="U2686" s="18" t="s">
        <v>2308</v>
      </c>
      <c r="V2686" s="9" t="str">
        <f t="shared" si="333"/>
        <v/>
      </c>
      <c r="W2686" t="str">
        <f t="shared" si="334"/>
        <v>09</v>
      </c>
      <c r="X2686" t="str">
        <f t="shared" si="335"/>
        <v/>
      </c>
    </row>
    <row r="2687" spans="1:24" hidden="1" x14ac:dyDescent="0.2">
      <c r="A2687" s="13" t="s">
        <v>2486</v>
      </c>
      <c r="B2687" s="13">
        <v>97</v>
      </c>
      <c r="C2687" s="13" t="s">
        <v>10</v>
      </c>
      <c r="D2687" s="13" t="s">
        <v>11</v>
      </c>
      <c r="E2687" s="13" t="s">
        <v>12</v>
      </c>
      <c r="F2687" s="13" t="s">
        <v>13</v>
      </c>
      <c r="G2687" s="13" t="s">
        <v>3</v>
      </c>
      <c r="H2687" s="13" t="s">
        <v>3</v>
      </c>
      <c r="I2687" s="13" t="s">
        <v>14</v>
      </c>
      <c r="J2687" s="13" t="s">
        <v>15</v>
      </c>
      <c r="K2687" s="13" t="s">
        <v>16</v>
      </c>
      <c r="L2687" s="13" t="s">
        <v>17</v>
      </c>
      <c r="M2687" s="13" t="s">
        <v>3</v>
      </c>
      <c r="N2687" s="13" t="s">
        <v>3</v>
      </c>
      <c r="O2687" s="33" t="s">
        <v>3396</v>
      </c>
      <c r="P2687" s="2" t="str">
        <f t="shared" si="328"/>
        <v>5064</v>
      </c>
      <c r="Q2687" s="9" t="str">
        <f t="shared" si="329"/>
        <v>09110-Alusharidus</v>
      </c>
      <c r="R2687" s="9" t="str">
        <f t="shared" si="330"/>
        <v>50</v>
      </c>
      <c r="S2687" s="9" t="str">
        <f t="shared" si="331"/>
        <v/>
      </c>
      <c r="T2687" s="37" t="str">
        <f t="shared" si="332"/>
        <v>50641-Töötajate v.a. õpetajate töötuskindlustusmakse</v>
      </c>
      <c r="U2687" s="18" t="s">
        <v>2308</v>
      </c>
      <c r="V2687" s="9" t="str">
        <f t="shared" si="333"/>
        <v/>
      </c>
      <c r="W2687" t="str">
        <f t="shared" si="334"/>
        <v>09</v>
      </c>
      <c r="X2687" t="str">
        <f t="shared" si="335"/>
        <v/>
      </c>
    </row>
    <row r="2688" spans="1:24" hidden="1" x14ac:dyDescent="0.2">
      <c r="A2688" s="13" t="s">
        <v>2486</v>
      </c>
      <c r="B2688" s="13">
        <v>4004</v>
      </c>
      <c r="C2688" s="13" t="s">
        <v>18</v>
      </c>
      <c r="D2688" s="13" t="s">
        <v>19</v>
      </c>
      <c r="E2688" s="13" t="s">
        <v>12</v>
      </c>
      <c r="F2688" s="13" t="s">
        <v>13</v>
      </c>
      <c r="G2688" s="13" t="s">
        <v>3</v>
      </c>
      <c r="H2688" s="13" t="s">
        <v>3</v>
      </c>
      <c r="I2688" s="13" t="s">
        <v>14</v>
      </c>
      <c r="J2688" s="13" t="s">
        <v>15</v>
      </c>
      <c r="K2688" s="13" t="s">
        <v>16</v>
      </c>
      <c r="L2688" s="13" t="s">
        <v>17</v>
      </c>
      <c r="M2688" s="13" t="s">
        <v>3</v>
      </c>
      <c r="N2688" s="13" t="s">
        <v>3</v>
      </c>
      <c r="O2688" s="33" t="s">
        <v>3396</v>
      </c>
      <c r="P2688" s="2" t="str">
        <f t="shared" si="328"/>
        <v>5063</v>
      </c>
      <c r="Q2688" s="9" t="str">
        <f t="shared" si="329"/>
        <v>09110-Alusharidus</v>
      </c>
      <c r="R2688" s="9" t="str">
        <f t="shared" si="330"/>
        <v>50</v>
      </c>
      <c r="S2688" s="9" t="str">
        <f t="shared" si="331"/>
        <v/>
      </c>
      <c r="T2688" s="37" t="str">
        <f t="shared" si="332"/>
        <v>50631-Töötajate v.a. õpetajad sotsiaalmaks</v>
      </c>
      <c r="U2688" s="18" t="s">
        <v>2308</v>
      </c>
      <c r="V2688" s="9" t="str">
        <f t="shared" si="333"/>
        <v/>
      </c>
      <c r="W2688" t="str">
        <f t="shared" si="334"/>
        <v>09</v>
      </c>
      <c r="X2688" t="str">
        <f t="shared" si="335"/>
        <v/>
      </c>
    </row>
    <row r="2689" spans="1:24" hidden="1" x14ac:dyDescent="0.2">
      <c r="A2689" s="13" t="s">
        <v>2513</v>
      </c>
      <c r="B2689" s="13">
        <v>12132</v>
      </c>
      <c r="C2689" s="13" t="s">
        <v>20</v>
      </c>
      <c r="D2689" s="13" t="s">
        <v>21</v>
      </c>
      <c r="E2689" s="13" t="s">
        <v>12</v>
      </c>
      <c r="F2689" s="13" t="s">
        <v>13</v>
      </c>
      <c r="G2689" s="13" t="s">
        <v>3</v>
      </c>
      <c r="H2689" s="13" t="s">
        <v>3</v>
      </c>
      <c r="I2689" s="13" t="s">
        <v>14</v>
      </c>
      <c r="J2689" s="13" t="s">
        <v>15</v>
      </c>
      <c r="K2689" s="13" t="s">
        <v>16</v>
      </c>
      <c r="L2689" s="13" t="s">
        <v>17</v>
      </c>
      <c r="M2689" s="13" t="s">
        <v>3</v>
      </c>
      <c r="N2689" s="13" t="s">
        <v>3</v>
      </c>
      <c r="O2689" s="33" t="s">
        <v>3396</v>
      </c>
      <c r="P2689" s="2" t="str">
        <f t="shared" si="328"/>
        <v>5002</v>
      </c>
      <c r="Q2689" s="9" t="str">
        <f t="shared" si="329"/>
        <v>09110-Alusharidus</v>
      </c>
      <c r="R2689" s="9" t="str">
        <f t="shared" si="330"/>
        <v>50</v>
      </c>
      <c r="S2689" s="9" t="str">
        <f t="shared" si="331"/>
        <v/>
      </c>
      <c r="T2689" s="37" t="str">
        <f t="shared" si="332"/>
        <v>50021-Töötajate töötasu</v>
      </c>
      <c r="U2689" s="18" t="s">
        <v>2308</v>
      </c>
      <c r="V2689" s="9" t="str">
        <f t="shared" si="333"/>
        <v/>
      </c>
      <c r="W2689" t="str">
        <f t="shared" si="334"/>
        <v>09</v>
      </c>
      <c r="X2689" t="str">
        <f t="shared" si="335"/>
        <v/>
      </c>
    </row>
    <row r="2690" spans="1:24" hidden="1" x14ac:dyDescent="0.2">
      <c r="A2690" s="13" t="s">
        <v>2491</v>
      </c>
      <c r="B2690" s="13">
        <v>830</v>
      </c>
      <c r="C2690" s="13" t="s">
        <v>23</v>
      </c>
      <c r="D2690" s="13" t="s">
        <v>24</v>
      </c>
      <c r="E2690" s="13" t="s">
        <v>12</v>
      </c>
      <c r="F2690" s="13" t="s">
        <v>13</v>
      </c>
      <c r="G2690" s="13" t="s">
        <v>3</v>
      </c>
      <c r="H2690" s="13" t="s">
        <v>3</v>
      </c>
      <c r="I2690" s="13" t="s">
        <v>14</v>
      </c>
      <c r="J2690" s="13" t="s">
        <v>15</v>
      </c>
      <c r="K2690" s="13" t="s">
        <v>16</v>
      </c>
      <c r="L2690" s="13" t="s">
        <v>17</v>
      </c>
      <c r="M2690" s="13" t="s">
        <v>3</v>
      </c>
      <c r="N2690" s="13" t="s">
        <v>3</v>
      </c>
      <c r="O2690" s="33" t="s">
        <v>3396</v>
      </c>
      <c r="P2690" s="2" t="str">
        <f t="shared" si="328"/>
        <v>5064</v>
      </c>
      <c r="Q2690" s="9" t="str">
        <f t="shared" si="329"/>
        <v>09110-Alusharidus</v>
      </c>
      <c r="R2690" s="9" t="str">
        <f t="shared" si="330"/>
        <v>50</v>
      </c>
      <c r="S2690" s="9" t="str">
        <f t="shared" si="331"/>
        <v/>
      </c>
      <c r="T2690" s="37" t="str">
        <f t="shared" si="332"/>
        <v>50640-Õpetajate töötuskindlustus (hariduse toetusfond)</v>
      </c>
      <c r="U2690" s="18" t="s">
        <v>2308</v>
      </c>
      <c r="V2690" s="9" t="str">
        <f t="shared" si="333"/>
        <v/>
      </c>
      <c r="W2690" t="str">
        <f t="shared" si="334"/>
        <v>09</v>
      </c>
      <c r="X2690" t="str">
        <f t="shared" si="335"/>
        <v/>
      </c>
    </row>
    <row r="2691" spans="1:24" hidden="1" x14ac:dyDescent="0.2">
      <c r="A2691" s="13" t="s">
        <v>2491</v>
      </c>
      <c r="B2691" s="13">
        <v>34230</v>
      </c>
      <c r="C2691" s="13" t="s">
        <v>26</v>
      </c>
      <c r="D2691" s="13" t="s">
        <v>27</v>
      </c>
      <c r="E2691" s="13" t="s">
        <v>12</v>
      </c>
      <c r="F2691" s="13" t="s">
        <v>13</v>
      </c>
      <c r="G2691" s="13" t="s">
        <v>3</v>
      </c>
      <c r="H2691" s="13" t="s">
        <v>3</v>
      </c>
      <c r="I2691" s="13" t="s">
        <v>14</v>
      </c>
      <c r="J2691" s="13" t="s">
        <v>15</v>
      </c>
      <c r="K2691" s="13" t="s">
        <v>16</v>
      </c>
      <c r="L2691" s="13" t="s">
        <v>17</v>
      </c>
      <c r="M2691" s="13" t="s">
        <v>3</v>
      </c>
      <c r="N2691" s="13" t="s">
        <v>3</v>
      </c>
      <c r="O2691" s="33" t="s">
        <v>3396</v>
      </c>
      <c r="P2691" s="2" t="str">
        <f t="shared" ref="P2691:P2754" si="336">LEFT(C2691,4)</f>
        <v>5063</v>
      </c>
      <c r="Q2691" s="9" t="str">
        <f t="shared" ref="Q2691:Q2754" si="337">CONCATENATE(K2691,"-",L2691)</f>
        <v>09110-Alusharidus</v>
      </c>
      <c r="R2691" s="9" t="str">
        <f t="shared" ref="R2691:R2754" si="338">LEFT(C2691,2)</f>
        <v>50</v>
      </c>
      <c r="S2691" s="9" t="str">
        <f t="shared" ref="S2691:S2754" si="339">CONCATENATE(M2691,N2691)</f>
        <v/>
      </c>
      <c r="T2691" s="37" t="str">
        <f t="shared" ref="T2691:T2754" si="340">CONCATENATE(C2691,"-",D2691)</f>
        <v>50630-Õpetajate sotsiaalmaks (hariduse toetusfondist)</v>
      </c>
      <c r="U2691" s="18" t="s">
        <v>2308</v>
      </c>
      <c r="V2691" s="9" t="str">
        <f t="shared" ref="V2691:V2754" si="341">CONCATENATE(G2691,H2691)</f>
        <v/>
      </c>
      <c r="W2691" t="str">
        <f t="shared" ref="W2691:W2754" si="342">LEFT(K2691,2)</f>
        <v>09</v>
      </c>
      <c r="X2691" t="str">
        <f t="shared" ref="X2691:X2754" si="343">+V2691</f>
        <v/>
      </c>
    </row>
    <row r="2692" spans="1:24" hidden="1" x14ac:dyDescent="0.2">
      <c r="A2692" s="13" t="s">
        <v>2491</v>
      </c>
      <c r="B2692" s="13">
        <v>103728</v>
      </c>
      <c r="C2692" s="13" t="s">
        <v>28</v>
      </c>
      <c r="D2692" s="13" t="s">
        <v>29</v>
      </c>
      <c r="E2692" s="13" t="s">
        <v>12</v>
      </c>
      <c r="F2692" s="13" t="s">
        <v>13</v>
      </c>
      <c r="G2692" s="13" t="s">
        <v>3</v>
      </c>
      <c r="H2692" s="13" t="s">
        <v>3</v>
      </c>
      <c r="I2692" s="13" t="s">
        <v>14</v>
      </c>
      <c r="J2692" s="13" t="s">
        <v>15</v>
      </c>
      <c r="K2692" s="13" t="s">
        <v>16</v>
      </c>
      <c r="L2692" s="13" t="s">
        <v>17</v>
      </c>
      <c r="M2692" s="13" t="s">
        <v>3</v>
      </c>
      <c r="N2692" s="13" t="s">
        <v>3</v>
      </c>
      <c r="O2692" s="33" t="s">
        <v>3396</v>
      </c>
      <c r="P2692" s="2" t="str">
        <f t="shared" si="336"/>
        <v>5002</v>
      </c>
      <c r="Q2692" s="9" t="str">
        <f t="shared" si="337"/>
        <v>09110-Alusharidus</v>
      </c>
      <c r="R2692" s="9" t="str">
        <f t="shared" si="338"/>
        <v>50</v>
      </c>
      <c r="S2692" s="9" t="str">
        <f t="shared" si="339"/>
        <v/>
      </c>
      <c r="T2692" s="37" t="str">
        <f t="shared" si="340"/>
        <v>50020-Õpetajate töötasu</v>
      </c>
      <c r="U2692" s="18" t="s">
        <v>2308</v>
      </c>
      <c r="V2692" s="9" t="str">
        <f t="shared" si="341"/>
        <v/>
      </c>
      <c r="W2692" t="str">
        <f t="shared" si="342"/>
        <v>09</v>
      </c>
      <c r="X2692" t="str">
        <f t="shared" si="343"/>
        <v/>
      </c>
    </row>
    <row r="2693" spans="1:24" hidden="1" x14ac:dyDescent="0.2">
      <c r="A2693" s="13" t="s">
        <v>2488</v>
      </c>
      <c r="B2693" s="13">
        <v>23033</v>
      </c>
      <c r="C2693" s="13" t="s">
        <v>146</v>
      </c>
      <c r="D2693" s="13" t="s">
        <v>145</v>
      </c>
      <c r="E2693" s="13" t="s">
        <v>143</v>
      </c>
      <c r="F2693" s="13" t="s">
        <v>144</v>
      </c>
      <c r="G2693" s="13" t="s">
        <v>3</v>
      </c>
      <c r="H2693" s="13" t="s">
        <v>3</v>
      </c>
      <c r="I2693" s="13" t="s">
        <v>30</v>
      </c>
      <c r="J2693" s="13" t="s">
        <v>31</v>
      </c>
      <c r="K2693" s="13" t="s">
        <v>16</v>
      </c>
      <c r="L2693" s="13" t="s">
        <v>17</v>
      </c>
      <c r="M2693" s="13" t="s">
        <v>3</v>
      </c>
      <c r="N2693" s="13" t="s">
        <v>3</v>
      </c>
      <c r="O2693" s="33" t="s">
        <v>3396</v>
      </c>
      <c r="P2693" s="2" t="str">
        <f t="shared" si="336"/>
        <v>3220</v>
      </c>
      <c r="Q2693" s="9" t="str">
        <f t="shared" si="337"/>
        <v>09110-Alusharidus</v>
      </c>
      <c r="R2693" s="9" t="str">
        <f t="shared" si="338"/>
        <v>32</v>
      </c>
      <c r="S2693" s="9" t="str">
        <f t="shared" si="339"/>
        <v/>
      </c>
      <c r="T2693" s="37" t="str">
        <f t="shared" si="340"/>
        <v>32202-Lasteaialaste toiduraha</v>
      </c>
      <c r="U2693" s="18" t="s">
        <v>2308</v>
      </c>
      <c r="V2693" s="9" t="str">
        <f t="shared" si="341"/>
        <v/>
      </c>
      <c r="W2693" t="str">
        <f t="shared" si="342"/>
        <v>09</v>
      </c>
      <c r="X2693" t="str">
        <f t="shared" si="343"/>
        <v/>
      </c>
    </row>
    <row r="2694" spans="1:24" hidden="1" x14ac:dyDescent="0.2">
      <c r="A2694" s="13" t="s">
        <v>2489</v>
      </c>
      <c r="B2694" s="13">
        <v>10000</v>
      </c>
      <c r="C2694" s="13" t="s">
        <v>148</v>
      </c>
      <c r="D2694" s="13" t="s">
        <v>147</v>
      </c>
      <c r="E2694" s="13" t="s">
        <v>143</v>
      </c>
      <c r="F2694" s="13" t="s">
        <v>144</v>
      </c>
      <c r="G2694" s="13" t="s">
        <v>3</v>
      </c>
      <c r="H2694" s="13" t="s">
        <v>3</v>
      </c>
      <c r="I2694" s="13" t="s">
        <v>30</v>
      </c>
      <c r="J2694" s="13" t="s">
        <v>31</v>
      </c>
      <c r="K2694" s="13" t="s">
        <v>16</v>
      </c>
      <c r="L2694" s="13" t="s">
        <v>17</v>
      </c>
      <c r="M2694" s="13" t="s">
        <v>3</v>
      </c>
      <c r="N2694" s="13" t="s">
        <v>3</v>
      </c>
      <c r="O2694" s="33" t="s">
        <v>3396</v>
      </c>
      <c r="P2694" s="2" t="str">
        <f t="shared" si="336"/>
        <v>3220</v>
      </c>
      <c r="Q2694" s="9" t="str">
        <f t="shared" si="337"/>
        <v>09110-Alusharidus</v>
      </c>
      <c r="R2694" s="9" t="str">
        <f t="shared" si="338"/>
        <v>32</v>
      </c>
      <c r="S2694" s="9" t="str">
        <f t="shared" si="339"/>
        <v/>
      </c>
      <c r="T2694" s="37" t="str">
        <f t="shared" si="340"/>
        <v>32201-Lasteaia kohatasu</v>
      </c>
      <c r="U2694" s="18" t="s">
        <v>2308</v>
      </c>
      <c r="V2694" s="9" t="str">
        <f t="shared" si="341"/>
        <v/>
      </c>
      <c r="W2694" t="str">
        <f t="shared" si="342"/>
        <v>09</v>
      </c>
      <c r="X2694" t="str">
        <f t="shared" si="343"/>
        <v/>
      </c>
    </row>
    <row r="2695" spans="1:24" hidden="1" x14ac:dyDescent="0.2">
      <c r="A2695" s="13" t="s">
        <v>2490</v>
      </c>
      <c r="B2695" s="13">
        <v>65</v>
      </c>
      <c r="C2695" s="13" t="s">
        <v>10</v>
      </c>
      <c r="D2695" s="13" t="s">
        <v>11</v>
      </c>
      <c r="E2695" s="13" t="s">
        <v>12</v>
      </c>
      <c r="F2695" s="13" t="s">
        <v>13</v>
      </c>
      <c r="G2695" s="13" t="s">
        <v>3</v>
      </c>
      <c r="H2695" s="13" t="s">
        <v>3</v>
      </c>
      <c r="I2695" s="13" t="s">
        <v>30</v>
      </c>
      <c r="J2695" s="13" t="s">
        <v>31</v>
      </c>
      <c r="K2695" s="13" t="s">
        <v>16</v>
      </c>
      <c r="L2695" s="13" t="s">
        <v>17</v>
      </c>
      <c r="M2695" s="13" t="s">
        <v>3</v>
      </c>
      <c r="N2695" s="13" t="s">
        <v>3</v>
      </c>
      <c r="O2695" s="33" t="s">
        <v>3396</v>
      </c>
      <c r="P2695" s="2" t="str">
        <f t="shared" si="336"/>
        <v>5064</v>
      </c>
      <c r="Q2695" s="9" t="str">
        <f t="shared" si="337"/>
        <v>09110-Alusharidus</v>
      </c>
      <c r="R2695" s="9" t="str">
        <f t="shared" si="338"/>
        <v>50</v>
      </c>
      <c r="S2695" s="9" t="str">
        <f t="shared" si="339"/>
        <v/>
      </c>
      <c r="T2695" s="37" t="str">
        <f t="shared" si="340"/>
        <v>50641-Töötajate v.a. õpetajate töötuskindlustusmakse</v>
      </c>
      <c r="U2695" s="18" t="s">
        <v>2308</v>
      </c>
      <c r="V2695" s="9" t="str">
        <f t="shared" si="341"/>
        <v/>
      </c>
      <c r="W2695" t="str">
        <f t="shared" si="342"/>
        <v>09</v>
      </c>
      <c r="X2695" t="str">
        <f t="shared" si="343"/>
        <v/>
      </c>
    </row>
    <row r="2696" spans="1:24" hidden="1" x14ac:dyDescent="0.2">
      <c r="A2696" s="13" t="s">
        <v>2486</v>
      </c>
      <c r="B2696" s="13">
        <v>2669</v>
      </c>
      <c r="C2696" s="13" t="s">
        <v>18</v>
      </c>
      <c r="D2696" s="13" t="s">
        <v>19</v>
      </c>
      <c r="E2696" s="13" t="s">
        <v>12</v>
      </c>
      <c r="F2696" s="13" t="s">
        <v>13</v>
      </c>
      <c r="G2696" s="13" t="s">
        <v>3</v>
      </c>
      <c r="H2696" s="13" t="s">
        <v>3</v>
      </c>
      <c r="I2696" s="13" t="s">
        <v>30</v>
      </c>
      <c r="J2696" s="13" t="s">
        <v>31</v>
      </c>
      <c r="K2696" s="13" t="s">
        <v>16</v>
      </c>
      <c r="L2696" s="13" t="s">
        <v>17</v>
      </c>
      <c r="M2696" s="13" t="s">
        <v>3</v>
      </c>
      <c r="N2696" s="13" t="s">
        <v>3</v>
      </c>
      <c r="O2696" s="33" t="s">
        <v>3396</v>
      </c>
      <c r="P2696" s="2" t="str">
        <f t="shared" si="336"/>
        <v>5063</v>
      </c>
      <c r="Q2696" s="9" t="str">
        <f t="shared" si="337"/>
        <v>09110-Alusharidus</v>
      </c>
      <c r="R2696" s="9" t="str">
        <f t="shared" si="338"/>
        <v>50</v>
      </c>
      <c r="S2696" s="9" t="str">
        <f t="shared" si="339"/>
        <v/>
      </c>
      <c r="T2696" s="37" t="str">
        <f t="shared" si="340"/>
        <v>50631-Töötajate v.a. õpetajad sotsiaalmaks</v>
      </c>
      <c r="U2696" s="18" t="s">
        <v>2308</v>
      </c>
      <c r="V2696" s="9" t="str">
        <f t="shared" si="341"/>
        <v/>
      </c>
      <c r="W2696" t="str">
        <f t="shared" si="342"/>
        <v>09</v>
      </c>
      <c r="X2696" t="str">
        <f t="shared" si="343"/>
        <v/>
      </c>
    </row>
    <row r="2697" spans="1:24" hidden="1" x14ac:dyDescent="0.2">
      <c r="A2697" s="13" t="s">
        <v>2486</v>
      </c>
      <c r="B2697" s="13">
        <v>8088</v>
      </c>
      <c r="C2697" s="13" t="s">
        <v>20</v>
      </c>
      <c r="D2697" s="13" t="s">
        <v>21</v>
      </c>
      <c r="E2697" s="13" t="s">
        <v>12</v>
      </c>
      <c r="F2697" s="13" t="s">
        <v>13</v>
      </c>
      <c r="G2697" s="13" t="s">
        <v>3</v>
      </c>
      <c r="H2697" s="13" t="s">
        <v>3</v>
      </c>
      <c r="I2697" s="13" t="s">
        <v>30</v>
      </c>
      <c r="J2697" s="13" t="s">
        <v>31</v>
      </c>
      <c r="K2697" s="13" t="s">
        <v>16</v>
      </c>
      <c r="L2697" s="13" t="s">
        <v>17</v>
      </c>
      <c r="M2697" s="13" t="s">
        <v>3</v>
      </c>
      <c r="N2697" s="13" t="s">
        <v>3</v>
      </c>
      <c r="O2697" s="33" t="s">
        <v>3396</v>
      </c>
      <c r="P2697" s="2" t="str">
        <f t="shared" si="336"/>
        <v>5002</v>
      </c>
      <c r="Q2697" s="9" t="str">
        <f t="shared" si="337"/>
        <v>09110-Alusharidus</v>
      </c>
      <c r="R2697" s="9" t="str">
        <f t="shared" si="338"/>
        <v>50</v>
      </c>
      <c r="S2697" s="9" t="str">
        <f t="shared" si="339"/>
        <v/>
      </c>
      <c r="T2697" s="37" t="str">
        <f t="shared" si="340"/>
        <v>50021-Töötajate töötasu</v>
      </c>
      <c r="U2697" s="18" t="s">
        <v>2308</v>
      </c>
      <c r="V2697" s="9" t="str">
        <f t="shared" si="341"/>
        <v/>
      </c>
      <c r="W2697" t="str">
        <f t="shared" si="342"/>
        <v>09</v>
      </c>
      <c r="X2697" t="str">
        <f t="shared" si="343"/>
        <v/>
      </c>
    </row>
    <row r="2698" spans="1:24" hidden="1" x14ac:dyDescent="0.2">
      <c r="A2698" s="13" t="s">
        <v>2491</v>
      </c>
      <c r="B2698" s="13">
        <v>516</v>
      </c>
      <c r="C2698" s="13" t="s">
        <v>23</v>
      </c>
      <c r="D2698" s="13" t="s">
        <v>24</v>
      </c>
      <c r="E2698" s="13" t="s">
        <v>12</v>
      </c>
      <c r="F2698" s="13" t="s">
        <v>13</v>
      </c>
      <c r="G2698" s="13" t="s">
        <v>3</v>
      </c>
      <c r="H2698" s="13" t="s">
        <v>3</v>
      </c>
      <c r="I2698" s="13" t="s">
        <v>30</v>
      </c>
      <c r="J2698" s="13" t="s">
        <v>31</v>
      </c>
      <c r="K2698" s="13" t="s">
        <v>16</v>
      </c>
      <c r="L2698" s="13" t="s">
        <v>17</v>
      </c>
      <c r="M2698" s="13" t="s">
        <v>3</v>
      </c>
      <c r="N2698" s="13" t="s">
        <v>3</v>
      </c>
      <c r="O2698" s="33" t="s">
        <v>3396</v>
      </c>
      <c r="P2698" s="2" t="str">
        <f t="shared" si="336"/>
        <v>5064</v>
      </c>
      <c r="Q2698" s="9" t="str">
        <f t="shared" si="337"/>
        <v>09110-Alusharidus</v>
      </c>
      <c r="R2698" s="9" t="str">
        <f t="shared" si="338"/>
        <v>50</v>
      </c>
      <c r="S2698" s="9" t="str">
        <f t="shared" si="339"/>
        <v/>
      </c>
      <c r="T2698" s="37" t="str">
        <f t="shared" si="340"/>
        <v>50640-Õpetajate töötuskindlustus (hariduse toetusfond)</v>
      </c>
      <c r="U2698" s="18" t="s">
        <v>2308</v>
      </c>
      <c r="V2698" s="9" t="str">
        <f t="shared" si="341"/>
        <v/>
      </c>
      <c r="W2698" t="str">
        <f t="shared" si="342"/>
        <v>09</v>
      </c>
      <c r="X2698" t="str">
        <f t="shared" si="343"/>
        <v/>
      </c>
    </row>
    <row r="2699" spans="1:24" hidden="1" x14ac:dyDescent="0.2">
      <c r="A2699" s="13" t="s">
        <v>2491</v>
      </c>
      <c r="B2699" s="13">
        <v>21296</v>
      </c>
      <c r="C2699" s="13" t="s">
        <v>26</v>
      </c>
      <c r="D2699" s="13" t="s">
        <v>27</v>
      </c>
      <c r="E2699" s="13" t="s">
        <v>12</v>
      </c>
      <c r="F2699" s="13" t="s">
        <v>13</v>
      </c>
      <c r="G2699" s="13" t="s">
        <v>3</v>
      </c>
      <c r="H2699" s="13" t="s">
        <v>3</v>
      </c>
      <c r="I2699" s="13" t="s">
        <v>30</v>
      </c>
      <c r="J2699" s="13" t="s">
        <v>31</v>
      </c>
      <c r="K2699" s="13" t="s">
        <v>16</v>
      </c>
      <c r="L2699" s="13" t="s">
        <v>17</v>
      </c>
      <c r="M2699" s="13" t="s">
        <v>3</v>
      </c>
      <c r="N2699" s="13" t="s">
        <v>3</v>
      </c>
      <c r="O2699" s="33" t="s">
        <v>3396</v>
      </c>
      <c r="P2699" s="2" t="str">
        <f t="shared" si="336"/>
        <v>5063</v>
      </c>
      <c r="Q2699" s="9" t="str">
        <f t="shared" si="337"/>
        <v>09110-Alusharidus</v>
      </c>
      <c r="R2699" s="9" t="str">
        <f t="shared" si="338"/>
        <v>50</v>
      </c>
      <c r="S2699" s="9" t="str">
        <f t="shared" si="339"/>
        <v/>
      </c>
      <c r="T2699" s="37" t="str">
        <f t="shared" si="340"/>
        <v>50630-Õpetajate sotsiaalmaks (hariduse toetusfondist)</v>
      </c>
      <c r="U2699" s="18" t="s">
        <v>2308</v>
      </c>
      <c r="V2699" s="9" t="str">
        <f t="shared" si="341"/>
        <v/>
      </c>
      <c r="W2699" t="str">
        <f t="shared" si="342"/>
        <v>09</v>
      </c>
      <c r="X2699" t="str">
        <f t="shared" si="343"/>
        <v/>
      </c>
    </row>
    <row r="2700" spans="1:24" hidden="1" x14ac:dyDescent="0.2">
      <c r="A2700" s="13" t="s">
        <v>2491</v>
      </c>
      <c r="B2700" s="13">
        <v>64533</v>
      </c>
      <c r="C2700" s="13" t="s">
        <v>28</v>
      </c>
      <c r="D2700" s="13" t="s">
        <v>29</v>
      </c>
      <c r="E2700" s="13" t="s">
        <v>12</v>
      </c>
      <c r="F2700" s="13" t="s">
        <v>13</v>
      </c>
      <c r="G2700" s="13" t="s">
        <v>3</v>
      </c>
      <c r="H2700" s="13" t="s">
        <v>3</v>
      </c>
      <c r="I2700" s="13" t="s">
        <v>30</v>
      </c>
      <c r="J2700" s="13" t="s">
        <v>31</v>
      </c>
      <c r="K2700" s="13" t="s">
        <v>16</v>
      </c>
      <c r="L2700" s="13" t="s">
        <v>17</v>
      </c>
      <c r="M2700" s="13" t="s">
        <v>3</v>
      </c>
      <c r="N2700" s="13" t="s">
        <v>3</v>
      </c>
      <c r="O2700" s="33" t="s">
        <v>3396</v>
      </c>
      <c r="P2700" s="2" t="str">
        <f t="shared" si="336"/>
        <v>5002</v>
      </c>
      <c r="Q2700" s="9" t="str">
        <f t="shared" si="337"/>
        <v>09110-Alusharidus</v>
      </c>
      <c r="R2700" s="9" t="str">
        <f t="shared" si="338"/>
        <v>50</v>
      </c>
      <c r="S2700" s="9" t="str">
        <f t="shared" si="339"/>
        <v/>
      </c>
      <c r="T2700" s="37" t="str">
        <f t="shared" si="340"/>
        <v>50020-Õpetajate töötasu</v>
      </c>
      <c r="U2700" s="18" t="s">
        <v>2308</v>
      </c>
      <c r="V2700" s="9" t="str">
        <f t="shared" si="341"/>
        <v/>
      </c>
      <c r="W2700" t="str">
        <f t="shared" si="342"/>
        <v>09</v>
      </c>
      <c r="X2700" t="str">
        <f t="shared" si="343"/>
        <v/>
      </c>
    </row>
    <row r="2701" spans="1:24" hidden="1" x14ac:dyDescent="0.2">
      <c r="A2701" s="13" t="s">
        <v>2488</v>
      </c>
      <c r="B2701" s="13">
        <v>19284</v>
      </c>
      <c r="C2701" s="13" t="s">
        <v>146</v>
      </c>
      <c r="D2701" s="13" t="s">
        <v>145</v>
      </c>
      <c r="E2701" s="13" t="s">
        <v>143</v>
      </c>
      <c r="F2701" s="13" t="s">
        <v>144</v>
      </c>
      <c r="G2701" s="13" t="s">
        <v>3</v>
      </c>
      <c r="H2701" s="13" t="s">
        <v>3</v>
      </c>
      <c r="I2701" s="13" t="s">
        <v>32</v>
      </c>
      <c r="J2701" s="13" t="s">
        <v>33</v>
      </c>
      <c r="K2701" s="13" t="s">
        <v>16</v>
      </c>
      <c r="L2701" s="13" t="s">
        <v>17</v>
      </c>
      <c r="M2701" s="13" t="s">
        <v>3</v>
      </c>
      <c r="N2701" s="13" t="s">
        <v>3</v>
      </c>
      <c r="O2701" s="33" t="s">
        <v>3396</v>
      </c>
      <c r="P2701" s="2" t="str">
        <f t="shared" si="336"/>
        <v>3220</v>
      </c>
      <c r="Q2701" s="9" t="str">
        <f t="shared" si="337"/>
        <v>09110-Alusharidus</v>
      </c>
      <c r="R2701" s="9" t="str">
        <f t="shared" si="338"/>
        <v>32</v>
      </c>
      <c r="S2701" s="9" t="str">
        <f t="shared" si="339"/>
        <v/>
      </c>
      <c r="T2701" s="37" t="str">
        <f t="shared" si="340"/>
        <v>32202-Lasteaialaste toiduraha</v>
      </c>
      <c r="U2701" s="18" t="s">
        <v>2308</v>
      </c>
      <c r="V2701" s="9" t="str">
        <f t="shared" si="341"/>
        <v/>
      </c>
      <c r="W2701" t="str">
        <f t="shared" si="342"/>
        <v>09</v>
      </c>
      <c r="X2701" t="str">
        <f t="shared" si="343"/>
        <v/>
      </c>
    </row>
    <row r="2702" spans="1:24" hidden="1" x14ac:dyDescent="0.2">
      <c r="A2702" s="13" t="s">
        <v>2489</v>
      </c>
      <c r="B2702" s="13">
        <v>13000</v>
      </c>
      <c r="C2702" s="13" t="s">
        <v>148</v>
      </c>
      <c r="D2702" s="13" t="s">
        <v>147</v>
      </c>
      <c r="E2702" s="13" t="s">
        <v>143</v>
      </c>
      <c r="F2702" s="13" t="s">
        <v>144</v>
      </c>
      <c r="G2702" s="13" t="s">
        <v>3</v>
      </c>
      <c r="H2702" s="13" t="s">
        <v>3</v>
      </c>
      <c r="I2702" s="13" t="s">
        <v>32</v>
      </c>
      <c r="J2702" s="13" t="s">
        <v>33</v>
      </c>
      <c r="K2702" s="13" t="s">
        <v>16</v>
      </c>
      <c r="L2702" s="13" t="s">
        <v>17</v>
      </c>
      <c r="M2702" s="13" t="s">
        <v>3</v>
      </c>
      <c r="N2702" s="13" t="s">
        <v>3</v>
      </c>
      <c r="O2702" s="33" t="s">
        <v>3396</v>
      </c>
      <c r="P2702" s="2" t="str">
        <f t="shared" si="336"/>
        <v>3220</v>
      </c>
      <c r="Q2702" s="9" t="str">
        <f t="shared" si="337"/>
        <v>09110-Alusharidus</v>
      </c>
      <c r="R2702" s="9" t="str">
        <f t="shared" si="338"/>
        <v>32</v>
      </c>
      <c r="S2702" s="9" t="str">
        <f t="shared" si="339"/>
        <v/>
      </c>
      <c r="T2702" s="37" t="str">
        <f t="shared" si="340"/>
        <v>32201-Lasteaia kohatasu</v>
      </c>
      <c r="U2702" s="18" t="s">
        <v>2308</v>
      </c>
      <c r="V2702" s="9" t="str">
        <f t="shared" si="341"/>
        <v/>
      </c>
      <c r="W2702" t="str">
        <f t="shared" si="342"/>
        <v>09</v>
      </c>
      <c r="X2702" t="str">
        <f t="shared" si="343"/>
        <v/>
      </c>
    </row>
    <row r="2703" spans="1:24" hidden="1" x14ac:dyDescent="0.2">
      <c r="A2703" s="13" t="s">
        <v>2485</v>
      </c>
      <c r="B2703" s="13">
        <v>24</v>
      </c>
      <c r="C2703" s="13" t="s">
        <v>10</v>
      </c>
      <c r="D2703" s="13" t="s">
        <v>11</v>
      </c>
      <c r="E2703" s="13" t="s">
        <v>12</v>
      </c>
      <c r="F2703" s="13" t="s">
        <v>13</v>
      </c>
      <c r="G2703" s="13" t="s">
        <v>3</v>
      </c>
      <c r="H2703" s="13" t="s">
        <v>3</v>
      </c>
      <c r="I2703" s="13" t="s">
        <v>32</v>
      </c>
      <c r="J2703" s="13" t="s">
        <v>33</v>
      </c>
      <c r="K2703" s="13" t="s">
        <v>16</v>
      </c>
      <c r="L2703" s="13" t="s">
        <v>17</v>
      </c>
      <c r="M2703" s="13" t="s">
        <v>3</v>
      </c>
      <c r="N2703" s="13" t="s">
        <v>3</v>
      </c>
      <c r="O2703" s="33" t="s">
        <v>3396</v>
      </c>
      <c r="P2703" s="2" t="str">
        <f t="shared" si="336"/>
        <v>5064</v>
      </c>
      <c r="Q2703" s="9" t="str">
        <f t="shared" si="337"/>
        <v>09110-Alusharidus</v>
      </c>
      <c r="R2703" s="9" t="str">
        <f t="shared" si="338"/>
        <v>50</v>
      </c>
      <c r="S2703" s="9" t="str">
        <f t="shared" si="339"/>
        <v/>
      </c>
      <c r="T2703" s="37" t="str">
        <f t="shared" si="340"/>
        <v>50641-Töötajate v.a. õpetajate töötuskindlustusmakse</v>
      </c>
      <c r="U2703" s="18" t="s">
        <v>2308</v>
      </c>
      <c r="V2703" s="9" t="str">
        <f t="shared" si="341"/>
        <v/>
      </c>
      <c r="W2703" t="str">
        <f t="shared" si="342"/>
        <v>09</v>
      </c>
      <c r="X2703" t="str">
        <f t="shared" si="343"/>
        <v/>
      </c>
    </row>
    <row r="2704" spans="1:24" hidden="1" x14ac:dyDescent="0.2">
      <c r="A2704" s="13" t="s">
        <v>2485</v>
      </c>
      <c r="B2704" s="13">
        <v>984</v>
      </c>
      <c r="C2704" s="13" t="s">
        <v>18</v>
      </c>
      <c r="D2704" s="13" t="s">
        <v>19</v>
      </c>
      <c r="E2704" s="13" t="s">
        <v>12</v>
      </c>
      <c r="F2704" s="13" t="s">
        <v>13</v>
      </c>
      <c r="G2704" s="13" t="s">
        <v>3</v>
      </c>
      <c r="H2704" s="13" t="s">
        <v>3</v>
      </c>
      <c r="I2704" s="13" t="s">
        <v>32</v>
      </c>
      <c r="J2704" s="13" t="s">
        <v>33</v>
      </c>
      <c r="K2704" s="13" t="s">
        <v>16</v>
      </c>
      <c r="L2704" s="13" t="s">
        <v>17</v>
      </c>
      <c r="M2704" s="13" t="s">
        <v>3</v>
      </c>
      <c r="N2704" s="13" t="s">
        <v>3</v>
      </c>
      <c r="O2704" s="33" t="s">
        <v>3396</v>
      </c>
      <c r="P2704" s="2" t="str">
        <f t="shared" si="336"/>
        <v>5063</v>
      </c>
      <c r="Q2704" s="9" t="str">
        <f t="shared" si="337"/>
        <v>09110-Alusharidus</v>
      </c>
      <c r="R2704" s="9" t="str">
        <f t="shared" si="338"/>
        <v>50</v>
      </c>
      <c r="S2704" s="9" t="str">
        <f t="shared" si="339"/>
        <v/>
      </c>
      <c r="T2704" s="37" t="str">
        <f t="shared" si="340"/>
        <v>50631-Töötajate v.a. õpetajad sotsiaalmaks</v>
      </c>
      <c r="U2704" s="18" t="s">
        <v>2308</v>
      </c>
      <c r="V2704" s="9" t="str">
        <f t="shared" si="341"/>
        <v/>
      </c>
      <c r="W2704" t="str">
        <f t="shared" si="342"/>
        <v>09</v>
      </c>
      <c r="X2704" t="str">
        <f t="shared" si="343"/>
        <v/>
      </c>
    </row>
    <row r="2705" spans="1:24" hidden="1" x14ac:dyDescent="0.2">
      <c r="A2705" s="13" t="s">
        <v>2485</v>
      </c>
      <c r="B2705" s="13">
        <v>2982</v>
      </c>
      <c r="C2705" s="13" t="s">
        <v>20</v>
      </c>
      <c r="D2705" s="13" t="s">
        <v>21</v>
      </c>
      <c r="E2705" s="13" t="s">
        <v>12</v>
      </c>
      <c r="F2705" s="13" t="s">
        <v>13</v>
      </c>
      <c r="G2705" s="13" t="s">
        <v>3</v>
      </c>
      <c r="H2705" s="13" t="s">
        <v>3</v>
      </c>
      <c r="I2705" s="13" t="s">
        <v>32</v>
      </c>
      <c r="J2705" s="13" t="s">
        <v>33</v>
      </c>
      <c r="K2705" s="13" t="s">
        <v>16</v>
      </c>
      <c r="L2705" s="13" t="s">
        <v>17</v>
      </c>
      <c r="M2705" s="13" t="s">
        <v>3</v>
      </c>
      <c r="N2705" s="13" t="s">
        <v>3</v>
      </c>
      <c r="O2705" s="33" t="s">
        <v>3396</v>
      </c>
      <c r="P2705" s="2" t="str">
        <f t="shared" si="336"/>
        <v>5002</v>
      </c>
      <c r="Q2705" s="9" t="str">
        <f t="shared" si="337"/>
        <v>09110-Alusharidus</v>
      </c>
      <c r="R2705" s="9" t="str">
        <f t="shared" si="338"/>
        <v>50</v>
      </c>
      <c r="S2705" s="9" t="str">
        <f t="shared" si="339"/>
        <v/>
      </c>
      <c r="T2705" s="37" t="str">
        <f t="shared" si="340"/>
        <v>50021-Töötajate töötasu</v>
      </c>
      <c r="U2705" s="18" t="s">
        <v>2308</v>
      </c>
      <c r="V2705" s="9" t="str">
        <f t="shared" si="341"/>
        <v/>
      </c>
      <c r="W2705" t="str">
        <f t="shared" si="342"/>
        <v>09</v>
      </c>
      <c r="X2705" t="str">
        <f t="shared" si="343"/>
        <v/>
      </c>
    </row>
    <row r="2706" spans="1:24" hidden="1" x14ac:dyDescent="0.2">
      <c r="A2706" s="13" t="s">
        <v>2486</v>
      </c>
      <c r="B2706" s="13">
        <v>65</v>
      </c>
      <c r="C2706" s="13" t="s">
        <v>10</v>
      </c>
      <c r="D2706" s="13" t="s">
        <v>11</v>
      </c>
      <c r="E2706" s="13" t="s">
        <v>12</v>
      </c>
      <c r="F2706" s="13" t="s">
        <v>13</v>
      </c>
      <c r="G2706" s="13" t="s">
        <v>3</v>
      </c>
      <c r="H2706" s="13" t="s">
        <v>3</v>
      </c>
      <c r="I2706" s="13" t="s">
        <v>32</v>
      </c>
      <c r="J2706" s="13" t="s">
        <v>33</v>
      </c>
      <c r="K2706" s="13" t="s">
        <v>16</v>
      </c>
      <c r="L2706" s="13" t="s">
        <v>17</v>
      </c>
      <c r="M2706" s="13" t="s">
        <v>3</v>
      </c>
      <c r="N2706" s="13" t="s">
        <v>3</v>
      </c>
      <c r="O2706" s="33" t="s">
        <v>3396</v>
      </c>
      <c r="P2706" s="2" t="str">
        <f t="shared" si="336"/>
        <v>5064</v>
      </c>
      <c r="Q2706" s="9" t="str">
        <f t="shared" si="337"/>
        <v>09110-Alusharidus</v>
      </c>
      <c r="R2706" s="9" t="str">
        <f t="shared" si="338"/>
        <v>50</v>
      </c>
      <c r="S2706" s="9" t="str">
        <f t="shared" si="339"/>
        <v/>
      </c>
      <c r="T2706" s="37" t="str">
        <f t="shared" si="340"/>
        <v>50641-Töötajate v.a. õpetajate töötuskindlustusmakse</v>
      </c>
      <c r="U2706" s="18" t="s">
        <v>2308</v>
      </c>
      <c r="V2706" s="9" t="str">
        <f t="shared" si="341"/>
        <v/>
      </c>
      <c r="W2706" t="str">
        <f t="shared" si="342"/>
        <v>09</v>
      </c>
      <c r="X2706" t="str">
        <f t="shared" si="343"/>
        <v/>
      </c>
    </row>
    <row r="2707" spans="1:24" hidden="1" x14ac:dyDescent="0.2">
      <c r="A2707" s="13" t="s">
        <v>2486</v>
      </c>
      <c r="B2707" s="13">
        <v>2669</v>
      </c>
      <c r="C2707" s="13" t="s">
        <v>18</v>
      </c>
      <c r="D2707" s="13" t="s">
        <v>19</v>
      </c>
      <c r="E2707" s="13" t="s">
        <v>12</v>
      </c>
      <c r="F2707" s="13" t="s">
        <v>13</v>
      </c>
      <c r="G2707" s="13" t="s">
        <v>3</v>
      </c>
      <c r="H2707" s="13" t="s">
        <v>3</v>
      </c>
      <c r="I2707" s="13" t="s">
        <v>32</v>
      </c>
      <c r="J2707" s="13" t="s">
        <v>33</v>
      </c>
      <c r="K2707" s="13" t="s">
        <v>16</v>
      </c>
      <c r="L2707" s="13" t="s">
        <v>17</v>
      </c>
      <c r="M2707" s="13" t="s">
        <v>3</v>
      </c>
      <c r="N2707" s="13" t="s">
        <v>3</v>
      </c>
      <c r="O2707" s="33" t="s">
        <v>3396</v>
      </c>
      <c r="P2707" s="2" t="str">
        <f t="shared" si="336"/>
        <v>5063</v>
      </c>
      <c r="Q2707" s="9" t="str">
        <f t="shared" si="337"/>
        <v>09110-Alusharidus</v>
      </c>
      <c r="R2707" s="9" t="str">
        <f t="shared" si="338"/>
        <v>50</v>
      </c>
      <c r="S2707" s="9" t="str">
        <f t="shared" si="339"/>
        <v/>
      </c>
      <c r="T2707" s="37" t="str">
        <f t="shared" si="340"/>
        <v>50631-Töötajate v.a. õpetajad sotsiaalmaks</v>
      </c>
      <c r="U2707" s="18" t="s">
        <v>2308</v>
      </c>
      <c r="V2707" s="9" t="str">
        <f t="shared" si="341"/>
        <v/>
      </c>
      <c r="W2707" t="str">
        <f t="shared" si="342"/>
        <v>09</v>
      </c>
      <c r="X2707" t="str">
        <f t="shared" si="343"/>
        <v/>
      </c>
    </row>
    <row r="2708" spans="1:24" hidden="1" x14ac:dyDescent="0.2">
      <c r="A2708" s="13" t="s">
        <v>2486</v>
      </c>
      <c r="B2708" s="13">
        <v>8088</v>
      </c>
      <c r="C2708" s="13" t="s">
        <v>20</v>
      </c>
      <c r="D2708" s="13" t="s">
        <v>21</v>
      </c>
      <c r="E2708" s="13" t="s">
        <v>12</v>
      </c>
      <c r="F2708" s="13" t="s">
        <v>13</v>
      </c>
      <c r="G2708" s="13" t="s">
        <v>3</v>
      </c>
      <c r="H2708" s="13" t="s">
        <v>3</v>
      </c>
      <c r="I2708" s="13" t="s">
        <v>32</v>
      </c>
      <c r="J2708" s="13" t="s">
        <v>33</v>
      </c>
      <c r="K2708" s="13" t="s">
        <v>16</v>
      </c>
      <c r="L2708" s="13" t="s">
        <v>17</v>
      </c>
      <c r="M2708" s="13" t="s">
        <v>3</v>
      </c>
      <c r="N2708" s="13" t="s">
        <v>3</v>
      </c>
      <c r="O2708" s="33" t="s">
        <v>3396</v>
      </c>
      <c r="P2708" s="2" t="str">
        <f t="shared" si="336"/>
        <v>5002</v>
      </c>
      <c r="Q2708" s="9" t="str">
        <f t="shared" si="337"/>
        <v>09110-Alusharidus</v>
      </c>
      <c r="R2708" s="9" t="str">
        <f t="shared" si="338"/>
        <v>50</v>
      </c>
      <c r="S2708" s="9" t="str">
        <f t="shared" si="339"/>
        <v/>
      </c>
      <c r="T2708" s="37" t="str">
        <f t="shared" si="340"/>
        <v>50021-Töötajate töötasu</v>
      </c>
      <c r="U2708" s="18" t="s">
        <v>2308</v>
      </c>
      <c r="V2708" s="9" t="str">
        <f t="shared" si="341"/>
        <v/>
      </c>
      <c r="W2708" t="str">
        <f t="shared" si="342"/>
        <v>09</v>
      </c>
      <c r="X2708" t="str">
        <f t="shared" si="343"/>
        <v/>
      </c>
    </row>
    <row r="2709" spans="1:24" hidden="1" x14ac:dyDescent="0.2">
      <c r="A2709" s="13" t="s">
        <v>2491</v>
      </c>
      <c r="B2709" s="13">
        <v>710</v>
      </c>
      <c r="C2709" s="13" t="s">
        <v>23</v>
      </c>
      <c r="D2709" s="13" t="s">
        <v>24</v>
      </c>
      <c r="E2709" s="13" t="s">
        <v>12</v>
      </c>
      <c r="F2709" s="13" t="s">
        <v>13</v>
      </c>
      <c r="G2709" s="13" t="s">
        <v>3</v>
      </c>
      <c r="H2709" s="13" t="s">
        <v>3</v>
      </c>
      <c r="I2709" s="13" t="s">
        <v>32</v>
      </c>
      <c r="J2709" s="13" t="s">
        <v>33</v>
      </c>
      <c r="K2709" s="13" t="s">
        <v>16</v>
      </c>
      <c r="L2709" s="13" t="s">
        <v>17</v>
      </c>
      <c r="M2709" s="13" t="s">
        <v>3</v>
      </c>
      <c r="N2709" s="13" t="s">
        <v>3</v>
      </c>
      <c r="O2709" s="33" t="s">
        <v>3396</v>
      </c>
      <c r="P2709" s="2" t="str">
        <f t="shared" si="336"/>
        <v>5064</v>
      </c>
      <c r="Q2709" s="9" t="str">
        <f t="shared" si="337"/>
        <v>09110-Alusharidus</v>
      </c>
      <c r="R2709" s="9" t="str">
        <f t="shared" si="338"/>
        <v>50</v>
      </c>
      <c r="S2709" s="9" t="str">
        <f t="shared" si="339"/>
        <v/>
      </c>
      <c r="T2709" s="37" t="str">
        <f t="shared" si="340"/>
        <v>50640-Õpetajate töötuskindlustus (hariduse toetusfond)</v>
      </c>
      <c r="U2709" s="18" t="s">
        <v>2308</v>
      </c>
      <c r="V2709" s="9" t="str">
        <f t="shared" si="341"/>
        <v/>
      </c>
      <c r="W2709" t="str">
        <f t="shared" si="342"/>
        <v>09</v>
      </c>
      <c r="X2709" t="str">
        <f t="shared" si="343"/>
        <v/>
      </c>
    </row>
    <row r="2710" spans="1:24" hidden="1" x14ac:dyDescent="0.2">
      <c r="A2710" s="13" t="s">
        <v>2491</v>
      </c>
      <c r="B2710" s="13">
        <v>29292</v>
      </c>
      <c r="C2710" s="13" t="s">
        <v>26</v>
      </c>
      <c r="D2710" s="13" t="s">
        <v>27</v>
      </c>
      <c r="E2710" s="13" t="s">
        <v>12</v>
      </c>
      <c r="F2710" s="13" t="s">
        <v>13</v>
      </c>
      <c r="G2710" s="13" t="s">
        <v>3</v>
      </c>
      <c r="H2710" s="13" t="s">
        <v>3</v>
      </c>
      <c r="I2710" s="13" t="s">
        <v>32</v>
      </c>
      <c r="J2710" s="13" t="s">
        <v>33</v>
      </c>
      <c r="K2710" s="13" t="s">
        <v>16</v>
      </c>
      <c r="L2710" s="13" t="s">
        <v>17</v>
      </c>
      <c r="M2710" s="13" t="s">
        <v>3</v>
      </c>
      <c r="N2710" s="13" t="s">
        <v>3</v>
      </c>
      <c r="O2710" s="33" t="s">
        <v>3396</v>
      </c>
      <c r="P2710" s="2" t="str">
        <f t="shared" si="336"/>
        <v>5063</v>
      </c>
      <c r="Q2710" s="9" t="str">
        <f t="shared" si="337"/>
        <v>09110-Alusharidus</v>
      </c>
      <c r="R2710" s="9" t="str">
        <f t="shared" si="338"/>
        <v>50</v>
      </c>
      <c r="S2710" s="9" t="str">
        <f t="shared" si="339"/>
        <v/>
      </c>
      <c r="T2710" s="37" t="str">
        <f t="shared" si="340"/>
        <v>50630-Õpetajate sotsiaalmaks (hariduse toetusfondist)</v>
      </c>
      <c r="U2710" s="18" t="s">
        <v>2308</v>
      </c>
      <c r="V2710" s="9" t="str">
        <f t="shared" si="341"/>
        <v/>
      </c>
      <c r="W2710" t="str">
        <f t="shared" si="342"/>
        <v>09</v>
      </c>
      <c r="X2710" t="str">
        <f t="shared" si="343"/>
        <v/>
      </c>
    </row>
    <row r="2711" spans="1:24" hidden="1" x14ac:dyDescent="0.2">
      <c r="A2711" s="13" t="s">
        <v>2509</v>
      </c>
      <c r="B2711" s="13">
        <v>88764</v>
      </c>
      <c r="C2711" s="13" t="s">
        <v>28</v>
      </c>
      <c r="D2711" s="13" t="s">
        <v>29</v>
      </c>
      <c r="E2711" s="13" t="s">
        <v>12</v>
      </c>
      <c r="F2711" s="13" t="s">
        <v>13</v>
      </c>
      <c r="G2711" s="13" t="s">
        <v>3</v>
      </c>
      <c r="H2711" s="13" t="s">
        <v>3</v>
      </c>
      <c r="I2711" s="13" t="s">
        <v>32</v>
      </c>
      <c r="J2711" s="13" t="s">
        <v>33</v>
      </c>
      <c r="K2711" s="13" t="s">
        <v>16</v>
      </c>
      <c r="L2711" s="13" t="s">
        <v>17</v>
      </c>
      <c r="M2711" s="13" t="s">
        <v>3</v>
      </c>
      <c r="N2711" s="13" t="s">
        <v>3</v>
      </c>
      <c r="O2711" s="33" t="s">
        <v>3396</v>
      </c>
      <c r="P2711" s="2" t="str">
        <f t="shared" si="336"/>
        <v>5002</v>
      </c>
      <c r="Q2711" s="9" t="str">
        <f t="shared" si="337"/>
        <v>09110-Alusharidus</v>
      </c>
      <c r="R2711" s="9" t="str">
        <f t="shared" si="338"/>
        <v>50</v>
      </c>
      <c r="S2711" s="9" t="str">
        <f t="shared" si="339"/>
        <v/>
      </c>
      <c r="T2711" s="37" t="str">
        <f t="shared" si="340"/>
        <v>50020-Õpetajate töötasu</v>
      </c>
      <c r="U2711" s="18" t="s">
        <v>2308</v>
      </c>
      <c r="V2711" s="9" t="str">
        <f t="shared" si="341"/>
        <v/>
      </c>
      <c r="W2711" t="str">
        <f t="shared" si="342"/>
        <v>09</v>
      </c>
      <c r="X2711" t="str">
        <f t="shared" si="343"/>
        <v/>
      </c>
    </row>
    <row r="2712" spans="1:24" hidden="1" x14ac:dyDescent="0.2">
      <c r="A2712" s="13" t="s">
        <v>2488</v>
      </c>
      <c r="B2712" s="13">
        <v>19138</v>
      </c>
      <c r="C2712" s="13" t="s">
        <v>146</v>
      </c>
      <c r="D2712" s="13" t="s">
        <v>145</v>
      </c>
      <c r="E2712" s="13" t="s">
        <v>143</v>
      </c>
      <c r="F2712" s="13" t="s">
        <v>144</v>
      </c>
      <c r="G2712" s="13" t="s">
        <v>3</v>
      </c>
      <c r="H2712" s="13" t="s">
        <v>3</v>
      </c>
      <c r="I2712" s="13" t="s">
        <v>34</v>
      </c>
      <c r="J2712" s="13" t="s">
        <v>35</v>
      </c>
      <c r="K2712" s="13" t="s">
        <v>16</v>
      </c>
      <c r="L2712" s="13" t="s">
        <v>17</v>
      </c>
      <c r="M2712" s="13" t="s">
        <v>3</v>
      </c>
      <c r="N2712" s="13" t="s">
        <v>3</v>
      </c>
      <c r="O2712" s="33" t="s">
        <v>3396</v>
      </c>
      <c r="P2712" s="2" t="str">
        <f t="shared" si="336"/>
        <v>3220</v>
      </c>
      <c r="Q2712" s="9" t="str">
        <f t="shared" si="337"/>
        <v>09110-Alusharidus</v>
      </c>
      <c r="R2712" s="9" t="str">
        <f t="shared" si="338"/>
        <v>32</v>
      </c>
      <c r="S2712" s="9" t="str">
        <f t="shared" si="339"/>
        <v/>
      </c>
      <c r="T2712" s="37" t="str">
        <f t="shared" si="340"/>
        <v>32202-Lasteaialaste toiduraha</v>
      </c>
      <c r="U2712" s="18" t="s">
        <v>2308</v>
      </c>
      <c r="V2712" s="9" t="str">
        <f t="shared" si="341"/>
        <v/>
      </c>
      <c r="W2712" t="str">
        <f t="shared" si="342"/>
        <v>09</v>
      </c>
      <c r="X2712" t="str">
        <f t="shared" si="343"/>
        <v/>
      </c>
    </row>
    <row r="2713" spans="1:24" hidden="1" x14ac:dyDescent="0.2">
      <c r="A2713" s="13" t="s">
        <v>2489</v>
      </c>
      <c r="B2713" s="13">
        <v>15500</v>
      </c>
      <c r="C2713" s="13" t="s">
        <v>148</v>
      </c>
      <c r="D2713" s="13" t="s">
        <v>147</v>
      </c>
      <c r="E2713" s="13" t="s">
        <v>143</v>
      </c>
      <c r="F2713" s="13" t="s">
        <v>144</v>
      </c>
      <c r="G2713" s="13" t="s">
        <v>3</v>
      </c>
      <c r="H2713" s="13" t="s">
        <v>3</v>
      </c>
      <c r="I2713" s="13" t="s">
        <v>34</v>
      </c>
      <c r="J2713" s="13" t="s">
        <v>35</v>
      </c>
      <c r="K2713" s="13" t="s">
        <v>16</v>
      </c>
      <c r="L2713" s="13" t="s">
        <v>17</v>
      </c>
      <c r="M2713" s="13" t="s">
        <v>3</v>
      </c>
      <c r="N2713" s="13" t="s">
        <v>3</v>
      </c>
      <c r="O2713" s="33" t="s">
        <v>3396</v>
      </c>
      <c r="P2713" s="2" t="str">
        <f t="shared" si="336"/>
        <v>3220</v>
      </c>
      <c r="Q2713" s="9" t="str">
        <f t="shared" si="337"/>
        <v>09110-Alusharidus</v>
      </c>
      <c r="R2713" s="9" t="str">
        <f t="shared" si="338"/>
        <v>32</v>
      </c>
      <c r="S2713" s="9" t="str">
        <f t="shared" si="339"/>
        <v/>
      </c>
      <c r="T2713" s="37" t="str">
        <f t="shared" si="340"/>
        <v>32201-Lasteaia kohatasu</v>
      </c>
      <c r="U2713" s="18" t="s">
        <v>2308</v>
      </c>
      <c r="V2713" s="9" t="str">
        <f t="shared" si="341"/>
        <v/>
      </c>
      <c r="W2713" t="str">
        <f t="shared" si="342"/>
        <v>09</v>
      </c>
      <c r="X2713" t="str">
        <f t="shared" si="343"/>
        <v/>
      </c>
    </row>
    <row r="2714" spans="1:24" hidden="1" x14ac:dyDescent="0.2">
      <c r="A2714" s="13" t="s">
        <v>2485</v>
      </c>
      <c r="B2714" s="13">
        <v>17</v>
      </c>
      <c r="C2714" s="13" t="s">
        <v>10</v>
      </c>
      <c r="D2714" s="13" t="s">
        <v>11</v>
      </c>
      <c r="E2714" s="13" t="s">
        <v>12</v>
      </c>
      <c r="F2714" s="13" t="s">
        <v>13</v>
      </c>
      <c r="G2714" s="13" t="s">
        <v>3</v>
      </c>
      <c r="H2714" s="13" t="s">
        <v>3</v>
      </c>
      <c r="I2714" s="13" t="s">
        <v>34</v>
      </c>
      <c r="J2714" s="13" t="s">
        <v>35</v>
      </c>
      <c r="K2714" s="13" t="s">
        <v>16</v>
      </c>
      <c r="L2714" s="13" t="s">
        <v>17</v>
      </c>
      <c r="M2714" s="13" t="s">
        <v>3</v>
      </c>
      <c r="N2714" s="13" t="s">
        <v>3</v>
      </c>
      <c r="O2714" s="33" t="s">
        <v>3396</v>
      </c>
      <c r="P2714" s="2" t="str">
        <f t="shared" si="336"/>
        <v>5064</v>
      </c>
      <c r="Q2714" s="9" t="str">
        <f t="shared" si="337"/>
        <v>09110-Alusharidus</v>
      </c>
      <c r="R2714" s="9" t="str">
        <f t="shared" si="338"/>
        <v>50</v>
      </c>
      <c r="S2714" s="9" t="str">
        <f t="shared" si="339"/>
        <v/>
      </c>
      <c r="T2714" s="37" t="str">
        <f t="shared" si="340"/>
        <v>50641-Töötajate v.a. õpetajate töötuskindlustusmakse</v>
      </c>
      <c r="U2714" s="18" t="s">
        <v>2308</v>
      </c>
      <c r="V2714" s="9" t="str">
        <f t="shared" si="341"/>
        <v/>
      </c>
      <c r="W2714" t="str">
        <f t="shared" si="342"/>
        <v>09</v>
      </c>
      <c r="X2714" t="str">
        <f t="shared" si="343"/>
        <v/>
      </c>
    </row>
    <row r="2715" spans="1:24" hidden="1" x14ac:dyDescent="0.2">
      <c r="A2715" s="13" t="s">
        <v>2485</v>
      </c>
      <c r="B2715" s="13">
        <v>703</v>
      </c>
      <c r="C2715" s="13" t="s">
        <v>18</v>
      </c>
      <c r="D2715" s="13" t="s">
        <v>19</v>
      </c>
      <c r="E2715" s="13" t="s">
        <v>12</v>
      </c>
      <c r="F2715" s="13" t="s">
        <v>13</v>
      </c>
      <c r="G2715" s="13" t="s">
        <v>3</v>
      </c>
      <c r="H2715" s="13" t="s">
        <v>3</v>
      </c>
      <c r="I2715" s="13" t="s">
        <v>34</v>
      </c>
      <c r="J2715" s="13" t="s">
        <v>35</v>
      </c>
      <c r="K2715" s="13" t="s">
        <v>16</v>
      </c>
      <c r="L2715" s="13" t="s">
        <v>17</v>
      </c>
      <c r="M2715" s="13" t="s">
        <v>3</v>
      </c>
      <c r="N2715" s="13" t="s">
        <v>3</v>
      </c>
      <c r="O2715" s="33" t="s">
        <v>3396</v>
      </c>
      <c r="P2715" s="2" t="str">
        <f t="shared" si="336"/>
        <v>5063</v>
      </c>
      <c r="Q2715" s="9" t="str">
        <f t="shared" si="337"/>
        <v>09110-Alusharidus</v>
      </c>
      <c r="R2715" s="9" t="str">
        <f t="shared" si="338"/>
        <v>50</v>
      </c>
      <c r="S2715" s="9" t="str">
        <f t="shared" si="339"/>
        <v/>
      </c>
      <c r="T2715" s="37" t="str">
        <f t="shared" si="340"/>
        <v>50631-Töötajate v.a. õpetajad sotsiaalmaks</v>
      </c>
      <c r="U2715" s="18" t="s">
        <v>2308</v>
      </c>
      <c r="V2715" s="9" t="str">
        <f t="shared" si="341"/>
        <v/>
      </c>
      <c r="W2715" t="str">
        <f t="shared" si="342"/>
        <v>09</v>
      </c>
      <c r="X2715" t="str">
        <f t="shared" si="343"/>
        <v/>
      </c>
    </row>
    <row r="2716" spans="1:24" hidden="1" x14ac:dyDescent="0.2">
      <c r="A2716" s="13" t="s">
        <v>2485</v>
      </c>
      <c r="B2716" s="13">
        <v>2130</v>
      </c>
      <c r="C2716" s="13" t="s">
        <v>20</v>
      </c>
      <c r="D2716" s="13" t="s">
        <v>21</v>
      </c>
      <c r="E2716" s="13" t="s">
        <v>12</v>
      </c>
      <c r="F2716" s="13" t="s">
        <v>13</v>
      </c>
      <c r="G2716" s="13" t="s">
        <v>3</v>
      </c>
      <c r="H2716" s="13" t="s">
        <v>3</v>
      </c>
      <c r="I2716" s="13" t="s">
        <v>34</v>
      </c>
      <c r="J2716" s="13" t="s">
        <v>35</v>
      </c>
      <c r="K2716" s="13" t="s">
        <v>16</v>
      </c>
      <c r="L2716" s="13" t="s">
        <v>17</v>
      </c>
      <c r="M2716" s="13" t="s">
        <v>3</v>
      </c>
      <c r="N2716" s="13" t="s">
        <v>3</v>
      </c>
      <c r="O2716" s="33" t="s">
        <v>3396</v>
      </c>
      <c r="P2716" s="2" t="str">
        <f t="shared" si="336"/>
        <v>5002</v>
      </c>
      <c r="Q2716" s="9" t="str">
        <f t="shared" si="337"/>
        <v>09110-Alusharidus</v>
      </c>
      <c r="R2716" s="9" t="str">
        <f t="shared" si="338"/>
        <v>50</v>
      </c>
      <c r="S2716" s="9" t="str">
        <f t="shared" si="339"/>
        <v/>
      </c>
      <c r="T2716" s="37" t="str">
        <f t="shared" si="340"/>
        <v>50021-Töötajate töötasu</v>
      </c>
      <c r="U2716" s="18" t="s">
        <v>2308</v>
      </c>
      <c r="V2716" s="9" t="str">
        <f t="shared" si="341"/>
        <v/>
      </c>
      <c r="W2716" t="str">
        <f t="shared" si="342"/>
        <v>09</v>
      </c>
      <c r="X2716" t="str">
        <f t="shared" si="343"/>
        <v/>
      </c>
    </row>
    <row r="2717" spans="1:24" hidden="1" x14ac:dyDescent="0.2">
      <c r="A2717" s="13" t="s">
        <v>2486</v>
      </c>
      <c r="B2717" s="13">
        <v>97</v>
      </c>
      <c r="C2717" s="13" t="s">
        <v>10</v>
      </c>
      <c r="D2717" s="13" t="s">
        <v>11</v>
      </c>
      <c r="E2717" s="13" t="s">
        <v>12</v>
      </c>
      <c r="F2717" s="13" t="s">
        <v>13</v>
      </c>
      <c r="G2717" s="13" t="s">
        <v>3</v>
      </c>
      <c r="H2717" s="13" t="s">
        <v>3</v>
      </c>
      <c r="I2717" s="13" t="s">
        <v>34</v>
      </c>
      <c r="J2717" s="13" t="s">
        <v>35</v>
      </c>
      <c r="K2717" s="13" t="s">
        <v>16</v>
      </c>
      <c r="L2717" s="13" t="s">
        <v>17</v>
      </c>
      <c r="M2717" s="13" t="s">
        <v>3</v>
      </c>
      <c r="N2717" s="13" t="s">
        <v>3</v>
      </c>
      <c r="O2717" s="33" t="s">
        <v>3396</v>
      </c>
      <c r="P2717" s="2" t="str">
        <f t="shared" si="336"/>
        <v>5064</v>
      </c>
      <c r="Q2717" s="9" t="str">
        <f t="shared" si="337"/>
        <v>09110-Alusharidus</v>
      </c>
      <c r="R2717" s="9" t="str">
        <f t="shared" si="338"/>
        <v>50</v>
      </c>
      <c r="S2717" s="9" t="str">
        <f t="shared" si="339"/>
        <v/>
      </c>
      <c r="T2717" s="37" t="str">
        <f t="shared" si="340"/>
        <v>50641-Töötajate v.a. õpetajate töötuskindlustusmakse</v>
      </c>
      <c r="U2717" s="18" t="s">
        <v>2308</v>
      </c>
      <c r="V2717" s="9" t="str">
        <f t="shared" si="341"/>
        <v/>
      </c>
      <c r="W2717" t="str">
        <f t="shared" si="342"/>
        <v>09</v>
      </c>
      <c r="X2717" t="str">
        <f t="shared" si="343"/>
        <v/>
      </c>
    </row>
    <row r="2718" spans="1:24" hidden="1" x14ac:dyDescent="0.2">
      <c r="A2718" s="13" t="s">
        <v>2486</v>
      </c>
      <c r="B2718" s="13">
        <v>4004</v>
      </c>
      <c r="C2718" s="13" t="s">
        <v>18</v>
      </c>
      <c r="D2718" s="13" t="s">
        <v>19</v>
      </c>
      <c r="E2718" s="13" t="s">
        <v>12</v>
      </c>
      <c r="F2718" s="13" t="s">
        <v>13</v>
      </c>
      <c r="G2718" s="13" t="s">
        <v>3</v>
      </c>
      <c r="H2718" s="13" t="s">
        <v>3</v>
      </c>
      <c r="I2718" s="13" t="s">
        <v>34</v>
      </c>
      <c r="J2718" s="13" t="s">
        <v>35</v>
      </c>
      <c r="K2718" s="13" t="s">
        <v>16</v>
      </c>
      <c r="L2718" s="13" t="s">
        <v>17</v>
      </c>
      <c r="M2718" s="13" t="s">
        <v>3</v>
      </c>
      <c r="N2718" s="13" t="s">
        <v>3</v>
      </c>
      <c r="O2718" s="33" t="s">
        <v>3396</v>
      </c>
      <c r="P2718" s="2" t="str">
        <f t="shared" si="336"/>
        <v>5063</v>
      </c>
      <c r="Q2718" s="9" t="str">
        <f t="shared" si="337"/>
        <v>09110-Alusharidus</v>
      </c>
      <c r="R2718" s="9" t="str">
        <f t="shared" si="338"/>
        <v>50</v>
      </c>
      <c r="S2718" s="9" t="str">
        <f t="shared" si="339"/>
        <v/>
      </c>
      <c r="T2718" s="37" t="str">
        <f t="shared" si="340"/>
        <v>50631-Töötajate v.a. õpetajad sotsiaalmaks</v>
      </c>
      <c r="U2718" s="18" t="s">
        <v>2308</v>
      </c>
      <c r="V2718" s="9" t="str">
        <f t="shared" si="341"/>
        <v/>
      </c>
      <c r="W2718" t="str">
        <f t="shared" si="342"/>
        <v>09</v>
      </c>
      <c r="X2718" t="str">
        <f t="shared" si="343"/>
        <v/>
      </c>
    </row>
    <row r="2719" spans="1:24" hidden="1" x14ac:dyDescent="0.2">
      <c r="A2719" s="13" t="s">
        <v>2486</v>
      </c>
      <c r="B2719" s="13">
        <v>12132</v>
      </c>
      <c r="C2719" s="13" t="s">
        <v>20</v>
      </c>
      <c r="D2719" s="13" t="s">
        <v>21</v>
      </c>
      <c r="E2719" s="13" t="s">
        <v>12</v>
      </c>
      <c r="F2719" s="13" t="s">
        <v>13</v>
      </c>
      <c r="G2719" s="13" t="s">
        <v>3</v>
      </c>
      <c r="H2719" s="13" t="s">
        <v>3</v>
      </c>
      <c r="I2719" s="13" t="s">
        <v>34</v>
      </c>
      <c r="J2719" s="13" t="s">
        <v>35</v>
      </c>
      <c r="K2719" s="13" t="s">
        <v>16</v>
      </c>
      <c r="L2719" s="13" t="s">
        <v>17</v>
      </c>
      <c r="M2719" s="13" t="s">
        <v>3</v>
      </c>
      <c r="N2719" s="13" t="s">
        <v>3</v>
      </c>
      <c r="O2719" s="33" t="s">
        <v>3396</v>
      </c>
      <c r="P2719" s="2" t="str">
        <f t="shared" si="336"/>
        <v>5002</v>
      </c>
      <c r="Q2719" s="9" t="str">
        <f t="shared" si="337"/>
        <v>09110-Alusharidus</v>
      </c>
      <c r="R2719" s="9" t="str">
        <f t="shared" si="338"/>
        <v>50</v>
      </c>
      <c r="S2719" s="9" t="str">
        <f t="shared" si="339"/>
        <v/>
      </c>
      <c r="T2719" s="37" t="str">
        <f t="shared" si="340"/>
        <v>50021-Töötajate töötasu</v>
      </c>
      <c r="U2719" s="18" t="s">
        <v>2308</v>
      </c>
      <c r="V2719" s="9" t="str">
        <f t="shared" si="341"/>
        <v/>
      </c>
      <c r="W2719" t="str">
        <f t="shared" si="342"/>
        <v>09</v>
      </c>
      <c r="X2719" t="str">
        <f t="shared" si="343"/>
        <v/>
      </c>
    </row>
    <row r="2720" spans="1:24" hidden="1" x14ac:dyDescent="0.2">
      <c r="A2720" s="13" t="s">
        <v>2491</v>
      </c>
      <c r="B2720" s="13">
        <v>924</v>
      </c>
      <c r="C2720" s="13" t="s">
        <v>23</v>
      </c>
      <c r="D2720" s="13" t="s">
        <v>24</v>
      </c>
      <c r="E2720" s="13" t="s">
        <v>12</v>
      </c>
      <c r="F2720" s="13" t="s">
        <v>13</v>
      </c>
      <c r="G2720" s="13" t="s">
        <v>3</v>
      </c>
      <c r="H2720" s="13" t="s">
        <v>3</v>
      </c>
      <c r="I2720" s="13" t="s">
        <v>34</v>
      </c>
      <c r="J2720" s="13" t="s">
        <v>35</v>
      </c>
      <c r="K2720" s="13" t="s">
        <v>16</v>
      </c>
      <c r="L2720" s="13" t="s">
        <v>17</v>
      </c>
      <c r="M2720" s="13" t="s">
        <v>3</v>
      </c>
      <c r="N2720" s="13" t="s">
        <v>3</v>
      </c>
      <c r="O2720" s="33" t="s">
        <v>3396</v>
      </c>
      <c r="P2720" s="2" t="str">
        <f t="shared" si="336"/>
        <v>5064</v>
      </c>
      <c r="Q2720" s="9" t="str">
        <f t="shared" si="337"/>
        <v>09110-Alusharidus</v>
      </c>
      <c r="R2720" s="9" t="str">
        <f t="shared" si="338"/>
        <v>50</v>
      </c>
      <c r="S2720" s="9" t="str">
        <f t="shared" si="339"/>
        <v/>
      </c>
      <c r="T2720" s="37" t="str">
        <f t="shared" si="340"/>
        <v>50640-Õpetajate töötuskindlustus (hariduse toetusfond)</v>
      </c>
      <c r="U2720" s="18" t="s">
        <v>2308</v>
      </c>
      <c r="V2720" s="9" t="str">
        <f t="shared" si="341"/>
        <v/>
      </c>
      <c r="W2720" t="str">
        <f t="shared" si="342"/>
        <v>09</v>
      </c>
      <c r="X2720" t="str">
        <f t="shared" si="343"/>
        <v/>
      </c>
    </row>
    <row r="2721" spans="1:24" hidden="1" x14ac:dyDescent="0.2">
      <c r="A2721" s="13" t="s">
        <v>2491</v>
      </c>
      <c r="B2721" s="13">
        <v>38099</v>
      </c>
      <c r="C2721" s="13" t="s">
        <v>26</v>
      </c>
      <c r="D2721" s="13" t="s">
        <v>27</v>
      </c>
      <c r="E2721" s="13" t="s">
        <v>12</v>
      </c>
      <c r="F2721" s="13" t="s">
        <v>13</v>
      </c>
      <c r="G2721" s="13" t="s">
        <v>3</v>
      </c>
      <c r="H2721" s="13" t="s">
        <v>3</v>
      </c>
      <c r="I2721" s="13" t="s">
        <v>34</v>
      </c>
      <c r="J2721" s="13" t="s">
        <v>35</v>
      </c>
      <c r="K2721" s="13" t="s">
        <v>16</v>
      </c>
      <c r="L2721" s="13" t="s">
        <v>17</v>
      </c>
      <c r="M2721" s="13" t="s">
        <v>3</v>
      </c>
      <c r="N2721" s="13" t="s">
        <v>3</v>
      </c>
      <c r="O2721" s="33" t="s">
        <v>3396</v>
      </c>
      <c r="P2721" s="2" t="str">
        <f t="shared" si="336"/>
        <v>5063</v>
      </c>
      <c r="Q2721" s="9" t="str">
        <f t="shared" si="337"/>
        <v>09110-Alusharidus</v>
      </c>
      <c r="R2721" s="9" t="str">
        <f t="shared" si="338"/>
        <v>50</v>
      </c>
      <c r="S2721" s="9" t="str">
        <f t="shared" si="339"/>
        <v/>
      </c>
      <c r="T2721" s="37" t="str">
        <f t="shared" si="340"/>
        <v>50630-Õpetajate sotsiaalmaks (hariduse toetusfondist)</v>
      </c>
      <c r="U2721" s="18" t="s">
        <v>2308</v>
      </c>
      <c r="V2721" s="9" t="str">
        <f t="shared" si="341"/>
        <v/>
      </c>
      <c r="W2721" t="str">
        <f t="shared" si="342"/>
        <v>09</v>
      </c>
      <c r="X2721" t="str">
        <f t="shared" si="343"/>
        <v/>
      </c>
    </row>
    <row r="2722" spans="1:24" hidden="1" x14ac:dyDescent="0.2">
      <c r="A2722" s="13" t="s">
        <v>2491</v>
      </c>
      <c r="B2722" s="13">
        <v>115452</v>
      </c>
      <c r="C2722" s="13" t="s">
        <v>28</v>
      </c>
      <c r="D2722" s="13" t="s">
        <v>29</v>
      </c>
      <c r="E2722" s="13" t="s">
        <v>12</v>
      </c>
      <c r="F2722" s="13" t="s">
        <v>13</v>
      </c>
      <c r="G2722" s="13" t="s">
        <v>3</v>
      </c>
      <c r="H2722" s="13" t="s">
        <v>3</v>
      </c>
      <c r="I2722" s="13" t="s">
        <v>34</v>
      </c>
      <c r="J2722" s="13" t="s">
        <v>35</v>
      </c>
      <c r="K2722" s="13" t="s">
        <v>16</v>
      </c>
      <c r="L2722" s="13" t="s">
        <v>17</v>
      </c>
      <c r="M2722" s="13" t="s">
        <v>3</v>
      </c>
      <c r="N2722" s="13" t="s">
        <v>3</v>
      </c>
      <c r="O2722" s="33" t="s">
        <v>3396</v>
      </c>
      <c r="P2722" s="2" t="str">
        <f t="shared" si="336"/>
        <v>5002</v>
      </c>
      <c r="Q2722" s="9" t="str">
        <f t="shared" si="337"/>
        <v>09110-Alusharidus</v>
      </c>
      <c r="R2722" s="9" t="str">
        <f t="shared" si="338"/>
        <v>50</v>
      </c>
      <c r="S2722" s="9" t="str">
        <f t="shared" si="339"/>
        <v/>
      </c>
      <c r="T2722" s="37" t="str">
        <f t="shared" si="340"/>
        <v>50020-Õpetajate töötasu</v>
      </c>
      <c r="U2722" s="18" t="s">
        <v>2308</v>
      </c>
      <c r="V2722" s="9" t="str">
        <f t="shared" si="341"/>
        <v/>
      </c>
      <c r="W2722" t="str">
        <f t="shared" si="342"/>
        <v>09</v>
      </c>
      <c r="X2722" t="str">
        <f t="shared" si="343"/>
        <v/>
      </c>
    </row>
    <row r="2723" spans="1:24" hidden="1" x14ac:dyDescent="0.2">
      <c r="A2723" s="13" t="s">
        <v>2484</v>
      </c>
      <c r="B2723" s="13">
        <v>73</v>
      </c>
      <c r="C2723" s="13" t="s">
        <v>10</v>
      </c>
      <c r="D2723" s="13" t="s">
        <v>11</v>
      </c>
      <c r="E2723" s="13" t="s">
        <v>12</v>
      </c>
      <c r="F2723" s="13" t="s">
        <v>13</v>
      </c>
      <c r="G2723" s="13" t="s">
        <v>3</v>
      </c>
      <c r="H2723" s="13" t="s">
        <v>3</v>
      </c>
      <c r="I2723" s="13" t="s">
        <v>36</v>
      </c>
      <c r="J2723" s="13" t="s">
        <v>37</v>
      </c>
      <c r="K2723" s="13" t="s">
        <v>38</v>
      </c>
      <c r="L2723" s="13" t="s">
        <v>39</v>
      </c>
      <c r="M2723" s="13" t="s">
        <v>3</v>
      </c>
      <c r="N2723" s="13" t="s">
        <v>3</v>
      </c>
      <c r="O2723" s="33" t="s">
        <v>3396</v>
      </c>
      <c r="P2723" s="2" t="str">
        <f t="shared" si="336"/>
        <v>5064</v>
      </c>
      <c r="Q2723" s="9" t="str">
        <f t="shared" si="337"/>
        <v>09212-Põhihariduse otsekulud</v>
      </c>
      <c r="R2723" s="9" t="str">
        <f t="shared" si="338"/>
        <v>50</v>
      </c>
      <c r="S2723" s="9" t="str">
        <f t="shared" si="339"/>
        <v/>
      </c>
      <c r="T2723" s="37" t="str">
        <f t="shared" si="340"/>
        <v>50641-Töötajate v.a. õpetajate töötuskindlustusmakse</v>
      </c>
      <c r="U2723" s="18" t="s">
        <v>2308</v>
      </c>
      <c r="V2723" s="9" t="str">
        <f t="shared" si="341"/>
        <v/>
      </c>
      <c r="W2723" t="str">
        <f t="shared" si="342"/>
        <v>09</v>
      </c>
      <c r="X2723" t="str">
        <f t="shared" si="343"/>
        <v/>
      </c>
    </row>
    <row r="2724" spans="1:24" hidden="1" x14ac:dyDescent="0.2">
      <c r="A2724" s="13" t="s">
        <v>2484</v>
      </c>
      <c r="B2724" s="13">
        <v>3002</v>
      </c>
      <c r="C2724" s="13" t="s">
        <v>18</v>
      </c>
      <c r="D2724" s="13" t="s">
        <v>19</v>
      </c>
      <c r="E2724" s="13" t="s">
        <v>12</v>
      </c>
      <c r="F2724" s="13" t="s">
        <v>13</v>
      </c>
      <c r="G2724" s="13" t="s">
        <v>3</v>
      </c>
      <c r="H2724" s="13" t="s">
        <v>3</v>
      </c>
      <c r="I2724" s="13" t="s">
        <v>36</v>
      </c>
      <c r="J2724" s="13" t="s">
        <v>37</v>
      </c>
      <c r="K2724" s="13" t="s">
        <v>38</v>
      </c>
      <c r="L2724" s="13" t="s">
        <v>39</v>
      </c>
      <c r="M2724" s="13" t="s">
        <v>3</v>
      </c>
      <c r="N2724" s="13" t="s">
        <v>3</v>
      </c>
      <c r="O2724" s="33" t="s">
        <v>3396</v>
      </c>
      <c r="P2724" s="2" t="str">
        <f t="shared" si="336"/>
        <v>5063</v>
      </c>
      <c r="Q2724" s="9" t="str">
        <f t="shared" si="337"/>
        <v>09212-Põhihariduse otsekulud</v>
      </c>
      <c r="R2724" s="9" t="str">
        <f t="shared" si="338"/>
        <v>50</v>
      </c>
      <c r="S2724" s="9" t="str">
        <f t="shared" si="339"/>
        <v/>
      </c>
      <c r="T2724" s="37" t="str">
        <f t="shared" si="340"/>
        <v>50631-Töötajate v.a. õpetajad sotsiaalmaks</v>
      </c>
      <c r="U2724" s="18" t="s">
        <v>2308</v>
      </c>
      <c r="V2724" s="9" t="str">
        <f t="shared" si="341"/>
        <v/>
      </c>
      <c r="W2724" t="str">
        <f t="shared" si="342"/>
        <v>09</v>
      </c>
      <c r="X2724" t="str">
        <f t="shared" si="343"/>
        <v/>
      </c>
    </row>
    <row r="2725" spans="1:24" hidden="1" x14ac:dyDescent="0.2">
      <c r="A2725" s="13" t="s">
        <v>2484</v>
      </c>
      <c r="B2725" s="13">
        <v>9099</v>
      </c>
      <c r="C2725" s="13" t="s">
        <v>20</v>
      </c>
      <c r="D2725" s="13" t="s">
        <v>21</v>
      </c>
      <c r="E2725" s="13" t="s">
        <v>12</v>
      </c>
      <c r="F2725" s="13" t="s">
        <v>13</v>
      </c>
      <c r="G2725" s="13" t="s">
        <v>3</v>
      </c>
      <c r="H2725" s="13" t="s">
        <v>3</v>
      </c>
      <c r="I2725" s="13" t="s">
        <v>36</v>
      </c>
      <c r="J2725" s="13" t="s">
        <v>37</v>
      </c>
      <c r="K2725" s="13" t="s">
        <v>38</v>
      </c>
      <c r="L2725" s="13" t="s">
        <v>39</v>
      </c>
      <c r="M2725" s="13" t="s">
        <v>3</v>
      </c>
      <c r="N2725" s="13" t="s">
        <v>3</v>
      </c>
      <c r="O2725" s="33" t="s">
        <v>3396</v>
      </c>
      <c r="P2725" s="2" t="str">
        <f t="shared" si="336"/>
        <v>5002</v>
      </c>
      <c r="Q2725" s="9" t="str">
        <f t="shared" si="337"/>
        <v>09212-Põhihariduse otsekulud</v>
      </c>
      <c r="R2725" s="9" t="str">
        <f t="shared" si="338"/>
        <v>50</v>
      </c>
      <c r="S2725" s="9" t="str">
        <f t="shared" si="339"/>
        <v/>
      </c>
      <c r="T2725" s="37" t="str">
        <f t="shared" si="340"/>
        <v>50021-Töötajate töötasu</v>
      </c>
      <c r="U2725" s="18" t="s">
        <v>2308</v>
      </c>
      <c r="V2725" s="9" t="str">
        <f t="shared" si="341"/>
        <v/>
      </c>
      <c r="W2725" t="str">
        <f t="shared" si="342"/>
        <v>09</v>
      </c>
      <c r="X2725" t="str">
        <f t="shared" si="343"/>
        <v/>
      </c>
    </row>
    <row r="2726" spans="1:24" hidden="1" x14ac:dyDescent="0.2">
      <c r="A2726" s="13" t="s">
        <v>2485</v>
      </c>
      <c r="B2726" s="13">
        <v>7</v>
      </c>
      <c r="C2726" s="13" t="s">
        <v>10</v>
      </c>
      <c r="D2726" s="13" t="s">
        <v>11</v>
      </c>
      <c r="E2726" s="13" t="s">
        <v>12</v>
      </c>
      <c r="F2726" s="13" t="s">
        <v>13</v>
      </c>
      <c r="G2726" s="13" t="s">
        <v>3</v>
      </c>
      <c r="H2726" s="13" t="s">
        <v>3</v>
      </c>
      <c r="I2726" s="13" t="s">
        <v>36</v>
      </c>
      <c r="J2726" s="13" t="s">
        <v>37</v>
      </c>
      <c r="K2726" s="13" t="s">
        <v>38</v>
      </c>
      <c r="L2726" s="13" t="s">
        <v>39</v>
      </c>
      <c r="M2726" s="13" t="s">
        <v>3</v>
      </c>
      <c r="N2726" s="13" t="s">
        <v>3</v>
      </c>
      <c r="O2726" s="33" t="s">
        <v>3396</v>
      </c>
      <c r="P2726" s="2" t="str">
        <f t="shared" si="336"/>
        <v>5064</v>
      </c>
      <c r="Q2726" s="9" t="str">
        <f t="shared" si="337"/>
        <v>09212-Põhihariduse otsekulud</v>
      </c>
      <c r="R2726" s="9" t="str">
        <f t="shared" si="338"/>
        <v>50</v>
      </c>
      <c r="S2726" s="9" t="str">
        <f t="shared" si="339"/>
        <v/>
      </c>
      <c r="T2726" s="37" t="str">
        <f t="shared" si="340"/>
        <v>50641-Töötajate v.a. õpetajate töötuskindlustusmakse</v>
      </c>
      <c r="U2726" s="18" t="s">
        <v>2308</v>
      </c>
      <c r="V2726" s="9" t="str">
        <f t="shared" si="341"/>
        <v/>
      </c>
      <c r="W2726" t="str">
        <f t="shared" si="342"/>
        <v>09</v>
      </c>
      <c r="X2726" t="str">
        <f t="shared" si="343"/>
        <v/>
      </c>
    </row>
    <row r="2727" spans="1:24" hidden="1" x14ac:dyDescent="0.2">
      <c r="A2727" s="13" t="s">
        <v>2485</v>
      </c>
      <c r="B2727" s="13">
        <v>281</v>
      </c>
      <c r="C2727" s="13" t="s">
        <v>18</v>
      </c>
      <c r="D2727" s="13" t="s">
        <v>19</v>
      </c>
      <c r="E2727" s="13" t="s">
        <v>12</v>
      </c>
      <c r="F2727" s="13" t="s">
        <v>13</v>
      </c>
      <c r="G2727" s="13" t="s">
        <v>3</v>
      </c>
      <c r="H2727" s="13" t="s">
        <v>3</v>
      </c>
      <c r="I2727" s="13" t="s">
        <v>36</v>
      </c>
      <c r="J2727" s="13" t="s">
        <v>37</v>
      </c>
      <c r="K2727" s="13" t="s">
        <v>38</v>
      </c>
      <c r="L2727" s="13" t="s">
        <v>39</v>
      </c>
      <c r="M2727" s="13" t="s">
        <v>3</v>
      </c>
      <c r="N2727" s="13" t="s">
        <v>3</v>
      </c>
      <c r="O2727" s="33" t="s">
        <v>3396</v>
      </c>
      <c r="P2727" s="2" t="str">
        <f t="shared" si="336"/>
        <v>5063</v>
      </c>
      <c r="Q2727" s="9" t="str">
        <f t="shared" si="337"/>
        <v>09212-Põhihariduse otsekulud</v>
      </c>
      <c r="R2727" s="9" t="str">
        <f t="shared" si="338"/>
        <v>50</v>
      </c>
      <c r="S2727" s="9" t="str">
        <f t="shared" si="339"/>
        <v/>
      </c>
      <c r="T2727" s="37" t="str">
        <f t="shared" si="340"/>
        <v>50631-Töötajate v.a. õpetajad sotsiaalmaks</v>
      </c>
      <c r="U2727" s="18" t="s">
        <v>2308</v>
      </c>
      <c r="V2727" s="9" t="str">
        <f t="shared" si="341"/>
        <v/>
      </c>
      <c r="W2727" t="str">
        <f t="shared" si="342"/>
        <v>09</v>
      </c>
      <c r="X2727" t="str">
        <f t="shared" si="343"/>
        <v/>
      </c>
    </row>
    <row r="2728" spans="1:24" hidden="1" x14ac:dyDescent="0.2">
      <c r="A2728" s="13" t="s">
        <v>2485</v>
      </c>
      <c r="B2728" s="13">
        <v>852</v>
      </c>
      <c r="C2728" s="13" t="s">
        <v>20</v>
      </c>
      <c r="D2728" s="13" t="s">
        <v>21</v>
      </c>
      <c r="E2728" s="13" t="s">
        <v>12</v>
      </c>
      <c r="F2728" s="13" t="s">
        <v>13</v>
      </c>
      <c r="G2728" s="13" t="s">
        <v>3</v>
      </c>
      <c r="H2728" s="13" t="s">
        <v>3</v>
      </c>
      <c r="I2728" s="13" t="s">
        <v>36</v>
      </c>
      <c r="J2728" s="13" t="s">
        <v>37</v>
      </c>
      <c r="K2728" s="13" t="s">
        <v>38</v>
      </c>
      <c r="L2728" s="13" t="s">
        <v>39</v>
      </c>
      <c r="M2728" s="13" t="s">
        <v>3</v>
      </c>
      <c r="N2728" s="13" t="s">
        <v>3</v>
      </c>
      <c r="O2728" s="33" t="s">
        <v>3396</v>
      </c>
      <c r="P2728" s="2" t="str">
        <f t="shared" si="336"/>
        <v>5002</v>
      </c>
      <c r="Q2728" s="9" t="str">
        <f t="shared" si="337"/>
        <v>09212-Põhihariduse otsekulud</v>
      </c>
      <c r="R2728" s="9" t="str">
        <f t="shared" si="338"/>
        <v>50</v>
      </c>
      <c r="S2728" s="9" t="str">
        <f t="shared" si="339"/>
        <v/>
      </c>
      <c r="T2728" s="37" t="str">
        <f t="shared" si="340"/>
        <v>50021-Töötajate töötasu</v>
      </c>
      <c r="U2728" s="18" t="s">
        <v>2308</v>
      </c>
      <c r="V2728" s="9" t="str">
        <f t="shared" si="341"/>
        <v/>
      </c>
      <c r="W2728" t="str">
        <f t="shared" si="342"/>
        <v>09</v>
      </c>
      <c r="X2728" t="str">
        <f t="shared" si="343"/>
        <v/>
      </c>
    </row>
    <row r="2729" spans="1:24" hidden="1" x14ac:dyDescent="0.2">
      <c r="A2729" s="13" t="s">
        <v>2486</v>
      </c>
      <c r="B2729" s="13">
        <v>65</v>
      </c>
      <c r="C2729" s="13" t="s">
        <v>466</v>
      </c>
      <c r="D2729" s="13" t="s">
        <v>465</v>
      </c>
      <c r="E2729" s="13" t="s">
        <v>12</v>
      </c>
      <c r="F2729" s="13" t="s">
        <v>13</v>
      </c>
      <c r="G2729" s="13" t="s">
        <v>3</v>
      </c>
      <c r="H2729" s="13" t="s">
        <v>3</v>
      </c>
      <c r="I2729" s="13" t="s">
        <v>36</v>
      </c>
      <c r="J2729" s="13" t="s">
        <v>37</v>
      </c>
      <c r="K2729" s="13" t="s">
        <v>38</v>
      </c>
      <c r="L2729" s="13" t="s">
        <v>39</v>
      </c>
      <c r="M2729" s="13" t="s">
        <v>3</v>
      </c>
      <c r="N2729" s="13" t="s">
        <v>3</v>
      </c>
      <c r="O2729" s="33" t="s">
        <v>3396</v>
      </c>
      <c r="P2729" s="2" t="str">
        <f t="shared" si="336"/>
        <v>5064</v>
      </c>
      <c r="Q2729" s="9" t="str">
        <f t="shared" si="337"/>
        <v>09212-Põhihariduse otsekulud</v>
      </c>
      <c r="R2729" s="9" t="str">
        <f t="shared" si="338"/>
        <v>50</v>
      </c>
      <c r="S2729" s="9" t="str">
        <f t="shared" si="339"/>
        <v/>
      </c>
      <c r="T2729" s="37" t="str">
        <f t="shared" si="340"/>
        <v>50645-Juhtide töötuskindlustus (hariduse toetusfondist)</v>
      </c>
      <c r="U2729" s="18" t="s">
        <v>2308</v>
      </c>
      <c r="V2729" s="9" t="str">
        <f t="shared" si="341"/>
        <v/>
      </c>
      <c r="W2729" t="str">
        <f t="shared" si="342"/>
        <v>09</v>
      </c>
      <c r="X2729" t="str">
        <f t="shared" si="343"/>
        <v/>
      </c>
    </row>
    <row r="2730" spans="1:24" hidden="1" x14ac:dyDescent="0.2">
      <c r="A2730" s="13" t="s">
        <v>2486</v>
      </c>
      <c r="B2730" s="13">
        <v>2669</v>
      </c>
      <c r="C2730" s="13" t="s">
        <v>468</v>
      </c>
      <c r="D2730" s="13" t="s">
        <v>467</v>
      </c>
      <c r="E2730" s="13" t="s">
        <v>12</v>
      </c>
      <c r="F2730" s="13" t="s">
        <v>13</v>
      </c>
      <c r="G2730" s="13" t="s">
        <v>3</v>
      </c>
      <c r="H2730" s="13" t="s">
        <v>3</v>
      </c>
      <c r="I2730" s="13" t="s">
        <v>36</v>
      </c>
      <c r="J2730" s="13" t="s">
        <v>37</v>
      </c>
      <c r="K2730" s="13" t="s">
        <v>38</v>
      </c>
      <c r="L2730" s="13" t="s">
        <v>39</v>
      </c>
      <c r="M2730" s="13" t="s">
        <v>3</v>
      </c>
      <c r="N2730" s="13" t="s">
        <v>3</v>
      </c>
      <c r="O2730" s="33" t="s">
        <v>3396</v>
      </c>
      <c r="P2730" s="2" t="str">
        <f t="shared" si="336"/>
        <v>5063</v>
      </c>
      <c r="Q2730" s="9" t="str">
        <f t="shared" si="337"/>
        <v>09212-Põhihariduse otsekulud</v>
      </c>
      <c r="R2730" s="9" t="str">
        <f t="shared" si="338"/>
        <v>50</v>
      </c>
      <c r="S2730" s="9" t="str">
        <f t="shared" si="339"/>
        <v/>
      </c>
      <c r="T2730" s="37" t="str">
        <f t="shared" si="340"/>
        <v>50635-Juhtide sotsiaalmaks (hariduse toetusfondist)</v>
      </c>
      <c r="U2730" s="18" t="s">
        <v>2308</v>
      </c>
      <c r="V2730" s="9" t="str">
        <f t="shared" si="341"/>
        <v/>
      </c>
      <c r="W2730" t="str">
        <f t="shared" si="342"/>
        <v>09</v>
      </c>
      <c r="X2730" t="str">
        <f t="shared" si="343"/>
        <v/>
      </c>
    </row>
    <row r="2731" spans="1:24" hidden="1" x14ac:dyDescent="0.2">
      <c r="A2731" s="13" t="s">
        <v>2486</v>
      </c>
      <c r="B2731" s="13">
        <v>8088</v>
      </c>
      <c r="C2731" s="13" t="s">
        <v>470</v>
      </c>
      <c r="D2731" s="13" t="s">
        <v>469</v>
      </c>
      <c r="E2731" s="13" t="s">
        <v>12</v>
      </c>
      <c r="F2731" s="13" t="s">
        <v>13</v>
      </c>
      <c r="G2731" s="13" t="s">
        <v>3</v>
      </c>
      <c r="H2731" s="13" t="s">
        <v>3</v>
      </c>
      <c r="I2731" s="13" t="s">
        <v>36</v>
      </c>
      <c r="J2731" s="13" t="s">
        <v>37</v>
      </c>
      <c r="K2731" s="13" t="s">
        <v>38</v>
      </c>
      <c r="L2731" s="13" t="s">
        <v>39</v>
      </c>
      <c r="M2731" s="13" t="s">
        <v>3</v>
      </c>
      <c r="N2731" s="13" t="s">
        <v>3</v>
      </c>
      <c r="O2731" s="33" t="s">
        <v>3396</v>
      </c>
      <c r="P2731" s="2" t="str">
        <f t="shared" si="336"/>
        <v>5002</v>
      </c>
      <c r="Q2731" s="9" t="str">
        <f t="shared" si="337"/>
        <v>09212-Põhihariduse otsekulud</v>
      </c>
      <c r="R2731" s="9" t="str">
        <f t="shared" si="338"/>
        <v>50</v>
      </c>
      <c r="S2731" s="9" t="str">
        <f t="shared" si="339"/>
        <v/>
      </c>
      <c r="T2731" s="37" t="str">
        <f t="shared" si="340"/>
        <v>50025-Juhtide töötasu koolides</v>
      </c>
      <c r="U2731" s="18" t="s">
        <v>2308</v>
      </c>
      <c r="V2731" s="9" t="str">
        <f t="shared" si="341"/>
        <v/>
      </c>
      <c r="W2731" t="str">
        <f t="shared" si="342"/>
        <v>09</v>
      </c>
      <c r="X2731" t="str">
        <f t="shared" si="343"/>
        <v/>
      </c>
    </row>
    <row r="2732" spans="1:24" hidden="1" x14ac:dyDescent="0.2">
      <c r="A2732" s="13" t="s">
        <v>2485</v>
      </c>
      <c r="B2732" s="13">
        <v>24</v>
      </c>
      <c r="C2732" s="13" t="s">
        <v>10</v>
      </c>
      <c r="D2732" s="13" t="s">
        <v>11</v>
      </c>
      <c r="E2732" s="13" t="s">
        <v>12</v>
      </c>
      <c r="F2732" s="13" t="s">
        <v>13</v>
      </c>
      <c r="G2732" s="13" t="s">
        <v>3</v>
      </c>
      <c r="H2732" s="13" t="s">
        <v>3</v>
      </c>
      <c r="I2732" s="13" t="s">
        <v>41</v>
      </c>
      <c r="J2732" s="13" t="s">
        <v>42</v>
      </c>
      <c r="K2732" s="13" t="s">
        <v>43</v>
      </c>
      <c r="L2732" s="13" t="s">
        <v>44</v>
      </c>
      <c r="M2732" s="13" t="s">
        <v>3</v>
      </c>
      <c r="N2732" s="13" t="s">
        <v>3</v>
      </c>
      <c r="O2732" s="33" t="s">
        <v>3396</v>
      </c>
      <c r="P2732" s="2" t="str">
        <f t="shared" si="336"/>
        <v>5064</v>
      </c>
      <c r="Q2732" s="9" t="str">
        <f t="shared" si="337"/>
        <v>08102-Sport</v>
      </c>
      <c r="R2732" s="9" t="str">
        <f t="shared" si="338"/>
        <v>50</v>
      </c>
      <c r="S2732" s="9" t="str">
        <f t="shared" si="339"/>
        <v/>
      </c>
      <c r="T2732" s="37" t="str">
        <f t="shared" si="340"/>
        <v>50641-Töötajate v.a. õpetajate töötuskindlustusmakse</v>
      </c>
      <c r="U2732" s="18" t="s">
        <v>2308</v>
      </c>
      <c r="V2732" s="9" t="str">
        <f t="shared" si="341"/>
        <v/>
      </c>
      <c r="W2732" t="str">
        <f t="shared" si="342"/>
        <v>08</v>
      </c>
      <c r="X2732" t="str">
        <f t="shared" si="343"/>
        <v/>
      </c>
    </row>
    <row r="2733" spans="1:24" hidden="1" x14ac:dyDescent="0.2">
      <c r="A2733" s="13" t="s">
        <v>2485</v>
      </c>
      <c r="B2733" s="13">
        <v>1007</v>
      </c>
      <c r="C2733" s="13" t="s">
        <v>18</v>
      </c>
      <c r="D2733" s="13" t="s">
        <v>19</v>
      </c>
      <c r="E2733" s="13" t="s">
        <v>12</v>
      </c>
      <c r="F2733" s="13" t="s">
        <v>13</v>
      </c>
      <c r="G2733" s="13" t="s">
        <v>3</v>
      </c>
      <c r="H2733" s="13" t="s">
        <v>3</v>
      </c>
      <c r="I2733" s="13" t="s">
        <v>41</v>
      </c>
      <c r="J2733" s="13" t="s">
        <v>42</v>
      </c>
      <c r="K2733" s="13" t="s">
        <v>43</v>
      </c>
      <c r="L2733" s="13" t="s">
        <v>44</v>
      </c>
      <c r="M2733" s="13" t="s">
        <v>3</v>
      </c>
      <c r="N2733" s="13" t="s">
        <v>3</v>
      </c>
      <c r="O2733" s="33" t="s">
        <v>3396</v>
      </c>
      <c r="P2733" s="2" t="str">
        <f t="shared" si="336"/>
        <v>5063</v>
      </c>
      <c r="Q2733" s="9" t="str">
        <f t="shared" si="337"/>
        <v>08102-Sport</v>
      </c>
      <c r="R2733" s="9" t="str">
        <f t="shared" si="338"/>
        <v>50</v>
      </c>
      <c r="S2733" s="9" t="str">
        <f t="shared" si="339"/>
        <v/>
      </c>
      <c r="T2733" s="37" t="str">
        <f t="shared" si="340"/>
        <v>50631-Töötajate v.a. õpetajad sotsiaalmaks</v>
      </c>
      <c r="U2733" s="18" t="s">
        <v>2308</v>
      </c>
      <c r="V2733" s="9" t="str">
        <f t="shared" si="341"/>
        <v/>
      </c>
      <c r="W2733" t="str">
        <f t="shared" si="342"/>
        <v>08</v>
      </c>
      <c r="X2733" t="str">
        <f t="shared" si="343"/>
        <v/>
      </c>
    </row>
    <row r="2734" spans="1:24" hidden="1" x14ac:dyDescent="0.2">
      <c r="A2734" s="13" t="s">
        <v>2485</v>
      </c>
      <c r="B2734" s="13">
        <v>3050</v>
      </c>
      <c r="C2734" s="13" t="s">
        <v>20</v>
      </c>
      <c r="D2734" s="13" t="s">
        <v>21</v>
      </c>
      <c r="E2734" s="13" t="s">
        <v>12</v>
      </c>
      <c r="F2734" s="13" t="s">
        <v>13</v>
      </c>
      <c r="G2734" s="13" t="s">
        <v>3</v>
      </c>
      <c r="H2734" s="13" t="s">
        <v>3</v>
      </c>
      <c r="I2734" s="13" t="s">
        <v>41</v>
      </c>
      <c r="J2734" s="13" t="s">
        <v>42</v>
      </c>
      <c r="K2734" s="13" t="s">
        <v>43</v>
      </c>
      <c r="L2734" s="13" t="s">
        <v>44</v>
      </c>
      <c r="M2734" s="13" t="s">
        <v>3</v>
      </c>
      <c r="N2734" s="13" t="s">
        <v>3</v>
      </c>
      <c r="O2734" s="33" t="s">
        <v>3396</v>
      </c>
      <c r="P2734" s="2" t="str">
        <f t="shared" si="336"/>
        <v>5002</v>
      </c>
      <c r="Q2734" s="9" t="str">
        <f t="shared" si="337"/>
        <v>08102-Sport</v>
      </c>
      <c r="R2734" s="9" t="str">
        <f t="shared" si="338"/>
        <v>50</v>
      </c>
      <c r="S2734" s="9" t="str">
        <f t="shared" si="339"/>
        <v/>
      </c>
      <c r="T2734" s="37" t="str">
        <f t="shared" si="340"/>
        <v>50021-Töötajate töötasu</v>
      </c>
      <c r="U2734" s="18" t="s">
        <v>2308</v>
      </c>
      <c r="V2734" s="9" t="str">
        <f t="shared" si="341"/>
        <v/>
      </c>
      <c r="W2734" t="str">
        <f t="shared" si="342"/>
        <v>08</v>
      </c>
      <c r="X2734" t="str">
        <f t="shared" si="343"/>
        <v/>
      </c>
    </row>
    <row r="2735" spans="1:24" hidden="1" x14ac:dyDescent="0.2">
      <c r="A2735" s="13" t="s">
        <v>2485</v>
      </c>
      <c r="B2735" s="13">
        <v>7</v>
      </c>
      <c r="C2735" s="13" t="s">
        <v>10</v>
      </c>
      <c r="D2735" s="13" t="s">
        <v>11</v>
      </c>
      <c r="E2735" s="13" t="s">
        <v>12</v>
      </c>
      <c r="F2735" s="13" t="s">
        <v>13</v>
      </c>
      <c r="G2735" s="13" t="s">
        <v>3</v>
      </c>
      <c r="H2735" s="13" t="s">
        <v>3</v>
      </c>
      <c r="I2735" s="13" t="s">
        <v>45</v>
      </c>
      <c r="J2735" s="13" t="s">
        <v>46</v>
      </c>
      <c r="K2735" s="13" t="s">
        <v>47</v>
      </c>
      <c r="L2735" s="13" t="s">
        <v>48</v>
      </c>
      <c r="M2735" s="13" t="s">
        <v>3</v>
      </c>
      <c r="N2735" s="13" t="s">
        <v>3</v>
      </c>
      <c r="O2735" s="33" t="s">
        <v>3396</v>
      </c>
      <c r="P2735" s="2" t="str">
        <f t="shared" si="336"/>
        <v>5064</v>
      </c>
      <c r="Q2735" s="9" t="str">
        <f t="shared" si="337"/>
        <v>09510-Noorte huviharidus ja huvitegevus</v>
      </c>
      <c r="R2735" s="9" t="str">
        <f t="shared" si="338"/>
        <v>50</v>
      </c>
      <c r="S2735" s="9" t="str">
        <f t="shared" si="339"/>
        <v/>
      </c>
      <c r="T2735" s="37" t="str">
        <f t="shared" si="340"/>
        <v>50641-Töötajate v.a. õpetajate töötuskindlustusmakse</v>
      </c>
      <c r="U2735" s="18" t="s">
        <v>2308</v>
      </c>
      <c r="V2735" s="9" t="str">
        <f t="shared" si="341"/>
        <v/>
      </c>
      <c r="W2735" t="str">
        <f t="shared" si="342"/>
        <v>09</v>
      </c>
      <c r="X2735" t="str">
        <f t="shared" si="343"/>
        <v/>
      </c>
    </row>
    <row r="2736" spans="1:24" hidden="1" x14ac:dyDescent="0.2">
      <c r="A2736" s="13" t="s">
        <v>2485</v>
      </c>
      <c r="B2736" s="13">
        <v>281</v>
      </c>
      <c r="C2736" s="13" t="s">
        <v>18</v>
      </c>
      <c r="D2736" s="13" t="s">
        <v>19</v>
      </c>
      <c r="E2736" s="13" t="s">
        <v>12</v>
      </c>
      <c r="F2736" s="13" t="s">
        <v>13</v>
      </c>
      <c r="G2736" s="13" t="s">
        <v>3</v>
      </c>
      <c r="H2736" s="13" t="s">
        <v>3</v>
      </c>
      <c r="I2736" s="13" t="s">
        <v>45</v>
      </c>
      <c r="J2736" s="13" t="s">
        <v>46</v>
      </c>
      <c r="K2736" s="13" t="s">
        <v>47</v>
      </c>
      <c r="L2736" s="13" t="s">
        <v>48</v>
      </c>
      <c r="M2736" s="13" t="s">
        <v>3</v>
      </c>
      <c r="N2736" s="13" t="s">
        <v>3</v>
      </c>
      <c r="O2736" s="33" t="s">
        <v>3396</v>
      </c>
      <c r="P2736" s="2" t="str">
        <f t="shared" si="336"/>
        <v>5063</v>
      </c>
      <c r="Q2736" s="9" t="str">
        <f t="shared" si="337"/>
        <v>09510-Noorte huviharidus ja huvitegevus</v>
      </c>
      <c r="R2736" s="9" t="str">
        <f t="shared" si="338"/>
        <v>50</v>
      </c>
      <c r="S2736" s="9" t="str">
        <f t="shared" si="339"/>
        <v/>
      </c>
      <c r="T2736" s="37" t="str">
        <f t="shared" si="340"/>
        <v>50631-Töötajate v.a. õpetajad sotsiaalmaks</v>
      </c>
      <c r="U2736" s="18" t="s">
        <v>2308</v>
      </c>
      <c r="V2736" s="9" t="str">
        <f t="shared" si="341"/>
        <v/>
      </c>
      <c r="W2736" t="str">
        <f t="shared" si="342"/>
        <v>09</v>
      </c>
      <c r="X2736" t="str">
        <f t="shared" si="343"/>
        <v/>
      </c>
    </row>
    <row r="2737" spans="1:24" hidden="1" x14ac:dyDescent="0.2">
      <c r="A2737" s="13" t="s">
        <v>2485</v>
      </c>
      <c r="B2737" s="13">
        <v>852</v>
      </c>
      <c r="C2737" s="13" t="s">
        <v>20</v>
      </c>
      <c r="D2737" s="13" t="s">
        <v>21</v>
      </c>
      <c r="E2737" s="13" t="s">
        <v>12</v>
      </c>
      <c r="F2737" s="13" t="s">
        <v>13</v>
      </c>
      <c r="G2737" s="13" t="s">
        <v>3</v>
      </c>
      <c r="H2737" s="13" t="s">
        <v>3</v>
      </c>
      <c r="I2737" s="13" t="s">
        <v>45</v>
      </c>
      <c r="J2737" s="13" t="s">
        <v>46</v>
      </c>
      <c r="K2737" s="13" t="s">
        <v>47</v>
      </c>
      <c r="L2737" s="13" t="s">
        <v>48</v>
      </c>
      <c r="M2737" s="13" t="s">
        <v>3</v>
      </c>
      <c r="N2737" s="13" t="s">
        <v>3</v>
      </c>
      <c r="O2737" s="33" t="s">
        <v>3396</v>
      </c>
      <c r="P2737" s="2" t="str">
        <f t="shared" si="336"/>
        <v>5002</v>
      </c>
      <c r="Q2737" s="9" t="str">
        <f t="shared" si="337"/>
        <v>09510-Noorte huviharidus ja huvitegevus</v>
      </c>
      <c r="R2737" s="9" t="str">
        <f t="shared" si="338"/>
        <v>50</v>
      </c>
      <c r="S2737" s="9" t="str">
        <f t="shared" si="339"/>
        <v/>
      </c>
      <c r="T2737" s="37" t="str">
        <f t="shared" si="340"/>
        <v>50021-Töötajate töötasu</v>
      </c>
      <c r="U2737" s="18" t="s">
        <v>2308</v>
      </c>
      <c r="V2737" s="9" t="str">
        <f t="shared" si="341"/>
        <v/>
      </c>
      <c r="W2737" t="str">
        <f t="shared" si="342"/>
        <v>09</v>
      </c>
      <c r="X2737" t="str">
        <f t="shared" si="343"/>
        <v/>
      </c>
    </row>
    <row r="2738" spans="1:24" hidden="1" x14ac:dyDescent="0.2">
      <c r="A2738" s="13" t="s">
        <v>2485</v>
      </c>
      <c r="B2738" s="13">
        <v>5</v>
      </c>
      <c r="C2738" s="13" t="s">
        <v>10</v>
      </c>
      <c r="D2738" s="13" t="s">
        <v>11</v>
      </c>
      <c r="E2738" s="13" t="s">
        <v>12</v>
      </c>
      <c r="F2738" s="13" t="s">
        <v>13</v>
      </c>
      <c r="G2738" s="13" t="s">
        <v>3</v>
      </c>
      <c r="H2738" s="13" t="s">
        <v>3</v>
      </c>
      <c r="I2738" s="13" t="s">
        <v>49</v>
      </c>
      <c r="J2738" s="13" t="s">
        <v>50</v>
      </c>
      <c r="K2738" s="13" t="s">
        <v>47</v>
      </c>
      <c r="L2738" s="13" t="s">
        <v>48</v>
      </c>
      <c r="M2738" s="13" t="s">
        <v>3</v>
      </c>
      <c r="N2738" s="13" t="s">
        <v>3</v>
      </c>
      <c r="O2738" s="33" t="s">
        <v>3396</v>
      </c>
      <c r="P2738" s="2" t="str">
        <f t="shared" si="336"/>
        <v>5064</v>
      </c>
      <c r="Q2738" s="9" t="str">
        <f t="shared" si="337"/>
        <v>09510-Noorte huviharidus ja huvitegevus</v>
      </c>
      <c r="R2738" s="9" t="str">
        <f t="shared" si="338"/>
        <v>50</v>
      </c>
      <c r="S2738" s="9" t="str">
        <f t="shared" si="339"/>
        <v/>
      </c>
      <c r="T2738" s="37" t="str">
        <f t="shared" si="340"/>
        <v>50641-Töötajate v.a. õpetajate töötuskindlustusmakse</v>
      </c>
      <c r="U2738" s="18" t="s">
        <v>2308</v>
      </c>
      <c r="V2738" s="9" t="str">
        <f t="shared" si="341"/>
        <v/>
      </c>
      <c r="W2738" t="str">
        <f t="shared" si="342"/>
        <v>09</v>
      </c>
      <c r="X2738" t="str">
        <f t="shared" si="343"/>
        <v/>
      </c>
    </row>
    <row r="2739" spans="1:24" hidden="1" x14ac:dyDescent="0.2">
      <c r="A2739" s="13" t="s">
        <v>2485</v>
      </c>
      <c r="B2739" s="13">
        <v>208</v>
      </c>
      <c r="C2739" s="13" t="s">
        <v>18</v>
      </c>
      <c r="D2739" s="13" t="s">
        <v>19</v>
      </c>
      <c r="E2739" s="13" t="s">
        <v>12</v>
      </c>
      <c r="F2739" s="13" t="s">
        <v>13</v>
      </c>
      <c r="G2739" s="13" t="s">
        <v>3</v>
      </c>
      <c r="H2739" s="13" t="s">
        <v>3</v>
      </c>
      <c r="I2739" s="13" t="s">
        <v>49</v>
      </c>
      <c r="J2739" s="13" t="s">
        <v>50</v>
      </c>
      <c r="K2739" s="13" t="s">
        <v>47</v>
      </c>
      <c r="L2739" s="13" t="s">
        <v>48</v>
      </c>
      <c r="M2739" s="13" t="s">
        <v>3</v>
      </c>
      <c r="N2739" s="13" t="s">
        <v>3</v>
      </c>
      <c r="O2739" s="33" t="s">
        <v>3396</v>
      </c>
      <c r="P2739" s="2" t="str">
        <f t="shared" si="336"/>
        <v>5063</v>
      </c>
      <c r="Q2739" s="9" t="str">
        <f t="shared" si="337"/>
        <v>09510-Noorte huviharidus ja huvitegevus</v>
      </c>
      <c r="R2739" s="9" t="str">
        <f t="shared" si="338"/>
        <v>50</v>
      </c>
      <c r="S2739" s="9" t="str">
        <f t="shared" si="339"/>
        <v/>
      </c>
      <c r="T2739" s="37" t="str">
        <f t="shared" si="340"/>
        <v>50631-Töötajate v.a. õpetajad sotsiaalmaks</v>
      </c>
      <c r="U2739" s="18" t="s">
        <v>2308</v>
      </c>
      <c r="V2739" s="9" t="str">
        <f t="shared" si="341"/>
        <v/>
      </c>
      <c r="W2739" t="str">
        <f t="shared" si="342"/>
        <v>09</v>
      </c>
      <c r="X2739" t="str">
        <f t="shared" si="343"/>
        <v/>
      </c>
    </row>
    <row r="2740" spans="1:24" hidden="1" x14ac:dyDescent="0.2">
      <c r="A2740" s="13" t="s">
        <v>2485</v>
      </c>
      <c r="B2740" s="13">
        <v>631</v>
      </c>
      <c r="C2740" s="13" t="s">
        <v>20</v>
      </c>
      <c r="D2740" s="13" t="s">
        <v>21</v>
      </c>
      <c r="E2740" s="13" t="s">
        <v>12</v>
      </c>
      <c r="F2740" s="13" t="s">
        <v>13</v>
      </c>
      <c r="G2740" s="13" t="s">
        <v>3</v>
      </c>
      <c r="H2740" s="13" t="s">
        <v>3</v>
      </c>
      <c r="I2740" s="13" t="s">
        <v>49</v>
      </c>
      <c r="J2740" s="13" t="s">
        <v>50</v>
      </c>
      <c r="K2740" s="13" t="s">
        <v>47</v>
      </c>
      <c r="L2740" s="13" t="s">
        <v>48</v>
      </c>
      <c r="M2740" s="13" t="s">
        <v>3</v>
      </c>
      <c r="N2740" s="13" t="s">
        <v>3</v>
      </c>
      <c r="O2740" s="33" t="s">
        <v>3396</v>
      </c>
      <c r="P2740" s="2" t="str">
        <f t="shared" si="336"/>
        <v>5002</v>
      </c>
      <c r="Q2740" s="9" t="str">
        <f t="shared" si="337"/>
        <v>09510-Noorte huviharidus ja huvitegevus</v>
      </c>
      <c r="R2740" s="9" t="str">
        <f t="shared" si="338"/>
        <v>50</v>
      </c>
      <c r="S2740" s="9" t="str">
        <f t="shared" si="339"/>
        <v/>
      </c>
      <c r="T2740" s="37" t="str">
        <f t="shared" si="340"/>
        <v>50021-Töötajate töötasu</v>
      </c>
      <c r="U2740" s="18" t="s">
        <v>2308</v>
      </c>
      <c r="V2740" s="9" t="str">
        <f t="shared" si="341"/>
        <v/>
      </c>
      <c r="W2740" t="str">
        <f t="shared" si="342"/>
        <v>09</v>
      </c>
      <c r="X2740" t="str">
        <f t="shared" si="343"/>
        <v/>
      </c>
    </row>
    <row r="2741" spans="1:24" hidden="1" x14ac:dyDescent="0.2">
      <c r="A2741" s="13" t="s">
        <v>2485</v>
      </c>
      <c r="B2741" s="13">
        <v>10</v>
      </c>
      <c r="C2741" s="13" t="s">
        <v>10</v>
      </c>
      <c r="D2741" s="13" t="s">
        <v>11</v>
      </c>
      <c r="E2741" s="13" t="s">
        <v>12</v>
      </c>
      <c r="F2741" s="13" t="s">
        <v>13</v>
      </c>
      <c r="G2741" s="13" t="s">
        <v>3</v>
      </c>
      <c r="H2741" s="13" t="s">
        <v>3</v>
      </c>
      <c r="I2741" s="13" t="s">
        <v>51</v>
      </c>
      <c r="J2741" s="13" t="s">
        <v>52</v>
      </c>
      <c r="K2741" s="13" t="s">
        <v>38</v>
      </c>
      <c r="L2741" s="13" t="s">
        <v>39</v>
      </c>
      <c r="M2741" s="13" t="s">
        <v>3</v>
      </c>
      <c r="N2741" s="13" t="s">
        <v>3</v>
      </c>
      <c r="O2741" s="33" t="s">
        <v>3396</v>
      </c>
      <c r="P2741" s="2" t="str">
        <f t="shared" si="336"/>
        <v>5064</v>
      </c>
      <c r="Q2741" s="9" t="str">
        <f t="shared" si="337"/>
        <v>09212-Põhihariduse otsekulud</v>
      </c>
      <c r="R2741" s="9" t="str">
        <f t="shared" si="338"/>
        <v>50</v>
      </c>
      <c r="S2741" s="9" t="str">
        <f t="shared" si="339"/>
        <v/>
      </c>
      <c r="T2741" s="37" t="str">
        <f t="shared" si="340"/>
        <v>50641-Töötajate v.a. õpetajate töötuskindlustusmakse</v>
      </c>
      <c r="U2741" s="18" t="s">
        <v>2308</v>
      </c>
      <c r="V2741" s="9" t="str">
        <f t="shared" si="341"/>
        <v/>
      </c>
      <c r="W2741" t="str">
        <f t="shared" si="342"/>
        <v>09</v>
      </c>
      <c r="X2741" t="str">
        <f t="shared" si="343"/>
        <v/>
      </c>
    </row>
    <row r="2742" spans="1:24" hidden="1" x14ac:dyDescent="0.2">
      <c r="A2742" s="13" t="s">
        <v>2485</v>
      </c>
      <c r="B2742" s="13">
        <v>422</v>
      </c>
      <c r="C2742" s="13" t="s">
        <v>18</v>
      </c>
      <c r="D2742" s="13" t="s">
        <v>19</v>
      </c>
      <c r="E2742" s="13" t="s">
        <v>12</v>
      </c>
      <c r="F2742" s="13" t="s">
        <v>13</v>
      </c>
      <c r="G2742" s="13" t="s">
        <v>3</v>
      </c>
      <c r="H2742" s="13" t="s">
        <v>3</v>
      </c>
      <c r="I2742" s="13" t="s">
        <v>51</v>
      </c>
      <c r="J2742" s="13" t="s">
        <v>52</v>
      </c>
      <c r="K2742" s="13" t="s">
        <v>38</v>
      </c>
      <c r="L2742" s="13" t="s">
        <v>39</v>
      </c>
      <c r="M2742" s="13" t="s">
        <v>3</v>
      </c>
      <c r="N2742" s="13" t="s">
        <v>3</v>
      </c>
      <c r="O2742" s="33" t="s">
        <v>3396</v>
      </c>
      <c r="P2742" s="2" t="str">
        <f t="shared" si="336"/>
        <v>5063</v>
      </c>
      <c r="Q2742" s="9" t="str">
        <f t="shared" si="337"/>
        <v>09212-Põhihariduse otsekulud</v>
      </c>
      <c r="R2742" s="9" t="str">
        <f t="shared" si="338"/>
        <v>50</v>
      </c>
      <c r="S2742" s="9" t="str">
        <f t="shared" si="339"/>
        <v/>
      </c>
      <c r="T2742" s="37" t="str">
        <f t="shared" si="340"/>
        <v>50631-Töötajate v.a. õpetajad sotsiaalmaks</v>
      </c>
      <c r="U2742" s="18" t="s">
        <v>2308</v>
      </c>
      <c r="V2742" s="9" t="str">
        <f t="shared" si="341"/>
        <v/>
      </c>
      <c r="W2742" t="str">
        <f t="shared" si="342"/>
        <v>09</v>
      </c>
      <c r="X2742" t="str">
        <f t="shared" si="343"/>
        <v/>
      </c>
    </row>
    <row r="2743" spans="1:24" hidden="1" x14ac:dyDescent="0.2">
      <c r="A2743" s="13" t="s">
        <v>2485</v>
      </c>
      <c r="B2743" s="13">
        <v>1278</v>
      </c>
      <c r="C2743" s="13" t="s">
        <v>20</v>
      </c>
      <c r="D2743" s="13" t="s">
        <v>21</v>
      </c>
      <c r="E2743" s="13" t="s">
        <v>12</v>
      </c>
      <c r="F2743" s="13" t="s">
        <v>13</v>
      </c>
      <c r="G2743" s="13" t="s">
        <v>3</v>
      </c>
      <c r="H2743" s="13" t="s">
        <v>3</v>
      </c>
      <c r="I2743" s="13" t="s">
        <v>51</v>
      </c>
      <c r="J2743" s="13" t="s">
        <v>52</v>
      </c>
      <c r="K2743" s="13" t="s">
        <v>38</v>
      </c>
      <c r="L2743" s="13" t="s">
        <v>39</v>
      </c>
      <c r="M2743" s="13" t="s">
        <v>3</v>
      </c>
      <c r="N2743" s="13" t="s">
        <v>3</v>
      </c>
      <c r="O2743" s="33" t="s">
        <v>3396</v>
      </c>
      <c r="P2743" s="2" t="str">
        <f t="shared" si="336"/>
        <v>5002</v>
      </c>
      <c r="Q2743" s="9" t="str">
        <f t="shared" si="337"/>
        <v>09212-Põhihariduse otsekulud</v>
      </c>
      <c r="R2743" s="9" t="str">
        <f t="shared" si="338"/>
        <v>50</v>
      </c>
      <c r="S2743" s="9" t="str">
        <f t="shared" si="339"/>
        <v/>
      </c>
      <c r="T2743" s="37" t="str">
        <f t="shared" si="340"/>
        <v>50021-Töötajate töötasu</v>
      </c>
      <c r="U2743" s="18" t="s">
        <v>2308</v>
      </c>
      <c r="V2743" s="9" t="str">
        <f t="shared" si="341"/>
        <v/>
      </c>
      <c r="W2743" t="str">
        <f t="shared" si="342"/>
        <v>09</v>
      </c>
      <c r="X2743" t="str">
        <f t="shared" si="343"/>
        <v/>
      </c>
    </row>
    <row r="2744" spans="1:24" hidden="1" x14ac:dyDescent="0.2">
      <c r="A2744" s="13" t="s">
        <v>2486</v>
      </c>
      <c r="B2744" s="13">
        <v>32</v>
      </c>
      <c r="C2744" s="13" t="s">
        <v>466</v>
      </c>
      <c r="D2744" s="13" t="s">
        <v>465</v>
      </c>
      <c r="E2744" s="13" t="s">
        <v>12</v>
      </c>
      <c r="F2744" s="13" t="s">
        <v>13</v>
      </c>
      <c r="G2744" s="13" t="s">
        <v>3</v>
      </c>
      <c r="H2744" s="13" t="s">
        <v>3</v>
      </c>
      <c r="I2744" s="13" t="s">
        <v>51</v>
      </c>
      <c r="J2744" s="13" t="s">
        <v>52</v>
      </c>
      <c r="K2744" s="13" t="s">
        <v>38</v>
      </c>
      <c r="L2744" s="13" t="s">
        <v>39</v>
      </c>
      <c r="M2744" s="13" t="s">
        <v>3</v>
      </c>
      <c r="N2744" s="13" t="s">
        <v>3</v>
      </c>
      <c r="O2744" s="33" t="s">
        <v>3396</v>
      </c>
      <c r="P2744" s="2" t="str">
        <f t="shared" si="336"/>
        <v>5064</v>
      </c>
      <c r="Q2744" s="9" t="str">
        <f t="shared" si="337"/>
        <v>09212-Põhihariduse otsekulud</v>
      </c>
      <c r="R2744" s="9" t="str">
        <f t="shared" si="338"/>
        <v>50</v>
      </c>
      <c r="S2744" s="9" t="str">
        <f t="shared" si="339"/>
        <v/>
      </c>
      <c r="T2744" s="37" t="str">
        <f t="shared" si="340"/>
        <v>50645-Juhtide töötuskindlustus (hariduse toetusfondist)</v>
      </c>
      <c r="U2744" s="18" t="s">
        <v>2308</v>
      </c>
      <c r="V2744" s="9" t="str">
        <f t="shared" si="341"/>
        <v/>
      </c>
      <c r="W2744" t="str">
        <f t="shared" si="342"/>
        <v>09</v>
      </c>
      <c r="X2744" t="str">
        <f t="shared" si="343"/>
        <v/>
      </c>
    </row>
    <row r="2745" spans="1:24" hidden="1" x14ac:dyDescent="0.2">
      <c r="A2745" s="13" t="s">
        <v>2486</v>
      </c>
      <c r="B2745" s="13">
        <v>1335</v>
      </c>
      <c r="C2745" s="13" t="s">
        <v>468</v>
      </c>
      <c r="D2745" s="13" t="s">
        <v>467</v>
      </c>
      <c r="E2745" s="13" t="s">
        <v>12</v>
      </c>
      <c r="F2745" s="13" t="s">
        <v>13</v>
      </c>
      <c r="G2745" s="13" t="s">
        <v>3</v>
      </c>
      <c r="H2745" s="13" t="s">
        <v>3</v>
      </c>
      <c r="I2745" s="13" t="s">
        <v>51</v>
      </c>
      <c r="J2745" s="13" t="s">
        <v>52</v>
      </c>
      <c r="K2745" s="13" t="s">
        <v>38</v>
      </c>
      <c r="L2745" s="13" t="s">
        <v>39</v>
      </c>
      <c r="M2745" s="13" t="s">
        <v>3</v>
      </c>
      <c r="N2745" s="13" t="s">
        <v>3</v>
      </c>
      <c r="O2745" s="33" t="s">
        <v>3396</v>
      </c>
      <c r="P2745" s="2" t="str">
        <f t="shared" si="336"/>
        <v>5063</v>
      </c>
      <c r="Q2745" s="9" t="str">
        <f t="shared" si="337"/>
        <v>09212-Põhihariduse otsekulud</v>
      </c>
      <c r="R2745" s="9" t="str">
        <f t="shared" si="338"/>
        <v>50</v>
      </c>
      <c r="S2745" s="9" t="str">
        <f t="shared" si="339"/>
        <v/>
      </c>
      <c r="T2745" s="37" t="str">
        <f t="shared" si="340"/>
        <v>50635-Juhtide sotsiaalmaks (hariduse toetusfondist)</v>
      </c>
      <c r="U2745" s="18" t="s">
        <v>2308</v>
      </c>
      <c r="V2745" s="9" t="str">
        <f t="shared" si="341"/>
        <v/>
      </c>
      <c r="W2745" t="str">
        <f t="shared" si="342"/>
        <v>09</v>
      </c>
      <c r="X2745" t="str">
        <f t="shared" si="343"/>
        <v/>
      </c>
    </row>
    <row r="2746" spans="1:24" hidden="1" x14ac:dyDescent="0.2">
      <c r="A2746" s="13" t="s">
        <v>2486</v>
      </c>
      <c r="B2746" s="13">
        <v>4044</v>
      </c>
      <c r="C2746" s="13" t="s">
        <v>470</v>
      </c>
      <c r="D2746" s="13" t="s">
        <v>469</v>
      </c>
      <c r="E2746" s="13" t="s">
        <v>12</v>
      </c>
      <c r="F2746" s="13" t="s">
        <v>13</v>
      </c>
      <c r="G2746" s="13" t="s">
        <v>3</v>
      </c>
      <c r="H2746" s="13" t="s">
        <v>3</v>
      </c>
      <c r="I2746" s="13" t="s">
        <v>51</v>
      </c>
      <c r="J2746" s="13" t="s">
        <v>52</v>
      </c>
      <c r="K2746" s="13" t="s">
        <v>38</v>
      </c>
      <c r="L2746" s="13" t="s">
        <v>39</v>
      </c>
      <c r="M2746" s="13" t="s">
        <v>3</v>
      </c>
      <c r="N2746" s="13" t="s">
        <v>3</v>
      </c>
      <c r="O2746" s="33" t="s">
        <v>3396</v>
      </c>
      <c r="P2746" s="2" t="str">
        <f t="shared" si="336"/>
        <v>5002</v>
      </c>
      <c r="Q2746" s="9" t="str">
        <f t="shared" si="337"/>
        <v>09212-Põhihariduse otsekulud</v>
      </c>
      <c r="R2746" s="9" t="str">
        <f t="shared" si="338"/>
        <v>50</v>
      </c>
      <c r="S2746" s="9" t="str">
        <f t="shared" si="339"/>
        <v/>
      </c>
      <c r="T2746" s="37" t="str">
        <f t="shared" si="340"/>
        <v>50025-Juhtide töötasu koolides</v>
      </c>
      <c r="U2746" s="18" t="s">
        <v>2308</v>
      </c>
      <c r="V2746" s="9" t="str">
        <f t="shared" si="341"/>
        <v/>
      </c>
      <c r="W2746" t="str">
        <f t="shared" si="342"/>
        <v>09</v>
      </c>
      <c r="X2746" t="str">
        <f t="shared" si="343"/>
        <v/>
      </c>
    </row>
    <row r="2747" spans="1:24" hidden="1" x14ac:dyDescent="0.2">
      <c r="A2747" s="13" t="s">
        <v>2485</v>
      </c>
      <c r="B2747" s="13">
        <v>9</v>
      </c>
      <c r="C2747" s="13" t="s">
        <v>10</v>
      </c>
      <c r="D2747" s="13" t="s">
        <v>11</v>
      </c>
      <c r="E2747" s="13" t="s">
        <v>12</v>
      </c>
      <c r="F2747" s="13" t="s">
        <v>13</v>
      </c>
      <c r="G2747" s="13" t="s">
        <v>3</v>
      </c>
      <c r="H2747" s="13" t="s">
        <v>3</v>
      </c>
      <c r="I2747" s="13" t="s">
        <v>53</v>
      </c>
      <c r="J2747" s="13" t="s">
        <v>54</v>
      </c>
      <c r="K2747" s="13" t="s">
        <v>55</v>
      </c>
      <c r="L2747" s="13" t="s">
        <v>56</v>
      </c>
      <c r="M2747" s="13" t="s">
        <v>3</v>
      </c>
      <c r="N2747" s="13" t="s">
        <v>3</v>
      </c>
      <c r="O2747" s="33" t="s">
        <v>3396</v>
      </c>
      <c r="P2747" s="2" t="str">
        <f t="shared" si="336"/>
        <v>5064</v>
      </c>
      <c r="Q2747" s="9" t="str">
        <f t="shared" si="337"/>
        <v>08234-Teatrid</v>
      </c>
      <c r="R2747" s="9" t="str">
        <f t="shared" si="338"/>
        <v>50</v>
      </c>
      <c r="S2747" s="9" t="str">
        <f t="shared" si="339"/>
        <v/>
      </c>
      <c r="T2747" s="37" t="str">
        <f t="shared" si="340"/>
        <v>50641-Töötajate v.a. õpetajate töötuskindlustusmakse</v>
      </c>
      <c r="U2747" s="18" t="s">
        <v>2308</v>
      </c>
      <c r="V2747" s="9" t="str">
        <f t="shared" si="341"/>
        <v/>
      </c>
      <c r="W2747" t="str">
        <f t="shared" si="342"/>
        <v>08</v>
      </c>
      <c r="X2747" t="str">
        <f t="shared" si="343"/>
        <v/>
      </c>
    </row>
    <row r="2748" spans="1:24" hidden="1" x14ac:dyDescent="0.2">
      <c r="A2748" s="13" t="s">
        <v>2485</v>
      </c>
      <c r="B2748" s="13">
        <v>365</v>
      </c>
      <c r="C2748" s="13" t="s">
        <v>18</v>
      </c>
      <c r="D2748" s="13" t="s">
        <v>19</v>
      </c>
      <c r="E2748" s="13" t="s">
        <v>12</v>
      </c>
      <c r="F2748" s="13" t="s">
        <v>13</v>
      </c>
      <c r="G2748" s="13" t="s">
        <v>3</v>
      </c>
      <c r="H2748" s="13" t="s">
        <v>3</v>
      </c>
      <c r="I2748" s="13" t="s">
        <v>53</v>
      </c>
      <c r="J2748" s="13" t="s">
        <v>54</v>
      </c>
      <c r="K2748" s="13" t="s">
        <v>55</v>
      </c>
      <c r="L2748" s="13" t="s">
        <v>56</v>
      </c>
      <c r="M2748" s="13" t="s">
        <v>3</v>
      </c>
      <c r="N2748" s="13" t="s">
        <v>3</v>
      </c>
      <c r="O2748" s="33" t="s">
        <v>3396</v>
      </c>
      <c r="P2748" s="2" t="str">
        <f t="shared" si="336"/>
        <v>5063</v>
      </c>
      <c r="Q2748" s="9" t="str">
        <f t="shared" si="337"/>
        <v>08234-Teatrid</v>
      </c>
      <c r="R2748" s="9" t="str">
        <f t="shared" si="338"/>
        <v>50</v>
      </c>
      <c r="S2748" s="9" t="str">
        <f t="shared" si="339"/>
        <v/>
      </c>
      <c r="T2748" s="37" t="str">
        <f t="shared" si="340"/>
        <v>50631-Töötajate v.a. õpetajad sotsiaalmaks</v>
      </c>
      <c r="U2748" s="18" t="s">
        <v>2308</v>
      </c>
      <c r="V2748" s="9" t="str">
        <f t="shared" si="341"/>
        <v/>
      </c>
      <c r="W2748" t="str">
        <f t="shared" si="342"/>
        <v>08</v>
      </c>
      <c r="X2748" t="str">
        <f t="shared" si="343"/>
        <v/>
      </c>
    </row>
    <row r="2749" spans="1:24" hidden="1" x14ac:dyDescent="0.2">
      <c r="A2749" s="13" t="s">
        <v>2485</v>
      </c>
      <c r="B2749" s="13">
        <v>1108</v>
      </c>
      <c r="C2749" s="13" t="s">
        <v>20</v>
      </c>
      <c r="D2749" s="13" t="s">
        <v>21</v>
      </c>
      <c r="E2749" s="13" t="s">
        <v>12</v>
      </c>
      <c r="F2749" s="13" t="s">
        <v>13</v>
      </c>
      <c r="G2749" s="13" t="s">
        <v>3</v>
      </c>
      <c r="H2749" s="13" t="s">
        <v>3</v>
      </c>
      <c r="I2749" s="13" t="s">
        <v>53</v>
      </c>
      <c r="J2749" s="13" t="s">
        <v>54</v>
      </c>
      <c r="K2749" s="13" t="s">
        <v>55</v>
      </c>
      <c r="L2749" s="13" t="s">
        <v>56</v>
      </c>
      <c r="M2749" s="13" t="s">
        <v>3</v>
      </c>
      <c r="N2749" s="13" t="s">
        <v>3</v>
      </c>
      <c r="O2749" s="33" t="s">
        <v>3396</v>
      </c>
      <c r="P2749" s="2" t="str">
        <f t="shared" si="336"/>
        <v>5002</v>
      </c>
      <c r="Q2749" s="9" t="str">
        <f t="shared" si="337"/>
        <v>08234-Teatrid</v>
      </c>
      <c r="R2749" s="9" t="str">
        <f t="shared" si="338"/>
        <v>50</v>
      </c>
      <c r="S2749" s="9" t="str">
        <f t="shared" si="339"/>
        <v/>
      </c>
      <c r="T2749" s="37" t="str">
        <f t="shared" si="340"/>
        <v>50021-Töötajate töötasu</v>
      </c>
      <c r="U2749" s="18" t="s">
        <v>2308</v>
      </c>
      <c r="V2749" s="9" t="str">
        <f t="shared" si="341"/>
        <v/>
      </c>
      <c r="W2749" t="str">
        <f t="shared" si="342"/>
        <v>08</v>
      </c>
      <c r="X2749" t="str">
        <f t="shared" si="343"/>
        <v/>
      </c>
    </row>
    <row r="2750" spans="1:24" hidden="1" x14ac:dyDescent="0.2">
      <c r="A2750" s="13" t="s">
        <v>2507</v>
      </c>
      <c r="B2750" s="13">
        <v>40036</v>
      </c>
      <c r="C2750" s="13" t="s">
        <v>64</v>
      </c>
      <c r="D2750" s="13" t="s">
        <v>65</v>
      </c>
      <c r="E2750" s="13" t="s">
        <v>12</v>
      </c>
      <c r="F2750" s="13" t="s">
        <v>13</v>
      </c>
      <c r="G2750" s="13" t="s">
        <v>3</v>
      </c>
      <c r="H2750" s="13" t="s">
        <v>3</v>
      </c>
      <c r="I2750" s="13" t="s">
        <v>60</v>
      </c>
      <c r="J2750" s="13" t="s">
        <v>61</v>
      </c>
      <c r="K2750" s="13" t="s">
        <v>62</v>
      </c>
      <c r="L2750" s="13" t="s">
        <v>63</v>
      </c>
      <c r="M2750" s="13" t="s">
        <v>3</v>
      </c>
      <c r="N2750" s="13" t="s">
        <v>3</v>
      </c>
      <c r="O2750" s="33" t="s">
        <v>3396</v>
      </c>
      <c r="P2750" s="2" t="str">
        <f t="shared" si="336"/>
        <v>5063</v>
      </c>
      <c r="Q2750" s="9" t="str">
        <f t="shared" si="337"/>
        <v>09609-Muud hariduse abiteenused</v>
      </c>
      <c r="R2750" s="9" t="str">
        <f t="shared" si="338"/>
        <v>50</v>
      </c>
      <c r="S2750" s="9" t="str">
        <f t="shared" si="339"/>
        <v/>
      </c>
      <c r="T2750" s="37" t="str">
        <f t="shared" si="340"/>
        <v>50637-Tugispetsialisti sotsmaks toetusfondist</v>
      </c>
      <c r="U2750" s="18" t="s">
        <v>2308</v>
      </c>
      <c r="V2750" s="9" t="str">
        <f t="shared" si="341"/>
        <v/>
      </c>
      <c r="W2750" t="str">
        <f t="shared" si="342"/>
        <v>09</v>
      </c>
      <c r="X2750" t="str">
        <f t="shared" si="343"/>
        <v/>
      </c>
    </row>
    <row r="2751" spans="1:24" hidden="1" x14ac:dyDescent="0.2">
      <c r="A2751" s="13" t="s">
        <v>2507</v>
      </c>
      <c r="B2751" s="13">
        <v>970</v>
      </c>
      <c r="C2751" s="13" t="s">
        <v>58</v>
      </c>
      <c r="D2751" s="13" t="s">
        <v>59</v>
      </c>
      <c r="E2751" s="13" t="s">
        <v>12</v>
      </c>
      <c r="F2751" s="13" t="s">
        <v>13</v>
      </c>
      <c r="G2751" s="13" t="s">
        <v>3</v>
      </c>
      <c r="H2751" s="13" t="s">
        <v>3</v>
      </c>
      <c r="I2751" s="13" t="s">
        <v>60</v>
      </c>
      <c r="J2751" s="13" t="s">
        <v>61</v>
      </c>
      <c r="K2751" s="13" t="s">
        <v>62</v>
      </c>
      <c r="L2751" s="13" t="s">
        <v>63</v>
      </c>
      <c r="M2751" s="13" t="s">
        <v>3</v>
      </c>
      <c r="N2751" s="13" t="s">
        <v>3</v>
      </c>
      <c r="O2751" s="33" t="s">
        <v>3396</v>
      </c>
      <c r="P2751" s="2" t="str">
        <f t="shared" si="336"/>
        <v>5064</v>
      </c>
      <c r="Q2751" s="9" t="str">
        <f t="shared" si="337"/>
        <v>09609-Muud hariduse abiteenused</v>
      </c>
      <c r="R2751" s="9" t="str">
        <f t="shared" si="338"/>
        <v>50</v>
      </c>
      <c r="S2751" s="9" t="str">
        <f t="shared" si="339"/>
        <v/>
      </c>
      <c r="T2751" s="37" t="str">
        <f t="shared" si="340"/>
        <v>50647-Tugispetsialisti töötuskindlustus toetusfondist</v>
      </c>
      <c r="U2751" s="18" t="s">
        <v>2308</v>
      </c>
      <c r="V2751" s="9" t="str">
        <f t="shared" si="341"/>
        <v/>
      </c>
      <c r="W2751" t="str">
        <f t="shared" si="342"/>
        <v>09</v>
      </c>
      <c r="X2751" t="str">
        <f t="shared" si="343"/>
        <v/>
      </c>
    </row>
    <row r="2752" spans="1:24" hidden="1" x14ac:dyDescent="0.2">
      <c r="A2752" s="13" t="s">
        <v>2508</v>
      </c>
      <c r="B2752" s="13">
        <v>121320</v>
      </c>
      <c r="C2752" s="13" t="s">
        <v>67</v>
      </c>
      <c r="D2752" s="13" t="s">
        <v>68</v>
      </c>
      <c r="E2752" s="13" t="s">
        <v>12</v>
      </c>
      <c r="F2752" s="13" t="s">
        <v>13</v>
      </c>
      <c r="G2752" s="13" t="s">
        <v>3</v>
      </c>
      <c r="H2752" s="13" t="s">
        <v>3</v>
      </c>
      <c r="I2752" s="13" t="s">
        <v>60</v>
      </c>
      <c r="J2752" s="13" t="s">
        <v>61</v>
      </c>
      <c r="K2752" s="13" t="s">
        <v>62</v>
      </c>
      <c r="L2752" s="13" t="s">
        <v>63</v>
      </c>
      <c r="M2752" s="13" t="s">
        <v>3</v>
      </c>
      <c r="N2752" s="13" t="s">
        <v>3</v>
      </c>
      <c r="O2752" s="33" t="s">
        <v>3396</v>
      </c>
      <c r="P2752" s="2" t="str">
        <f t="shared" si="336"/>
        <v>5002</v>
      </c>
      <c r="Q2752" s="9" t="str">
        <f t="shared" si="337"/>
        <v>09609-Muud hariduse abiteenused</v>
      </c>
      <c r="R2752" s="9" t="str">
        <f t="shared" si="338"/>
        <v>50</v>
      </c>
      <c r="S2752" s="9" t="str">
        <f t="shared" si="339"/>
        <v/>
      </c>
      <c r="T2752" s="37" t="str">
        <f t="shared" si="340"/>
        <v>50027-Tugispetsialisti töötasu</v>
      </c>
      <c r="U2752" s="18" t="s">
        <v>2308</v>
      </c>
      <c r="V2752" s="9" t="str">
        <f t="shared" si="341"/>
        <v/>
      </c>
      <c r="W2752" t="str">
        <f t="shared" si="342"/>
        <v>09</v>
      </c>
      <c r="X2752" t="str">
        <f t="shared" si="343"/>
        <v/>
      </c>
    </row>
    <row r="2753" spans="1:24" hidden="1" x14ac:dyDescent="0.2">
      <c r="A2753" s="13" t="s">
        <v>2486</v>
      </c>
      <c r="B2753" s="13">
        <v>32</v>
      </c>
      <c r="C2753" s="13" t="s">
        <v>10</v>
      </c>
      <c r="D2753" s="13" t="s">
        <v>11</v>
      </c>
      <c r="E2753" s="13" t="s">
        <v>12</v>
      </c>
      <c r="F2753" s="13" t="s">
        <v>13</v>
      </c>
      <c r="G2753" s="13" t="s">
        <v>3</v>
      </c>
      <c r="H2753" s="13" t="s">
        <v>3</v>
      </c>
      <c r="I2753" s="13" t="s">
        <v>60</v>
      </c>
      <c r="J2753" s="13" t="s">
        <v>61</v>
      </c>
      <c r="K2753" s="13" t="s">
        <v>62</v>
      </c>
      <c r="L2753" s="13" t="s">
        <v>63</v>
      </c>
      <c r="M2753" s="13" t="s">
        <v>3</v>
      </c>
      <c r="N2753" s="13" t="s">
        <v>3</v>
      </c>
      <c r="O2753" s="33" t="s">
        <v>3396</v>
      </c>
      <c r="P2753" s="2" t="str">
        <f t="shared" si="336"/>
        <v>5064</v>
      </c>
      <c r="Q2753" s="9" t="str">
        <f t="shared" si="337"/>
        <v>09609-Muud hariduse abiteenused</v>
      </c>
      <c r="R2753" s="9" t="str">
        <f t="shared" si="338"/>
        <v>50</v>
      </c>
      <c r="S2753" s="9" t="str">
        <f t="shared" si="339"/>
        <v/>
      </c>
      <c r="T2753" s="37" t="str">
        <f t="shared" si="340"/>
        <v>50641-Töötajate v.a. õpetajate töötuskindlustusmakse</v>
      </c>
      <c r="U2753" s="18" t="s">
        <v>2308</v>
      </c>
      <c r="V2753" s="9" t="str">
        <f t="shared" si="341"/>
        <v/>
      </c>
      <c r="W2753" t="str">
        <f t="shared" si="342"/>
        <v>09</v>
      </c>
      <c r="X2753" t="str">
        <f t="shared" si="343"/>
        <v/>
      </c>
    </row>
    <row r="2754" spans="1:24" hidden="1" x14ac:dyDescent="0.2">
      <c r="A2754" s="13" t="s">
        <v>2486</v>
      </c>
      <c r="B2754" s="13">
        <v>1335</v>
      </c>
      <c r="C2754" s="13" t="s">
        <v>18</v>
      </c>
      <c r="D2754" s="13" t="s">
        <v>19</v>
      </c>
      <c r="E2754" s="13" t="s">
        <v>12</v>
      </c>
      <c r="F2754" s="13" t="s">
        <v>13</v>
      </c>
      <c r="G2754" s="13" t="s">
        <v>3</v>
      </c>
      <c r="H2754" s="13" t="s">
        <v>3</v>
      </c>
      <c r="I2754" s="13" t="s">
        <v>60</v>
      </c>
      <c r="J2754" s="13" t="s">
        <v>61</v>
      </c>
      <c r="K2754" s="13" t="s">
        <v>62</v>
      </c>
      <c r="L2754" s="13" t="s">
        <v>63</v>
      </c>
      <c r="M2754" s="13" t="s">
        <v>3</v>
      </c>
      <c r="N2754" s="13" t="s">
        <v>3</v>
      </c>
      <c r="O2754" s="33" t="s">
        <v>3396</v>
      </c>
      <c r="P2754" s="2" t="str">
        <f t="shared" si="336"/>
        <v>5063</v>
      </c>
      <c r="Q2754" s="9" t="str">
        <f t="shared" si="337"/>
        <v>09609-Muud hariduse abiteenused</v>
      </c>
      <c r="R2754" s="9" t="str">
        <f t="shared" si="338"/>
        <v>50</v>
      </c>
      <c r="S2754" s="9" t="str">
        <f t="shared" si="339"/>
        <v/>
      </c>
      <c r="T2754" s="37" t="str">
        <f t="shared" si="340"/>
        <v>50631-Töötajate v.a. õpetajad sotsiaalmaks</v>
      </c>
      <c r="U2754" s="18" t="s">
        <v>2308</v>
      </c>
      <c r="V2754" s="9" t="str">
        <f t="shared" si="341"/>
        <v/>
      </c>
      <c r="W2754" t="str">
        <f t="shared" si="342"/>
        <v>09</v>
      </c>
      <c r="X2754" t="str">
        <f t="shared" si="343"/>
        <v/>
      </c>
    </row>
    <row r="2755" spans="1:24" hidden="1" x14ac:dyDescent="0.2">
      <c r="A2755" s="13" t="s">
        <v>2486</v>
      </c>
      <c r="B2755" s="13">
        <v>4044</v>
      </c>
      <c r="C2755" s="13" t="s">
        <v>20</v>
      </c>
      <c r="D2755" s="13" t="s">
        <v>21</v>
      </c>
      <c r="E2755" s="13" t="s">
        <v>12</v>
      </c>
      <c r="F2755" s="13" t="s">
        <v>13</v>
      </c>
      <c r="G2755" s="13" t="s">
        <v>3</v>
      </c>
      <c r="H2755" s="13" t="s">
        <v>3</v>
      </c>
      <c r="I2755" s="13" t="s">
        <v>60</v>
      </c>
      <c r="J2755" s="13" t="s">
        <v>61</v>
      </c>
      <c r="K2755" s="13" t="s">
        <v>62</v>
      </c>
      <c r="L2755" s="13" t="s">
        <v>63</v>
      </c>
      <c r="M2755" s="13" t="s">
        <v>3</v>
      </c>
      <c r="N2755" s="13" t="s">
        <v>3</v>
      </c>
      <c r="O2755" s="33" t="s">
        <v>3396</v>
      </c>
      <c r="P2755" s="2" t="str">
        <f t="shared" ref="P2755:P2818" si="344">LEFT(C2755,4)</f>
        <v>5002</v>
      </c>
      <c r="Q2755" s="9" t="str">
        <f t="shared" ref="Q2755:Q2818" si="345">CONCATENATE(K2755,"-",L2755)</f>
        <v>09609-Muud hariduse abiteenused</v>
      </c>
      <c r="R2755" s="9" t="str">
        <f t="shared" ref="R2755:R2818" si="346">LEFT(C2755,2)</f>
        <v>50</v>
      </c>
      <c r="S2755" s="9" t="str">
        <f t="shared" ref="S2755:S2818" si="347">CONCATENATE(M2755,N2755)</f>
        <v/>
      </c>
      <c r="T2755" s="37" t="str">
        <f t="shared" ref="T2755:T2818" si="348">CONCATENATE(C2755,"-",D2755)</f>
        <v>50021-Töötajate töötasu</v>
      </c>
      <c r="U2755" s="18" t="s">
        <v>2308</v>
      </c>
      <c r="V2755" s="9" t="str">
        <f t="shared" ref="V2755:V2818" si="349">CONCATENATE(G2755,H2755)</f>
        <v/>
      </c>
      <c r="W2755" t="str">
        <f t="shared" ref="W2755:W2818" si="350">LEFT(K2755,2)</f>
        <v>09</v>
      </c>
      <c r="X2755" t="str">
        <f t="shared" ref="X2755:X2818" si="351">+V2755</f>
        <v/>
      </c>
    </row>
    <row r="2756" spans="1:24" hidden="1" x14ac:dyDescent="0.2">
      <c r="A2756" s="13" t="s">
        <v>2485</v>
      </c>
      <c r="B2756" s="13">
        <v>3</v>
      </c>
      <c r="C2756" s="13" t="s">
        <v>10</v>
      </c>
      <c r="D2756" s="13" t="s">
        <v>11</v>
      </c>
      <c r="E2756" s="13" t="s">
        <v>12</v>
      </c>
      <c r="F2756" s="13" t="s">
        <v>13</v>
      </c>
      <c r="G2756" s="13" t="s">
        <v>3</v>
      </c>
      <c r="H2756" s="13" t="s">
        <v>3</v>
      </c>
      <c r="I2756" s="13" t="s">
        <v>60</v>
      </c>
      <c r="J2756" s="13" t="s">
        <v>61</v>
      </c>
      <c r="K2756" s="13" t="s">
        <v>70</v>
      </c>
      <c r="L2756" s="13" t="s">
        <v>71</v>
      </c>
      <c r="M2756" s="13" t="s">
        <v>3</v>
      </c>
      <c r="N2756" s="13" t="s">
        <v>3</v>
      </c>
      <c r="O2756" s="33" t="s">
        <v>3396</v>
      </c>
      <c r="P2756" s="2" t="str">
        <f t="shared" si="344"/>
        <v>5064</v>
      </c>
      <c r="Q2756" s="9" t="str">
        <f t="shared" si="345"/>
        <v>10200-Eakate sotsiaalhoolekandeasutused</v>
      </c>
      <c r="R2756" s="9" t="str">
        <f t="shared" si="346"/>
        <v>50</v>
      </c>
      <c r="S2756" s="9" t="str">
        <f t="shared" si="347"/>
        <v/>
      </c>
      <c r="T2756" s="37" t="str">
        <f t="shared" si="348"/>
        <v>50641-Töötajate v.a. õpetajate töötuskindlustusmakse</v>
      </c>
      <c r="U2756" s="18" t="s">
        <v>2308</v>
      </c>
      <c r="V2756" s="9" t="str">
        <f t="shared" si="349"/>
        <v/>
      </c>
      <c r="W2756" t="str">
        <f t="shared" si="350"/>
        <v>10</v>
      </c>
      <c r="X2756" t="str">
        <f t="shared" si="351"/>
        <v/>
      </c>
    </row>
    <row r="2757" spans="1:24" hidden="1" x14ac:dyDescent="0.2">
      <c r="A2757" s="13" t="s">
        <v>2485</v>
      </c>
      <c r="B2757" s="13">
        <v>141</v>
      </c>
      <c r="C2757" s="13" t="s">
        <v>18</v>
      </c>
      <c r="D2757" s="13" t="s">
        <v>19</v>
      </c>
      <c r="E2757" s="13" t="s">
        <v>12</v>
      </c>
      <c r="F2757" s="13" t="s">
        <v>13</v>
      </c>
      <c r="G2757" s="13" t="s">
        <v>3</v>
      </c>
      <c r="H2757" s="13" t="s">
        <v>3</v>
      </c>
      <c r="I2757" s="13" t="s">
        <v>60</v>
      </c>
      <c r="J2757" s="13" t="s">
        <v>61</v>
      </c>
      <c r="K2757" s="13" t="s">
        <v>70</v>
      </c>
      <c r="L2757" s="13" t="s">
        <v>71</v>
      </c>
      <c r="M2757" s="13" t="s">
        <v>3</v>
      </c>
      <c r="N2757" s="13" t="s">
        <v>3</v>
      </c>
      <c r="O2757" s="33" t="s">
        <v>3396</v>
      </c>
      <c r="P2757" s="2" t="str">
        <f t="shared" si="344"/>
        <v>5063</v>
      </c>
      <c r="Q2757" s="9" t="str">
        <f t="shared" si="345"/>
        <v>10200-Eakate sotsiaalhoolekandeasutused</v>
      </c>
      <c r="R2757" s="9" t="str">
        <f t="shared" si="346"/>
        <v>50</v>
      </c>
      <c r="S2757" s="9" t="str">
        <f t="shared" si="347"/>
        <v/>
      </c>
      <c r="T2757" s="37" t="str">
        <f t="shared" si="348"/>
        <v>50631-Töötajate v.a. õpetajad sotsiaalmaks</v>
      </c>
      <c r="U2757" s="18" t="s">
        <v>2308</v>
      </c>
      <c r="V2757" s="9" t="str">
        <f t="shared" si="349"/>
        <v/>
      </c>
      <c r="W2757" t="str">
        <f t="shared" si="350"/>
        <v>10</v>
      </c>
      <c r="X2757" t="str">
        <f t="shared" si="351"/>
        <v/>
      </c>
    </row>
    <row r="2758" spans="1:24" hidden="1" x14ac:dyDescent="0.2">
      <c r="A2758" s="13" t="s">
        <v>2485</v>
      </c>
      <c r="B2758" s="13">
        <v>426</v>
      </c>
      <c r="C2758" s="13" t="s">
        <v>20</v>
      </c>
      <c r="D2758" s="13" t="s">
        <v>21</v>
      </c>
      <c r="E2758" s="13" t="s">
        <v>12</v>
      </c>
      <c r="F2758" s="13" t="s">
        <v>13</v>
      </c>
      <c r="G2758" s="13" t="s">
        <v>3</v>
      </c>
      <c r="H2758" s="13" t="s">
        <v>3</v>
      </c>
      <c r="I2758" s="13" t="s">
        <v>60</v>
      </c>
      <c r="J2758" s="13" t="s">
        <v>61</v>
      </c>
      <c r="K2758" s="13" t="s">
        <v>70</v>
      </c>
      <c r="L2758" s="13" t="s">
        <v>71</v>
      </c>
      <c r="M2758" s="13" t="s">
        <v>3</v>
      </c>
      <c r="N2758" s="13" t="s">
        <v>3</v>
      </c>
      <c r="O2758" s="33" t="s">
        <v>3396</v>
      </c>
      <c r="P2758" s="2" t="str">
        <f t="shared" si="344"/>
        <v>5002</v>
      </c>
      <c r="Q2758" s="9" t="str">
        <f t="shared" si="345"/>
        <v>10200-Eakate sotsiaalhoolekandeasutused</v>
      </c>
      <c r="R2758" s="9" t="str">
        <f t="shared" si="346"/>
        <v>50</v>
      </c>
      <c r="S2758" s="9" t="str">
        <f t="shared" si="347"/>
        <v/>
      </c>
      <c r="T2758" s="37" t="str">
        <f t="shared" si="348"/>
        <v>50021-Töötajate töötasu</v>
      </c>
      <c r="U2758" s="18" t="s">
        <v>2308</v>
      </c>
      <c r="V2758" s="9" t="str">
        <f t="shared" si="349"/>
        <v/>
      </c>
      <c r="W2758" t="str">
        <f t="shared" si="350"/>
        <v>10</v>
      </c>
      <c r="X2758" t="str">
        <f t="shared" si="351"/>
        <v/>
      </c>
    </row>
    <row r="2759" spans="1:24" hidden="1" x14ac:dyDescent="0.2">
      <c r="A2759" s="13" t="s">
        <v>2484</v>
      </c>
      <c r="B2759" s="13">
        <v>113</v>
      </c>
      <c r="C2759" s="13" t="s">
        <v>10</v>
      </c>
      <c r="D2759" s="13" t="s">
        <v>11</v>
      </c>
      <c r="E2759" s="13" t="s">
        <v>12</v>
      </c>
      <c r="F2759" s="13" t="s">
        <v>13</v>
      </c>
      <c r="G2759" s="13" t="s">
        <v>3</v>
      </c>
      <c r="H2759" s="13" t="s">
        <v>3</v>
      </c>
      <c r="I2759" s="13" t="s">
        <v>72</v>
      </c>
      <c r="J2759" s="13" t="s">
        <v>73</v>
      </c>
      <c r="K2759" s="13" t="s">
        <v>38</v>
      </c>
      <c r="L2759" s="13" t="s">
        <v>39</v>
      </c>
      <c r="M2759" s="13" t="s">
        <v>3</v>
      </c>
      <c r="N2759" s="13" t="s">
        <v>3</v>
      </c>
      <c r="O2759" s="33" t="s">
        <v>3396</v>
      </c>
      <c r="P2759" s="2" t="str">
        <f t="shared" si="344"/>
        <v>5064</v>
      </c>
      <c r="Q2759" s="9" t="str">
        <f t="shared" si="345"/>
        <v>09212-Põhihariduse otsekulud</v>
      </c>
      <c r="R2759" s="9" t="str">
        <f t="shared" si="346"/>
        <v>50</v>
      </c>
      <c r="S2759" s="9" t="str">
        <f t="shared" si="347"/>
        <v/>
      </c>
      <c r="T2759" s="37" t="str">
        <f t="shared" si="348"/>
        <v>50641-Töötajate v.a. õpetajate töötuskindlustusmakse</v>
      </c>
      <c r="U2759" s="18" t="s">
        <v>2308</v>
      </c>
      <c r="V2759" s="9" t="str">
        <f t="shared" si="349"/>
        <v/>
      </c>
      <c r="W2759" t="str">
        <f t="shared" si="350"/>
        <v>09</v>
      </c>
      <c r="X2759" t="str">
        <f t="shared" si="351"/>
        <v/>
      </c>
    </row>
    <row r="2760" spans="1:24" hidden="1" x14ac:dyDescent="0.2">
      <c r="A2760" s="13" t="s">
        <v>2484</v>
      </c>
      <c r="B2760" s="13">
        <v>4671</v>
      </c>
      <c r="C2760" s="13" t="s">
        <v>18</v>
      </c>
      <c r="D2760" s="13" t="s">
        <v>19</v>
      </c>
      <c r="E2760" s="13" t="s">
        <v>12</v>
      </c>
      <c r="F2760" s="13" t="s">
        <v>13</v>
      </c>
      <c r="G2760" s="13" t="s">
        <v>3</v>
      </c>
      <c r="H2760" s="13" t="s">
        <v>3</v>
      </c>
      <c r="I2760" s="13" t="s">
        <v>72</v>
      </c>
      <c r="J2760" s="13" t="s">
        <v>73</v>
      </c>
      <c r="K2760" s="13" t="s">
        <v>38</v>
      </c>
      <c r="L2760" s="13" t="s">
        <v>39</v>
      </c>
      <c r="M2760" s="13" t="s">
        <v>3</v>
      </c>
      <c r="N2760" s="13" t="s">
        <v>3</v>
      </c>
      <c r="O2760" s="33" t="s">
        <v>3396</v>
      </c>
      <c r="P2760" s="2" t="str">
        <f t="shared" si="344"/>
        <v>5063</v>
      </c>
      <c r="Q2760" s="9" t="str">
        <f t="shared" si="345"/>
        <v>09212-Põhihariduse otsekulud</v>
      </c>
      <c r="R2760" s="9" t="str">
        <f t="shared" si="346"/>
        <v>50</v>
      </c>
      <c r="S2760" s="9" t="str">
        <f t="shared" si="347"/>
        <v/>
      </c>
      <c r="T2760" s="37" t="str">
        <f t="shared" si="348"/>
        <v>50631-Töötajate v.a. õpetajad sotsiaalmaks</v>
      </c>
      <c r="U2760" s="18" t="s">
        <v>2308</v>
      </c>
      <c r="V2760" s="9" t="str">
        <f t="shared" si="349"/>
        <v/>
      </c>
      <c r="W2760" t="str">
        <f t="shared" si="350"/>
        <v>09</v>
      </c>
      <c r="X2760" t="str">
        <f t="shared" si="351"/>
        <v/>
      </c>
    </row>
    <row r="2761" spans="1:24" hidden="1" x14ac:dyDescent="0.2">
      <c r="A2761" s="13" t="s">
        <v>2484</v>
      </c>
      <c r="B2761" s="13">
        <v>14154</v>
      </c>
      <c r="C2761" s="13" t="s">
        <v>20</v>
      </c>
      <c r="D2761" s="13" t="s">
        <v>21</v>
      </c>
      <c r="E2761" s="13" t="s">
        <v>12</v>
      </c>
      <c r="F2761" s="13" t="s">
        <v>13</v>
      </c>
      <c r="G2761" s="13" t="s">
        <v>3</v>
      </c>
      <c r="H2761" s="13" t="s">
        <v>3</v>
      </c>
      <c r="I2761" s="13" t="s">
        <v>72</v>
      </c>
      <c r="J2761" s="13" t="s">
        <v>73</v>
      </c>
      <c r="K2761" s="13" t="s">
        <v>38</v>
      </c>
      <c r="L2761" s="13" t="s">
        <v>39</v>
      </c>
      <c r="M2761" s="13" t="s">
        <v>3</v>
      </c>
      <c r="N2761" s="13" t="s">
        <v>3</v>
      </c>
      <c r="O2761" s="33" t="s">
        <v>3396</v>
      </c>
      <c r="P2761" s="2" t="str">
        <f t="shared" si="344"/>
        <v>5002</v>
      </c>
      <c r="Q2761" s="9" t="str">
        <f t="shared" si="345"/>
        <v>09212-Põhihariduse otsekulud</v>
      </c>
      <c r="R2761" s="9" t="str">
        <f t="shared" si="346"/>
        <v>50</v>
      </c>
      <c r="S2761" s="9" t="str">
        <f t="shared" si="347"/>
        <v/>
      </c>
      <c r="T2761" s="37" t="str">
        <f t="shared" si="348"/>
        <v>50021-Töötajate töötasu</v>
      </c>
      <c r="U2761" s="18" t="s">
        <v>2308</v>
      </c>
      <c r="V2761" s="9" t="str">
        <f t="shared" si="349"/>
        <v/>
      </c>
      <c r="W2761" t="str">
        <f t="shared" si="350"/>
        <v>09</v>
      </c>
      <c r="X2761" t="str">
        <f t="shared" si="351"/>
        <v/>
      </c>
    </row>
    <row r="2762" spans="1:24" hidden="1" x14ac:dyDescent="0.2">
      <c r="A2762" s="13" t="s">
        <v>2485</v>
      </c>
      <c r="B2762" s="13">
        <v>48</v>
      </c>
      <c r="C2762" s="13" t="s">
        <v>10</v>
      </c>
      <c r="D2762" s="13" t="s">
        <v>11</v>
      </c>
      <c r="E2762" s="13" t="s">
        <v>12</v>
      </c>
      <c r="F2762" s="13" t="s">
        <v>13</v>
      </c>
      <c r="G2762" s="13" t="s">
        <v>3</v>
      </c>
      <c r="H2762" s="13" t="s">
        <v>3</v>
      </c>
      <c r="I2762" s="13" t="s">
        <v>72</v>
      </c>
      <c r="J2762" s="13" t="s">
        <v>73</v>
      </c>
      <c r="K2762" s="13" t="s">
        <v>38</v>
      </c>
      <c r="L2762" s="13" t="s">
        <v>39</v>
      </c>
      <c r="M2762" s="13" t="s">
        <v>3</v>
      </c>
      <c r="N2762" s="13" t="s">
        <v>3</v>
      </c>
      <c r="O2762" s="33" t="s">
        <v>3396</v>
      </c>
      <c r="P2762" s="2" t="str">
        <f t="shared" si="344"/>
        <v>5064</v>
      </c>
      <c r="Q2762" s="9" t="str">
        <f t="shared" si="345"/>
        <v>09212-Põhihariduse otsekulud</v>
      </c>
      <c r="R2762" s="9" t="str">
        <f t="shared" si="346"/>
        <v>50</v>
      </c>
      <c r="S2762" s="9" t="str">
        <f t="shared" si="347"/>
        <v/>
      </c>
      <c r="T2762" s="37" t="str">
        <f t="shared" si="348"/>
        <v>50641-Töötajate v.a. õpetajate töötuskindlustusmakse</v>
      </c>
      <c r="U2762" s="18" t="s">
        <v>2308</v>
      </c>
      <c r="V2762" s="9" t="str">
        <f t="shared" si="349"/>
        <v/>
      </c>
      <c r="W2762" t="str">
        <f t="shared" si="350"/>
        <v>09</v>
      </c>
      <c r="X2762" t="str">
        <f t="shared" si="351"/>
        <v/>
      </c>
    </row>
    <row r="2763" spans="1:24" hidden="1" x14ac:dyDescent="0.2">
      <c r="A2763" s="13" t="s">
        <v>2485</v>
      </c>
      <c r="B2763" s="13">
        <v>1968</v>
      </c>
      <c r="C2763" s="13" t="s">
        <v>18</v>
      </c>
      <c r="D2763" s="13" t="s">
        <v>19</v>
      </c>
      <c r="E2763" s="13" t="s">
        <v>12</v>
      </c>
      <c r="F2763" s="13" t="s">
        <v>13</v>
      </c>
      <c r="G2763" s="13" t="s">
        <v>3</v>
      </c>
      <c r="H2763" s="13" t="s">
        <v>3</v>
      </c>
      <c r="I2763" s="13" t="s">
        <v>72</v>
      </c>
      <c r="J2763" s="13" t="s">
        <v>73</v>
      </c>
      <c r="K2763" s="13" t="s">
        <v>38</v>
      </c>
      <c r="L2763" s="13" t="s">
        <v>39</v>
      </c>
      <c r="M2763" s="13" t="s">
        <v>3</v>
      </c>
      <c r="N2763" s="13" t="s">
        <v>3</v>
      </c>
      <c r="O2763" s="33" t="s">
        <v>3396</v>
      </c>
      <c r="P2763" s="2" t="str">
        <f t="shared" si="344"/>
        <v>5063</v>
      </c>
      <c r="Q2763" s="9" t="str">
        <f t="shared" si="345"/>
        <v>09212-Põhihariduse otsekulud</v>
      </c>
      <c r="R2763" s="9" t="str">
        <f t="shared" si="346"/>
        <v>50</v>
      </c>
      <c r="S2763" s="9" t="str">
        <f t="shared" si="347"/>
        <v/>
      </c>
      <c r="T2763" s="37" t="str">
        <f t="shared" si="348"/>
        <v>50631-Töötajate v.a. õpetajad sotsiaalmaks</v>
      </c>
      <c r="U2763" s="18" t="s">
        <v>2308</v>
      </c>
      <c r="V2763" s="9" t="str">
        <f t="shared" si="349"/>
        <v/>
      </c>
      <c r="W2763" t="str">
        <f t="shared" si="350"/>
        <v>09</v>
      </c>
      <c r="X2763" t="str">
        <f t="shared" si="351"/>
        <v/>
      </c>
    </row>
    <row r="2764" spans="1:24" hidden="1" x14ac:dyDescent="0.2">
      <c r="A2764" s="13" t="s">
        <v>2485</v>
      </c>
      <c r="B2764" s="13">
        <v>5964</v>
      </c>
      <c r="C2764" s="13" t="s">
        <v>20</v>
      </c>
      <c r="D2764" s="13" t="s">
        <v>21</v>
      </c>
      <c r="E2764" s="13" t="s">
        <v>12</v>
      </c>
      <c r="F2764" s="13" t="s">
        <v>13</v>
      </c>
      <c r="G2764" s="13" t="s">
        <v>3</v>
      </c>
      <c r="H2764" s="13" t="s">
        <v>3</v>
      </c>
      <c r="I2764" s="13" t="s">
        <v>72</v>
      </c>
      <c r="J2764" s="13" t="s">
        <v>73</v>
      </c>
      <c r="K2764" s="13" t="s">
        <v>38</v>
      </c>
      <c r="L2764" s="13" t="s">
        <v>39</v>
      </c>
      <c r="M2764" s="13" t="s">
        <v>3</v>
      </c>
      <c r="N2764" s="13" t="s">
        <v>3</v>
      </c>
      <c r="O2764" s="33" t="s">
        <v>3396</v>
      </c>
      <c r="P2764" s="2" t="str">
        <f t="shared" si="344"/>
        <v>5002</v>
      </c>
      <c r="Q2764" s="9" t="str">
        <f t="shared" si="345"/>
        <v>09212-Põhihariduse otsekulud</v>
      </c>
      <c r="R2764" s="9" t="str">
        <f t="shared" si="346"/>
        <v>50</v>
      </c>
      <c r="S2764" s="9" t="str">
        <f t="shared" si="347"/>
        <v/>
      </c>
      <c r="T2764" s="37" t="str">
        <f t="shared" si="348"/>
        <v>50021-Töötajate töötasu</v>
      </c>
      <c r="U2764" s="18" t="s">
        <v>2308</v>
      </c>
      <c r="V2764" s="9" t="str">
        <f t="shared" si="349"/>
        <v/>
      </c>
      <c r="W2764" t="str">
        <f t="shared" si="350"/>
        <v>09</v>
      </c>
      <c r="X2764" t="str">
        <f t="shared" si="351"/>
        <v/>
      </c>
    </row>
    <row r="2765" spans="1:24" hidden="1" x14ac:dyDescent="0.2">
      <c r="A2765" s="13" t="s">
        <v>2486</v>
      </c>
      <c r="B2765" s="13">
        <v>81</v>
      </c>
      <c r="C2765" s="13" t="s">
        <v>466</v>
      </c>
      <c r="D2765" s="13" t="s">
        <v>465</v>
      </c>
      <c r="E2765" s="13" t="s">
        <v>12</v>
      </c>
      <c r="F2765" s="13" t="s">
        <v>13</v>
      </c>
      <c r="G2765" s="13" t="s">
        <v>3</v>
      </c>
      <c r="H2765" s="13" t="s">
        <v>3</v>
      </c>
      <c r="I2765" s="13" t="s">
        <v>72</v>
      </c>
      <c r="J2765" s="13" t="s">
        <v>73</v>
      </c>
      <c r="K2765" s="13" t="s">
        <v>38</v>
      </c>
      <c r="L2765" s="13" t="s">
        <v>39</v>
      </c>
      <c r="M2765" s="13" t="s">
        <v>3</v>
      </c>
      <c r="N2765" s="13" t="s">
        <v>3</v>
      </c>
      <c r="O2765" s="33" t="s">
        <v>3396</v>
      </c>
      <c r="P2765" s="2" t="str">
        <f t="shared" si="344"/>
        <v>5064</v>
      </c>
      <c r="Q2765" s="9" t="str">
        <f t="shared" si="345"/>
        <v>09212-Põhihariduse otsekulud</v>
      </c>
      <c r="R2765" s="9" t="str">
        <f t="shared" si="346"/>
        <v>50</v>
      </c>
      <c r="S2765" s="9" t="str">
        <f t="shared" si="347"/>
        <v/>
      </c>
      <c r="T2765" s="37" t="str">
        <f t="shared" si="348"/>
        <v>50645-Juhtide töötuskindlustus (hariduse toetusfondist)</v>
      </c>
      <c r="U2765" s="18" t="s">
        <v>2308</v>
      </c>
      <c r="V2765" s="9" t="str">
        <f t="shared" si="349"/>
        <v/>
      </c>
      <c r="W2765" t="str">
        <f t="shared" si="350"/>
        <v>09</v>
      </c>
      <c r="X2765" t="str">
        <f t="shared" si="351"/>
        <v/>
      </c>
    </row>
    <row r="2766" spans="1:24" hidden="1" x14ac:dyDescent="0.2">
      <c r="A2766" s="13" t="s">
        <v>2486</v>
      </c>
      <c r="B2766" s="13">
        <v>3336</v>
      </c>
      <c r="C2766" s="13" t="s">
        <v>468</v>
      </c>
      <c r="D2766" s="13" t="s">
        <v>467</v>
      </c>
      <c r="E2766" s="13" t="s">
        <v>12</v>
      </c>
      <c r="F2766" s="13" t="s">
        <v>13</v>
      </c>
      <c r="G2766" s="13" t="s">
        <v>3</v>
      </c>
      <c r="H2766" s="13" t="s">
        <v>3</v>
      </c>
      <c r="I2766" s="13" t="s">
        <v>72</v>
      </c>
      <c r="J2766" s="13" t="s">
        <v>73</v>
      </c>
      <c r="K2766" s="13" t="s">
        <v>38</v>
      </c>
      <c r="L2766" s="13" t="s">
        <v>39</v>
      </c>
      <c r="M2766" s="13" t="s">
        <v>3</v>
      </c>
      <c r="N2766" s="13" t="s">
        <v>3</v>
      </c>
      <c r="O2766" s="33" t="s">
        <v>3396</v>
      </c>
      <c r="P2766" s="2" t="str">
        <f t="shared" si="344"/>
        <v>5063</v>
      </c>
      <c r="Q2766" s="9" t="str">
        <f t="shared" si="345"/>
        <v>09212-Põhihariduse otsekulud</v>
      </c>
      <c r="R2766" s="9" t="str">
        <f t="shared" si="346"/>
        <v>50</v>
      </c>
      <c r="S2766" s="9" t="str">
        <f t="shared" si="347"/>
        <v/>
      </c>
      <c r="T2766" s="37" t="str">
        <f t="shared" si="348"/>
        <v>50635-Juhtide sotsiaalmaks (hariduse toetusfondist)</v>
      </c>
      <c r="U2766" s="18" t="s">
        <v>2308</v>
      </c>
      <c r="V2766" s="9" t="str">
        <f t="shared" si="349"/>
        <v/>
      </c>
      <c r="W2766" t="str">
        <f t="shared" si="350"/>
        <v>09</v>
      </c>
      <c r="X2766" t="str">
        <f t="shared" si="351"/>
        <v/>
      </c>
    </row>
    <row r="2767" spans="1:24" hidden="1" x14ac:dyDescent="0.2">
      <c r="A2767" s="13" t="s">
        <v>2486</v>
      </c>
      <c r="B2767" s="13">
        <v>10110</v>
      </c>
      <c r="C2767" s="13" t="s">
        <v>470</v>
      </c>
      <c r="D2767" s="13" t="s">
        <v>469</v>
      </c>
      <c r="E2767" s="13" t="s">
        <v>12</v>
      </c>
      <c r="F2767" s="13" t="s">
        <v>13</v>
      </c>
      <c r="G2767" s="13" t="s">
        <v>3</v>
      </c>
      <c r="H2767" s="13" t="s">
        <v>3</v>
      </c>
      <c r="I2767" s="13" t="s">
        <v>72</v>
      </c>
      <c r="J2767" s="13" t="s">
        <v>73</v>
      </c>
      <c r="K2767" s="13" t="s">
        <v>38</v>
      </c>
      <c r="L2767" s="13" t="s">
        <v>39</v>
      </c>
      <c r="M2767" s="13" t="s">
        <v>3</v>
      </c>
      <c r="N2767" s="13" t="s">
        <v>3</v>
      </c>
      <c r="O2767" s="33" t="s">
        <v>3396</v>
      </c>
      <c r="P2767" s="2" t="str">
        <f t="shared" si="344"/>
        <v>5002</v>
      </c>
      <c r="Q2767" s="9" t="str">
        <f t="shared" si="345"/>
        <v>09212-Põhihariduse otsekulud</v>
      </c>
      <c r="R2767" s="9" t="str">
        <f t="shared" si="346"/>
        <v>50</v>
      </c>
      <c r="S2767" s="9" t="str">
        <f t="shared" si="347"/>
        <v/>
      </c>
      <c r="T2767" s="37" t="str">
        <f t="shared" si="348"/>
        <v>50025-Juhtide töötasu koolides</v>
      </c>
      <c r="U2767" s="18" t="s">
        <v>2308</v>
      </c>
      <c r="V2767" s="9" t="str">
        <f t="shared" si="349"/>
        <v/>
      </c>
      <c r="W2767" t="str">
        <f t="shared" si="350"/>
        <v>09</v>
      </c>
      <c r="X2767" t="str">
        <f t="shared" si="351"/>
        <v/>
      </c>
    </row>
    <row r="2768" spans="1:24" hidden="1" x14ac:dyDescent="0.2">
      <c r="A2768" s="13" t="s">
        <v>2484</v>
      </c>
      <c r="B2768" s="13">
        <v>4968</v>
      </c>
      <c r="C2768" s="13" t="s">
        <v>18</v>
      </c>
      <c r="D2768" s="13" t="s">
        <v>19</v>
      </c>
      <c r="E2768" s="13" t="s">
        <v>12</v>
      </c>
      <c r="F2768" s="13" t="s">
        <v>13</v>
      </c>
      <c r="G2768" s="13" t="s">
        <v>3</v>
      </c>
      <c r="H2768" s="13" t="s">
        <v>3</v>
      </c>
      <c r="I2768" s="13" t="s">
        <v>74</v>
      </c>
      <c r="J2768" s="13" t="s">
        <v>75</v>
      </c>
      <c r="K2768" s="13" t="s">
        <v>38</v>
      </c>
      <c r="L2768" s="13" t="s">
        <v>39</v>
      </c>
      <c r="M2768" s="13" t="s">
        <v>3</v>
      </c>
      <c r="N2768" s="13" t="s">
        <v>3</v>
      </c>
      <c r="O2768" s="33" t="s">
        <v>3396</v>
      </c>
      <c r="P2768" s="2" t="str">
        <f t="shared" si="344"/>
        <v>5063</v>
      </c>
      <c r="Q2768" s="9" t="str">
        <f t="shared" si="345"/>
        <v>09212-Põhihariduse otsekulud</v>
      </c>
      <c r="R2768" s="9" t="str">
        <f t="shared" si="346"/>
        <v>50</v>
      </c>
      <c r="S2768" s="9" t="str">
        <f t="shared" si="347"/>
        <v/>
      </c>
      <c r="T2768" s="37" t="str">
        <f t="shared" si="348"/>
        <v>50631-Töötajate v.a. õpetajad sotsiaalmaks</v>
      </c>
      <c r="U2768" s="18" t="s">
        <v>2308</v>
      </c>
      <c r="V2768" s="9" t="str">
        <f t="shared" si="349"/>
        <v/>
      </c>
      <c r="W2768" t="str">
        <f t="shared" si="350"/>
        <v>09</v>
      </c>
      <c r="X2768" t="str">
        <f t="shared" si="351"/>
        <v/>
      </c>
    </row>
    <row r="2769" spans="1:24" hidden="1" x14ac:dyDescent="0.2">
      <c r="A2769" s="13" t="s">
        <v>2484</v>
      </c>
      <c r="B2769" s="13">
        <v>120</v>
      </c>
      <c r="C2769" s="13" t="s">
        <v>10</v>
      </c>
      <c r="D2769" s="13" t="s">
        <v>11</v>
      </c>
      <c r="E2769" s="13" t="s">
        <v>12</v>
      </c>
      <c r="F2769" s="13" t="s">
        <v>13</v>
      </c>
      <c r="G2769" s="13" t="s">
        <v>3</v>
      </c>
      <c r="H2769" s="13" t="s">
        <v>3</v>
      </c>
      <c r="I2769" s="13" t="s">
        <v>74</v>
      </c>
      <c r="J2769" s="13" t="s">
        <v>75</v>
      </c>
      <c r="K2769" s="13" t="s">
        <v>38</v>
      </c>
      <c r="L2769" s="13" t="s">
        <v>39</v>
      </c>
      <c r="M2769" s="13" t="s">
        <v>3</v>
      </c>
      <c r="N2769" s="13" t="s">
        <v>3</v>
      </c>
      <c r="O2769" s="33" t="s">
        <v>3396</v>
      </c>
      <c r="P2769" s="2" t="str">
        <f t="shared" si="344"/>
        <v>5064</v>
      </c>
      <c r="Q2769" s="9" t="str">
        <f t="shared" si="345"/>
        <v>09212-Põhihariduse otsekulud</v>
      </c>
      <c r="R2769" s="9" t="str">
        <f t="shared" si="346"/>
        <v>50</v>
      </c>
      <c r="S2769" s="9" t="str">
        <f t="shared" si="347"/>
        <v/>
      </c>
      <c r="T2769" s="37" t="str">
        <f t="shared" si="348"/>
        <v>50641-Töötajate v.a. õpetajate töötuskindlustusmakse</v>
      </c>
      <c r="U2769" s="18" t="s">
        <v>2308</v>
      </c>
      <c r="V2769" s="9" t="str">
        <f t="shared" si="349"/>
        <v/>
      </c>
      <c r="W2769" t="str">
        <f t="shared" si="350"/>
        <v>09</v>
      </c>
      <c r="X2769" t="str">
        <f t="shared" si="351"/>
        <v/>
      </c>
    </row>
    <row r="2770" spans="1:24" hidden="1" x14ac:dyDescent="0.2">
      <c r="A2770" s="13" t="s">
        <v>2484</v>
      </c>
      <c r="B2770" s="13">
        <v>15055</v>
      </c>
      <c r="C2770" s="13" t="s">
        <v>20</v>
      </c>
      <c r="D2770" s="13" t="s">
        <v>21</v>
      </c>
      <c r="E2770" s="13" t="s">
        <v>12</v>
      </c>
      <c r="F2770" s="13" t="s">
        <v>13</v>
      </c>
      <c r="G2770" s="13" t="s">
        <v>3</v>
      </c>
      <c r="H2770" s="13" t="s">
        <v>3</v>
      </c>
      <c r="I2770" s="13" t="s">
        <v>74</v>
      </c>
      <c r="J2770" s="13" t="s">
        <v>75</v>
      </c>
      <c r="K2770" s="13" t="s">
        <v>38</v>
      </c>
      <c r="L2770" s="13" t="s">
        <v>39</v>
      </c>
      <c r="M2770" s="13" t="s">
        <v>3</v>
      </c>
      <c r="N2770" s="13" t="s">
        <v>3</v>
      </c>
      <c r="O2770" s="33" t="s">
        <v>3396</v>
      </c>
      <c r="P2770" s="2" t="str">
        <f t="shared" si="344"/>
        <v>5002</v>
      </c>
      <c r="Q2770" s="9" t="str">
        <f t="shared" si="345"/>
        <v>09212-Põhihariduse otsekulud</v>
      </c>
      <c r="R2770" s="9" t="str">
        <f t="shared" si="346"/>
        <v>50</v>
      </c>
      <c r="S2770" s="9" t="str">
        <f t="shared" si="347"/>
        <v/>
      </c>
      <c r="T2770" s="37" t="str">
        <f t="shared" si="348"/>
        <v>50021-Töötajate töötasu</v>
      </c>
      <c r="U2770" s="18" t="s">
        <v>2308</v>
      </c>
      <c r="V2770" s="9" t="str">
        <f t="shared" si="349"/>
        <v/>
      </c>
      <c r="W2770" t="str">
        <f t="shared" si="350"/>
        <v>09</v>
      </c>
      <c r="X2770" t="str">
        <f t="shared" si="351"/>
        <v/>
      </c>
    </row>
    <row r="2771" spans="1:24" hidden="1" x14ac:dyDescent="0.2">
      <c r="A2771" s="13" t="s">
        <v>2485</v>
      </c>
      <c r="B2771" s="13">
        <v>29</v>
      </c>
      <c r="C2771" s="13" t="s">
        <v>10</v>
      </c>
      <c r="D2771" s="13" t="s">
        <v>11</v>
      </c>
      <c r="E2771" s="13" t="s">
        <v>12</v>
      </c>
      <c r="F2771" s="13" t="s">
        <v>13</v>
      </c>
      <c r="G2771" s="13" t="s">
        <v>3</v>
      </c>
      <c r="H2771" s="13" t="s">
        <v>3</v>
      </c>
      <c r="I2771" s="13" t="s">
        <v>74</v>
      </c>
      <c r="J2771" s="13" t="s">
        <v>75</v>
      </c>
      <c r="K2771" s="13" t="s">
        <v>38</v>
      </c>
      <c r="L2771" s="13" t="s">
        <v>39</v>
      </c>
      <c r="M2771" s="13" t="s">
        <v>3</v>
      </c>
      <c r="N2771" s="13" t="s">
        <v>3</v>
      </c>
      <c r="O2771" s="33" t="s">
        <v>3396</v>
      </c>
      <c r="P2771" s="2" t="str">
        <f t="shared" si="344"/>
        <v>5064</v>
      </c>
      <c r="Q2771" s="9" t="str">
        <f t="shared" si="345"/>
        <v>09212-Põhihariduse otsekulud</v>
      </c>
      <c r="R2771" s="9" t="str">
        <f t="shared" si="346"/>
        <v>50</v>
      </c>
      <c r="S2771" s="9" t="str">
        <f t="shared" si="347"/>
        <v/>
      </c>
      <c r="T2771" s="37" t="str">
        <f t="shared" si="348"/>
        <v>50641-Töötajate v.a. õpetajate töötuskindlustusmakse</v>
      </c>
      <c r="U2771" s="18" t="s">
        <v>2308</v>
      </c>
      <c r="V2771" s="9" t="str">
        <f t="shared" si="349"/>
        <v/>
      </c>
      <c r="W2771" t="str">
        <f t="shared" si="350"/>
        <v>09</v>
      </c>
      <c r="X2771" t="str">
        <f t="shared" si="351"/>
        <v/>
      </c>
    </row>
    <row r="2772" spans="1:24" hidden="1" x14ac:dyDescent="0.2">
      <c r="A2772" s="13" t="s">
        <v>2485</v>
      </c>
      <c r="B2772" s="13">
        <v>1178</v>
      </c>
      <c r="C2772" s="13" t="s">
        <v>18</v>
      </c>
      <c r="D2772" s="13" t="s">
        <v>19</v>
      </c>
      <c r="E2772" s="13" t="s">
        <v>12</v>
      </c>
      <c r="F2772" s="13" t="s">
        <v>13</v>
      </c>
      <c r="G2772" s="13" t="s">
        <v>3</v>
      </c>
      <c r="H2772" s="13" t="s">
        <v>3</v>
      </c>
      <c r="I2772" s="13" t="s">
        <v>74</v>
      </c>
      <c r="J2772" s="13" t="s">
        <v>75</v>
      </c>
      <c r="K2772" s="13" t="s">
        <v>38</v>
      </c>
      <c r="L2772" s="13" t="s">
        <v>39</v>
      </c>
      <c r="M2772" s="13" t="s">
        <v>3</v>
      </c>
      <c r="N2772" s="13" t="s">
        <v>3</v>
      </c>
      <c r="O2772" s="33" t="s">
        <v>3396</v>
      </c>
      <c r="P2772" s="2" t="str">
        <f t="shared" si="344"/>
        <v>5063</v>
      </c>
      <c r="Q2772" s="9" t="str">
        <f t="shared" si="345"/>
        <v>09212-Põhihariduse otsekulud</v>
      </c>
      <c r="R2772" s="9" t="str">
        <f t="shared" si="346"/>
        <v>50</v>
      </c>
      <c r="S2772" s="9" t="str">
        <f t="shared" si="347"/>
        <v/>
      </c>
      <c r="T2772" s="37" t="str">
        <f t="shared" si="348"/>
        <v>50631-Töötajate v.a. õpetajad sotsiaalmaks</v>
      </c>
      <c r="U2772" s="18" t="s">
        <v>2308</v>
      </c>
      <c r="V2772" s="9" t="str">
        <f t="shared" si="349"/>
        <v/>
      </c>
      <c r="W2772" t="str">
        <f t="shared" si="350"/>
        <v>09</v>
      </c>
      <c r="X2772" t="str">
        <f t="shared" si="351"/>
        <v/>
      </c>
    </row>
    <row r="2773" spans="1:24" hidden="1" x14ac:dyDescent="0.2">
      <c r="A2773" s="13" t="s">
        <v>2485</v>
      </c>
      <c r="B2773" s="13">
        <v>3570</v>
      </c>
      <c r="C2773" s="13" t="s">
        <v>20</v>
      </c>
      <c r="D2773" s="13" t="s">
        <v>21</v>
      </c>
      <c r="E2773" s="13" t="s">
        <v>12</v>
      </c>
      <c r="F2773" s="13" t="s">
        <v>13</v>
      </c>
      <c r="G2773" s="13" t="s">
        <v>3</v>
      </c>
      <c r="H2773" s="13" t="s">
        <v>3</v>
      </c>
      <c r="I2773" s="13" t="s">
        <v>74</v>
      </c>
      <c r="J2773" s="13" t="s">
        <v>75</v>
      </c>
      <c r="K2773" s="13" t="s">
        <v>38</v>
      </c>
      <c r="L2773" s="13" t="s">
        <v>39</v>
      </c>
      <c r="M2773" s="13" t="s">
        <v>3</v>
      </c>
      <c r="N2773" s="13" t="s">
        <v>3</v>
      </c>
      <c r="O2773" s="33" t="s">
        <v>3396</v>
      </c>
      <c r="P2773" s="2" t="str">
        <f t="shared" si="344"/>
        <v>5002</v>
      </c>
      <c r="Q2773" s="9" t="str">
        <f t="shared" si="345"/>
        <v>09212-Põhihariduse otsekulud</v>
      </c>
      <c r="R2773" s="9" t="str">
        <f t="shared" si="346"/>
        <v>50</v>
      </c>
      <c r="S2773" s="9" t="str">
        <f t="shared" si="347"/>
        <v/>
      </c>
      <c r="T2773" s="37" t="str">
        <f t="shared" si="348"/>
        <v>50021-Töötajate töötasu</v>
      </c>
      <c r="U2773" s="18" t="s">
        <v>2308</v>
      </c>
      <c r="V2773" s="9" t="str">
        <f t="shared" si="349"/>
        <v/>
      </c>
      <c r="W2773" t="str">
        <f t="shared" si="350"/>
        <v>09</v>
      </c>
      <c r="X2773" t="str">
        <f t="shared" si="351"/>
        <v/>
      </c>
    </row>
    <row r="2774" spans="1:24" hidden="1" x14ac:dyDescent="0.2">
      <c r="A2774" s="13" t="s">
        <v>2486</v>
      </c>
      <c r="B2774" s="13">
        <v>97</v>
      </c>
      <c r="C2774" s="13" t="s">
        <v>466</v>
      </c>
      <c r="D2774" s="13" t="s">
        <v>465</v>
      </c>
      <c r="E2774" s="13" t="s">
        <v>12</v>
      </c>
      <c r="F2774" s="13" t="s">
        <v>13</v>
      </c>
      <c r="G2774" s="13" t="s">
        <v>3</v>
      </c>
      <c r="H2774" s="13" t="s">
        <v>3</v>
      </c>
      <c r="I2774" s="13" t="s">
        <v>74</v>
      </c>
      <c r="J2774" s="13" t="s">
        <v>75</v>
      </c>
      <c r="K2774" s="13" t="s">
        <v>38</v>
      </c>
      <c r="L2774" s="13" t="s">
        <v>39</v>
      </c>
      <c r="M2774" s="13" t="s">
        <v>3</v>
      </c>
      <c r="N2774" s="13" t="s">
        <v>3</v>
      </c>
      <c r="O2774" s="33" t="s">
        <v>3396</v>
      </c>
      <c r="P2774" s="2" t="str">
        <f t="shared" si="344"/>
        <v>5064</v>
      </c>
      <c r="Q2774" s="9" t="str">
        <f t="shared" si="345"/>
        <v>09212-Põhihariduse otsekulud</v>
      </c>
      <c r="R2774" s="9" t="str">
        <f t="shared" si="346"/>
        <v>50</v>
      </c>
      <c r="S2774" s="9" t="str">
        <f t="shared" si="347"/>
        <v/>
      </c>
      <c r="T2774" s="37" t="str">
        <f t="shared" si="348"/>
        <v>50645-Juhtide töötuskindlustus (hariduse toetusfondist)</v>
      </c>
      <c r="U2774" s="18" t="s">
        <v>2308</v>
      </c>
      <c r="V2774" s="9" t="str">
        <f t="shared" si="349"/>
        <v/>
      </c>
      <c r="W2774" t="str">
        <f t="shared" si="350"/>
        <v>09</v>
      </c>
      <c r="X2774" t="str">
        <f t="shared" si="351"/>
        <v/>
      </c>
    </row>
    <row r="2775" spans="1:24" hidden="1" x14ac:dyDescent="0.2">
      <c r="A2775" s="13" t="s">
        <v>2487</v>
      </c>
      <c r="B2775" s="13">
        <v>4004</v>
      </c>
      <c r="C2775" s="13" t="s">
        <v>468</v>
      </c>
      <c r="D2775" s="13" t="s">
        <v>467</v>
      </c>
      <c r="E2775" s="13" t="s">
        <v>12</v>
      </c>
      <c r="F2775" s="13" t="s">
        <v>13</v>
      </c>
      <c r="G2775" s="13" t="s">
        <v>3</v>
      </c>
      <c r="H2775" s="13" t="s">
        <v>3</v>
      </c>
      <c r="I2775" s="13" t="s">
        <v>74</v>
      </c>
      <c r="J2775" s="13" t="s">
        <v>75</v>
      </c>
      <c r="K2775" s="13" t="s">
        <v>38</v>
      </c>
      <c r="L2775" s="13" t="s">
        <v>39</v>
      </c>
      <c r="M2775" s="13" t="s">
        <v>3</v>
      </c>
      <c r="N2775" s="13" t="s">
        <v>3</v>
      </c>
      <c r="O2775" s="33" t="s">
        <v>3396</v>
      </c>
      <c r="P2775" s="2" t="str">
        <f t="shared" si="344"/>
        <v>5063</v>
      </c>
      <c r="Q2775" s="9" t="str">
        <f t="shared" si="345"/>
        <v>09212-Põhihariduse otsekulud</v>
      </c>
      <c r="R2775" s="9" t="str">
        <f t="shared" si="346"/>
        <v>50</v>
      </c>
      <c r="S2775" s="9" t="str">
        <f t="shared" si="347"/>
        <v/>
      </c>
      <c r="T2775" s="37" t="str">
        <f t="shared" si="348"/>
        <v>50635-Juhtide sotsiaalmaks (hariduse toetusfondist)</v>
      </c>
      <c r="U2775" s="18" t="s">
        <v>2308</v>
      </c>
      <c r="V2775" s="9" t="str">
        <f t="shared" si="349"/>
        <v/>
      </c>
      <c r="W2775" t="str">
        <f t="shared" si="350"/>
        <v>09</v>
      </c>
      <c r="X2775" t="str">
        <f t="shared" si="351"/>
        <v/>
      </c>
    </row>
    <row r="2776" spans="1:24" hidden="1" x14ac:dyDescent="0.2">
      <c r="A2776" s="13" t="s">
        <v>2486</v>
      </c>
      <c r="B2776" s="13">
        <v>12132</v>
      </c>
      <c r="C2776" s="13" t="s">
        <v>470</v>
      </c>
      <c r="D2776" s="13" t="s">
        <v>469</v>
      </c>
      <c r="E2776" s="13" t="s">
        <v>12</v>
      </c>
      <c r="F2776" s="13" t="s">
        <v>13</v>
      </c>
      <c r="G2776" s="13" t="s">
        <v>3</v>
      </c>
      <c r="H2776" s="13" t="s">
        <v>3</v>
      </c>
      <c r="I2776" s="13" t="s">
        <v>74</v>
      </c>
      <c r="J2776" s="13" t="s">
        <v>75</v>
      </c>
      <c r="K2776" s="13" t="s">
        <v>38</v>
      </c>
      <c r="L2776" s="13" t="s">
        <v>39</v>
      </c>
      <c r="M2776" s="13" t="s">
        <v>3</v>
      </c>
      <c r="N2776" s="13" t="s">
        <v>3</v>
      </c>
      <c r="O2776" s="33" t="s">
        <v>3396</v>
      </c>
      <c r="P2776" s="2" t="str">
        <f t="shared" si="344"/>
        <v>5002</v>
      </c>
      <c r="Q2776" s="9" t="str">
        <f t="shared" si="345"/>
        <v>09212-Põhihariduse otsekulud</v>
      </c>
      <c r="R2776" s="9" t="str">
        <f t="shared" si="346"/>
        <v>50</v>
      </c>
      <c r="S2776" s="9" t="str">
        <f t="shared" si="347"/>
        <v/>
      </c>
      <c r="T2776" s="37" t="str">
        <f t="shared" si="348"/>
        <v>50025-Juhtide töötasu koolides</v>
      </c>
      <c r="U2776" s="18" t="s">
        <v>2308</v>
      </c>
      <c r="V2776" s="9" t="str">
        <f t="shared" si="349"/>
        <v/>
      </c>
      <c r="W2776" t="str">
        <f t="shared" si="350"/>
        <v>09</v>
      </c>
      <c r="X2776" t="str">
        <f t="shared" si="351"/>
        <v/>
      </c>
    </row>
    <row r="2777" spans="1:24" hidden="1" x14ac:dyDescent="0.2">
      <c r="A2777" s="13" t="s">
        <v>2484</v>
      </c>
      <c r="B2777" s="13">
        <v>81</v>
      </c>
      <c r="C2777" s="13" t="s">
        <v>10</v>
      </c>
      <c r="D2777" s="13" t="s">
        <v>11</v>
      </c>
      <c r="E2777" s="13" t="s">
        <v>12</v>
      </c>
      <c r="F2777" s="13" t="s">
        <v>13</v>
      </c>
      <c r="G2777" s="13" t="s">
        <v>3</v>
      </c>
      <c r="H2777" s="13" t="s">
        <v>3</v>
      </c>
      <c r="I2777" s="13" t="s">
        <v>511</v>
      </c>
      <c r="J2777" s="13" t="s">
        <v>512</v>
      </c>
      <c r="K2777" s="13" t="s">
        <v>38</v>
      </c>
      <c r="L2777" s="13" t="s">
        <v>39</v>
      </c>
      <c r="M2777" s="13" t="s">
        <v>3</v>
      </c>
      <c r="N2777" s="13" t="s">
        <v>3</v>
      </c>
      <c r="O2777" s="33" t="s">
        <v>3396</v>
      </c>
      <c r="P2777" s="2" t="str">
        <f t="shared" si="344"/>
        <v>5064</v>
      </c>
      <c r="Q2777" s="9" t="str">
        <f t="shared" si="345"/>
        <v>09212-Põhihariduse otsekulud</v>
      </c>
      <c r="R2777" s="9" t="str">
        <f t="shared" si="346"/>
        <v>50</v>
      </c>
      <c r="S2777" s="9" t="str">
        <f t="shared" si="347"/>
        <v/>
      </c>
      <c r="T2777" s="37" t="str">
        <f t="shared" si="348"/>
        <v>50641-Töötajate v.a. õpetajate töötuskindlustusmakse</v>
      </c>
      <c r="U2777" s="18" t="s">
        <v>2308</v>
      </c>
      <c r="V2777" s="9" t="str">
        <f t="shared" si="349"/>
        <v/>
      </c>
      <c r="W2777" t="str">
        <f t="shared" si="350"/>
        <v>09</v>
      </c>
      <c r="X2777" t="str">
        <f t="shared" si="351"/>
        <v/>
      </c>
    </row>
    <row r="2778" spans="1:24" hidden="1" x14ac:dyDescent="0.2">
      <c r="A2778" s="13" t="s">
        <v>2484</v>
      </c>
      <c r="B2778" s="13">
        <v>3336</v>
      </c>
      <c r="C2778" s="13" t="s">
        <v>18</v>
      </c>
      <c r="D2778" s="13" t="s">
        <v>19</v>
      </c>
      <c r="E2778" s="13" t="s">
        <v>12</v>
      </c>
      <c r="F2778" s="13" t="s">
        <v>13</v>
      </c>
      <c r="G2778" s="13" t="s">
        <v>3</v>
      </c>
      <c r="H2778" s="13" t="s">
        <v>3</v>
      </c>
      <c r="I2778" s="13" t="s">
        <v>511</v>
      </c>
      <c r="J2778" s="13" t="s">
        <v>512</v>
      </c>
      <c r="K2778" s="13" t="s">
        <v>38</v>
      </c>
      <c r="L2778" s="13" t="s">
        <v>39</v>
      </c>
      <c r="M2778" s="13" t="s">
        <v>3</v>
      </c>
      <c r="N2778" s="13" t="s">
        <v>3</v>
      </c>
      <c r="O2778" s="33" t="s">
        <v>3396</v>
      </c>
      <c r="P2778" s="2" t="str">
        <f t="shared" si="344"/>
        <v>5063</v>
      </c>
      <c r="Q2778" s="9" t="str">
        <f t="shared" si="345"/>
        <v>09212-Põhihariduse otsekulud</v>
      </c>
      <c r="R2778" s="9" t="str">
        <f t="shared" si="346"/>
        <v>50</v>
      </c>
      <c r="S2778" s="9" t="str">
        <f t="shared" si="347"/>
        <v/>
      </c>
      <c r="T2778" s="37" t="str">
        <f t="shared" si="348"/>
        <v>50631-Töötajate v.a. õpetajad sotsiaalmaks</v>
      </c>
      <c r="U2778" s="18" t="s">
        <v>2308</v>
      </c>
      <c r="V2778" s="9" t="str">
        <f t="shared" si="349"/>
        <v/>
      </c>
      <c r="W2778" t="str">
        <f t="shared" si="350"/>
        <v>09</v>
      </c>
      <c r="X2778" t="str">
        <f t="shared" si="351"/>
        <v/>
      </c>
    </row>
    <row r="2779" spans="1:24" hidden="1" x14ac:dyDescent="0.2">
      <c r="A2779" s="13" t="s">
        <v>2484</v>
      </c>
      <c r="B2779" s="13">
        <v>10110</v>
      </c>
      <c r="C2779" s="13" t="s">
        <v>20</v>
      </c>
      <c r="D2779" s="13" t="s">
        <v>21</v>
      </c>
      <c r="E2779" s="13" t="s">
        <v>12</v>
      </c>
      <c r="F2779" s="13" t="s">
        <v>13</v>
      </c>
      <c r="G2779" s="13" t="s">
        <v>3</v>
      </c>
      <c r="H2779" s="13" t="s">
        <v>3</v>
      </c>
      <c r="I2779" s="13" t="s">
        <v>511</v>
      </c>
      <c r="J2779" s="13" t="s">
        <v>512</v>
      </c>
      <c r="K2779" s="13" t="s">
        <v>38</v>
      </c>
      <c r="L2779" s="13" t="s">
        <v>39</v>
      </c>
      <c r="M2779" s="13" t="s">
        <v>3</v>
      </c>
      <c r="N2779" s="13" t="s">
        <v>3</v>
      </c>
      <c r="O2779" s="33" t="s">
        <v>3396</v>
      </c>
      <c r="P2779" s="2" t="str">
        <f t="shared" si="344"/>
        <v>5002</v>
      </c>
      <c r="Q2779" s="9" t="str">
        <f t="shared" si="345"/>
        <v>09212-Põhihariduse otsekulud</v>
      </c>
      <c r="R2779" s="9" t="str">
        <f t="shared" si="346"/>
        <v>50</v>
      </c>
      <c r="S2779" s="9" t="str">
        <f t="shared" si="347"/>
        <v/>
      </c>
      <c r="T2779" s="37" t="str">
        <f t="shared" si="348"/>
        <v>50021-Töötajate töötasu</v>
      </c>
      <c r="U2779" s="18" t="s">
        <v>2308</v>
      </c>
      <c r="V2779" s="9" t="str">
        <f t="shared" si="349"/>
        <v/>
      </c>
      <c r="W2779" t="str">
        <f t="shared" si="350"/>
        <v>09</v>
      </c>
      <c r="X2779" t="str">
        <f t="shared" si="351"/>
        <v/>
      </c>
    </row>
    <row r="2780" spans="1:24" hidden="1" x14ac:dyDescent="0.2">
      <c r="A2780" s="13" t="s">
        <v>2486</v>
      </c>
      <c r="B2780" s="13">
        <v>65</v>
      </c>
      <c r="C2780" s="13" t="s">
        <v>466</v>
      </c>
      <c r="D2780" s="13" t="s">
        <v>465</v>
      </c>
      <c r="E2780" s="13" t="s">
        <v>12</v>
      </c>
      <c r="F2780" s="13" t="s">
        <v>13</v>
      </c>
      <c r="G2780" s="13" t="s">
        <v>3</v>
      </c>
      <c r="H2780" s="13" t="s">
        <v>3</v>
      </c>
      <c r="I2780" s="13" t="s">
        <v>511</v>
      </c>
      <c r="J2780" s="13" t="s">
        <v>512</v>
      </c>
      <c r="K2780" s="13" t="s">
        <v>38</v>
      </c>
      <c r="L2780" s="13" t="s">
        <v>39</v>
      </c>
      <c r="M2780" s="13" t="s">
        <v>3</v>
      </c>
      <c r="N2780" s="13" t="s">
        <v>3</v>
      </c>
      <c r="O2780" s="33" t="s">
        <v>3396</v>
      </c>
      <c r="P2780" s="2" t="str">
        <f t="shared" si="344"/>
        <v>5064</v>
      </c>
      <c r="Q2780" s="9" t="str">
        <f t="shared" si="345"/>
        <v>09212-Põhihariduse otsekulud</v>
      </c>
      <c r="R2780" s="9" t="str">
        <f t="shared" si="346"/>
        <v>50</v>
      </c>
      <c r="S2780" s="9" t="str">
        <f t="shared" si="347"/>
        <v/>
      </c>
      <c r="T2780" s="37" t="str">
        <f t="shared" si="348"/>
        <v>50645-Juhtide töötuskindlustus (hariduse toetusfondist)</v>
      </c>
      <c r="U2780" s="18" t="s">
        <v>2308</v>
      </c>
      <c r="V2780" s="9" t="str">
        <f t="shared" si="349"/>
        <v/>
      </c>
      <c r="W2780" t="str">
        <f t="shared" si="350"/>
        <v>09</v>
      </c>
      <c r="X2780" t="str">
        <f t="shared" si="351"/>
        <v/>
      </c>
    </row>
    <row r="2781" spans="1:24" hidden="1" x14ac:dyDescent="0.2">
      <c r="A2781" s="13" t="s">
        <v>2486</v>
      </c>
      <c r="B2781" s="13">
        <v>2669</v>
      </c>
      <c r="C2781" s="13" t="s">
        <v>468</v>
      </c>
      <c r="D2781" s="13" t="s">
        <v>467</v>
      </c>
      <c r="E2781" s="13" t="s">
        <v>12</v>
      </c>
      <c r="F2781" s="13" t="s">
        <v>13</v>
      </c>
      <c r="G2781" s="13" t="s">
        <v>3</v>
      </c>
      <c r="H2781" s="13" t="s">
        <v>3</v>
      </c>
      <c r="I2781" s="13" t="s">
        <v>511</v>
      </c>
      <c r="J2781" s="13" t="s">
        <v>512</v>
      </c>
      <c r="K2781" s="13" t="s">
        <v>38</v>
      </c>
      <c r="L2781" s="13" t="s">
        <v>39</v>
      </c>
      <c r="M2781" s="13" t="s">
        <v>3</v>
      </c>
      <c r="N2781" s="13" t="s">
        <v>3</v>
      </c>
      <c r="O2781" s="33" t="s">
        <v>3396</v>
      </c>
      <c r="P2781" s="2" t="str">
        <f t="shared" si="344"/>
        <v>5063</v>
      </c>
      <c r="Q2781" s="9" t="str">
        <f t="shared" si="345"/>
        <v>09212-Põhihariduse otsekulud</v>
      </c>
      <c r="R2781" s="9" t="str">
        <f t="shared" si="346"/>
        <v>50</v>
      </c>
      <c r="S2781" s="9" t="str">
        <f t="shared" si="347"/>
        <v/>
      </c>
      <c r="T2781" s="37" t="str">
        <f t="shared" si="348"/>
        <v>50635-Juhtide sotsiaalmaks (hariduse toetusfondist)</v>
      </c>
      <c r="U2781" s="18" t="s">
        <v>2308</v>
      </c>
      <c r="V2781" s="9" t="str">
        <f t="shared" si="349"/>
        <v/>
      </c>
      <c r="W2781" t="str">
        <f t="shared" si="350"/>
        <v>09</v>
      </c>
      <c r="X2781" t="str">
        <f t="shared" si="351"/>
        <v/>
      </c>
    </row>
    <row r="2782" spans="1:24" hidden="1" x14ac:dyDescent="0.2">
      <c r="A2782" s="13" t="s">
        <v>2486</v>
      </c>
      <c r="B2782" s="13">
        <v>8088</v>
      </c>
      <c r="C2782" s="13" t="s">
        <v>470</v>
      </c>
      <c r="D2782" s="13" t="s">
        <v>469</v>
      </c>
      <c r="E2782" s="13" t="s">
        <v>12</v>
      </c>
      <c r="F2782" s="13" t="s">
        <v>13</v>
      </c>
      <c r="G2782" s="13" t="s">
        <v>3</v>
      </c>
      <c r="H2782" s="13" t="s">
        <v>3</v>
      </c>
      <c r="I2782" s="13" t="s">
        <v>511</v>
      </c>
      <c r="J2782" s="13" t="s">
        <v>512</v>
      </c>
      <c r="K2782" s="13" t="s">
        <v>38</v>
      </c>
      <c r="L2782" s="13" t="s">
        <v>39</v>
      </c>
      <c r="M2782" s="13" t="s">
        <v>3</v>
      </c>
      <c r="N2782" s="13" t="s">
        <v>3</v>
      </c>
      <c r="O2782" s="33" t="s">
        <v>3396</v>
      </c>
      <c r="P2782" s="2" t="str">
        <f t="shared" si="344"/>
        <v>5002</v>
      </c>
      <c r="Q2782" s="9" t="str">
        <f t="shared" si="345"/>
        <v>09212-Põhihariduse otsekulud</v>
      </c>
      <c r="R2782" s="9" t="str">
        <f t="shared" si="346"/>
        <v>50</v>
      </c>
      <c r="S2782" s="9" t="str">
        <f t="shared" si="347"/>
        <v/>
      </c>
      <c r="T2782" s="37" t="str">
        <f t="shared" si="348"/>
        <v>50025-Juhtide töötasu koolides</v>
      </c>
      <c r="U2782" s="18" t="s">
        <v>2308</v>
      </c>
      <c r="V2782" s="9" t="str">
        <f t="shared" si="349"/>
        <v/>
      </c>
      <c r="W2782" t="str">
        <f t="shared" si="350"/>
        <v>09</v>
      </c>
      <c r="X2782" t="str">
        <f t="shared" si="351"/>
        <v/>
      </c>
    </row>
    <row r="2783" spans="1:24" hidden="1" x14ac:dyDescent="0.2">
      <c r="A2783" s="13" t="s">
        <v>2485</v>
      </c>
      <c r="B2783" s="13">
        <v>5</v>
      </c>
      <c r="C2783" s="13" t="s">
        <v>10</v>
      </c>
      <c r="D2783" s="13" t="s">
        <v>11</v>
      </c>
      <c r="E2783" s="13" t="s">
        <v>12</v>
      </c>
      <c r="F2783" s="13" t="s">
        <v>13</v>
      </c>
      <c r="G2783" s="13" t="s">
        <v>3</v>
      </c>
      <c r="H2783" s="13" t="s">
        <v>3</v>
      </c>
      <c r="I2783" s="13" t="s">
        <v>522</v>
      </c>
      <c r="J2783" s="13" t="s">
        <v>523</v>
      </c>
      <c r="K2783" s="13" t="s">
        <v>524</v>
      </c>
      <c r="L2783" s="13" t="s">
        <v>525</v>
      </c>
      <c r="M2783" s="13" t="s">
        <v>3</v>
      </c>
      <c r="N2783" s="13" t="s">
        <v>3</v>
      </c>
      <c r="O2783" s="33" t="s">
        <v>3396</v>
      </c>
      <c r="P2783" s="2" t="str">
        <f t="shared" si="344"/>
        <v>5064</v>
      </c>
      <c r="Q2783" s="9" t="str">
        <f t="shared" si="345"/>
        <v>08201-Raamatukogud</v>
      </c>
      <c r="R2783" s="9" t="str">
        <f t="shared" si="346"/>
        <v>50</v>
      </c>
      <c r="S2783" s="9" t="str">
        <f t="shared" si="347"/>
        <v/>
      </c>
      <c r="T2783" s="37" t="str">
        <f t="shared" si="348"/>
        <v>50641-Töötajate v.a. õpetajate töötuskindlustusmakse</v>
      </c>
      <c r="U2783" s="18" t="s">
        <v>2308</v>
      </c>
      <c r="V2783" s="9" t="str">
        <f t="shared" si="349"/>
        <v/>
      </c>
      <c r="W2783" t="str">
        <f t="shared" si="350"/>
        <v>08</v>
      </c>
      <c r="X2783" t="str">
        <f t="shared" si="351"/>
        <v/>
      </c>
    </row>
    <row r="2784" spans="1:24" hidden="1" x14ac:dyDescent="0.2">
      <c r="A2784" s="13" t="s">
        <v>2485</v>
      </c>
      <c r="B2784" s="13">
        <v>194</v>
      </c>
      <c r="C2784" s="13" t="s">
        <v>18</v>
      </c>
      <c r="D2784" s="13" t="s">
        <v>19</v>
      </c>
      <c r="E2784" s="13" t="s">
        <v>12</v>
      </c>
      <c r="F2784" s="13" t="s">
        <v>13</v>
      </c>
      <c r="G2784" s="13" t="s">
        <v>3</v>
      </c>
      <c r="H2784" s="13" t="s">
        <v>3</v>
      </c>
      <c r="I2784" s="13" t="s">
        <v>522</v>
      </c>
      <c r="J2784" s="13" t="s">
        <v>523</v>
      </c>
      <c r="K2784" s="13" t="s">
        <v>524</v>
      </c>
      <c r="L2784" s="13" t="s">
        <v>525</v>
      </c>
      <c r="M2784" s="13" t="s">
        <v>3</v>
      </c>
      <c r="N2784" s="13" t="s">
        <v>3</v>
      </c>
      <c r="O2784" s="33" t="s">
        <v>3396</v>
      </c>
      <c r="P2784" s="2" t="str">
        <f t="shared" si="344"/>
        <v>5063</v>
      </c>
      <c r="Q2784" s="9" t="str">
        <f t="shared" si="345"/>
        <v>08201-Raamatukogud</v>
      </c>
      <c r="R2784" s="9" t="str">
        <f t="shared" si="346"/>
        <v>50</v>
      </c>
      <c r="S2784" s="9" t="str">
        <f t="shared" si="347"/>
        <v/>
      </c>
      <c r="T2784" s="37" t="str">
        <f t="shared" si="348"/>
        <v>50631-Töötajate v.a. õpetajad sotsiaalmaks</v>
      </c>
      <c r="U2784" s="18" t="s">
        <v>2308</v>
      </c>
      <c r="V2784" s="9" t="str">
        <f t="shared" si="349"/>
        <v/>
      </c>
      <c r="W2784" t="str">
        <f t="shared" si="350"/>
        <v>08</v>
      </c>
      <c r="X2784" t="str">
        <f t="shared" si="351"/>
        <v/>
      </c>
    </row>
    <row r="2785" spans="1:24" hidden="1" x14ac:dyDescent="0.2">
      <c r="A2785" s="13" t="s">
        <v>2485</v>
      </c>
      <c r="B2785" s="13">
        <v>588</v>
      </c>
      <c r="C2785" s="13" t="s">
        <v>20</v>
      </c>
      <c r="D2785" s="13" t="s">
        <v>21</v>
      </c>
      <c r="E2785" s="13" t="s">
        <v>12</v>
      </c>
      <c r="F2785" s="13" t="s">
        <v>13</v>
      </c>
      <c r="G2785" s="13" t="s">
        <v>3</v>
      </c>
      <c r="H2785" s="13" t="s">
        <v>3</v>
      </c>
      <c r="I2785" s="13" t="s">
        <v>522</v>
      </c>
      <c r="J2785" s="13" t="s">
        <v>523</v>
      </c>
      <c r="K2785" s="13" t="s">
        <v>524</v>
      </c>
      <c r="L2785" s="13" t="s">
        <v>525</v>
      </c>
      <c r="M2785" s="13" t="s">
        <v>3</v>
      </c>
      <c r="N2785" s="13" t="s">
        <v>3</v>
      </c>
      <c r="O2785" s="33" t="s">
        <v>3396</v>
      </c>
      <c r="P2785" s="2" t="str">
        <f t="shared" si="344"/>
        <v>5002</v>
      </c>
      <c r="Q2785" s="9" t="str">
        <f t="shared" si="345"/>
        <v>08201-Raamatukogud</v>
      </c>
      <c r="R2785" s="9" t="str">
        <f t="shared" si="346"/>
        <v>50</v>
      </c>
      <c r="S2785" s="9" t="str">
        <f t="shared" si="347"/>
        <v/>
      </c>
      <c r="T2785" s="37" t="str">
        <f t="shared" si="348"/>
        <v>50021-Töötajate töötasu</v>
      </c>
      <c r="U2785" s="18" t="s">
        <v>2308</v>
      </c>
      <c r="V2785" s="9" t="str">
        <f t="shared" si="349"/>
        <v/>
      </c>
      <c r="W2785" t="str">
        <f t="shared" si="350"/>
        <v>08</v>
      </c>
      <c r="X2785" t="str">
        <f t="shared" si="351"/>
        <v/>
      </c>
    </row>
    <row r="2786" spans="1:24" hidden="1" x14ac:dyDescent="0.2">
      <c r="A2786" s="13" t="s">
        <v>2485</v>
      </c>
      <c r="B2786" s="13">
        <v>14</v>
      </c>
      <c r="C2786" s="13" t="s">
        <v>10</v>
      </c>
      <c r="D2786" s="13" t="s">
        <v>11</v>
      </c>
      <c r="E2786" s="13" t="s">
        <v>12</v>
      </c>
      <c r="F2786" s="13" t="s">
        <v>13</v>
      </c>
      <c r="G2786" s="13" t="s">
        <v>3</v>
      </c>
      <c r="H2786" s="13" t="s">
        <v>3</v>
      </c>
      <c r="I2786" s="13" t="s">
        <v>76</v>
      </c>
      <c r="J2786" s="13" t="s">
        <v>77</v>
      </c>
      <c r="K2786" s="13" t="s">
        <v>78</v>
      </c>
      <c r="L2786" s="13" t="s">
        <v>79</v>
      </c>
      <c r="M2786" s="13" t="s">
        <v>3</v>
      </c>
      <c r="N2786" s="13" t="s">
        <v>3</v>
      </c>
      <c r="O2786" s="33" t="s">
        <v>3396</v>
      </c>
      <c r="P2786" s="2" t="str">
        <f t="shared" si="344"/>
        <v>5064</v>
      </c>
      <c r="Q2786" s="9" t="str">
        <f t="shared" si="345"/>
        <v>08203-Muuseumid</v>
      </c>
      <c r="R2786" s="9" t="str">
        <f t="shared" si="346"/>
        <v>50</v>
      </c>
      <c r="S2786" s="9" t="str">
        <f t="shared" si="347"/>
        <v/>
      </c>
      <c r="T2786" s="37" t="str">
        <f t="shared" si="348"/>
        <v>50641-Töötajate v.a. õpetajate töötuskindlustusmakse</v>
      </c>
      <c r="U2786" s="18" t="s">
        <v>2308</v>
      </c>
      <c r="V2786" s="9" t="str">
        <f t="shared" si="349"/>
        <v/>
      </c>
      <c r="W2786" t="str">
        <f t="shared" si="350"/>
        <v>08</v>
      </c>
      <c r="X2786" t="str">
        <f t="shared" si="351"/>
        <v/>
      </c>
    </row>
    <row r="2787" spans="1:24" hidden="1" x14ac:dyDescent="0.2">
      <c r="A2787" s="13" t="s">
        <v>2485</v>
      </c>
      <c r="B2787" s="13">
        <v>562</v>
      </c>
      <c r="C2787" s="13" t="s">
        <v>18</v>
      </c>
      <c r="D2787" s="13" t="s">
        <v>19</v>
      </c>
      <c r="E2787" s="13" t="s">
        <v>12</v>
      </c>
      <c r="F2787" s="13" t="s">
        <v>13</v>
      </c>
      <c r="G2787" s="13" t="s">
        <v>3</v>
      </c>
      <c r="H2787" s="13" t="s">
        <v>3</v>
      </c>
      <c r="I2787" s="13" t="s">
        <v>76</v>
      </c>
      <c r="J2787" s="13" t="s">
        <v>77</v>
      </c>
      <c r="K2787" s="13" t="s">
        <v>78</v>
      </c>
      <c r="L2787" s="13" t="s">
        <v>79</v>
      </c>
      <c r="M2787" s="13" t="s">
        <v>3</v>
      </c>
      <c r="N2787" s="13" t="s">
        <v>3</v>
      </c>
      <c r="O2787" s="33" t="s">
        <v>3396</v>
      </c>
      <c r="P2787" s="2" t="str">
        <f t="shared" si="344"/>
        <v>5063</v>
      </c>
      <c r="Q2787" s="9" t="str">
        <f t="shared" si="345"/>
        <v>08203-Muuseumid</v>
      </c>
      <c r="R2787" s="9" t="str">
        <f t="shared" si="346"/>
        <v>50</v>
      </c>
      <c r="S2787" s="9" t="str">
        <f t="shared" si="347"/>
        <v/>
      </c>
      <c r="T2787" s="37" t="str">
        <f t="shared" si="348"/>
        <v>50631-Töötajate v.a. õpetajad sotsiaalmaks</v>
      </c>
      <c r="U2787" s="18" t="s">
        <v>2308</v>
      </c>
      <c r="V2787" s="9" t="str">
        <f t="shared" si="349"/>
        <v/>
      </c>
      <c r="W2787" t="str">
        <f t="shared" si="350"/>
        <v>08</v>
      </c>
      <c r="X2787" t="str">
        <f t="shared" si="351"/>
        <v/>
      </c>
    </row>
    <row r="2788" spans="1:24" hidden="1" x14ac:dyDescent="0.2">
      <c r="A2788" s="13" t="s">
        <v>2485</v>
      </c>
      <c r="B2788" s="13">
        <v>1704</v>
      </c>
      <c r="C2788" s="13" t="s">
        <v>20</v>
      </c>
      <c r="D2788" s="13" t="s">
        <v>21</v>
      </c>
      <c r="E2788" s="13" t="s">
        <v>12</v>
      </c>
      <c r="F2788" s="13" t="s">
        <v>13</v>
      </c>
      <c r="G2788" s="13" t="s">
        <v>3</v>
      </c>
      <c r="H2788" s="13" t="s">
        <v>3</v>
      </c>
      <c r="I2788" s="13" t="s">
        <v>76</v>
      </c>
      <c r="J2788" s="13" t="s">
        <v>77</v>
      </c>
      <c r="K2788" s="13" t="s">
        <v>78</v>
      </c>
      <c r="L2788" s="13" t="s">
        <v>79</v>
      </c>
      <c r="M2788" s="13" t="s">
        <v>3</v>
      </c>
      <c r="N2788" s="13" t="s">
        <v>3</v>
      </c>
      <c r="O2788" s="33" t="s">
        <v>3396</v>
      </c>
      <c r="P2788" s="2" t="str">
        <f t="shared" si="344"/>
        <v>5002</v>
      </c>
      <c r="Q2788" s="9" t="str">
        <f t="shared" si="345"/>
        <v>08203-Muuseumid</v>
      </c>
      <c r="R2788" s="9" t="str">
        <f t="shared" si="346"/>
        <v>50</v>
      </c>
      <c r="S2788" s="9" t="str">
        <f t="shared" si="347"/>
        <v/>
      </c>
      <c r="T2788" s="37" t="str">
        <f t="shared" si="348"/>
        <v>50021-Töötajate töötasu</v>
      </c>
      <c r="U2788" s="18" t="s">
        <v>2308</v>
      </c>
      <c r="V2788" s="9" t="str">
        <f t="shared" si="349"/>
        <v/>
      </c>
      <c r="W2788" t="str">
        <f t="shared" si="350"/>
        <v>08</v>
      </c>
      <c r="X2788" t="str">
        <f t="shared" si="351"/>
        <v/>
      </c>
    </row>
    <row r="2789" spans="1:24" hidden="1" x14ac:dyDescent="0.2">
      <c r="A2789" s="13" t="s">
        <v>2506</v>
      </c>
      <c r="B2789" s="13">
        <v>9514</v>
      </c>
      <c r="C2789" s="13" t="s">
        <v>595</v>
      </c>
      <c r="D2789" s="13" t="s">
        <v>521</v>
      </c>
      <c r="E2789" s="13" t="s">
        <v>143</v>
      </c>
      <c r="F2789" s="13" t="s">
        <v>144</v>
      </c>
      <c r="G2789" s="13" t="s">
        <v>3</v>
      </c>
      <c r="H2789" s="13" t="s">
        <v>3</v>
      </c>
      <c r="I2789" s="13" t="s">
        <v>90</v>
      </c>
      <c r="J2789" s="13" t="s">
        <v>91</v>
      </c>
      <c r="K2789" s="13" t="s">
        <v>43</v>
      </c>
      <c r="L2789" s="13" t="s">
        <v>44</v>
      </c>
      <c r="M2789" s="13" t="s">
        <v>3</v>
      </c>
      <c r="N2789" s="13" t="s">
        <v>3</v>
      </c>
      <c r="O2789" s="33" t="s">
        <v>3396</v>
      </c>
      <c r="P2789" s="2" t="str">
        <f t="shared" si="344"/>
        <v>3222</v>
      </c>
      <c r="Q2789" s="9" t="str">
        <f t="shared" si="345"/>
        <v>08102-Sport</v>
      </c>
      <c r="R2789" s="9" t="str">
        <f t="shared" si="346"/>
        <v>32</v>
      </c>
      <c r="S2789" s="9" t="str">
        <f t="shared" si="347"/>
        <v/>
      </c>
      <c r="T2789" s="37" t="str">
        <f t="shared" si="348"/>
        <v>32224-Ruumide rent</v>
      </c>
      <c r="U2789" s="18" t="s">
        <v>2308</v>
      </c>
      <c r="V2789" s="9" t="str">
        <f t="shared" si="349"/>
        <v/>
      </c>
      <c r="W2789" t="str">
        <f t="shared" si="350"/>
        <v>08</v>
      </c>
      <c r="X2789" t="str">
        <f t="shared" si="351"/>
        <v/>
      </c>
    </row>
    <row r="2790" spans="1:24" hidden="1" x14ac:dyDescent="0.2">
      <c r="A2790" s="13" t="s">
        <v>2485</v>
      </c>
      <c r="B2790" s="13">
        <v>85</v>
      </c>
      <c r="C2790" s="13" t="s">
        <v>10</v>
      </c>
      <c r="D2790" s="13" t="s">
        <v>11</v>
      </c>
      <c r="E2790" s="13" t="s">
        <v>12</v>
      </c>
      <c r="F2790" s="13" t="s">
        <v>13</v>
      </c>
      <c r="G2790" s="13" t="s">
        <v>3</v>
      </c>
      <c r="H2790" s="13" t="s">
        <v>3</v>
      </c>
      <c r="I2790" s="13" t="s">
        <v>90</v>
      </c>
      <c r="J2790" s="13" t="s">
        <v>91</v>
      </c>
      <c r="K2790" s="13" t="s">
        <v>43</v>
      </c>
      <c r="L2790" s="13" t="s">
        <v>44</v>
      </c>
      <c r="M2790" s="13" t="s">
        <v>3</v>
      </c>
      <c r="N2790" s="13" t="s">
        <v>3</v>
      </c>
      <c r="O2790" s="33" t="s">
        <v>3396</v>
      </c>
      <c r="P2790" s="2" t="str">
        <f t="shared" si="344"/>
        <v>5064</v>
      </c>
      <c r="Q2790" s="9" t="str">
        <f t="shared" si="345"/>
        <v>08102-Sport</v>
      </c>
      <c r="R2790" s="9" t="str">
        <f t="shared" si="346"/>
        <v>50</v>
      </c>
      <c r="S2790" s="9" t="str">
        <f t="shared" si="347"/>
        <v/>
      </c>
      <c r="T2790" s="37" t="str">
        <f t="shared" si="348"/>
        <v>50641-Töötajate v.a. õpetajate töötuskindlustusmakse</v>
      </c>
      <c r="U2790" s="18" t="s">
        <v>2308</v>
      </c>
      <c r="V2790" s="9" t="str">
        <f t="shared" si="349"/>
        <v/>
      </c>
      <c r="W2790" t="str">
        <f t="shared" si="350"/>
        <v>08</v>
      </c>
      <c r="X2790" t="str">
        <f t="shared" si="351"/>
        <v/>
      </c>
    </row>
    <row r="2791" spans="1:24" hidden="1" x14ac:dyDescent="0.2">
      <c r="A2791" s="13" t="s">
        <v>2485</v>
      </c>
      <c r="B2791" s="13">
        <v>3525</v>
      </c>
      <c r="C2791" s="13" t="s">
        <v>18</v>
      </c>
      <c r="D2791" s="13" t="s">
        <v>19</v>
      </c>
      <c r="E2791" s="13" t="s">
        <v>12</v>
      </c>
      <c r="F2791" s="13" t="s">
        <v>13</v>
      </c>
      <c r="G2791" s="13" t="s">
        <v>3</v>
      </c>
      <c r="H2791" s="13" t="s">
        <v>3</v>
      </c>
      <c r="I2791" s="13" t="s">
        <v>90</v>
      </c>
      <c r="J2791" s="13" t="s">
        <v>91</v>
      </c>
      <c r="K2791" s="13" t="s">
        <v>43</v>
      </c>
      <c r="L2791" s="13" t="s">
        <v>44</v>
      </c>
      <c r="M2791" s="13" t="s">
        <v>3</v>
      </c>
      <c r="N2791" s="13" t="s">
        <v>3</v>
      </c>
      <c r="O2791" s="33" t="s">
        <v>3396</v>
      </c>
      <c r="P2791" s="2" t="str">
        <f t="shared" si="344"/>
        <v>5063</v>
      </c>
      <c r="Q2791" s="9" t="str">
        <f t="shared" si="345"/>
        <v>08102-Sport</v>
      </c>
      <c r="R2791" s="9" t="str">
        <f t="shared" si="346"/>
        <v>50</v>
      </c>
      <c r="S2791" s="9" t="str">
        <f t="shared" si="347"/>
        <v/>
      </c>
      <c r="T2791" s="37" t="str">
        <f t="shared" si="348"/>
        <v>50631-Töötajate v.a. õpetajad sotsiaalmaks</v>
      </c>
      <c r="U2791" s="18" t="s">
        <v>2308</v>
      </c>
      <c r="V2791" s="9" t="str">
        <f t="shared" si="349"/>
        <v/>
      </c>
      <c r="W2791" t="str">
        <f t="shared" si="350"/>
        <v>08</v>
      </c>
      <c r="X2791" t="str">
        <f t="shared" si="351"/>
        <v/>
      </c>
    </row>
    <row r="2792" spans="1:24" hidden="1" x14ac:dyDescent="0.2">
      <c r="A2792" s="13" t="s">
        <v>2485</v>
      </c>
      <c r="B2792" s="13">
        <v>10680</v>
      </c>
      <c r="C2792" s="13" t="s">
        <v>20</v>
      </c>
      <c r="D2792" s="13" t="s">
        <v>21</v>
      </c>
      <c r="E2792" s="13" t="s">
        <v>12</v>
      </c>
      <c r="F2792" s="13" t="s">
        <v>13</v>
      </c>
      <c r="G2792" s="13" t="s">
        <v>3</v>
      </c>
      <c r="H2792" s="13" t="s">
        <v>3</v>
      </c>
      <c r="I2792" s="13" t="s">
        <v>90</v>
      </c>
      <c r="J2792" s="13" t="s">
        <v>91</v>
      </c>
      <c r="K2792" s="13" t="s">
        <v>43</v>
      </c>
      <c r="L2792" s="13" t="s">
        <v>44</v>
      </c>
      <c r="M2792" s="13" t="s">
        <v>3</v>
      </c>
      <c r="N2792" s="13" t="s">
        <v>3</v>
      </c>
      <c r="O2792" s="33" t="s">
        <v>3396</v>
      </c>
      <c r="P2792" s="2" t="str">
        <f t="shared" si="344"/>
        <v>5002</v>
      </c>
      <c r="Q2792" s="9" t="str">
        <f t="shared" si="345"/>
        <v>08102-Sport</v>
      </c>
      <c r="R2792" s="9" t="str">
        <f t="shared" si="346"/>
        <v>50</v>
      </c>
      <c r="S2792" s="9" t="str">
        <f t="shared" si="347"/>
        <v/>
      </c>
      <c r="T2792" s="37" t="str">
        <f t="shared" si="348"/>
        <v>50021-Töötajate töötasu</v>
      </c>
      <c r="U2792" s="18" t="s">
        <v>2308</v>
      </c>
      <c r="V2792" s="9" t="str">
        <f t="shared" si="349"/>
        <v/>
      </c>
      <c r="W2792" t="str">
        <f t="shared" si="350"/>
        <v>08</v>
      </c>
      <c r="X2792" t="str">
        <f t="shared" si="351"/>
        <v/>
      </c>
    </row>
    <row r="2793" spans="1:24" hidden="1" x14ac:dyDescent="0.2">
      <c r="A2793" s="13" t="s">
        <v>2485</v>
      </c>
      <c r="B2793" s="13">
        <v>10</v>
      </c>
      <c r="C2793" s="13" t="s">
        <v>10</v>
      </c>
      <c r="D2793" s="13" t="s">
        <v>11</v>
      </c>
      <c r="E2793" s="13" t="s">
        <v>12</v>
      </c>
      <c r="F2793" s="13" t="s">
        <v>13</v>
      </c>
      <c r="G2793" s="13" t="s">
        <v>3</v>
      </c>
      <c r="H2793" s="13" t="s">
        <v>3</v>
      </c>
      <c r="I2793" s="13" t="s">
        <v>92</v>
      </c>
      <c r="J2793" s="13" t="s">
        <v>93</v>
      </c>
      <c r="K2793" s="13" t="s">
        <v>78</v>
      </c>
      <c r="L2793" s="13" t="s">
        <v>79</v>
      </c>
      <c r="M2793" s="13" t="s">
        <v>3</v>
      </c>
      <c r="N2793" s="13" t="s">
        <v>3</v>
      </c>
      <c r="O2793" s="33" t="s">
        <v>3396</v>
      </c>
      <c r="P2793" s="2" t="str">
        <f t="shared" si="344"/>
        <v>5064</v>
      </c>
      <c r="Q2793" s="9" t="str">
        <f t="shared" si="345"/>
        <v>08203-Muuseumid</v>
      </c>
      <c r="R2793" s="9" t="str">
        <f t="shared" si="346"/>
        <v>50</v>
      </c>
      <c r="S2793" s="9" t="str">
        <f t="shared" si="347"/>
        <v/>
      </c>
      <c r="T2793" s="37" t="str">
        <f t="shared" si="348"/>
        <v>50641-Töötajate v.a. õpetajate töötuskindlustusmakse</v>
      </c>
      <c r="U2793" s="18" t="s">
        <v>2308</v>
      </c>
      <c r="V2793" s="9" t="str">
        <f t="shared" si="349"/>
        <v/>
      </c>
      <c r="W2793" t="str">
        <f t="shared" si="350"/>
        <v>08</v>
      </c>
      <c r="X2793" t="str">
        <f t="shared" si="351"/>
        <v/>
      </c>
    </row>
    <row r="2794" spans="1:24" hidden="1" x14ac:dyDescent="0.2">
      <c r="A2794" s="13" t="s">
        <v>2485</v>
      </c>
      <c r="B2794" s="13">
        <v>439</v>
      </c>
      <c r="C2794" s="13" t="s">
        <v>18</v>
      </c>
      <c r="D2794" s="13" t="s">
        <v>19</v>
      </c>
      <c r="E2794" s="13" t="s">
        <v>12</v>
      </c>
      <c r="F2794" s="13" t="s">
        <v>13</v>
      </c>
      <c r="G2794" s="13" t="s">
        <v>3</v>
      </c>
      <c r="H2794" s="13" t="s">
        <v>3</v>
      </c>
      <c r="I2794" s="13" t="s">
        <v>92</v>
      </c>
      <c r="J2794" s="13" t="s">
        <v>93</v>
      </c>
      <c r="K2794" s="13" t="s">
        <v>78</v>
      </c>
      <c r="L2794" s="13" t="s">
        <v>79</v>
      </c>
      <c r="M2794" s="13" t="s">
        <v>3</v>
      </c>
      <c r="N2794" s="13" t="s">
        <v>3</v>
      </c>
      <c r="O2794" s="33" t="s">
        <v>3396</v>
      </c>
      <c r="P2794" s="2" t="str">
        <f t="shared" si="344"/>
        <v>5063</v>
      </c>
      <c r="Q2794" s="9" t="str">
        <f t="shared" si="345"/>
        <v>08203-Muuseumid</v>
      </c>
      <c r="R2794" s="9" t="str">
        <f t="shared" si="346"/>
        <v>50</v>
      </c>
      <c r="S2794" s="9" t="str">
        <f t="shared" si="347"/>
        <v/>
      </c>
      <c r="T2794" s="37" t="str">
        <f t="shared" si="348"/>
        <v>50631-Töötajate v.a. õpetajad sotsiaalmaks</v>
      </c>
      <c r="U2794" s="18" t="s">
        <v>2308</v>
      </c>
      <c r="V2794" s="9" t="str">
        <f t="shared" si="349"/>
        <v/>
      </c>
      <c r="W2794" t="str">
        <f t="shared" si="350"/>
        <v>08</v>
      </c>
      <c r="X2794" t="str">
        <f t="shared" si="351"/>
        <v/>
      </c>
    </row>
    <row r="2795" spans="1:24" hidden="1" x14ac:dyDescent="0.2">
      <c r="A2795" s="13" t="s">
        <v>2485</v>
      </c>
      <c r="B2795" s="13">
        <v>1329</v>
      </c>
      <c r="C2795" s="13" t="s">
        <v>20</v>
      </c>
      <c r="D2795" s="13" t="s">
        <v>21</v>
      </c>
      <c r="E2795" s="13" t="s">
        <v>12</v>
      </c>
      <c r="F2795" s="13" t="s">
        <v>13</v>
      </c>
      <c r="G2795" s="13" t="s">
        <v>3</v>
      </c>
      <c r="H2795" s="13" t="s">
        <v>3</v>
      </c>
      <c r="I2795" s="13" t="s">
        <v>92</v>
      </c>
      <c r="J2795" s="13" t="s">
        <v>93</v>
      </c>
      <c r="K2795" s="13" t="s">
        <v>78</v>
      </c>
      <c r="L2795" s="13" t="s">
        <v>79</v>
      </c>
      <c r="M2795" s="13" t="s">
        <v>3</v>
      </c>
      <c r="N2795" s="13" t="s">
        <v>3</v>
      </c>
      <c r="O2795" s="33" t="s">
        <v>3396</v>
      </c>
      <c r="P2795" s="2" t="str">
        <f t="shared" si="344"/>
        <v>5002</v>
      </c>
      <c r="Q2795" s="9" t="str">
        <f t="shared" si="345"/>
        <v>08203-Muuseumid</v>
      </c>
      <c r="R2795" s="9" t="str">
        <f t="shared" si="346"/>
        <v>50</v>
      </c>
      <c r="S2795" s="9" t="str">
        <f t="shared" si="347"/>
        <v/>
      </c>
      <c r="T2795" s="37" t="str">
        <f t="shared" si="348"/>
        <v>50021-Töötajate töötasu</v>
      </c>
      <c r="U2795" s="18" t="s">
        <v>2308</v>
      </c>
      <c r="V2795" s="9" t="str">
        <f t="shared" si="349"/>
        <v/>
      </c>
      <c r="W2795" t="str">
        <f t="shared" si="350"/>
        <v>08</v>
      </c>
      <c r="X2795" t="str">
        <f t="shared" si="351"/>
        <v/>
      </c>
    </row>
    <row r="2796" spans="1:24" hidden="1" x14ac:dyDescent="0.2">
      <c r="A2796" s="13" t="s">
        <v>2505</v>
      </c>
      <c r="B2796" s="13">
        <v>-13550</v>
      </c>
      <c r="C2796" s="13" t="s">
        <v>838</v>
      </c>
      <c r="D2796" s="13" t="s">
        <v>194</v>
      </c>
      <c r="E2796" s="13" t="s">
        <v>12</v>
      </c>
      <c r="F2796" s="13" t="s">
        <v>13</v>
      </c>
      <c r="G2796" s="13" t="s">
        <v>841</v>
      </c>
      <c r="H2796" s="13" t="s">
        <v>842</v>
      </c>
      <c r="I2796" s="13" t="s">
        <v>828</v>
      </c>
      <c r="J2796" s="13" t="s">
        <v>829</v>
      </c>
      <c r="K2796" s="13" t="s">
        <v>43</v>
      </c>
      <c r="L2796" s="13" t="s">
        <v>44</v>
      </c>
      <c r="M2796" s="13" t="s">
        <v>3</v>
      </c>
      <c r="N2796" s="13" t="s">
        <v>3</v>
      </c>
      <c r="O2796" s="33" t="s">
        <v>3396</v>
      </c>
      <c r="P2796" s="2" t="str">
        <f t="shared" si="344"/>
        <v>4500</v>
      </c>
      <c r="Q2796" s="9" t="str">
        <f t="shared" si="345"/>
        <v>08102-Sport</v>
      </c>
      <c r="R2796" s="9" t="str">
        <f t="shared" si="346"/>
        <v>45</v>
      </c>
      <c r="S2796" s="9" t="str">
        <f t="shared" si="347"/>
        <v/>
      </c>
      <c r="T2796" s="37" t="str">
        <f t="shared" si="348"/>
        <v>45008-muudele residentidele</v>
      </c>
      <c r="U2796" s="18" t="s">
        <v>2309</v>
      </c>
      <c r="V2796" s="9" t="str">
        <f t="shared" si="349"/>
        <v>KU396Spordivaldkonna tegevustoetused</v>
      </c>
      <c r="W2796" t="str">
        <f t="shared" si="350"/>
        <v>08</v>
      </c>
      <c r="X2796" t="str">
        <f t="shared" si="351"/>
        <v>KU396Spordivaldkonna tegevustoetused</v>
      </c>
    </row>
    <row r="2797" spans="1:24" hidden="1" x14ac:dyDescent="0.2">
      <c r="A2797" s="13" t="s">
        <v>2493</v>
      </c>
      <c r="B2797" s="13">
        <v>-13550</v>
      </c>
      <c r="C2797" s="13" t="s">
        <v>838</v>
      </c>
      <c r="D2797" s="13" t="s">
        <v>194</v>
      </c>
      <c r="E2797" s="13" t="s">
        <v>12</v>
      </c>
      <c r="F2797" s="13" t="s">
        <v>13</v>
      </c>
      <c r="G2797" s="13" t="s">
        <v>860</v>
      </c>
      <c r="H2797" s="13" t="s">
        <v>861</v>
      </c>
      <c r="I2797" s="13" t="s">
        <v>828</v>
      </c>
      <c r="J2797" s="13" t="s">
        <v>829</v>
      </c>
      <c r="K2797" s="13" t="s">
        <v>550</v>
      </c>
      <c r="L2797" s="13" t="s">
        <v>551</v>
      </c>
      <c r="M2797" s="13" t="s">
        <v>3</v>
      </c>
      <c r="N2797" s="13" t="s">
        <v>3</v>
      </c>
      <c r="O2797" s="33" t="s">
        <v>3396</v>
      </c>
      <c r="P2797" s="2" t="str">
        <f t="shared" si="344"/>
        <v>4500</v>
      </c>
      <c r="Q2797" s="9" t="str">
        <f t="shared" si="345"/>
        <v>08109-Vaba aja üritused</v>
      </c>
      <c r="R2797" s="9" t="str">
        <f t="shared" si="346"/>
        <v>45</v>
      </c>
      <c r="S2797" s="9" t="str">
        <f t="shared" si="347"/>
        <v/>
      </c>
      <c r="T2797" s="37" t="str">
        <f t="shared" si="348"/>
        <v>45008-muudele residentidele</v>
      </c>
      <c r="U2797" s="18" t="s">
        <v>2309</v>
      </c>
      <c r="V2797" s="9" t="str">
        <f t="shared" si="349"/>
        <v>KU494Kultuurivaldkonna tegevustoetused</v>
      </c>
      <c r="W2797" t="str">
        <f t="shared" si="350"/>
        <v>08</v>
      </c>
      <c r="X2797" t="str">
        <f t="shared" si="351"/>
        <v>KU494Kultuurivaldkonna tegevustoetused</v>
      </c>
    </row>
    <row r="2798" spans="1:24" hidden="1" x14ac:dyDescent="0.2">
      <c r="A2798" s="13" t="s">
        <v>2504</v>
      </c>
      <c r="B2798" s="13">
        <v>70000</v>
      </c>
      <c r="C2798" s="13" t="s">
        <v>901</v>
      </c>
      <c r="D2798" s="13" t="s">
        <v>900</v>
      </c>
      <c r="E2798" s="13" t="s">
        <v>143</v>
      </c>
      <c r="F2798" s="13" t="s">
        <v>144</v>
      </c>
      <c r="G2798" s="13" t="s">
        <v>902</v>
      </c>
      <c r="H2798" s="13" t="s">
        <v>903</v>
      </c>
      <c r="I2798" s="13" t="s">
        <v>828</v>
      </c>
      <c r="J2798" s="13" t="s">
        <v>829</v>
      </c>
      <c r="K2798" s="13" t="s">
        <v>38</v>
      </c>
      <c r="L2798" s="13" t="s">
        <v>39</v>
      </c>
      <c r="M2798" s="13" t="s">
        <v>3</v>
      </c>
      <c r="N2798" s="13" t="s">
        <v>3</v>
      </c>
      <c r="O2798" s="33" t="s">
        <v>3396</v>
      </c>
      <c r="P2798" s="2" t="str">
        <f t="shared" si="344"/>
        <v>3220</v>
      </c>
      <c r="Q2798" s="9" t="str">
        <f t="shared" si="345"/>
        <v>09212-Põhihariduse otsekulud</v>
      </c>
      <c r="R2798" s="9" t="str">
        <f t="shared" si="346"/>
        <v>32</v>
      </c>
      <c r="S2798" s="9" t="str">
        <f t="shared" si="347"/>
        <v/>
      </c>
      <c r="T2798" s="37" t="str">
        <f t="shared" si="348"/>
        <v>32208-Koolitusteenus teistele OV-le</v>
      </c>
      <c r="U2798" s="18" t="s">
        <v>2309</v>
      </c>
      <c r="V2798" s="9" t="str">
        <f t="shared" si="349"/>
        <v>TU020Haridusteenus teistelt KOVidelt</v>
      </c>
      <c r="W2798" t="str">
        <f t="shared" si="350"/>
        <v>09</v>
      </c>
      <c r="X2798" t="str">
        <f t="shared" si="351"/>
        <v>TU020Haridusteenus teistelt KOVidelt</v>
      </c>
    </row>
    <row r="2799" spans="1:24" hidden="1" x14ac:dyDescent="0.2">
      <c r="A2799" s="13" t="s">
        <v>2502</v>
      </c>
      <c r="B2799" s="13">
        <v>8000</v>
      </c>
      <c r="C2799" s="13" t="s">
        <v>901</v>
      </c>
      <c r="D2799" s="13" t="s">
        <v>900</v>
      </c>
      <c r="E2799" s="13" t="s">
        <v>143</v>
      </c>
      <c r="F2799" s="13" t="s">
        <v>144</v>
      </c>
      <c r="G2799" s="13" t="s">
        <v>935</v>
      </c>
      <c r="H2799" s="13" t="s">
        <v>936</v>
      </c>
      <c r="I2799" s="13" t="s">
        <v>828</v>
      </c>
      <c r="J2799" s="13" t="s">
        <v>829</v>
      </c>
      <c r="K2799" s="13" t="s">
        <v>47</v>
      </c>
      <c r="L2799" s="13" t="s">
        <v>48</v>
      </c>
      <c r="M2799" s="13" t="s">
        <v>3</v>
      </c>
      <c r="N2799" s="13" t="s">
        <v>3</v>
      </c>
      <c r="O2799" s="33" t="s">
        <v>3396</v>
      </c>
      <c r="P2799" s="2" t="str">
        <f t="shared" si="344"/>
        <v>3220</v>
      </c>
      <c r="Q2799" s="9" t="str">
        <f t="shared" si="345"/>
        <v>09510-Noorte huviharidus ja huvitegevus</v>
      </c>
      <c r="R2799" s="9" t="str">
        <f t="shared" si="346"/>
        <v>32</v>
      </c>
      <c r="S2799" s="9" t="str">
        <f t="shared" si="347"/>
        <v/>
      </c>
      <c r="T2799" s="37" t="str">
        <f t="shared" si="348"/>
        <v>32208-Koolitusteenus teistele OV-le</v>
      </c>
      <c r="U2799" s="18" t="s">
        <v>2309</v>
      </c>
      <c r="V2799" s="9" t="str">
        <f t="shared" si="349"/>
        <v>TU064Kunstikooli teenus teistelt KOVidelt</v>
      </c>
      <c r="W2799" t="str">
        <f t="shared" si="350"/>
        <v>09</v>
      </c>
      <c r="X2799" t="str">
        <f t="shared" si="351"/>
        <v>TU064Kunstikooli teenus teistelt KOVidelt</v>
      </c>
    </row>
    <row r="2800" spans="1:24" hidden="1" x14ac:dyDescent="0.2">
      <c r="A2800" s="13" t="s">
        <v>2503</v>
      </c>
      <c r="B2800" s="13">
        <v>32000</v>
      </c>
      <c r="C2800" s="13" t="s">
        <v>901</v>
      </c>
      <c r="D2800" s="13" t="s">
        <v>900</v>
      </c>
      <c r="E2800" s="13" t="s">
        <v>143</v>
      </c>
      <c r="F2800" s="13" t="s">
        <v>144</v>
      </c>
      <c r="G2800" s="13" t="s">
        <v>933</v>
      </c>
      <c r="H2800" s="13" t="s">
        <v>934</v>
      </c>
      <c r="I2800" s="13" t="s">
        <v>828</v>
      </c>
      <c r="J2800" s="13" t="s">
        <v>829</v>
      </c>
      <c r="K2800" s="13" t="s">
        <v>47</v>
      </c>
      <c r="L2800" s="13" t="s">
        <v>48</v>
      </c>
      <c r="M2800" s="13" t="s">
        <v>3</v>
      </c>
      <c r="N2800" s="13" t="s">
        <v>3</v>
      </c>
      <c r="O2800" s="33" t="s">
        <v>3396</v>
      </c>
      <c r="P2800" s="2" t="str">
        <f t="shared" si="344"/>
        <v>3220</v>
      </c>
      <c r="Q2800" s="9" t="str">
        <f t="shared" si="345"/>
        <v>09510-Noorte huviharidus ja huvitegevus</v>
      </c>
      <c r="R2800" s="9" t="str">
        <f t="shared" si="346"/>
        <v>32</v>
      </c>
      <c r="S2800" s="9" t="str">
        <f t="shared" si="347"/>
        <v/>
      </c>
      <c r="T2800" s="37" t="str">
        <f t="shared" si="348"/>
        <v>32208-Koolitusteenus teistele OV-le</v>
      </c>
      <c r="U2800" s="18" t="s">
        <v>2309</v>
      </c>
      <c r="V2800" s="9" t="str">
        <f t="shared" si="349"/>
        <v>TU070Muusikakooli teenus teistelt KOVidelt</v>
      </c>
      <c r="W2800" t="str">
        <f t="shared" si="350"/>
        <v>09</v>
      </c>
      <c r="X2800" t="str">
        <f t="shared" si="351"/>
        <v>TU070Muusikakooli teenus teistelt KOVidelt</v>
      </c>
    </row>
    <row r="2801" spans="1:24" hidden="1" x14ac:dyDescent="0.2">
      <c r="A2801" s="13" t="s">
        <v>2493</v>
      </c>
      <c r="B2801" s="13">
        <v>-2800</v>
      </c>
      <c r="C2801" s="13" t="s">
        <v>838</v>
      </c>
      <c r="D2801" s="13" t="s">
        <v>194</v>
      </c>
      <c r="E2801" s="13" t="s">
        <v>12</v>
      </c>
      <c r="F2801" s="13" t="s">
        <v>13</v>
      </c>
      <c r="G2801" s="13" t="s">
        <v>942</v>
      </c>
      <c r="H2801" s="13" t="s">
        <v>943</v>
      </c>
      <c r="I2801" s="13" t="s">
        <v>828</v>
      </c>
      <c r="J2801" s="13" t="s">
        <v>829</v>
      </c>
      <c r="K2801" s="13" t="s">
        <v>62</v>
      </c>
      <c r="L2801" s="13" t="s">
        <v>63</v>
      </c>
      <c r="M2801" s="13" t="s">
        <v>3</v>
      </c>
      <c r="N2801" s="13" t="s">
        <v>3</v>
      </c>
      <c r="O2801" s="33" t="s">
        <v>3396</v>
      </c>
      <c r="P2801" s="2" t="str">
        <f t="shared" si="344"/>
        <v>4500</v>
      </c>
      <c r="Q2801" s="9" t="str">
        <f t="shared" si="345"/>
        <v>09609-Muud hariduse abiteenused</v>
      </c>
      <c r="R2801" s="9" t="str">
        <f t="shared" si="346"/>
        <v>45</v>
      </c>
      <c r="S2801" s="9" t="str">
        <f t="shared" si="347"/>
        <v/>
      </c>
      <c r="T2801" s="37" t="str">
        <f t="shared" si="348"/>
        <v>45008-muudele residentidele</v>
      </c>
      <c r="U2801" s="18" t="s">
        <v>2309</v>
      </c>
      <c r="V2801" s="9" t="str">
        <f t="shared" si="349"/>
        <v>KU622Haridusvaldkonna tegevustoetused</v>
      </c>
      <c r="W2801" t="str">
        <f t="shared" si="350"/>
        <v>09</v>
      </c>
      <c r="X2801" t="str">
        <f t="shared" si="351"/>
        <v>KU622Haridusvaldkonna tegevustoetused</v>
      </c>
    </row>
    <row r="2802" spans="1:24" hidden="1" x14ac:dyDescent="0.2">
      <c r="A2802" s="13" t="s">
        <v>2500</v>
      </c>
      <c r="B2802" s="13">
        <v>100000</v>
      </c>
      <c r="C2802" s="13" t="s">
        <v>2100</v>
      </c>
      <c r="D2802" s="13" t="s">
        <v>2101</v>
      </c>
      <c r="E2802" s="13" t="s">
        <v>143</v>
      </c>
      <c r="F2802" s="13" t="s">
        <v>144</v>
      </c>
      <c r="G2802" s="13" t="s">
        <v>1094</v>
      </c>
      <c r="H2802" s="13" t="s">
        <v>2501</v>
      </c>
      <c r="I2802" s="13" t="s">
        <v>1095</v>
      </c>
      <c r="J2802" s="13" t="s">
        <v>1096</v>
      </c>
      <c r="K2802" s="13" t="s">
        <v>1097</v>
      </c>
      <c r="L2802" s="13" t="s">
        <v>1098</v>
      </c>
      <c r="M2802" s="13" t="s">
        <v>3</v>
      </c>
      <c r="N2802" s="13" t="s">
        <v>3</v>
      </c>
      <c r="O2802" s="33" t="s">
        <v>3396</v>
      </c>
      <c r="P2802" s="2" t="str">
        <f t="shared" si="344"/>
        <v>3237</v>
      </c>
      <c r="Q2802" s="9" t="str">
        <f t="shared" si="345"/>
        <v>00000-Tegevusalata</v>
      </c>
      <c r="R2802" s="9" t="str">
        <f t="shared" si="346"/>
        <v>32</v>
      </c>
      <c r="S2802" s="9" t="str">
        <f t="shared" si="347"/>
        <v/>
      </c>
      <c r="T2802" s="37" t="str">
        <f t="shared" si="348"/>
        <v>3237-Laekumised õiguste müügist</v>
      </c>
      <c r="U2802" s="18" t="s">
        <v>2309</v>
      </c>
      <c r="V2802" s="9" t="str">
        <f t="shared" si="349"/>
        <v>TU145Hoonestusõiguse tasud (Järveotsa)</v>
      </c>
      <c r="W2802" t="str">
        <f t="shared" si="350"/>
        <v>00</v>
      </c>
      <c r="X2802" t="str">
        <f t="shared" si="351"/>
        <v>TU145Hoonestusõiguse tasud (Järveotsa)</v>
      </c>
    </row>
    <row r="2803" spans="1:24" hidden="1" x14ac:dyDescent="0.2">
      <c r="A2803" s="13" t="s">
        <v>2497</v>
      </c>
      <c r="B2803" s="13">
        <v>2336000</v>
      </c>
      <c r="C2803" s="13" t="s">
        <v>485</v>
      </c>
      <c r="D2803" s="13" t="s">
        <v>486</v>
      </c>
      <c r="E2803" s="13" t="s">
        <v>387</v>
      </c>
      <c r="F2803" s="13" t="s">
        <v>388</v>
      </c>
      <c r="G2803" s="13" t="s">
        <v>2498</v>
      </c>
      <c r="H2803" s="13" t="s">
        <v>2499</v>
      </c>
      <c r="I2803" s="13" t="s">
        <v>1095</v>
      </c>
      <c r="J2803" s="13" t="s">
        <v>1096</v>
      </c>
      <c r="K2803" s="13" t="s">
        <v>16</v>
      </c>
      <c r="L2803" s="13" t="s">
        <v>17</v>
      </c>
      <c r="M2803" s="13" t="s">
        <v>3</v>
      </c>
      <c r="N2803" s="13" t="s">
        <v>3</v>
      </c>
      <c r="O2803" s="33" t="s">
        <v>3396</v>
      </c>
      <c r="P2803" s="2" t="str">
        <f t="shared" si="344"/>
        <v>1551</v>
      </c>
      <c r="Q2803" s="9" t="str">
        <f t="shared" si="345"/>
        <v>09110-Alusharidus</v>
      </c>
      <c r="R2803" s="9" t="str">
        <f t="shared" si="346"/>
        <v>15</v>
      </c>
      <c r="S2803" s="9" t="str">
        <f t="shared" si="347"/>
        <v/>
      </c>
      <c r="T2803" s="37" t="str">
        <f t="shared" si="348"/>
        <v>1551-Hooned ja rajatised</v>
      </c>
      <c r="U2803" s="18" t="s">
        <v>2309</v>
      </c>
      <c r="V2803" s="9" t="str">
        <f t="shared" si="349"/>
        <v>KU784Viljandi Lasteaed Karlsson hoone projekteerimine ja ehitus</v>
      </c>
      <c r="W2803" t="str">
        <f t="shared" si="350"/>
        <v>09</v>
      </c>
      <c r="X2803" t="str">
        <f t="shared" si="351"/>
        <v>KU784Viljandi Lasteaed Karlsson hoone projekteerimine ja ehitus</v>
      </c>
    </row>
    <row r="2804" spans="1:24" hidden="1" x14ac:dyDescent="0.2">
      <c r="A2804" s="13" t="s">
        <v>2495</v>
      </c>
      <c r="B2804" s="13">
        <v>230000</v>
      </c>
      <c r="C2804" s="13" t="s">
        <v>199</v>
      </c>
      <c r="D2804" s="13" t="s">
        <v>1430</v>
      </c>
      <c r="E2804" s="13" t="s">
        <v>143</v>
      </c>
      <c r="F2804" s="13" t="s">
        <v>144</v>
      </c>
      <c r="G2804" s="13" t="s">
        <v>1431</v>
      </c>
      <c r="H2804" s="13" t="s">
        <v>1432</v>
      </c>
      <c r="I2804" s="13" t="s">
        <v>124</v>
      </c>
      <c r="J2804" s="13" t="s">
        <v>125</v>
      </c>
      <c r="K2804" s="13" t="s">
        <v>1097</v>
      </c>
      <c r="L2804" s="13" t="s">
        <v>1098</v>
      </c>
      <c r="M2804" s="13" t="s">
        <v>3</v>
      </c>
      <c r="N2804" s="13" t="s">
        <v>3</v>
      </c>
      <c r="O2804" s="33" t="s">
        <v>3396</v>
      </c>
      <c r="P2804" s="2" t="str">
        <f t="shared" si="344"/>
        <v>3000</v>
      </c>
      <c r="Q2804" s="9" t="str">
        <f t="shared" si="345"/>
        <v>00000-Tegevusalata</v>
      </c>
      <c r="R2804" s="9" t="str">
        <f t="shared" si="346"/>
        <v>30</v>
      </c>
      <c r="S2804" s="9" t="str">
        <f t="shared" si="347"/>
        <v/>
      </c>
      <c r="T2804" s="37" t="str">
        <f t="shared" si="348"/>
        <v>3000-Füüsilise isiku tulumaks</v>
      </c>
      <c r="U2804" s="18" t="s">
        <v>2309</v>
      </c>
      <c r="V2804" s="9" t="str">
        <f t="shared" si="349"/>
        <v>TU001Tulumaks</v>
      </c>
      <c r="W2804" t="str">
        <f t="shared" si="350"/>
        <v>00</v>
      </c>
      <c r="X2804" t="str">
        <f t="shared" si="351"/>
        <v>TU001Tulumaks</v>
      </c>
    </row>
    <row r="2805" spans="1:24" hidden="1" x14ac:dyDescent="0.2">
      <c r="A2805" s="13" t="s">
        <v>2496</v>
      </c>
      <c r="B2805" s="13">
        <v>-1552269</v>
      </c>
      <c r="C2805" s="13" t="s">
        <v>1426</v>
      </c>
      <c r="D2805" s="13" t="s">
        <v>1425</v>
      </c>
      <c r="E2805" s="13" t="s">
        <v>1427</v>
      </c>
      <c r="F2805" s="13" t="s">
        <v>1425</v>
      </c>
      <c r="G2805" s="13" t="s">
        <v>2053</v>
      </c>
      <c r="H2805" s="13" t="s">
        <v>2054</v>
      </c>
      <c r="I2805" s="13" t="s">
        <v>124</v>
      </c>
      <c r="J2805" s="13" t="s">
        <v>125</v>
      </c>
      <c r="K2805" s="13" t="s">
        <v>1097</v>
      </c>
      <c r="L2805" s="13" t="s">
        <v>1098</v>
      </c>
      <c r="M2805" s="13" t="s">
        <v>3</v>
      </c>
      <c r="N2805" s="13" t="s">
        <v>3</v>
      </c>
      <c r="O2805" s="33" t="s">
        <v>3396</v>
      </c>
      <c r="P2805" s="2" t="str">
        <f t="shared" si="344"/>
        <v>1001</v>
      </c>
      <c r="Q2805" s="9" t="str">
        <f t="shared" si="345"/>
        <v>00000-Tegevusalata</v>
      </c>
      <c r="R2805" s="9" t="str">
        <f t="shared" si="346"/>
        <v>10</v>
      </c>
      <c r="S2805" s="9" t="str">
        <f t="shared" si="347"/>
        <v/>
      </c>
      <c r="T2805" s="37" t="str">
        <f t="shared" si="348"/>
        <v>1001-Likviidsete vahendite muutus</v>
      </c>
      <c r="U2805" s="18" t="s">
        <v>2309</v>
      </c>
      <c r="V2805" s="9" t="str">
        <f t="shared" si="349"/>
        <v>FT020Aastavahetuse jääk</v>
      </c>
      <c r="W2805" t="str">
        <f t="shared" si="350"/>
        <v>00</v>
      </c>
      <c r="X2805" t="str">
        <f t="shared" si="351"/>
        <v>FT020Aastavahetuse jääk</v>
      </c>
    </row>
    <row r="2806" spans="1:24" hidden="1" x14ac:dyDescent="0.2">
      <c r="A2806" s="13" t="s">
        <v>2494</v>
      </c>
      <c r="B2806" s="13">
        <v>2383000</v>
      </c>
      <c r="C2806" s="13" t="s">
        <v>118</v>
      </c>
      <c r="D2806" s="13" t="s">
        <v>119</v>
      </c>
      <c r="E2806" s="13" t="s">
        <v>120</v>
      </c>
      <c r="F2806" s="13" t="s">
        <v>121</v>
      </c>
      <c r="G2806" s="13" t="s">
        <v>122</v>
      </c>
      <c r="H2806" s="13" t="s">
        <v>123</v>
      </c>
      <c r="I2806" s="13" t="s">
        <v>124</v>
      </c>
      <c r="J2806" s="13" t="s">
        <v>125</v>
      </c>
      <c r="K2806" s="13" t="s">
        <v>126</v>
      </c>
      <c r="L2806" s="13" t="s">
        <v>127</v>
      </c>
      <c r="M2806" s="13" t="s">
        <v>3</v>
      </c>
      <c r="N2806" s="13" t="s">
        <v>3</v>
      </c>
      <c r="O2806" s="33" t="s">
        <v>3396</v>
      </c>
      <c r="P2806" s="2" t="str">
        <f t="shared" si="344"/>
        <v>2585</v>
      </c>
      <c r="Q2806" s="9" t="str">
        <f t="shared" si="345"/>
        <v>01700-Valitsussektori võla teenindamine</v>
      </c>
      <c r="R2806" s="9" t="str">
        <f t="shared" si="346"/>
        <v>25</v>
      </c>
      <c r="S2806" s="9" t="str">
        <f t="shared" si="347"/>
        <v/>
      </c>
      <c r="T2806" s="37" t="str">
        <f t="shared" si="348"/>
        <v>2585-Kohustiste võtmine</v>
      </c>
      <c r="U2806" s="18" t="s">
        <v>2309</v>
      </c>
      <c r="V2806" s="9" t="str">
        <f t="shared" si="349"/>
        <v>FT025Laenu võtmine</v>
      </c>
      <c r="W2806" t="str">
        <f t="shared" si="350"/>
        <v>01</v>
      </c>
      <c r="X2806" t="str">
        <f t="shared" si="351"/>
        <v>FT025Laenu võtmine</v>
      </c>
    </row>
    <row r="2807" spans="1:24" hidden="1" x14ac:dyDescent="0.2">
      <c r="A2807" s="13" t="s">
        <v>2493</v>
      </c>
      <c r="B2807" s="13">
        <v>-6000</v>
      </c>
      <c r="C2807" s="13" t="s">
        <v>838</v>
      </c>
      <c r="D2807" s="13" t="s">
        <v>194</v>
      </c>
      <c r="E2807" s="13" t="s">
        <v>12</v>
      </c>
      <c r="F2807" s="13" t="s">
        <v>13</v>
      </c>
      <c r="G2807" s="13" t="s">
        <v>1492</v>
      </c>
      <c r="H2807" s="13" t="s">
        <v>1493</v>
      </c>
      <c r="I2807" s="13" t="s">
        <v>1463</v>
      </c>
      <c r="J2807" s="13" t="s">
        <v>1464</v>
      </c>
      <c r="K2807" s="13" t="s">
        <v>1046</v>
      </c>
      <c r="L2807" s="13" t="s">
        <v>1047</v>
      </c>
      <c r="M2807" s="13" t="s">
        <v>3</v>
      </c>
      <c r="N2807" s="13" t="s">
        <v>3</v>
      </c>
      <c r="O2807" s="33" t="s">
        <v>3396</v>
      </c>
      <c r="P2807" s="2" t="str">
        <f t="shared" si="344"/>
        <v>4500</v>
      </c>
      <c r="Q2807" s="9" t="str">
        <f t="shared" si="345"/>
        <v>10121-Muu puuetega inimeste sotsiaalne kaitse</v>
      </c>
      <c r="R2807" s="9" t="str">
        <f t="shared" si="346"/>
        <v>45</v>
      </c>
      <c r="S2807" s="9" t="str">
        <f t="shared" si="347"/>
        <v/>
      </c>
      <c r="T2807" s="37" t="str">
        <f t="shared" si="348"/>
        <v>45008-muudele residentidele</v>
      </c>
      <c r="U2807" s="18" t="s">
        <v>2309</v>
      </c>
      <c r="V2807" s="9" t="str">
        <f t="shared" si="349"/>
        <v>KU63TSotsiaalvaldkonna tegevustoetus</v>
      </c>
      <c r="W2807" t="str">
        <f t="shared" si="350"/>
        <v>10</v>
      </c>
      <c r="X2807" t="str">
        <f t="shared" si="351"/>
        <v>KU63TSotsiaalvaldkonna tegevustoetus</v>
      </c>
    </row>
    <row r="2808" spans="1:24" hidden="1" x14ac:dyDescent="0.2">
      <c r="A2808" s="13" t="s">
        <v>2492</v>
      </c>
      <c r="B2808" s="13">
        <v>9514</v>
      </c>
      <c r="C2808" s="13" t="s">
        <v>1576</v>
      </c>
      <c r="D2808" s="13" t="s">
        <v>1577</v>
      </c>
      <c r="E2808" s="13" t="s">
        <v>12</v>
      </c>
      <c r="F2808" s="13" t="s">
        <v>13</v>
      </c>
      <c r="G2808" s="13" t="s">
        <v>1578</v>
      </c>
      <c r="H2808" s="13" t="s">
        <v>1579</v>
      </c>
      <c r="I2808" s="13" t="s">
        <v>1580</v>
      </c>
      <c r="J2808" s="13" t="s">
        <v>1581</v>
      </c>
      <c r="K2808" s="13" t="s">
        <v>1582</v>
      </c>
      <c r="L2808" s="13" t="s">
        <v>1583</v>
      </c>
      <c r="M2808" s="13" t="s">
        <v>3</v>
      </c>
      <c r="N2808" s="13" t="s">
        <v>3</v>
      </c>
      <c r="O2808" s="33" t="s">
        <v>3396</v>
      </c>
      <c r="P2808" s="2" t="str">
        <f t="shared" si="344"/>
        <v>6080</v>
      </c>
      <c r="Q2808" s="9" t="str">
        <f t="shared" si="345"/>
        <v>01114-Kohaliku omavalitsuse üksuse reservfond</v>
      </c>
      <c r="R2808" s="9" t="str">
        <f t="shared" si="346"/>
        <v>60</v>
      </c>
      <c r="S2808" s="9" t="str">
        <f t="shared" si="347"/>
        <v/>
      </c>
      <c r="T2808" s="37" t="str">
        <f t="shared" si="348"/>
        <v>6080-Reservfond</v>
      </c>
      <c r="U2808" s="18" t="s">
        <v>2309</v>
      </c>
      <c r="V2808" s="9" t="str">
        <f t="shared" si="349"/>
        <v>RREReservfondi eelarve</v>
      </c>
      <c r="W2808" t="str">
        <f t="shared" si="350"/>
        <v>01</v>
      </c>
      <c r="X2808" t="str">
        <f t="shared" si="351"/>
        <v>RREReservfondi eelarve</v>
      </c>
    </row>
    <row r="2809" spans="1:24" hidden="1" x14ac:dyDescent="0.2">
      <c r="A2809" s="13" t="s">
        <v>128</v>
      </c>
      <c r="B2809" s="13"/>
      <c r="C2809" s="13" t="s">
        <v>129</v>
      </c>
      <c r="D2809" s="13" t="s">
        <v>128</v>
      </c>
      <c r="E2809" s="13" t="s">
        <v>12</v>
      </c>
      <c r="F2809" s="13" t="s">
        <v>13</v>
      </c>
      <c r="G2809" s="13" t="s">
        <v>3</v>
      </c>
      <c r="H2809" s="13" t="s">
        <v>3</v>
      </c>
      <c r="I2809" s="13" t="s">
        <v>14</v>
      </c>
      <c r="J2809" s="13" t="s">
        <v>15</v>
      </c>
      <c r="K2809" s="13" t="s">
        <v>16</v>
      </c>
      <c r="L2809" s="13" t="s">
        <v>17</v>
      </c>
      <c r="M2809" s="13" t="s">
        <v>3</v>
      </c>
      <c r="N2809" s="13" t="s">
        <v>3</v>
      </c>
      <c r="O2809" s="33" t="s">
        <v>3396</v>
      </c>
      <c r="P2809" s="2" t="str">
        <f t="shared" si="344"/>
        <v>5521</v>
      </c>
      <c r="Q2809" s="9" t="str">
        <f t="shared" si="345"/>
        <v>09110-Alusharidus</v>
      </c>
      <c r="R2809" s="9" t="str">
        <f t="shared" si="346"/>
        <v>55</v>
      </c>
      <c r="S2809" s="9" t="str">
        <f t="shared" si="347"/>
        <v/>
      </c>
      <c r="T2809" s="37" t="str">
        <f t="shared" si="348"/>
        <v>5521-TOIDUAINED JA TOITLUSTUSTEENUSED</v>
      </c>
      <c r="U2809" s="18" t="s">
        <v>2308</v>
      </c>
      <c r="V2809" s="9" t="str">
        <f t="shared" si="349"/>
        <v/>
      </c>
      <c r="W2809" t="str">
        <f t="shared" si="350"/>
        <v>09</v>
      </c>
      <c r="X2809" t="str">
        <f t="shared" si="351"/>
        <v/>
      </c>
    </row>
    <row r="2810" spans="1:24" hidden="1" x14ac:dyDescent="0.2">
      <c r="A2810" s="13" t="s">
        <v>21</v>
      </c>
      <c r="B2810" s="13"/>
      <c r="C2810" s="13" t="s">
        <v>20</v>
      </c>
      <c r="D2810" s="13" t="s">
        <v>21</v>
      </c>
      <c r="E2810" s="13" t="s">
        <v>12</v>
      </c>
      <c r="F2810" s="13" t="s">
        <v>13</v>
      </c>
      <c r="G2810" s="13" t="s">
        <v>3</v>
      </c>
      <c r="H2810" s="13" t="s">
        <v>3</v>
      </c>
      <c r="I2810" s="13" t="s">
        <v>14</v>
      </c>
      <c r="J2810" s="13" t="s">
        <v>15</v>
      </c>
      <c r="K2810" s="13" t="s">
        <v>16</v>
      </c>
      <c r="L2810" s="13" t="s">
        <v>17</v>
      </c>
      <c r="M2810" s="13" t="s">
        <v>3</v>
      </c>
      <c r="N2810" s="13" t="s">
        <v>3</v>
      </c>
      <c r="O2810" s="33" t="s">
        <v>3396</v>
      </c>
      <c r="P2810" s="2" t="str">
        <f t="shared" si="344"/>
        <v>5002</v>
      </c>
      <c r="Q2810" s="9" t="str">
        <f t="shared" si="345"/>
        <v>09110-Alusharidus</v>
      </c>
      <c r="R2810" s="9" t="str">
        <f t="shared" si="346"/>
        <v>50</v>
      </c>
      <c r="S2810" s="9" t="str">
        <f t="shared" si="347"/>
        <v/>
      </c>
      <c r="T2810" s="37" t="str">
        <f t="shared" si="348"/>
        <v>50021-Töötajate töötasu</v>
      </c>
      <c r="U2810" s="18" t="s">
        <v>2308</v>
      </c>
      <c r="V2810" s="9" t="str">
        <f t="shared" si="349"/>
        <v/>
      </c>
      <c r="W2810" t="str">
        <f t="shared" si="350"/>
        <v>09</v>
      </c>
      <c r="X2810" t="str">
        <f t="shared" si="351"/>
        <v/>
      </c>
    </row>
    <row r="2811" spans="1:24" hidden="1" x14ac:dyDescent="0.2">
      <c r="A2811" s="13" t="s">
        <v>2634</v>
      </c>
      <c r="B2811" s="13">
        <v>340</v>
      </c>
      <c r="C2811" s="13" t="s">
        <v>238</v>
      </c>
      <c r="D2811" s="13" t="s">
        <v>239</v>
      </c>
      <c r="E2811" s="13" t="s">
        <v>12</v>
      </c>
      <c r="F2811" s="13" t="s">
        <v>13</v>
      </c>
      <c r="G2811" s="13" t="s">
        <v>3</v>
      </c>
      <c r="H2811" s="13" t="s">
        <v>3</v>
      </c>
      <c r="I2811" s="13" t="s">
        <v>14</v>
      </c>
      <c r="J2811" s="13" t="s">
        <v>15</v>
      </c>
      <c r="K2811" s="13" t="s">
        <v>16</v>
      </c>
      <c r="L2811" s="13" t="s">
        <v>17</v>
      </c>
      <c r="M2811" s="13" t="s">
        <v>199</v>
      </c>
      <c r="N2811" s="13" t="s">
        <v>200</v>
      </c>
      <c r="O2811" s="33" t="s">
        <v>3396</v>
      </c>
      <c r="P2811" s="2" t="str">
        <f t="shared" si="344"/>
        <v>5514</v>
      </c>
      <c r="Q2811" s="9" t="str">
        <f t="shared" si="345"/>
        <v>09110-Alusharidus</v>
      </c>
      <c r="R2811" s="9" t="str">
        <f t="shared" si="346"/>
        <v>55</v>
      </c>
      <c r="S2811" s="9" t="str">
        <f t="shared" si="347"/>
        <v>3000IKT kulud asutustes</v>
      </c>
      <c r="T2811" s="37" t="str">
        <f t="shared" si="348"/>
        <v>55142-Kulud remondile ja hooldusele</v>
      </c>
      <c r="U2811" s="18" t="s">
        <v>2308</v>
      </c>
      <c r="V2811" s="9" t="str">
        <f t="shared" si="349"/>
        <v/>
      </c>
      <c r="W2811" t="str">
        <f t="shared" si="350"/>
        <v>09</v>
      </c>
      <c r="X2811" t="str">
        <f t="shared" si="351"/>
        <v/>
      </c>
    </row>
    <row r="2812" spans="1:24" hidden="1" x14ac:dyDescent="0.2">
      <c r="A2812" s="13" t="s">
        <v>2635</v>
      </c>
      <c r="B2812" s="13">
        <v>-340</v>
      </c>
      <c r="C2812" s="13" t="s">
        <v>206</v>
      </c>
      <c r="D2812" s="13" t="s">
        <v>207</v>
      </c>
      <c r="E2812" s="13" t="s">
        <v>12</v>
      </c>
      <c r="F2812" s="13" t="s">
        <v>13</v>
      </c>
      <c r="G2812" s="13" t="s">
        <v>3</v>
      </c>
      <c r="H2812" s="13" t="s">
        <v>3</v>
      </c>
      <c r="I2812" s="13" t="s">
        <v>14</v>
      </c>
      <c r="J2812" s="13" t="s">
        <v>15</v>
      </c>
      <c r="K2812" s="13" t="s">
        <v>16</v>
      </c>
      <c r="L2812" s="13" t="s">
        <v>17</v>
      </c>
      <c r="M2812" s="13" t="s">
        <v>199</v>
      </c>
      <c r="N2812" s="13" t="s">
        <v>200</v>
      </c>
      <c r="O2812" s="33" t="s">
        <v>3396</v>
      </c>
      <c r="P2812" s="2" t="str">
        <f t="shared" si="344"/>
        <v>5514</v>
      </c>
      <c r="Q2812" s="9" t="str">
        <f t="shared" si="345"/>
        <v>09110-Alusharidus</v>
      </c>
      <c r="R2812" s="9" t="str">
        <f t="shared" si="346"/>
        <v>55</v>
      </c>
      <c r="S2812" s="9" t="str">
        <f t="shared" si="347"/>
        <v>3000IKT kulud asutustes</v>
      </c>
      <c r="T2812" s="37" t="str">
        <f t="shared" si="348"/>
        <v>55146-Telefonide ost</v>
      </c>
      <c r="U2812" s="18" t="s">
        <v>2308</v>
      </c>
      <c r="V2812" s="9" t="str">
        <f t="shared" si="349"/>
        <v/>
      </c>
      <c r="W2812" t="str">
        <f t="shared" si="350"/>
        <v>09</v>
      </c>
      <c r="X2812" t="str">
        <f t="shared" si="351"/>
        <v/>
      </c>
    </row>
    <row r="2813" spans="1:24" hidden="1" x14ac:dyDescent="0.2">
      <c r="A2813" s="13" t="s">
        <v>2636</v>
      </c>
      <c r="B2813" s="13">
        <v>60</v>
      </c>
      <c r="C2813" s="13" t="s">
        <v>209</v>
      </c>
      <c r="D2813" s="13" t="s">
        <v>210</v>
      </c>
      <c r="E2813" s="13" t="s">
        <v>12</v>
      </c>
      <c r="F2813" s="13" t="s">
        <v>13</v>
      </c>
      <c r="G2813" s="13" t="s">
        <v>3</v>
      </c>
      <c r="H2813" s="13" t="s">
        <v>3</v>
      </c>
      <c r="I2813" s="13" t="s">
        <v>14</v>
      </c>
      <c r="J2813" s="13" t="s">
        <v>15</v>
      </c>
      <c r="K2813" s="13" t="s">
        <v>16</v>
      </c>
      <c r="L2813" s="13" t="s">
        <v>17</v>
      </c>
      <c r="M2813" s="13" t="s">
        <v>199</v>
      </c>
      <c r="N2813" s="13" t="s">
        <v>200</v>
      </c>
      <c r="O2813" s="33" t="s">
        <v>3396</v>
      </c>
      <c r="P2813" s="2" t="str">
        <f t="shared" si="344"/>
        <v>5514</v>
      </c>
      <c r="Q2813" s="9" t="str">
        <f t="shared" si="345"/>
        <v>09110-Alusharidus</v>
      </c>
      <c r="R2813" s="9" t="str">
        <f t="shared" si="346"/>
        <v>55</v>
      </c>
      <c r="S2813" s="9" t="str">
        <f t="shared" si="347"/>
        <v>3000IKT kulud asutustes</v>
      </c>
      <c r="T2813" s="37" t="str">
        <f t="shared" si="348"/>
        <v>55144-Kulud andmesidele</v>
      </c>
      <c r="U2813" s="18" t="s">
        <v>2308</v>
      </c>
      <c r="V2813" s="9" t="str">
        <f t="shared" si="349"/>
        <v/>
      </c>
      <c r="W2813" t="str">
        <f t="shared" si="350"/>
        <v>09</v>
      </c>
      <c r="X2813" t="str">
        <f t="shared" si="351"/>
        <v/>
      </c>
    </row>
    <row r="2814" spans="1:24" hidden="1" x14ac:dyDescent="0.2">
      <c r="A2814" s="13" t="s">
        <v>2637</v>
      </c>
      <c r="B2814" s="13">
        <v>-60</v>
      </c>
      <c r="C2814" s="13" t="s">
        <v>258</v>
      </c>
      <c r="D2814" s="13" t="s">
        <v>259</v>
      </c>
      <c r="E2814" s="13" t="s">
        <v>12</v>
      </c>
      <c r="F2814" s="13" t="s">
        <v>13</v>
      </c>
      <c r="G2814" s="13" t="s">
        <v>3</v>
      </c>
      <c r="H2814" s="13" t="s">
        <v>3</v>
      </c>
      <c r="I2814" s="13" t="s">
        <v>14</v>
      </c>
      <c r="J2814" s="13" t="s">
        <v>15</v>
      </c>
      <c r="K2814" s="13" t="s">
        <v>16</v>
      </c>
      <c r="L2814" s="13" t="s">
        <v>17</v>
      </c>
      <c r="M2814" s="13" t="s">
        <v>199</v>
      </c>
      <c r="N2814" s="13" t="s">
        <v>200</v>
      </c>
      <c r="O2814" s="33" t="s">
        <v>3396</v>
      </c>
      <c r="P2814" s="2" t="str">
        <f t="shared" si="344"/>
        <v>5514</v>
      </c>
      <c r="Q2814" s="9" t="str">
        <f t="shared" si="345"/>
        <v>09110-Alusharidus</v>
      </c>
      <c r="R2814" s="9" t="str">
        <f t="shared" si="346"/>
        <v>55</v>
      </c>
      <c r="S2814" s="9" t="str">
        <f t="shared" si="347"/>
        <v>3000IKT kulud asutustes</v>
      </c>
      <c r="T2814" s="37" t="str">
        <f t="shared" si="348"/>
        <v>55143-Kulud riist- ja tarkvara rendile</v>
      </c>
      <c r="U2814" s="18" t="s">
        <v>2308</v>
      </c>
      <c r="V2814" s="9" t="str">
        <f t="shared" si="349"/>
        <v/>
      </c>
      <c r="W2814" t="str">
        <f t="shared" si="350"/>
        <v>09</v>
      </c>
      <c r="X2814" t="str">
        <f t="shared" si="351"/>
        <v/>
      </c>
    </row>
    <row r="2815" spans="1:24" hidden="1" x14ac:dyDescent="0.2">
      <c r="A2815" s="13" t="s">
        <v>2638</v>
      </c>
      <c r="B2815" s="13">
        <v>510</v>
      </c>
      <c r="C2815" s="13" t="s">
        <v>238</v>
      </c>
      <c r="D2815" s="13" t="s">
        <v>239</v>
      </c>
      <c r="E2815" s="13" t="s">
        <v>12</v>
      </c>
      <c r="F2815" s="13" t="s">
        <v>13</v>
      </c>
      <c r="G2815" s="13" t="s">
        <v>3</v>
      </c>
      <c r="H2815" s="13" t="s">
        <v>3</v>
      </c>
      <c r="I2815" s="13" t="s">
        <v>14</v>
      </c>
      <c r="J2815" s="13" t="s">
        <v>15</v>
      </c>
      <c r="K2815" s="13" t="s">
        <v>16</v>
      </c>
      <c r="L2815" s="13" t="s">
        <v>17</v>
      </c>
      <c r="M2815" s="13" t="s">
        <v>199</v>
      </c>
      <c r="N2815" s="13" t="s">
        <v>200</v>
      </c>
      <c r="O2815" s="33" t="s">
        <v>3396</v>
      </c>
      <c r="P2815" s="2" t="str">
        <f t="shared" si="344"/>
        <v>5514</v>
      </c>
      <c r="Q2815" s="9" t="str">
        <f t="shared" si="345"/>
        <v>09110-Alusharidus</v>
      </c>
      <c r="R2815" s="9" t="str">
        <f t="shared" si="346"/>
        <v>55</v>
      </c>
      <c r="S2815" s="9" t="str">
        <f t="shared" si="347"/>
        <v>3000IKT kulud asutustes</v>
      </c>
      <c r="T2815" s="37" t="str">
        <f t="shared" si="348"/>
        <v>55142-Kulud remondile ja hooldusele</v>
      </c>
      <c r="U2815" s="18" t="s">
        <v>2308</v>
      </c>
      <c r="V2815" s="9" t="str">
        <f t="shared" si="349"/>
        <v/>
      </c>
      <c r="W2815" t="str">
        <f t="shared" si="350"/>
        <v>09</v>
      </c>
      <c r="X2815" t="str">
        <f t="shared" si="351"/>
        <v/>
      </c>
    </row>
    <row r="2816" spans="1:24" hidden="1" x14ac:dyDescent="0.2">
      <c r="A2816" s="13" t="s">
        <v>2639</v>
      </c>
      <c r="B2816" s="13">
        <v>-510</v>
      </c>
      <c r="C2816" s="13" t="s">
        <v>258</v>
      </c>
      <c r="D2816" s="13" t="s">
        <v>259</v>
      </c>
      <c r="E2816" s="13" t="s">
        <v>12</v>
      </c>
      <c r="F2816" s="13" t="s">
        <v>13</v>
      </c>
      <c r="G2816" s="13" t="s">
        <v>3</v>
      </c>
      <c r="H2816" s="13" t="s">
        <v>3</v>
      </c>
      <c r="I2816" s="13" t="s">
        <v>14</v>
      </c>
      <c r="J2816" s="13" t="s">
        <v>15</v>
      </c>
      <c r="K2816" s="13" t="s">
        <v>16</v>
      </c>
      <c r="L2816" s="13" t="s">
        <v>17</v>
      </c>
      <c r="M2816" s="13" t="s">
        <v>199</v>
      </c>
      <c r="N2816" s="13" t="s">
        <v>200</v>
      </c>
      <c r="O2816" s="33" t="s">
        <v>3396</v>
      </c>
      <c r="P2816" s="2" t="str">
        <f t="shared" si="344"/>
        <v>5514</v>
      </c>
      <c r="Q2816" s="9" t="str">
        <f t="shared" si="345"/>
        <v>09110-Alusharidus</v>
      </c>
      <c r="R2816" s="9" t="str">
        <f t="shared" si="346"/>
        <v>55</v>
      </c>
      <c r="S2816" s="9" t="str">
        <f t="shared" si="347"/>
        <v>3000IKT kulud asutustes</v>
      </c>
      <c r="T2816" s="37" t="str">
        <f t="shared" si="348"/>
        <v>55143-Kulud riist- ja tarkvara rendile</v>
      </c>
      <c r="U2816" s="18" t="s">
        <v>2308</v>
      </c>
      <c r="V2816" s="9" t="str">
        <f t="shared" si="349"/>
        <v/>
      </c>
      <c r="W2816" t="str">
        <f t="shared" si="350"/>
        <v>09</v>
      </c>
      <c r="X2816" t="str">
        <f t="shared" si="351"/>
        <v/>
      </c>
    </row>
    <row r="2817" spans="1:24" hidden="1" x14ac:dyDescent="0.2">
      <c r="A2817" s="13" t="s">
        <v>2629</v>
      </c>
      <c r="B2817" s="13">
        <v>200</v>
      </c>
      <c r="C2817" s="13" t="s">
        <v>238</v>
      </c>
      <c r="D2817" s="13" t="s">
        <v>239</v>
      </c>
      <c r="E2817" s="13" t="s">
        <v>12</v>
      </c>
      <c r="F2817" s="13" t="s">
        <v>13</v>
      </c>
      <c r="G2817" s="13" t="s">
        <v>3</v>
      </c>
      <c r="H2817" s="13" t="s">
        <v>3</v>
      </c>
      <c r="I2817" s="13" t="s">
        <v>14</v>
      </c>
      <c r="J2817" s="13" t="s">
        <v>15</v>
      </c>
      <c r="K2817" s="13" t="s">
        <v>16</v>
      </c>
      <c r="L2817" s="13" t="s">
        <v>17</v>
      </c>
      <c r="M2817" s="13" t="s">
        <v>199</v>
      </c>
      <c r="N2817" s="13" t="s">
        <v>200</v>
      </c>
      <c r="O2817" s="33" t="s">
        <v>3396</v>
      </c>
      <c r="P2817" s="2" t="str">
        <f t="shared" si="344"/>
        <v>5514</v>
      </c>
      <c r="Q2817" s="9" t="str">
        <f t="shared" si="345"/>
        <v>09110-Alusharidus</v>
      </c>
      <c r="R2817" s="9" t="str">
        <f t="shared" si="346"/>
        <v>55</v>
      </c>
      <c r="S2817" s="9" t="str">
        <f t="shared" si="347"/>
        <v>3000IKT kulud asutustes</v>
      </c>
      <c r="T2817" s="37" t="str">
        <f t="shared" si="348"/>
        <v>55142-Kulud remondile ja hooldusele</v>
      </c>
      <c r="U2817" s="18" t="s">
        <v>2308</v>
      </c>
      <c r="V2817" s="9" t="str">
        <f t="shared" si="349"/>
        <v/>
      </c>
      <c r="W2817" t="str">
        <f t="shared" si="350"/>
        <v>09</v>
      </c>
      <c r="X2817" t="str">
        <f t="shared" si="351"/>
        <v/>
      </c>
    </row>
    <row r="2818" spans="1:24" hidden="1" x14ac:dyDescent="0.2">
      <c r="A2818" s="13" t="s">
        <v>2630</v>
      </c>
      <c r="B2818" s="13">
        <v>-200</v>
      </c>
      <c r="C2818" s="13" t="s">
        <v>203</v>
      </c>
      <c r="D2818" s="13" t="s">
        <v>204</v>
      </c>
      <c r="E2818" s="13" t="s">
        <v>12</v>
      </c>
      <c r="F2818" s="13" t="s">
        <v>13</v>
      </c>
      <c r="G2818" s="13" t="s">
        <v>3</v>
      </c>
      <c r="H2818" s="13" t="s">
        <v>3</v>
      </c>
      <c r="I2818" s="13" t="s">
        <v>14</v>
      </c>
      <c r="J2818" s="13" t="s">
        <v>15</v>
      </c>
      <c r="K2818" s="13" t="s">
        <v>16</v>
      </c>
      <c r="L2818" s="13" t="s">
        <v>17</v>
      </c>
      <c r="M2818" s="13" t="s">
        <v>199</v>
      </c>
      <c r="N2818" s="13" t="s">
        <v>200</v>
      </c>
      <c r="O2818" s="33" t="s">
        <v>3396</v>
      </c>
      <c r="P2818" s="2" t="str">
        <f t="shared" si="344"/>
        <v>5514</v>
      </c>
      <c r="Q2818" s="9" t="str">
        <f t="shared" si="345"/>
        <v>09110-Alusharidus</v>
      </c>
      <c r="R2818" s="9" t="str">
        <f t="shared" si="346"/>
        <v>55</v>
      </c>
      <c r="S2818" s="9" t="str">
        <f t="shared" si="347"/>
        <v>3000IKT kulud asutustes</v>
      </c>
      <c r="T2818" s="37" t="str">
        <f t="shared" si="348"/>
        <v>55141-Kulud riist- ja tarkvara ostmiseks</v>
      </c>
      <c r="U2818" s="18" t="s">
        <v>2308</v>
      </c>
      <c r="V2818" s="9" t="str">
        <f t="shared" si="349"/>
        <v/>
      </c>
      <c r="W2818" t="str">
        <f t="shared" si="350"/>
        <v>09</v>
      </c>
      <c r="X2818" t="str">
        <f t="shared" si="351"/>
        <v/>
      </c>
    </row>
    <row r="2819" spans="1:24" hidden="1" x14ac:dyDescent="0.2">
      <c r="A2819" s="13" t="s">
        <v>2687</v>
      </c>
      <c r="B2819" s="13">
        <v>300</v>
      </c>
      <c r="C2819" s="13" t="s">
        <v>160</v>
      </c>
      <c r="D2819" s="13" t="s">
        <v>159</v>
      </c>
      <c r="E2819" s="13" t="s">
        <v>12</v>
      </c>
      <c r="F2819" s="13" t="s">
        <v>13</v>
      </c>
      <c r="G2819" s="13" t="s">
        <v>3</v>
      </c>
      <c r="H2819" s="13" t="s">
        <v>3</v>
      </c>
      <c r="I2819" s="13" t="s">
        <v>30</v>
      </c>
      <c r="J2819" s="13" t="s">
        <v>31</v>
      </c>
      <c r="K2819" s="13" t="s">
        <v>16</v>
      </c>
      <c r="L2819" s="13" t="s">
        <v>17</v>
      </c>
      <c r="M2819" s="13" t="s">
        <v>3</v>
      </c>
      <c r="N2819" s="13" t="s">
        <v>3</v>
      </c>
      <c r="O2819" s="33" t="s">
        <v>3396</v>
      </c>
      <c r="P2819" s="2" t="str">
        <f t="shared" ref="P2819:P2882" si="352">LEFT(C2819,4)</f>
        <v>5515</v>
      </c>
      <c r="Q2819" s="9" t="str">
        <f t="shared" ref="Q2819:Q2882" si="353">CONCATENATE(K2819,"-",L2819)</f>
        <v>09110-Alusharidus</v>
      </c>
      <c r="R2819" s="9" t="str">
        <f t="shared" ref="R2819:R2882" si="354">LEFT(C2819,2)</f>
        <v>55</v>
      </c>
      <c r="S2819" s="9" t="str">
        <f t="shared" ref="S2819:S2882" si="355">CONCATENATE(M2819,N2819)</f>
        <v/>
      </c>
      <c r="T2819" s="37" t="str">
        <f t="shared" ref="T2819:T2882" si="356">CONCATENATE(C2819,"-",D2819)</f>
        <v>55157-Inventari hooldus</v>
      </c>
      <c r="U2819" s="18" t="s">
        <v>2308</v>
      </c>
      <c r="V2819" s="9" t="str">
        <f t="shared" ref="V2819:V2882" si="357">CONCATENATE(G2819,H2819)</f>
        <v/>
      </c>
      <c r="W2819" t="str">
        <f t="shared" ref="W2819:W2882" si="358">LEFT(K2819,2)</f>
        <v>09</v>
      </c>
      <c r="X2819" t="str">
        <f t="shared" ref="X2819:X2882" si="359">+V2819</f>
        <v/>
      </c>
    </row>
    <row r="2820" spans="1:24" hidden="1" x14ac:dyDescent="0.2">
      <c r="A2820" s="13" t="s">
        <v>157</v>
      </c>
      <c r="B2820" s="13">
        <v>-300</v>
      </c>
      <c r="C2820" s="13" t="s">
        <v>158</v>
      </c>
      <c r="D2820" s="13" t="s">
        <v>157</v>
      </c>
      <c r="E2820" s="13" t="s">
        <v>12</v>
      </c>
      <c r="F2820" s="13" t="s">
        <v>13</v>
      </c>
      <c r="G2820" s="13" t="s">
        <v>3</v>
      </c>
      <c r="H2820" s="13" t="s">
        <v>3</v>
      </c>
      <c r="I2820" s="13" t="s">
        <v>30</v>
      </c>
      <c r="J2820" s="13" t="s">
        <v>31</v>
      </c>
      <c r="K2820" s="13" t="s">
        <v>16</v>
      </c>
      <c r="L2820" s="13" t="s">
        <v>17</v>
      </c>
      <c r="M2820" s="13" t="s">
        <v>3</v>
      </c>
      <c r="N2820" s="13" t="s">
        <v>3</v>
      </c>
      <c r="O2820" s="33" t="s">
        <v>3396</v>
      </c>
      <c r="P2820" s="2" t="str">
        <f t="shared" si="352"/>
        <v>5515</v>
      </c>
      <c r="Q2820" s="9" t="str">
        <f t="shared" si="353"/>
        <v>09110-Alusharidus</v>
      </c>
      <c r="R2820" s="9" t="str">
        <f t="shared" si="354"/>
        <v>55</v>
      </c>
      <c r="S2820" s="9" t="str">
        <f t="shared" si="355"/>
        <v/>
      </c>
      <c r="T2820" s="37" t="str">
        <f t="shared" si="356"/>
        <v>55159-Muud inventarikulud</v>
      </c>
      <c r="U2820" s="18" t="s">
        <v>2308</v>
      </c>
      <c r="V2820" s="9" t="str">
        <f t="shared" si="357"/>
        <v/>
      </c>
      <c r="W2820" t="str">
        <f t="shared" si="358"/>
        <v>09</v>
      </c>
      <c r="X2820" t="str">
        <f t="shared" si="359"/>
        <v/>
      </c>
    </row>
    <row r="2821" spans="1:24" hidden="1" x14ac:dyDescent="0.2">
      <c r="A2821" s="13" t="s">
        <v>255</v>
      </c>
      <c r="B2821" s="13">
        <v>250</v>
      </c>
      <c r="C2821" s="13" t="s">
        <v>256</v>
      </c>
      <c r="D2821" s="13" t="s">
        <v>255</v>
      </c>
      <c r="E2821" s="13" t="s">
        <v>12</v>
      </c>
      <c r="F2821" s="13" t="s">
        <v>13</v>
      </c>
      <c r="G2821" s="13" t="s">
        <v>3</v>
      </c>
      <c r="H2821" s="13" t="s">
        <v>3</v>
      </c>
      <c r="I2821" s="13" t="s">
        <v>30</v>
      </c>
      <c r="J2821" s="13" t="s">
        <v>31</v>
      </c>
      <c r="K2821" s="13" t="s">
        <v>16</v>
      </c>
      <c r="L2821" s="13" t="s">
        <v>17</v>
      </c>
      <c r="M2821" s="13" t="s">
        <v>3</v>
      </c>
      <c r="N2821" s="13" t="s">
        <v>3</v>
      </c>
      <c r="O2821" s="33" t="s">
        <v>3396</v>
      </c>
      <c r="P2821" s="2" t="str">
        <f t="shared" si="352"/>
        <v>5500</v>
      </c>
      <c r="Q2821" s="9" t="str">
        <f t="shared" si="353"/>
        <v>09110-Alusharidus</v>
      </c>
      <c r="R2821" s="9" t="str">
        <f t="shared" si="354"/>
        <v>55</v>
      </c>
      <c r="S2821" s="9" t="str">
        <f t="shared" si="355"/>
        <v/>
      </c>
      <c r="T2821" s="37" t="str">
        <f t="shared" si="356"/>
        <v>55006-Kingitused ja auhinnad kolmandatele isikutele</v>
      </c>
      <c r="U2821" s="18" t="s">
        <v>2308</v>
      </c>
      <c r="V2821" s="9" t="str">
        <f t="shared" si="357"/>
        <v/>
      </c>
      <c r="W2821" t="str">
        <f t="shared" si="358"/>
        <v>09</v>
      </c>
      <c r="X2821" t="str">
        <f t="shared" si="359"/>
        <v/>
      </c>
    </row>
    <row r="2822" spans="1:24" hidden="1" x14ac:dyDescent="0.2">
      <c r="A2822" s="13" t="s">
        <v>179</v>
      </c>
      <c r="B2822" s="13">
        <v>-250</v>
      </c>
      <c r="C2822" s="13" t="s">
        <v>180</v>
      </c>
      <c r="D2822" s="13" t="s">
        <v>179</v>
      </c>
      <c r="E2822" s="13" t="s">
        <v>12</v>
      </c>
      <c r="F2822" s="13" t="s">
        <v>13</v>
      </c>
      <c r="G2822" s="13" t="s">
        <v>3</v>
      </c>
      <c r="H2822" s="13" t="s">
        <v>3</v>
      </c>
      <c r="I2822" s="13" t="s">
        <v>30</v>
      </c>
      <c r="J2822" s="13" t="s">
        <v>31</v>
      </c>
      <c r="K2822" s="13" t="s">
        <v>16</v>
      </c>
      <c r="L2822" s="13" t="s">
        <v>17</v>
      </c>
      <c r="M2822" s="13" t="s">
        <v>3</v>
      </c>
      <c r="N2822" s="13" t="s">
        <v>3</v>
      </c>
      <c r="O2822" s="33" t="s">
        <v>3396</v>
      </c>
      <c r="P2822" s="2" t="str">
        <f t="shared" si="352"/>
        <v>5500</v>
      </c>
      <c r="Q2822" s="9" t="str">
        <f t="shared" si="353"/>
        <v>09110-Alusharidus</v>
      </c>
      <c r="R2822" s="9" t="str">
        <f t="shared" si="354"/>
        <v>55</v>
      </c>
      <c r="S2822" s="9" t="str">
        <f t="shared" si="355"/>
        <v/>
      </c>
      <c r="T2822" s="37" t="str">
        <f t="shared" si="356"/>
        <v>55005-Esindus- ja vastuvõtukulud</v>
      </c>
      <c r="U2822" s="18" t="s">
        <v>2308</v>
      </c>
      <c r="V2822" s="9" t="str">
        <f t="shared" si="357"/>
        <v/>
      </c>
      <c r="W2822" t="str">
        <f t="shared" si="358"/>
        <v>09</v>
      </c>
      <c r="X2822" t="str">
        <f t="shared" si="359"/>
        <v/>
      </c>
    </row>
    <row r="2823" spans="1:24" hidden="1" x14ac:dyDescent="0.2">
      <c r="A2823" s="13" t="s">
        <v>2632</v>
      </c>
      <c r="B2823" s="13">
        <v>-670</v>
      </c>
      <c r="C2823" s="13" t="s">
        <v>238</v>
      </c>
      <c r="D2823" s="13" t="s">
        <v>239</v>
      </c>
      <c r="E2823" s="13" t="s">
        <v>12</v>
      </c>
      <c r="F2823" s="13" t="s">
        <v>13</v>
      </c>
      <c r="G2823" s="13" t="s">
        <v>3</v>
      </c>
      <c r="H2823" s="13" t="s">
        <v>3</v>
      </c>
      <c r="I2823" s="13" t="s">
        <v>30</v>
      </c>
      <c r="J2823" s="13" t="s">
        <v>31</v>
      </c>
      <c r="K2823" s="13" t="s">
        <v>16</v>
      </c>
      <c r="L2823" s="13" t="s">
        <v>17</v>
      </c>
      <c r="M2823" s="13" t="s">
        <v>199</v>
      </c>
      <c r="N2823" s="13" t="s">
        <v>200</v>
      </c>
      <c r="O2823" s="33" t="s">
        <v>3396</v>
      </c>
      <c r="P2823" s="2" t="str">
        <f t="shared" si="352"/>
        <v>5514</v>
      </c>
      <c r="Q2823" s="9" t="str">
        <f t="shared" si="353"/>
        <v>09110-Alusharidus</v>
      </c>
      <c r="R2823" s="9" t="str">
        <f t="shared" si="354"/>
        <v>55</v>
      </c>
      <c r="S2823" s="9" t="str">
        <f t="shared" si="355"/>
        <v>3000IKT kulud asutustes</v>
      </c>
      <c r="T2823" s="37" t="str">
        <f t="shared" si="356"/>
        <v>55142-Kulud remondile ja hooldusele</v>
      </c>
      <c r="U2823" s="18" t="s">
        <v>2308</v>
      </c>
      <c r="V2823" s="9" t="str">
        <f t="shared" si="357"/>
        <v/>
      </c>
      <c r="W2823" t="str">
        <f t="shared" si="358"/>
        <v>09</v>
      </c>
      <c r="X2823" t="str">
        <f t="shared" si="359"/>
        <v/>
      </c>
    </row>
    <row r="2824" spans="1:24" hidden="1" x14ac:dyDescent="0.2">
      <c r="A2824" s="13" t="s">
        <v>2633</v>
      </c>
      <c r="B2824" s="13">
        <v>-150</v>
      </c>
      <c r="C2824" s="13" t="s">
        <v>203</v>
      </c>
      <c r="D2824" s="13" t="s">
        <v>204</v>
      </c>
      <c r="E2824" s="13" t="s">
        <v>12</v>
      </c>
      <c r="F2824" s="13" t="s">
        <v>13</v>
      </c>
      <c r="G2824" s="13" t="s">
        <v>3</v>
      </c>
      <c r="H2824" s="13" t="s">
        <v>3</v>
      </c>
      <c r="I2824" s="13" t="s">
        <v>30</v>
      </c>
      <c r="J2824" s="13" t="s">
        <v>31</v>
      </c>
      <c r="K2824" s="13" t="s">
        <v>16</v>
      </c>
      <c r="L2824" s="13" t="s">
        <v>17</v>
      </c>
      <c r="M2824" s="13" t="s">
        <v>199</v>
      </c>
      <c r="N2824" s="13" t="s">
        <v>200</v>
      </c>
      <c r="O2824" s="33" t="s">
        <v>3396</v>
      </c>
      <c r="P2824" s="2" t="str">
        <f t="shared" si="352"/>
        <v>5514</v>
      </c>
      <c r="Q2824" s="9" t="str">
        <f t="shared" si="353"/>
        <v>09110-Alusharidus</v>
      </c>
      <c r="R2824" s="9" t="str">
        <f t="shared" si="354"/>
        <v>55</v>
      </c>
      <c r="S2824" s="9" t="str">
        <f t="shared" si="355"/>
        <v>3000IKT kulud asutustes</v>
      </c>
      <c r="T2824" s="37" t="str">
        <f t="shared" si="356"/>
        <v>55141-Kulud riist- ja tarkvara ostmiseks</v>
      </c>
      <c r="U2824" s="18" t="s">
        <v>2308</v>
      </c>
      <c r="V2824" s="9" t="str">
        <f t="shared" si="357"/>
        <v/>
      </c>
      <c r="W2824" t="str">
        <f t="shared" si="358"/>
        <v>09</v>
      </c>
      <c r="X2824" t="str">
        <f t="shared" si="359"/>
        <v/>
      </c>
    </row>
    <row r="2825" spans="1:24" hidden="1" x14ac:dyDescent="0.2">
      <c r="A2825" s="13" t="s">
        <v>2640</v>
      </c>
      <c r="B2825" s="13">
        <v>120</v>
      </c>
      <c r="C2825" s="13" t="s">
        <v>238</v>
      </c>
      <c r="D2825" s="13" t="s">
        <v>239</v>
      </c>
      <c r="E2825" s="13" t="s">
        <v>12</v>
      </c>
      <c r="F2825" s="13" t="s">
        <v>13</v>
      </c>
      <c r="G2825" s="13" t="s">
        <v>3</v>
      </c>
      <c r="H2825" s="13" t="s">
        <v>3</v>
      </c>
      <c r="I2825" s="13" t="s">
        <v>32</v>
      </c>
      <c r="J2825" s="13" t="s">
        <v>33</v>
      </c>
      <c r="K2825" s="13" t="s">
        <v>16</v>
      </c>
      <c r="L2825" s="13" t="s">
        <v>17</v>
      </c>
      <c r="M2825" s="13" t="s">
        <v>199</v>
      </c>
      <c r="N2825" s="13" t="s">
        <v>200</v>
      </c>
      <c r="O2825" s="33" t="s">
        <v>3396</v>
      </c>
      <c r="P2825" s="2" t="str">
        <f t="shared" si="352"/>
        <v>5514</v>
      </c>
      <c r="Q2825" s="9" t="str">
        <f t="shared" si="353"/>
        <v>09110-Alusharidus</v>
      </c>
      <c r="R2825" s="9" t="str">
        <f t="shared" si="354"/>
        <v>55</v>
      </c>
      <c r="S2825" s="9" t="str">
        <f t="shared" si="355"/>
        <v>3000IKT kulud asutustes</v>
      </c>
      <c r="T2825" s="37" t="str">
        <f t="shared" si="356"/>
        <v>55142-Kulud remondile ja hooldusele</v>
      </c>
      <c r="U2825" s="18" t="s">
        <v>2308</v>
      </c>
      <c r="V2825" s="9" t="str">
        <f t="shared" si="357"/>
        <v/>
      </c>
      <c r="W2825" t="str">
        <f t="shared" si="358"/>
        <v>09</v>
      </c>
      <c r="X2825" t="str">
        <f t="shared" si="359"/>
        <v/>
      </c>
    </row>
    <row r="2826" spans="1:24" hidden="1" x14ac:dyDescent="0.2">
      <c r="A2826" s="13" t="s">
        <v>2641</v>
      </c>
      <c r="B2826" s="13">
        <v>-120</v>
      </c>
      <c r="C2826" s="13" t="s">
        <v>206</v>
      </c>
      <c r="D2826" s="13" t="s">
        <v>207</v>
      </c>
      <c r="E2826" s="13" t="s">
        <v>12</v>
      </c>
      <c r="F2826" s="13" t="s">
        <v>13</v>
      </c>
      <c r="G2826" s="13" t="s">
        <v>3</v>
      </c>
      <c r="H2826" s="13" t="s">
        <v>3</v>
      </c>
      <c r="I2826" s="13" t="s">
        <v>32</v>
      </c>
      <c r="J2826" s="13" t="s">
        <v>33</v>
      </c>
      <c r="K2826" s="13" t="s">
        <v>16</v>
      </c>
      <c r="L2826" s="13" t="s">
        <v>17</v>
      </c>
      <c r="M2826" s="13" t="s">
        <v>199</v>
      </c>
      <c r="N2826" s="13" t="s">
        <v>200</v>
      </c>
      <c r="O2826" s="33" t="s">
        <v>3396</v>
      </c>
      <c r="P2826" s="2" t="str">
        <f t="shared" si="352"/>
        <v>5514</v>
      </c>
      <c r="Q2826" s="9" t="str">
        <f t="shared" si="353"/>
        <v>09110-Alusharidus</v>
      </c>
      <c r="R2826" s="9" t="str">
        <f t="shared" si="354"/>
        <v>55</v>
      </c>
      <c r="S2826" s="9" t="str">
        <f t="shared" si="355"/>
        <v>3000IKT kulud asutustes</v>
      </c>
      <c r="T2826" s="37" t="str">
        <f t="shared" si="356"/>
        <v>55146-Telefonide ost</v>
      </c>
      <c r="U2826" s="18" t="s">
        <v>2308</v>
      </c>
      <c r="V2826" s="9" t="str">
        <f t="shared" si="357"/>
        <v/>
      </c>
      <c r="W2826" t="str">
        <f t="shared" si="358"/>
        <v>09</v>
      </c>
      <c r="X2826" t="str">
        <f t="shared" si="359"/>
        <v/>
      </c>
    </row>
    <row r="2827" spans="1:24" hidden="1" x14ac:dyDescent="0.2">
      <c r="A2827" s="13" t="s">
        <v>2642</v>
      </c>
      <c r="B2827" s="13">
        <v>200</v>
      </c>
      <c r="C2827" s="13" t="s">
        <v>203</v>
      </c>
      <c r="D2827" s="13" t="s">
        <v>204</v>
      </c>
      <c r="E2827" s="13" t="s">
        <v>12</v>
      </c>
      <c r="F2827" s="13" t="s">
        <v>13</v>
      </c>
      <c r="G2827" s="13" t="s">
        <v>3</v>
      </c>
      <c r="H2827" s="13" t="s">
        <v>3</v>
      </c>
      <c r="I2827" s="13" t="s">
        <v>32</v>
      </c>
      <c r="J2827" s="13" t="s">
        <v>33</v>
      </c>
      <c r="K2827" s="13" t="s">
        <v>16</v>
      </c>
      <c r="L2827" s="13" t="s">
        <v>17</v>
      </c>
      <c r="M2827" s="13" t="s">
        <v>199</v>
      </c>
      <c r="N2827" s="13" t="s">
        <v>200</v>
      </c>
      <c r="O2827" s="33" t="s">
        <v>3396</v>
      </c>
      <c r="P2827" s="2" t="str">
        <f t="shared" si="352"/>
        <v>5514</v>
      </c>
      <c r="Q2827" s="9" t="str">
        <f t="shared" si="353"/>
        <v>09110-Alusharidus</v>
      </c>
      <c r="R2827" s="9" t="str">
        <f t="shared" si="354"/>
        <v>55</v>
      </c>
      <c r="S2827" s="9" t="str">
        <f t="shared" si="355"/>
        <v>3000IKT kulud asutustes</v>
      </c>
      <c r="T2827" s="37" t="str">
        <f t="shared" si="356"/>
        <v>55141-Kulud riist- ja tarkvara ostmiseks</v>
      </c>
      <c r="U2827" s="18" t="s">
        <v>2308</v>
      </c>
      <c r="V2827" s="9" t="str">
        <f t="shared" si="357"/>
        <v/>
      </c>
      <c r="W2827" t="str">
        <f t="shared" si="358"/>
        <v>09</v>
      </c>
      <c r="X2827" t="str">
        <f t="shared" si="359"/>
        <v/>
      </c>
    </row>
    <row r="2828" spans="1:24" hidden="1" x14ac:dyDescent="0.2">
      <c r="A2828" s="13" t="s">
        <v>2643</v>
      </c>
      <c r="B2828" s="13">
        <v>-200</v>
      </c>
      <c r="C2828" s="13" t="s">
        <v>206</v>
      </c>
      <c r="D2828" s="13" t="s">
        <v>207</v>
      </c>
      <c r="E2828" s="13" t="s">
        <v>12</v>
      </c>
      <c r="F2828" s="13" t="s">
        <v>13</v>
      </c>
      <c r="G2828" s="13" t="s">
        <v>3</v>
      </c>
      <c r="H2828" s="13" t="s">
        <v>3</v>
      </c>
      <c r="I2828" s="13" t="s">
        <v>32</v>
      </c>
      <c r="J2828" s="13" t="s">
        <v>33</v>
      </c>
      <c r="K2828" s="13" t="s">
        <v>16</v>
      </c>
      <c r="L2828" s="13" t="s">
        <v>17</v>
      </c>
      <c r="M2828" s="13" t="s">
        <v>199</v>
      </c>
      <c r="N2828" s="13" t="s">
        <v>200</v>
      </c>
      <c r="O2828" s="33" t="s">
        <v>3396</v>
      </c>
      <c r="P2828" s="2" t="str">
        <f t="shared" si="352"/>
        <v>5514</v>
      </c>
      <c r="Q2828" s="9" t="str">
        <f t="shared" si="353"/>
        <v>09110-Alusharidus</v>
      </c>
      <c r="R2828" s="9" t="str">
        <f t="shared" si="354"/>
        <v>55</v>
      </c>
      <c r="S2828" s="9" t="str">
        <f t="shared" si="355"/>
        <v>3000IKT kulud asutustes</v>
      </c>
      <c r="T2828" s="37" t="str">
        <f t="shared" si="356"/>
        <v>55146-Telefonide ost</v>
      </c>
      <c r="U2828" s="18" t="s">
        <v>2308</v>
      </c>
      <c r="V2828" s="9" t="str">
        <f t="shared" si="357"/>
        <v/>
      </c>
      <c r="W2828" t="str">
        <f t="shared" si="358"/>
        <v>09</v>
      </c>
      <c r="X2828" t="str">
        <f t="shared" si="359"/>
        <v/>
      </c>
    </row>
    <row r="2829" spans="1:24" hidden="1" x14ac:dyDescent="0.2">
      <c r="A2829" s="13" t="s">
        <v>2644</v>
      </c>
      <c r="B2829" s="13">
        <v>21</v>
      </c>
      <c r="C2829" s="13" t="s">
        <v>209</v>
      </c>
      <c r="D2829" s="13" t="s">
        <v>210</v>
      </c>
      <c r="E2829" s="13" t="s">
        <v>12</v>
      </c>
      <c r="F2829" s="13" t="s">
        <v>13</v>
      </c>
      <c r="G2829" s="13" t="s">
        <v>3</v>
      </c>
      <c r="H2829" s="13" t="s">
        <v>3</v>
      </c>
      <c r="I2829" s="13" t="s">
        <v>32</v>
      </c>
      <c r="J2829" s="13" t="s">
        <v>33</v>
      </c>
      <c r="K2829" s="13" t="s">
        <v>16</v>
      </c>
      <c r="L2829" s="13" t="s">
        <v>17</v>
      </c>
      <c r="M2829" s="13" t="s">
        <v>199</v>
      </c>
      <c r="N2829" s="13" t="s">
        <v>200</v>
      </c>
      <c r="O2829" s="33" t="s">
        <v>3396</v>
      </c>
      <c r="P2829" s="2" t="str">
        <f t="shared" si="352"/>
        <v>5514</v>
      </c>
      <c r="Q2829" s="9" t="str">
        <f t="shared" si="353"/>
        <v>09110-Alusharidus</v>
      </c>
      <c r="R2829" s="9" t="str">
        <f t="shared" si="354"/>
        <v>55</v>
      </c>
      <c r="S2829" s="9" t="str">
        <f t="shared" si="355"/>
        <v>3000IKT kulud asutustes</v>
      </c>
      <c r="T2829" s="37" t="str">
        <f t="shared" si="356"/>
        <v>55144-Kulud andmesidele</v>
      </c>
      <c r="U2829" s="18" t="s">
        <v>2308</v>
      </c>
      <c r="V2829" s="9" t="str">
        <f t="shared" si="357"/>
        <v/>
      </c>
      <c r="W2829" t="str">
        <f t="shared" si="358"/>
        <v>09</v>
      </c>
      <c r="X2829" t="str">
        <f t="shared" si="359"/>
        <v/>
      </c>
    </row>
    <row r="2830" spans="1:24" hidden="1" x14ac:dyDescent="0.2">
      <c r="A2830" s="13" t="s">
        <v>2645</v>
      </c>
      <c r="B2830" s="13">
        <v>-21</v>
      </c>
      <c r="C2830" s="13" t="s">
        <v>206</v>
      </c>
      <c r="D2830" s="13" t="s">
        <v>207</v>
      </c>
      <c r="E2830" s="13" t="s">
        <v>12</v>
      </c>
      <c r="F2830" s="13" t="s">
        <v>13</v>
      </c>
      <c r="G2830" s="13" t="s">
        <v>3</v>
      </c>
      <c r="H2830" s="13" t="s">
        <v>3</v>
      </c>
      <c r="I2830" s="13" t="s">
        <v>32</v>
      </c>
      <c r="J2830" s="13" t="s">
        <v>33</v>
      </c>
      <c r="K2830" s="13" t="s">
        <v>16</v>
      </c>
      <c r="L2830" s="13" t="s">
        <v>17</v>
      </c>
      <c r="M2830" s="13" t="s">
        <v>199</v>
      </c>
      <c r="N2830" s="13" t="s">
        <v>200</v>
      </c>
      <c r="O2830" s="33" t="s">
        <v>3396</v>
      </c>
      <c r="P2830" s="2" t="str">
        <f t="shared" si="352"/>
        <v>5514</v>
      </c>
      <c r="Q2830" s="9" t="str">
        <f t="shared" si="353"/>
        <v>09110-Alusharidus</v>
      </c>
      <c r="R2830" s="9" t="str">
        <f t="shared" si="354"/>
        <v>55</v>
      </c>
      <c r="S2830" s="9" t="str">
        <f t="shared" si="355"/>
        <v>3000IKT kulud asutustes</v>
      </c>
      <c r="T2830" s="37" t="str">
        <f t="shared" si="356"/>
        <v>55146-Telefonide ost</v>
      </c>
      <c r="U2830" s="18" t="s">
        <v>2308</v>
      </c>
      <c r="V2830" s="9" t="str">
        <f t="shared" si="357"/>
        <v/>
      </c>
      <c r="W2830" t="str">
        <f t="shared" si="358"/>
        <v>09</v>
      </c>
      <c r="X2830" t="str">
        <f t="shared" si="359"/>
        <v/>
      </c>
    </row>
    <row r="2831" spans="1:24" hidden="1" x14ac:dyDescent="0.2">
      <c r="A2831" s="13" t="s">
        <v>2646</v>
      </c>
      <c r="B2831" s="13">
        <v>650</v>
      </c>
      <c r="C2831" s="13" t="s">
        <v>238</v>
      </c>
      <c r="D2831" s="13" t="s">
        <v>239</v>
      </c>
      <c r="E2831" s="13" t="s">
        <v>12</v>
      </c>
      <c r="F2831" s="13" t="s">
        <v>13</v>
      </c>
      <c r="G2831" s="13" t="s">
        <v>3</v>
      </c>
      <c r="H2831" s="13" t="s">
        <v>3</v>
      </c>
      <c r="I2831" s="13" t="s">
        <v>32</v>
      </c>
      <c r="J2831" s="13" t="s">
        <v>33</v>
      </c>
      <c r="K2831" s="13" t="s">
        <v>16</v>
      </c>
      <c r="L2831" s="13" t="s">
        <v>17</v>
      </c>
      <c r="M2831" s="13" t="s">
        <v>199</v>
      </c>
      <c r="N2831" s="13" t="s">
        <v>200</v>
      </c>
      <c r="O2831" s="33" t="s">
        <v>3396</v>
      </c>
      <c r="P2831" s="2" t="str">
        <f t="shared" si="352"/>
        <v>5514</v>
      </c>
      <c r="Q2831" s="9" t="str">
        <f t="shared" si="353"/>
        <v>09110-Alusharidus</v>
      </c>
      <c r="R2831" s="9" t="str">
        <f t="shared" si="354"/>
        <v>55</v>
      </c>
      <c r="S2831" s="9" t="str">
        <f t="shared" si="355"/>
        <v>3000IKT kulud asutustes</v>
      </c>
      <c r="T2831" s="37" t="str">
        <f t="shared" si="356"/>
        <v>55142-Kulud remondile ja hooldusele</v>
      </c>
      <c r="U2831" s="18" t="s">
        <v>2308</v>
      </c>
      <c r="V2831" s="9" t="str">
        <f t="shared" si="357"/>
        <v/>
      </c>
      <c r="W2831" t="str">
        <f t="shared" si="358"/>
        <v>09</v>
      </c>
      <c r="X2831" t="str">
        <f t="shared" si="359"/>
        <v/>
      </c>
    </row>
    <row r="2832" spans="1:24" hidden="1" x14ac:dyDescent="0.2">
      <c r="A2832" s="13" t="s">
        <v>2647</v>
      </c>
      <c r="B2832" s="13">
        <v>-650</v>
      </c>
      <c r="C2832" s="13" t="s">
        <v>258</v>
      </c>
      <c r="D2832" s="13" t="s">
        <v>259</v>
      </c>
      <c r="E2832" s="13" t="s">
        <v>12</v>
      </c>
      <c r="F2832" s="13" t="s">
        <v>13</v>
      </c>
      <c r="G2832" s="13" t="s">
        <v>3</v>
      </c>
      <c r="H2832" s="13" t="s">
        <v>3</v>
      </c>
      <c r="I2832" s="13" t="s">
        <v>32</v>
      </c>
      <c r="J2832" s="13" t="s">
        <v>33</v>
      </c>
      <c r="K2832" s="13" t="s">
        <v>16</v>
      </c>
      <c r="L2832" s="13" t="s">
        <v>17</v>
      </c>
      <c r="M2832" s="13" t="s">
        <v>199</v>
      </c>
      <c r="N2832" s="13" t="s">
        <v>200</v>
      </c>
      <c r="O2832" s="33" t="s">
        <v>3396</v>
      </c>
      <c r="P2832" s="2" t="str">
        <f t="shared" si="352"/>
        <v>5514</v>
      </c>
      <c r="Q2832" s="9" t="str">
        <f t="shared" si="353"/>
        <v>09110-Alusharidus</v>
      </c>
      <c r="R2832" s="9" t="str">
        <f t="shared" si="354"/>
        <v>55</v>
      </c>
      <c r="S2832" s="9" t="str">
        <f t="shared" si="355"/>
        <v>3000IKT kulud asutustes</v>
      </c>
      <c r="T2832" s="37" t="str">
        <f t="shared" si="356"/>
        <v>55143-Kulud riist- ja tarkvara rendile</v>
      </c>
      <c r="U2832" s="18" t="s">
        <v>2308</v>
      </c>
      <c r="V2832" s="9" t="str">
        <f t="shared" si="357"/>
        <v/>
      </c>
      <c r="W2832" t="str">
        <f t="shared" si="358"/>
        <v>09</v>
      </c>
      <c r="X2832" t="str">
        <f t="shared" si="359"/>
        <v/>
      </c>
    </row>
    <row r="2833" spans="1:24" hidden="1" x14ac:dyDescent="0.2">
      <c r="A2833" s="13" t="s">
        <v>2620</v>
      </c>
      <c r="B2833" s="13">
        <v>775</v>
      </c>
      <c r="C2833" s="13" t="s">
        <v>238</v>
      </c>
      <c r="D2833" s="13" t="s">
        <v>239</v>
      </c>
      <c r="E2833" s="13" t="s">
        <v>12</v>
      </c>
      <c r="F2833" s="13" t="s">
        <v>13</v>
      </c>
      <c r="G2833" s="13" t="s">
        <v>3</v>
      </c>
      <c r="H2833" s="13" t="s">
        <v>3</v>
      </c>
      <c r="I2833" s="13" t="s">
        <v>34</v>
      </c>
      <c r="J2833" s="13" t="s">
        <v>35</v>
      </c>
      <c r="K2833" s="13" t="s">
        <v>16</v>
      </c>
      <c r="L2833" s="13" t="s">
        <v>17</v>
      </c>
      <c r="M2833" s="13" t="s">
        <v>199</v>
      </c>
      <c r="N2833" s="13" t="s">
        <v>200</v>
      </c>
      <c r="O2833" s="33" t="s">
        <v>3396</v>
      </c>
      <c r="P2833" s="2" t="str">
        <f t="shared" si="352"/>
        <v>5514</v>
      </c>
      <c r="Q2833" s="9" t="str">
        <f t="shared" si="353"/>
        <v>09110-Alusharidus</v>
      </c>
      <c r="R2833" s="9" t="str">
        <f t="shared" si="354"/>
        <v>55</v>
      </c>
      <c r="S2833" s="9" t="str">
        <f t="shared" si="355"/>
        <v>3000IKT kulud asutustes</v>
      </c>
      <c r="T2833" s="37" t="str">
        <f t="shared" si="356"/>
        <v>55142-Kulud remondile ja hooldusele</v>
      </c>
      <c r="U2833" s="18" t="s">
        <v>2308</v>
      </c>
      <c r="V2833" s="9" t="str">
        <f t="shared" si="357"/>
        <v/>
      </c>
      <c r="W2833" t="str">
        <f t="shared" si="358"/>
        <v>09</v>
      </c>
      <c r="X2833" t="str">
        <f t="shared" si="359"/>
        <v/>
      </c>
    </row>
    <row r="2834" spans="1:24" hidden="1" x14ac:dyDescent="0.2">
      <c r="A2834" s="13" t="s">
        <v>2621</v>
      </c>
      <c r="B2834" s="13">
        <v>385</v>
      </c>
      <c r="C2834" s="13" t="s">
        <v>238</v>
      </c>
      <c r="D2834" s="13" t="s">
        <v>239</v>
      </c>
      <c r="E2834" s="13" t="s">
        <v>12</v>
      </c>
      <c r="F2834" s="13" t="s">
        <v>13</v>
      </c>
      <c r="G2834" s="13" t="s">
        <v>3</v>
      </c>
      <c r="H2834" s="13" t="s">
        <v>3</v>
      </c>
      <c r="I2834" s="13" t="s">
        <v>34</v>
      </c>
      <c r="J2834" s="13" t="s">
        <v>35</v>
      </c>
      <c r="K2834" s="13" t="s">
        <v>16</v>
      </c>
      <c r="L2834" s="13" t="s">
        <v>17</v>
      </c>
      <c r="M2834" s="13" t="s">
        <v>199</v>
      </c>
      <c r="N2834" s="13" t="s">
        <v>200</v>
      </c>
      <c r="O2834" s="33" t="s">
        <v>3396</v>
      </c>
      <c r="P2834" s="2" t="str">
        <f t="shared" si="352"/>
        <v>5514</v>
      </c>
      <c r="Q2834" s="9" t="str">
        <f t="shared" si="353"/>
        <v>09110-Alusharidus</v>
      </c>
      <c r="R2834" s="9" t="str">
        <f t="shared" si="354"/>
        <v>55</v>
      </c>
      <c r="S2834" s="9" t="str">
        <f t="shared" si="355"/>
        <v>3000IKT kulud asutustes</v>
      </c>
      <c r="T2834" s="37" t="str">
        <f t="shared" si="356"/>
        <v>55142-Kulud remondile ja hooldusele</v>
      </c>
      <c r="U2834" s="18" t="s">
        <v>2308</v>
      </c>
      <c r="V2834" s="9" t="str">
        <f t="shared" si="357"/>
        <v/>
      </c>
      <c r="W2834" t="str">
        <f t="shared" si="358"/>
        <v>09</v>
      </c>
      <c r="X2834" t="str">
        <f t="shared" si="359"/>
        <v/>
      </c>
    </row>
    <row r="2835" spans="1:24" hidden="1" x14ac:dyDescent="0.2">
      <c r="A2835" s="13" t="s">
        <v>2622</v>
      </c>
      <c r="B2835" s="13">
        <v>-385</v>
      </c>
      <c r="C2835" s="13" t="s">
        <v>206</v>
      </c>
      <c r="D2835" s="13" t="s">
        <v>207</v>
      </c>
      <c r="E2835" s="13" t="s">
        <v>12</v>
      </c>
      <c r="F2835" s="13" t="s">
        <v>13</v>
      </c>
      <c r="G2835" s="13" t="s">
        <v>3</v>
      </c>
      <c r="H2835" s="13" t="s">
        <v>3</v>
      </c>
      <c r="I2835" s="13" t="s">
        <v>34</v>
      </c>
      <c r="J2835" s="13" t="s">
        <v>35</v>
      </c>
      <c r="K2835" s="13" t="s">
        <v>16</v>
      </c>
      <c r="L2835" s="13" t="s">
        <v>17</v>
      </c>
      <c r="M2835" s="13" t="s">
        <v>199</v>
      </c>
      <c r="N2835" s="13" t="s">
        <v>200</v>
      </c>
      <c r="O2835" s="33" t="s">
        <v>3396</v>
      </c>
      <c r="P2835" s="2" t="str">
        <f t="shared" si="352"/>
        <v>5514</v>
      </c>
      <c r="Q2835" s="9" t="str">
        <f t="shared" si="353"/>
        <v>09110-Alusharidus</v>
      </c>
      <c r="R2835" s="9" t="str">
        <f t="shared" si="354"/>
        <v>55</v>
      </c>
      <c r="S2835" s="9" t="str">
        <f t="shared" si="355"/>
        <v>3000IKT kulud asutustes</v>
      </c>
      <c r="T2835" s="37" t="str">
        <f t="shared" si="356"/>
        <v>55146-Telefonide ost</v>
      </c>
      <c r="U2835" s="18" t="s">
        <v>2308</v>
      </c>
      <c r="V2835" s="9" t="str">
        <f t="shared" si="357"/>
        <v/>
      </c>
      <c r="W2835" t="str">
        <f t="shared" si="358"/>
        <v>09</v>
      </c>
      <c r="X2835" t="str">
        <f t="shared" si="359"/>
        <v/>
      </c>
    </row>
    <row r="2836" spans="1:24" hidden="1" x14ac:dyDescent="0.2">
      <c r="A2836" s="13" t="s">
        <v>2623</v>
      </c>
      <c r="B2836" s="13">
        <v>190</v>
      </c>
      <c r="C2836" s="13" t="s">
        <v>209</v>
      </c>
      <c r="D2836" s="13" t="s">
        <v>210</v>
      </c>
      <c r="E2836" s="13" t="s">
        <v>12</v>
      </c>
      <c r="F2836" s="13" t="s">
        <v>13</v>
      </c>
      <c r="G2836" s="13" t="s">
        <v>3</v>
      </c>
      <c r="H2836" s="13" t="s">
        <v>3</v>
      </c>
      <c r="I2836" s="13" t="s">
        <v>34</v>
      </c>
      <c r="J2836" s="13" t="s">
        <v>35</v>
      </c>
      <c r="K2836" s="13" t="s">
        <v>16</v>
      </c>
      <c r="L2836" s="13" t="s">
        <v>17</v>
      </c>
      <c r="M2836" s="13" t="s">
        <v>199</v>
      </c>
      <c r="N2836" s="13" t="s">
        <v>200</v>
      </c>
      <c r="O2836" s="33" t="s">
        <v>3396</v>
      </c>
      <c r="P2836" s="2" t="str">
        <f t="shared" si="352"/>
        <v>5514</v>
      </c>
      <c r="Q2836" s="9" t="str">
        <f t="shared" si="353"/>
        <v>09110-Alusharidus</v>
      </c>
      <c r="R2836" s="9" t="str">
        <f t="shared" si="354"/>
        <v>55</v>
      </c>
      <c r="S2836" s="9" t="str">
        <f t="shared" si="355"/>
        <v>3000IKT kulud asutustes</v>
      </c>
      <c r="T2836" s="37" t="str">
        <f t="shared" si="356"/>
        <v>55144-Kulud andmesidele</v>
      </c>
      <c r="U2836" s="18" t="s">
        <v>2308</v>
      </c>
      <c r="V2836" s="9" t="str">
        <f t="shared" si="357"/>
        <v/>
      </c>
      <c r="W2836" t="str">
        <f t="shared" si="358"/>
        <v>09</v>
      </c>
      <c r="X2836" t="str">
        <f t="shared" si="359"/>
        <v/>
      </c>
    </row>
    <row r="2837" spans="1:24" hidden="1" x14ac:dyDescent="0.2">
      <c r="A2837" s="13" t="s">
        <v>2624</v>
      </c>
      <c r="B2837" s="13">
        <v>-190</v>
      </c>
      <c r="C2837" s="13" t="s">
        <v>206</v>
      </c>
      <c r="D2837" s="13" t="s">
        <v>207</v>
      </c>
      <c r="E2837" s="13" t="s">
        <v>12</v>
      </c>
      <c r="F2837" s="13" t="s">
        <v>13</v>
      </c>
      <c r="G2837" s="13" t="s">
        <v>3</v>
      </c>
      <c r="H2837" s="13" t="s">
        <v>3</v>
      </c>
      <c r="I2837" s="13" t="s">
        <v>34</v>
      </c>
      <c r="J2837" s="13" t="s">
        <v>35</v>
      </c>
      <c r="K2837" s="13" t="s">
        <v>16</v>
      </c>
      <c r="L2837" s="13" t="s">
        <v>17</v>
      </c>
      <c r="M2837" s="13" t="s">
        <v>199</v>
      </c>
      <c r="N2837" s="13" t="s">
        <v>200</v>
      </c>
      <c r="O2837" s="33" t="s">
        <v>3396</v>
      </c>
      <c r="P2837" s="2" t="str">
        <f t="shared" si="352"/>
        <v>5514</v>
      </c>
      <c r="Q2837" s="9" t="str">
        <f t="shared" si="353"/>
        <v>09110-Alusharidus</v>
      </c>
      <c r="R2837" s="9" t="str">
        <f t="shared" si="354"/>
        <v>55</v>
      </c>
      <c r="S2837" s="9" t="str">
        <f t="shared" si="355"/>
        <v>3000IKT kulud asutustes</v>
      </c>
      <c r="T2837" s="37" t="str">
        <f t="shared" si="356"/>
        <v>55146-Telefonide ost</v>
      </c>
      <c r="U2837" s="18" t="s">
        <v>2308</v>
      </c>
      <c r="V2837" s="9" t="str">
        <f t="shared" si="357"/>
        <v/>
      </c>
      <c r="W2837" t="str">
        <f t="shared" si="358"/>
        <v>09</v>
      </c>
      <c r="X2837" t="str">
        <f t="shared" si="359"/>
        <v/>
      </c>
    </row>
    <row r="2838" spans="1:24" hidden="1" x14ac:dyDescent="0.2">
      <c r="A2838" s="13" t="s">
        <v>2625</v>
      </c>
      <c r="B2838" s="13">
        <v>25</v>
      </c>
      <c r="C2838" s="13" t="s">
        <v>197</v>
      </c>
      <c r="D2838" s="13" t="s">
        <v>198</v>
      </c>
      <c r="E2838" s="13" t="s">
        <v>12</v>
      </c>
      <c r="F2838" s="13" t="s">
        <v>13</v>
      </c>
      <c r="G2838" s="13" t="s">
        <v>3</v>
      </c>
      <c r="H2838" s="13" t="s">
        <v>3</v>
      </c>
      <c r="I2838" s="13" t="s">
        <v>34</v>
      </c>
      <c r="J2838" s="13" t="s">
        <v>35</v>
      </c>
      <c r="K2838" s="13" t="s">
        <v>16</v>
      </c>
      <c r="L2838" s="13" t="s">
        <v>17</v>
      </c>
      <c r="M2838" s="13" t="s">
        <v>199</v>
      </c>
      <c r="N2838" s="13" t="s">
        <v>200</v>
      </c>
      <c r="O2838" s="33" t="s">
        <v>3396</v>
      </c>
      <c r="P2838" s="2" t="str">
        <f t="shared" si="352"/>
        <v>5514</v>
      </c>
      <c r="Q2838" s="9" t="str">
        <f t="shared" si="353"/>
        <v>09110-Alusharidus</v>
      </c>
      <c r="R2838" s="9" t="str">
        <f t="shared" si="354"/>
        <v>55</v>
      </c>
      <c r="S2838" s="9" t="str">
        <f t="shared" si="355"/>
        <v>3000IKT kulud asutustes</v>
      </c>
      <c r="T2838" s="37" t="str">
        <f t="shared" si="356"/>
        <v>55147-Veebipõhine tarkvara ja infosüsteem</v>
      </c>
      <c r="U2838" s="18" t="s">
        <v>2308</v>
      </c>
      <c r="V2838" s="9" t="str">
        <f t="shared" si="357"/>
        <v/>
      </c>
      <c r="W2838" t="str">
        <f t="shared" si="358"/>
        <v>09</v>
      </c>
      <c r="X2838" t="str">
        <f t="shared" si="359"/>
        <v/>
      </c>
    </row>
    <row r="2839" spans="1:24" hidden="1" x14ac:dyDescent="0.2">
      <c r="A2839" s="13" t="s">
        <v>2626</v>
      </c>
      <c r="B2839" s="13">
        <v>-25</v>
      </c>
      <c r="C2839" s="13" t="s">
        <v>206</v>
      </c>
      <c r="D2839" s="13" t="s">
        <v>207</v>
      </c>
      <c r="E2839" s="13" t="s">
        <v>12</v>
      </c>
      <c r="F2839" s="13" t="s">
        <v>13</v>
      </c>
      <c r="G2839" s="13" t="s">
        <v>3</v>
      </c>
      <c r="H2839" s="13" t="s">
        <v>3</v>
      </c>
      <c r="I2839" s="13" t="s">
        <v>34</v>
      </c>
      <c r="J2839" s="13" t="s">
        <v>35</v>
      </c>
      <c r="K2839" s="13" t="s">
        <v>16</v>
      </c>
      <c r="L2839" s="13" t="s">
        <v>17</v>
      </c>
      <c r="M2839" s="13" t="s">
        <v>199</v>
      </c>
      <c r="N2839" s="13" t="s">
        <v>200</v>
      </c>
      <c r="O2839" s="33" t="s">
        <v>3396</v>
      </c>
      <c r="P2839" s="2" t="str">
        <f t="shared" si="352"/>
        <v>5514</v>
      </c>
      <c r="Q2839" s="9" t="str">
        <f t="shared" si="353"/>
        <v>09110-Alusharidus</v>
      </c>
      <c r="R2839" s="9" t="str">
        <f t="shared" si="354"/>
        <v>55</v>
      </c>
      <c r="S2839" s="9" t="str">
        <f t="shared" si="355"/>
        <v>3000IKT kulud asutustes</v>
      </c>
      <c r="T2839" s="37" t="str">
        <f t="shared" si="356"/>
        <v>55146-Telefonide ost</v>
      </c>
      <c r="U2839" s="18" t="s">
        <v>2308</v>
      </c>
      <c r="V2839" s="9" t="str">
        <f t="shared" si="357"/>
        <v/>
      </c>
      <c r="W2839" t="str">
        <f t="shared" si="358"/>
        <v>09</v>
      </c>
      <c r="X2839" t="str">
        <f t="shared" si="359"/>
        <v/>
      </c>
    </row>
    <row r="2840" spans="1:24" hidden="1" x14ac:dyDescent="0.2">
      <c r="A2840" s="13" t="s">
        <v>2627</v>
      </c>
      <c r="B2840" s="13">
        <v>1380</v>
      </c>
      <c r="C2840" s="13" t="s">
        <v>238</v>
      </c>
      <c r="D2840" s="13" t="s">
        <v>239</v>
      </c>
      <c r="E2840" s="13" t="s">
        <v>12</v>
      </c>
      <c r="F2840" s="13" t="s">
        <v>13</v>
      </c>
      <c r="G2840" s="13" t="s">
        <v>3</v>
      </c>
      <c r="H2840" s="13" t="s">
        <v>3</v>
      </c>
      <c r="I2840" s="13" t="s">
        <v>34</v>
      </c>
      <c r="J2840" s="13" t="s">
        <v>35</v>
      </c>
      <c r="K2840" s="13" t="s">
        <v>16</v>
      </c>
      <c r="L2840" s="13" t="s">
        <v>17</v>
      </c>
      <c r="M2840" s="13" t="s">
        <v>199</v>
      </c>
      <c r="N2840" s="13" t="s">
        <v>200</v>
      </c>
      <c r="O2840" s="33" t="s">
        <v>3396</v>
      </c>
      <c r="P2840" s="2" t="str">
        <f t="shared" si="352"/>
        <v>5514</v>
      </c>
      <c r="Q2840" s="9" t="str">
        <f t="shared" si="353"/>
        <v>09110-Alusharidus</v>
      </c>
      <c r="R2840" s="9" t="str">
        <f t="shared" si="354"/>
        <v>55</v>
      </c>
      <c r="S2840" s="9" t="str">
        <f t="shared" si="355"/>
        <v>3000IKT kulud asutustes</v>
      </c>
      <c r="T2840" s="37" t="str">
        <f t="shared" si="356"/>
        <v>55142-Kulud remondile ja hooldusele</v>
      </c>
      <c r="U2840" s="18" t="s">
        <v>2308</v>
      </c>
      <c r="V2840" s="9" t="str">
        <f t="shared" si="357"/>
        <v/>
      </c>
      <c r="W2840" t="str">
        <f t="shared" si="358"/>
        <v>09</v>
      </c>
      <c r="X2840" t="str">
        <f t="shared" si="359"/>
        <v/>
      </c>
    </row>
    <row r="2841" spans="1:24" hidden="1" x14ac:dyDescent="0.2">
      <c r="A2841" s="13" t="s">
        <v>2628</v>
      </c>
      <c r="B2841" s="13">
        <v>-1380</v>
      </c>
      <c r="C2841" s="13" t="s">
        <v>258</v>
      </c>
      <c r="D2841" s="13" t="s">
        <v>259</v>
      </c>
      <c r="E2841" s="13" t="s">
        <v>12</v>
      </c>
      <c r="F2841" s="13" t="s">
        <v>13</v>
      </c>
      <c r="G2841" s="13" t="s">
        <v>3</v>
      </c>
      <c r="H2841" s="13" t="s">
        <v>3</v>
      </c>
      <c r="I2841" s="13" t="s">
        <v>34</v>
      </c>
      <c r="J2841" s="13" t="s">
        <v>35</v>
      </c>
      <c r="K2841" s="13" t="s">
        <v>16</v>
      </c>
      <c r="L2841" s="13" t="s">
        <v>17</v>
      </c>
      <c r="M2841" s="13" t="s">
        <v>199</v>
      </c>
      <c r="N2841" s="13" t="s">
        <v>200</v>
      </c>
      <c r="O2841" s="33" t="s">
        <v>3396</v>
      </c>
      <c r="P2841" s="2" t="str">
        <f t="shared" si="352"/>
        <v>5514</v>
      </c>
      <c r="Q2841" s="9" t="str">
        <f t="shared" si="353"/>
        <v>09110-Alusharidus</v>
      </c>
      <c r="R2841" s="9" t="str">
        <f t="shared" si="354"/>
        <v>55</v>
      </c>
      <c r="S2841" s="9" t="str">
        <f t="shared" si="355"/>
        <v>3000IKT kulud asutustes</v>
      </c>
      <c r="T2841" s="37" t="str">
        <f t="shared" si="356"/>
        <v>55143-Kulud riist- ja tarkvara rendile</v>
      </c>
      <c r="U2841" s="18" t="s">
        <v>2308</v>
      </c>
      <c r="V2841" s="9" t="str">
        <f t="shared" si="357"/>
        <v/>
      </c>
      <c r="W2841" t="str">
        <f t="shared" si="358"/>
        <v>09</v>
      </c>
      <c r="X2841" t="str">
        <f t="shared" si="359"/>
        <v/>
      </c>
    </row>
    <row r="2842" spans="1:24" hidden="1" x14ac:dyDescent="0.2">
      <c r="A2842" s="13" t="s">
        <v>2629</v>
      </c>
      <c r="B2842" s="13">
        <v>200</v>
      </c>
      <c r="C2842" s="13" t="s">
        <v>238</v>
      </c>
      <c r="D2842" s="13" t="s">
        <v>239</v>
      </c>
      <c r="E2842" s="13" t="s">
        <v>12</v>
      </c>
      <c r="F2842" s="13" t="s">
        <v>13</v>
      </c>
      <c r="G2842" s="13" t="s">
        <v>3</v>
      </c>
      <c r="H2842" s="13" t="s">
        <v>3</v>
      </c>
      <c r="I2842" s="13" t="s">
        <v>34</v>
      </c>
      <c r="J2842" s="13" t="s">
        <v>35</v>
      </c>
      <c r="K2842" s="13" t="s">
        <v>16</v>
      </c>
      <c r="L2842" s="13" t="s">
        <v>17</v>
      </c>
      <c r="M2842" s="13" t="s">
        <v>199</v>
      </c>
      <c r="N2842" s="13" t="s">
        <v>200</v>
      </c>
      <c r="O2842" s="33" t="s">
        <v>3396</v>
      </c>
      <c r="P2842" s="2" t="str">
        <f t="shared" si="352"/>
        <v>5514</v>
      </c>
      <c r="Q2842" s="9" t="str">
        <f t="shared" si="353"/>
        <v>09110-Alusharidus</v>
      </c>
      <c r="R2842" s="9" t="str">
        <f t="shared" si="354"/>
        <v>55</v>
      </c>
      <c r="S2842" s="9" t="str">
        <f t="shared" si="355"/>
        <v>3000IKT kulud asutustes</v>
      </c>
      <c r="T2842" s="37" t="str">
        <f t="shared" si="356"/>
        <v>55142-Kulud remondile ja hooldusele</v>
      </c>
      <c r="U2842" s="18" t="s">
        <v>2308</v>
      </c>
      <c r="V2842" s="9" t="str">
        <f t="shared" si="357"/>
        <v/>
      </c>
      <c r="W2842" t="str">
        <f t="shared" si="358"/>
        <v>09</v>
      </c>
      <c r="X2842" t="str">
        <f t="shared" si="359"/>
        <v/>
      </c>
    </row>
    <row r="2843" spans="1:24" hidden="1" x14ac:dyDescent="0.2">
      <c r="A2843" s="13" t="s">
        <v>2630</v>
      </c>
      <c r="B2843" s="13">
        <v>-200</v>
      </c>
      <c r="C2843" s="13" t="s">
        <v>203</v>
      </c>
      <c r="D2843" s="13" t="s">
        <v>204</v>
      </c>
      <c r="E2843" s="13" t="s">
        <v>12</v>
      </c>
      <c r="F2843" s="13" t="s">
        <v>13</v>
      </c>
      <c r="G2843" s="13" t="s">
        <v>3</v>
      </c>
      <c r="H2843" s="13" t="s">
        <v>3</v>
      </c>
      <c r="I2843" s="13" t="s">
        <v>34</v>
      </c>
      <c r="J2843" s="13" t="s">
        <v>35</v>
      </c>
      <c r="K2843" s="13" t="s">
        <v>16</v>
      </c>
      <c r="L2843" s="13" t="s">
        <v>17</v>
      </c>
      <c r="M2843" s="13" t="s">
        <v>199</v>
      </c>
      <c r="N2843" s="13" t="s">
        <v>200</v>
      </c>
      <c r="O2843" s="33" t="s">
        <v>3396</v>
      </c>
      <c r="P2843" s="2" t="str">
        <f t="shared" si="352"/>
        <v>5514</v>
      </c>
      <c r="Q2843" s="9" t="str">
        <f t="shared" si="353"/>
        <v>09110-Alusharidus</v>
      </c>
      <c r="R2843" s="9" t="str">
        <f t="shared" si="354"/>
        <v>55</v>
      </c>
      <c r="S2843" s="9" t="str">
        <f t="shared" si="355"/>
        <v>3000IKT kulud asutustes</v>
      </c>
      <c r="T2843" s="37" t="str">
        <f t="shared" si="356"/>
        <v>55141-Kulud riist- ja tarkvara ostmiseks</v>
      </c>
      <c r="U2843" s="18" t="s">
        <v>2308</v>
      </c>
      <c r="V2843" s="9" t="str">
        <f t="shared" si="357"/>
        <v/>
      </c>
      <c r="W2843" t="str">
        <f t="shared" si="358"/>
        <v>09</v>
      </c>
      <c r="X2843" t="str">
        <f t="shared" si="359"/>
        <v/>
      </c>
    </row>
    <row r="2844" spans="1:24" hidden="1" x14ac:dyDescent="0.2">
      <c r="A2844" s="13" t="s">
        <v>2603</v>
      </c>
      <c r="B2844" s="13">
        <v>1314</v>
      </c>
      <c r="C2844" s="13" t="s">
        <v>238</v>
      </c>
      <c r="D2844" s="13" t="s">
        <v>239</v>
      </c>
      <c r="E2844" s="13" t="s">
        <v>12</v>
      </c>
      <c r="F2844" s="13" t="s">
        <v>13</v>
      </c>
      <c r="G2844" s="13" t="s">
        <v>3</v>
      </c>
      <c r="H2844" s="13" t="s">
        <v>3</v>
      </c>
      <c r="I2844" s="13" t="s">
        <v>36</v>
      </c>
      <c r="J2844" s="13" t="s">
        <v>37</v>
      </c>
      <c r="K2844" s="13" t="s">
        <v>38</v>
      </c>
      <c r="L2844" s="13" t="s">
        <v>39</v>
      </c>
      <c r="M2844" s="13" t="s">
        <v>199</v>
      </c>
      <c r="N2844" s="13" t="s">
        <v>200</v>
      </c>
      <c r="O2844" s="33" t="s">
        <v>3396</v>
      </c>
      <c r="P2844" s="2" t="str">
        <f t="shared" si="352"/>
        <v>5514</v>
      </c>
      <c r="Q2844" s="9" t="str">
        <f t="shared" si="353"/>
        <v>09212-Põhihariduse otsekulud</v>
      </c>
      <c r="R2844" s="9" t="str">
        <f t="shared" si="354"/>
        <v>55</v>
      </c>
      <c r="S2844" s="9" t="str">
        <f t="shared" si="355"/>
        <v>3000IKT kulud asutustes</v>
      </c>
      <c r="T2844" s="37" t="str">
        <f t="shared" si="356"/>
        <v>55142-Kulud remondile ja hooldusele</v>
      </c>
      <c r="U2844" s="18" t="s">
        <v>2308</v>
      </c>
      <c r="V2844" s="9" t="str">
        <f t="shared" si="357"/>
        <v/>
      </c>
      <c r="W2844" t="str">
        <f t="shared" si="358"/>
        <v>09</v>
      </c>
      <c r="X2844" t="str">
        <f t="shared" si="359"/>
        <v/>
      </c>
    </row>
    <row r="2845" spans="1:24" hidden="1" x14ac:dyDescent="0.2">
      <c r="A2845" s="13" t="s">
        <v>2604</v>
      </c>
      <c r="B2845" s="13">
        <v>-1314</v>
      </c>
      <c r="C2845" s="13" t="s">
        <v>258</v>
      </c>
      <c r="D2845" s="13" t="s">
        <v>259</v>
      </c>
      <c r="E2845" s="13" t="s">
        <v>12</v>
      </c>
      <c r="F2845" s="13" t="s">
        <v>13</v>
      </c>
      <c r="G2845" s="13" t="s">
        <v>3</v>
      </c>
      <c r="H2845" s="13" t="s">
        <v>3</v>
      </c>
      <c r="I2845" s="13" t="s">
        <v>36</v>
      </c>
      <c r="J2845" s="13" t="s">
        <v>37</v>
      </c>
      <c r="K2845" s="13" t="s">
        <v>38</v>
      </c>
      <c r="L2845" s="13" t="s">
        <v>39</v>
      </c>
      <c r="M2845" s="13" t="s">
        <v>199</v>
      </c>
      <c r="N2845" s="13" t="s">
        <v>200</v>
      </c>
      <c r="O2845" s="33" t="s">
        <v>3396</v>
      </c>
      <c r="P2845" s="2" t="str">
        <f t="shared" si="352"/>
        <v>5514</v>
      </c>
      <c r="Q2845" s="9" t="str">
        <f t="shared" si="353"/>
        <v>09212-Põhihariduse otsekulud</v>
      </c>
      <c r="R2845" s="9" t="str">
        <f t="shared" si="354"/>
        <v>55</v>
      </c>
      <c r="S2845" s="9" t="str">
        <f t="shared" si="355"/>
        <v>3000IKT kulud asutustes</v>
      </c>
      <c r="T2845" s="37" t="str">
        <f t="shared" si="356"/>
        <v>55143-Kulud riist- ja tarkvara rendile</v>
      </c>
      <c r="U2845" s="18" t="s">
        <v>2308</v>
      </c>
      <c r="V2845" s="9" t="str">
        <f t="shared" si="357"/>
        <v/>
      </c>
      <c r="W2845" t="str">
        <f t="shared" si="358"/>
        <v>09</v>
      </c>
      <c r="X2845" t="str">
        <f t="shared" si="359"/>
        <v/>
      </c>
    </row>
    <row r="2846" spans="1:24" hidden="1" x14ac:dyDescent="0.2">
      <c r="A2846" s="13" t="s">
        <v>2605</v>
      </c>
      <c r="B2846" s="13">
        <v>432</v>
      </c>
      <c r="C2846" s="13" t="s">
        <v>197</v>
      </c>
      <c r="D2846" s="13" t="s">
        <v>198</v>
      </c>
      <c r="E2846" s="13" t="s">
        <v>12</v>
      </c>
      <c r="F2846" s="13" t="s">
        <v>13</v>
      </c>
      <c r="G2846" s="13" t="s">
        <v>3</v>
      </c>
      <c r="H2846" s="13" t="s">
        <v>3</v>
      </c>
      <c r="I2846" s="13" t="s">
        <v>36</v>
      </c>
      <c r="J2846" s="13" t="s">
        <v>37</v>
      </c>
      <c r="K2846" s="13" t="s">
        <v>38</v>
      </c>
      <c r="L2846" s="13" t="s">
        <v>39</v>
      </c>
      <c r="M2846" s="13" t="s">
        <v>199</v>
      </c>
      <c r="N2846" s="13" t="s">
        <v>200</v>
      </c>
      <c r="O2846" s="33" t="s">
        <v>3396</v>
      </c>
      <c r="P2846" s="2" t="str">
        <f t="shared" si="352"/>
        <v>5514</v>
      </c>
      <c r="Q2846" s="9" t="str">
        <f t="shared" si="353"/>
        <v>09212-Põhihariduse otsekulud</v>
      </c>
      <c r="R2846" s="9" t="str">
        <f t="shared" si="354"/>
        <v>55</v>
      </c>
      <c r="S2846" s="9" t="str">
        <f t="shared" si="355"/>
        <v>3000IKT kulud asutustes</v>
      </c>
      <c r="T2846" s="37" t="str">
        <f t="shared" si="356"/>
        <v>55147-Veebipõhine tarkvara ja infosüsteem</v>
      </c>
      <c r="U2846" s="18" t="s">
        <v>2308</v>
      </c>
      <c r="V2846" s="9" t="str">
        <f t="shared" si="357"/>
        <v/>
      </c>
      <c r="W2846" t="str">
        <f t="shared" si="358"/>
        <v>09</v>
      </c>
      <c r="X2846" t="str">
        <f t="shared" si="359"/>
        <v/>
      </c>
    </row>
    <row r="2847" spans="1:24" hidden="1" x14ac:dyDescent="0.2">
      <c r="A2847" s="13" t="s">
        <v>2606</v>
      </c>
      <c r="B2847" s="13">
        <v>-432</v>
      </c>
      <c r="C2847" s="13" t="s">
        <v>258</v>
      </c>
      <c r="D2847" s="13" t="s">
        <v>259</v>
      </c>
      <c r="E2847" s="13" t="s">
        <v>12</v>
      </c>
      <c r="F2847" s="13" t="s">
        <v>13</v>
      </c>
      <c r="G2847" s="13" t="s">
        <v>3</v>
      </c>
      <c r="H2847" s="13" t="s">
        <v>3</v>
      </c>
      <c r="I2847" s="13" t="s">
        <v>36</v>
      </c>
      <c r="J2847" s="13" t="s">
        <v>37</v>
      </c>
      <c r="K2847" s="13" t="s">
        <v>38</v>
      </c>
      <c r="L2847" s="13" t="s">
        <v>39</v>
      </c>
      <c r="M2847" s="13" t="s">
        <v>199</v>
      </c>
      <c r="N2847" s="13" t="s">
        <v>200</v>
      </c>
      <c r="O2847" s="33" t="s">
        <v>3396</v>
      </c>
      <c r="P2847" s="2" t="str">
        <f t="shared" si="352"/>
        <v>5514</v>
      </c>
      <c r="Q2847" s="9" t="str">
        <f t="shared" si="353"/>
        <v>09212-Põhihariduse otsekulud</v>
      </c>
      <c r="R2847" s="9" t="str">
        <f t="shared" si="354"/>
        <v>55</v>
      </c>
      <c r="S2847" s="9" t="str">
        <f t="shared" si="355"/>
        <v>3000IKT kulud asutustes</v>
      </c>
      <c r="T2847" s="37" t="str">
        <f t="shared" si="356"/>
        <v>55143-Kulud riist- ja tarkvara rendile</v>
      </c>
      <c r="U2847" s="18" t="s">
        <v>2308</v>
      </c>
      <c r="V2847" s="9" t="str">
        <f t="shared" si="357"/>
        <v/>
      </c>
      <c r="W2847" t="str">
        <f t="shared" si="358"/>
        <v>09</v>
      </c>
      <c r="X2847" t="str">
        <f t="shared" si="359"/>
        <v/>
      </c>
    </row>
    <row r="2848" spans="1:24" hidden="1" x14ac:dyDescent="0.2">
      <c r="A2848" s="13" t="s">
        <v>2607</v>
      </c>
      <c r="B2848" s="13">
        <v>300</v>
      </c>
      <c r="C2848" s="13" t="s">
        <v>209</v>
      </c>
      <c r="D2848" s="13" t="s">
        <v>210</v>
      </c>
      <c r="E2848" s="13" t="s">
        <v>12</v>
      </c>
      <c r="F2848" s="13" t="s">
        <v>13</v>
      </c>
      <c r="G2848" s="13" t="s">
        <v>3</v>
      </c>
      <c r="H2848" s="13" t="s">
        <v>3</v>
      </c>
      <c r="I2848" s="13" t="s">
        <v>36</v>
      </c>
      <c r="J2848" s="13" t="s">
        <v>37</v>
      </c>
      <c r="K2848" s="13" t="s">
        <v>38</v>
      </c>
      <c r="L2848" s="13" t="s">
        <v>39</v>
      </c>
      <c r="M2848" s="13" t="s">
        <v>199</v>
      </c>
      <c r="N2848" s="13" t="s">
        <v>200</v>
      </c>
      <c r="O2848" s="33" t="s">
        <v>3396</v>
      </c>
      <c r="P2848" s="2" t="str">
        <f t="shared" si="352"/>
        <v>5514</v>
      </c>
      <c r="Q2848" s="9" t="str">
        <f t="shared" si="353"/>
        <v>09212-Põhihariduse otsekulud</v>
      </c>
      <c r="R2848" s="9" t="str">
        <f t="shared" si="354"/>
        <v>55</v>
      </c>
      <c r="S2848" s="9" t="str">
        <f t="shared" si="355"/>
        <v>3000IKT kulud asutustes</v>
      </c>
      <c r="T2848" s="37" t="str">
        <f t="shared" si="356"/>
        <v>55144-Kulud andmesidele</v>
      </c>
      <c r="U2848" s="18" t="s">
        <v>2308</v>
      </c>
      <c r="V2848" s="9" t="str">
        <f t="shared" si="357"/>
        <v/>
      </c>
      <c r="W2848" t="str">
        <f t="shared" si="358"/>
        <v>09</v>
      </c>
      <c r="X2848" t="str">
        <f t="shared" si="359"/>
        <v/>
      </c>
    </row>
    <row r="2849" spans="1:24" hidden="1" x14ac:dyDescent="0.2">
      <c r="A2849" s="13" t="s">
        <v>2608</v>
      </c>
      <c r="B2849" s="13">
        <v>-300</v>
      </c>
      <c r="C2849" s="13" t="s">
        <v>258</v>
      </c>
      <c r="D2849" s="13" t="s">
        <v>259</v>
      </c>
      <c r="E2849" s="13" t="s">
        <v>12</v>
      </c>
      <c r="F2849" s="13" t="s">
        <v>13</v>
      </c>
      <c r="G2849" s="13" t="s">
        <v>3</v>
      </c>
      <c r="H2849" s="13" t="s">
        <v>3</v>
      </c>
      <c r="I2849" s="13" t="s">
        <v>36</v>
      </c>
      <c r="J2849" s="13" t="s">
        <v>37</v>
      </c>
      <c r="K2849" s="13" t="s">
        <v>38</v>
      </c>
      <c r="L2849" s="13" t="s">
        <v>39</v>
      </c>
      <c r="M2849" s="13" t="s">
        <v>199</v>
      </c>
      <c r="N2849" s="13" t="s">
        <v>200</v>
      </c>
      <c r="O2849" s="33" t="s">
        <v>3396</v>
      </c>
      <c r="P2849" s="2" t="str">
        <f t="shared" si="352"/>
        <v>5514</v>
      </c>
      <c r="Q2849" s="9" t="str">
        <f t="shared" si="353"/>
        <v>09212-Põhihariduse otsekulud</v>
      </c>
      <c r="R2849" s="9" t="str">
        <f t="shared" si="354"/>
        <v>55</v>
      </c>
      <c r="S2849" s="9" t="str">
        <f t="shared" si="355"/>
        <v>3000IKT kulud asutustes</v>
      </c>
      <c r="T2849" s="37" t="str">
        <f t="shared" si="356"/>
        <v>55143-Kulud riist- ja tarkvara rendile</v>
      </c>
      <c r="U2849" s="18" t="s">
        <v>2308</v>
      </c>
      <c r="V2849" s="9" t="str">
        <f t="shared" si="357"/>
        <v/>
      </c>
      <c r="W2849" t="str">
        <f t="shared" si="358"/>
        <v>09</v>
      </c>
      <c r="X2849" t="str">
        <f t="shared" si="359"/>
        <v/>
      </c>
    </row>
    <row r="2850" spans="1:24" hidden="1" x14ac:dyDescent="0.2">
      <c r="A2850" s="13" t="s">
        <v>2609</v>
      </c>
      <c r="B2850" s="13">
        <v>636</v>
      </c>
      <c r="C2850" s="13" t="s">
        <v>238</v>
      </c>
      <c r="D2850" s="13" t="s">
        <v>239</v>
      </c>
      <c r="E2850" s="13" t="s">
        <v>12</v>
      </c>
      <c r="F2850" s="13" t="s">
        <v>13</v>
      </c>
      <c r="G2850" s="13" t="s">
        <v>3</v>
      </c>
      <c r="H2850" s="13" t="s">
        <v>3</v>
      </c>
      <c r="I2850" s="13" t="s">
        <v>36</v>
      </c>
      <c r="J2850" s="13" t="s">
        <v>37</v>
      </c>
      <c r="K2850" s="13" t="s">
        <v>38</v>
      </c>
      <c r="L2850" s="13" t="s">
        <v>39</v>
      </c>
      <c r="M2850" s="13" t="s">
        <v>199</v>
      </c>
      <c r="N2850" s="13" t="s">
        <v>200</v>
      </c>
      <c r="O2850" s="33" t="s">
        <v>3396</v>
      </c>
      <c r="P2850" s="2" t="str">
        <f t="shared" si="352"/>
        <v>5514</v>
      </c>
      <c r="Q2850" s="9" t="str">
        <f t="shared" si="353"/>
        <v>09212-Põhihariduse otsekulud</v>
      </c>
      <c r="R2850" s="9" t="str">
        <f t="shared" si="354"/>
        <v>55</v>
      </c>
      <c r="S2850" s="9" t="str">
        <f t="shared" si="355"/>
        <v>3000IKT kulud asutustes</v>
      </c>
      <c r="T2850" s="37" t="str">
        <f t="shared" si="356"/>
        <v>55142-Kulud remondile ja hooldusele</v>
      </c>
      <c r="U2850" s="18" t="s">
        <v>2308</v>
      </c>
      <c r="V2850" s="9" t="str">
        <f t="shared" si="357"/>
        <v/>
      </c>
      <c r="W2850" t="str">
        <f t="shared" si="358"/>
        <v>09</v>
      </c>
      <c r="X2850" t="str">
        <f t="shared" si="359"/>
        <v/>
      </c>
    </row>
    <row r="2851" spans="1:24" hidden="1" x14ac:dyDescent="0.2">
      <c r="A2851" s="13" t="s">
        <v>2610</v>
      </c>
      <c r="B2851" s="13">
        <v>-636</v>
      </c>
      <c r="C2851" s="13" t="s">
        <v>203</v>
      </c>
      <c r="D2851" s="13" t="s">
        <v>204</v>
      </c>
      <c r="E2851" s="13" t="s">
        <v>12</v>
      </c>
      <c r="F2851" s="13" t="s">
        <v>13</v>
      </c>
      <c r="G2851" s="13" t="s">
        <v>3</v>
      </c>
      <c r="H2851" s="13" t="s">
        <v>3</v>
      </c>
      <c r="I2851" s="13" t="s">
        <v>36</v>
      </c>
      <c r="J2851" s="13" t="s">
        <v>37</v>
      </c>
      <c r="K2851" s="13" t="s">
        <v>38</v>
      </c>
      <c r="L2851" s="13" t="s">
        <v>39</v>
      </c>
      <c r="M2851" s="13" t="s">
        <v>199</v>
      </c>
      <c r="N2851" s="13" t="s">
        <v>200</v>
      </c>
      <c r="O2851" s="33" t="s">
        <v>3396</v>
      </c>
      <c r="P2851" s="2" t="str">
        <f t="shared" si="352"/>
        <v>5514</v>
      </c>
      <c r="Q2851" s="9" t="str">
        <f t="shared" si="353"/>
        <v>09212-Põhihariduse otsekulud</v>
      </c>
      <c r="R2851" s="9" t="str">
        <f t="shared" si="354"/>
        <v>55</v>
      </c>
      <c r="S2851" s="9" t="str">
        <f t="shared" si="355"/>
        <v>3000IKT kulud asutustes</v>
      </c>
      <c r="T2851" s="37" t="str">
        <f t="shared" si="356"/>
        <v>55141-Kulud riist- ja tarkvara ostmiseks</v>
      </c>
      <c r="U2851" s="18" t="s">
        <v>2308</v>
      </c>
      <c r="V2851" s="9" t="str">
        <f t="shared" si="357"/>
        <v/>
      </c>
      <c r="W2851" t="str">
        <f t="shared" si="358"/>
        <v>09</v>
      </c>
      <c r="X2851" t="str">
        <f t="shared" si="359"/>
        <v/>
      </c>
    </row>
    <row r="2852" spans="1:24" hidden="1" x14ac:dyDescent="0.2">
      <c r="A2852" s="13" t="s">
        <v>2714</v>
      </c>
      <c r="B2852" s="13">
        <v>285</v>
      </c>
      <c r="C2852" s="13" t="s">
        <v>197</v>
      </c>
      <c r="D2852" s="13" t="s">
        <v>198</v>
      </c>
      <c r="E2852" s="13" t="s">
        <v>12</v>
      </c>
      <c r="F2852" s="13" t="s">
        <v>13</v>
      </c>
      <c r="G2852" s="13" t="s">
        <v>3</v>
      </c>
      <c r="H2852" s="13" t="s">
        <v>3</v>
      </c>
      <c r="I2852" s="13" t="s">
        <v>41</v>
      </c>
      <c r="J2852" s="13" t="s">
        <v>42</v>
      </c>
      <c r="K2852" s="13" t="s">
        <v>43</v>
      </c>
      <c r="L2852" s="13" t="s">
        <v>44</v>
      </c>
      <c r="M2852" s="13" t="s">
        <v>199</v>
      </c>
      <c r="N2852" s="13" t="s">
        <v>200</v>
      </c>
      <c r="O2852" s="33" t="s">
        <v>3396</v>
      </c>
      <c r="P2852" s="2" t="str">
        <f t="shared" si="352"/>
        <v>5514</v>
      </c>
      <c r="Q2852" s="9" t="str">
        <f t="shared" si="353"/>
        <v>08102-Sport</v>
      </c>
      <c r="R2852" s="9" t="str">
        <f t="shared" si="354"/>
        <v>55</v>
      </c>
      <c r="S2852" s="9" t="str">
        <f t="shared" si="355"/>
        <v>3000IKT kulud asutustes</v>
      </c>
      <c r="T2852" s="37" t="str">
        <f t="shared" si="356"/>
        <v>55147-Veebipõhine tarkvara ja infosüsteem</v>
      </c>
      <c r="U2852" s="18" t="s">
        <v>2308</v>
      </c>
      <c r="V2852" s="9" t="str">
        <f t="shared" si="357"/>
        <v/>
      </c>
      <c r="W2852" t="str">
        <f t="shared" si="358"/>
        <v>08</v>
      </c>
      <c r="X2852" t="str">
        <f t="shared" si="359"/>
        <v/>
      </c>
    </row>
    <row r="2853" spans="1:24" hidden="1" x14ac:dyDescent="0.2">
      <c r="A2853" s="13" t="s">
        <v>2715</v>
      </c>
      <c r="B2853" s="13">
        <v>30</v>
      </c>
      <c r="C2853" s="13" t="s">
        <v>197</v>
      </c>
      <c r="D2853" s="13" t="s">
        <v>198</v>
      </c>
      <c r="E2853" s="13" t="s">
        <v>12</v>
      </c>
      <c r="F2853" s="13" t="s">
        <v>13</v>
      </c>
      <c r="G2853" s="13" t="s">
        <v>3</v>
      </c>
      <c r="H2853" s="13" t="s">
        <v>3</v>
      </c>
      <c r="I2853" s="13" t="s">
        <v>41</v>
      </c>
      <c r="J2853" s="13" t="s">
        <v>42</v>
      </c>
      <c r="K2853" s="13" t="s">
        <v>43</v>
      </c>
      <c r="L2853" s="13" t="s">
        <v>44</v>
      </c>
      <c r="M2853" s="13" t="s">
        <v>199</v>
      </c>
      <c r="N2853" s="13" t="s">
        <v>200</v>
      </c>
      <c r="O2853" s="33" t="s">
        <v>3396</v>
      </c>
      <c r="P2853" s="2" t="str">
        <f t="shared" si="352"/>
        <v>5514</v>
      </c>
      <c r="Q2853" s="9" t="str">
        <f t="shared" si="353"/>
        <v>08102-Sport</v>
      </c>
      <c r="R2853" s="9" t="str">
        <f t="shared" si="354"/>
        <v>55</v>
      </c>
      <c r="S2853" s="9" t="str">
        <f t="shared" si="355"/>
        <v>3000IKT kulud asutustes</v>
      </c>
      <c r="T2853" s="37" t="str">
        <f t="shared" si="356"/>
        <v>55147-Veebipõhine tarkvara ja infosüsteem</v>
      </c>
      <c r="U2853" s="18" t="s">
        <v>2308</v>
      </c>
      <c r="V2853" s="9" t="str">
        <f t="shared" si="357"/>
        <v/>
      </c>
      <c r="W2853" t="str">
        <f t="shared" si="358"/>
        <v>08</v>
      </c>
      <c r="X2853" t="str">
        <f t="shared" si="359"/>
        <v/>
      </c>
    </row>
    <row r="2854" spans="1:24" hidden="1" x14ac:dyDescent="0.2">
      <c r="A2854" s="13" t="s">
        <v>2716</v>
      </c>
      <c r="B2854" s="13">
        <v>-30</v>
      </c>
      <c r="C2854" s="13" t="s">
        <v>209</v>
      </c>
      <c r="D2854" s="13" t="s">
        <v>210</v>
      </c>
      <c r="E2854" s="13" t="s">
        <v>12</v>
      </c>
      <c r="F2854" s="13" t="s">
        <v>13</v>
      </c>
      <c r="G2854" s="13" t="s">
        <v>3</v>
      </c>
      <c r="H2854" s="13" t="s">
        <v>3</v>
      </c>
      <c r="I2854" s="13" t="s">
        <v>41</v>
      </c>
      <c r="J2854" s="13" t="s">
        <v>42</v>
      </c>
      <c r="K2854" s="13" t="s">
        <v>43</v>
      </c>
      <c r="L2854" s="13" t="s">
        <v>44</v>
      </c>
      <c r="M2854" s="13" t="s">
        <v>199</v>
      </c>
      <c r="N2854" s="13" t="s">
        <v>200</v>
      </c>
      <c r="O2854" s="33" t="s">
        <v>3396</v>
      </c>
      <c r="P2854" s="2" t="str">
        <f t="shared" si="352"/>
        <v>5514</v>
      </c>
      <c r="Q2854" s="9" t="str">
        <f t="shared" si="353"/>
        <v>08102-Sport</v>
      </c>
      <c r="R2854" s="9" t="str">
        <f t="shared" si="354"/>
        <v>55</v>
      </c>
      <c r="S2854" s="9" t="str">
        <f t="shared" si="355"/>
        <v>3000IKT kulud asutustes</v>
      </c>
      <c r="T2854" s="37" t="str">
        <f t="shared" si="356"/>
        <v>55144-Kulud andmesidele</v>
      </c>
      <c r="U2854" s="18" t="s">
        <v>2308</v>
      </c>
      <c r="V2854" s="9" t="str">
        <f t="shared" si="357"/>
        <v/>
      </c>
      <c r="W2854" t="str">
        <f t="shared" si="358"/>
        <v>08</v>
      </c>
      <c r="X2854" t="str">
        <f t="shared" si="359"/>
        <v/>
      </c>
    </row>
    <row r="2855" spans="1:24" hidden="1" x14ac:dyDescent="0.2">
      <c r="A2855" s="13" t="s">
        <v>2717</v>
      </c>
      <c r="B2855" s="13">
        <v>100</v>
      </c>
      <c r="C2855" s="13" t="s">
        <v>197</v>
      </c>
      <c r="D2855" s="13" t="s">
        <v>198</v>
      </c>
      <c r="E2855" s="13" t="s">
        <v>12</v>
      </c>
      <c r="F2855" s="13" t="s">
        <v>13</v>
      </c>
      <c r="G2855" s="13" t="s">
        <v>3</v>
      </c>
      <c r="H2855" s="13" t="s">
        <v>3</v>
      </c>
      <c r="I2855" s="13" t="s">
        <v>41</v>
      </c>
      <c r="J2855" s="13" t="s">
        <v>42</v>
      </c>
      <c r="K2855" s="13" t="s">
        <v>43</v>
      </c>
      <c r="L2855" s="13" t="s">
        <v>44</v>
      </c>
      <c r="M2855" s="13" t="s">
        <v>199</v>
      </c>
      <c r="N2855" s="13" t="s">
        <v>200</v>
      </c>
      <c r="O2855" s="33" t="s">
        <v>3396</v>
      </c>
      <c r="P2855" s="2" t="str">
        <f t="shared" si="352"/>
        <v>5514</v>
      </c>
      <c r="Q2855" s="9" t="str">
        <f t="shared" si="353"/>
        <v>08102-Sport</v>
      </c>
      <c r="R2855" s="9" t="str">
        <f t="shared" si="354"/>
        <v>55</v>
      </c>
      <c r="S2855" s="9" t="str">
        <f t="shared" si="355"/>
        <v>3000IKT kulud asutustes</v>
      </c>
      <c r="T2855" s="37" t="str">
        <f t="shared" si="356"/>
        <v>55147-Veebipõhine tarkvara ja infosüsteem</v>
      </c>
      <c r="U2855" s="18" t="s">
        <v>2308</v>
      </c>
      <c r="V2855" s="9" t="str">
        <f t="shared" si="357"/>
        <v/>
      </c>
      <c r="W2855" t="str">
        <f t="shared" si="358"/>
        <v>08</v>
      </c>
      <c r="X2855" t="str">
        <f t="shared" si="359"/>
        <v/>
      </c>
    </row>
    <row r="2856" spans="1:24" hidden="1" x14ac:dyDescent="0.2">
      <c r="A2856" s="13" t="s">
        <v>2718</v>
      </c>
      <c r="B2856" s="13">
        <v>-100</v>
      </c>
      <c r="C2856" s="13" t="s">
        <v>258</v>
      </c>
      <c r="D2856" s="13" t="s">
        <v>259</v>
      </c>
      <c r="E2856" s="13" t="s">
        <v>12</v>
      </c>
      <c r="F2856" s="13" t="s">
        <v>13</v>
      </c>
      <c r="G2856" s="13" t="s">
        <v>3</v>
      </c>
      <c r="H2856" s="13" t="s">
        <v>3</v>
      </c>
      <c r="I2856" s="13" t="s">
        <v>41</v>
      </c>
      <c r="J2856" s="13" t="s">
        <v>42</v>
      </c>
      <c r="K2856" s="13" t="s">
        <v>43</v>
      </c>
      <c r="L2856" s="13" t="s">
        <v>44</v>
      </c>
      <c r="M2856" s="13" t="s">
        <v>199</v>
      </c>
      <c r="N2856" s="13" t="s">
        <v>200</v>
      </c>
      <c r="O2856" s="33" t="s">
        <v>3396</v>
      </c>
      <c r="P2856" s="2" t="str">
        <f t="shared" si="352"/>
        <v>5514</v>
      </c>
      <c r="Q2856" s="9" t="str">
        <f t="shared" si="353"/>
        <v>08102-Sport</v>
      </c>
      <c r="R2856" s="9" t="str">
        <f t="shared" si="354"/>
        <v>55</v>
      </c>
      <c r="S2856" s="9" t="str">
        <f t="shared" si="355"/>
        <v>3000IKT kulud asutustes</v>
      </c>
      <c r="T2856" s="37" t="str">
        <f t="shared" si="356"/>
        <v>55143-Kulud riist- ja tarkvara rendile</v>
      </c>
      <c r="U2856" s="18" t="s">
        <v>2308</v>
      </c>
      <c r="V2856" s="9" t="str">
        <f t="shared" si="357"/>
        <v/>
      </c>
      <c r="W2856" t="str">
        <f t="shared" si="358"/>
        <v>08</v>
      </c>
      <c r="X2856" t="str">
        <f t="shared" si="359"/>
        <v/>
      </c>
    </row>
    <row r="2857" spans="1:24" hidden="1" x14ac:dyDescent="0.2">
      <c r="A2857" s="13" t="s">
        <v>2586</v>
      </c>
      <c r="B2857" s="13">
        <v>10</v>
      </c>
      <c r="C2857" s="13" t="s">
        <v>197</v>
      </c>
      <c r="D2857" s="13" t="s">
        <v>198</v>
      </c>
      <c r="E2857" s="13" t="s">
        <v>12</v>
      </c>
      <c r="F2857" s="13" t="s">
        <v>13</v>
      </c>
      <c r="G2857" s="13" t="s">
        <v>3</v>
      </c>
      <c r="H2857" s="13" t="s">
        <v>3</v>
      </c>
      <c r="I2857" s="13" t="s">
        <v>41</v>
      </c>
      <c r="J2857" s="13" t="s">
        <v>42</v>
      </c>
      <c r="K2857" s="13" t="s">
        <v>43</v>
      </c>
      <c r="L2857" s="13" t="s">
        <v>44</v>
      </c>
      <c r="M2857" s="13" t="s">
        <v>199</v>
      </c>
      <c r="N2857" s="13" t="s">
        <v>200</v>
      </c>
      <c r="O2857" s="33" t="s">
        <v>3396</v>
      </c>
      <c r="P2857" s="2" t="str">
        <f t="shared" si="352"/>
        <v>5514</v>
      </c>
      <c r="Q2857" s="9" t="str">
        <f t="shared" si="353"/>
        <v>08102-Sport</v>
      </c>
      <c r="R2857" s="9" t="str">
        <f t="shared" si="354"/>
        <v>55</v>
      </c>
      <c r="S2857" s="9" t="str">
        <f t="shared" si="355"/>
        <v>3000IKT kulud asutustes</v>
      </c>
      <c r="T2857" s="37" t="str">
        <f t="shared" si="356"/>
        <v>55147-Veebipõhine tarkvara ja infosüsteem</v>
      </c>
      <c r="U2857" s="18" t="s">
        <v>2308</v>
      </c>
      <c r="V2857" s="9" t="str">
        <f t="shared" si="357"/>
        <v/>
      </c>
      <c r="W2857" t="str">
        <f t="shared" si="358"/>
        <v>08</v>
      </c>
      <c r="X2857" t="str">
        <f t="shared" si="359"/>
        <v/>
      </c>
    </row>
    <row r="2858" spans="1:24" hidden="1" x14ac:dyDescent="0.2">
      <c r="A2858" s="13" t="s">
        <v>2587</v>
      </c>
      <c r="B2858" s="13">
        <v>-10</v>
      </c>
      <c r="C2858" s="13" t="s">
        <v>203</v>
      </c>
      <c r="D2858" s="13" t="s">
        <v>204</v>
      </c>
      <c r="E2858" s="13" t="s">
        <v>12</v>
      </c>
      <c r="F2858" s="13" t="s">
        <v>13</v>
      </c>
      <c r="G2858" s="13" t="s">
        <v>3</v>
      </c>
      <c r="H2858" s="13" t="s">
        <v>3</v>
      </c>
      <c r="I2858" s="13" t="s">
        <v>41</v>
      </c>
      <c r="J2858" s="13" t="s">
        <v>42</v>
      </c>
      <c r="K2858" s="13" t="s">
        <v>43</v>
      </c>
      <c r="L2858" s="13" t="s">
        <v>44</v>
      </c>
      <c r="M2858" s="13" t="s">
        <v>199</v>
      </c>
      <c r="N2858" s="13" t="s">
        <v>200</v>
      </c>
      <c r="O2858" s="33" t="s">
        <v>3396</v>
      </c>
      <c r="P2858" s="2" t="str">
        <f t="shared" si="352"/>
        <v>5514</v>
      </c>
      <c r="Q2858" s="9" t="str">
        <f t="shared" si="353"/>
        <v>08102-Sport</v>
      </c>
      <c r="R2858" s="9" t="str">
        <f t="shared" si="354"/>
        <v>55</v>
      </c>
      <c r="S2858" s="9" t="str">
        <f t="shared" si="355"/>
        <v>3000IKT kulud asutustes</v>
      </c>
      <c r="T2858" s="37" t="str">
        <f t="shared" si="356"/>
        <v>55141-Kulud riist- ja tarkvara ostmiseks</v>
      </c>
      <c r="U2858" s="18" t="s">
        <v>2308</v>
      </c>
      <c r="V2858" s="9" t="str">
        <f t="shared" si="357"/>
        <v/>
      </c>
      <c r="W2858" t="str">
        <f t="shared" si="358"/>
        <v>08</v>
      </c>
      <c r="X2858" t="str">
        <f t="shared" si="359"/>
        <v/>
      </c>
    </row>
    <row r="2859" spans="1:24" hidden="1" x14ac:dyDescent="0.2">
      <c r="A2859" s="13" t="s">
        <v>2670</v>
      </c>
      <c r="B2859" s="13">
        <v>100</v>
      </c>
      <c r="C2859" s="13" t="s">
        <v>238</v>
      </c>
      <c r="D2859" s="13" t="s">
        <v>239</v>
      </c>
      <c r="E2859" s="13" t="s">
        <v>12</v>
      </c>
      <c r="F2859" s="13" t="s">
        <v>13</v>
      </c>
      <c r="G2859" s="13" t="s">
        <v>3</v>
      </c>
      <c r="H2859" s="13" t="s">
        <v>3</v>
      </c>
      <c r="I2859" s="13" t="s">
        <v>41</v>
      </c>
      <c r="J2859" s="13" t="s">
        <v>42</v>
      </c>
      <c r="K2859" s="13" t="s">
        <v>43</v>
      </c>
      <c r="L2859" s="13" t="s">
        <v>44</v>
      </c>
      <c r="M2859" s="13" t="s">
        <v>199</v>
      </c>
      <c r="N2859" s="13" t="s">
        <v>200</v>
      </c>
      <c r="O2859" s="33" t="s">
        <v>3396</v>
      </c>
      <c r="P2859" s="2" t="str">
        <f t="shared" si="352"/>
        <v>5514</v>
      </c>
      <c r="Q2859" s="9" t="str">
        <f t="shared" si="353"/>
        <v>08102-Sport</v>
      </c>
      <c r="R2859" s="9" t="str">
        <f t="shared" si="354"/>
        <v>55</v>
      </c>
      <c r="S2859" s="9" t="str">
        <f t="shared" si="355"/>
        <v>3000IKT kulud asutustes</v>
      </c>
      <c r="T2859" s="37" t="str">
        <f t="shared" si="356"/>
        <v>55142-Kulud remondile ja hooldusele</v>
      </c>
      <c r="U2859" s="18" t="s">
        <v>2308</v>
      </c>
      <c r="V2859" s="9" t="str">
        <f t="shared" si="357"/>
        <v/>
      </c>
      <c r="W2859" t="str">
        <f t="shared" si="358"/>
        <v>08</v>
      </c>
      <c r="X2859" t="str">
        <f t="shared" si="359"/>
        <v/>
      </c>
    </row>
    <row r="2860" spans="1:24" hidden="1" x14ac:dyDescent="0.2">
      <c r="A2860" s="13" t="s">
        <v>2671</v>
      </c>
      <c r="B2860" s="13">
        <v>-100</v>
      </c>
      <c r="C2860" s="13" t="s">
        <v>203</v>
      </c>
      <c r="D2860" s="13" t="s">
        <v>204</v>
      </c>
      <c r="E2860" s="13" t="s">
        <v>12</v>
      </c>
      <c r="F2860" s="13" t="s">
        <v>13</v>
      </c>
      <c r="G2860" s="13" t="s">
        <v>3</v>
      </c>
      <c r="H2860" s="13" t="s">
        <v>3</v>
      </c>
      <c r="I2860" s="13" t="s">
        <v>41</v>
      </c>
      <c r="J2860" s="13" t="s">
        <v>42</v>
      </c>
      <c r="K2860" s="13" t="s">
        <v>43</v>
      </c>
      <c r="L2860" s="13" t="s">
        <v>44</v>
      </c>
      <c r="M2860" s="13" t="s">
        <v>199</v>
      </c>
      <c r="N2860" s="13" t="s">
        <v>200</v>
      </c>
      <c r="O2860" s="33" t="s">
        <v>3396</v>
      </c>
      <c r="P2860" s="2" t="str">
        <f t="shared" si="352"/>
        <v>5514</v>
      </c>
      <c r="Q2860" s="9" t="str">
        <f t="shared" si="353"/>
        <v>08102-Sport</v>
      </c>
      <c r="R2860" s="9" t="str">
        <f t="shared" si="354"/>
        <v>55</v>
      </c>
      <c r="S2860" s="9" t="str">
        <f t="shared" si="355"/>
        <v>3000IKT kulud asutustes</v>
      </c>
      <c r="T2860" s="37" t="str">
        <f t="shared" si="356"/>
        <v>55141-Kulud riist- ja tarkvara ostmiseks</v>
      </c>
      <c r="U2860" s="18" t="s">
        <v>2308</v>
      </c>
      <c r="V2860" s="9" t="str">
        <f t="shared" si="357"/>
        <v/>
      </c>
      <c r="W2860" t="str">
        <f t="shared" si="358"/>
        <v>08</v>
      </c>
      <c r="X2860" t="str">
        <f t="shared" si="359"/>
        <v/>
      </c>
    </row>
    <row r="2861" spans="1:24" hidden="1" x14ac:dyDescent="0.2">
      <c r="A2861" s="13" t="s">
        <v>335</v>
      </c>
      <c r="B2861" s="13">
        <v>-194</v>
      </c>
      <c r="C2861" s="13" t="s">
        <v>334</v>
      </c>
      <c r="D2861" s="13" t="s">
        <v>335</v>
      </c>
      <c r="E2861" s="13" t="s">
        <v>143</v>
      </c>
      <c r="F2861" s="13" t="s">
        <v>144</v>
      </c>
      <c r="G2861" s="13" t="s">
        <v>3</v>
      </c>
      <c r="H2861" s="13" t="s">
        <v>3</v>
      </c>
      <c r="I2861" s="13" t="s">
        <v>45</v>
      </c>
      <c r="J2861" s="13" t="s">
        <v>46</v>
      </c>
      <c r="K2861" s="13" t="s">
        <v>47</v>
      </c>
      <c r="L2861" s="13" t="s">
        <v>48</v>
      </c>
      <c r="M2861" s="13" t="s">
        <v>3</v>
      </c>
      <c r="N2861" s="13" t="s">
        <v>3</v>
      </c>
      <c r="O2861" s="33" t="s">
        <v>3396</v>
      </c>
      <c r="P2861" s="2" t="str">
        <f t="shared" si="352"/>
        <v>3220</v>
      </c>
      <c r="Q2861" s="9" t="str">
        <f t="shared" si="353"/>
        <v>09510-Noorte huviharidus ja huvitegevus</v>
      </c>
      <c r="R2861" s="9" t="str">
        <f t="shared" si="354"/>
        <v>32</v>
      </c>
      <c r="S2861" s="9" t="str">
        <f t="shared" si="355"/>
        <v/>
      </c>
      <c r="T2861" s="37" t="str">
        <f t="shared" si="356"/>
        <v>32209-Muud tulud haridusalasest tegevusest</v>
      </c>
      <c r="U2861" s="18" t="s">
        <v>2308</v>
      </c>
      <c r="V2861" s="9" t="str">
        <f t="shared" si="357"/>
        <v/>
      </c>
      <c r="W2861" t="str">
        <f t="shared" si="358"/>
        <v>09</v>
      </c>
      <c r="X2861" t="str">
        <f t="shared" si="359"/>
        <v/>
      </c>
    </row>
    <row r="2862" spans="1:24" hidden="1" x14ac:dyDescent="0.2">
      <c r="A2862" s="13" t="s">
        <v>141</v>
      </c>
      <c r="B2862" s="13">
        <v>194</v>
      </c>
      <c r="C2862" s="13" t="s">
        <v>142</v>
      </c>
      <c r="D2862" s="13" t="s">
        <v>141</v>
      </c>
      <c r="E2862" s="13" t="s">
        <v>143</v>
      </c>
      <c r="F2862" s="13" t="s">
        <v>144</v>
      </c>
      <c r="G2862" s="13" t="s">
        <v>3</v>
      </c>
      <c r="H2862" s="13" t="s">
        <v>3</v>
      </c>
      <c r="I2862" s="13" t="s">
        <v>45</v>
      </c>
      <c r="J2862" s="13" t="s">
        <v>46</v>
      </c>
      <c r="K2862" s="13" t="s">
        <v>47</v>
      </c>
      <c r="L2862" s="13" t="s">
        <v>48</v>
      </c>
      <c r="M2862" s="13" t="s">
        <v>3</v>
      </c>
      <c r="N2862" s="13" t="s">
        <v>3</v>
      </c>
      <c r="O2862" s="33" t="s">
        <v>3396</v>
      </c>
      <c r="P2862" s="2" t="str">
        <f t="shared" si="352"/>
        <v>3220</v>
      </c>
      <c r="Q2862" s="9" t="str">
        <f t="shared" si="353"/>
        <v>09510-Noorte huviharidus ja huvitegevus</v>
      </c>
      <c r="R2862" s="9" t="str">
        <f t="shared" si="354"/>
        <v>32</v>
      </c>
      <c r="S2862" s="9" t="str">
        <f t="shared" si="355"/>
        <v/>
      </c>
      <c r="T2862" s="37" t="str">
        <f t="shared" si="356"/>
        <v>32206-Ruumide üür</v>
      </c>
      <c r="U2862" s="18" t="s">
        <v>2308</v>
      </c>
      <c r="V2862" s="9" t="str">
        <f t="shared" si="357"/>
        <v/>
      </c>
      <c r="W2862" t="str">
        <f t="shared" si="358"/>
        <v>09</v>
      </c>
      <c r="X2862" t="str">
        <f t="shared" si="359"/>
        <v/>
      </c>
    </row>
    <row r="2863" spans="1:24" hidden="1" x14ac:dyDescent="0.2">
      <c r="A2863" s="13" t="s">
        <v>2688</v>
      </c>
      <c r="B2863" s="13">
        <v>125</v>
      </c>
      <c r="C2863" s="13" t="s">
        <v>238</v>
      </c>
      <c r="D2863" s="13" t="s">
        <v>239</v>
      </c>
      <c r="E2863" s="13" t="s">
        <v>12</v>
      </c>
      <c r="F2863" s="13" t="s">
        <v>13</v>
      </c>
      <c r="G2863" s="13" t="s">
        <v>3</v>
      </c>
      <c r="H2863" s="13" t="s">
        <v>3</v>
      </c>
      <c r="I2863" s="13" t="s">
        <v>45</v>
      </c>
      <c r="J2863" s="13" t="s">
        <v>46</v>
      </c>
      <c r="K2863" s="13" t="s">
        <v>47</v>
      </c>
      <c r="L2863" s="13" t="s">
        <v>48</v>
      </c>
      <c r="M2863" s="13" t="s">
        <v>199</v>
      </c>
      <c r="N2863" s="13" t="s">
        <v>200</v>
      </c>
      <c r="O2863" s="33" t="s">
        <v>3396</v>
      </c>
      <c r="P2863" s="2" t="str">
        <f t="shared" si="352"/>
        <v>5514</v>
      </c>
      <c r="Q2863" s="9" t="str">
        <f t="shared" si="353"/>
        <v>09510-Noorte huviharidus ja huvitegevus</v>
      </c>
      <c r="R2863" s="9" t="str">
        <f t="shared" si="354"/>
        <v>55</v>
      </c>
      <c r="S2863" s="9" t="str">
        <f t="shared" si="355"/>
        <v>3000IKT kulud asutustes</v>
      </c>
      <c r="T2863" s="37" t="str">
        <f t="shared" si="356"/>
        <v>55142-Kulud remondile ja hooldusele</v>
      </c>
      <c r="U2863" s="18" t="s">
        <v>2308</v>
      </c>
      <c r="V2863" s="9" t="str">
        <f t="shared" si="357"/>
        <v/>
      </c>
      <c r="W2863" t="str">
        <f t="shared" si="358"/>
        <v>09</v>
      </c>
      <c r="X2863" t="str">
        <f t="shared" si="359"/>
        <v/>
      </c>
    </row>
    <row r="2864" spans="1:24" hidden="1" x14ac:dyDescent="0.2">
      <c r="A2864" s="13" t="s">
        <v>2689</v>
      </c>
      <c r="B2864" s="13">
        <v>-125</v>
      </c>
      <c r="C2864" s="13" t="s">
        <v>203</v>
      </c>
      <c r="D2864" s="13" t="s">
        <v>204</v>
      </c>
      <c r="E2864" s="13" t="s">
        <v>12</v>
      </c>
      <c r="F2864" s="13" t="s">
        <v>13</v>
      </c>
      <c r="G2864" s="13" t="s">
        <v>3</v>
      </c>
      <c r="H2864" s="13" t="s">
        <v>3</v>
      </c>
      <c r="I2864" s="13" t="s">
        <v>45</v>
      </c>
      <c r="J2864" s="13" t="s">
        <v>46</v>
      </c>
      <c r="K2864" s="13" t="s">
        <v>47</v>
      </c>
      <c r="L2864" s="13" t="s">
        <v>48</v>
      </c>
      <c r="M2864" s="13" t="s">
        <v>199</v>
      </c>
      <c r="N2864" s="13" t="s">
        <v>200</v>
      </c>
      <c r="O2864" s="33" t="s">
        <v>3396</v>
      </c>
      <c r="P2864" s="2" t="str">
        <f t="shared" si="352"/>
        <v>5514</v>
      </c>
      <c r="Q2864" s="9" t="str">
        <f t="shared" si="353"/>
        <v>09510-Noorte huviharidus ja huvitegevus</v>
      </c>
      <c r="R2864" s="9" t="str">
        <f t="shared" si="354"/>
        <v>55</v>
      </c>
      <c r="S2864" s="9" t="str">
        <f t="shared" si="355"/>
        <v>3000IKT kulud asutustes</v>
      </c>
      <c r="T2864" s="37" t="str">
        <f t="shared" si="356"/>
        <v>55141-Kulud riist- ja tarkvara ostmiseks</v>
      </c>
      <c r="U2864" s="18" t="s">
        <v>2308</v>
      </c>
      <c r="V2864" s="9" t="str">
        <f t="shared" si="357"/>
        <v/>
      </c>
      <c r="W2864" t="str">
        <f t="shared" si="358"/>
        <v>09</v>
      </c>
      <c r="X2864" t="str">
        <f t="shared" si="359"/>
        <v/>
      </c>
    </row>
    <row r="2865" spans="1:24" hidden="1" x14ac:dyDescent="0.2">
      <c r="A2865" s="13" t="s">
        <v>139</v>
      </c>
      <c r="B2865" s="13">
        <v>-700</v>
      </c>
      <c r="C2865" s="13" t="s">
        <v>140</v>
      </c>
      <c r="D2865" s="13" t="s">
        <v>139</v>
      </c>
      <c r="E2865" s="13" t="s">
        <v>12</v>
      </c>
      <c r="F2865" s="13" t="s">
        <v>13</v>
      </c>
      <c r="G2865" s="13" t="s">
        <v>3</v>
      </c>
      <c r="H2865" s="13" t="s">
        <v>3</v>
      </c>
      <c r="I2865" s="13" t="s">
        <v>349</v>
      </c>
      <c r="J2865" s="13" t="s">
        <v>350</v>
      </c>
      <c r="K2865" s="13" t="s">
        <v>47</v>
      </c>
      <c r="L2865" s="13" t="s">
        <v>48</v>
      </c>
      <c r="M2865" s="13" t="s">
        <v>3</v>
      </c>
      <c r="N2865" s="13" t="s">
        <v>3</v>
      </c>
      <c r="O2865" s="33" t="s">
        <v>3396</v>
      </c>
      <c r="P2865" s="2" t="str">
        <f t="shared" si="352"/>
        <v>5525</v>
      </c>
      <c r="Q2865" s="9" t="str">
        <f t="shared" si="353"/>
        <v>09510-Noorte huviharidus ja huvitegevus</v>
      </c>
      <c r="R2865" s="9" t="str">
        <f t="shared" si="354"/>
        <v>55</v>
      </c>
      <c r="S2865" s="9" t="str">
        <f t="shared" si="355"/>
        <v/>
      </c>
      <c r="T2865" s="37" t="str">
        <f t="shared" si="356"/>
        <v>55251-kultuuri- ja vaba aja sisustamise kulud</v>
      </c>
      <c r="U2865" s="18" t="s">
        <v>2308</v>
      </c>
      <c r="V2865" s="9" t="str">
        <f t="shared" si="357"/>
        <v/>
      </c>
      <c r="W2865" t="str">
        <f t="shared" si="358"/>
        <v>09</v>
      </c>
      <c r="X2865" t="str">
        <f t="shared" si="359"/>
        <v/>
      </c>
    </row>
    <row r="2866" spans="1:24" hidden="1" x14ac:dyDescent="0.2">
      <c r="A2866" s="13" t="s">
        <v>194</v>
      </c>
      <c r="B2866" s="13">
        <v>700</v>
      </c>
      <c r="C2866" s="13" t="s">
        <v>195</v>
      </c>
      <c r="D2866" s="13" t="s">
        <v>194</v>
      </c>
      <c r="E2866" s="13" t="s">
        <v>12</v>
      </c>
      <c r="F2866" s="13" t="s">
        <v>13</v>
      </c>
      <c r="G2866" s="13" t="s">
        <v>3</v>
      </c>
      <c r="H2866" s="13" t="s">
        <v>3</v>
      </c>
      <c r="I2866" s="13" t="s">
        <v>349</v>
      </c>
      <c r="J2866" s="13" t="s">
        <v>350</v>
      </c>
      <c r="K2866" s="13" t="s">
        <v>47</v>
      </c>
      <c r="L2866" s="13" t="s">
        <v>48</v>
      </c>
      <c r="M2866" s="13" t="s">
        <v>3</v>
      </c>
      <c r="N2866" s="13" t="s">
        <v>3</v>
      </c>
      <c r="O2866" s="33" t="s">
        <v>3396</v>
      </c>
      <c r="P2866" s="2" t="str">
        <f t="shared" si="352"/>
        <v>4528</v>
      </c>
      <c r="Q2866" s="9" t="str">
        <f t="shared" si="353"/>
        <v>09510-Noorte huviharidus ja huvitegevus</v>
      </c>
      <c r="R2866" s="9" t="str">
        <f t="shared" si="354"/>
        <v>45</v>
      </c>
      <c r="S2866" s="9" t="str">
        <f t="shared" si="355"/>
        <v/>
      </c>
      <c r="T2866" s="37" t="str">
        <f t="shared" si="356"/>
        <v>4528-muudele residentidele</v>
      </c>
      <c r="U2866" s="18" t="s">
        <v>2308</v>
      </c>
      <c r="V2866" s="9" t="str">
        <f t="shared" si="357"/>
        <v/>
      </c>
      <c r="W2866" t="str">
        <f t="shared" si="358"/>
        <v>09</v>
      </c>
      <c r="X2866" t="str">
        <f t="shared" si="359"/>
        <v/>
      </c>
    </row>
    <row r="2867" spans="1:24" hidden="1" x14ac:dyDescent="0.2">
      <c r="A2867" s="13" t="s">
        <v>2663</v>
      </c>
      <c r="B2867" s="13">
        <v>495</v>
      </c>
      <c r="C2867" s="13" t="s">
        <v>238</v>
      </c>
      <c r="D2867" s="13" t="s">
        <v>239</v>
      </c>
      <c r="E2867" s="13" t="s">
        <v>12</v>
      </c>
      <c r="F2867" s="13" t="s">
        <v>13</v>
      </c>
      <c r="G2867" s="13" t="s">
        <v>3</v>
      </c>
      <c r="H2867" s="13" t="s">
        <v>3</v>
      </c>
      <c r="I2867" s="13" t="s">
        <v>349</v>
      </c>
      <c r="J2867" s="13" t="s">
        <v>350</v>
      </c>
      <c r="K2867" s="13" t="s">
        <v>47</v>
      </c>
      <c r="L2867" s="13" t="s">
        <v>48</v>
      </c>
      <c r="M2867" s="13" t="s">
        <v>199</v>
      </c>
      <c r="N2867" s="13" t="s">
        <v>200</v>
      </c>
      <c r="O2867" s="33" t="s">
        <v>3396</v>
      </c>
      <c r="P2867" s="2" t="str">
        <f t="shared" si="352"/>
        <v>5514</v>
      </c>
      <c r="Q2867" s="9" t="str">
        <f t="shared" si="353"/>
        <v>09510-Noorte huviharidus ja huvitegevus</v>
      </c>
      <c r="R2867" s="9" t="str">
        <f t="shared" si="354"/>
        <v>55</v>
      </c>
      <c r="S2867" s="9" t="str">
        <f t="shared" si="355"/>
        <v>3000IKT kulud asutustes</v>
      </c>
      <c r="T2867" s="37" t="str">
        <f t="shared" si="356"/>
        <v>55142-Kulud remondile ja hooldusele</v>
      </c>
      <c r="U2867" s="18" t="s">
        <v>2308</v>
      </c>
      <c r="V2867" s="9" t="str">
        <f t="shared" si="357"/>
        <v/>
      </c>
      <c r="W2867" t="str">
        <f t="shared" si="358"/>
        <v>09</v>
      </c>
      <c r="X2867" t="str">
        <f t="shared" si="359"/>
        <v/>
      </c>
    </row>
    <row r="2868" spans="1:24" hidden="1" x14ac:dyDescent="0.2">
      <c r="A2868" s="13" t="s">
        <v>2664</v>
      </c>
      <c r="B2868" s="13">
        <v>355</v>
      </c>
      <c r="C2868" s="13" t="s">
        <v>238</v>
      </c>
      <c r="D2868" s="13" t="s">
        <v>239</v>
      </c>
      <c r="E2868" s="13" t="s">
        <v>12</v>
      </c>
      <c r="F2868" s="13" t="s">
        <v>13</v>
      </c>
      <c r="G2868" s="13" t="s">
        <v>3</v>
      </c>
      <c r="H2868" s="13" t="s">
        <v>3</v>
      </c>
      <c r="I2868" s="13" t="s">
        <v>349</v>
      </c>
      <c r="J2868" s="13" t="s">
        <v>350</v>
      </c>
      <c r="K2868" s="13" t="s">
        <v>47</v>
      </c>
      <c r="L2868" s="13" t="s">
        <v>48</v>
      </c>
      <c r="M2868" s="13" t="s">
        <v>199</v>
      </c>
      <c r="N2868" s="13" t="s">
        <v>200</v>
      </c>
      <c r="O2868" s="33" t="s">
        <v>3396</v>
      </c>
      <c r="P2868" s="2" t="str">
        <f t="shared" si="352"/>
        <v>5514</v>
      </c>
      <c r="Q2868" s="9" t="str">
        <f t="shared" si="353"/>
        <v>09510-Noorte huviharidus ja huvitegevus</v>
      </c>
      <c r="R2868" s="9" t="str">
        <f t="shared" si="354"/>
        <v>55</v>
      </c>
      <c r="S2868" s="9" t="str">
        <f t="shared" si="355"/>
        <v>3000IKT kulud asutustes</v>
      </c>
      <c r="T2868" s="37" t="str">
        <f t="shared" si="356"/>
        <v>55142-Kulud remondile ja hooldusele</v>
      </c>
      <c r="U2868" s="18" t="s">
        <v>2308</v>
      </c>
      <c r="V2868" s="9" t="str">
        <f t="shared" si="357"/>
        <v/>
      </c>
      <c r="W2868" t="str">
        <f t="shared" si="358"/>
        <v>09</v>
      </c>
      <c r="X2868" t="str">
        <f t="shared" si="359"/>
        <v/>
      </c>
    </row>
    <row r="2869" spans="1:24" hidden="1" x14ac:dyDescent="0.2">
      <c r="A2869" s="13" t="s">
        <v>2665</v>
      </c>
      <c r="B2869" s="13">
        <v>-355</v>
      </c>
      <c r="C2869" s="13" t="s">
        <v>258</v>
      </c>
      <c r="D2869" s="13" t="s">
        <v>259</v>
      </c>
      <c r="E2869" s="13" t="s">
        <v>12</v>
      </c>
      <c r="F2869" s="13" t="s">
        <v>13</v>
      </c>
      <c r="G2869" s="13" t="s">
        <v>3</v>
      </c>
      <c r="H2869" s="13" t="s">
        <v>3</v>
      </c>
      <c r="I2869" s="13" t="s">
        <v>349</v>
      </c>
      <c r="J2869" s="13" t="s">
        <v>350</v>
      </c>
      <c r="K2869" s="13" t="s">
        <v>47</v>
      </c>
      <c r="L2869" s="13" t="s">
        <v>48</v>
      </c>
      <c r="M2869" s="13" t="s">
        <v>199</v>
      </c>
      <c r="N2869" s="13" t="s">
        <v>200</v>
      </c>
      <c r="O2869" s="33" t="s">
        <v>3396</v>
      </c>
      <c r="P2869" s="2" t="str">
        <f t="shared" si="352"/>
        <v>5514</v>
      </c>
      <c r="Q2869" s="9" t="str">
        <f t="shared" si="353"/>
        <v>09510-Noorte huviharidus ja huvitegevus</v>
      </c>
      <c r="R2869" s="9" t="str">
        <f t="shared" si="354"/>
        <v>55</v>
      </c>
      <c r="S2869" s="9" t="str">
        <f t="shared" si="355"/>
        <v>3000IKT kulud asutustes</v>
      </c>
      <c r="T2869" s="37" t="str">
        <f t="shared" si="356"/>
        <v>55143-Kulud riist- ja tarkvara rendile</v>
      </c>
      <c r="U2869" s="18" t="s">
        <v>2308</v>
      </c>
      <c r="V2869" s="9" t="str">
        <f t="shared" si="357"/>
        <v/>
      </c>
      <c r="W2869" t="str">
        <f t="shared" si="358"/>
        <v>09</v>
      </c>
      <c r="X2869" t="str">
        <f t="shared" si="359"/>
        <v/>
      </c>
    </row>
    <row r="2870" spans="1:24" hidden="1" x14ac:dyDescent="0.2">
      <c r="A2870" s="13" t="s">
        <v>2666</v>
      </c>
      <c r="B2870" s="13">
        <v>425</v>
      </c>
      <c r="C2870" s="13" t="s">
        <v>197</v>
      </c>
      <c r="D2870" s="13" t="s">
        <v>198</v>
      </c>
      <c r="E2870" s="13" t="s">
        <v>12</v>
      </c>
      <c r="F2870" s="13" t="s">
        <v>13</v>
      </c>
      <c r="G2870" s="13" t="s">
        <v>3</v>
      </c>
      <c r="H2870" s="13" t="s">
        <v>3</v>
      </c>
      <c r="I2870" s="13" t="s">
        <v>349</v>
      </c>
      <c r="J2870" s="13" t="s">
        <v>350</v>
      </c>
      <c r="K2870" s="13" t="s">
        <v>47</v>
      </c>
      <c r="L2870" s="13" t="s">
        <v>48</v>
      </c>
      <c r="M2870" s="13" t="s">
        <v>199</v>
      </c>
      <c r="N2870" s="13" t="s">
        <v>200</v>
      </c>
      <c r="O2870" s="33" t="s">
        <v>3396</v>
      </c>
      <c r="P2870" s="2" t="str">
        <f t="shared" si="352"/>
        <v>5514</v>
      </c>
      <c r="Q2870" s="9" t="str">
        <f t="shared" si="353"/>
        <v>09510-Noorte huviharidus ja huvitegevus</v>
      </c>
      <c r="R2870" s="9" t="str">
        <f t="shared" si="354"/>
        <v>55</v>
      </c>
      <c r="S2870" s="9" t="str">
        <f t="shared" si="355"/>
        <v>3000IKT kulud asutustes</v>
      </c>
      <c r="T2870" s="37" t="str">
        <f t="shared" si="356"/>
        <v>55147-Veebipõhine tarkvara ja infosüsteem</v>
      </c>
      <c r="U2870" s="18" t="s">
        <v>2308</v>
      </c>
      <c r="V2870" s="9" t="str">
        <f t="shared" si="357"/>
        <v/>
      </c>
      <c r="W2870" t="str">
        <f t="shared" si="358"/>
        <v>09</v>
      </c>
      <c r="X2870" t="str">
        <f t="shared" si="359"/>
        <v/>
      </c>
    </row>
    <row r="2871" spans="1:24" hidden="1" x14ac:dyDescent="0.2">
      <c r="A2871" s="13" t="s">
        <v>2667</v>
      </c>
      <c r="B2871" s="13">
        <v>-425</v>
      </c>
      <c r="C2871" s="13" t="s">
        <v>258</v>
      </c>
      <c r="D2871" s="13" t="s">
        <v>259</v>
      </c>
      <c r="E2871" s="13" t="s">
        <v>12</v>
      </c>
      <c r="F2871" s="13" t="s">
        <v>13</v>
      </c>
      <c r="G2871" s="13" t="s">
        <v>3</v>
      </c>
      <c r="H2871" s="13" t="s">
        <v>3</v>
      </c>
      <c r="I2871" s="13" t="s">
        <v>349</v>
      </c>
      <c r="J2871" s="13" t="s">
        <v>350</v>
      </c>
      <c r="K2871" s="13" t="s">
        <v>47</v>
      </c>
      <c r="L2871" s="13" t="s">
        <v>48</v>
      </c>
      <c r="M2871" s="13" t="s">
        <v>199</v>
      </c>
      <c r="N2871" s="13" t="s">
        <v>200</v>
      </c>
      <c r="O2871" s="33" t="s">
        <v>3396</v>
      </c>
      <c r="P2871" s="2" t="str">
        <f t="shared" si="352"/>
        <v>5514</v>
      </c>
      <c r="Q2871" s="9" t="str">
        <f t="shared" si="353"/>
        <v>09510-Noorte huviharidus ja huvitegevus</v>
      </c>
      <c r="R2871" s="9" t="str">
        <f t="shared" si="354"/>
        <v>55</v>
      </c>
      <c r="S2871" s="9" t="str">
        <f t="shared" si="355"/>
        <v>3000IKT kulud asutustes</v>
      </c>
      <c r="T2871" s="37" t="str">
        <f t="shared" si="356"/>
        <v>55143-Kulud riist- ja tarkvara rendile</v>
      </c>
      <c r="U2871" s="18" t="s">
        <v>2308</v>
      </c>
      <c r="V2871" s="9" t="str">
        <f t="shared" si="357"/>
        <v/>
      </c>
      <c r="W2871" t="str">
        <f t="shared" si="358"/>
        <v>09</v>
      </c>
      <c r="X2871" t="str">
        <f t="shared" si="359"/>
        <v/>
      </c>
    </row>
    <row r="2872" spans="1:24" hidden="1" x14ac:dyDescent="0.2">
      <c r="A2872" s="13" t="s">
        <v>2668</v>
      </c>
      <c r="B2872" s="13">
        <v>50</v>
      </c>
      <c r="C2872" s="13" t="s">
        <v>209</v>
      </c>
      <c r="D2872" s="13" t="s">
        <v>210</v>
      </c>
      <c r="E2872" s="13" t="s">
        <v>12</v>
      </c>
      <c r="F2872" s="13" t="s">
        <v>13</v>
      </c>
      <c r="G2872" s="13" t="s">
        <v>3</v>
      </c>
      <c r="H2872" s="13" t="s">
        <v>3</v>
      </c>
      <c r="I2872" s="13" t="s">
        <v>349</v>
      </c>
      <c r="J2872" s="13" t="s">
        <v>350</v>
      </c>
      <c r="K2872" s="13" t="s">
        <v>47</v>
      </c>
      <c r="L2872" s="13" t="s">
        <v>48</v>
      </c>
      <c r="M2872" s="13" t="s">
        <v>199</v>
      </c>
      <c r="N2872" s="13" t="s">
        <v>200</v>
      </c>
      <c r="O2872" s="33" t="s">
        <v>3396</v>
      </c>
      <c r="P2872" s="2" t="str">
        <f t="shared" si="352"/>
        <v>5514</v>
      </c>
      <c r="Q2872" s="9" t="str">
        <f t="shared" si="353"/>
        <v>09510-Noorte huviharidus ja huvitegevus</v>
      </c>
      <c r="R2872" s="9" t="str">
        <f t="shared" si="354"/>
        <v>55</v>
      </c>
      <c r="S2872" s="9" t="str">
        <f t="shared" si="355"/>
        <v>3000IKT kulud asutustes</v>
      </c>
      <c r="T2872" s="37" t="str">
        <f t="shared" si="356"/>
        <v>55144-Kulud andmesidele</v>
      </c>
      <c r="U2872" s="18" t="s">
        <v>2308</v>
      </c>
      <c r="V2872" s="9" t="str">
        <f t="shared" si="357"/>
        <v/>
      </c>
      <c r="W2872" t="str">
        <f t="shared" si="358"/>
        <v>09</v>
      </c>
      <c r="X2872" t="str">
        <f t="shared" si="359"/>
        <v/>
      </c>
    </row>
    <row r="2873" spans="1:24" hidden="1" x14ac:dyDescent="0.2">
      <c r="A2873" s="13" t="s">
        <v>2669</v>
      </c>
      <c r="B2873" s="13">
        <v>-50</v>
      </c>
      <c r="C2873" s="13" t="s">
        <v>258</v>
      </c>
      <c r="D2873" s="13" t="s">
        <v>259</v>
      </c>
      <c r="E2873" s="13" t="s">
        <v>12</v>
      </c>
      <c r="F2873" s="13" t="s">
        <v>13</v>
      </c>
      <c r="G2873" s="13" t="s">
        <v>3</v>
      </c>
      <c r="H2873" s="13" t="s">
        <v>3</v>
      </c>
      <c r="I2873" s="13" t="s">
        <v>349</v>
      </c>
      <c r="J2873" s="13" t="s">
        <v>350</v>
      </c>
      <c r="K2873" s="13" t="s">
        <v>47</v>
      </c>
      <c r="L2873" s="13" t="s">
        <v>48</v>
      </c>
      <c r="M2873" s="13" t="s">
        <v>199</v>
      </c>
      <c r="N2873" s="13" t="s">
        <v>200</v>
      </c>
      <c r="O2873" s="33" t="s">
        <v>3396</v>
      </c>
      <c r="P2873" s="2" t="str">
        <f t="shared" si="352"/>
        <v>5514</v>
      </c>
      <c r="Q2873" s="9" t="str">
        <f t="shared" si="353"/>
        <v>09510-Noorte huviharidus ja huvitegevus</v>
      </c>
      <c r="R2873" s="9" t="str">
        <f t="shared" si="354"/>
        <v>55</v>
      </c>
      <c r="S2873" s="9" t="str">
        <f t="shared" si="355"/>
        <v>3000IKT kulud asutustes</v>
      </c>
      <c r="T2873" s="37" t="str">
        <f t="shared" si="356"/>
        <v>55143-Kulud riist- ja tarkvara rendile</v>
      </c>
      <c r="U2873" s="18" t="s">
        <v>2308</v>
      </c>
      <c r="V2873" s="9" t="str">
        <f t="shared" si="357"/>
        <v/>
      </c>
      <c r="W2873" t="str">
        <f t="shared" si="358"/>
        <v>09</v>
      </c>
      <c r="X2873" t="str">
        <f t="shared" si="359"/>
        <v/>
      </c>
    </row>
    <row r="2874" spans="1:24" hidden="1" x14ac:dyDescent="0.2">
      <c r="A2874" s="13" t="s">
        <v>2670</v>
      </c>
      <c r="B2874" s="13">
        <v>100</v>
      </c>
      <c r="C2874" s="13" t="s">
        <v>238</v>
      </c>
      <c r="D2874" s="13" t="s">
        <v>239</v>
      </c>
      <c r="E2874" s="13" t="s">
        <v>12</v>
      </c>
      <c r="F2874" s="13" t="s">
        <v>13</v>
      </c>
      <c r="G2874" s="13" t="s">
        <v>3</v>
      </c>
      <c r="H2874" s="13" t="s">
        <v>3</v>
      </c>
      <c r="I2874" s="13" t="s">
        <v>349</v>
      </c>
      <c r="J2874" s="13" t="s">
        <v>350</v>
      </c>
      <c r="K2874" s="13" t="s">
        <v>47</v>
      </c>
      <c r="L2874" s="13" t="s">
        <v>48</v>
      </c>
      <c r="M2874" s="13" t="s">
        <v>199</v>
      </c>
      <c r="N2874" s="13" t="s">
        <v>200</v>
      </c>
      <c r="O2874" s="33" t="s">
        <v>3396</v>
      </c>
      <c r="P2874" s="2" t="str">
        <f t="shared" si="352"/>
        <v>5514</v>
      </c>
      <c r="Q2874" s="9" t="str">
        <f t="shared" si="353"/>
        <v>09510-Noorte huviharidus ja huvitegevus</v>
      </c>
      <c r="R2874" s="9" t="str">
        <f t="shared" si="354"/>
        <v>55</v>
      </c>
      <c r="S2874" s="9" t="str">
        <f t="shared" si="355"/>
        <v>3000IKT kulud asutustes</v>
      </c>
      <c r="T2874" s="37" t="str">
        <f t="shared" si="356"/>
        <v>55142-Kulud remondile ja hooldusele</v>
      </c>
      <c r="U2874" s="18" t="s">
        <v>2308</v>
      </c>
      <c r="V2874" s="9" t="str">
        <f t="shared" si="357"/>
        <v/>
      </c>
      <c r="W2874" t="str">
        <f t="shared" si="358"/>
        <v>09</v>
      </c>
      <c r="X2874" t="str">
        <f t="shared" si="359"/>
        <v/>
      </c>
    </row>
    <row r="2875" spans="1:24" hidden="1" x14ac:dyDescent="0.2">
      <c r="A2875" s="13" t="s">
        <v>2671</v>
      </c>
      <c r="B2875" s="13">
        <v>-100</v>
      </c>
      <c r="C2875" s="13" t="s">
        <v>203</v>
      </c>
      <c r="D2875" s="13" t="s">
        <v>204</v>
      </c>
      <c r="E2875" s="13" t="s">
        <v>12</v>
      </c>
      <c r="F2875" s="13" t="s">
        <v>13</v>
      </c>
      <c r="G2875" s="13" t="s">
        <v>3</v>
      </c>
      <c r="H2875" s="13" t="s">
        <v>3</v>
      </c>
      <c r="I2875" s="13" t="s">
        <v>349</v>
      </c>
      <c r="J2875" s="13" t="s">
        <v>350</v>
      </c>
      <c r="K2875" s="13" t="s">
        <v>47</v>
      </c>
      <c r="L2875" s="13" t="s">
        <v>48</v>
      </c>
      <c r="M2875" s="13" t="s">
        <v>199</v>
      </c>
      <c r="N2875" s="13" t="s">
        <v>200</v>
      </c>
      <c r="O2875" s="33" t="s">
        <v>3396</v>
      </c>
      <c r="P2875" s="2" t="str">
        <f t="shared" si="352"/>
        <v>5514</v>
      </c>
      <c r="Q2875" s="9" t="str">
        <f t="shared" si="353"/>
        <v>09510-Noorte huviharidus ja huvitegevus</v>
      </c>
      <c r="R2875" s="9" t="str">
        <f t="shared" si="354"/>
        <v>55</v>
      </c>
      <c r="S2875" s="9" t="str">
        <f t="shared" si="355"/>
        <v>3000IKT kulud asutustes</v>
      </c>
      <c r="T2875" s="37" t="str">
        <f t="shared" si="356"/>
        <v>55141-Kulud riist- ja tarkvara ostmiseks</v>
      </c>
      <c r="U2875" s="18" t="s">
        <v>2308</v>
      </c>
      <c r="V2875" s="9" t="str">
        <f t="shared" si="357"/>
        <v/>
      </c>
      <c r="W2875" t="str">
        <f t="shared" si="358"/>
        <v>09</v>
      </c>
      <c r="X2875" t="str">
        <f t="shared" si="359"/>
        <v/>
      </c>
    </row>
    <row r="2876" spans="1:24" hidden="1" x14ac:dyDescent="0.2">
      <c r="A2876" s="13" t="s">
        <v>169</v>
      </c>
      <c r="B2876" s="13">
        <v>-100</v>
      </c>
      <c r="C2876" s="13" t="s">
        <v>170</v>
      </c>
      <c r="D2876" s="13" t="s">
        <v>169</v>
      </c>
      <c r="E2876" s="13" t="s">
        <v>12</v>
      </c>
      <c r="F2876" s="13" t="s">
        <v>13</v>
      </c>
      <c r="G2876" s="13" t="s">
        <v>3</v>
      </c>
      <c r="H2876" s="13" t="s">
        <v>3</v>
      </c>
      <c r="I2876" s="13" t="s">
        <v>49</v>
      </c>
      <c r="J2876" s="13" t="s">
        <v>50</v>
      </c>
      <c r="K2876" s="13" t="s">
        <v>47</v>
      </c>
      <c r="L2876" s="13" t="s">
        <v>48</v>
      </c>
      <c r="M2876" s="13" t="s">
        <v>3</v>
      </c>
      <c r="N2876" s="13" t="s">
        <v>3</v>
      </c>
      <c r="O2876" s="33" t="s">
        <v>3396</v>
      </c>
      <c r="P2876" s="2" t="str">
        <f t="shared" si="352"/>
        <v>5513</v>
      </c>
      <c r="Q2876" s="9" t="str">
        <f t="shared" si="353"/>
        <v>09510-Noorte huviharidus ja huvitegevus</v>
      </c>
      <c r="R2876" s="9" t="str">
        <f t="shared" si="354"/>
        <v>55</v>
      </c>
      <c r="S2876" s="9" t="str">
        <f t="shared" si="355"/>
        <v/>
      </c>
      <c r="T2876" s="37" t="str">
        <f t="shared" si="356"/>
        <v>55135-Isikliku sõiduauto kasutamise kulud</v>
      </c>
      <c r="U2876" s="18" t="s">
        <v>2308</v>
      </c>
      <c r="V2876" s="9" t="str">
        <f t="shared" si="357"/>
        <v/>
      </c>
      <c r="W2876" t="str">
        <f t="shared" si="358"/>
        <v>09</v>
      </c>
      <c r="X2876" t="str">
        <f t="shared" si="359"/>
        <v/>
      </c>
    </row>
    <row r="2877" spans="1:24" hidden="1" x14ac:dyDescent="0.2">
      <c r="A2877" s="13" t="s">
        <v>173</v>
      </c>
      <c r="B2877" s="13">
        <v>150</v>
      </c>
      <c r="C2877" s="13" t="s">
        <v>174</v>
      </c>
      <c r="D2877" s="13" t="s">
        <v>173</v>
      </c>
      <c r="E2877" s="13" t="s">
        <v>12</v>
      </c>
      <c r="F2877" s="13" t="s">
        <v>13</v>
      </c>
      <c r="G2877" s="13" t="s">
        <v>3</v>
      </c>
      <c r="H2877" s="13" t="s">
        <v>3</v>
      </c>
      <c r="I2877" s="13" t="s">
        <v>49</v>
      </c>
      <c r="J2877" s="13" t="s">
        <v>50</v>
      </c>
      <c r="K2877" s="13" t="s">
        <v>47</v>
      </c>
      <c r="L2877" s="13" t="s">
        <v>48</v>
      </c>
      <c r="M2877" s="13" t="s">
        <v>3</v>
      </c>
      <c r="N2877" s="13" t="s">
        <v>3</v>
      </c>
      <c r="O2877" s="33" t="s">
        <v>3396</v>
      </c>
      <c r="P2877" s="2" t="str">
        <f t="shared" si="352"/>
        <v>5504</v>
      </c>
      <c r="Q2877" s="9" t="str">
        <f t="shared" si="353"/>
        <v>09510-Noorte huviharidus ja huvitegevus</v>
      </c>
      <c r="R2877" s="9" t="str">
        <f t="shared" si="354"/>
        <v>55</v>
      </c>
      <c r="S2877" s="9" t="str">
        <f t="shared" si="355"/>
        <v/>
      </c>
      <c r="T2877" s="37" t="str">
        <f t="shared" si="356"/>
        <v>55041-Koolituskulud töötajatele, va õpetajad</v>
      </c>
      <c r="U2877" s="18" t="s">
        <v>2308</v>
      </c>
      <c r="V2877" s="9" t="str">
        <f t="shared" si="357"/>
        <v/>
      </c>
      <c r="W2877" t="str">
        <f t="shared" si="358"/>
        <v>09</v>
      </c>
      <c r="X2877" t="str">
        <f t="shared" si="359"/>
        <v/>
      </c>
    </row>
    <row r="2878" spans="1:24" hidden="1" x14ac:dyDescent="0.2">
      <c r="A2878" s="13" t="s">
        <v>155</v>
      </c>
      <c r="B2878" s="13">
        <v>-100</v>
      </c>
      <c r="C2878" s="13" t="s">
        <v>156</v>
      </c>
      <c r="D2878" s="13" t="s">
        <v>155</v>
      </c>
      <c r="E2878" s="13" t="s">
        <v>12</v>
      </c>
      <c r="F2878" s="13" t="s">
        <v>13</v>
      </c>
      <c r="G2878" s="13" t="s">
        <v>3</v>
      </c>
      <c r="H2878" s="13" t="s">
        <v>3</v>
      </c>
      <c r="I2878" s="13" t="s">
        <v>49</v>
      </c>
      <c r="J2878" s="13" t="s">
        <v>50</v>
      </c>
      <c r="K2878" s="13" t="s">
        <v>47</v>
      </c>
      <c r="L2878" s="13" t="s">
        <v>48</v>
      </c>
      <c r="M2878" s="13" t="s">
        <v>3</v>
      </c>
      <c r="N2878" s="13" t="s">
        <v>3</v>
      </c>
      <c r="O2878" s="33" t="s">
        <v>3396</v>
      </c>
      <c r="P2878" s="2" t="str">
        <f t="shared" si="352"/>
        <v>5522</v>
      </c>
      <c r="Q2878" s="9" t="str">
        <f t="shared" si="353"/>
        <v>09510-Noorte huviharidus ja huvitegevus</v>
      </c>
      <c r="R2878" s="9" t="str">
        <f t="shared" si="354"/>
        <v>55</v>
      </c>
      <c r="S2878" s="9" t="str">
        <f t="shared" si="355"/>
        <v/>
      </c>
      <c r="T2878" s="37" t="str">
        <f t="shared" si="356"/>
        <v>55221-Hügeenitarbed</v>
      </c>
      <c r="U2878" s="18" t="s">
        <v>2308</v>
      </c>
      <c r="V2878" s="9" t="str">
        <f t="shared" si="357"/>
        <v/>
      </c>
      <c r="W2878" t="str">
        <f t="shared" si="358"/>
        <v>09</v>
      </c>
      <c r="X2878" t="str">
        <f t="shared" si="359"/>
        <v/>
      </c>
    </row>
    <row r="2879" spans="1:24" hidden="1" x14ac:dyDescent="0.2">
      <c r="A2879" s="13" t="s">
        <v>167</v>
      </c>
      <c r="B2879" s="13">
        <v>-100</v>
      </c>
      <c r="C2879" s="13" t="s">
        <v>168</v>
      </c>
      <c r="D2879" s="13" t="s">
        <v>167</v>
      </c>
      <c r="E2879" s="13" t="s">
        <v>12</v>
      </c>
      <c r="F2879" s="13" t="s">
        <v>13</v>
      </c>
      <c r="G2879" s="13" t="s">
        <v>3</v>
      </c>
      <c r="H2879" s="13" t="s">
        <v>3</v>
      </c>
      <c r="I2879" s="13" t="s">
        <v>49</v>
      </c>
      <c r="J2879" s="13" t="s">
        <v>50</v>
      </c>
      <c r="K2879" s="13" t="s">
        <v>47</v>
      </c>
      <c r="L2879" s="13" t="s">
        <v>48</v>
      </c>
      <c r="M2879" s="13" t="s">
        <v>3</v>
      </c>
      <c r="N2879" s="13" t="s">
        <v>3</v>
      </c>
      <c r="O2879" s="33" t="s">
        <v>3396</v>
      </c>
      <c r="P2879" s="2" t="str">
        <f t="shared" si="352"/>
        <v>5515</v>
      </c>
      <c r="Q2879" s="9" t="str">
        <f t="shared" si="353"/>
        <v>09510-Noorte huviharidus ja huvitegevus</v>
      </c>
      <c r="R2879" s="9" t="str">
        <f t="shared" si="354"/>
        <v>55</v>
      </c>
      <c r="S2879" s="9" t="str">
        <f t="shared" si="355"/>
        <v/>
      </c>
      <c r="T2879" s="37" t="str">
        <f t="shared" si="356"/>
        <v>55151-Ruumide sisustus, mööbel</v>
      </c>
      <c r="U2879" s="18" t="s">
        <v>2308</v>
      </c>
      <c r="V2879" s="9" t="str">
        <f t="shared" si="357"/>
        <v/>
      </c>
      <c r="W2879" t="str">
        <f t="shared" si="358"/>
        <v>09</v>
      </c>
      <c r="X2879" t="str">
        <f t="shared" si="359"/>
        <v/>
      </c>
    </row>
    <row r="2880" spans="1:24" hidden="1" x14ac:dyDescent="0.2">
      <c r="A2880" s="13" t="s">
        <v>171</v>
      </c>
      <c r="B2880" s="13">
        <v>150</v>
      </c>
      <c r="C2880" s="13" t="s">
        <v>172</v>
      </c>
      <c r="D2880" s="13" t="s">
        <v>171</v>
      </c>
      <c r="E2880" s="13" t="s">
        <v>12</v>
      </c>
      <c r="F2880" s="13" t="s">
        <v>13</v>
      </c>
      <c r="G2880" s="13" t="s">
        <v>3</v>
      </c>
      <c r="H2880" s="13" t="s">
        <v>3</v>
      </c>
      <c r="I2880" s="13" t="s">
        <v>49</v>
      </c>
      <c r="J2880" s="13" t="s">
        <v>50</v>
      </c>
      <c r="K2880" s="13" t="s">
        <v>47</v>
      </c>
      <c r="L2880" s="13" t="s">
        <v>48</v>
      </c>
      <c r="M2880" s="13" t="s">
        <v>3</v>
      </c>
      <c r="N2880" s="13" t="s">
        <v>3</v>
      </c>
      <c r="O2880" s="33" t="s">
        <v>3396</v>
      </c>
      <c r="P2880" s="2" t="str">
        <f t="shared" si="352"/>
        <v>5504</v>
      </c>
      <c r="Q2880" s="9" t="str">
        <f t="shared" si="353"/>
        <v>09510-Noorte huviharidus ja huvitegevus</v>
      </c>
      <c r="R2880" s="9" t="str">
        <f t="shared" si="354"/>
        <v>55</v>
      </c>
      <c r="S2880" s="9" t="str">
        <f t="shared" si="355"/>
        <v/>
      </c>
      <c r="T2880" s="37" t="str">
        <f t="shared" si="356"/>
        <v>55043-Koolituslähetused</v>
      </c>
      <c r="U2880" s="18" t="s">
        <v>2308</v>
      </c>
      <c r="V2880" s="9" t="str">
        <f t="shared" si="357"/>
        <v/>
      </c>
      <c r="W2880" t="str">
        <f t="shared" si="358"/>
        <v>09</v>
      </c>
      <c r="X2880" t="str">
        <f t="shared" si="359"/>
        <v/>
      </c>
    </row>
    <row r="2881" spans="1:24" hidden="1" x14ac:dyDescent="0.2">
      <c r="A2881" s="13" t="s">
        <v>2594</v>
      </c>
      <c r="B2881" s="13">
        <v>95</v>
      </c>
      <c r="C2881" s="13" t="s">
        <v>203</v>
      </c>
      <c r="D2881" s="13" t="s">
        <v>204</v>
      </c>
      <c r="E2881" s="13" t="s">
        <v>12</v>
      </c>
      <c r="F2881" s="13" t="s">
        <v>13</v>
      </c>
      <c r="G2881" s="13" t="s">
        <v>3</v>
      </c>
      <c r="H2881" s="13" t="s">
        <v>3</v>
      </c>
      <c r="I2881" s="13" t="s">
        <v>49</v>
      </c>
      <c r="J2881" s="13" t="s">
        <v>50</v>
      </c>
      <c r="K2881" s="13" t="s">
        <v>47</v>
      </c>
      <c r="L2881" s="13" t="s">
        <v>48</v>
      </c>
      <c r="M2881" s="13" t="s">
        <v>199</v>
      </c>
      <c r="N2881" s="13" t="s">
        <v>200</v>
      </c>
      <c r="O2881" s="33" t="s">
        <v>3396</v>
      </c>
      <c r="P2881" s="2" t="str">
        <f t="shared" si="352"/>
        <v>5514</v>
      </c>
      <c r="Q2881" s="9" t="str">
        <f t="shared" si="353"/>
        <v>09510-Noorte huviharidus ja huvitegevus</v>
      </c>
      <c r="R2881" s="9" t="str">
        <f t="shared" si="354"/>
        <v>55</v>
      </c>
      <c r="S2881" s="9" t="str">
        <f t="shared" si="355"/>
        <v>3000IKT kulud asutustes</v>
      </c>
      <c r="T2881" s="37" t="str">
        <f t="shared" si="356"/>
        <v>55141-Kulud riist- ja tarkvara ostmiseks</v>
      </c>
      <c r="U2881" s="18" t="s">
        <v>2308</v>
      </c>
      <c r="V2881" s="9" t="str">
        <f t="shared" si="357"/>
        <v/>
      </c>
      <c r="W2881" t="str">
        <f t="shared" si="358"/>
        <v>09</v>
      </c>
      <c r="X2881" t="str">
        <f t="shared" si="359"/>
        <v/>
      </c>
    </row>
    <row r="2882" spans="1:24" hidden="1" x14ac:dyDescent="0.2">
      <c r="A2882" s="13" t="s">
        <v>2595</v>
      </c>
      <c r="B2882" s="13">
        <v>-95</v>
      </c>
      <c r="C2882" s="13" t="s">
        <v>258</v>
      </c>
      <c r="D2882" s="13" t="s">
        <v>259</v>
      </c>
      <c r="E2882" s="13" t="s">
        <v>12</v>
      </c>
      <c r="F2882" s="13" t="s">
        <v>13</v>
      </c>
      <c r="G2882" s="13" t="s">
        <v>3</v>
      </c>
      <c r="H2882" s="13" t="s">
        <v>3</v>
      </c>
      <c r="I2882" s="13" t="s">
        <v>49</v>
      </c>
      <c r="J2882" s="13" t="s">
        <v>50</v>
      </c>
      <c r="K2882" s="13" t="s">
        <v>47</v>
      </c>
      <c r="L2882" s="13" t="s">
        <v>48</v>
      </c>
      <c r="M2882" s="13" t="s">
        <v>199</v>
      </c>
      <c r="N2882" s="13" t="s">
        <v>200</v>
      </c>
      <c r="O2882" s="33" t="s">
        <v>3396</v>
      </c>
      <c r="P2882" s="2" t="str">
        <f t="shared" si="352"/>
        <v>5514</v>
      </c>
      <c r="Q2882" s="9" t="str">
        <f t="shared" si="353"/>
        <v>09510-Noorte huviharidus ja huvitegevus</v>
      </c>
      <c r="R2882" s="9" t="str">
        <f t="shared" si="354"/>
        <v>55</v>
      </c>
      <c r="S2882" s="9" t="str">
        <f t="shared" si="355"/>
        <v>3000IKT kulud asutustes</v>
      </c>
      <c r="T2882" s="37" t="str">
        <f t="shared" si="356"/>
        <v>55143-Kulud riist- ja tarkvara rendile</v>
      </c>
      <c r="U2882" s="18" t="s">
        <v>2308</v>
      </c>
      <c r="V2882" s="9" t="str">
        <f t="shared" si="357"/>
        <v/>
      </c>
      <c r="W2882" t="str">
        <f t="shared" si="358"/>
        <v>09</v>
      </c>
      <c r="X2882" t="str">
        <f t="shared" si="359"/>
        <v/>
      </c>
    </row>
    <row r="2883" spans="1:24" hidden="1" x14ac:dyDescent="0.2">
      <c r="A2883" s="13" t="s">
        <v>2596</v>
      </c>
      <c r="B2883" s="13">
        <v>85</v>
      </c>
      <c r="C2883" s="13" t="s">
        <v>209</v>
      </c>
      <c r="D2883" s="13" t="s">
        <v>210</v>
      </c>
      <c r="E2883" s="13" t="s">
        <v>12</v>
      </c>
      <c r="F2883" s="13" t="s">
        <v>13</v>
      </c>
      <c r="G2883" s="13" t="s">
        <v>3</v>
      </c>
      <c r="H2883" s="13" t="s">
        <v>3</v>
      </c>
      <c r="I2883" s="13" t="s">
        <v>49</v>
      </c>
      <c r="J2883" s="13" t="s">
        <v>50</v>
      </c>
      <c r="K2883" s="13" t="s">
        <v>47</v>
      </c>
      <c r="L2883" s="13" t="s">
        <v>48</v>
      </c>
      <c r="M2883" s="13" t="s">
        <v>199</v>
      </c>
      <c r="N2883" s="13" t="s">
        <v>200</v>
      </c>
      <c r="O2883" s="33" t="s">
        <v>3396</v>
      </c>
      <c r="P2883" s="2" t="str">
        <f t="shared" ref="P2883:P2946" si="360">LEFT(C2883,4)</f>
        <v>5514</v>
      </c>
      <c r="Q2883" s="9" t="str">
        <f t="shared" ref="Q2883:Q2946" si="361">CONCATENATE(K2883,"-",L2883)</f>
        <v>09510-Noorte huviharidus ja huvitegevus</v>
      </c>
      <c r="R2883" s="9" t="str">
        <f t="shared" ref="R2883:R2946" si="362">LEFT(C2883,2)</f>
        <v>55</v>
      </c>
      <c r="S2883" s="9" t="str">
        <f t="shared" ref="S2883:S2946" si="363">CONCATENATE(M2883,N2883)</f>
        <v>3000IKT kulud asutustes</v>
      </c>
      <c r="T2883" s="37" t="str">
        <f t="shared" ref="T2883:T2946" si="364">CONCATENATE(C2883,"-",D2883)</f>
        <v>55144-Kulud andmesidele</v>
      </c>
      <c r="U2883" s="18" t="s">
        <v>2308</v>
      </c>
      <c r="V2883" s="9" t="str">
        <f t="shared" ref="V2883:V2946" si="365">CONCATENATE(G2883,H2883)</f>
        <v/>
      </c>
      <c r="W2883" t="str">
        <f t="shared" ref="W2883:W2946" si="366">LEFT(K2883,2)</f>
        <v>09</v>
      </c>
      <c r="X2883" t="str">
        <f t="shared" ref="X2883:X2946" si="367">+V2883</f>
        <v/>
      </c>
    </row>
    <row r="2884" spans="1:24" hidden="1" x14ac:dyDescent="0.2">
      <c r="A2884" s="13" t="s">
        <v>2597</v>
      </c>
      <c r="B2884" s="13">
        <v>-85</v>
      </c>
      <c r="C2884" s="13" t="s">
        <v>258</v>
      </c>
      <c r="D2884" s="13" t="s">
        <v>259</v>
      </c>
      <c r="E2884" s="13" t="s">
        <v>12</v>
      </c>
      <c r="F2884" s="13" t="s">
        <v>13</v>
      </c>
      <c r="G2884" s="13" t="s">
        <v>3</v>
      </c>
      <c r="H2884" s="13" t="s">
        <v>3</v>
      </c>
      <c r="I2884" s="13" t="s">
        <v>49</v>
      </c>
      <c r="J2884" s="13" t="s">
        <v>50</v>
      </c>
      <c r="K2884" s="13" t="s">
        <v>47</v>
      </c>
      <c r="L2884" s="13" t="s">
        <v>48</v>
      </c>
      <c r="M2884" s="13" t="s">
        <v>199</v>
      </c>
      <c r="N2884" s="13" t="s">
        <v>200</v>
      </c>
      <c r="O2884" s="33" t="s">
        <v>3396</v>
      </c>
      <c r="P2884" s="2" t="str">
        <f t="shared" si="360"/>
        <v>5514</v>
      </c>
      <c r="Q2884" s="9" t="str">
        <f t="shared" si="361"/>
        <v>09510-Noorte huviharidus ja huvitegevus</v>
      </c>
      <c r="R2884" s="9" t="str">
        <f t="shared" si="362"/>
        <v>55</v>
      </c>
      <c r="S2884" s="9" t="str">
        <f t="shared" si="363"/>
        <v>3000IKT kulud asutustes</v>
      </c>
      <c r="T2884" s="37" t="str">
        <f t="shared" si="364"/>
        <v>55143-Kulud riist- ja tarkvara rendile</v>
      </c>
      <c r="U2884" s="18" t="s">
        <v>2308</v>
      </c>
      <c r="V2884" s="9" t="str">
        <f t="shared" si="365"/>
        <v/>
      </c>
      <c r="W2884" t="str">
        <f t="shared" si="366"/>
        <v>09</v>
      </c>
      <c r="X2884" t="str">
        <f t="shared" si="367"/>
        <v/>
      </c>
    </row>
    <row r="2885" spans="1:24" hidden="1" x14ac:dyDescent="0.2">
      <c r="A2885" s="13" t="s">
        <v>2598</v>
      </c>
      <c r="B2885" s="13">
        <v>1200</v>
      </c>
      <c r="C2885" s="13" t="s">
        <v>238</v>
      </c>
      <c r="D2885" s="13" t="s">
        <v>239</v>
      </c>
      <c r="E2885" s="13" t="s">
        <v>12</v>
      </c>
      <c r="F2885" s="13" t="s">
        <v>13</v>
      </c>
      <c r="G2885" s="13" t="s">
        <v>3</v>
      </c>
      <c r="H2885" s="13" t="s">
        <v>3</v>
      </c>
      <c r="I2885" s="13" t="s">
        <v>49</v>
      </c>
      <c r="J2885" s="13" t="s">
        <v>50</v>
      </c>
      <c r="K2885" s="13" t="s">
        <v>47</v>
      </c>
      <c r="L2885" s="13" t="s">
        <v>48</v>
      </c>
      <c r="M2885" s="13" t="s">
        <v>199</v>
      </c>
      <c r="N2885" s="13" t="s">
        <v>200</v>
      </c>
      <c r="O2885" s="33" t="s">
        <v>3396</v>
      </c>
      <c r="P2885" s="2" t="str">
        <f t="shared" si="360"/>
        <v>5514</v>
      </c>
      <c r="Q2885" s="9" t="str">
        <f t="shared" si="361"/>
        <v>09510-Noorte huviharidus ja huvitegevus</v>
      </c>
      <c r="R2885" s="9" t="str">
        <f t="shared" si="362"/>
        <v>55</v>
      </c>
      <c r="S2885" s="9" t="str">
        <f t="shared" si="363"/>
        <v>3000IKT kulud asutustes</v>
      </c>
      <c r="T2885" s="37" t="str">
        <f t="shared" si="364"/>
        <v>55142-Kulud remondile ja hooldusele</v>
      </c>
      <c r="U2885" s="18" t="s">
        <v>2308</v>
      </c>
      <c r="V2885" s="9" t="str">
        <f t="shared" si="365"/>
        <v/>
      </c>
      <c r="W2885" t="str">
        <f t="shared" si="366"/>
        <v>09</v>
      </c>
      <c r="X2885" t="str">
        <f t="shared" si="367"/>
        <v/>
      </c>
    </row>
    <row r="2886" spans="1:24" hidden="1" x14ac:dyDescent="0.2">
      <c r="A2886" s="13" t="s">
        <v>2599</v>
      </c>
      <c r="B2886" s="13">
        <v>-1200</v>
      </c>
      <c r="C2886" s="13" t="s">
        <v>258</v>
      </c>
      <c r="D2886" s="13" t="s">
        <v>259</v>
      </c>
      <c r="E2886" s="13" t="s">
        <v>12</v>
      </c>
      <c r="F2886" s="13" t="s">
        <v>13</v>
      </c>
      <c r="G2886" s="13" t="s">
        <v>3</v>
      </c>
      <c r="H2886" s="13" t="s">
        <v>3</v>
      </c>
      <c r="I2886" s="13" t="s">
        <v>49</v>
      </c>
      <c r="J2886" s="13" t="s">
        <v>50</v>
      </c>
      <c r="K2886" s="13" t="s">
        <v>47</v>
      </c>
      <c r="L2886" s="13" t="s">
        <v>48</v>
      </c>
      <c r="M2886" s="13" t="s">
        <v>199</v>
      </c>
      <c r="N2886" s="13" t="s">
        <v>200</v>
      </c>
      <c r="O2886" s="33" t="s">
        <v>3396</v>
      </c>
      <c r="P2886" s="2" t="str">
        <f t="shared" si="360"/>
        <v>5514</v>
      </c>
      <c r="Q2886" s="9" t="str">
        <f t="shared" si="361"/>
        <v>09510-Noorte huviharidus ja huvitegevus</v>
      </c>
      <c r="R2886" s="9" t="str">
        <f t="shared" si="362"/>
        <v>55</v>
      </c>
      <c r="S2886" s="9" t="str">
        <f t="shared" si="363"/>
        <v>3000IKT kulud asutustes</v>
      </c>
      <c r="T2886" s="37" t="str">
        <f t="shared" si="364"/>
        <v>55143-Kulud riist- ja tarkvara rendile</v>
      </c>
      <c r="U2886" s="18" t="s">
        <v>2308</v>
      </c>
      <c r="V2886" s="9" t="str">
        <f t="shared" si="365"/>
        <v/>
      </c>
      <c r="W2886" t="str">
        <f t="shared" si="366"/>
        <v>09</v>
      </c>
      <c r="X2886" t="str">
        <f t="shared" si="367"/>
        <v/>
      </c>
    </row>
    <row r="2887" spans="1:24" hidden="1" x14ac:dyDescent="0.2">
      <c r="A2887" s="13" t="s">
        <v>2524</v>
      </c>
      <c r="B2887" s="13">
        <v>893</v>
      </c>
      <c r="C2887" s="13" t="s">
        <v>238</v>
      </c>
      <c r="D2887" s="13" t="s">
        <v>239</v>
      </c>
      <c r="E2887" s="13" t="s">
        <v>12</v>
      </c>
      <c r="F2887" s="13" t="s">
        <v>13</v>
      </c>
      <c r="G2887" s="13" t="s">
        <v>3</v>
      </c>
      <c r="H2887" s="13" t="s">
        <v>3</v>
      </c>
      <c r="I2887" s="13" t="s">
        <v>51</v>
      </c>
      <c r="J2887" s="13" t="s">
        <v>52</v>
      </c>
      <c r="K2887" s="13" t="s">
        <v>38</v>
      </c>
      <c r="L2887" s="13" t="s">
        <v>39</v>
      </c>
      <c r="M2887" s="13" t="s">
        <v>199</v>
      </c>
      <c r="N2887" s="13" t="s">
        <v>200</v>
      </c>
      <c r="O2887" s="33" t="s">
        <v>3396</v>
      </c>
      <c r="P2887" s="2" t="str">
        <f t="shared" si="360"/>
        <v>5514</v>
      </c>
      <c r="Q2887" s="9" t="str">
        <f t="shared" si="361"/>
        <v>09212-Põhihariduse otsekulud</v>
      </c>
      <c r="R2887" s="9" t="str">
        <f t="shared" si="362"/>
        <v>55</v>
      </c>
      <c r="S2887" s="9" t="str">
        <f t="shared" si="363"/>
        <v>3000IKT kulud asutustes</v>
      </c>
      <c r="T2887" s="37" t="str">
        <f t="shared" si="364"/>
        <v>55142-Kulud remondile ja hooldusele</v>
      </c>
      <c r="U2887" s="18" t="s">
        <v>2308</v>
      </c>
      <c r="V2887" s="9" t="str">
        <f t="shared" si="365"/>
        <v/>
      </c>
      <c r="W2887" t="str">
        <f t="shared" si="366"/>
        <v>09</v>
      </c>
      <c r="X2887" t="str">
        <f t="shared" si="367"/>
        <v/>
      </c>
    </row>
    <row r="2888" spans="1:24" hidden="1" x14ac:dyDescent="0.2">
      <c r="A2888" s="13" t="s">
        <v>2525</v>
      </c>
      <c r="B2888" s="13">
        <v>777</v>
      </c>
      <c r="C2888" s="13" t="s">
        <v>238</v>
      </c>
      <c r="D2888" s="13" t="s">
        <v>239</v>
      </c>
      <c r="E2888" s="13" t="s">
        <v>12</v>
      </c>
      <c r="F2888" s="13" t="s">
        <v>13</v>
      </c>
      <c r="G2888" s="13" t="s">
        <v>3</v>
      </c>
      <c r="H2888" s="13" t="s">
        <v>3</v>
      </c>
      <c r="I2888" s="13" t="s">
        <v>51</v>
      </c>
      <c r="J2888" s="13" t="s">
        <v>52</v>
      </c>
      <c r="K2888" s="13" t="s">
        <v>38</v>
      </c>
      <c r="L2888" s="13" t="s">
        <v>39</v>
      </c>
      <c r="M2888" s="13" t="s">
        <v>199</v>
      </c>
      <c r="N2888" s="13" t="s">
        <v>200</v>
      </c>
      <c r="O2888" s="33" t="s">
        <v>3396</v>
      </c>
      <c r="P2888" s="2" t="str">
        <f t="shared" si="360"/>
        <v>5514</v>
      </c>
      <c r="Q2888" s="9" t="str">
        <f t="shared" si="361"/>
        <v>09212-Põhihariduse otsekulud</v>
      </c>
      <c r="R2888" s="9" t="str">
        <f t="shared" si="362"/>
        <v>55</v>
      </c>
      <c r="S2888" s="9" t="str">
        <f t="shared" si="363"/>
        <v>3000IKT kulud asutustes</v>
      </c>
      <c r="T2888" s="37" t="str">
        <f t="shared" si="364"/>
        <v>55142-Kulud remondile ja hooldusele</v>
      </c>
      <c r="U2888" s="18" t="s">
        <v>2308</v>
      </c>
      <c r="V2888" s="9" t="str">
        <f t="shared" si="365"/>
        <v/>
      </c>
      <c r="W2888" t="str">
        <f t="shared" si="366"/>
        <v>09</v>
      </c>
      <c r="X2888" t="str">
        <f t="shared" si="367"/>
        <v/>
      </c>
    </row>
    <row r="2889" spans="1:24" hidden="1" x14ac:dyDescent="0.2">
      <c r="A2889" s="13" t="s">
        <v>2526</v>
      </c>
      <c r="B2889" s="13">
        <v>-777</v>
      </c>
      <c r="C2889" s="13" t="s">
        <v>203</v>
      </c>
      <c r="D2889" s="13" t="s">
        <v>204</v>
      </c>
      <c r="E2889" s="13" t="s">
        <v>12</v>
      </c>
      <c r="F2889" s="13" t="s">
        <v>13</v>
      </c>
      <c r="G2889" s="13" t="s">
        <v>3</v>
      </c>
      <c r="H2889" s="13" t="s">
        <v>3</v>
      </c>
      <c r="I2889" s="13" t="s">
        <v>51</v>
      </c>
      <c r="J2889" s="13" t="s">
        <v>52</v>
      </c>
      <c r="K2889" s="13" t="s">
        <v>38</v>
      </c>
      <c r="L2889" s="13" t="s">
        <v>39</v>
      </c>
      <c r="M2889" s="13" t="s">
        <v>199</v>
      </c>
      <c r="N2889" s="13" t="s">
        <v>200</v>
      </c>
      <c r="O2889" s="33" t="s">
        <v>3396</v>
      </c>
      <c r="P2889" s="2" t="str">
        <f t="shared" si="360"/>
        <v>5514</v>
      </c>
      <c r="Q2889" s="9" t="str">
        <f t="shared" si="361"/>
        <v>09212-Põhihariduse otsekulud</v>
      </c>
      <c r="R2889" s="9" t="str">
        <f t="shared" si="362"/>
        <v>55</v>
      </c>
      <c r="S2889" s="9" t="str">
        <f t="shared" si="363"/>
        <v>3000IKT kulud asutustes</v>
      </c>
      <c r="T2889" s="37" t="str">
        <f t="shared" si="364"/>
        <v>55141-Kulud riist- ja tarkvara ostmiseks</v>
      </c>
      <c r="U2889" s="18" t="s">
        <v>2308</v>
      </c>
      <c r="V2889" s="9" t="str">
        <f t="shared" si="365"/>
        <v/>
      </c>
      <c r="W2889" t="str">
        <f t="shared" si="366"/>
        <v>09</v>
      </c>
      <c r="X2889" t="str">
        <f t="shared" si="367"/>
        <v/>
      </c>
    </row>
    <row r="2890" spans="1:24" hidden="1" x14ac:dyDescent="0.2">
      <c r="A2890" s="13" t="s">
        <v>2527</v>
      </c>
      <c r="B2890" s="13">
        <v>540</v>
      </c>
      <c r="C2890" s="13" t="s">
        <v>258</v>
      </c>
      <c r="D2890" s="13" t="s">
        <v>259</v>
      </c>
      <c r="E2890" s="13" t="s">
        <v>12</v>
      </c>
      <c r="F2890" s="13" t="s">
        <v>13</v>
      </c>
      <c r="G2890" s="13" t="s">
        <v>3</v>
      </c>
      <c r="H2890" s="13" t="s">
        <v>3</v>
      </c>
      <c r="I2890" s="13" t="s">
        <v>51</v>
      </c>
      <c r="J2890" s="13" t="s">
        <v>52</v>
      </c>
      <c r="K2890" s="13" t="s">
        <v>38</v>
      </c>
      <c r="L2890" s="13" t="s">
        <v>39</v>
      </c>
      <c r="M2890" s="13" t="s">
        <v>199</v>
      </c>
      <c r="N2890" s="13" t="s">
        <v>200</v>
      </c>
      <c r="O2890" s="33" t="s">
        <v>3396</v>
      </c>
      <c r="P2890" s="2" t="str">
        <f t="shared" si="360"/>
        <v>5514</v>
      </c>
      <c r="Q2890" s="9" t="str">
        <f t="shared" si="361"/>
        <v>09212-Põhihariduse otsekulud</v>
      </c>
      <c r="R2890" s="9" t="str">
        <f t="shared" si="362"/>
        <v>55</v>
      </c>
      <c r="S2890" s="9" t="str">
        <f t="shared" si="363"/>
        <v>3000IKT kulud asutustes</v>
      </c>
      <c r="T2890" s="37" t="str">
        <f t="shared" si="364"/>
        <v>55143-Kulud riist- ja tarkvara rendile</v>
      </c>
      <c r="U2890" s="18" t="s">
        <v>2308</v>
      </c>
      <c r="V2890" s="9" t="str">
        <f t="shared" si="365"/>
        <v/>
      </c>
      <c r="W2890" t="str">
        <f t="shared" si="366"/>
        <v>09</v>
      </c>
      <c r="X2890" t="str">
        <f t="shared" si="367"/>
        <v/>
      </c>
    </row>
    <row r="2891" spans="1:24" hidden="1" x14ac:dyDescent="0.2">
      <c r="A2891" s="13" t="s">
        <v>2528</v>
      </c>
      <c r="B2891" s="13">
        <v>-540</v>
      </c>
      <c r="C2891" s="13" t="s">
        <v>203</v>
      </c>
      <c r="D2891" s="13" t="s">
        <v>204</v>
      </c>
      <c r="E2891" s="13" t="s">
        <v>12</v>
      </c>
      <c r="F2891" s="13" t="s">
        <v>13</v>
      </c>
      <c r="G2891" s="13" t="s">
        <v>3</v>
      </c>
      <c r="H2891" s="13" t="s">
        <v>3</v>
      </c>
      <c r="I2891" s="13" t="s">
        <v>51</v>
      </c>
      <c r="J2891" s="13" t="s">
        <v>52</v>
      </c>
      <c r="K2891" s="13" t="s">
        <v>38</v>
      </c>
      <c r="L2891" s="13" t="s">
        <v>39</v>
      </c>
      <c r="M2891" s="13" t="s">
        <v>199</v>
      </c>
      <c r="N2891" s="13" t="s">
        <v>200</v>
      </c>
      <c r="O2891" s="33" t="s">
        <v>3396</v>
      </c>
      <c r="P2891" s="2" t="str">
        <f t="shared" si="360"/>
        <v>5514</v>
      </c>
      <c r="Q2891" s="9" t="str">
        <f t="shared" si="361"/>
        <v>09212-Põhihariduse otsekulud</v>
      </c>
      <c r="R2891" s="9" t="str">
        <f t="shared" si="362"/>
        <v>55</v>
      </c>
      <c r="S2891" s="9" t="str">
        <f t="shared" si="363"/>
        <v>3000IKT kulud asutustes</v>
      </c>
      <c r="T2891" s="37" t="str">
        <f t="shared" si="364"/>
        <v>55141-Kulud riist- ja tarkvara ostmiseks</v>
      </c>
      <c r="U2891" s="18" t="s">
        <v>2308</v>
      </c>
      <c r="V2891" s="9" t="str">
        <f t="shared" si="365"/>
        <v/>
      </c>
      <c r="W2891" t="str">
        <f t="shared" si="366"/>
        <v>09</v>
      </c>
      <c r="X2891" t="str">
        <f t="shared" si="367"/>
        <v/>
      </c>
    </row>
    <row r="2892" spans="1:24" hidden="1" x14ac:dyDescent="0.2">
      <c r="A2892" s="13" t="s">
        <v>2529</v>
      </c>
      <c r="B2892" s="13">
        <v>13</v>
      </c>
      <c r="C2892" s="13" t="s">
        <v>209</v>
      </c>
      <c r="D2892" s="13" t="s">
        <v>210</v>
      </c>
      <c r="E2892" s="13" t="s">
        <v>12</v>
      </c>
      <c r="F2892" s="13" t="s">
        <v>13</v>
      </c>
      <c r="G2892" s="13" t="s">
        <v>3</v>
      </c>
      <c r="H2892" s="13" t="s">
        <v>3</v>
      </c>
      <c r="I2892" s="13" t="s">
        <v>51</v>
      </c>
      <c r="J2892" s="13" t="s">
        <v>52</v>
      </c>
      <c r="K2892" s="13" t="s">
        <v>38</v>
      </c>
      <c r="L2892" s="13" t="s">
        <v>39</v>
      </c>
      <c r="M2892" s="13" t="s">
        <v>199</v>
      </c>
      <c r="N2892" s="13" t="s">
        <v>200</v>
      </c>
      <c r="O2892" s="33" t="s">
        <v>3396</v>
      </c>
      <c r="P2892" s="2" t="str">
        <f t="shared" si="360"/>
        <v>5514</v>
      </c>
      <c r="Q2892" s="9" t="str">
        <f t="shared" si="361"/>
        <v>09212-Põhihariduse otsekulud</v>
      </c>
      <c r="R2892" s="9" t="str">
        <f t="shared" si="362"/>
        <v>55</v>
      </c>
      <c r="S2892" s="9" t="str">
        <f t="shared" si="363"/>
        <v>3000IKT kulud asutustes</v>
      </c>
      <c r="T2892" s="37" t="str">
        <f t="shared" si="364"/>
        <v>55144-Kulud andmesidele</v>
      </c>
      <c r="U2892" s="18" t="s">
        <v>2308</v>
      </c>
      <c r="V2892" s="9" t="str">
        <f t="shared" si="365"/>
        <v/>
      </c>
      <c r="W2892" t="str">
        <f t="shared" si="366"/>
        <v>09</v>
      </c>
      <c r="X2892" t="str">
        <f t="shared" si="367"/>
        <v/>
      </c>
    </row>
    <row r="2893" spans="1:24" hidden="1" x14ac:dyDescent="0.2">
      <c r="A2893" s="13" t="s">
        <v>2530</v>
      </c>
      <c r="B2893" s="13">
        <v>-13</v>
      </c>
      <c r="C2893" s="13" t="s">
        <v>203</v>
      </c>
      <c r="D2893" s="13" t="s">
        <v>204</v>
      </c>
      <c r="E2893" s="13" t="s">
        <v>12</v>
      </c>
      <c r="F2893" s="13" t="s">
        <v>13</v>
      </c>
      <c r="G2893" s="13" t="s">
        <v>3</v>
      </c>
      <c r="H2893" s="13" t="s">
        <v>3</v>
      </c>
      <c r="I2893" s="13" t="s">
        <v>51</v>
      </c>
      <c r="J2893" s="13" t="s">
        <v>52</v>
      </c>
      <c r="K2893" s="13" t="s">
        <v>38</v>
      </c>
      <c r="L2893" s="13" t="s">
        <v>39</v>
      </c>
      <c r="M2893" s="13" t="s">
        <v>199</v>
      </c>
      <c r="N2893" s="13" t="s">
        <v>200</v>
      </c>
      <c r="O2893" s="33" t="s">
        <v>3396</v>
      </c>
      <c r="P2893" s="2" t="str">
        <f t="shared" si="360"/>
        <v>5514</v>
      </c>
      <c r="Q2893" s="9" t="str">
        <f t="shared" si="361"/>
        <v>09212-Põhihariduse otsekulud</v>
      </c>
      <c r="R2893" s="9" t="str">
        <f t="shared" si="362"/>
        <v>55</v>
      </c>
      <c r="S2893" s="9" t="str">
        <f t="shared" si="363"/>
        <v>3000IKT kulud asutustes</v>
      </c>
      <c r="T2893" s="37" t="str">
        <f t="shared" si="364"/>
        <v>55141-Kulud riist- ja tarkvara ostmiseks</v>
      </c>
      <c r="U2893" s="18" t="s">
        <v>2308</v>
      </c>
      <c r="V2893" s="9" t="str">
        <f t="shared" si="365"/>
        <v/>
      </c>
      <c r="W2893" t="str">
        <f t="shared" si="366"/>
        <v>09</v>
      </c>
      <c r="X2893" t="str">
        <f t="shared" si="367"/>
        <v/>
      </c>
    </row>
    <row r="2894" spans="1:24" hidden="1" x14ac:dyDescent="0.2">
      <c r="A2894" s="13" t="s">
        <v>2673</v>
      </c>
      <c r="B2894" s="13">
        <v>-940</v>
      </c>
      <c r="C2894" s="13" t="s">
        <v>258</v>
      </c>
      <c r="D2894" s="13" t="s">
        <v>259</v>
      </c>
      <c r="E2894" s="13" t="s">
        <v>12</v>
      </c>
      <c r="F2894" s="13" t="s">
        <v>13</v>
      </c>
      <c r="G2894" s="13" t="s">
        <v>3</v>
      </c>
      <c r="H2894" s="13" t="s">
        <v>3</v>
      </c>
      <c r="I2894" s="13" t="s">
        <v>60</v>
      </c>
      <c r="J2894" s="13" t="s">
        <v>61</v>
      </c>
      <c r="K2894" s="13" t="s">
        <v>62</v>
      </c>
      <c r="L2894" s="13" t="s">
        <v>63</v>
      </c>
      <c r="M2894" s="13" t="s">
        <v>199</v>
      </c>
      <c r="N2894" s="13" t="s">
        <v>200</v>
      </c>
      <c r="O2894" s="33" t="s">
        <v>3396</v>
      </c>
      <c r="P2894" s="2" t="str">
        <f t="shared" si="360"/>
        <v>5514</v>
      </c>
      <c r="Q2894" s="9" t="str">
        <f t="shared" si="361"/>
        <v>09609-Muud hariduse abiteenused</v>
      </c>
      <c r="R2894" s="9" t="str">
        <f t="shared" si="362"/>
        <v>55</v>
      </c>
      <c r="S2894" s="9" t="str">
        <f t="shared" si="363"/>
        <v>3000IKT kulud asutustes</v>
      </c>
      <c r="T2894" s="37" t="str">
        <f t="shared" si="364"/>
        <v>55143-Kulud riist- ja tarkvara rendile</v>
      </c>
      <c r="U2894" s="18" t="s">
        <v>2308</v>
      </c>
      <c r="V2894" s="9" t="str">
        <f t="shared" si="365"/>
        <v/>
      </c>
      <c r="W2894" t="str">
        <f t="shared" si="366"/>
        <v>09</v>
      </c>
      <c r="X2894" t="str">
        <f t="shared" si="367"/>
        <v/>
      </c>
    </row>
    <row r="2895" spans="1:24" hidden="1" x14ac:dyDescent="0.2">
      <c r="A2895" s="13" t="s">
        <v>2674</v>
      </c>
      <c r="B2895" s="13">
        <v>-710</v>
      </c>
      <c r="C2895" s="13" t="s">
        <v>258</v>
      </c>
      <c r="D2895" s="13" t="s">
        <v>259</v>
      </c>
      <c r="E2895" s="13" t="s">
        <v>12</v>
      </c>
      <c r="F2895" s="13" t="s">
        <v>13</v>
      </c>
      <c r="G2895" s="13" t="s">
        <v>3</v>
      </c>
      <c r="H2895" s="13" t="s">
        <v>3</v>
      </c>
      <c r="I2895" s="13" t="s">
        <v>60</v>
      </c>
      <c r="J2895" s="13" t="s">
        <v>61</v>
      </c>
      <c r="K2895" s="13" t="s">
        <v>62</v>
      </c>
      <c r="L2895" s="13" t="s">
        <v>63</v>
      </c>
      <c r="M2895" s="13" t="s">
        <v>199</v>
      </c>
      <c r="N2895" s="13" t="s">
        <v>200</v>
      </c>
      <c r="O2895" s="33" t="s">
        <v>3396</v>
      </c>
      <c r="P2895" s="2" t="str">
        <f t="shared" si="360"/>
        <v>5514</v>
      </c>
      <c r="Q2895" s="9" t="str">
        <f t="shared" si="361"/>
        <v>09609-Muud hariduse abiteenused</v>
      </c>
      <c r="R2895" s="9" t="str">
        <f t="shared" si="362"/>
        <v>55</v>
      </c>
      <c r="S2895" s="9" t="str">
        <f t="shared" si="363"/>
        <v>3000IKT kulud asutustes</v>
      </c>
      <c r="T2895" s="37" t="str">
        <f t="shared" si="364"/>
        <v>55143-Kulud riist- ja tarkvara rendile</v>
      </c>
      <c r="U2895" s="18" t="s">
        <v>2308</v>
      </c>
      <c r="V2895" s="9" t="str">
        <f t="shared" si="365"/>
        <v/>
      </c>
      <c r="W2895" t="str">
        <f t="shared" si="366"/>
        <v>09</v>
      </c>
      <c r="X2895" t="str">
        <f t="shared" si="367"/>
        <v/>
      </c>
    </row>
    <row r="2896" spans="1:24" hidden="1" x14ac:dyDescent="0.2">
      <c r="A2896" s="13" t="s">
        <v>2675</v>
      </c>
      <c r="B2896" s="13">
        <v>-150</v>
      </c>
      <c r="C2896" s="13" t="s">
        <v>258</v>
      </c>
      <c r="D2896" s="13" t="s">
        <v>259</v>
      </c>
      <c r="E2896" s="13" t="s">
        <v>12</v>
      </c>
      <c r="F2896" s="13" t="s">
        <v>13</v>
      </c>
      <c r="G2896" s="13" t="s">
        <v>3</v>
      </c>
      <c r="H2896" s="13" t="s">
        <v>3</v>
      </c>
      <c r="I2896" s="13" t="s">
        <v>60</v>
      </c>
      <c r="J2896" s="13" t="s">
        <v>61</v>
      </c>
      <c r="K2896" s="13" t="s">
        <v>62</v>
      </c>
      <c r="L2896" s="13" t="s">
        <v>63</v>
      </c>
      <c r="M2896" s="13" t="s">
        <v>199</v>
      </c>
      <c r="N2896" s="13" t="s">
        <v>200</v>
      </c>
      <c r="O2896" s="33" t="s">
        <v>3396</v>
      </c>
      <c r="P2896" s="2" t="str">
        <f t="shared" si="360"/>
        <v>5514</v>
      </c>
      <c r="Q2896" s="9" t="str">
        <f t="shared" si="361"/>
        <v>09609-Muud hariduse abiteenused</v>
      </c>
      <c r="R2896" s="9" t="str">
        <f t="shared" si="362"/>
        <v>55</v>
      </c>
      <c r="S2896" s="9" t="str">
        <f t="shared" si="363"/>
        <v>3000IKT kulud asutustes</v>
      </c>
      <c r="T2896" s="37" t="str">
        <f t="shared" si="364"/>
        <v>55143-Kulud riist- ja tarkvara rendile</v>
      </c>
      <c r="U2896" s="18" t="s">
        <v>2308</v>
      </c>
      <c r="V2896" s="9" t="str">
        <f t="shared" si="365"/>
        <v/>
      </c>
      <c r="W2896" t="str">
        <f t="shared" si="366"/>
        <v>09</v>
      </c>
      <c r="X2896" t="str">
        <f t="shared" si="367"/>
        <v/>
      </c>
    </row>
    <row r="2897" spans="1:24" hidden="1" x14ac:dyDescent="0.2">
      <c r="A2897" s="13" t="s">
        <v>2759</v>
      </c>
      <c r="B2897" s="13">
        <v>940</v>
      </c>
      <c r="C2897" s="13" t="s">
        <v>197</v>
      </c>
      <c r="D2897" s="13" t="s">
        <v>198</v>
      </c>
      <c r="E2897" s="13" t="s">
        <v>12</v>
      </c>
      <c r="F2897" s="13" t="s">
        <v>13</v>
      </c>
      <c r="G2897" s="13" t="s">
        <v>3</v>
      </c>
      <c r="H2897" s="13" t="s">
        <v>3</v>
      </c>
      <c r="I2897" s="13" t="s">
        <v>60</v>
      </c>
      <c r="J2897" s="13" t="s">
        <v>61</v>
      </c>
      <c r="K2897" s="13" t="s">
        <v>70</v>
      </c>
      <c r="L2897" s="13" t="s">
        <v>71</v>
      </c>
      <c r="M2897" s="13" t="s">
        <v>199</v>
      </c>
      <c r="N2897" s="13" t="s">
        <v>200</v>
      </c>
      <c r="O2897" s="33" t="s">
        <v>3396</v>
      </c>
      <c r="P2897" s="2" t="str">
        <f t="shared" si="360"/>
        <v>5514</v>
      </c>
      <c r="Q2897" s="9" t="str">
        <f t="shared" si="361"/>
        <v>10200-Eakate sotsiaalhoolekandeasutused</v>
      </c>
      <c r="R2897" s="9" t="str">
        <f t="shared" si="362"/>
        <v>55</v>
      </c>
      <c r="S2897" s="9" t="str">
        <f t="shared" si="363"/>
        <v>3000IKT kulud asutustes</v>
      </c>
      <c r="T2897" s="37" t="str">
        <f t="shared" si="364"/>
        <v>55147-Veebipõhine tarkvara ja infosüsteem</v>
      </c>
      <c r="U2897" s="18" t="s">
        <v>2308</v>
      </c>
      <c r="V2897" s="9" t="str">
        <f t="shared" si="365"/>
        <v/>
      </c>
      <c r="W2897" t="str">
        <f t="shared" si="366"/>
        <v>10</v>
      </c>
      <c r="X2897" t="str">
        <f t="shared" si="367"/>
        <v/>
      </c>
    </row>
    <row r="2898" spans="1:24" hidden="1" x14ac:dyDescent="0.2">
      <c r="A2898" s="13" t="s">
        <v>2760</v>
      </c>
      <c r="B2898" s="13">
        <v>-101</v>
      </c>
      <c r="C2898" s="13" t="s">
        <v>10</v>
      </c>
      <c r="D2898" s="13" t="s">
        <v>11</v>
      </c>
      <c r="E2898" s="13" t="s">
        <v>12</v>
      </c>
      <c r="F2898" s="13" t="s">
        <v>13</v>
      </c>
      <c r="G2898" s="13" t="s">
        <v>3</v>
      </c>
      <c r="H2898" s="13" t="s">
        <v>3</v>
      </c>
      <c r="I2898" s="13" t="s">
        <v>60</v>
      </c>
      <c r="J2898" s="13" t="s">
        <v>61</v>
      </c>
      <c r="K2898" s="13" t="s">
        <v>409</v>
      </c>
      <c r="L2898" s="13" t="s">
        <v>410</v>
      </c>
      <c r="M2898" s="13" t="s">
        <v>3</v>
      </c>
      <c r="N2898" s="13" t="s">
        <v>3</v>
      </c>
      <c r="O2898" s="33" t="s">
        <v>3396</v>
      </c>
      <c r="P2898" s="2" t="str">
        <f t="shared" si="360"/>
        <v>5064</v>
      </c>
      <c r="Q2898" s="9" t="str">
        <f t="shared" si="361"/>
        <v>10402-Muu perekondade ja laste sotsiaalne kaitse</v>
      </c>
      <c r="R2898" s="9" t="str">
        <f t="shared" si="362"/>
        <v>50</v>
      </c>
      <c r="S2898" s="9" t="str">
        <f t="shared" si="363"/>
        <v/>
      </c>
      <c r="T2898" s="37" t="str">
        <f t="shared" si="364"/>
        <v>50641-Töötajate v.a. õpetajate töötuskindlustusmakse</v>
      </c>
      <c r="U2898" s="18" t="s">
        <v>2308</v>
      </c>
      <c r="V2898" s="9" t="str">
        <f t="shared" si="365"/>
        <v/>
      </c>
      <c r="W2898" t="str">
        <f t="shared" si="366"/>
        <v>10</v>
      </c>
      <c r="X2898" t="str">
        <f t="shared" si="367"/>
        <v/>
      </c>
    </row>
    <row r="2899" spans="1:24" hidden="1" x14ac:dyDescent="0.2">
      <c r="A2899" s="13" t="s">
        <v>2760</v>
      </c>
      <c r="B2899" s="13">
        <v>-4158</v>
      </c>
      <c r="C2899" s="13" t="s">
        <v>18</v>
      </c>
      <c r="D2899" s="13" t="s">
        <v>19</v>
      </c>
      <c r="E2899" s="13" t="s">
        <v>12</v>
      </c>
      <c r="F2899" s="13" t="s">
        <v>13</v>
      </c>
      <c r="G2899" s="13" t="s">
        <v>3</v>
      </c>
      <c r="H2899" s="13" t="s">
        <v>3</v>
      </c>
      <c r="I2899" s="13" t="s">
        <v>60</v>
      </c>
      <c r="J2899" s="13" t="s">
        <v>61</v>
      </c>
      <c r="K2899" s="13" t="s">
        <v>409</v>
      </c>
      <c r="L2899" s="13" t="s">
        <v>410</v>
      </c>
      <c r="M2899" s="13" t="s">
        <v>3</v>
      </c>
      <c r="N2899" s="13" t="s">
        <v>3</v>
      </c>
      <c r="O2899" s="33" t="s">
        <v>3396</v>
      </c>
      <c r="P2899" s="2" t="str">
        <f t="shared" si="360"/>
        <v>5063</v>
      </c>
      <c r="Q2899" s="9" t="str">
        <f t="shared" si="361"/>
        <v>10402-Muu perekondade ja laste sotsiaalne kaitse</v>
      </c>
      <c r="R2899" s="9" t="str">
        <f t="shared" si="362"/>
        <v>50</v>
      </c>
      <c r="S2899" s="9" t="str">
        <f t="shared" si="363"/>
        <v/>
      </c>
      <c r="T2899" s="37" t="str">
        <f t="shared" si="364"/>
        <v>50631-Töötajate v.a. õpetajad sotsiaalmaks</v>
      </c>
      <c r="U2899" s="18" t="s">
        <v>2308</v>
      </c>
      <c r="V2899" s="9" t="str">
        <f t="shared" si="365"/>
        <v/>
      </c>
      <c r="W2899" t="str">
        <f t="shared" si="366"/>
        <v>10</v>
      </c>
      <c r="X2899" t="str">
        <f t="shared" si="367"/>
        <v/>
      </c>
    </row>
    <row r="2900" spans="1:24" hidden="1" x14ac:dyDescent="0.2">
      <c r="A2900" s="13" t="s">
        <v>2760</v>
      </c>
      <c r="B2900" s="13">
        <v>-12600</v>
      </c>
      <c r="C2900" s="13" t="s">
        <v>20</v>
      </c>
      <c r="D2900" s="13" t="s">
        <v>21</v>
      </c>
      <c r="E2900" s="13" t="s">
        <v>12</v>
      </c>
      <c r="F2900" s="13" t="s">
        <v>13</v>
      </c>
      <c r="G2900" s="13" t="s">
        <v>3</v>
      </c>
      <c r="H2900" s="13" t="s">
        <v>3</v>
      </c>
      <c r="I2900" s="13" t="s">
        <v>60</v>
      </c>
      <c r="J2900" s="13" t="s">
        <v>61</v>
      </c>
      <c r="K2900" s="13" t="s">
        <v>409</v>
      </c>
      <c r="L2900" s="13" t="s">
        <v>410</v>
      </c>
      <c r="M2900" s="13" t="s">
        <v>3</v>
      </c>
      <c r="N2900" s="13" t="s">
        <v>3</v>
      </c>
      <c r="O2900" s="33" t="s">
        <v>3396</v>
      </c>
      <c r="P2900" s="2" t="str">
        <f t="shared" si="360"/>
        <v>5002</v>
      </c>
      <c r="Q2900" s="9" t="str">
        <f t="shared" si="361"/>
        <v>10402-Muu perekondade ja laste sotsiaalne kaitse</v>
      </c>
      <c r="R2900" s="9" t="str">
        <f t="shared" si="362"/>
        <v>50</v>
      </c>
      <c r="S2900" s="9" t="str">
        <f t="shared" si="363"/>
        <v/>
      </c>
      <c r="T2900" s="37" t="str">
        <f t="shared" si="364"/>
        <v>50021-Töötajate töötasu</v>
      </c>
      <c r="U2900" s="18" t="s">
        <v>2308</v>
      </c>
      <c r="V2900" s="9" t="str">
        <f t="shared" si="365"/>
        <v/>
      </c>
      <c r="W2900" t="str">
        <f t="shared" si="366"/>
        <v>10</v>
      </c>
      <c r="X2900" t="str">
        <f t="shared" si="367"/>
        <v/>
      </c>
    </row>
    <row r="2901" spans="1:24" hidden="1" x14ac:dyDescent="0.2">
      <c r="A2901" s="13" t="s">
        <v>2761</v>
      </c>
      <c r="B2901" s="13">
        <v>-16859</v>
      </c>
      <c r="C2901" s="13" t="s">
        <v>399</v>
      </c>
      <c r="D2901" s="13" t="s">
        <v>398</v>
      </c>
      <c r="E2901" s="13" t="s">
        <v>143</v>
      </c>
      <c r="F2901" s="13" t="s">
        <v>144</v>
      </c>
      <c r="G2901" s="13" t="s">
        <v>3</v>
      </c>
      <c r="H2901" s="13" t="s">
        <v>3</v>
      </c>
      <c r="I2901" s="13" t="s">
        <v>60</v>
      </c>
      <c r="J2901" s="13" t="s">
        <v>61</v>
      </c>
      <c r="K2901" s="13" t="s">
        <v>409</v>
      </c>
      <c r="L2901" s="13" t="s">
        <v>410</v>
      </c>
      <c r="M2901" s="13" t="s">
        <v>3</v>
      </c>
      <c r="N2901" s="13" t="s">
        <v>3</v>
      </c>
      <c r="O2901" s="33" t="s">
        <v>3396</v>
      </c>
      <c r="P2901" s="2" t="str">
        <f t="shared" si="360"/>
        <v>3224</v>
      </c>
      <c r="Q2901" s="9" t="str">
        <f t="shared" si="361"/>
        <v>10402-Muu perekondade ja laste sotsiaalne kaitse</v>
      </c>
      <c r="R2901" s="9" t="str">
        <f t="shared" si="362"/>
        <v>32</v>
      </c>
      <c r="S2901" s="9" t="str">
        <f t="shared" si="363"/>
        <v/>
      </c>
      <c r="T2901" s="37" t="str">
        <f t="shared" si="364"/>
        <v>32246-Teenused</v>
      </c>
      <c r="U2901" s="18" t="s">
        <v>2308</v>
      </c>
      <c r="V2901" s="9" t="str">
        <f t="shared" si="365"/>
        <v/>
      </c>
      <c r="W2901" t="str">
        <f t="shared" si="366"/>
        <v>10</v>
      </c>
      <c r="X2901" t="str">
        <f t="shared" si="367"/>
        <v/>
      </c>
    </row>
    <row r="2902" spans="1:24" hidden="1" x14ac:dyDescent="0.2">
      <c r="A2902" s="13" t="s">
        <v>2672</v>
      </c>
      <c r="B2902" s="13">
        <v>710</v>
      </c>
      <c r="C2902" s="13" t="s">
        <v>238</v>
      </c>
      <c r="D2902" s="13" t="s">
        <v>239</v>
      </c>
      <c r="E2902" s="13" t="s">
        <v>12</v>
      </c>
      <c r="F2902" s="13" t="s">
        <v>13</v>
      </c>
      <c r="G2902" s="13" t="s">
        <v>3</v>
      </c>
      <c r="H2902" s="13" t="s">
        <v>3</v>
      </c>
      <c r="I2902" s="13" t="s">
        <v>60</v>
      </c>
      <c r="J2902" s="13" t="s">
        <v>61</v>
      </c>
      <c r="K2902" s="13" t="s">
        <v>409</v>
      </c>
      <c r="L2902" s="13" t="s">
        <v>410</v>
      </c>
      <c r="M2902" s="13" t="s">
        <v>199</v>
      </c>
      <c r="N2902" s="13" t="s">
        <v>200</v>
      </c>
      <c r="O2902" s="33" t="s">
        <v>3396</v>
      </c>
      <c r="P2902" s="2" t="str">
        <f t="shared" si="360"/>
        <v>5514</v>
      </c>
      <c r="Q2902" s="9" t="str">
        <f t="shared" si="361"/>
        <v>10402-Muu perekondade ja laste sotsiaalne kaitse</v>
      </c>
      <c r="R2902" s="9" t="str">
        <f t="shared" si="362"/>
        <v>55</v>
      </c>
      <c r="S2902" s="9" t="str">
        <f t="shared" si="363"/>
        <v>3000IKT kulud asutustes</v>
      </c>
      <c r="T2902" s="37" t="str">
        <f t="shared" si="364"/>
        <v>55142-Kulud remondile ja hooldusele</v>
      </c>
      <c r="U2902" s="18" t="s">
        <v>2308</v>
      </c>
      <c r="V2902" s="9" t="str">
        <f t="shared" si="365"/>
        <v/>
      </c>
      <c r="W2902" t="str">
        <f t="shared" si="366"/>
        <v>10</v>
      </c>
      <c r="X2902" t="str">
        <f t="shared" si="367"/>
        <v/>
      </c>
    </row>
    <row r="2903" spans="1:24" hidden="1" x14ac:dyDescent="0.2">
      <c r="A2903" s="13" t="s">
        <v>2711</v>
      </c>
      <c r="B2903" s="13">
        <v>150</v>
      </c>
      <c r="C2903" s="13" t="s">
        <v>209</v>
      </c>
      <c r="D2903" s="13" t="s">
        <v>210</v>
      </c>
      <c r="E2903" s="13" t="s">
        <v>12</v>
      </c>
      <c r="F2903" s="13" t="s">
        <v>13</v>
      </c>
      <c r="G2903" s="13" t="s">
        <v>3</v>
      </c>
      <c r="H2903" s="13" t="s">
        <v>3</v>
      </c>
      <c r="I2903" s="13" t="s">
        <v>60</v>
      </c>
      <c r="J2903" s="13" t="s">
        <v>61</v>
      </c>
      <c r="K2903" s="13" t="s">
        <v>424</v>
      </c>
      <c r="L2903" s="13" t="s">
        <v>425</v>
      </c>
      <c r="M2903" s="13" t="s">
        <v>199</v>
      </c>
      <c r="N2903" s="13" t="s">
        <v>200</v>
      </c>
      <c r="O2903" s="33" t="s">
        <v>3396</v>
      </c>
      <c r="P2903" s="2" t="str">
        <f t="shared" si="360"/>
        <v>5514</v>
      </c>
      <c r="Q2903" s="9" t="str">
        <f t="shared" si="361"/>
        <v>10700-Riskirühmade sotsiaalhoolekandeasutused</v>
      </c>
      <c r="R2903" s="9" t="str">
        <f t="shared" si="362"/>
        <v>55</v>
      </c>
      <c r="S2903" s="9" t="str">
        <f t="shared" si="363"/>
        <v>3000IKT kulud asutustes</v>
      </c>
      <c r="T2903" s="37" t="str">
        <f t="shared" si="364"/>
        <v>55144-Kulud andmesidele</v>
      </c>
      <c r="U2903" s="18" t="s">
        <v>2308</v>
      </c>
      <c r="V2903" s="9" t="str">
        <f t="shared" si="365"/>
        <v/>
      </c>
      <c r="W2903" t="str">
        <f t="shared" si="366"/>
        <v>10</v>
      </c>
      <c r="X2903" t="str">
        <f t="shared" si="367"/>
        <v/>
      </c>
    </row>
    <row r="2904" spans="1:24" hidden="1" x14ac:dyDescent="0.2">
      <c r="A2904" s="13" t="s">
        <v>88</v>
      </c>
      <c r="B2904" s="13">
        <v>9000</v>
      </c>
      <c r="C2904" s="13" t="s">
        <v>87</v>
      </c>
      <c r="D2904" s="13" t="s">
        <v>88</v>
      </c>
      <c r="E2904" s="13" t="s">
        <v>12</v>
      </c>
      <c r="F2904" s="13" t="s">
        <v>13</v>
      </c>
      <c r="G2904" s="13" t="s">
        <v>3</v>
      </c>
      <c r="H2904" s="13" t="s">
        <v>3</v>
      </c>
      <c r="I2904" s="13" t="s">
        <v>431</v>
      </c>
      <c r="J2904" s="13" t="s">
        <v>432</v>
      </c>
      <c r="K2904" s="13" t="s">
        <v>70</v>
      </c>
      <c r="L2904" s="13" t="s">
        <v>71</v>
      </c>
      <c r="M2904" s="13" t="s">
        <v>3</v>
      </c>
      <c r="N2904" s="13" t="s">
        <v>3</v>
      </c>
      <c r="O2904" s="33" t="s">
        <v>3396</v>
      </c>
      <c r="P2904" s="2" t="str">
        <f t="shared" si="360"/>
        <v>5005</v>
      </c>
      <c r="Q2904" s="9" t="str">
        <f t="shared" si="361"/>
        <v>10200-Eakate sotsiaalhoolekandeasutused</v>
      </c>
      <c r="R2904" s="9" t="str">
        <f t="shared" si="362"/>
        <v>50</v>
      </c>
      <c r="S2904" s="9" t="str">
        <f t="shared" si="363"/>
        <v/>
      </c>
      <c r="T2904" s="37" t="str">
        <f t="shared" si="364"/>
        <v>5005-Töövõtulepingu alusel füüsilistele isikutele makst</v>
      </c>
      <c r="U2904" s="18" t="s">
        <v>2308</v>
      </c>
      <c r="V2904" s="9" t="str">
        <f t="shared" si="365"/>
        <v/>
      </c>
      <c r="W2904" t="str">
        <f t="shared" si="366"/>
        <v>10</v>
      </c>
      <c r="X2904" t="str">
        <f t="shared" si="367"/>
        <v/>
      </c>
    </row>
    <row r="2905" spans="1:24" hidden="1" x14ac:dyDescent="0.2">
      <c r="A2905" s="13" t="s">
        <v>21</v>
      </c>
      <c r="B2905" s="13">
        <v>-9000</v>
      </c>
      <c r="C2905" s="13" t="s">
        <v>20</v>
      </c>
      <c r="D2905" s="13" t="s">
        <v>21</v>
      </c>
      <c r="E2905" s="13" t="s">
        <v>12</v>
      </c>
      <c r="F2905" s="13" t="s">
        <v>13</v>
      </c>
      <c r="G2905" s="13" t="s">
        <v>3</v>
      </c>
      <c r="H2905" s="13" t="s">
        <v>3</v>
      </c>
      <c r="I2905" s="13" t="s">
        <v>431</v>
      </c>
      <c r="J2905" s="13" t="s">
        <v>432</v>
      </c>
      <c r="K2905" s="13" t="s">
        <v>70</v>
      </c>
      <c r="L2905" s="13" t="s">
        <v>71</v>
      </c>
      <c r="M2905" s="13" t="s">
        <v>3</v>
      </c>
      <c r="N2905" s="13" t="s">
        <v>3</v>
      </c>
      <c r="O2905" s="33" t="s">
        <v>3396</v>
      </c>
      <c r="P2905" s="2" t="str">
        <f t="shared" si="360"/>
        <v>5002</v>
      </c>
      <c r="Q2905" s="9" t="str">
        <f t="shared" si="361"/>
        <v>10200-Eakate sotsiaalhoolekandeasutused</v>
      </c>
      <c r="R2905" s="9" t="str">
        <f t="shared" si="362"/>
        <v>50</v>
      </c>
      <c r="S2905" s="9" t="str">
        <f t="shared" si="363"/>
        <v/>
      </c>
      <c r="T2905" s="37" t="str">
        <f t="shared" si="364"/>
        <v>50021-Töötajate töötasu</v>
      </c>
      <c r="U2905" s="18" t="s">
        <v>2308</v>
      </c>
      <c r="V2905" s="9" t="str">
        <f t="shared" si="365"/>
        <v/>
      </c>
      <c r="W2905" t="str">
        <f t="shared" si="366"/>
        <v>10</v>
      </c>
      <c r="X2905" t="str">
        <f t="shared" si="367"/>
        <v/>
      </c>
    </row>
    <row r="2906" spans="1:24" hidden="1" x14ac:dyDescent="0.2">
      <c r="A2906" s="13" t="s">
        <v>2780</v>
      </c>
      <c r="B2906" s="13">
        <v>-3180</v>
      </c>
      <c r="C2906" s="13" t="s">
        <v>168</v>
      </c>
      <c r="D2906" s="13" t="s">
        <v>167</v>
      </c>
      <c r="E2906" s="13" t="s">
        <v>12</v>
      </c>
      <c r="F2906" s="13" t="s">
        <v>13</v>
      </c>
      <c r="G2906" s="13" t="s">
        <v>3</v>
      </c>
      <c r="H2906" s="13" t="s">
        <v>3</v>
      </c>
      <c r="I2906" s="13" t="s">
        <v>431</v>
      </c>
      <c r="J2906" s="13" t="s">
        <v>432</v>
      </c>
      <c r="K2906" s="13" t="s">
        <v>70</v>
      </c>
      <c r="L2906" s="13" t="s">
        <v>71</v>
      </c>
      <c r="M2906" s="13" t="s">
        <v>3</v>
      </c>
      <c r="N2906" s="13" t="s">
        <v>3</v>
      </c>
      <c r="O2906" s="33" t="s">
        <v>3396</v>
      </c>
      <c r="P2906" s="2" t="str">
        <f t="shared" si="360"/>
        <v>5515</v>
      </c>
      <c r="Q2906" s="9" t="str">
        <f t="shared" si="361"/>
        <v>10200-Eakate sotsiaalhoolekandeasutused</v>
      </c>
      <c r="R2906" s="9" t="str">
        <f t="shared" si="362"/>
        <v>55</v>
      </c>
      <c r="S2906" s="9" t="str">
        <f t="shared" si="363"/>
        <v/>
      </c>
      <c r="T2906" s="37" t="str">
        <f t="shared" si="364"/>
        <v>55151-Ruumide sisustus, mööbel</v>
      </c>
      <c r="U2906" s="18" t="s">
        <v>2308</v>
      </c>
      <c r="V2906" s="9" t="str">
        <f t="shared" si="365"/>
        <v/>
      </c>
      <c r="W2906" t="str">
        <f t="shared" si="366"/>
        <v>10</v>
      </c>
      <c r="X2906" t="str">
        <f t="shared" si="367"/>
        <v/>
      </c>
    </row>
    <row r="2907" spans="1:24" hidden="1" x14ac:dyDescent="0.2">
      <c r="A2907" s="13" t="s">
        <v>2781</v>
      </c>
      <c r="B2907" s="13">
        <v>3180</v>
      </c>
      <c r="C2907" s="13" t="s">
        <v>140</v>
      </c>
      <c r="D2907" s="13" t="s">
        <v>139</v>
      </c>
      <c r="E2907" s="13" t="s">
        <v>12</v>
      </c>
      <c r="F2907" s="13" t="s">
        <v>13</v>
      </c>
      <c r="G2907" s="13" t="s">
        <v>3</v>
      </c>
      <c r="H2907" s="13" t="s">
        <v>3</v>
      </c>
      <c r="I2907" s="13" t="s">
        <v>431</v>
      </c>
      <c r="J2907" s="13" t="s">
        <v>432</v>
      </c>
      <c r="K2907" s="13" t="s">
        <v>70</v>
      </c>
      <c r="L2907" s="13" t="s">
        <v>71</v>
      </c>
      <c r="M2907" s="13" t="s">
        <v>3</v>
      </c>
      <c r="N2907" s="13" t="s">
        <v>3</v>
      </c>
      <c r="O2907" s="33" t="s">
        <v>3396</v>
      </c>
      <c r="P2907" s="2" t="str">
        <f t="shared" si="360"/>
        <v>5525</v>
      </c>
      <c r="Q2907" s="9" t="str">
        <f t="shared" si="361"/>
        <v>10200-Eakate sotsiaalhoolekandeasutused</v>
      </c>
      <c r="R2907" s="9" t="str">
        <f t="shared" si="362"/>
        <v>55</v>
      </c>
      <c r="S2907" s="9" t="str">
        <f t="shared" si="363"/>
        <v/>
      </c>
      <c r="T2907" s="37" t="str">
        <f t="shared" si="364"/>
        <v>55251-kultuuri- ja vaba aja sisustamise kulud</v>
      </c>
      <c r="U2907" s="18" t="s">
        <v>2308</v>
      </c>
      <c r="V2907" s="9" t="str">
        <f t="shared" si="365"/>
        <v/>
      </c>
      <c r="W2907" t="str">
        <f t="shared" si="366"/>
        <v>10</v>
      </c>
      <c r="X2907" t="str">
        <f t="shared" si="367"/>
        <v/>
      </c>
    </row>
    <row r="2908" spans="1:24" hidden="1" x14ac:dyDescent="0.2">
      <c r="A2908" s="13" t="s">
        <v>2782</v>
      </c>
      <c r="B2908" s="13">
        <v>-810</v>
      </c>
      <c r="C2908" s="13" t="s">
        <v>314</v>
      </c>
      <c r="D2908" s="13" t="s">
        <v>313</v>
      </c>
      <c r="E2908" s="13" t="s">
        <v>12</v>
      </c>
      <c r="F2908" s="13" t="s">
        <v>13</v>
      </c>
      <c r="G2908" s="13" t="s">
        <v>3</v>
      </c>
      <c r="H2908" s="13" t="s">
        <v>3</v>
      </c>
      <c r="I2908" s="13" t="s">
        <v>431</v>
      </c>
      <c r="J2908" s="13" t="s">
        <v>432</v>
      </c>
      <c r="K2908" s="13" t="s">
        <v>70</v>
      </c>
      <c r="L2908" s="13" t="s">
        <v>71</v>
      </c>
      <c r="M2908" s="13" t="s">
        <v>3</v>
      </c>
      <c r="N2908" s="13" t="s">
        <v>3</v>
      </c>
      <c r="O2908" s="33" t="s">
        <v>3396</v>
      </c>
      <c r="P2908" s="2" t="str">
        <f t="shared" si="360"/>
        <v>5513</v>
      </c>
      <c r="Q2908" s="9" t="str">
        <f t="shared" si="361"/>
        <v>10200-Eakate sotsiaalhoolekandeasutused</v>
      </c>
      <c r="R2908" s="9" t="str">
        <f t="shared" si="362"/>
        <v>55</v>
      </c>
      <c r="S2908" s="9" t="str">
        <f t="shared" si="363"/>
        <v/>
      </c>
      <c r="T2908" s="37" t="str">
        <f t="shared" si="364"/>
        <v>55131-Kulud kütusele</v>
      </c>
      <c r="U2908" s="18" t="s">
        <v>2308</v>
      </c>
      <c r="V2908" s="9" t="str">
        <f t="shared" si="365"/>
        <v/>
      </c>
      <c r="W2908" t="str">
        <f t="shared" si="366"/>
        <v>10</v>
      </c>
      <c r="X2908" t="str">
        <f t="shared" si="367"/>
        <v/>
      </c>
    </row>
    <row r="2909" spans="1:24" hidden="1" x14ac:dyDescent="0.2">
      <c r="A2909" s="13" t="s">
        <v>2783</v>
      </c>
      <c r="B2909" s="13">
        <v>810</v>
      </c>
      <c r="C2909" s="13" t="s">
        <v>454</v>
      </c>
      <c r="D2909" s="13" t="s">
        <v>453</v>
      </c>
      <c r="E2909" s="13" t="s">
        <v>12</v>
      </c>
      <c r="F2909" s="13" t="s">
        <v>13</v>
      </c>
      <c r="G2909" s="13" t="s">
        <v>3</v>
      </c>
      <c r="H2909" s="13" t="s">
        <v>3</v>
      </c>
      <c r="I2909" s="13" t="s">
        <v>431</v>
      </c>
      <c r="J2909" s="13" t="s">
        <v>432</v>
      </c>
      <c r="K2909" s="13" t="s">
        <v>70</v>
      </c>
      <c r="L2909" s="13" t="s">
        <v>71</v>
      </c>
      <c r="M2909" s="13" t="s">
        <v>3</v>
      </c>
      <c r="N2909" s="13" t="s">
        <v>3</v>
      </c>
      <c r="O2909" s="33" t="s">
        <v>3396</v>
      </c>
      <c r="P2909" s="2" t="str">
        <f t="shared" si="360"/>
        <v>5540</v>
      </c>
      <c r="Q2909" s="9" t="str">
        <f t="shared" si="361"/>
        <v>10200-Eakate sotsiaalhoolekandeasutused</v>
      </c>
      <c r="R2909" s="9" t="str">
        <f t="shared" si="362"/>
        <v>55</v>
      </c>
      <c r="S2909" s="9" t="str">
        <f t="shared" si="363"/>
        <v/>
      </c>
      <c r="T2909" s="37" t="str">
        <f t="shared" si="364"/>
        <v>55403-Tervise edendamise kulud</v>
      </c>
      <c r="U2909" s="18" t="s">
        <v>2308</v>
      </c>
      <c r="V2909" s="9" t="str">
        <f t="shared" si="365"/>
        <v/>
      </c>
      <c r="W2909" t="str">
        <f t="shared" si="366"/>
        <v>10</v>
      </c>
      <c r="X2909" t="str">
        <f t="shared" si="367"/>
        <v/>
      </c>
    </row>
    <row r="2910" spans="1:24" hidden="1" x14ac:dyDescent="0.2">
      <c r="A2910" s="13" t="s">
        <v>2784</v>
      </c>
      <c r="B2910" s="13">
        <v>-600</v>
      </c>
      <c r="C2910" s="13" t="s">
        <v>170</v>
      </c>
      <c r="D2910" s="13" t="s">
        <v>169</v>
      </c>
      <c r="E2910" s="13" t="s">
        <v>12</v>
      </c>
      <c r="F2910" s="13" t="s">
        <v>13</v>
      </c>
      <c r="G2910" s="13" t="s">
        <v>3</v>
      </c>
      <c r="H2910" s="13" t="s">
        <v>3</v>
      </c>
      <c r="I2910" s="13" t="s">
        <v>431</v>
      </c>
      <c r="J2910" s="13" t="s">
        <v>432</v>
      </c>
      <c r="K2910" s="13" t="s">
        <v>70</v>
      </c>
      <c r="L2910" s="13" t="s">
        <v>71</v>
      </c>
      <c r="M2910" s="13" t="s">
        <v>3</v>
      </c>
      <c r="N2910" s="13" t="s">
        <v>3</v>
      </c>
      <c r="O2910" s="33" t="s">
        <v>3396</v>
      </c>
      <c r="P2910" s="2" t="str">
        <f t="shared" si="360"/>
        <v>5513</v>
      </c>
      <c r="Q2910" s="9" t="str">
        <f t="shared" si="361"/>
        <v>10200-Eakate sotsiaalhoolekandeasutused</v>
      </c>
      <c r="R2910" s="9" t="str">
        <f t="shared" si="362"/>
        <v>55</v>
      </c>
      <c r="S2910" s="9" t="str">
        <f t="shared" si="363"/>
        <v/>
      </c>
      <c r="T2910" s="37" t="str">
        <f t="shared" si="364"/>
        <v>55135-Isikliku sõiduauto kasutamise kulud</v>
      </c>
      <c r="U2910" s="18" t="s">
        <v>2308</v>
      </c>
      <c r="V2910" s="9" t="str">
        <f t="shared" si="365"/>
        <v/>
      </c>
      <c r="W2910" t="str">
        <f t="shared" si="366"/>
        <v>10</v>
      </c>
      <c r="X2910" t="str">
        <f t="shared" si="367"/>
        <v/>
      </c>
    </row>
    <row r="2911" spans="1:24" hidden="1" x14ac:dyDescent="0.2">
      <c r="A2911" s="13" t="s">
        <v>2785</v>
      </c>
      <c r="B2911" s="13">
        <v>600</v>
      </c>
      <c r="C2911" s="13" t="s">
        <v>174</v>
      </c>
      <c r="D2911" s="13" t="s">
        <v>173</v>
      </c>
      <c r="E2911" s="13" t="s">
        <v>12</v>
      </c>
      <c r="F2911" s="13" t="s">
        <v>13</v>
      </c>
      <c r="G2911" s="13" t="s">
        <v>3</v>
      </c>
      <c r="H2911" s="13" t="s">
        <v>3</v>
      </c>
      <c r="I2911" s="13" t="s">
        <v>431</v>
      </c>
      <c r="J2911" s="13" t="s">
        <v>432</v>
      </c>
      <c r="K2911" s="13" t="s">
        <v>70</v>
      </c>
      <c r="L2911" s="13" t="s">
        <v>71</v>
      </c>
      <c r="M2911" s="13" t="s">
        <v>3</v>
      </c>
      <c r="N2911" s="13" t="s">
        <v>3</v>
      </c>
      <c r="O2911" s="33" t="s">
        <v>3396</v>
      </c>
      <c r="P2911" s="2" t="str">
        <f t="shared" si="360"/>
        <v>5504</v>
      </c>
      <c r="Q2911" s="9" t="str">
        <f t="shared" si="361"/>
        <v>10200-Eakate sotsiaalhoolekandeasutused</v>
      </c>
      <c r="R2911" s="9" t="str">
        <f t="shared" si="362"/>
        <v>55</v>
      </c>
      <c r="S2911" s="9" t="str">
        <f t="shared" si="363"/>
        <v/>
      </c>
      <c r="T2911" s="37" t="str">
        <f t="shared" si="364"/>
        <v>55041-Koolituskulud töötajatele, va õpetajad</v>
      </c>
      <c r="U2911" s="18" t="s">
        <v>2308</v>
      </c>
      <c r="V2911" s="9" t="str">
        <f t="shared" si="365"/>
        <v/>
      </c>
      <c r="W2911" t="str">
        <f t="shared" si="366"/>
        <v>10</v>
      </c>
      <c r="X2911" t="str">
        <f t="shared" si="367"/>
        <v/>
      </c>
    </row>
    <row r="2912" spans="1:24" hidden="1" x14ac:dyDescent="0.2">
      <c r="A2912" s="13" t="s">
        <v>2786</v>
      </c>
      <c r="B2912" s="13">
        <v>125</v>
      </c>
      <c r="C2912" s="13" t="s">
        <v>180</v>
      </c>
      <c r="D2912" s="13" t="s">
        <v>179</v>
      </c>
      <c r="E2912" s="13" t="s">
        <v>12</v>
      </c>
      <c r="F2912" s="13" t="s">
        <v>13</v>
      </c>
      <c r="G2912" s="13" t="s">
        <v>3</v>
      </c>
      <c r="H2912" s="13" t="s">
        <v>3</v>
      </c>
      <c r="I2912" s="13" t="s">
        <v>431</v>
      </c>
      <c r="J2912" s="13" t="s">
        <v>432</v>
      </c>
      <c r="K2912" s="13" t="s">
        <v>70</v>
      </c>
      <c r="L2912" s="13" t="s">
        <v>71</v>
      </c>
      <c r="M2912" s="13" t="s">
        <v>3</v>
      </c>
      <c r="N2912" s="13" t="s">
        <v>3</v>
      </c>
      <c r="O2912" s="33" t="s">
        <v>3396</v>
      </c>
      <c r="P2912" s="2" t="str">
        <f t="shared" si="360"/>
        <v>5500</v>
      </c>
      <c r="Q2912" s="9" t="str">
        <f t="shared" si="361"/>
        <v>10200-Eakate sotsiaalhoolekandeasutused</v>
      </c>
      <c r="R2912" s="9" t="str">
        <f t="shared" si="362"/>
        <v>55</v>
      </c>
      <c r="S2912" s="9" t="str">
        <f t="shared" si="363"/>
        <v/>
      </c>
      <c r="T2912" s="37" t="str">
        <f t="shared" si="364"/>
        <v>55005-Esindus- ja vastuvõtukulud</v>
      </c>
      <c r="U2912" s="18" t="s">
        <v>2308</v>
      </c>
      <c r="V2912" s="9" t="str">
        <f t="shared" si="365"/>
        <v/>
      </c>
      <c r="W2912" t="str">
        <f t="shared" si="366"/>
        <v>10</v>
      </c>
      <c r="X2912" t="str">
        <f t="shared" si="367"/>
        <v/>
      </c>
    </row>
    <row r="2913" spans="1:24" hidden="1" x14ac:dyDescent="0.2">
      <c r="A2913" s="13" t="s">
        <v>2787</v>
      </c>
      <c r="B2913" s="13">
        <v>-125</v>
      </c>
      <c r="C2913" s="13" t="s">
        <v>176</v>
      </c>
      <c r="D2913" s="13" t="s">
        <v>175</v>
      </c>
      <c r="E2913" s="13" t="s">
        <v>12</v>
      </c>
      <c r="F2913" s="13" t="s">
        <v>13</v>
      </c>
      <c r="G2913" s="13" t="s">
        <v>3</v>
      </c>
      <c r="H2913" s="13" t="s">
        <v>3</v>
      </c>
      <c r="I2913" s="13" t="s">
        <v>431</v>
      </c>
      <c r="J2913" s="13" t="s">
        <v>432</v>
      </c>
      <c r="K2913" s="13" t="s">
        <v>70</v>
      </c>
      <c r="L2913" s="13" t="s">
        <v>71</v>
      </c>
      <c r="M2913" s="13" t="s">
        <v>3</v>
      </c>
      <c r="N2913" s="13" t="s">
        <v>3</v>
      </c>
      <c r="O2913" s="33" t="s">
        <v>3396</v>
      </c>
      <c r="P2913" s="2" t="str">
        <f t="shared" si="360"/>
        <v>5500</v>
      </c>
      <c r="Q2913" s="9" t="str">
        <f t="shared" si="361"/>
        <v>10200-Eakate sotsiaalhoolekandeasutused</v>
      </c>
      <c r="R2913" s="9" t="str">
        <f t="shared" si="362"/>
        <v>55</v>
      </c>
      <c r="S2913" s="9" t="str">
        <f t="shared" si="363"/>
        <v/>
      </c>
      <c r="T2913" s="37" t="str">
        <f t="shared" si="364"/>
        <v>55009-Muud administreerimiskulud, pangateenused</v>
      </c>
      <c r="U2913" s="18" t="s">
        <v>2308</v>
      </c>
      <c r="V2913" s="9" t="str">
        <f t="shared" si="365"/>
        <v/>
      </c>
      <c r="W2913" t="str">
        <f t="shared" si="366"/>
        <v>10</v>
      </c>
      <c r="X2913" t="str">
        <f t="shared" si="367"/>
        <v/>
      </c>
    </row>
    <row r="2914" spans="1:24" hidden="1" x14ac:dyDescent="0.2">
      <c r="A2914" s="13" t="s">
        <v>2590</v>
      </c>
      <c r="B2914" s="13">
        <v>600</v>
      </c>
      <c r="C2914" s="13" t="s">
        <v>238</v>
      </c>
      <c r="D2914" s="13" t="s">
        <v>239</v>
      </c>
      <c r="E2914" s="13" t="s">
        <v>12</v>
      </c>
      <c r="F2914" s="13" t="s">
        <v>13</v>
      </c>
      <c r="G2914" s="13" t="s">
        <v>3</v>
      </c>
      <c r="H2914" s="13" t="s">
        <v>3</v>
      </c>
      <c r="I2914" s="13" t="s">
        <v>431</v>
      </c>
      <c r="J2914" s="13" t="s">
        <v>432</v>
      </c>
      <c r="K2914" s="13" t="s">
        <v>70</v>
      </c>
      <c r="L2914" s="13" t="s">
        <v>71</v>
      </c>
      <c r="M2914" s="13" t="s">
        <v>199</v>
      </c>
      <c r="N2914" s="13" t="s">
        <v>200</v>
      </c>
      <c r="O2914" s="33" t="s">
        <v>3396</v>
      </c>
      <c r="P2914" s="2" t="str">
        <f t="shared" si="360"/>
        <v>5514</v>
      </c>
      <c r="Q2914" s="9" t="str">
        <f t="shared" si="361"/>
        <v>10200-Eakate sotsiaalhoolekandeasutused</v>
      </c>
      <c r="R2914" s="9" t="str">
        <f t="shared" si="362"/>
        <v>55</v>
      </c>
      <c r="S2914" s="9" t="str">
        <f t="shared" si="363"/>
        <v>3000IKT kulud asutustes</v>
      </c>
      <c r="T2914" s="37" t="str">
        <f t="shared" si="364"/>
        <v>55142-Kulud remondile ja hooldusele</v>
      </c>
      <c r="U2914" s="18" t="s">
        <v>2308</v>
      </c>
      <c r="V2914" s="9" t="str">
        <f t="shared" si="365"/>
        <v/>
      </c>
      <c r="W2914" t="str">
        <f t="shared" si="366"/>
        <v>10</v>
      </c>
      <c r="X2914" t="str">
        <f t="shared" si="367"/>
        <v/>
      </c>
    </row>
    <row r="2915" spans="1:24" hidden="1" x14ac:dyDescent="0.2">
      <c r="A2915" s="13" t="s">
        <v>2591</v>
      </c>
      <c r="B2915" s="13">
        <v>-600</v>
      </c>
      <c r="C2915" s="13" t="s">
        <v>258</v>
      </c>
      <c r="D2915" s="13" t="s">
        <v>259</v>
      </c>
      <c r="E2915" s="13" t="s">
        <v>12</v>
      </c>
      <c r="F2915" s="13" t="s">
        <v>13</v>
      </c>
      <c r="G2915" s="13" t="s">
        <v>3</v>
      </c>
      <c r="H2915" s="13" t="s">
        <v>3</v>
      </c>
      <c r="I2915" s="13" t="s">
        <v>431</v>
      </c>
      <c r="J2915" s="13" t="s">
        <v>432</v>
      </c>
      <c r="K2915" s="13" t="s">
        <v>70</v>
      </c>
      <c r="L2915" s="13" t="s">
        <v>71</v>
      </c>
      <c r="M2915" s="13" t="s">
        <v>199</v>
      </c>
      <c r="N2915" s="13" t="s">
        <v>200</v>
      </c>
      <c r="O2915" s="33" t="s">
        <v>3396</v>
      </c>
      <c r="P2915" s="2" t="str">
        <f t="shared" si="360"/>
        <v>5514</v>
      </c>
      <c r="Q2915" s="9" t="str">
        <f t="shared" si="361"/>
        <v>10200-Eakate sotsiaalhoolekandeasutused</v>
      </c>
      <c r="R2915" s="9" t="str">
        <f t="shared" si="362"/>
        <v>55</v>
      </c>
      <c r="S2915" s="9" t="str">
        <f t="shared" si="363"/>
        <v>3000IKT kulud asutustes</v>
      </c>
      <c r="T2915" s="37" t="str">
        <f t="shared" si="364"/>
        <v>55143-Kulud riist- ja tarkvara rendile</v>
      </c>
      <c r="U2915" s="18" t="s">
        <v>2308</v>
      </c>
      <c r="V2915" s="9" t="str">
        <f t="shared" si="365"/>
        <v/>
      </c>
      <c r="W2915" t="str">
        <f t="shared" si="366"/>
        <v>10</v>
      </c>
      <c r="X2915" t="str">
        <f t="shared" si="367"/>
        <v/>
      </c>
    </row>
    <row r="2916" spans="1:24" hidden="1" x14ac:dyDescent="0.2">
      <c r="A2916" s="13" t="s">
        <v>2592</v>
      </c>
      <c r="B2916" s="13">
        <v>340</v>
      </c>
      <c r="C2916" s="13" t="s">
        <v>203</v>
      </c>
      <c r="D2916" s="13" t="s">
        <v>204</v>
      </c>
      <c r="E2916" s="13" t="s">
        <v>12</v>
      </c>
      <c r="F2916" s="13" t="s">
        <v>13</v>
      </c>
      <c r="G2916" s="13" t="s">
        <v>3</v>
      </c>
      <c r="H2916" s="13" t="s">
        <v>3</v>
      </c>
      <c r="I2916" s="13" t="s">
        <v>431</v>
      </c>
      <c r="J2916" s="13" t="s">
        <v>432</v>
      </c>
      <c r="K2916" s="13" t="s">
        <v>70</v>
      </c>
      <c r="L2916" s="13" t="s">
        <v>71</v>
      </c>
      <c r="M2916" s="13" t="s">
        <v>199</v>
      </c>
      <c r="N2916" s="13" t="s">
        <v>200</v>
      </c>
      <c r="O2916" s="33" t="s">
        <v>3396</v>
      </c>
      <c r="P2916" s="2" t="str">
        <f t="shared" si="360"/>
        <v>5514</v>
      </c>
      <c r="Q2916" s="9" t="str">
        <f t="shared" si="361"/>
        <v>10200-Eakate sotsiaalhoolekandeasutused</v>
      </c>
      <c r="R2916" s="9" t="str">
        <f t="shared" si="362"/>
        <v>55</v>
      </c>
      <c r="S2916" s="9" t="str">
        <f t="shared" si="363"/>
        <v>3000IKT kulud asutustes</v>
      </c>
      <c r="T2916" s="37" t="str">
        <f t="shared" si="364"/>
        <v>55141-Kulud riist- ja tarkvara ostmiseks</v>
      </c>
      <c r="U2916" s="18" t="s">
        <v>2308</v>
      </c>
      <c r="V2916" s="9" t="str">
        <f t="shared" si="365"/>
        <v/>
      </c>
      <c r="W2916" t="str">
        <f t="shared" si="366"/>
        <v>10</v>
      </c>
      <c r="X2916" t="str">
        <f t="shared" si="367"/>
        <v/>
      </c>
    </row>
    <row r="2917" spans="1:24" hidden="1" x14ac:dyDescent="0.2">
      <c r="A2917" s="13" t="s">
        <v>2593</v>
      </c>
      <c r="B2917" s="13">
        <v>-340</v>
      </c>
      <c r="C2917" s="13" t="s">
        <v>258</v>
      </c>
      <c r="D2917" s="13" t="s">
        <v>259</v>
      </c>
      <c r="E2917" s="13" t="s">
        <v>12</v>
      </c>
      <c r="F2917" s="13" t="s">
        <v>13</v>
      </c>
      <c r="G2917" s="13" t="s">
        <v>3</v>
      </c>
      <c r="H2917" s="13" t="s">
        <v>3</v>
      </c>
      <c r="I2917" s="13" t="s">
        <v>431</v>
      </c>
      <c r="J2917" s="13" t="s">
        <v>432</v>
      </c>
      <c r="K2917" s="13" t="s">
        <v>70</v>
      </c>
      <c r="L2917" s="13" t="s">
        <v>71</v>
      </c>
      <c r="M2917" s="13" t="s">
        <v>199</v>
      </c>
      <c r="N2917" s="13" t="s">
        <v>200</v>
      </c>
      <c r="O2917" s="33" t="s">
        <v>3396</v>
      </c>
      <c r="P2917" s="2" t="str">
        <f t="shared" si="360"/>
        <v>5514</v>
      </c>
      <c r="Q2917" s="9" t="str">
        <f t="shared" si="361"/>
        <v>10200-Eakate sotsiaalhoolekandeasutused</v>
      </c>
      <c r="R2917" s="9" t="str">
        <f t="shared" si="362"/>
        <v>55</v>
      </c>
      <c r="S2917" s="9" t="str">
        <f t="shared" si="363"/>
        <v>3000IKT kulud asutustes</v>
      </c>
      <c r="T2917" s="37" t="str">
        <f t="shared" si="364"/>
        <v>55143-Kulud riist- ja tarkvara rendile</v>
      </c>
      <c r="U2917" s="18" t="s">
        <v>2308</v>
      </c>
      <c r="V2917" s="9" t="str">
        <f t="shared" si="365"/>
        <v/>
      </c>
      <c r="W2917" t="str">
        <f t="shared" si="366"/>
        <v>10</v>
      </c>
      <c r="X2917" t="str">
        <f t="shared" si="367"/>
        <v/>
      </c>
    </row>
    <row r="2918" spans="1:24" hidden="1" x14ac:dyDescent="0.2">
      <c r="A2918" s="13" t="s">
        <v>138</v>
      </c>
      <c r="B2918" s="13">
        <v>1000</v>
      </c>
      <c r="C2918" s="13" t="s">
        <v>137</v>
      </c>
      <c r="D2918" s="13" t="s">
        <v>138</v>
      </c>
      <c r="E2918" s="13" t="s">
        <v>12</v>
      </c>
      <c r="F2918" s="13" t="s">
        <v>13</v>
      </c>
      <c r="G2918" s="13" t="s">
        <v>3</v>
      </c>
      <c r="H2918" s="13" t="s">
        <v>3</v>
      </c>
      <c r="I2918" s="13" t="s">
        <v>72</v>
      </c>
      <c r="J2918" s="13" t="s">
        <v>73</v>
      </c>
      <c r="K2918" s="13" t="s">
        <v>38</v>
      </c>
      <c r="L2918" s="13" t="s">
        <v>39</v>
      </c>
      <c r="M2918" s="13" t="s">
        <v>3</v>
      </c>
      <c r="N2918" s="13" t="s">
        <v>3</v>
      </c>
      <c r="O2918" s="33" t="s">
        <v>3396</v>
      </c>
      <c r="P2918" s="2" t="str">
        <f t="shared" si="360"/>
        <v>5522</v>
      </c>
      <c r="Q2918" s="9" t="str">
        <f t="shared" si="361"/>
        <v>09212-Põhihariduse otsekulud</v>
      </c>
      <c r="R2918" s="9" t="str">
        <f t="shared" si="362"/>
        <v>55</v>
      </c>
      <c r="S2918" s="9" t="str">
        <f t="shared" si="363"/>
        <v/>
      </c>
      <c r="T2918" s="37" t="str">
        <f t="shared" si="364"/>
        <v>55223-Tervisekontroll</v>
      </c>
      <c r="U2918" s="18" t="s">
        <v>2308</v>
      </c>
      <c r="V2918" s="9" t="str">
        <f t="shared" si="365"/>
        <v/>
      </c>
      <c r="W2918" t="str">
        <f t="shared" si="366"/>
        <v>09</v>
      </c>
      <c r="X2918" t="str">
        <f t="shared" si="367"/>
        <v/>
      </c>
    </row>
    <row r="2919" spans="1:24" hidden="1" x14ac:dyDescent="0.2">
      <c r="A2919" s="13" t="s">
        <v>155</v>
      </c>
      <c r="B2919" s="13">
        <v>-1000</v>
      </c>
      <c r="C2919" s="13" t="s">
        <v>156</v>
      </c>
      <c r="D2919" s="13" t="s">
        <v>155</v>
      </c>
      <c r="E2919" s="13" t="s">
        <v>12</v>
      </c>
      <c r="F2919" s="13" t="s">
        <v>13</v>
      </c>
      <c r="G2919" s="13" t="s">
        <v>3</v>
      </c>
      <c r="H2919" s="13" t="s">
        <v>3</v>
      </c>
      <c r="I2919" s="13" t="s">
        <v>72</v>
      </c>
      <c r="J2919" s="13" t="s">
        <v>73</v>
      </c>
      <c r="K2919" s="13" t="s">
        <v>38</v>
      </c>
      <c r="L2919" s="13" t="s">
        <v>39</v>
      </c>
      <c r="M2919" s="13" t="s">
        <v>3</v>
      </c>
      <c r="N2919" s="13" t="s">
        <v>3</v>
      </c>
      <c r="O2919" s="33" t="s">
        <v>3396</v>
      </c>
      <c r="P2919" s="2" t="str">
        <f t="shared" si="360"/>
        <v>5522</v>
      </c>
      <c r="Q2919" s="9" t="str">
        <f t="shared" si="361"/>
        <v>09212-Põhihariduse otsekulud</v>
      </c>
      <c r="R2919" s="9" t="str">
        <f t="shared" si="362"/>
        <v>55</v>
      </c>
      <c r="S2919" s="9" t="str">
        <f t="shared" si="363"/>
        <v/>
      </c>
      <c r="T2919" s="37" t="str">
        <f t="shared" si="364"/>
        <v>55221-Hügeenitarbed</v>
      </c>
      <c r="U2919" s="18" t="s">
        <v>2308</v>
      </c>
      <c r="V2919" s="9" t="str">
        <f t="shared" si="365"/>
        <v/>
      </c>
      <c r="W2919" t="str">
        <f t="shared" si="366"/>
        <v>09</v>
      </c>
      <c r="X2919" t="str">
        <f t="shared" si="367"/>
        <v/>
      </c>
    </row>
    <row r="2920" spans="1:24" hidden="1" x14ac:dyDescent="0.2">
      <c r="A2920" s="13" t="s">
        <v>151</v>
      </c>
      <c r="B2920" s="13">
        <v>-1500</v>
      </c>
      <c r="C2920" s="13" t="s">
        <v>152</v>
      </c>
      <c r="D2920" s="13" t="s">
        <v>151</v>
      </c>
      <c r="E2920" s="13" t="s">
        <v>12</v>
      </c>
      <c r="F2920" s="13" t="s">
        <v>13</v>
      </c>
      <c r="G2920" s="13" t="s">
        <v>3</v>
      </c>
      <c r="H2920" s="13" t="s">
        <v>3</v>
      </c>
      <c r="I2920" s="13" t="s">
        <v>72</v>
      </c>
      <c r="J2920" s="13" t="s">
        <v>73</v>
      </c>
      <c r="K2920" s="13" t="s">
        <v>38</v>
      </c>
      <c r="L2920" s="13" t="s">
        <v>39</v>
      </c>
      <c r="M2920" s="13" t="s">
        <v>3</v>
      </c>
      <c r="N2920" s="13" t="s">
        <v>3</v>
      </c>
      <c r="O2920" s="33" t="s">
        <v>3396</v>
      </c>
      <c r="P2920" s="2" t="str">
        <f t="shared" si="360"/>
        <v>5524</v>
      </c>
      <c r="Q2920" s="9" t="str">
        <f t="shared" si="361"/>
        <v>09212-Põhihariduse otsekulud</v>
      </c>
      <c r="R2920" s="9" t="str">
        <f t="shared" si="362"/>
        <v>55</v>
      </c>
      <c r="S2920" s="9" t="str">
        <f t="shared" si="363"/>
        <v/>
      </c>
      <c r="T2920" s="37" t="str">
        <f t="shared" si="364"/>
        <v>55243-Kulud muudele õppevahenditele</v>
      </c>
      <c r="U2920" s="18" t="s">
        <v>2308</v>
      </c>
      <c r="V2920" s="9" t="str">
        <f t="shared" si="365"/>
        <v/>
      </c>
      <c r="W2920" t="str">
        <f t="shared" si="366"/>
        <v>09</v>
      </c>
      <c r="X2920" t="str">
        <f t="shared" si="367"/>
        <v/>
      </c>
    </row>
    <row r="2921" spans="1:24" hidden="1" x14ac:dyDescent="0.2">
      <c r="A2921" s="13" t="s">
        <v>155</v>
      </c>
      <c r="B2921" s="13">
        <v>-1500</v>
      </c>
      <c r="C2921" s="13" t="s">
        <v>156</v>
      </c>
      <c r="D2921" s="13" t="s">
        <v>155</v>
      </c>
      <c r="E2921" s="13" t="s">
        <v>12</v>
      </c>
      <c r="F2921" s="13" t="s">
        <v>13</v>
      </c>
      <c r="G2921" s="13" t="s">
        <v>3</v>
      </c>
      <c r="H2921" s="13" t="s">
        <v>3</v>
      </c>
      <c r="I2921" s="13" t="s">
        <v>72</v>
      </c>
      <c r="J2921" s="13" t="s">
        <v>73</v>
      </c>
      <c r="K2921" s="13" t="s">
        <v>38</v>
      </c>
      <c r="L2921" s="13" t="s">
        <v>39</v>
      </c>
      <c r="M2921" s="13" t="s">
        <v>3</v>
      </c>
      <c r="N2921" s="13" t="s">
        <v>3</v>
      </c>
      <c r="O2921" s="33" t="s">
        <v>3396</v>
      </c>
      <c r="P2921" s="2" t="str">
        <f t="shared" si="360"/>
        <v>5522</v>
      </c>
      <c r="Q2921" s="9" t="str">
        <f t="shared" si="361"/>
        <v>09212-Põhihariduse otsekulud</v>
      </c>
      <c r="R2921" s="9" t="str">
        <f t="shared" si="362"/>
        <v>55</v>
      </c>
      <c r="S2921" s="9" t="str">
        <f t="shared" si="363"/>
        <v/>
      </c>
      <c r="T2921" s="37" t="str">
        <f t="shared" si="364"/>
        <v>55221-Hügeenitarbed</v>
      </c>
      <c r="U2921" s="18" t="s">
        <v>2308</v>
      </c>
      <c r="V2921" s="9" t="str">
        <f t="shared" si="365"/>
        <v/>
      </c>
      <c r="W2921" t="str">
        <f t="shared" si="366"/>
        <v>09</v>
      </c>
      <c r="X2921" t="str">
        <f t="shared" si="367"/>
        <v/>
      </c>
    </row>
    <row r="2922" spans="1:24" hidden="1" x14ac:dyDescent="0.2">
      <c r="A2922" s="13" t="s">
        <v>255</v>
      </c>
      <c r="B2922" s="13">
        <v>500</v>
      </c>
      <c r="C2922" s="13" t="s">
        <v>256</v>
      </c>
      <c r="D2922" s="13" t="s">
        <v>255</v>
      </c>
      <c r="E2922" s="13" t="s">
        <v>12</v>
      </c>
      <c r="F2922" s="13" t="s">
        <v>13</v>
      </c>
      <c r="G2922" s="13" t="s">
        <v>3</v>
      </c>
      <c r="H2922" s="13" t="s">
        <v>3</v>
      </c>
      <c r="I2922" s="13" t="s">
        <v>72</v>
      </c>
      <c r="J2922" s="13" t="s">
        <v>73</v>
      </c>
      <c r="K2922" s="13" t="s">
        <v>38</v>
      </c>
      <c r="L2922" s="13" t="s">
        <v>39</v>
      </c>
      <c r="M2922" s="13" t="s">
        <v>3</v>
      </c>
      <c r="N2922" s="13" t="s">
        <v>3</v>
      </c>
      <c r="O2922" s="33" t="s">
        <v>3396</v>
      </c>
      <c r="P2922" s="2" t="str">
        <f t="shared" si="360"/>
        <v>5500</v>
      </c>
      <c r="Q2922" s="9" t="str">
        <f t="shared" si="361"/>
        <v>09212-Põhihariduse otsekulud</v>
      </c>
      <c r="R2922" s="9" t="str">
        <f t="shared" si="362"/>
        <v>55</v>
      </c>
      <c r="S2922" s="9" t="str">
        <f t="shared" si="363"/>
        <v/>
      </c>
      <c r="T2922" s="37" t="str">
        <f t="shared" si="364"/>
        <v>55006-Kingitused ja auhinnad kolmandatele isikutele</v>
      </c>
      <c r="U2922" s="18" t="s">
        <v>2308</v>
      </c>
      <c r="V2922" s="9" t="str">
        <f t="shared" si="365"/>
        <v/>
      </c>
      <c r="W2922" t="str">
        <f t="shared" si="366"/>
        <v>09</v>
      </c>
      <c r="X2922" t="str">
        <f t="shared" si="367"/>
        <v/>
      </c>
    </row>
    <row r="2923" spans="1:24" hidden="1" x14ac:dyDescent="0.2">
      <c r="A2923" s="13" t="s">
        <v>179</v>
      </c>
      <c r="B2923" s="13">
        <v>2000</v>
      </c>
      <c r="C2923" s="13" t="s">
        <v>180</v>
      </c>
      <c r="D2923" s="13" t="s">
        <v>179</v>
      </c>
      <c r="E2923" s="13" t="s">
        <v>12</v>
      </c>
      <c r="F2923" s="13" t="s">
        <v>13</v>
      </c>
      <c r="G2923" s="13" t="s">
        <v>3</v>
      </c>
      <c r="H2923" s="13" t="s">
        <v>3</v>
      </c>
      <c r="I2923" s="13" t="s">
        <v>72</v>
      </c>
      <c r="J2923" s="13" t="s">
        <v>73</v>
      </c>
      <c r="K2923" s="13" t="s">
        <v>38</v>
      </c>
      <c r="L2923" s="13" t="s">
        <v>39</v>
      </c>
      <c r="M2923" s="13" t="s">
        <v>3</v>
      </c>
      <c r="N2923" s="13" t="s">
        <v>3</v>
      </c>
      <c r="O2923" s="33" t="s">
        <v>3396</v>
      </c>
      <c r="P2923" s="2" t="str">
        <f t="shared" si="360"/>
        <v>5500</v>
      </c>
      <c r="Q2923" s="9" t="str">
        <f t="shared" si="361"/>
        <v>09212-Põhihariduse otsekulud</v>
      </c>
      <c r="R2923" s="9" t="str">
        <f t="shared" si="362"/>
        <v>55</v>
      </c>
      <c r="S2923" s="9" t="str">
        <f t="shared" si="363"/>
        <v/>
      </c>
      <c r="T2923" s="37" t="str">
        <f t="shared" si="364"/>
        <v>55005-Esindus- ja vastuvõtukulud</v>
      </c>
      <c r="U2923" s="18" t="s">
        <v>2308</v>
      </c>
      <c r="V2923" s="9" t="str">
        <f t="shared" si="365"/>
        <v/>
      </c>
      <c r="W2923" t="str">
        <f t="shared" si="366"/>
        <v>09</v>
      </c>
      <c r="X2923" t="str">
        <f t="shared" si="367"/>
        <v/>
      </c>
    </row>
    <row r="2924" spans="1:24" hidden="1" x14ac:dyDescent="0.2">
      <c r="A2924" s="13" t="s">
        <v>185</v>
      </c>
      <c r="B2924" s="13">
        <v>500</v>
      </c>
      <c r="C2924" s="13" t="s">
        <v>186</v>
      </c>
      <c r="D2924" s="13" t="s">
        <v>185</v>
      </c>
      <c r="E2924" s="13" t="s">
        <v>12</v>
      </c>
      <c r="F2924" s="13" t="s">
        <v>13</v>
      </c>
      <c r="G2924" s="13" t="s">
        <v>3</v>
      </c>
      <c r="H2924" s="13" t="s">
        <v>3</v>
      </c>
      <c r="I2924" s="13" t="s">
        <v>72</v>
      </c>
      <c r="J2924" s="13" t="s">
        <v>73</v>
      </c>
      <c r="K2924" s="13" t="s">
        <v>38</v>
      </c>
      <c r="L2924" s="13" t="s">
        <v>39</v>
      </c>
      <c r="M2924" s="13" t="s">
        <v>3</v>
      </c>
      <c r="N2924" s="13" t="s">
        <v>3</v>
      </c>
      <c r="O2924" s="33" t="s">
        <v>3396</v>
      </c>
      <c r="P2924" s="2" t="str">
        <f t="shared" si="360"/>
        <v>5500</v>
      </c>
      <c r="Q2924" s="9" t="str">
        <f t="shared" si="361"/>
        <v>09212-Põhihariduse otsekulud</v>
      </c>
      <c r="R2924" s="9" t="str">
        <f t="shared" si="362"/>
        <v>55</v>
      </c>
      <c r="S2924" s="9" t="str">
        <f t="shared" si="363"/>
        <v/>
      </c>
      <c r="T2924" s="37" t="str">
        <f t="shared" si="364"/>
        <v>55000-Bürookulud</v>
      </c>
      <c r="U2924" s="18" t="s">
        <v>2308</v>
      </c>
      <c r="V2924" s="9" t="str">
        <f t="shared" si="365"/>
        <v/>
      </c>
      <c r="W2924" t="str">
        <f t="shared" si="366"/>
        <v>09</v>
      </c>
      <c r="X2924" t="str">
        <f t="shared" si="367"/>
        <v/>
      </c>
    </row>
    <row r="2925" spans="1:24" hidden="1" x14ac:dyDescent="0.2">
      <c r="A2925" s="13" t="s">
        <v>2600</v>
      </c>
      <c r="B2925" s="13">
        <v>-1824</v>
      </c>
      <c r="C2925" s="13" t="s">
        <v>258</v>
      </c>
      <c r="D2925" s="13" t="s">
        <v>259</v>
      </c>
      <c r="E2925" s="13" t="s">
        <v>12</v>
      </c>
      <c r="F2925" s="13" t="s">
        <v>13</v>
      </c>
      <c r="G2925" s="13" t="s">
        <v>3</v>
      </c>
      <c r="H2925" s="13" t="s">
        <v>3</v>
      </c>
      <c r="I2925" s="13" t="s">
        <v>72</v>
      </c>
      <c r="J2925" s="13" t="s">
        <v>73</v>
      </c>
      <c r="K2925" s="13" t="s">
        <v>38</v>
      </c>
      <c r="L2925" s="13" t="s">
        <v>39</v>
      </c>
      <c r="M2925" s="13" t="s">
        <v>199</v>
      </c>
      <c r="N2925" s="13" t="s">
        <v>200</v>
      </c>
      <c r="O2925" s="33" t="s">
        <v>3396</v>
      </c>
      <c r="P2925" s="2" t="str">
        <f t="shared" si="360"/>
        <v>5514</v>
      </c>
      <c r="Q2925" s="9" t="str">
        <f t="shared" si="361"/>
        <v>09212-Põhihariduse otsekulud</v>
      </c>
      <c r="R2925" s="9" t="str">
        <f t="shared" si="362"/>
        <v>55</v>
      </c>
      <c r="S2925" s="9" t="str">
        <f t="shared" si="363"/>
        <v>3000IKT kulud asutustes</v>
      </c>
      <c r="T2925" s="37" t="str">
        <f t="shared" si="364"/>
        <v>55143-Kulud riist- ja tarkvara rendile</v>
      </c>
      <c r="U2925" s="18" t="s">
        <v>2308</v>
      </c>
      <c r="V2925" s="9" t="str">
        <f t="shared" si="365"/>
        <v/>
      </c>
      <c r="W2925" t="str">
        <f t="shared" si="366"/>
        <v>09</v>
      </c>
      <c r="X2925" t="str">
        <f t="shared" si="367"/>
        <v/>
      </c>
    </row>
    <row r="2926" spans="1:24" hidden="1" x14ac:dyDescent="0.2">
      <c r="A2926" s="13" t="s">
        <v>2590</v>
      </c>
      <c r="B2926" s="13">
        <v>600</v>
      </c>
      <c r="C2926" s="13" t="s">
        <v>238</v>
      </c>
      <c r="D2926" s="13" t="s">
        <v>239</v>
      </c>
      <c r="E2926" s="13" t="s">
        <v>12</v>
      </c>
      <c r="F2926" s="13" t="s">
        <v>13</v>
      </c>
      <c r="G2926" s="13" t="s">
        <v>3</v>
      </c>
      <c r="H2926" s="13" t="s">
        <v>3</v>
      </c>
      <c r="I2926" s="13" t="s">
        <v>72</v>
      </c>
      <c r="J2926" s="13" t="s">
        <v>73</v>
      </c>
      <c r="K2926" s="13" t="s">
        <v>38</v>
      </c>
      <c r="L2926" s="13" t="s">
        <v>39</v>
      </c>
      <c r="M2926" s="13" t="s">
        <v>199</v>
      </c>
      <c r="N2926" s="13" t="s">
        <v>200</v>
      </c>
      <c r="O2926" s="33" t="s">
        <v>3396</v>
      </c>
      <c r="P2926" s="2" t="str">
        <f t="shared" si="360"/>
        <v>5514</v>
      </c>
      <c r="Q2926" s="9" t="str">
        <f t="shared" si="361"/>
        <v>09212-Põhihariduse otsekulud</v>
      </c>
      <c r="R2926" s="9" t="str">
        <f t="shared" si="362"/>
        <v>55</v>
      </c>
      <c r="S2926" s="9" t="str">
        <f t="shared" si="363"/>
        <v>3000IKT kulud asutustes</v>
      </c>
      <c r="T2926" s="37" t="str">
        <f t="shared" si="364"/>
        <v>55142-Kulud remondile ja hooldusele</v>
      </c>
      <c r="U2926" s="18" t="s">
        <v>2308</v>
      </c>
      <c r="V2926" s="9" t="str">
        <f t="shared" si="365"/>
        <v/>
      </c>
      <c r="W2926" t="str">
        <f t="shared" si="366"/>
        <v>09</v>
      </c>
      <c r="X2926" t="str">
        <f t="shared" si="367"/>
        <v/>
      </c>
    </row>
    <row r="2927" spans="1:24" hidden="1" x14ac:dyDescent="0.2">
      <c r="A2927" s="13" t="s">
        <v>2591</v>
      </c>
      <c r="B2927" s="13">
        <v>-600</v>
      </c>
      <c r="C2927" s="13" t="s">
        <v>258</v>
      </c>
      <c r="D2927" s="13" t="s">
        <v>259</v>
      </c>
      <c r="E2927" s="13" t="s">
        <v>12</v>
      </c>
      <c r="F2927" s="13" t="s">
        <v>13</v>
      </c>
      <c r="G2927" s="13" t="s">
        <v>3</v>
      </c>
      <c r="H2927" s="13" t="s">
        <v>3</v>
      </c>
      <c r="I2927" s="13" t="s">
        <v>72</v>
      </c>
      <c r="J2927" s="13" t="s">
        <v>73</v>
      </c>
      <c r="K2927" s="13" t="s">
        <v>38</v>
      </c>
      <c r="L2927" s="13" t="s">
        <v>39</v>
      </c>
      <c r="M2927" s="13" t="s">
        <v>199</v>
      </c>
      <c r="N2927" s="13" t="s">
        <v>200</v>
      </c>
      <c r="O2927" s="33" t="s">
        <v>3396</v>
      </c>
      <c r="P2927" s="2" t="str">
        <f t="shared" si="360"/>
        <v>5514</v>
      </c>
      <c r="Q2927" s="9" t="str">
        <f t="shared" si="361"/>
        <v>09212-Põhihariduse otsekulud</v>
      </c>
      <c r="R2927" s="9" t="str">
        <f t="shared" si="362"/>
        <v>55</v>
      </c>
      <c r="S2927" s="9" t="str">
        <f t="shared" si="363"/>
        <v>3000IKT kulud asutustes</v>
      </c>
      <c r="T2927" s="37" t="str">
        <f t="shared" si="364"/>
        <v>55143-Kulud riist- ja tarkvara rendile</v>
      </c>
      <c r="U2927" s="18" t="s">
        <v>2308</v>
      </c>
      <c r="V2927" s="9" t="str">
        <f t="shared" si="365"/>
        <v/>
      </c>
      <c r="W2927" t="str">
        <f t="shared" si="366"/>
        <v>09</v>
      </c>
      <c r="X2927" t="str">
        <f t="shared" si="367"/>
        <v/>
      </c>
    </row>
    <row r="2928" spans="1:24" hidden="1" x14ac:dyDescent="0.2">
      <c r="A2928" s="13" t="s">
        <v>2601</v>
      </c>
      <c r="B2928" s="13">
        <v>2000</v>
      </c>
      <c r="C2928" s="13" t="s">
        <v>238</v>
      </c>
      <c r="D2928" s="13" t="s">
        <v>239</v>
      </c>
      <c r="E2928" s="13" t="s">
        <v>12</v>
      </c>
      <c r="F2928" s="13" t="s">
        <v>13</v>
      </c>
      <c r="G2928" s="13" t="s">
        <v>3</v>
      </c>
      <c r="H2928" s="13" t="s">
        <v>3</v>
      </c>
      <c r="I2928" s="13" t="s">
        <v>72</v>
      </c>
      <c r="J2928" s="13" t="s">
        <v>73</v>
      </c>
      <c r="K2928" s="13" t="s">
        <v>38</v>
      </c>
      <c r="L2928" s="13" t="s">
        <v>39</v>
      </c>
      <c r="M2928" s="13" t="s">
        <v>199</v>
      </c>
      <c r="N2928" s="13" t="s">
        <v>200</v>
      </c>
      <c r="O2928" s="33" t="s">
        <v>3396</v>
      </c>
      <c r="P2928" s="2" t="str">
        <f t="shared" si="360"/>
        <v>5514</v>
      </c>
      <c r="Q2928" s="9" t="str">
        <f t="shared" si="361"/>
        <v>09212-Põhihariduse otsekulud</v>
      </c>
      <c r="R2928" s="9" t="str">
        <f t="shared" si="362"/>
        <v>55</v>
      </c>
      <c r="S2928" s="9" t="str">
        <f t="shared" si="363"/>
        <v>3000IKT kulud asutustes</v>
      </c>
      <c r="T2928" s="37" t="str">
        <f t="shared" si="364"/>
        <v>55142-Kulud remondile ja hooldusele</v>
      </c>
      <c r="U2928" s="18" t="s">
        <v>2308</v>
      </c>
      <c r="V2928" s="9" t="str">
        <f t="shared" si="365"/>
        <v/>
      </c>
      <c r="W2928" t="str">
        <f t="shared" si="366"/>
        <v>09</v>
      </c>
      <c r="X2928" t="str">
        <f t="shared" si="367"/>
        <v/>
      </c>
    </row>
    <row r="2929" spans="1:24" hidden="1" x14ac:dyDescent="0.2">
      <c r="A2929" s="13" t="s">
        <v>2602</v>
      </c>
      <c r="B2929" s="13">
        <v>-2000</v>
      </c>
      <c r="C2929" s="13" t="s">
        <v>203</v>
      </c>
      <c r="D2929" s="13" t="s">
        <v>204</v>
      </c>
      <c r="E2929" s="13" t="s">
        <v>12</v>
      </c>
      <c r="F2929" s="13" t="s">
        <v>13</v>
      </c>
      <c r="G2929" s="13" t="s">
        <v>3</v>
      </c>
      <c r="H2929" s="13" t="s">
        <v>3</v>
      </c>
      <c r="I2929" s="13" t="s">
        <v>72</v>
      </c>
      <c r="J2929" s="13" t="s">
        <v>73</v>
      </c>
      <c r="K2929" s="13" t="s">
        <v>38</v>
      </c>
      <c r="L2929" s="13" t="s">
        <v>39</v>
      </c>
      <c r="M2929" s="13" t="s">
        <v>199</v>
      </c>
      <c r="N2929" s="13" t="s">
        <v>200</v>
      </c>
      <c r="O2929" s="33" t="s">
        <v>3396</v>
      </c>
      <c r="P2929" s="2" t="str">
        <f t="shared" si="360"/>
        <v>5514</v>
      </c>
      <c r="Q2929" s="9" t="str">
        <f t="shared" si="361"/>
        <v>09212-Põhihariduse otsekulud</v>
      </c>
      <c r="R2929" s="9" t="str">
        <f t="shared" si="362"/>
        <v>55</v>
      </c>
      <c r="S2929" s="9" t="str">
        <f t="shared" si="363"/>
        <v>3000IKT kulud asutustes</v>
      </c>
      <c r="T2929" s="37" t="str">
        <f t="shared" si="364"/>
        <v>55141-Kulud riist- ja tarkvara ostmiseks</v>
      </c>
      <c r="U2929" s="18" t="s">
        <v>2308</v>
      </c>
      <c r="V2929" s="9" t="str">
        <f t="shared" si="365"/>
        <v/>
      </c>
      <c r="W2929" t="str">
        <f t="shared" si="366"/>
        <v>09</v>
      </c>
      <c r="X2929" t="str">
        <f t="shared" si="367"/>
        <v/>
      </c>
    </row>
    <row r="2930" spans="1:24" hidden="1" x14ac:dyDescent="0.2">
      <c r="A2930" s="13" t="s">
        <v>130</v>
      </c>
      <c r="B2930" s="13">
        <v>300</v>
      </c>
      <c r="C2930" s="13" t="s">
        <v>131</v>
      </c>
      <c r="D2930" s="13" t="s">
        <v>130</v>
      </c>
      <c r="E2930" s="13" t="s">
        <v>12</v>
      </c>
      <c r="F2930" s="13" t="s">
        <v>13</v>
      </c>
      <c r="G2930" s="13" t="s">
        <v>3</v>
      </c>
      <c r="H2930" s="13" t="s">
        <v>3</v>
      </c>
      <c r="I2930" s="13" t="s">
        <v>74</v>
      </c>
      <c r="J2930" s="13" t="s">
        <v>75</v>
      </c>
      <c r="K2930" s="13" t="s">
        <v>38</v>
      </c>
      <c r="L2930" s="13" t="s">
        <v>39</v>
      </c>
      <c r="M2930" s="13" t="s">
        <v>3</v>
      </c>
      <c r="N2930" s="13" t="s">
        <v>3</v>
      </c>
      <c r="O2930" s="33" t="s">
        <v>3396</v>
      </c>
      <c r="P2930" s="2" t="str">
        <f t="shared" si="360"/>
        <v>5500</v>
      </c>
      <c r="Q2930" s="9" t="str">
        <f t="shared" si="361"/>
        <v>09212-Põhihariduse otsekulud</v>
      </c>
      <c r="R2930" s="9" t="str">
        <f t="shared" si="362"/>
        <v>55</v>
      </c>
      <c r="S2930" s="9" t="str">
        <f t="shared" si="363"/>
        <v/>
      </c>
      <c r="T2930" s="37" t="str">
        <f t="shared" si="364"/>
        <v>55004-Postikulud</v>
      </c>
      <c r="U2930" s="18" t="s">
        <v>2308</v>
      </c>
      <c r="V2930" s="9" t="str">
        <f t="shared" si="365"/>
        <v/>
      </c>
      <c r="W2930" t="str">
        <f t="shared" si="366"/>
        <v>09</v>
      </c>
      <c r="X2930" t="str">
        <f t="shared" si="367"/>
        <v/>
      </c>
    </row>
    <row r="2931" spans="1:24" hidden="1" x14ac:dyDescent="0.2">
      <c r="A2931" s="13" t="s">
        <v>132</v>
      </c>
      <c r="B2931" s="13">
        <v>-300</v>
      </c>
      <c r="C2931" s="13" t="s">
        <v>133</v>
      </c>
      <c r="D2931" s="13" t="s">
        <v>132</v>
      </c>
      <c r="E2931" s="13" t="s">
        <v>12</v>
      </c>
      <c r="F2931" s="13" t="s">
        <v>13</v>
      </c>
      <c r="G2931" s="13" t="s">
        <v>3</v>
      </c>
      <c r="H2931" s="13" t="s">
        <v>3</v>
      </c>
      <c r="I2931" s="13" t="s">
        <v>74</v>
      </c>
      <c r="J2931" s="13" t="s">
        <v>75</v>
      </c>
      <c r="K2931" s="13" t="s">
        <v>38</v>
      </c>
      <c r="L2931" s="13" t="s">
        <v>39</v>
      </c>
      <c r="M2931" s="13" t="s">
        <v>3</v>
      </c>
      <c r="N2931" s="13" t="s">
        <v>3</v>
      </c>
      <c r="O2931" s="33" t="s">
        <v>3396</v>
      </c>
      <c r="P2931" s="2" t="str">
        <f t="shared" si="360"/>
        <v>5500</v>
      </c>
      <c r="Q2931" s="9" t="str">
        <f t="shared" si="361"/>
        <v>09212-Põhihariduse otsekulud</v>
      </c>
      <c r="R2931" s="9" t="str">
        <f t="shared" si="362"/>
        <v>55</v>
      </c>
      <c r="S2931" s="9" t="str">
        <f t="shared" si="363"/>
        <v/>
      </c>
      <c r="T2931" s="37" t="str">
        <f t="shared" si="364"/>
        <v>55003-Sidekulud</v>
      </c>
      <c r="U2931" s="18" t="s">
        <v>2308</v>
      </c>
      <c r="V2931" s="9" t="str">
        <f t="shared" si="365"/>
        <v/>
      </c>
      <c r="W2931" t="str">
        <f t="shared" si="366"/>
        <v>09</v>
      </c>
      <c r="X2931" t="str">
        <f t="shared" si="367"/>
        <v/>
      </c>
    </row>
    <row r="2932" spans="1:24" hidden="1" x14ac:dyDescent="0.2">
      <c r="A2932" s="13" t="s">
        <v>247</v>
      </c>
      <c r="B2932" s="13">
        <v>117</v>
      </c>
      <c r="C2932" s="13" t="s">
        <v>246</v>
      </c>
      <c r="D2932" s="13" t="s">
        <v>247</v>
      </c>
      <c r="E2932" s="13" t="s">
        <v>12</v>
      </c>
      <c r="F2932" s="13" t="s">
        <v>13</v>
      </c>
      <c r="G2932" s="13" t="s">
        <v>3</v>
      </c>
      <c r="H2932" s="13" t="s">
        <v>3</v>
      </c>
      <c r="I2932" s="13" t="s">
        <v>74</v>
      </c>
      <c r="J2932" s="13" t="s">
        <v>75</v>
      </c>
      <c r="K2932" s="13" t="s">
        <v>38</v>
      </c>
      <c r="L2932" s="13" t="s">
        <v>39</v>
      </c>
      <c r="M2932" s="13" t="s">
        <v>3</v>
      </c>
      <c r="N2932" s="13" t="s">
        <v>3</v>
      </c>
      <c r="O2932" s="33" t="s">
        <v>3396</v>
      </c>
      <c r="P2932" s="2" t="str">
        <f t="shared" si="360"/>
        <v>5522</v>
      </c>
      <c r="Q2932" s="9" t="str">
        <f t="shared" si="361"/>
        <v>09212-Põhihariduse otsekulud</v>
      </c>
      <c r="R2932" s="9" t="str">
        <f t="shared" si="362"/>
        <v>55</v>
      </c>
      <c r="S2932" s="9" t="str">
        <f t="shared" si="363"/>
        <v/>
      </c>
      <c r="T2932" s="37" t="str">
        <f t="shared" si="364"/>
        <v>55224-Riskianalüüs</v>
      </c>
      <c r="U2932" s="18" t="s">
        <v>2308</v>
      </c>
      <c r="V2932" s="9" t="str">
        <f t="shared" si="365"/>
        <v/>
      </c>
      <c r="W2932" t="str">
        <f t="shared" si="366"/>
        <v>09</v>
      </c>
      <c r="X2932" t="str">
        <f t="shared" si="367"/>
        <v/>
      </c>
    </row>
    <row r="2933" spans="1:24" hidden="1" x14ac:dyDescent="0.2">
      <c r="A2933" s="13" t="s">
        <v>153</v>
      </c>
      <c r="B2933" s="13">
        <v>-117</v>
      </c>
      <c r="C2933" s="13" t="s">
        <v>154</v>
      </c>
      <c r="D2933" s="13" t="s">
        <v>153</v>
      </c>
      <c r="E2933" s="13" t="s">
        <v>12</v>
      </c>
      <c r="F2933" s="13" t="s">
        <v>13</v>
      </c>
      <c r="G2933" s="13" t="s">
        <v>3</v>
      </c>
      <c r="H2933" s="13" t="s">
        <v>3</v>
      </c>
      <c r="I2933" s="13" t="s">
        <v>74</v>
      </c>
      <c r="J2933" s="13" t="s">
        <v>75</v>
      </c>
      <c r="K2933" s="13" t="s">
        <v>38</v>
      </c>
      <c r="L2933" s="13" t="s">
        <v>39</v>
      </c>
      <c r="M2933" s="13" t="s">
        <v>3</v>
      </c>
      <c r="N2933" s="13" t="s">
        <v>3</v>
      </c>
      <c r="O2933" s="33" t="s">
        <v>3396</v>
      </c>
      <c r="P2933" s="2" t="str">
        <f t="shared" si="360"/>
        <v>5522</v>
      </c>
      <c r="Q2933" s="9" t="str">
        <f t="shared" si="361"/>
        <v>09212-Põhihariduse otsekulud</v>
      </c>
      <c r="R2933" s="9" t="str">
        <f t="shared" si="362"/>
        <v>55</v>
      </c>
      <c r="S2933" s="9" t="str">
        <f t="shared" si="363"/>
        <v/>
      </c>
      <c r="T2933" s="37" t="str">
        <f t="shared" si="364"/>
        <v>55222-Ravimid, töökaitsevahendid (prillid)</v>
      </c>
      <c r="U2933" s="18" t="s">
        <v>2308</v>
      </c>
      <c r="V2933" s="9" t="str">
        <f t="shared" si="365"/>
        <v/>
      </c>
      <c r="W2933" t="str">
        <f t="shared" si="366"/>
        <v>09</v>
      </c>
      <c r="X2933" t="str">
        <f t="shared" si="367"/>
        <v/>
      </c>
    </row>
    <row r="2934" spans="1:24" hidden="1" x14ac:dyDescent="0.2">
      <c r="A2934" s="13" t="s">
        <v>2611</v>
      </c>
      <c r="B2934" s="13">
        <v>148</v>
      </c>
      <c r="C2934" s="13" t="s">
        <v>206</v>
      </c>
      <c r="D2934" s="13" t="s">
        <v>207</v>
      </c>
      <c r="E2934" s="13" t="s">
        <v>12</v>
      </c>
      <c r="F2934" s="13" t="s">
        <v>13</v>
      </c>
      <c r="G2934" s="13" t="s">
        <v>3</v>
      </c>
      <c r="H2934" s="13" t="s">
        <v>3</v>
      </c>
      <c r="I2934" s="13" t="s">
        <v>74</v>
      </c>
      <c r="J2934" s="13" t="s">
        <v>75</v>
      </c>
      <c r="K2934" s="13" t="s">
        <v>38</v>
      </c>
      <c r="L2934" s="13" t="s">
        <v>39</v>
      </c>
      <c r="M2934" s="13" t="s">
        <v>199</v>
      </c>
      <c r="N2934" s="13" t="s">
        <v>200</v>
      </c>
      <c r="O2934" s="33" t="s">
        <v>3396</v>
      </c>
      <c r="P2934" s="2" t="str">
        <f t="shared" si="360"/>
        <v>5514</v>
      </c>
      <c r="Q2934" s="9" t="str">
        <f t="shared" si="361"/>
        <v>09212-Põhihariduse otsekulud</v>
      </c>
      <c r="R2934" s="9" t="str">
        <f t="shared" si="362"/>
        <v>55</v>
      </c>
      <c r="S2934" s="9" t="str">
        <f t="shared" si="363"/>
        <v>3000IKT kulud asutustes</v>
      </c>
      <c r="T2934" s="37" t="str">
        <f t="shared" si="364"/>
        <v>55146-Telefonide ost</v>
      </c>
      <c r="U2934" s="18" t="s">
        <v>2308</v>
      </c>
      <c r="V2934" s="9" t="str">
        <f t="shared" si="365"/>
        <v/>
      </c>
      <c r="W2934" t="str">
        <f t="shared" si="366"/>
        <v>09</v>
      </c>
      <c r="X2934" t="str">
        <f t="shared" si="367"/>
        <v/>
      </c>
    </row>
    <row r="2935" spans="1:24" hidden="1" x14ac:dyDescent="0.2">
      <c r="A2935" s="13" t="s">
        <v>2524</v>
      </c>
      <c r="B2935" s="13">
        <v>893</v>
      </c>
      <c r="C2935" s="13" t="s">
        <v>238</v>
      </c>
      <c r="D2935" s="13" t="s">
        <v>239</v>
      </c>
      <c r="E2935" s="13" t="s">
        <v>12</v>
      </c>
      <c r="F2935" s="13" t="s">
        <v>13</v>
      </c>
      <c r="G2935" s="13" t="s">
        <v>3</v>
      </c>
      <c r="H2935" s="13" t="s">
        <v>3</v>
      </c>
      <c r="I2935" s="13" t="s">
        <v>74</v>
      </c>
      <c r="J2935" s="13" t="s">
        <v>75</v>
      </c>
      <c r="K2935" s="13" t="s">
        <v>38</v>
      </c>
      <c r="L2935" s="13" t="s">
        <v>39</v>
      </c>
      <c r="M2935" s="13" t="s">
        <v>199</v>
      </c>
      <c r="N2935" s="13" t="s">
        <v>200</v>
      </c>
      <c r="O2935" s="33" t="s">
        <v>3396</v>
      </c>
      <c r="P2935" s="2" t="str">
        <f t="shared" si="360"/>
        <v>5514</v>
      </c>
      <c r="Q2935" s="9" t="str">
        <f t="shared" si="361"/>
        <v>09212-Põhihariduse otsekulud</v>
      </c>
      <c r="R2935" s="9" t="str">
        <f t="shared" si="362"/>
        <v>55</v>
      </c>
      <c r="S2935" s="9" t="str">
        <f t="shared" si="363"/>
        <v>3000IKT kulud asutustes</v>
      </c>
      <c r="T2935" s="37" t="str">
        <f t="shared" si="364"/>
        <v>55142-Kulud remondile ja hooldusele</v>
      </c>
      <c r="U2935" s="18" t="s">
        <v>2308</v>
      </c>
      <c r="V2935" s="9" t="str">
        <f t="shared" si="365"/>
        <v/>
      </c>
      <c r="W2935" t="str">
        <f t="shared" si="366"/>
        <v>09</v>
      </c>
      <c r="X2935" t="str">
        <f t="shared" si="367"/>
        <v/>
      </c>
    </row>
    <row r="2936" spans="1:24" hidden="1" x14ac:dyDescent="0.2">
      <c r="A2936" s="13" t="s">
        <v>2612</v>
      </c>
      <c r="B2936" s="13">
        <v>568</v>
      </c>
      <c r="C2936" s="13" t="s">
        <v>238</v>
      </c>
      <c r="D2936" s="13" t="s">
        <v>239</v>
      </c>
      <c r="E2936" s="13" t="s">
        <v>12</v>
      </c>
      <c r="F2936" s="13" t="s">
        <v>13</v>
      </c>
      <c r="G2936" s="13" t="s">
        <v>3</v>
      </c>
      <c r="H2936" s="13" t="s">
        <v>3</v>
      </c>
      <c r="I2936" s="13" t="s">
        <v>74</v>
      </c>
      <c r="J2936" s="13" t="s">
        <v>75</v>
      </c>
      <c r="K2936" s="13" t="s">
        <v>38</v>
      </c>
      <c r="L2936" s="13" t="s">
        <v>39</v>
      </c>
      <c r="M2936" s="13" t="s">
        <v>199</v>
      </c>
      <c r="N2936" s="13" t="s">
        <v>200</v>
      </c>
      <c r="O2936" s="33" t="s">
        <v>3396</v>
      </c>
      <c r="P2936" s="2" t="str">
        <f t="shared" si="360"/>
        <v>5514</v>
      </c>
      <c r="Q2936" s="9" t="str">
        <f t="shared" si="361"/>
        <v>09212-Põhihariduse otsekulud</v>
      </c>
      <c r="R2936" s="9" t="str">
        <f t="shared" si="362"/>
        <v>55</v>
      </c>
      <c r="S2936" s="9" t="str">
        <f t="shared" si="363"/>
        <v>3000IKT kulud asutustes</v>
      </c>
      <c r="T2936" s="37" t="str">
        <f t="shared" si="364"/>
        <v>55142-Kulud remondile ja hooldusele</v>
      </c>
      <c r="U2936" s="18" t="s">
        <v>2308</v>
      </c>
      <c r="V2936" s="9" t="str">
        <f t="shared" si="365"/>
        <v/>
      </c>
      <c r="W2936" t="str">
        <f t="shared" si="366"/>
        <v>09</v>
      </c>
      <c r="X2936" t="str">
        <f t="shared" si="367"/>
        <v/>
      </c>
    </row>
    <row r="2937" spans="1:24" hidden="1" x14ac:dyDescent="0.2">
      <c r="A2937" s="13" t="s">
        <v>2613</v>
      </c>
      <c r="B2937" s="13">
        <v>-568</v>
      </c>
      <c r="C2937" s="13" t="s">
        <v>206</v>
      </c>
      <c r="D2937" s="13" t="s">
        <v>207</v>
      </c>
      <c r="E2937" s="13" t="s">
        <v>12</v>
      </c>
      <c r="F2937" s="13" t="s">
        <v>13</v>
      </c>
      <c r="G2937" s="13" t="s">
        <v>3</v>
      </c>
      <c r="H2937" s="13" t="s">
        <v>3</v>
      </c>
      <c r="I2937" s="13" t="s">
        <v>74</v>
      </c>
      <c r="J2937" s="13" t="s">
        <v>75</v>
      </c>
      <c r="K2937" s="13" t="s">
        <v>38</v>
      </c>
      <c r="L2937" s="13" t="s">
        <v>39</v>
      </c>
      <c r="M2937" s="13" t="s">
        <v>199</v>
      </c>
      <c r="N2937" s="13" t="s">
        <v>200</v>
      </c>
      <c r="O2937" s="33" t="s">
        <v>3396</v>
      </c>
      <c r="P2937" s="2" t="str">
        <f t="shared" si="360"/>
        <v>5514</v>
      </c>
      <c r="Q2937" s="9" t="str">
        <f t="shared" si="361"/>
        <v>09212-Põhihariduse otsekulud</v>
      </c>
      <c r="R2937" s="9" t="str">
        <f t="shared" si="362"/>
        <v>55</v>
      </c>
      <c r="S2937" s="9" t="str">
        <f t="shared" si="363"/>
        <v>3000IKT kulud asutustes</v>
      </c>
      <c r="T2937" s="37" t="str">
        <f t="shared" si="364"/>
        <v>55146-Telefonide ost</v>
      </c>
      <c r="U2937" s="18" t="s">
        <v>2308</v>
      </c>
      <c r="V2937" s="9" t="str">
        <f t="shared" si="365"/>
        <v/>
      </c>
      <c r="W2937" t="str">
        <f t="shared" si="366"/>
        <v>09</v>
      </c>
      <c r="X2937" t="str">
        <f t="shared" si="367"/>
        <v/>
      </c>
    </row>
    <row r="2938" spans="1:24" hidden="1" x14ac:dyDescent="0.2">
      <c r="A2938" s="13" t="s">
        <v>2614</v>
      </c>
      <c r="B2938" s="13">
        <v>106</v>
      </c>
      <c r="C2938" s="13" t="s">
        <v>209</v>
      </c>
      <c r="D2938" s="13" t="s">
        <v>210</v>
      </c>
      <c r="E2938" s="13" t="s">
        <v>12</v>
      </c>
      <c r="F2938" s="13" t="s">
        <v>13</v>
      </c>
      <c r="G2938" s="13" t="s">
        <v>3</v>
      </c>
      <c r="H2938" s="13" t="s">
        <v>3</v>
      </c>
      <c r="I2938" s="13" t="s">
        <v>74</v>
      </c>
      <c r="J2938" s="13" t="s">
        <v>75</v>
      </c>
      <c r="K2938" s="13" t="s">
        <v>38</v>
      </c>
      <c r="L2938" s="13" t="s">
        <v>39</v>
      </c>
      <c r="M2938" s="13" t="s">
        <v>199</v>
      </c>
      <c r="N2938" s="13" t="s">
        <v>200</v>
      </c>
      <c r="O2938" s="33" t="s">
        <v>3396</v>
      </c>
      <c r="P2938" s="2" t="str">
        <f t="shared" si="360"/>
        <v>5514</v>
      </c>
      <c r="Q2938" s="9" t="str">
        <f t="shared" si="361"/>
        <v>09212-Põhihariduse otsekulud</v>
      </c>
      <c r="R2938" s="9" t="str">
        <f t="shared" si="362"/>
        <v>55</v>
      </c>
      <c r="S2938" s="9" t="str">
        <f t="shared" si="363"/>
        <v>3000IKT kulud asutustes</v>
      </c>
      <c r="T2938" s="37" t="str">
        <f t="shared" si="364"/>
        <v>55144-Kulud andmesidele</v>
      </c>
      <c r="U2938" s="18" t="s">
        <v>2308</v>
      </c>
      <c r="V2938" s="9" t="str">
        <f t="shared" si="365"/>
        <v/>
      </c>
      <c r="W2938" t="str">
        <f t="shared" si="366"/>
        <v>09</v>
      </c>
      <c r="X2938" t="str">
        <f t="shared" si="367"/>
        <v/>
      </c>
    </row>
    <row r="2939" spans="1:24" hidden="1" x14ac:dyDescent="0.2">
      <c r="A2939" s="13" t="s">
        <v>2615</v>
      </c>
      <c r="B2939" s="13">
        <v>-106</v>
      </c>
      <c r="C2939" s="13" t="s">
        <v>206</v>
      </c>
      <c r="D2939" s="13" t="s">
        <v>207</v>
      </c>
      <c r="E2939" s="13" t="s">
        <v>12</v>
      </c>
      <c r="F2939" s="13" t="s">
        <v>13</v>
      </c>
      <c r="G2939" s="13" t="s">
        <v>3</v>
      </c>
      <c r="H2939" s="13" t="s">
        <v>3</v>
      </c>
      <c r="I2939" s="13" t="s">
        <v>74</v>
      </c>
      <c r="J2939" s="13" t="s">
        <v>75</v>
      </c>
      <c r="K2939" s="13" t="s">
        <v>38</v>
      </c>
      <c r="L2939" s="13" t="s">
        <v>39</v>
      </c>
      <c r="M2939" s="13" t="s">
        <v>199</v>
      </c>
      <c r="N2939" s="13" t="s">
        <v>200</v>
      </c>
      <c r="O2939" s="33" t="s">
        <v>3396</v>
      </c>
      <c r="P2939" s="2" t="str">
        <f t="shared" si="360"/>
        <v>5514</v>
      </c>
      <c r="Q2939" s="9" t="str">
        <f t="shared" si="361"/>
        <v>09212-Põhihariduse otsekulud</v>
      </c>
      <c r="R2939" s="9" t="str">
        <f t="shared" si="362"/>
        <v>55</v>
      </c>
      <c r="S2939" s="9" t="str">
        <f t="shared" si="363"/>
        <v>3000IKT kulud asutustes</v>
      </c>
      <c r="T2939" s="37" t="str">
        <f t="shared" si="364"/>
        <v>55146-Telefonide ost</v>
      </c>
      <c r="U2939" s="18" t="s">
        <v>2308</v>
      </c>
      <c r="V2939" s="9" t="str">
        <f t="shared" si="365"/>
        <v/>
      </c>
      <c r="W2939" t="str">
        <f t="shared" si="366"/>
        <v>09</v>
      </c>
      <c r="X2939" t="str">
        <f t="shared" si="367"/>
        <v/>
      </c>
    </row>
    <row r="2940" spans="1:24" hidden="1" x14ac:dyDescent="0.2">
      <c r="A2940" s="13" t="s">
        <v>2616</v>
      </c>
      <c r="B2940" s="13">
        <v>74</v>
      </c>
      <c r="C2940" s="13" t="s">
        <v>197</v>
      </c>
      <c r="D2940" s="13" t="s">
        <v>198</v>
      </c>
      <c r="E2940" s="13" t="s">
        <v>12</v>
      </c>
      <c r="F2940" s="13" t="s">
        <v>13</v>
      </c>
      <c r="G2940" s="13" t="s">
        <v>3</v>
      </c>
      <c r="H2940" s="13" t="s">
        <v>3</v>
      </c>
      <c r="I2940" s="13" t="s">
        <v>74</v>
      </c>
      <c r="J2940" s="13" t="s">
        <v>75</v>
      </c>
      <c r="K2940" s="13" t="s">
        <v>38</v>
      </c>
      <c r="L2940" s="13" t="s">
        <v>39</v>
      </c>
      <c r="M2940" s="13" t="s">
        <v>199</v>
      </c>
      <c r="N2940" s="13" t="s">
        <v>200</v>
      </c>
      <c r="O2940" s="33" t="s">
        <v>3396</v>
      </c>
      <c r="P2940" s="2" t="str">
        <f t="shared" si="360"/>
        <v>5514</v>
      </c>
      <c r="Q2940" s="9" t="str">
        <f t="shared" si="361"/>
        <v>09212-Põhihariduse otsekulud</v>
      </c>
      <c r="R2940" s="9" t="str">
        <f t="shared" si="362"/>
        <v>55</v>
      </c>
      <c r="S2940" s="9" t="str">
        <f t="shared" si="363"/>
        <v>3000IKT kulud asutustes</v>
      </c>
      <c r="T2940" s="37" t="str">
        <f t="shared" si="364"/>
        <v>55147-Veebipõhine tarkvara ja infosüsteem</v>
      </c>
      <c r="U2940" s="18" t="s">
        <v>2308</v>
      </c>
      <c r="V2940" s="9" t="str">
        <f t="shared" si="365"/>
        <v/>
      </c>
      <c r="W2940" t="str">
        <f t="shared" si="366"/>
        <v>09</v>
      </c>
      <c r="X2940" t="str">
        <f t="shared" si="367"/>
        <v/>
      </c>
    </row>
    <row r="2941" spans="1:24" hidden="1" x14ac:dyDescent="0.2">
      <c r="A2941" s="13" t="s">
        <v>2617</v>
      </c>
      <c r="B2941" s="13">
        <v>-74</v>
      </c>
      <c r="C2941" s="13" t="s">
        <v>206</v>
      </c>
      <c r="D2941" s="13" t="s">
        <v>207</v>
      </c>
      <c r="E2941" s="13" t="s">
        <v>12</v>
      </c>
      <c r="F2941" s="13" t="s">
        <v>13</v>
      </c>
      <c r="G2941" s="13" t="s">
        <v>3</v>
      </c>
      <c r="H2941" s="13" t="s">
        <v>3</v>
      </c>
      <c r="I2941" s="13" t="s">
        <v>74</v>
      </c>
      <c r="J2941" s="13" t="s">
        <v>75</v>
      </c>
      <c r="K2941" s="13" t="s">
        <v>38</v>
      </c>
      <c r="L2941" s="13" t="s">
        <v>39</v>
      </c>
      <c r="M2941" s="13" t="s">
        <v>199</v>
      </c>
      <c r="N2941" s="13" t="s">
        <v>200</v>
      </c>
      <c r="O2941" s="33" t="s">
        <v>3396</v>
      </c>
      <c r="P2941" s="2" t="str">
        <f t="shared" si="360"/>
        <v>5514</v>
      </c>
      <c r="Q2941" s="9" t="str">
        <f t="shared" si="361"/>
        <v>09212-Põhihariduse otsekulud</v>
      </c>
      <c r="R2941" s="9" t="str">
        <f t="shared" si="362"/>
        <v>55</v>
      </c>
      <c r="S2941" s="9" t="str">
        <f t="shared" si="363"/>
        <v>3000IKT kulud asutustes</v>
      </c>
      <c r="T2941" s="37" t="str">
        <f t="shared" si="364"/>
        <v>55146-Telefonide ost</v>
      </c>
      <c r="U2941" s="18" t="s">
        <v>2308</v>
      </c>
      <c r="V2941" s="9" t="str">
        <f t="shared" si="365"/>
        <v/>
      </c>
      <c r="W2941" t="str">
        <f t="shared" si="366"/>
        <v>09</v>
      </c>
      <c r="X2941" t="str">
        <f t="shared" si="367"/>
        <v/>
      </c>
    </row>
    <row r="2942" spans="1:24" hidden="1" x14ac:dyDescent="0.2">
      <c r="A2942" s="13" t="s">
        <v>2618</v>
      </c>
      <c r="B2942" s="13">
        <v>2319</v>
      </c>
      <c r="C2942" s="13" t="s">
        <v>238</v>
      </c>
      <c r="D2942" s="13" t="s">
        <v>239</v>
      </c>
      <c r="E2942" s="13" t="s">
        <v>12</v>
      </c>
      <c r="F2942" s="13" t="s">
        <v>13</v>
      </c>
      <c r="G2942" s="13" t="s">
        <v>3</v>
      </c>
      <c r="H2942" s="13" t="s">
        <v>3</v>
      </c>
      <c r="I2942" s="13" t="s">
        <v>74</v>
      </c>
      <c r="J2942" s="13" t="s">
        <v>75</v>
      </c>
      <c r="K2942" s="13" t="s">
        <v>38</v>
      </c>
      <c r="L2942" s="13" t="s">
        <v>39</v>
      </c>
      <c r="M2942" s="13" t="s">
        <v>199</v>
      </c>
      <c r="N2942" s="13" t="s">
        <v>200</v>
      </c>
      <c r="O2942" s="33" t="s">
        <v>3396</v>
      </c>
      <c r="P2942" s="2" t="str">
        <f t="shared" si="360"/>
        <v>5514</v>
      </c>
      <c r="Q2942" s="9" t="str">
        <f t="shared" si="361"/>
        <v>09212-Põhihariduse otsekulud</v>
      </c>
      <c r="R2942" s="9" t="str">
        <f t="shared" si="362"/>
        <v>55</v>
      </c>
      <c r="S2942" s="9" t="str">
        <f t="shared" si="363"/>
        <v>3000IKT kulud asutustes</v>
      </c>
      <c r="T2942" s="37" t="str">
        <f t="shared" si="364"/>
        <v>55142-Kulud remondile ja hooldusele</v>
      </c>
      <c r="U2942" s="18" t="s">
        <v>2308</v>
      </c>
      <c r="V2942" s="9" t="str">
        <f t="shared" si="365"/>
        <v/>
      </c>
      <c r="W2942" t="str">
        <f t="shared" si="366"/>
        <v>09</v>
      </c>
      <c r="X2942" t="str">
        <f t="shared" si="367"/>
        <v/>
      </c>
    </row>
    <row r="2943" spans="1:24" hidden="1" x14ac:dyDescent="0.2">
      <c r="A2943" s="13" t="s">
        <v>2619</v>
      </c>
      <c r="B2943" s="13">
        <v>-2319</v>
      </c>
      <c r="C2943" s="13" t="s">
        <v>258</v>
      </c>
      <c r="D2943" s="13" t="s">
        <v>259</v>
      </c>
      <c r="E2943" s="13" t="s">
        <v>12</v>
      </c>
      <c r="F2943" s="13" t="s">
        <v>13</v>
      </c>
      <c r="G2943" s="13" t="s">
        <v>3</v>
      </c>
      <c r="H2943" s="13" t="s">
        <v>3</v>
      </c>
      <c r="I2943" s="13" t="s">
        <v>74</v>
      </c>
      <c r="J2943" s="13" t="s">
        <v>75</v>
      </c>
      <c r="K2943" s="13" t="s">
        <v>38</v>
      </c>
      <c r="L2943" s="13" t="s">
        <v>39</v>
      </c>
      <c r="M2943" s="13" t="s">
        <v>199</v>
      </c>
      <c r="N2943" s="13" t="s">
        <v>200</v>
      </c>
      <c r="O2943" s="33" t="s">
        <v>3396</v>
      </c>
      <c r="P2943" s="2" t="str">
        <f t="shared" si="360"/>
        <v>5514</v>
      </c>
      <c r="Q2943" s="9" t="str">
        <f t="shared" si="361"/>
        <v>09212-Põhihariduse otsekulud</v>
      </c>
      <c r="R2943" s="9" t="str">
        <f t="shared" si="362"/>
        <v>55</v>
      </c>
      <c r="S2943" s="9" t="str">
        <f t="shared" si="363"/>
        <v>3000IKT kulud asutustes</v>
      </c>
      <c r="T2943" s="37" t="str">
        <f t="shared" si="364"/>
        <v>55143-Kulud riist- ja tarkvara rendile</v>
      </c>
      <c r="U2943" s="18" t="s">
        <v>2308</v>
      </c>
      <c r="V2943" s="9" t="str">
        <f t="shared" si="365"/>
        <v/>
      </c>
      <c r="W2943" t="str">
        <f t="shared" si="366"/>
        <v>09</v>
      </c>
      <c r="X2943" t="str">
        <f t="shared" si="367"/>
        <v/>
      </c>
    </row>
    <row r="2944" spans="1:24" hidden="1" x14ac:dyDescent="0.2">
      <c r="A2944" s="13" t="s">
        <v>2750</v>
      </c>
      <c r="B2944" s="13">
        <v>1000</v>
      </c>
      <c r="C2944" s="13" t="s">
        <v>238</v>
      </c>
      <c r="D2944" s="13" t="s">
        <v>239</v>
      </c>
      <c r="E2944" s="13" t="s">
        <v>12</v>
      </c>
      <c r="F2944" s="13" t="s">
        <v>13</v>
      </c>
      <c r="G2944" s="13" t="s">
        <v>3</v>
      </c>
      <c r="H2944" s="13" t="s">
        <v>3</v>
      </c>
      <c r="I2944" s="13" t="s">
        <v>511</v>
      </c>
      <c r="J2944" s="13" t="s">
        <v>512</v>
      </c>
      <c r="K2944" s="13" t="s">
        <v>38</v>
      </c>
      <c r="L2944" s="13" t="s">
        <v>39</v>
      </c>
      <c r="M2944" s="13" t="s">
        <v>199</v>
      </c>
      <c r="N2944" s="13" t="s">
        <v>200</v>
      </c>
      <c r="O2944" s="33" t="s">
        <v>3396</v>
      </c>
      <c r="P2944" s="2" t="str">
        <f t="shared" si="360"/>
        <v>5514</v>
      </c>
      <c r="Q2944" s="9" t="str">
        <f t="shared" si="361"/>
        <v>09212-Põhihariduse otsekulud</v>
      </c>
      <c r="R2944" s="9" t="str">
        <f t="shared" si="362"/>
        <v>55</v>
      </c>
      <c r="S2944" s="9" t="str">
        <f t="shared" si="363"/>
        <v>3000IKT kulud asutustes</v>
      </c>
      <c r="T2944" s="37" t="str">
        <f t="shared" si="364"/>
        <v>55142-Kulud remondile ja hooldusele</v>
      </c>
      <c r="U2944" s="18" t="s">
        <v>2308</v>
      </c>
      <c r="V2944" s="9" t="str">
        <f t="shared" si="365"/>
        <v/>
      </c>
      <c r="W2944" t="str">
        <f t="shared" si="366"/>
        <v>09</v>
      </c>
      <c r="X2944" t="str">
        <f t="shared" si="367"/>
        <v/>
      </c>
    </row>
    <row r="2945" spans="1:24" hidden="1" x14ac:dyDescent="0.2">
      <c r="A2945" s="13" t="s">
        <v>2751</v>
      </c>
      <c r="B2945" s="13">
        <v>140</v>
      </c>
      <c r="C2945" s="13" t="s">
        <v>258</v>
      </c>
      <c r="D2945" s="13" t="s">
        <v>259</v>
      </c>
      <c r="E2945" s="13" t="s">
        <v>12</v>
      </c>
      <c r="F2945" s="13" t="s">
        <v>13</v>
      </c>
      <c r="G2945" s="13" t="s">
        <v>3</v>
      </c>
      <c r="H2945" s="13" t="s">
        <v>3</v>
      </c>
      <c r="I2945" s="13" t="s">
        <v>511</v>
      </c>
      <c r="J2945" s="13" t="s">
        <v>512</v>
      </c>
      <c r="K2945" s="13" t="s">
        <v>38</v>
      </c>
      <c r="L2945" s="13" t="s">
        <v>39</v>
      </c>
      <c r="M2945" s="13" t="s">
        <v>199</v>
      </c>
      <c r="N2945" s="13" t="s">
        <v>200</v>
      </c>
      <c r="O2945" s="33" t="s">
        <v>3396</v>
      </c>
      <c r="P2945" s="2" t="str">
        <f t="shared" si="360"/>
        <v>5514</v>
      </c>
      <c r="Q2945" s="9" t="str">
        <f t="shared" si="361"/>
        <v>09212-Põhihariduse otsekulud</v>
      </c>
      <c r="R2945" s="9" t="str">
        <f t="shared" si="362"/>
        <v>55</v>
      </c>
      <c r="S2945" s="9" t="str">
        <f t="shared" si="363"/>
        <v>3000IKT kulud asutustes</v>
      </c>
      <c r="T2945" s="37" t="str">
        <f t="shared" si="364"/>
        <v>55143-Kulud riist- ja tarkvara rendile</v>
      </c>
      <c r="U2945" s="18" t="s">
        <v>2308</v>
      </c>
      <c r="V2945" s="9" t="str">
        <f t="shared" si="365"/>
        <v/>
      </c>
      <c r="W2945" t="str">
        <f t="shared" si="366"/>
        <v>09</v>
      </c>
      <c r="X2945" t="str">
        <f t="shared" si="367"/>
        <v/>
      </c>
    </row>
    <row r="2946" spans="1:24" hidden="1" x14ac:dyDescent="0.2">
      <c r="A2946" s="13" t="s">
        <v>2752</v>
      </c>
      <c r="B2946" s="13">
        <v>-140</v>
      </c>
      <c r="C2946" s="13" t="s">
        <v>197</v>
      </c>
      <c r="D2946" s="13" t="s">
        <v>198</v>
      </c>
      <c r="E2946" s="13" t="s">
        <v>12</v>
      </c>
      <c r="F2946" s="13" t="s">
        <v>13</v>
      </c>
      <c r="G2946" s="13" t="s">
        <v>3</v>
      </c>
      <c r="H2946" s="13" t="s">
        <v>3</v>
      </c>
      <c r="I2946" s="13" t="s">
        <v>511</v>
      </c>
      <c r="J2946" s="13" t="s">
        <v>512</v>
      </c>
      <c r="K2946" s="13" t="s">
        <v>38</v>
      </c>
      <c r="L2946" s="13" t="s">
        <v>39</v>
      </c>
      <c r="M2946" s="13" t="s">
        <v>199</v>
      </c>
      <c r="N2946" s="13" t="s">
        <v>200</v>
      </c>
      <c r="O2946" s="33" t="s">
        <v>3396</v>
      </c>
      <c r="P2946" s="2" t="str">
        <f t="shared" si="360"/>
        <v>5514</v>
      </c>
      <c r="Q2946" s="9" t="str">
        <f t="shared" si="361"/>
        <v>09212-Põhihariduse otsekulud</v>
      </c>
      <c r="R2946" s="9" t="str">
        <f t="shared" si="362"/>
        <v>55</v>
      </c>
      <c r="S2946" s="9" t="str">
        <f t="shared" si="363"/>
        <v>3000IKT kulud asutustes</v>
      </c>
      <c r="T2946" s="37" t="str">
        <f t="shared" si="364"/>
        <v>55147-Veebipõhine tarkvara ja infosüsteem</v>
      </c>
      <c r="U2946" s="18" t="s">
        <v>2308</v>
      </c>
      <c r="V2946" s="9" t="str">
        <f t="shared" si="365"/>
        <v/>
      </c>
      <c r="W2946" t="str">
        <f t="shared" si="366"/>
        <v>09</v>
      </c>
      <c r="X2946" t="str">
        <f t="shared" si="367"/>
        <v/>
      </c>
    </row>
    <row r="2947" spans="1:24" hidden="1" x14ac:dyDescent="0.2">
      <c r="A2947" s="13" t="s">
        <v>2753</v>
      </c>
      <c r="B2947" s="13">
        <v>50</v>
      </c>
      <c r="C2947" s="13" t="s">
        <v>258</v>
      </c>
      <c r="D2947" s="13" t="s">
        <v>259</v>
      </c>
      <c r="E2947" s="13" t="s">
        <v>12</v>
      </c>
      <c r="F2947" s="13" t="s">
        <v>13</v>
      </c>
      <c r="G2947" s="13" t="s">
        <v>3</v>
      </c>
      <c r="H2947" s="13" t="s">
        <v>3</v>
      </c>
      <c r="I2947" s="13" t="s">
        <v>511</v>
      </c>
      <c r="J2947" s="13" t="s">
        <v>512</v>
      </c>
      <c r="K2947" s="13" t="s">
        <v>38</v>
      </c>
      <c r="L2947" s="13" t="s">
        <v>39</v>
      </c>
      <c r="M2947" s="13" t="s">
        <v>199</v>
      </c>
      <c r="N2947" s="13" t="s">
        <v>200</v>
      </c>
      <c r="O2947" s="33" t="s">
        <v>3396</v>
      </c>
      <c r="P2947" s="2" t="str">
        <f t="shared" ref="P2947:P3010" si="368">LEFT(C2947,4)</f>
        <v>5514</v>
      </c>
      <c r="Q2947" s="9" t="str">
        <f t="shared" ref="Q2947:Q3010" si="369">CONCATENATE(K2947,"-",L2947)</f>
        <v>09212-Põhihariduse otsekulud</v>
      </c>
      <c r="R2947" s="9" t="str">
        <f t="shared" ref="R2947:R3010" si="370">LEFT(C2947,2)</f>
        <v>55</v>
      </c>
      <c r="S2947" s="9" t="str">
        <f t="shared" ref="S2947:S3010" si="371">CONCATENATE(M2947,N2947)</f>
        <v>3000IKT kulud asutustes</v>
      </c>
      <c r="T2947" s="37" t="str">
        <f t="shared" ref="T2947:T3010" si="372">CONCATENATE(C2947,"-",D2947)</f>
        <v>55143-Kulud riist- ja tarkvara rendile</v>
      </c>
      <c r="U2947" s="18" t="s">
        <v>2308</v>
      </c>
      <c r="V2947" s="9" t="str">
        <f t="shared" ref="V2947:V3010" si="373">CONCATENATE(G2947,H2947)</f>
        <v/>
      </c>
      <c r="W2947" t="str">
        <f t="shared" ref="W2947:W3010" si="374">LEFT(K2947,2)</f>
        <v>09</v>
      </c>
      <c r="X2947" t="str">
        <f t="shared" ref="X2947:X3010" si="375">+V2947</f>
        <v/>
      </c>
    </row>
    <row r="2948" spans="1:24" hidden="1" x14ac:dyDescent="0.2">
      <c r="A2948" s="13" t="s">
        <v>2754</v>
      </c>
      <c r="B2948" s="13">
        <v>-50</v>
      </c>
      <c r="C2948" s="13" t="s">
        <v>209</v>
      </c>
      <c r="D2948" s="13" t="s">
        <v>210</v>
      </c>
      <c r="E2948" s="13" t="s">
        <v>12</v>
      </c>
      <c r="F2948" s="13" t="s">
        <v>13</v>
      </c>
      <c r="G2948" s="13" t="s">
        <v>3</v>
      </c>
      <c r="H2948" s="13" t="s">
        <v>3</v>
      </c>
      <c r="I2948" s="13" t="s">
        <v>511</v>
      </c>
      <c r="J2948" s="13" t="s">
        <v>512</v>
      </c>
      <c r="K2948" s="13" t="s">
        <v>38</v>
      </c>
      <c r="L2948" s="13" t="s">
        <v>39</v>
      </c>
      <c r="M2948" s="13" t="s">
        <v>199</v>
      </c>
      <c r="N2948" s="13" t="s">
        <v>200</v>
      </c>
      <c r="O2948" s="33" t="s">
        <v>3396</v>
      </c>
      <c r="P2948" s="2" t="str">
        <f t="shared" si="368"/>
        <v>5514</v>
      </c>
      <c r="Q2948" s="9" t="str">
        <f t="shared" si="369"/>
        <v>09212-Põhihariduse otsekulud</v>
      </c>
      <c r="R2948" s="9" t="str">
        <f t="shared" si="370"/>
        <v>55</v>
      </c>
      <c r="S2948" s="9" t="str">
        <f t="shared" si="371"/>
        <v>3000IKT kulud asutustes</v>
      </c>
      <c r="T2948" s="37" t="str">
        <f t="shared" si="372"/>
        <v>55144-Kulud andmesidele</v>
      </c>
      <c r="U2948" s="18" t="s">
        <v>2308</v>
      </c>
      <c r="V2948" s="9" t="str">
        <f t="shared" si="373"/>
        <v/>
      </c>
      <c r="W2948" t="str">
        <f t="shared" si="374"/>
        <v>09</v>
      </c>
      <c r="X2948" t="str">
        <f t="shared" si="375"/>
        <v/>
      </c>
    </row>
    <row r="2949" spans="1:24" hidden="1" x14ac:dyDescent="0.2">
      <c r="A2949" s="13" t="s">
        <v>2755</v>
      </c>
      <c r="B2949" s="13">
        <v>350</v>
      </c>
      <c r="C2949" s="13" t="s">
        <v>238</v>
      </c>
      <c r="D2949" s="13" t="s">
        <v>239</v>
      </c>
      <c r="E2949" s="13" t="s">
        <v>12</v>
      </c>
      <c r="F2949" s="13" t="s">
        <v>13</v>
      </c>
      <c r="G2949" s="13" t="s">
        <v>3</v>
      </c>
      <c r="H2949" s="13" t="s">
        <v>3</v>
      </c>
      <c r="I2949" s="13" t="s">
        <v>511</v>
      </c>
      <c r="J2949" s="13" t="s">
        <v>512</v>
      </c>
      <c r="K2949" s="13" t="s">
        <v>38</v>
      </c>
      <c r="L2949" s="13" t="s">
        <v>39</v>
      </c>
      <c r="M2949" s="13" t="s">
        <v>199</v>
      </c>
      <c r="N2949" s="13" t="s">
        <v>200</v>
      </c>
      <c r="O2949" s="33" t="s">
        <v>3396</v>
      </c>
      <c r="P2949" s="2" t="str">
        <f t="shared" si="368"/>
        <v>5514</v>
      </c>
      <c r="Q2949" s="9" t="str">
        <f t="shared" si="369"/>
        <v>09212-Põhihariduse otsekulud</v>
      </c>
      <c r="R2949" s="9" t="str">
        <f t="shared" si="370"/>
        <v>55</v>
      </c>
      <c r="S2949" s="9" t="str">
        <f t="shared" si="371"/>
        <v>3000IKT kulud asutustes</v>
      </c>
      <c r="T2949" s="37" t="str">
        <f t="shared" si="372"/>
        <v>55142-Kulud remondile ja hooldusele</v>
      </c>
      <c r="U2949" s="18" t="s">
        <v>2308</v>
      </c>
      <c r="V2949" s="9" t="str">
        <f t="shared" si="373"/>
        <v/>
      </c>
      <c r="W2949" t="str">
        <f t="shared" si="374"/>
        <v>09</v>
      </c>
      <c r="X2949" t="str">
        <f t="shared" si="375"/>
        <v/>
      </c>
    </row>
    <row r="2950" spans="1:24" hidden="1" x14ac:dyDescent="0.2">
      <c r="A2950" s="13" t="s">
        <v>2756</v>
      </c>
      <c r="B2950" s="13">
        <v>-350</v>
      </c>
      <c r="C2950" s="13" t="s">
        <v>203</v>
      </c>
      <c r="D2950" s="13" t="s">
        <v>204</v>
      </c>
      <c r="E2950" s="13" t="s">
        <v>12</v>
      </c>
      <c r="F2950" s="13" t="s">
        <v>13</v>
      </c>
      <c r="G2950" s="13" t="s">
        <v>3</v>
      </c>
      <c r="H2950" s="13" t="s">
        <v>3</v>
      </c>
      <c r="I2950" s="13" t="s">
        <v>511</v>
      </c>
      <c r="J2950" s="13" t="s">
        <v>512</v>
      </c>
      <c r="K2950" s="13" t="s">
        <v>38</v>
      </c>
      <c r="L2950" s="13" t="s">
        <v>39</v>
      </c>
      <c r="M2950" s="13" t="s">
        <v>199</v>
      </c>
      <c r="N2950" s="13" t="s">
        <v>200</v>
      </c>
      <c r="O2950" s="33" t="s">
        <v>3396</v>
      </c>
      <c r="P2950" s="2" t="str">
        <f t="shared" si="368"/>
        <v>5514</v>
      </c>
      <c r="Q2950" s="9" t="str">
        <f t="shared" si="369"/>
        <v>09212-Põhihariduse otsekulud</v>
      </c>
      <c r="R2950" s="9" t="str">
        <f t="shared" si="370"/>
        <v>55</v>
      </c>
      <c r="S2950" s="9" t="str">
        <f t="shared" si="371"/>
        <v>3000IKT kulud asutustes</v>
      </c>
      <c r="T2950" s="37" t="str">
        <f t="shared" si="372"/>
        <v>55141-Kulud riist- ja tarkvara ostmiseks</v>
      </c>
      <c r="U2950" s="18" t="s">
        <v>2308</v>
      </c>
      <c r="V2950" s="9" t="str">
        <f t="shared" si="373"/>
        <v/>
      </c>
      <c r="W2950" t="str">
        <f t="shared" si="374"/>
        <v>09</v>
      </c>
      <c r="X2950" t="str">
        <f t="shared" si="375"/>
        <v/>
      </c>
    </row>
    <row r="2951" spans="1:24" hidden="1" x14ac:dyDescent="0.2">
      <c r="A2951" s="13" t="s">
        <v>2757</v>
      </c>
      <c r="B2951" s="13">
        <v>450</v>
      </c>
      <c r="C2951" s="13" t="s">
        <v>258</v>
      </c>
      <c r="D2951" s="13" t="s">
        <v>259</v>
      </c>
      <c r="E2951" s="13" t="s">
        <v>12</v>
      </c>
      <c r="F2951" s="13" t="s">
        <v>13</v>
      </c>
      <c r="G2951" s="13" t="s">
        <v>3</v>
      </c>
      <c r="H2951" s="13" t="s">
        <v>3</v>
      </c>
      <c r="I2951" s="13" t="s">
        <v>511</v>
      </c>
      <c r="J2951" s="13" t="s">
        <v>512</v>
      </c>
      <c r="K2951" s="13" t="s">
        <v>38</v>
      </c>
      <c r="L2951" s="13" t="s">
        <v>39</v>
      </c>
      <c r="M2951" s="13" t="s">
        <v>199</v>
      </c>
      <c r="N2951" s="13" t="s">
        <v>200</v>
      </c>
      <c r="O2951" s="33" t="s">
        <v>3396</v>
      </c>
      <c r="P2951" s="2" t="str">
        <f t="shared" si="368"/>
        <v>5514</v>
      </c>
      <c r="Q2951" s="9" t="str">
        <f t="shared" si="369"/>
        <v>09212-Põhihariduse otsekulud</v>
      </c>
      <c r="R2951" s="9" t="str">
        <f t="shared" si="370"/>
        <v>55</v>
      </c>
      <c r="S2951" s="9" t="str">
        <f t="shared" si="371"/>
        <v>3000IKT kulud asutustes</v>
      </c>
      <c r="T2951" s="37" t="str">
        <f t="shared" si="372"/>
        <v>55143-Kulud riist- ja tarkvara rendile</v>
      </c>
      <c r="U2951" s="18" t="s">
        <v>2308</v>
      </c>
      <c r="V2951" s="9" t="str">
        <f t="shared" si="373"/>
        <v/>
      </c>
      <c r="W2951" t="str">
        <f t="shared" si="374"/>
        <v>09</v>
      </c>
      <c r="X2951" t="str">
        <f t="shared" si="375"/>
        <v/>
      </c>
    </row>
    <row r="2952" spans="1:24" hidden="1" x14ac:dyDescent="0.2">
      <c r="A2952" s="13" t="s">
        <v>2758</v>
      </c>
      <c r="B2952" s="13">
        <v>-450</v>
      </c>
      <c r="C2952" s="13" t="s">
        <v>203</v>
      </c>
      <c r="D2952" s="13" t="s">
        <v>204</v>
      </c>
      <c r="E2952" s="13" t="s">
        <v>12</v>
      </c>
      <c r="F2952" s="13" t="s">
        <v>13</v>
      </c>
      <c r="G2952" s="13" t="s">
        <v>3</v>
      </c>
      <c r="H2952" s="13" t="s">
        <v>3</v>
      </c>
      <c r="I2952" s="13" t="s">
        <v>511</v>
      </c>
      <c r="J2952" s="13" t="s">
        <v>512</v>
      </c>
      <c r="K2952" s="13" t="s">
        <v>38</v>
      </c>
      <c r="L2952" s="13" t="s">
        <v>39</v>
      </c>
      <c r="M2952" s="13" t="s">
        <v>199</v>
      </c>
      <c r="N2952" s="13" t="s">
        <v>200</v>
      </c>
      <c r="O2952" s="33" t="s">
        <v>3396</v>
      </c>
      <c r="P2952" s="2" t="str">
        <f t="shared" si="368"/>
        <v>5514</v>
      </c>
      <c r="Q2952" s="9" t="str">
        <f t="shared" si="369"/>
        <v>09212-Põhihariduse otsekulud</v>
      </c>
      <c r="R2952" s="9" t="str">
        <f t="shared" si="370"/>
        <v>55</v>
      </c>
      <c r="S2952" s="9" t="str">
        <f t="shared" si="371"/>
        <v>3000IKT kulud asutustes</v>
      </c>
      <c r="T2952" s="37" t="str">
        <f t="shared" si="372"/>
        <v>55141-Kulud riist- ja tarkvara ostmiseks</v>
      </c>
      <c r="U2952" s="18" t="s">
        <v>2308</v>
      </c>
      <c r="V2952" s="9" t="str">
        <f t="shared" si="373"/>
        <v/>
      </c>
      <c r="W2952" t="str">
        <f t="shared" si="374"/>
        <v>09</v>
      </c>
      <c r="X2952" t="str">
        <f t="shared" si="375"/>
        <v/>
      </c>
    </row>
    <row r="2953" spans="1:24" hidden="1" x14ac:dyDescent="0.2">
      <c r="A2953" s="13" t="s">
        <v>352</v>
      </c>
      <c r="B2953" s="13">
        <v>162</v>
      </c>
      <c r="C2953" s="13" t="s">
        <v>353</v>
      </c>
      <c r="D2953" s="13" t="s">
        <v>352</v>
      </c>
      <c r="E2953" s="13" t="s">
        <v>12</v>
      </c>
      <c r="F2953" s="13" t="s">
        <v>13</v>
      </c>
      <c r="G2953" s="13" t="s">
        <v>3</v>
      </c>
      <c r="H2953" s="13" t="s">
        <v>3</v>
      </c>
      <c r="I2953" s="13" t="s">
        <v>522</v>
      </c>
      <c r="J2953" s="13" t="s">
        <v>523</v>
      </c>
      <c r="K2953" s="13" t="s">
        <v>524</v>
      </c>
      <c r="L2953" s="13" t="s">
        <v>525</v>
      </c>
      <c r="M2953" s="13" t="s">
        <v>3</v>
      </c>
      <c r="N2953" s="13" t="s">
        <v>3</v>
      </c>
      <c r="O2953" s="33" t="s">
        <v>3396</v>
      </c>
      <c r="P2953" s="2" t="str">
        <f t="shared" si="368"/>
        <v>5515</v>
      </c>
      <c r="Q2953" s="9" t="str">
        <f t="shared" si="369"/>
        <v>08201-Raamatukogud</v>
      </c>
      <c r="R2953" s="9" t="str">
        <f t="shared" si="370"/>
        <v>55</v>
      </c>
      <c r="S2953" s="9" t="str">
        <f t="shared" si="371"/>
        <v/>
      </c>
      <c r="T2953" s="37" t="str">
        <f t="shared" si="372"/>
        <v>55154-Inventari rent</v>
      </c>
      <c r="U2953" s="18" t="s">
        <v>2308</v>
      </c>
      <c r="V2953" s="9" t="str">
        <f t="shared" si="373"/>
        <v/>
      </c>
      <c r="W2953" t="str">
        <f t="shared" si="374"/>
        <v>08</v>
      </c>
      <c r="X2953" t="str">
        <f t="shared" si="375"/>
        <v/>
      </c>
    </row>
    <row r="2954" spans="1:24" hidden="1" x14ac:dyDescent="0.2">
      <c r="A2954" s="13" t="s">
        <v>161</v>
      </c>
      <c r="B2954" s="13">
        <v>-162</v>
      </c>
      <c r="C2954" s="13" t="s">
        <v>162</v>
      </c>
      <c r="D2954" s="13" t="s">
        <v>161</v>
      </c>
      <c r="E2954" s="13" t="s">
        <v>12</v>
      </c>
      <c r="F2954" s="13" t="s">
        <v>13</v>
      </c>
      <c r="G2954" s="13" t="s">
        <v>3</v>
      </c>
      <c r="H2954" s="13" t="s">
        <v>3</v>
      </c>
      <c r="I2954" s="13" t="s">
        <v>522</v>
      </c>
      <c r="J2954" s="13" t="s">
        <v>523</v>
      </c>
      <c r="K2954" s="13" t="s">
        <v>524</v>
      </c>
      <c r="L2954" s="13" t="s">
        <v>525</v>
      </c>
      <c r="M2954" s="13" t="s">
        <v>3</v>
      </c>
      <c r="N2954" s="13" t="s">
        <v>3</v>
      </c>
      <c r="O2954" s="33" t="s">
        <v>3396</v>
      </c>
      <c r="P2954" s="2" t="str">
        <f t="shared" si="368"/>
        <v>5515</v>
      </c>
      <c r="Q2954" s="9" t="str">
        <f t="shared" si="369"/>
        <v>08201-Raamatukogud</v>
      </c>
      <c r="R2954" s="9" t="str">
        <f t="shared" si="370"/>
        <v>55</v>
      </c>
      <c r="S2954" s="9" t="str">
        <f t="shared" si="371"/>
        <v/>
      </c>
      <c r="T2954" s="37" t="str">
        <f t="shared" si="372"/>
        <v>55155-Õppeotstarbeline inventar</v>
      </c>
      <c r="U2954" s="18" t="s">
        <v>2308</v>
      </c>
      <c r="V2954" s="9" t="str">
        <f t="shared" si="373"/>
        <v/>
      </c>
      <c r="W2954" t="str">
        <f t="shared" si="374"/>
        <v>08</v>
      </c>
      <c r="X2954" t="str">
        <f t="shared" si="375"/>
        <v/>
      </c>
    </row>
    <row r="2955" spans="1:24" hidden="1" x14ac:dyDescent="0.2">
      <c r="A2955" s="13" t="s">
        <v>316</v>
      </c>
      <c r="B2955" s="13">
        <v>-500</v>
      </c>
      <c r="C2955" s="13" t="s">
        <v>317</v>
      </c>
      <c r="D2955" s="13" t="s">
        <v>316</v>
      </c>
      <c r="E2955" s="13" t="s">
        <v>12</v>
      </c>
      <c r="F2955" s="13" t="s">
        <v>13</v>
      </c>
      <c r="G2955" s="13" t="s">
        <v>3</v>
      </c>
      <c r="H2955" s="13" t="s">
        <v>3</v>
      </c>
      <c r="I2955" s="13" t="s">
        <v>522</v>
      </c>
      <c r="J2955" s="13" t="s">
        <v>523</v>
      </c>
      <c r="K2955" s="13" t="s">
        <v>524</v>
      </c>
      <c r="L2955" s="13" t="s">
        <v>525</v>
      </c>
      <c r="M2955" s="13" t="s">
        <v>3</v>
      </c>
      <c r="N2955" s="13" t="s">
        <v>3</v>
      </c>
      <c r="O2955" s="33" t="s">
        <v>3396</v>
      </c>
      <c r="P2955" s="2" t="str">
        <f t="shared" si="368"/>
        <v>5503</v>
      </c>
      <c r="Q2955" s="9" t="str">
        <f t="shared" si="369"/>
        <v>08201-Raamatukogud</v>
      </c>
      <c r="R2955" s="9" t="str">
        <f t="shared" si="370"/>
        <v>55</v>
      </c>
      <c r="S2955" s="9" t="str">
        <f t="shared" si="371"/>
        <v/>
      </c>
      <c r="T2955" s="37" t="str">
        <f t="shared" si="372"/>
        <v>550302-Välismaised lähetused</v>
      </c>
      <c r="U2955" s="18" t="s">
        <v>2308</v>
      </c>
      <c r="V2955" s="9" t="str">
        <f t="shared" si="373"/>
        <v/>
      </c>
      <c r="W2955" t="str">
        <f t="shared" si="374"/>
        <v>08</v>
      </c>
      <c r="X2955" t="str">
        <f t="shared" si="375"/>
        <v/>
      </c>
    </row>
    <row r="2956" spans="1:24" hidden="1" x14ac:dyDescent="0.2">
      <c r="A2956" s="13" t="s">
        <v>138</v>
      </c>
      <c r="B2956" s="13">
        <v>-399</v>
      </c>
      <c r="C2956" s="13" t="s">
        <v>137</v>
      </c>
      <c r="D2956" s="13" t="s">
        <v>138</v>
      </c>
      <c r="E2956" s="13" t="s">
        <v>12</v>
      </c>
      <c r="F2956" s="13" t="s">
        <v>13</v>
      </c>
      <c r="G2956" s="13" t="s">
        <v>3</v>
      </c>
      <c r="H2956" s="13" t="s">
        <v>3</v>
      </c>
      <c r="I2956" s="13" t="s">
        <v>522</v>
      </c>
      <c r="J2956" s="13" t="s">
        <v>523</v>
      </c>
      <c r="K2956" s="13" t="s">
        <v>524</v>
      </c>
      <c r="L2956" s="13" t="s">
        <v>525</v>
      </c>
      <c r="M2956" s="13" t="s">
        <v>3</v>
      </c>
      <c r="N2956" s="13" t="s">
        <v>3</v>
      </c>
      <c r="O2956" s="33" t="s">
        <v>3396</v>
      </c>
      <c r="P2956" s="2" t="str">
        <f t="shared" si="368"/>
        <v>5522</v>
      </c>
      <c r="Q2956" s="9" t="str">
        <f t="shared" si="369"/>
        <v>08201-Raamatukogud</v>
      </c>
      <c r="R2956" s="9" t="str">
        <f t="shared" si="370"/>
        <v>55</v>
      </c>
      <c r="S2956" s="9" t="str">
        <f t="shared" si="371"/>
        <v/>
      </c>
      <c r="T2956" s="37" t="str">
        <f t="shared" si="372"/>
        <v>55223-Tervisekontroll</v>
      </c>
      <c r="U2956" s="18" t="s">
        <v>2308</v>
      </c>
      <c r="V2956" s="9" t="str">
        <f t="shared" si="373"/>
        <v/>
      </c>
      <c r="W2956" t="str">
        <f t="shared" si="374"/>
        <v>08</v>
      </c>
      <c r="X2956" t="str">
        <f t="shared" si="375"/>
        <v/>
      </c>
    </row>
    <row r="2957" spans="1:24" hidden="1" x14ac:dyDescent="0.2">
      <c r="A2957" s="13" t="s">
        <v>181</v>
      </c>
      <c r="B2957" s="13">
        <v>399</v>
      </c>
      <c r="C2957" s="13" t="s">
        <v>182</v>
      </c>
      <c r="D2957" s="13" t="s">
        <v>181</v>
      </c>
      <c r="E2957" s="13" t="s">
        <v>12</v>
      </c>
      <c r="F2957" s="13" t="s">
        <v>13</v>
      </c>
      <c r="G2957" s="13" t="s">
        <v>3</v>
      </c>
      <c r="H2957" s="13" t="s">
        <v>3</v>
      </c>
      <c r="I2957" s="13" t="s">
        <v>522</v>
      </c>
      <c r="J2957" s="13" t="s">
        <v>523</v>
      </c>
      <c r="K2957" s="13" t="s">
        <v>524</v>
      </c>
      <c r="L2957" s="13" t="s">
        <v>525</v>
      </c>
      <c r="M2957" s="13" t="s">
        <v>3</v>
      </c>
      <c r="N2957" s="13" t="s">
        <v>3</v>
      </c>
      <c r="O2957" s="33" t="s">
        <v>3396</v>
      </c>
      <c r="P2957" s="2" t="str">
        <f t="shared" si="368"/>
        <v>5500</v>
      </c>
      <c r="Q2957" s="9" t="str">
        <f t="shared" si="369"/>
        <v>08201-Raamatukogud</v>
      </c>
      <c r="R2957" s="9" t="str">
        <f t="shared" si="370"/>
        <v>55</v>
      </c>
      <c r="S2957" s="9" t="str">
        <f t="shared" si="371"/>
        <v/>
      </c>
      <c r="T2957" s="37" t="str">
        <f t="shared" si="372"/>
        <v>55002-Paljundus- ja printimiskulud</v>
      </c>
      <c r="U2957" s="18" t="s">
        <v>2308</v>
      </c>
      <c r="V2957" s="9" t="str">
        <f t="shared" si="373"/>
        <v/>
      </c>
      <c r="W2957" t="str">
        <f t="shared" si="374"/>
        <v>08</v>
      </c>
      <c r="X2957" t="str">
        <f t="shared" si="375"/>
        <v/>
      </c>
    </row>
    <row r="2958" spans="1:24" hidden="1" x14ac:dyDescent="0.2">
      <c r="A2958" s="13" t="s">
        <v>378</v>
      </c>
      <c r="B2958" s="13">
        <v>-500</v>
      </c>
      <c r="C2958" s="13" t="s">
        <v>379</v>
      </c>
      <c r="D2958" s="13" t="s">
        <v>378</v>
      </c>
      <c r="E2958" s="13" t="s">
        <v>12</v>
      </c>
      <c r="F2958" s="13" t="s">
        <v>13</v>
      </c>
      <c r="G2958" s="13" t="s">
        <v>3</v>
      </c>
      <c r="H2958" s="13" t="s">
        <v>3</v>
      </c>
      <c r="I2958" s="13" t="s">
        <v>522</v>
      </c>
      <c r="J2958" s="13" t="s">
        <v>523</v>
      </c>
      <c r="K2958" s="13" t="s">
        <v>524</v>
      </c>
      <c r="L2958" s="13" t="s">
        <v>525</v>
      </c>
      <c r="M2958" s="13" t="s">
        <v>3</v>
      </c>
      <c r="N2958" s="13" t="s">
        <v>3</v>
      </c>
      <c r="O2958" s="33" t="s">
        <v>3396</v>
      </c>
      <c r="P2958" s="2" t="str">
        <f t="shared" si="368"/>
        <v>5540</v>
      </c>
      <c r="Q2958" s="9" t="str">
        <f t="shared" si="369"/>
        <v>08201-Raamatukogud</v>
      </c>
      <c r="R2958" s="9" t="str">
        <f t="shared" si="370"/>
        <v>55</v>
      </c>
      <c r="S2958" s="9" t="str">
        <f t="shared" si="371"/>
        <v/>
      </c>
      <c r="T2958" s="37" t="str">
        <f t="shared" si="372"/>
        <v>5540-MITMESUGUSED MAJANDUSKULUD</v>
      </c>
      <c r="U2958" s="18" t="s">
        <v>2308</v>
      </c>
      <c r="V2958" s="9" t="str">
        <f t="shared" si="373"/>
        <v/>
      </c>
      <c r="W2958" t="str">
        <f t="shared" si="374"/>
        <v>08</v>
      </c>
      <c r="X2958" t="str">
        <f t="shared" si="375"/>
        <v/>
      </c>
    </row>
    <row r="2959" spans="1:24" hidden="1" x14ac:dyDescent="0.2">
      <c r="A2959" s="13" t="s">
        <v>255</v>
      </c>
      <c r="B2959" s="13">
        <v>-46</v>
      </c>
      <c r="C2959" s="13" t="s">
        <v>256</v>
      </c>
      <c r="D2959" s="13" t="s">
        <v>255</v>
      </c>
      <c r="E2959" s="13" t="s">
        <v>12</v>
      </c>
      <c r="F2959" s="13" t="s">
        <v>13</v>
      </c>
      <c r="G2959" s="13" t="s">
        <v>3</v>
      </c>
      <c r="H2959" s="13" t="s">
        <v>3</v>
      </c>
      <c r="I2959" s="13" t="s">
        <v>522</v>
      </c>
      <c r="J2959" s="13" t="s">
        <v>523</v>
      </c>
      <c r="K2959" s="13" t="s">
        <v>524</v>
      </c>
      <c r="L2959" s="13" t="s">
        <v>525</v>
      </c>
      <c r="M2959" s="13" t="s">
        <v>3</v>
      </c>
      <c r="N2959" s="13" t="s">
        <v>3</v>
      </c>
      <c r="O2959" s="33" t="s">
        <v>3396</v>
      </c>
      <c r="P2959" s="2" t="str">
        <f t="shared" si="368"/>
        <v>5500</v>
      </c>
      <c r="Q2959" s="9" t="str">
        <f t="shared" si="369"/>
        <v>08201-Raamatukogud</v>
      </c>
      <c r="R2959" s="9" t="str">
        <f t="shared" si="370"/>
        <v>55</v>
      </c>
      <c r="S2959" s="9" t="str">
        <f t="shared" si="371"/>
        <v/>
      </c>
      <c r="T2959" s="37" t="str">
        <f t="shared" si="372"/>
        <v>55006-Kingitused ja auhinnad kolmandatele isikutele</v>
      </c>
      <c r="U2959" s="18" t="s">
        <v>2308</v>
      </c>
      <c r="V2959" s="9" t="str">
        <f t="shared" si="373"/>
        <v/>
      </c>
      <c r="W2959" t="str">
        <f t="shared" si="374"/>
        <v>08</v>
      </c>
      <c r="X2959" t="str">
        <f t="shared" si="375"/>
        <v/>
      </c>
    </row>
    <row r="2960" spans="1:24" hidden="1" x14ac:dyDescent="0.2">
      <c r="A2960" s="13" t="s">
        <v>185</v>
      </c>
      <c r="B2960" s="13">
        <v>1046</v>
      </c>
      <c r="C2960" s="13" t="s">
        <v>186</v>
      </c>
      <c r="D2960" s="13" t="s">
        <v>185</v>
      </c>
      <c r="E2960" s="13" t="s">
        <v>12</v>
      </c>
      <c r="F2960" s="13" t="s">
        <v>13</v>
      </c>
      <c r="G2960" s="13" t="s">
        <v>3</v>
      </c>
      <c r="H2960" s="13" t="s">
        <v>3</v>
      </c>
      <c r="I2960" s="13" t="s">
        <v>522</v>
      </c>
      <c r="J2960" s="13" t="s">
        <v>523</v>
      </c>
      <c r="K2960" s="13" t="s">
        <v>524</v>
      </c>
      <c r="L2960" s="13" t="s">
        <v>525</v>
      </c>
      <c r="M2960" s="13" t="s">
        <v>3</v>
      </c>
      <c r="N2960" s="13" t="s">
        <v>3</v>
      </c>
      <c r="O2960" s="33" t="s">
        <v>3396</v>
      </c>
      <c r="P2960" s="2" t="str">
        <f t="shared" si="368"/>
        <v>5500</v>
      </c>
      <c r="Q2960" s="9" t="str">
        <f t="shared" si="369"/>
        <v>08201-Raamatukogud</v>
      </c>
      <c r="R2960" s="9" t="str">
        <f t="shared" si="370"/>
        <v>55</v>
      </c>
      <c r="S2960" s="9" t="str">
        <f t="shared" si="371"/>
        <v/>
      </c>
      <c r="T2960" s="37" t="str">
        <f t="shared" si="372"/>
        <v>55000-Bürookulud</v>
      </c>
      <c r="U2960" s="18" t="s">
        <v>2308</v>
      </c>
      <c r="V2960" s="9" t="str">
        <f t="shared" si="373"/>
        <v/>
      </c>
      <c r="W2960" t="str">
        <f t="shared" si="374"/>
        <v>08</v>
      </c>
      <c r="X2960" t="str">
        <f t="shared" si="375"/>
        <v/>
      </c>
    </row>
    <row r="2961" spans="1:24" hidden="1" x14ac:dyDescent="0.2">
      <c r="A2961" s="13" t="s">
        <v>2659</v>
      </c>
      <c r="B2961" s="13">
        <v>800</v>
      </c>
      <c r="C2961" s="13" t="s">
        <v>238</v>
      </c>
      <c r="D2961" s="13" t="s">
        <v>239</v>
      </c>
      <c r="E2961" s="13" t="s">
        <v>12</v>
      </c>
      <c r="F2961" s="13" t="s">
        <v>13</v>
      </c>
      <c r="G2961" s="13" t="s">
        <v>3</v>
      </c>
      <c r="H2961" s="13" t="s">
        <v>3</v>
      </c>
      <c r="I2961" s="13" t="s">
        <v>522</v>
      </c>
      <c r="J2961" s="13" t="s">
        <v>523</v>
      </c>
      <c r="K2961" s="13" t="s">
        <v>524</v>
      </c>
      <c r="L2961" s="13" t="s">
        <v>525</v>
      </c>
      <c r="M2961" s="13" t="s">
        <v>199</v>
      </c>
      <c r="N2961" s="13" t="s">
        <v>200</v>
      </c>
      <c r="O2961" s="33" t="s">
        <v>3396</v>
      </c>
      <c r="P2961" s="2" t="str">
        <f t="shared" si="368"/>
        <v>5514</v>
      </c>
      <c r="Q2961" s="9" t="str">
        <f t="shared" si="369"/>
        <v>08201-Raamatukogud</v>
      </c>
      <c r="R2961" s="9" t="str">
        <f t="shared" si="370"/>
        <v>55</v>
      </c>
      <c r="S2961" s="9" t="str">
        <f t="shared" si="371"/>
        <v>3000IKT kulud asutustes</v>
      </c>
      <c r="T2961" s="37" t="str">
        <f t="shared" si="372"/>
        <v>55142-Kulud remondile ja hooldusele</v>
      </c>
      <c r="U2961" s="18" t="s">
        <v>2308</v>
      </c>
      <c r="V2961" s="9" t="str">
        <f t="shared" si="373"/>
        <v/>
      </c>
      <c r="W2961" t="str">
        <f t="shared" si="374"/>
        <v>08</v>
      </c>
      <c r="X2961" t="str">
        <f t="shared" si="375"/>
        <v/>
      </c>
    </row>
    <row r="2962" spans="1:24" hidden="1" x14ac:dyDescent="0.2">
      <c r="A2962" s="13" t="s">
        <v>2660</v>
      </c>
      <c r="B2962" s="13">
        <v>-800</v>
      </c>
      <c r="C2962" s="13" t="s">
        <v>258</v>
      </c>
      <c r="D2962" s="13" t="s">
        <v>259</v>
      </c>
      <c r="E2962" s="13" t="s">
        <v>12</v>
      </c>
      <c r="F2962" s="13" t="s">
        <v>13</v>
      </c>
      <c r="G2962" s="13" t="s">
        <v>3</v>
      </c>
      <c r="H2962" s="13" t="s">
        <v>3</v>
      </c>
      <c r="I2962" s="13" t="s">
        <v>522</v>
      </c>
      <c r="J2962" s="13" t="s">
        <v>523</v>
      </c>
      <c r="K2962" s="13" t="s">
        <v>524</v>
      </c>
      <c r="L2962" s="13" t="s">
        <v>525</v>
      </c>
      <c r="M2962" s="13" t="s">
        <v>199</v>
      </c>
      <c r="N2962" s="13" t="s">
        <v>200</v>
      </c>
      <c r="O2962" s="33" t="s">
        <v>3396</v>
      </c>
      <c r="P2962" s="2" t="str">
        <f t="shared" si="368"/>
        <v>5514</v>
      </c>
      <c r="Q2962" s="9" t="str">
        <f t="shared" si="369"/>
        <v>08201-Raamatukogud</v>
      </c>
      <c r="R2962" s="9" t="str">
        <f t="shared" si="370"/>
        <v>55</v>
      </c>
      <c r="S2962" s="9" t="str">
        <f t="shared" si="371"/>
        <v>3000IKT kulud asutustes</v>
      </c>
      <c r="T2962" s="37" t="str">
        <f t="shared" si="372"/>
        <v>55143-Kulud riist- ja tarkvara rendile</v>
      </c>
      <c r="U2962" s="18" t="s">
        <v>2308</v>
      </c>
      <c r="V2962" s="9" t="str">
        <f t="shared" si="373"/>
        <v/>
      </c>
      <c r="W2962" t="str">
        <f t="shared" si="374"/>
        <v>08</v>
      </c>
      <c r="X2962" t="str">
        <f t="shared" si="375"/>
        <v/>
      </c>
    </row>
    <row r="2963" spans="1:24" hidden="1" x14ac:dyDescent="0.2">
      <c r="A2963" s="13" t="s">
        <v>2661</v>
      </c>
      <c r="B2963" s="13">
        <v>600</v>
      </c>
      <c r="C2963" s="13" t="s">
        <v>238</v>
      </c>
      <c r="D2963" s="13" t="s">
        <v>239</v>
      </c>
      <c r="E2963" s="13" t="s">
        <v>12</v>
      </c>
      <c r="F2963" s="13" t="s">
        <v>13</v>
      </c>
      <c r="G2963" s="13" t="s">
        <v>3</v>
      </c>
      <c r="H2963" s="13" t="s">
        <v>3</v>
      </c>
      <c r="I2963" s="13" t="s">
        <v>522</v>
      </c>
      <c r="J2963" s="13" t="s">
        <v>523</v>
      </c>
      <c r="K2963" s="13" t="s">
        <v>524</v>
      </c>
      <c r="L2963" s="13" t="s">
        <v>525</v>
      </c>
      <c r="M2963" s="13" t="s">
        <v>199</v>
      </c>
      <c r="N2963" s="13" t="s">
        <v>200</v>
      </c>
      <c r="O2963" s="33" t="s">
        <v>3396</v>
      </c>
      <c r="P2963" s="2" t="str">
        <f t="shared" si="368"/>
        <v>5514</v>
      </c>
      <c r="Q2963" s="9" t="str">
        <f t="shared" si="369"/>
        <v>08201-Raamatukogud</v>
      </c>
      <c r="R2963" s="9" t="str">
        <f t="shared" si="370"/>
        <v>55</v>
      </c>
      <c r="S2963" s="9" t="str">
        <f t="shared" si="371"/>
        <v>3000IKT kulud asutustes</v>
      </c>
      <c r="T2963" s="37" t="str">
        <f t="shared" si="372"/>
        <v>55142-Kulud remondile ja hooldusele</v>
      </c>
      <c r="U2963" s="18" t="s">
        <v>2308</v>
      </c>
      <c r="V2963" s="9" t="str">
        <f t="shared" si="373"/>
        <v/>
      </c>
      <c r="W2963" t="str">
        <f t="shared" si="374"/>
        <v>08</v>
      </c>
      <c r="X2963" t="str">
        <f t="shared" si="375"/>
        <v/>
      </c>
    </row>
    <row r="2964" spans="1:24" hidden="1" x14ac:dyDescent="0.2">
      <c r="A2964" s="13" t="s">
        <v>2591</v>
      </c>
      <c r="B2964" s="13">
        <v>-600</v>
      </c>
      <c r="C2964" s="13" t="s">
        <v>203</v>
      </c>
      <c r="D2964" s="13" t="s">
        <v>204</v>
      </c>
      <c r="E2964" s="13" t="s">
        <v>12</v>
      </c>
      <c r="F2964" s="13" t="s">
        <v>13</v>
      </c>
      <c r="G2964" s="13" t="s">
        <v>3</v>
      </c>
      <c r="H2964" s="13" t="s">
        <v>3</v>
      </c>
      <c r="I2964" s="13" t="s">
        <v>522</v>
      </c>
      <c r="J2964" s="13" t="s">
        <v>523</v>
      </c>
      <c r="K2964" s="13" t="s">
        <v>524</v>
      </c>
      <c r="L2964" s="13" t="s">
        <v>525</v>
      </c>
      <c r="M2964" s="13" t="s">
        <v>199</v>
      </c>
      <c r="N2964" s="13" t="s">
        <v>200</v>
      </c>
      <c r="O2964" s="33" t="s">
        <v>3396</v>
      </c>
      <c r="P2964" s="2" t="str">
        <f t="shared" si="368"/>
        <v>5514</v>
      </c>
      <c r="Q2964" s="9" t="str">
        <f t="shared" si="369"/>
        <v>08201-Raamatukogud</v>
      </c>
      <c r="R2964" s="9" t="str">
        <f t="shared" si="370"/>
        <v>55</v>
      </c>
      <c r="S2964" s="9" t="str">
        <f t="shared" si="371"/>
        <v>3000IKT kulud asutustes</v>
      </c>
      <c r="T2964" s="37" t="str">
        <f t="shared" si="372"/>
        <v>55141-Kulud riist- ja tarkvara ostmiseks</v>
      </c>
      <c r="U2964" s="18" t="s">
        <v>2308</v>
      </c>
      <c r="V2964" s="9" t="str">
        <f t="shared" si="373"/>
        <v/>
      </c>
      <c r="W2964" t="str">
        <f t="shared" si="374"/>
        <v>08</v>
      </c>
      <c r="X2964" t="str">
        <f t="shared" si="375"/>
        <v/>
      </c>
    </row>
    <row r="2965" spans="1:24" hidden="1" x14ac:dyDescent="0.2">
      <c r="A2965" s="13" t="s">
        <v>2662</v>
      </c>
      <c r="B2965" s="13">
        <v>25</v>
      </c>
      <c r="C2965" s="13" t="s">
        <v>197</v>
      </c>
      <c r="D2965" s="13" t="s">
        <v>198</v>
      </c>
      <c r="E2965" s="13" t="s">
        <v>12</v>
      </c>
      <c r="F2965" s="13" t="s">
        <v>13</v>
      </c>
      <c r="G2965" s="13" t="s">
        <v>3</v>
      </c>
      <c r="H2965" s="13" t="s">
        <v>3</v>
      </c>
      <c r="I2965" s="13" t="s">
        <v>522</v>
      </c>
      <c r="J2965" s="13" t="s">
        <v>523</v>
      </c>
      <c r="K2965" s="13" t="s">
        <v>524</v>
      </c>
      <c r="L2965" s="13" t="s">
        <v>525</v>
      </c>
      <c r="M2965" s="13" t="s">
        <v>199</v>
      </c>
      <c r="N2965" s="13" t="s">
        <v>200</v>
      </c>
      <c r="O2965" s="33" t="s">
        <v>3396</v>
      </c>
      <c r="P2965" s="2" t="str">
        <f t="shared" si="368"/>
        <v>5514</v>
      </c>
      <c r="Q2965" s="9" t="str">
        <f t="shared" si="369"/>
        <v>08201-Raamatukogud</v>
      </c>
      <c r="R2965" s="9" t="str">
        <f t="shared" si="370"/>
        <v>55</v>
      </c>
      <c r="S2965" s="9" t="str">
        <f t="shared" si="371"/>
        <v>3000IKT kulud asutustes</v>
      </c>
      <c r="T2965" s="37" t="str">
        <f t="shared" si="372"/>
        <v>55147-Veebipõhine tarkvara ja infosüsteem</v>
      </c>
      <c r="U2965" s="18" t="s">
        <v>2308</v>
      </c>
      <c r="V2965" s="9" t="str">
        <f t="shared" si="373"/>
        <v/>
      </c>
      <c r="W2965" t="str">
        <f t="shared" si="374"/>
        <v>08</v>
      </c>
      <c r="X2965" t="str">
        <f t="shared" si="375"/>
        <v/>
      </c>
    </row>
    <row r="2966" spans="1:24" hidden="1" x14ac:dyDescent="0.2">
      <c r="A2966" s="13" t="s">
        <v>2626</v>
      </c>
      <c r="B2966" s="13">
        <v>-25</v>
      </c>
      <c r="C2966" s="13" t="s">
        <v>203</v>
      </c>
      <c r="D2966" s="13" t="s">
        <v>204</v>
      </c>
      <c r="E2966" s="13" t="s">
        <v>12</v>
      </c>
      <c r="F2966" s="13" t="s">
        <v>13</v>
      </c>
      <c r="G2966" s="13" t="s">
        <v>3</v>
      </c>
      <c r="H2966" s="13" t="s">
        <v>3</v>
      </c>
      <c r="I2966" s="13" t="s">
        <v>522</v>
      </c>
      <c r="J2966" s="13" t="s">
        <v>523</v>
      </c>
      <c r="K2966" s="13" t="s">
        <v>524</v>
      </c>
      <c r="L2966" s="13" t="s">
        <v>525</v>
      </c>
      <c r="M2966" s="13" t="s">
        <v>199</v>
      </c>
      <c r="N2966" s="13" t="s">
        <v>200</v>
      </c>
      <c r="O2966" s="33" t="s">
        <v>3396</v>
      </c>
      <c r="P2966" s="2" t="str">
        <f t="shared" si="368"/>
        <v>5514</v>
      </c>
      <c r="Q2966" s="9" t="str">
        <f t="shared" si="369"/>
        <v>08201-Raamatukogud</v>
      </c>
      <c r="R2966" s="9" t="str">
        <f t="shared" si="370"/>
        <v>55</v>
      </c>
      <c r="S2966" s="9" t="str">
        <f t="shared" si="371"/>
        <v>3000IKT kulud asutustes</v>
      </c>
      <c r="T2966" s="37" t="str">
        <f t="shared" si="372"/>
        <v>55141-Kulud riist- ja tarkvara ostmiseks</v>
      </c>
      <c r="U2966" s="18" t="s">
        <v>2308</v>
      </c>
      <c r="V2966" s="9" t="str">
        <f t="shared" si="373"/>
        <v/>
      </c>
      <c r="W2966" t="str">
        <f t="shared" si="374"/>
        <v>08</v>
      </c>
      <c r="X2966" t="str">
        <f t="shared" si="375"/>
        <v/>
      </c>
    </row>
    <row r="2967" spans="1:24" hidden="1" x14ac:dyDescent="0.2">
      <c r="A2967" s="13" t="s">
        <v>2778</v>
      </c>
      <c r="B2967" s="13">
        <v>2000</v>
      </c>
      <c r="C2967" s="13" t="s">
        <v>140</v>
      </c>
      <c r="D2967" s="13" t="s">
        <v>139</v>
      </c>
      <c r="E2967" s="13" t="s">
        <v>12</v>
      </c>
      <c r="F2967" s="13" t="s">
        <v>13</v>
      </c>
      <c r="G2967" s="13" t="s">
        <v>3</v>
      </c>
      <c r="H2967" s="13" t="s">
        <v>3</v>
      </c>
      <c r="I2967" s="13" t="s">
        <v>76</v>
      </c>
      <c r="J2967" s="13" t="s">
        <v>77</v>
      </c>
      <c r="K2967" s="13" t="s">
        <v>78</v>
      </c>
      <c r="L2967" s="13" t="s">
        <v>79</v>
      </c>
      <c r="M2967" s="13" t="s">
        <v>3</v>
      </c>
      <c r="N2967" s="13" t="s">
        <v>3</v>
      </c>
      <c r="O2967" s="33" t="s">
        <v>3396</v>
      </c>
      <c r="P2967" s="2" t="str">
        <f t="shared" si="368"/>
        <v>5525</v>
      </c>
      <c r="Q2967" s="9" t="str">
        <f t="shared" si="369"/>
        <v>08203-Muuseumid</v>
      </c>
      <c r="R2967" s="9" t="str">
        <f t="shared" si="370"/>
        <v>55</v>
      </c>
      <c r="S2967" s="9" t="str">
        <f t="shared" si="371"/>
        <v/>
      </c>
      <c r="T2967" s="37" t="str">
        <f t="shared" si="372"/>
        <v>55251-kultuuri- ja vaba aja sisustamise kulud</v>
      </c>
      <c r="U2967" s="18" t="s">
        <v>2308</v>
      </c>
      <c r="V2967" s="9" t="str">
        <f t="shared" si="373"/>
        <v/>
      </c>
      <c r="W2967" t="str">
        <f t="shared" si="374"/>
        <v>08</v>
      </c>
      <c r="X2967" t="str">
        <f t="shared" si="375"/>
        <v/>
      </c>
    </row>
    <row r="2968" spans="1:24" hidden="1" x14ac:dyDescent="0.2">
      <c r="A2968" s="13" t="s">
        <v>2779</v>
      </c>
      <c r="B2968" s="13">
        <v>2000</v>
      </c>
      <c r="C2968" s="13" t="s">
        <v>381</v>
      </c>
      <c r="D2968" s="13" t="s">
        <v>380</v>
      </c>
      <c r="E2968" s="13" t="s">
        <v>143</v>
      </c>
      <c r="F2968" s="13" t="s">
        <v>144</v>
      </c>
      <c r="G2968" s="13" t="s">
        <v>3</v>
      </c>
      <c r="H2968" s="13" t="s">
        <v>3</v>
      </c>
      <c r="I2968" s="13" t="s">
        <v>76</v>
      </c>
      <c r="J2968" s="13" t="s">
        <v>77</v>
      </c>
      <c r="K2968" s="13" t="s">
        <v>78</v>
      </c>
      <c r="L2968" s="13" t="s">
        <v>79</v>
      </c>
      <c r="M2968" s="13" t="s">
        <v>3</v>
      </c>
      <c r="N2968" s="13" t="s">
        <v>3</v>
      </c>
      <c r="O2968" s="33" t="s">
        <v>3396</v>
      </c>
      <c r="P2968" s="2" t="str">
        <f t="shared" si="368"/>
        <v>3221</v>
      </c>
      <c r="Q2968" s="9" t="str">
        <f t="shared" si="369"/>
        <v>08203-Muuseumid</v>
      </c>
      <c r="R2968" s="9" t="str">
        <f t="shared" si="370"/>
        <v>32</v>
      </c>
      <c r="S2968" s="9" t="str">
        <f t="shared" si="371"/>
        <v/>
      </c>
      <c r="T2968" s="37" t="str">
        <f t="shared" si="372"/>
        <v>32212-Piletitulu</v>
      </c>
      <c r="U2968" s="18" t="s">
        <v>2308</v>
      </c>
      <c r="V2968" s="9" t="str">
        <f t="shared" si="373"/>
        <v/>
      </c>
      <c r="W2968" t="str">
        <f t="shared" si="374"/>
        <v>08</v>
      </c>
      <c r="X2968" t="str">
        <f t="shared" si="375"/>
        <v/>
      </c>
    </row>
    <row r="2969" spans="1:24" hidden="1" x14ac:dyDescent="0.2">
      <c r="A2969" s="13" t="s">
        <v>2586</v>
      </c>
      <c r="B2969" s="13">
        <v>10</v>
      </c>
      <c r="C2969" s="13" t="s">
        <v>197</v>
      </c>
      <c r="D2969" s="13" t="s">
        <v>198</v>
      </c>
      <c r="E2969" s="13" t="s">
        <v>12</v>
      </c>
      <c r="F2969" s="13" t="s">
        <v>13</v>
      </c>
      <c r="G2969" s="13" t="s">
        <v>3</v>
      </c>
      <c r="H2969" s="13" t="s">
        <v>3</v>
      </c>
      <c r="I2969" s="13" t="s">
        <v>76</v>
      </c>
      <c r="J2969" s="13" t="s">
        <v>77</v>
      </c>
      <c r="K2969" s="13" t="s">
        <v>78</v>
      </c>
      <c r="L2969" s="13" t="s">
        <v>79</v>
      </c>
      <c r="M2969" s="13" t="s">
        <v>199</v>
      </c>
      <c r="N2969" s="13" t="s">
        <v>200</v>
      </c>
      <c r="O2969" s="33" t="s">
        <v>3396</v>
      </c>
      <c r="P2969" s="2" t="str">
        <f t="shared" si="368"/>
        <v>5514</v>
      </c>
      <c r="Q2969" s="9" t="str">
        <f t="shared" si="369"/>
        <v>08203-Muuseumid</v>
      </c>
      <c r="R2969" s="9" t="str">
        <f t="shared" si="370"/>
        <v>55</v>
      </c>
      <c r="S2969" s="9" t="str">
        <f t="shared" si="371"/>
        <v>3000IKT kulud asutustes</v>
      </c>
      <c r="T2969" s="37" t="str">
        <f t="shared" si="372"/>
        <v>55147-Veebipõhine tarkvara ja infosüsteem</v>
      </c>
      <c r="U2969" s="18" t="s">
        <v>2308</v>
      </c>
      <c r="V2969" s="9" t="str">
        <f t="shared" si="373"/>
        <v/>
      </c>
      <c r="W2969" t="str">
        <f t="shared" si="374"/>
        <v>08</v>
      </c>
      <c r="X2969" t="str">
        <f t="shared" si="375"/>
        <v/>
      </c>
    </row>
    <row r="2970" spans="1:24" hidden="1" x14ac:dyDescent="0.2">
      <c r="A2970" s="13" t="s">
        <v>2587</v>
      </c>
      <c r="B2970" s="13">
        <v>-10</v>
      </c>
      <c r="C2970" s="13" t="s">
        <v>203</v>
      </c>
      <c r="D2970" s="13" t="s">
        <v>204</v>
      </c>
      <c r="E2970" s="13" t="s">
        <v>12</v>
      </c>
      <c r="F2970" s="13" t="s">
        <v>13</v>
      </c>
      <c r="G2970" s="13" t="s">
        <v>3</v>
      </c>
      <c r="H2970" s="13" t="s">
        <v>3</v>
      </c>
      <c r="I2970" s="13" t="s">
        <v>76</v>
      </c>
      <c r="J2970" s="13" t="s">
        <v>77</v>
      </c>
      <c r="K2970" s="13" t="s">
        <v>78</v>
      </c>
      <c r="L2970" s="13" t="s">
        <v>79</v>
      </c>
      <c r="M2970" s="13" t="s">
        <v>199</v>
      </c>
      <c r="N2970" s="13" t="s">
        <v>200</v>
      </c>
      <c r="O2970" s="33" t="s">
        <v>3396</v>
      </c>
      <c r="P2970" s="2" t="str">
        <f t="shared" si="368"/>
        <v>5514</v>
      </c>
      <c r="Q2970" s="9" t="str">
        <f t="shared" si="369"/>
        <v>08203-Muuseumid</v>
      </c>
      <c r="R2970" s="9" t="str">
        <f t="shared" si="370"/>
        <v>55</v>
      </c>
      <c r="S2970" s="9" t="str">
        <f t="shared" si="371"/>
        <v>3000IKT kulud asutustes</v>
      </c>
      <c r="T2970" s="37" t="str">
        <f t="shared" si="372"/>
        <v>55141-Kulud riist- ja tarkvara ostmiseks</v>
      </c>
      <c r="U2970" s="18" t="s">
        <v>2308</v>
      </c>
      <c r="V2970" s="9" t="str">
        <f t="shared" si="373"/>
        <v/>
      </c>
      <c r="W2970" t="str">
        <f t="shared" si="374"/>
        <v>08</v>
      </c>
      <c r="X2970" t="str">
        <f t="shared" si="375"/>
        <v/>
      </c>
    </row>
    <row r="2971" spans="1:24" hidden="1" x14ac:dyDescent="0.2">
      <c r="A2971" s="13" t="s">
        <v>2676</v>
      </c>
      <c r="B2971" s="13">
        <v>5000</v>
      </c>
      <c r="C2971" s="13" t="s">
        <v>140</v>
      </c>
      <c r="D2971" s="13" t="s">
        <v>139</v>
      </c>
      <c r="E2971" s="13" t="s">
        <v>12</v>
      </c>
      <c r="F2971" s="13" t="s">
        <v>13</v>
      </c>
      <c r="G2971" s="13" t="s">
        <v>3</v>
      </c>
      <c r="H2971" s="13" t="s">
        <v>3</v>
      </c>
      <c r="I2971" s="13" t="s">
        <v>81</v>
      </c>
      <c r="J2971" s="13" t="s">
        <v>82</v>
      </c>
      <c r="K2971" s="13" t="s">
        <v>83</v>
      </c>
      <c r="L2971" s="13" t="s">
        <v>84</v>
      </c>
      <c r="M2971" s="13" t="s">
        <v>3</v>
      </c>
      <c r="N2971" s="13" t="s">
        <v>3</v>
      </c>
      <c r="O2971" s="33" t="s">
        <v>3396</v>
      </c>
      <c r="P2971" s="2" t="str">
        <f t="shared" si="368"/>
        <v>5525</v>
      </c>
      <c r="Q2971" s="9" t="str">
        <f t="shared" si="369"/>
        <v>08107-Noorsootöö ja noortekeskused</v>
      </c>
      <c r="R2971" s="9" t="str">
        <f t="shared" si="370"/>
        <v>55</v>
      </c>
      <c r="S2971" s="9" t="str">
        <f t="shared" si="371"/>
        <v/>
      </c>
      <c r="T2971" s="37" t="str">
        <f t="shared" si="372"/>
        <v>55251-kultuuri- ja vaba aja sisustamise kulud</v>
      </c>
      <c r="U2971" s="18" t="s">
        <v>2308</v>
      </c>
      <c r="V2971" s="9" t="str">
        <f t="shared" si="373"/>
        <v/>
      </c>
      <c r="W2971" t="str">
        <f t="shared" si="374"/>
        <v>08</v>
      </c>
      <c r="X2971" t="str">
        <f t="shared" si="375"/>
        <v/>
      </c>
    </row>
    <row r="2972" spans="1:24" hidden="1" x14ac:dyDescent="0.2">
      <c r="A2972" s="13" t="s">
        <v>2677</v>
      </c>
      <c r="B2972" s="13">
        <v>5000</v>
      </c>
      <c r="C2972" s="13" t="s">
        <v>520</v>
      </c>
      <c r="D2972" s="13" t="s">
        <v>521</v>
      </c>
      <c r="E2972" s="13" t="s">
        <v>143</v>
      </c>
      <c r="F2972" s="13" t="s">
        <v>144</v>
      </c>
      <c r="G2972" s="13" t="s">
        <v>3</v>
      </c>
      <c r="H2972" s="13" t="s">
        <v>3</v>
      </c>
      <c r="I2972" s="13" t="s">
        <v>81</v>
      </c>
      <c r="J2972" s="13" t="s">
        <v>82</v>
      </c>
      <c r="K2972" s="13" t="s">
        <v>83</v>
      </c>
      <c r="L2972" s="13" t="s">
        <v>84</v>
      </c>
      <c r="M2972" s="13" t="s">
        <v>3</v>
      </c>
      <c r="N2972" s="13" t="s">
        <v>3</v>
      </c>
      <c r="O2972" s="33" t="s">
        <v>3396</v>
      </c>
      <c r="P2972" s="2" t="str">
        <f t="shared" si="368"/>
        <v>3221</v>
      </c>
      <c r="Q2972" s="9" t="str">
        <f t="shared" si="369"/>
        <v>08107-Noorsootöö ja noortekeskused</v>
      </c>
      <c r="R2972" s="9" t="str">
        <f t="shared" si="370"/>
        <v>32</v>
      </c>
      <c r="S2972" s="9" t="str">
        <f t="shared" si="371"/>
        <v/>
      </c>
      <c r="T2972" s="37" t="str">
        <f t="shared" si="372"/>
        <v>32216-Ruumide rent</v>
      </c>
      <c r="U2972" s="18" t="s">
        <v>2308</v>
      </c>
      <c r="V2972" s="9" t="str">
        <f t="shared" si="373"/>
        <v/>
      </c>
      <c r="W2972" t="str">
        <f t="shared" si="374"/>
        <v>08</v>
      </c>
      <c r="X2972" t="str">
        <f t="shared" si="375"/>
        <v/>
      </c>
    </row>
    <row r="2973" spans="1:24" hidden="1" x14ac:dyDescent="0.2">
      <c r="A2973" s="13" t="s">
        <v>2588</v>
      </c>
      <c r="B2973" s="13">
        <v>500</v>
      </c>
      <c r="C2973" s="13" t="s">
        <v>238</v>
      </c>
      <c r="D2973" s="13" t="s">
        <v>239</v>
      </c>
      <c r="E2973" s="13" t="s">
        <v>12</v>
      </c>
      <c r="F2973" s="13" t="s">
        <v>13</v>
      </c>
      <c r="G2973" s="13" t="s">
        <v>3</v>
      </c>
      <c r="H2973" s="13" t="s">
        <v>3</v>
      </c>
      <c r="I2973" s="13" t="s">
        <v>81</v>
      </c>
      <c r="J2973" s="13" t="s">
        <v>82</v>
      </c>
      <c r="K2973" s="13" t="s">
        <v>83</v>
      </c>
      <c r="L2973" s="13" t="s">
        <v>84</v>
      </c>
      <c r="M2973" s="13" t="s">
        <v>199</v>
      </c>
      <c r="N2973" s="13" t="s">
        <v>200</v>
      </c>
      <c r="O2973" s="33" t="s">
        <v>3396</v>
      </c>
      <c r="P2973" s="2" t="str">
        <f t="shared" si="368"/>
        <v>5514</v>
      </c>
      <c r="Q2973" s="9" t="str">
        <f t="shared" si="369"/>
        <v>08107-Noorsootöö ja noortekeskused</v>
      </c>
      <c r="R2973" s="9" t="str">
        <f t="shared" si="370"/>
        <v>55</v>
      </c>
      <c r="S2973" s="9" t="str">
        <f t="shared" si="371"/>
        <v>3000IKT kulud asutustes</v>
      </c>
      <c r="T2973" s="37" t="str">
        <f t="shared" si="372"/>
        <v>55142-Kulud remondile ja hooldusele</v>
      </c>
      <c r="U2973" s="18" t="s">
        <v>2308</v>
      </c>
      <c r="V2973" s="9" t="str">
        <f t="shared" si="373"/>
        <v/>
      </c>
      <c r="W2973" t="str">
        <f t="shared" si="374"/>
        <v>08</v>
      </c>
      <c r="X2973" t="str">
        <f t="shared" si="375"/>
        <v/>
      </c>
    </row>
    <row r="2974" spans="1:24" hidden="1" x14ac:dyDescent="0.2">
      <c r="A2974" s="13" t="s">
        <v>2589</v>
      </c>
      <c r="B2974" s="13">
        <v>-500</v>
      </c>
      <c r="C2974" s="13" t="s">
        <v>203</v>
      </c>
      <c r="D2974" s="13" t="s">
        <v>204</v>
      </c>
      <c r="E2974" s="13" t="s">
        <v>12</v>
      </c>
      <c r="F2974" s="13" t="s">
        <v>13</v>
      </c>
      <c r="G2974" s="13" t="s">
        <v>3</v>
      </c>
      <c r="H2974" s="13" t="s">
        <v>3</v>
      </c>
      <c r="I2974" s="13" t="s">
        <v>81</v>
      </c>
      <c r="J2974" s="13" t="s">
        <v>82</v>
      </c>
      <c r="K2974" s="13" t="s">
        <v>83</v>
      </c>
      <c r="L2974" s="13" t="s">
        <v>84</v>
      </c>
      <c r="M2974" s="13" t="s">
        <v>199</v>
      </c>
      <c r="N2974" s="13" t="s">
        <v>200</v>
      </c>
      <c r="O2974" s="33" t="s">
        <v>3396</v>
      </c>
      <c r="P2974" s="2" t="str">
        <f t="shared" si="368"/>
        <v>5514</v>
      </c>
      <c r="Q2974" s="9" t="str">
        <f t="shared" si="369"/>
        <v>08107-Noorsootöö ja noortekeskused</v>
      </c>
      <c r="R2974" s="9" t="str">
        <f t="shared" si="370"/>
        <v>55</v>
      </c>
      <c r="S2974" s="9" t="str">
        <f t="shared" si="371"/>
        <v>3000IKT kulud asutustes</v>
      </c>
      <c r="T2974" s="37" t="str">
        <f t="shared" si="372"/>
        <v>55141-Kulud riist- ja tarkvara ostmiseks</v>
      </c>
      <c r="U2974" s="18" t="s">
        <v>2308</v>
      </c>
      <c r="V2974" s="9" t="str">
        <f t="shared" si="373"/>
        <v/>
      </c>
      <c r="W2974" t="str">
        <f t="shared" si="374"/>
        <v>08</v>
      </c>
      <c r="X2974" t="str">
        <f t="shared" si="375"/>
        <v/>
      </c>
    </row>
    <row r="2975" spans="1:24" hidden="1" x14ac:dyDescent="0.2">
      <c r="A2975" s="13" t="s">
        <v>211</v>
      </c>
      <c r="B2975" s="13">
        <v>500</v>
      </c>
      <c r="C2975" s="13" t="s">
        <v>594</v>
      </c>
      <c r="D2975" s="13" t="s">
        <v>211</v>
      </c>
      <c r="E2975" s="13" t="s">
        <v>12</v>
      </c>
      <c r="F2975" s="13" t="s">
        <v>13</v>
      </c>
      <c r="G2975" s="13" t="s">
        <v>3</v>
      </c>
      <c r="H2975" s="13" t="s">
        <v>3</v>
      </c>
      <c r="I2975" s="13" t="s">
        <v>90</v>
      </c>
      <c r="J2975" s="13" t="s">
        <v>91</v>
      </c>
      <c r="K2975" s="13" t="s">
        <v>43</v>
      </c>
      <c r="L2975" s="13" t="s">
        <v>44</v>
      </c>
      <c r="M2975" s="13" t="s">
        <v>3</v>
      </c>
      <c r="N2975" s="13" t="s">
        <v>3</v>
      </c>
      <c r="O2975" s="33" t="s">
        <v>3396</v>
      </c>
      <c r="P2975" s="2" t="str">
        <f t="shared" si="368"/>
        <v>5512</v>
      </c>
      <c r="Q2975" s="9" t="str">
        <f t="shared" si="369"/>
        <v>08102-Sport</v>
      </c>
      <c r="R2975" s="9" t="str">
        <f t="shared" si="370"/>
        <v>55</v>
      </c>
      <c r="S2975" s="9" t="str">
        <f t="shared" si="371"/>
        <v/>
      </c>
      <c r="T2975" s="37" t="str">
        <f t="shared" si="372"/>
        <v>55122-Kulud elektrile</v>
      </c>
      <c r="U2975" s="18" t="s">
        <v>2308</v>
      </c>
      <c r="V2975" s="9" t="str">
        <f t="shared" si="373"/>
        <v/>
      </c>
      <c r="W2975" t="str">
        <f t="shared" si="374"/>
        <v>08</v>
      </c>
      <c r="X2975" t="str">
        <f t="shared" si="375"/>
        <v/>
      </c>
    </row>
    <row r="2976" spans="1:24" hidden="1" x14ac:dyDescent="0.2">
      <c r="A2976" s="13" t="s">
        <v>225</v>
      </c>
      <c r="B2976" s="13">
        <v>-500</v>
      </c>
      <c r="C2976" s="13" t="s">
        <v>592</v>
      </c>
      <c r="D2976" s="13" t="s">
        <v>225</v>
      </c>
      <c r="E2976" s="13" t="s">
        <v>12</v>
      </c>
      <c r="F2976" s="13" t="s">
        <v>13</v>
      </c>
      <c r="G2976" s="13" t="s">
        <v>3</v>
      </c>
      <c r="H2976" s="13" t="s">
        <v>3</v>
      </c>
      <c r="I2976" s="13" t="s">
        <v>90</v>
      </c>
      <c r="J2976" s="13" t="s">
        <v>91</v>
      </c>
      <c r="K2976" s="13" t="s">
        <v>43</v>
      </c>
      <c r="L2976" s="13" t="s">
        <v>44</v>
      </c>
      <c r="M2976" s="13" t="s">
        <v>3</v>
      </c>
      <c r="N2976" s="13" t="s">
        <v>3</v>
      </c>
      <c r="O2976" s="33" t="s">
        <v>3396</v>
      </c>
      <c r="P2976" s="2" t="str">
        <f t="shared" si="368"/>
        <v>5512</v>
      </c>
      <c r="Q2976" s="9" t="str">
        <f t="shared" si="369"/>
        <v>08102-Sport</v>
      </c>
      <c r="R2976" s="9" t="str">
        <f t="shared" si="370"/>
        <v>55</v>
      </c>
      <c r="S2976" s="9" t="str">
        <f t="shared" si="371"/>
        <v/>
      </c>
      <c r="T2976" s="37" t="str">
        <f t="shared" si="372"/>
        <v>55124-Kulud korrashoiule</v>
      </c>
      <c r="U2976" s="18" t="s">
        <v>2308</v>
      </c>
      <c r="V2976" s="9" t="str">
        <f t="shared" si="373"/>
        <v/>
      </c>
      <c r="W2976" t="str">
        <f t="shared" si="374"/>
        <v>08</v>
      </c>
      <c r="X2976" t="str">
        <f t="shared" si="375"/>
        <v/>
      </c>
    </row>
    <row r="2977" spans="1:24" hidden="1" x14ac:dyDescent="0.2">
      <c r="A2977" s="13" t="s">
        <v>219</v>
      </c>
      <c r="B2977" s="13">
        <v>1700</v>
      </c>
      <c r="C2977" s="13" t="s">
        <v>589</v>
      </c>
      <c r="D2977" s="13" t="s">
        <v>219</v>
      </c>
      <c r="E2977" s="13" t="s">
        <v>12</v>
      </c>
      <c r="F2977" s="13" t="s">
        <v>13</v>
      </c>
      <c r="G2977" s="13" t="s">
        <v>3</v>
      </c>
      <c r="H2977" s="13" t="s">
        <v>3</v>
      </c>
      <c r="I2977" s="13" t="s">
        <v>90</v>
      </c>
      <c r="J2977" s="13" t="s">
        <v>91</v>
      </c>
      <c r="K2977" s="13" t="s">
        <v>43</v>
      </c>
      <c r="L2977" s="13" t="s">
        <v>44</v>
      </c>
      <c r="M2977" s="13" t="s">
        <v>3</v>
      </c>
      <c r="N2977" s="13" t="s">
        <v>3</v>
      </c>
      <c r="O2977" s="33" t="s">
        <v>3396</v>
      </c>
      <c r="P2977" s="2" t="str">
        <f t="shared" si="368"/>
        <v>5512</v>
      </c>
      <c r="Q2977" s="9" t="str">
        <f t="shared" si="369"/>
        <v>08102-Sport</v>
      </c>
      <c r="R2977" s="9" t="str">
        <f t="shared" si="370"/>
        <v>55</v>
      </c>
      <c r="S2977" s="9" t="str">
        <f t="shared" si="371"/>
        <v/>
      </c>
      <c r="T2977" s="37" t="str">
        <f t="shared" si="372"/>
        <v>55125-Kulud valvele</v>
      </c>
      <c r="U2977" s="18" t="s">
        <v>2308</v>
      </c>
      <c r="V2977" s="9" t="str">
        <f t="shared" si="373"/>
        <v/>
      </c>
      <c r="W2977" t="str">
        <f t="shared" si="374"/>
        <v>08</v>
      </c>
      <c r="X2977" t="str">
        <f t="shared" si="375"/>
        <v/>
      </c>
    </row>
    <row r="2978" spans="1:24" hidden="1" x14ac:dyDescent="0.2">
      <c r="A2978" s="13" t="s">
        <v>215</v>
      </c>
      <c r="B2978" s="13">
        <v>-1700</v>
      </c>
      <c r="C2978" s="13" t="s">
        <v>555</v>
      </c>
      <c r="D2978" s="13" t="s">
        <v>215</v>
      </c>
      <c r="E2978" s="13" t="s">
        <v>12</v>
      </c>
      <c r="F2978" s="13" t="s">
        <v>13</v>
      </c>
      <c r="G2978" s="13" t="s">
        <v>3</v>
      </c>
      <c r="H2978" s="13" t="s">
        <v>3</v>
      </c>
      <c r="I2978" s="13" t="s">
        <v>90</v>
      </c>
      <c r="J2978" s="13" t="s">
        <v>91</v>
      </c>
      <c r="K2978" s="13" t="s">
        <v>43</v>
      </c>
      <c r="L2978" s="13" t="s">
        <v>44</v>
      </c>
      <c r="M2978" s="13" t="s">
        <v>3</v>
      </c>
      <c r="N2978" s="13" t="s">
        <v>3</v>
      </c>
      <c r="O2978" s="33" t="s">
        <v>3396</v>
      </c>
      <c r="P2978" s="2" t="str">
        <f t="shared" si="368"/>
        <v>5512</v>
      </c>
      <c r="Q2978" s="9" t="str">
        <f t="shared" si="369"/>
        <v>08102-Sport</v>
      </c>
      <c r="R2978" s="9" t="str">
        <f t="shared" si="370"/>
        <v>55</v>
      </c>
      <c r="S2978" s="9" t="str">
        <f t="shared" si="371"/>
        <v/>
      </c>
      <c r="T2978" s="37" t="str">
        <f t="shared" si="372"/>
        <v>55129-Muud majandamiskulud</v>
      </c>
      <c r="U2978" s="18" t="s">
        <v>2308</v>
      </c>
      <c r="V2978" s="9" t="str">
        <f t="shared" si="373"/>
        <v/>
      </c>
      <c r="W2978" t="str">
        <f t="shared" si="374"/>
        <v>08</v>
      </c>
      <c r="X2978" t="str">
        <f t="shared" si="375"/>
        <v/>
      </c>
    </row>
    <row r="2979" spans="1:24" hidden="1" x14ac:dyDescent="0.2">
      <c r="A2979" s="13" t="s">
        <v>2712</v>
      </c>
      <c r="B2979" s="13">
        <v>345</v>
      </c>
      <c r="C2979" s="13" t="s">
        <v>209</v>
      </c>
      <c r="D2979" s="13" t="s">
        <v>210</v>
      </c>
      <c r="E2979" s="13" t="s">
        <v>12</v>
      </c>
      <c r="F2979" s="13" t="s">
        <v>13</v>
      </c>
      <c r="G2979" s="13" t="s">
        <v>3</v>
      </c>
      <c r="H2979" s="13" t="s">
        <v>3</v>
      </c>
      <c r="I2979" s="13" t="s">
        <v>90</v>
      </c>
      <c r="J2979" s="13" t="s">
        <v>91</v>
      </c>
      <c r="K2979" s="13" t="s">
        <v>43</v>
      </c>
      <c r="L2979" s="13" t="s">
        <v>44</v>
      </c>
      <c r="M2979" s="13" t="s">
        <v>199</v>
      </c>
      <c r="N2979" s="13" t="s">
        <v>200</v>
      </c>
      <c r="O2979" s="33" t="s">
        <v>3396</v>
      </c>
      <c r="P2979" s="2" t="str">
        <f t="shared" si="368"/>
        <v>5514</v>
      </c>
      <c r="Q2979" s="9" t="str">
        <f t="shared" si="369"/>
        <v>08102-Sport</v>
      </c>
      <c r="R2979" s="9" t="str">
        <f t="shared" si="370"/>
        <v>55</v>
      </c>
      <c r="S2979" s="9" t="str">
        <f t="shared" si="371"/>
        <v>3000IKT kulud asutustes</v>
      </c>
      <c r="T2979" s="37" t="str">
        <f t="shared" si="372"/>
        <v>55144-Kulud andmesidele</v>
      </c>
      <c r="U2979" s="18" t="s">
        <v>2308</v>
      </c>
      <c r="V2979" s="9" t="str">
        <f t="shared" si="373"/>
        <v/>
      </c>
      <c r="W2979" t="str">
        <f t="shared" si="374"/>
        <v>08</v>
      </c>
      <c r="X2979" t="str">
        <f t="shared" si="375"/>
        <v/>
      </c>
    </row>
    <row r="2980" spans="1:24" hidden="1" x14ac:dyDescent="0.2">
      <c r="A2980" s="13" t="s">
        <v>2713</v>
      </c>
      <c r="B2980" s="13">
        <v>50</v>
      </c>
      <c r="C2980" s="13" t="s">
        <v>238</v>
      </c>
      <c r="D2980" s="13" t="s">
        <v>239</v>
      </c>
      <c r="E2980" s="13" t="s">
        <v>12</v>
      </c>
      <c r="F2980" s="13" t="s">
        <v>13</v>
      </c>
      <c r="G2980" s="13" t="s">
        <v>3</v>
      </c>
      <c r="H2980" s="13" t="s">
        <v>3</v>
      </c>
      <c r="I2980" s="13" t="s">
        <v>90</v>
      </c>
      <c r="J2980" s="13" t="s">
        <v>91</v>
      </c>
      <c r="K2980" s="13" t="s">
        <v>43</v>
      </c>
      <c r="L2980" s="13" t="s">
        <v>44</v>
      </c>
      <c r="M2980" s="13" t="s">
        <v>199</v>
      </c>
      <c r="N2980" s="13" t="s">
        <v>200</v>
      </c>
      <c r="O2980" s="33" t="s">
        <v>3396</v>
      </c>
      <c r="P2980" s="2" t="str">
        <f t="shared" si="368"/>
        <v>5514</v>
      </c>
      <c r="Q2980" s="9" t="str">
        <f t="shared" si="369"/>
        <v>08102-Sport</v>
      </c>
      <c r="R2980" s="9" t="str">
        <f t="shared" si="370"/>
        <v>55</v>
      </c>
      <c r="S2980" s="9" t="str">
        <f t="shared" si="371"/>
        <v>3000IKT kulud asutustes</v>
      </c>
      <c r="T2980" s="37" t="str">
        <f t="shared" si="372"/>
        <v>55142-Kulud remondile ja hooldusele</v>
      </c>
      <c r="U2980" s="18" t="s">
        <v>2308</v>
      </c>
      <c r="V2980" s="9" t="str">
        <f t="shared" si="373"/>
        <v/>
      </c>
      <c r="W2980" t="str">
        <f t="shared" si="374"/>
        <v>08</v>
      </c>
      <c r="X2980" t="str">
        <f t="shared" si="375"/>
        <v/>
      </c>
    </row>
    <row r="2981" spans="1:24" hidden="1" x14ac:dyDescent="0.2">
      <c r="A2981" s="13" t="s">
        <v>2670</v>
      </c>
      <c r="B2981" s="13">
        <v>100</v>
      </c>
      <c r="C2981" s="13" t="s">
        <v>238</v>
      </c>
      <c r="D2981" s="13" t="s">
        <v>239</v>
      </c>
      <c r="E2981" s="13" t="s">
        <v>12</v>
      </c>
      <c r="F2981" s="13" t="s">
        <v>13</v>
      </c>
      <c r="G2981" s="13" t="s">
        <v>3</v>
      </c>
      <c r="H2981" s="13" t="s">
        <v>3</v>
      </c>
      <c r="I2981" s="13" t="s">
        <v>90</v>
      </c>
      <c r="J2981" s="13" t="s">
        <v>91</v>
      </c>
      <c r="K2981" s="13" t="s">
        <v>43</v>
      </c>
      <c r="L2981" s="13" t="s">
        <v>44</v>
      </c>
      <c r="M2981" s="13" t="s">
        <v>199</v>
      </c>
      <c r="N2981" s="13" t="s">
        <v>200</v>
      </c>
      <c r="O2981" s="33" t="s">
        <v>3396</v>
      </c>
      <c r="P2981" s="2" t="str">
        <f t="shared" si="368"/>
        <v>5514</v>
      </c>
      <c r="Q2981" s="9" t="str">
        <f t="shared" si="369"/>
        <v>08102-Sport</v>
      </c>
      <c r="R2981" s="9" t="str">
        <f t="shared" si="370"/>
        <v>55</v>
      </c>
      <c r="S2981" s="9" t="str">
        <f t="shared" si="371"/>
        <v>3000IKT kulud asutustes</v>
      </c>
      <c r="T2981" s="37" t="str">
        <f t="shared" si="372"/>
        <v>55142-Kulud remondile ja hooldusele</v>
      </c>
      <c r="U2981" s="18" t="s">
        <v>2308</v>
      </c>
      <c r="V2981" s="9" t="str">
        <f t="shared" si="373"/>
        <v/>
      </c>
      <c r="W2981" t="str">
        <f t="shared" si="374"/>
        <v>08</v>
      </c>
      <c r="X2981" t="str">
        <f t="shared" si="375"/>
        <v/>
      </c>
    </row>
    <row r="2982" spans="1:24" hidden="1" x14ac:dyDescent="0.2">
      <c r="A2982" s="13" t="s">
        <v>2671</v>
      </c>
      <c r="B2982" s="13">
        <v>-100</v>
      </c>
      <c r="C2982" s="13" t="s">
        <v>203</v>
      </c>
      <c r="D2982" s="13" t="s">
        <v>204</v>
      </c>
      <c r="E2982" s="13" t="s">
        <v>12</v>
      </c>
      <c r="F2982" s="13" t="s">
        <v>13</v>
      </c>
      <c r="G2982" s="13" t="s">
        <v>3</v>
      </c>
      <c r="H2982" s="13" t="s">
        <v>3</v>
      </c>
      <c r="I2982" s="13" t="s">
        <v>90</v>
      </c>
      <c r="J2982" s="13" t="s">
        <v>91</v>
      </c>
      <c r="K2982" s="13" t="s">
        <v>43</v>
      </c>
      <c r="L2982" s="13" t="s">
        <v>44</v>
      </c>
      <c r="M2982" s="13" t="s">
        <v>199</v>
      </c>
      <c r="N2982" s="13" t="s">
        <v>200</v>
      </c>
      <c r="O2982" s="33" t="s">
        <v>3396</v>
      </c>
      <c r="P2982" s="2" t="str">
        <f t="shared" si="368"/>
        <v>5514</v>
      </c>
      <c r="Q2982" s="9" t="str">
        <f t="shared" si="369"/>
        <v>08102-Sport</v>
      </c>
      <c r="R2982" s="9" t="str">
        <f t="shared" si="370"/>
        <v>55</v>
      </c>
      <c r="S2982" s="9" t="str">
        <f t="shared" si="371"/>
        <v>3000IKT kulud asutustes</v>
      </c>
      <c r="T2982" s="37" t="str">
        <f t="shared" si="372"/>
        <v>55141-Kulud riist- ja tarkvara ostmiseks</v>
      </c>
      <c r="U2982" s="18" t="s">
        <v>2308</v>
      </c>
      <c r="V2982" s="9" t="str">
        <f t="shared" si="373"/>
        <v/>
      </c>
      <c r="W2982" t="str">
        <f t="shared" si="374"/>
        <v>08</v>
      </c>
      <c r="X2982" t="str">
        <f t="shared" si="375"/>
        <v/>
      </c>
    </row>
    <row r="2983" spans="1:24" hidden="1" x14ac:dyDescent="0.2">
      <c r="A2983" s="13" t="s">
        <v>267</v>
      </c>
      <c r="B2983" s="13">
        <v>14000</v>
      </c>
      <c r="C2983" s="13" t="s">
        <v>266</v>
      </c>
      <c r="D2983" s="13" t="s">
        <v>267</v>
      </c>
      <c r="E2983" s="13" t="s">
        <v>12</v>
      </c>
      <c r="F2983" s="13" t="s">
        <v>13</v>
      </c>
      <c r="G2983" s="13" t="s">
        <v>3</v>
      </c>
      <c r="H2983" s="13" t="s">
        <v>3</v>
      </c>
      <c r="I2983" s="13" t="s">
        <v>90</v>
      </c>
      <c r="J2983" s="13" t="s">
        <v>91</v>
      </c>
      <c r="K2983" s="13" t="s">
        <v>43</v>
      </c>
      <c r="L2983" s="13" t="s">
        <v>44</v>
      </c>
      <c r="M2983" s="13" t="s">
        <v>609</v>
      </c>
      <c r="N2983" s="13" t="s">
        <v>610</v>
      </c>
      <c r="O2983" s="33" t="s">
        <v>3396</v>
      </c>
      <c r="P2983" s="2" t="str">
        <f t="shared" si="368"/>
        <v>5511</v>
      </c>
      <c r="Q2983" s="9" t="str">
        <f t="shared" si="369"/>
        <v>08102-Sport</v>
      </c>
      <c r="R2983" s="9" t="str">
        <f t="shared" si="370"/>
        <v>55</v>
      </c>
      <c r="S2983" s="9" t="str">
        <f t="shared" si="371"/>
        <v>9624KVHA  Riia 93C Aerutamisbaas</v>
      </c>
      <c r="T2983" s="37" t="str">
        <f t="shared" si="372"/>
        <v>551160-Kulud jooksvale remondile</v>
      </c>
      <c r="U2983" s="18" t="s">
        <v>2308</v>
      </c>
      <c r="V2983" s="9" t="str">
        <f t="shared" si="373"/>
        <v/>
      </c>
      <c r="W2983" t="str">
        <f t="shared" si="374"/>
        <v>08</v>
      </c>
      <c r="X2983" t="str">
        <f t="shared" si="375"/>
        <v/>
      </c>
    </row>
    <row r="2984" spans="1:24" hidden="1" x14ac:dyDescent="0.2">
      <c r="A2984" s="13" t="s">
        <v>309</v>
      </c>
      <c r="B2984" s="13">
        <v>-14000</v>
      </c>
      <c r="C2984" s="13" t="s">
        <v>315</v>
      </c>
      <c r="D2984" s="13" t="s">
        <v>309</v>
      </c>
      <c r="E2984" s="13" t="s">
        <v>12</v>
      </c>
      <c r="F2984" s="13" t="s">
        <v>13</v>
      </c>
      <c r="G2984" s="13" t="s">
        <v>3</v>
      </c>
      <c r="H2984" s="13" t="s">
        <v>3</v>
      </c>
      <c r="I2984" s="13" t="s">
        <v>90</v>
      </c>
      <c r="J2984" s="13" t="s">
        <v>91</v>
      </c>
      <c r="K2984" s="13" t="s">
        <v>43</v>
      </c>
      <c r="L2984" s="13" t="s">
        <v>44</v>
      </c>
      <c r="M2984" s="13" t="s">
        <v>609</v>
      </c>
      <c r="N2984" s="13" t="s">
        <v>610</v>
      </c>
      <c r="O2984" s="33" t="s">
        <v>3396</v>
      </c>
      <c r="P2984" s="2" t="str">
        <f t="shared" si="368"/>
        <v>5511</v>
      </c>
      <c r="Q2984" s="9" t="str">
        <f t="shared" si="369"/>
        <v>08102-Sport</v>
      </c>
      <c r="R2984" s="9" t="str">
        <f t="shared" si="370"/>
        <v>55</v>
      </c>
      <c r="S2984" s="9" t="str">
        <f t="shared" si="371"/>
        <v>9624KVHA  Riia 93C Aerutamisbaas</v>
      </c>
      <c r="T2984" s="37" t="str">
        <f t="shared" si="372"/>
        <v>551180-Üüri- ja rendimaksed</v>
      </c>
      <c r="U2984" s="18" t="s">
        <v>2308</v>
      </c>
      <c r="V2984" s="9" t="str">
        <f t="shared" si="373"/>
        <v/>
      </c>
      <c r="W2984" t="str">
        <f t="shared" si="374"/>
        <v>08</v>
      </c>
      <c r="X2984" t="str">
        <f t="shared" si="375"/>
        <v/>
      </c>
    </row>
    <row r="2985" spans="1:24" hidden="1" x14ac:dyDescent="0.2">
      <c r="A2985" s="13" t="s">
        <v>2648</v>
      </c>
      <c r="B2985" s="13">
        <v>-16000</v>
      </c>
      <c r="C2985" s="13" t="s">
        <v>632</v>
      </c>
      <c r="D2985" s="13" t="s">
        <v>633</v>
      </c>
      <c r="E2985" s="13" t="s">
        <v>387</v>
      </c>
      <c r="F2985" s="13" t="s">
        <v>388</v>
      </c>
      <c r="G2985" s="13" t="s">
        <v>2649</v>
      </c>
      <c r="H2985" s="13" t="s">
        <v>2650</v>
      </c>
      <c r="I2985" s="13" t="s">
        <v>625</v>
      </c>
      <c r="J2985" s="13" t="s">
        <v>626</v>
      </c>
      <c r="K2985" s="13" t="s">
        <v>627</v>
      </c>
      <c r="L2985" s="13" t="s">
        <v>628</v>
      </c>
      <c r="M2985" s="13" t="s">
        <v>3</v>
      </c>
      <c r="N2985" s="13" t="s">
        <v>3</v>
      </c>
      <c r="O2985" s="33" t="s">
        <v>3396</v>
      </c>
      <c r="P2985" s="2" t="str">
        <f t="shared" si="368"/>
        <v>1554</v>
      </c>
      <c r="Q2985" s="9" t="str">
        <f t="shared" si="369"/>
        <v>05101-Avalike alade puhastus</v>
      </c>
      <c r="R2985" s="9" t="str">
        <f t="shared" si="370"/>
        <v>15</v>
      </c>
      <c r="S2985" s="9" t="str">
        <f t="shared" si="371"/>
        <v/>
      </c>
      <c r="T2985" s="37" t="str">
        <f t="shared" si="372"/>
        <v>1554-Masinate ja seadmete, sh transpordivahendite soeta</v>
      </c>
      <c r="U2985" s="18" t="s">
        <v>2308</v>
      </c>
      <c r="V2985" s="9" t="str">
        <f t="shared" si="373"/>
        <v>KU09TLinnahooldusele hooldustehnika ostmine</v>
      </c>
      <c r="W2985" t="str">
        <f t="shared" si="374"/>
        <v>05</v>
      </c>
      <c r="X2985" t="str">
        <f t="shared" si="375"/>
        <v>KU09TLinnahooldusele hooldustehnika ostmine</v>
      </c>
    </row>
    <row r="2986" spans="1:24" hidden="1" x14ac:dyDescent="0.2">
      <c r="A2986" s="13" t="s">
        <v>2651</v>
      </c>
      <c r="B2986" s="13">
        <v>-21168</v>
      </c>
      <c r="C2986" s="13" t="s">
        <v>20</v>
      </c>
      <c r="D2986" s="13" t="s">
        <v>21</v>
      </c>
      <c r="E2986" s="13" t="s">
        <v>12</v>
      </c>
      <c r="F2986" s="13" t="s">
        <v>13</v>
      </c>
      <c r="G2986" s="13" t="s">
        <v>3</v>
      </c>
      <c r="H2986" s="13" t="s">
        <v>3</v>
      </c>
      <c r="I2986" s="13" t="s">
        <v>625</v>
      </c>
      <c r="J2986" s="13" t="s">
        <v>626</v>
      </c>
      <c r="K2986" s="13" t="s">
        <v>627</v>
      </c>
      <c r="L2986" s="13" t="s">
        <v>628</v>
      </c>
      <c r="M2986" s="13" t="s">
        <v>3</v>
      </c>
      <c r="N2986" s="13" t="s">
        <v>3</v>
      </c>
      <c r="O2986" s="33" t="s">
        <v>3396</v>
      </c>
      <c r="P2986" s="2" t="str">
        <f t="shared" si="368"/>
        <v>5002</v>
      </c>
      <c r="Q2986" s="9" t="str">
        <f t="shared" si="369"/>
        <v>05101-Avalike alade puhastus</v>
      </c>
      <c r="R2986" s="9" t="str">
        <f t="shared" si="370"/>
        <v>50</v>
      </c>
      <c r="S2986" s="9" t="str">
        <f t="shared" si="371"/>
        <v/>
      </c>
      <c r="T2986" s="37" t="str">
        <f t="shared" si="372"/>
        <v>50021-Töötajate töötasu</v>
      </c>
      <c r="U2986" s="18" t="s">
        <v>2308</v>
      </c>
      <c r="V2986" s="9" t="str">
        <f t="shared" si="373"/>
        <v/>
      </c>
      <c r="W2986" t="str">
        <f t="shared" si="374"/>
        <v>05</v>
      </c>
      <c r="X2986" t="str">
        <f t="shared" si="375"/>
        <v/>
      </c>
    </row>
    <row r="2987" spans="1:24" hidden="1" x14ac:dyDescent="0.2">
      <c r="A2987" s="13" t="s">
        <v>2652</v>
      </c>
      <c r="B2987" s="13">
        <v>28321</v>
      </c>
      <c r="C2987" s="13" t="s">
        <v>158</v>
      </c>
      <c r="D2987" s="13" t="s">
        <v>157</v>
      </c>
      <c r="E2987" s="13" t="s">
        <v>12</v>
      </c>
      <c r="F2987" s="13" t="s">
        <v>13</v>
      </c>
      <c r="G2987" s="13" t="s">
        <v>3</v>
      </c>
      <c r="H2987" s="13" t="s">
        <v>3</v>
      </c>
      <c r="I2987" s="13" t="s">
        <v>625</v>
      </c>
      <c r="J2987" s="13" t="s">
        <v>626</v>
      </c>
      <c r="K2987" s="13" t="s">
        <v>627</v>
      </c>
      <c r="L2987" s="13" t="s">
        <v>628</v>
      </c>
      <c r="M2987" s="13" t="s">
        <v>3</v>
      </c>
      <c r="N2987" s="13" t="s">
        <v>3</v>
      </c>
      <c r="O2987" s="33" t="s">
        <v>3396</v>
      </c>
      <c r="P2987" s="2" t="str">
        <f t="shared" si="368"/>
        <v>5515</v>
      </c>
      <c r="Q2987" s="9" t="str">
        <f t="shared" si="369"/>
        <v>05101-Avalike alade puhastus</v>
      </c>
      <c r="R2987" s="9" t="str">
        <f t="shared" si="370"/>
        <v>55</v>
      </c>
      <c r="S2987" s="9" t="str">
        <f t="shared" si="371"/>
        <v/>
      </c>
      <c r="T2987" s="37" t="str">
        <f t="shared" si="372"/>
        <v>55159-Muud inventarikulud</v>
      </c>
      <c r="U2987" s="18" t="s">
        <v>2308</v>
      </c>
      <c r="V2987" s="9" t="str">
        <f t="shared" si="373"/>
        <v/>
      </c>
      <c r="W2987" t="str">
        <f t="shared" si="374"/>
        <v>05</v>
      </c>
      <c r="X2987" t="str">
        <f t="shared" si="375"/>
        <v/>
      </c>
    </row>
    <row r="2988" spans="1:24" hidden="1" x14ac:dyDescent="0.2">
      <c r="A2988" s="13" t="s">
        <v>11</v>
      </c>
      <c r="B2988" s="13">
        <v>-168</v>
      </c>
      <c r="C2988" s="13" t="s">
        <v>10</v>
      </c>
      <c r="D2988" s="13" t="s">
        <v>11</v>
      </c>
      <c r="E2988" s="13" t="s">
        <v>12</v>
      </c>
      <c r="F2988" s="13" t="s">
        <v>13</v>
      </c>
      <c r="G2988" s="13" t="s">
        <v>3</v>
      </c>
      <c r="H2988" s="13" t="s">
        <v>3</v>
      </c>
      <c r="I2988" s="13" t="s">
        <v>625</v>
      </c>
      <c r="J2988" s="13" t="s">
        <v>626</v>
      </c>
      <c r="K2988" s="13" t="s">
        <v>627</v>
      </c>
      <c r="L2988" s="13" t="s">
        <v>628</v>
      </c>
      <c r="M2988" s="13" t="s">
        <v>3</v>
      </c>
      <c r="N2988" s="13" t="s">
        <v>3</v>
      </c>
      <c r="O2988" s="33" t="s">
        <v>3396</v>
      </c>
      <c r="P2988" s="2" t="str">
        <f t="shared" si="368"/>
        <v>5064</v>
      </c>
      <c r="Q2988" s="9" t="str">
        <f t="shared" si="369"/>
        <v>05101-Avalike alade puhastus</v>
      </c>
      <c r="R2988" s="9" t="str">
        <f t="shared" si="370"/>
        <v>50</v>
      </c>
      <c r="S2988" s="9" t="str">
        <f t="shared" si="371"/>
        <v/>
      </c>
      <c r="T2988" s="37" t="str">
        <f t="shared" si="372"/>
        <v>50641-Töötajate v.a. õpetajate töötuskindlustusmakse</v>
      </c>
      <c r="U2988" s="18" t="s">
        <v>2308</v>
      </c>
      <c r="V2988" s="9" t="str">
        <f t="shared" si="373"/>
        <v/>
      </c>
      <c r="W2988" t="str">
        <f t="shared" si="374"/>
        <v>05</v>
      </c>
      <c r="X2988" t="str">
        <f t="shared" si="375"/>
        <v/>
      </c>
    </row>
    <row r="2989" spans="1:24" hidden="1" x14ac:dyDescent="0.2">
      <c r="A2989" s="13" t="s">
        <v>19</v>
      </c>
      <c r="B2989" s="13">
        <v>-6985</v>
      </c>
      <c r="C2989" s="13" t="s">
        <v>18</v>
      </c>
      <c r="D2989" s="13" t="s">
        <v>19</v>
      </c>
      <c r="E2989" s="13" t="s">
        <v>12</v>
      </c>
      <c r="F2989" s="13" t="s">
        <v>13</v>
      </c>
      <c r="G2989" s="13" t="s">
        <v>3</v>
      </c>
      <c r="H2989" s="13" t="s">
        <v>3</v>
      </c>
      <c r="I2989" s="13" t="s">
        <v>625</v>
      </c>
      <c r="J2989" s="13" t="s">
        <v>626</v>
      </c>
      <c r="K2989" s="13" t="s">
        <v>627</v>
      </c>
      <c r="L2989" s="13" t="s">
        <v>628</v>
      </c>
      <c r="M2989" s="13" t="s">
        <v>3</v>
      </c>
      <c r="N2989" s="13" t="s">
        <v>3</v>
      </c>
      <c r="O2989" s="33" t="s">
        <v>3396</v>
      </c>
      <c r="P2989" s="2" t="str">
        <f t="shared" si="368"/>
        <v>5063</v>
      </c>
      <c r="Q2989" s="9" t="str">
        <f t="shared" si="369"/>
        <v>05101-Avalike alade puhastus</v>
      </c>
      <c r="R2989" s="9" t="str">
        <f t="shared" si="370"/>
        <v>50</v>
      </c>
      <c r="S2989" s="9" t="str">
        <f t="shared" si="371"/>
        <v/>
      </c>
      <c r="T2989" s="37" t="str">
        <f t="shared" si="372"/>
        <v>50631-Töötajate v.a. õpetajad sotsiaalmaks</v>
      </c>
      <c r="U2989" s="18" t="s">
        <v>2308</v>
      </c>
      <c r="V2989" s="9" t="str">
        <f t="shared" si="373"/>
        <v/>
      </c>
      <c r="W2989" t="str">
        <f t="shared" si="374"/>
        <v>05</v>
      </c>
      <c r="X2989" t="str">
        <f t="shared" si="375"/>
        <v/>
      </c>
    </row>
    <row r="2990" spans="1:24" hidden="1" x14ac:dyDescent="0.2">
      <c r="A2990" s="13" t="s">
        <v>2653</v>
      </c>
      <c r="B2990" s="13">
        <v>150</v>
      </c>
      <c r="C2990" s="13" t="s">
        <v>238</v>
      </c>
      <c r="D2990" s="13" t="s">
        <v>239</v>
      </c>
      <c r="E2990" s="13" t="s">
        <v>12</v>
      </c>
      <c r="F2990" s="13" t="s">
        <v>13</v>
      </c>
      <c r="G2990" s="13" t="s">
        <v>3</v>
      </c>
      <c r="H2990" s="13" t="s">
        <v>3</v>
      </c>
      <c r="I2990" s="13" t="s">
        <v>625</v>
      </c>
      <c r="J2990" s="13" t="s">
        <v>626</v>
      </c>
      <c r="K2990" s="13" t="s">
        <v>627</v>
      </c>
      <c r="L2990" s="13" t="s">
        <v>628</v>
      </c>
      <c r="M2990" s="13" t="s">
        <v>199</v>
      </c>
      <c r="N2990" s="13" t="s">
        <v>200</v>
      </c>
      <c r="O2990" s="33" t="s">
        <v>3396</v>
      </c>
      <c r="P2990" s="2" t="str">
        <f t="shared" si="368"/>
        <v>5514</v>
      </c>
      <c r="Q2990" s="9" t="str">
        <f t="shared" si="369"/>
        <v>05101-Avalike alade puhastus</v>
      </c>
      <c r="R2990" s="9" t="str">
        <f t="shared" si="370"/>
        <v>55</v>
      </c>
      <c r="S2990" s="9" t="str">
        <f t="shared" si="371"/>
        <v>3000IKT kulud asutustes</v>
      </c>
      <c r="T2990" s="37" t="str">
        <f t="shared" si="372"/>
        <v>55142-Kulud remondile ja hooldusele</v>
      </c>
      <c r="U2990" s="18" t="s">
        <v>2308</v>
      </c>
      <c r="V2990" s="9" t="str">
        <f t="shared" si="373"/>
        <v/>
      </c>
      <c r="W2990" t="str">
        <f t="shared" si="374"/>
        <v>05</v>
      </c>
      <c r="X2990" t="str">
        <f t="shared" si="375"/>
        <v/>
      </c>
    </row>
    <row r="2991" spans="1:24" hidden="1" x14ac:dyDescent="0.2">
      <c r="A2991" s="13" t="s">
        <v>2654</v>
      </c>
      <c r="B2991" s="13">
        <v>-150</v>
      </c>
      <c r="C2991" s="13" t="s">
        <v>206</v>
      </c>
      <c r="D2991" s="13" t="s">
        <v>207</v>
      </c>
      <c r="E2991" s="13" t="s">
        <v>12</v>
      </c>
      <c r="F2991" s="13" t="s">
        <v>13</v>
      </c>
      <c r="G2991" s="13" t="s">
        <v>3</v>
      </c>
      <c r="H2991" s="13" t="s">
        <v>3</v>
      </c>
      <c r="I2991" s="13" t="s">
        <v>625</v>
      </c>
      <c r="J2991" s="13" t="s">
        <v>626</v>
      </c>
      <c r="K2991" s="13" t="s">
        <v>627</v>
      </c>
      <c r="L2991" s="13" t="s">
        <v>628</v>
      </c>
      <c r="M2991" s="13" t="s">
        <v>199</v>
      </c>
      <c r="N2991" s="13" t="s">
        <v>200</v>
      </c>
      <c r="O2991" s="33" t="s">
        <v>3396</v>
      </c>
      <c r="P2991" s="2" t="str">
        <f t="shared" si="368"/>
        <v>5514</v>
      </c>
      <c r="Q2991" s="9" t="str">
        <f t="shared" si="369"/>
        <v>05101-Avalike alade puhastus</v>
      </c>
      <c r="R2991" s="9" t="str">
        <f t="shared" si="370"/>
        <v>55</v>
      </c>
      <c r="S2991" s="9" t="str">
        <f t="shared" si="371"/>
        <v>3000IKT kulud asutustes</v>
      </c>
      <c r="T2991" s="37" t="str">
        <f t="shared" si="372"/>
        <v>55146-Telefonide ost</v>
      </c>
      <c r="U2991" s="18" t="s">
        <v>2308</v>
      </c>
      <c r="V2991" s="9" t="str">
        <f t="shared" si="373"/>
        <v/>
      </c>
      <c r="W2991" t="str">
        <f t="shared" si="374"/>
        <v>05</v>
      </c>
      <c r="X2991" t="str">
        <f t="shared" si="375"/>
        <v/>
      </c>
    </row>
    <row r="2992" spans="1:24" hidden="1" x14ac:dyDescent="0.2">
      <c r="A2992" s="13" t="s">
        <v>2655</v>
      </c>
      <c r="B2992" s="13">
        <v>67</v>
      </c>
      <c r="C2992" s="13" t="s">
        <v>238</v>
      </c>
      <c r="D2992" s="13" t="s">
        <v>239</v>
      </c>
      <c r="E2992" s="13" t="s">
        <v>12</v>
      </c>
      <c r="F2992" s="13" t="s">
        <v>13</v>
      </c>
      <c r="G2992" s="13" t="s">
        <v>3</v>
      </c>
      <c r="H2992" s="13" t="s">
        <v>3</v>
      </c>
      <c r="I2992" s="13" t="s">
        <v>625</v>
      </c>
      <c r="J2992" s="13" t="s">
        <v>626</v>
      </c>
      <c r="K2992" s="13" t="s">
        <v>627</v>
      </c>
      <c r="L2992" s="13" t="s">
        <v>628</v>
      </c>
      <c r="M2992" s="13" t="s">
        <v>199</v>
      </c>
      <c r="N2992" s="13" t="s">
        <v>200</v>
      </c>
      <c r="O2992" s="33" t="s">
        <v>3396</v>
      </c>
      <c r="P2992" s="2" t="str">
        <f t="shared" si="368"/>
        <v>5514</v>
      </c>
      <c r="Q2992" s="9" t="str">
        <f t="shared" si="369"/>
        <v>05101-Avalike alade puhastus</v>
      </c>
      <c r="R2992" s="9" t="str">
        <f t="shared" si="370"/>
        <v>55</v>
      </c>
      <c r="S2992" s="9" t="str">
        <f t="shared" si="371"/>
        <v>3000IKT kulud asutustes</v>
      </c>
      <c r="T2992" s="37" t="str">
        <f t="shared" si="372"/>
        <v>55142-Kulud remondile ja hooldusele</v>
      </c>
      <c r="U2992" s="18" t="s">
        <v>2308</v>
      </c>
      <c r="V2992" s="9" t="str">
        <f t="shared" si="373"/>
        <v/>
      </c>
      <c r="W2992" t="str">
        <f t="shared" si="374"/>
        <v>05</v>
      </c>
      <c r="X2992" t="str">
        <f t="shared" si="375"/>
        <v/>
      </c>
    </row>
    <row r="2993" spans="1:24" hidden="1" x14ac:dyDescent="0.2">
      <c r="A2993" s="13" t="s">
        <v>2656</v>
      </c>
      <c r="B2993" s="13">
        <v>-67</v>
      </c>
      <c r="C2993" s="13" t="s">
        <v>203</v>
      </c>
      <c r="D2993" s="13" t="s">
        <v>204</v>
      </c>
      <c r="E2993" s="13" t="s">
        <v>12</v>
      </c>
      <c r="F2993" s="13" t="s">
        <v>13</v>
      </c>
      <c r="G2993" s="13" t="s">
        <v>3</v>
      </c>
      <c r="H2993" s="13" t="s">
        <v>3</v>
      </c>
      <c r="I2993" s="13" t="s">
        <v>625</v>
      </c>
      <c r="J2993" s="13" t="s">
        <v>626</v>
      </c>
      <c r="K2993" s="13" t="s">
        <v>627</v>
      </c>
      <c r="L2993" s="13" t="s">
        <v>628</v>
      </c>
      <c r="M2993" s="13" t="s">
        <v>199</v>
      </c>
      <c r="N2993" s="13" t="s">
        <v>200</v>
      </c>
      <c r="O2993" s="33" t="s">
        <v>3396</v>
      </c>
      <c r="P2993" s="2" t="str">
        <f t="shared" si="368"/>
        <v>5514</v>
      </c>
      <c r="Q2993" s="9" t="str">
        <f t="shared" si="369"/>
        <v>05101-Avalike alade puhastus</v>
      </c>
      <c r="R2993" s="9" t="str">
        <f t="shared" si="370"/>
        <v>55</v>
      </c>
      <c r="S2993" s="9" t="str">
        <f t="shared" si="371"/>
        <v>3000IKT kulud asutustes</v>
      </c>
      <c r="T2993" s="37" t="str">
        <f t="shared" si="372"/>
        <v>55141-Kulud riist- ja tarkvara ostmiseks</v>
      </c>
      <c r="U2993" s="18" t="s">
        <v>2308</v>
      </c>
      <c r="V2993" s="9" t="str">
        <f t="shared" si="373"/>
        <v/>
      </c>
      <c r="W2993" t="str">
        <f t="shared" si="374"/>
        <v>05</v>
      </c>
      <c r="X2993" t="str">
        <f t="shared" si="375"/>
        <v/>
      </c>
    </row>
    <row r="2994" spans="1:24" hidden="1" x14ac:dyDescent="0.2">
      <c r="A2994" s="13" t="s">
        <v>2657</v>
      </c>
      <c r="B2994" s="13">
        <v>33</v>
      </c>
      <c r="C2994" s="13" t="s">
        <v>209</v>
      </c>
      <c r="D2994" s="13" t="s">
        <v>210</v>
      </c>
      <c r="E2994" s="13" t="s">
        <v>12</v>
      </c>
      <c r="F2994" s="13" t="s">
        <v>13</v>
      </c>
      <c r="G2994" s="13" t="s">
        <v>3</v>
      </c>
      <c r="H2994" s="13" t="s">
        <v>3</v>
      </c>
      <c r="I2994" s="13" t="s">
        <v>625</v>
      </c>
      <c r="J2994" s="13" t="s">
        <v>626</v>
      </c>
      <c r="K2994" s="13" t="s">
        <v>627</v>
      </c>
      <c r="L2994" s="13" t="s">
        <v>628</v>
      </c>
      <c r="M2994" s="13" t="s">
        <v>199</v>
      </c>
      <c r="N2994" s="13" t="s">
        <v>200</v>
      </c>
      <c r="O2994" s="33" t="s">
        <v>3396</v>
      </c>
      <c r="P2994" s="2" t="str">
        <f t="shared" si="368"/>
        <v>5514</v>
      </c>
      <c r="Q2994" s="9" t="str">
        <f t="shared" si="369"/>
        <v>05101-Avalike alade puhastus</v>
      </c>
      <c r="R2994" s="9" t="str">
        <f t="shared" si="370"/>
        <v>55</v>
      </c>
      <c r="S2994" s="9" t="str">
        <f t="shared" si="371"/>
        <v>3000IKT kulud asutustes</v>
      </c>
      <c r="T2994" s="37" t="str">
        <f t="shared" si="372"/>
        <v>55144-Kulud andmesidele</v>
      </c>
      <c r="U2994" s="18" t="s">
        <v>2308</v>
      </c>
      <c r="V2994" s="9" t="str">
        <f t="shared" si="373"/>
        <v/>
      </c>
      <c r="W2994" t="str">
        <f t="shared" si="374"/>
        <v>05</v>
      </c>
      <c r="X2994" t="str">
        <f t="shared" si="375"/>
        <v/>
      </c>
    </row>
    <row r="2995" spans="1:24" hidden="1" x14ac:dyDescent="0.2">
      <c r="A2995" s="13" t="s">
        <v>2658</v>
      </c>
      <c r="B2995" s="13">
        <v>-33</v>
      </c>
      <c r="C2995" s="13" t="s">
        <v>203</v>
      </c>
      <c r="D2995" s="13" t="s">
        <v>204</v>
      </c>
      <c r="E2995" s="13" t="s">
        <v>12</v>
      </c>
      <c r="F2995" s="13" t="s">
        <v>13</v>
      </c>
      <c r="G2995" s="13" t="s">
        <v>3</v>
      </c>
      <c r="H2995" s="13" t="s">
        <v>3</v>
      </c>
      <c r="I2995" s="13" t="s">
        <v>625</v>
      </c>
      <c r="J2995" s="13" t="s">
        <v>626</v>
      </c>
      <c r="K2995" s="13" t="s">
        <v>627</v>
      </c>
      <c r="L2995" s="13" t="s">
        <v>628</v>
      </c>
      <c r="M2995" s="13" t="s">
        <v>199</v>
      </c>
      <c r="N2995" s="13" t="s">
        <v>200</v>
      </c>
      <c r="O2995" s="33" t="s">
        <v>3396</v>
      </c>
      <c r="P2995" s="2" t="str">
        <f t="shared" si="368"/>
        <v>5514</v>
      </c>
      <c r="Q2995" s="9" t="str">
        <f t="shared" si="369"/>
        <v>05101-Avalike alade puhastus</v>
      </c>
      <c r="R2995" s="9" t="str">
        <f t="shared" si="370"/>
        <v>55</v>
      </c>
      <c r="S2995" s="9" t="str">
        <f t="shared" si="371"/>
        <v>3000IKT kulud asutustes</v>
      </c>
      <c r="T2995" s="37" t="str">
        <f t="shared" si="372"/>
        <v>55141-Kulud riist- ja tarkvara ostmiseks</v>
      </c>
      <c r="U2995" s="18" t="s">
        <v>2308</v>
      </c>
      <c r="V2995" s="9" t="str">
        <f t="shared" si="373"/>
        <v/>
      </c>
      <c r="W2995" t="str">
        <f t="shared" si="374"/>
        <v>05</v>
      </c>
      <c r="X2995" t="str">
        <f t="shared" si="375"/>
        <v/>
      </c>
    </row>
    <row r="2996" spans="1:24" hidden="1" x14ac:dyDescent="0.2">
      <c r="A2996" s="13" t="s">
        <v>2521</v>
      </c>
      <c r="B2996" s="13">
        <v>-1063</v>
      </c>
      <c r="C2996" s="13" t="s">
        <v>680</v>
      </c>
      <c r="D2996" s="13" t="s">
        <v>679</v>
      </c>
      <c r="E2996" s="13" t="s">
        <v>12</v>
      </c>
      <c r="F2996" s="13" t="s">
        <v>13</v>
      </c>
      <c r="G2996" s="13" t="s">
        <v>755</v>
      </c>
      <c r="H2996" s="13" t="s">
        <v>756</v>
      </c>
      <c r="I2996" s="13" t="s">
        <v>751</v>
      </c>
      <c r="J2996" s="13" t="s">
        <v>752</v>
      </c>
      <c r="K2996" s="13" t="s">
        <v>114</v>
      </c>
      <c r="L2996" s="13" t="s">
        <v>115</v>
      </c>
      <c r="M2996" s="13" t="s">
        <v>3</v>
      </c>
      <c r="N2996" s="13" t="s">
        <v>3</v>
      </c>
      <c r="O2996" s="33" t="s">
        <v>3396</v>
      </c>
      <c r="P2996" s="2" t="str">
        <f t="shared" si="368"/>
        <v>5500</v>
      </c>
      <c r="Q2996" s="9" t="str">
        <f t="shared" si="369"/>
        <v>01111-Valla- ja linnavolikogu</v>
      </c>
      <c r="R2996" s="9" t="str">
        <f t="shared" si="370"/>
        <v>55</v>
      </c>
      <c r="S2996" s="9" t="str">
        <f t="shared" si="371"/>
        <v/>
      </c>
      <c r="T2996" s="37" t="str">
        <f t="shared" si="372"/>
        <v>5500-ADMINISTREERIMISKULUD</v>
      </c>
      <c r="U2996" s="18" t="s">
        <v>2309</v>
      </c>
      <c r="V2996" s="9" t="str">
        <f t="shared" si="373"/>
        <v>KU021Volikogu külalised, lilled, vesi</v>
      </c>
      <c r="W2996" t="str">
        <f t="shared" si="374"/>
        <v>01</v>
      </c>
      <c r="X2996" t="str">
        <f t="shared" si="375"/>
        <v>KU021Volikogu külalised, lilled, vesi</v>
      </c>
    </row>
    <row r="2997" spans="1:24" hidden="1" x14ac:dyDescent="0.2">
      <c r="A2997" s="13" t="s">
        <v>2522</v>
      </c>
      <c r="B2997" s="13">
        <v>950</v>
      </c>
      <c r="C2997" s="13" t="s">
        <v>295</v>
      </c>
      <c r="D2997" s="13" t="s">
        <v>294</v>
      </c>
      <c r="E2997" s="13" t="s">
        <v>12</v>
      </c>
      <c r="F2997" s="13" t="s">
        <v>13</v>
      </c>
      <c r="G2997" s="13" t="s">
        <v>803</v>
      </c>
      <c r="H2997" s="13" t="s">
        <v>804</v>
      </c>
      <c r="I2997" s="13" t="s">
        <v>751</v>
      </c>
      <c r="J2997" s="13" t="s">
        <v>752</v>
      </c>
      <c r="K2997" s="13" t="s">
        <v>101</v>
      </c>
      <c r="L2997" s="13" t="s">
        <v>102</v>
      </c>
      <c r="M2997" s="13" t="s">
        <v>3</v>
      </c>
      <c r="N2997" s="13" t="s">
        <v>3</v>
      </c>
      <c r="O2997" s="33" t="s">
        <v>3396</v>
      </c>
      <c r="P2997" s="2" t="str">
        <f t="shared" si="368"/>
        <v>5503</v>
      </c>
      <c r="Q2997" s="9" t="str">
        <f t="shared" si="369"/>
        <v>01112-Valla- ja linnavalitsus</v>
      </c>
      <c r="R2997" s="9" t="str">
        <f t="shared" si="370"/>
        <v>55</v>
      </c>
      <c r="S2997" s="9" t="str">
        <f t="shared" si="371"/>
        <v/>
      </c>
      <c r="T2997" s="37" t="str">
        <f t="shared" si="372"/>
        <v>550301-Kodumaised lähetused</v>
      </c>
      <c r="U2997" s="18" t="s">
        <v>2309</v>
      </c>
      <c r="V2997" s="9" t="str">
        <f t="shared" si="373"/>
        <v>KU076Linna riigisisesed lähetused</v>
      </c>
      <c r="W2997" t="str">
        <f t="shared" si="374"/>
        <v>01</v>
      </c>
      <c r="X2997" t="str">
        <f t="shared" si="375"/>
        <v>KU076Linna riigisisesed lähetused</v>
      </c>
    </row>
    <row r="2998" spans="1:24" hidden="1" x14ac:dyDescent="0.2">
      <c r="A2998" s="13" t="s">
        <v>2522</v>
      </c>
      <c r="B2998" s="13">
        <v>-950</v>
      </c>
      <c r="C2998" s="13" t="s">
        <v>800</v>
      </c>
      <c r="D2998" s="13" t="s">
        <v>799</v>
      </c>
      <c r="E2998" s="13" t="s">
        <v>12</v>
      </c>
      <c r="F2998" s="13" t="s">
        <v>13</v>
      </c>
      <c r="G2998" s="13" t="s">
        <v>803</v>
      </c>
      <c r="H2998" s="13" t="s">
        <v>804</v>
      </c>
      <c r="I2998" s="13" t="s">
        <v>751</v>
      </c>
      <c r="J2998" s="13" t="s">
        <v>752</v>
      </c>
      <c r="K2998" s="13" t="s">
        <v>101</v>
      </c>
      <c r="L2998" s="13" t="s">
        <v>102</v>
      </c>
      <c r="M2998" s="13" t="s">
        <v>3</v>
      </c>
      <c r="N2998" s="13" t="s">
        <v>3</v>
      </c>
      <c r="O2998" s="33" t="s">
        <v>3396</v>
      </c>
      <c r="P2998" s="2" t="str">
        <f t="shared" si="368"/>
        <v>5503</v>
      </c>
      <c r="Q2998" s="9" t="str">
        <f t="shared" si="369"/>
        <v>01112-Valla- ja linnavalitsus</v>
      </c>
      <c r="R2998" s="9" t="str">
        <f t="shared" si="370"/>
        <v>55</v>
      </c>
      <c r="S2998" s="9" t="str">
        <f t="shared" si="371"/>
        <v/>
      </c>
      <c r="T2998" s="37" t="str">
        <f t="shared" si="372"/>
        <v>5503-LÄHETUSKULUD</v>
      </c>
      <c r="U2998" s="18" t="s">
        <v>2309</v>
      </c>
      <c r="V2998" s="9" t="str">
        <f t="shared" si="373"/>
        <v>KU076Linna riigisisesed lähetused</v>
      </c>
      <c r="W2998" t="str">
        <f t="shared" si="374"/>
        <v>01</v>
      </c>
      <c r="X2998" t="str">
        <f t="shared" si="375"/>
        <v>KU076Linna riigisisesed lähetused</v>
      </c>
    </row>
    <row r="2999" spans="1:24" hidden="1" x14ac:dyDescent="0.2">
      <c r="A2999" s="13" t="s">
        <v>2522</v>
      </c>
      <c r="B2999" s="13">
        <v>8075</v>
      </c>
      <c r="C2999" s="13" t="s">
        <v>258</v>
      </c>
      <c r="D2999" s="13" t="s">
        <v>259</v>
      </c>
      <c r="E2999" s="13" t="s">
        <v>12</v>
      </c>
      <c r="F2999" s="13" t="s">
        <v>13</v>
      </c>
      <c r="G2999" s="13" t="s">
        <v>785</v>
      </c>
      <c r="H2999" s="13" t="s">
        <v>786</v>
      </c>
      <c r="I2999" s="13" t="s">
        <v>751</v>
      </c>
      <c r="J2999" s="13" t="s">
        <v>752</v>
      </c>
      <c r="K2999" s="13" t="s">
        <v>101</v>
      </c>
      <c r="L2999" s="13" t="s">
        <v>102</v>
      </c>
      <c r="M2999" s="13" t="s">
        <v>3</v>
      </c>
      <c r="N2999" s="13" t="s">
        <v>3</v>
      </c>
      <c r="O2999" s="33" t="s">
        <v>3396</v>
      </c>
      <c r="P2999" s="2" t="str">
        <f t="shared" si="368"/>
        <v>5514</v>
      </c>
      <c r="Q2999" s="9" t="str">
        <f t="shared" si="369"/>
        <v>01112-Valla- ja linnavalitsus</v>
      </c>
      <c r="R2999" s="9" t="str">
        <f t="shared" si="370"/>
        <v>55</v>
      </c>
      <c r="S2999" s="9" t="str">
        <f t="shared" si="371"/>
        <v/>
      </c>
      <c r="T2999" s="37" t="str">
        <f t="shared" si="372"/>
        <v>55143-Kulud riist- ja tarkvara rendile</v>
      </c>
      <c r="U2999" s="18" t="s">
        <v>2309</v>
      </c>
      <c r="V2999" s="9" t="str">
        <f t="shared" si="373"/>
        <v>KU075Linna muud adminkulud</v>
      </c>
      <c r="W2999" t="str">
        <f t="shared" si="374"/>
        <v>01</v>
      </c>
      <c r="X2999" t="str">
        <f t="shared" si="375"/>
        <v>KU075Linna muud adminkulud</v>
      </c>
    </row>
    <row r="3000" spans="1:24" hidden="1" x14ac:dyDescent="0.2">
      <c r="A3000" s="13" t="s">
        <v>2522</v>
      </c>
      <c r="B3000" s="13">
        <v>-8075</v>
      </c>
      <c r="C3000" s="13" t="s">
        <v>781</v>
      </c>
      <c r="D3000" s="13" t="s">
        <v>782</v>
      </c>
      <c r="E3000" s="13" t="s">
        <v>12</v>
      </c>
      <c r="F3000" s="13" t="s">
        <v>13</v>
      </c>
      <c r="G3000" s="13" t="s">
        <v>785</v>
      </c>
      <c r="H3000" s="13" t="s">
        <v>786</v>
      </c>
      <c r="I3000" s="13" t="s">
        <v>751</v>
      </c>
      <c r="J3000" s="13" t="s">
        <v>752</v>
      </c>
      <c r="K3000" s="13" t="s">
        <v>101</v>
      </c>
      <c r="L3000" s="13" t="s">
        <v>102</v>
      </c>
      <c r="M3000" s="13" t="s">
        <v>3</v>
      </c>
      <c r="N3000" s="13" t="s">
        <v>3</v>
      </c>
      <c r="O3000" s="33" t="s">
        <v>3396</v>
      </c>
      <c r="P3000" s="2" t="str">
        <f t="shared" si="368"/>
        <v>5514</v>
      </c>
      <c r="Q3000" s="9" t="str">
        <f t="shared" si="369"/>
        <v>01112-Valla- ja linnavalitsus</v>
      </c>
      <c r="R3000" s="9" t="str">
        <f t="shared" si="370"/>
        <v>55</v>
      </c>
      <c r="S3000" s="9" t="str">
        <f t="shared" si="371"/>
        <v/>
      </c>
      <c r="T3000" s="37" t="str">
        <f t="shared" si="372"/>
        <v>5514-IKT KULUD</v>
      </c>
      <c r="U3000" s="18" t="s">
        <v>2309</v>
      </c>
      <c r="V3000" s="9" t="str">
        <f t="shared" si="373"/>
        <v>KU075Linna muud adminkulud</v>
      </c>
      <c r="W3000" t="str">
        <f t="shared" si="374"/>
        <v>01</v>
      </c>
      <c r="X3000" t="str">
        <f t="shared" si="375"/>
        <v>KU075Linna muud adminkulud</v>
      </c>
    </row>
    <row r="3001" spans="1:24" hidden="1" x14ac:dyDescent="0.2">
      <c r="A3001" s="13" t="s">
        <v>775</v>
      </c>
      <c r="B3001" s="13">
        <v>-950</v>
      </c>
      <c r="C3001" s="13" t="s">
        <v>774</v>
      </c>
      <c r="D3001" s="13" t="s">
        <v>775</v>
      </c>
      <c r="E3001" s="13" t="s">
        <v>12</v>
      </c>
      <c r="F3001" s="13" t="s">
        <v>13</v>
      </c>
      <c r="G3001" s="13" t="s">
        <v>776</v>
      </c>
      <c r="H3001" s="13" t="s">
        <v>777</v>
      </c>
      <c r="I3001" s="13" t="s">
        <v>751</v>
      </c>
      <c r="J3001" s="13" t="s">
        <v>752</v>
      </c>
      <c r="K3001" s="13" t="s">
        <v>101</v>
      </c>
      <c r="L3001" s="13" t="s">
        <v>102</v>
      </c>
      <c r="M3001" s="13" t="s">
        <v>3</v>
      </c>
      <c r="N3001" s="13" t="s">
        <v>3</v>
      </c>
      <c r="O3001" s="33" t="s">
        <v>3396</v>
      </c>
      <c r="P3001" s="2" t="str">
        <f t="shared" si="368"/>
        <v>5515</v>
      </c>
      <c r="Q3001" s="9" t="str">
        <f t="shared" si="369"/>
        <v>01112-Valla- ja linnavalitsus</v>
      </c>
      <c r="R3001" s="9" t="str">
        <f t="shared" si="370"/>
        <v>55</v>
      </c>
      <c r="S3001" s="9" t="str">
        <f t="shared" si="371"/>
        <v/>
      </c>
      <c r="T3001" s="37" t="str">
        <f t="shared" si="372"/>
        <v>5515-INVENTARI KULUD, v.a IKT</v>
      </c>
      <c r="U3001" s="18" t="s">
        <v>2309</v>
      </c>
      <c r="V3001" s="9" t="str">
        <f t="shared" si="373"/>
        <v>KU105Linna inventari hooldus</v>
      </c>
      <c r="W3001" t="str">
        <f t="shared" si="374"/>
        <v>01</v>
      </c>
      <c r="X3001" t="str">
        <f t="shared" si="375"/>
        <v>KU105Linna inventari hooldus</v>
      </c>
    </row>
    <row r="3002" spans="1:24" hidden="1" x14ac:dyDescent="0.2">
      <c r="A3002" s="13" t="s">
        <v>2521</v>
      </c>
      <c r="B3002" s="13">
        <v>-1615</v>
      </c>
      <c r="C3002" s="13" t="s">
        <v>774</v>
      </c>
      <c r="D3002" s="13" t="s">
        <v>775</v>
      </c>
      <c r="E3002" s="13" t="s">
        <v>12</v>
      </c>
      <c r="F3002" s="13" t="s">
        <v>13</v>
      </c>
      <c r="G3002" s="13" t="s">
        <v>778</v>
      </c>
      <c r="H3002" s="13" t="s">
        <v>779</v>
      </c>
      <c r="I3002" s="13" t="s">
        <v>751</v>
      </c>
      <c r="J3002" s="13" t="s">
        <v>752</v>
      </c>
      <c r="K3002" s="13" t="s">
        <v>101</v>
      </c>
      <c r="L3002" s="13" t="s">
        <v>102</v>
      </c>
      <c r="M3002" s="13" t="s">
        <v>3</v>
      </c>
      <c r="N3002" s="13" t="s">
        <v>3</v>
      </c>
      <c r="O3002" s="33" t="s">
        <v>3396</v>
      </c>
      <c r="P3002" s="2" t="str">
        <f t="shared" si="368"/>
        <v>5515</v>
      </c>
      <c r="Q3002" s="9" t="str">
        <f t="shared" si="369"/>
        <v>01112-Valla- ja linnavalitsus</v>
      </c>
      <c r="R3002" s="9" t="str">
        <f t="shared" si="370"/>
        <v>55</v>
      </c>
      <c r="S3002" s="9" t="str">
        <f t="shared" si="371"/>
        <v/>
      </c>
      <c r="T3002" s="37" t="str">
        <f t="shared" si="372"/>
        <v>5515-INVENTARI KULUD, v.a IKT</v>
      </c>
      <c r="U3002" s="18" t="s">
        <v>2309</v>
      </c>
      <c r="V3002" s="9" t="str">
        <f t="shared" si="373"/>
        <v>KU097Linna  büroomasinad, olmetehnoloogia</v>
      </c>
      <c r="W3002" t="str">
        <f t="shared" si="374"/>
        <v>01</v>
      </c>
      <c r="X3002" t="str">
        <f t="shared" si="375"/>
        <v>KU097Linna  büroomasinad, olmetehnoloogia</v>
      </c>
    </row>
    <row r="3003" spans="1:24" hidden="1" x14ac:dyDescent="0.2">
      <c r="A3003" s="13" t="s">
        <v>2521</v>
      </c>
      <c r="B3003" s="13">
        <v>-5595</v>
      </c>
      <c r="C3003" s="13" t="s">
        <v>186</v>
      </c>
      <c r="D3003" s="13" t="s">
        <v>185</v>
      </c>
      <c r="E3003" s="13" t="s">
        <v>12</v>
      </c>
      <c r="F3003" s="13" t="s">
        <v>13</v>
      </c>
      <c r="G3003" s="13" t="s">
        <v>785</v>
      </c>
      <c r="H3003" s="13" t="s">
        <v>786</v>
      </c>
      <c r="I3003" s="13" t="s">
        <v>751</v>
      </c>
      <c r="J3003" s="13" t="s">
        <v>752</v>
      </c>
      <c r="K3003" s="13" t="s">
        <v>101</v>
      </c>
      <c r="L3003" s="13" t="s">
        <v>102</v>
      </c>
      <c r="M3003" s="13" t="s">
        <v>3</v>
      </c>
      <c r="N3003" s="13" t="s">
        <v>3</v>
      </c>
      <c r="O3003" s="33" t="s">
        <v>3396</v>
      </c>
      <c r="P3003" s="2" t="str">
        <f t="shared" si="368"/>
        <v>5500</v>
      </c>
      <c r="Q3003" s="9" t="str">
        <f t="shared" si="369"/>
        <v>01112-Valla- ja linnavalitsus</v>
      </c>
      <c r="R3003" s="9" t="str">
        <f t="shared" si="370"/>
        <v>55</v>
      </c>
      <c r="S3003" s="9" t="str">
        <f t="shared" si="371"/>
        <v/>
      </c>
      <c r="T3003" s="37" t="str">
        <f t="shared" si="372"/>
        <v>55000-Bürookulud</v>
      </c>
      <c r="U3003" s="18" t="s">
        <v>2309</v>
      </c>
      <c r="V3003" s="9" t="str">
        <f t="shared" si="373"/>
        <v>KU075Linna muud adminkulud</v>
      </c>
      <c r="W3003" t="str">
        <f t="shared" si="374"/>
        <v>01</v>
      </c>
      <c r="X3003" t="str">
        <f t="shared" si="375"/>
        <v>KU075Linna muud adminkulud</v>
      </c>
    </row>
    <row r="3004" spans="1:24" hidden="1" x14ac:dyDescent="0.2">
      <c r="A3004" s="13" t="s">
        <v>2521</v>
      </c>
      <c r="B3004" s="13">
        <v>-4513</v>
      </c>
      <c r="C3004" s="13" t="s">
        <v>186</v>
      </c>
      <c r="D3004" s="13" t="s">
        <v>185</v>
      </c>
      <c r="E3004" s="13" t="s">
        <v>12</v>
      </c>
      <c r="F3004" s="13" t="s">
        <v>13</v>
      </c>
      <c r="G3004" s="13" t="s">
        <v>759</v>
      </c>
      <c r="H3004" s="13" t="s">
        <v>760</v>
      </c>
      <c r="I3004" s="13" t="s">
        <v>751</v>
      </c>
      <c r="J3004" s="13" t="s">
        <v>752</v>
      </c>
      <c r="K3004" s="13" t="s">
        <v>101</v>
      </c>
      <c r="L3004" s="13" t="s">
        <v>102</v>
      </c>
      <c r="M3004" s="13" t="s">
        <v>3</v>
      </c>
      <c r="N3004" s="13" t="s">
        <v>3</v>
      </c>
      <c r="O3004" s="33" t="s">
        <v>3396</v>
      </c>
      <c r="P3004" s="2" t="str">
        <f t="shared" si="368"/>
        <v>5500</v>
      </c>
      <c r="Q3004" s="9" t="str">
        <f t="shared" si="369"/>
        <v>01112-Valla- ja linnavalitsus</v>
      </c>
      <c r="R3004" s="9" t="str">
        <f t="shared" si="370"/>
        <v>55</v>
      </c>
      <c r="S3004" s="9" t="str">
        <f t="shared" si="371"/>
        <v/>
      </c>
      <c r="T3004" s="37" t="str">
        <f t="shared" si="372"/>
        <v>55000-Bürookulud</v>
      </c>
      <c r="U3004" s="18" t="s">
        <v>2309</v>
      </c>
      <c r="V3004" s="9" t="str">
        <f t="shared" si="373"/>
        <v>KU069Linna külaliste vastuvõtt</v>
      </c>
      <c r="W3004" t="str">
        <f t="shared" si="374"/>
        <v>01</v>
      </c>
      <c r="X3004" t="str">
        <f t="shared" si="375"/>
        <v>KU069Linna külaliste vastuvõtt</v>
      </c>
    </row>
    <row r="3005" spans="1:24" hidden="1" x14ac:dyDescent="0.2">
      <c r="A3005" s="13" t="s">
        <v>2523</v>
      </c>
      <c r="B3005" s="13">
        <v>-7719</v>
      </c>
      <c r="C3005" s="13" t="s">
        <v>186</v>
      </c>
      <c r="D3005" s="13" t="s">
        <v>185</v>
      </c>
      <c r="E3005" s="13" t="s">
        <v>12</v>
      </c>
      <c r="F3005" s="13" t="s">
        <v>13</v>
      </c>
      <c r="G3005" s="13" t="s">
        <v>809</v>
      </c>
      <c r="H3005" s="13" t="s">
        <v>810</v>
      </c>
      <c r="I3005" s="13" t="s">
        <v>751</v>
      </c>
      <c r="J3005" s="13" t="s">
        <v>752</v>
      </c>
      <c r="K3005" s="13" t="s">
        <v>101</v>
      </c>
      <c r="L3005" s="13" t="s">
        <v>102</v>
      </c>
      <c r="M3005" s="13" t="s">
        <v>3</v>
      </c>
      <c r="N3005" s="13" t="s">
        <v>3</v>
      </c>
      <c r="O3005" s="33" t="s">
        <v>3396</v>
      </c>
      <c r="P3005" s="2" t="str">
        <f t="shared" si="368"/>
        <v>5500</v>
      </c>
      <c r="Q3005" s="9" t="str">
        <f t="shared" si="369"/>
        <v>01112-Valla- ja linnavalitsus</v>
      </c>
      <c r="R3005" s="9" t="str">
        <f t="shared" si="370"/>
        <v>55</v>
      </c>
      <c r="S3005" s="9" t="str">
        <f t="shared" si="371"/>
        <v/>
      </c>
      <c r="T3005" s="37" t="str">
        <f t="shared" si="372"/>
        <v>55000-Bürookulud</v>
      </c>
      <c r="U3005" s="18" t="s">
        <v>2309</v>
      </c>
      <c r="V3005" s="9" t="str">
        <f t="shared" si="373"/>
        <v>KU067Linna sidekulu</v>
      </c>
      <c r="W3005" t="str">
        <f t="shared" si="374"/>
        <v>01</v>
      </c>
      <c r="X3005" t="str">
        <f t="shared" si="375"/>
        <v>KU067Linna sidekulu</v>
      </c>
    </row>
    <row r="3006" spans="1:24" hidden="1" x14ac:dyDescent="0.2">
      <c r="A3006" s="13" t="s">
        <v>2521</v>
      </c>
      <c r="B3006" s="13">
        <v>-2375</v>
      </c>
      <c r="C3006" s="13" t="s">
        <v>680</v>
      </c>
      <c r="D3006" s="13" t="s">
        <v>679</v>
      </c>
      <c r="E3006" s="13" t="s">
        <v>12</v>
      </c>
      <c r="F3006" s="13" t="s">
        <v>13</v>
      </c>
      <c r="G3006" s="13" t="s">
        <v>816</v>
      </c>
      <c r="H3006" s="13" t="s">
        <v>817</v>
      </c>
      <c r="I3006" s="13" t="s">
        <v>751</v>
      </c>
      <c r="J3006" s="13" t="s">
        <v>752</v>
      </c>
      <c r="K3006" s="13" t="s">
        <v>101</v>
      </c>
      <c r="L3006" s="13" t="s">
        <v>102</v>
      </c>
      <c r="M3006" s="13" t="s">
        <v>3</v>
      </c>
      <c r="N3006" s="13" t="s">
        <v>3</v>
      </c>
      <c r="O3006" s="33" t="s">
        <v>3396</v>
      </c>
      <c r="P3006" s="2" t="str">
        <f t="shared" si="368"/>
        <v>5500</v>
      </c>
      <c r="Q3006" s="9" t="str">
        <f t="shared" si="369"/>
        <v>01112-Valla- ja linnavalitsus</v>
      </c>
      <c r="R3006" s="9" t="str">
        <f t="shared" si="370"/>
        <v>55</v>
      </c>
      <c r="S3006" s="9" t="str">
        <f t="shared" si="371"/>
        <v/>
      </c>
      <c r="T3006" s="37" t="str">
        <f t="shared" si="372"/>
        <v>5500-ADMINISTREERIMISKULUD</v>
      </c>
      <c r="U3006" s="18" t="s">
        <v>2309</v>
      </c>
      <c r="V3006" s="9" t="str">
        <f t="shared" si="373"/>
        <v>KU063Linna raamatud, ajakirjandus</v>
      </c>
      <c r="W3006" t="str">
        <f t="shared" si="374"/>
        <v>01</v>
      </c>
      <c r="X3006" t="str">
        <f t="shared" si="375"/>
        <v>KU063Linna raamatud, ajakirjandus</v>
      </c>
    </row>
    <row r="3007" spans="1:24" hidden="1" x14ac:dyDescent="0.2">
      <c r="A3007" s="13" t="s">
        <v>313</v>
      </c>
      <c r="B3007" s="13">
        <v>4874</v>
      </c>
      <c r="C3007" s="13" t="s">
        <v>314</v>
      </c>
      <c r="D3007" s="13" t="s">
        <v>313</v>
      </c>
      <c r="E3007" s="13" t="s">
        <v>12</v>
      </c>
      <c r="F3007" s="13" t="s">
        <v>13</v>
      </c>
      <c r="G3007" s="13" t="s">
        <v>795</v>
      </c>
      <c r="H3007" s="13" t="s">
        <v>796</v>
      </c>
      <c r="I3007" s="13" t="s">
        <v>751</v>
      </c>
      <c r="J3007" s="13" t="s">
        <v>752</v>
      </c>
      <c r="K3007" s="13" t="s">
        <v>101</v>
      </c>
      <c r="L3007" s="13" t="s">
        <v>102</v>
      </c>
      <c r="M3007" s="13" t="s">
        <v>3</v>
      </c>
      <c r="N3007" s="13" t="s">
        <v>3</v>
      </c>
      <c r="O3007" s="33" t="s">
        <v>3396</v>
      </c>
      <c r="P3007" s="2" t="str">
        <f t="shared" si="368"/>
        <v>5513</v>
      </c>
      <c r="Q3007" s="9" t="str">
        <f t="shared" si="369"/>
        <v>01112-Valla- ja linnavalitsus</v>
      </c>
      <c r="R3007" s="9" t="str">
        <f t="shared" si="370"/>
        <v>55</v>
      </c>
      <c r="S3007" s="9" t="str">
        <f t="shared" si="371"/>
        <v/>
      </c>
      <c r="T3007" s="37" t="str">
        <f t="shared" si="372"/>
        <v>55131-Kulud kütusele</v>
      </c>
      <c r="U3007" s="18" t="s">
        <v>2309</v>
      </c>
      <c r="V3007" s="9" t="str">
        <f t="shared" si="373"/>
        <v>KU089Linna sõidukite bensiinikulu</v>
      </c>
      <c r="W3007" t="str">
        <f t="shared" si="374"/>
        <v>01</v>
      </c>
      <c r="X3007" t="str">
        <f t="shared" si="375"/>
        <v>KU089Linna sõidukite bensiinikulu</v>
      </c>
    </row>
    <row r="3008" spans="1:24" hidden="1" x14ac:dyDescent="0.2">
      <c r="A3008" s="13" t="s">
        <v>787</v>
      </c>
      <c r="B3008" s="13">
        <v>-4874</v>
      </c>
      <c r="C3008" s="13" t="s">
        <v>788</v>
      </c>
      <c r="D3008" s="13" t="s">
        <v>787</v>
      </c>
      <c r="E3008" s="13" t="s">
        <v>12</v>
      </c>
      <c r="F3008" s="13" t="s">
        <v>13</v>
      </c>
      <c r="G3008" s="13" t="s">
        <v>795</v>
      </c>
      <c r="H3008" s="13" t="s">
        <v>796</v>
      </c>
      <c r="I3008" s="13" t="s">
        <v>751</v>
      </c>
      <c r="J3008" s="13" t="s">
        <v>752</v>
      </c>
      <c r="K3008" s="13" t="s">
        <v>101</v>
      </c>
      <c r="L3008" s="13" t="s">
        <v>102</v>
      </c>
      <c r="M3008" s="13" t="s">
        <v>3</v>
      </c>
      <c r="N3008" s="13" t="s">
        <v>3</v>
      </c>
      <c r="O3008" s="33" t="s">
        <v>3396</v>
      </c>
      <c r="P3008" s="2" t="str">
        <f t="shared" si="368"/>
        <v>5513</v>
      </c>
      <c r="Q3008" s="9" t="str">
        <f t="shared" si="369"/>
        <v>01112-Valla- ja linnavalitsus</v>
      </c>
      <c r="R3008" s="9" t="str">
        <f t="shared" si="370"/>
        <v>55</v>
      </c>
      <c r="S3008" s="9" t="str">
        <f t="shared" si="371"/>
        <v/>
      </c>
      <c r="T3008" s="37" t="str">
        <f t="shared" si="372"/>
        <v>5513-SÕIDUKITE ÜLALPIDAMISE KULUD</v>
      </c>
      <c r="U3008" s="18" t="s">
        <v>2309</v>
      </c>
      <c r="V3008" s="9" t="str">
        <f t="shared" si="373"/>
        <v>KU089Linna sõidukite bensiinikulu</v>
      </c>
      <c r="W3008" t="str">
        <f t="shared" si="374"/>
        <v>01</v>
      </c>
      <c r="X3008" t="str">
        <f t="shared" si="375"/>
        <v>KU089Linna sõidukite bensiinikulu</v>
      </c>
    </row>
    <row r="3009" spans="1:24" hidden="1" x14ac:dyDescent="0.2">
      <c r="A3009" s="13" t="s">
        <v>2534</v>
      </c>
      <c r="B3009" s="13">
        <v>3000</v>
      </c>
      <c r="C3009" s="13" t="s">
        <v>735</v>
      </c>
      <c r="D3009" s="13" t="s">
        <v>736</v>
      </c>
      <c r="E3009" s="13" t="s">
        <v>12</v>
      </c>
      <c r="F3009" s="13" t="s">
        <v>13</v>
      </c>
      <c r="G3009" s="13" t="s">
        <v>2535</v>
      </c>
      <c r="H3009" s="13" t="s">
        <v>2536</v>
      </c>
      <c r="I3009" s="13" t="s">
        <v>828</v>
      </c>
      <c r="J3009" s="13" t="s">
        <v>829</v>
      </c>
      <c r="K3009" s="13" t="s">
        <v>43</v>
      </c>
      <c r="L3009" s="13" t="s">
        <v>44</v>
      </c>
      <c r="M3009" s="13" t="s">
        <v>3</v>
      </c>
      <c r="N3009" s="13" t="s">
        <v>3</v>
      </c>
      <c r="O3009" s="33" t="s">
        <v>3396</v>
      </c>
      <c r="P3009" s="2" t="str">
        <f t="shared" si="368"/>
        <v>5525</v>
      </c>
      <c r="Q3009" s="9" t="str">
        <f t="shared" si="369"/>
        <v>08102-Sport</v>
      </c>
      <c r="R3009" s="9" t="str">
        <f t="shared" si="370"/>
        <v>55</v>
      </c>
      <c r="S3009" s="9" t="str">
        <f t="shared" si="371"/>
        <v/>
      </c>
      <c r="T3009" s="37" t="str">
        <f t="shared" si="372"/>
        <v>5525-KOMMUNIKATSIOONI-, KULTUURI- JA VABA  AJA SISUSTAMISE KULUD</v>
      </c>
      <c r="U3009" s="18" t="s">
        <v>2309</v>
      </c>
      <c r="V3009" s="9" t="str">
        <f t="shared" si="373"/>
        <v>KU384Rahvaspordi üritused</v>
      </c>
      <c r="W3009" t="str">
        <f t="shared" si="374"/>
        <v>08</v>
      </c>
      <c r="X3009" t="str">
        <f t="shared" si="375"/>
        <v>KU384Rahvaspordi üritused</v>
      </c>
    </row>
    <row r="3010" spans="1:24" hidden="1" x14ac:dyDescent="0.2">
      <c r="A3010" s="13" t="s">
        <v>2533</v>
      </c>
      <c r="B3010" s="13">
        <v>-3750</v>
      </c>
      <c r="C3010" s="13" t="s">
        <v>910</v>
      </c>
      <c r="D3010" s="13" t="s">
        <v>911</v>
      </c>
      <c r="E3010" s="13" t="s">
        <v>12</v>
      </c>
      <c r="F3010" s="13" t="s">
        <v>13</v>
      </c>
      <c r="G3010" s="13" t="s">
        <v>912</v>
      </c>
      <c r="H3010" s="13" t="s">
        <v>913</v>
      </c>
      <c r="I3010" s="13" t="s">
        <v>828</v>
      </c>
      <c r="J3010" s="13" t="s">
        <v>829</v>
      </c>
      <c r="K3010" s="13" t="s">
        <v>38</v>
      </c>
      <c r="L3010" s="13" t="s">
        <v>39</v>
      </c>
      <c r="M3010" s="13" t="s">
        <v>3</v>
      </c>
      <c r="N3010" s="13" t="s">
        <v>3</v>
      </c>
      <c r="O3010" s="33" t="s">
        <v>3396</v>
      </c>
      <c r="P3010" s="2" t="str">
        <f t="shared" si="368"/>
        <v>4130</v>
      </c>
      <c r="Q3010" s="9" t="str">
        <f t="shared" si="369"/>
        <v>09212-Põhihariduse otsekulud</v>
      </c>
      <c r="R3010" s="9" t="str">
        <f t="shared" si="370"/>
        <v>41</v>
      </c>
      <c r="S3010" s="9" t="str">
        <f t="shared" si="371"/>
        <v/>
      </c>
      <c r="T3010" s="37" t="str">
        <f t="shared" si="372"/>
        <v>4130-Peretoetused</v>
      </c>
      <c r="U3010" s="18" t="s">
        <v>2309</v>
      </c>
      <c r="V3010" s="9" t="str">
        <f t="shared" si="373"/>
        <v>KU550Kooliminekutoetus</v>
      </c>
      <c r="W3010" t="str">
        <f t="shared" si="374"/>
        <v>09</v>
      </c>
      <c r="X3010" t="str">
        <f t="shared" si="375"/>
        <v>KU550Kooliminekutoetus</v>
      </c>
    </row>
    <row r="3011" spans="1:24" hidden="1" x14ac:dyDescent="0.2">
      <c r="A3011" s="13" t="s">
        <v>2531</v>
      </c>
      <c r="B3011" s="13">
        <v>3000</v>
      </c>
      <c r="C3011" s="13" t="s">
        <v>474</v>
      </c>
      <c r="D3011" s="13" t="s">
        <v>473</v>
      </c>
      <c r="E3011" s="13" t="s">
        <v>12</v>
      </c>
      <c r="F3011" s="13" t="s">
        <v>13</v>
      </c>
      <c r="G3011" s="13" t="s">
        <v>955</v>
      </c>
      <c r="H3011" s="13" t="s">
        <v>956</v>
      </c>
      <c r="I3011" s="13" t="s">
        <v>828</v>
      </c>
      <c r="J3011" s="13" t="s">
        <v>829</v>
      </c>
      <c r="K3011" s="13" t="s">
        <v>62</v>
      </c>
      <c r="L3011" s="13" t="s">
        <v>63</v>
      </c>
      <c r="M3011" s="13" t="s">
        <v>3</v>
      </c>
      <c r="N3011" s="13" t="s">
        <v>3</v>
      </c>
      <c r="O3011" s="33" t="s">
        <v>3396</v>
      </c>
      <c r="P3011" s="2" t="str">
        <f t="shared" ref="P3011:P3074" si="376">LEFT(C3011,4)</f>
        <v>5524</v>
      </c>
      <c r="Q3011" s="9" t="str">
        <f t="shared" ref="Q3011:Q3074" si="377">CONCATENATE(K3011,"-",L3011)</f>
        <v>09609-Muud hariduse abiteenused</v>
      </c>
      <c r="R3011" s="9" t="str">
        <f t="shared" ref="R3011:R3074" si="378">LEFT(C3011,2)</f>
        <v>55</v>
      </c>
      <c r="S3011" s="9" t="str">
        <f t="shared" ref="S3011:S3074" si="379">CONCATENATE(M3011,N3011)</f>
        <v/>
      </c>
      <c r="T3011" s="37" t="str">
        <f t="shared" ref="T3011:T3074" si="380">CONCATENATE(C3011,"-",D3011)</f>
        <v>55249-Muud hariduskulud</v>
      </c>
      <c r="U3011" s="18" t="s">
        <v>2309</v>
      </c>
      <c r="V3011" s="9" t="str">
        <f t="shared" ref="V3011:V3074" si="381">CONCATENATE(G3011,H3011)</f>
        <v>KU552Parimate õpilaste tunnustamine</v>
      </c>
      <c r="W3011" t="str">
        <f t="shared" ref="W3011:W3074" si="382">LEFT(K3011,2)</f>
        <v>09</v>
      </c>
      <c r="X3011" t="str">
        <f t="shared" ref="X3011:X3074" si="383">+V3011</f>
        <v>KU552Parimate õpilaste tunnustamine</v>
      </c>
    </row>
    <row r="3012" spans="1:24" hidden="1" x14ac:dyDescent="0.2">
      <c r="A3012" s="13" t="s">
        <v>2531</v>
      </c>
      <c r="B3012" s="13">
        <v>-3000</v>
      </c>
      <c r="C3012" s="13" t="s">
        <v>893</v>
      </c>
      <c r="D3012" s="13" t="s">
        <v>892</v>
      </c>
      <c r="E3012" s="13" t="s">
        <v>12</v>
      </c>
      <c r="F3012" s="13" t="s">
        <v>13</v>
      </c>
      <c r="G3012" s="13" t="s">
        <v>955</v>
      </c>
      <c r="H3012" s="13" t="s">
        <v>956</v>
      </c>
      <c r="I3012" s="13" t="s">
        <v>828</v>
      </c>
      <c r="J3012" s="13" t="s">
        <v>829</v>
      </c>
      <c r="K3012" s="13" t="s">
        <v>62</v>
      </c>
      <c r="L3012" s="13" t="s">
        <v>63</v>
      </c>
      <c r="M3012" s="13" t="s">
        <v>3</v>
      </c>
      <c r="N3012" s="13" t="s">
        <v>3</v>
      </c>
      <c r="O3012" s="33" t="s">
        <v>3396</v>
      </c>
      <c r="P3012" s="2" t="str">
        <f t="shared" si="376"/>
        <v>5524</v>
      </c>
      <c r="Q3012" s="9" t="str">
        <f t="shared" si="377"/>
        <v>09609-Muud hariduse abiteenused</v>
      </c>
      <c r="R3012" s="9" t="str">
        <f t="shared" si="378"/>
        <v>55</v>
      </c>
      <c r="S3012" s="9" t="str">
        <f t="shared" si="379"/>
        <v/>
      </c>
      <c r="T3012" s="37" t="str">
        <f t="shared" si="380"/>
        <v>5524-ÕPPEVAHENDITE JA KOLMANDATE ISIKUTE KOOLITUSE KULUD</v>
      </c>
      <c r="U3012" s="18" t="s">
        <v>2309</v>
      </c>
      <c r="V3012" s="9" t="str">
        <f t="shared" si="381"/>
        <v>KU552Parimate õpilaste tunnustamine</v>
      </c>
      <c r="W3012" t="str">
        <f t="shared" si="382"/>
        <v>09</v>
      </c>
      <c r="X3012" t="str">
        <f t="shared" si="383"/>
        <v>KU552Parimate õpilaste tunnustamine</v>
      </c>
    </row>
    <row r="3013" spans="1:24" hidden="1" x14ac:dyDescent="0.2">
      <c r="A3013" s="13" t="s">
        <v>2532</v>
      </c>
      <c r="B3013" s="13">
        <v>750</v>
      </c>
      <c r="C3013" s="13" t="s">
        <v>474</v>
      </c>
      <c r="D3013" s="13" t="s">
        <v>473</v>
      </c>
      <c r="E3013" s="13" t="s">
        <v>12</v>
      </c>
      <c r="F3013" s="13" t="s">
        <v>13</v>
      </c>
      <c r="G3013" s="13" t="s">
        <v>955</v>
      </c>
      <c r="H3013" s="13" t="s">
        <v>956</v>
      </c>
      <c r="I3013" s="13" t="s">
        <v>828</v>
      </c>
      <c r="J3013" s="13" t="s">
        <v>829</v>
      </c>
      <c r="K3013" s="13" t="s">
        <v>62</v>
      </c>
      <c r="L3013" s="13" t="s">
        <v>63</v>
      </c>
      <c r="M3013" s="13" t="s">
        <v>3</v>
      </c>
      <c r="N3013" s="13" t="s">
        <v>3</v>
      </c>
      <c r="O3013" s="33" t="s">
        <v>3396</v>
      </c>
      <c r="P3013" s="2" t="str">
        <f t="shared" si="376"/>
        <v>5524</v>
      </c>
      <c r="Q3013" s="9" t="str">
        <f t="shared" si="377"/>
        <v>09609-Muud hariduse abiteenused</v>
      </c>
      <c r="R3013" s="9" t="str">
        <f t="shared" si="378"/>
        <v>55</v>
      </c>
      <c r="S3013" s="9" t="str">
        <f t="shared" si="379"/>
        <v/>
      </c>
      <c r="T3013" s="37" t="str">
        <f t="shared" si="380"/>
        <v>55249-Muud hariduskulud</v>
      </c>
      <c r="U3013" s="18" t="s">
        <v>2309</v>
      </c>
      <c r="V3013" s="9" t="str">
        <f t="shared" si="381"/>
        <v>KU552Parimate õpilaste tunnustamine</v>
      </c>
      <c r="W3013" t="str">
        <f t="shared" si="382"/>
        <v>09</v>
      </c>
      <c r="X3013" t="str">
        <f t="shared" si="383"/>
        <v>KU552Parimate õpilaste tunnustamine</v>
      </c>
    </row>
    <row r="3014" spans="1:24" hidden="1" x14ac:dyDescent="0.2">
      <c r="A3014" s="13" t="s">
        <v>2552</v>
      </c>
      <c r="B3014" s="13">
        <v>7719</v>
      </c>
      <c r="C3014" s="13" t="s">
        <v>133</v>
      </c>
      <c r="D3014" s="13" t="s">
        <v>132</v>
      </c>
      <c r="E3014" s="13" t="s">
        <v>12</v>
      </c>
      <c r="F3014" s="13" t="s">
        <v>13</v>
      </c>
      <c r="G3014" s="13" t="s">
        <v>809</v>
      </c>
      <c r="H3014" s="13" t="s">
        <v>810</v>
      </c>
      <c r="I3014" s="13" t="s">
        <v>972</v>
      </c>
      <c r="J3014" s="13" t="s">
        <v>973</v>
      </c>
      <c r="K3014" s="13" t="s">
        <v>101</v>
      </c>
      <c r="L3014" s="13" t="s">
        <v>102</v>
      </c>
      <c r="M3014" s="13" t="s">
        <v>3</v>
      </c>
      <c r="N3014" s="13" t="s">
        <v>3</v>
      </c>
      <c r="O3014" s="33" t="s">
        <v>3396</v>
      </c>
      <c r="P3014" s="2" t="str">
        <f t="shared" si="376"/>
        <v>5500</v>
      </c>
      <c r="Q3014" s="9" t="str">
        <f t="shared" si="377"/>
        <v>01112-Valla- ja linnavalitsus</v>
      </c>
      <c r="R3014" s="9" t="str">
        <f t="shared" si="378"/>
        <v>55</v>
      </c>
      <c r="S3014" s="9" t="str">
        <f t="shared" si="379"/>
        <v/>
      </c>
      <c r="T3014" s="37" t="str">
        <f t="shared" si="380"/>
        <v>55003-Sidekulud</v>
      </c>
      <c r="U3014" s="18" t="s">
        <v>2309</v>
      </c>
      <c r="V3014" s="9" t="str">
        <f t="shared" si="381"/>
        <v>KU067Linna sidekulu</v>
      </c>
      <c r="W3014" t="str">
        <f t="shared" si="382"/>
        <v>01</v>
      </c>
      <c r="X3014" t="str">
        <f t="shared" si="383"/>
        <v>KU067Linna sidekulu</v>
      </c>
    </row>
    <row r="3015" spans="1:24" hidden="1" x14ac:dyDescent="0.2">
      <c r="A3015" s="13" t="s">
        <v>239</v>
      </c>
      <c r="B3015" s="13">
        <v>500</v>
      </c>
      <c r="C3015" s="13" t="s">
        <v>238</v>
      </c>
      <c r="D3015" s="13" t="s">
        <v>239</v>
      </c>
      <c r="E3015" s="13" t="s">
        <v>12</v>
      </c>
      <c r="F3015" s="13" t="s">
        <v>13</v>
      </c>
      <c r="G3015" s="13" t="s">
        <v>986</v>
      </c>
      <c r="H3015" s="13" t="s">
        <v>2469</v>
      </c>
      <c r="I3015" s="13" t="s">
        <v>972</v>
      </c>
      <c r="J3015" s="13" t="s">
        <v>973</v>
      </c>
      <c r="K3015" s="13" t="s">
        <v>101</v>
      </c>
      <c r="L3015" s="13" t="s">
        <v>102</v>
      </c>
      <c r="M3015" s="13" t="s">
        <v>3</v>
      </c>
      <c r="N3015" s="13" t="s">
        <v>3</v>
      </c>
      <c r="O3015" s="33" t="s">
        <v>3396</v>
      </c>
      <c r="P3015" s="2" t="str">
        <f t="shared" si="376"/>
        <v>5514</v>
      </c>
      <c r="Q3015" s="9" t="str">
        <f t="shared" si="377"/>
        <v>01112-Valla- ja linnavalitsus</v>
      </c>
      <c r="R3015" s="9" t="str">
        <f t="shared" si="378"/>
        <v>55</v>
      </c>
      <c r="S3015" s="9" t="str">
        <f t="shared" si="379"/>
        <v/>
      </c>
      <c r="T3015" s="37" t="str">
        <f t="shared" si="380"/>
        <v>55142-Kulud remondile ja hooldusele</v>
      </c>
      <c r="U3015" s="18" t="s">
        <v>2309</v>
      </c>
      <c r="V3015" s="9" t="str">
        <f t="shared" si="381"/>
        <v>KU120IKT kulud linnavalitsuses</v>
      </c>
      <c r="W3015" t="str">
        <f t="shared" si="382"/>
        <v>01</v>
      </c>
      <c r="X3015" t="str">
        <f t="shared" si="383"/>
        <v>KU120IKT kulud linnavalitsuses</v>
      </c>
    </row>
    <row r="3016" spans="1:24" hidden="1" x14ac:dyDescent="0.2">
      <c r="A3016" s="13" t="s">
        <v>2553</v>
      </c>
      <c r="B3016" s="13">
        <v>3044</v>
      </c>
      <c r="C3016" s="13" t="s">
        <v>1838</v>
      </c>
      <c r="D3016" s="13" t="s">
        <v>1839</v>
      </c>
      <c r="E3016" s="13" t="s">
        <v>12</v>
      </c>
      <c r="F3016" s="13" t="s">
        <v>13</v>
      </c>
      <c r="G3016" s="13" t="s">
        <v>986</v>
      </c>
      <c r="H3016" s="13" t="s">
        <v>2469</v>
      </c>
      <c r="I3016" s="13" t="s">
        <v>972</v>
      </c>
      <c r="J3016" s="13" t="s">
        <v>973</v>
      </c>
      <c r="K3016" s="13" t="s">
        <v>101</v>
      </c>
      <c r="L3016" s="13" t="s">
        <v>102</v>
      </c>
      <c r="M3016" s="13" t="s">
        <v>3</v>
      </c>
      <c r="N3016" s="13" t="s">
        <v>3</v>
      </c>
      <c r="O3016" s="33" t="s">
        <v>3396</v>
      </c>
      <c r="P3016" s="2" t="str">
        <f t="shared" si="376"/>
        <v>5514</v>
      </c>
      <c r="Q3016" s="9" t="str">
        <f t="shared" si="377"/>
        <v>01112-Valla- ja linnavalitsus</v>
      </c>
      <c r="R3016" s="9" t="str">
        <f t="shared" si="378"/>
        <v>55</v>
      </c>
      <c r="S3016" s="9" t="str">
        <f t="shared" si="379"/>
        <v/>
      </c>
      <c r="T3016" s="37" t="str">
        <f t="shared" si="380"/>
        <v>55145-Muud IKT kulud</v>
      </c>
      <c r="U3016" s="18" t="s">
        <v>2309</v>
      </c>
      <c r="V3016" s="9" t="str">
        <f t="shared" si="381"/>
        <v>KU120IKT kulud linnavalitsuses</v>
      </c>
      <c r="W3016" t="str">
        <f t="shared" si="382"/>
        <v>01</v>
      </c>
      <c r="X3016" t="str">
        <f t="shared" si="383"/>
        <v>KU120IKT kulud linnavalitsuses</v>
      </c>
    </row>
    <row r="3017" spans="1:24" hidden="1" x14ac:dyDescent="0.2">
      <c r="A3017" s="13" t="s">
        <v>2554</v>
      </c>
      <c r="B3017" s="13">
        <v>500</v>
      </c>
      <c r="C3017" s="13" t="s">
        <v>1838</v>
      </c>
      <c r="D3017" s="13" t="s">
        <v>1839</v>
      </c>
      <c r="E3017" s="13" t="s">
        <v>12</v>
      </c>
      <c r="F3017" s="13" t="s">
        <v>13</v>
      </c>
      <c r="G3017" s="13" t="s">
        <v>986</v>
      </c>
      <c r="H3017" s="13" t="s">
        <v>2469</v>
      </c>
      <c r="I3017" s="13" t="s">
        <v>972</v>
      </c>
      <c r="J3017" s="13" t="s">
        <v>973</v>
      </c>
      <c r="K3017" s="13" t="s">
        <v>101</v>
      </c>
      <c r="L3017" s="13" t="s">
        <v>102</v>
      </c>
      <c r="M3017" s="13" t="s">
        <v>3</v>
      </c>
      <c r="N3017" s="13" t="s">
        <v>3</v>
      </c>
      <c r="O3017" s="33" t="s">
        <v>3396</v>
      </c>
      <c r="P3017" s="2" t="str">
        <f t="shared" si="376"/>
        <v>5514</v>
      </c>
      <c r="Q3017" s="9" t="str">
        <f t="shared" si="377"/>
        <v>01112-Valla- ja linnavalitsus</v>
      </c>
      <c r="R3017" s="9" t="str">
        <f t="shared" si="378"/>
        <v>55</v>
      </c>
      <c r="S3017" s="9" t="str">
        <f t="shared" si="379"/>
        <v/>
      </c>
      <c r="T3017" s="37" t="str">
        <f t="shared" si="380"/>
        <v>55145-Muud IKT kulud</v>
      </c>
      <c r="U3017" s="18" t="s">
        <v>2309</v>
      </c>
      <c r="V3017" s="9" t="str">
        <f t="shared" si="381"/>
        <v>KU120IKT kulud linnavalitsuses</v>
      </c>
      <c r="W3017" t="str">
        <f t="shared" si="382"/>
        <v>01</v>
      </c>
      <c r="X3017" t="str">
        <f t="shared" si="383"/>
        <v>KU120IKT kulud linnavalitsuses</v>
      </c>
    </row>
    <row r="3018" spans="1:24" hidden="1" x14ac:dyDescent="0.2">
      <c r="A3018" s="13" t="s">
        <v>2555</v>
      </c>
      <c r="B3018" s="13">
        <v>100</v>
      </c>
      <c r="C3018" s="13" t="s">
        <v>1838</v>
      </c>
      <c r="D3018" s="13" t="s">
        <v>1839</v>
      </c>
      <c r="E3018" s="13" t="s">
        <v>12</v>
      </c>
      <c r="F3018" s="13" t="s">
        <v>13</v>
      </c>
      <c r="G3018" s="13" t="s">
        <v>986</v>
      </c>
      <c r="H3018" s="13" t="s">
        <v>2469</v>
      </c>
      <c r="I3018" s="13" t="s">
        <v>972</v>
      </c>
      <c r="J3018" s="13" t="s">
        <v>973</v>
      </c>
      <c r="K3018" s="13" t="s">
        <v>101</v>
      </c>
      <c r="L3018" s="13" t="s">
        <v>102</v>
      </c>
      <c r="M3018" s="13" t="s">
        <v>3</v>
      </c>
      <c r="N3018" s="13" t="s">
        <v>3</v>
      </c>
      <c r="O3018" s="33" t="s">
        <v>3396</v>
      </c>
      <c r="P3018" s="2" t="str">
        <f t="shared" si="376"/>
        <v>5514</v>
      </c>
      <c r="Q3018" s="9" t="str">
        <f t="shared" si="377"/>
        <v>01112-Valla- ja linnavalitsus</v>
      </c>
      <c r="R3018" s="9" t="str">
        <f t="shared" si="378"/>
        <v>55</v>
      </c>
      <c r="S3018" s="9" t="str">
        <f t="shared" si="379"/>
        <v/>
      </c>
      <c r="T3018" s="37" t="str">
        <f t="shared" si="380"/>
        <v>55145-Muud IKT kulud</v>
      </c>
      <c r="U3018" s="18" t="s">
        <v>2309</v>
      </c>
      <c r="V3018" s="9" t="str">
        <f t="shared" si="381"/>
        <v>KU120IKT kulud linnavalitsuses</v>
      </c>
      <c r="W3018" t="str">
        <f t="shared" si="382"/>
        <v>01</v>
      </c>
      <c r="X3018" t="str">
        <f t="shared" si="383"/>
        <v>KU120IKT kulud linnavalitsuses</v>
      </c>
    </row>
    <row r="3019" spans="1:24" hidden="1" x14ac:dyDescent="0.2">
      <c r="A3019" s="13" t="s">
        <v>2556</v>
      </c>
      <c r="B3019" s="13">
        <v>3067</v>
      </c>
      <c r="C3019" s="13" t="s">
        <v>1838</v>
      </c>
      <c r="D3019" s="13" t="s">
        <v>1839</v>
      </c>
      <c r="E3019" s="13" t="s">
        <v>12</v>
      </c>
      <c r="F3019" s="13" t="s">
        <v>13</v>
      </c>
      <c r="G3019" s="13" t="s">
        <v>986</v>
      </c>
      <c r="H3019" s="13" t="s">
        <v>2469</v>
      </c>
      <c r="I3019" s="13" t="s">
        <v>972</v>
      </c>
      <c r="J3019" s="13" t="s">
        <v>973</v>
      </c>
      <c r="K3019" s="13" t="s">
        <v>101</v>
      </c>
      <c r="L3019" s="13" t="s">
        <v>102</v>
      </c>
      <c r="M3019" s="13" t="s">
        <v>3</v>
      </c>
      <c r="N3019" s="13" t="s">
        <v>3</v>
      </c>
      <c r="O3019" s="33" t="s">
        <v>3396</v>
      </c>
      <c r="P3019" s="2" t="str">
        <f t="shared" si="376"/>
        <v>5514</v>
      </c>
      <c r="Q3019" s="9" t="str">
        <f t="shared" si="377"/>
        <v>01112-Valla- ja linnavalitsus</v>
      </c>
      <c r="R3019" s="9" t="str">
        <f t="shared" si="378"/>
        <v>55</v>
      </c>
      <c r="S3019" s="9" t="str">
        <f t="shared" si="379"/>
        <v/>
      </c>
      <c r="T3019" s="37" t="str">
        <f t="shared" si="380"/>
        <v>55145-Muud IKT kulud</v>
      </c>
      <c r="U3019" s="18" t="s">
        <v>2309</v>
      </c>
      <c r="V3019" s="9" t="str">
        <f t="shared" si="381"/>
        <v>KU120IKT kulud linnavalitsuses</v>
      </c>
      <c r="W3019" t="str">
        <f t="shared" si="382"/>
        <v>01</v>
      </c>
      <c r="X3019" t="str">
        <f t="shared" si="383"/>
        <v>KU120IKT kulud linnavalitsuses</v>
      </c>
    </row>
    <row r="3020" spans="1:24" hidden="1" x14ac:dyDescent="0.2">
      <c r="A3020" s="13" t="s">
        <v>2557</v>
      </c>
      <c r="B3020" s="13">
        <v>1200</v>
      </c>
      <c r="C3020" s="13" t="s">
        <v>1838</v>
      </c>
      <c r="D3020" s="13" t="s">
        <v>1839</v>
      </c>
      <c r="E3020" s="13" t="s">
        <v>12</v>
      </c>
      <c r="F3020" s="13" t="s">
        <v>13</v>
      </c>
      <c r="G3020" s="13" t="s">
        <v>986</v>
      </c>
      <c r="H3020" s="13" t="s">
        <v>2469</v>
      </c>
      <c r="I3020" s="13" t="s">
        <v>972</v>
      </c>
      <c r="J3020" s="13" t="s">
        <v>973</v>
      </c>
      <c r="K3020" s="13" t="s">
        <v>101</v>
      </c>
      <c r="L3020" s="13" t="s">
        <v>102</v>
      </c>
      <c r="M3020" s="13" t="s">
        <v>3</v>
      </c>
      <c r="N3020" s="13" t="s">
        <v>3</v>
      </c>
      <c r="O3020" s="33" t="s">
        <v>3396</v>
      </c>
      <c r="P3020" s="2" t="str">
        <f t="shared" si="376"/>
        <v>5514</v>
      </c>
      <c r="Q3020" s="9" t="str">
        <f t="shared" si="377"/>
        <v>01112-Valla- ja linnavalitsus</v>
      </c>
      <c r="R3020" s="9" t="str">
        <f t="shared" si="378"/>
        <v>55</v>
      </c>
      <c r="S3020" s="9" t="str">
        <f t="shared" si="379"/>
        <v/>
      </c>
      <c r="T3020" s="37" t="str">
        <f t="shared" si="380"/>
        <v>55145-Muud IKT kulud</v>
      </c>
      <c r="U3020" s="18" t="s">
        <v>2309</v>
      </c>
      <c r="V3020" s="9" t="str">
        <f t="shared" si="381"/>
        <v>KU120IKT kulud linnavalitsuses</v>
      </c>
      <c r="W3020" t="str">
        <f t="shared" si="382"/>
        <v>01</v>
      </c>
      <c r="X3020" t="str">
        <f t="shared" si="383"/>
        <v>KU120IKT kulud linnavalitsuses</v>
      </c>
    </row>
    <row r="3021" spans="1:24" hidden="1" x14ac:dyDescent="0.2">
      <c r="A3021" s="13" t="s">
        <v>2558</v>
      </c>
      <c r="B3021" s="13">
        <v>990</v>
      </c>
      <c r="C3021" s="13" t="s">
        <v>1838</v>
      </c>
      <c r="D3021" s="13" t="s">
        <v>1839</v>
      </c>
      <c r="E3021" s="13" t="s">
        <v>12</v>
      </c>
      <c r="F3021" s="13" t="s">
        <v>13</v>
      </c>
      <c r="G3021" s="13" t="s">
        <v>986</v>
      </c>
      <c r="H3021" s="13" t="s">
        <v>2469</v>
      </c>
      <c r="I3021" s="13" t="s">
        <v>972</v>
      </c>
      <c r="J3021" s="13" t="s">
        <v>973</v>
      </c>
      <c r="K3021" s="13" t="s">
        <v>101</v>
      </c>
      <c r="L3021" s="13" t="s">
        <v>102</v>
      </c>
      <c r="M3021" s="13" t="s">
        <v>3</v>
      </c>
      <c r="N3021" s="13" t="s">
        <v>3</v>
      </c>
      <c r="O3021" s="33" t="s">
        <v>3396</v>
      </c>
      <c r="P3021" s="2" t="str">
        <f t="shared" si="376"/>
        <v>5514</v>
      </c>
      <c r="Q3021" s="9" t="str">
        <f t="shared" si="377"/>
        <v>01112-Valla- ja linnavalitsus</v>
      </c>
      <c r="R3021" s="9" t="str">
        <f t="shared" si="378"/>
        <v>55</v>
      </c>
      <c r="S3021" s="9" t="str">
        <f t="shared" si="379"/>
        <v/>
      </c>
      <c r="T3021" s="37" t="str">
        <f t="shared" si="380"/>
        <v>55145-Muud IKT kulud</v>
      </c>
      <c r="U3021" s="18" t="s">
        <v>2309</v>
      </c>
      <c r="V3021" s="9" t="str">
        <f t="shared" si="381"/>
        <v>KU120IKT kulud linnavalitsuses</v>
      </c>
      <c r="W3021" t="str">
        <f t="shared" si="382"/>
        <v>01</v>
      </c>
      <c r="X3021" t="str">
        <f t="shared" si="383"/>
        <v>KU120IKT kulud linnavalitsuses</v>
      </c>
    </row>
    <row r="3022" spans="1:24" hidden="1" x14ac:dyDescent="0.2">
      <c r="A3022" s="13" t="s">
        <v>2559</v>
      </c>
      <c r="B3022" s="13">
        <v>363</v>
      </c>
      <c r="C3022" s="13" t="s">
        <v>1838</v>
      </c>
      <c r="D3022" s="13" t="s">
        <v>1839</v>
      </c>
      <c r="E3022" s="13" t="s">
        <v>12</v>
      </c>
      <c r="F3022" s="13" t="s">
        <v>13</v>
      </c>
      <c r="G3022" s="13" t="s">
        <v>986</v>
      </c>
      <c r="H3022" s="13" t="s">
        <v>2469</v>
      </c>
      <c r="I3022" s="13" t="s">
        <v>972</v>
      </c>
      <c r="J3022" s="13" t="s">
        <v>973</v>
      </c>
      <c r="K3022" s="13" t="s">
        <v>101</v>
      </c>
      <c r="L3022" s="13" t="s">
        <v>102</v>
      </c>
      <c r="M3022" s="13" t="s">
        <v>3</v>
      </c>
      <c r="N3022" s="13" t="s">
        <v>3</v>
      </c>
      <c r="O3022" s="33" t="s">
        <v>3396</v>
      </c>
      <c r="P3022" s="2" t="str">
        <f t="shared" si="376"/>
        <v>5514</v>
      </c>
      <c r="Q3022" s="9" t="str">
        <f t="shared" si="377"/>
        <v>01112-Valla- ja linnavalitsus</v>
      </c>
      <c r="R3022" s="9" t="str">
        <f t="shared" si="378"/>
        <v>55</v>
      </c>
      <c r="S3022" s="9" t="str">
        <f t="shared" si="379"/>
        <v/>
      </c>
      <c r="T3022" s="37" t="str">
        <f t="shared" si="380"/>
        <v>55145-Muud IKT kulud</v>
      </c>
      <c r="U3022" s="18" t="s">
        <v>2309</v>
      </c>
      <c r="V3022" s="9" t="str">
        <f t="shared" si="381"/>
        <v>KU120IKT kulud linnavalitsuses</v>
      </c>
      <c r="W3022" t="str">
        <f t="shared" si="382"/>
        <v>01</v>
      </c>
      <c r="X3022" t="str">
        <f t="shared" si="383"/>
        <v>KU120IKT kulud linnavalitsuses</v>
      </c>
    </row>
    <row r="3023" spans="1:24" hidden="1" x14ac:dyDescent="0.2">
      <c r="A3023" s="13" t="s">
        <v>2560</v>
      </c>
      <c r="B3023" s="13">
        <v>1380</v>
      </c>
      <c r="C3023" s="13" t="s">
        <v>1838</v>
      </c>
      <c r="D3023" s="13" t="s">
        <v>1839</v>
      </c>
      <c r="E3023" s="13" t="s">
        <v>12</v>
      </c>
      <c r="F3023" s="13" t="s">
        <v>13</v>
      </c>
      <c r="G3023" s="13" t="s">
        <v>986</v>
      </c>
      <c r="H3023" s="13" t="s">
        <v>2469</v>
      </c>
      <c r="I3023" s="13" t="s">
        <v>972</v>
      </c>
      <c r="J3023" s="13" t="s">
        <v>973</v>
      </c>
      <c r="K3023" s="13" t="s">
        <v>101</v>
      </c>
      <c r="L3023" s="13" t="s">
        <v>102</v>
      </c>
      <c r="M3023" s="13" t="s">
        <v>3</v>
      </c>
      <c r="N3023" s="13" t="s">
        <v>3</v>
      </c>
      <c r="O3023" s="33" t="s">
        <v>3396</v>
      </c>
      <c r="P3023" s="2" t="str">
        <f t="shared" si="376"/>
        <v>5514</v>
      </c>
      <c r="Q3023" s="9" t="str">
        <f t="shared" si="377"/>
        <v>01112-Valla- ja linnavalitsus</v>
      </c>
      <c r="R3023" s="9" t="str">
        <f t="shared" si="378"/>
        <v>55</v>
      </c>
      <c r="S3023" s="9" t="str">
        <f t="shared" si="379"/>
        <v/>
      </c>
      <c r="T3023" s="37" t="str">
        <f t="shared" si="380"/>
        <v>55145-Muud IKT kulud</v>
      </c>
      <c r="U3023" s="18" t="s">
        <v>2309</v>
      </c>
      <c r="V3023" s="9" t="str">
        <f t="shared" si="381"/>
        <v>KU120IKT kulud linnavalitsuses</v>
      </c>
      <c r="W3023" t="str">
        <f t="shared" si="382"/>
        <v>01</v>
      </c>
      <c r="X3023" t="str">
        <f t="shared" si="383"/>
        <v>KU120IKT kulud linnavalitsuses</v>
      </c>
    </row>
    <row r="3024" spans="1:24" hidden="1" x14ac:dyDescent="0.2">
      <c r="A3024" s="13" t="s">
        <v>2561</v>
      </c>
      <c r="B3024" s="13">
        <v>1428</v>
      </c>
      <c r="C3024" s="13" t="s">
        <v>1838</v>
      </c>
      <c r="D3024" s="13" t="s">
        <v>1839</v>
      </c>
      <c r="E3024" s="13" t="s">
        <v>12</v>
      </c>
      <c r="F3024" s="13" t="s">
        <v>13</v>
      </c>
      <c r="G3024" s="13" t="s">
        <v>986</v>
      </c>
      <c r="H3024" s="13" t="s">
        <v>2469</v>
      </c>
      <c r="I3024" s="13" t="s">
        <v>972</v>
      </c>
      <c r="J3024" s="13" t="s">
        <v>973</v>
      </c>
      <c r="K3024" s="13" t="s">
        <v>101</v>
      </c>
      <c r="L3024" s="13" t="s">
        <v>102</v>
      </c>
      <c r="M3024" s="13" t="s">
        <v>3</v>
      </c>
      <c r="N3024" s="13" t="s">
        <v>3</v>
      </c>
      <c r="O3024" s="33" t="s">
        <v>3396</v>
      </c>
      <c r="P3024" s="2" t="str">
        <f t="shared" si="376"/>
        <v>5514</v>
      </c>
      <c r="Q3024" s="9" t="str">
        <f t="shared" si="377"/>
        <v>01112-Valla- ja linnavalitsus</v>
      </c>
      <c r="R3024" s="9" t="str">
        <f t="shared" si="378"/>
        <v>55</v>
      </c>
      <c r="S3024" s="9" t="str">
        <f t="shared" si="379"/>
        <v/>
      </c>
      <c r="T3024" s="37" t="str">
        <f t="shared" si="380"/>
        <v>55145-Muud IKT kulud</v>
      </c>
      <c r="U3024" s="18" t="s">
        <v>2309</v>
      </c>
      <c r="V3024" s="9" t="str">
        <f t="shared" si="381"/>
        <v>KU120IKT kulud linnavalitsuses</v>
      </c>
      <c r="W3024" t="str">
        <f t="shared" si="382"/>
        <v>01</v>
      </c>
      <c r="X3024" t="str">
        <f t="shared" si="383"/>
        <v>KU120IKT kulud linnavalitsuses</v>
      </c>
    </row>
    <row r="3025" spans="1:24" hidden="1" x14ac:dyDescent="0.2">
      <c r="A3025" s="13" t="s">
        <v>2562</v>
      </c>
      <c r="B3025" s="13">
        <v>2466</v>
      </c>
      <c r="C3025" s="13" t="s">
        <v>1838</v>
      </c>
      <c r="D3025" s="13" t="s">
        <v>1839</v>
      </c>
      <c r="E3025" s="13" t="s">
        <v>12</v>
      </c>
      <c r="F3025" s="13" t="s">
        <v>13</v>
      </c>
      <c r="G3025" s="13" t="s">
        <v>986</v>
      </c>
      <c r="H3025" s="13" t="s">
        <v>2469</v>
      </c>
      <c r="I3025" s="13" t="s">
        <v>972</v>
      </c>
      <c r="J3025" s="13" t="s">
        <v>973</v>
      </c>
      <c r="K3025" s="13" t="s">
        <v>101</v>
      </c>
      <c r="L3025" s="13" t="s">
        <v>102</v>
      </c>
      <c r="M3025" s="13" t="s">
        <v>3</v>
      </c>
      <c r="N3025" s="13" t="s">
        <v>3</v>
      </c>
      <c r="O3025" s="33" t="s">
        <v>3396</v>
      </c>
      <c r="P3025" s="2" t="str">
        <f t="shared" si="376"/>
        <v>5514</v>
      </c>
      <c r="Q3025" s="9" t="str">
        <f t="shared" si="377"/>
        <v>01112-Valla- ja linnavalitsus</v>
      </c>
      <c r="R3025" s="9" t="str">
        <f t="shared" si="378"/>
        <v>55</v>
      </c>
      <c r="S3025" s="9" t="str">
        <f t="shared" si="379"/>
        <v/>
      </c>
      <c r="T3025" s="37" t="str">
        <f t="shared" si="380"/>
        <v>55145-Muud IKT kulud</v>
      </c>
      <c r="U3025" s="18" t="s">
        <v>2309</v>
      </c>
      <c r="V3025" s="9" t="str">
        <f t="shared" si="381"/>
        <v>KU120IKT kulud linnavalitsuses</v>
      </c>
      <c r="W3025" t="str">
        <f t="shared" si="382"/>
        <v>01</v>
      </c>
      <c r="X3025" t="str">
        <f t="shared" si="383"/>
        <v>KU120IKT kulud linnavalitsuses</v>
      </c>
    </row>
    <row r="3026" spans="1:24" hidden="1" x14ac:dyDescent="0.2">
      <c r="A3026" s="13" t="s">
        <v>2563</v>
      </c>
      <c r="B3026" s="13">
        <v>-1194</v>
      </c>
      <c r="C3026" s="13" t="s">
        <v>1838</v>
      </c>
      <c r="D3026" s="13" t="s">
        <v>1839</v>
      </c>
      <c r="E3026" s="13" t="s">
        <v>12</v>
      </c>
      <c r="F3026" s="13" t="s">
        <v>13</v>
      </c>
      <c r="G3026" s="13" t="s">
        <v>986</v>
      </c>
      <c r="H3026" s="13" t="s">
        <v>2469</v>
      </c>
      <c r="I3026" s="13" t="s">
        <v>972</v>
      </c>
      <c r="J3026" s="13" t="s">
        <v>973</v>
      </c>
      <c r="K3026" s="13" t="s">
        <v>101</v>
      </c>
      <c r="L3026" s="13" t="s">
        <v>102</v>
      </c>
      <c r="M3026" s="13" t="s">
        <v>3</v>
      </c>
      <c r="N3026" s="13" t="s">
        <v>3</v>
      </c>
      <c r="O3026" s="33" t="s">
        <v>3396</v>
      </c>
      <c r="P3026" s="2" t="str">
        <f t="shared" si="376"/>
        <v>5514</v>
      </c>
      <c r="Q3026" s="9" t="str">
        <f t="shared" si="377"/>
        <v>01112-Valla- ja linnavalitsus</v>
      </c>
      <c r="R3026" s="9" t="str">
        <f t="shared" si="378"/>
        <v>55</v>
      </c>
      <c r="S3026" s="9" t="str">
        <f t="shared" si="379"/>
        <v/>
      </c>
      <c r="T3026" s="37" t="str">
        <f t="shared" si="380"/>
        <v>55145-Muud IKT kulud</v>
      </c>
      <c r="U3026" s="18" t="s">
        <v>2309</v>
      </c>
      <c r="V3026" s="9" t="str">
        <f t="shared" si="381"/>
        <v>KU120IKT kulud linnavalitsuses</v>
      </c>
      <c r="W3026" t="str">
        <f t="shared" si="382"/>
        <v>01</v>
      </c>
      <c r="X3026" t="str">
        <f t="shared" si="383"/>
        <v>KU120IKT kulud linnavalitsuses</v>
      </c>
    </row>
    <row r="3027" spans="1:24" hidden="1" x14ac:dyDescent="0.2">
      <c r="A3027" s="13" t="s">
        <v>2564</v>
      </c>
      <c r="B3027" s="13">
        <v>-2395</v>
      </c>
      <c r="C3027" s="13" t="s">
        <v>1838</v>
      </c>
      <c r="D3027" s="13" t="s">
        <v>1839</v>
      </c>
      <c r="E3027" s="13" t="s">
        <v>12</v>
      </c>
      <c r="F3027" s="13" t="s">
        <v>13</v>
      </c>
      <c r="G3027" s="13" t="s">
        <v>986</v>
      </c>
      <c r="H3027" s="13" t="s">
        <v>2469</v>
      </c>
      <c r="I3027" s="13" t="s">
        <v>972</v>
      </c>
      <c r="J3027" s="13" t="s">
        <v>973</v>
      </c>
      <c r="K3027" s="13" t="s">
        <v>101</v>
      </c>
      <c r="L3027" s="13" t="s">
        <v>102</v>
      </c>
      <c r="M3027" s="13" t="s">
        <v>3</v>
      </c>
      <c r="N3027" s="13" t="s">
        <v>3</v>
      </c>
      <c r="O3027" s="33" t="s">
        <v>3396</v>
      </c>
      <c r="P3027" s="2" t="str">
        <f t="shared" si="376"/>
        <v>5514</v>
      </c>
      <c r="Q3027" s="9" t="str">
        <f t="shared" si="377"/>
        <v>01112-Valla- ja linnavalitsus</v>
      </c>
      <c r="R3027" s="9" t="str">
        <f t="shared" si="378"/>
        <v>55</v>
      </c>
      <c r="S3027" s="9" t="str">
        <f t="shared" si="379"/>
        <v/>
      </c>
      <c r="T3027" s="37" t="str">
        <f t="shared" si="380"/>
        <v>55145-Muud IKT kulud</v>
      </c>
      <c r="U3027" s="18" t="s">
        <v>2309</v>
      </c>
      <c r="V3027" s="9" t="str">
        <f t="shared" si="381"/>
        <v>KU120IKT kulud linnavalitsuses</v>
      </c>
      <c r="W3027" t="str">
        <f t="shared" si="382"/>
        <v>01</v>
      </c>
      <c r="X3027" t="str">
        <f t="shared" si="383"/>
        <v>KU120IKT kulud linnavalitsuses</v>
      </c>
    </row>
    <row r="3028" spans="1:24" hidden="1" x14ac:dyDescent="0.2">
      <c r="A3028" s="13" t="s">
        <v>2565</v>
      </c>
      <c r="B3028" s="13">
        <v>-1000</v>
      </c>
      <c r="C3028" s="13" t="s">
        <v>1838</v>
      </c>
      <c r="D3028" s="13" t="s">
        <v>1839</v>
      </c>
      <c r="E3028" s="13" t="s">
        <v>12</v>
      </c>
      <c r="F3028" s="13" t="s">
        <v>13</v>
      </c>
      <c r="G3028" s="13" t="s">
        <v>986</v>
      </c>
      <c r="H3028" s="13" t="s">
        <v>2469</v>
      </c>
      <c r="I3028" s="13" t="s">
        <v>972</v>
      </c>
      <c r="J3028" s="13" t="s">
        <v>973</v>
      </c>
      <c r="K3028" s="13" t="s">
        <v>101</v>
      </c>
      <c r="L3028" s="13" t="s">
        <v>102</v>
      </c>
      <c r="M3028" s="13" t="s">
        <v>3</v>
      </c>
      <c r="N3028" s="13" t="s">
        <v>3</v>
      </c>
      <c r="O3028" s="33" t="s">
        <v>3396</v>
      </c>
      <c r="P3028" s="2" t="str">
        <f t="shared" si="376"/>
        <v>5514</v>
      </c>
      <c r="Q3028" s="9" t="str">
        <f t="shared" si="377"/>
        <v>01112-Valla- ja linnavalitsus</v>
      </c>
      <c r="R3028" s="9" t="str">
        <f t="shared" si="378"/>
        <v>55</v>
      </c>
      <c r="S3028" s="9" t="str">
        <f t="shared" si="379"/>
        <v/>
      </c>
      <c r="T3028" s="37" t="str">
        <f t="shared" si="380"/>
        <v>55145-Muud IKT kulud</v>
      </c>
      <c r="U3028" s="18" t="s">
        <v>2309</v>
      </c>
      <c r="V3028" s="9" t="str">
        <f t="shared" si="381"/>
        <v>KU120IKT kulud linnavalitsuses</v>
      </c>
      <c r="W3028" t="str">
        <f t="shared" si="382"/>
        <v>01</v>
      </c>
      <c r="X3028" t="str">
        <f t="shared" si="383"/>
        <v>KU120IKT kulud linnavalitsuses</v>
      </c>
    </row>
    <row r="3029" spans="1:24" hidden="1" x14ac:dyDescent="0.2">
      <c r="A3029" s="13" t="s">
        <v>2566</v>
      </c>
      <c r="B3029" s="13">
        <v>-2745</v>
      </c>
      <c r="C3029" s="13" t="s">
        <v>1838</v>
      </c>
      <c r="D3029" s="13" t="s">
        <v>1839</v>
      </c>
      <c r="E3029" s="13" t="s">
        <v>12</v>
      </c>
      <c r="F3029" s="13" t="s">
        <v>13</v>
      </c>
      <c r="G3029" s="13" t="s">
        <v>986</v>
      </c>
      <c r="H3029" s="13" t="s">
        <v>2469</v>
      </c>
      <c r="I3029" s="13" t="s">
        <v>972</v>
      </c>
      <c r="J3029" s="13" t="s">
        <v>973</v>
      </c>
      <c r="K3029" s="13" t="s">
        <v>101</v>
      </c>
      <c r="L3029" s="13" t="s">
        <v>102</v>
      </c>
      <c r="M3029" s="13" t="s">
        <v>3</v>
      </c>
      <c r="N3029" s="13" t="s">
        <v>3</v>
      </c>
      <c r="O3029" s="33" t="s">
        <v>3396</v>
      </c>
      <c r="P3029" s="2" t="str">
        <f t="shared" si="376"/>
        <v>5514</v>
      </c>
      <c r="Q3029" s="9" t="str">
        <f t="shared" si="377"/>
        <v>01112-Valla- ja linnavalitsus</v>
      </c>
      <c r="R3029" s="9" t="str">
        <f t="shared" si="378"/>
        <v>55</v>
      </c>
      <c r="S3029" s="9" t="str">
        <f t="shared" si="379"/>
        <v/>
      </c>
      <c r="T3029" s="37" t="str">
        <f t="shared" si="380"/>
        <v>55145-Muud IKT kulud</v>
      </c>
      <c r="U3029" s="18" t="s">
        <v>2309</v>
      </c>
      <c r="V3029" s="9" t="str">
        <f t="shared" si="381"/>
        <v>KU120IKT kulud linnavalitsuses</v>
      </c>
      <c r="W3029" t="str">
        <f t="shared" si="382"/>
        <v>01</v>
      </c>
      <c r="X3029" t="str">
        <f t="shared" si="383"/>
        <v>KU120IKT kulud linnavalitsuses</v>
      </c>
    </row>
    <row r="3030" spans="1:24" hidden="1" x14ac:dyDescent="0.2">
      <c r="A3030" s="13" t="s">
        <v>2567</v>
      </c>
      <c r="B3030" s="13">
        <v>-710</v>
      </c>
      <c r="C3030" s="13" t="s">
        <v>1838</v>
      </c>
      <c r="D3030" s="13" t="s">
        <v>1839</v>
      </c>
      <c r="E3030" s="13" t="s">
        <v>12</v>
      </c>
      <c r="F3030" s="13" t="s">
        <v>13</v>
      </c>
      <c r="G3030" s="13" t="s">
        <v>986</v>
      </c>
      <c r="H3030" s="13" t="s">
        <v>2469</v>
      </c>
      <c r="I3030" s="13" t="s">
        <v>972</v>
      </c>
      <c r="J3030" s="13" t="s">
        <v>973</v>
      </c>
      <c r="K3030" s="13" t="s">
        <v>101</v>
      </c>
      <c r="L3030" s="13" t="s">
        <v>102</v>
      </c>
      <c r="M3030" s="13" t="s">
        <v>3</v>
      </c>
      <c r="N3030" s="13" t="s">
        <v>3</v>
      </c>
      <c r="O3030" s="33" t="s">
        <v>3396</v>
      </c>
      <c r="P3030" s="2" t="str">
        <f t="shared" si="376"/>
        <v>5514</v>
      </c>
      <c r="Q3030" s="9" t="str">
        <f t="shared" si="377"/>
        <v>01112-Valla- ja linnavalitsus</v>
      </c>
      <c r="R3030" s="9" t="str">
        <f t="shared" si="378"/>
        <v>55</v>
      </c>
      <c r="S3030" s="9" t="str">
        <f t="shared" si="379"/>
        <v/>
      </c>
      <c r="T3030" s="37" t="str">
        <f t="shared" si="380"/>
        <v>55145-Muud IKT kulud</v>
      </c>
      <c r="U3030" s="18" t="s">
        <v>2309</v>
      </c>
      <c r="V3030" s="9" t="str">
        <f t="shared" si="381"/>
        <v>KU120IKT kulud linnavalitsuses</v>
      </c>
      <c r="W3030" t="str">
        <f t="shared" si="382"/>
        <v>01</v>
      </c>
      <c r="X3030" t="str">
        <f t="shared" si="383"/>
        <v>KU120IKT kulud linnavalitsuses</v>
      </c>
    </row>
    <row r="3031" spans="1:24" hidden="1" x14ac:dyDescent="0.2">
      <c r="A3031" s="13" t="s">
        <v>2568</v>
      </c>
      <c r="B3031" s="13">
        <v>-8000</v>
      </c>
      <c r="C3031" s="13" t="s">
        <v>1838</v>
      </c>
      <c r="D3031" s="13" t="s">
        <v>1839</v>
      </c>
      <c r="E3031" s="13" t="s">
        <v>12</v>
      </c>
      <c r="F3031" s="13" t="s">
        <v>13</v>
      </c>
      <c r="G3031" s="13" t="s">
        <v>986</v>
      </c>
      <c r="H3031" s="13" t="s">
        <v>2469</v>
      </c>
      <c r="I3031" s="13" t="s">
        <v>972</v>
      </c>
      <c r="J3031" s="13" t="s">
        <v>973</v>
      </c>
      <c r="K3031" s="13" t="s">
        <v>101</v>
      </c>
      <c r="L3031" s="13" t="s">
        <v>102</v>
      </c>
      <c r="M3031" s="13" t="s">
        <v>3</v>
      </c>
      <c r="N3031" s="13" t="s">
        <v>3</v>
      </c>
      <c r="O3031" s="33" t="s">
        <v>3396</v>
      </c>
      <c r="P3031" s="2" t="str">
        <f t="shared" si="376"/>
        <v>5514</v>
      </c>
      <c r="Q3031" s="9" t="str">
        <f t="shared" si="377"/>
        <v>01112-Valla- ja linnavalitsus</v>
      </c>
      <c r="R3031" s="9" t="str">
        <f t="shared" si="378"/>
        <v>55</v>
      </c>
      <c r="S3031" s="9" t="str">
        <f t="shared" si="379"/>
        <v/>
      </c>
      <c r="T3031" s="37" t="str">
        <f t="shared" si="380"/>
        <v>55145-Muud IKT kulud</v>
      </c>
      <c r="U3031" s="18" t="s">
        <v>2309</v>
      </c>
      <c r="V3031" s="9" t="str">
        <f t="shared" si="381"/>
        <v>KU120IKT kulud linnavalitsuses</v>
      </c>
      <c r="W3031" t="str">
        <f t="shared" si="382"/>
        <v>01</v>
      </c>
      <c r="X3031" t="str">
        <f t="shared" si="383"/>
        <v>KU120IKT kulud linnavalitsuses</v>
      </c>
    </row>
    <row r="3032" spans="1:24" hidden="1" x14ac:dyDescent="0.2">
      <c r="A3032" s="13" t="s">
        <v>2569</v>
      </c>
      <c r="B3032" s="13">
        <v>-148</v>
      </c>
      <c r="C3032" s="13" t="s">
        <v>1838</v>
      </c>
      <c r="D3032" s="13" t="s">
        <v>1839</v>
      </c>
      <c r="E3032" s="13" t="s">
        <v>12</v>
      </c>
      <c r="F3032" s="13" t="s">
        <v>13</v>
      </c>
      <c r="G3032" s="13" t="s">
        <v>986</v>
      </c>
      <c r="H3032" s="13" t="s">
        <v>2469</v>
      </c>
      <c r="I3032" s="13" t="s">
        <v>972</v>
      </c>
      <c r="J3032" s="13" t="s">
        <v>973</v>
      </c>
      <c r="K3032" s="13" t="s">
        <v>101</v>
      </c>
      <c r="L3032" s="13" t="s">
        <v>102</v>
      </c>
      <c r="M3032" s="13" t="s">
        <v>3</v>
      </c>
      <c r="N3032" s="13" t="s">
        <v>3</v>
      </c>
      <c r="O3032" s="33" t="s">
        <v>3396</v>
      </c>
      <c r="P3032" s="2" t="str">
        <f t="shared" si="376"/>
        <v>5514</v>
      </c>
      <c r="Q3032" s="9" t="str">
        <f t="shared" si="377"/>
        <v>01112-Valla- ja linnavalitsus</v>
      </c>
      <c r="R3032" s="9" t="str">
        <f t="shared" si="378"/>
        <v>55</v>
      </c>
      <c r="S3032" s="9" t="str">
        <f t="shared" si="379"/>
        <v/>
      </c>
      <c r="T3032" s="37" t="str">
        <f t="shared" si="380"/>
        <v>55145-Muud IKT kulud</v>
      </c>
      <c r="U3032" s="18" t="s">
        <v>2309</v>
      </c>
      <c r="V3032" s="9" t="str">
        <f t="shared" si="381"/>
        <v>KU120IKT kulud linnavalitsuses</v>
      </c>
      <c r="W3032" t="str">
        <f t="shared" si="382"/>
        <v>01</v>
      </c>
      <c r="X3032" t="str">
        <f t="shared" si="383"/>
        <v>KU120IKT kulud linnavalitsuses</v>
      </c>
    </row>
    <row r="3033" spans="1:24" hidden="1" x14ac:dyDescent="0.2">
      <c r="A3033" s="13" t="s">
        <v>2570</v>
      </c>
      <c r="B3033" s="13">
        <v>-1000</v>
      </c>
      <c r="C3033" s="13" t="s">
        <v>1838</v>
      </c>
      <c r="D3033" s="13" t="s">
        <v>1839</v>
      </c>
      <c r="E3033" s="13" t="s">
        <v>12</v>
      </c>
      <c r="F3033" s="13" t="s">
        <v>13</v>
      </c>
      <c r="G3033" s="13" t="s">
        <v>986</v>
      </c>
      <c r="H3033" s="13" t="s">
        <v>2469</v>
      </c>
      <c r="I3033" s="13" t="s">
        <v>972</v>
      </c>
      <c r="J3033" s="13" t="s">
        <v>973</v>
      </c>
      <c r="K3033" s="13" t="s">
        <v>101</v>
      </c>
      <c r="L3033" s="13" t="s">
        <v>102</v>
      </c>
      <c r="M3033" s="13" t="s">
        <v>3</v>
      </c>
      <c r="N3033" s="13" t="s">
        <v>3</v>
      </c>
      <c r="O3033" s="33" t="s">
        <v>3396</v>
      </c>
      <c r="P3033" s="2" t="str">
        <f t="shared" si="376"/>
        <v>5514</v>
      </c>
      <c r="Q3033" s="9" t="str">
        <f t="shared" si="377"/>
        <v>01112-Valla- ja linnavalitsus</v>
      </c>
      <c r="R3033" s="9" t="str">
        <f t="shared" si="378"/>
        <v>55</v>
      </c>
      <c r="S3033" s="9" t="str">
        <f t="shared" si="379"/>
        <v/>
      </c>
      <c r="T3033" s="37" t="str">
        <f t="shared" si="380"/>
        <v>55145-Muud IKT kulud</v>
      </c>
      <c r="U3033" s="18" t="s">
        <v>2309</v>
      </c>
      <c r="V3033" s="9" t="str">
        <f t="shared" si="381"/>
        <v>KU120IKT kulud linnavalitsuses</v>
      </c>
      <c r="W3033" t="str">
        <f t="shared" si="382"/>
        <v>01</v>
      </c>
      <c r="X3033" t="str">
        <f t="shared" si="383"/>
        <v>KU120IKT kulud linnavalitsuses</v>
      </c>
    </row>
    <row r="3034" spans="1:24" hidden="1" x14ac:dyDescent="0.2">
      <c r="A3034" s="13" t="s">
        <v>2571</v>
      </c>
      <c r="B3034" s="13">
        <v>2654</v>
      </c>
      <c r="C3034" s="13" t="s">
        <v>1838</v>
      </c>
      <c r="D3034" s="13" t="s">
        <v>1839</v>
      </c>
      <c r="E3034" s="13" t="s">
        <v>12</v>
      </c>
      <c r="F3034" s="13" t="s">
        <v>13</v>
      </c>
      <c r="G3034" s="13" t="s">
        <v>986</v>
      </c>
      <c r="H3034" s="13" t="s">
        <v>2469</v>
      </c>
      <c r="I3034" s="13" t="s">
        <v>972</v>
      </c>
      <c r="J3034" s="13" t="s">
        <v>973</v>
      </c>
      <c r="K3034" s="13" t="s">
        <v>101</v>
      </c>
      <c r="L3034" s="13" t="s">
        <v>102</v>
      </c>
      <c r="M3034" s="13" t="s">
        <v>3</v>
      </c>
      <c r="N3034" s="13" t="s">
        <v>3</v>
      </c>
      <c r="O3034" s="33" t="s">
        <v>3396</v>
      </c>
      <c r="P3034" s="2" t="str">
        <f t="shared" si="376"/>
        <v>5514</v>
      </c>
      <c r="Q3034" s="9" t="str">
        <f t="shared" si="377"/>
        <v>01112-Valla- ja linnavalitsus</v>
      </c>
      <c r="R3034" s="9" t="str">
        <f t="shared" si="378"/>
        <v>55</v>
      </c>
      <c r="S3034" s="9" t="str">
        <f t="shared" si="379"/>
        <v/>
      </c>
      <c r="T3034" s="37" t="str">
        <f t="shared" si="380"/>
        <v>55145-Muud IKT kulud</v>
      </c>
      <c r="U3034" s="18" t="s">
        <v>2309</v>
      </c>
      <c r="V3034" s="9" t="str">
        <f t="shared" si="381"/>
        <v>KU120IKT kulud linnavalitsuses</v>
      </c>
      <c r="W3034" t="str">
        <f t="shared" si="382"/>
        <v>01</v>
      </c>
      <c r="X3034" t="str">
        <f t="shared" si="383"/>
        <v>KU120IKT kulud linnavalitsuses</v>
      </c>
    </row>
    <row r="3035" spans="1:24" hidden="1" x14ac:dyDescent="0.2">
      <c r="A3035" s="13" t="s">
        <v>2572</v>
      </c>
      <c r="B3035" s="13">
        <v>-148</v>
      </c>
      <c r="C3035" s="13" t="s">
        <v>258</v>
      </c>
      <c r="D3035" s="13" t="s">
        <v>259</v>
      </c>
      <c r="E3035" s="13" t="s">
        <v>12</v>
      </c>
      <c r="F3035" s="13" t="s">
        <v>13</v>
      </c>
      <c r="G3035" s="13" t="s">
        <v>986</v>
      </c>
      <c r="H3035" s="13" t="s">
        <v>2469</v>
      </c>
      <c r="I3035" s="13" t="s">
        <v>972</v>
      </c>
      <c r="J3035" s="13" t="s">
        <v>973</v>
      </c>
      <c r="K3035" s="13" t="s">
        <v>101</v>
      </c>
      <c r="L3035" s="13" t="s">
        <v>102</v>
      </c>
      <c r="M3035" s="13" t="s">
        <v>3</v>
      </c>
      <c r="N3035" s="13" t="s">
        <v>3</v>
      </c>
      <c r="O3035" s="33" t="s">
        <v>3396</v>
      </c>
      <c r="P3035" s="2" t="str">
        <f t="shared" si="376"/>
        <v>5514</v>
      </c>
      <c r="Q3035" s="9" t="str">
        <f t="shared" si="377"/>
        <v>01112-Valla- ja linnavalitsus</v>
      </c>
      <c r="R3035" s="9" t="str">
        <f t="shared" si="378"/>
        <v>55</v>
      </c>
      <c r="S3035" s="9" t="str">
        <f t="shared" si="379"/>
        <v/>
      </c>
      <c r="T3035" s="37" t="str">
        <f t="shared" si="380"/>
        <v>55143-Kulud riist- ja tarkvara rendile</v>
      </c>
      <c r="U3035" s="18" t="s">
        <v>2309</v>
      </c>
      <c r="V3035" s="9" t="str">
        <f t="shared" si="381"/>
        <v>KU120IKT kulud linnavalitsuses</v>
      </c>
      <c r="W3035" t="str">
        <f t="shared" si="382"/>
        <v>01</v>
      </c>
      <c r="X3035" t="str">
        <f t="shared" si="383"/>
        <v>KU120IKT kulud linnavalitsuses</v>
      </c>
    </row>
    <row r="3036" spans="1:24" hidden="1" x14ac:dyDescent="0.2">
      <c r="A3036" s="13" t="s">
        <v>2573</v>
      </c>
      <c r="B3036" s="13">
        <v>-1000</v>
      </c>
      <c r="C3036" s="13" t="s">
        <v>258</v>
      </c>
      <c r="D3036" s="13" t="s">
        <v>259</v>
      </c>
      <c r="E3036" s="13" t="s">
        <v>12</v>
      </c>
      <c r="F3036" s="13" t="s">
        <v>13</v>
      </c>
      <c r="G3036" s="13" t="s">
        <v>986</v>
      </c>
      <c r="H3036" s="13" t="s">
        <v>2469</v>
      </c>
      <c r="I3036" s="13" t="s">
        <v>972</v>
      </c>
      <c r="J3036" s="13" t="s">
        <v>973</v>
      </c>
      <c r="K3036" s="13" t="s">
        <v>101</v>
      </c>
      <c r="L3036" s="13" t="s">
        <v>102</v>
      </c>
      <c r="M3036" s="13" t="s">
        <v>3</v>
      </c>
      <c r="N3036" s="13" t="s">
        <v>3</v>
      </c>
      <c r="O3036" s="33" t="s">
        <v>3396</v>
      </c>
      <c r="P3036" s="2" t="str">
        <f t="shared" si="376"/>
        <v>5514</v>
      </c>
      <c r="Q3036" s="9" t="str">
        <f t="shared" si="377"/>
        <v>01112-Valla- ja linnavalitsus</v>
      </c>
      <c r="R3036" s="9" t="str">
        <f t="shared" si="378"/>
        <v>55</v>
      </c>
      <c r="S3036" s="9" t="str">
        <f t="shared" si="379"/>
        <v/>
      </c>
      <c r="T3036" s="37" t="str">
        <f t="shared" si="380"/>
        <v>55143-Kulud riist- ja tarkvara rendile</v>
      </c>
      <c r="U3036" s="18" t="s">
        <v>2309</v>
      </c>
      <c r="V3036" s="9" t="str">
        <f t="shared" si="381"/>
        <v>KU120IKT kulud linnavalitsuses</v>
      </c>
      <c r="W3036" t="str">
        <f t="shared" si="382"/>
        <v>01</v>
      </c>
      <c r="X3036" t="str">
        <f t="shared" si="383"/>
        <v>KU120IKT kulud linnavalitsuses</v>
      </c>
    </row>
    <row r="3037" spans="1:24" hidden="1" x14ac:dyDescent="0.2">
      <c r="A3037" s="13" t="s">
        <v>2574</v>
      </c>
      <c r="B3037" s="13">
        <v>-1285</v>
      </c>
      <c r="C3037" s="13" t="s">
        <v>258</v>
      </c>
      <c r="D3037" s="13" t="s">
        <v>259</v>
      </c>
      <c r="E3037" s="13" t="s">
        <v>12</v>
      </c>
      <c r="F3037" s="13" t="s">
        <v>13</v>
      </c>
      <c r="G3037" s="13" t="s">
        <v>986</v>
      </c>
      <c r="H3037" s="13" t="s">
        <v>2469</v>
      </c>
      <c r="I3037" s="13" t="s">
        <v>972</v>
      </c>
      <c r="J3037" s="13" t="s">
        <v>973</v>
      </c>
      <c r="K3037" s="13" t="s">
        <v>101</v>
      </c>
      <c r="L3037" s="13" t="s">
        <v>102</v>
      </c>
      <c r="M3037" s="13" t="s">
        <v>3</v>
      </c>
      <c r="N3037" s="13" t="s">
        <v>3</v>
      </c>
      <c r="O3037" s="33" t="s">
        <v>3396</v>
      </c>
      <c r="P3037" s="2" t="str">
        <f t="shared" si="376"/>
        <v>5514</v>
      </c>
      <c r="Q3037" s="9" t="str">
        <f t="shared" si="377"/>
        <v>01112-Valla- ja linnavalitsus</v>
      </c>
      <c r="R3037" s="9" t="str">
        <f t="shared" si="378"/>
        <v>55</v>
      </c>
      <c r="S3037" s="9" t="str">
        <f t="shared" si="379"/>
        <v/>
      </c>
      <c r="T3037" s="37" t="str">
        <f t="shared" si="380"/>
        <v>55143-Kulud riist- ja tarkvara rendile</v>
      </c>
      <c r="U3037" s="18" t="s">
        <v>2309</v>
      </c>
      <c r="V3037" s="9" t="str">
        <f t="shared" si="381"/>
        <v>KU120IKT kulud linnavalitsuses</v>
      </c>
      <c r="W3037" t="str">
        <f t="shared" si="382"/>
        <v>01</v>
      </c>
      <c r="X3037" t="str">
        <f t="shared" si="383"/>
        <v>KU120IKT kulud linnavalitsuses</v>
      </c>
    </row>
    <row r="3038" spans="1:24" hidden="1" x14ac:dyDescent="0.2">
      <c r="A3038" s="13" t="s">
        <v>2575</v>
      </c>
      <c r="B3038" s="13">
        <v>-4296</v>
      </c>
      <c r="C3038" s="13" t="s">
        <v>258</v>
      </c>
      <c r="D3038" s="13" t="s">
        <v>259</v>
      </c>
      <c r="E3038" s="13" t="s">
        <v>12</v>
      </c>
      <c r="F3038" s="13" t="s">
        <v>13</v>
      </c>
      <c r="G3038" s="13" t="s">
        <v>986</v>
      </c>
      <c r="H3038" s="13" t="s">
        <v>2469</v>
      </c>
      <c r="I3038" s="13" t="s">
        <v>972</v>
      </c>
      <c r="J3038" s="13" t="s">
        <v>973</v>
      </c>
      <c r="K3038" s="13" t="s">
        <v>101</v>
      </c>
      <c r="L3038" s="13" t="s">
        <v>102</v>
      </c>
      <c r="M3038" s="13" t="s">
        <v>3</v>
      </c>
      <c r="N3038" s="13" t="s">
        <v>3</v>
      </c>
      <c r="O3038" s="33" t="s">
        <v>3396</v>
      </c>
      <c r="P3038" s="2" t="str">
        <f t="shared" si="376"/>
        <v>5514</v>
      </c>
      <c r="Q3038" s="9" t="str">
        <f t="shared" si="377"/>
        <v>01112-Valla- ja linnavalitsus</v>
      </c>
      <c r="R3038" s="9" t="str">
        <f t="shared" si="378"/>
        <v>55</v>
      </c>
      <c r="S3038" s="9" t="str">
        <f t="shared" si="379"/>
        <v/>
      </c>
      <c r="T3038" s="37" t="str">
        <f t="shared" si="380"/>
        <v>55143-Kulud riist- ja tarkvara rendile</v>
      </c>
      <c r="U3038" s="18" t="s">
        <v>2309</v>
      </c>
      <c r="V3038" s="9" t="str">
        <f t="shared" si="381"/>
        <v>KU120IKT kulud linnavalitsuses</v>
      </c>
      <c r="W3038" t="str">
        <f t="shared" si="382"/>
        <v>01</v>
      </c>
      <c r="X3038" t="str">
        <f t="shared" si="383"/>
        <v>KU120IKT kulud linnavalitsuses</v>
      </c>
    </row>
    <row r="3039" spans="1:24" hidden="1" x14ac:dyDescent="0.2">
      <c r="A3039" s="13" t="s">
        <v>2576</v>
      </c>
      <c r="B3039" s="13">
        <v>-2654</v>
      </c>
      <c r="C3039" s="13" t="s">
        <v>258</v>
      </c>
      <c r="D3039" s="13" t="s">
        <v>259</v>
      </c>
      <c r="E3039" s="13" t="s">
        <v>12</v>
      </c>
      <c r="F3039" s="13" t="s">
        <v>13</v>
      </c>
      <c r="G3039" s="13" t="s">
        <v>986</v>
      </c>
      <c r="H3039" s="13" t="s">
        <v>2469</v>
      </c>
      <c r="I3039" s="13" t="s">
        <v>972</v>
      </c>
      <c r="J3039" s="13" t="s">
        <v>973</v>
      </c>
      <c r="K3039" s="13" t="s">
        <v>101</v>
      </c>
      <c r="L3039" s="13" t="s">
        <v>102</v>
      </c>
      <c r="M3039" s="13" t="s">
        <v>3</v>
      </c>
      <c r="N3039" s="13" t="s">
        <v>3</v>
      </c>
      <c r="O3039" s="33" t="s">
        <v>3396</v>
      </c>
      <c r="P3039" s="2" t="str">
        <f t="shared" si="376"/>
        <v>5514</v>
      </c>
      <c r="Q3039" s="9" t="str">
        <f t="shared" si="377"/>
        <v>01112-Valla- ja linnavalitsus</v>
      </c>
      <c r="R3039" s="9" t="str">
        <f t="shared" si="378"/>
        <v>55</v>
      </c>
      <c r="S3039" s="9" t="str">
        <f t="shared" si="379"/>
        <v/>
      </c>
      <c r="T3039" s="37" t="str">
        <f t="shared" si="380"/>
        <v>55143-Kulud riist- ja tarkvara rendile</v>
      </c>
      <c r="U3039" s="18" t="s">
        <v>2309</v>
      </c>
      <c r="V3039" s="9" t="str">
        <f t="shared" si="381"/>
        <v>KU120IKT kulud linnavalitsuses</v>
      </c>
      <c r="W3039" t="str">
        <f t="shared" si="382"/>
        <v>01</v>
      </c>
      <c r="X3039" t="str">
        <f t="shared" si="383"/>
        <v>KU120IKT kulud linnavalitsuses</v>
      </c>
    </row>
    <row r="3040" spans="1:24" hidden="1" x14ac:dyDescent="0.2">
      <c r="A3040" s="13" t="s">
        <v>2577</v>
      </c>
      <c r="B3040" s="13">
        <v>-1708</v>
      </c>
      <c r="C3040" s="13" t="s">
        <v>258</v>
      </c>
      <c r="D3040" s="13" t="s">
        <v>259</v>
      </c>
      <c r="E3040" s="13" t="s">
        <v>12</v>
      </c>
      <c r="F3040" s="13" t="s">
        <v>13</v>
      </c>
      <c r="G3040" s="13" t="s">
        <v>986</v>
      </c>
      <c r="H3040" s="13" t="s">
        <v>2469</v>
      </c>
      <c r="I3040" s="13" t="s">
        <v>972</v>
      </c>
      <c r="J3040" s="13" t="s">
        <v>973</v>
      </c>
      <c r="K3040" s="13" t="s">
        <v>101</v>
      </c>
      <c r="L3040" s="13" t="s">
        <v>102</v>
      </c>
      <c r="M3040" s="13" t="s">
        <v>3</v>
      </c>
      <c r="N3040" s="13" t="s">
        <v>3</v>
      </c>
      <c r="O3040" s="33" t="s">
        <v>3396</v>
      </c>
      <c r="P3040" s="2" t="str">
        <f t="shared" si="376"/>
        <v>5514</v>
      </c>
      <c r="Q3040" s="9" t="str">
        <f t="shared" si="377"/>
        <v>01112-Valla- ja linnavalitsus</v>
      </c>
      <c r="R3040" s="9" t="str">
        <f t="shared" si="378"/>
        <v>55</v>
      </c>
      <c r="S3040" s="9" t="str">
        <f t="shared" si="379"/>
        <v/>
      </c>
      <c r="T3040" s="37" t="str">
        <f t="shared" si="380"/>
        <v>55143-Kulud riist- ja tarkvara rendile</v>
      </c>
      <c r="U3040" s="18" t="s">
        <v>2309</v>
      </c>
      <c r="V3040" s="9" t="str">
        <f t="shared" si="381"/>
        <v>KU120IKT kulud linnavalitsuses</v>
      </c>
      <c r="W3040" t="str">
        <f t="shared" si="382"/>
        <v>01</v>
      </c>
      <c r="X3040" t="str">
        <f t="shared" si="383"/>
        <v>KU120IKT kulud linnavalitsuses</v>
      </c>
    </row>
    <row r="3041" spans="1:24" hidden="1" x14ac:dyDescent="0.2">
      <c r="A3041" s="13" t="s">
        <v>2578</v>
      </c>
      <c r="B3041" s="13">
        <v>-1215</v>
      </c>
      <c r="C3041" s="13" t="s">
        <v>258</v>
      </c>
      <c r="D3041" s="13" t="s">
        <v>259</v>
      </c>
      <c r="E3041" s="13" t="s">
        <v>12</v>
      </c>
      <c r="F3041" s="13" t="s">
        <v>13</v>
      </c>
      <c r="G3041" s="13" t="s">
        <v>986</v>
      </c>
      <c r="H3041" s="13" t="s">
        <v>2469</v>
      </c>
      <c r="I3041" s="13" t="s">
        <v>972</v>
      </c>
      <c r="J3041" s="13" t="s">
        <v>973</v>
      </c>
      <c r="K3041" s="13" t="s">
        <v>101</v>
      </c>
      <c r="L3041" s="13" t="s">
        <v>102</v>
      </c>
      <c r="M3041" s="13" t="s">
        <v>3</v>
      </c>
      <c r="N3041" s="13" t="s">
        <v>3</v>
      </c>
      <c r="O3041" s="33" t="s">
        <v>3396</v>
      </c>
      <c r="P3041" s="2" t="str">
        <f t="shared" si="376"/>
        <v>5514</v>
      </c>
      <c r="Q3041" s="9" t="str">
        <f t="shared" si="377"/>
        <v>01112-Valla- ja linnavalitsus</v>
      </c>
      <c r="R3041" s="9" t="str">
        <f t="shared" si="378"/>
        <v>55</v>
      </c>
      <c r="S3041" s="9" t="str">
        <f t="shared" si="379"/>
        <v/>
      </c>
      <c r="T3041" s="37" t="str">
        <f t="shared" si="380"/>
        <v>55143-Kulud riist- ja tarkvara rendile</v>
      </c>
      <c r="U3041" s="18" t="s">
        <v>2309</v>
      </c>
      <c r="V3041" s="9" t="str">
        <f t="shared" si="381"/>
        <v>KU120IKT kulud linnavalitsuses</v>
      </c>
      <c r="W3041" t="str">
        <f t="shared" si="382"/>
        <v>01</v>
      </c>
      <c r="X3041" t="str">
        <f t="shared" si="383"/>
        <v>KU120IKT kulud linnavalitsuses</v>
      </c>
    </row>
    <row r="3042" spans="1:24" hidden="1" x14ac:dyDescent="0.2">
      <c r="A3042" s="13" t="s">
        <v>2579</v>
      </c>
      <c r="B3042" s="13">
        <v>-372</v>
      </c>
      <c r="C3042" s="13" t="s">
        <v>258</v>
      </c>
      <c r="D3042" s="13" t="s">
        <v>259</v>
      </c>
      <c r="E3042" s="13" t="s">
        <v>12</v>
      </c>
      <c r="F3042" s="13" t="s">
        <v>13</v>
      </c>
      <c r="G3042" s="13" t="s">
        <v>986</v>
      </c>
      <c r="H3042" s="13" t="s">
        <v>2469</v>
      </c>
      <c r="I3042" s="13" t="s">
        <v>972</v>
      </c>
      <c r="J3042" s="13" t="s">
        <v>973</v>
      </c>
      <c r="K3042" s="13" t="s">
        <v>101</v>
      </c>
      <c r="L3042" s="13" t="s">
        <v>102</v>
      </c>
      <c r="M3042" s="13" t="s">
        <v>3</v>
      </c>
      <c r="N3042" s="13" t="s">
        <v>3</v>
      </c>
      <c r="O3042" s="33" t="s">
        <v>3396</v>
      </c>
      <c r="P3042" s="2" t="str">
        <f t="shared" si="376"/>
        <v>5514</v>
      </c>
      <c r="Q3042" s="9" t="str">
        <f t="shared" si="377"/>
        <v>01112-Valla- ja linnavalitsus</v>
      </c>
      <c r="R3042" s="9" t="str">
        <f t="shared" si="378"/>
        <v>55</v>
      </c>
      <c r="S3042" s="9" t="str">
        <f t="shared" si="379"/>
        <v/>
      </c>
      <c r="T3042" s="37" t="str">
        <f t="shared" si="380"/>
        <v>55143-Kulud riist- ja tarkvara rendile</v>
      </c>
      <c r="U3042" s="18" t="s">
        <v>2309</v>
      </c>
      <c r="V3042" s="9" t="str">
        <f t="shared" si="381"/>
        <v>KU120IKT kulud linnavalitsuses</v>
      </c>
      <c r="W3042" t="str">
        <f t="shared" si="382"/>
        <v>01</v>
      </c>
      <c r="X3042" t="str">
        <f t="shared" si="383"/>
        <v>KU120IKT kulud linnavalitsuses</v>
      </c>
    </row>
    <row r="3043" spans="1:24" hidden="1" x14ac:dyDescent="0.2">
      <c r="A3043" s="13" t="s">
        <v>2580</v>
      </c>
      <c r="B3043" s="13">
        <v>-1860</v>
      </c>
      <c r="C3043" s="13" t="s">
        <v>258</v>
      </c>
      <c r="D3043" s="13" t="s">
        <v>259</v>
      </c>
      <c r="E3043" s="13" t="s">
        <v>12</v>
      </c>
      <c r="F3043" s="13" t="s">
        <v>13</v>
      </c>
      <c r="G3043" s="13" t="s">
        <v>986</v>
      </c>
      <c r="H3043" s="13" t="s">
        <v>2469</v>
      </c>
      <c r="I3043" s="13" t="s">
        <v>972</v>
      </c>
      <c r="J3043" s="13" t="s">
        <v>973</v>
      </c>
      <c r="K3043" s="13" t="s">
        <v>101</v>
      </c>
      <c r="L3043" s="13" t="s">
        <v>102</v>
      </c>
      <c r="M3043" s="13" t="s">
        <v>3</v>
      </c>
      <c r="N3043" s="13" t="s">
        <v>3</v>
      </c>
      <c r="O3043" s="33" t="s">
        <v>3396</v>
      </c>
      <c r="P3043" s="2" t="str">
        <f t="shared" si="376"/>
        <v>5514</v>
      </c>
      <c r="Q3043" s="9" t="str">
        <f t="shared" si="377"/>
        <v>01112-Valla- ja linnavalitsus</v>
      </c>
      <c r="R3043" s="9" t="str">
        <f t="shared" si="378"/>
        <v>55</v>
      </c>
      <c r="S3043" s="9" t="str">
        <f t="shared" si="379"/>
        <v/>
      </c>
      <c r="T3043" s="37" t="str">
        <f t="shared" si="380"/>
        <v>55143-Kulud riist- ja tarkvara rendile</v>
      </c>
      <c r="U3043" s="18" t="s">
        <v>2309</v>
      </c>
      <c r="V3043" s="9" t="str">
        <f t="shared" si="381"/>
        <v>KU120IKT kulud linnavalitsuses</v>
      </c>
      <c r="W3043" t="str">
        <f t="shared" si="382"/>
        <v>01</v>
      </c>
      <c r="X3043" t="str">
        <f t="shared" si="383"/>
        <v>KU120IKT kulud linnavalitsuses</v>
      </c>
    </row>
    <row r="3044" spans="1:24" hidden="1" x14ac:dyDescent="0.2">
      <c r="A3044" s="13" t="s">
        <v>2581</v>
      </c>
      <c r="B3044" s="13">
        <v>-4013</v>
      </c>
      <c r="C3044" s="13" t="s">
        <v>258</v>
      </c>
      <c r="D3044" s="13" t="s">
        <v>259</v>
      </c>
      <c r="E3044" s="13" t="s">
        <v>12</v>
      </c>
      <c r="F3044" s="13" t="s">
        <v>13</v>
      </c>
      <c r="G3044" s="13" t="s">
        <v>986</v>
      </c>
      <c r="H3044" s="13" t="s">
        <v>2469</v>
      </c>
      <c r="I3044" s="13" t="s">
        <v>972</v>
      </c>
      <c r="J3044" s="13" t="s">
        <v>973</v>
      </c>
      <c r="K3044" s="13" t="s">
        <v>101</v>
      </c>
      <c r="L3044" s="13" t="s">
        <v>102</v>
      </c>
      <c r="M3044" s="13" t="s">
        <v>3</v>
      </c>
      <c r="N3044" s="13" t="s">
        <v>3</v>
      </c>
      <c r="O3044" s="33" t="s">
        <v>3396</v>
      </c>
      <c r="P3044" s="2" t="str">
        <f t="shared" si="376"/>
        <v>5514</v>
      </c>
      <c r="Q3044" s="9" t="str">
        <f t="shared" si="377"/>
        <v>01112-Valla- ja linnavalitsus</v>
      </c>
      <c r="R3044" s="9" t="str">
        <f t="shared" si="378"/>
        <v>55</v>
      </c>
      <c r="S3044" s="9" t="str">
        <f t="shared" si="379"/>
        <v/>
      </c>
      <c r="T3044" s="37" t="str">
        <f t="shared" si="380"/>
        <v>55143-Kulud riist- ja tarkvara rendile</v>
      </c>
      <c r="U3044" s="18" t="s">
        <v>2309</v>
      </c>
      <c r="V3044" s="9" t="str">
        <f t="shared" si="381"/>
        <v>KU120IKT kulud linnavalitsuses</v>
      </c>
      <c r="W3044" t="str">
        <f t="shared" si="382"/>
        <v>01</v>
      </c>
      <c r="X3044" t="str">
        <f t="shared" si="383"/>
        <v>KU120IKT kulud linnavalitsuses</v>
      </c>
    </row>
    <row r="3045" spans="1:24" hidden="1" x14ac:dyDescent="0.2">
      <c r="A3045" s="13" t="s">
        <v>2582</v>
      </c>
      <c r="B3045" s="13">
        <v>-527</v>
      </c>
      <c r="C3045" s="13" t="s">
        <v>258</v>
      </c>
      <c r="D3045" s="13" t="s">
        <v>259</v>
      </c>
      <c r="E3045" s="13" t="s">
        <v>12</v>
      </c>
      <c r="F3045" s="13" t="s">
        <v>13</v>
      </c>
      <c r="G3045" s="13" t="s">
        <v>986</v>
      </c>
      <c r="H3045" s="13" t="s">
        <v>2469</v>
      </c>
      <c r="I3045" s="13" t="s">
        <v>972</v>
      </c>
      <c r="J3045" s="13" t="s">
        <v>973</v>
      </c>
      <c r="K3045" s="13" t="s">
        <v>101</v>
      </c>
      <c r="L3045" s="13" t="s">
        <v>102</v>
      </c>
      <c r="M3045" s="13" t="s">
        <v>3</v>
      </c>
      <c r="N3045" s="13" t="s">
        <v>3</v>
      </c>
      <c r="O3045" s="33" t="s">
        <v>3396</v>
      </c>
      <c r="P3045" s="2" t="str">
        <f t="shared" si="376"/>
        <v>5514</v>
      </c>
      <c r="Q3045" s="9" t="str">
        <f t="shared" si="377"/>
        <v>01112-Valla- ja linnavalitsus</v>
      </c>
      <c r="R3045" s="9" t="str">
        <f t="shared" si="378"/>
        <v>55</v>
      </c>
      <c r="S3045" s="9" t="str">
        <f t="shared" si="379"/>
        <v/>
      </c>
      <c r="T3045" s="37" t="str">
        <f t="shared" si="380"/>
        <v>55143-Kulud riist- ja tarkvara rendile</v>
      </c>
      <c r="U3045" s="18" t="s">
        <v>2309</v>
      </c>
      <c r="V3045" s="9" t="str">
        <f t="shared" si="381"/>
        <v>KU120IKT kulud linnavalitsuses</v>
      </c>
      <c r="W3045" t="str">
        <f t="shared" si="382"/>
        <v>01</v>
      </c>
      <c r="X3045" t="str">
        <f t="shared" si="383"/>
        <v>KU120IKT kulud linnavalitsuses</v>
      </c>
    </row>
    <row r="3046" spans="1:24" hidden="1" x14ac:dyDescent="0.2">
      <c r="A3046" s="13" t="s">
        <v>2583</v>
      </c>
      <c r="B3046" s="13">
        <v>-2779</v>
      </c>
      <c r="C3046" s="13" t="s">
        <v>258</v>
      </c>
      <c r="D3046" s="13" t="s">
        <v>259</v>
      </c>
      <c r="E3046" s="13" t="s">
        <v>12</v>
      </c>
      <c r="F3046" s="13" t="s">
        <v>13</v>
      </c>
      <c r="G3046" s="13" t="s">
        <v>986</v>
      </c>
      <c r="H3046" s="13" t="s">
        <v>2469</v>
      </c>
      <c r="I3046" s="13" t="s">
        <v>972</v>
      </c>
      <c r="J3046" s="13" t="s">
        <v>973</v>
      </c>
      <c r="K3046" s="13" t="s">
        <v>101</v>
      </c>
      <c r="L3046" s="13" t="s">
        <v>102</v>
      </c>
      <c r="M3046" s="13" t="s">
        <v>3</v>
      </c>
      <c r="N3046" s="13" t="s">
        <v>3</v>
      </c>
      <c r="O3046" s="33" t="s">
        <v>3396</v>
      </c>
      <c r="P3046" s="2" t="str">
        <f t="shared" si="376"/>
        <v>5514</v>
      </c>
      <c r="Q3046" s="9" t="str">
        <f t="shared" si="377"/>
        <v>01112-Valla- ja linnavalitsus</v>
      </c>
      <c r="R3046" s="9" t="str">
        <f t="shared" si="378"/>
        <v>55</v>
      </c>
      <c r="S3046" s="9" t="str">
        <f t="shared" si="379"/>
        <v/>
      </c>
      <c r="T3046" s="37" t="str">
        <f t="shared" si="380"/>
        <v>55143-Kulud riist- ja tarkvara rendile</v>
      </c>
      <c r="U3046" s="18" t="s">
        <v>2309</v>
      </c>
      <c r="V3046" s="9" t="str">
        <f t="shared" si="381"/>
        <v>KU120IKT kulud linnavalitsuses</v>
      </c>
      <c r="W3046" t="str">
        <f t="shared" si="382"/>
        <v>01</v>
      </c>
      <c r="X3046" t="str">
        <f t="shared" si="383"/>
        <v>KU120IKT kulud linnavalitsuses</v>
      </c>
    </row>
    <row r="3047" spans="1:24" hidden="1" x14ac:dyDescent="0.2">
      <c r="A3047" s="13" t="s">
        <v>2739</v>
      </c>
      <c r="B3047" s="13">
        <v>-2466</v>
      </c>
      <c r="C3047" s="13" t="s">
        <v>258</v>
      </c>
      <c r="D3047" s="13" t="s">
        <v>259</v>
      </c>
      <c r="E3047" s="13" t="s">
        <v>12</v>
      </c>
      <c r="F3047" s="13" t="s">
        <v>13</v>
      </c>
      <c r="G3047" s="13" t="s">
        <v>979</v>
      </c>
      <c r="H3047" s="13" t="s">
        <v>2476</v>
      </c>
      <c r="I3047" s="13" t="s">
        <v>972</v>
      </c>
      <c r="J3047" s="13" t="s">
        <v>973</v>
      </c>
      <c r="K3047" s="13" t="s">
        <v>43</v>
      </c>
      <c r="L3047" s="13" t="s">
        <v>44</v>
      </c>
      <c r="M3047" s="13" t="s">
        <v>3</v>
      </c>
      <c r="N3047" s="13" t="s">
        <v>3</v>
      </c>
      <c r="O3047" s="33" t="s">
        <v>3396</v>
      </c>
      <c r="P3047" s="2" t="str">
        <f t="shared" si="376"/>
        <v>5514</v>
      </c>
      <c r="Q3047" s="9" t="str">
        <f t="shared" si="377"/>
        <v>08102-Sport</v>
      </c>
      <c r="R3047" s="9" t="str">
        <f t="shared" si="378"/>
        <v>55</v>
      </c>
      <c r="S3047" s="9" t="str">
        <f t="shared" si="379"/>
        <v/>
      </c>
      <c r="T3047" s="37" t="str">
        <f t="shared" si="380"/>
        <v>55143-Kulud riist- ja tarkvara rendile</v>
      </c>
      <c r="U3047" s="18" t="s">
        <v>2309</v>
      </c>
      <c r="V3047" s="9" t="str">
        <f t="shared" si="381"/>
        <v>KU548IKT kulud hallatavates asutustes</v>
      </c>
      <c r="W3047" t="str">
        <f t="shared" si="382"/>
        <v>08</v>
      </c>
      <c r="X3047" t="str">
        <f t="shared" si="383"/>
        <v>KU548IKT kulud hallatavates asutustes</v>
      </c>
    </row>
    <row r="3048" spans="1:24" hidden="1" x14ac:dyDescent="0.2">
      <c r="A3048" s="13" t="s">
        <v>2740</v>
      </c>
      <c r="B3048" s="13">
        <v>1708</v>
      </c>
      <c r="C3048" s="13" t="s">
        <v>258</v>
      </c>
      <c r="D3048" s="13" t="s">
        <v>259</v>
      </c>
      <c r="E3048" s="13" t="s">
        <v>12</v>
      </c>
      <c r="F3048" s="13" t="s">
        <v>13</v>
      </c>
      <c r="G3048" s="13" t="s">
        <v>979</v>
      </c>
      <c r="H3048" s="13" t="s">
        <v>2476</v>
      </c>
      <c r="I3048" s="13" t="s">
        <v>972</v>
      </c>
      <c r="J3048" s="13" t="s">
        <v>973</v>
      </c>
      <c r="K3048" s="13" t="s">
        <v>43</v>
      </c>
      <c r="L3048" s="13" t="s">
        <v>44</v>
      </c>
      <c r="M3048" s="13" t="s">
        <v>3</v>
      </c>
      <c r="N3048" s="13" t="s">
        <v>3</v>
      </c>
      <c r="O3048" s="33" t="s">
        <v>3396</v>
      </c>
      <c r="P3048" s="2" t="str">
        <f t="shared" si="376"/>
        <v>5514</v>
      </c>
      <c r="Q3048" s="9" t="str">
        <f t="shared" si="377"/>
        <v>08102-Sport</v>
      </c>
      <c r="R3048" s="9" t="str">
        <f t="shared" si="378"/>
        <v>55</v>
      </c>
      <c r="S3048" s="9" t="str">
        <f t="shared" si="379"/>
        <v/>
      </c>
      <c r="T3048" s="37" t="str">
        <f t="shared" si="380"/>
        <v>55143-Kulud riist- ja tarkvara rendile</v>
      </c>
      <c r="U3048" s="18" t="s">
        <v>2309</v>
      </c>
      <c r="V3048" s="9" t="str">
        <f t="shared" si="381"/>
        <v>KU548IKT kulud hallatavates asutustes</v>
      </c>
      <c r="W3048" t="str">
        <f t="shared" si="382"/>
        <v>08</v>
      </c>
      <c r="X3048" t="str">
        <f t="shared" si="383"/>
        <v>KU548IKT kulud hallatavates asutustes</v>
      </c>
    </row>
    <row r="3049" spans="1:24" hidden="1" x14ac:dyDescent="0.2">
      <c r="A3049" s="13" t="s">
        <v>2736</v>
      </c>
      <c r="B3049" s="13">
        <v>-1428</v>
      </c>
      <c r="C3049" s="13" t="s">
        <v>258</v>
      </c>
      <c r="D3049" s="13" t="s">
        <v>259</v>
      </c>
      <c r="E3049" s="13" t="s">
        <v>12</v>
      </c>
      <c r="F3049" s="13" t="s">
        <v>13</v>
      </c>
      <c r="G3049" s="13" t="s">
        <v>979</v>
      </c>
      <c r="H3049" s="13" t="s">
        <v>2476</v>
      </c>
      <c r="I3049" s="13" t="s">
        <v>972</v>
      </c>
      <c r="J3049" s="13" t="s">
        <v>973</v>
      </c>
      <c r="K3049" s="13" t="s">
        <v>524</v>
      </c>
      <c r="L3049" s="13" t="s">
        <v>525</v>
      </c>
      <c r="M3049" s="13" t="s">
        <v>3</v>
      </c>
      <c r="N3049" s="13" t="s">
        <v>3</v>
      </c>
      <c r="O3049" s="33" t="s">
        <v>3396</v>
      </c>
      <c r="P3049" s="2" t="str">
        <f t="shared" si="376"/>
        <v>5514</v>
      </c>
      <c r="Q3049" s="9" t="str">
        <f t="shared" si="377"/>
        <v>08201-Raamatukogud</v>
      </c>
      <c r="R3049" s="9" t="str">
        <f t="shared" si="378"/>
        <v>55</v>
      </c>
      <c r="S3049" s="9" t="str">
        <f t="shared" si="379"/>
        <v/>
      </c>
      <c r="T3049" s="37" t="str">
        <f t="shared" si="380"/>
        <v>55143-Kulud riist- ja tarkvara rendile</v>
      </c>
      <c r="U3049" s="18" t="s">
        <v>2309</v>
      </c>
      <c r="V3049" s="9" t="str">
        <f t="shared" si="381"/>
        <v>KU548IKT kulud hallatavates asutustes</v>
      </c>
      <c r="W3049" t="str">
        <f t="shared" si="382"/>
        <v>08</v>
      </c>
      <c r="X3049" t="str">
        <f t="shared" si="383"/>
        <v>KU548IKT kulud hallatavates asutustes</v>
      </c>
    </row>
    <row r="3050" spans="1:24" hidden="1" x14ac:dyDescent="0.2">
      <c r="A3050" s="13" t="s">
        <v>2737</v>
      </c>
      <c r="B3050" s="13">
        <v>1215</v>
      </c>
      <c r="C3050" s="13" t="s">
        <v>258</v>
      </c>
      <c r="D3050" s="13" t="s">
        <v>259</v>
      </c>
      <c r="E3050" s="13" t="s">
        <v>12</v>
      </c>
      <c r="F3050" s="13" t="s">
        <v>13</v>
      </c>
      <c r="G3050" s="13" t="s">
        <v>979</v>
      </c>
      <c r="H3050" s="13" t="s">
        <v>2476</v>
      </c>
      <c r="I3050" s="13" t="s">
        <v>972</v>
      </c>
      <c r="J3050" s="13" t="s">
        <v>973</v>
      </c>
      <c r="K3050" s="13" t="s">
        <v>524</v>
      </c>
      <c r="L3050" s="13" t="s">
        <v>525</v>
      </c>
      <c r="M3050" s="13" t="s">
        <v>3</v>
      </c>
      <c r="N3050" s="13" t="s">
        <v>3</v>
      </c>
      <c r="O3050" s="33" t="s">
        <v>3396</v>
      </c>
      <c r="P3050" s="2" t="str">
        <f t="shared" si="376"/>
        <v>5514</v>
      </c>
      <c r="Q3050" s="9" t="str">
        <f t="shared" si="377"/>
        <v>08201-Raamatukogud</v>
      </c>
      <c r="R3050" s="9" t="str">
        <f t="shared" si="378"/>
        <v>55</v>
      </c>
      <c r="S3050" s="9" t="str">
        <f t="shared" si="379"/>
        <v/>
      </c>
      <c r="T3050" s="37" t="str">
        <f t="shared" si="380"/>
        <v>55143-Kulud riist- ja tarkvara rendile</v>
      </c>
      <c r="U3050" s="18" t="s">
        <v>2309</v>
      </c>
      <c r="V3050" s="9" t="str">
        <f t="shared" si="381"/>
        <v>KU548IKT kulud hallatavates asutustes</v>
      </c>
      <c r="W3050" t="str">
        <f t="shared" si="382"/>
        <v>08</v>
      </c>
      <c r="X3050" t="str">
        <f t="shared" si="383"/>
        <v>KU548IKT kulud hallatavates asutustes</v>
      </c>
    </row>
    <row r="3051" spans="1:24" hidden="1" x14ac:dyDescent="0.2">
      <c r="A3051" s="13" t="s">
        <v>2548</v>
      </c>
      <c r="B3051" s="13">
        <v>1000</v>
      </c>
      <c r="C3051" s="13" t="s">
        <v>238</v>
      </c>
      <c r="D3051" s="13" t="s">
        <v>239</v>
      </c>
      <c r="E3051" s="13" t="s">
        <v>12</v>
      </c>
      <c r="F3051" s="13" t="s">
        <v>13</v>
      </c>
      <c r="G3051" s="13" t="s">
        <v>979</v>
      </c>
      <c r="H3051" s="13" t="s">
        <v>2476</v>
      </c>
      <c r="I3051" s="13" t="s">
        <v>972</v>
      </c>
      <c r="J3051" s="13" t="s">
        <v>973</v>
      </c>
      <c r="K3051" s="13" t="s">
        <v>524</v>
      </c>
      <c r="L3051" s="13" t="s">
        <v>525</v>
      </c>
      <c r="M3051" s="13" t="s">
        <v>3</v>
      </c>
      <c r="N3051" s="13" t="s">
        <v>3</v>
      </c>
      <c r="O3051" s="33" t="s">
        <v>3396</v>
      </c>
      <c r="P3051" s="2" t="str">
        <f t="shared" si="376"/>
        <v>5514</v>
      </c>
      <c r="Q3051" s="9" t="str">
        <f t="shared" si="377"/>
        <v>08201-Raamatukogud</v>
      </c>
      <c r="R3051" s="9" t="str">
        <f t="shared" si="378"/>
        <v>55</v>
      </c>
      <c r="S3051" s="9" t="str">
        <f t="shared" si="379"/>
        <v/>
      </c>
      <c r="T3051" s="37" t="str">
        <f t="shared" si="380"/>
        <v>55142-Kulud remondile ja hooldusele</v>
      </c>
      <c r="U3051" s="18" t="s">
        <v>2309</v>
      </c>
      <c r="V3051" s="9" t="str">
        <f t="shared" si="381"/>
        <v>KU548IKT kulud hallatavates asutustes</v>
      </c>
      <c r="W3051" t="str">
        <f t="shared" si="382"/>
        <v>08</v>
      </c>
      <c r="X3051" t="str">
        <f t="shared" si="383"/>
        <v>KU548IKT kulud hallatavates asutustes</v>
      </c>
    </row>
    <row r="3052" spans="1:24" hidden="1" x14ac:dyDescent="0.2">
      <c r="A3052" s="13" t="s">
        <v>2738</v>
      </c>
      <c r="B3052" s="13">
        <v>372</v>
      </c>
      <c r="C3052" s="13" t="s">
        <v>258</v>
      </c>
      <c r="D3052" s="13" t="s">
        <v>259</v>
      </c>
      <c r="E3052" s="13" t="s">
        <v>12</v>
      </c>
      <c r="F3052" s="13" t="s">
        <v>13</v>
      </c>
      <c r="G3052" s="13" t="s">
        <v>979</v>
      </c>
      <c r="H3052" s="13" t="s">
        <v>2476</v>
      </c>
      <c r="I3052" s="13" t="s">
        <v>972</v>
      </c>
      <c r="J3052" s="13" t="s">
        <v>973</v>
      </c>
      <c r="K3052" s="13" t="s">
        <v>553</v>
      </c>
      <c r="L3052" s="13" t="s">
        <v>554</v>
      </c>
      <c r="M3052" s="13" t="s">
        <v>3</v>
      </c>
      <c r="N3052" s="13" t="s">
        <v>3</v>
      </c>
      <c r="O3052" s="33" t="s">
        <v>3396</v>
      </c>
      <c r="P3052" s="2" t="str">
        <f t="shared" si="376"/>
        <v>5514</v>
      </c>
      <c r="Q3052" s="9" t="str">
        <f t="shared" si="377"/>
        <v>08202-Rahvakultuur</v>
      </c>
      <c r="R3052" s="9" t="str">
        <f t="shared" si="378"/>
        <v>55</v>
      </c>
      <c r="S3052" s="9" t="str">
        <f t="shared" si="379"/>
        <v/>
      </c>
      <c r="T3052" s="37" t="str">
        <f t="shared" si="380"/>
        <v>55143-Kulud riist- ja tarkvara rendile</v>
      </c>
      <c r="U3052" s="18" t="s">
        <v>2309</v>
      </c>
      <c r="V3052" s="9" t="str">
        <f t="shared" si="381"/>
        <v>KU548IKT kulud hallatavates asutustes</v>
      </c>
      <c r="W3052" t="str">
        <f t="shared" si="382"/>
        <v>08</v>
      </c>
      <c r="X3052" t="str">
        <f t="shared" si="383"/>
        <v>KU548IKT kulud hallatavates asutustes</v>
      </c>
    </row>
    <row r="3053" spans="1:24" hidden="1" x14ac:dyDescent="0.2">
      <c r="A3053" s="13" t="s">
        <v>198</v>
      </c>
      <c r="B3053" s="13">
        <v>500</v>
      </c>
      <c r="C3053" s="13" t="s">
        <v>197</v>
      </c>
      <c r="D3053" s="13" t="s">
        <v>198</v>
      </c>
      <c r="E3053" s="13" t="s">
        <v>12</v>
      </c>
      <c r="F3053" s="13" t="s">
        <v>13</v>
      </c>
      <c r="G3053" s="13" t="s">
        <v>979</v>
      </c>
      <c r="H3053" s="13" t="s">
        <v>2476</v>
      </c>
      <c r="I3053" s="13" t="s">
        <v>972</v>
      </c>
      <c r="J3053" s="13" t="s">
        <v>973</v>
      </c>
      <c r="K3053" s="13" t="s">
        <v>16</v>
      </c>
      <c r="L3053" s="13" t="s">
        <v>17</v>
      </c>
      <c r="M3053" s="13" t="s">
        <v>3</v>
      </c>
      <c r="N3053" s="13" t="s">
        <v>3</v>
      </c>
      <c r="O3053" s="33" t="s">
        <v>3396</v>
      </c>
      <c r="P3053" s="2" t="str">
        <f t="shared" si="376"/>
        <v>5514</v>
      </c>
      <c r="Q3053" s="9" t="str">
        <f t="shared" si="377"/>
        <v>09110-Alusharidus</v>
      </c>
      <c r="R3053" s="9" t="str">
        <f t="shared" si="378"/>
        <v>55</v>
      </c>
      <c r="S3053" s="9" t="str">
        <f t="shared" si="379"/>
        <v/>
      </c>
      <c r="T3053" s="37" t="str">
        <f t="shared" si="380"/>
        <v>55147-Veebipõhine tarkvara ja infosüsteem</v>
      </c>
      <c r="U3053" s="18" t="s">
        <v>2309</v>
      </c>
      <c r="V3053" s="9" t="str">
        <f t="shared" si="381"/>
        <v>KU548IKT kulud hallatavates asutustes</v>
      </c>
      <c r="W3053" t="str">
        <f t="shared" si="382"/>
        <v>09</v>
      </c>
      <c r="X3053" t="str">
        <f t="shared" si="383"/>
        <v>KU548IKT kulud hallatavates asutustes</v>
      </c>
    </row>
    <row r="3054" spans="1:24" hidden="1" x14ac:dyDescent="0.2">
      <c r="A3054" s="13" t="s">
        <v>198</v>
      </c>
      <c r="B3054" s="13">
        <v>-500</v>
      </c>
      <c r="C3054" s="13" t="s">
        <v>197</v>
      </c>
      <c r="D3054" s="13" t="s">
        <v>198</v>
      </c>
      <c r="E3054" s="13" t="s">
        <v>12</v>
      </c>
      <c r="F3054" s="13" t="s">
        <v>13</v>
      </c>
      <c r="G3054" s="13" t="s">
        <v>986</v>
      </c>
      <c r="H3054" s="13" t="s">
        <v>2469</v>
      </c>
      <c r="I3054" s="13" t="s">
        <v>972</v>
      </c>
      <c r="J3054" s="13" t="s">
        <v>973</v>
      </c>
      <c r="K3054" s="13" t="s">
        <v>16</v>
      </c>
      <c r="L3054" s="13" t="s">
        <v>17</v>
      </c>
      <c r="M3054" s="13" t="s">
        <v>3</v>
      </c>
      <c r="N3054" s="13" t="s">
        <v>3</v>
      </c>
      <c r="O3054" s="33" t="s">
        <v>3396</v>
      </c>
      <c r="P3054" s="2" t="str">
        <f t="shared" si="376"/>
        <v>5514</v>
      </c>
      <c r="Q3054" s="9" t="str">
        <f t="shared" si="377"/>
        <v>09110-Alusharidus</v>
      </c>
      <c r="R3054" s="9" t="str">
        <f t="shared" si="378"/>
        <v>55</v>
      </c>
      <c r="S3054" s="9" t="str">
        <f t="shared" si="379"/>
        <v/>
      </c>
      <c r="T3054" s="37" t="str">
        <f t="shared" si="380"/>
        <v>55147-Veebipõhine tarkvara ja infosüsteem</v>
      </c>
      <c r="U3054" s="18" t="s">
        <v>2309</v>
      </c>
      <c r="V3054" s="9" t="str">
        <f t="shared" si="381"/>
        <v>KU120IKT kulud linnavalitsuses</v>
      </c>
      <c r="W3054" t="str">
        <f t="shared" si="382"/>
        <v>09</v>
      </c>
      <c r="X3054" t="str">
        <f t="shared" si="383"/>
        <v>KU120IKT kulud linnavalitsuses</v>
      </c>
    </row>
    <row r="3055" spans="1:24" hidden="1" x14ac:dyDescent="0.2">
      <c r="A3055" s="13" t="s">
        <v>239</v>
      </c>
      <c r="B3055" s="13">
        <v>-500</v>
      </c>
      <c r="C3055" s="13" t="s">
        <v>238</v>
      </c>
      <c r="D3055" s="13" t="s">
        <v>239</v>
      </c>
      <c r="E3055" s="13" t="s">
        <v>12</v>
      </c>
      <c r="F3055" s="13" t="s">
        <v>13</v>
      </c>
      <c r="G3055" s="13" t="s">
        <v>986</v>
      </c>
      <c r="H3055" s="13" t="s">
        <v>2469</v>
      </c>
      <c r="I3055" s="13" t="s">
        <v>972</v>
      </c>
      <c r="J3055" s="13" t="s">
        <v>973</v>
      </c>
      <c r="K3055" s="13" t="s">
        <v>16</v>
      </c>
      <c r="L3055" s="13" t="s">
        <v>17</v>
      </c>
      <c r="M3055" s="13" t="s">
        <v>3</v>
      </c>
      <c r="N3055" s="13" t="s">
        <v>3</v>
      </c>
      <c r="O3055" s="33" t="s">
        <v>3396</v>
      </c>
      <c r="P3055" s="2" t="str">
        <f t="shared" si="376"/>
        <v>5514</v>
      </c>
      <c r="Q3055" s="9" t="str">
        <f t="shared" si="377"/>
        <v>09110-Alusharidus</v>
      </c>
      <c r="R3055" s="9" t="str">
        <f t="shared" si="378"/>
        <v>55</v>
      </c>
      <c r="S3055" s="9" t="str">
        <f t="shared" si="379"/>
        <v/>
      </c>
      <c r="T3055" s="37" t="str">
        <f t="shared" si="380"/>
        <v>55142-Kulud remondile ja hooldusele</v>
      </c>
      <c r="U3055" s="18" t="s">
        <v>2309</v>
      </c>
      <c r="V3055" s="9" t="str">
        <f t="shared" si="381"/>
        <v>KU120IKT kulud linnavalitsuses</v>
      </c>
      <c r="W3055" t="str">
        <f t="shared" si="382"/>
        <v>09</v>
      </c>
      <c r="X3055" t="str">
        <f t="shared" si="383"/>
        <v>KU120IKT kulud linnavalitsuses</v>
      </c>
    </row>
    <row r="3056" spans="1:24" hidden="1" x14ac:dyDescent="0.2">
      <c r="A3056" s="13" t="s">
        <v>2537</v>
      </c>
      <c r="B3056" s="13">
        <v>-500</v>
      </c>
      <c r="C3056" s="13" t="s">
        <v>197</v>
      </c>
      <c r="D3056" s="13" t="s">
        <v>198</v>
      </c>
      <c r="E3056" s="13" t="s">
        <v>12</v>
      </c>
      <c r="F3056" s="13" t="s">
        <v>13</v>
      </c>
      <c r="G3056" s="13" t="s">
        <v>979</v>
      </c>
      <c r="H3056" s="13" t="s">
        <v>2476</v>
      </c>
      <c r="I3056" s="13" t="s">
        <v>972</v>
      </c>
      <c r="J3056" s="13" t="s">
        <v>973</v>
      </c>
      <c r="K3056" s="13" t="s">
        <v>16</v>
      </c>
      <c r="L3056" s="13" t="s">
        <v>17</v>
      </c>
      <c r="M3056" s="13" t="s">
        <v>3</v>
      </c>
      <c r="N3056" s="13" t="s">
        <v>3</v>
      </c>
      <c r="O3056" s="33" t="s">
        <v>3396</v>
      </c>
      <c r="P3056" s="2" t="str">
        <f t="shared" si="376"/>
        <v>5514</v>
      </c>
      <c r="Q3056" s="9" t="str">
        <f t="shared" si="377"/>
        <v>09110-Alusharidus</v>
      </c>
      <c r="R3056" s="9" t="str">
        <f t="shared" si="378"/>
        <v>55</v>
      </c>
      <c r="S3056" s="9" t="str">
        <f t="shared" si="379"/>
        <v/>
      </c>
      <c r="T3056" s="37" t="str">
        <f t="shared" si="380"/>
        <v>55147-Veebipõhine tarkvara ja infosüsteem</v>
      </c>
      <c r="U3056" s="18" t="s">
        <v>2309</v>
      </c>
      <c r="V3056" s="9" t="str">
        <f t="shared" si="381"/>
        <v>KU548IKT kulud hallatavates asutustes</v>
      </c>
      <c r="W3056" t="str">
        <f t="shared" si="382"/>
        <v>09</v>
      </c>
      <c r="X3056" t="str">
        <f t="shared" si="383"/>
        <v>KU548IKT kulud hallatavates asutustes</v>
      </c>
    </row>
    <row r="3057" spans="1:24" hidden="1" x14ac:dyDescent="0.2">
      <c r="A3057" s="13" t="s">
        <v>2538</v>
      </c>
      <c r="B3057" s="13">
        <v>-3044</v>
      </c>
      <c r="C3057" s="13" t="s">
        <v>258</v>
      </c>
      <c r="D3057" s="13" t="s">
        <v>259</v>
      </c>
      <c r="E3057" s="13" t="s">
        <v>12</v>
      </c>
      <c r="F3057" s="13" t="s">
        <v>13</v>
      </c>
      <c r="G3057" s="13" t="s">
        <v>979</v>
      </c>
      <c r="H3057" s="13" t="s">
        <v>2476</v>
      </c>
      <c r="I3057" s="13" t="s">
        <v>972</v>
      </c>
      <c r="J3057" s="13" t="s">
        <v>973</v>
      </c>
      <c r="K3057" s="13" t="s">
        <v>16</v>
      </c>
      <c r="L3057" s="13" t="s">
        <v>17</v>
      </c>
      <c r="M3057" s="13" t="s">
        <v>3</v>
      </c>
      <c r="N3057" s="13" t="s">
        <v>3</v>
      </c>
      <c r="O3057" s="33" t="s">
        <v>3396</v>
      </c>
      <c r="P3057" s="2" t="str">
        <f t="shared" si="376"/>
        <v>5514</v>
      </c>
      <c r="Q3057" s="9" t="str">
        <f t="shared" si="377"/>
        <v>09110-Alusharidus</v>
      </c>
      <c r="R3057" s="9" t="str">
        <f t="shared" si="378"/>
        <v>55</v>
      </c>
      <c r="S3057" s="9" t="str">
        <f t="shared" si="379"/>
        <v/>
      </c>
      <c r="T3057" s="37" t="str">
        <f t="shared" si="380"/>
        <v>55143-Kulud riist- ja tarkvara rendile</v>
      </c>
      <c r="U3057" s="18" t="s">
        <v>2309</v>
      </c>
      <c r="V3057" s="9" t="str">
        <f t="shared" si="381"/>
        <v>KU548IKT kulud hallatavates asutustes</v>
      </c>
      <c r="W3057" t="str">
        <f t="shared" si="382"/>
        <v>09</v>
      </c>
      <c r="X3057" t="str">
        <f t="shared" si="383"/>
        <v>KU548IKT kulud hallatavates asutustes</v>
      </c>
    </row>
    <row r="3058" spans="1:24" hidden="1" x14ac:dyDescent="0.2">
      <c r="A3058" s="13" t="s">
        <v>2539</v>
      </c>
      <c r="B3058" s="13">
        <v>1860</v>
      </c>
      <c r="C3058" s="13" t="s">
        <v>258</v>
      </c>
      <c r="D3058" s="13" t="s">
        <v>259</v>
      </c>
      <c r="E3058" s="13" t="s">
        <v>12</v>
      </c>
      <c r="F3058" s="13" t="s">
        <v>13</v>
      </c>
      <c r="G3058" s="13" t="s">
        <v>979</v>
      </c>
      <c r="H3058" s="13" t="s">
        <v>2476</v>
      </c>
      <c r="I3058" s="13" t="s">
        <v>972</v>
      </c>
      <c r="J3058" s="13" t="s">
        <v>973</v>
      </c>
      <c r="K3058" s="13" t="s">
        <v>16</v>
      </c>
      <c r="L3058" s="13" t="s">
        <v>17</v>
      </c>
      <c r="M3058" s="13" t="s">
        <v>3</v>
      </c>
      <c r="N3058" s="13" t="s">
        <v>3</v>
      </c>
      <c r="O3058" s="33" t="s">
        <v>3396</v>
      </c>
      <c r="P3058" s="2" t="str">
        <f t="shared" si="376"/>
        <v>5514</v>
      </c>
      <c r="Q3058" s="9" t="str">
        <f t="shared" si="377"/>
        <v>09110-Alusharidus</v>
      </c>
      <c r="R3058" s="9" t="str">
        <f t="shared" si="378"/>
        <v>55</v>
      </c>
      <c r="S3058" s="9" t="str">
        <f t="shared" si="379"/>
        <v/>
      </c>
      <c r="T3058" s="37" t="str">
        <f t="shared" si="380"/>
        <v>55143-Kulud riist- ja tarkvara rendile</v>
      </c>
      <c r="U3058" s="18" t="s">
        <v>2309</v>
      </c>
      <c r="V3058" s="9" t="str">
        <f t="shared" si="381"/>
        <v>KU548IKT kulud hallatavates asutustes</v>
      </c>
      <c r="W3058" t="str">
        <f t="shared" si="382"/>
        <v>09</v>
      </c>
      <c r="X3058" t="str">
        <f t="shared" si="383"/>
        <v>KU548IKT kulud hallatavates asutustes</v>
      </c>
    </row>
    <row r="3059" spans="1:24" hidden="1" x14ac:dyDescent="0.2">
      <c r="A3059" s="13" t="s">
        <v>2540</v>
      </c>
      <c r="B3059" s="13">
        <v>670</v>
      </c>
      <c r="C3059" s="13" t="s">
        <v>238</v>
      </c>
      <c r="D3059" s="13" t="s">
        <v>239</v>
      </c>
      <c r="E3059" s="13" t="s">
        <v>12</v>
      </c>
      <c r="F3059" s="13" t="s">
        <v>13</v>
      </c>
      <c r="G3059" s="13" t="s">
        <v>979</v>
      </c>
      <c r="H3059" s="13" t="s">
        <v>2476</v>
      </c>
      <c r="I3059" s="13" t="s">
        <v>972</v>
      </c>
      <c r="J3059" s="13" t="s">
        <v>973</v>
      </c>
      <c r="K3059" s="13" t="s">
        <v>16</v>
      </c>
      <c r="L3059" s="13" t="s">
        <v>17</v>
      </c>
      <c r="M3059" s="13" t="s">
        <v>3</v>
      </c>
      <c r="N3059" s="13" t="s">
        <v>3</v>
      </c>
      <c r="O3059" s="33" t="s">
        <v>3396</v>
      </c>
      <c r="P3059" s="2" t="str">
        <f t="shared" si="376"/>
        <v>5514</v>
      </c>
      <c r="Q3059" s="9" t="str">
        <f t="shared" si="377"/>
        <v>09110-Alusharidus</v>
      </c>
      <c r="R3059" s="9" t="str">
        <f t="shared" si="378"/>
        <v>55</v>
      </c>
      <c r="S3059" s="9" t="str">
        <f t="shared" si="379"/>
        <v/>
      </c>
      <c r="T3059" s="37" t="str">
        <f t="shared" si="380"/>
        <v>55142-Kulud remondile ja hooldusele</v>
      </c>
      <c r="U3059" s="18" t="s">
        <v>2309</v>
      </c>
      <c r="V3059" s="9" t="str">
        <f t="shared" si="381"/>
        <v>KU548IKT kulud hallatavates asutustes</v>
      </c>
      <c r="W3059" t="str">
        <f t="shared" si="382"/>
        <v>09</v>
      </c>
      <c r="X3059" t="str">
        <f t="shared" si="383"/>
        <v>KU548IKT kulud hallatavates asutustes</v>
      </c>
    </row>
    <row r="3060" spans="1:24" hidden="1" x14ac:dyDescent="0.2">
      <c r="A3060" s="13" t="s">
        <v>2541</v>
      </c>
      <c r="B3060" s="13">
        <v>-775</v>
      </c>
      <c r="C3060" s="13" t="s">
        <v>238</v>
      </c>
      <c r="D3060" s="13" t="s">
        <v>239</v>
      </c>
      <c r="E3060" s="13" t="s">
        <v>12</v>
      </c>
      <c r="F3060" s="13" t="s">
        <v>13</v>
      </c>
      <c r="G3060" s="13" t="s">
        <v>979</v>
      </c>
      <c r="H3060" s="13" t="s">
        <v>2476</v>
      </c>
      <c r="I3060" s="13" t="s">
        <v>972</v>
      </c>
      <c r="J3060" s="13" t="s">
        <v>973</v>
      </c>
      <c r="K3060" s="13" t="s">
        <v>16</v>
      </c>
      <c r="L3060" s="13" t="s">
        <v>17</v>
      </c>
      <c r="M3060" s="13" t="s">
        <v>3</v>
      </c>
      <c r="N3060" s="13" t="s">
        <v>3</v>
      </c>
      <c r="O3060" s="33" t="s">
        <v>3396</v>
      </c>
      <c r="P3060" s="2" t="str">
        <f t="shared" si="376"/>
        <v>5514</v>
      </c>
      <c r="Q3060" s="9" t="str">
        <f t="shared" si="377"/>
        <v>09110-Alusharidus</v>
      </c>
      <c r="R3060" s="9" t="str">
        <f t="shared" si="378"/>
        <v>55</v>
      </c>
      <c r="S3060" s="9" t="str">
        <f t="shared" si="379"/>
        <v/>
      </c>
      <c r="T3060" s="37" t="str">
        <f t="shared" si="380"/>
        <v>55142-Kulud remondile ja hooldusele</v>
      </c>
      <c r="U3060" s="18" t="s">
        <v>2309</v>
      </c>
      <c r="V3060" s="9" t="str">
        <f t="shared" si="381"/>
        <v>KU548IKT kulud hallatavates asutustes</v>
      </c>
      <c r="W3060" t="str">
        <f t="shared" si="382"/>
        <v>09</v>
      </c>
      <c r="X3060" t="str">
        <f t="shared" si="383"/>
        <v>KU548IKT kulud hallatavates asutustes</v>
      </c>
    </row>
    <row r="3061" spans="1:24" hidden="1" x14ac:dyDescent="0.2">
      <c r="A3061" s="13" t="s">
        <v>2542</v>
      </c>
      <c r="B3061" s="13">
        <v>2395</v>
      </c>
      <c r="C3061" s="13" t="s">
        <v>238</v>
      </c>
      <c r="D3061" s="13" t="s">
        <v>239</v>
      </c>
      <c r="E3061" s="13" t="s">
        <v>12</v>
      </c>
      <c r="F3061" s="13" t="s">
        <v>13</v>
      </c>
      <c r="G3061" s="13" t="s">
        <v>979</v>
      </c>
      <c r="H3061" s="13" t="s">
        <v>2476</v>
      </c>
      <c r="I3061" s="13" t="s">
        <v>972</v>
      </c>
      <c r="J3061" s="13" t="s">
        <v>973</v>
      </c>
      <c r="K3061" s="13" t="s">
        <v>16</v>
      </c>
      <c r="L3061" s="13" t="s">
        <v>17</v>
      </c>
      <c r="M3061" s="13" t="s">
        <v>3</v>
      </c>
      <c r="N3061" s="13" t="s">
        <v>3</v>
      </c>
      <c r="O3061" s="33" t="s">
        <v>3396</v>
      </c>
      <c r="P3061" s="2" t="str">
        <f t="shared" si="376"/>
        <v>5514</v>
      </c>
      <c r="Q3061" s="9" t="str">
        <f t="shared" si="377"/>
        <v>09110-Alusharidus</v>
      </c>
      <c r="R3061" s="9" t="str">
        <f t="shared" si="378"/>
        <v>55</v>
      </c>
      <c r="S3061" s="9" t="str">
        <f t="shared" si="379"/>
        <v/>
      </c>
      <c r="T3061" s="37" t="str">
        <f t="shared" si="380"/>
        <v>55142-Kulud remondile ja hooldusele</v>
      </c>
      <c r="U3061" s="18" t="s">
        <v>2309</v>
      </c>
      <c r="V3061" s="9" t="str">
        <f t="shared" si="381"/>
        <v>KU548IKT kulud hallatavates asutustes</v>
      </c>
      <c r="W3061" t="str">
        <f t="shared" si="382"/>
        <v>09</v>
      </c>
      <c r="X3061" t="str">
        <f t="shared" si="383"/>
        <v>KU548IKT kulud hallatavates asutustes</v>
      </c>
    </row>
    <row r="3062" spans="1:24" hidden="1" x14ac:dyDescent="0.2">
      <c r="A3062" s="13" t="s">
        <v>2543</v>
      </c>
      <c r="B3062" s="13">
        <v>150</v>
      </c>
      <c r="C3062" s="13" t="s">
        <v>203</v>
      </c>
      <c r="D3062" s="13" t="s">
        <v>204</v>
      </c>
      <c r="E3062" s="13" t="s">
        <v>12</v>
      </c>
      <c r="F3062" s="13" t="s">
        <v>13</v>
      </c>
      <c r="G3062" s="13" t="s">
        <v>979</v>
      </c>
      <c r="H3062" s="13" t="s">
        <v>2476</v>
      </c>
      <c r="I3062" s="13" t="s">
        <v>972</v>
      </c>
      <c r="J3062" s="13" t="s">
        <v>973</v>
      </c>
      <c r="K3062" s="13" t="s">
        <v>16</v>
      </c>
      <c r="L3062" s="13" t="s">
        <v>17</v>
      </c>
      <c r="M3062" s="13" t="s">
        <v>3</v>
      </c>
      <c r="N3062" s="13" t="s">
        <v>3</v>
      </c>
      <c r="O3062" s="33" t="s">
        <v>3396</v>
      </c>
      <c r="P3062" s="2" t="str">
        <f t="shared" si="376"/>
        <v>5514</v>
      </c>
      <c r="Q3062" s="9" t="str">
        <f t="shared" si="377"/>
        <v>09110-Alusharidus</v>
      </c>
      <c r="R3062" s="9" t="str">
        <f t="shared" si="378"/>
        <v>55</v>
      </c>
      <c r="S3062" s="9" t="str">
        <f t="shared" si="379"/>
        <v/>
      </c>
      <c r="T3062" s="37" t="str">
        <f t="shared" si="380"/>
        <v>55141-Kulud riist- ja tarkvara ostmiseks</v>
      </c>
      <c r="U3062" s="18" t="s">
        <v>2309</v>
      </c>
      <c r="V3062" s="9" t="str">
        <f t="shared" si="381"/>
        <v>KU548IKT kulud hallatavates asutustes</v>
      </c>
      <c r="W3062" t="str">
        <f t="shared" si="382"/>
        <v>09</v>
      </c>
      <c r="X3062" t="str">
        <f t="shared" si="383"/>
        <v>KU548IKT kulud hallatavates asutustes</v>
      </c>
    </row>
    <row r="3063" spans="1:24" hidden="1" x14ac:dyDescent="0.2">
      <c r="A3063" s="13" t="s">
        <v>2544</v>
      </c>
      <c r="B3063" s="13">
        <v>1194</v>
      </c>
      <c r="C3063" s="13" t="s">
        <v>203</v>
      </c>
      <c r="D3063" s="13" t="s">
        <v>204</v>
      </c>
      <c r="E3063" s="13" t="s">
        <v>12</v>
      </c>
      <c r="F3063" s="13" t="s">
        <v>13</v>
      </c>
      <c r="G3063" s="13" t="s">
        <v>979</v>
      </c>
      <c r="H3063" s="13" t="s">
        <v>2476</v>
      </c>
      <c r="I3063" s="13" t="s">
        <v>972</v>
      </c>
      <c r="J3063" s="13" t="s">
        <v>973</v>
      </c>
      <c r="K3063" s="13" t="s">
        <v>16</v>
      </c>
      <c r="L3063" s="13" t="s">
        <v>17</v>
      </c>
      <c r="M3063" s="13" t="s">
        <v>3</v>
      </c>
      <c r="N3063" s="13" t="s">
        <v>3</v>
      </c>
      <c r="O3063" s="33" t="s">
        <v>3396</v>
      </c>
      <c r="P3063" s="2" t="str">
        <f t="shared" si="376"/>
        <v>5514</v>
      </c>
      <c r="Q3063" s="9" t="str">
        <f t="shared" si="377"/>
        <v>09110-Alusharidus</v>
      </c>
      <c r="R3063" s="9" t="str">
        <f t="shared" si="378"/>
        <v>55</v>
      </c>
      <c r="S3063" s="9" t="str">
        <f t="shared" si="379"/>
        <v/>
      </c>
      <c r="T3063" s="37" t="str">
        <f t="shared" si="380"/>
        <v>55141-Kulud riist- ja tarkvara ostmiseks</v>
      </c>
      <c r="U3063" s="18" t="s">
        <v>2309</v>
      </c>
      <c r="V3063" s="9" t="str">
        <f t="shared" si="381"/>
        <v>KU548IKT kulud hallatavates asutustes</v>
      </c>
      <c r="W3063" t="str">
        <f t="shared" si="382"/>
        <v>09</v>
      </c>
      <c r="X3063" t="str">
        <f t="shared" si="383"/>
        <v>KU548IKT kulud hallatavates asutustes</v>
      </c>
    </row>
    <row r="3064" spans="1:24" hidden="1" x14ac:dyDescent="0.2">
      <c r="A3064" s="13" t="s">
        <v>2724</v>
      </c>
      <c r="B3064" s="13">
        <v>-1380</v>
      </c>
      <c r="C3064" s="13" t="s">
        <v>209</v>
      </c>
      <c r="D3064" s="13" t="s">
        <v>210</v>
      </c>
      <c r="E3064" s="13" t="s">
        <v>12</v>
      </c>
      <c r="F3064" s="13" t="s">
        <v>13</v>
      </c>
      <c r="G3064" s="13" t="s">
        <v>979</v>
      </c>
      <c r="H3064" s="13" t="s">
        <v>2476</v>
      </c>
      <c r="I3064" s="13" t="s">
        <v>972</v>
      </c>
      <c r="J3064" s="13" t="s">
        <v>973</v>
      </c>
      <c r="K3064" s="13" t="s">
        <v>38</v>
      </c>
      <c r="L3064" s="13" t="s">
        <v>39</v>
      </c>
      <c r="M3064" s="13" t="s">
        <v>3</v>
      </c>
      <c r="N3064" s="13" t="s">
        <v>3</v>
      </c>
      <c r="O3064" s="33" t="s">
        <v>3396</v>
      </c>
      <c r="P3064" s="2" t="str">
        <f t="shared" si="376"/>
        <v>5514</v>
      </c>
      <c r="Q3064" s="9" t="str">
        <f t="shared" si="377"/>
        <v>09212-Põhihariduse otsekulud</v>
      </c>
      <c r="R3064" s="9" t="str">
        <f t="shared" si="378"/>
        <v>55</v>
      </c>
      <c r="S3064" s="9" t="str">
        <f t="shared" si="379"/>
        <v/>
      </c>
      <c r="T3064" s="37" t="str">
        <f t="shared" si="380"/>
        <v>55144-Kulud andmesidele</v>
      </c>
      <c r="U3064" s="18" t="s">
        <v>2309</v>
      </c>
      <c r="V3064" s="9" t="str">
        <f t="shared" si="381"/>
        <v>KU548IKT kulud hallatavates asutustes</v>
      </c>
      <c r="W3064" t="str">
        <f t="shared" si="382"/>
        <v>09</v>
      </c>
      <c r="X3064" t="str">
        <f t="shared" si="383"/>
        <v>KU548IKT kulud hallatavates asutustes</v>
      </c>
    </row>
    <row r="3065" spans="1:24" hidden="1" x14ac:dyDescent="0.2">
      <c r="A3065" s="13" t="s">
        <v>2725</v>
      </c>
      <c r="B3065" s="13">
        <v>-363</v>
      </c>
      <c r="C3065" s="13" t="s">
        <v>258</v>
      </c>
      <c r="D3065" s="13" t="s">
        <v>259</v>
      </c>
      <c r="E3065" s="13" t="s">
        <v>12</v>
      </c>
      <c r="F3065" s="13" t="s">
        <v>13</v>
      </c>
      <c r="G3065" s="13" t="s">
        <v>979</v>
      </c>
      <c r="H3065" s="13" t="s">
        <v>2476</v>
      </c>
      <c r="I3065" s="13" t="s">
        <v>972</v>
      </c>
      <c r="J3065" s="13" t="s">
        <v>973</v>
      </c>
      <c r="K3065" s="13" t="s">
        <v>38</v>
      </c>
      <c r="L3065" s="13" t="s">
        <v>39</v>
      </c>
      <c r="M3065" s="13" t="s">
        <v>3</v>
      </c>
      <c r="N3065" s="13" t="s">
        <v>3</v>
      </c>
      <c r="O3065" s="33" t="s">
        <v>3396</v>
      </c>
      <c r="P3065" s="2" t="str">
        <f t="shared" si="376"/>
        <v>5514</v>
      </c>
      <c r="Q3065" s="9" t="str">
        <f t="shared" si="377"/>
        <v>09212-Põhihariduse otsekulud</v>
      </c>
      <c r="R3065" s="9" t="str">
        <f t="shared" si="378"/>
        <v>55</v>
      </c>
      <c r="S3065" s="9" t="str">
        <f t="shared" si="379"/>
        <v/>
      </c>
      <c r="T3065" s="37" t="str">
        <f t="shared" si="380"/>
        <v>55143-Kulud riist- ja tarkvara rendile</v>
      </c>
      <c r="U3065" s="18" t="s">
        <v>2309</v>
      </c>
      <c r="V3065" s="9" t="str">
        <f t="shared" si="381"/>
        <v>KU548IKT kulud hallatavates asutustes</v>
      </c>
      <c r="W3065" t="str">
        <f t="shared" si="382"/>
        <v>09</v>
      </c>
      <c r="X3065" t="str">
        <f t="shared" si="383"/>
        <v>KU548IKT kulud hallatavates asutustes</v>
      </c>
    </row>
    <row r="3066" spans="1:24" hidden="1" x14ac:dyDescent="0.2">
      <c r="A3066" s="13" t="s">
        <v>2726</v>
      </c>
      <c r="B3066" s="13">
        <v>4013</v>
      </c>
      <c r="C3066" s="13" t="s">
        <v>258</v>
      </c>
      <c r="D3066" s="13" t="s">
        <v>259</v>
      </c>
      <c r="E3066" s="13" t="s">
        <v>12</v>
      </c>
      <c r="F3066" s="13" t="s">
        <v>13</v>
      </c>
      <c r="G3066" s="13" t="s">
        <v>979</v>
      </c>
      <c r="H3066" s="13" t="s">
        <v>2476</v>
      </c>
      <c r="I3066" s="13" t="s">
        <v>972</v>
      </c>
      <c r="J3066" s="13" t="s">
        <v>973</v>
      </c>
      <c r="K3066" s="13" t="s">
        <v>38</v>
      </c>
      <c r="L3066" s="13" t="s">
        <v>39</v>
      </c>
      <c r="M3066" s="13" t="s">
        <v>3</v>
      </c>
      <c r="N3066" s="13" t="s">
        <v>3</v>
      </c>
      <c r="O3066" s="33" t="s">
        <v>3396</v>
      </c>
      <c r="P3066" s="2" t="str">
        <f t="shared" si="376"/>
        <v>5514</v>
      </c>
      <c r="Q3066" s="9" t="str">
        <f t="shared" si="377"/>
        <v>09212-Põhihariduse otsekulud</v>
      </c>
      <c r="R3066" s="9" t="str">
        <f t="shared" si="378"/>
        <v>55</v>
      </c>
      <c r="S3066" s="9" t="str">
        <f t="shared" si="379"/>
        <v/>
      </c>
      <c r="T3066" s="37" t="str">
        <f t="shared" si="380"/>
        <v>55143-Kulud riist- ja tarkvara rendile</v>
      </c>
      <c r="U3066" s="18" t="s">
        <v>2309</v>
      </c>
      <c r="V3066" s="9" t="str">
        <f t="shared" si="381"/>
        <v>KU548IKT kulud hallatavates asutustes</v>
      </c>
      <c r="W3066" t="str">
        <f t="shared" si="382"/>
        <v>09</v>
      </c>
      <c r="X3066" t="str">
        <f t="shared" si="383"/>
        <v>KU548IKT kulud hallatavates asutustes</v>
      </c>
    </row>
    <row r="3067" spans="1:24" hidden="1" x14ac:dyDescent="0.2">
      <c r="A3067" s="13" t="s">
        <v>2727</v>
      </c>
      <c r="B3067" s="13">
        <v>-495</v>
      </c>
      <c r="C3067" s="13" t="s">
        <v>238</v>
      </c>
      <c r="D3067" s="13" t="s">
        <v>239</v>
      </c>
      <c r="E3067" s="13" t="s">
        <v>12</v>
      </c>
      <c r="F3067" s="13" t="s">
        <v>13</v>
      </c>
      <c r="G3067" s="13" t="s">
        <v>979</v>
      </c>
      <c r="H3067" s="13" t="s">
        <v>2476</v>
      </c>
      <c r="I3067" s="13" t="s">
        <v>972</v>
      </c>
      <c r="J3067" s="13" t="s">
        <v>973</v>
      </c>
      <c r="K3067" s="13" t="s">
        <v>38</v>
      </c>
      <c r="L3067" s="13" t="s">
        <v>39</v>
      </c>
      <c r="M3067" s="13" t="s">
        <v>3</v>
      </c>
      <c r="N3067" s="13" t="s">
        <v>3</v>
      </c>
      <c r="O3067" s="33" t="s">
        <v>3396</v>
      </c>
      <c r="P3067" s="2" t="str">
        <f t="shared" si="376"/>
        <v>5514</v>
      </c>
      <c r="Q3067" s="9" t="str">
        <f t="shared" si="377"/>
        <v>09212-Põhihariduse otsekulud</v>
      </c>
      <c r="R3067" s="9" t="str">
        <f t="shared" si="378"/>
        <v>55</v>
      </c>
      <c r="S3067" s="9" t="str">
        <f t="shared" si="379"/>
        <v/>
      </c>
      <c r="T3067" s="37" t="str">
        <f t="shared" si="380"/>
        <v>55142-Kulud remondile ja hooldusele</v>
      </c>
      <c r="U3067" s="18" t="s">
        <v>2309</v>
      </c>
      <c r="V3067" s="9" t="str">
        <f t="shared" si="381"/>
        <v>KU548IKT kulud hallatavates asutustes</v>
      </c>
      <c r="W3067" t="str">
        <f t="shared" si="382"/>
        <v>09</v>
      </c>
      <c r="X3067" t="str">
        <f t="shared" si="383"/>
        <v>KU548IKT kulud hallatavates asutustes</v>
      </c>
    </row>
    <row r="3068" spans="1:24" hidden="1" x14ac:dyDescent="0.2">
      <c r="A3068" s="13" t="s">
        <v>2728</v>
      </c>
      <c r="B3068" s="13">
        <v>-893</v>
      </c>
      <c r="C3068" s="13" t="s">
        <v>238</v>
      </c>
      <c r="D3068" s="13" t="s">
        <v>239</v>
      </c>
      <c r="E3068" s="13" t="s">
        <v>12</v>
      </c>
      <c r="F3068" s="13" t="s">
        <v>13</v>
      </c>
      <c r="G3068" s="13" t="s">
        <v>979</v>
      </c>
      <c r="H3068" s="13" t="s">
        <v>2476</v>
      </c>
      <c r="I3068" s="13" t="s">
        <v>972</v>
      </c>
      <c r="J3068" s="13" t="s">
        <v>973</v>
      </c>
      <c r="K3068" s="13" t="s">
        <v>38</v>
      </c>
      <c r="L3068" s="13" t="s">
        <v>39</v>
      </c>
      <c r="M3068" s="13" t="s">
        <v>3</v>
      </c>
      <c r="N3068" s="13" t="s">
        <v>3</v>
      </c>
      <c r="O3068" s="33" t="s">
        <v>3396</v>
      </c>
      <c r="P3068" s="2" t="str">
        <f t="shared" si="376"/>
        <v>5514</v>
      </c>
      <c r="Q3068" s="9" t="str">
        <f t="shared" si="377"/>
        <v>09212-Põhihariduse otsekulud</v>
      </c>
      <c r="R3068" s="9" t="str">
        <f t="shared" si="378"/>
        <v>55</v>
      </c>
      <c r="S3068" s="9" t="str">
        <f t="shared" si="379"/>
        <v/>
      </c>
      <c r="T3068" s="37" t="str">
        <f t="shared" si="380"/>
        <v>55142-Kulud remondile ja hooldusele</v>
      </c>
      <c r="U3068" s="18" t="s">
        <v>2309</v>
      </c>
      <c r="V3068" s="9" t="str">
        <f t="shared" si="381"/>
        <v>KU548IKT kulud hallatavates asutustes</v>
      </c>
      <c r="W3068" t="str">
        <f t="shared" si="382"/>
        <v>09</v>
      </c>
      <c r="X3068" t="str">
        <f t="shared" si="383"/>
        <v>KU548IKT kulud hallatavates asutustes</v>
      </c>
    </row>
    <row r="3069" spans="1:24" hidden="1" x14ac:dyDescent="0.2">
      <c r="A3069" s="13" t="s">
        <v>2729</v>
      </c>
      <c r="B3069" s="13">
        <v>1824</v>
      </c>
      <c r="C3069" s="13" t="s">
        <v>238</v>
      </c>
      <c r="D3069" s="13" t="s">
        <v>239</v>
      </c>
      <c r="E3069" s="13" t="s">
        <v>12</v>
      </c>
      <c r="F3069" s="13" t="s">
        <v>13</v>
      </c>
      <c r="G3069" s="13" t="s">
        <v>979</v>
      </c>
      <c r="H3069" s="13" t="s">
        <v>2476</v>
      </c>
      <c r="I3069" s="13" t="s">
        <v>972</v>
      </c>
      <c r="J3069" s="13" t="s">
        <v>973</v>
      </c>
      <c r="K3069" s="13" t="s">
        <v>38</v>
      </c>
      <c r="L3069" s="13" t="s">
        <v>39</v>
      </c>
      <c r="M3069" s="13" t="s">
        <v>3</v>
      </c>
      <c r="N3069" s="13" t="s">
        <v>3</v>
      </c>
      <c r="O3069" s="33" t="s">
        <v>3396</v>
      </c>
      <c r="P3069" s="2" t="str">
        <f t="shared" si="376"/>
        <v>5514</v>
      </c>
      <c r="Q3069" s="9" t="str">
        <f t="shared" si="377"/>
        <v>09212-Põhihariduse otsekulud</v>
      </c>
      <c r="R3069" s="9" t="str">
        <f t="shared" si="378"/>
        <v>55</v>
      </c>
      <c r="S3069" s="9" t="str">
        <f t="shared" si="379"/>
        <v/>
      </c>
      <c r="T3069" s="37" t="str">
        <f t="shared" si="380"/>
        <v>55142-Kulud remondile ja hooldusele</v>
      </c>
      <c r="U3069" s="18" t="s">
        <v>2309</v>
      </c>
      <c r="V3069" s="9" t="str">
        <f t="shared" si="381"/>
        <v>KU548IKT kulud hallatavates asutustes</v>
      </c>
      <c r="W3069" t="str">
        <f t="shared" si="382"/>
        <v>09</v>
      </c>
      <c r="X3069" t="str">
        <f t="shared" si="383"/>
        <v>KU548IKT kulud hallatavates asutustes</v>
      </c>
    </row>
    <row r="3070" spans="1:24" hidden="1" x14ac:dyDescent="0.2">
      <c r="A3070" s="13" t="s">
        <v>2730</v>
      </c>
      <c r="B3070" s="13">
        <v>-893</v>
      </c>
      <c r="C3070" s="13" t="s">
        <v>238</v>
      </c>
      <c r="D3070" s="13" t="s">
        <v>239</v>
      </c>
      <c r="E3070" s="13" t="s">
        <v>12</v>
      </c>
      <c r="F3070" s="13" t="s">
        <v>13</v>
      </c>
      <c r="G3070" s="13" t="s">
        <v>979</v>
      </c>
      <c r="H3070" s="13" t="s">
        <v>2476</v>
      </c>
      <c r="I3070" s="13" t="s">
        <v>972</v>
      </c>
      <c r="J3070" s="13" t="s">
        <v>973</v>
      </c>
      <c r="K3070" s="13" t="s">
        <v>38</v>
      </c>
      <c r="L3070" s="13" t="s">
        <v>39</v>
      </c>
      <c r="M3070" s="13" t="s">
        <v>3</v>
      </c>
      <c r="N3070" s="13" t="s">
        <v>3</v>
      </c>
      <c r="O3070" s="33" t="s">
        <v>3396</v>
      </c>
      <c r="P3070" s="2" t="str">
        <f t="shared" si="376"/>
        <v>5514</v>
      </c>
      <c r="Q3070" s="9" t="str">
        <f t="shared" si="377"/>
        <v>09212-Põhihariduse otsekulud</v>
      </c>
      <c r="R3070" s="9" t="str">
        <f t="shared" si="378"/>
        <v>55</v>
      </c>
      <c r="S3070" s="9" t="str">
        <f t="shared" si="379"/>
        <v/>
      </c>
      <c r="T3070" s="37" t="str">
        <f t="shared" si="380"/>
        <v>55142-Kulud remondile ja hooldusele</v>
      </c>
      <c r="U3070" s="18" t="s">
        <v>2309</v>
      </c>
      <c r="V3070" s="9" t="str">
        <f t="shared" si="381"/>
        <v>KU548IKT kulud hallatavates asutustes</v>
      </c>
      <c r="W3070" t="str">
        <f t="shared" si="382"/>
        <v>09</v>
      </c>
      <c r="X3070" t="str">
        <f t="shared" si="383"/>
        <v>KU548IKT kulud hallatavates asutustes</v>
      </c>
    </row>
    <row r="3071" spans="1:24" hidden="1" x14ac:dyDescent="0.2">
      <c r="A3071" s="13" t="s">
        <v>2731</v>
      </c>
      <c r="B3071" s="13">
        <v>-1000</v>
      </c>
      <c r="C3071" s="13" t="s">
        <v>238</v>
      </c>
      <c r="D3071" s="13" t="s">
        <v>239</v>
      </c>
      <c r="E3071" s="13" t="s">
        <v>12</v>
      </c>
      <c r="F3071" s="13" t="s">
        <v>13</v>
      </c>
      <c r="G3071" s="13" t="s">
        <v>979</v>
      </c>
      <c r="H3071" s="13" t="s">
        <v>2476</v>
      </c>
      <c r="I3071" s="13" t="s">
        <v>972</v>
      </c>
      <c r="J3071" s="13" t="s">
        <v>973</v>
      </c>
      <c r="K3071" s="13" t="s">
        <v>38</v>
      </c>
      <c r="L3071" s="13" t="s">
        <v>39</v>
      </c>
      <c r="M3071" s="13" t="s">
        <v>3</v>
      </c>
      <c r="N3071" s="13" t="s">
        <v>3</v>
      </c>
      <c r="O3071" s="33" t="s">
        <v>3396</v>
      </c>
      <c r="P3071" s="2" t="str">
        <f t="shared" si="376"/>
        <v>5514</v>
      </c>
      <c r="Q3071" s="9" t="str">
        <f t="shared" si="377"/>
        <v>09212-Põhihariduse otsekulud</v>
      </c>
      <c r="R3071" s="9" t="str">
        <f t="shared" si="378"/>
        <v>55</v>
      </c>
      <c r="S3071" s="9" t="str">
        <f t="shared" si="379"/>
        <v/>
      </c>
      <c r="T3071" s="37" t="str">
        <f t="shared" si="380"/>
        <v>55142-Kulud remondile ja hooldusele</v>
      </c>
      <c r="U3071" s="18" t="s">
        <v>2309</v>
      </c>
      <c r="V3071" s="9" t="str">
        <f t="shared" si="381"/>
        <v>KU548IKT kulud hallatavates asutustes</v>
      </c>
      <c r="W3071" t="str">
        <f t="shared" si="382"/>
        <v>09</v>
      </c>
      <c r="X3071" t="str">
        <f t="shared" si="383"/>
        <v>KU548IKT kulud hallatavates asutustes</v>
      </c>
    </row>
    <row r="3072" spans="1:24" hidden="1" x14ac:dyDescent="0.2">
      <c r="A3072" s="13" t="s">
        <v>2732</v>
      </c>
      <c r="B3072" s="13">
        <v>-50</v>
      </c>
      <c r="C3072" s="13" t="s">
        <v>238</v>
      </c>
      <c r="D3072" s="13" t="s">
        <v>239</v>
      </c>
      <c r="E3072" s="13" t="s">
        <v>12</v>
      </c>
      <c r="F3072" s="13" t="s">
        <v>13</v>
      </c>
      <c r="G3072" s="13" t="s">
        <v>979</v>
      </c>
      <c r="H3072" s="13" t="s">
        <v>2476</v>
      </c>
      <c r="I3072" s="13" t="s">
        <v>972</v>
      </c>
      <c r="J3072" s="13" t="s">
        <v>973</v>
      </c>
      <c r="K3072" s="13" t="s">
        <v>38</v>
      </c>
      <c r="L3072" s="13" t="s">
        <v>39</v>
      </c>
      <c r="M3072" s="13" t="s">
        <v>3</v>
      </c>
      <c r="N3072" s="13" t="s">
        <v>3</v>
      </c>
      <c r="O3072" s="33" t="s">
        <v>3396</v>
      </c>
      <c r="P3072" s="2" t="str">
        <f t="shared" si="376"/>
        <v>5514</v>
      </c>
      <c r="Q3072" s="9" t="str">
        <f t="shared" si="377"/>
        <v>09212-Põhihariduse otsekulud</v>
      </c>
      <c r="R3072" s="9" t="str">
        <f t="shared" si="378"/>
        <v>55</v>
      </c>
      <c r="S3072" s="9" t="str">
        <f t="shared" si="379"/>
        <v/>
      </c>
      <c r="T3072" s="37" t="str">
        <f t="shared" si="380"/>
        <v>55142-Kulud remondile ja hooldusele</v>
      </c>
      <c r="U3072" s="18" t="s">
        <v>2309</v>
      </c>
      <c r="V3072" s="9" t="str">
        <f t="shared" si="381"/>
        <v>KU548IKT kulud hallatavates asutustes</v>
      </c>
      <c r="W3072" t="str">
        <f t="shared" si="382"/>
        <v>09</v>
      </c>
      <c r="X3072" t="str">
        <f t="shared" si="383"/>
        <v>KU548IKT kulud hallatavates asutustes</v>
      </c>
    </row>
    <row r="3073" spans="1:24" hidden="1" x14ac:dyDescent="0.2">
      <c r="A3073" s="13" t="s">
        <v>2732</v>
      </c>
      <c r="B3073" s="13">
        <v>-345</v>
      </c>
      <c r="C3073" s="13" t="s">
        <v>238</v>
      </c>
      <c r="D3073" s="13" t="s">
        <v>239</v>
      </c>
      <c r="E3073" s="13" t="s">
        <v>12</v>
      </c>
      <c r="F3073" s="13" t="s">
        <v>13</v>
      </c>
      <c r="G3073" s="13" t="s">
        <v>979</v>
      </c>
      <c r="H3073" s="13" t="s">
        <v>2476</v>
      </c>
      <c r="I3073" s="13" t="s">
        <v>972</v>
      </c>
      <c r="J3073" s="13" t="s">
        <v>973</v>
      </c>
      <c r="K3073" s="13" t="s">
        <v>38</v>
      </c>
      <c r="L3073" s="13" t="s">
        <v>39</v>
      </c>
      <c r="M3073" s="13" t="s">
        <v>3</v>
      </c>
      <c r="N3073" s="13" t="s">
        <v>3</v>
      </c>
      <c r="O3073" s="33" t="s">
        <v>3396</v>
      </c>
      <c r="P3073" s="2" t="str">
        <f t="shared" si="376"/>
        <v>5514</v>
      </c>
      <c r="Q3073" s="9" t="str">
        <f t="shared" si="377"/>
        <v>09212-Põhihariduse otsekulud</v>
      </c>
      <c r="R3073" s="9" t="str">
        <f t="shared" si="378"/>
        <v>55</v>
      </c>
      <c r="S3073" s="9" t="str">
        <f t="shared" si="379"/>
        <v/>
      </c>
      <c r="T3073" s="37" t="str">
        <f t="shared" si="380"/>
        <v>55142-Kulud remondile ja hooldusele</v>
      </c>
      <c r="U3073" s="18" t="s">
        <v>2309</v>
      </c>
      <c r="V3073" s="9" t="str">
        <f t="shared" si="381"/>
        <v>KU548IKT kulud hallatavates asutustes</v>
      </c>
      <c r="W3073" t="str">
        <f t="shared" si="382"/>
        <v>09</v>
      </c>
      <c r="X3073" t="str">
        <f t="shared" si="383"/>
        <v>KU548IKT kulud hallatavates asutustes</v>
      </c>
    </row>
    <row r="3074" spans="1:24" hidden="1" x14ac:dyDescent="0.2">
      <c r="A3074" s="13" t="s">
        <v>2733</v>
      </c>
      <c r="B3074" s="13">
        <v>148</v>
      </c>
      <c r="C3074" s="13" t="s">
        <v>238</v>
      </c>
      <c r="D3074" s="13" t="s">
        <v>239</v>
      </c>
      <c r="E3074" s="13" t="s">
        <v>12</v>
      </c>
      <c r="F3074" s="13" t="s">
        <v>13</v>
      </c>
      <c r="G3074" s="13" t="s">
        <v>979</v>
      </c>
      <c r="H3074" s="13" t="s">
        <v>2476</v>
      </c>
      <c r="I3074" s="13" t="s">
        <v>972</v>
      </c>
      <c r="J3074" s="13" t="s">
        <v>973</v>
      </c>
      <c r="K3074" s="13" t="s">
        <v>38</v>
      </c>
      <c r="L3074" s="13" t="s">
        <v>39</v>
      </c>
      <c r="M3074" s="13" t="s">
        <v>3</v>
      </c>
      <c r="N3074" s="13" t="s">
        <v>3</v>
      </c>
      <c r="O3074" s="33" t="s">
        <v>3396</v>
      </c>
      <c r="P3074" s="2" t="str">
        <f t="shared" si="376"/>
        <v>5514</v>
      </c>
      <c r="Q3074" s="9" t="str">
        <f t="shared" si="377"/>
        <v>09212-Põhihariduse otsekulud</v>
      </c>
      <c r="R3074" s="9" t="str">
        <f t="shared" si="378"/>
        <v>55</v>
      </c>
      <c r="S3074" s="9" t="str">
        <f t="shared" si="379"/>
        <v/>
      </c>
      <c r="T3074" s="37" t="str">
        <f t="shared" si="380"/>
        <v>55142-Kulud remondile ja hooldusele</v>
      </c>
      <c r="U3074" s="18" t="s">
        <v>2309</v>
      </c>
      <c r="V3074" s="9" t="str">
        <f t="shared" si="381"/>
        <v>KU548IKT kulud hallatavates asutustes</v>
      </c>
      <c r="W3074" t="str">
        <f t="shared" si="382"/>
        <v>09</v>
      </c>
      <c r="X3074" t="str">
        <f t="shared" si="383"/>
        <v>KU548IKT kulud hallatavates asutustes</v>
      </c>
    </row>
    <row r="3075" spans="1:24" hidden="1" x14ac:dyDescent="0.2">
      <c r="A3075" s="13" t="s">
        <v>2734</v>
      </c>
      <c r="B3075" s="13">
        <v>4296</v>
      </c>
      <c r="C3075" s="13" t="s">
        <v>238</v>
      </c>
      <c r="D3075" s="13" t="s">
        <v>239</v>
      </c>
      <c r="E3075" s="13" t="s">
        <v>12</v>
      </c>
      <c r="F3075" s="13" t="s">
        <v>13</v>
      </c>
      <c r="G3075" s="13" t="s">
        <v>979</v>
      </c>
      <c r="H3075" s="13" t="s">
        <v>2476</v>
      </c>
      <c r="I3075" s="13" t="s">
        <v>972</v>
      </c>
      <c r="J3075" s="13" t="s">
        <v>973</v>
      </c>
      <c r="K3075" s="13" t="s">
        <v>38</v>
      </c>
      <c r="L3075" s="13" t="s">
        <v>39</v>
      </c>
      <c r="M3075" s="13" t="s">
        <v>3</v>
      </c>
      <c r="N3075" s="13" t="s">
        <v>3</v>
      </c>
      <c r="O3075" s="33" t="s">
        <v>3396</v>
      </c>
      <c r="P3075" s="2" t="str">
        <f t="shared" ref="P3075:P3138" si="384">LEFT(C3075,4)</f>
        <v>5514</v>
      </c>
      <c r="Q3075" s="9" t="str">
        <f t="shared" ref="Q3075:Q3138" si="385">CONCATENATE(K3075,"-",L3075)</f>
        <v>09212-Põhihariduse otsekulud</v>
      </c>
      <c r="R3075" s="9" t="str">
        <f t="shared" ref="R3075:R3138" si="386">LEFT(C3075,2)</f>
        <v>55</v>
      </c>
      <c r="S3075" s="9" t="str">
        <f t="shared" ref="S3075:S3138" si="387">CONCATENATE(M3075,N3075)</f>
        <v/>
      </c>
      <c r="T3075" s="37" t="str">
        <f t="shared" ref="T3075:T3138" si="388">CONCATENATE(C3075,"-",D3075)</f>
        <v>55142-Kulud remondile ja hooldusele</v>
      </c>
      <c r="U3075" s="18" t="s">
        <v>2309</v>
      </c>
      <c r="V3075" s="9" t="str">
        <f t="shared" ref="V3075:V3138" si="389">CONCATENATE(G3075,H3075)</f>
        <v>KU548IKT kulud hallatavates asutustes</v>
      </c>
      <c r="W3075" t="str">
        <f t="shared" ref="W3075:W3138" si="390">LEFT(K3075,2)</f>
        <v>09</v>
      </c>
      <c r="X3075" t="str">
        <f t="shared" ref="X3075:X3138" si="391">+V3075</f>
        <v>KU548IKT kulud hallatavates asutustes</v>
      </c>
    </row>
    <row r="3076" spans="1:24" hidden="1" x14ac:dyDescent="0.2">
      <c r="A3076" s="13" t="s">
        <v>2735</v>
      </c>
      <c r="B3076" s="13">
        <v>8000</v>
      </c>
      <c r="C3076" s="13" t="s">
        <v>203</v>
      </c>
      <c r="D3076" s="13" t="s">
        <v>204</v>
      </c>
      <c r="E3076" s="13" t="s">
        <v>12</v>
      </c>
      <c r="F3076" s="13" t="s">
        <v>13</v>
      </c>
      <c r="G3076" s="13" t="s">
        <v>979</v>
      </c>
      <c r="H3076" s="13" t="s">
        <v>2476</v>
      </c>
      <c r="I3076" s="13" t="s">
        <v>972</v>
      </c>
      <c r="J3076" s="13" t="s">
        <v>973</v>
      </c>
      <c r="K3076" s="13" t="s">
        <v>38</v>
      </c>
      <c r="L3076" s="13" t="s">
        <v>39</v>
      </c>
      <c r="M3076" s="13" t="s">
        <v>3</v>
      </c>
      <c r="N3076" s="13" t="s">
        <v>3</v>
      </c>
      <c r="O3076" s="33" t="s">
        <v>3396</v>
      </c>
      <c r="P3076" s="2" t="str">
        <f t="shared" si="384"/>
        <v>5514</v>
      </c>
      <c r="Q3076" s="9" t="str">
        <f t="shared" si="385"/>
        <v>09212-Põhihariduse otsekulud</v>
      </c>
      <c r="R3076" s="9" t="str">
        <f t="shared" si="386"/>
        <v>55</v>
      </c>
      <c r="S3076" s="9" t="str">
        <f t="shared" si="387"/>
        <v/>
      </c>
      <c r="T3076" s="37" t="str">
        <f t="shared" si="388"/>
        <v>55141-Kulud riist- ja tarkvara ostmiseks</v>
      </c>
      <c r="U3076" s="18" t="s">
        <v>2309</v>
      </c>
      <c r="V3076" s="9" t="str">
        <f t="shared" si="389"/>
        <v>KU548IKT kulud hallatavates asutustes</v>
      </c>
      <c r="W3076" t="str">
        <f t="shared" si="390"/>
        <v>09</v>
      </c>
      <c r="X3076" t="str">
        <f t="shared" si="391"/>
        <v>KU548IKT kulud hallatavates asutustes</v>
      </c>
    </row>
    <row r="3077" spans="1:24" hidden="1" x14ac:dyDescent="0.2">
      <c r="A3077" s="13" t="s">
        <v>2719</v>
      </c>
      <c r="B3077" s="13">
        <v>-990</v>
      </c>
      <c r="C3077" s="13" t="s">
        <v>258</v>
      </c>
      <c r="D3077" s="13" t="s">
        <v>259</v>
      </c>
      <c r="E3077" s="13" t="s">
        <v>12</v>
      </c>
      <c r="F3077" s="13" t="s">
        <v>13</v>
      </c>
      <c r="G3077" s="13" t="s">
        <v>979</v>
      </c>
      <c r="H3077" s="13" t="s">
        <v>2476</v>
      </c>
      <c r="I3077" s="13" t="s">
        <v>972</v>
      </c>
      <c r="J3077" s="13" t="s">
        <v>973</v>
      </c>
      <c r="K3077" s="13" t="s">
        <v>47</v>
      </c>
      <c r="L3077" s="13" t="s">
        <v>48</v>
      </c>
      <c r="M3077" s="13" t="s">
        <v>3</v>
      </c>
      <c r="N3077" s="13" t="s">
        <v>3</v>
      </c>
      <c r="O3077" s="33" t="s">
        <v>3396</v>
      </c>
      <c r="P3077" s="2" t="str">
        <f t="shared" si="384"/>
        <v>5514</v>
      </c>
      <c r="Q3077" s="9" t="str">
        <f t="shared" si="385"/>
        <v>09510-Noorte huviharidus ja huvitegevus</v>
      </c>
      <c r="R3077" s="9" t="str">
        <f t="shared" si="386"/>
        <v>55</v>
      </c>
      <c r="S3077" s="9" t="str">
        <f t="shared" si="387"/>
        <v/>
      </c>
      <c r="T3077" s="37" t="str">
        <f t="shared" si="388"/>
        <v>55143-Kulud riist- ja tarkvara rendile</v>
      </c>
      <c r="U3077" s="18" t="s">
        <v>2309</v>
      </c>
      <c r="V3077" s="9" t="str">
        <f t="shared" si="389"/>
        <v>KU548IKT kulud hallatavates asutustes</v>
      </c>
      <c r="W3077" t="str">
        <f t="shared" si="390"/>
        <v>09</v>
      </c>
      <c r="X3077" t="str">
        <f t="shared" si="391"/>
        <v>KU548IKT kulud hallatavates asutustes</v>
      </c>
    </row>
    <row r="3078" spans="1:24" hidden="1" x14ac:dyDescent="0.2">
      <c r="A3078" s="13" t="s">
        <v>2720</v>
      </c>
      <c r="B3078" s="13">
        <v>710</v>
      </c>
      <c r="C3078" s="13" t="s">
        <v>258</v>
      </c>
      <c r="D3078" s="13" t="s">
        <v>259</v>
      </c>
      <c r="E3078" s="13" t="s">
        <v>12</v>
      </c>
      <c r="F3078" s="13" t="s">
        <v>13</v>
      </c>
      <c r="G3078" s="13" t="s">
        <v>979</v>
      </c>
      <c r="H3078" s="13" t="s">
        <v>2476</v>
      </c>
      <c r="I3078" s="13" t="s">
        <v>972</v>
      </c>
      <c r="J3078" s="13" t="s">
        <v>973</v>
      </c>
      <c r="K3078" s="13" t="s">
        <v>47</v>
      </c>
      <c r="L3078" s="13" t="s">
        <v>48</v>
      </c>
      <c r="M3078" s="13" t="s">
        <v>3</v>
      </c>
      <c r="N3078" s="13" t="s">
        <v>3</v>
      </c>
      <c r="O3078" s="33" t="s">
        <v>3396</v>
      </c>
      <c r="P3078" s="2" t="str">
        <f t="shared" si="384"/>
        <v>5514</v>
      </c>
      <c r="Q3078" s="9" t="str">
        <f t="shared" si="385"/>
        <v>09510-Noorte huviharidus ja huvitegevus</v>
      </c>
      <c r="R3078" s="9" t="str">
        <f t="shared" si="386"/>
        <v>55</v>
      </c>
      <c r="S3078" s="9" t="str">
        <f t="shared" si="387"/>
        <v/>
      </c>
      <c r="T3078" s="37" t="str">
        <f t="shared" si="388"/>
        <v>55143-Kulud riist- ja tarkvara rendile</v>
      </c>
      <c r="U3078" s="18" t="s">
        <v>2309</v>
      </c>
      <c r="V3078" s="9" t="str">
        <f t="shared" si="389"/>
        <v>KU548IKT kulud hallatavates asutustes</v>
      </c>
      <c r="W3078" t="str">
        <f t="shared" si="390"/>
        <v>09</v>
      </c>
      <c r="X3078" t="str">
        <f t="shared" si="391"/>
        <v>KU548IKT kulud hallatavates asutustes</v>
      </c>
    </row>
    <row r="3079" spans="1:24" hidden="1" x14ac:dyDescent="0.2">
      <c r="A3079" s="13" t="s">
        <v>2721</v>
      </c>
      <c r="B3079" s="13">
        <v>527</v>
      </c>
      <c r="C3079" s="13" t="s">
        <v>258</v>
      </c>
      <c r="D3079" s="13" t="s">
        <v>259</v>
      </c>
      <c r="E3079" s="13" t="s">
        <v>12</v>
      </c>
      <c r="F3079" s="13" t="s">
        <v>13</v>
      </c>
      <c r="G3079" s="13" t="s">
        <v>979</v>
      </c>
      <c r="H3079" s="13" t="s">
        <v>2476</v>
      </c>
      <c r="I3079" s="13" t="s">
        <v>972</v>
      </c>
      <c r="J3079" s="13" t="s">
        <v>973</v>
      </c>
      <c r="K3079" s="13" t="s">
        <v>47</v>
      </c>
      <c r="L3079" s="13" t="s">
        <v>48</v>
      </c>
      <c r="M3079" s="13" t="s">
        <v>3</v>
      </c>
      <c r="N3079" s="13" t="s">
        <v>3</v>
      </c>
      <c r="O3079" s="33" t="s">
        <v>3396</v>
      </c>
      <c r="P3079" s="2" t="str">
        <f t="shared" si="384"/>
        <v>5514</v>
      </c>
      <c r="Q3079" s="9" t="str">
        <f t="shared" si="385"/>
        <v>09510-Noorte huviharidus ja huvitegevus</v>
      </c>
      <c r="R3079" s="9" t="str">
        <f t="shared" si="386"/>
        <v>55</v>
      </c>
      <c r="S3079" s="9" t="str">
        <f t="shared" si="387"/>
        <v/>
      </c>
      <c r="T3079" s="37" t="str">
        <f t="shared" si="388"/>
        <v>55143-Kulud riist- ja tarkvara rendile</v>
      </c>
      <c r="U3079" s="18" t="s">
        <v>2309</v>
      </c>
      <c r="V3079" s="9" t="str">
        <f t="shared" si="389"/>
        <v>KU548IKT kulud hallatavates asutustes</v>
      </c>
      <c r="W3079" t="str">
        <f t="shared" si="390"/>
        <v>09</v>
      </c>
      <c r="X3079" t="str">
        <f t="shared" si="391"/>
        <v>KU548IKT kulud hallatavates asutustes</v>
      </c>
    </row>
    <row r="3080" spans="1:24" hidden="1" x14ac:dyDescent="0.2">
      <c r="A3080" s="13" t="s">
        <v>2722</v>
      </c>
      <c r="B3080" s="13">
        <v>-285</v>
      </c>
      <c r="C3080" s="13" t="s">
        <v>238</v>
      </c>
      <c r="D3080" s="13" t="s">
        <v>239</v>
      </c>
      <c r="E3080" s="13" t="s">
        <v>12</v>
      </c>
      <c r="F3080" s="13" t="s">
        <v>13</v>
      </c>
      <c r="G3080" s="13" t="s">
        <v>979</v>
      </c>
      <c r="H3080" s="13" t="s">
        <v>2476</v>
      </c>
      <c r="I3080" s="13" t="s">
        <v>972</v>
      </c>
      <c r="J3080" s="13" t="s">
        <v>973</v>
      </c>
      <c r="K3080" s="13" t="s">
        <v>47</v>
      </c>
      <c r="L3080" s="13" t="s">
        <v>48</v>
      </c>
      <c r="M3080" s="13" t="s">
        <v>3</v>
      </c>
      <c r="N3080" s="13" t="s">
        <v>3</v>
      </c>
      <c r="O3080" s="33" t="s">
        <v>3396</v>
      </c>
      <c r="P3080" s="2" t="str">
        <f t="shared" si="384"/>
        <v>5514</v>
      </c>
      <c r="Q3080" s="9" t="str">
        <f t="shared" si="385"/>
        <v>09510-Noorte huviharidus ja huvitegevus</v>
      </c>
      <c r="R3080" s="9" t="str">
        <f t="shared" si="386"/>
        <v>55</v>
      </c>
      <c r="S3080" s="9" t="str">
        <f t="shared" si="387"/>
        <v/>
      </c>
      <c r="T3080" s="37" t="str">
        <f t="shared" si="388"/>
        <v>55142-Kulud remondile ja hooldusele</v>
      </c>
      <c r="U3080" s="18" t="s">
        <v>2309</v>
      </c>
      <c r="V3080" s="9" t="str">
        <f t="shared" si="389"/>
        <v>KU548IKT kulud hallatavates asutustes</v>
      </c>
      <c r="W3080" t="str">
        <f t="shared" si="390"/>
        <v>09</v>
      </c>
      <c r="X3080" t="str">
        <f t="shared" si="391"/>
        <v>KU548IKT kulud hallatavates asutustes</v>
      </c>
    </row>
    <row r="3081" spans="1:24" hidden="1" x14ac:dyDescent="0.2">
      <c r="A3081" s="13" t="s">
        <v>2723</v>
      </c>
      <c r="B3081" s="13">
        <v>1285</v>
      </c>
      <c r="C3081" s="13" t="s">
        <v>238</v>
      </c>
      <c r="D3081" s="13" t="s">
        <v>239</v>
      </c>
      <c r="E3081" s="13" t="s">
        <v>12</v>
      </c>
      <c r="F3081" s="13" t="s">
        <v>13</v>
      </c>
      <c r="G3081" s="13" t="s">
        <v>979</v>
      </c>
      <c r="H3081" s="13" t="s">
        <v>2476</v>
      </c>
      <c r="I3081" s="13" t="s">
        <v>972</v>
      </c>
      <c r="J3081" s="13" t="s">
        <v>973</v>
      </c>
      <c r="K3081" s="13" t="s">
        <v>47</v>
      </c>
      <c r="L3081" s="13" t="s">
        <v>48</v>
      </c>
      <c r="M3081" s="13" t="s">
        <v>3</v>
      </c>
      <c r="N3081" s="13" t="s">
        <v>3</v>
      </c>
      <c r="O3081" s="33" t="s">
        <v>3396</v>
      </c>
      <c r="P3081" s="2" t="str">
        <f t="shared" si="384"/>
        <v>5514</v>
      </c>
      <c r="Q3081" s="9" t="str">
        <f t="shared" si="385"/>
        <v>09510-Noorte huviharidus ja huvitegevus</v>
      </c>
      <c r="R3081" s="9" t="str">
        <f t="shared" si="386"/>
        <v>55</v>
      </c>
      <c r="S3081" s="9" t="str">
        <f t="shared" si="387"/>
        <v/>
      </c>
      <c r="T3081" s="37" t="str">
        <f t="shared" si="388"/>
        <v>55142-Kulud remondile ja hooldusele</v>
      </c>
      <c r="U3081" s="18" t="s">
        <v>2309</v>
      </c>
      <c r="V3081" s="9" t="str">
        <f t="shared" si="389"/>
        <v>KU548IKT kulud hallatavates asutustes</v>
      </c>
      <c r="W3081" t="str">
        <f t="shared" si="390"/>
        <v>09</v>
      </c>
      <c r="X3081" t="str">
        <f t="shared" si="391"/>
        <v>KU548IKT kulud hallatavates asutustes</v>
      </c>
    </row>
    <row r="3082" spans="1:24" hidden="1" x14ac:dyDescent="0.2">
      <c r="A3082" s="13" t="s">
        <v>2549</v>
      </c>
      <c r="B3082" s="13">
        <v>-1200</v>
      </c>
      <c r="C3082" s="13" t="s">
        <v>209</v>
      </c>
      <c r="D3082" s="13" t="s">
        <v>210</v>
      </c>
      <c r="E3082" s="13" t="s">
        <v>12</v>
      </c>
      <c r="F3082" s="13" t="s">
        <v>13</v>
      </c>
      <c r="G3082" s="13" t="s">
        <v>979</v>
      </c>
      <c r="H3082" s="13" t="s">
        <v>2476</v>
      </c>
      <c r="I3082" s="13" t="s">
        <v>972</v>
      </c>
      <c r="J3082" s="13" t="s">
        <v>973</v>
      </c>
      <c r="K3082" s="13" t="s">
        <v>62</v>
      </c>
      <c r="L3082" s="13" t="s">
        <v>63</v>
      </c>
      <c r="M3082" s="13" t="s">
        <v>3</v>
      </c>
      <c r="N3082" s="13" t="s">
        <v>3</v>
      </c>
      <c r="O3082" s="33" t="s">
        <v>3396</v>
      </c>
      <c r="P3082" s="2" t="str">
        <f t="shared" si="384"/>
        <v>5514</v>
      </c>
      <c r="Q3082" s="9" t="str">
        <f t="shared" si="385"/>
        <v>09609-Muud hariduse abiteenused</v>
      </c>
      <c r="R3082" s="9" t="str">
        <f t="shared" si="386"/>
        <v>55</v>
      </c>
      <c r="S3082" s="9" t="str">
        <f t="shared" si="387"/>
        <v/>
      </c>
      <c r="T3082" s="37" t="str">
        <f t="shared" si="388"/>
        <v>55144-Kulud andmesidele</v>
      </c>
      <c r="U3082" s="18" t="s">
        <v>2309</v>
      </c>
      <c r="V3082" s="9" t="str">
        <f t="shared" si="389"/>
        <v>KU548IKT kulud hallatavates asutustes</v>
      </c>
      <c r="W3082" t="str">
        <f t="shared" si="390"/>
        <v>09</v>
      </c>
      <c r="X3082" t="str">
        <f t="shared" si="391"/>
        <v>KU548IKT kulud hallatavates asutustes</v>
      </c>
    </row>
    <row r="3083" spans="1:24" hidden="1" x14ac:dyDescent="0.2">
      <c r="A3083" s="13" t="s">
        <v>2550</v>
      </c>
      <c r="B3083" s="13">
        <v>2745</v>
      </c>
      <c r="C3083" s="13" t="s">
        <v>258</v>
      </c>
      <c r="D3083" s="13" t="s">
        <v>259</v>
      </c>
      <c r="E3083" s="13" t="s">
        <v>12</v>
      </c>
      <c r="F3083" s="13" t="s">
        <v>13</v>
      </c>
      <c r="G3083" s="13" t="s">
        <v>979</v>
      </c>
      <c r="H3083" s="13" t="s">
        <v>2476</v>
      </c>
      <c r="I3083" s="13" t="s">
        <v>972</v>
      </c>
      <c r="J3083" s="13" t="s">
        <v>973</v>
      </c>
      <c r="K3083" s="13" t="s">
        <v>62</v>
      </c>
      <c r="L3083" s="13" t="s">
        <v>63</v>
      </c>
      <c r="M3083" s="13" t="s">
        <v>3</v>
      </c>
      <c r="N3083" s="13" t="s">
        <v>3</v>
      </c>
      <c r="O3083" s="33" t="s">
        <v>3396</v>
      </c>
      <c r="P3083" s="2" t="str">
        <f t="shared" si="384"/>
        <v>5514</v>
      </c>
      <c r="Q3083" s="9" t="str">
        <f t="shared" si="385"/>
        <v>09609-Muud hariduse abiteenused</v>
      </c>
      <c r="R3083" s="9" t="str">
        <f t="shared" si="386"/>
        <v>55</v>
      </c>
      <c r="S3083" s="9" t="str">
        <f t="shared" si="387"/>
        <v/>
      </c>
      <c r="T3083" s="37" t="str">
        <f t="shared" si="388"/>
        <v>55143-Kulud riist- ja tarkvara rendile</v>
      </c>
      <c r="U3083" s="18" t="s">
        <v>2309</v>
      </c>
      <c r="V3083" s="9" t="str">
        <f t="shared" si="389"/>
        <v>KU548IKT kulud hallatavates asutustes</v>
      </c>
      <c r="W3083" t="str">
        <f t="shared" si="390"/>
        <v>09</v>
      </c>
      <c r="X3083" t="str">
        <f t="shared" si="391"/>
        <v>KU548IKT kulud hallatavates asutustes</v>
      </c>
    </row>
    <row r="3084" spans="1:24" hidden="1" x14ac:dyDescent="0.2">
      <c r="A3084" s="13" t="s">
        <v>2551</v>
      </c>
      <c r="B3084" s="13">
        <v>2779</v>
      </c>
      <c r="C3084" s="13" t="s">
        <v>258</v>
      </c>
      <c r="D3084" s="13" t="s">
        <v>259</v>
      </c>
      <c r="E3084" s="13" t="s">
        <v>12</v>
      </c>
      <c r="F3084" s="13" t="s">
        <v>13</v>
      </c>
      <c r="G3084" s="13" t="s">
        <v>979</v>
      </c>
      <c r="H3084" s="13" t="s">
        <v>2476</v>
      </c>
      <c r="I3084" s="13" t="s">
        <v>972</v>
      </c>
      <c r="J3084" s="13" t="s">
        <v>973</v>
      </c>
      <c r="K3084" s="13" t="s">
        <v>62</v>
      </c>
      <c r="L3084" s="13" t="s">
        <v>63</v>
      </c>
      <c r="M3084" s="13" t="s">
        <v>3</v>
      </c>
      <c r="N3084" s="13" t="s">
        <v>3</v>
      </c>
      <c r="O3084" s="33" t="s">
        <v>3396</v>
      </c>
      <c r="P3084" s="2" t="str">
        <f t="shared" si="384"/>
        <v>5514</v>
      </c>
      <c r="Q3084" s="9" t="str">
        <f t="shared" si="385"/>
        <v>09609-Muud hariduse abiteenused</v>
      </c>
      <c r="R3084" s="9" t="str">
        <f t="shared" si="386"/>
        <v>55</v>
      </c>
      <c r="S3084" s="9" t="str">
        <f t="shared" si="387"/>
        <v/>
      </c>
      <c r="T3084" s="37" t="str">
        <f t="shared" si="388"/>
        <v>55143-Kulud riist- ja tarkvara rendile</v>
      </c>
      <c r="U3084" s="18" t="s">
        <v>2309</v>
      </c>
      <c r="V3084" s="9" t="str">
        <f t="shared" si="389"/>
        <v>KU548IKT kulud hallatavates asutustes</v>
      </c>
      <c r="W3084" t="str">
        <f t="shared" si="390"/>
        <v>09</v>
      </c>
      <c r="X3084" t="str">
        <f t="shared" si="391"/>
        <v>KU548IKT kulud hallatavates asutustes</v>
      </c>
    </row>
    <row r="3085" spans="1:24" hidden="1" x14ac:dyDescent="0.2">
      <c r="A3085" s="13" t="s">
        <v>2545</v>
      </c>
      <c r="B3085" s="13">
        <v>-3067</v>
      </c>
      <c r="C3085" s="13" t="s">
        <v>258</v>
      </c>
      <c r="D3085" s="13" t="s">
        <v>259</v>
      </c>
      <c r="E3085" s="13" t="s">
        <v>12</v>
      </c>
      <c r="F3085" s="13" t="s">
        <v>13</v>
      </c>
      <c r="G3085" s="13" t="s">
        <v>979</v>
      </c>
      <c r="H3085" s="13" t="s">
        <v>2476</v>
      </c>
      <c r="I3085" s="13" t="s">
        <v>972</v>
      </c>
      <c r="J3085" s="13" t="s">
        <v>973</v>
      </c>
      <c r="K3085" s="13" t="s">
        <v>70</v>
      </c>
      <c r="L3085" s="13" t="s">
        <v>71</v>
      </c>
      <c r="M3085" s="13" t="s">
        <v>3</v>
      </c>
      <c r="N3085" s="13" t="s">
        <v>3</v>
      </c>
      <c r="O3085" s="33" t="s">
        <v>3396</v>
      </c>
      <c r="P3085" s="2" t="str">
        <f t="shared" si="384"/>
        <v>5514</v>
      </c>
      <c r="Q3085" s="9" t="str">
        <f t="shared" si="385"/>
        <v>10200-Eakate sotsiaalhoolekandeasutused</v>
      </c>
      <c r="R3085" s="9" t="str">
        <f t="shared" si="386"/>
        <v>55</v>
      </c>
      <c r="S3085" s="9" t="str">
        <f t="shared" si="387"/>
        <v/>
      </c>
      <c r="T3085" s="37" t="str">
        <f t="shared" si="388"/>
        <v>55143-Kulud riist- ja tarkvara rendile</v>
      </c>
      <c r="U3085" s="18" t="s">
        <v>2309</v>
      </c>
      <c r="V3085" s="9" t="str">
        <f t="shared" si="389"/>
        <v>KU548IKT kulud hallatavates asutustes</v>
      </c>
      <c r="W3085" t="str">
        <f t="shared" si="390"/>
        <v>10</v>
      </c>
      <c r="X3085" t="str">
        <f t="shared" si="391"/>
        <v>KU548IKT kulud hallatavates asutustes</v>
      </c>
    </row>
    <row r="3086" spans="1:24" hidden="1" x14ac:dyDescent="0.2">
      <c r="A3086" s="13" t="s">
        <v>2546</v>
      </c>
      <c r="B3086" s="13">
        <v>-100</v>
      </c>
      <c r="C3086" s="13" t="s">
        <v>238</v>
      </c>
      <c r="D3086" s="13" t="s">
        <v>239</v>
      </c>
      <c r="E3086" s="13" t="s">
        <v>12</v>
      </c>
      <c r="F3086" s="13" t="s">
        <v>13</v>
      </c>
      <c r="G3086" s="13" t="s">
        <v>979</v>
      </c>
      <c r="H3086" s="13" t="s">
        <v>2476</v>
      </c>
      <c r="I3086" s="13" t="s">
        <v>972</v>
      </c>
      <c r="J3086" s="13" t="s">
        <v>973</v>
      </c>
      <c r="K3086" s="13" t="s">
        <v>70</v>
      </c>
      <c r="L3086" s="13" t="s">
        <v>71</v>
      </c>
      <c r="M3086" s="13" t="s">
        <v>3</v>
      </c>
      <c r="N3086" s="13" t="s">
        <v>3</v>
      </c>
      <c r="O3086" s="33" t="s">
        <v>3396</v>
      </c>
      <c r="P3086" s="2" t="str">
        <f t="shared" si="384"/>
        <v>5514</v>
      </c>
      <c r="Q3086" s="9" t="str">
        <f t="shared" si="385"/>
        <v>10200-Eakate sotsiaalhoolekandeasutused</v>
      </c>
      <c r="R3086" s="9" t="str">
        <f t="shared" si="386"/>
        <v>55</v>
      </c>
      <c r="S3086" s="9" t="str">
        <f t="shared" si="387"/>
        <v/>
      </c>
      <c r="T3086" s="37" t="str">
        <f t="shared" si="388"/>
        <v>55142-Kulud remondile ja hooldusele</v>
      </c>
      <c r="U3086" s="18" t="s">
        <v>2309</v>
      </c>
      <c r="V3086" s="9" t="str">
        <f t="shared" si="389"/>
        <v>KU548IKT kulud hallatavates asutustes</v>
      </c>
      <c r="W3086" t="str">
        <f t="shared" si="390"/>
        <v>10</v>
      </c>
      <c r="X3086" t="str">
        <f t="shared" si="391"/>
        <v>KU548IKT kulud hallatavates asutustes</v>
      </c>
    </row>
    <row r="3087" spans="1:24" hidden="1" x14ac:dyDescent="0.2">
      <c r="A3087" s="13" t="s">
        <v>2547</v>
      </c>
      <c r="B3087" s="13">
        <v>1000</v>
      </c>
      <c r="C3087" s="13" t="s">
        <v>238</v>
      </c>
      <c r="D3087" s="13" t="s">
        <v>239</v>
      </c>
      <c r="E3087" s="13" t="s">
        <v>12</v>
      </c>
      <c r="F3087" s="13" t="s">
        <v>13</v>
      </c>
      <c r="G3087" s="13" t="s">
        <v>979</v>
      </c>
      <c r="H3087" s="13" t="s">
        <v>2476</v>
      </c>
      <c r="I3087" s="13" t="s">
        <v>972</v>
      </c>
      <c r="J3087" s="13" t="s">
        <v>973</v>
      </c>
      <c r="K3087" s="13" t="s">
        <v>70</v>
      </c>
      <c r="L3087" s="13" t="s">
        <v>71</v>
      </c>
      <c r="M3087" s="13" t="s">
        <v>3</v>
      </c>
      <c r="N3087" s="13" t="s">
        <v>3</v>
      </c>
      <c r="O3087" s="33" t="s">
        <v>3396</v>
      </c>
      <c r="P3087" s="2" t="str">
        <f t="shared" si="384"/>
        <v>5514</v>
      </c>
      <c r="Q3087" s="9" t="str">
        <f t="shared" si="385"/>
        <v>10200-Eakate sotsiaalhoolekandeasutused</v>
      </c>
      <c r="R3087" s="9" t="str">
        <f t="shared" si="386"/>
        <v>55</v>
      </c>
      <c r="S3087" s="9" t="str">
        <f t="shared" si="387"/>
        <v/>
      </c>
      <c r="T3087" s="37" t="str">
        <f t="shared" si="388"/>
        <v>55142-Kulud remondile ja hooldusele</v>
      </c>
      <c r="U3087" s="18" t="s">
        <v>2309</v>
      </c>
      <c r="V3087" s="9" t="str">
        <f t="shared" si="389"/>
        <v>KU548IKT kulud hallatavates asutustes</v>
      </c>
      <c r="W3087" t="str">
        <f t="shared" si="390"/>
        <v>10</v>
      </c>
      <c r="X3087" t="str">
        <f t="shared" si="391"/>
        <v>KU548IKT kulud hallatavates asutustes</v>
      </c>
    </row>
    <row r="3088" spans="1:24" hidden="1" x14ac:dyDescent="0.2">
      <c r="A3088" s="13" t="s">
        <v>2548</v>
      </c>
      <c r="B3088" s="13">
        <v>1000</v>
      </c>
      <c r="C3088" s="13" t="s">
        <v>203</v>
      </c>
      <c r="D3088" s="13" t="s">
        <v>204</v>
      </c>
      <c r="E3088" s="13" t="s">
        <v>12</v>
      </c>
      <c r="F3088" s="13" t="s">
        <v>13</v>
      </c>
      <c r="G3088" s="13" t="s">
        <v>979</v>
      </c>
      <c r="H3088" s="13" t="s">
        <v>2476</v>
      </c>
      <c r="I3088" s="13" t="s">
        <v>972</v>
      </c>
      <c r="J3088" s="13" t="s">
        <v>973</v>
      </c>
      <c r="K3088" s="13" t="s">
        <v>70</v>
      </c>
      <c r="L3088" s="13" t="s">
        <v>71</v>
      </c>
      <c r="M3088" s="13" t="s">
        <v>3</v>
      </c>
      <c r="N3088" s="13" t="s">
        <v>3</v>
      </c>
      <c r="O3088" s="33" t="s">
        <v>3396</v>
      </c>
      <c r="P3088" s="2" t="str">
        <f t="shared" si="384"/>
        <v>5514</v>
      </c>
      <c r="Q3088" s="9" t="str">
        <f t="shared" si="385"/>
        <v>10200-Eakate sotsiaalhoolekandeasutused</v>
      </c>
      <c r="R3088" s="9" t="str">
        <f t="shared" si="386"/>
        <v>55</v>
      </c>
      <c r="S3088" s="9" t="str">
        <f t="shared" si="387"/>
        <v/>
      </c>
      <c r="T3088" s="37" t="str">
        <f t="shared" si="388"/>
        <v>55141-Kulud riist- ja tarkvara ostmiseks</v>
      </c>
      <c r="U3088" s="18" t="s">
        <v>2309</v>
      </c>
      <c r="V3088" s="9" t="str">
        <f t="shared" si="389"/>
        <v>KU548IKT kulud hallatavates asutustes</v>
      </c>
      <c r="W3088" t="str">
        <f t="shared" si="390"/>
        <v>10</v>
      </c>
      <c r="X3088" t="str">
        <f t="shared" si="391"/>
        <v>KU548IKT kulud hallatavates asutustes</v>
      </c>
    </row>
    <row r="3089" spans="1:24" hidden="1" x14ac:dyDescent="0.2">
      <c r="A3089" s="13" t="s">
        <v>177</v>
      </c>
      <c r="B3089" s="13">
        <v>1063</v>
      </c>
      <c r="C3089" s="13" t="s">
        <v>178</v>
      </c>
      <c r="D3089" s="13" t="s">
        <v>177</v>
      </c>
      <c r="E3089" s="13" t="s">
        <v>12</v>
      </c>
      <c r="F3089" s="13" t="s">
        <v>13</v>
      </c>
      <c r="G3089" s="13" t="s">
        <v>755</v>
      </c>
      <c r="H3089" s="13" t="s">
        <v>756</v>
      </c>
      <c r="I3089" s="13" t="s">
        <v>1050</v>
      </c>
      <c r="J3089" s="13" t="s">
        <v>1051</v>
      </c>
      <c r="K3089" s="13" t="s">
        <v>114</v>
      </c>
      <c r="L3089" s="13" t="s">
        <v>115</v>
      </c>
      <c r="M3089" s="13" t="s">
        <v>3</v>
      </c>
      <c r="N3089" s="13" t="s">
        <v>3</v>
      </c>
      <c r="O3089" s="33" t="s">
        <v>3396</v>
      </c>
      <c r="P3089" s="2" t="str">
        <f t="shared" si="384"/>
        <v>5500</v>
      </c>
      <c r="Q3089" s="9" t="str">
        <f t="shared" si="385"/>
        <v>01111-Valla- ja linnavolikogu</v>
      </c>
      <c r="R3089" s="9" t="str">
        <f t="shared" si="386"/>
        <v>55</v>
      </c>
      <c r="S3089" s="9" t="str">
        <f t="shared" si="387"/>
        <v/>
      </c>
      <c r="T3089" s="37" t="str">
        <f t="shared" si="388"/>
        <v>55008-Kulud info- ja PR teenustele k.a. ajalehekuulutuse</v>
      </c>
      <c r="U3089" s="18" t="s">
        <v>2309</v>
      </c>
      <c r="V3089" s="9" t="str">
        <f t="shared" si="389"/>
        <v>KU021Volikogu külalised, lilled, vesi</v>
      </c>
      <c r="W3089" t="str">
        <f t="shared" si="390"/>
        <v>01</v>
      </c>
      <c r="X3089" t="str">
        <f t="shared" si="391"/>
        <v>KU021Volikogu külalised, lilled, vesi</v>
      </c>
    </row>
    <row r="3090" spans="1:24" hidden="1" x14ac:dyDescent="0.2">
      <c r="A3090" s="13" t="s">
        <v>2690</v>
      </c>
      <c r="B3090" s="13">
        <v>1615</v>
      </c>
      <c r="C3090" s="13" t="s">
        <v>166</v>
      </c>
      <c r="D3090" s="13" t="s">
        <v>165</v>
      </c>
      <c r="E3090" s="13" t="s">
        <v>12</v>
      </c>
      <c r="F3090" s="13" t="s">
        <v>13</v>
      </c>
      <c r="G3090" s="13" t="s">
        <v>778</v>
      </c>
      <c r="H3090" s="13" t="s">
        <v>779</v>
      </c>
      <c r="I3090" s="13" t="s">
        <v>1050</v>
      </c>
      <c r="J3090" s="13" t="s">
        <v>1051</v>
      </c>
      <c r="K3090" s="13" t="s">
        <v>101</v>
      </c>
      <c r="L3090" s="13" t="s">
        <v>102</v>
      </c>
      <c r="M3090" s="13" t="s">
        <v>3</v>
      </c>
      <c r="N3090" s="13" t="s">
        <v>3</v>
      </c>
      <c r="O3090" s="33" t="s">
        <v>3396</v>
      </c>
      <c r="P3090" s="2" t="str">
        <f t="shared" si="384"/>
        <v>5515</v>
      </c>
      <c r="Q3090" s="9" t="str">
        <f t="shared" si="385"/>
        <v>01112-Valla- ja linnavalitsus</v>
      </c>
      <c r="R3090" s="9" t="str">
        <f t="shared" si="386"/>
        <v>55</v>
      </c>
      <c r="S3090" s="9" t="str">
        <f t="shared" si="387"/>
        <v/>
      </c>
      <c r="T3090" s="37" t="str">
        <f t="shared" si="388"/>
        <v>55152-Büroomasinad, olmetehnika</v>
      </c>
      <c r="U3090" s="18" t="s">
        <v>2309</v>
      </c>
      <c r="V3090" s="9" t="str">
        <f t="shared" si="389"/>
        <v>KU097Linna  büroomasinad, olmetehnoloogia</v>
      </c>
      <c r="W3090" t="str">
        <f t="shared" si="390"/>
        <v>01</v>
      </c>
      <c r="X3090" t="str">
        <f t="shared" si="391"/>
        <v>KU097Linna  büroomasinad, olmetehnoloogia</v>
      </c>
    </row>
    <row r="3091" spans="1:24" hidden="1" x14ac:dyDescent="0.2">
      <c r="A3091" s="13" t="s">
        <v>2690</v>
      </c>
      <c r="B3091" s="13">
        <v>950</v>
      </c>
      <c r="C3091" s="13" t="s">
        <v>160</v>
      </c>
      <c r="D3091" s="13" t="s">
        <v>159</v>
      </c>
      <c r="E3091" s="13" t="s">
        <v>12</v>
      </c>
      <c r="F3091" s="13" t="s">
        <v>13</v>
      </c>
      <c r="G3091" s="13" t="s">
        <v>776</v>
      </c>
      <c r="H3091" s="13" t="s">
        <v>777</v>
      </c>
      <c r="I3091" s="13" t="s">
        <v>1050</v>
      </c>
      <c r="J3091" s="13" t="s">
        <v>1051</v>
      </c>
      <c r="K3091" s="13" t="s">
        <v>101</v>
      </c>
      <c r="L3091" s="13" t="s">
        <v>102</v>
      </c>
      <c r="M3091" s="13" t="s">
        <v>3</v>
      </c>
      <c r="N3091" s="13" t="s">
        <v>3</v>
      </c>
      <c r="O3091" s="33" t="s">
        <v>3396</v>
      </c>
      <c r="P3091" s="2" t="str">
        <f t="shared" si="384"/>
        <v>5515</v>
      </c>
      <c r="Q3091" s="9" t="str">
        <f t="shared" si="385"/>
        <v>01112-Valla- ja linnavalitsus</v>
      </c>
      <c r="R3091" s="9" t="str">
        <f t="shared" si="386"/>
        <v>55</v>
      </c>
      <c r="S3091" s="9" t="str">
        <f t="shared" si="387"/>
        <v/>
      </c>
      <c r="T3091" s="37" t="str">
        <f t="shared" si="388"/>
        <v>55157-Inventari hooldus</v>
      </c>
      <c r="U3091" s="18" t="s">
        <v>2309</v>
      </c>
      <c r="V3091" s="9" t="str">
        <f t="shared" si="389"/>
        <v>KU105Linna inventari hooldus</v>
      </c>
      <c r="W3091" t="str">
        <f t="shared" si="390"/>
        <v>01</v>
      </c>
      <c r="X3091" t="str">
        <f t="shared" si="391"/>
        <v>KU105Linna inventari hooldus</v>
      </c>
    </row>
    <row r="3092" spans="1:24" hidden="1" x14ac:dyDescent="0.2">
      <c r="A3092" s="13" t="s">
        <v>2690</v>
      </c>
      <c r="B3092" s="13">
        <v>5595</v>
      </c>
      <c r="C3092" s="13" t="s">
        <v>176</v>
      </c>
      <c r="D3092" s="13" t="s">
        <v>175</v>
      </c>
      <c r="E3092" s="13" t="s">
        <v>12</v>
      </c>
      <c r="F3092" s="13" t="s">
        <v>13</v>
      </c>
      <c r="G3092" s="13" t="s">
        <v>785</v>
      </c>
      <c r="H3092" s="13" t="s">
        <v>786</v>
      </c>
      <c r="I3092" s="13" t="s">
        <v>1050</v>
      </c>
      <c r="J3092" s="13" t="s">
        <v>1051</v>
      </c>
      <c r="K3092" s="13" t="s">
        <v>101</v>
      </c>
      <c r="L3092" s="13" t="s">
        <v>102</v>
      </c>
      <c r="M3092" s="13" t="s">
        <v>3</v>
      </c>
      <c r="N3092" s="13" t="s">
        <v>3</v>
      </c>
      <c r="O3092" s="33" t="s">
        <v>3396</v>
      </c>
      <c r="P3092" s="2" t="str">
        <f t="shared" si="384"/>
        <v>5500</v>
      </c>
      <c r="Q3092" s="9" t="str">
        <f t="shared" si="385"/>
        <v>01112-Valla- ja linnavalitsus</v>
      </c>
      <c r="R3092" s="9" t="str">
        <f t="shared" si="386"/>
        <v>55</v>
      </c>
      <c r="S3092" s="9" t="str">
        <f t="shared" si="387"/>
        <v/>
      </c>
      <c r="T3092" s="37" t="str">
        <f t="shared" si="388"/>
        <v>55009-Muud administreerimiskulud, pangateenused</v>
      </c>
      <c r="U3092" s="18" t="s">
        <v>2309</v>
      </c>
      <c r="V3092" s="9" t="str">
        <f t="shared" si="389"/>
        <v>KU075Linna muud adminkulud</v>
      </c>
      <c r="W3092" t="str">
        <f t="shared" si="390"/>
        <v>01</v>
      </c>
      <c r="X3092" t="str">
        <f t="shared" si="391"/>
        <v>KU075Linna muud adminkulud</v>
      </c>
    </row>
    <row r="3093" spans="1:24" hidden="1" x14ac:dyDescent="0.2">
      <c r="A3093" s="13" t="s">
        <v>2690</v>
      </c>
      <c r="B3093" s="13">
        <v>4513</v>
      </c>
      <c r="C3093" s="13" t="s">
        <v>180</v>
      </c>
      <c r="D3093" s="13" t="s">
        <v>179</v>
      </c>
      <c r="E3093" s="13" t="s">
        <v>12</v>
      </c>
      <c r="F3093" s="13" t="s">
        <v>13</v>
      </c>
      <c r="G3093" s="13" t="s">
        <v>759</v>
      </c>
      <c r="H3093" s="13" t="s">
        <v>760</v>
      </c>
      <c r="I3093" s="13" t="s">
        <v>1050</v>
      </c>
      <c r="J3093" s="13" t="s">
        <v>1051</v>
      </c>
      <c r="K3093" s="13" t="s">
        <v>101</v>
      </c>
      <c r="L3093" s="13" t="s">
        <v>102</v>
      </c>
      <c r="M3093" s="13" t="s">
        <v>3</v>
      </c>
      <c r="N3093" s="13" t="s">
        <v>3</v>
      </c>
      <c r="O3093" s="33" t="s">
        <v>3396</v>
      </c>
      <c r="P3093" s="2" t="str">
        <f t="shared" si="384"/>
        <v>5500</v>
      </c>
      <c r="Q3093" s="9" t="str">
        <f t="shared" si="385"/>
        <v>01112-Valla- ja linnavalitsus</v>
      </c>
      <c r="R3093" s="9" t="str">
        <f t="shared" si="386"/>
        <v>55</v>
      </c>
      <c r="S3093" s="9" t="str">
        <f t="shared" si="387"/>
        <v/>
      </c>
      <c r="T3093" s="37" t="str">
        <f t="shared" si="388"/>
        <v>55005-Esindus- ja vastuvõtukulud</v>
      </c>
      <c r="U3093" s="18" t="s">
        <v>2309</v>
      </c>
      <c r="V3093" s="9" t="str">
        <f t="shared" si="389"/>
        <v>KU069Linna külaliste vastuvõtt</v>
      </c>
      <c r="W3093" t="str">
        <f t="shared" si="390"/>
        <v>01</v>
      </c>
      <c r="X3093" t="str">
        <f t="shared" si="391"/>
        <v>KU069Linna külaliste vastuvõtt</v>
      </c>
    </row>
    <row r="3094" spans="1:24" hidden="1" x14ac:dyDescent="0.2">
      <c r="A3094" s="13" t="s">
        <v>2691</v>
      </c>
      <c r="B3094" s="13">
        <v>2375</v>
      </c>
      <c r="C3094" s="13" t="s">
        <v>184</v>
      </c>
      <c r="D3094" s="13" t="s">
        <v>183</v>
      </c>
      <c r="E3094" s="13" t="s">
        <v>12</v>
      </c>
      <c r="F3094" s="13" t="s">
        <v>13</v>
      </c>
      <c r="G3094" s="13" t="s">
        <v>816</v>
      </c>
      <c r="H3094" s="13" t="s">
        <v>817</v>
      </c>
      <c r="I3094" s="13" t="s">
        <v>1050</v>
      </c>
      <c r="J3094" s="13" t="s">
        <v>1051</v>
      </c>
      <c r="K3094" s="13" t="s">
        <v>101</v>
      </c>
      <c r="L3094" s="13" t="s">
        <v>102</v>
      </c>
      <c r="M3094" s="13" t="s">
        <v>3</v>
      </c>
      <c r="N3094" s="13" t="s">
        <v>3</v>
      </c>
      <c r="O3094" s="33" t="s">
        <v>3396</v>
      </c>
      <c r="P3094" s="2" t="str">
        <f t="shared" si="384"/>
        <v>5500</v>
      </c>
      <c r="Q3094" s="9" t="str">
        <f t="shared" si="385"/>
        <v>01112-Valla- ja linnavalitsus</v>
      </c>
      <c r="R3094" s="9" t="str">
        <f t="shared" si="386"/>
        <v>55</v>
      </c>
      <c r="S3094" s="9" t="str">
        <f t="shared" si="387"/>
        <v/>
      </c>
      <c r="T3094" s="37" t="str">
        <f t="shared" si="388"/>
        <v>55001-Raamatud, ajalehed, ajakirjad, muud trükised</v>
      </c>
      <c r="U3094" s="18" t="s">
        <v>2309</v>
      </c>
      <c r="V3094" s="9" t="str">
        <f t="shared" si="389"/>
        <v>KU063Linna raamatud, ajakirjandus</v>
      </c>
      <c r="W3094" t="str">
        <f t="shared" si="390"/>
        <v>01</v>
      </c>
      <c r="X3094" t="str">
        <f t="shared" si="391"/>
        <v>KU063Linna raamatud, ajakirjandus</v>
      </c>
    </row>
    <row r="3095" spans="1:24" hidden="1" x14ac:dyDescent="0.2">
      <c r="A3095" s="13" t="s">
        <v>2685</v>
      </c>
      <c r="B3095" s="13">
        <v>-1000</v>
      </c>
      <c r="C3095" s="13" t="s">
        <v>1162</v>
      </c>
      <c r="D3095" s="13" t="s">
        <v>1161</v>
      </c>
      <c r="E3095" s="13" t="s">
        <v>143</v>
      </c>
      <c r="F3095" s="13" t="s">
        <v>144</v>
      </c>
      <c r="G3095" s="13" t="s">
        <v>1163</v>
      </c>
      <c r="H3095" s="13" t="s">
        <v>1161</v>
      </c>
      <c r="I3095" s="13" t="s">
        <v>1095</v>
      </c>
      <c r="J3095" s="13" t="s">
        <v>1096</v>
      </c>
      <c r="K3095" s="13" t="s">
        <v>1097</v>
      </c>
      <c r="L3095" s="13" t="s">
        <v>1098</v>
      </c>
      <c r="M3095" s="13" t="s">
        <v>3</v>
      </c>
      <c r="N3095" s="13" t="s">
        <v>3</v>
      </c>
      <c r="O3095" s="33" t="s">
        <v>3396</v>
      </c>
      <c r="P3095" s="2" t="str">
        <f t="shared" si="384"/>
        <v>3203</v>
      </c>
      <c r="Q3095" s="9" t="str">
        <f t="shared" si="385"/>
        <v>00000-Tegevusalata</v>
      </c>
      <c r="R3095" s="9" t="str">
        <f t="shared" si="386"/>
        <v>32</v>
      </c>
      <c r="S3095" s="9" t="str">
        <f t="shared" si="387"/>
        <v/>
      </c>
      <c r="T3095" s="37" t="str">
        <f t="shared" si="388"/>
        <v>3203-Riigilõiv kasutuslubade eest</v>
      </c>
      <c r="U3095" s="18" t="s">
        <v>2309</v>
      </c>
      <c r="V3095" s="9" t="str">
        <f t="shared" si="389"/>
        <v>TU013Riigilõiv kasutuslubade eest</v>
      </c>
      <c r="W3095" t="str">
        <f t="shared" si="390"/>
        <v>00</v>
      </c>
      <c r="X3095" t="str">
        <f t="shared" si="391"/>
        <v>TU013Riigilõiv kasutuslubade eest</v>
      </c>
    </row>
    <row r="3096" spans="1:24" hidden="1" x14ac:dyDescent="0.2">
      <c r="A3096" s="13" t="s">
        <v>2686</v>
      </c>
      <c r="B3096" s="13">
        <v>-5000</v>
      </c>
      <c r="C3096" s="13" t="s">
        <v>1126</v>
      </c>
      <c r="D3096" s="13" t="s">
        <v>1125</v>
      </c>
      <c r="E3096" s="13" t="s">
        <v>143</v>
      </c>
      <c r="F3096" s="13" t="s">
        <v>144</v>
      </c>
      <c r="G3096" s="13" t="s">
        <v>1127</v>
      </c>
      <c r="H3096" s="13" t="s">
        <v>1125</v>
      </c>
      <c r="I3096" s="13" t="s">
        <v>1095</v>
      </c>
      <c r="J3096" s="13" t="s">
        <v>1096</v>
      </c>
      <c r="K3096" s="13" t="s">
        <v>1097</v>
      </c>
      <c r="L3096" s="13" t="s">
        <v>1098</v>
      </c>
      <c r="M3096" s="13" t="s">
        <v>3</v>
      </c>
      <c r="N3096" s="13" t="s">
        <v>3</v>
      </c>
      <c r="O3096" s="33" t="s">
        <v>3396</v>
      </c>
      <c r="P3096" s="2" t="str">
        <f t="shared" si="384"/>
        <v>3202</v>
      </c>
      <c r="Q3096" s="9" t="str">
        <f t="shared" si="385"/>
        <v>00000-Tegevusalata</v>
      </c>
      <c r="R3096" s="9" t="str">
        <f t="shared" si="386"/>
        <v>32</v>
      </c>
      <c r="S3096" s="9" t="str">
        <f t="shared" si="387"/>
        <v/>
      </c>
      <c r="T3096" s="37" t="str">
        <f t="shared" si="388"/>
        <v>3202-Riigilõiv ehituslubade eest</v>
      </c>
      <c r="U3096" s="18" t="s">
        <v>2309</v>
      </c>
      <c r="V3096" s="9" t="str">
        <f t="shared" si="389"/>
        <v>TU012Riigilõiv ehituslubade eest</v>
      </c>
      <c r="W3096" t="str">
        <f t="shared" si="390"/>
        <v>00</v>
      </c>
      <c r="X3096" t="str">
        <f t="shared" si="391"/>
        <v>TU012Riigilõiv ehituslubade eest</v>
      </c>
    </row>
    <row r="3097" spans="1:24" hidden="1" x14ac:dyDescent="0.2">
      <c r="A3097" s="13" t="s">
        <v>2766</v>
      </c>
      <c r="B3097" s="13">
        <v>4000</v>
      </c>
      <c r="C3097" s="13" t="s">
        <v>315</v>
      </c>
      <c r="D3097" s="13" t="s">
        <v>309</v>
      </c>
      <c r="E3097" s="13" t="s">
        <v>12</v>
      </c>
      <c r="F3097" s="13" t="s">
        <v>13</v>
      </c>
      <c r="G3097" s="13" t="s">
        <v>3</v>
      </c>
      <c r="H3097" s="13" t="s">
        <v>3</v>
      </c>
      <c r="I3097" s="13" t="s">
        <v>1095</v>
      </c>
      <c r="J3097" s="13" t="s">
        <v>1096</v>
      </c>
      <c r="K3097" s="13" t="s">
        <v>101</v>
      </c>
      <c r="L3097" s="13" t="s">
        <v>102</v>
      </c>
      <c r="M3097" s="13" t="s">
        <v>2767</v>
      </c>
      <c r="N3097" s="13" t="s">
        <v>2768</v>
      </c>
      <c r="O3097" s="33" t="s">
        <v>3396</v>
      </c>
      <c r="P3097" s="2" t="str">
        <f t="shared" si="384"/>
        <v>5511</v>
      </c>
      <c r="Q3097" s="9" t="str">
        <f t="shared" si="385"/>
        <v>01112-Valla- ja linnavalitsus</v>
      </c>
      <c r="R3097" s="9" t="str">
        <f t="shared" si="386"/>
        <v>55</v>
      </c>
      <c r="S3097" s="9" t="str">
        <f t="shared" si="387"/>
        <v>9259KVHA Jakobsoni 3a</v>
      </c>
      <c r="T3097" s="37" t="str">
        <f t="shared" si="388"/>
        <v>551180-Üüri- ja rendimaksed</v>
      </c>
      <c r="U3097" s="18" t="s">
        <v>2309</v>
      </c>
      <c r="V3097" s="9" t="str">
        <f t="shared" si="389"/>
        <v/>
      </c>
      <c r="W3097" t="str">
        <f t="shared" si="390"/>
        <v>01</v>
      </c>
      <c r="X3097" t="str">
        <f t="shared" si="391"/>
        <v/>
      </c>
    </row>
    <row r="3098" spans="1:24" hidden="1" x14ac:dyDescent="0.2">
      <c r="A3098" s="13" t="s">
        <v>2772</v>
      </c>
      <c r="B3098" s="13">
        <v>-4000</v>
      </c>
      <c r="C3098" s="13" t="s">
        <v>315</v>
      </c>
      <c r="D3098" s="13" t="s">
        <v>309</v>
      </c>
      <c r="E3098" s="13" t="s">
        <v>12</v>
      </c>
      <c r="F3098" s="13" t="s">
        <v>13</v>
      </c>
      <c r="G3098" s="13" t="s">
        <v>1172</v>
      </c>
      <c r="H3098" s="13" t="s">
        <v>1173</v>
      </c>
      <c r="I3098" s="13" t="s">
        <v>1095</v>
      </c>
      <c r="J3098" s="13" t="s">
        <v>1096</v>
      </c>
      <c r="K3098" s="13" t="s">
        <v>101</v>
      </c>
      <c r="L3098" s="13" t="s">
        <v>102</v>
      </c>
      <c r="M3098" s="13" t="s">
        <v>1178</v>
      </c>
      <c r="N3098" s="13" t="s">
        <v>1179</v>
      </c>
      <c r="O3098" s="33" t="s">
        <v>3396</v>
      </c>
      <c r="P3098" s="2" t="str">
        <f t="shared" si="384"/>
        <v>5511</v>
      </c>
      <c r="Q3098" s="9" t="str">
        <f t="shared" si="385"/>
        <v>01112-Valla- ja linnavalitsus</v>
      </c>
      <c r="R3098" s="9" t="str">
        <f t="shared" si="386"/>
        <v>55</v>
      </c>
      <c r="S3098" s="9" t="str">
        <f t="shared" si="387"/>
        <v>9609KVHA  Laidoneri Plats 5/5A  LV</v>
      </c>
      <c r="T3098" s="37" t="str">
        <f t="shared" si="388"/>
        <v>551180-Üüri- ja rendimaksed</v>
      </c>
      <c r="U3098" s="18" t="s">
        <v>2309</v>
      </c>
      <c r="V3098" s="9" t="str">
        <f t="shared" si="389"/>
        <v>KU08KLinnavalitsuse hoonete muud majandamiskulud</v>
      </c>
      <c r="W3098" t="str">
        <f t="shared" si="390"/>
        <v>01</v>
      </c>
      <c r="X3098" t="str">
        <f t="shared" si="391"/>
        <v>KU08KLinnavalitsuse hoonete muud majandamiskulud</v>
      </c>
    </row>
    <row r="3099" spans="1:24" hidden="1" x14ac:dyDescent="0.2">
      <c r="A3099" s="13" t="s">
        <v>2704</v>
      </c>
      <c r="B3099" s="13">
        <v>-500000</v>
      </c>
      <c r="C3099" s="13" t="s">
        <v>485</v>
      </c>
      <c r="D3099" s="13" t="s">
        <v>486</v>
      </c>
      <c r="E3099" s="13" t="s">
        <v>387</v>
      </c>
      <c r="F3099" s="13" t="s">
        <v>388</v>
      </c>
      <c r="G3099" s="13" t="s">
        <v>2705</v>
      </c>
      <c r="H3099" s="13" t="s">
        <v>2706</v>
      </c>
      <c r="I3099" s="13" t="s">
        <v>1095</v>
      </c>
      <c r="J3099" s="13" t="s">
        <v>1096</v>
      </c>
      <c r="K3099" s="13" t="s">
        <v>695</v>
      </c>
      <c r="L3099" s="13" t="s">
        <v>696</v>
      </c>
      <c r="M3099" s="13" t="s">
        <v>3</v>
      </c>
      <c r="N3099" s="13" t="s">
        <v>3</v>
      </c>
      <c r="O3099" s="33" t="s">
        <v>3396</v>
      </c>
      <c r="P3099" s="2" t="str">
        <f t="shared" si="384"/>
        <v>1551</v>
      </c>
      <c r="Q3099" s="9" t="str">
        <f t="shared" si="385"/>
        <v>04740-Üldmajanduslikud arendusprojektid</v>
      </c>
      <c r="R3099" s="9" t="str">
        <f t="shared" si="386"/>
        <v>15</v>
      </c>
      <c r="S3099" s="9" t="str">
        <f t="shared" si="387"/>
        <v/>
      </c>
      <c r="T3099" s="37" t="str">
        <f t="shared" si="388"/>
        <v>1551-Hooned ja rajatised</v>
      </c>
      <c r="U3099" s="18" t="s">
        <v>2309</v>
      </c>
      <c r="V3099" s="9" t="str">
        <f t="shared" si="389"/>
        <v>KU23KJärveotsa arendusala tänavad ja tehnovõrgud</v>
      </c>
      <c r="W3099" t="str">
        <f t="shared" si="390"/>
        <v>04</v>
      </c>
      <c r="X3099" t="str">
        <f t="shared" si="391"/>
        <v>KU23KJärveotsa arendusala tänavad ja tehnovõrgud</v>
      </c>
    </row>
    <row r="3100" spans="1:24" hidden="1" x14ac:dyDescent="0.2">
      <c r="A3100" s="13" t="s">
        <v>2707</v>
      </c>
      <c r="B3100" s="13">
        <v>-70000</v>
      </c>
      <c r="C3100" s="13" t="s">
        <v>485</v>
      </c>
      <c r="D3100" s="13" t="s">
        <v>486</v>
      </c>
      <c r="E3100" s="13" t="s">
        <v>387</v>
      </c>
      <c r="F3100" s="13" t="s">
        <v>388</v>
      </c>
      <c r="G3100" s="13" t="s">
        <v>1238</v>
      </c>
      <c r="H3100" s="13" t="s">
        <v>1237</v>
      </c>
      <c r="I3100" s="13" t="s">
        <v>1095</v>
      </c>
      <c r="J3100" s="13" t="s">
        <v>1096</v>
      </c>
      <c r="K3100" s="13" t="s">
        <v>695</v>
      </c>
      <c r="L3100" s="13" t="s">
        <v>696</v>
      </c>
      <c r="M3100" s="13" t="s">
        <v>3</v>
      </c>
      <c r="N3100" s="13" t="s">
        <v>3</v>
      </c>
      <c r="O3100" s="33" t="s">
        <v>3396</v>
      </c>
      <c r="P3100" s="2" t="str">
        <f t="shared" si="384"/>
        <v>1551</v>
      </c>
      <c r="Q3100" s="9" t="str">
        <f t="shared" si="385"/>
        <v>04740-Üldmajanduslikud arendusprojektid</v>
      </c>
      <c r="R3100" s="9" t="str">
        <f t="shared" si="386"/>
        <v>15</v>
      </c>
      <c r="S3100" s="9" t="str">
        <f t="shared" si="387"/>
        <v/>
      </c>
      <c r="T3100" s="37" t="str">
        <f t="shared" si="388"/>
        <v>1551-Hooned ja rajatised</v>
      </c>
      <c r="U3100" s="18" t="s">
        <v>2309</v>
      </c>
      <c r="V3100" s="9" t="str">
        <f t="shared" si="389"/>
        <v>KU233Investeeringute reserv</v>
      </c>
      <c r="W3100" t="str">
        <f t="shared" si="390"/>
        <v>04</v>
      </c>
      <c r="X3100" t="str">
        <f t="shared" si="391"/>
        <v>KU233Investeeringute reserv</v>
      </c>
    </row>
    <row r="3101" spans="1:24" hidden="1" x14ac:dyDescent="0.2">
      <c r="A3101" s="13" t="s">
        <v>2708</v>
      </c>
      <c r="B3101" s="13">
        <v>-150000</v>
      </c>
      <c r="C3101" s="13" t="s">
        <v>485</v>
      </c>
      <c r="D3101" s="13" t="s">
        <v>486</v>
      </c>
      <c r="E3101" s="13" t="s">
        <v>387</v>
      </c>
      <c r="F3101" s="13" t="s">
        <v>388</v>
      </c>
      <c r="G3101" s="13" t="s">
        <v>2709</v>
      </c>
      <c r="H3101" s="13" t="s">
        <v>2710</v>
      </c>
      <c r="I3101" s="13" t="s">
        <v>1095</v>
      </c>
      <c r="J3101" s="13" t="s">
        <v>1096</v>
      </c>
      <c r="K3101" s="13" t="s">
        <v>695</v>
      </c>
      <c r="L3101" s="13" t="s">
        <v>696</v>
      </c>
      <c r="M3101" s="13" t="s">
        <v>3</v>
      </c>
      <c r="N3101" s="13" t="s">
        <v>3</v>
      </c>
      <c r="O3101" s="33" t="s">
        <v>3396</v>
      </c>
      <c r="P3101" s="2" t="str">
        <f t="shared" si="384"/>
        <v>1551</v>
      </c>
      <c r="Q3101" s="9" t="str">
        <f t="shared" si="385"/>
        <v>04740-Üldmajanduslikud arendusprojektid</v>
      </c>
      <c r="R3101" s="9" t="str">
        <f t="shared" si="386"/>
        <v>15</v>
      </c>
      <c r="S3101" s="9" t="str">
        <f t="shared" si="387"/>
        <v/>
      </c>
      <c r="T3101" s="37" t="str">
        <f t="shared" si="388"/>
        <v>1551-Hooned ja rajatised</v>
      </c>
      <c r="U3101" s="18" t="s">
        <v>2309</v>
      </c>
      <c r="V3101" s="9" t="str">
        <f t="shared" si="389"/>
        <v>KU26RRotundi taastamine Viljandi järve randa</v>
      </c>
      <c r="W3101" t="str">
        <f t="shared" si="390"/>
        <v>04</v>
      </c>
      <c r="X3101" t="str">
        <f t="shared" si="391"/>
        <v>KU26RRotundi taastamine Viljandi järve randa</v>
      </c>
    </row>
    <row r="3102" spans="1:24" hidden="1" x14ac:dyDescent="0.2">
      <c r="A3102" s="13" t="s">
        <v>2703</v>
      </c>
      <c r="B3102" s="13">
        <v>1488</v>
      </c>
      <c r="C3102" s="13" t="s">
        <v>95</v>
      </c>
      <c r="D3102" s="13" t="s">
        <v>96</v>
      </c>
      <c r="E3102" s="13" t="s">
        <v>12</v>
      </c>
      <c r="F3102" s="13" t="s">
        <v>13</v>
      </c>
      <c r="G3102" s="13" t="s">
        <v>661</v>
      </c>
      <c r="H3102" s="13" t="s">
        <v>2681</v>
      </c>
      <c r="I3102" s="13" t="s">
        <v>1095</v>
      </c>
      <c r="J3102" s="13" t="s">
        <v>1096</v>
      </c>
      <c r="K3102" s="13" t="s">
        <v>745</v>
      </c>
      <c r="L3102" s="13" t="s">
        <v>746</v>
      </c>
      <c r="M3102" s="13" t="s">
        <v>3</v>
      </c>
      <c r="N3102" s="13" t="s">
        <v>3</v>
      </c>
      <c r="O3102" s="33" t="s">
        <v>3396</v>
      </c>
      <c r="P3102" s="2" t="str">
        <f t="shared" si="384"/>
        <v>5064</v>
      </c>
      <c r="Q3102" s="9" t="str">
        <f t="shared" si="385"/>
        <v>04900-Muu majandus (sh majanduse haldus)</v>
      </c>
      <c r="R3102" s="9" t="str">
        <f t="shared" si="386"/>
        <v>50</v>
      </c>
      <c r="S3102" s="9" t="str">
        <f t="shared" si="387"/>
        <v/>
      </c>
      <c r="T3102" s="37" t="str">
        <f t="shared" si="388"/>
        <v>5064-Töötuskindlustusmakse</v>
      </c>
      <c r="U3102" s="18" t="s">
        <v>2309</v>
      </c>
      <c r="V3102" s="9" t="str">
        <f t="shared" si="389"/>
        <v>KU049Teenistujate tasud ja maksud</v>
      </c>
      <c r="W3102" t="str">
        <f t="shared" si="390"/>
        <v>04</v>
      </c>
      <c r="X3102" t="str">
        <f t="shared" si="391"/>
        <v>KU049Teenistujate tasud ja maksud</v>
      </c>
    </row>
    <row r="3103" spans="1:24" hidden="1" x14ac:dyDescent="0.2">
      <c r="A3103" s="13" t="s">
        <v>2703</v>
      </c>
      <c r="B3103" s="13">
        <v>61401</v>
      </c>
      <c r="C3103" s="13" t="s">
        <v>104</v>
      </c>
      <c r="D3103" s="13" t="s">
        <v>105</v>
      </c>
      <c r="E3103" s="13" t="s">
        <v>12</v>
      </c>
      <c r="F3103" s="13" t="s">
        <v>13</v>
      </c>
      <c r="G3103" s="13" t="s">
        <v>661</v>
      </c>
      <c r="H3103" s="13" t="s">
        <v>2681</v>
      </c>
      <c r="I3103" s="13" t="s">
        <v>1095</v>
      </c>
      <c r="J3103" s="13" t="s">
        <v>1096</v>
      </c>
      <c r="K3103" s="13" t="s">
        <v>745</v>
      </c>
      <c r="L3103" s="13" t="s">
        <v>746</v>
      </c>
      <c r="M3103" s="13" t="s">
        <v>3</v>
      </c>
      <c r="N3103" s="13" t="s">
        <v>3</v>
      </c>
      <c r="O3103" s="33" t="s">
        <v>3396</v>
      </c>
      <c r="P3103" s="2" t="str">
        <f t="shared" si="384"/>
        <v>5063</v>
      </c>
      <c r="Q3103" s="9" t="str">
        <f t="shared" si="385"/>
        <v>04900-Muu majandus (sh majanduse haldus)</v>
      </c>
      <c r="R3103" s="9" t="str">
        <f t="shared" si="386"/>
        <v>50</v>
      </c>
      <c r="S3103" s="9" t="str">
        <f t="shared" si="387"/>
        <v/>
      </c>
      <c r="T3103" s="37" t="str">
        <f t="shared" si="388"/>
        <v>5063-Sotsiaalmaks töötasudelt ja toetustelt</v>
      </c>
      <c r="U3103" s="18" t="s">
        <v>2309</v>
      </c>
      <c r="V3103" s="9" t="str">
        <f t="shared" si="389"/>
        <v>KU049Teenistujate tasud ja maksud</v>
      </c>
      <c r="W3103" t="str">
        <f t="shared" si="390"/>
        <v>04</v>
      </c>
      <c r="X3103" t="str">
        <f t="shared" si="391"/>
        <v>KU049Teenistujate tasud ja maksud</v>
      </c>
    </row>
    <row r="3104" spans="1:24" hidden="1" x14ac:dyDescent="0.2">
      <c r="A3104" s="13" t="s">
        <v>2703</v>
      </c>
      <c r="B3104" s="13">
        <v>186062</v>
      </c>
      <c r="C3104" s="13" t="s">
        <v>664</v>
      </c>
      <c r="D3104" s="13" t="s">
        <v>663</v>
      </c>
      <c r="E3104" s="13" t="s">
        <v>12</v>
      </c>
      <c r="F3104" s="13" t="s">
        <v>13</v>
      </c>
      <c r="G3104" s="13" t="s">
        <v>661</v>
      </c>
      <c r="H3104" s="13" t="s">
        <v>2681</v>
      </c>
      <c r="I3104" s="13" t="s">
        <v>1095</v>
      </c>
      <c r="J3104" s="13" t="s">
        <v>1096</v>
      </c>
      <c r="K3104" s="13" t="s">
        <v>745</v>
      </c>
      <c r="L3104" s="13" t="s">
        <v>746</v>
      </c>
      <c r="M3104" s="13" t="s">
        <v>3</v>
      </c>
      <c r="N3104" s="13" t="s">
        <v>3</v>
      </c>
      <c r="O3104" s="33" t="s">
        <v>3396</v>
      </c>
      <c r="P3104" s="2" t="str">
        <f t="shared" si="384"/>
        <v>5001</v>
      </c>
      <c r="Q3104" s="9" t="str">
        <f t="shared" si="385"/>
        <v>04900-Muu majandus (sh majanduse haldus)</v>
      </c>
      <c r="R3104" s="9" t="str">
        <f t="shared" si="386"/>
        <v>50</v>
      </c>
      <c r="S3104" s="9" t="str">
        <f t="shared" si="387"/>
        <v/>
      </c>
      <c r="T3104" s="37" t="str">
        <f t="shared" si="388"/>
        <v>50011-Avaliku teenistuse ametnike töötasu</v>
      </c>
      <c r="U3104" s="18" t="s">
        <v>2309</v>
      </c>
      <c r="V3104" s="9" t="str">
        <f t="shared" si="389"/>
        <v>KU049Teenistujate tasud ja maksud</v>
      </c>
      <c r="W3104" t="str">
        <f t="shared" si="390"/>
        <v>04</v>
      </c>
      <c r="X3104" t="str">
        <f t="shared" si="391"/>
        <v>KU049Teenistujate tasud ja maksud</v>
      </c>
    </row>
    <row r="3105" spans="1:24" hidden="1" x14ac:dyDescent="0.2">
      <c r="A3105" s="13" t="s">
        <v>2741</v>
      </c>
      <c r="B3105" s="13">
        <v>5000</v>
      </c>
      <c r="C3105" s="13" t="s">
        <v>1246</v>
      </c>
      <c r="D3105" s="13" t="s">
        <v>1247</v>
      </c>
      <c r="E3105" s="13" t="s">
        <v>12</v>
      </c>
      <c r="F3105" s="13" t="s">
        <v>13</v>
      </c>
      <c r="G3105" s="13" t="s">
        <v>1248</v>
      </c>
      <c r="H3105" s="13" t="s">
        <v>1249</v>
      </c>
      <c r="I3105" s="13" t="s">
        <v>1095</v>
      </c>
      <c r="J3105" s="13" t="s">
        <v>1096</v>
      </c>
      <c r="K3105" s="13" t="s">
        <v>745</v>
      </c>
      <c r="L3105" s="13" t="s">
        <v>746</v>
      </c>
      <c r="M3105" s="13" t="s">
        <v>3</v>
      </c>
      <c r="N3105" s="13" t="s">
        <v>3</v>
      </c>
      <c r="O3105" s="33" t="s">
        <v>3396</v>
      </c>
      <c r="P3105" s="2" t="str">
        <f t="shared" si="384"/>
        <v>5512</v>
      </c>
      <c r="Q3105" s="9" t="str">
        <f t="shared" si="385"/>
        <v>04900-Muu majandus (sh majanduse haldus)</v>
      </c>
      <c r="R3105" s="9" t="str">
        <f t="shared" si="386"/>
        <v>55</v>
      </c>
      <c r="S3105" s="9" t="str">
        <f t="shared" si="387"/>
        <v/>
      </c>
      <c r="T3105" s="37" t="str">
        <f t="shared" si="388"/>
        <v>5512-RAJATISTE MAJANDAMISKULUD</v>
      </c>
      <c r="U3105" s="18" t="s">
        <v>2309</v>
      </c>
      <c r="V3105" s="9" t="str">
        <f t="shared" si="389"/>
        <v>KU241Ettenägemata tööd</v>
      </c>
      <c r="W3105" t="str">
        <f t="shared" si="390"/>
        <v>04</v>
      </c>
      <c r="X3105" t="str">
        <f t="shared" si="391"/>
        <v>KU241Ettenägemata tööd</v>
      </c>
    </row>
    <row r="3106" spans="1:24" hidden="1" x14ac:dyDescent="0.2">
      <c r="A3106" s="13" t="s">
        <v>2742</v>
      </c>
      <c r="B3106" s="13">
        <v>30000</v>
      </c>
      <c r="C3106" s="13" t="s">
        <v>1246</v>
      </c>
      <c r="D3106" s="13" t="s">
        <v>1247</v>
      </c>
      <c r="E3106" s="13" t="s">
        <v>12</v>
      </c>
      <c r="F3106" s="13" t="s">
        <v>13</v>
      </c>
      <c r="G3106" s="13" t="s">
        <v>1248</v>
      </c>
      <c r="H3106" s="13" t="s">
        <v>1249</v>
      </c>
      <c r="I3106" s="13" t="s">
        <v>1095</v>
      </c>
      <c r="J3106" s="13" t="s">
        <v>1096</v>
      </c>
      <c r="K3106" s="13" t="s">
        <v>745</v>
      </c>
      <c r="L3106" s="13" t="s">
        <v>746</v>
      </c>
      <c r="M3106" s="13" t="s">
        <v>3</v>
      </c>
      <c r="N3106" s="13" t="s">
        <v>3</v>
      </c>
      <c r="O3106" s="33" t="s">
        <v>3396</v>
      </c>
      <c r="P3106" s="2" t="str">
        <f t="shared" si="384"/>
        <v>5512</v>
      </c>
      <c r="Q3106" s="9" t="str">
        <f t="shared" si="385"/>
        <v>04900-Muu majandus (sh majanduse haldus)</v>
      </c>
      <c r="R3106" s="9" t="str">
        <f t="shared" si="386"/>
        <v>55</v>
      </c>
      <c r="S3106" s="9" t="str">
        <f t="shared" si="387"/>
        <v/>
      </c>
      <c r="T3106" s="37" t="str">
        <f t="shared" si="388"/>
        <v>5512-RAJATISTE MAJANDAMISKULUD</v>
      </c>
      <c r="U3106" s="18" t="s">
        <v>2309</v>
      </c>
      <c r="V3106" s="9" t="str">
        <f t="shared" si="389"/>
        <v>KU241Ettenägemata tööd</v>
      </c>
      <c r="W3106" t="str">
        <f t="shared" si="390"/>
        <v>04</v>
      </c>
      <c r="X3106" t="str">
        <f t="shared" si="391"/>
        <v>KU241Ettenägemata tööd</v>
      </c>
    </row>
    <row r="3107" spans="1:24" hidden="1" x14ac:dyDescent="0.2">
      <c r="A3107" s="13" t="s">
        <v>2703</v>
      </c>
      <c r="B3107" s="13">
        <v>-1488</v>
      </c>
      <c r="C3107" s="13" t="s">
        <v>95</v>
      </c>
      <c r="D3107" s="13" t="s">
        <v>96</v>
      </c>
      <c r="E3107" s="13" t="s">
        <v>12</v>
      </c>
      <c r="F3107" s="13" t="s">
        <v>13</v>
      </c>
      <c r="G3107" s="13" t="s">
        <v>661</v>
      </c>
      <c r="H3107" s="13" t="s">
        <v>2681</v>
      </c>
      <c r="I3107" s="13" t="s">
        <v>1095</v>
      </c>
      <c r="J3107" s="13" t="s">
        <v>1096</v>
      </c>
      <c r="K3107" s="13" t="s">
        <v>745</v>
      </c>
      <c r="L3107" s="13" t="s">
        <v>746</v>
      </c>
      <c r="M3107" s="13" t="s">
        <v>1193</v>
      </c>
      <c r="N3107" s="13" t="s">
        <v>1194</v>
      </c>
      <c r="O3107" s="33" t="s">
        <v>3396</v>
      </c>
      <c r="P3107" s="2" t="str">
        <f t="shared" si="384"/>
        <v>5064</v>
      </c>
      <c r="Q3107" s="9" t="str">
        <f t="shared" si="385"/>
        <v>04900-Muu majandus (sh majanduse haldus)</v>
      </c>
      <c r="R3107" s="9" t="str">
        <f t="shared" si="386"/>
        <v>50</v>
      </c>
      <c r="S3107" s="9" t="str">
        <f t="shared" si="387"/>
        <v>9640KVHA  Üldkulud</v>
      </c>
      <c r="T3107" s="37" t="str">
        <f t="shared" si="388"/>
        <v>5064-Töötuskindlustusmakse</v>
      </c>
      <c r="U3107" s="18" t="s">
        <v>2309</v>
      </c>
      <c r="V3107" s="9" t="str">
        <f t="shared" si="389"/>
        <v>KU049Teenistujate tasud ja maksud</v>
      </c>
      <c r="W3107" t="str">
        <f t="shared" si="390"/>
        <v>04</v>
      </c>
      <c r="X3107" t="str">
        <f t="shared" si="391"/>
        <v>KU049Teenistujate tasud ja maksud</v>
      </c>
    </row>
    <row r="3108" spans="1:24" hidden="1" x14ac:dyDescent="0.2">
      <c r="A3108" s="13" t="s">
        <v>2703</v>
      </c>
      <c r="B3108" s="13">
        <v>-61401</v>
      </c>
      <c r="C3108" s="13" t="s">
        <v>104</v>
      </c>
      <c r="D3108" s="13" t="s">
        <v>105</v>
      </c>
      <c r="E3108" s="13" t="s">
        <v>12</v>
      </c>
      <c r="F3108" s="13" t="s">
        <v>13</v>
      </c>
      <c r="G3108" s="13" t="s">
        <v>661</v>
      </c>
      <c r="H3108" s="13" t="s">
        <v>2681</v>
      </c>
      <c r="I3108" s="13" t="s">
        <v>1095</v>
      </c>
      <c r="J3108" s="13" t="s">
        <v>1096</v>
      </c>
      <c r="K3108" s="13" t="s">
        <v>745</v>
      </c>
      <c r="L3108" s="13" t="s">
        <v>746</v>
      </c>
      <c r="M3108" s="13" t="s">
        <v>1193</v>
      </c>
      <c r="N3108" s="13" t="s">
        <v>1194</v>
      </c>
      <c r="O3108" s="33" t="s">
        <v>3396</v>
      </c>
      <c r="P3108" s="2" t="str">
        <f t="shared" si="384"/>
        <v>5063</v>
      </c>
      <c r="Q3108" s="9" t="str">
        <f t="shared" si="385"/>
        <v>04900-Muu majandus (sh majanduse haldus)</v>
      </c>
      <c r="R3108" s="9" t="str">
        <f t="shared" si="386"/>
        <v>50</v>
      </c>
      <c r="S3108" s="9" t="str">
        <f t="shared" si="387"/>
        <v>9640KVHA  Üldkulud</v>
      </c>
      <c r="T3108" s="37" t="str">
        <f t="shared" si="388"/>
        <v>5063-Sotsiaalmaks töötasudelt ja toetustelt</v>
      </c>
      <c r="U3108" s="18" t="s">
        <v>2309</v>
      </c>
      <c r="V3108" s="9" t="str">
        <f t="shared" si="389"/>
        <v>KU049Teenistujate tasud ja maksud</v>
      </c>
      <c r="W3108" t="str">
        <f t="shared" si="390"/>
        <v>04</v>
      </c>
      <c r="X3108" t="str">
        <f t="shared" si="391"/>
        <v>KU049Teenistujate tasud ja maksud</v>
      </c>
    </row>
    <row r="3109" spans="1:24" hidden="1" x14ac:dyDescent="0.2">
      <c r="A3109" s="13" t="s">
        <v>2703</v>
      </c>
      <c r="B3109" s="13">
        <v>-186062</v>
      </c>
      <c r="C3109" s="13" t="s">
        <v>664</v>
      </c>
      <c r="D3109" s="13" t="s">
        <v>663</v>
      </c>
      <c r="E3109" s="13" t="s">
        <v>12</v>
      </c>
      <c r="F3109" s="13" t="s">
        <v>13</v>
      </c>
      <c r="G3109" s="13" t="s">
        <v>661</v>
      </c>
      <c r="H3109" s="13" t="s">
        <v>2681</v>
      </c>
      <c r="I3109" s="13" t="s">
        <v>1095</v>
      </c>
      <c r="J3109" s="13" t="s">
        <v>1096</v>
      </c>
      <c r="K3109" s="13" t="s">
        <v>745</v>
      </c>
      <c r="L3109" s="13" t="s">
        <v>746</v>
      </c>
      <c r="M3109" s="13" t="s">
        <v>1193</v>
      </c>
      <c r="N3109" s="13" t="s">
        <v>1194</v>
      </c>
      <c r="O3109" s="33" t="s">
        <v>3396</v>
      </c>
      <c r="P3109" s="2" t="str">
        <f t="shared" si="384"/>
        <v>5001</v>
      </c>
      <c r="Q3109" s="9" t="str">
        <f t="shared" si="385"/>
        <v>04900-Muu majandus (sh majanduse haldus)</v>
      </c>
      <c r="R3109" s="9" t="str">
        <f t="shared" si="386"/>
        <v>50</v>
      </c>
      <c r="S3109" s="9" t="str">
        <f t="shared" si="387"/>
        <v>9640KVHA  Üldkulud</v>
      </c>
      <c r="T3109" s="37" t="str">
        <f t="shared" si="388"/>
        <v>50011-Avaliku teenistuse ametnike töötasu</v>
      </c>
      <c r="U3109" s="18" t="s">
        <v>2309</v>
      </c>
      <c r="V3109" s="9" t="str">
        <f t="shared" si="389"/>
        <v>KU049Teenistujate tasud ja maksud</v>
      </c>
      <c r="W3109" t="str">
        <f t="shared" si="390"/>
        <v>04</v>
      </c>
      <c r="X3109" t="str">
        <f t="shared" si="391"/>
        <v>KU049Teenistujate tasud ja maksud</v>
      </c>
    </row>
    <row r="3110" spans="1:24" hidden="1" x14ac:dyDescent="0.2">
      <c r="A3110" s="13" t="s">
        <v>2769</v>
      </c>
      <c r="B3110" s="13">
        <v>-100000</v>
      </c>
      <c r="C3110" s="13" t="s">
        <v>485</v>
      </c>
      <c r="D3110" s="13" t="s">
        <v>486</v>
      </c>
      <c r="E3110" s="13" t="s">
        <v>387</v>
      </c>
      <c r="F3110" s="13" t="s">
        <v>388</v>
      </c>
      <c r="G3110" s="13" t="s">
        <v>2770</v>
      </c>
      <c r="H3110" s="13" t="s">
        <v>2771</v>
      </c>
      <c r="I3110" s="13" t="s">
        <v>1095</v>
      </c>
      <c r="J3110" s="13" t="s">
        <v>1096</v>
      </c>
      <c r="K3110" s="13" t="s">
        <v>1279</v>
      </c>
      <c r="L3110" s="13" t="s">
        <v>1280</v>
      </c>
      <c r="M3110" s="13" t="s">
        <v>3</v>
      </c>
      <c r="N3110" s="13" t="s">
        <v>3</v>
      </c>
      <c r="O3110" s="33" t="s">
        <v>3396</v>
      </c>
      <c r="P3110" s="2" t="str">
        <f t="shared" si="384"/>
        <v>1551</v>
      </c>
      <c r="Q3110" s="9" t="str">
        <f t="shared" si="385"/>
        <v>05100-Jäätmekäitlus</v>
      </c>
      <c r="R3110" s="9" t="str">
        <f t="shared" si="386"/>
        <v>15</v>
      </c>
      <c r="S3110" s="9" t="str">
        <f t="shared" si="387"/>
        <v/>
      </c>
      <c r="T3110" s="37" t="str">
        <f t="shared" si="388"/>
        <v>1551-Hooned ja rajatised</v>
      </c>
      <c r="U3110" s="18" t="s">
        <v>2309</v>
      </c>
      <c r="V3110" s="9" t="str">
        <f t="shared" si="389"/>
        <v>KU25AViljandi jäätmejaama kaasajastamine, kõvakate</v>
      </c>
      <c r="W3110" t="str">
        <f t="shared" si="390"/>
        <v>05</v>
      </c>
      <c r="X3110" t="str">
        <f t="shared" si="391"/>
        <v>KU25AViljandi jäätmejaama kaasajastamine, kõvakate</v>
      </c>
    </row>
    <row r="3111" spans="1:24" hidden="1" x14ac:dyDescent="0.2">
      <c r="A3111" s="13" t="s">
        <v>2762</v>
      </c>
      <c r="B3111" s="13">
        <v>-30000</v>
      </c>
      <c r="C3111" s="13" t="s">
        <v>1246</v>
      </c>
      <c r="D3111" s="13" t="s">
        <v>1247</v>
      </c>
      <c r="E3111" s="13" t="s">
        <v>12</v>
      </c>
      <c r="F3111" s="13" t="s">
        <v>13</v>
      </c>
      <c r="G3111" s="13" t="s">
        <v>1312</v>
      </c>
      <c r="H3111" s="13" t="s">
        <v>2423</v>
      </c>
      <c r="I3111" s="13" t="s">
        <v>1095</v>
      </c>
      <c r="J3111" s="13" t="s">
        <v>1096</v>
      </c>
      <c r="K3111" s="13" t="s">
        <v>1314</v>
      </c>
      <c r="L3111" s="13" t="s">
        <v>1315</v>
      </c>
      <c r="M3111" s="13" t="s">
        <v>3</v>
      </c>
      <c r="N3111" s="13" t="s">
        <v>3</v>
      </c>
      <c r="O3111" s="33" t="s">
        <v>3396</v>
      </c>
      <c r="P3111" s="2" t="str">
        <f t="shared" si="384"/>
        <v>5512</v>
      </c>
      <c r="Q3111" s="9" t="str">
        <f t="shared" si="385"/>
        <v>05400-Bioloogilise mitmekesisuse ja maastiku kaitse</v>
      </c>
      <c r="R3111" s="9" t="str">
        <f t="shared" si="386"/>
        <v>55</v>
      </c>
      <c r="S3111" s="9" t="str">
        <f t="shared" si="387"/>
        <v/>
      </c>
      <c r="T3111" s="37" t="str">
        <f t="shared" si="388"/>
        <v>5512-RAJATISTE MAJANDAMISKULUD</v>
      </c>
      <c r="U3111" s="18" t="s">
        <v>2309</v>
      </c>
      <c r="V3111" s="9" t="str">
        <f t="shared" si="389"/>
        <v>KU279Puude kujunduslõikus ja istutus</v>
      </c>
      <c r="W3111" t="str">
        <f t="shared" si="390"/>
        <v>05</v>
      </c>
      <c r="X3111" t="str">
        <f t="shared" si="391"/>
        <v>KU279Puude kujunduslõikus ja istutus</v>
      </c>
    </row>
    <row r="3112" spans="1:24" hidden="1" x14ac:dyDescent="0.2">
      <c r="A3112" s="13" t="s">
        <v>2763</v>
      </c>
      <c r="B3112" s="13">
        <v>-5000</v>
      </c>
      <c r="C3112" s="13" t="s">
        <v>1246</v>
      </c>
      <c r="D3112" s="13" t="s">
        <v>1247</v>
      </c>
      <c r="E3112" s="13" t="s">
        <v>12</v>
      </c>
      <c r="F3112" s="13" t="s">
        <v>13</v>
      </c>
      <c r="G3112" s="13" t="s">
        <v>2764</v>
      </c>
      <c r="H3112" s="13" t="s">
        <v>2765</v>
      </c>
      <c r="I3112" s="13" t="s">
        <v>1095</v>
      </c>
      <c r="J3112" s="13" t="s">
        <v>1096</v>
      </c>
      <c r="K3112" s="13" t="s">
        <v>1314</v>
      </c>
      <c r="L3112" s="13" t="s">
        <v>1315</v>
      </c>
      <c r="M3112" s="13" t="s">
        <v>3</v>
      </c>
      <c r="N3112" s="13" t="s">
        <v>3</v>
      </c>
      <c r="O3112" s="33" t="s">
        <v>3396</v>
      </c>
      <c r="P3112" s="2" t="str">
        <f t="shared" si="384"/>
        <v>5512</v>
      </c>
      <c r="Q3112" s="9" t="str">
        <f t="shared" si="385"/>
        <v>05400-Bioloogilise mitmekesisuse ja maastiku kaitse</v>
      </c>
      <c r="R3112" s="9" t="str">
        <f t="shared" si="386"/>
        <v>55</v>
      </c>
      <c r="S3112" s="9" t="str">
        <f t="shared" si="387"/>
        <v/>
      </c>
      <c r="T3112" s="37" t="str">
        <f t="shared" si="388"/>
        <v>5512-RAJATISTE MAJANDAMISKULUD</v>
      </c>
      <c r="U3112" s="18" t="s">
        <v>2309</v>
      </c>
      <c r="V3112" s="9" t="str">
        <f t="shared" si="389"/>
        <v>KU297Haljastuse uuringud, ekspertiisid ja kavade koostamine</v>
      </c>
      <c r="W3112" t="str">
        <f t="shared" si="390"/>
        <v>05</v>
      </c>
      <c r="X3112" t="str">
        <f t="shared" si="391"/>
        <v>KU297Haljastuse uuringud, ekspertiisid ja kavade koostamine</v>
      </c>
    </row>
    <row r="3113" spans="1:24" hidden="1" x14ac:dyDescent="0.2">
      <c r="A3113" s="13" t="s">
        <v>2699</v>
      </c>
      <c r="B3113" s="13">
        <v>-20000</v>
      </c>
      <c r="C3113" s="13" t="s">
        <v>1349</v>
      </c>
      <c r="D3113" s="13" t="s">
        <v>1350</v>
      </c>
      <c r="E3113" s="13" t="s">
        <v>387</v>
      </c>
      <c r="F3113" s="13" t="s">
        <v>388</v>
      </c>
      <c r="G3113" s="13" t="s">
        <v>2335</v>
      </c>
      <c r="H3113" s="13" t="s">
        <v>2700</v>
      </c>
      <c r="I3113" s="13" t="s">
        <v>1095</v>
      </c>
      <c r="J3113" s="13" t="s">
        <v>1096</v>
      </c>
      <c r="K3113" s="13" t="s">
        <v>1356</v>
      </c>
      <c r="L3113" s="13" t="s">
        <v>1357</v>
      </c>
      <c r="M3113" s="13" t="s">
        <v>3</v>
      </c>
      <c r="N3113" s="13" t="s">
        <v>3</v>
      </c>
      <c r="O3113" s="33" t="s">
        <v>3396</v>
      </c>
      <c r="P3113" s="2" t="str">
        <f t="shared" si="384"/>
        <v>4502</v>
      </c>
      <c r="Q3113" s="9" t="str">
        <f t="shared" si="385"/>
        <v>06605-Muud elamu- ja kommunaalmajanduse tegevus</v>
      </c>
      <c r="R3113" s="9" t="str">
        <f t="shared" si="386"/>
        <v>45</v>
      </c>
      <c r="S3113" s="9" t="str">
        <f t="shared" si="387"/>
        <v/>
      </c>
      <c r="T3113" s="37" t="str">
        <f t="shared" si="388"/>
        <v>4502-Sihtotstarbelised eraldised põhivara soetamiseks</v>
      </c>
      <c r="U3113" s="18" t="s">
        <v>2309</v>
      </c>
      <c r="V3113" s="9" t="str">
        <f t="shared" si="389"/>
        <v>KU292Korteriühistute toetamine - Õue ja haljasalad korda</v>
      </c>
      <c r="W3113" t="str">
        <f t="shared" si="390"/>
        <v>06</v>
      </c>
      <c r="X3113" t="str">
        <f t="shared" si="391"/>
        <v>KU292Korteriühistute toetamine - Õue ja haljasalad korda</v>
      </c>
    </row>
    <row r="3114" spans="1:24" hidden="1" x14ac:dyDescent="0.2">
      <c r="A3114" s="13" t="s">
        <v>2701</v>
      </c>
      <c r="B3114" s="13">
        <v>-100000</v>
      </c>
      <c r="C3114" s="13" t="s">
        <v>485</v>
      </c>
      <c r="D3114" s="13" t="s">
        <v>486</v>
      </c>
      <c r="E3114" s="13" t="s">
        <v>387</v>
      </c>
      <c r="F3114" s="13" t="s">
        <v>388</v>
      </c>
      <c r="G3114" s="13" t="s">
        <v>2180</v>
      </c>
      <c r="H3114" s="13" t="s">
        <v>2702</v>
      </c>
      <c r="I3114" s="13" t="s">
        <v>1095</v>
      </c>
      <c r="J3114" s="13" t="s">
        <v>1096</v>
      </c>
      <c r="K3114" s="13" t="s">
        <v>43</v>
      </c>
      <c r="L3114" s="13" t="s">
        <v>44</v>
      </c>
      <c r="M3114" s="13" t="s">
        <v>3</v>
      </c>
      <c r="N3114" s="13" t="s">
        <v>3</v>
      </c>
      <c r="O3114" s="33" t="s">
        <v>3396</v>
      </c>
      <c r="P3114" s="2" t="str">
        <f t="shared" si="384"/>
        <v>1551</v>
      </c>
      <c r="Q3114" s="9" t="str">
        <f t="shared" si="385"/>
        <v>08102-Sport</v>
      </c>
      <c r="R3114" s="9" t="str">
        <f t="shared" si="386"/>
        <v>15</v>
      </c>
      <c r="S3114" s="9" t="str">
        <f t="shared" si="387"/>
        <v/>
      </c>
      <c r="T3114" s="37" t="str">
        <f t="shared" si="388"/>
        <v>1551-Hooned ja rajatised</v>
      </c>
      <c r="U3114" s="18" t="s">
        <v>2309</v>
      </c>
      <c r="V3114" s="9" t="str">
        <f t="shared" si="389"/>
        <v>KU787Koolide sporditaristu uuendamine</v>
      </c>
      <c r="W3114" t="str">
        <f t="shared" si="390"/>
        <v>08</v>
      </c>
      <c r="X3114" t="str">
        <f t="shared" si="391"/>
        <v>KU787Koolide sporditaristu uuendamine</v>
      </c>
    </row>
    <row r="3115" spans="1:24" hidden="1" x14ac:dyDescent="0.2">
      <c r="A3115" s="13" t="s">
        <v>2692</v>
      </c>
      <c r="B3115" s="13">
        <v>20000</v>
      </c>
      <c r="C3115" s="13" t="s">
        <v>485</v>
      </c>
      <c r="D3115" s="13" t="s">
        <v>486</v>
      </c>
      <c r="E3115" s="13" t="s">
        <v>387</v>
      </c>
      <c r="F3115" s="13" t="s">
        <v>388</v>
      </c>
      <c r="G3115" s="13" t="s">
        <v>2498</v>
      </c>
      <c r="H3115" s="13" t="s">
        <v>2499</v>
      </c>
      <c r="I3115" s="13" t="s">
        <v>1095</v>
      </c>
      <c r="J3115" s="13" t="s">
        <v>1096</v>
      </c>
      <c r="K3115" s="13" t="s">
        <v>16</v>
      </c>
      <c r="L3115" s="13" t="s">
        <v>17</v>
      </c>
      <c r="M3115" s="13" t="s">
        <v>3</v>
      </c>
      <c r="N3115" s="13" t="s">
        <v>3</v>
      </c>
      <c r="O3115" s="33" t="s">
        <v>3396</v>
      </c>
      <c r="P3115" s="2" t="str">
        <f t="shared" si="384"/>
        <v>1551</v>
      </c>
      <c r="Q3115" s="9" t="str">
        <f t="shared" si="385"/>
        <v>09110-Alusharidus</v>
      </c>
      <c r="R3115" s="9" t="str">
        <f t="shared" si="386"/>
        <v>15</v>
      </c>
      <c r="S3115" s="9" t="str">
        <f t="shared" si="387"/>
        <v/>
      </c>
      <c r="T3115" s="37" t="str">
        <f t="shared" si="388"/>
        <v>1551-Hooned ja rajatised</v>
      </c>
      <c r="U3115" s="18" t="s">
        <v>2309</v>
      </c>
      <c r="V3115" s="9" t="str">
        <f t="shared" si="389"/>
        <v>KU784Viljandi Lasteaed Karlsson hoone projekteerimine ja ehitus</v>
      </c>
      <c r="W3115" t="str">
        <f t="shared" si="390"/>
        <v>09</v>
      </c>
      <c r="X3115" t="str">
        <f t="shared" si="391"/>
        <v>KU784Viljandi Lasteaed Karlsson hoone projekteerimine ja ehitus</v>
      </c>
    </row>
    <row r="3116" spans="1:24" hidden="1" x14ac:dyDescent="0.2">
      <c r="A3116" s="13" t="s">
        <v>2693</v>
      </c>
      <c r="B3116" s="13">
        <v>100000</v>
      </c>
      <c r="C3116" s="13" t="s">
        <v>485</v>
      </c>
      <c r="D3116" s="13" t="s">
        <v>486</v>
      </c>
      <c r="E3116" s="13" t="s">
        <v>387</v>
      </c>
      <c r="F3116" s="13" t="s">
        <v>388</v>
      </c>
      <c r="G3116" s="13" t="s">
        <v>2498</v>
      </c>
      <c r="H3116" s="13" t="s">
        <v>2499</v>
      </c>
      <c r="I3116" s="13" t="s">
        <v>1095</v>
      </c>
      <c r="J3116" s="13" t="s">
        <v>1096</v>
      </c>
      <c r="K3116" s="13" t="s">
        <v>16</v>
      </c>
      <c r="L3116" s="13" t="s">
        <v>17</v>
      </c>
      <c r="M3116" s="13" t="s">
        <v>3</v>
      </c>
      <c r="N3116" s="13" t="s">
        <v>3</v>
      </c>
      <c r="O3116" s="33" t="s">
        <v>3396</v>
      </c>
      <c r="P3116" s="2" t="str">
        <f t="shared" si="384"/>
        <v>1551</v>
      </c>
      <c r="Q3116" s="9" t="str">
        <f t="shared" si="385"/>
        <v>09110-Alusharidus</v>
      </c>
      <c r="R3116" s="9" t="str">
        <f t="shared" si="386"/>
        <v>15</v>
      </c>
      <c r="S3116" s="9" t="str">
        <f t="shared" si="387"/>
        <v/>
      </c>
      <c r="T3116" s="37" t="str">
        <f t="shared" si="388"/>
        <v>1551-Hooned ja rajatised</v>
      </c>
      <c r="U3116" s="18" t="s">
        <v>2309</v>
      </c>
      <c r="V3116" s="9" t="str">
        <f t="shared" si="389"/>
        <v>KU784Viljandi Lasteaed Karlsson hoone projekteerimine ja ehitus</v>
      </c>
      <c r="W3116" t="str">
        <f t="shared" si="390"/>
        <v>09</v>
      </c>
      <c r="X3116" t="str">
        <f t="shared" si="391"/>
        <v>KU784Viljandi Lasteaed Karlsson hoone projekteerimine ja ehitus</v>
      </c>
    </row>
    <row r="3117" spans="1:24" hidden="1" x14ac:dyDescent="0.2">
      <c r="A3117" s="13" t="s">
        <v>2694</v>
      </c>
      <c r="B3117" s="13">
        <v>500000</v>
      </c>
      <c r="C3117" s="13" t="s">
        <v>485</v>
      </c>
      <c r="D3117" s="13" t="s">
        <v>486</v>
      </c>
      <c r="E3117" s="13" t="s">
        <v>387</v>
      </c>
      <c r="F3117" s="13" t="s">
        <v>388</v>
      </c>
      <c r="G3117" s="13" t="s">
        <v>2498</v>
      </c>
      <c r="H3117" s="13" t="s">
        <v>2499</v>
      </c>
      <c r="I3117" s="13" t="s">
        <v>1095</v>
      </c>
      <c r="J3117" s="13" t="s">
        <v>1096</v>
      </c>
      <c r="K3117" s="13" t="s">
        <v>16</v>
      </c>
      <c r="L3117" s="13" t="s">
        <v>17</v>
      </c>
      <c r="M3117" s="13" t="s">
        <v>3</v>
      </c>
      <c r="N3117" s="13" t="s">
        <v>3</v>
      </c>
      <c r="O3117" s="33" t="s">
        <v>3396</v>
      </c>
      <c r="P3117" s="2" t="str">
        <f t="shared" si="384"/>
        <v>1551</v>
      </c>
      <c r="Q3117" s="9" t="str">
        <f t="shared" si="385"/>
        <v>09110-Alusharidus</v>
      </c>
      <c r="R3117" s="9" t="str">
        <f t="shared" si="386"/>
        <v>15</v>
      </c>
      <c r="S3117" s="9" t="str">
        <f t="shared" si="387"/>
        <v/>
      </c>
      <c r="T3117" s="37" t="str">
        <f t="shared" si="388"/>
        <v>1551-Hooned ja rajatised</v>
      </c>
      <c r="U3117" s="18" t="s">
        <v>2309</v>
      </c>
      <c r="V3117" s="9" t="str">
        <f t="shared" si="389"/>
        <v>KU784Viljandi Lasteaed Karlsson hoone projekteerimine ja ehitus</v>
      </c>
      <c r="W3117" t="str">
        <f t="shared" si="390"/>
        <v>09</v>
      </c>
      <c r="X3117" t="str">
        <f t="shared" si="391"/>
        <v>KU784Viljandi Lasteaed Karlsson hoone projekteerimine ja ehitus</v>
      </c>
    </row>
    <row r="3118" spans="1:24" hidden="1" x14ac:dyDescent="0.2">
      <c r="A3118" s="13" t="s">
        <v>2695</v>
      </c>
      <c r="B3118" s="13">
        <v>70000</v>
      </c>
      <c r="C3118" s="13" t="s">
        <v>485</v>
      </c>
      <c r="D3118" s="13" t="s">
        <v>486</v>
      </c>
      <c r="E3118" s="13" t="s">
        <v>387</v>
      </c>
      <c r="F3118" s="13" t="s">
        <v>388</v>
      </c>
      <c r="G3118" s="13" t="s">
        <v>2498</v>
      </c>
      <c r="H3118" s="13" t="s">
        <v>2499</v>
      </c>
      <c r="I3118" s="13" t="s">
        <v>1095</v>
      </c>
      <c r="J3118" s="13" t="s">
        <v>1096</v>
      </c>
      <c r="K3118" s="13" t="s">
        <v>16</v>
      </c>
      <c r="L3118" s="13" t="s">
        <v>17</v>
      </c>
      <c r="M3118" s="13" t="s">
        <v>3</v>
      </c>
      <c r="N3118" s="13" t="s">
        <v>3</v>
      </c>
      <c r="O3118" s="33" t="s">
        <v>3396</v>
      </c>
      <c r="P3118" s="2" t="str">
        <f t="shared" si="384"/>
        <v>1551</v>
      </c>
      <c r="Q3118" s="9" t="str">
        <f t="shared" si="385"/>
        <v>09110-Alusharidus</v>
      </c>
      <c r="R3118" s="9" t="str">
        <f t="shared" si="386"/>
        <v>15</v>
      </c>
      <c r="S3118" s="9" t="str">
        <f t="shared" si="387"/>
        <v/>
      </c>
      <c r="T3118" s="37" t="str">
        <f t="shared" si="388"/>
        <v>1551-Hooned ja rajatised</v>
      </c>
      <c r="U3118" s="18" t="s">
        <v>2309</v>
      </c>
      <c r="V3118" s="9" t="str">
        <f t="shared" si="389"/>
        <v>KU784Viljandi Lasteaed Karlsson hoone projekteerimine ja ehitus</v>
      </c>
      <c r="W3118" t="str">
        <f t="shared" si="390"/>
        <v>09</v>
      </c>
      <c r="X3118" t="str">
        <f t="shared" si="391"/>
        <v>KU784Viljandi Lasteaed Karlsson hoone projekteerimine ja ehitus</v>
      </c>
    </row>
    <row r="3119" spans="1:24" hidden="1" x14ac:dyDescent="0.2">
      <c r="A3119" s="13" t="s">
        <v>2696</v>
      </c>
      <c r="B3119" s="13">
        <v>150000</v>
      </c>
      <c r="C3119" s="13" t="s">
        <v>485</v>
      </c>
      <c r="D3119" s="13" t="s">
        <v>486</v>
      </c>
      <c r="E3119" s="13" t="s">
        <v>387</v>
      </c>
      <c r="F3119" s="13" t="s">
        <v>388</v>
      </c>
      <c r="G3119" s="13" t="s">
        <v>2498</v>
      </c>
      <c r="H3119" s="13" t="s">
        <v>2499</v>
      </c>
      <c r="I3119" s="13" t="s">
        <v>1095</v>
      </c>
      <c r="J3119" s="13" t="s">
        <v>1096</v>
      </c>
      <c r="K3119" s="13" t="s">
        <v>16</v>
      </c>
      <c r="L3119" s="13" t="s">
        <v>17</v>
      </c>
      <c r="M3119" s="13" t="s">
        <v>3</v>
      </c>
      <c r="N3119" s="13" t="s">
        <v>3</v>
      </c>
      <c r="O3119" s="33" t="s">
        <v>3396</v>
      </c>
      <c r="P3119" s="2" t="str">
        <f t="shared" si="384"/>
        <v>1551</v>
      </c>
      <c r="Q3119" s="9" t="str">
        <f t="shared" si="385"/>
        <v>09110-Alusharidus</v>
      </c>
      <c r="R3119" s="9" t="str">
        <f t="shared" si="386"/>
        <v>15</v>
      </c>
      <c r="S3119" s="9" t="str">
        <f t="shared" si="387"/>
        <v/>
      </c>
      <c r="T3119" s="37" t="str">
        <f t="shared" si="388"/>
        <v>1551-Hooned ja rajatised</v>
      </c>
      <c r="U3119" s="18" t="s">
        <v>2309</v>
      </c>
      <c r="V3119" s="9" t="str">
        <f t="shared" si="389"/>
        <v>KU784Viljandi Lasteaed Karlsson hoone projekteerimine ja ehitus</v>
      </c>
      <c r="W3119" t="str">
        <f t="shared" si="390"/>
        <v>09</v>
      </c>
      <c r="X3119" t="str">
        <f t="shared" si="391"/>
        <v>KU784Viljandi Lasteaed Karlsson hoone projekteerimine ja ehitus</v>
      </c>
    </row>
    <row r="3120" spans="1:24" hidden="1" x14ac:dyDescent="0.2">
      <c r="A3120" s="13" t="s">
        <v>2697</v>
      </c>
      <c r="B3120" s="13">
        <v>16000</v>
      </c>
      <c r="C3120" s="13" t="s">
        <v>485</v>
      </c>
      <c r="D3120" s="13" t="s">
        <v>486</v>
      </c>
      <c r="E3120" s="13" t="s">
        <v>387</v>
      </c>
      <c r="F3120" s="13" t="s">
        <v>388</v>
      </c>
      <c r="G3120" s="13" t="s">
        <v>2498</v>
      </c>
      <c r="H3120" s="13" t="s">
        <v>2499</v>
      </c>
      <c r="I3120" s="13" t="s">
        <v>1095</v>
      </c>
      <c r="J3120" s="13" t="s">
        <v>1096</v>
      </c>
      <c r="K3120" s="13" t="s">
        <v>16</v>
      </c>
      <c r="L3120" s="13" t="s">
        <v>17</v>
      </c>
      <c r="M3120" s="13" t="s">
        <v>3</v>
      </c>
      <c r="N3120" s="13" t="s">
        <v>3</v>
      </c>
      <c r="O3120" s="33" t="s">
        <v>3396</v>
      </c>
      <c r="P3120" s="2" t="str">
        <f t="shared" si="384"/>
        <v>1551</v>
      </c>
      <c r="Q3120" s="9" t="str">
        <f t="shared" si="385"/>
        <v>09110-Alusharidus</v>
      </c>
      <c r="R3120" s="9" t="str">
        <f t="shared" si="386"/>
        <v>15</v>
      </c>
      <c r="S3120" s="9" t="str">
        <f t="shared" si="387"/>
        <v/>
      </c>
      <c r="T3120" s="37" t="str">
        <f t="shared" si="388"/>
        <v>1551-Hooned ja rajatised</v>
      </c>
      <c r="U3120" s="18" t="s">
        <v>2309</v>
      </c>
      <c r="V3120" s="9" t="str">
        <f t="shared" si="389"/>
        <v>KU784Viljandi Lasteaed Karlsson hoone projekteerimine ja ehitus</v>
      </c>
      <c r="W3120" t="str">
        <f t="shared" si="390"/>
        <v>09</v>
      </c>
      <c r="X3120" t="str">
        <f t="shared" si="391"/>
        <v>KU784Viljandi Lasteaed Karlsson hoone projekteerimine ja ehitus</v>
      </c>
    </row>
    <row r="3121" spans="1:24" hidden="1" x14ac:dyDescent="0.2">
      <c r="A3121" s="13" t="s">
        <v>2698</v>
      </c>
      <c r="B3121" s="13">
        <v>100000</v>
      </c>
      <c r="C3121" s="13" t="s">
        <v>485</v>
      </c>
      <c r="D3121" s="13" t="s">
        <v>486</v>
      </c>
      <c r="E3121" s="13" t="s">
        <v>387</v>
      </c>
      <c r="F3121" s="13" t="s">
        <v>388</v>
      </c>
      <c r="G3121" s="13" t="s">
        <v>2498</v>
      </c>
      <c r="H3121" s="13" t="s">
        <v>2499</v>
      </c>
      <c r="I3121" s="13" t="s">
        <v>1095</v>
      </c>
      <c r="J3121" s="13" t="s">
        <v>1096</v>
      </c>
      <c r="K3121" s="13" t="s">
        <v>16</v>
      </c>
      <c r="L3121" s="13" t="s">
        <v>17</v>
      </c>
      <c r="M3121" s="13" t="s">
        <v>3</v>
      </c>
      <c r="N3121" s="13" t="s">
        <v>3</v>
      </c>
      <c r="O3121" s="33" t="s">
        <v>3396</v>
      </c>
      <c r="P3121" s="2" t="str">
        <f t="shared" si="384"/>
        <v>1551</v>
      </c>
      <c r="Q3121" s="9" t="str">
        <f t="shared" si="385"/>
        <v>09110-Alusharidus</v>
      </c>
      <c r="R3121" s="9" t="str">
        <f t="shared" si="386"/>
        <v>15</v>
      </c>
      <c r="S3121" s="9" t="str">
        <f t="shared" si="387"/>
        <v/>
      </c>
      <c r="T3121" s="37" t="str">
        <f t="shared" si="388"/>
        <v>1551-Hooned ja rajatised</v>
      </c>
      <c r="U3121" s="18" t="s">
        <v>2309</v>
      </c>
      <c r="V3121" s="9" t="str">
        <f t="shared" si="389"/>
        <v>KU784Viljandi Lasteaed Karlsson hoone projekteerimine ja ehitus</v>
      </c>
      <c r="W3121" t="str">
        <f t="shared" si="390"/>
        <v>09</v>
      </c>
      <c r="X3121" t="str">
        <f t="shared" si="391"/>
        <v>KU784Viljandi Lasteaed Karlsson hoone projekteerimine ja ehitus</v>
      </c>
    </row>
    <row r="3122" spans="1:24" hidden="1" x14ac:dyDescent="0.2">
      <c r="A3122" s="13" t="s">
        <v>2584</v>
      </c>
      <c r="B3122" s="13">
        <v>1600</v>
      </c>
      <c r="C3122" s="13" t="s">
        <v>1162</v>
      </c>
      <c r="D3122" s="13" t="s">
        <v>1161</v>
      </c>
      <c r="E3122" s="13" t="s">
        <v>143</v>
      </c>
      <c r="F3122" s="13" t="s">
        <v>144</v>
      </c>
      <c r="G3122" s="13" t="s">
        <v>1163</v>
      </c>
      <c r="H3122" s="13" t="s">
        <v>1161</v>
      </c>
      <c r="I3122" s="13" t="s">
        <v>1393</v>
      </c>
      <c r="J3122" s="13" t="s">
        <v>1394</v>
      </c>
      <c r="K3122" s="13" t="s">
        <v>1097</v>
      </c>
      <c r="L3122" s="13" t="s">
        <v>1098</v>
      </c>
      <c r="M3122" s="13" t="s">
        <v>3</v>
      </c>
      <c r="N3122" s="13" t="s">
        <v>3</v>
      </c>
      <c r="O3122" s="33" t="s">
        <v>3396</v>
      </c>
      <c r="P3122" s="2" t="str">
        <f t="shared" si="384"/>
        <v>3203</v>
      </c>
      <c r="Q3122" s="9" t="str">
        <f t="shared" si="385"/>
        <v>00000-Tegevusalata</v>
      </c>
      <c r="R3122" s="9" t="str">
        <f t="shared" si="386"/>
        <v>32</v>
      </c>
      <c r="S3122" s="9" t="str">
        <f t="shared" si="387"/>
        <v/>
      </c>
      <c r="T3122" s="37" t="str">
        <f t="shared" si="388"/>
        <v>3203-Riigilõiv kasutuslubade eest</v>
      </c>
      <c r="U3122" s="18" t="s">
        <v>2309</v>
      </c>
      <c r="V3122" s="9" t="str">
        <f t="shared" si="389"/>
        <v>TU013Riigilõiv kasutuslubade eest</v>
      </c>
      <c r="W3122" t="str">
        <f t="shared" si="390"/>
        <v>00</v>
      </c>
      <c r="X3122" t="str">
        <f t="shared" si="391"/>
        <v>TU013Riigilõiv kasutuslubade eest</v>
      </c>
    </row>
    <row r="3123" spans="1:24" hidden="1" x14ac:dyDescent="0.2">
      <c r="A3123" s="13" t="s">
        <v>1395</v>
      </c>
      <c r="B3123" s="13">
        <v>794</v>
      </c>
      <c r="C3123" s="13" t="s">
        <v>1396</v>
      </c>
      <c r="D3123" s="13" t="s">
        <v>1395</v>
      </c>
      <c r="E3123" s="13" t="s">
        <v>143</v>
      </c>
      <c r="F3123" s="13" t="s">
        <v>144</v>
      </c>
      <c r="G3123" s="13" t="s">
        <v>1397</v>
      </c>
      <c r="H3123" s="13" t="s">
        <v>1395</v>
      </c>
      <c r="I3123" s="13" t="s">
        <v>1393</v>
      </c>
      <c r="J3123" s="13" t="s">
        <v>1394</v>
      </c>
      <c r="K3123" s="13" t="s">
        <v>1097</v>
      </c>
      <c r="L3123" s="13" t="s">
        <v>1098</v>
      </c>
      <c r="M3123" s="13" t="s">
        <v>3</v>
      </c>
      <c r="N3123" s="13" t="s">
        <v>3</v>
      </c>
      <c r="O3123" s="33" t="s">
        <v>3396</v>
      </c>
      <c r="P3123" s="2" t="str">
        <f t="shared" si="384"/>
        <v>3206</v>
      </c>
      <c r="Q3123" s="9" t="str">
        <f t="shared" si="385"/>
        <v>00000-Tegevusalata</v>
      </c>
      <c r="R3123" s="9" t="str">
        <f t="shared" si="386"/>
        <v>32</v>
      </c>
      <c r="S3123" s="9" t="str">
        <f t="shared" si="387"/>
        <v/>
      </c>
      <c r="T3123" s="37" t="str">
        <f t="shared" si="388"/>
        <v>3206-Riigilõiv projekteerimistingimuste eest</v>
      </c>
      <c r="U3123" s="18" t="s">
        <v>2309</v>
      </c>
      <c r="V3123" s="9" t="str">
        <f t="shared" si="389"/>
        <v>TU016Riigilõiv projekteerimistingimuste eest</v>
      </c>
      <c r="W3123" t="str">
        <f t="shared" si="390"/>
        <v>00</v>
      </c>
      <c r="X3123" t="str">
        <f t="shared" si="391"/>
        <v>TU016Riigilõiv projekteerimistingimuste eest</v>
      </c>
    </row>
    <row r="3124" spans="1:24" hidden="1" x14ac:dyDescent="0.2">
      <c r="A3124" s="13" t="s">
        <v>1125</v>
      </c>
      <c r="B3124" s="13">
        <v>4880</v>
      </c>
      <c r="C3124" s="13" t="s">
        <v>1126</v>
      </c>
      <c r="D3124" s="13" t="s">
        <v>1125</v>
      </c>
      <c r="E3124" s="13" t="s">
        <v>143</v>
      </c>
      <c r="F3124" s="13" t="s">
        <v>144</v>
      </c>
      <c r="G3124" s="13" t="s">
        <v>1127</v>
      </c>
      <c r="H3124" s="13" t="s">
        <v>1125</v>
      </c>
      <c r="I3124" s="13" t="s">
        <v>1393</v>
      </c>
      <c r="J3124" s="13" t="s">
        <v>1394</v>
      </c>
      <c r="K3124" s="13" t="s">
        <v>1097</v>
      </c>
      <c r="L3124" s="13" t="s">
        <v>1098</v>
      </c>
      <c r="M3124" s="13" t="s">
        <v>3</v>
      </c>
      <c r="N3124" s="13" t="s">
        <v>3</v>
      </c>
      <c r="O3124" s="33" t="s">
        <v>3396</v>
      </c>
      <c r="P3124" s="2" t="str">
        <f t="shared" si="384"/>
        <v>3202</v>
      </c>
      <c r="Q3124" s="9" t="str">
        <f t="shared" si="385"/>
        <v>00000-Tegevusalata</v>
      </c>
      <c r="R3124" s="9" t="str">
        <f t="shared" si="386"/>
        <v>32</v>
      </c>
      <c r="S3124" s="9" t="str">
        <f t="shared" si="387"/>
        <v/>
      </c>
      <c r="T3124" s="37" t="str">
        <f t="shared" si="388"/>
        <v>3202-Riigilõiv ehituslubade eest</v>
      </c>
      <c r="U3124" s="18" t="s">
        <v>2309</v>
      </c>
      <c r="V3124" s="9" t="str">
        <f t="shared" si="389"/>
        <v>TU012Riigilõiv ehituslubade eest</v>
      </c>
      <c r="W3124" t="str">
        <f t="shared" si="390"/>
        <v>00</v>
      </c>
      <c r="X3124" t="str">
        <f t="shared" si="391"/>
        <v>TU012Riigilõiv ehituslubade eest</v>
      </c>
    </row>
    <row r="3125" spans="1:24" hidden="1" x14ac:dyDescent="0.2">
      <c r="A3125" s="13" t="s">
        <v>2585</v>
      </c>
      <c r="B3125" s="13">
        <v>-4805</v>
      </c>
      <c r="C3125" s="13" t="s">
        <v>1246</v>
      </c>
      <c r="D3125" s="13" t="s">
        <v>1247</v>
      </c>
      <c r="E3125" s="13" t="s">
        <v>12</v>
      </c>
      <c r="F3125" s="13" t="s">
        <v>13</v>
      </c>
      <c r="G3125" s="13" t="s">
        <v>1402</v>
      </c>
      <c r="H3125" s="13" t="s">
        <v>1403</v>
      </c>
      <c r="I3125" s="13" t="s">
        <v>1393</v>
      </c>
      <c r="J3125" s="13" t="s">
        <v>1394</v>
      </c>
      <c r="K3125" s="13" t="s">
        <v>704</v>
      </c>
      <c r="L3125" s="13" t="s">
        <v>705</v>
      </c>
      <c r="M3125" s="13" t="s">
        <v>3</v>
      </c>
      <c r="N3125" s="13" t="s">
        <v>3</v>
      </c>
      <c r="O3125" s="33" t="s">
        <v>3396</v>
      </c>
      <c r="P3125" s="2" t="str">
        <f t="shared" si="384"/>
        <v>5512</v>
      </c>
      <c r="Q3125" s="9" t="str">
        <f t="shared" si="385"/>
        <v>04730-Turism</v>
      </c>
      <c r="R3125" s="9" t="str">
        <f t="shared" si="386"/>
        <v>55</v>
      </c>
      <c r="S3125" s="9" t="str">
        <f t="shared" si="387"/>
        <v/>
      </c>
      <c r="T3125" s="37" t="str">
        <f t="shared" si="388"/>
        <v>5512-RAJATISTE MAJANDAMISKULUD</v>
      </c>
      <c r="U3125" s="18" t="s">
        <v>2309</v>
      </c>
      <c r="V3125" s="9" t="str">
        <f t="shared" si="389"/>
        <v>KU206Lossivaremete ja teiste mälestiste konserveerimine</v>
      </c>
      <c r="W3125" t="str">
        <f t="shared" si="390"/>
        <v>04</v>
      </c>
      <c r="X3125" t="str">
        <f t="shared" si="391"/>
        <v>KU206Lossivaremete ja teiste mälestiste konserveerimine</v>
      </c>
    </row>
    <row r="3126" spans="1:24" hidden="1" x14ac:dyDescent="0.2">
      <c r="A3126" s="13" t="s">
        <v>2678</v>
      </c>
      <c r="B3126" s="13">
        <v>4805</v>
      </c>
      <c r="C3126" s="13" t="s">
        <v>216</v>
      </c>
      <c r="D3126" s="13" t="s">
        <v>215</v>
      </c>
      <c r="E3126" s="13" t="s">
        <v>12</v>
      </c>
      <c r="F3126" s="13" t="s">
        <v>13</v>
      </c>
      <c r="G3126" s="13" t="s">
        <v>1408</v>
      </c>
      <c r="H3126" s="13" t="s">
        <v>2461</v>
      </c>
      <c r="I3126" s="13" t="s">
        <v>1393</v>
      </c>
      <c r="J3126" s="13" t="s">
        <v>1394</v>
      </c>
      <c r="K3126" s="13" t="s">
        <v>695</v>
      </c>
      <c r="L3126" s="13" t="s">
        <v>696</v>
      </c>
      <c r="M3126" s="13" t="s">
        <v>3</v>
      </c>
      <c r="N3126" s="13" t="s">
        <v>3</v>
      </c>
      <c r="O3126" s="33" t="s">
        <v>3396</v>
      </c>
      <c r="P3126" s="2" t="str">
        <f t="shared" si="384"/>
        <v>5511</v>
      </c>
      <c r="Q3126" s="9" t="str">
        <f t="shared" si="385"/>
        <v>04740-Üldmajanduslikud arendusprojektid</v>
      </c>
      <c r="R3126" s="9" t="str">
        <f t="shared" si="386"/>
        <v>55</v>
      </c>
      <c r="S3126" s="9" t="str">
        <f t="shared" si="387"/>
        <v/>
      </c>
      <c r="T3126" s="37" t="str">
        <f t="shared" si="388"/>
        <v>551190-Muud majandamiskulud</v>
      </c>
      <c r="U3126" s="18" t="s">
        <v>2309</v>
      </c>
      <c r="V3126" s="9" t="str">
        <f t="shared" si="389"/>
        <v>KU225Planeeringute koostamine</v>
      </c>
      <c r="W3126" t="str">
        <f t="shared" si="390"/>
        <v>04</v>
      </c>
      <c r="X3126" t="str">
        <f t="shared" si="391"/>
        <v>KU225Planeeringute koostamine</v>
      </c>
    </row>
    <row r="3127" spans="1:24" hidden="1" x14ac:dyDescent="0.2">
      <c r="A3127" s="13" t="s">
        <v>2679</v>
      </c>
      <c r="B3127" s="13">
        <v>1274</v>
      </c>
      <c r="C3127" s="13" t="s">
        <v>216</v>
      </c>
      <c r="D3127" s="13" t="s">
        <v>215</v>
      </c>
      <c r="E3127" s="13" t="s">
        <v>12</v>
      </c>
      <c r="F3127" s="13" t="s">
        <v>13</v>
      </c>
      <c r="G3127" s="13" t="s">
        <v>1408</v>
      </c>
      <c r="H3127" s="13" t="s">
        <v>2461</v>
      </c>
      <c r="I3127" s="13" t="s">
        <v>1393</v>
      </c>
      <c r="J3127" s="13" t="s">
        <v>1394</v>
      </c>
      <c r="K3127" s="13" t="s">
        <v>695</v>
      </c>
      <c r="L3127" s="13" t="s">
        <v>696</v>
      </c>
      <c r="M3127" s="13" t="s">
        <v>3</v>
      </c>
      <c r="N3127" s="13" t="s">
        <v>3</v>
      </c>
      <c r="O3127" s="33" t="s">
        <v>3396</v>
      </c>
      <c r="P3127" s="2" t="str">
        <f t="shared" si="384"/>
        <v>5511</v>
      </c>
      <c r="Q3127" s="9" t="str">
        <f t="shared" si="385"/>
        <v>04740-Üldmajanduslikud arendusprojektid</v>
      </c>
      <c r="R3127" s="9" t="str">
        <f t="shared" si="386"/>
        <v>55</v>
      </c>
      <c r="S3127" s="9" t="str">
        <f t="shared" si="387"/>
        <v/>
      </c>
      <c r="T3127" s="37" t="str">
        <f t="shared" si="388"/>
        <v>551190-Muud majandamiskulud</v>
      </c>
      <c r="U3127" s="18" t="s">
        <v>2309</v>
      </c>
      <c r="V3127" s="9" t="str">
        <f t="shared" si="389"/>
        <v>KU225Planeeringute koostamine</v>
      </c>
      <c r="W3127" t="str">
        <f t="shared" si="390"/>
        <v>04</v>
      </c>
      <c r="X3127" t="str">
        <f t="shared" si="391"/>
        <v>KU225Planeeringute koostamine</v>
      </c>
    </row>
    <row r="3128" spans="1:24" hidden="1" x14ac:dyDescent="0.2">
      <c r="A3128" s="13" t="s">
        <v>2680</v>
      </c>
      <c r="B3128" s="13">
        <v>-19</v>
      </c>
      <c r="C3128" s="13" t="s">
        <v>95</v>
      </c>
      <c r="D3128" s="13" t="s">
        <v>96</v>
      </c>
      <c r="E3128" s="13" t="s">
        <v>12</v>
      </c>
      <c r="F3128" s="13" t="s">
        <v>13</v>
      </c>
      <c r="G3128" s="13" t="s">
        <v>1408</v>
      </c>
      <c r="H3128" s="13" t="s">
        <v>2461</v>
      </c>
      <c r="I3128" s="13" t="s">
        <v>1393</v>
      </c>
      <c r="J3128" s="13" t="s">
        <v>1394</v>
      </c>
      <c r="K3128" s="13" t="s">
        <v>695</v>
      </c>
      <c r="L3128" s="13" t="s">
        <v>696</v>
      </c>
      <c r="M3128" s="13" t="s">
        <v>3</v>
      </c>
      <c r="N3128" s="13" t="s">
        <v>3</v>
      </c>
      <c r="O3128" s="33" t="s">
        <v>3396</v>
      </c>
      <c r="P3128" s="2" t="str">
        <f t="shared" si="384"/>
        <v>5064</v>
      </c>
      <c r="Q3128" s="9" t="str">
        <f t="shared" si="385"/>
        <v>04740-Üldmajanduslikud arendusprojektid</v>
      </c>
      <c r="R3128" s="9" t="str">
        <f t="shared" si="386"/>
        <v>50</v>
      </c>
      <c r="S3128" s="9" t="str">
        <f t="shared" si="387"/>
        <v/>
      </c>
      <c r="T3128" s="37" t="str">
        <f t="shared" si="388"/>
        <v>5064-Töötuskindlustusmakse</v>
      </c>
      <c r="U3128" s="18" t="s">
        <v>2309</v>
      </c>
      <c r="V3128" s="9" t="str">
        <f t="shared" si="389"/>
        <v>KU225Planeeringute koostamine</v>
      </c>
      <c r="W3128" t="str">
        <f t="shared" si="390"/>
        <v>04</v>
      </c>
      <c r="X3128" t="str">
        <f t="shared" si="391"/>
        <v>KU225Planeeringute koostamine</v>
      </c>
    </row>
    <row r="3129" spans="1:24" hidden="1" x14ac:dyDescent="0.2">
      <c r="A3129" s="13" t="s">
        <v>2680</v>
      </c>
      <c r="B3129" s="13">
        <v>-792</v>
      </c>
      <c r="C3129" s="13" t="s">
        <v>104</v>
      </c>
      <c r="D3129" s="13" t="s">
        <v>105</v>
      </c>
      <c r="E3129" s="13" t="s">
        <v>12</v>
      </c>
      <c r="F3129" s="13" t="s">
        <v>13</v>
      </c>
      <c r="G3129" s="13" t="s">
        <v>1408</v>
      </c>
      <c r="H3129" s="13" t="s">
        <v>2461</v>
      </c>
      <c r="I3129" s="13" t="s">
        <v>1393</v>
      </c>
      <c r="J3129" s="13" t="s">
        <v>1394</v>
      </c>
      <c r="K3129" s="13" t="s">
        <v>695</v>
      </c>
      <c r="L3129" s="13" t="s">
        <v>696</v>
      </c>
      <c r="M3129" s="13" t="s">
        <v>3</v>
      </c>
      <c r="N3129" s="13" t="s">
        <v>3</v>
      </c>
      <c r="O3129" s="33" t="s">
        <v>3396</v>
      </c>
      <c r="P3129" s="2" t="str">
        <f t="shared" si="384"/>
        <v>5063</v>
      </c>
      <c r="Q3129" s="9" t="str">
        <f t="shared" si="385"/>
        <v>04740-Üldmajanduslikud arendusprojektid</v>
      </c>
      <c r="R3129" s="9" t="str">
        <f t="shared" si="386"/>
        <v>50</v>
      </c>
      <c r="S3129" s="9" t="str">
        <f t="shared" si="387"/>
        <v/>
      </c>
      <c r="T3129" s="37" t="str">
        <f t="shared" si="388"/>
        <v>5063-Sotsiaalmaks töötasudelt ja toetustelt</v>
      </c>
      <c r="U3129" s="18" t="s">
        <v>2309</v>
      </c>
      <c r="V3129" s="9" t="str">
        <f t="shared" si="389"/>
        <v>KU225Planeeringute koostamine</v>
      </c>
      <c r="W3129" t="str">
        <f t="shared" si="390"/>
        <v>04</v>
      </c>
      <c r="X3129" t="str">
        <f t="shared" si="391"/>
        <v>KU225Planeeringute koostamine</v>
      </c>
    </row>
    <row r="3130" spans="1:24" hidden="1" x14ac:dyDescent="0.2">
      <c r="A3130" s="13" t="s">
        <v>2680</v>
      </c>
      <c r="B3130" s="13">
        <v>-2400</v>
      </c>
      <c r="C3130" s="13" t="s">
        <v>87</v>
      </c>
      <c r="D3130" s="13" t="s">
        <v>88</v>
      </c>
      <c r="E3130" s="13" t="s">
        <v>12</v>
      </c>
      <c r="F3130" s="13" t="s">
        <v>13</v>
      </c>
      <c r="G3130" s="13" t="s">
        <v>1408</v>
      </c>
      <c r="H3130" s="13" t="s">
        <v>2461</v>
      </c>
      <c r="I3130" s="13" t="s">
        <v>1393</v>
      </c>
      <c r="J3130" s="13" t="s">
        <v>1394</v>
      </c>
      <c r="K3130" s="13" t="s">
        <v>695</v>
      </c>
      <c r="L3130" s="13" t="s">
        <v>696</v>
      </c>
      <c r="M3130" s="13" t="s">
        <v>3</v>
      </c>
      <c r="N3130" s="13" t="s">
        <v>3</v>
      </c>
      <c r="O3130" s="33" t="s">
        <v>3396</v>
      </c>
      <c r="P3130" s="2" t="str">
        <f t="shared" si="384"/>
        <v>5005</v>
      </c>
      <c r="Q3130" s="9" t="str">
        <f t="shared" si="385"/>
        <v>04740-Üldmajanduslikud arendusprojektid</v>
      </c>
      <c r="R3130" s="9" t="str">
        <f t="shared" si="386"/>
        <v>50</v>
      </c>
      <c r="S3130" s="9" t="str">
        <f t="shared" si="387"/>
        <v/>
      </c>
      <c r="T3130" s="37" t="str">
        <f t="shared" si="388"/>
        <v>5005-Töövõtulepingu alusel füüsilistele isikutele makst</v>
      </c>
      <c r="U3130" s="18" t="s">
        <v>2309</v>
      </c>
      <c r="V3130" s="9" t="str">
        <f t="shared" si="389"/>
        <v>KU225Planeeringute koostamine</v>
      </c>
      <c r="W3130" t="str">
        <f t="shared" si="390"/>
        <v>04</v>
      </c>
      <c r="X3130" t="str">
        <f t="shared" si="391"/>
        <v>KU225Planeeringute koostamine</v>
      </c>
    </row>
    <row r="3131" spans="1:24" hidden="1" x14ac:dyDescent="0.2">
      <c r="A3131" s="13" t="s">
        <v>96</v>
      </c>
      <c r="B3131" s="13">
        <v>19</v>
      </c>
      <c r="C3131" s="13" t="s">
        <v>95</v>
      </c>
      <c r="D3131" s="13" t="s">
        <v>96</v>
      </c>
      <c r="E3131" s="13" t="s">
        <v>12</v>
      </c>
      <c r="F3131" s="13" t="s">
        <v>13</v>
      </c>
      <c r="G3131" s="13" t="s">
        <v>661</v>
      </c>
      <c r="H3131" s="13" t="s">
        <v>2681</v>
      </c>
      <c r="I3131" s="13" t="s">
        <v>1393</v>
      </c>
      <c r="J3131" s="13" t="s">
        <v>1394</v>
      </c>
      <c r="K3131" s="13" t="s">
        <v>695</v>
      </c>
      <c r="L3131" s="13" t="s">
        <v>696</v>
      </c>
      <c r="M3131" s="13" t="s">
        <v>3</v>
      </c>
      <c r="N3131" s="13" t="s">
        <v>3</v>
      </c>
      <c r="O3131" s="33" t="s">
        <v>3396</v>
      </c>
      <c r="P3131" s="2" t="str">
        <f t="shared" si="384"/>
        <v>5064</v>
      </c>
      <c r="Q3131" s="9" t="str">
        <f t="shared" si="385"/>
        <v>04740-Üldmajanduslikud arendusprojektid</v>
      </c>
      <c r="R3131" s="9" t="str">
        <f t="shared" si="386"/>
        <v>50</v>
      </c>
      <c r="S3131" s="9" t="str">
        <f t="shared" si="387"/>
        <v/>
      </c>
      <c r="T3131" s="37" t="str">
        <f t="shared" si="388"/>
        <v>5064-Töötuskindlustusmakse</v>
      </c>
      <c r="U3131" s="18" t="s">
        <v>2309</v>
      </c>
      <c r="V3131" s="9" t="str">
        <f t="shared" si="389"/>
        <v>KU049Teenistujate tasud ja maksud</v>
      </c>
      <c r="W3131" t="str">
        <f t="shared" si="390"/>
        <v>04</v>
      </c>
      <c r="X3131" t="str">
        <f t="shared" si="391"/>
        <v>KU049Teenistujate tasud ja maksud</v>
      </c>
    </row>
    <row r="3132" spans="1:24" hidden="1" x14ac:dyDescent="0.2">
      <c r="A3132" s="13" t="s">
        <v>105</v>
      </c>
      <c r="B3132" s="13">
        <v>792</v>
      </c>
      <c r="C3132" s="13" t="s">
        <v>104</v>
      </c>
      <c r="D3132" s="13" t="s">
        <v>105</v>
      </c>
      <c r="E3132" s="13" t="s">
        <v>12</v>
      </c>
      <c r="F3132" s="13" t="s">
        <v>13</v>
      </c>
      <c r="G3132" s="13" t="s">
        <v>661</v>
      </c>
      <c r="H3132" s="13" t="s">
        <v>2681</v>
      </c>
      <c r="I3132" s="13" t="s">
        <v>1393</v>
      </c>
      <c r="J3132" s="13" t="s">
        <v>1394</v>
      </c>
      <c r="K3132" s="13" t="s">
        <v>695</v>
      </c>
      <c r="L3132" s="13" t="s">
        <v>696</v>
      </c>
      <c r="M3132" s="13" t="s">
        <v>3</v>
      </c>
      <c r="N3132" s="13" t="s">
        <v>3</v>
      </c>
      <c r="O3132" s="33" t="s">
        <v>3396</v>
      </c>
      <c r="P3132" s="2" t="str">
        <f t="shared" si="384"/>
        <v>5063</v>
      </c>
      <c r="Q3132" s="9" t="str">
        <f t="shared" si="385"/>
        <v>04740-Üldmajanduslikud arendusprojektid</v>
      </c>
      <c r="R3132" s="9" t="str">
        <f t="shared" si="386"/>
        <v>50</v>
      </c>
      <c r="S3132" s="9" t="str">
        <f t="shared" si="387"/>
        <v/>
      </c>
      <c r="T3132" s="37" t="str">
        <f t="shared" si="388"/>
        <v>5063-Sotsiaalmaks töötasudelt ja toetustelt</v>
      </c>
      <c r="U3132" s="18" t="s">
        <v>2309</v>
      </c>
      <c r="V3132" s="9" t="str">
        <f t="shared" si="389"/>
        <v>KU049Teenistujate tasud ja maksud</v>
      </c>
      <c r="W3132" t="str">
        <f t="shared" si="390"/>
        <v>04</v>
      </c>
      <c r="X3132" t="str">
        <f t="shared" si="391"/>
        <v>KU049Teenistujate tasud ja maksud</v>
      </c>
    </row>
    <row r="3133" spans="1:24" hidden="1" x14ac:dyDescent="0.2">
      <c r="A3133" s="13" t="s">
        <v>663</v>
      </c>
      <c r="B3133" s="13">
        <v>2400</v>
      </c>
      <c r="C3133" s="13" t="s">
        <v>664</v>
      </c>
      <c r="D3133" s="13" t="s">
        <v>663</v>
      </c>
      <c r="E3133" s="13" t="s">
        <v>12</v>
      </c>
      <c r="F3133" s="13" t="s">
        <v>13</v>
      </c>
      <c r="G3133" s="13" t="s">
        <v>661</v>
      </c>
      <c r="H3133" s="13" t="s">
        <v>2681</v>
      </c>
      <c r="I3133" s="13" t="s">
        <v>1393</v>
      </c>
      <c r="J3133" s="13" t="s">
        <v>1394</v>
      </c>
      <c r="K3133" s="13" t="s">
        <v>695</v>
      </c>
      <c r="L3133" s="13" t="s">
        <v>696</v>
      </c>
      <c r="M3133" s="13" t="s">
        <v>3</v>
      </c>
      <c r="N3133" s="13" t="s">
        <v>3</v>
      </c>
      <c r="O3133" s="33" t="s">
        <v>3396</v>
      </c>
      <c r="P3133" s="2" t="str">
        <f t="shared" si="384"/>
        <v>5001</v>
      </c>
      <c r="Q3133" s="9" t="str">
        <f t="shared" si="385"/>
        <v>04740-Üldmajanduslikud arendusprojektid</v>
      </c>
      <c r="R3133" s="9" t="str">
        <f t="shared" si="386"/>
        <v>50</v>
      </c>
      <c r="S3133" s="9" t="str">
        <f t="shared" si="387"/>
        <v/>
      </c>
      <c r="T3133" s="37" t="str">
        <f t="shared" si="388"/>
        <v>50011-Avaliku teenistuse ametnike töötasu</v>
      </c>
      <c r="U3133" s="18" t="s">
        <v>2309</v>
      </c>
      <c r="V3133" s="9" t="str">
        <f t="shared" si="389"/>
        <v>KU049Teenistujate tasud ja maksud</v>
      </c>
      <c r="W3133" t="str">
        <f t="shared" si="390"/>
        <v>04</v>
      </c>
      <c r="X3133" t="str">
        <f t="shared" si="391"/>
        <v>KU049Teenistujate tasud ja maksud</v>
      </c>
    </row>
    <row r="3134" spans="1:24" hidden="1" x14ac:dyDescent="0.2">
      <c r="A3134" s="13" t="s">
        <v>2682</v>
      </c>
      <c r="B3134" s="13">
        <v>-8925</v>
      </c>
      <c r="C3134" s="13" t="s">
        <v>216</v>
      </c>
      <c r="D3134" s="13" t="s">
        <v>215</v>
      </c>
      <c r="E3134" s="13" t="s">
        <v>12</v>
      </c>
      <c r="F3134" s="13" t="s">
        <v>13</v>
      </c>
      <c r="G3134" s="13" t="s">
        <v>1408</v>
      </c>
      <c r="H3134" s="13" t="s">
        <v>2461</v>
      </c>
      <c r="I3134" s="13" t="s">
        <v>1393</v>
      </c>
      <c r="J3134" s="13" t="s">
        <v>1394</v>
      </c>
      <c r="K3134" s="13" t="s">
        <v>695</v>
      </c>
      <c r="L3134" s="13" t="s">
        <v>696</v>
      </c>
      <c r="M3134" s="13" t="s">
        <v>3</v>
      </c>
      <c r="N3134" s="13" t="s">
        <v>3</v>
      </c>
      <c r="O3134" s="33" t="s">
        <v>3396</v>
      </c>
      <c r="P3134" s="2" t="str">
        <f t="shared" si="384"/>
        <v>5511</v>
      </c>
      <c r="Q3134" s="9" t="str">
        <f t="shared" si="385"/>
        <v>04740-Üldmajanduslikud arendusprojektid</v>
      </c>
      <c r="R3134" s="9" t="str">
        <f t="shared" si="386"/>
        <v>55</v>
      </c>
      <c r="S3134" s="9" t="str">
        <f t="shared" si="387"/>
        <v/>
      </c>
      <c r="T3134" s="37" t="str">
        <f t="shared" si="388"/>
        <v>551190-Muud majandamiskulud</v>
      </c>
      <c r="U3134" s="18" t="s">
        <v>2309</v>
      </c>
      <c r="V3134" s="9" t="str">
        <f t="shared" si="389"/>
        <v>KU225Planeeringute koostamine</v>
      </c>
      <c r="W3134" t="str">
        <f t="shared" si="390"/>
        <v>04</v>
      </c>
      <c r="X3134" t="str">
        <f t="shared" si="391"/>
        <v>KU225Planeeringute koostamine</v>
      </c>
    </row>
    <row r="3135" spans="1:24" hidden="1" x14ac:dyDescent="0.2">
      <c r="A3135" s="13" t="s">
        <v>782</v>
      </c>
      <c r="B3135" s="13">
        <v>20000</v>
      </c>
      <c r="C3135" s="13" t="s">
        <v>781</v>
      </c>
      <c r="D3135" s="13" t="s">
        <v>782</v>
      </c>
      <c r="E3135" s="13" t="s">
        <v>12</v>
      </c>
      <c r="F3135" s="13" t="s">
        <v>13</v>
      </c>
      <c r="G3135" s="13" t="s">
        <v>2683</v>
      </c>
      <c r="H3135" s="13" t="s">
        <v>2684</v>
      </c>
      <c r="I3135" s="13" t="s">
        <v>1393</v>
      </c>
      <c r="J3135" s="13" t="s">
        <v>1394</v>
      </c>
      <c r="K3135" s="13" t="s">
        <v>695</v>
      </c>
      <c r="L3135" s="13" t="s">
        <v>696</v>
      </c>
      <c r="M3135" s="13" t="s">
        <v>3</v>
      </c>
      <c r="N3135" s="13" t="s">
        <v>3</v>
      </c>
      <c r="O3135" s="33" t="s">
        <v>3396</v>
      </c>
      <c r="P3135" s="2" t="str">
        <f t="shared" si="384"/>
        <v>5514</v>
      </c>
      <c r="Q3135" s="9" t="str">
        <f t="shared" si="385"/>
        <v>04740-Üldmajanduslikud arendusprojektid</v>
      </c>
      <c r="R3135" s="9" t="str">
        <f t="shared" si="386"/>
        <v>55</v>
      </c>
      <c r="S3135" s="9" t="str">
        <f t="shared" si="387"/>
        <v/>
      </c>
      <c r="T3135" s="37" t="str">
        <f t="shared" si="388"/>
        <v>5514-IKT KULUD</v>
      </c>
      <c r="U3135" s="18" t="s">
        <v>2309</v>
      </c>
      <c r="V3135" s="9" t="str">
        <f t="shared" si="389"/>
        <v>KU163Registrite ja programmide kulud</v>
      </c>
      <c r="W3135" t="str">
        <f t="shared" si="390"/>
        <v>04</v>
      </c>
      <c r="X3135" t="str">
        <f t="shared" si="391"/>
        <v>KU163Registrite ja programmide kulud</v>
      </c>
    </row>
    <row r="3136" spans="1:24" hidden="1" x14ac:dyDescent="0.2">
      <c r="A3136" s="13" t="s">
        <v>2682</v>
      </c>
      <c r="B3136" s="13">
        <v>-11075</v>
      </c>
      <c r="C3136" s="13" t="s">
        <v>216</v>
      </c>
      <c r="D3136" s="13" t="s">
        <v>215</v>
      </c>
      <c r="E3136" s="13" t="s">
        <v>12</v>
      </c>
      <c r="F3136" s="13" t="s">
        <v>13</v>
      </c>
      <c r="G3136" s="13" t="s">
        <v>1412</v>
      </c>
      <c r="H3136" s="13" t="s">
        <v>1413</v>
      </c>
      <c r="I3136" s="13" t="s">
        <v>1393</v>
      </c>
      <c r="J3136" s="13" t="s">
        <v>1394</v>
      </c>
      <c r="K3136" s="13" t="s">
        <v>695</v>
      </c>
      <c r="L3136" s="13" t="s">
        <v>696</v>
      </c>
      <c r="M3136" s="13" t="s">
        <v>3</v>
      </c>
      <c r="N3136" s="13" t="s">
        <v>3</v>
      </c>
      <c r="O3136" s="33" t="s">
        <v>3396</v>
      </c>
      <c r="P3136" s="2" t="str">
        <f t="shared" si="384"/>
        <v>5511</v>
      </c>
      <c r="Q3136" s="9" t="str">
        <f t="shared" si="385"/>
        <v>04740-Üldmajanduslikud arendusprojektid</v>
      </c>
      <c r="R3136" s="9" t="str">
        <f t="shared" si="386"/>
        <v>55</v>
      </c>
      <c r="S3136" s="9" t="str">
        <f t="shared" si="387"/>
        <v/>
      </c>
      <c r="T3136" s="37" t="str">
        <f t="shared" si="388"/>
        <v>551190-Muud majandamiskulud</v>
      </c>
      <c r="U3136" s="18" t="s">
        <v>2309</v>
      </c>
      <c r="V3136" s="9" t="str">
        <f t="shared" si="389"/>
        <v>KU161Mõõdistamine</v>
      </c>
      <c r="W3136" t="str">
        <f t="shared" si="390"/>
        <v>04</v>
      </c>
      <c r="X3136" t="str">
        <f t="shared" si="391"/>
        <v>KU161Mõõdistamine</v>
      </c>
    </row>
    <row r="3137" spans="1:24" hidden="1" x14ac:dyDescent="0.2">
      <c r="A3137" s="13" t="s">
        <v>2514</v>
      </c>
      <c r="B3137" s="13">
        <v>10000</v>
      </c>
      <c r="C3137" s="13" t="s">
        <v>1471</v>
      </c>
      <c r="D3137" s="13" t="s">
        <v>1470</v>
      </c>
      <c r="E3137" s="13" t="s">
        <v>12</v>
      </c>
      <c r="F3137" s="13" t="s">
        <v>13</v>
      </c>
      <c r="G3137" s="13" t="s">
        <v>2515</v>
      </c>
      <c r="H3137" s="13" t="s">
        <v>2516</v>
      </c>
      <c r="I3137" s="13" t="s">
        <v>1463</v>
      </c>
      <c r="J3137" s="13" t="s">
        <v>1464</v>
      </c>
      <c r="K3137" s="13" t="s">
        <v>1046</v>
      </c>
      <c r="L3137" s="13" t="s">
        <v>1047</v>
      </c>
      <c r="M3137" s="13" t="s">
        <v>3</v>
      </c>
      <c r="N3137" s="13" t="s">
        <v>3</v>
      </c>
      <c r="O3137" s="33" t="s">
        <v>3396</v>
      </c>
      <c r="P3137" s="2" t="str">
        <f t="shared" si="384"/>
        <v>5526</v>
      </c>
      <c r="Q3137" s="9" t="str">
        <f t="shared" si="385"/>
        <v>10121-Muu puuetega inimeste sotsiaalne kaitse</v>
      </c>
      <c r="R3137" s="9" t="str">
        <f t="shared" si="386"/>
        <v>55</v>
      </c>
      <c r="S3137" s="9" t="str">
        <f t="shared" si="387"/>
        <v/>
      </c>
      <c r="T3137" s="37" t="str">
        <f t="shared" si="388"/>
        <v>5526-SOTSIAALTEENUSED</v>
      </c>
      <c r="U3137" s="18" t="s">
        <v>2309</v>
      </c>
      <c r="V3137" s="9" t="str">
        <f t="shared" si="389"/>
        <v>KU63AIgapäevaelu toetamise teenuse ruumide kulud</v>
      </c>
      <c r="W3137" t="str">
        <f t="shared" si="390"/>
        <v>10</v>
      </c>
      <c r="X3137" t="str">
        <f t="shared" si="391"/>
        <v>KU63AIgapäevaelu toetamise teenuse ruumide kulud</v>
      </c>
    </row>
    <row r="3138" spans="1:24" hidden="1" x14ac:dyDescent="0.2">
      <c r="A3138" s="13" t="s">
        <v>2517</v>
      </c>
      <c r="B3138" s="13">
        <v>3800</v>
      </c>
      <c r="C3138" s="13" t="s">
        <v>1471</v>
      </c>
      <c r="D3138" s="13" t="s">
        <v>1470</v>
      </c>
      <c r="E3138" s="13" t="s">
        <v>12</v>
      </c>
      <c r="F3138" s="13" t="s">
        <v>13</v>
      </c>
      <c r="G3138" s="13" t="s">
        <v>1560</v>
      </c>
      <c r="H3138" s="13" t="s">
        <v>1561</v>
      </c>
      <c r="I3138" s="13" t="s">
        <v>1463</v>
      </c>
      <c r="J3138" s="13" t="s">
        <v>1464</v>
      </c>
      <c r="K3138" s="13" t="s">
        <v>1046</v>
      </c>
      <c r="L3138" s="13" t="s">
        <v>1047</v>
      </c>
      <c r="M3138" s="13" t="s">
        <v>3</v>
      </c>
      <c r="N3138" s="13" t="s">
        <v>3</v>
      </c>
      <c r="O3138" s="33" t="s">
        <v>3396</v>
      </c>
      <c r="P3138" s="2" t="str">
        <f t="shared" si="384"/>
        <v>5526</v>
      </c>
      <c r="Q3138" s="9" t="str">
        <f t="shared" si="385"/>
        <v>10121-Muu puuetega inimeste sotsiaalne kaitse</v>
      </c>
      <c r="R3138" s="9" t="str">
        <f t="shared" si="386"/>
        <v>55</v>
      </c>
      <c r="S3138" s="9" t="str">
        <f t="shared" si="387"/>
        <v/>
      </c>
      <c r="T3138" s="37" t="str">
        <f t="shared" si="388"/>
        <v>5526-SOTSIAALTEENUSED</v>
      </c>
      <c r="U3138" s="18" t="s">
        <v>2309</v>
      </c>
      <c r="V3138" s="9" t="str">
        <f t="shared" si="389"/>
        <v>KU680Sotsiaaltoetus abivajajatele</v>
      </c>
      <c r="W3138" t="str">
        <f t="shared" si="390"/>
        <v>10</v>
      </c>
      <c r="X3138" t="str">
        <f t="shared" si="391"/>
        <v>KU680Sotsiaaltoetus abivajajatele</v>
      </c>
    </row>
    <row r="3139" spans="1:24" hidden="1" x14ac:dyDescent="0.2">
      <c r="A3139" s="13" t="s">
        <v>2517</v>
      </c>
      <c r="B3139" s="13">
        <v>-3800</v>
      </c>
      <c r="C3139" s="13" t="s">
        <v>1471</v>
      </c>
      <c r="D3139" s="13" t="s">
        <v>1470</v>
      </c>
      <c r="E3139" s="13" t="s">
        <v>12</v>
      </c>
      <c r="F3139" s="13" t="s">
        <v>13</v>
      </c>
      <c r="G3139" s="13" t="s">
        <v>1479</v>
      </c>
      <c r="H3139" s="13" t="s">
        <v>1480</v>
      </c>
      <c r="I3139" s="13" t="s">
        <v>1463</v>
      </c>
      <c r="J3139" s="13" t="s">
        <v>1464</v>
      </c>
      <c r="K3139" s="13" t="s">
        <v>1046</v>
      </c>
      <c r="L3139" s="13" t="s">
        <v>1047</v>
      </c>
      <c r="M3139" s="13" t="s">
        <v>3</v>
      </c>
      <c r="N3139" s="13" t="s">
        <v>3</v>
      </c>
      <c r="O3139" s="33" t="s">
        <v>3396</v>
      </c>
      <c r="P3139" s="2" t="str">
        <f t="shared" ref="P3139:P3202" si="392">LEFT(C3139,4)</f>
        <v>5526</v>
      </c>
      <c r="Q3139" s="9" t="str">
        <f t="shared" ref="Q3139:Q3202" si="393">CONCATENATE(K3139,"-",L3139)</f>
        <v>10121-Muu puuetega inimeste sotsiaalne kaitse</v>
      </c>
      <c r="R3139" s="9" t="str">
        <f t="shared" ref="R3139:R3202" si="394">LEFT(C3139,2)</f>
        <v>55</v>
      </c>
      <c r="S3139" s="9" t="str">
        <f t="shared" ref="S3139:S3202" si="395">CONCATENATE(M3139,N3139)</f>
        <v/>
      </c>
      <c r="T3139" s="37" t="str">
        <f t="shared" ref="T3139:T3202" si="396">CONCATENATE(C3139,"-",D3139)</f>
        <v>5526-SOTSIAALTEENUSED</v>
      </c>
      <c r="U3139" s="18" t="s">
        <v>2309</v>
      </c>
      <c r="V3139" s="9" t="str">
        <f t="shared" ref="V3139:V3202" si="397">CONCATENATE(G3139,H3139)</f>
        <v>KU733Kurtide tõlketeenus</v>
      </c>
      <c r="W3139" t="str">
        <f t="shared" ref="W3139:W3202" si="398">LEFT(K3139,2)</f>
        <v>10</v>
      </c>
      <c r="X3139" t="str">
        <f t="shared" ref="X3139:X3202" si="399">+V3139</f>
        <v>KU733Kurtide tõlketeenus</v>
      </c>
    </row>
    <row r="3140" spans="1:24" hidden="1" x14ac:dyDescent="0.2">
      <c r="A3140" s="13" t="s">
        <v>2518</v>
      </c>
      <c r="B3140" s="13">
        <v>-24000</v>
      </c>
      <c r="C3140" s="13" t="s">
        <v>1043</v>
      </c>
      <c r="D3140" s="13" t="s">
        <v>1044</v>
      </c>
      <c r="E3140" s="13" t="s">
        <v>12</v>
      </c>
      <c r="F3140" s="13" t="s">
        <v>13</v>
      </c>
      <c r="G3140" s="13" t="s">
        <v>1560</v>
      </c>
      <c r="H3140" s="13" t="s">
        <v>1561</v>
      </c>
      <c r="I3140" s="13" t="s">
        <v>1463</v>
      </c>
      <c r="J3140" s="13" t="s">
        <v>1464</v>
      </c>
      <c r="K3140" s="13" t="s">
        <v>1046</v>
      </c>
      <c r="L3140" s="13" t="s">
        <v>1047</v>
      </c>
      <c r="M3140" s="13" t="s">
        <v>3</v>
      </c>
      <c r="N3140" s="13" t="s">
        <v>3</v>
      </c>
      <c r="O3140" s="33" t="s">
        <v>3396</v>
      </c>
      <c r="P3140" s="2" t="str">
        <f t="shared" si="392"/>
        <v>4138</v>
      </c>
      <c r="Q3140" s="9" t="str">
        <f t="shared" si="393"/>
        <v>10121-Muu puuetega inimeste sotsiaalne kaitse</v>
      </c>
      <c r="R3140" s="9" t="str">
        <f t="shared" si="394"/>
        <v>41</v>
      </c>
      <c r="S3140" s="9" t="str">
        <f t="shared" si="395"/>
        <v/>
      </c>
      <c r="T3140" s="37" t="str">
        <f t="shared" si="396"/>
        <v>4138-Muud sotsiaalabitoetused</v>
      </c>
      <c r="U3140" s="18" t="s">
        <v>2309</v>
      </c>
      <c r="V3140" s="9" t="str">
        <f t="shared" si="397"/>
        <v>KU680Sotsiaaltoetus abivajajatele</v>
      </c>
      <c r="W3140" t="str">
        <f t="shared" si="398"/>
        <v>10</v>
      </c>
      <c r="X3140" t="str">
        <f t="shared" si="399"/>
        <v>KU680Sotsiaaltoetus abivajajatele</v>
      </c>
    </row>
    <row r="3141" spans="1:24" hidden="1" x14ac:dyDescent="0.2">
      <c r="A3141" s="13" t="s">
        <v>2519</v>
      </c>
      <c r="B3141" s="13">
        <v>88141</v>
      </c>
      <c r="C3141" s="13" t="s">
        <v>1471</v>
      </c>
      <c r="D3141" s="13" t="s">
        <v>1470</v>
      </c>
      <c r="E3141" s="13" t="s">
        <v>12</v>
      </c>
      <c r="F3141" s="13" t="s">
        <v>13</v>
      </c>
      <c r="G3141" s="13" t="s">
        <v>1477</v>
      </c>
      <c r="H3141" s="13" t="s">
        <v>1478</v>
      </c>
      <c r="I3141" s="13" t="s">
        <v>1463</v>
      </c>
      <c r="J3141" s="13" t="s">
        <v>1464</v>
      </c>
      <c r="K3141" s="13" t="s">
        <v>1046</v>
      </c>
      <c r="L3141" s="13" t="s">
        <v>1047</v>
      </c>
      <c r="M3141" s="13" t="s">
        <v>3</v>
      </c>
      <c r="N3141" s="13" t="s">
        <v>3</v>
      </c>
      <c r="O3141" s="33" t="s">
        <v>3396</v>
      </c>
      <c r="P3141" s="2" t="str">
        <f t="shared" si="392"/>
        <v>5526</v>
      </c>
      <c r="Q3141" s="9" t="str">
        <f t="shared" si="393"/>
        <v>10121-Muu puuetega inimeste sotsiaalne kaitse</v>
      </c>
      <c r="R3141" s="9" t="str">
        <f t="shared" si="394"/>
        <v>55</v>
      </c>
      <c r="S3141" s="9" t="str">
        <f t="shared" si="395"/>
        <v/>
      </c>
      <c r="T3141" s="37" t="str">
        <f t="shared" si="396"/>
        <v>5526-SOTSIAALTEENUSED</v>
      </c>
      <c r="U3141" s="18" t="s">
        <v>2309</v>
      </c>
      <c r="V3141" s="9" t="str">
        <f t="shared" si="397"/>
        <v>KU670Lapsehoiuteenus puuetega lastele</v>
      </c>
      <c r="W3141" t="str">
        <f t="shared" si="398"/>
        <v>10</v>
      </c>
      <c r="X3141" t="str">
        <f t="shared" si="399"/>
        <v>KU670Lapsehoiuteenus puuetega lastele</v>
      </c>
    </row>
    <row r="3142" spans="1:24" hidden="1" x14ac:dyDescent="0.2">
      <c r="A3142" s="13" t="s">
        <v>2520</v>
      </c>
      <c r="B3142" s="13">
        <v>-88141</v>
      </c>
      <c r="C3142" s="13" t="s">
        <v>1471</v>
      </c>
      <c r="D3142" s="13" t="s">
        <v>1470</v>
      </c>
      <c r="E3142" s="13" t="s">
        <v>12</v>
      </c>
      <c r="F3142" s="13" t="s">
        <v>13</v>
      </c>
      <c r="G3142" s="13" t="s">
        <v>1659</v>
      </c>
      <c r="H3142" s="13" t="s">
        <v>1658</v>
      </c>
      <c r="I3142" s="13" t="s">
        <v>1463</v>
      </c>
      <c r="J3142" s="13" t="s">
        <v>1464</v>
      </c>
      <c r="K3142" s="13" t="s">
        <v>1046</v>
      </c>
      <c r="L3142" s="13" t="s">
        <v>1047</v>
      </c>
      <c r="M3142" s="13" t="s">
        <v>3</v>
      </c>
      <c r="N3142" s="13" t="s">
        <v>3</v>
      </c>
      <c r="O3142" s="33" t="s">
        <v>3396</v>
      </c>
      <c r="P3142" s="2" t="str">
        <f t="shared" si="392"/>
        <v>5526</v>
      </c>
      <c r="Q3142" s="9" t="str">
        <f t="shared" si="393"/>
        <v>10121-Muu puuetega inimeste sotsiaalne kaitse</v>
      </c>
      <c r="R3142" s="9" t="str">
        <f t="shared" si="394"/>
        <v>55</v>
      </c>
      <c r="S3142" s="9" t="str">
        <f t="shared" si="395"/>
        <v/>
      </c>
      <c r="T3142" s="37" t="str">
        <f t="shared" si="396"/>
        <v>5526-SOTSIAALTEENUSED</v>
      </c>
      <c r="U3142" s="18" t="s">
        <v>2309</v>
      </c>
      <c r="V3142" s="9" t="str">
        <f t="shared" si="397"/>
        <v>KU739Sügava ja raske puudega laste ESF projekt</v>
      </c>
      <c r="W3142" t="str">
        <f t="shared" si="398"/>
        <v>10</v>
      </c>
      <c r="X3142" t="str">
        <f t="shared" si="399"/>
        <v>KU739Sügava ja raske puudega laste ESF projekt</v>
      </c>
    </row>
    <row r="3143" spans="1:24" hidden="1" x14ac:dyDescent="0.2">
      <c r="A3143" s="13" t="s">
        <v>2631</v>
      </c>
      <c r="B3143" s="13">
        <v>-112</v>
      </c>
      <c r="C3143" s="13" t="s">
        <v>95</v>
      </c>
      <c r="D3143" s="13" t="s">
        <v>96</v>
      </c>
      <c r="E3143" s="13" t="s">
        <v>12</v>
      </c>
      <c r="F3143" s="13" t="s">
        <v>13</v>
      </c>
      <c r="G3143" s="13" t="s">
        <v>1512</v>
      </c>
      <c r="H3143" s="13" t="s">
        <v>1513</v>
      </c>
      <c r="I3143" s="13" t="s">
        <v>1463</v>
      </c>
      <c r="J3143" s="13" t="s">
        <v>1464</v>
      </c>
      <c r="K3143" s="13" t="s">
        <v>70</v>
      </c>
      <c r="L3143" s="13" t="s">
        <v>71</v>
      </c>
      <c r="M3143" s="13" t="s">
        <v>3</v>
      </c>
      <c r="N3143" s="13" t="s">
        <v>3</v>
      </c>
      <c r="O3143" s="33" t="s">
        <v>3396</v>
      </c>
      <c r="P3143" s="2" t="str">
        <f t="shared" si="392"/>
        <v>5064</v>
      </c>
      <c r="Q3143" s="9" t="str">
        <f t="shared" si="393"/>
        <v>10200-Eakate sotsiaalhoolekandeasutused</v>
      </c>
      <c r="R3143" s="9" t="str">
        <f t="shared" si="394"/>
        <v>50</v>
      </c>
      <c r="S3143" s="9" t="str">
        <f t="shared" si="395"/>
        <v/>
      </c>
      <c r="T3143" s="37" t="str">
        <f t="shared" si="396"/>
        <v>5064-Töötuskindlustusmakse</v>
      </c>
      <c r="U3143" s="18" t="s">
        <v>2309</v>
      </c>
      <c r="V3143" s="9" t="str">
        <f t="shared" si="397"/>
        <v>KU651Tasuline hooldus</v>
      </c>
      <c r="W3143" t="str">
        <f t="shared" si="398"/>
        <v>10</v>
      </c>
      <c r="X3143" t="str">
        <f t="shared" si="399"/>
        <v>KU651Tasuline hooldus</v>
      </c>
    </row>
    <row r="3144" spans="1:24" hidden="1" x14ac:dyDescent="0.2">
      <c r="A3144" s="13" t="s">
        <v>2631</v>
      </c>
      <c r="B3144" s="13">
        <v>-4583</v>
      </c>
      <c r="C3144" s="13" t="s">
        <v>104</v>
      </c>
      <c r="D3144" s="13" t="s">
        <v>105</v>
      </c>
      <c r="E3144" s="13" t="s">
        <v>12</v>
      </c>
      <c r="F3144" s="13" t="s">
        <v>13</v>
      </c>
      <c r="G3144" s="13" t="s">
        <v>1512</v>
      </c>
      <c r="H3144" s="13" t="s">
        <v>1513</v>
      </c>
      <c r="I3144" s="13" t="s">
        <v>1463</v>
      </c>
      <c r="J3144" s="13" t="s">
        <v>1464</v>
      </c>
      <c r="K3144" s="13" t="s">
        <v>70</v>
      </c>
      <c r="L3144" s="13" t="s">
        <v>71</v>
      </c>
      <c r="M3144" s="13" t="s">
        <v>3</v>
      </c>
      <c r="N3144" s="13" t="s">
        <v>3</v>
      </c>
      <c r="O3144" s="33" t="s">
        <v>3396</v>
      </c>
      <c r="P3144" s="2" t="str">
        <f t="shared" si="392"/>
        <v>5063</v>
      </c>
      <c r="Q3144" s="9" t="str">
        <f t="shared" si="393"/>
        <v>10200-Eakate sotsiaalhoolekandeasutused</v>
      </c>
      <c r="R3144" s="9" t="str">
        <f t="shared" si="394"/>
        <v>50</v>
      </c>
      <c r="S3144" s="9" t="str">
        <f t="shared" si="395"/>
        <v/>
      </c>
      <c r="T3144" s="37" t="str">
        <f t="shared" si="396"/>
        <v>5063-Sotsiaalmaks töötasudelt ja toetustelt</v>
      </c>
      <c r="U3144" s="18" t="s">
        <v>2309</v>
      </c>
      <c r="V3144" s="9" t="str">
        <f t="shared" si="397"/>
        <v>KU651Tasuline hooldus</v>
      </c>
      <c r="W3144" t="str">
        <f t="shared" si="398"/>
        <v>10</v>
      </c>
      <c r="X3144" t="str">
        <f t="shared" si="399"/>
        <v>KU651Tasuline hooldus</v>
      </c>
    </row>
    <row r="3145" spans="1:24" hidden="1" x14ac:dyDescent="0.2">
      <c r="A3145" s="13" t="s">
        <v>2631</v>
      </c>
      <c r="B3145" s="13">
        <v>-16886</v>
      </c>
      <c r="C3145" s="13" t="s">
        <v>87</v>
      </c>
      <c r="D3145" s="13" t="s">
        <v>88</v>
      </c>
      <c r="E3145" s="13" t="s">
        <v>12</v>
      </c>
      <c r="F3145" s="13" t="s">
        <v>13</v>
      </c>
      <c r="G3145" s="13" t="s">
        <v>1512</v>
      </c>
      <c r="H3145" s="13" t="s">
        <v>1513</v>
      </c>
      <c r="I3145" s="13" t="s">
        <v>1463</v>
      </c>
      <c r="J3145" s="13" t="s">
        <v>1464</v>
      </c>
      <c r="K3145" s="13" t="s">
        <v>70</v>
      </c>
      <c r="L3145" s="13" t="s">
        <v>71</v>
      </c>
      <c r="M3145" s="13" t="s">
        <v>3</v>
      </c>
      <c r="N3145" s="13" t="s">
        <v>3</v>
      </c>
      <c r="O3145" s="33" t="s">
        <v>3396</v>
      </c>
      <c r="P3145" s="2" t="str">
        <f t="shared" si="392"/>
        <v>5005</v>
      </c>
      <c r="Q3145" s="9" t="str">
        <f t="shared" si="393"/>
        <v>10200-Eakate sotsiaalhoolekandeasutused</v>
      </c>
      <c r="R3145" s="9" t="str">
        <f t="shared" si="394"/>
        <v>50</v>
      </c>
      <c r="S3145" s="9" t="str">
        <f t="shared" si="395"/>
        <v/>
      </c>
      <c r="T3145" s="37" t="str">
        <f t="shared" si="396"/>
        <v>5005-Töövõtulepingu alusel füüsilistele isikutele makst</v>
      </c>
      <c r="U3145" s="18" t="s">
        <v>2309</v>
      </c>
      <c r="V3145" s="9" t="str">
        <f t="shared" si="397"/>
        <v>KU651Tasuline hooldus</v>
      </c>
      <c r="W3145" t="str">
        <f t="shared" si="398"/>
        <v>10</v>
      </c>
      <c r="X3145" t="str">
        <f t="shared" si="399"/>
        <v>KU651Tasuline hooldus</v>
      </c>
    </row>
    <row r="3146" spans="1:24" hidden="1" x14ac:dyDescent="0.2">
      <c r="A3146" s="13" t="s">
        <v>2773</v>
      </c>
      <c r="B3146" s="13">
        <v>80</v>
      </c>
      <c r="C3146" s="13" t="s">
        <v>95</v>
      </c>
      <c r="D3146" s="13" t="s">
        <v>96</v>
      </c>
      <c r="E3146" s="13" t="s">
        <v>12</v>
      </c>
      <c r="F3146" s="13" t="s">
        <v>13</v>
      </c>
      <c r="G3146" s="13" t="s">
        <v>1536</v>
      </c>
      <c r="H3146" s="13" t="s">
        <v>1537</v>
      </c>
      <c r="I3146" s="13" t="s">
        <v>1463</v>
      </c>
      <c r="J3146" s="13" t="s">
        <v>1464</v>
      </c>
      <c r="K3146" s="13" t="s">
        <v>409</v>
      </c>
      <c r="L3146" s="13" t="s">
        <v>410</v>
      </c>
      <c r="M3146" s="13" t="s">
        <v>3</v>
      </c>
      <c r="N3146" s="13" t="s">
        <v>3</v>
      </c>
      <c r="O3146" s="33" t="s">
        <v>3396</v>
      </c>
      <c r="P3146" s="2" t="str">
        <f t="shared" si="392"/>
        <v>5064</v>
      </c>
      <c r="Q3146" s="9" t="str">
        <f t="shared" si="393"/>
        <v>10402-Muu perekondade ja laste sotsiaalne kaitse</v>
      </c>
      <c r="R3146" s="9" t="str">
        <f t="shared" si="394"/>
        <v>50</v>
      </c>
      <c r="S3146" s="9" t="str">
        <f t="shared" si="395"/>
        <v/>
      </c>
      <c r="T3146" s="37" t="str">
        <f t="shared" si="396"/>
        <v>5064-Töötuskindlustusmakse</v>
      </c>
      <c r="U3146" s="18" t="s">
        <v>2309</v>
      </c>
      <c r="V3146" s="9" t="str">
        <f t="shared" si="397"/>
        <v>KU64HTäiskasvanute tugiisikuteenus</v>
      </c>
      <c r="W3146" t="str">
        <f t="shared" si="398"/>
        <v>10</v>
      </c>
      <c r="X3146" t="str">
        <f t="shared" si="399"/>
        <v>KU64HTäiskasvanute tugiisikuteenus</v>
      </c>
    </row>
    <row r="3147" spans="1:24" hidden="1" x14ac:dyDescent="0.2">
      <c r="A3147" s="13" t="s">
        <v>2631</v>
      </c>
      <c r="B3147" s="13">
        <v>10000</v>
      </c>
      <c r="C3147" s="13" t="s">
        <v>87</v>
      </c>
      <c r="D3147" s="13" t="s">
        <v>88</v>
      </c>
      <c r="E3147" s="13" t="s">
        <v>12</v>
      </c>
      <c r="F3147" s="13" t="s">
        <v>13</v>
      </c>
      <c r="G3147" s="13" t="s">
        <v>1536</v>
      </c>
      <c r="H3147" s="13" t="s">
        <v>1537</v>
      </c>
      <c r="I3147" s="13" t="s">
        <v>1463</v>
      </c>
      <c r="J3147" s="13" t="s">
        <v>1464</v>
      </c>
      <c r="K3147" s="13" t="s">
        <v>409</v>
      </c>
      <c r="L3147" s="13" t="s">
        <v>410</v>
      </c>
      <c r="M3147" s="13" t="s">
        <v>3</v>
      </c>
      <c r="N3147" s="13" t="s">
        <v>3</v>
      </c>
      <c r="O3147" s="33" t="s">
        <v>3396</v>
      </c>
      <c r="P3147" s="2" t="str">
        <f t="shared" si="392"/>
        <v>5005</v>
      </c>
      <c r="Q3147" s="9" t="str">
        <f t="shared" si="393"/>
        <v>10402-Muu perekondade ja laste sotsiaalne kaitse</v>
      </c>
      <c r="R3147" s="9" t="str">
        <f t="shared" si="394"/>
        <v>50</v>
      </c>
      <c r="S3147" s="9" t="str">
        <f t="shared" si="395"/>
        <v/>
      </c>
      <c r="T3147" s="37" t="str">
        <f t="shared" si="396"/>
        <v>5005-Töövõtulepingu alusel füüsilistele isikutele makst</v>
      </c>
      <c r="U3147" s="18" t="s">
        <v>2309</v>
      </c>
      <c r="V3147" s="9" t="str">
        <f t="shared" si="397"/>
        <v>KU64HTäiskasvanute tugiisikuteenus</v>
      </c>
      <c r="W3147" t="str">
        <f t="shared" si="398"/>
        <v>10</v>
      </c>
      <c r="X3147" t="str">
        <f t="shared" si="399"/>
        <v>KU64HTäiskasvanute tugiisikuteenus</v>
      </c>
    </row>
    <row r="3148" spans="1:24" hidden="1" x14ac:dyDescent="0.2">
      <c r="A3148" s="13" t="s">
        <v>2774</v>
      </c>
      <c r="B3148" s="13">
        <v>1000</v>
      </c>
      <c r="C3148" s="13" t="s">
        <v>1471</v>
      </c>
      <c r="D3148" s="13" t="s">
        <v>1470</v>
      </c>
      <c r="E3148" s="13" t="s">
        <v>12</v>
      </c>
      <c r="F3148" s="13" t="s">
        <v>13</v>
      </c>
      <c r="G3148" s="13" t="s">
        <v>1526</v>
      </c>
      <c r="H3148" s="13" t="s">
        <v>1527</v>
      </c>
      <c r="I3148" s="13" t="s">
        <v>1463</v>
      </c>
      <c r="J3148" s="13" t="s">
        <v>1464</v>
      </c>
      <c r="K3148" s="13" t="s">
        <v>409</v>
      </c>
      <c r="L3148" s="13" t="s">
        <v>410</v>
      </c>
      <c r="M3148" s="13" t="s">
        <v>3</v>
      </c>
      <c r="N3148" s="13" t="s">
        <v>3</v>
      </c>
      <c r="O3148" s="33" t="s">
        <v>3396</v>
      </c>
      <c r="P3148" s="2" t="str">
        <f t="shared" si="392"/>
        <v>5526</v>
      </c>
      <c r="Q3148" s="9" t="str">
        <f t="shared" si="393"/>
        <v>10402-Muu perekondade ja laste sotsiaalne kaitse</v>
      </c>
      <c r="R3148" s="9" t="str">
        <f t="shared" si="394"/>
        <v>55</v>
      </c>
      <c r="S3148" s="9" t="str">
        <f t="shared" si="395"/>
        <v/>
      </c>
      <c r="T3148" s="37" t="str">
        <f t="shared" si="396"/>
        <v>5526-SOTSIAALTEENUSED</v>
      </c>
      <c r="U3148" s="18" t="s">
        <v>2309</v>
      </c>
      <c r="V3148" s="9" t="str">
        <f t="shared" si="397"/>
        <v>KU68VVõlanõustamine</v>
      </c>
      <c r="W3148" t="str">
        <f t="shared" si="398"/>
        <v>10</v>
      </c>
      <c r="X3148" t="str">
        <f t="shared" si="399"/>
        <v>KU68VVõlanõustamine</v>
      </c>
    </row>
    <row r="3149" spans="1:24" hidden="1" x14ac:dyDescent="0.2">
      <c r="A3149" s="13" t="s">
        <v>2631</v>
      </c>
      <c r="B3149" s="13">
        <v>3300</v>
      </c>
      <c r="C3149" s="13" t="s">
        <v>104</v>
      </c>
      <c r="D3149" s="13" t="s">
        <v>105</v>
      </c>
      <c r="E3149" s="13" t="s">
        <v>12</v>
      </c>
      <c r="F3149" s="13" t="s">
        <v>13</v>
      </c>
      <c r="G3149" s="13" t="s">
        <v>1536</v>
      </c>
      <c r="H3149" s="13" t="s">
        <v>1537</v>
      </c>
      <c r="I3149" s="13" t="s">
        <v>1463</v>
      </c>
      <c r="J3149" s="13" t="s">
        <v>1464</v>
      </c>
      <c r="K3149" s="13" t="s">
        <v>409</v>
      </c>
      <c r="L3149" s="13" t="s">
        <v>410</v>
      </c>
      <c r="M3149" s="13" t="s">
        <v>3</v>
      </c>
      <c r="N3149" s="13" t="s">
        <v>3</v>
      </c>
      <c r="O3149" s="33" t="s">
        <v>3396</v>
      </c>
      <c r="P3149" s="2" t="str">
        <f t="shared" si="392"/>
        <v>5063</v>
      </c>
      <c r="Q3149" s="9" t="str">
        <f t="shared" si="393"/>
        <v>10402-Muu perekondade ja laste sotsiaalne kaitse</v>
      </c>
      <c r="R3149" s="9" t="str">
        <f t="shared" si="394"/>
        <v>50</v>
      </c>
      <c r="S3149" s="9" t="str">
        <f t="shared" si="395"/>
        <v/>
      </c>
      <c r="T3149" s="37" t="str">
        <f t="shared" si="396"/>
        <v>5063-Sotsiaalmaks töötasudelt ja toetustelt</v>
      </c>
      <c r="U3149" s="18" t="s">
        <v>2309</v>
      </c>
      <c r="V3149" s="9" t="str">
        <f t="shared" si="397"/>
        <v>KU64HTäiskasvanute tugiisikuteenus</v>
      </c>
      <c r="W3149" t="str">
        <f t="shared" si="398"/>
        <v>10</v>
      </c>
      <c r="X3149" t="str">
        <f t="shared" si="399"/>
        <v>KU64HTäiskasvanute tugiisikuteenus</v>
      </c>
    </row>
    <row r="3150" spans="1:24" hidden="1" x14ac:dyDescent="0.2">
      <c r="A3150" s="13" t="s">
        <v>2775</v>
      </c>
      <c r="B3150" s="13">
        <v>5000</v>
      </c>
      <c r="C3150" s="13" t="s">
        <v>1471</v>
      </c>
      <c r="D3150" s="13" t="s">
        <v>1470</v>
      </c>
      <c r="E3150" s="13" t="s">
        <v>12</v>
      </c>
      <c r="F3150" s="13" t="s">
        <v>13</v>
      </c>
      <c r="G3150" s="13" t="s">
        <v>2776</v>
      </c>
      <c r="H3150" s="13" t="s">
        <v>2777</v>
      </c>
      <c r="I3150" s="13" t="s">
        <v>1463</v>
      </c>
      <c r="J3150" s="13" t="s">
        <v>1464</v>
      </c>
      <c r="K3150" s="13" t="s">
        <v>409</v>
      </c>
      <c r="L3150" s="13" t="s">
        <v>410</v>
      </c>
      <c r="M3150" s="13" t="s">
        <v>3</v>
      </c>
      <c r="N3150" s="13" t="s">
        <v>3</v>
      </c>
      <c r="O3150" s="33" t="s">
        <v>3396</v>
      </c>
      <c r="P3150" s="2" t="str">
        <f t="shared" si="392"/>
        <v>5526</v>
      </c>
      <c r="Q3150" s="9" t="str">
        <f t="shared" si="393"/>
        <v>10402-Muu perekondade ja laste sotsiaalne kaitse</v>
      </c>
      <c r="R3150" s="9" t="str">
        <f t="shared" si="394"/>
        <v>55</v>
      </c>
      <c r="S3150" s="9" t="str">
        <f t="shared" si="395"/>
        <v/>
      </c>
      <c r="T3150" s="37" t="str">
        <f t="shared" si="396"/>
        <v>5526-SOTSIAALTEENUSED</v>
      </c>
      <c r="U3150" s="18" t="s">
        <v>2309</v>
      </c>
      <c r="V3150" s="9" t="str">
        <f t="shared" si="397"/>
        <v>KU728Laste ja perede teenused</v>
      </c>
      <c r="W3150" t="str">
        <f t="shared" si="398"/>
        <v>10</v>
      </c>
      <c r="X3150" t="str">
        <f t="shared" si="399"/>
        <v>KU728Laste ja perede teenused</v>
      </c>
    </row>
    <row r="3151" spans="1:24" hidden="1" x14ac:dyDescent="0.2">
      <c r="A3151" s="13" t="s">
        <v>2746</v>
      </c>
      <c r="B3151" s="13">
        <v>950</v>
      </c>
      <c r="C3151" s="13" t="s">
        <v>1043</v>
      </c>
      <c r="D3151" s="13" t="s">
        <v>1044</v>
      </c>
      <c r="E3151" s="13" t="s">
        <v>12</v>
      </c>
      <c r="F3151" s="13" t="s">
        <v>13</v>
      </c>
      <c r="G3151" s="13" t="s">
        <v>1546</v>
      </c>
      <c r="H3151" s="13" t="s">
        <v>1547</v>
      </c>
      <c r="I3151" s="13" t="s">
        <v>1463</v>
      </c>
      <c r="J3151" s="13" t="s">
        <v>1464</v>
      </c>
      <c r="K3151" s="13" t="s">
        <v>1540</v>
      </c>
      <c r="L3151" s="13" t="s">
        <v>1541</v>
      </c>
      <c r="M3151" s="13" t="s">
        <v>3</v>
      </c>
      <c r="N3151" s="13" t="s">
        <v>3</v>
      </c>
      <c r="O3151" s="33" t="s">
        <v>3396</v>
      </c>
      <c r="P3151" s="2" t="str">
        <f t="shared" si="392"/>
        <v>4138</v>
      </c>
      <c r="Q3151" s="9" t="str">
        <f t="shared" si="393"/>
        <v>10702-Muu sotsiaalsete riskirühmade kaitse</v>
      </c>
      <c r="R3151" s="9" t="str">
        <f t="shared" si="394"/>
        <v>41</v>
      </c>
      <c r="S3151" s="9" t="str">
        <f t="shared" si="395"/>
        <v/>
      </c>
      <c r="T3151" s="37" t="str">
        <f t="shared" si="396"/>
        <v>4138-Muud sotsiaalabitoetused</v>
      </c>
      <c r="U3151" s="18" t="s">
        <v>2309</v>
      </c>
      <c r="V3151" s="9" t="str">
        <f t="shared" si="397"/>
        <v>KU724Varjupaigateenus</v>
      </c>
      <c r="W3151" t="str">
        <f t="shared" si="398"/>
        <v>10</v>
      </c>
      <c r="X3151" t="str">
        <f t="shared" si="399"/>
        <v>KU724Varjupaigateenus</v>
      </c>
    </row>
    <row r="3152" spans="1:24" hidden="1" x14ac:dyDescent="0.2">
      <c r="A3152" s="13" t="s">
        <v>2746</v>
      </c>
      <c r="B3152" s="13">
        <v>-950</v>
      </c>
      <c r="C3152" s="13" t="s">
        <v>1471</v>
      </c>
      <c r="D3152" s="13" t="s">
        <v>1470</v>
      </c>
      <c r="E3152" s="13" t="s">
        <v>12</v>
      </c>
      <c r="F3152" s="13" t="s">
        <v>13</v>
      </c>
      <c r="G3152" s="13" t="s">
        <v>1546</v>
      </c>
      <c r="H3152" s="13" t="s">
        <v>1547</v>
      </c>
      <c r="I3152" s="13" t="s">
        <v>1463</v>
      </c>
      <c r="J3152" s="13" t="s">
        <v>1464</v>
      </c>
      <c r="K3152" s="13" t="s">
        <v>1540</v>
      </c>
      <c r="L3152" s="13" t="s">
        <v>1541</v>
      </c>
      <c r="M3152" s="13" t="s">
        <v>3</v>
      </c>
      <c r="N3152" s="13" t="s">
        <v>3</v>
      </c>
      <c r="O3152" s="33" t="s">
        <v>3396</v>
      </c>
      <c r="P3152" s="2" t="str">
        <f t="shared" si="392"/>
        <v>5526</v>
      </c>
      <c r="Q3152" s="9" t="str">
        <f t="shared" si="393"/>
        <v>10702-Muu sotsiaalsete riskirühmade kaitse</v>
      </c>
      <c r="R3152" s="9" t="str">
        <f t="shared" si="394"/>
        <v>55</v>
      </c>
      <c r="S3152" s="9" t="str">
        <f t="shared" si="395"/>
        <v/>
      </c>
      <c r="T3152" s="37" t="str">
        <f t="shared" si="396"/>
        <v>5526-SOTSIAALTEENUSED</v>
      </c>
      <c r="U3152" s="18" t="s">
        <v>2309</v>
      </c>
      <c r="V3152" s="9" t="str">
        <f t="shared" si="397"/>
        <v>KU724Varjupaigateenus</v>
      </c>
      <c r="W3152" t="str">
        <f t="shared" si="398"/>
        <v>10</v>
      </c>
      <c r="X3152" t="str">
        <f t="shared" si="399"/>
        <v>KU724Varjupaigateenus</v>
      </c>
    </row>
    <row r="3153" spans="1:24" hidden="1" x14ac:dyDescent="0.2">
      <c r="A3153" s="13" t="s">
        <v>2747</v>
      </c>
      <c r="B3153" s="13">
        <v>285</v>
      </c>
      <c r="C3153" s="13" t="s">
        <v>1471</v>
      </c>
      <c r="D3153" s="13" t="s">
        <v>1470</v>
      </c>
      <c r="E3153" s="13" t="s">
        <v>12</v>
      </c>
      <c r="F3153" s="13" t="s">
        <v>13</v>
      </c>
      <c r="G3153" s="13" t="s">
        <v>1560</v>
      </c>
      <c r="H3153" s="13" t="s">
        <v>1561</v>
      </c>
      <c r="I3153" s="13" t="s">
        <v>1463</v>
      </c>
      <c r="J3153" s="13" t="s">
        <v>1464</v>
      </c>
      <c r="K3153" s="13" t="s">
        <v>1540</v>
      </c>
      <c r="L3153" s="13" t="s">
        <v>1541</v>
      </c>
      <c r="M3153" s="13" t="s">
        <v>3</v>
      </c>
      <c r="N3153" s="13" t="s">
        <v>3</v>
      </c>
      <c r="O3153" s="33" t="s">
        <v>3396</v>
      </c>
      <c r="P3153" s="2" t="str">
        <f t="shared" si="392"/>
        <v>5526</v>
      </c>
      <c r="Q3153" s="9" t="str">
        <f t="shared" si="393"/>
        <v>10702-Muu sotsiaalsete riskirühmade kaitse</v>
      </c>
      <c r="R3153" s="9" t="str">
        <f t="shared" si="394"/>
        <v>55</v>
      </c>
      <c r="S3153" s="9" t="str">
        <f t="shared" si="395"/>
        <v/>
      </c>
      <c r="T3153" s="37" t="str">
        <f t="shared" si="396"/>
        <v>5526-SOTSIAALTEENUSED</v>
      </c>
      <c r="U3153" s="18" t="s">
        <v>2309</v>
      </c>
      <c r="V3153" s="9" t="str">
        <f t="shared" si="397"/>
        <v>KU680Sotsiaaltoetus abivajajatele</v>
      </c>
      <c r="W3153" t="str">
        <f t="shared" si="398"/>
        <v>10</v>
      </c>
      <c r="X3153" t="str">
        <f t="shared" si="399"/>
        <v>KU680Sotsiaaltoetus abivajajatele</v>
      </c>
    </row>
    <row r="3154" spans="1:24" hidden="1" x14ac:dyDescent="0.2">
      <c r="A3154" s="13" t="s">
        <v>2748</v>
      </c>
      <c r="B3154" s="13">
        <v>-285</v>
      </c>
      <c r="C3154" s="13" t="s">
        <v>1471</v>
      </c>
      <c r="D3154" s="13" t="s">
        <v>1470</v>
      </c>
      <c r="E3154" s="13" t="s">
        <v>12</v>
      </c>
      <c r="F3154" s="13" t="s">
        <v>13</v>
      </c>
      <c r="G3154" s="13" t="s">
        <v>1550</v>
      </c>
      <c r="H3154" s="13" t="s">
        <v>1551</v>
      </c>
      <c r="I3154" s="13" t="s">
        <v>1463</v>
      </c>
      <c r="J3154" s="13" t="s">
        <v>1464</v>
      </c>
      <c r="K3154" s="13" t="s">
        <v>1540</v>
      </c>
      <c r="L3154" s="13" t="s">
        <v>1541</v>
      </c>
      <c r="M3154" s="13" t="s">
        <v>3</v>
      </c>
      <c r="N3154" s="13" t="s">
        <v>3</v>
      </c>
      <c r="O3154" s="33" t="s">
        <v>3396</v>
      </c>
      <c r="P3154" s="2" t="str">
        <f t="shared" si="392"/>
        <v>5526</v>
      </c>
      <c r="Q3154" s="9" t="str">
        <f t="shared" si="393"/>
        <v>10702-Muu sotsiaalsete riskirühmade kaitse</v>
      </c>
      <c r="R3154" s="9" t="str">
        <f t="shared" si="394"/>
        <v>55</v>
      </c>
      <c r="S3154" s="9" t="str">
        <f t="shared" si="395"/>
        <v/>
      </c>
      <c r="T3154" s="37" t="str">
        <f t="shared" si="396"/>
        <v>5526-SOTSIAALTEENUSED</v>
      </c>
      <c r="U3154" s="18" t="s">
        <v>2309</v>
      </c>
      <c r="V3154" s="9" t="str">
        <f t="shared" si="397"/>
        <v>KU689Supiköök</v>
      </c>
      <c r="W3154" t="str">
        <f t="shared" si="398"/>
        <v>10</v>
      </c>
      <c r="X3154" t="str">
        <f t="shared" si="399"/>
        <v>KU689Supiköök</v>
      </c>
    </row>
    <row r="3155" spans="1:24" hidden="1" x14ac:dyDescent="0.2">
      <c r="A3155" s="13" t="s">
        <v>2749</v>
      </c>
      <c r="B3155" s="13">
        <v>9000</v>
      </c>
      <c r="C3155" s="13" t="s">
        <v>1043</v>
      </c>
      <c r="D3155" s="13" t="s">
        <v>1044</v>
      </c>
      <c r="E3155" s="13" t="s">
        <v>12</v>
      </c>
      <c r="F3155" s="13" t="s">
        <v>13</v>
      </c>
      <c r="G3155" s="13" t="s">
        <v>1560</v>
      </c>
      <c r="H3155" s="13" t="s">
        <v>1561</v>
      </c>
      <c r="I3155" s="13" t="s">
        <v>1463</v>
      </c>
      <c r="J3155" s="13" t="s">
        <v>1464</v>
      </c>
      <c r="K3155" s="13" t="s">
        <v>1540</v>
      </c>
      <c r="L3155" s="13" t="s">
        <v>1541</v>
      </c>
      <c r="M3155" s="13" t="s">
        <v>3</v>
      </c>
      <c r="N3155" s="13" t="s">
        <v>3</v>
      </c>
      <c r="O3155" s="33" t="s">
        <v>3396</v>
      </c>
      <c r="P3155" s="2" t="str">
        <f t="shared" si="392"/>
        <v>4138</v>
      </c>
      <c r="Q3155" s="9" t="str">
        <f t="shared" si="393"/>
        <v>10702-Muu sotsiaalsete riskirühmade kaitse</v>
      </c>
      <c r="R3155" s="9" t="str">
        <f t="shared" si="394"/>
        <v>41</v>
      </c>
      <c r="S3155" s="9" t="str">
        <f t="shared" si="395"/>
        <v/>
      </c>
      <c r="T3155" s="37" t="str">
        <f t="shared" si="396"/>
        <v>4138-Muud sotsiaalabitoetused</v>
      </c>
      <c r="U3155" s="18" t="s">
        <v>2309</v>
      </c>
      <c r="V3155" s="9" t="str">
        <f t="shared" si="397"/>
        <v>KU680Sotsiaaltoetus abivajajatele</v>
      </c>
      <c r="W3155" t="str">
        <f t="shared" si="398"/>
        <v>10</v>
      </c>
      <c r="X3155" t="str">
        <f t="shared" si="399"/>
        <v>KU680Sotsiaaltoetus abivajajatele</v>
      </c>
    </row>
    <row r="3156" spans="1:24" hidden="1" x14ac:dyDescent="0.2">
      <c r="A3156" s="13" t="s">
        <v>2631</v>
      </c>
      <c r="B3156" s="13">
        <v>1283</v>
      </c>
      <c r="C3156" s="13" t="s">
        <v>104</v>
      </c>
      <c r="D3156" s="13" t="s">
        <v>105</v>
      </c>
      <c r="E3156" s="13" t="s">
        <v>12</v>
      </c>
      <c r="F3156" s="13" t="s">
        <v>13</v>
      </c>
      <c r="G3156" s="13" t="s">
        <v>661</v>
      </c>
      <c r="H3156" s="13" t="s">
        <v>2681</v>
      </c>
      <c r="I3156" s="13" t="s">
        <v>1463</v>
      </c>
      <c r="J3156" s="13" t="s">
        <v>1464</v>
      </c>
      <c r="K3156" s="13" t="s">
        <v>1565</v>
      </c>
      <c r="L3156" s="13" t="s">
        <v>1566</v>
      </c>
      <c r="M3156" s="13" t="s">
        <v>3</v>
      </c>
      <c r="N3156" s="13" t="s">
        <v>3</v>
      </c>
      <c r="O3156" s="33" t="s">
        <v>3396</v>
      </c>
      <c r="P3156" s="2" t="str">
        <f t="shared" si="392"/>
        <v>5063</v>
      </c>
      <c r="Q3156" s="9" t="str">
        <f t="shared" si="393"/>
        <v>10900-Muu sotsiaalne kaitse, sh sotsiaalse kaitse haldus</v>
      </c>
      <c r="R3156" s="9" t="str">
        <f t="shared" si="394"/>
        <v>50</v>
      </c>
      <c r="S3156" s="9" t="str">
        <f t="shared" si="395"/>
        <v/>
      </c>
      <c r="T3156" s="37" t="str">
        <f t="shared" si="396"/>
        <v>5063-Sotsiaalmaks töötasudelt ja toetustelt</v>
      </c>
      <c r="U3156" s="18" t="s">
        <v>2309</v>
      </c>
      <c r="V3156" s="9" t="str">
        <f t="shared" si="397"/>
        <v>KU049Teenistujate tasud ja maksud</v>
      </c>
      <c r="W3156" t="str">
        <f t="shared" si="398"/>
        <v>10</v>
      </c>
      <c r="X3156" t="str">
        <f t="shared" si="399"/>
        <v>KU049Teenistujate tasud ja maksud</v>
      </c>
    </row>
    <row r="3157" spans="1:24" hidden="1" x14ac:dyDescent="0.2">
      <c r="A3157" s="13" t="s">
        <v>2631</v>
      </c>
      <c r="B3157" s="13">
        <v>3886</v>
      </c>
      <c r="C3157" s="13" t="s">
        <v>664</v>
      </c>
      <c r="D3157" s="13" t="s">
        <v>663</v>
      </c>
      <c r="E3157" s="13" t="s">
        <v>12</v>
      </c>
      <c r="F3157" s="13" t="s">
        <v>13</v>
      </c>
      <c r="G3157" s="13" t="s">
        <v>661</v>
      </c>
      <c r="H3157" s="13" t="s">
        <v>2681</v>
      </c>
      <c r="I3157" s="13" t="s">
        <v>1463</v>
      </c>
      <c r="J3157" s="13" t="s">
        <v>1464</v>
      </c>
      <c r="K3157" s="13" t="s">
        <v>1565</v>
      </c>
      <c r="L3157" s="13" t="s">
        <v>1566</v>
      </c>
      <c r="M3157" s="13" t="s">
        <v>3</v>
      </c>
      <c r="N3157" s="13" t="s">
        <v>3</v>
      </c>
      <c r="O3157" s="33" t="s">
        <v>3396</v>
      </c>
      <c r="P3157" s="2" t="str">
        <f t="shared" si="392"/>
        <v>5001</v>
      </c>
      <c r="Q3157" s="9" t="str">
        <f t="shared" si="393"/>
        <v>10900-Muu sotsiaalne kaitse, sh sotsiaalse kaitse haldus</v>
      </c>
      <c r="R3157" s="9" t="str">
        <f t="shared" si="394"/>
        <v>50</v>
      </c>
      <c r="S3157" s="9" t="str">
        <f t="shared" si="395"/>
        <v/>
      </c>
      <c r="T3157" s="37" t="str">
        <f t="shared" si="396"/>
        <v>50011-Avaliku teenistuse ametnike töötasu</v>
      </c>
      <c r="U3157" s="18" t="s">
        <v>2309</v>
      </c>
      <c r="V3157" s="9" t="str">
        <f t="shared" si="397"/>
        <v>KU049Teenistujate tasud ja maksud</v>
      </c>
      <c r="W3157" t="str">
        <f t="shared" si="398"/>
        <v>10</v>
      </c>
      <c r="X3157" t="str">
        <f t="shared" si="399"/>
        <v>KU049Teenistujate tasud ja maksud</v>
      </c>
    </row>
    <row r="3158" spans="1:24" hidden="1" x14ac:dyDescent="0.2">
      <c r="A3158" s="13" t="s">
        <v>2631</v>
      </c>
      <c r="B3158" s="13">
        <v>32</v>
      </c>
      <c r="C3158" s="13" t="s">
        <v>95</v>
      </c>
      <c r="D3158" s="13" t="s">
        <v>96</v>
      </c>
      <c r="E3158" s="13" t="s">
        <v>12</v>
      </c>
      <c r="F3158" s="13" t="s">
        <v>13</v>
      </c>
      <c r="G3158" s="13" t="s">
        <v>661</v>
      </c>
      <c r="H3158" s="13" t="s">
        <v>2681</v>
      </c>
      <c r="I3158" s="13" t="s">
        <v>1463</v>
      </c>
      <c r="J3158" s="13" t="s">
        <v>1464</v>
      </c>
      <c r="K3158" s="13" t="s">
        <v>1565</v>
      </c>
      <c r="L3158" s="13" t="s">
        <v>1566</v>
      </c>
      <c r="M3158" s="13" t="s">
        <v>3</v>
      </c>
      <c r="N3158" s="13" t="s">
        <v>3</v>
      </c>
      <c r="O3158" s="33" t="s">
        <v>3396</v>
      </c>
      <c r="P3158" s="2" t="str">
        <f t="shared" si="392"/>
        <v>5064</v>
      </c>
      <c r="Q3158" s="9" t="str">
        <f t="shared" si="393"/>
        <v>10900-Muu sotsiaalne kaitse, sh sotsiaalse kaitse haldus</v>
      </c>
      <c r="R3158" s="9" t="str">
        <f t="shared" si="394"/>
        <v>50</v>
      </c>
      <c r="S3158" s="9" t="str">
        <f t="shared" si="395"/>
        <v/>
      </c>
      <c r="T3158" s="37" t="str">
        <f t="shared" si="396"/>
        <v>5064-Töötuskindlustusmakse</v>
      </c>
      <c r="U3158" s="18" t="s">
        <v>2309</v>
      </c>
      <c r="V3158" s="9" t="str">
        <f t="shared" si="397"/>
        <v>KU049Teenistujate tasud ja maksud</v>
      </c>
      <c r="W3158" t="str">
        <f t="shared" si="398"/>
        <v>10</v>
      </c>
      <c r="X3158" t="str">
        <f t="shared" si="399"/>
        <v>KU049Teenistujate tasud ja maksud</v>
      </c>
    </row>
    <row r="3159" spans="1:24" hidden="1" x14ac:dyDescent="0.2">
      <c r="A3159" s="13" t="s">
        <v>2743</v>
      </c>
      <c r="B3159" s="13">
        <v>5640</v>
      </c>
      <c r="C3159" s="13" t="s">
        <v>1471</v>
      </c>
      <c r="D3159" s="13" t="s">
        <v>1470</v>
      </c>
      <c r="E3159" s="13" t="s">
        <v>12</v>
      </c>
      <c r="F3159" s="13" t="s">
        <v>13</v>
      </c>
      <c r="G3159" s="13" t="s">
        <v>1569</v>
      </c>
      <c r="H3159" s="13" t="s">
        <v>1570</v>
      </c>
      <c r="I3159" s="13" t="s">
        <v>1463</v>
      </c>
      <c r="J3159" s="13" t="s">
        <v>1464</v>
      </c>
      <c r="K3159" s="13" t="s">
        <v>1565</v>
      </c>
      <c r="L3159" s="13" t="s">
        <v>1566</v>
      </c>
      <c r="M3159" s="13" t="s">
        <v>3</v>
      </c>
      <c r="N3159" s="13" t="s">
        <v>3</v>
      </c>
      <c r="O3159" s="33" t="s">
        <v>3396</v>
      </c>
      <c r="P3159" s="2" t="str">
        <f t="shared" si="392"/>
        <v>5526</v>
      </c>
      <c r="Q3159" s="9" t="str">
        <f t="shared" si="393"/>
        <v>10900-Muu sotsiaalne kaitse, sh sotsiaalse kaitse haldus</v>
      </c>
      <c r="R3159" s="9" t="str">
        <f t="shared" si="394"/>
        <v>55</v>
      </c>
      <c r="S3159" s="9" t="str">
        <f t="shared" si="395"/>
        <v/>
      </c>
      <c r="T3159" s="37" t="str">
        <f t="shared" si="396"/>
        <v>5526-SOTSIAALTEENUSED</v>
      </c>
      <c r="U3159" s="18" t="s">
        <v>2309</v>
      </c>
      <c r="V3159" s="9" t="str">
        <f t="shared" si="397"/>
        <v>KU693Kadunukeste vedu, matused</v>
      </c>
      <c r="W3159" t="str">
        <f t="shared" si="398"/>
        <v>10</v>
      </c>
      <c r="X3159" t="str">
        <f t="shared" si="399"/>
        <v>KU693Kadunukeste vedu, matused</v>
      </c>
    </row>
    <row r="3160" spans="1:24" hidden="1" x14ac:dyDescent="0.2">
      <c r="A3160" s="13" t="s">
        <v>2744</v>
      </c>
      <c r="B3160" s="13">
        <v>-2000</v>
      </c>
      <c r="C3160" s="13" t="s">
        <v>312</v>
      </c>
      <c r="D3160" s="13" t="s">
        <v>239</v>
      </c>
      <c r="E3160" s="13" t="s">
        <v>12</v>
      </c>
      <c r="F3160" s="13" t="s">
        <v>13</v>
      </c>
      <c r="G3160" s="13" t="s">
        <v>1544</v>
      </c>
      <c r="H3160" s="13" t="s">
        <v>2745</v>
      </c>
      <c r="I3160" s="13" t="s">
        <v>1463</v>
      </c>
      <c r="J3160" s="13" t="s">
        <v>1464</v>
      </c>
      <c r="K3160" s="13" t="s">
        <v>1565</v>
      </c>
      <c r="L3160" s="13" t="s">
        <v>1566</v>
      </c>
      <c r="M3160" s="13" t="s">
        <v>3</v>
      </c>
      <c r="N3160" s="13" t="s">
        <v>3</v>
      </c>
      <c r="O3160" s="33" t="s">
        <v>3396</v>
      </c>
      <c r="P3160" s="2" t="str">
        <f t="shared" si="392"/>
        <v>5513</v>
      </c>
      <c r="Q3160" s="9" t="str">
        <f t="shared" si="393"/>
        <v>10900-Muu sotsiaalne kaitse, sh sotsiaalse kaitse haldus</v>
      </c>
      <c r="R3160" s="9" t="str">
        <f t="shared" si="394"/>
        <v>55</v>
      </c>
      <c r="S3160" s="9" t="str">
        <f t="shared" si="395"/>
        <v/>
      </c>
      <c r="T3160" s="37" t="str">
        <f t="shared" si="396"/>
        <v>55132-Kulud remondile ja hooldusele</v>
      </c>
      <c r="U3160" s="18" t="s">
        <v>2309</v>
      </c>
      <c r="V3160" s="9" t="str">
        <f t="shared" si="397"/>
        <v>KU725Elektriautode kulud</v>
      </c>
      <c r="W3160" t="str">
        <f t="shared" si="398"/>
        <v>10</v>
      </c>
      <c r="X3160" t="str">
        <f t="shared" si="399"/>
        <v>KU725Elektriautode kulud</v>
      </c>
    </row>
    <row r="3161" spans="1:24" hidden="1" x14ac:dyDescent="0.2">
      <c r="A3161" s="13" t="s">
        <v>2744</v>
      </c>
      <c r="B3161" s="13">
        <v>-500</v>
      </c>
      <c r="C3161" s="13" t="s">
        <v>311</v>
      </c>
      <c r="D3161" s="13" t="s">
        <v>217</v>
      </c>
      <c r="E3161" s="13" t="s">
        <v>12</v>
      </c>
      <c r="F3161" s="13" t="s">
        <v>13</v>
      </c>
      <c r="G3161" s="13" t="s">
        <v>1544</v>
      </c>
      <c r="H3161" s="13" t="s">
        <v>2745</v>
      </c>
      <c r="I3161" s="13" t="s">
        <v>1463</v>
      </c>
      <c r="J3161" s="13" t="s">
        <v>1464</v>
      </c>
      <c r="K3161" s="13" t="s">
        <v>1565</v>
      </c>
      <c r="L3161" s="13" t="s">
        <v>1566</v>
      </c>
      <c r="M3161" s="13" t="s">
        <v>3</v>
      </c>
      <c r="N3161" s="13" t="s">
        <v>3</v>
      </c>
      <c r="O3161" s="33" t="s">
        <v>3396</v>
      </c>
      <c r="P3161" s="2" t="str">
        <f t="shared" si="392"/>
        <v>5513</v>
      </c>
      <c r="Q3161" s="9" t="str">
        <f t="shared" si="393"/>
        <v>10900-Muu sotsiaalne kaitse, sh sotsiaalse kaitse haldus</v>
      </c>
      <c r="R3161" s="9" t="str">
        <f t="shared" si="394"/>
        <v>55</v>
      </c>
      <c r="S3161" s="9" t="str">
        <f t="shared" si="395"/>
        <v/>
      </c>
      <c r="T3161" s="37" t="str">
        <f t="shared" si="396"/>
        <v>55133-Kindlustusmaksed</v>
      </c>
      <c r="U3161" s="18" t="s">
        <v>2309</v>
      </c>
      <c r="V3161" s="9" t="str">
        <f t="shared" si="397"/>
        <v>KU725Elektriautode kulud</v>
      </c>
      <c r="W3161" t="str">
        <f t="shared" si="398"/>
        <v>10</v>
      </c>
      <c r="X3161" t="str">
        <f t="shared" si="399"/>
        <v>KU725Elektriautode kulud</v>
      </c>
    </row>
    <row r="3162" spans="1:24" hidden="1" x14ac:dyDescent="0.2">
      <c r="A3162" s="13" t="s">
        <v>2744</v>
      </c>
      <c r="B3162" s="13">
        <v>-1140</v>
      </c>
      <c r="C3162" s="13" t="s">
        <v>403</v>
      </c>
      <c r="D3162" s="13" t="s">
        <v>402</v>
      </c>
      <c r="E3162" s="13" t="s">
        <v>12</v>
      </c>
      <c r="F3162" s="13" t="s">
        <v>13</v>
      </c>
      <c r="G3162" s="13" t="s">
        <v>1544</v>
      </c>
      <c r="H3162" s="13" t="s">
        <v>2745</v>
      </c>
      <c r="I3162" s="13" t="s">
        <v>1463</v>
      </c>
      <c r="J3162" s="13" t="s">
        <v>1464</v>
      </c>
      <c r="K3162" s="13" t="s">
        <v>1565</v>
      </c>
      <c r="L3162" s="13" t="s">
        <v>1566</v>
      </c>
      <c r="M3162" s="13" t="s">
        <v>3</v>
      </c>
      <c r="N3162" s="13" t="s">
        <v>3</v>
      </c>
      <c r="O3162" s="33" t="s">
        <v>3396</v>
      </c>
      <c r="P3162" s="2" t="str">
        <f t="shared" si="392"/>
        <v>5513</v>
      </c>
      <c r="Q3162" s="9" t="str">
        <f t="shared" si="393"/>
        <v>10900-Muu sotsiaalne kaitse, sh sotsiaalse kaitse haldus</v>
      </c>
      <c r="R3162" s="9" t="str">
        <f t="shared" si="394"/>
        <v>55</v>
      </c>
      <c r="S3162" s="9" t="str">
        <f t="shared" si="395"/>
        <v/>
      </c>
      <c r="T3162" s="37" t="str">
        <f t="shared" si="396"/>
        <v>55139-Muud sõidukite ülalpidamiskulud</v>
      </c>
      <c r="U3162" s="18" t="s">
        <v>2309</v>
      </c>
      <c r="V3162" s="9" t="str">
        <f t="shared" si="397"/>
        <v>KU725Elektriautode kulud</v>
      </c>
      <c r="W3162" t="str">
        <f t="shared" si="398"/>
        <v>10</v>
      </c>
      <c r="X3162" t="str">
        <f t="shared" si="399"/>
        <v>KU725Elektriautode kulud</v>
      </c>
    </row>
    <row r="3163" spans="1:24" hidden="1" x14ac:dyDescent="0.2">
      <c r="A3163" s="13" t="s">
        <v>2821</v>
      </c>
      <c r="B3163" s="13">
        <v>105</v>
      </c>
      <c r="C3163" s="13" t="s">
        <v>195</v>
      </c>
      <c r="D3163" s="13" t="s">
        <v>194</v>
      </c>
      <c r="E3163" s="13" t="s">
        <v>12</v>
      </c>
      <c r="F3163" s="13" t="s">
        <v>13</v>
      </c>
      <c r="G3163" s="13" t="s">
        <v>3</v>
      </c>
      <c r="H3163" s="13" t="s">
        <v>3</v>
      </c>
      <c r="I3163" s="13" t="s">
        <v>14</v>
      </c>
      <c r="J3163" s="13" t="s">
        <v>15</v>
      </c>
      <c r="K3163" s="13" t="s">
        <v>16</v>
      </c>
      <c r="L3163" s="13" t="s">
        <v>17</v>
      </c>
      <c r="M3163" s="13" t="s">
        <v>3</v>
      </c>
      <c r="N3163" s="13" t="s">
        <v>3</v>
      </c>
      <c r="O3163" s="33" t="s">
        <v>3396</v>
      </c>
      <c r="P3163" s="2" t="str">
        <f t="shared" si="392"/>
        <v>4528</v>
      </c>
      <c r="Q3163" s="9" t="str">
        <f t="shared" si="393"/>
        <v>09110-Alusharidus</v>
      </c>
      <c r="R3163" s="9" t="str">
        <f t="shared" si="394"/>
        <v>45</v>
      </c>
      <c r="S3163" s="9" t="str">
        <f t="shared" si="395"/>
        <v/>
      </c>
      <c r="T3163" s="37" t="str">
        <f t="shared" si="396"/>
        <v>4528-muudele residentidele</v>
      </c>
      <c r="U3163" s="18" t="s">
        <v>2308</v>
      </c>
      <c r="V3163" s="9" t="str">
        <f t="shared" si="397"/>
        <v/>
      </c>
      <c r="W3163" t="str">
        <f t="shared" si="398"/>
        <v>09</v>
      </c>
      <c r="X3163" t="str">
        <f t="shared" si="399"/>
        <v/>
      </c>
    </row>
    <row r="3164" spans="1:24" hidden="1" x14ac:dyDescent="0.2">
      <c r="A3164" s="13" t="s">
        <v>2822</v>
      </c>
      <c r="B3164" s="13">
        <v>379943</v>
      </c>
      <c r="C3164" s="13" t="s">
        <v>28</v>
      </c>
      <c r="D3164" s="13" t="s">
        <v>29</v>
      </c>
      <c r="E3164" s="13" t="s">
        <v>12</v>
      </c>
      <c r="F3164" s="13" t="s">
        <v>13</v>
      </c>
      <c r="G3164" s="13" t="s">
        <v>3</v>
      </c>
      <c r="H3164" s="13" t="s">
        <v>3</v>
      </c>
      <c r="I3164" s="13" t="s">
        <v>14</v>
      </c>
      <c r="J3164" s="13" t="s">
        <v>15</v>
      </c>
      <c r="K3164" s="13" t="s">
        <v>16</v>
      </c>
      <c r="L3164" s="13" t="s">
        <v>17</v>
      </c>
      <c r="M3164" s="13" t="s">
        <v>3</v>
      </c>
      <c r="N3164" s="13" t="s">
        <v>3</v>
      </c>
      <c r="O3164" s="33" t="s">
        <v>3396</v>
      </c>
      <c r="P3164" s="2" t="str">
        <f t="shared" si="392"/>
        <v>5002</v>
      </c>
      <c r="Q3164" s="9" t="str">
        <f t="shared" si="393"/>
        <v>09110-Alusharidus</v>
      </c>
      <c r="R3164" s="9" t="str">
        <f t="shared" si="394"/>
        <v>50</v>
      </c>
      <c r="S3164" s="9" t="str">
        <f t="shared" si="395"/>
        <v/>
      </c>
      <c r="T3164" s="37" t="str">
        <f t="shared" si="396"/>
        <v>50020-Õpetajate töötasu</v>
      </c>
      <c r="U3164" s="18" t="s">
        <v>2308</v>
      </c>
      <c r="V3164" s="9" t="str">
        <f t="shared" si="397"/>
        <v/>
      </c>
      <c r="W3164" t="str">
        <f t="shared" si="398"/>
        <v>09</v>
      </c>
      <c r="X3164" t="str">
        <f t="shared" si="399"/>
        <v/>
      </c>
    </row>
    <row r="3165" spans="1:24" hidden="1" x14ac:dyDescent="0.2">
      <c r="A3165" s="13" t="s">
        <v>2788</v>
      </c>
      <c r="B3165" s="13">
        <v>479194</v>
      </c>
      <c r="C3165" s="13" t="s">
        <v>20</v>
      </c>
      <c r="D3165" s="13" t="s">
        <v>21</v>
      </c>
      <c r="E3165" s="13" t="s">
        <v>12</v>
      </c>
      <c r="F3165" s="13" t="s">
        <v>13</v>
      </c>
      <c r="G3165" s="13" t="s">
        <v>3</v>
      </c>
      <c r="H3165" s="13" t="s">
        <v>3</v>
      </c>
      <c r="I3165" s="13" t="s">
        <v>14</v>
      </c>
      <c r="J3165" s="13" t="s">
        <v>15</v>
      </c>
      <c r="K3165" s="13" t="s">
        <v>16</v>
      </c>
      <c r="L3165" s="13" t="s">
        <v>17</v>
      </c>
      <c r="M3165" s="13" t="s">
        <v>3</v>
      </c>
      <c r="N3165" s="13" t="s">
        <v>3</v>
      </c>
      <c r="O3165" s="33" t="s">
        <v>3396</v>
      </c>
      <c r="P3165" s="2" t="str">
        <f t="shared" si="392"/>
        <v>5002</v>
      </c>
      <c r="Q3165" s="9" t="str">
        <f t="shared" si="393"/>
        <v>09110-Alusharidus</v>
      </c>
      <c r="R3165" s="9" t="str">
        <f t="shared" si="394"/>
        <v>50</v>
      </c>
      <c r="S3165" s="9" t="str">
        <f t="shared" si="395"/>
        <v/>
      </c>
      <c r="T3165" s="37" t="str">
        <f t="shared" si="396"/>
        <v>50021-Töötajate töötasu</v>
      </c>
      <c r="U3165" s="18" t="s">
        <v>2308</v>
      </c>
      <c r="V3165" s="9" t="str">
        <f t="shared" si="397"/>
        <v/>
      </c>
      <c r="W3165" t="str">
        <f t="shared" si="398"/>
        <v>09</v>
      </c>
      <c r="X3165" t="str">
        <f t="shared" si="399"/>
        <v/>
      </c>
    </row>
    <row r="3166" spans="1:24" hidden="1" x14ac:dyDescent="0.2">
      <c r="A3166" s="13" t="s">
        <v>3188</v>
      </c>
      <c r="B3166" s="13">
        <v>1140</v>
      </c>
      <c r="C3166" s="13" t="s">
        <v>192</v>
      </c>
      <c r="D3166" s="13" t="s">
        <v>191</v>
      </c>
      <c r="E3166" s="13" t="s">
        <v>12</v>
      </c>
      <c r="F3166" s="13" t="s">
        <v>13</v>
      </c>
      <c r="G3166" s="13" t="s">
        <v>3</v>
      </c>
      <c r="H3166" s="13" t="s">
        <v>3</v>
      </c>
      <c r="I3166" s="13" t="s">
        <v>14</v>
      </c>
      <c r="J3166" s="13" t="s">
        <v>15</v>
      </c>
      <c r="K3166" s="13" t="s">
        <v>16</v>
      </c>
      <c r="L3166" s="13" t="s">
        <v>17</v>
      </c>
      <c r="M3166" s="13" t="s">
        <v>3</v>
      </c>
      <c r="N3166" s="13" t="s">
        <v>3</v>
      </c>
      <c r="O3166" s="33" t="s">
        <v>3396</v>
      </c>
      <c r="P3166" s="2" t="str">
        <f t="shared" si="392"/>
        <v>5052</v>
      </c>
      <c r="Q3166" s="9" t="str">
        <f t="shared" si="393"/>
        <v>09110-Alusharidus</v>
      </c>
      <c r="R3166" s="9" t="str">
        <f t="shared" si="394"/>
        <v>50</v>
      </c>
      <c r="S3166" s="9" t="str">
        <f t="shared" si="395"/>
        <v/>
      </c>
      <c r="T3166" s="37" t="str">
        <f t="shared" si="396"/>
        <v>5052-Toitlustamiskulud</v>
      </c>
      <c r="U3166" s="18" t="s">
        <v>2308</v>
      </c>
      <c r="V3166" s="9" t="str">
        <f t="shared" si="397"/>
        <v/>
      </c>
      <c r="W3166" t="str">
        <f t="shared" si="398"/>
        <v>09</v>
      </c>
      <c r="X3166" t="str">
        <f t="shared" si="399"/>
        <v/>
      </c>
    </row>
    <row r="3167" spans="1:24" hidden="1" x14ac:dyDescent="0.2">
      <c r="A3167" s="13" t="s">
        <v>3189</v>
      </c>
      <c r="B3167" s="13">
        <v>470</v>
      </c>
      <c r="C3167" s="13" t="s">
        <v>190</v>
      </c>
      <c r="D3167" s="13" t="s">
        <v>189</v>
      </c>
      <c r="E3167" s="13" t="s">
        <v>12</v>
      </c>
      <c r="F3167" s="13" t="s">
        <v>13</v>
      </c>
      <c r="G3167" s="13" t="s">
        <v>3</v>
      </c>
      <c r="H3167" s="13" t="s">
        <v>3</v>
      </c>
      <c r="I3167" s="13" t="s">
        <v>14</v>
      </c>
      <c r="J3167" s="13" t="s">
        <v>15</v>
      </c>
      <c r="K3167" s="13" t="s">
        <v>16</v>
      </c>
      <c r="L3167" s="13" t="s">
        <v>17</v>
      </c>
      <c r="M3167" s="13" t="s">
        <v>3</v>
      </c>
      <c r="N3167" s="13" t="s">
        <v>3</v>
      </c>
      <c r="O3167" s="33" t="s">
        <v>3396</v>
      </c>
      <c r="P3167" s="2" t="str">
        <f t="shared" si="392"/>
        <v>5061</v>
      </c>
      <c r="Q3167" s="9" t="str">
        <f t="shared" si="393"/>
        <v>09110-Alusharidus</v>
      </c>
      <c r="R3167" s="9" t="str">
        <f t="shared" si="394"/>
        <v>50</v>
      </c>
      <c r="S3167" s="9" t="str">
        <f t="shared" si="395"/>
        <v/>
      </c>
      <c r="T3167" s="37" t="str">
        <f t="shared" si="396"/>
        <v>5061-Sotsiaalmaks erisoodustuselt</v>
      </c>
      <c r="U3167" s="18" t="s">
        <v>2308</v>
      </c>
      <c r="V3167" s="9" t="str">
        <f t="shared" si="397"/>
        <v/>
      </c>
      <c r="W3167" t="str">
        <f t="shared" si="398"/>
        <v>09</v>
      </c>
      <c r="X3167" t="str">
        <f t="shared" si="399"/>
        <v/>
      </c>
    </row>
    <row r="3168" spans="1:24" hidden="1" x14ac:dyDescent="0.2">
      <c r="A3168" s="13" t="s">
        <v>3190</v>
      </c>
      <c r="B3168" s="13">
        <v>285</v>
      </c>
      <c r="C3168" s="13" t="s">
        <v>188</v>
      </c>
      <c r="D3168" s="13" t="s">
        <v>187</v>
      </c>
      <c r="E3168" s="13" t="s">
        <v>12</v>
      </c>
      <c r="F3168" s="13" t="s">
        <v>13</v>
      </c>
      <c r="G3168" s="13" t="s">
        <v>3</v>
      </c>
      <c r="H3168" s="13" t="s">
        <v>3</v>
      </c>
      <c r="I3168" s="13" t="s">
        <v>14</v>
      </c>
      <c r="J3168" s="13" t="s">
        <v>15</v>
      </c>
      <c r="K3168" s="13" t="s">
        <v>16</v>
      </c>
      <c r="L3168" s="13" t="s">
        <v>17</v>
      </c>
      <c r="M3168" s="13" t="s">
        <v>3</v>
      </c>
      <c r="N3168" s="13" t="s">
        <v>3</v>
      </c>
      <c r="O3168" s="33" t="s">
        <v>3396</v>
      </c>
      <c r="P3168" s="2" t="str">
        <f t="shared" si="392"/>
        <v>5062</v>
      </c>
      <c r="Q3168" s="9" t="str">
        <f t="shared" si="393"/>
        <v>09110-Alusharidus</v>
      </c>
      <c r="R3168" s="9" t="str">
        <f t="shared" si="394"/>
        <v>50</v>
      </c>
      <c r="S3168" s="9" t="str">
        <f t="shared" si="395"/>
        <v/>
      </c>
      <c r="T3168" s="37" t="str">
        <f t="shared" si="396"/>
        <v>5062-Tulumaks erisoodustuselt</v>
      </c>
      <c r="U3168" s="18" t="s">
        <v>2308</v>
      </c>
      <c r="V3168" s="9" t="str">
        <f t="shared" si="397"/>
        <v/>
      </c>
      <c r="W3168" t="str">
        <f t="shared" si="398"/>
        <v>09</v>
      </c>
      <c r="X3168" t="str">
        <f t="shared" si="399"/>
        <v/>
      </c>
    </row>
    <row r="3169" spans="1:24" hidden="1" x14ac:dyDescent="0.2">
      <c r="A3169" s="13" t="s">
        <v>2823</v>
      </c>
      <c r="B3169" s="13">
        <v>125381</v>
      </c>
      <c r="C3169" s="13" t="s">
        <v>26</v>
      </c>
      <c r="D3169" s="13" t="s">
        <v>27</v>
      </c>
      <c r="E3169" s="13" t="s">
        <v>12</v>
      </c>
      <c r="F3169" s="13" t="s">
        <v>13</v>
      </c>
      <c r="G3169" s="13" t="s">
        <v>3</v>
      </c>
      <c r="H3169" s="13" t="s">
        <v>3</v>
      </c>
      <c r="I3169" s="13" t="s">
        <v>14</v>
      </c>
      <c r="J3169" s="13" t="s">
        <v>15</v>
      </c>
      <c r="K3169" s="13" t="s">
        <v>16</v>
      </c>
      <c r="L3169" s="13" t="s">
        <v>17</v>
      </c>
      <c r="M3169" s="13" t="s">
        <v>3</v>
      </c>
      <c r="N3169" s="13" t="s">
        <v>3</v>
      </c>
      <c r="O3169" s="33" t="s">
        <v>3396</v>
      </c>
      <c r="P3169" s="2" t="str">
        <f t="shared" si="392"/>
        <v>5063</v>
      </c>
      <c r="Q3169" s="9" t="str">
        <f t="shared" si="393"/>
        <v>09110-Alusharidus</v>
      </c>
      <c r="R3169" s="9" t="str">
        <f t="shared" si="394"/>
        <v>50</v>
      </c>
      <c r="S3169" s="9" t="str">
        <f t="shared" si="395"/>
        <v/>
      </c>
      <c r="T3169" s="37" t="str">
        <f t="shared" si="396"/>
        <v>50630-Õpetajate sotsiaalmaks (hariduse toetusfondist)</v>
      </c>
      <c r="U3169" s="18" t="s">
        <v>2308</v>
      </c>
      <c r="V3169" s="9" t="str">
        <f t="shared" si="397"/>
        <v/>
      </c>
      <c r="W3169" t="str">
        <f t="shared" si="398"/>
        <v>09</v>
      </c>
      <c r="X3169" t="str">
        <f t="shared" si="399"/>
        <v/>
      </c>
    </row>
    <row r="3170" spans="1:24" hidden="1" x14ac:dyDescent="0.2">
      <c r="A3170" s="13" t="s">
        <v>2791</v>
      </c>
      <c r="B3170" s="13">
        <v>158134</v>
      </c>
      <c r="C3170" s="13" t="s">
        <v>18</v>
      </c>
      <c r="D3170" s="13" t="s">
        <v>19</v>
      </c>
      <c r="E3170" s="13" t="s">
        <v>12</v>
      </c>
      <c r="F3170" s="13" t="s">
        <v>13</v>
      </c>
      <c r="G3170" s="13" t="s">
        <v>3</v>
      </c>
      <c r="H3170" s="13" t="s">
        <v>3</v>
      </c>
      <c r="I3170" s="13" t="s">
        <v>14</v>
      </c>
      <c r="J3170" s="13" t="s">
        <v>15</v>
      </c>
      <c r="K3170" s="13" t="s">
        <v>16</v>
      </c>
      <c r="L3170" s="13" t="s">
        <v>17</v>
      </c>
      <c r="M3170" s="13" t="s">
        <v>3</v>
      </c>
      <c r="N3170" s="13" t="s">
        <v>3</v>
      </c>
      <c r="O3170" s="33" t="s">
        <v>3396</v>
      </c>
      <c r="P3170" s="2" t="str">
        <f t="shared" si="392"/>
        <v>5063</v>
      </c>
      <c r="Q3170" s="9" t="str">
        <f t="shared" si="393"/>
        <v>09110-Alusharidus</v>
      </c>
      <c r="R3170" s="9" t="str">
        <f t="shared" si="394"/>
        <v>50</v>
      </c>
      <c r="S3170" s="9" t="str">
        <f t="shared" si="395"/>
        <v/>
      </c>
      <c r="T3170" s="37" t="str">
        <f t="shared" si="396"/>
        <v>50631-Töötajate v.a. õpetajad sotsiaalmaks</v>
      </c>
      <c r="U3170" s="18" t="s">
        <v>2308</v>
      </c>
      <c r="V3170" s="9" t="str">
        <f t="shared" si="397"/>
        <v/>
      </c>
      <c r="W3170" t="str">
        <f t="shared" si="398"/>
        <v>09</v>
      </c>
      <c r="X3170" t="str">
        <f t="shared" si="399"/>
        <v/>
      </c>
    </row>
    <row r="3171" spans="1:24" hidden="1" x14ac:dyDescent="0.2">
      <c r="A3171" s="13" t="s">
        <v>2824</v>
      </c>
      <c r="B3171" s="13">
        <v>3039</v>
      </c>
      <c r="C3171" s="13" t="s">
        <v>23</v>
      </c>
      <c r="D3171" s="13" t="s">
        <v>24</v>
      </c>
      <c r="E3171" s="13" t="s">
        <v>12</v>
      </c>
      <c r="F3171" s="13" t="s">
        <v>13</v>
      </c>
      <c r="G3171" s="13" t="s">
        <v>3</v>
      </c>
      <c r="H3171" s="13" t="s">
        <v>3</v>
      </c>
      <c r="I3171" s="13" t="s">
        <v>14</v>
      </c>
      <c r="J3171" s="13" t="s">
        <v>15</v>
      </c>
      <c r="K3171" s="13" t="s">
        <v>16</v>
      </c>
      <c r="L3171" s="13" t="s">
        <v>17</v>
      </c>
      <c r="M3171" s="13" t="s">
        <v>3</v>
      </c>
      <c r="N3171" s="13" t="s">
        <v>3</v>
      </c>
      <c r="O3171" s="33" t="s">
        <v>3396</v>
      </c>
      <c r="P3171" s="2" t="str">
        <f t="shared" si="392"/>
        <v>5064</v>
      </c>
      <c r="Q3171" s="9" t="str">
        <f t="shared" si="393"/>
        <v>09110-Alusharidus</v>
      </c>
      <c r="R3171" s="9" t="str">
        <f t="shared" si="394"/>
        <v>50</v>
      </c>
      <c r="S3171" s="9" t="str">
        <f t="shared" si="395"/>
        <v/>
      </c>
      <c r="T3171" s="37" t="str">
        <f t="shared" si="396"/>
        <v>50640-Õpetajate töötuskindlustus (hariduse toetusfond)</v>
      </c>
      <c r="U3171" s="18" t="s">
        <v>2308</v>
      </c>
      <c r="V3171" s="9" t="str">
        <f t="shared" si="397"/>
        <v/>
      </c>
      <c r="W3171" t="str">
        <f t="shared" si="398"/>
        <v>09</v>
      </c>
      <c r="X3171" t="str">
        <f t="shared" si="399"/>
        <v/>
      </c>
    </row>
    <row r="3172" spans="1:24" hidden="1" x14ac:dyDescent="0.2">
      <c r="A3172" s="13" t="s">
        <v>2793</v>
      </c>
      <c r="B3172" s="13">
        <v>3834</v>
      </c>
      <c r="C3172" s="13" t="s">
        <v>10</v>
      </c>
      <c r="D3172" s="13" t="s">
        <v>11</v>
      </c>
      <c r="E3172" s="13" t="s">
        <v>12</v>
      </c>
      <c r="F3172" s="13" t="s">
        <v>13</v>
      </c>
      <c r="G3172" s="13" t="s">
        <v>3</v>
      </c>
      <c r="H3172" s="13" t="s">
        <v>3</v>
      </c>
      <c r="I3172" s="13" t="s">
        <v>14</v>
      </c>
      <c r="J3172" s="13" t="s">
        <v>15</v>
      </c>
      <c r="K3172" s="13" t="s">
        <v>16</v>
      </c>
      <c r="L3172" s="13" t="s">
        <v>17</v>
      </c>
      <c r="M3172" s="13" t="s">
        <v>3</v>
      </c>
      <c r="N3172" s="13" t="s">
        <v>3</v>
      </c>
      <c r="O3172" s="33" t="s">
        <v>3396</v>
      </c>
      <c r="P3172" s="2" t="str">
        <f t="shared" si="392"/>
        <v>5064</v>
      </c>
      <c r="Q3172" s="9" t="str">
        <f t="shared" si="393"/>
        <v>09110-Alusharidus</v>
      </c>
      <c r="R3172" s="9" t="str">
        <f t="shared" si="394"/>
        <v>50</v>
      </c>
      <c r="S3172" s="9" t="str">
        <f t="shared" si="395"/>
        <v/>
      </c>
      <c r="T3172" s="37" t="str">
        <f t="shared" si="396"/>
        <v>50641-Töötajate v.a. õpetajate töötuskindlustusmakse</v>
      </c>
      <c r="U3172" s="18" t="s">
        <v>2308</v>
      </c>
      <c r="V3172" s="9" t="str">
        <f t="shared" si="397"/>
        <v/>
      </c>
      <c r="W3172" t="str">
        <f t="shared" si="398"/>
        <v>09</v>
      </c>
      <c r="X3172" t="str">
        <f t="shared" si="399"/>
        <v/>
      </c>
    </row>
    <row r="3173" spans="1:24" hidden="1" x14ac:dyDescent="0.2">
      <c r="A3173" s="13" t="s">
        <v>2795</v>
      </c>
      <c r="B3173" s="13">
        <v>570</v>
      </c>
      <c r="C3173" s="13" t="s">
        <v>186</v>
      </c>
      <c r="D3173" s="13" t="s">
        <v>185</v>
      </c>
      <c r="E3173" s="13" t="s">
        <v>12</v>
      </c>
      <c r="F3173" s="13" t="s">
        <v>13</v>
      </c>
      <c r="G3173" s="13" t="s">
        <v>3</v>
      </c>
      <c r="H3173" s="13" t="s">
        <v>3</v>
      </c>
      <c r="I3173" s="13" t="s">
        <v>14</v>
      </c>
      <c r="J3173" s="13" t="s">
        <v>15</v>
      </c>
      <c r="K3173" s="13" t="s">
        <v>16</v>
      </c>
      <c r="L3173" s="13" t="s">
        <v>17</v>
      </c>
      <c r="M3173" s="13" t="s">
        <v>3</v>
      </c>
      <c r="N3173" s="13" t="s">
        <v>3</v>
      </c>
      <c r="O3173" s="33" t="s">
        <v>3396</v>
      </c>
      <c r="P3173" s="2" t="str">
        <f t="shared" si="392"/>
        <v>5500</v>
      </c>
      <c r="Q3173" s="9" t="str">
        <f t="shared" si="393"/>
        <v>09110-Alusharidus</v>
      </c>
      <c r="R3173" s="9" t="str">
        <f t="shared" si="394"/>
        <v>55</v>
      </c>
      <c r="S3173" s="9" t="str">
        <f t="shared" si="395"/>
        <v/>
      </c>
      <c r="T3173" s="37" t="str">
        <f t="shared" si="396"/>
        <v>55000-Bürookulud</v>
      </c>
      <c r="U3173" s="18" t="s">
        <v>2308</v>
      </c>
      <c r="V3173" s="9" t="str">
        <f t="shared" si="397"/>
        <v/>
      </c>
      <c r="W3173" t="str">
        <f t="shared" si="398"/>
        <v>09</v>
      </c>
      <c r="X3173" t="str">
        <f t="shared" si="399"/>
        <v/>
      </c>
    </row>
    <row r="3174" spans="1:24" hidden="1" x14ac:dyDescent="0.2">
      <c r="A3174" s="13" t="s">
        <v>2796</v>
      </c>
      <c r="B3174" s="13">
        <v>884</v>
      </c>
      <c r="C3174" s="13" t="s">
        <v>184</v>
      </c>
      <c r="D3174" s="13" t="s">
        <v>183</v>
      </c>
      <c r="E3174" s="13" t="s">
        <v>12</v>
      </c>
      <c r="F3174" s="13" t="s">
        <v>13</v>
      </c>
      <c r="G3174" s="13" t="s">
        <v>3</v>
      </c>
      <c r="H3174" s="13" t="s">
        <v>3</v>
      </c>
      <c r="I3174" s="13" t="s">
        <v>14</v>
      </c>
      <c r="J3174" s="13" t="s">
        <v>15</v>
      </c>
      <c r="K3174" s="13" t="s">
        <v>16</v>
      </c>
      <c r="L3174" s="13" t="s">
        <v>17</v>
      </c>
      <c r="M3174" s="13" t="s">
        <v>3</v>
      </c>
      <c r="N3174" s="13" t="s">
        <v>3</v>
      </c>
      <c r="O3174" s="33" t="s">
        <v>3396</v>
      </c>
      <c r="P3174" s="2" t="str">
        <f t="shared" si="392"/>
        <v>5500</v>
      </c>
      <c r="Q3174" s="9" t="str">
        <f t="shared" si="393"/>
        <v>09110-Alusharidus</v>
      </c>
      <c r="R3174" s="9" t="str">
        <f t="shared" si="394"/>
        <v>55</v>
      </c>
      <c r="S3174" s="9" t="str">
        <f t="shared" si="395"/>
        <v/>
      </c>
      <c r="T3174" s="37" t="str">
        <f t="shared" si="396"/>
        <v>55001-Raamatud, ajalehed, ajakirjad, muud trükised</v>
      </c>
      <c r="U3174" s="18" t="s">
        <v>2308</v>
      </c>
      <c r="V3174" s="9" t="str">
        <f t="shared" si="397"/>
        <v/>
      </c>
      <c r="W3174" t="str">
        <f t="shared" si="398"/>
        <v>09</v>
      </c>
      <c r="X3174" t="str">
        <f t="shared" si="399"/>
        <v/>
      </c>
    </row>
    <row r="3175" spans="1:24" hidden="1" x14ac:dyDescent="0.2">
      <c r="A3175" s="13" t="s">
        <v>2797</v>
      </c>
      <c r="B3175" s="13">
        <v>1140</v>
      </c>
      <c r="C3175" s="13" t="s">
        <v>182</v>
      </c>
      <c r="D3175" s="13" t="s">
        <v>181</v>
      </c>
      <c r="E3175" s="13" t="s">
        <v>12</v>
      </c>
      <c r="F3175" s="13" t="s">
        <v>13</v>
      </c>
      <c r="G3175" s="13" t="s">
        <v>3</v>
      </c>
      <c r="H3175" s="13" t="s">
        <v>3</v>
      </c>
      <c r="I3175" s="13" t="s">
        <v>14</v>
      </c>
      <c r="J3175" s="13" t="s">
        <v>15</v>
      </c>
      <c r="K3175" s="13" t="s">
        <v>16</v>
      </c>
      <c r="L3175" s="13" t="s">
        <v>17</v>
      </c>
      <c r="M3175" s="13" t="s">
        <v>3</v>
      </c>
      <c r="N3175" s="13" t="s">
        <v>3</v>
      </c>
      <c r="O3175" s="33" t="s">
        <v>3396</v>
      </c>
      <c r="P3175" s="2" t="str">
        <f t="shared" si="392"/>
        <v>5500</v>
      </c>
      <c r="Q3175" s="9" t="str">
        <f t="shared" si="393"/>
        <v>09110-Alusharidus</v>
      </c>
      <c r="R3175" s="9" t="str">
        <f t="shared" si="394"/>
        <v>55</v>
      </c>
      <c r="S3175" s="9" t="str">
        <f t="shared" si="395"/>
        <v/>
      </c>
      <c r="T3175" s="37" t="str">
        <f t="shared" si="396"/>
        <v>55002-Paljundus- ja printimiskulud</v>
      </c>
      <c r="U3175" s="18" t="s">
        <v>2308</v>
      </c>
      <c r="V3175" s="9" t="str">
        <f t="shared" si="397"/>
        <v/>
      </c>
      <c r="W3175" t="str">
        <f t="shared" si="398"/>
        <v>09</v>
      </c>
      <c r="X3175" t="str">
        <f t="shared" si="399"/>
        <v/>
      </c>
    </row>
    <row r="3176" spans="1:24" hidden="1" x14ac:dyDescent="0.2">
      <c r="A3176" s="13" t="s">
        <v>2798</v>
      </c>
      <c r="B3176" s="13">
        <v>855</v>
      </c>
      <c r="C3176" s="13" t="s">
        <v>133</v>
      </c>
      <c r="D3176" s="13" t="s">
        <v>132</v>
      </c>
      <c r="E3176" s="13" t="s">
        <v>12</v>
      </c>
      <c r="F3176" s="13" t="s">
        <v>13</v>
      </c>
      <c r="G3176" s="13" t="s">
        <v>3</v>
      </c>
      <c r="H3176" s="13" t="s">
        <v>3</v>
      </c>
      <c r="I3176" s="13" t="s">
        <v>14</v>
      </c>
      <c r="J3176" s="13" t="s">
        <v>15</v>
      </c>
      <c r="K3176" s="13" t="s">
        <v>16</v>
      </c>
      <c r="L3176" s="13" t="s">
        <v>17</v>
      </c>
      <c r="M3176" s="13" t="s">
        <v>3</v>
      </c>
      <c r="N3176" s="13" t="s">
        <v>3</v>
      </c>
      <c r="O3176" s="33" t="s">
        <v>3396</v>
      </c>
      <c r="P3176" s="2" t="str">
        <f t="shared" si="392"/>
        <v>5500</v>
      </c>
      <c r="Q3176" s="9" t="str">
        <f t="shared" si="393"/>
        <v>09110-Alusharidus</v>
      </c>
      <c r="R3176" s="9" t="str">
        <f t="shared" si="394"/>
        <v>55</v>
      </c>
      <c r="S3176" s="9" t="str">
        <f t="shared" si="395"/>
        <v/>
      </c>
      <c r="T3176" s="37" t="str">
        <f t="shared" si="396"/>
        <v>55003-Sidekulud</v>
      </c>
      <c r="U3176" s="18" t="s">
        <v>2308</v>
      </c>
      <c r="V3176" s="9" t="str">
        <f t="shared" si="397"/>
        <v/>
      </c>
      <c r="W3176" t="str">
        <f t="shared" si="398"/>
        <v>09</v>
      </c>
      <c r="X3176" t="str">
        <f t="shared" si="399"/>
        <v/>
      </c>
    </row>
    <row r="3177" spans="1:24" hidden="1" x14ac:dyDescent="0.2">
      <c r="A3177" s="13" t="s">
        <v>2799</v>
      </c>
      <c r="B3177" s="13">
        <v>93</v>
      </c>
      <c r="C3177" s="13" t="s">
        <v>131</v>
      </c>
      <c r="D3177" s="13" t="s">
        <v>130</v>
      </c>
      <c r="E3177" s="13" t="s">
        <v>12</v>
      </c>
      <c r="F3177" s="13" t="s">
        <v>13</v>
      </c>
      <c r="G3177" s="13" t="s">
        <v>3</v>
      </c>
      <c r="H3177" s="13" t="s">
        <v>3</v>
      </c>
      <c r="I3177" s="13" t="s">
        <v>14</v>
      </c>
      <c r="J3177" s="13" t="s">
        <v>15</v>
      </c>
      <c r="K3177" s="13" t="s">
        <v>16</v>
      </c>
      <c r="L3177" s="13" t="s">
        <v>17</v>
      </c>
      <c r="M3177" s="13" t="s">
        <v>3</v>
      </c>
      <c r="N3177" s="13" t="s">
        <v>3</v>
      </c>
      <c r="O3177" s="33" t="s">
        <v>3396</v>
      </c>
      <c r="P3177" s="2" t="str">
        <f t="shared" si="392"/>
        <v>5500</v>
      </c>
      <c r="Q3177" s="9" t="str">
        <f t="shared" si="393"/>
        <v>09110-Alusharidus</v>
      </c>
      <c r="R3177" s="9" t="str">
        <f t="shared" si="394"/>
        <v>55</v>
      </c>
      <c r="S3177" s="9" t="str">
        <f t="shared" si="395"/>
        <v/>
      </c>
      <c r="T3177" s="37" t="str">
        <f t="shared" si="396"/>
        <v>55004-Postikulud</v>
      </c>
      <c r="U3177" s="18" t="s">
        <v>2308</v>
      </c>
      <c r="V3177" s="9" t="str">
        <f t="shared" si="397"/>
        <v/>
      </c>
      <c r="W3177" t="str">
        <f t="shared" si="398"/>
        <v>09</v>
      </c>
      <c r="X3177" t="str">
        <f t="shared" si="399"/>
        <v/>
      </c>
    </row>
    <row r="3178" spans="1:24" hidden="1" x14ac:dyDescent="0.2">
      <c r="A3178" s="13" t="s">
        <v>2800</v>
      </c>
      <c r="B3178" s="13">
        <v>4715</v>
      </c>
      <c r="C3178" s="13" t="s">
        <v>180</v>
      </c>
      <c r="D3178" s="13" t="s">
        <v>179</v>
      </c>
      <c r="E3178" s="13" t="s">
        <v>12</v>
      </c>
      <c r="F3178" s="13" t="s">
        <v>13</v>
      </c>
      <c r="G3178" s="13" t="s">
        <v>3</v>
      </c>
      <c r="H3178" s="13" t="s">
        <v>3</v>
      </c>
      <c r="I3178" s="13" t="s">
        <v>14</v>
      </c>
      <c r="J3178" s="13" t="s">
        <v>15</v>
      </c>
      <c r="K3178" s="13" t="s">
        <v>16</v>
      </c>
      <c r="L3178" s="13" t="s">
        <v>17</v>
      </c>
      <c r="M3178" s="13" t="s">
        <v>3</v>
      </c>
      <c r="N3178" s="13" t="s">
        <v>3</v>
      </c>
      <c r="O3178" s="33" t="s">
        <v>3396</v>
      </c>
      <c r="P3178" s="2" t="str">
        <f t="shared" si="392"/>
        <v>5500</v>
      </c>
      <c r="Q3178" s="9" t="str">
        <f t="shared" si="393"/>
        <v>09110-Alusharidus</v>
      </c>
      <c r="R3178" s="9" t="str">
        <f t="shared" si="394"/>
        <v>55</v>
      </c>
      <c r="S3178" s="9" t="str">
        <f t="shared" si="395"/>
        <v/>
      </c>
      <c r="T3178" s="37" t="str">
        <f t="shared" si="396"/>
        <v>55005-Esindus- ja vastuvõtukulud</v>
      </c>
      <c r="U3178" s="18" t="s">
        <v>2308</v>
      </c>
      <c r="V3178" s="9" t="str">
        <f t="shared" si="397"/>
        <v/>
      </c>
      <c r="W3178" t="str">
        <f t="shared" si="398"/>
        <v>09</v>
      </c>
      <c r="X3178" t="str">
        <f t="shared" si="399"/>
        <v/>
      </c>
    </row>
    <row r="3179" spans="1:24" hidden="1" x14ac:dyDescent="0.2">
      <c r="A3179" s="13" t="s">
        <v>2802</v>
      </c>
      <c r="B3179" s="13">
        <v>181</v>
      </c>
      <c r="C3179" s="13" t="s">
        <v>178</v>
      </c>
      <c r="D3179" s="13" t="s">
        <v>177</v>
      </c>
      <c r="E3179" s="13" t="s">
        <v>12</v>
      </c>
      <c r="F3179" s="13" t="s">
        <v>13</v>
      </c>
      <c r="G3179" s="13" t="s">
        <v>3</v>
      </c>
      <c r="H3179" s="13" t="s">
        <v>3</v>
      </c>
      <c r="I3179" s="13" t="s">
        <v>14</v>
      </c>
      <c r="J3179" s="13" t="s">
        <v>15</v>
      </c>
      <c r="K3179" s="13" t="s">
        <v>16</v>
      </c>
      <c r="L3179" s="13" t="s">
        <v>17</v>
      </c>
      <c r="M3179" s="13" t="s">
        <v>3</v>
      </c>
      <c r="N3179" s="13" t="s">
        <v>3</v>
      </c>
      <c r="O3179" s="33" t="s">
        <v>3396</v>
      </c>
      <c r="P3179" s="2" t="str">
        <f t="shared" si="392"/>
        <v>5500</v>
      </c>
      <c r="Q3179" s="9" t="str">
        <f t="shared" si="393"/>
        <v>09110-Alusharidus</v>
      </c>
      <c r="R3179" s="9" t="str">
        <f t="shared" si="394"/>
        <v>55</v>
      </c>
      <c r="S3179" s="9" t="str">
        <f t="shared" si="395"/>
        <v/>
      </c>
      <c r="T3179" s="37" t="str">
        <f t="shared" si="396"/>
        <v>55008-Kulud info- ja PR teenustele k.a. ajalehekuulutuse</v>
      </c>
      <c r="U3179" s="18" t="s">
        <v>2308</v>
      </c>
      <c r="V3179" s="9" t="str">
        <f t="shared" si="397"/>
        <v/>
      </c>
      <c r="W3179" t="str">
        <f t="shared" si="398"/>
        <v>09</v>
      </c>
      <c r="X3179" t="str">
        <f t="shared" si="399"/>
        <v/>
      </c>
    </row>
    <row r="3180" spans="1:24" hidden="1" x14ac:dyDescent="0.2">
      <c r="A3180" s="13" t="s">
        <v>2830</v>
      </c>
      <c r="B3180" s="13">
        <v>276</v>
      </c>
      <c r="C3180" s="13" t="s">
        <v>176</v>
      </c>
      <c r="D3180" s="13" t="s">
        <v>175</v>
      </c>
      <c r="E3180" s="13" t="s">
        <v>12</v>
      </c>
      <c r="F3180" s="13" t="s">
        <v>13</v>
      </c>
      <c r="G3180" s="13" t="s">
        <v>3</v>
      </c>
      <c r="H3180" s="13" t="s">
        <v>3</v>
      </c>
      <c r="I3180" s="13" t="s">
        <v>14</v>
      </c>
      <c r="J3180" s="13" t="s">
        <v>15</v>
      </c>
      <c r="K3180" s="13" t="s">
        <v>16</v>
      </c>
      <c r="L3180" s="13" t="s">
        <v>17</v>
      </c>
      <c r="M3180" s="13" t="s">
        <v>3</v>
      </c>
      <c r="N3180" s="13" t="s">
        <v>3</v>
      </c>
      <c r="O3180" s="33" t="s">
        <v>3396</v>
      </c>
      <c r="P3180" s="2" t="str">
        <f t="shared" si="392"/>
        <v>5500</v>
      </c>
      <c r="Q3180" s="9" t="str">
        <f t="shared" si="393"/>
        <v>09110-Alusharidus</v>
      </c>
      <c r="R3180" s="9" t="str">
        <f t="shared" si="394"/>
        <v>55</v>
      </c>
      <c r="S3180" s="9" t="str">
        <f t="shared" si="395"/>
        <v/>
      </c>
      <c r="T3180" s="37" t="str">
        <f t="shared" si="396"/>
        <v>55009-Muud administreerimiskulud, pangateenused</v>
      </c>
      <c r="U3180" s="18" t="s">
        <v>2308</v>
      </c>
      <c r="V3180" s="9" t="str">
        <f t="shared" si="397"/>
        <v/>
      </c>
      <c r="W3180" t="str">
        <f t="shared" si="398"/>
        <v>09</v>
      </c>
      <c r="X3180" t="str">
        <f t="shared" si="399"/>
        <v/>
      </c>
    </row>
    <row r="3181" spans="1:24" hidden="1" x14ac:dyDescent="0.2">
      <c r="A3181" s="13" t="s">
        <v>2825</v>
      </c>
      <c r="B3181" s="13">
        <v>2188</v>
      </c>
      <c r="C3181" s="13" t="s">
        <v>174</v>
      </c>
      <c r="D3181" s="13" t="s">
        <v>173</v>
      </c>
      <c r="E3181" s="13" t="s">
        <v>12</v>
      </c>
      <c r="F3181" s="13" t="s">
        <v>13</v>
      </c>
      <c r="G3181" s="13" t="s">
        <v>3</v>
      </c>
      <c r="H3181" s="13" t="s">
        <v>3</v>
      </c>
      <c r="I3181" s="13" t="s">
        <v>14</v>
      </c>
      <c r="J3181" s="13" t="s">
        <v>15</v>
      </c>
      <c r="K3181" s="13" t="s">
        <v>16</v>
      </c>
      <c r="L3181" s="13" t="s">
        <v>17</v>
      </c>
      <c r="M3181" s="13" t="s">
        <v>3</v>
      </c>
      <c r="N3181" s="13" t="s">
        <v>3</v>
      </c>
      <c r="O3181" s="33" t="s">
        <v>3396</v>
      </c>
      <c r="P3181" s="2" t="str">
        <f t="shared" si="392"/>
        <v>5504</v>
      </c>
      <c r="Q3181" s="9" t="str">
        <f t="shared" si="393"/>
        <v>09110-Alusharidus</v>
      </c>
      <c r="R3181" s="9" t="str">
        <f t="shared" si="394"/>
        <v>55</v>
      </c>
      <c r="S3181" s="9" t="str">
        <f t="shared" si="395"/>
        <v/>
      </c>
      <c r="T3181" s="37" t="str">
        <f t="shared" si="396"/>
        <v>55041-Koolituskulud töötajatele, va õpetajad</v>
      </c>
      <c r="U3181" s="18" t="s">
        <v>2308</v>
      </c>
      <c r="V3181" s="9" t="str">
        <f t="shared" si="397"/>
        <v/>
      </c>
      <c r="W3181" t="str">
        <f t="shared" si="398"/>
        <v>09</v>
      </c>
      <c r="X3181" t="str">
        <f t="shared" si="399"/>
        <v/>
      </c>
    </row>
    <row r="3182" spans="1:24" hidden="1" x14ac:dyDescent="0.2">
      <c r="A3182" s="13" t="s">
        <v>2826</v>
      </c>
      <c r="B3182" s="13">
        <v>1030</v>
      </c>
      <c r="C3182" s="13" t="s">
        <v>172</v>
      </c>
      <c r="D3182" s="13" t="s">
        <v>171</v>
      </c>
      <c r="E3182" s="13" t="s">
        <v>12</v>
      </c>
      <c r="F3182" s="13" t="s">
        <v>13</v>
      </c>
      <c r="G3182" s="13" t="s">
        <v>3</v>
      </c>
      <c r="H3182" s="13" t="s">
        <v>3</v>
      </c>
      <c r="I3182" s="13" t="s">
        <v>14</v>
      </c>
      <c r="J3182" s="13" t="s">
        <v>15</v>
      </c>
      <c r="K3182" s="13" t="s">
        <v>16</v>
      </c>
      <c r="L3182" s="13" t="s">
        <v>17</v>
      </c>
      <c r="M3182" s="13" t="s">
        <v>3</v>
      </c>
      <c r="N3182" s="13" t="s">
        <v>3</v>
      </c>
      <c r="O3182" s="33" t="s">
        <v>3396</v>
      </c>
      <c r="P3182" s="2" t="str">
        <f t="shared" si="392"/>
        <v>5504</v>
      </c>
      <c r="Q3182" s="9" t="str">
        <f t="shared" si="393"/>
        <v>09110-Alusharidus</v>
      </c>
      <c r="R3182" s="9" t="str">
        <f t="shared" si="394"/>
        <v>55</v>
      </c>
      <c r="S3182" s="9" t="str">
        <f t="shared" si="395"/>
        <v/>
      </c>
      <c r="T3182" s="37" t="str">
        <f t="shared" si="396"/>
        <v>55043-Koolituslähetused</v>
      </c>
      <c r="U3182" s="18" t="s">
        <v>2308</v>
      </c>
      <c r="V3182" s="9" t="str">
        <f t="shared" si="397"/>
        <v/>
      </c>
      <c r="W3182" t="str">
        <f t="shared" si="398"/>
        <v>09</v>
      </c>
      <c r="X3182" t="str">
        <f t="shared" si="399"/>
        <v/>
      </c>
    </row>
    <row r="3183" spans="1:24" hidden="1" x14ac:dyDescent="0.2">
      <c r="A3183" s="13" t="s">
        <v>2807</v>
      </c>
      <c r="B3183" s="13">
        <v>732</v>
      </c>
      <c r="C3183" s="13" t="s">
        <v>170</v>
      </c>
      <c r="D3183" s="13" t="s">
        <v>169</v>
      </c>
      <c r="E3183" s="13" t="s">
        <v>12</v>
      </c>
      <c r="F3183" s="13" t="s">
        <v>13</v>
      </c>
      <c r="G3183" s="13" t="s">
        <v>3</v>
      </c>
      <c r="H3183" s="13" t="s">
        <v>3</v>
      </c>
      <c r="I3183" s="13" t="s">
        <v>14</v>
      </c>
      <c r="J3183" s="13" t="s">
        <v>15</v>
      </c>
      <c r="K3183" s="13" t="s">
        <v>16</v>
      </c>
      <c r="L3183" s="13" t="s">
        <v>17</v>
      </c>
      <c r="M3183" s="13" t="s">
        <v>3</v>
      </c>
      <c r="N3183" s="13" t="s">
        <v>3</v>
      </c>
      <c r="O3183" s="33" t="s">
        <v>3396</v>
      </c>
      <c r="P3183" s="2" t="str">
        <f t="shared" si="392"/>
        <v>5513</v>
      </c>
      <c r="Q3183" s="9" t="str">
        <f t="shared" si="393"/>
        <v>09110-Alusharidus</v>
      </c>
      <c r="R3183" s="9" t="str">
        <f t="shared" si="394"/>
        <v>55</v>
      </c>
      <c r="S3183" s="9" t="str">
        <f t="shared" si="395"/>
        <v/>
      </c>
      <c r="T3183" s="37" t="str">
        <f t="shared" si="396"/>
        <v>55135-Isikliku sõiduauto kasutamise kulud</v>
      </c>
      <c r="U3183" s="18" t="s">
        <v>2308</v>
      </c>
      <c r="V3183" s="9" t="str">
        <f t="shared" si="397"/>
        <v/>
      </c>
      <c r="W3183" t="str">
        <f t="shared" si="398"/>
        <v>09</v>
      </c>
      <c r="X3183" t="str">
        <f t="shared" si="399"/>
        <v/>
      </c>
    </row>
    <row r="3184" spans="1:24" hidden="1" x14ac:dyDescent="0.2">
      <c r="A3184" s="13" t="s">
        <v>2809</v>
      </c>
      <c r="B3184" s="13">
        <v>8000</v>
      </c>
      <c r="C3184" s="13" t="s">
        <v>168</v>
      </c>
      <c r="D3184" s="13" t="s">
        <v>167</v>
      </c>
      <c r="E3184" s="13" t="s">
        <v>12</v>
      </c>
      <c r="F3184" s="13" t="s">
        <v>13</v>
      </c>
      <c r="G3184" s="13" t="s">
        <v>3</v>
      </c>
      <c r="H3184" s="13" t="s">
        <v>3</v>
      </c>
      <c r="I3184" s="13" t="s">
        <v>14</v>
      </c>
      <c r="J3184" s="13" t="s">
        <v>15</v>
      </c>
      <c r="K3184" s="13" t="s">
        <v>16</v>
      </c>
      <c r="L3184" s="13" t="s">
        <v>17</v>
      </c>
      <c r="M3184" s="13" t="s">
        <v>3</v>
      </c>
      <c r="N3184" s="13" t="s">
        <v>3</v>
      </c>
      <c r="O3184" s="33" t="s">
        <v>3396</v>
      </c>
      <c r="P3184" s="2" t="str">
        <f t="shared" si="392"/>
        <v>5515</v>
      </c>
      <c r="Q3184" s="9" t="str">
        <f t="shared" si="393"/>
        <v>09110-Alusharidus</v>
      </c>
      <c r="R3184" s="9" t="str">
        <f t="shared" si="394"/>
        <v>55</v>
      </c>
      <c r="S3184" s="9" t="str">
        <f t="shared" si="395"/>
        <v/>
      </c>
      <c r="T3184" s="37" t="str">
        <f t="shared" si="396"/>
        <v>55151-Ruumide sisustus, mööbel</v>
      </c>
      <c r="U3184" s="18" t="s">
        <v>2308</v>
      </c>
      <c r="V3184" s="9" t="str">
        <f t="shared" si="397"/>
        <v/>
      </c>
      <c r="W3184" t="str">
        <f t="shared" si="398"/>
        <v>09</v>
      </c>
      <c r="X3184" t="str">
        <f t="shared" si="399"/>
        <v/>
      </c>
    </row>
    <row r="3185" spans="1:24" hidden="1" x14ac:dyDescent="0.2">
      <c r="A3185" s="13" t="s">
        <v>2810</v>
      </c>
      <c r="B3185" s="13">
        <v>950</v>
      </c>
      <c r="C3185" s="13" t="s">
        <v>166</v>
      </c>
      <c r="D3185" s="13" t="s">
        <v>165</v>
      </c>
      <c r="E3185" s="13" t="s">
        <v>12</v>
      </c>
      <c r="F3185" s="13" t="s">
        <v>13</v>
      </c>
      <c r="G3185" s="13" t="s">
        <v>3</v>
      </c>
      <c r="H3185" s="13" t="s">
        <v>3</v>
      </c>
      <c r="I3185" s="13" t="s">
        <v>14</v>
      </c>
      <c r="J3185" s="13" t="s">
        <v>15</v>
      </c>
      <c r="K3185" s="13" t="s">
        <v>16</v>
      </c>
      <c r="L3185" s="13" t="s">
        <v>17</v>
      </c>
      <c r="M3185" s="13" t="s">
        <v>3</v>
      </c>
      <c r="N3185" s="13" t="s">
        <v>3</v>
      </c>
      <c r="O3185" s="33" t="s">
        <v>3396</v>
      </c>
      <c r="P3185" s="2" t="str">
        <f t="shared" si="392"/>
        <v>5515</v>
      </c>
      <c r="Q3185" s="9" t="str">
        <f t="shared" si="393"/>
        <v>09110-Alusharidus</v>
      </c>
      <c r="R3185" s="9" t="str">
        <f t="shared" si="394"/>
        <v>55</v>
      </c>
      <c r="S3185" s="9" t="str">
        <f t="shared" si="395"/>
        <v/>
      </c>
      <c r="T3185" s="37" t="str">
        <f t="shared" si="396"/>
        <v>55152-Büroomasinad, olmetehnika</v>
      </c>
      <c r="U3185" s="18" t="s">
        <v>2308</v>
      </c>
      <c r="V3185" s="9" t="str">
        <f t="shared" si="397"/>
        <v/>
      </c>
      <c r="W3185" t="str">
        <f t="shared" si="398"/>
        <v>09</v>
      </c>
      <c r="X3185" t="str">
        <f t="shared" si="399"/>
        <v/>
      </c>
    </row>
    <row r="3186" spans="1:24" hidden="1" x14ac:dyDescent="0.2">
      <c r="A3186" s="13" t="s">
        <v>2811</v>
      </c>
      <c r="B3186" s="13">
        <v>391</v>
      </c>
      <c r="C3186" s="13" t="s">
        <v>164</v>
      </c>
      <c r="D3186" s="13" t="s">
        <v>163</v>
      </c>
      <c r="E3186" s="13" t="s">
        <v>12</v>
      </c>
      <c r="F3186" s="13" t="s">
        <v>13</v>
      </c>
      <c r="G3186" s="13" t="s">
        <v>3</v>
      </c>
      <c r="H3186" s="13" t="s">
        <v>3</v>
      </c>
      <c r="I3186" s="13" t="s">
        <v>14</v>
      </c>
      <c r="J3186" s="13" t="s">
        <v>15</v>
      </c>
      <c r="K3186" s="13" t="s">
        <v>16</v>
      </c>
      <c r="L3186" s="13" t="s">
        <v>17</v>
      </c>
      <c r="M3186" s="13" t="s">
        <v>3</v>
      </c>
      <c r="N3186" s="13" t="s">
        <v>3</v>
      </c>
      <c r="O3186" s="33" t="s">
        <v>3396</v>
      </c>
      <c r="P3186" s="2" t="str">
        <f t="shared" si="392"/>
        <v>5515</v>
      </c>
      <c r="Q3186" s="9" t="str">
        <f t="shared" si="393"/>
        <v>09110-Alusharidus</v>
      </c>
      <c r="R3186" s="9" t="str">
        <f t="shared" si="394"/>
        <v>55</v>
      </c>
      <c r="S3186" s="9" t="str">
        <f t="shared" si="395"/>
        <v/>
      </c>
      <c r="T3186" s="37" t="str">
        <f t="shared" si="396"/>
        <v>55153-Inventari remondikulud</v>
      </c>
      <c r="U3186" s="18" t="s">
        <v>2308</v>
      </c>
      <c r="V3186" s="9" t="str">
        <f t="shared" si="397"/>
        <v/>
      </c>
      <c r="W3186" t="str">
        <f t="shared" si="398"/>
        <v>09</v>
      </c>
      <c r="X3186" t="str">
        <f t="shared" si="399"/>
        <v/>
      </c>
    </row>
    <row r="3187" spans="1:24" hidden="1" x14ac:dyDescent="0.2">
      <c r="A3187" s="13" t="s">
        <v>2812</v>
      </c>
      <c r="B3187" s="13">
        <v>6560</v>
      </c>
      <c r="C3187" s="13" t="s">
        <v>162</v>
      </c>
      <c r="D3187" s="13" t="s">
        <v>161</v>
      </c>
      <c r="E3187" s="13" t="s">
        <v>12</v>
      </c>
      <c r="F3187" s="13" t="s">
        <v>13</v>
      </c>
      <c r="G3187" s="13" t="s">
        <v>3</v>
      </c>
      <c r="H3187" s="13" t="s">
        <v>3</v>
      </c>
      <c r="I3187" s="13" t="s">
        <v>14</v>
      </c>
      <c r="J3187" s="13" t="s">
        <v>15</v>
      </c>
      <c r="K3187" s="13" t="s">
        <v>16</v>
      </c>
      <c r="L3187" s="13" t="s">
        <v>17</v>
      </c>
      <c r="M3187" s="13" t="s">
        <v>3</v>
      </c>
      <c r="N3187" s="13" t="s">
        <v>3</v>
      </c>
      <c r="O3187" s="33" t="s">
        <v>3396</v>
      </c>
      <c r="P3187" s="2" t="str">
        <f t="shared" si="392"/>
        <v>5515</v>
      </c>
      <c r="Q3187" s="9" t="str">
        <f t="shared" si="393"/>
        <v>09110-Alusharidus</v>
      </c>
      <c r="R3187" s="9" t="str">
        <f t="shared" si="394"/>
        <v>55</v>
      </c>
      <c r="S3187" s="9" t="str">
        <f t="shared" si="395"/>
        <v/>
      </c>
      <c r="T3187" s="37" t="str">
        <f t="shared" si="396"/>
        <v>55155-Õppeotstarbeline inventar</v>
      </c>
      <c r="U3187" s="18" t="s">
        <v>2308</v>
      </c>
      <c r="V3187" s="9" t="str">
        <f t="shared" si="397"/>
        <v/>
      </c>
      <c r="W3187" t="str">
        <f t="shared" si="398"/>
        <v>09</v>
      </c>
      <c r="X3187" t="str">
        <f t="shared" si="399"/>
        <v/>
      </c>
    </row>
    <row r="3188" spans="1:24" hidden="1" x14ac:dyDescent="0.2">
      <c r="A3188" s="13" t="s">
        <v>2813</v>
      </c>
      <c r="B3188" s="13">
        <v>9407</v>
      </c>
      <c r="C3188" s="13" t="s">
        <v>160</v>
      </c>
      <c r="D3188" s="13" t="s">
        <v>159</v>
      </c>
      <c r="E3188" s="13" t="s">
        <v>12</v>
      </c>
      <c r="F3188" s="13" t="s">
        <v>13</v>
      </c>
      <c r="G3188" s="13" t="s">
        <v>3</v>
      </c>
      <c r="H3188" s="13" t="s">
        <v>3</v>
      </c>
      <c r="I3188" s="13" t="s">
        <v>14</v>
      </c>
      <c r="J3188" s="13" t="s">
        <v>15</v>
      </c>
      <c r="K3188" s="13" t="s">
        <v>16</v>
      </c>
      <c r="L3188" s="13" t="s">
        <v>17</v>
      </c>
      <c r="M3188" s="13" t="s">
        <v>3</v>
      </c>
      <c r="N3188" s="13" t="s">
        <v>3</v>
      </c>
      <c r="O3188" s="33" t="s">
        <v>3396</v>
      </c>
      <c r="P3188" s="2" t="str">
        <f t="shared" si="392"/>
        <v>5515</v>
      </c>
      <c r="Q3188" s="9" t="str">
        <f t="shared" si="393"/>
        <v>09110-Alusharidus</v>
      </c>
      <c r="R3188" s="9" t="str">
        <f t="shared" si="394"/>
        <v>55</v>
      </c>
      <c r="S3188" s="9" t="str">
        <f t="shared" si="395"/>
        <v/>
      </c>
      <c r="T3188" s="37" t="str">
        <f t="shared" si="396"/>
        <v>55157-Inventari hooldus</v>
      </c>
      <c r="U3188" s="18" t="s">
        <v>2308</v>
      </c>
      <c r="V3188" s="9" t="str">
        <f t="shared" si="397"/>
        <v/>
      </c>
      <c r="W3188" t="str">
        <f t="shared" si="398"/>
        <v>09</v>
      </c>
      <c r="X3188" t="str">
        <f t="shared" si="399"/>
        <v/>
      </c>
    </row>
    <row r="3189" spans="1:24" hidden="1" x14ac:dyDescent="0.2">
      <c r="A3189" s="13" t="s">
        <v>3255</v>
      </c>
      <c r="B3189" s="13">
        <v>627</v>
      </c>
      <c r="C3189" s="13" t="s">
        <v>135</v>
      </c>
      <c r="D3189" s="13" t="s">
        <v>134</v>
      </c>
      <c r="E3189" s="13" t="s">
        <v>12</v>
      </c>
      <c r="F3189" s="13" t="s">
        <v>13</v>
      </c>
      <c r="G3189" s="13" t="s">
        <v>3</v>
      </c>
      <c r="H3189" s="13" t="s">
        <v>3</v>
      </c>
      <c r="I3189" s="13" t="s">
        <v>14</v>
      </c>
      <c r="J3189" s="13" t="s">
        <v>15</v>
      </c>
      <c r="K3189" s="13" t="s">
        <v>16</v>
      </c>
      <c r="L3189" s="13" t="s">
        <v>17</v>
      </c>
      <c r="M3189" s="13" t="s">
        <v>3</v>
      </c>
      <c r="N3189" s="13" t="s">
        <v>3</v>
      </c>
      <c r="O3189" s="33" t="s">
        <v>3396</v>
      </c>
      <c r="P3189" s="2" t="str">
        <f t="shared" si="392"/>
        <v>5515</v>
      </c>
      <c r="Q3189" s="9" t="str">
        <f t="shared" si="393"/>
        <v>09110-Alusharidus</v>
      </c>
      <c r="R3189" s="9" t="str">
        <f t="shared" si="394"/>
        <v>55</v>
      </c>
      <c r="S3189" s="9" t="str">
        <f t="shared" si="395"/>
        <v/>
      </c>
      <c r="T3189" s="37" t="str">
        <f t="shared" si="396"/>
        <v>55158-Tööriietus</v>
      </c>
      <c r="U3189" s="18" t="s">
        <v>2308</v>
      </c>
      <c r="V3189" s="9" t="str">
        <f t="shared" si="397"/>
        <v/>
      </c>
      <c r="W3189" t="str">
        <f t="shared" si="398"/>
        <v>09</v>
      </c>
      <c r="X3189" t="str">
        <f t="shared" si="399"/>
        <v/>
      </c>
    </row>
    <row r="3190" spans="1:24" hidden="1" x14ac:dyDescent="0.2">
      <c r="A3190" s="13" t="s">
        <v>2827</v>
      </c>
      <c r="B3190" s="13">
        <v>3986</v>
      </c>
      <c r="C3190" s="13" t="s">
        <v>158</v>
      </c>
      <c r="D3190" s="13" t="s">
        <v>157</v>
      </c>
      <c r="E3190" s="13" t="s">
        <v>12</v>
      </c>
      <c r="F3190" s="13" t="s">
        <v>13</v>
      </c>
      <c r="G3190" s="13" t="s">
        <v>3</v>
      </c>
      <c r="H3190" s="13" t="s">
        <v>3</v>
      </c>
      <c r="I3190" s="13" t="s">
        <v>14</v>
      </c>
      <c r="J3190" s="13" t="s">
        <v>15</v>
      </c>
      <c r="K3190" s="13" t="s">
        <v>16</v>
      </c>
      <c r="L3190" s="13" t="s">
        <v>17</v>
      </c>
      <c r="M3190" s="13" t="s">
        <v>3</v>
      </c>
      <c r="N3190" s="13" t="s">
        <v>3</v>
      </c>
      <c r="O3190" s="33" t="s">
        <v>3396</v>
      </c>
      <c r="P3190" s="2" t="str">
        <f t="shared" si="392"/>
        <v>5515</v>
      </c>
      <c r="Q3190" s="9" t="str">
        <f t="shared" si="393"/>
        <v>09110-Alusharidus</v>
      </c>
      <c r="R3190" s="9" t="str">
        <f t="shared" si="394"/>
        <v>55</v>
      </c>
      <c r="S3190" s="9" t="str">
        <f t="shared" si="395"/>
        <v/>
      </c>
      <c r="T3190" s="37" t="str">
        <f t="shared" si="396"/>
        <v>55159-Muud inventarikulud</v>
      </c>
      <c r="U3190" s="18" t="s">
        <v>2308</v>
      </c>
      <c r="V3190" s="9" t="str">
        <f t="shared" si="397"/>
        <v/>
      </c>
      <c r="W3190" t="str">
        <f t="shared" si="398"/>
        <v>09</v>
      </c>
      <c r="X3190" t="str">
        <f t="shared" si="399"/>
        <v/>
      </c>
    </row>
    <row r="3191" spans="1:24" hidden="1" x14ac:dyDescent="0.2">
      <c r="A3191" s="13" t="s">
        <v>2828</v>
      </c>
      <c r="B3191" s="13">
        <v>163419</v>
      </c>
      <c r="C3191" s="13" t="s">
        <v>129</v>
      </c>
      <c r="D3191" s="13" t="s">
        <v>128</v>
      </c>
      <c r="E3191" s="13" t="s">
        <v>12</v>
      </c>
      <c r="F3191" s="13" t="s">
        <v>13</v>
      </c>
      <c r="G3191" s="13" t="s">
        <v>3</v>
      </c>
      <c r="H3191" s="13" t="s">
        <v>3</v>
      </c>
      <c r="I3191" s="13" t="s">
        <v>14</v>
      </c>
      <c r="J3191" s="13" t="s">
        <v>15</v>
      </c>
      <c r="K3191" s="13" t="s">
        <v>16</v>
      </c>
      <c r="L3191" s="13" t="s">
        <v>17</v>
      </c>
      <c r="M3191" s="13" t="s">
        <v>3</v>
      </c>
      <c r="N3191" s="13" t="s">
        <v>3</v>
      </c>
      <c r="O3191" s="33" t="s">
        <v>3396</v>
      </c>
      <c r="P3191" s="2" t="str">
        <f t="shared" si="392"/>
        <v>5521</v>
      </c>
      <c r="Q3191" s="9" t="str">
        <f t="shared" si="393"/>
        <v>09110-Alusharidus</v>
      </c>
      <c r="R3191" s="9" t="str">
        <f t="shared" si="394"/>
        <v>55</v>
      </c>
      <c r="S3191" s="9" t="str">
        <f t="shared" si="395"/>
        <v/>
      </c>
      <c r="T3191" s="37" t="str">
        <f t="shared" si="396"/>
        <v>5521-TOIDUAINED JA TOITLUSTUSTEENUSED</v>
      </c>
      <c r="U3191" s="18" t="s">
        <v>2308</v>
      </c>
      <c r="V3191" s="9" t="str">
        <f t="shared" si="397"/>
        <v/>
      </c>
      <c r="W3191" t="str">
        <f t="shared" si="398"/>
        <v>09</v>
      </c>
      <c r="X3191" t="str">
        <f t="shared" si="399"/>
        <v/>
      </c>
    </row>
    <row r="3192" spans="1:24" hidden="1" x14ac:dyDescent="0.2">
      <c r="A3192" s="13" t="s">
        <v>2814</v>
      </c>
      <c r="B3192" s="13">
        <v>333</v>
      </c>
      <c r="C3192" s="13" t="s">
        <v>156</v>
      </c>
      <c r="D3192" s="13" t="s">
        <v>155</v>
      </c>
      <c r="E3192" s="13" t="s">
        <v>12</v>
      </c>
      <c r="F3192" s="13" t="s">
        <v>13</v>
      </c>
      <c r="G3192" s="13" t="s">
        <v>3</v>
      </c>
      <c r="H3192" s="13" t="s">
        <v>3</v>
      </c>
      <c r="I3192" s="13" t="s">
        <v>14</v>
      </c>
      <c r="J3192" s="13" t="s">
        <v>15</v>
      </c>
      <c r="K3192" s="13" t="s">
        <v>16</v>
      </c>
      <c r="L3192" s="13" t="s">
        <v>17</v>
      </c>
      <c r="M3192" s="13" t="s">
        <v>3</v>
      </c>
      <c r="N3192" s="13" t="s">
        <v>3</v>
      </c>
      <c r="O3192" s="33" t="s">
        <v>3396</v>
      </c>
      <c r="P3192" s="2" t="str">
        <f t="shared" si="392"/>
        <v>5522</v>
      </c>
      <c r="Q3192" s="9" t="str">
        <f t="shared" si="393"/>
        <v>09110-Alusharidus</v>
      </c>
      <c r="R3192" s="9" t="str">
        <f t="shared" si="394"/>
        <v>55</v>
      </c>
      <c r="S3192" s="9" t="str">
        <f t="shared" si="395"/>
        <v/>
      </c>
      <c r="T3192" s="37" t="str">
        <f t="shared" si="396"/>
        <v>55221-Hügeenitarbed</v>
      </c>
      <c r="U3192" s="18" t="s">
        <v>2308</v>
      </c>
      <c r="V3192" s="9" t="str">
        <f t="shared" si="397"/>
        <v/>
      </c>
      <c r="W3192" t="str">
        <f t="shared" si="398"/>
        <v>09</v>
      </c>
      <c r="X3192" t="str">
        <f t="shared" si="399"/>
        <v/>
      </c>
    </row>
    <row r="3193" spans="1:24" hidden="1" x14ac:dyDescent="0.2">
      <c r="A3193" s="13" t="s">
        <v>2815</v>
      </c>
      <c r="B3193" s="13">
        <v>1093</v>
      </c>
      <c r="C3193" s="13" t="s">
        <v>154</v>
      </c>
      <c r="D3193" s="13" t="s">
        <v>153</v>
      </c>
      <c r="E3193" s="13" t="s">
        <v>12</v>
      </c>
      <c r="F3193" s="13" t="s">
        <v>13</v>
      </c>
      <c r="G3193" s="13" t="s">
        <v>3</v>
      </c>
      <c r="H3193" s="13" t="s">
        <v>3</v>
      </c>
      <c r="I3193" s="13" t="s">
        <v>14</v>
      </c>
      <c r="J3193" s="13" t="s">
        <v>15</v>
      </c>
      <c r="K3193" s="13" t="s">
        <v>16</v>
      </c>
      <c r="L3193" s="13" t="s">
        <v>17</v>
      </c>
      <c r="M3193" s="13" t="s">
        <v>3</v>
      </c>
      <c r="N3193" s="13" t="s">
        <v>3</v>
      </c>
      <c r="O3193" s="33" t="s">
        <v>3396</v>
      </c>
      <c r="P3193" s="2" t="str">
        <f t="shared" si="392"/>
        <v>5522</v>
      </c>
      <c r="Q3193" s="9" t="str">
        <f t="shared" si="393"/>
        <v>09110-Alusharidus</v>
      </c>
      <c r="R3193" s="9" t="str">
        <f t="shared" si="394"/>
        <v>55</v>
      </c>
      <c r="S3193" s="9" t="str">
        <f t="shared" si="395"/>
        <v/>
      </c>
      <c r="T3193" s="37" t="str">
        <f t="shared" si="396"/>
        <v>55222-Ravimid, töökaitsevahendid (prillid)</v>
      </c>
      <c r="U3193" s="18" t="s">
        <v>2308</v>
      </c>
      <c r="V3193" s="9" t="str">
        <f t="shared" si="397"/>
        <v/>
      </c>
      <c r="W3193" t="str">
        <f t="shared" si="398"/>
        <v>09</v>
      </c>
      <c r="X3193" t="str">
        <f t="shared" si="399"/>
        <v/>
      </c>
    </row>
    <row r="3194" spans="1:24" hidden="1" x14ac:dyDescent="0.2">
      <c r="A3194" s="13" t="s">
        <v>2816</v>
      </c>
      <c r="B3194" s="13">
        <v>3062</v>
      </c>
      <c r="C3194" s="13" t="s">
        <v>137</v>
      </c>
      <c r="D3194" s="13" t="s">
        <v>138</v>
      </c>
      <c r="E3194" s="13" t="s">
        <v>12</v>
      </c>
      <c r="F3194" s="13" t="s">
        <v>13</v>
      </c>
      <c r="G3194" s="13" t="s">
        <v>3</v>
      </c>
      <c r="H3194" s="13" t="s">
        <v>3</v>
      </c>
      <c r="I3194" s="13" t="s">
        <v>14</v>
      </c>
      <c r="J3194" s="13" t="s">
        <v>15</v>
      </c>
      <c r="K3194" s="13" t="s">
        <v>16</v>
      </c>
      <c r="L3194" s="13" t="s">
        <v>17</v>
      </c>
      <c r="M3194" s="13" t="s">
        <v>3</v>
      </c>
      <c r="N3194" s="13" t="s">
        <v>3</v>
      </c>
      <c r="O3194" s="33" t="s">
        <v>3396</v>
      </c>
      <c r="P3194" s="2" t="str">
        <f t="shared" si="392"/>
        <v>5522</v>
      </c>
      <c r="Q3194" s="9" t="str">
        <f t="shared" si="393"/>
        <v>09110-Alusharidus</v>
      </c>
      <c r="R3194" s="9" t="str">
        <f t="shared" si="394"/>
        <v>55</v>
      </c>
      <c r="S3194" s="9" t="str">
        <f t="shared" si="395"/>
        <v/>
      </c>
      <c r="T3194" s="37" t="str">
        <f t="shared" si="396"/>
        <v>55223-Tervisekontroll</v>
      </c>
      <c r="U3194" s="18" t="s">
        <v>2308</v>
      </c>
      <c r="V3194" s="9" t="str">
        <f t="shared" si="397"/>
        <v/>
      </c>
      <c r="W3194" t="str">
        <f t="shared" si="398"/>
        <v>09</v>
      </c>
      <c r="X3194" t="str">
        <f t="shared" si="399"/>
        <v/>
      </c>
    </row>
    <row r="3195" spans="1:24" hidden="1" x14ac:dyDescent="0.2">
      <c r="A3195" s="13" t="s">
        <v>2818</v>
      </c>
      <c r="B3195" s="13">
        <v>17634</v>
      </c>
      <c r="C3195" s="13" t="s">
        <v>152</v>
      </c>
      <c r="D3195" s="13" t="s">
        <v>151</v>
      </c>
      <c r="E3195" s="13" t="s">
        <v>12</v>
      </c>
      <c r="F3195" s="13" t="s">
        <v>13</v>
      </c>
      <c r="G3195" s="13" t="s">
        <v>3</v>
      </c>
      <c r="H3195" s="13" t="s">
        <v>3</v>
      </c>
      <c r="I3195" s="13" t="s">
        <v>14</v>
      </c>
      <c r="J3195" s="13" t="s">
        <v>15</v>
      </c>
      <c r="K3195" s="13" t="s">
        <v>16</v>
      </c>
      <c r="L3195" s="13" t="s">
        <v>17</v>
      </c>
      <c r="M3195" s="13" t="s">
        <v>3</v>
      </c>
      <c r="N3195" s="13" t="s">
        <v>3</v>
      </c>
      <c r="O3195" s="33" t="s">
        <v>3396</v>
      </c>
      <c r="P3195" s="2" t="str">
        <f t="shared" si="392"/>
        <v>5524</v>
      </c>
      <c r="Q3195" s="9" t="str">
        <f t="shared" si="393"/>
        <v>09110-Alusharidus</v>
      </c>
      <c r="R3195" s="9" t="str">
        <f t="shared" si="394"/>
        <v>55</v>
      </c>
      <c r="S3195" s="9" t="str">
        <f t="shared" si="395"/>
        <v/>
      </c>
      <c r="T3195" s="37" t="str">
        <f t="shared" si="396"/>
        <v>55243-Kulud muudele õppevahenditele</v>
      </c>
      <c r="U3195" s="18" t="s">
        <v>2308</v>
      </c>
      <c r="V3195" s="9" t="str">
        <f t="shared" si="397"/>
        <v/>
      </c>
      <c r="W3195" t="str">
        <f t="shared" si="398"/>
        <v>09</v>
      </c>
      <c r="X3195" t="str">
        <f t="shared" si="399"/>
        <v/>
      </c>
    </row>
    <row r="3196" spans="1:24" hidden="1" x14ac:dyDescent="0.2">
      <c r="A3196" s="13" t="s">
        <v>2832</v>
      </c>
      <c r="B3196" s="13">
        <v>1000</v>
      </c>
      <c r="C3196" s="13" t="s">
        <v>150</v>
      </c>
      <c r="D3196" s="13" t="s">
        <v>149</v>
      </c>
      <c r="E3196" s="13" t="s">
        <v>12</v>
      </c>
      <c r="F3196" s="13" t="s">
        <v>13</v>
      </c>
      <c r="G3196" s="13" t="s">
        <v>3</v>
      </c>
      <c r="H3196" s="13" t="s">
        <v>3</v>
      </c>
      <c r="I3196" s="13" t="s">
        <v>14</v>
      </c>
      <c r="J3196" s="13" t="s">
        <v>15</v>
      </c>
      <c r="K3196" s="13" t="s">
        <v>16</v>
      </c>
      <c r="L3196" s="13" t="s">
        <v>17</v>
      </c>
      <c r="M3196" s="13" t="s">
        <v>3</v>
      </c>
      <c r="N3196" s="13" t="s">
        <v>3</v>
      </c>
      <c r="O3196" s="33" t="s">
        <v>3396</v>
      </c>
      <c r="P3196" s="2" t="str">
        <f t="shared" si="392"/>
        <v>5524</v>
      </c>
      <c r="Q3196" s="9" t="str">
        <f t="shared" si="393"/>
        <v>09110-Alusharidus</v>
      </c>
      <c r="R3196" s="9" t="str">
        <f t="shared" si="394"/>
        <v>55</v>
      </c>
      <c r="S3196" s="9" t="str">
        <f t="shared" si="395"/>
        <v/>
      </c>
      <c r="T3196" s="37" t="str">
        <f t="shared" si="396"/>
        <v>55244-kulud kolmandate isikute koolitusele</v>
      </c>
      <c r="U3196" s="18" t="s">
        <v>2308</v>
      </c>
      <c r="V3196" s="9" t="str">
        <f t="shared" si="397"/>
        <v/>
      </c>
      <c r="W3196" t="str">
        <f t="shared" si="398"/>
        <v>09</v>
      </c>
      <c r="X3196" t="str">
        <f t="shared" si="399"/>
        <v/>
      </c>
    </row>
    <row r="3197" spans="1:24" hidden="1" x14ac:dyDescent="0.2">
      <c r="A3197" s="13" t="s">
        <v>2820</v>
      </c>
      <c r="B3197" s="13">
        <v>3429</v>
      </c>
      <c r="C3197" s="13" t="s">
        <v>140</v>
      </c>
      <c r="D3197" s="13" t="s">
        <v>139</v>
      </c>
      <c r="E3197" s="13" t="s">
        <v>12</v>
      </c>
      <c r="F3197" s="13" t="s">
        <v>13</v>
      </c>
      <c r="G3197" s="13" t="s">
        <v>3</v>
      </c>
      <c r="H3197" s="13" t="s">
        <v>3</v>
      </c>
      <c r="I3197" s="13" t="s">
        <v>14</v>
      </c>
      <c r="J3197" s="13" t="s">
        <v>15</v>
      </c>
      <c r="K3197" s="13" t="s">
        <v>16</v>
      </c>
      <c r="L3197" s="13" t="s">
        <v>17</v>
      </c>
      <c r="M3197" s="13" t="s">
        <v>3</v>
      </c>
      <c r="N3197" s="13" t="s">
        <v>3</v>
      </c>
      <c r="O3197" s="33" t="s">
        <v>3396</v>
      </c>
      <c r="P3197" s="2" t="str">
        <f t="shared" si="392"/>
        <v>5525</v>
      </c>
      <c r="Q3197" s="9" t="str">
        <f t="shared" si="393"/>
        <v>09110-Alusharidus</v>
      </c>
      <c r="R3197" s="9" t="str">
        <f t="shared" si="394"/>
        <v>55</v>
      </c>
      <c r="S3197" s="9" t="str">
        <f t="shared" si="395"/>
        <v/>
      </c>
      <c r="T3197" s="37" t="str">
        <f t="shared" si="396"/>
        <v>55251-kultuuri- ja vaba aja sisustamise kulud</v>
      </c>
      <c r="U3197" s="18" t="s">
        <v>2308</v>
      </c>
      <c r="V3197" s="9" t="str">
        <f t="shared" si="397"/>
        <v/>
      </c>
      <c r="W3197" t="str">
        <f t="shared" si="398"/>
        <v>09</v>
      </c>
      <c r="X3197" t="str">
        <f t="shared" si="399"/>
        <v/>
      </c>
    </row>
    <row r="3198" spans="1:24" hidden="1" x14ac:dyDescent="0.2">
      <c r="A3198" s="13" t="s">
        <v>147</v>
      </c>
      <c r="B3198" s="13">
        <v>210845</v>
      </c>
      <c r="C3198" s="13" t="s">
        <v>148</v>
      </c>
      <c r="D3198" s="13" t="s">
        <v>147</v>
      </c>
      <c r="E3198" s="13" t="s">
        <v>143</v>
      </c>
      <c r="F3198" s="13" t="s">
        <v>144</v>
      </c>
      <c r="G3198" s="13" t="s">
        <v>3</v>
      </c>
      <c r="H3198" s="13" t="s">
        <v>3</v>
      </c>
      <c r="I3198" s="13" t="s">
        <v>14</v>
      </c>
      <c r="J3198" s="13" t="s">
        <v>15</v>
      </c>
      <c r="K3198" s="13" t="s">
        <v>16</v>
      </c>
      <c r="L3198" s="13" t="s">
        <v>17</v>
      </c>
      <c r="M3198" s="13" t="s">
        <v>3</v>
      </c>
      <c r="N3198" s="13" t="s">
        <v>3</v>
      </c>
      <c r="O3198" s="33" t="s">
        <v>3396</v>
      </c>
      <c r="P3198" s="2" t="str">
        <f t="shared" si="392"/>
        <v>3220</v>
      </c>
      <c r="Q3198" s="9" t="str">
        <f t="shared" si="393"/>
        <v>09110-Alusharidus</v>
      </c>
      <c r="R3198" s="9" t="str">
        <f t="shared" si="394"/>
        <v>32</v>
      </c>
      <c r="S3198" s="9" t="str">
        <f t="shared" si="395"/>
        <v/>
      </c>
      <c r="T3198" s="37" t="str">
        <f t="shared" si="396"/>
        <v>32201-Lasteaia kohatasu</v>
      </c>
      <c r="U3198" s="18" t="s">
        <v>2308</v>
      </c>
      <c r="V3198" s="9" t="str">
        <f t="shared" si="397"/>
        <v/>
      </c>
      <c r="W3198" t="str">
        <f t="shared" si="398"/>
        <v>09</v>
      </c>
      <c r="X3198" t="str">
        <f t="shared" si="399"/>
        <v/>
      </c>
    </row>
    <row r="3199" spans="1:24" hidden="1" x14ac:dyDescent="0.2">
      <c r="A3199" s="13" t="s">
        <v>145</v>
      </c>
      <c r="B3199" s="13">
        <v>64341</v>
      </c>
      <c r="C3199" s="13" t="s">
        <v>146</v>
      </c>
      <c r="D3199" s="13" t="s">
        <v>145</v>
      </c>
      <c r="E3199" s="13" t="s">
        <v>143</v>
      </c>
      <c r="F3199" s="13" t="s">
        <v>144</v>
      </c>
      <c r="G3199" s="13" t="s">
        <v>3</v>
      </c>
      <c r="H3199" s="13" t="s">
        <v>3</v>
      </c>
      <c r="I3199" s="13" t="s">
        <v>14</v>
      </c>
      <c r="J3199" s="13" t="s">
        <v>15</v>
      </c>
      <c r="K3199" s="13" t="s">
        <v>16</v>
      </c>
      <c r="L3199" s="13" t="s">
        <v>17</v>
      </c>
      <c r="M3199" s="13" t="s">
        <v>3</v>
      </c>
      <c r="N3199" s="13" t="s">
        <v>3</v>
      </c>
      <c r="O3199" s="33" t="s">
        <v>3396</v>
      </c>
      <c r="P3199" s="2" t="str">
        <f t="shared" si="392"/>
        <v>3220</v>
      </c>
      <c r="Q3199" s="9" t="str">
        <f t="shared" si="393"/>
        <v>09110-Alusharidus</v>
      </c>
      <c r="R3199" s="9" t="str">
        <f t="shared" si="394"/>
        <v>32</v>
      </c>
      <c r="S3199" s="9" t="str">
        <f t="shared" si="395"/>
        <v/>
      </c>
      <c r="T3199" s="37" t="str">
        <f t="shared" si="396"/>
        <v>32202-Lasteaialaste toiduraha</v>
      </c>
      <c r="U3199" s="18" t="s">
        <v>2308</v>
      </c>
      <c r="V3199" s="9" t="str">
        <f t="shared" si="397"/>
        <v/>
      </c>
      <c r="W3199" t="str">
        <f t="shared" si="398"/>
        <v>09</v>
      </c>
      <c r="X3199" t="str">
        <f t="shared" si="399"/>
        <v/>
      </c>
    </row>
    <row r="3200" spans="1:24" hidden="1" x14ac:dyDescent="0.2">
      <c r="A3200" s="13" t="s">
        <v>141</v>
      </c>
      <c r="B3200" s="13">
        <v>594</v>
      </c>
      <c r="C3200" s="13" t="s">
        <v>142</v>
      </c>
      <c r="D3200" s="13" t="s">
        <v>141</v>
      </c>
      <c r="E3200" s="13" t="s">
        <v>143</v>
      </c>
      <c r="F3200" s="13" t="s">
        <v>144</v>
      </c>
      <c r="G3200" s="13" t="s">
        <v>3</v>
      </c>
      <c r="H3200" s="13" t="s">
        <v>3</v>
      </c>
      <c r="I3200" s="13" t="s">
        <v>14</v>
      </c>
      <c r="J3200" s="13" t="s">
        <v>15</v>
      </c>
      <c r="K3200" s="13" t="s">
        <v>16</v>
      </c>
      <c r="L3200" s="13" t="s">
        <v>17</v>
      </c>
      <c r="M3200" s="13" t="s">
        <v>3</v>
      </c>
      <c r="N3200" s="13" t="s">
        <v>3</v>
      </c>
      <c r="O3200" s="33" t="s">
        <v>3396</v>
      </c>
      <c r="P3200" s="2" t="str">
        <f t="shared" si="392"/>
        <v>3220</v>
      </c>
      <c r="Q3200" s="9" t="str">
        <f t="shared" si="393"/>
        <v>09110-Alusharidus</v>
      </c>
      <c r="R3200" s="9" t="str">
        <f t="shared" si="394"/>
        <v>32</v>
      </c>
      <c r="S3200" s="9" t="str">
        <f t="shared" si="395"/>
        <v/>
      </c>
      <c r="T3200" s="37" t="str">
        <f t="shared" si="396"/>
        <v>32206-Ruumide üür</v>
      </c>
      <c r="U3200" s="18" t="s">
        <v>2308</v>
      </c>
      <c r="V3200" s="9" t="str">
        <f t="shared" si="397"/>
        <v/>
      </c>
      <c r="W3200" t="str">
        <f t="shared" si="398"/>
        <v>09</v>
      </c>
      <c r="X3200" t="str">
        <f t="shared" si="399"/>
        <v/>
      </c>
    </row>
    <row r="3201" spans="1:24" hidden="1" x14ac:dyDescent="0.2">
      <c r="A3201" s="13" t="s">
        <v>3004</v>
      </c>
      <c r="B3201" s="13">
        <v>500</v>
      </c>
      <c r="C3201" s="13" t="s">
        <v>203</v>
      </c>
      <c r="D3201" s="13" t="s">
        <v>204</v>
      </c>
      <c r="E3201" s="13" t="s">
        <v>12</v>
      </c>
      <c r="F3201" s="13" t="s">
        <v>13</v>
      </c>
      <c r="G3201" s="13" t="s">
        <v>3</v>
      </c>
      <c r="H3201" s="13" t="s">
        <v>3</v>
      </c>
      <c r="I3201" s="13" t="s">
        <v>14</v>
      </c>
      <c r="J3201" s="13" t="s">
        <v>15</v>
      </c>
      <c r="K3201" s="13" t="s">
        <v>16</v>
      </c>
      <c r="L3201" s="13" t="s">
        <v>17</v>
      </c>
      <c r="M3201" s="13" t="s">
        <v>199</v>
      </c>
      <c r="N3201" s="13" t="s">
        <v>200</v>
      </c>
      <c r="O3201" s="33" t="s">
        <v>3396</v>
      </c>
      <c r="P3201" s="2" t="str">
        <f t="shared" si="392"/>
        <v>5514</v>
      </c>
      <c r="Q3201" s="9" t="str">
        <f t="shared" si="393"/>
        <v>09110-Alusharidus</v>
      </c>
      <c r="R3201" s="9" t="str">
        <f t="shared" si="394"/>
        <v>55</v>
      </c>
      <c r="S3201" s="9" t="str">
        <f t="shared" si="395"/>
        <v>3000IKT kulud asutustes</v>
      </c>
      <c r="T3201" s="37" t="str">
        <f t="shared" si="396"/>
        <v>55141-Kulud riist- ja tarkvara ostmiseks</v>
      </c>
      <c r="U3201" s="18" t="s">
        <v>2308</v>
      </c>
      <c r="V3201" s="9" t="str">
        <f t="shared" si="397"/>
        <v/>
      </c>
      <c r="W3201" t="str">
        <f t="shared" si="398"/>
        <v>09</v>
      </c>
      <c r="X3201" t="str">
        <f t="shared" si="399"/>
        <v/>
      </c>
    </row>
    <row r="3202" spans="1:24" hidden="1" x14ac:dyDescent="0.2">
      <c r="A3202" s="13" t="s">
        <v>3005</v>
      </c>
      <c r="B3202" s="13">
        <v>570</v>
      </c>
      <c r="C3202" s="13" t="s">
        <v>258</v>
      </c>
      <c r="D3202" s="13" t="s">
        <v>259</v>
      </c>
      <c r="E3202" s="13" t="s">
        <v>12</v>
      </c>
      <c r="F3202" s="13" t="s">
        <v>13</v>
      </c>
      <c r="G3202" s="13" t="s">
        <v>3</v>
      </c>
      <c r="H3202" s="13" t="s">
        <v>3</v>
      </c>
      <c r="I3202" s="13" t="s">
        <v>14</v>
      </c>
      <c r="J3202" s="13" t="s">
        <v>15</v>
      </c>
      <c r="K3202" s="13" t="s">
        <v>16</v>
      </c>
      <c r="L3202" s="13" t="s">
        <v>17</v>
      </c>
      <c r="M3202" s="13" t="s">
        <v>199</v>
      </c>
      <c r="N3202" s="13" t="s">
        <v>200</v>
      </c>
      <c r="O3202" s="33" t="s">
        <v>3396</v>
      </c>
      <c r="P3202" s="2" t="str">
        <f t="shared" si="392"/>
        <v>5514</v>
      </c>
      <c r="Q3202" s="9" t="str">
        <f t="shared" si="393"/>
        <v>09110-Alusharidus</v>
      </c>
      <c r="R3202" s="9" t="str">
        <f t="shared" si="394"/>
        <v>55</v>
      </c>
      <c r="S3202" s="9" t="str">
        <f t="shared" si="395"/>
        <v>3000IKT kulud asutustes</v>
      </c>
      <c r="T3202" s="37" t="str">
        <f t="shared" si="396"/>
        <v>55143-Kulud riist- ja tarkvara rendile</v>
      </c>
      <c r="U3202" s="18" t="s">
        <v>2308</v>
      </c>
      <c r="V3202" s="9" t="str">
        <f t="shared" si="397"/>
        <v/>
      </c>
      <c r="W3202" t="str">
        <f t="shared" si="398"/>
        <v>09</v>
      </c>
      <c r="X3202" t="str">
        <f t="shared" si="399"/>
        <v/>
      </c>
    </row>
    <row r="3203" spans="1:24" hidden="1" x14ac:dyDescent="0.2">
      <c r="A3203" s="13" t="s">
        <v>3006</v>
      </c>
      <c r="B3203" s="13">
        <v>1500</v>
      </c>
      <c r="C3203" s="13" t="s">
        <v>209</v>
      </c>
      <c r="D3203" s="13" t="s">
        <v>210</v>
      </c>
      <c r="E3203" s="13" t="s">
        <v>12</v>
      </c>
      <c r="F3203" s="13" t="s">
        <v>13</v>
      </c>
      <c r="G3203" s="13" t="s">
        <v>3</v>
      </c>
      <c r="H3203" s="13" t="s">
        <v>3</v>
      </c>
      <c r="I3203" s="13" t="s">
        <v>14</v>
      </c>
      <c r="J3203" s="13" t="s">
        <v>15</v>
      </c>
      <c r="K3203" s="13" t="s">
        <v>16</v>
      </c>
      <c r="L3203" s="13" t="s">
        <v>17</v>
      </c>
      <c r="M3203" s="13" t="s">
        <v>199</v>
      </c>
      <c r="N3203" s="13" t="s">
        <v>200</v>
      </c>
      <c r="O3203" s="33" t="s">
        <v>3396</v>
      </c>
      <c r="P3203" s="2" t="str">
        <f t="shared" ref="P3203:P3266" si="400">LEFT(C3203,4)</f>
        <v>5514</v>
      </c>
      <c r="Q3203" s="9" t="str">
        <f t="shared" ref="Q3203:Q3266" si="401">CONCATENATE(K3203,"-",L3203)</f>
        <v>09110-Alusharidus</v>
      </c>
      <c r="R3203" s="9" t="str">
        <f t="shared" ref="R3203:R3266" si="402">LEFT(C3203,2)</f>
        <v>55</v>
      </c>
      <c r="S3203" s="9" t="str">
        <f t="shared" ref="S3203:S3266" si="403">CONCATENATE(M3203,N3203)</f>
        <v>3000IKT kulud asutustes</v>
      </c>
      <c r="T3203" s="37" t="str">
        <f t="shared" ref="T3203:T3266" si="404">CONCATENATE(C3203,"-",D3203)</f>
        <v>55144-Kulud andmesidele</v>
      </c>
      <c r="U3203" s="18" t="s">
        <v>2308</v>
      </c>
      <c r="V3203" s="9" t="str">
        <f t="shared" ref="V3203:V3266" si="405">CONCATENATE(G3203,H3203)</f>
        <v/>
      </c>
      <c r="W3203" t="str">
        <f t="shared" ref="W3203:W3266" si="406">LEFT(K3203,2)</f>
        <v>09</v>
      </c>
      <c r="X3203" t="str">
        <f t="shared" ref="X3203:X3266" si="407">+V3203</f>
        <v/>
      </c>
    </row>
    <row r="3204" spans="1:24" hidden="1" x14ac:dyDescent="0.2">
      <c r="A3204" s="13" t="s">
        <v>3254</v>
      </c>
      <c r="B3204" s="13">
        <v>600</v>
      </c>
      <c r="C3204" s="13" t="s">
        <v>206</v>
      </c>
      <c r="D3204" s="13" t="s">
        <v>207</v>
      </c>
      <c r="E3204" s="13" t="s">
        <v>12</v>
      </c>
      <c r="F3204" s="13" t="s">
        <v>13</v>
      </c>
      <c r="G3204" s="13" t="s">
        <v>3</v>
      </c>
      <c r="H3204" s="13" t="s">
        <v>3</v>
      </c>
      <c r="I3204" s="13" t="s">
        <v>14</v>
      </c>
      <c r="J3204" s="13" t="s">
        <v>15</v>
      </c>
      <c r="K3204" s="13" t="s">
        <v>16</v>
      </c>
      <c r="L3204" s="13" t="s">
        <v>17</v>
      </c>
      <c r="M3204" s="13" t="s">
        <v>199</v>
      </c>
      <c r="N3204" s="13" t="s">
        <v>200</v>
      </c>
      <c r="O3204" s="33" t="s">
        <v>3396</v>
      </c>
      <c r="P3204" s="2" t="str">
        <f t="shared" si="400"/>
        <v>5514</v>
      </c>
      <c r="Q3204" s="9" t="str">
        <f t="shared" si="401"/>
        <v>09110-Alusharidus</v>
      </c>
      <c r="R3204" s="9" t="str">
        <f t="shared" si="402"/>
        <v>55</v>
      </c>
      <c r="S3204" s="9" t="str">
        <f t="shared" si="403"/>
        <v>3000IKT kulud asutustes</v>
      </c>
      <c r="T3204" s="37" t="str">
        <f t="shared" si="404"/>
        <v>55146-Telefonide ost</v>
      </c>
      <c r="U3204" s="18" t="s">
        <v>2308</v>
      </c>
      <c r="V3204" s="9" t="str">
        <f t="shared" si="405"/>
        <v/>
      </c>
      <c r="W3204" t="str">
        <f t="shared" si="406"/>
        <v>09</v>
      </c>
      <c r="X3204" t="str">
        <f t="shared" si="407"/>
        <v/>
      </c>
    </row>
    <row r="3205" spans="1:24" hidden="1" x14ac:dyDescent="0.2">
      <c r="A3205" s="13" t="s">
        <v>3007</v>
      </c>
      <c r="B3205" s="13">
        <v>1670</v>
      </c>
      <c r="C3205" s="13" t="s">
        <v>197</v>
      </c>
      <c r="D3205" s="13" t="s">
        <v>198</v>
      </c>
      <c r="E3205" s="13" t="s">
        <v>12</v>
      </c>
      <c r="F3205" s="13" t="s">
        <v>13</v>
      </c>
      <c r="G3205" s="13" t="s">
        <v>3</v>
      </c>
      <c r="H3205" s="13" t="s">
        <v>3</v>
      </c>
      <c r="I3205" s="13" t="s">
        <v>14</v>
      </c>
      <c r="J3205" s="13" t="s">
        <v>15</v>
      </c>
      <c r="K3205" s="13" t="s">
        <v>16</v>
      </c>
      <c r="L3205" s="13" t="s">
        <v>17</v>
      </c>
      <c r="M3205" s="13" t="s">
        <v>199</v>
      </c>
      <c r="N3205" s="13" t="s">
        <v>200</v>
      </c>
      <c r="O3205" s="33" t="s">
        <v>3396</v>
      </c>
      <c r="P3205" s="2" t="str">
        <f t="shared" si="400"/>
        <v>5514</v>
      </c>
      <c r="Q3205" s="9" t="str">
        <f t="shared" si="401"/>
        <v>09110-Alusharidus</v>
      </c>
      <c r="R3205" s="9" t="str">
        <f t="shared" si="402"/>
        <v>55</v>
      </c>
      <c r="S3205" s="9" t="str">
        <f t="shared" si="403"/>
        <v>3000IKT kulud asutustes</v>
      </c>
      <c r="T3205" s="37" t="str">
        <f t="shared" si="404"/>
        <v>55147-Veebipõhine tarkvara ja infosüsteem</v>
      </c>
      <c r="U3205" s="18" t="s">
        <v>2308</v>
      </c>
      <c r="V3205" s="9" t="str">
        <f t="shared" si="405"/>
        <v/>
      </c>
      <c r="W3205" t="str">
        <f t="shared" si="406"/>
        <v>09</v>
      </c>
      <c r="X3205" t="str">
        <f t="shared" si="407"/>
        <v/>
      </c>
    </row>
    <row r="3206" spans="1:24" hidden="1" x14ac:dyDescent="0.2">
      <c r="A3206" s="13" t="s">
        <v>2902</v>
      </c>
      <c r="B3206" s="13">
        <v>11614</v>
      </c>
      <c r="C3206" s="13" t="s">
        <v>230</v>
      </c>
      <c r="D3206" s="13" t="s">
        <v>229</v>
      </c>
      <c r="E3206" s="13" t="s">
        <v>12</v>
      </c>
      <c r="F3206" s="13" t="s">
        <v>13</v>
      </c>
      <c r="G3206" s="13" t="s">
        <v>3</v>
      </c>
      <c r="H3206" s="13" t="s">
        <v>3</v>
      </c>
      <c r="I3206" s="13" t="s">
        <v>14</v>
      </c>
      <c r="J3206" s="13" t="s">
        <v>15</v>
      </c>
      <c r="K3206" s="13" t="s">
        <v>16</v>
      </c>
      <c r="L3206" s="13" t="s">
        <v>17</v>
      </c>
      <c r="M3206" s="13" t="s">
        <v>213</v>
      </c>
      <c r="N3206" s="13" t="s">
        <v>214</v>
      </c>
      <c r="O3206" s="33" t="s">
        <v>3396</v>
      </c>
      <c r="P3206" s="2" t="str">
        <f t="shared" si="400"/>
        <v>5511</v>
      </c>
      <c r="Q3206" s="9" t="str">
        <f t="shared" si="401"/>
        <v>09110-Alusharidus</v>
      </c>
      <c r="R3206" s="9" t="str">
        <f t="shared" si="402"/>
        <v>55</v>
      </c>
      <c r="S3206" s="9" t="str">
        <f t="shared" si="403"/>
        <v>9606KVHA  Kagu 9 Lasteaed Krõllipesa</v>
      </c>
      <c r="T3206" s="37" t="str">
        <f t="shared" si="404"/>
        <v>55111-Kulud küttele</v>
      </c>
      <c r="U3206" s="18" t="s">
        <v>2308</v>
      </c>
      <c r="V3206" s="9" t="str">
        <f t="shared" si="405"/>
        <v/>
      </c>
      <c r="W3206" t="str">
        <f t="shared" si="406"/>
        <v>09</v>
      </c>
      <c r="X3206" t="str">
        <f t="shared" si="407"/>
        <v/>
      </c>
    </row>
    <row r="3207" spans="1:24" hidden="1" x14ac:dyDescent="0.2">
      <c r="A3207" s="13" t="s">
        <v>2903</v>
      </c>
      <c r="B3207" s="13">
        <v>3631</v>
      </c>
      <c r="C3207" s="13" t="s">
        <v>212</v>
      </c>
      <c r="D3207" s="13" t="s">
        <v>211</v>
      </c>
      <c r="E3207" s="13" t="s">
        <v>12</v>
      </c>
      <c r="F3207" s="13" t="s">
        <v>13</v>
      </c>
      <c r="G3207" s="13" t="s">
        <v>3</v>
      </c>
      <c r="H3207" s="13" t="s">
        <v>3</v>
      </c>
      <c r="I3207" s="13" t="s">
        <v>14</v>
      </c>
      <c r="J3207" s="13" t="s">
        <v>15</v>
      </c>
      <c r="K3207" s="13" t="s">
        <v>16</v>
      </c>
      <c r="L3207" s="13" t="s">
        <v>17</v>
      </c>
      <c r="M3207" s="13" t="s">
        <v>213</v>
      </c>
      <c r="N3207" s="13" t="s">
        <v>214</v>
      </c>
      <c r="O3207" s="33" t="s">
        <v>3396</v>
      </c>
      <c r="P3207" s="2" t="str">
        <f t="shared" si="400"/>
        <v>5511</v>
      </c>
      <c r="Q3207" s="9" t="str">
        <f t="shared" si="401"/>
        <v>09110-Alusharidus</v>
      </c>
      <c r="R3207" s="9" t="str">
        <f t="shared" si="402"/>
        <v>55</v>
      </c>
      <c r="S3207" s="9" t="str">
        <f t="shared" si="403"/>
        <v>9606KVHA  Kagu 9 Lasteaed Krõllipesa</v>
      </c>
      <c r="T3207" s="37" t="str">
        <f t="shared" si="404"/>
        <v>55112-Kulud elektrile</v>
      </c>
      <c r="U3207" s="18" t="s">
        <v>2308</v>
      </c>
      <c r="V3207" s="9" t="str">
        <f t="shared" si="405"/>
        <v/>
      </c>
      <c r="W3207" t="str">
        <f t="shared" si="406"/>
        <v>09</v>
      </c>
      <c r="X3207" t="str">
        <f t="shared" si="407"/>
        <v/>
      </c>
    </row>
    <row r="3208" spans="1:24" hidden="1" x14ac:dyDescent="0.2">
      <c r="A3208" s="13" t="s">
        <v>2904</v>
      </c>
      <c r="B3208" s="13">
        <v>1574</v>
      </c>
      <c r="C3208" s="13" t="s">
        <v>228</v>
      </c>
      <c r="D3208" s="13" t="s">
        <v>227</v>
      </c>
      <c r="E3208" s="13" t="s">
        <v>12</v>
      </c>
      <c r="F3208" s="13" t="s">
        <v>13</v>
      </c>
      <c r="G3208" s="13" t="s">
        <v>3</v>
      </c>
      <c r="H3208" s="13" t="s">
        <v>3</v>
      </c>
      <c r="I3208" s="13" t="s">
        <v>14</v>
      </c>
      <c r="J3208" s="13" t="s">
        <v>15</v>
      </c>
      <c r="K3208" s="13" t="s">
        <v>16</v>
      </c>
      <c r="L3208" s="13" t="s">
        <v>17</v>
      </c>
      <c r="M3208" s="13" t="s">
        <v>213</v>
      </c>
      <c r="N3208" s="13" t="s">
        <v>214</v>
      </c>
      <c r="O3208" s="33" t="s">
        <v>3396</v>
      </c>
      <c r="P3208" s="2" t="str">
        <f t="shared" si="400"/>
        <v>5511</v>
      </c>
      <c r="Q3208" s="9" t="str">
        <f t="shared" si="401"/>
        <v>09110-Alusharidus</v>
      </c>
      <c r="R3208" s="9" t="str">
        <f t="shared" si="402"/>
        <v>55</v>
      </c>
      <c r="S3208" s="9" t="str">
        <f t="shared" si="403"/>
        <v>9606KVHA  Kagu 9 Lasteaed Krõllipesa</v>
      </c>
      <c r="T3208" s="37" t="str">
        <f t="shared" si="404"/>
        <v>55113-Kulud veele ja kanalisatsioonile</v>
      </c>
      <c r="U3208" s="18" t="s">
        <v>2308</v>
      </c>
      <c r="V3208" s="9" t="str">
        <f t="shared" si="405"/>
        <v/>
      </c>
      <c r="W3208" t="str">
        <f t="shared" si="406"/>
        <v>09</v>
      </c>
      <c r="X3208" t="str">
        <f t="shared" si="407"/>
        <v/>
      </c>
    </row>
    <row r="3209" spans="1:24" hidden="1" x14ac:dyDescent="0.2">
      <c r="A3209" s="13" t="s">
        <v>2905</v>
      </c>
      <c r="B3209" s="13">
        <v>16691</v>
      </c>
      <c r="C3209" s="13" t="s">
        <v>226</v>
      </c>
      <c r="D3209" s="13" t="s">
        <v>225</v>
      </c>
      <c r="E3209" s="13" t="s">
        <v>12</v>
      </c>
      <c r="F3209" s="13" t="s">
        <v>13</v>
      </c>
      <c r="G3209" s="13" t="s">
        <v>3</v>
      </c>
      <c r="H3209" s="13" t="s">
        <v>3</v>
      </c>
      <c r="I3209" s="13" t="s">
        <v>14</v>
      </c>
      <c r="J3209" s="13" t="s">
        <v>15</v>
      </c>
      <c r="K3209" s="13" t="s">
        <v>16</v>
      </c>
      <c r="L3209" s="13" t="s">
        <v>17</v>
      </c>
      <c r="M3209" s="13" t="s">
        <v>213</v>
      </c>
      <c r="N3209" s="13" t="s">
        <v>214</v>
      </c>
      <c r="O3209" s="33" t="s">
        <v>3396</v>
      </c>
      <c r="P3209" s="2" t="str">
        <f t="shared" si="400"/>
        <v>5511</v>
      </c>
      <c r="Q3209" s="9" t="str">
        <f t="shared" si="401"/>
        <v>09110-Alusharidus</v>
      </c>
      <c r="R3209" s="9" t="str">
        <f t="shared" si="402"/>
        <v>55</v>
      </c>
      <c r="S3209" s="9" t="str">
        <f t="shared" si="403"/>
        <v>9606KVHA  Kagu 9 Lasteaed Krõllipesa</v>
      </c>
      <c r="T3209" s="37" t="str">
        <f t="shared" si="404"/>
        <v>551140-Kulud korrashoiule</v>
      </c>
      <c r="U3209" s="18" t="s">
        <v>2308</v>
      </c>
      <c r="V3209" s="9" t="str">
        <f t="shared" si="405"/>
        <v/>
      </c>
      <c r="W3209" t="str">
        <f t="shared" si="406"/>
        <v>09</v>
      </c>
      <c r="X3209" t="str">
        <f t="shared" si="407"/>
        <v/>
      </c>
    </row>
    <row r="3210" spans="1:24" hidden="1" x14ac:dyDescent="0.2">
      <c r="A3210" s="13" t="s">
        <v>2906</v>
      </c>
      <c r="B3210" s="13">
        <v>16996</v>
      </c>
      <c r="C3210" s="13" t="s">
        <v>224</v>
      </c>
      <c r="D3210" s="13" t="s">
        <v>223</v>
      </c>
      <c r="E3210" s="13" t="s">
        <v>12</v>
      </c>
      <c r="F3210" s="13" t="s">
        <v>13</v>
      </c>
      <c r="G3210" s="13" t="s">
        <v>3</v>
      </c>
      <c r="H3210" s="13" t="s">
        <v>3</v>
      </c>
      <c r="I3210" s="13" t="s">
        <v>14</v>
      </c>
      <c r="J3210" s="13" t="s">
        <v>15</v>
      </c>
      <c r="K3210" s="13" t="s">
        <v>16</v>
      </c>
      <c r="L3210" s="13" t="s">
        <v>17</v>
      </c>
      <c r="M3210" s="13" t="s">
        <v>213</v>
      </c>
      <c r="N3210" s="13" t="s">
        <v>214</v>
      </c>
      <c r="O3210" s="33" t="s">
        <v>3396</v>
      </c>
      <c r="P3210" s="2" t="str">
        <f t="shared" si="400"/>
        <v>5511</v>
      </c>
      <c r="Q3210" s="9" t="str">
        <f t="shared" si="401"/>
        <v>09110-Alusharidus</v>
      </c>
      <c r="R3210" s="9" t="str">
        <f t="shared" si="402"/>
        <v>55</v>
      </c>
      <c r="S3210" s="9" t="str">
        <f t="shared" si="403"/>
        <v>9606KVHA  Kagu 9 Lasteaed Krõllipesa</v>
      </c>
      <c r="T3210" s="37" t="str">
        <f t="shared" si="404"/>
        <v>551143-koristusteenus</v>
      </c>
      <c r="U3210" s="18" t="s">
        <v>2308</v>
      </c>
      <c r="V3210" s="9" t="str">
        <f t="shared" si="405"/>
        <v/>
      </c>
      <c r="W3210" t="str">
        <f t="shared" si="406"/>
        <v>09</v>
      </c>
      <c r="X3210" t="str">
        <f t="shared" si="407"/>
        <v/>
      </c>
    </row>
    <row r="3211" spans="1:24" hidden="1" x14ac:dyDescent="0.2">
      <c r="A3211" s="13" t="s">
        <v>2907</v>
      </c>
      <c r="B3211" s="13">
        <v>16711</v>
      </c>
      <c r="C3211" s="13" t="s">
        <v>222</v>
      </c>
      <c r="D3211" s="13" t="s">
        <v>221</v>
      </c>
      <c r="E3211" s="13" t="s">
        <v>12</v>
      </c>
      <c r="F3211" s="13" t="s">
        <v>13</v>
      </c>
      <c r="G3211" s="13" t="s">
        <v>3</v>
      </c>
      <c r="H3211" s="13" t="s">
        <v>3</v>
      </c>
      <c r="I3211" s="13" t="s">
        <v>14</v>
      </c>
      <c r="J3211" s="13" t="s">
        <v>15</v>
      </c>
      <c r="K3211" s="13" t="s">
        <v>16</v>
      </c>
      <c r="L3211" s="13" t="s">
        <v>17</v>
      </c>
      <c r="M3211" s="13" t="s">
        <v>213</v>
      </c>
      <c r="N3211" s="13" t="s">
        <v>214</v>
      </c>
      <c r="O3211" s="33" t="s">
        <v>3396</v>
      </c>
      <c r="P3211" s="2" t="str">
        <f t="shared" si="400"/>
        <v>5511</v>
      </c>
      <c r="Q3211" s="9" t="str">
        <f t="shared" si="401"/>
        <v>09110-Alusharidus</v>
      </c>
      <c r="R3211" s="9" t="str">
        <f t="shared" si="402"/>
        <v>55</v>
      </c>
      <c r="S3211" s="9" t="str">
        <f t="shared" si="403"/>
        <v>9606KVHA  Kagu 9 Lasteaed Krõllipesa</v>
      </c>
      <c r="T3211" s="37" t="str">
        <f t="shared" si="404"/>
        <v>551146-tehnohooldus</v>
      </c>
      <c r="U3211" s="18" t="s">
        <v>2308</v>
      </c>
      <c r="V3211" s="9" t="str">
        <f t="shared" si="405"/>
        <v/>
      </c>
      <c r="W3211" t="str">
        <f t="shared" si="406"/>
        <v>09</v>
      </c>
      <c r="X3211" t="str">
        <f t="shared" si="407"/>
        <v/>
      </c>
    </row>
    <row r="3212" spans="1:24" hidden="1" x14ac:dyDescent="0.2">
      <c r="A3212" s="13" t="s">
        <v>2908</v>
      </c>
      <c r="B3212" s="13">
        <v>470</v>
      </c>
      <c r="C3212" s="13" t="s">
        <v>220</v>
      </c>
      <c r="D3212" s="13" t="s">
        <v>219</v>
      </c>
      <c r="E3212" s="13" t="s">
        <v>12</v>
      </c>
      <c r="F3212" s="13" t="s">
        <v>13</v>
      </c>
      <c r="G3212" s="13" t="s">
        <v>3</v>
      </c>
      <c r="H3212" s="13" t="s">
        <v>3</v>
      </c>
      <c r="I3212" s="13" t="s">
        <v>14</v>
      </c>
      <c r="J3212" s="13" t="s">
        <v>15</v>
      </c>
      <c r="K3212" s="13" t="s">
        <v>16</v>
      </c>
      <c r="L3212" s="13" t="s">
        <v>17</v>
      </c>
      <c r="M3212" s="13" t="s">
        <v>213</v>
      </c>
      <c r="N3212" s="13" t="s">
        <v>214</v>
      </c>
      <c r="O3212" s="33" t="s">
        <v>3396</v>
      </c>
      <c r="P3212" s="2" t="str">
        <f t="shared" si="400"/>
        <v>5511</v>
      </c>
      <c r="Q3212" s="9" t="str">
        <f t="shared" si="401"/>
        <v>09110-Alusharidus</v>
      </c>
      <c r="R3212" s="9" t="str">
        <f t="shared" si="402"/>
        <v>55</v>
      </c>
      <c r="S3212" s="9" t="str">
        <f t="shared" si="403"/>
        <v>9606KVHA  Kagu 9 Lasteaed Krõllipesa</v>
      </c>
      <c r="T3212" s="37" t="str">
        <f t="shared" si="404"/>
        <v>55115-Kulud valvele</v>
      </c>
      <c r="U3212" s="18" t="s">
        <v>2308</v>
      </c>
      <c r="V3212" s="9" t="str">
        <f t="shared" si="405"/>
        <v/>
      </c>
      <c r="W3212" t="str">
        <f t="shared" si="406"/>
        <v>09</v>
      </c>
      <c r="X3212" t="str">
        <f t="shared" si="407"/>
        <v/>
      </c>
    </row>
    <row r="3213" spans="1:24" hidden="1" x14ac:dyDescent="0.2">
      <c r="A3213" s="13" t="s">
        <v>2909</v>
      </c>
      <c r="B3213" s="13">
        <v>140</v>
      </c>
      <c r="C3213" s="13" t="s">
        <v>218</v>
      </c>
      <c r="D3213" s="13" t="s">
        <v>217</v>
      </c>
      <c r="E3213" s="13" t="s">
        <v>12</v>
      </c>
      <c r="F3213" s="13" t="s">
        <v>13</v>
      </c>
      <c r="G3213" s="13" t="s">
        <v>3</v>
      </c>
      <c r="H3213" s="13" t="s">
        <v>3</v>
      </c>
      <c r="I3213" s="13" t="s">
        <v>14</v>
      </c>
      <c r="J3213" s="13" t="s">
        <v>15</v>
      </c>
      <c r="K3213" s="13" t="s">
        <v>16</v>
      </c>
      <c r="L3213" s="13" t="s">
        <v>17</v>
      </c>
      <c r="M3213" s="13" t="s">
        <v>213</v>
      </c>
      <c r="N3213" s="13" t="s">
        <v>214</v>
      </c>
      <c r="O3213" s="33" t="s">
        <v>3396</v>
      </c>
      <c r="P3213" s="2" t="str">
        <f t="shared" si="400"/>
        <v>5511</v>
      </c>
      <c r="Q3213" s="9" t="str">
        <f t="shared" si="401"/>
        <v>09110-Alusharidus</v>
      </c>
      <c r="R3213" s="9" t="str">
        <f t="shared" si="402"/>
        <v>55</v>
      </c>
      <c r="S3213" s="9" t="str">
        <f t="shared" si="403"/>
        <v>9606KVHA  Kagu 9 Lasteaed Krõllipesa</v>
      </c>
      <c r="T3213" s="37" t="str">
        <f t="shared" si="404"/>
        <v>55117-Kindlustusmaksed</v>
      </c>
      <c r="U3213" s="18" t="s">
        <v>2308</v>
      </c>
      <c r="V3213" s="9" t="str">
        <f t="shared" si="405"/>
        <v/>
      </c>
      <c r="W3213" t="str">
        <f t="shared" si="406"/>
        <v>09</v>
      </c>
      <c r="X3213" t="str">
        <f t="shared" si="407"/>
        <v/>
      </c>
    </row>
    <row r="3214" spans="1:24" hidden="1" x14ac:dyDescent="0.2">
      <c r="A3214" s="13" t="s">
        <v>2910</v>
      </c>
      <c r="B3214" s="13">
        <v>500</v>
      </c>
      <c r="C3214" s="13" t="s">
        <v>216</v>
      </c>
      <c r="D3214" s="13" t="s">
        <v>215</v>
      </c>
      <c r="E3214" s="13" t="s">
        <v>12</v>
      </c>
      <c r="F3214" s="13" t="s">
        <v>13</v>
      </c>
      <c r="G3214" s="13" t="s">
        <v>3</v>
      </c>
      <c r="H3214" s="13" t="s">
        <v>3</v>
      </c>
      <c r="I3214" s="13" t="s">
        <v>14</v>
      </c>
      <c r="J3214" s="13" t="s">
        <v>15</v>
      </c>
      <c r="K3214" s="13" t="s">
        <v>16</v>
      </c>
      <c r="L3214" s="13" t="s">
        <v>17</v>
      </c>
      <c r="M3214" s="13" t="s">
        <v>213</v>
      </c>
      <c r="N3214" s="13" t="s">
        <v>214</v>
      </c>
      <c r="O3214" s="33" t="s">
        <v>3396</v>
      </c>
      <c r="P3214" s="2" t="str">
        <f t="shared" si="400"/>
        <v>5511</v>
      </c>
      <c r="Q3214" s="9" t="str">
        <f t="shared" si="401"/>
        <v>09110-Alusharidus</v>
      </c>
      <c r="R3214" s="9" t="str">
        <f t="shared" si="402"/>
        <v>55</v>
      </c>
      <c r="S3214" s="9" t="str">
        <f t="shared" si="403"/>
        <v>9606KVHA  Kagu 9 Lasteaed Krõllipesa</v>
      </c>
      <c r="T3214" s="37" t="str">
        <f t="shared" si="404"/>
        <v>551190-Muud majandamiskulud</v>
      </c>
      <c r="U3214" s="18" t="s">
        <v>2308</v>
      </c>
      <c r="V3214" s="9" t="str">
        <f t="shared" si="405"/>
        <v/>
      </c>
      <c r="W3214" t="str">
        <f t="shared" si="406"/>
        <v>09</v>
      </c>
      <c r="X3214" t="str">
        <f t="shared" si="407"/>
        <v/>
      </c>
    </row>
    <row r="3215" spans="1:24" hidden="1" x14ac:dyDescent="0.2">
      <c r="A3215" s="13" t="s">
        <v>2902</v>
      </c>
      <c r="B3215" s="13">
        <v>16800</v>
      </c>
      <c r="C3215" s="13" t="s">
        <v>230</v>
      </c>
      <c r="D3215" s="13" t="s">
        <v>229</v>
      </c>
      <c r="E3215" s="13" t="s">
        <v>12</v>
      </c>
      <c r="F3215" s="13" t="s">
        <v>13</v>
      </c>
      <c r="G3215" s="13" t="s">
        <v>3</v>
      </c>
      <c r="H3215" s="13" t="s">
        <v>3</v>
      </c>
      <c r="I3215" s="13" t="s">
        <v>14</v>
      </c>
      <c r="J3215" s="13" t="s">
        <v>15</v>
      </c>
      <c r="K3215" s="13" t="s">
        <v>16</v>
      </c>
      <c r="L3215" s="13" t="s">
        <v>17</v>
      </c>
      <c r="M3215" s="13" t="s">
        <v>231</v>
      </c>
      <c r="N3215" s="13" t="s">
        <v>232</v>
      </c>
      <c r="O3215" s="33" t="s">
        <v>3396</v>
      </c>
      <c r="P3215" s="2" t="str">
        <f t="shared" si="400"/>
        <v>5511</v>
      </c>
      <c r="Q3215" s="9" t="str">
        <f t="shared" si="401"/>
        <v>09110-Alusharidus</v>
      </c>
      <c r="R3215" s="9" t="str">
        <f t="shared" si="402"/>
        <v>55</v>
      </c>
      <c r="S3215" s="9" t="str">
        <f t="shared" si="403"/>
        <v>9621KVHA  Riia 30 Lasteaed Krõllipesa</v>
      </c>
      <c r="T3215" s="37" t="str">
        <f t="shared" si="404"/>
        <v>55111-Kulud küttele</v>
      </c>
      <c r="U3215" s="18" t="s">
        <v>2308</v>
      </c>
      <c r="V3215" s="9" t="str">
        <f t="shared" si="405"/>
        <v/>
      </c>
      <c r="W3215" t="str">
        <f t="shared" si="406"/>
        <v>09</v>
      </c>
      <c r="X3215" t="str">
        <f t="shared" si="407"/>
        <v/>
      </c>
    </row>
    <row r="3216" spans="1:24" hidden="1" x14ac:dyDescent="0.2">
      <c r="A3216" s="13" t="s">
        <v>2903</v>
      </c>
      <c r="B3216" s="13">
        <v>11577</v>
      </c>
      <c r="C3216" s="13" t="s">
        <v>212</v>
      </c>
      <c r="D3216" s="13" t="s">
        <v>211</v>
      </c>
      <c r="E3216" s="13" t="s">
        <v>12</v>
      </c>
      <c r="F3216" s="13" t="s">
        <v>13</v>
      </c>
      <c r="G3216" s="13" t="s">
        <v>3</v>
      </c>
      <c r="H3216" s="13" t="s">
        <v>3</v>
      </c>
      <c r="I3216" s="13" t="s">
        <v>14</v>
      </c>
      <c r="J3216" s="13" t="s">
        <v>15</v>
      </c>
      <c r="K3216" s="13" t="s">
        <v>16</v>
      </c>
      <c r="L3216" s="13" t="s">
        <v>17</v>
      </c>
      <c r="M3216" s="13" t="s">
        <v>231</v>
      </c>
      <c r="N3216" s="13" t="s">
        <v>232</v>
      </c>
      <c r="O3216" s="33" t="s">
        <v>3396</v>
      </c>
      <c r="P3216" s="2" t="str">
        <f t="shared" si="400"/>
        <v>5511</v>
      </c>
      <c r="Q3216" s="9" t="str">
        <f t="shared" si="401"/>
        <v>09110-Alusharidus</v>
      </c>
      <c r="R3216" s="9" t="str">
        <f t="shared" si="402"/>
        <v>55</v>
      </c>
      <c r="S3216" s="9" t="str">
        <f t="shared" si="403"/>
        <v>9621KVHA  Riia 30 Lasteaed Krõllipesa</v>
      </c>
      <c r="T3216" s="37" t="str">
        <f t="shared" si="404"/>
        <v>55112-Kulud elektrile</v>
      </c>
      <c r="U3216" s="18" t="s">
        <v>2308</v>
      </c>
      <c r="V3216" s="9" t="str">
        <f t="shared" si="405"/>
        <v/>
      </c>
      <c r="W3216" t="str">
        <f t="shared" si="406"/>
        <v>09</v>
      </c>
      <c r="X3216" t="str">
        <f t="shared" si="407"/>
        <v/>
      </c>
    </row>
    <row r="3217" spans="1:24" hidden="1" x14ac:dyDescent="0.2">
      <c r="A3217" s="13" t="s">
        <v>2904</v>
      </c>
      <c r="B3217" s="13">
        <v>2921</v>
      </c>
      <c r="C3217" s="13" t="s">
        <v>228</v>
      </c>
      <c r="D3217" s="13" t="s">
        <v>227</v>
      </c>
      <c r="E3217" s="13" t="s">
        <v>12</v>
      </c>
      <c r="F3217" s="13" t="s">
        <v>13</v>
      </c>
      <c r="G3217" s="13" t="s">
        <v>3</v>
      </c>
      <c r="H3217" s="13" t="s">
        <v>3</v>
      </c>
      <c r="I3217" s="13" t="s">
        <v>14</v>
      </c>
      <c r="J3217" s="13" t="s">
        <v>15</v>
      </c>
      <c r="K3217" s="13" t="s">
        <v>16</v>
      </c>
      <c r="L3217" s="13" t="s">
        <v>17</v>
      </c>
      <c r="M3217" s="13" t="s">
        <v>231</v>
      </c>
      <c r="N3217" s="13" t="s">
        <v>232</v>
      </c>
      <c r="O3217" s="33" t="s">
        <v>3396</v>
      </c>
      <c r="P3217" s="2" t="str">
        <f t="shared" si="400"/>
        <v>5511</v>
      </c>
      <c r="Q3217" s="9" t="str">
        <f t="shared" si="401"/>
        <v>09110-Alusharidus</v>
      </c>
      <c r="R3217" s="9" t="str">
        <f t="shared" si="402"/>
        <v>55</v>
      </c>
      <c r="S3217" s="9" t="str">
        <f t="shared" si="403"/>
        <v>9621KVHA  Riia 30 Lasteaed Krõllipesa</v>
      </c>
      <c r="T3217" s="37" t="str">
        <f t="shared" si="404"/>
        <v>55113-Kulud veele ja kanalisatsioonile</v>
      </c>
      <c r="U3217" s="18" t="s">
        <v>2308</v>
      </c>
      <c r="V3217" s="9" t="str">
        <f t="shared" si="405"/>
        <v/>
      </c>
      <c r="W3217" t="str">
        <f t="shared" si="406"/>
        <v>09</v>
      </c>
      <c r="X3217" t="str">
        <f t="shared" si="407"/>
        <v/>
      </c>
    </row>
    <row r="3218" spans="1:24" hidden="1" x14ac:dyDescent="0.2">
      <c r="A3218" s="13" t="s">
        <v>2905</v>
      </c>
      <c r="B3218" s="13">
        <v>28802</v>
      </c>
      <c r="C3218" s="13" t="s">
        <v>226</v>
      </c>
      <c r="D3218" s="13" t="s">
        <v>225</v>
      </c>
      <c r="E3218" s="13" t="s">
        <v>12</v>
      </c>
      <c r="F3218" s="13" t="s">
        <v>13</v>
      </c>
      <c r="G3218" s="13" t="s">
        <v>3</v>
      </c>
      <c r="H3218" s="13" t="s">
        <v>3</v>
      </c>
      <c r="I3218" s="13" t="s">
        <v>14</v>
      </c>
      <c r="J3218" s="13" t="s">
        <v>15</v>
      </c>
      <c r="K3218" s="13" t="s">
        <v>16</v>
      </c>
      <c r="L3218" s="13" t="s">
        <v>17</v>
      </c>
      <c r="M3218" s="13" t="s">
        <v>231</v>
      </c>
      <c r="N3218" s="13" t="s">
        <v>232</v>
      </c>
      <c r="O3218" s="33" t="s">
        <v>3396</v>
      </c>
      <c r="P3218" s="2" t="str">
        <f t="shared" si="400"/>
        <v>5511</v>
      </c>
      <c r="Q3218" s="9" t="str">
        <f t="shared" si="401"/>
        <v>09110-Alusharidus</v>
      </c>
      <c r="R3218" s="9" t="str">
        <f t="shared" si="402"/>
        <v>55</v>
      </c>
      <c r="S3218" s="9" t="str">
        <f t="shared" si="403"/>
        <v>9621KVHA  Riia 30 Lasteaed Krõllipesa</v>
      </c>
      <c r="T3218" s="37" t="str">
        <f t="shared" si="404"/>
        <v>551140-Kulud korrashoiule</v>
      </c>
      <c r="U3218" s="18" t="s">
        <v>2308</v>
      </c>
      <c r="V3218" s="9" t="str">
        <f t="shared" si="405"/>
        <v/>
      </c>
      <c r="W3218" t="str">
        <f t="shared" si="406"/>
        <v>09</v>
      </c>
      <c r="X3218" t="str">
        <f t="shared" si="407"/>
        <v/>
      </c>
    </row>
    <row r="3219" spans="1:24" hidden="1" x14ac:dyDescent="0.2">
      <c r="A3219" s="13" t="s">
        <v>2906</v>
      </c>
      <c r="B3219" s="13">
        <v>36050</v>
      </c>
      <c r="C3219" s="13" t="s">
        <v>224</v>
      </c>
      <c r="D3219" s="13" t="s">
        <v>223</v>
      </c>
      <c r="E3219" s="13" t="s">
        <v>12</v>
      </c>
      <c r="F3219" s="13" t="s">
        <v>13</v>
      </c>
      <c r="G3219" s="13" t="s">
        <v>3</v>
      </c>
      <c r="H3219" s="13" t="s">
        <v>3</v>
      </c>
      <c r="I3219" s="13" t="s">
        <v>14</v>
      </c>
      <c r="J3219" s="13" t="s">
        <v>15</v>
      </c>
      <c r="K3219" s="13" t="s">
        <v>16</v>
      </c>
      <c r="L3219" s="13" t="s">
        <v>17</v>
      </c>
      <c r="M3219" s="13" t="s">
        <v>231</v>
      </c>
      <c r="N3219" s="13" t="s">
        <v>232</v>
      </c>
      <c r="O3219" s="33" t="s">
        <v>3396</v>
      </c>
      <c r="P3219" s="2" t="str">
        <f t="shared" si="400"/>
        <v>5511</v>
      </c>
      <c r="Q3219" s="9" t="str">
        <f t="shared" si="401"/>
        <v>09110-Alusharidus</v>
      </c>
      <c r="R3219" s="9" t="str">
        <f t="shared" si="402"/>
        <v>55</v>
      </c>
      <c r="S3219" s="9" t="str">
        <f t="shared" si="403"/>
        <v>9621KVHA  Riia 30 Lasteaed Krõllipesa</v>
      </c>
      <c r="T3219" s="37" t="str">
        <f t="shared" si="404"/>
        <v>551143-koristusteenus</v>
      </c>
      <c r="U3219" s="18" t="s">
        <v>2308</v>
      </c>
      <c r="V3219" s="9" t="str">
        <f t="shared" si="405"/>
        <v/>
      </c>
      <c r="W3219" t="str">
        <f t="shared" si="406"/>
        <v>09</v>
      </c>
      <c r="X3219" t="str">
        <f t="shared" si="407"/>
        <v/>
      </c>
    </row>
    <row r="3220" spans="1:24" hidden="1" x14ac:dyDescent="0.2">
      <c r="A3220" s="13" t="s">
        <v>2907</v>
      </c>
      <c r="B3220" s="13">
        <v>10128</v>
      </c>
      <c r="C3220" s="13" t="s">
        <v>222</v>
      </c>
      <c r="D3220" s="13" t="s">
        <v>221</v>
      </c>
      <c r="E3220" s="13" t="s">
        <v>12</v>
      </c>
      <c r="F3220" s="13" t="s">
        <v>13</v>
      </c>
      <c r="G3220" s="13" t="s">
        <v>3</v>
      </c>
      <c r="H3220" s="13" t="s">
        <v>3</v>
      </c>
      <c r="I3220" s="13" t="s">
        <v>14</v>
      </c>
      <c r="J3220" s="13" t="s">
        <v>15</v>
      </c>
      <c r="K3220" s="13" t="s">
        <v>16</v>
      </c>
      <c r="L3220" s="13" t="s">
        <v>17</v>
      </c>
      <c r="M3220" s="13" t="s">
        <v>231</v>
      </c>
      <c r="N3220" s="13" t="s">
        <v>232</v>
      </c>
      <c r="O3220" s="33" t="s">
        <v>3396</v>
      </c>
      <c r="P3220" s="2" t="str">
        <f t="shared" si="400"/>
        <v>5511</v>
      </c>
      <c r="Q3220" s="9" t="str">
        <f t="shared" si="401"/>
        <v>09110-Alusharidus</v>
      </c>
      <c r="R3220" s="9" t="str">
        <f t="shared" si="402"/>
        <v>55</v>
      </c>
      <c r="S3220" s="9" t="str">
        <f t="shared" si="403"/>
        <v>9621KVHA  Riia 30 Lasteaed Krõllipesa</v>
      </c>
      <c r="T3220" s="37" t="str">
        <f t="shared" si="404"/>
        <v>551146-tehnohooldus</v>
      </c>
      <c r="U3220" s="18" t="s">
        <v>2308</v>
      </c>
      <c r="V3220" s="9" t="str">
        <f t="shared" si="405"/>
        <v/>
      </c>
      <c r="W3220" t="str">
        <f t="shared" si="406"/>
        <v>09</v>
      </c>
      <c r="X3220" t="str">
        <f t="shared" si="407"/>
        <v/>
      </c>
    </row>
    <row r="3221" spans="1:24" hidden="1" x14ac:dyDescent="0.2">
      <c r="A3221" s="13" t="s">
        <v>2908</v>
      </c>
      <c r="B3221" s="13">
        <v>470</v>
      </c>
      <c r="C3221" s="13" t="s">
        <v>220</v>
      </c>
      <c r="D3221" s="13" t="s">
        <v>219</v>
      </c>
      <c r="E3221" s="13" t="s">
        <v>12</v>
      </c>
      <c r="F3221" s="13" t="s">
        <v>13</v>
      </c>
      <c r="G3221" s="13" t="s">
        <v>3</v>
      </c>
      <c r="H3221" s="13" t="s">
        <v>3</v>
      </c>
      <c r="I3221" s="13" t="s">
        <v>14</v>
      </c>
      <c r="J3221" s="13" t="s">
        <v>15</v>
      </c>
      <c r="K3221" s="13" t="s">
        <v>16</v>
      </c>
      <c r="L3221" s="13" t="s">
        <v>17</v>
      </c>
      <c r="M3221" s="13" t="s">
        <v>231</v>
      </c>
      <c r="N3221" s="13" t="s">
        <v>232</v>
      </c>
      <c r="O3221" s="33" t="s">
        <v>3396</v>
      </c>
      <c r="P3221" s="2" t="str">
        <f t="shared" si="400"/>
        <v>5511</v>
      </c>
      <c r="Q3221" s="9" t="str">
        <f t="shared" si="401"/>
        <v>09110-Alusharidus</v>
      </c>
      <c r="R3221" s="9" t="str">
        <f t="shared" si="402"/>
        <v>55</v>
      </c>
      <c r="S3221" s="9" t="str">
        <f t="shared" si="403"/>
        <v>9621KVHA  Riia 30 Lasteaed Krõllipesa</v>
      </c>
      <c r="T3221" s="37" t="str">
        <f t="shared" si="404"/>
        <v>55115-Kulud valvele</v>
      </c>
      <c r="U3221" s="18" t="s">
        <v>2308</v>
      </c>
      <c r="V3221" s="9" t="str">
        <f t="shared" si="405"/>
        <v/>
      </c>
      <c r="W3221" t="str">
        <f t="shared" si="406"/>
        <v>09</v>
      </c>
      <c r="X3221" t="str">
        <f t="shared" si="407"/>
        <v/>
      </c>
    </row>
    <row r="3222" spans="1:24" hidden="1" x14ac:dyDescent="0.2">
      <c r="A3222" s="13" t="s">
        <v>2909</v>
      </c>
      <c r="B3222" s="13">
        <v>512</v>
      </c>
      <c r="C3222" s="13" t="s">
        <v>218</v>
      </c>
      <c r="D3222" s="13" t="s">
        <v>217</v>
      </c>
      <c r="E3222" s="13" t="s">
        <v>12</v>
      </c>
      <c r="F3222" s="13" t="s">
        <v>13</v>
      </c>
      <c r="G3222" s="13" t="s">
        <v>3</v>
      </c>
      <c r="H3222" s="13" t="s">
        <v>3</v>
      </c>
      <c r="I3222" s="13" t="s">
        <v>14</v>
      </c>
      <c r="J3222" s="13" t="s">
        <v>15</v>
      </c>
      <c r="K3222" s="13" t="s">
        <v>16</v>
      </c>
      <c r="L3222" s="13" t="s">
        <v>17</v>
      </c>
      <c r="M3222" s="13" t="s">
        <v>231</v>
      </c>
      <c r="N3222" s="13" t="s">
        <v>232</v>
      </c>
      <c r="O3222" s="33" t="s">
        <v>3396</v>
      </c>
      <c r="P3222" s="2" t="str">
        <f t="shared" si="400"/>
        <v>5511</v>
      </c>
      <c r="Q3222" s="9" t="str">
        <f t="shared" si="401"/>
        <v>09110-Alusharidus</v>
      </c>
      <c r="R3222" s="9" t="str">
        <f t="shared" si="402"/>
        <v>55</v>
      </c>
      <c r="S3222" s="9" t="str">
        <f t="shared" si="403"/>
        <v>9621KVHA  Riia 30 Lasteaed Krõllipesa</v>
      </c>
      <c r="T3222" s="37" t="str">
        <f t="shared" si="404"/>
        <v>55117-Kindlustusmaksed</v>
      </c>
      <c r="U3222" s="18" t="s">
        <v>2308</v>
      </c>
      <c r="V3222" s="9" t="str">
        <f t="shared" si="405"/>
        <v/>
      </c>
      <c r="W3222" t="str">
        <f t="shared" si="406"/>
        <v>09</v>
      </c>
      <c r="X3222" t="str">
        <f t="shared" si="407"/>
        <v/>
      </c>
    </row>
    <row r="3223" spans="1:24" hidden="1" x14ac:dyDescent="0.2">
      <c r="A3223" s="13" t="s">
        <v>2910</v>
      </c>
      <c r="B3223" s="13">
        <v>500</v>
      </c>
      <c r="C3223" s="13" t="s">
        <v>216</v>
      </c>
      <c r="D3223" s="13" t="s">
        <v>215</v>
      </c>
      <c r="E3223" s="13" t="s">
        <v>12</v>
      </c>
      <c r="F3223" s="13" t="s">
        <v>13</v>
      </c>
      <c r="G3223" s="13" t="s">
        <v>3</v>
      </c>
      <c r="H3223" s="13" t="s">
        <v>3</v>
      </c>
      <c r="I3223" s="13" t="s">
        <v>14</v>
      </c>
      <c r="J3223" s="13" t="s">
        <v>15</v>
      </c>
      <c r="K3223" s="13" t="s">
        <v>16</v>
      </c>
      <c r="L3223" s="13" t="s">
        <v>17</v>
      </c>
      <c r="M3223" s="13" t="s">
        <v>231</v>
      </c>
      <c r="N3223" s="13" t="s">
        <v>232</v>
      </c>
      <c r="O3223" s="33" t="s">
        <v>3396</v>
      </c>
      <c r="P3223" s="2" t="str">
        <f t="shared" si="400"/>
        <v>5511</v>
      </c>
      <c r="Q3223" s="9" t="str">
        <f t="shared" si="401"/>
        <v>09110-Alusharidus</v>
      </c>
      <c r="R3223" s="9" t="str">
        <f t="shared" si="402"/>
        <v>55</v>
      </c>
      <c r="S3223" s="9" t="str">
        <f t="shared" si="403"/>
        <v>9621KVHA  Riia 30 Lasteaed Krõllipesa</v>
      </c>
      <c r="T3223" s="37" t="str">
        <f t="shared" si="404"/>
        <v>551190-Muud majandamiskulud</v>
      </c>
      <c r="U3223" s="18" t="s">
        <v>2308</v>
      </c>
      <c r="V3223" s="9" t="str">
        <f t="shared" si="405"/>
        <v/>
      </c>
      <c r="W3223" t="str">
        <f t="shared" si="406"/>
        <v>09</v>
      </c>
      <c r="X3223" t="str">
        <f t="shared" si="407"/>
        <v/>
      </c>
    </row>
    <row r="3224" spans="1:24" hidden="1" x14ac:dyDescent="0.2">
      <c r="A3224" s="13" t="s">
        <v>2821</v>
      </c>
      <c r="B3224" s="13">
        <v>70</v>
      </c>
      <c r="C3224" s="13" t="s">
        <v>195</v>
      </c>
      <c r="D3224" s="13" t="s">
        <v>194</v>
      </c>
      <c r="E3224" s="13" t="s">
        <v>12</v>
      </c>
      <c r="F3224" s="13" t="s">
        <v>13</v>
      </c>
      <c r="G3224" s="13" t="s">
        <v>3</v>
      </c>
      <c r="H3224" s="13" t="s">
        <v>3</v>
      </c>
      <c r="I3224" s="13" t="s">
        <v>30</v>
      </c>
      <c r="J3224" s="13" t="s">
        <v>31</v>
      </c>
      <c r="K3224" s="13" t="s">
        <v>16</v>
      </c>
      <c r="L3224" s="13" t="s">
        <v>17</v>
      </c>
      <c r="M3224" s="13" t="s">
        <v>3</v>
      </c>
      <c r="N3224" s="13" t="s">
        <v>3</v>
      </c>
      <c r="O3224" s="33" t="s">
        <v>3396</v>
      </c>
      <c r="P3224" s="2" t="str">
        <f t="shared" si="400"/>
        <v>4528</v>
      </c>
      <c r="Q3224" s="9" t="str">
        <f t="shared" si="401"/>
        <v>09110-Alusharidus</v>
      </c>
      <c r="R3224" s="9" t="str">
        <f t="shared" si="402"/>
        <v>45</v>
      </c>
      <c r="S3224" s="9" t="str">
        <f t="shared" si="403"/>
        <v/>
      </c>
      <c r="T3224" s="37" t="str">
        <f t="shared" si="404"/>
        <v>4528-muudele residentidele</v>
      </c>
      <c r="U3224" s="18" t="s">
        <v>2308</v>
      </c>
      <c r="V3224" s="9" t="str">
        <f t="shared" si="405"/>
        <v/>
      </c>
      <c r="W3224" t="str">
        <f t="shared" si="406"/>
        <v>09</v>
      </c>
      <c r="X3224" t="str">
        <f t="shared" si="407"/>
        <v/>
      </c>
    </row>
    <row r="3225" spans="1:24" hidden="1" x14ac:dyDescent="0.2">
      <c r="A3225" s="13" t="s">
        <v>2822</v>
      </c>
      <c r="B3225" s="13">
        <v>230062</v>
      </c>
      <c r="C3225" s="13" t="s">
        <v>28</v>
      </c>
      <c r="D3225" s="13" t="s">
        <v>29</v>
      </c>
      <c r="E3225" s="13" t="s">
        <v>12</v>
      </c>
      <c r="F3225" s="13" t="s">
        <v>13</v>
      </c>
      <c r="G3225" s="13" t="s">
        <v>3</v>
      </c>
      <c r="H3225" s="13" t="s">
        <v>3</v>
      </c>
      <c r="I3225" s="13" t="s">
        <v>30</v>
      </c>
      <c r="J3225" s="13" t="s">
        <v>31</v>
      </c>
      <c r="K3225" s="13" t="s">
        <v>16</v>
      </c>
      <c r="L3225" s="13" t="s">
        <v>17</v>
      </c>
      <c r="M3225" s="13" t="s">
        <v>3</v>
      </c>
      <c r="N3225" s="13" t="s">
        <v>3</v>
      </c>
      <c r="O3225" s="33" t="s">
        <v>3396</v>
      </c>
      <c r="P3225" s="2" t="str">
        <f t="shared" si="400"/>
        <v>5002</v>
      </c>
      <c r="Q3225" s="9" t="str">
        <f t="shared" si="401"/>
        <v>09110-Alusharidus</v>
      </c>
      <c r="R3225" s="9" t="str">
        <f t="shared" si="402"/>
        <v>50</v>
      </c>
      <c r="S3225" s="9" t="str">
        <f t="shared" si="403"/>
        <v/>
      </c>
      <c r="T3225" s="37" t="str">
        <f t="shared" si="404"/>
        <v>50020-Õpetajate töötasu</v>
      </c>
      <c r="U3225" s="18" t="s">
        <v>2308</v>
      </c>
      <c r="V3225" s="9" t="str">
        <f t="shared" si="405"/>
        <v/>
      </c>
      <c r="W3225" t="str">
        <f t="shared" si="406"/>
        <v>09</v>
      </c>
      <c r="X3225" t="str">
        <f t="shared" si="407"/>
        <v/>
      </c>
    </row>
    <row r="3226" spans="1:24" hidden="1" x14ac:dyDescent="0.2">
      <c r="A3226" s="13" t="s">
        <v>2788</v>
      </c>
      <c r="B3226" s="13">
        <v>132214</v>
      </c>
      <c r="C3226" s="13" t="s">
        <v>20</v>
      </c>
      <c r="D3226" s="13" t="s">
        <v>21</v>
      </c>
      <c r="E3226" s="13" t="s">
        <v>12</v>
      </c>
      <c r="F3226" s="13" t="s">
        <v>13</v>
      </c>
      <c r="G3226" s="13" t="s">
        <v>3</v>
      </c>
      <c r="H3226" s="13" t="s">
        <v>3</v>
      </c>
      <c r="I3226" s="13" t="s">
        <v>30</v>
      </c>
      <c r="J3226" s="13" t="s">
        <v>31</v>
      </c>
      <c r="K3226" s="13" t="s">
        <v>16</v>
      </c>
      <c r="L3226" s="13" t="s">
        <v>17</v>
      </c>
      <c r="M3226" s="13" t="s">
        <v>3</v>
      </c>
      <c r="N3226" s="13" t="s">
        <v>3</v>
      </c>
      <c r="O3226" s="33" t="s">
        <v>3396</v>
      </c>
      <c r="P3226" s="2" t="str">
        <f t="shared" si="400"/>
        <v>5002</v>
      </c>
      <c r="Q3226" s="9" t="str">
        <f t="shared" si="401"/>
        <v>09110-Alusharidus</v>
      </c>
      <c r="R3226" s="9" t="str">
        <f t="shared" si="402"/>
        <v>50</v>
      </c>
      <c r="S3226" s="9" t="str">
        <f t="shared" si="403"/>
        <v/>
      </c>
      <c r="T3226" s="37" t="str">
        <f t="shared" si="404"/>
        <v>50021-Töötajate töötasu</v>
      </c>
      <c r="U3226" s="18" t="s">
        <v>2308</v>
      </c>
      <c r="V3226" s="9" t="str">
        <f t="shared" si="405"/>
        <v/>
      </c>
      <c r="W3226" t="str">
        <f t="shared" si="406"/>
        <v>09</v>
      </c>
      <c r="X3226" t="str">
        <f t="shared" si="407"/>
        <v/>
      </c>
    </row>
    <row r="3227" spans="1:24" hidden="1" x14ac:dyDescent="0.2">
      <c r="A3227" s="13" t="s">
        <v>2823</v>
      </c>
      <c r="B3227" s="13">
        <v>75940</v>
      </c>
      <c r="C3227" s="13" t="s">
        <v>26</v>
      </c>
      <c r="D3227" s="13" t="s">
        <v>27</v>
      </c>
      <c r="E3227" s="13" t="s">
        <v>12</v>
      </c>
      <c r="F3227" s="13" t="s">
        <v>13</v>
      </c>
      <c r="G3227" s="13" t="s">
        <v>3</v>
      </c>
      <c r="H3227" s="13" t="s">
        <v>3</v>
      </c>
      <c r="I3227" s="13" t="s">
        <v>30</v>
      </c>
      <c r="J3227" s="13" t="s">
        <v>31</v>
      </c>
      <c r="K3227" s="13" t="s">
        <v>16</v>
      </c>
      <c r="L3227" s="13" t="s">
        <v>17</v>
      </c>
      <c r="M3227" s="13" t="s">
        <v>3</v>
      </c>
      <c r="N3227" s="13" t="s">
        <v>3</v>
      </c>
      <c r="O3227" s="33" t="s">
        <v>3396</v>
      </c>
      <c r="P3227" s="2" t="str">
        <f t="shared" si="400"/>
        <v>5063</v>
      </c>
      <c r="Q3227" s="9" t="str">
        <f t="shared" si="401"/>
        <v>09110-Alusharidus</v>
      </c>
      <c r="R3227" s="9" t="str">
        <f t="shared" si="402"/>
        <v>50</v>
      </c>
      <c r="S3227" s="9" t="str">
        <f t="shared" si="403"/>
        <v/>
      </c>
      <c r="T3227" s="37" t="str">
        <f t="shared" si="404"/>
        <v>50630-Õpetajate sotsiaalmaks (hariduse toetusfondist)</v>
      </c>
      <c r="U3227" s="18" t="s">
        <v>2308</v>
      </c>
      <c r="V3227" s="9" t="str">
        <f t="shared" si="405"/>
        <v/>
      </c>
      <c r="W3227" t="str">
        <f t="shared" si="406"/>
        <v>09</v>
      </c>
      <c r="X3227" t="str">
        <f t="shared" si="407"/>
        <v/>
      </c>
    </row>
    <row r="3228" spans="1:24" hidden="1" x14ac:dyDescent="0.2">
      <c r="A3228" s="13" t="s">
        <v>2791</v>
      </c>
      <c r="B3228" s="13">
        <v>43631</v>
      </c>
      <c r="C3228" s="13" t="s">
        <v>18</v>
      </c>
      <c r="D3228" s="13" t="s">
        <v>19</v>
      </c>
      <c r="E3228" s="13" t="s">
        <v>12</v>
      </c>
      <c r="F3228" s="13" t="s">
        <v>13</v>
      </c>
      <c r="G3228" s="13" t="s">
        <v>3</v>
      </c>
      <c r="H3228" s="13" t="s">
        <v>3</v>
      </c>
      <c r="I3228" s="13" t="s">
        <v>30</v>
      </c>
      <c r="J3228" s="13" t="s">
        <v>31</v>
      </c>
      <c r="K3228" s="13" t="s">
        <v>16</v>
      </c>
      <c r="L3228" s="13" t="s">
        <v>17</v>
      </c>
      <c r="M3228" s="13" t="s">
        <v>3</v>
      </c>
      <c r="N3228" s="13" t="s">
        <v>3</v>
      </c>
      <c r="O3228" s="33" t="s">
        <v>3396</v>
      </c>
      <c r="P3228" s="2" t="str">
        <f t="shared" si="400"/>
        <v>5063</v>
      </c>
      <c r="Q3228" s="9" t="str">
        <f t="shared" si="401"/>
        <v>09110-Alusharidus</v>
      </c>
      <c r="R3228" s="9" t="str">
        <f t="shared" si="402"/>
        <v>50</v>
      </c>
      <c r="S3228" s="9" t="str">
        <f t="shared" si="403"/>
        <v/>
      </c>
      <c r="T3228" s="37" t="str">
        <f t="shared" si="404"/>
        <v>50631-Töötajate v.a. õpetajad sotsiaalmaks</v>
      </c>
      <c r="U3228" s="18" t="s">
        <v>2308</v>
      </c>
      <c r="V3228" s="9" t="str">
        <f t="shared" si="405"/>
        <v/>
      </c>
      <c r="W3228" t="str">
        <f t="shared" si="406"/>
        <v>09</v>
      </c>
      <c r="X3228" t="str">
        <f t="shared" si="407"/>
        <v/>
      </c>
    </row>
    <row r="3229" spans="1:24" hidden="1" x14ac:dyDescent="0.2">
      <c r="A3229" s="13" t="s">
        <v>2824</v>
      </c>
      <c r="B3229" s="13">
        <v>1841</v>
      </c>
      <c r="C3229" s="13" t="s">
        <v>23</v>
      </c>
      <c r="D3229" s="13" t="s">
        <v>24</v>
      </c>
      <c r="E3229" s="13" t="s">
        <v>12</v>
      </c>
      <c r="F3229" s="13" t="s">
        <v>13</v>
      </c>
      <c r="G3229" s="13" t="s">
        <v>3</v>
      </c>
      <c r="H3229" s="13" t="s">
        <v>3</v>
      </c>
      <c r="I3229" s="13" t="s">
        <v>30</v>
      </c>
      <c r="J3229" s="13" t="s">
        <v>31</v>
      </c>
      <c r="K3229" s="13" t="s">
        <v>16</v>
      </c>
      <c r="L3229" s="13" t="s">
        <v>17</v>
      </c>
      <c r="M3229" s="13" t="s">
        <v>3</v>
      </c>
      <c r="N3229" s="13" t="s">
        <v>3</v>
      </c>
      <c r="O3229" s="33" t="s">
        <v>3396</v>
      </c>
      <c r="P3229" s="2" t="str">
        <f t="shared" si="400"/>
        <v>5064</v>
      </c>
      <c r="Q3229" s="9" t="str">
        <f t="shared" si="401"/>
        <v>09110-Alusharidus</v>
      </c>
      <c r="R3229" s="9" t="str">
        <f t="shared" si="402"/>
        <v>50</v>
      </c>
      <c r="S3229" s="9" t="str">
        <f t="shared" si="403"/>
        <v/>
      </c>
      <c r="T3229" s="37" t="str">
        <f t="shared" si="404"/>
        <v>50640-Õpetajate töötuskindlustus (hariduse toetusfond)</v>
      </c>
      <c r="U3229" s="18" t="s">
        <v>2308</v>
      </c>
      <c r="V3229" s="9" t="str">
        <f t="shared" si="405"/>
        <v/>
      </c>
      <c r="W3229" t="str">
        <f t="shared" si="406"/>
        <v>09</v>
      </c>
      <c r="X3229" t="str">
        <f t="shared" si="407"/>
        <v/>
      </c>
    </row>
    <row r="3230" spans="1:24" hidden="1" x14ac:dyDescent="0.2">
      <c r="A3230" s="13" t="s">
        <v>2793</v>
      </c>
      <c r="B3230" s="13">
        <v>1057</v>
      </c>
      <c r="C3230" s="13" t="s">
        <v>10</v>
      </c>
      <c r="D3230" s="13" t="s">
        <v>11</v>
      </c>
      <c r="E3230" s="13" t="s">
        <v>12</v>
      </c>
      <c r="F3230" s="13" t="s">
        <v>13</v>
      </c>
      <c r="G3230" s="13" t="s">
        <v>3</v>
      </c>
      <c r="H3230" s="13" t="s">
        <v>3</v>
      </c>
      <c r="I3230" s="13" t="s">
        <v>30</v>
      </c>
      <c r="J3230" s="13" t="s">
        <v>31</v>
      </c>
      <c r="K3230" s="13" t="s">
        <v>16</v>
      </c>
      <c r="L3230" s="13" t="s">
        <v>17</v>
      </c>
      <c r="M3230" s="13" t="s">
        <v>3</v>
      </c>
      <c r="N3230" s="13" t="s">
        <v>3</v>
      </c>
      <c r="O3230" s="33" t="s">
        <v>3396</v>
      </c>
      <c r="P3230" s="2" t="str">
        <f t="shared" si="400"/>
        <v>5064</v>
      </c>
      <c r="Q3230" s="9" t="str">
        <f t="shared" si="401"/>
        <v>09110-Alusharidus</v>
      </c>
      <c r="R3230" s="9" t="str">
        <f t="shared" si="402"/>
        <v>50</v>
      </c>
      <c r="S3230" s="9" t="str">
        <f t="shared" si="403"/>
        <v/>
      </c>
      <c r="T3230" s="37" t="str">
        <f t="shared" si="404"/>
        <v>50641-Töötajate v.a. õpetajate töötuskindlustusmakse</v>
      </c>
      <c r="U3230" s="18" t="s">
        <v>2308</v>
      </c>
      <c r="V3230" s="9" t="str">
        <f t="shared" si="405"/>
        <v/>
      </c>
      <c r="W3230" t="str">
        <f t="shared" si="406"/>
        <v>09</v>
      </c>
      <c r="X3230" t="str">
        <f t="shared" si="407"/>
        <v/>
      </c>
    </row>
    <row r="3231" spans="1:24" hidden="1" x14ac:dyDescent="0.2">
      <c r="A3231" s="13" t="s">
        <v>2795</v>
      </c>
      <c r="B3231" s="13">
        <v>285</v>
      </c>
      <c r="C3231" s="13" t="s">
        <v>186</v>
      </c>
      <c r="D3231" s="13" t="s">
        <v>185</v>
      </c>
      <c r="E3231" s="13" t="s">
        <v>12</v>
      </c>
      <c r="F3231" s="13" t="s">
        <v>13</v>
      </c>
      <c r="G3231" s="13" t="s">
        <v>3</v>
      </c>
      <c r="H3231" s="13" t="s">
        <v>3</v>
      </c>
      <c r="I3231" s="13" t="s">
        <v>30</v>
      </c>
      <c r="J3231" s="13" t="s">
        <v>31</v>
      </c>
      <c r="K3231" s="13" t="s">
        <v>16</v>
      </c>
      <c r="L3231" s="13" t="s">
        <v>17</v>
      </c>
      <c r="M3231" s="13" t="s">
        <v>3</v>
      </c>
      <c r="N3231" s="13" t="s">
        <v>3</v>
      </c>
      <c r="O3231" s="33" t="s">
        <v>3396</v>
      </c>
      <c r="P3231" s="2" t="str">
        <f t="shared" si="400"/>
        <v>5500</v>
      </c>
      <c r="Q3231" s="9" t="str">
        <f t="shared" si="401"/>
        <v>09110-Alusharidus</v>
      </c>
      <c r="R3231" s="9" t="str">
        <f t="shared" si="402"/>
        <v>55</v>
      </c>
      <c r="S3231" s="9" t="str">
        <f t="shared" si="403"/>
        <v/>
      </c>
      <c r="T3231" s="37" t="str">
        <f t="shared" si="404"/>
        <v>55000-Bürookulud</v>
      </c>
      <c r="U3231" s="18" t="s">
        <v>2308</v>
      </c>
      <c r="V3231" s="9" t="str">
        <f t="shared" si="405"/>
        <v/>
      </c>
      <c r="W3231" t="str">
        <f t="shared" si="406"/>
        <v>09</v>
      </c>
      <c r="X3231" t="str">
        <f t="shared" si="407"/>
        <v/>
      </c>
    </row>
    <row r="3232" spans="1:24" hidden="1" x14ac:dyDescent="0.2">
      <c r="A3232" s="13" t="s">
        <v>2796</v>
      </c>
      <c r="B3232" s="13">
        <v>86</v>
      </c>
      <c r="C3232" s="13" t="s">
        <v>184</v>
      </c>
      <c r="D3232" s="13" t="s">
        <v>183</v>
      </c>
      <c r="E3232" s="13" t="s">
        <v>12</v>
      </c>
      <c r="F3232" s="13" t="s">
        <v>13</v>
      </c>
      <c r="G3232" s="13" t="s">
        <v>3</v>
      </c>
      <c r="H3232" s="13" t="s">
        <v>3</v>
      </c>
      <c r="I3232" s="13" t="s">
        <v>30</v>
      </c>
      <c r="J3232" s="13" t="s">
        <v>31</v>
      </c>
      <c r="K3232" s="13" t="s">
        <v>16</v>
      </c>
      <c r="L3232" s="13" t="s">
        <v>17</v>
      </c>
      <c r="M3232" s="13" t="s">
        <v>3</v>
      </c>
      <c r="N3232" s="13" t="s">
        <v>3</v>
      </c>
      <c r="O3232" s="33" t="s">
        <v>3396</v>
      </c>
      <c r="P3232" s="2" t="str">
        <f t="shared" si="400"/>
        <v>5500</v>
      </c>
      <c r="Q3232" s="9" t="str">
        <f t="shared" si="401"/>
        <v>09110-Alusharidus</v>
      </c>
      <c r="R3232" s="9" t="str">
        <f t="shared" si="402"/>
        <v>55</v>
      </c>
      <c r="S3232" s="9" t="str">
        <f t="shared" si="403"/>
        <v/>
      </c>
      <c r="T3232" s="37" t="str">
        <f t="shared" si="404"/>
        <v>55001-Raamatud, ajalehed, ajakirjad, muud trükised</v>
      </c>
      <c r="U3232" s="18" t="s">
        <v>2308</v>
      </c>
      <c r="V3232" s="9" t="str">
        <f t="shared" si="405"/>
        <v/>
      </c>
      <c r="W3232" t="str">
        <f t="shared" si="406"/>
        <v>09</v>
      </c>
      <c r="X3232" t="str">
        <f t="shared" si="407"/>
        <v/>
      </c>
    </row>
    <row r="3233" spans="1:24" hidden="1" x14ac:dyDescent="0.2">
      <c r="A3233" s="13" t="s">
        <v>2797</v>
      </c>
      <c r="B3233" s="13">
        <v>90</v>
      </c>
      <c r="C3233" s="13" t="s">
        <v>182</v>
      </c>
      <c r="D3233" s="13" t="s">
        <v>181</v>
      </c>
      <c r="E3233" s="13" t="s">
        <v>12</v>
      </c>
      <c r="F3233" s="13" t="s">
        <v>13</v>
      </c>
      <c r="G3233" s="13" t="s">
        <v>3</v>
      </c>
      <c r="H3233" s="13" t="s">
        <v>3</v>
      </c>
      <c r="I3233" s="13" t="s">
        <v>30</v>
      </c>
      <c r="J3233" s="13" t="s">
        <v>31</v>
      </c>
      <c r="K3233" s="13" t="s">
        <v>16</v>
      </c>
      <c r="L3233" s="13" t="s">
        <v>17</v>
      </c>
      <c r="M3233" s="13" t="s">
        <v>3</v>
      </c>
      <c r="N3233" s="13" t="s">
        <v>3</v>
      </c>
      <c r="O3233" s="33" t="s">
        <v>3396</v>
      </c>
      <c r="P3233" s="2" t="str">
        <f t="shared" si="400"/>
        <v>5500</v>
      </c>
      <c r="Q3233" s="9" t="str">
        <f t="shared" si="401"/>
        <v>09110-Alusharidus</v>
      </c>
      <c r="R3233" s="9" t="str">
        <f t="shared" si="402"/>
        <v>55</v>
      </c>
      <c r="S3233" s="9" t="str">
        <f t="shared" si="403"/>
        <v/>
      </c>
      <c r="T3233" s="37" t="str">
        <f t="shared" si="404"/>
        <v>55002-Paljundus- ja printimiskulud</v>
      </c>
      <c r="U3233" s="18" t="s">
        <v>2308</v>
      </c>
      <c r="V3233" s="9" t="str">
        <f t="shared" si="405"/>
        <v/>
      </c>
      <c r="W3233" t="str">
        <f t="shared" si="406"/>
        <v>09</v>
      </c>
      <c r="X3233" t="str">
        <f t="shared" si="407"/>
        <v/>
      </c>
    </row>
    <row r="3234" spans="1:24" hidden="1" x14ac:dyDescent="0.2">
      <c r="A3234" s="13" t="s">
        <v>2798</v>
      </c>
      <c r="B3234" s="13">
        <v>228</v>
      </c>
      <c r="C3234" s="13" t="s">
        <v>133</v>
      </c>
      <c r="D3234" s="13" t="s">
        <v>132</v>
      </c>
      <c r="E3234" s="13" t="s">
        <v>12</v>
      </c>
      <c r="F3234" s="13" t="s">
        <v>13</v>
      </c>
      <c r="G3234" s="13" t="s">
        <v>3</v>
      </c>
      <c r="H3234" s="13" t="s">
        <v>3</v>
      </c>
      <c r="I3234" s="13" t="s">
        <v>30</v>
      </c>
      <c r="J3234" s="13" t="s">
        <v>31</v>
      </c>
      <c r="K3234" s="13" t="s">
        <v>16</v>
      </c>
      <c r="L3234" s="13" t="s">
        <v>17</v>
      </c>
      <c r="M3234" s="13" t="s">
        <v>3</v>
      </c>
      <c r="N3234" s="13" t="s">
        <v>3</v>
      </c>
      <c r="O3234" s="33" t="s">
        <v>3396</v>
      </c>
      <c r="P3234" s="2" t="str">
        <f t="shared" si="400"/>
        <v>5500</v>
      </c>
      <c r="Q3234" s="9" t="str">
        <f t="shared" si="401"/>
        <v>09110-Alusharidus</v>
      </c>
      <c r="R3234" s="9" t="str">
        <f t="shared" si="402"/>
        <v>55</v>
      </c>
      <c r="S3234" s="9" t="str">
        <f t="shared" si="403"/>
        <v/>
      </c>
      <c r="T3234" s="37" t="str">
        <f t="shared" si="404"/>
        <v>55003-Sidekulud</v>
      </c>
      <c r="U3234" s="18" t="s">
        <v>2308</v>
      </c>
      <c r="V3234" s="9" t="str">
        <f t="shared" si="405"/>
        <v/>
      </c>
      <c r="W3234" t="str">
        <f t="shared" si="406"/>
        <v>09</v>
      </c>
      <c r="X3234" t="str">
        <f t="shared" si="407"/>
        <v/>
      </c>
    </row>
    <row r="3235" spans="1:24" hidden="1" x14ac:dyDescent="0.2">
      <c r="A3235" s="13" t="s">
        <v>2799</v>
      </c>
      <c r="B3235" s="13">
        <v>44</v>
      </c>
      <c r="C3235" s="13" t="s">
        <v>131</v>
      </c>
      <c r="D3235" s="13" t="s">
        <v>130</v>
      </c>
      <c r="E3235" s="13" t="s">
        <v>12</v>
      </c>
      <c r="F3235" s="13" t="s">
        <v>13</v>
      </c>
      <c r="G3235" s="13" t="s">
        <v>3</v>
      </c>
      <c r="H3235" s="13" t="s">
        <v>3</v>
      </c>
      <c r="I3235" s="13" t="s">
        <v>30</v>
      </c>
      <c r="J3235" s="13" t="s">
        <v>31</v>
      </c>
      <c r="K3235" s="13" t="s">
        <v>16</v>
      </c>
      <c r="L3235" s="13" t="s">
        <v>17</v>
      </c>
      <c r="M3235" s="13" t="s">
        <v>3</v>
      </c>
      <c r="N3235" s="13" t="s">
        <v>3</v>
      </c>
      <c r="O3235" s="33" t="s">
        <v>3396</v>
      </c>
      <c r="P3235" s="2" t="str">
        <f t="shared" si="400"/>
        <v>5500</v>
      </c>
      <c r="Q3235" s="9" t="str">
        <f t="shared" si="401"/>
        <v>09110-Alusharidus</v>
      </c>
      <c r="R3235" s="9" t="str">
        <f t="shared" si="402"/>
        <v>55</v>
      </c>
      <c r="S3235" s="9" t="str">
        <f t="shared" si="403"/>
        <v/>
      </c>
      <c r="T3235" s="37" t="str">
        <f t="shared" si="404"/>
        <v>55004-Postikulud</v>
      </c>
      <c r="U3235" s="18" t="s">
        <v>2308</v>
      </c>
      <c r="V3235" s="9" t="str">
        <f t="shared" si="405"/>
        <v/>
      </c>
      <c r="W3235" t="str">
        <f t="shared" si="406"/>
        <v>09</v>
      </c>
      <c r="X3235" t="str">
        <f t="shared" si="407"/>
        <v/>
      </c>
    </row>
    <row r="3236" spans="1:24" hidden="1" x14ac:dyDescent="0.2">
      <c r="A3236" s="13" t="s">
        <v>2800</v>
      </c>
      <c r="B3236" s="13">
        <v>950</v>
      </c>
      <c r="C3236" s="13" t="s">
        <v>180</v>
      </c>
      <c r="D3236" s="13" t="s">
        <v>179</v>
      </c>
      <c r="E3236" s="13" t="s">
        <v>12</v>
      </c>
      <c r="F3236" s="13" t="s">
        <v>13</v>
      </c>
      <c r="G3236" s="13" t="s">
        <v>3</v>
      </c>
      <c r="H3236" s="13" t="s">
        <v>3</v>
      </c>
      <c r="I3236" s="13" t="s">
        <v>30</v>
      </c>
      <c r="J3236" s="13" t="s">
        <v>31</v>
      </c>
      <c r="K3236" s="13" t="s">
        <v>16</v>
      </c>
      <c r="L3236" s="13" t="s">
        <v>17</v>
      </c>
      <c r="M3236" s="13" t="s">
        <v>3</v>
      </c>
      <c r="N3236" s="13" t="s">
        <v>3</v>
      </c>
      <c r="O3236" s="33" t="s">
        <v>3396</v>
      </c>
      <c r="P3236" s="2" t="str">
        <f t="shared" si="400"/>
        <v>5500</v>
      </c>
      <c r="Q3236" s="9" t="str">
        <f t="shared" si="401"/>
        <v>09110-Alusharidus</v>
      </c>
      <c r="R3236" s="9" t="str">
        <f t="shared" si="402"/>
        <v>55</v>
      </c>
      <c r="S3236" s="9" t="str">
        <f t="shared" si="403"/>
        <v/>
      </c>
      <c r="T3236" s="37" t="str">
        <f t="shared" si="404"/>
        <v>55005-Esindus- ja vastuvõtukulud</v>
      </c>
      <c r="U3236" s="18" t="s">
        <v>2308</v>
      </c>
      <c r="V3236" s="9" t="str">
        <f t="shared" si="405"/>
        <v/>
      </c>
      <c r="W3236" t="str">
        <f t="shared" si="406"/>
        <v>09</v>
      </c>
      <c r="X3236" t="str">
        <f t="shared" si="407"/>
        <v/>
      </c>
    </row>
    <row r="3237" spans="1:24" hidden="1" x14ac:dyDescent="0.2">
      <c r="A3237" s="13" t="s">
        <v>2802</v>
      </c>
      <c r="B3237" s="13">
        <v>108</v>
      </c>
      <c r="C3237" s="13" t="s">
        <v>178</v>
      </c>
      <c r="D3237" s="13" t="s">
        <v>177</v>
      </c>
      <c r="E3237" s="13" t="s">
        <v>12</v>
      </c>
      <c r="F3237" s="13" t="s">
        <v>13</v>
      </c>
      <c r="G3237" s="13" t="s">
        <v>3</v>
      </c>
      <c r="H3237" s="13" t="s">
        <v>3</v>
      </c>
      <c r="I3237" s="13" t="s">
        <v>30</v>
      </c>
      <c r="J3237" s="13" t="s">
        <v>31</v>
      </c>
      <c r="K3237" s="13" t="s">
        <v>16</v>
      </c>
      <c r="L3237" s="13" t="s">
        <v>17</v>
      </c>
      <c r="M3237" s="13" t="s">
        <v>3</v>
      </c>
      <c r="N3237" s="13" t="s">
        <v>3</v>
      </c>
      <c r="O3237" s="33" t="s">
        <v>3396</v>
      </c>
      <c r="P3237" s="2" t="str">
        <f t="shared" si="400"/>
        <v>5500</v>
      </c>
      <c r="Q3237" s="9" t="str">
        <f t="shared" si="401"/>
        <v>09110-Alusharidus</v>
      </c>
      <c r="R3237" s="9" t="str">
        <f t="shared" si="402"/>
        <v>55</v>
      </c>
      <c r="S3237" s="9" t="str">
        <f t="shared" si="403"/>
        <v/>
      </c>
      <c r="T3237" s="37" t="str">
        <f t="shared" si="404"/>
        <v>55008-Kulud info- ja PR teenustele k.a. ajalehekuulutuse</v>
      </c>
      <c r="U3237" s="18" t="s">
        <v>2308</v>
      </c>
      <c r="V3237" s="9" t="str">
        <f t="shared" si="405"/>
        <v/>
      </c>
      <c r="W3237" t="str">
        <f t="shared" si="406"/>
        <v>09</v>
      </c>
      <c r="X3237" t="str">
        <f t="shared" si="407"/>
        <v/>
      </c>
    </row>
    <row r="3238" spans="1:24" hidden="1" x14ac:dyDescent="0.2">
      <c r="A3238" s="13" t="s">
        <v>2830</v>
      </c>
      <c r="B3238" s="13">
        <v>226</v>
      </c>
      <c r="C3238" s="13" t="s">
        <v>176</v>
      </c>
      <c r="D3238" s="13" t="s">
        <v>175</v>
      </c>
      <c r="E3238" s="13" t="s">
        <v>12</v>
      </c>
      <c r="F3238" s="13" t="s">
        <v>13</v>
      </c>
      <c r="G3238" s="13" t="s">
        <v>3</v>
      </c>
      <c r="H3238" s="13" t="s">
        <v>3</v>
      </c>
      <c r="I3238" s="13" t="s">
        <v>30</v>
      </c>
      <c r="J3238" s="13" t="s">
        <v>31</v>
      </c>
      <c r="K3238" s="13" t="s">
        <v>16</v>
      </c>
      <c r="L3238" s="13" t="s">
        <v>17</v>
      </c>
      <c r="M3238" s="13" t="s">
        <v>3</v>
      </c>
      <c r="N3238" s="13" t="s">
        <v>3</v>
      </c>
      <c r="O3238" s="33" t="s">
        <v>3396</v>
      </c>
      <c r="P3238" s="2" t="str">
        <f t="shared" si="400"/>
        <v>5500</v>
      </c>
      <c r="Q3238" s="9" t="str">
        <f t="shared" si="401"/>
        <v>09110-Alusharidus</v>
      </c>
      <c r="R3238" s="9" t="str">
        <f t="shared" si="402"/>
        <v>55</v>
      </c>
      <c r="S3238" s="9" t="str">
        <f t="shared" si="403"/>
        <v/>
      </c>
      <c r="T3238" s="37" t="str">
        <f t="shared" si="404"/>
        <v>55009-Muud administreerimiskulud, pangateenused</v>
      </c>
      <c r="U3238" s="18" t="s">
        <v>2308</v>
      </c>
      <c r="V3238" s="9" t="str">
        <f t="shared" si="405"/>
        <v/>
      </c>
      <c r="W3238" t="str">
        <f t="shared" si="406"/>
        <v>09</v>
      </c>
      <c r="X3238" t="str">
        <f t="shared" si="407"/>
        <v/>
      </c>
    </row>
    <row r="3239" spans="1:24" hidden="1" x14ac:dyDescent="0.2">
      <c r="A3239" s="13" t="s">
        <v>2825</v>
      </c>
      <c r="B3239" s="13">
        <v>1370</v>
      </c>
      <c r="C3239" s="13" t="s">
        <v>174</v>
      </c>
      <c r="D3239" s="13" t="s">
        <v>173</v>
      </c>
      <c r="E3239" s="13" t="s">
        <v>12</v>
      </c>
      <c r="F3239" s="13" t="s">
        <v>13</v>
      </c>
      <c r="G3239" s="13" t="s">
        <v>3</v>
      </c>
      <c r="H3239" s="13" t="s">
        <v>3</v>
      </c>
      <c r="I3239" s="13" t="s">
        <v>30</v>
      </c>
      <c r="J3239" s="13" t="s">
        <v>31</v>
      </c>
      <c r="K3239" s="13" t="s">
        <v>16</v>
      </c>
      <c r="L3239" s="13" t="s">
        <v>17</v>
      </c>
      <c r="M3239" s="13" t="s">
        <v>3</v>
      </c>
      <c r="N3239" s="13" t="s">
        <v>3</v>
      </c>
      <c r="O3239" s="33" t="s">
        <v>3396</v>
      </c>
      <c r="P3239" s="2" t="str">
        <f t="shared" si="400"/>
        <v>5504</v>
      </c>
      <c r="Q3239" s="9" t="str">
        <f t="shared" si="401"/>
        <v>09110-Alusharidus</v>
      </c>
      <c r="R3239" s="9" t="str">
        <f t="shared" si="402"/>
        <v>55</v>
      </c>
      <c r="S3239" s="9" t="str">
        <f t="shared" si="403"/>
        <v/>
      </c>
      <c r="T3239" s="37" t="str">
        <f t="shared" si="404"/>
        <v>55041-Koolituskulud töötajatele, va õpetajad</v>
      </c>
      <c r="U3239" s="18" t="s">
        <v>2308</v>
      </c>
      <c r="V3239" s="9" t="str">
        <f t="shared" si="405"/>
        <v/>
      </c>
      <c r="W3239" t="str">
        <f t="shared" si="406"/>
        <v>09</v>
      </c>
      <c r="X3239" t="str">
        <f t="shared" si="407"/>
        <v/>
      </c>
    </row>
    <row r="3240" spans="1:24" hidden="1" x14ac:dyDescent="0.2">
      <c r="A3240" s="13" t="s">
        <v>2826</v>
      </c>
      <c r="B3240" s="13">
        <v>1030</v>
      </c>
      <c r="C3240" s="13" t="s">
        <v>172</v>
      </c>
      <c r="D3240" s="13" t="s">
        <v>171</v>
      </c>
      <c r="E3240" s="13" t="s">
        <v>12</v>
      </c>
      <c r="F3240" s="13" t="s">
        <v>13</v>
      </c>
      <c r="G3240" s="13" t="s">
        <v>3</v>
      </c>
      <c r="H3240" s="13" t="s">
        <v>3</v>
      </c>
      <c r="I3240" s="13" t="s">
        <v>30</v>
      </c>
      <c r="J3240" s="13" t="s">
        <v>31</v>
      </c>
      <c r="K3240" s="13" t="s">
        <v>16</v>
      </c>
      <c r="L3240" s="13" t="s">
        <v>17</v>
      </c>
      <c r="M3240" s="13" t="s">
        <v>3</v>
      </c>
      <c r="N3240" s="13" t="s">
        <v>3</v>
      </c>
      <c r="O3240" s="33" t="s">
        <v>3396</v>
      </c>
      <c r="P3240" s="2" t="str">
        <f t="shared" si="400"/>
        <v>5504</v>
      </c>
      <c r="Q3240" s="9" t="str">
        <f t="shared" si="401"/>
        <v>09110-Alusharidus</v>
      </c>
      <c r="R3240" s="9" t="str">
        <f t="shared" si="402"/>
        <v>55</v>
      </c>
      <c r="S3240" s="9" t="str">
        <f t="shared" si="403"/>
        <v/>
      </c>
      <c r="T3240" s="37" t="str">
        <f t="shared" si="404"/>
        <v>55043-Koolituslähetused</v>
      </c>
      <c r="U3240" s="18" t="s">
        <v>2308</v>
      </c>
      <c r="V3240" s="9" t="str">
        <f t="shared" si="405"/>
        <v/>
      </c>
      <c r="W3240" t="str">
        <f t="shared" si="406"/>
        <v>09</v>
      </c>
      <c r="X3240" t="str">
        <f t="shared" si="407"/>
        <v/>
      </c>
    </row>
    <row r="3241" spans="1:24" hidden="1" x14ac:dyDescent="0.2">
      <c r="A3241" s="13" t="s">
        <v>2807</v>
      </c>
      <c r="B3241" s="13">
        <v>136</v>
      </c>
      <c r="C3241" s="13" t="s">
        <v>170</v>
      </c>
      <c r="D3241" s="13" t="s">
        <v>169</v>
      </c>
      <c r="E3241" s="13" t="s">
        <v>12</v>
      </c>
      <c r="F3241" s="13" t="s">
        <v>13</v>
      </c>
      <c r="G3241" s="13" t="s">
        <v>3</v>
      </c>
      <c r="H3241" s="13" t="s">
        <v>3</v>
      </c>
      <c r="I3241" s="13" t="s">
        <v>30</v>
      </c>
      <c r="J3241" s="13" t="s">
        <v>31</v>
      </c>
      <c r="K3241" s="13" t="s">
        <v>16</v>
      </c>
      <c r="L3241" s="13" t="s">
        <v>17</v>
      </c>
      <c r="M3241" s="13" t="s">
        <v>3</v>
      </c>
      <c r="N3241" s="13" t="s">
        <v>3</v>
      </c>
      <c r="O3241" s="33" t="s">
        <v>3396</v>
      </c>
      <c r="P3241" s="2" t="str">
        <f t="shared" si="400"/>
        <v>5513</v>
      </c>
      <c r="Q3241" s="9" t="str">
        <f t="shared" si="401"/>
        <v>09110-Alusharidus</v>
      </c>
      <c r="R3241" s="9" t="str">
        <f t="shared" si="402"/>
        <v>55</v>
      </c>
      <c r="S3241" s="9" t="str">
        <f t="shared" si="403"/>
        <v/>
      </c>
      <c r="T3241" s="37" t="str">
        <f t="shared" si="404"/>
        <v>55135-Isikliku sõiduauto kasutamise kulud</v>
      </c>
      <c r="U3241" s="18" t="s">
        <v>2308</v>
      </c>
      <c r="V3241" s="9" t="str">
        <f t="shared" si="405"/>
        <v/>
      </c>
      <c r="W3241" t="str">
        <f t="shared" si="406"/>
        <v>09</v>
      </c>
      <c r="X3241" t="str">
        <f t="shared" si="407"/>
        <v/>
      </c>
    </row>
    <row r="3242" spans="1:24" hidden="1" x14ac:dyDescent="0.2">
      <c r="A3242" s="13" t="s">
        <v>2809</v>
      </c>
      <c r="B3242" s="13">
        <v>4000</v>
      </c>
      <c r="C3242" s="13" t="s">
        <v>168</v>
      </c>
      <c r="D3242" s="13" t="s">
        <v>167</v>
      </c>
      <c r="E3242" s="13" t="s">
        <v>12</v>
      </c>
      <c r="F3242" s="13" t="s">
        <v>13</v>
      </c>
      <c r="G3242" s="13" t="s">
        <v>3</v>
      </c>
      <c r="H3242" s="13" t="s">
        <v>3</v>
      </c>
      <c r="I3242" s="13" t="s">
        <v>30</v>
      </c>
      <c r="J3242" s="13" t="s">
        <v>31</v>
      </c>
      <c r="K3242" s="13" t="s">
        <v>16</v>
      </c>
      <c r="L3242" s="13" t="s">
        <v>17</v>
      </c>
      <c r="M3242" s="13" t="s">
        <v>3</v>
      </c>
      <c r="N3242" s="13" t="s">
        <v>3</v>
      </c>
      <c r="O3242" s="33" t="s">
        <v>3396</v>
      </c>
      <c r="P3242" s="2" t="str">
        <f t="shared" si="400"/>
        <v>5515</v>
      </c>
      <c r="Q3242" s="9" t="str">
        <f t="shared" si="401"/>
        <v>09110-Alusharidus</v>
      </c>
      <c r="R3242" s="9" t="str">
        <f t="shared" si="402"/>
        <v>55</v>
      </c>
      <c r="S3242" s="9" t="str">
        <f t="shared" si="403"/>
        <v/>
      </c>
      <c r="T3242" s="37" t="str">
        <f t="shared" si="404"/>
        <v>55151-Ruumide sisustus, mööbel</v>
      </c>
      <c r="U3242" s="18" t="s">
        <v>2308</v>
      </c>
      <c r="V3242" s="9" t="str">
        <f t="shared" si="405"/>
        <v/>
      </c>
      <c r="W3242" t="str">
        <f t="shared" si="406"/>
        <v>09</v>
      </c>
      <c r="X3242" t="str">
        <f t="shared" si="407"/>
        <v/>
      </c>
    </row>
    <row r="3243" spans="1:24" hidden="1" x14ac:dyDescent="0.2">
      <c r="A3243" s="13" t="s">
        <v>2811</v>
      </c>
      <c r="B3243" s="13">
        <v>133</v>
      </c>
      <c r="C3243" s="13" t="s">
        <v>164</v>
      </c>
      <c r="D3243" s="13" t="s">
        <v>163</v>
      </c>
      <c r="E3243" s="13" t="s">
        <v>12</v>
      </c>
      <c r="F3243" s="13" t="s">
        <v>13</v>
      </c>
      <c r="G3243" s="13" t="s">
        <v>3</v>
      </c>
      <c r="H3243" s="13" t="s">
        <v>3</v>
      </c>
      <c r="I3243" s="13" t="s">
        <v>30</v>
      </c>
      <c r="J3243" s="13" t="s">
        <v>31</v>
      </c>
      <c r="K3243" s="13" t="s">
        <v>16</v>
      </c>
      <c r="L3243" s="13" t="s">
        <v>17</v>
      </c>
      <c r="M3243" s="13" t="s">
        <v>3</v>
      </c>
      <c r="N3243" s="13" t="s">
        <v>3</v>
      </c>
      <c r="O3243" s="33" t="s">
        <v>3396</v>
      </c>
      <c r="P3243" s="2" t="str">
        <f t="shared" si="400"/>
        <v>5515</v>
      </c>
      <c r="Q3243" s="9" t="str">
        <f t="shared" si="401"/>
        <v>09110-Alusharidus</v>
      </c>
      <c r="R3243" s="9" t="str">
        <f t="shared" si="402"/>
        <v>55</v>
      </c>
      <c r="S3243" s="9" t="str">
        <f t="shared" si="403"/>
        <v/>
      </c>
      <c r="T3243" s="37" t="str">
        <f t="shared" si="404"/>
        <v>55153-Inventari remondikulud</v>
      </c>
      <c r="U3243" s="18" t="s">
        <v>2308</v>
      </c>
      <c r="V3243" s="9" t="str">
        <f t="shared" si="405"/>
        <v/>
      </c>
      <c r="W3243" t="str">
        <f t="shared" si="406"/>
        <v>09</v>
      </c>
      <c r="X3243" t="str">
        <f t="shared" si="407"/>
        <v/>
      </c>
    </row>
    <row r="3244" spans="1:24" hidden="1" x14ac:dyDescent="0.2">
      <c r="A3244" s="13" t="s">
        <v>2813</v>
      </c>
      <c r="B3244" s="13">
        <v>1710</v>
      </c>
      <c r="C3244" s="13" t="s">
        <v>160</v>
      </c>
      <c r="D3244" s="13" t="s">
        <v>159</v>
      </c>
      <c r="E3244" s="13" t="s">
        <v>12</v>
      </c>
      <c r="F3244" s="13" t="s">
        <v>13</v>
      </c>
      <c r="G3244" s="13" t="s">
        <v>3</v>
      </c>
      <c r="H3244" s="13" t="s">
        <v>3</v>
      </c>
      <c r="I3244" s="13" t="s">
        <v>30</v>
      </c>
      <c r="J3244" s="13" t="s">
        <v>31</v>
      </c>
      <c r="K3244" s="13" t="s">
        <v>16</v>
      </c>
      <c r="L3244" s="13" t="s">
        <v>17</v>
      </c>
      <c r="M3244" s="13" t="s">
        <v>3</v>
      </c>
      <c r="N3244" s="13" t="s">
        <v>3</v>
      </c>
      <c r="O3244" s="33" t="s">
        <v>3396</v>
      </c>
      <c r="P3244" s="2" t="str">
        <f t="shared" si="400"/>
        <v>5515</v>
      </c>
      <c r="Q3244" s="9" t="str">
        <f t="shared" si="401"/>
        <v>09110-Alusharidus</v>
      </c>
      <c r="R3244" s="9" t="str">
        <f t="shared" si="402"/>
        <v>55</v>
      </c>
      <c r="S3244" s="9" t="str">
        <f t="shared" si="403"/>
        <v/>
      </c>
      <c r="T3244" s="37" t="str">
        <f t="shared" si="404"/>
        <v>55157-Inventari hooldus</v>
      </c>
      <c r="U3244" s="18" t="s">
        <v>2308</v>
      </c>
      <c r="V3244" s="9" t="str">
        <f t="shared" si="405"/>
        <v/>
      </c>
      <c r="W3244" t="str">
        <f t="shared" si="406"/>
        <v>09</v>
      </c>
      <c r="X3244" t="str">
        <f t="shared" si="407"/>
        <v/>
      </c>
    </row>
    <row r="3245" spans="1:24" hidden="1" x14ac:dyDescent="0.2">
      <c r="A3245" s="13" t="s">
        <v>2827</v>
      </c>
      <c r="B3245" s="13">
        <v>570</v>
      </c>
      <c r="C3245" s="13" t="s">
        <v>158</v>
      </c>
      <c r="D3245" s="13" t="s">
        <v>157</v>
      </c>
      <c r="E3245" s="13" t="s">
        <v>12</v>
      </c>
      <c r="F3245" s="13" t="s">
        <v>13</v>
      </c>
      <c r="G3245" s="13" t="s">
        <v>3</v>
      </c>
      <c r="H3245" s="13" t="s">
        <v>3</v>
      </c>
      <c r="I3245" s="13" t="s">
        <v>30</v>
      </c>
      <c r="J3245" s="13" t="s">
        <v>31</v>
      </c>
      <c r="K3245" s="13" t="s">
        <v>16</v>
      </c>
      <c r="L3245" s="13" t="s">
        <v>17</v>
      </c>
      <c r="M3245" s="13" t="s">
        <v>3</v>
      </c>
      <c r="N3245" s="13" t="s">
        <v>3</v>
      </c>
      <c r="O3245" s="33" t="s">
        <v>3396</v>
      </c>
      <c r="P3245" s="2" t="str">
        <f t="shared" si="400"/>
        <v>5515</v>
      </c>
      <c r="Q3245" s="9" t="str">
        <f t="shared" si="401"/>
        <v>09110-Alusharidus</v>
      </c>
      <c r="R3245" s="9" t="str">
        <f t="shared" si="402"/>
        <v>55</v>
      </c>
      <c r="S3245" s="9" t="str">
        <f t="shared" si="403"/>
        <v/>
      </c>
      <c r="T3245" s="37" t="str">
        <f t="shared" si="404"/>
        <v>55159-Muud inventarikulud</v>
      </c>
      <c r="U3245" s="18" t="s">
        <v>2308</v>
      </c>
      <c r="V3245" s="9" t="str">
        <f t="shared" si="405"/>
        <v/>
      </c>
      <c r="W3245" t="str">
        <f t="shared" si="406"/>
        <v>09</v>
      </c>
      <c r="X3245" t="str">
        <f t="shared" si="407"/>
        <v/>
      </c>
    </row>
    <row r="3246" spans="1:24" hidden="1" x14ac:dyDescent="0.2">
      <c r="A3246" s="13" t="s">
        <v>2828</v>
      </c>
      <c r="B3246" s="13">
        <v>105239</v>
      </c>
      <c r="C3246" s="13" t="s">
        <v>129</v>
      </c>
      <c r="D3246" s="13" t="s">
        <v>128</v>
      </c>
      <c r="E3246" s="13" t="s">
        <v>12</v>
      </c>
      <c r="F3246" s="13" t="s">
        <v>13</v>
      </c>
      <c r="G3246" s="13" t="s">
        <v>3</v>
      </c>
      <c r="H3246" s="13" t="s">
        <v>3</v>
      </c>
      <c r="I3246" s="13" t="s">
        <v>30</v>
      </c>
      <c r="J3246" s="13" t="s">
        <v>31</v>
      </c>
      <c r="K3246" s="13" t="s">
        <v>16</v>
      </c>
      <c r="L3246" s="13" t="s">
        <v>17</v>
      </c>
      <c r="M3246" s="13" t="s">
        <v>3</v>
      </c>
      <c r="N3246" s="13" t="s">
        <v>3</v>
      </c>
      <c r="O3246" s="33" t="s">
        <v>3396</v>
      </c>
      <c r="P3246" s="2" t="str">
        <f t="shared" si="400"/>
        <v>5521</v>
      </c>
      <c r="Q3246" s="9" t="str">
        <f t="shared" si="401"/>
        <v>09110-Alusharidus</v>
      </c>
      <c r="R3246" s="9" t="str">
        <f t="shared" si="402"/>
        <v>55</v>
      </c>
      <c r="S3246" s="9" t="str">
        <f t="shared" si="403"/>
        <v/>
      </c>
      <c r="T3246" s="37" t="str">
        <f t="shared" si="404"/>
        <v>5521-TOIDUAINED JA TOITLUSTUSTEENUSED</v>
      </c>
      <c r="U3246" s="18" t="s">
        <v>2308</v>
      </c>
      <c r="V3246" s="9" t="str">
        <f t="shared" si="405"/>
        <v/>
      </c>
      <c r="W3246" t="str">
        <f t="shared" si="406"/>
        <v>09</v>
      </c>
      <c r="X3246" t="str">
        <f t="shared" si="407"/>
        <v/>
      </c>
    </row>
    <row r="3247" spans="1:24" hidden="1" x14ac:dyDescent="0.2">
      <c r="A3247" s="13" t="s">
        <v>2814</v>
      </c>
      <c r="B3247" s="13">
        <v>143</v>
      </c>
      <c r="C3247" s="13" t="s">
        <v>156</v>
      </c>
      <c r="D3247" s="13" t="s">
        <v>155</v>
      </c>
      <c r="E3247" s="13" t="s">
        <v>12</v>
      </c>
      <c r="F3247" s="13" t="s">
        <v>13</v>
      </c>
      <c r="G3247" s="13" t="s">
        <v>3</v>
      </c>
      <c r="H3247" s="13" t="s">
        <v>3</v>
      </c>
      <c r="I3247" s="13" t="s">
        <v>30</v>
      </c>
      <c r="J3247" s="13" t="s">
        <v>31</v>
      </c>
      <c r="K3247" s="13" t="s">
        <v>16</v>
      </c>
      <c r="L3247" s="13" t="s">
        <v>17</v>
      </c>
      <c r="M3247" s="13" t="s">
        <v>3</v>
      </c>
      <c r="N3247" s="13" t="s">
        <v>3</v>
      </c>
      <c r="O3247" s="33" t="s">
        <v>3396</v>
      </c>
      <c r="P3247" s="2" t="str">
        <f t="shared" si="400"/>
        <v>5522</v>
      </c>
      <c r="Q3247" s="9" t="str">
        <f t="shared" si="401"/>
        <v>09110-Alusharidus</v>
      </c>
      <c r="R3247" s="9" t="str">
        <f t="shared" si="402"/>
        <v>55</v>
      </c>
      <c r="S3247" s="9" t="str">
        <f t="shared" si="403"/>
        <v/>
      </c>
      <c r="T3247" s="37" t="str">
        <f t="shared" si="404"/>
        <v>55221-Hügeenitarbed</v>
      </c>
      <c r="U3247" s="18" t="s">
        <v>2308</v>
      </c>
      <c r="V3247" s="9" t="str">
        <f t="shared" si="405"/>
        <v/>
      </c>
      <c r="W3247" t="str">
        <f t="shared" si="406"/>
        <v>09</v>
      </c>
      <c r="X3247" t="str">
        <f t="shared" si="407"/>
        <v/>
      </c>
    </row>
    <row r="3248" spans="1:24" hidden="1" x14ac:dyDescent="0.2">
      <c r="A3248" s="13" t="s">
        <v>2815</v>
      </c>
      <c r="B3248" s="13">
        <v>171</v>
      </c>
      <c r="C3248" s="13" t="s">
        <v>154</v>
      </c>
      <c r="D3248" s="13" t="s">
        <v>153</v>
      </c>
      <c r="E3248" s="13" t="s">
        <v>12</v>
      </c>
      <c r="F3248" s="13" t="s">
        <v>13</v>
      </c>
      <c r="G3248" s="13" t="s">
        <v>3</v>
      </c>
      <c r="H3248" s="13" t="s">
        <v>3</v>
      </c>
      <c r="I3248" s="13" t="s">
        <v>30</v>
      </c>
      <c r="J3248" s="13" t="s">
        <v>31</v>
      </c>
      <c r="K3248" s="13" t="s">
        <v>16</v>
      </c>
      <c r="L3248" s="13" t="s">
        <v>17</v>
      </c>
      <c r="M3248" s="13" t="s">
        <v>3</v>
      </c>
      <c r="N3248" s="13" t="s">
        <v>3</v>
      </c>
      <c r="O3248" s="33" t="s">
        <v>3396</v>
      </c>
      <c r="P3248" s="2" t="str">
        <f t="shared" si="400"/>
        <v>5522</v>
      </c>
      <c r="Q3248" s="9" t="str">
        <f t="shared" si="401"/>
        <v>09110-Alusharidus</v>
      </c>
      <c r="R3248" s="9" t="str">
        <f t="shared" si="402"/>
        <v>55</v>
      </c>
      <c r="S3248" s="9" t="str">
        <f t="shared" si="403"/>
        <v/>
      </c>
      <c r="T3248" s="37" t="str">
        <f t="shared" si="404"/>
        <v>55222-Ravimid, töökaitsevahendid (prillid)</v>
      </c>
      <c r="U3248" s="18" t="s">
        <v>2308</v>
      </c>
      <c r="V3248" s="9" t="str">
        <f t="shared" si="405"/>
        <v/>
      </c>
      <c r="W3248" t="str">
        <f t="shared" si="406"/>
        <v>09</v>
      </c>
      <c r="X3248" t="str">
        <f t="shared" si="407"/>
        <v/>
      </c>
    </row>
    <row r="3249" spans="1:24" hidden="1" x14ac:dyDescent="0.2">
      <c r="A3249" s="13" t="s">
        <v>2816</v>
      </c>
      <c r="B3249" s="13">
        <v>578</v>
      </c>
      <c r="C3249" s="13" t="s">
        <v>137</v>
      </c>
      <c r="D3249" s="13" t="s">
        <v>138</v>
      </c>
      <c r="E3249" s="13" t="s">
        <v>12</v>
      </c>
      <c r="F3249" s="13" t="s">
        <v>13</v>
      </c>
      <c r="G3249" s="13" t="s">
        <v>3</v>
      </c>
      <c r="H3249" s="13" t="s">
        <v>3</v>
      </c>
      <c r="I3249" s="13" t="s">
        <v>30</v>
      </c>
      <c r="J3249" s="13" t="s">
        <v>31</v>
      </c>
      <c r="K3249" s="13" t="s">
        <v>16</v>
      </c>
      <c r="L3249" s="13" t="s">
        <v>17</v>
      </c>
      <c r="M3249" s="13" t="s">
        <v>3</v>
      </c>
      <c r="N3249" s="13" t="s">
        <v>3</v>
      </c>
      <c r="O3249" s="33" t="s">
        <v>3396</v>
      </c>
      <c r="P3249" s="2" t="str">
        <f t="shared" si="400"/>
        <v>5522</v>
      </c>
      <c r="Q3249" s="9" t="str">
        <f t="shared" si="401"/>
        <v>09110-Alusharidus</v>
      </c>
      <c r="R3249" s="9" t="str">
        <f t="shared" si="402"/>
        <v>55</v>
      </c>
      <c r="S3249" s="9" t="str">
        <f t="shared" si="403"/>
        <v/>
      </c>
      <c r="T3249" s="37" t="str">
        <f t="shared" si="404"/>
        <v>55223-Tervisekontroll</v>
      </c>
      <c r="U3249" s="18" t="s">
        <v>2308</v>
      </c>
      <c r="V3249" s="9" t="str">
        <f t="shared" si="405"/>
        <v/>
      </c>
      <c r="W3249" t="str">
        <f t="shared" si="406"/>
        <v>09</v>
      </c>
      <c r="X3249" t="str">
        <f t="shared" si="407"/>
        <v/>
      </c>
    </row>
    <row r="3250" spans="1:24" hidden="1" x14ac:dyDescent="0.2">
      <c r="A3250" s="13" t="s">
        <v>2818</v>
      </c>
      <c r="B3250" s="13">
        <v>4180</v>
      </c>
      <c r="C3250" s="13" t="s">
        <v>152</v>
      </c>
      <c r="D3250" s="13" t="s">
        <v>151</v>
      </c>
      <c r="E3250" s="13" t="s">
        <v>12</v>
      </c>
      <c r="F3250" s="13" t="s">
        <v>13</v>
      </c>
      <c r="G3250" s="13" t="s">
        <v>3</v>
      </c>
      <c r="H3250" s="13" t="s">
        <v>3</v>
      </c>
      <c r="I3250" s="13" t="s">
        <v>30</v>
      </c>
      <c r="J3250" s="13" t="s">
        <v>31</v>
      </c>
      <c r="K3250" s="13" t="s">
        <v>16</v>
      </c>
      <c r="L3250" s="13" t="s">
        <v>17</v>
      </c>
      <c r="M3250" s="13" t="s">
        <v>3</v>
      </c>
      <c r="N3250" s="13" t="s">
        <v>3</v>
      </c>
      <c r="O3250" s="33" t="s">
        <v>3396</v>
      </c>
      <c r="P3250" s="2" t="str">
        <f t="shared" si="400"/>
        <v>5524</v>
      </c>
      <c r="Q3250" s="9" t="str">
        <f t="shared" si="401"/>
        <v>09110-Alusharidus</v>
      </c>
      <c r="R3250" s="9" t="str">
        <f t="shared" si="402"/>
        <v>55</v>
      </c>
      <c r="S3250" s="9" t="str">
        <f t="shared" si="403"/>
        <v/>
      </c>
      <c r="T3250" s="37" t="str">
        <f t="shared" si="404"/>
        <v>55243-Kulud muudele õppevahenditele</v>
      </c>
      <c r="U3250" s="18" t="s">
        <v>2308</v>
      </c>
      <c r="V3250" s="9" t="str">
        <f t="shared" si="405"/>
        <v/>
      </c>
      <c r="W3250" t="str">
        <f t="shared" si="406"/>
        <v>09</v>
      </c>
      <c r="X3250" t="str">
        <f t="shared" si="407"/>
        <v/>
      </c>
    </row>
    <row r="3251" spans="1:24" hidden="1" x14ac:dyDescent="0.2">
      <c r="A3251" s="13" t="s">
        <v>147</v>
      </c>
      <c r="B3251" s="13">
        <v>101730</v>
      </c>
      <c r="C3251" s="13" t="s">
        <v>148</v>
      </c>
      <c r="D3251" s="13" t="s">
        <v>147</v>
      </c>
      <c r="E3251" s="13" t="s">
        <v>143</v>
      </c>
      <c r="F3251" s="13" t="s">
        <v>144</v>
      </c>
      <c r="G3251" s="13" t="s">
        <v>3</v>
      </c>
      <c r="H3251" s="13" t="s">
        <v>3</v>
      </c>
      <c r="I3251" s="13" t="s">
        <v>30</v>
      </c>
      <c r="J3251" s="13" t="s">
        <v>31</v>
      </c>
      <c r="K3251" s="13" t="s">
        <v>16</v>
      </c>
      <c r="L3251" s="13" t="s">
        <v>17</v>
      </c>
      <c r="M3251" s="13" t="s">
        <v>3</v>
      </c>
      <c r="N3251" s="13" t="s">
        <v>3</v>
      </c>
      <c r="O3251" s="33" t="s">
        <v>3396</v>
      </c>
      <c r="P3251" s="2" t="str">
        <f t="shared" si="400"/>
        <v>3220</v>
      </c>
      <c r="Q3251" s="9" t="str">
        <f t="shared" si="401"/>
        <v>09110-Alusharidus</v>
      </c>
      <c r="R3251" s="9" t="str">
        <f t="shared" si="402"/>
        <v>32</v>
      </c>
      <c r="S3251" s="9" t="str">
        <f t="shared" si="403"/>
        <v/>
      </c>
      <c r="T3251" s="37" t="str">
        <f t="shared" si="404"/>
        <v>32201-Lasteaia kohatasu</v>
      </c>
      <c r="U3251" s="18" t="s">
        <v>2308</v>
      </c>
      <c r="V3251" s="9" t="str">
        <f t="shared" si="405"/>
        <v/>
      </c>
      <c r="W3251" t="str">
        <f t="shared" si="406"/>
        <v>09</v>
      </c>
      <c r="X3251" t="str">
        <f t="shared" si="407"/>
        <v/>
      </c>
    </row>
    <row r="3252" spans="1:24" hidden="1" x14ac:dyDescent="0.2">
      <c r="A3252" s="13" t="s">
        <v>145</v>
      </c>
      <c r="B3252" s="13">
        <v>45900</v>
      </c>
      <c r="C3252" s="13" t="s">
        <v>146</v>
      </c>
      <c r="D3252" s="13" t="s">
        <v>145</v>
      </c>
      <c r="E3252" s="13" t="s">
        <v>143</v>
      </c>
      <c r="F3252" s="13" t="s">
        <v>144</v>
      </c>
      <c r="G3252" s="13" t="s">
        <v>3</v>
      </c>
      <c r="H3252" s="13" t="s">
        <v>3</v>
      </c>
      <c r="I3252" s="13" t="s">
        <v>30</v>
      </c>
      <c r="J3252" s="13" t="s">
        <v>31</v>
      </c>
      <c r="K3252" s="13" t="s">
        <v>16</v>
      </c>
      <c r="L3252" s="13" t="s">
        <v>17</v>
      </c>
      <c r="M3252" s="13" t="s">
        <v>3</v>
      </c>
      <c r="N3252" s="13" t="s">
        <v>3</v>
      </c>
      <c r="O3252" s="33" t="s">
        <v>3396</v>
      </c>
      <c r="P3252" s="2" t="str">
        <f t="shared" si="400"/>
        <v>3220</v>
      </c>
      <c r="Q3252" s="9" t="str">
        <f t="shared" si="401"/>
        <v>09110-Alusharidus</v>
      </c>
      <c r="R3252" s="9" t="str">
        <f t="shared" si="402"/>
        <v>32</v>
      </c>
      <c r="S3252" s="9" t="str">
        <f t="shared" si="403"/>
        <v/>
      </c>
      <c r="T3252" s="37" t="str">
        <f t="shared" si="404"/>
        <v>32202-Lasteaialaste toiduraha</v>
      </c>
      <c r="U3252" s="18" t="s">
        <v>2308</v>
      </c>
      <c r="V3252" s="9" t="str">
        <f t="shared" si="405"/>
        <v/>
      </c>
      <c r="W3252" t="str">
        <f t="shared" si="406"/>
        <v>09</v>
      </c>
      <c r="X3252" t="str">
        <f t="shared" si="407"/>
        <v/>
      </c>
    </row>
    <row r="3253" spans="1:24" hidden="1" x14ac:dyDescent="0.2">
      <c r="A3253" s="13" t="s">
        <v>3004</v>
      </c>
      <c r="B3253" s="13">
        <v>500</v>
      </c>
      <c r="C3253" s="13" t="s">
        <v>203</v>
      </c>
      <c r="D3253" s="13" t="s">
        <v>204</v>
      </c>
      <c r="E3253" s="13" t="s">
        <v>12</v>
      </c>
      <c r="F3253" s="13" t="s">
        <v>13</v>
      </c>
      <c r="G3253" s="13" t="s">
        <v>3</v>
      </c>
      <c r="H3253" s="13" t="s">
        <v>3</v>
      </c>
      <c r="I3253" s="13" t="s">
        <v>30</v>
      </c>
      <c r="J3253" s="13" t="s">
        <v>31</v>
      </c>
      <c r="K3253" s="13" t="s">
        <v>16</v>
      </c>
      <c r="L3253" s="13" t="s">
        <v>17</v>
      </c>
      <c r="M3253" s="13" t="s">
        <v>199</v>
      </c>
      <c r="N3253" s="13" t="s">
        <v>200</v>
      </c>
      <c r="O3253" s="33" t="s">
        <v>3396</v>
      </c>
      <c r="P3253" s="2" t="str">
        <f t="shared" si="400"/>
        <v>5514</v>
      </c>
      <c r="Q3253" s="9" t="str">
        <f t="shared" si="401"/>
        <v>09110-Alusharidus</v>
      </c>
      <c r="R3253" s="9" t="str">
        <f t="shared" si="402"/>
        <v>55</v>
      </c>
      <c r="S3253" s="9" t="str">
        <f t="shared" si="403"/>
        <v>3000IKT kulud asutustes</v>
      </c>
      <c r="T3253" s="37" t="str">
        <f t="shared" si="404"/>
        <v>55141-Kulud riist- ja tarkvara ostmiseks</v>
      </c>
      <c r="U3253" s="18" t="s">
        <v>2308</v>
      </c>
      <c r="V3253" s="9" t="str">
        <f t="shared" si="405"/>
        <v/>
      </c>
      <c r="W3253" t="str">
        <f t="shared" si="406"/>
        <v>09</v>
      </c>
      <c r="X3253" t="str">
        <f t="shared" si="407"/>
        <v/>
      </c>
    </row>
    <row r="3254" spans="1:24" hidden="1" x14ac:dyDescent="0.2">
      <c r="A3254" s="13" t="s">
        <v>2805</v>
      </c>
      <c r="B3254" s="13">
        <v>1300</v>
      </c>
      <c r="C3254" s="13" t="s">
        <v>238</v>
      </c>
      <c r="D3254" s="13" t="s">
        <v>239</v>
      </c>
      <c r="E3254" s="13" t="s">
        <v>12</v>
      </c>
      <c r="F3254" s="13" t="s">
        <v>13</v>
      </c>
      <c r="G3254" s="13" t="s">
        <v>3</v>
      </c>
      <c r="H3254" s="13" t="s">
        <v>3</v>
      </c>
      <c r="I3254" s="13" t="s">
        <v>30</v>
      </c>
      <c r="J3254" s="13" t="s">
        <v>31</v>
      </c>
      <c r="K3254" s="13" t="s">
        <v>16</v>
      </c>
      <c r="L3254" s="13" t="s">
        <v>17</v>
      </c>
      <c r="M3254" s="13" t="s">
        <v>199</v>
      </c>
      <c r="N3254" s="13" t="s">
        <v>200</v>
      </c>
      <c r="O3254" s="33" t="s">
        <v>3396</v>
      </c>
      <c r="P3254" s="2" t="str">
        <f t="shared" si="400"/>
        <v>5514</v>
      </c>
      <c r="Q3254" s="9" t="str">
        <f t="shared" si="401"/>
        <v>09110-Alusharidus</v>
      </c>
      <c r="R3254" s="9" t="str">
        <f t="shared" si="402"/>
        <v>55</v>
      </c>
      <c r="S3254" s="9" t="str">
        <f t="shared" si="403"/>
        <v>3000IKT kulud asutustes</v>
      </c>
      <c r="T3254" s="37" t="str">
        <f t="shared" si="404"/>
        <v>55142-Kulud remondile ja hooldusele</v>
      </c>
      <c r="U3254" s="18" t="s">
        <v>2308</v>
      </c>
      <c r="V3254" s="9" t="str">
        <f t="shared" si="405"/>
        <v/>
      </c>
      <c r="W3254" t="str">
        <f t="shared" si="406"/>
        <v>09</v>
      </c>
      <c r="X3254" t="str">
        <f t="shared" si="407"/>
        <v/>
      </c>
    </row>
    <row r="3255" spans="1:24" hidden="1" x14ac:dyDescent="0.2">
      <c r="A3255" s="13" t="s">
        <v>3006</v>
      </c>
      <c r="B3255" s="13">
        <v>650</v>
      </c>
      <c r="C3255" s="13" t="s">
        <v>209</v>
      </c>
      <c r="D3255" s="13" t="s">
        <v>210</v>
      </c>
      <c r="E3255" s="13" t="s">
        <v>12</v>
      </c>
      <c r="F3255" s="13" t="s">
        <v>13</v>
      </c>
      <c r="G3255" s="13" t="s">
        <v>3</v>
      </c>
      <c r="H3255" s="13" t="s">
        <v>3</v>
      </c>
      <c r="I3255" s="13" t="s">
        <v>30</v>
      </c>
      <c r="J3255" s="13" t="s">
        <v>31</v>
      </c>
      <c r="K3255" s="13" t="s">
        <v>16</v>
      </c>
      <c r="L3255" s="13" t="s">
        <v>17</v>
      </c>
      <c r="M3255" s="13" t="s">
        <v>199</v>
      </c>
      <c r="N3255" s="13" t="s">
        <v>200</v>
      </c>
      <c r="O3255" s="33" t="s">
        <v>3396</v>
      </c>
      <c r="P3255" s="2" t="str">
        <f t="shared" si="400"/>
        <v>5514</v>
      </c>
      <c r="Q3255" s="9" t="str">
        <f t="shared" si="401"/>
        <v>09110-Alusharidus</v>
      </c>
      <c r="R3255" s="9" t="str">
        <f t="shared" si="402"/>
        <v>55</v>
      </c>
      <c r="S3255" s="9" t="str">
        <f t="shared" si="403"/>
        <v>3000IKT kulud asutustes</v>
      </c>
      <c r="T3255" s="37" t="str">
        <f t="shared" si="404"/>
        <v>55144-Kulud andmesidele</v>
      </c>
      <c r="U3255" s="18" t="s">
        <v>2308</v>
      </c>
      <c r="V3255" s="9" t="str">
        <f t="shared" si="405"/>
        <v/>
      </c>
      <c r="W3255" t="str">
        <f t="shared" si="406"/>
        <v>09</v>
      </c>
      <c r="X3255" t="str">
        <f t="shared" si="407"/>
        <v/>
      </c>
    </row>
    <row r="3256" spans="1:24" hidden="1" x14ac:dyDescent="0.2">
      <c r="A3256" s="13" t="s">
        <v>3007</v>
      </c>
      <c r="B3256" s="13">
        <v>600</v>
      </c>
      <c r="C3256" s="13" t="s">
        <v>197</v>
      </c>
      <c r="D3256" s="13" t="s">
        <v>198</v>
      </c>
      <c r="E3256" s="13" t="s">
        <v>12</v>
      </c>
      <c r="F3256" s="13" t="s">
        <v>13</v>
      </c>
      <c r="G3256" s="13" t="s">
        <v>3</v>
      </c>
      <c r="H3256" s="13" t="s">
        <v>3</v>
      </c>
      <c r="I3256" s="13" t="s">
        <v>30</v>
      </c>
      <c r="J3256" s="13" t="s">
        <v>31</v>
      </c>
      <c r="K3256" s="13" t="s">
        <v>16</v>
      </c>
      <c r="L3256" s="13" t="s">
        <v>17</v>
      </c>
      <c r="M3256" s="13" t="s">
        <v>199</v>
      </c>
      <c r="N3256" s="13" t="s">
        <v>200</v>
      </c>
      <c r="O3256" s="33" t="s">
        <v>3396</v>
      </c>
      <c r="P3256" s="2" t="str">
        <f t="shared" si="400"/>
        <v>5514</v>
      </c>
      <c r="Q3256" s="9" t="str">
        <f t="shared" si="401"/>
        <v>09110-Alusharidus</v>
      </c>
      <c r="R3256" s="9" t="str">
        <f t="shared" si="402"/>
        <v>55</v>
      </c>
      <c r="S3256" s="9" t="str">
        <f t="shared" si="403"/>
        <v>3000IKT kulud asutustes</v>
      </c>
      <c r="T3256" s="37" t="str">
        <f t="shared" si="404"/>
        <v>55147-Veebipõhine tarkvara ja infosüsteem</v>
      </c>
      <c r="U3256" s="18" t="s">
        <v>2308</v>
      </c>
      <c r="V3256" s="9" t="str">
        <f t="shared" si="405"/>
        <v/>
      </c>
      <c r="W3256" t="str">
        <f t="shared" si="406"/>
        <v>09</v>
      </c>
      <c r="X3256" t="str">
        <f t="shared" si="407"/>
        <v/>
      </c>
    </row>
    <row r="3257" spans="1:24" hidden="1" x14ac:dyDescent="0.2">
      <c r="A3257" s="13" t="s">
        <v>2902</v>
      </c>
      <c r="B3257" s="13">
        <v>13661</v>
      </c>
      <c r="C3257" s="13" t="s">
        <v>230</v>
      </c>
      <c r="D3257" s="13" t="s">
        <v>229</v>
      </c>
      <c r="E3257" s="13" t="s">
        <v>12</v>
      </c>
      <c r="F3257" s="13" t="s">
        <v>13</v>
      </c>
      <c r="G3257" s="13" t="s">
        <v>3</v>
      </c>
      <c r="H3257" s="13" t="s">
        <v>3</v>
      </c>
      <c r="I3257" s="13" t="s">
        <v>30</v>
      </c>
      <c r="J3257" s="13" t="s">
        <v>31</v>
      </c>
      <c r="K3257" s="13" t="s">
        <v>16</v>
      </c>
      <c r="L3257" s="13" t="s">
        <v>17</v>
      </c>
      <c r="M3257" s="13" t="s">
        <v>240</v>
      </c>
      <c r="N3257" s="13" t="s">
        <v>241</v>
      </c>
      <c r="O3257" s="33" t="s">
        <v>3396</v>
      </c>
      <c r="P3257" s="2" t="str">
        <f t="shared" si="400"/>
        <v>5511</v>
      </c>
      <c r="Q3257" s="9" t="str">
        <f t="shared" si="401"/>
        <v>09110-Alusharidus</v>
      </c>
      <c r="R3257" s="9" t="str">
        <f t="shared" si="402"/>
        <v>55</v>
      </c>
      <c r="S3257" s="9" t="str">
        <f t="shared" si="403"/>
        <v>9608KVHA  Kesk-Kaare 19 Lasteaed Karlsson</v>
      </c>
      <c r="T3257" s="37" t="str">
        <f t="shared" si="404"/>
        <v>55111-Kulud küttele</v>
      </c>
      <c r="U3257" s="18" t="s">
        <v>2308</v>
      </c>
      <c r="V3257" s="9" t="str">
        <f t="shared" si="405"/>
        <v/>
      </c>
      <c r="W3257" t="str">
        <f t="shared" si="406"/>
        <v>09</v>
      </c>
      <c r="X3257" t="str">
        <f t="shared" si="407"/>
        <v/>
      </c>
    </row>
    <row r="3258" spans="1:24" hidden="1" x14ac:dyDescent="0.2">
      <c r="A3258" s="13" t="s">
        <v>2903</v>
      </c>
      <c r="B3258" s="13">
        <v>1917</v>
      </c>
      <c r="C3258" s="13" t="s">
        <v>212</v>
      </c>
      <c r="D3258" s="13" t="s">
        <v>211</v>
      </c>
      <c r="E3258" s="13" t="s">
        <v>12</v>
      </c>
      <c r="F3258" s="13" t="s">
        <v>13</v>
      </c>
      <c r="G3258" s="13" t="s">
        <v>3</v>
      </c>
      <c r="H3258" s="13" t="s">
        <v>3</v>
      </c>
      <c r="I3258" s="13" t="s">
        <v>30</v>
      </c>
      <c r="J3258" s="13" t="s">
        <v>31</v>
      </c>
      <c r="K3258" s="13" t="s">
        <v>16</v>
      </c>
      <c r="L3258" s="13" t="s">
        <v>17</v>
      </c>
      <c r="M3258" s="13" t="s">
        <v>240</v>
      </c>
      <c r="N3258" s="13" t="s">
        <v>241</v>
      </c>
      <c r="O3258" s="33" t="s">
        <v>3396</v>
      </c>
      <c r="P3258" s="2" t="str">
        <f t="shared" si="400"/>
        <v>5511</v>
      </c>
      <c r="Q3258" s="9" t="str">
        <f t="shared" si="401"/>
        <v>09110-Alusharidus</v>
      </c>
      <c r="R3258" s="9" t="str">
        <f t="shared" si="402"/>
        <v>55</v>
      </c>
      <c r="S3258" s="9" t="str">
        <f t="shared" si="403"/>
        <v>9608KVHA  Kesk-Kaare 19 Lasteaed Karlsson</v>
      </c>
      <c r="T3258" s="37" t="str">
        <f t="shared" si="404"/>
        <v>55112-Kulud elektrile</v>
      </c>
      <c r="U3258" s="18" t="s">
        <v>2308</v>
      </c>
      <c r="V3258" s="9" t="str">
        <f t="shared" si="405"/>
        <v/>
      </c>
      <c r="W3258" t="str">
        <f t="shared" si="406"/>
        <v>09</v>
      </c>
      <c r="X3258" t="str">
        <f t="shared" si="407"/>
        <v/>
      </c>
    </row>
    <row r="3259" spans="1:24" hidden="1" x14ac:dyDescent="0.2">
      <c r="A3259" s="13" t="s">
        <v>2904</v>
      </c>
      <c r="B3259" s="13">
        <v>2032</v>
      </c>
      <c r="C3259" s="13" t="s">
        <v>228</v>
      </c>
      <c r="D3259" s="13" t="s">
        <v>227</v>
      </c>
      <c r="E3259" s="13" t="s">
        <v>12</v>
      </c>
      <c r="F3259" s="13" t="s">
        <v>13</v>
      </c>
      <c r="G3259" s="13" t="s">
        <v>3</v>
      </c>
      <c r="H3259" s="13" t="s">
        <v>3</v>
      </c>
      <c r="I3259" s="13" t="s">
        <v>30</v>
      </c>
      <c r="J3259" s="13" t="s">
        <v>31</v>
      </c>
      <c r="K3259" s="13" t="s">
        <v>16</v>
      </c>
      <c r="L3259" s="13" t="s">
        <v>17</v>
      </c>
      <c r="M3259" s="13" t="s">
        <v>240</v>
      </c>
      <c r="N3259" s="13" t="s">
        <v>241</v>
      </c>
      <c r="O3259" s="33" t="s">
        <v>3396</v>
      </c>
      <c r="P3259" s="2" t="str">
        <f t="shared" si="400"/>
        <v>5511</v>
      </c>
      <c r="Q3259" s="9" t="str">
        <f t="shared" si="401"/>
        <v>09110-Alusharidus</v>
      </c>
      <c r="R3259" s="9" t="str">
        <f t="shared" si="402"/>
        <v>55</v>
      </c>
      <c r="S3259" s="9" t="str">
        <f t="shared" si="403"/>
        <v>9608KVHA  Kesk-Kaare 19 Lasteaed Karlsson</v>
      </c>
      <c r="T3259" s="37" t="str">
        <f t="shared" si="404"/>
        <v>55113-Kulud veele ja kanalisatsioonile</v>
      </c>
      <c r="U3259" s="18" t="s">
        <v>2308</v>
      </c>
      <c r="V3259" s="9" t="str">
        <f t="shared" si="405"/>
        <v/>
      </c>
      <c r="W3259" t="str">
        <f t="shared" si="406"/>
        <v>09</v>
      </c>
      <c r="X3259" t="str">
        <f t="shared" si="407"/>
        <v/>
      </c>
    </row>
    <row r="3260" spans="1:24" hidden="1" x14ac:dyDescent="0.2">
      <c r="A3260" s="13" t="s">
        <v>2905</v>
      </c>
      <c r="B3260" s="13">
        <v>13783</v>
      </c>
      <c r="C3260" s="13" t="s">
        <v>226</v>
      </c>
      <c r="D3260" s="13" t="s">
        <v>225</v>
      </c>
      <c r="E3260" s="13" t="s">
        <v>12</v>
      </c>
      <c r="F3260" s="13" t="s">
        <v>13</v>
      </c>
      <c r="G3260" s="13" t="s">
        <v>3</v>
      </c>
      <c r="H3260" s="13" t="s">
        <v>3</v>
      </c>
      <c r="I3260" s="13" t="s">
        <v>30</v>
      </c>
      <c r="J3260" s="13" t="s">
        <v>31</v>
      </c>
      <c r="K3260" s="13" t="s">
        <v>16</v>
      </c>
      <c r="L3260" s="13" t="s">
        <v>17</v>
      </c>
      <c r="M3260" s="13" t="s">
        <v>240</v>
      </c>
      <c r="N3260" s="13" t="s">
        <v>241</v>
      </c>
      <c r="O3260" s="33" t="s">
        <v>3396</v>
      </c>
      <c r="P3260" s="2" t="str">
        <f t="shared" si="400"/>
        <v>5511</v>
      </c>
      <c r="Q3260" s="9" t="str">
        <f t="shared" si="401"/>
        <v>09110-Alusharidus</v>
      </c>
      <c r="R3260" s="9" t="str">
        <f t="shared" si="402"/>
        <v>55</v>
      </c>
      <c r="S3260" s="9" t="str">
        <f t="shared" si="403"/>
        <v>9608KVHA  Kesk-Kaare 19 Lasteaed Karlsson</v>
      </c>
      <c r="T3260" s="37" t="str">
        <f t="shared" si="404"/>
        <v>551140-Kulud korrashoiule</v>
      </c>
      <c r="U3260" s="18" t="s">
        <v>2308</v>
      </c>
      <c r="V3260" s="9" t="str">
        <f t="shared" si="405"/>
        <v/>
      </c>
      <c r="W3260" t="str">
        <f t="shared" si="406"/>
        <v>09</v>
      </c>
      <c r="X3260" t="str">
        <f t="shared" si="407"/>
        <v/>
      </c>
    </row>
    <row r="3261" spans="1:24" hidden="1" x14ac:dyDescent="0.2">
      <c r="A3261" s="13" t="s">
        <v>2906</v>
      </c>
      <c r="B3261" s="13">
        <v>18137</v>
      </c>
      <c r="C3261" s="13" t="s">
        <v>224</v>
      </c>
      <c r="D3261" s="13" t="s">
        <v>223</v>
      </c>
      <c r="E3261" s="13" t="s">
        <v>12</v>
      </c>
      <c r="F3261" s="13" t="s">
        <v>13</v>
      </c>
      <c r="G3261" s="13" t="s">
        <v>3</v>
      </c>
      <c r="H3261" s="13" t="s">
        <v>3</v>
      </c>
      <c r="I3261" s="13" t="s">
        <v>30</v>
      </c>
      <c r="J3261" s="13" t="s">
        <v>31</v>
      </c>
      <c r="K3261" s="13" t="s">
        <v>16</v>
      </c>
      <c r="L3261" s="13" t="s">
        <v>17</v>
      </c>
      <c r="M3261" s="13" t="s">
        <v>240</v>
      </c>
      <c r="N3261" s="13" t="s">
        <v>241</v>
      </c>
      <c r="O3261" s="33" t="s">
        <v>3396</v>
      </c>
      <c r="P3261" s="2" t="str">
        <f t="shared" si="400"/>
        <v>5511</v>
      </c>
      <c r="Q3261" s="9" t="str">
        <f t="shared" si="401"/>
        <v>09110-Alusharidus</v>
      </c>
      <c r="R3261" s="9" t="str">
        <f t="shared" si="402"/>
        <v>55</v>
      </c>
      <c r="S3261" s="9" t="str">
        <f t="shared" si="403"/>
        <v>9608KVHA  Kesk-Kaare 19 Lasteaed Karlsson</v>
      </c>
      <c r="T3261" s="37" t="str">
        <f t="shared" si="404"/>
        <v>551143-koristusteenus</v>
      </c>
      <c r="U3261" s="18" t="s">
        <v>2308</v>
      </c>
      <c r="V3261" s="9" t="str">
        <f t="shared" si="405"/>
        <v/>
      </c>
      <c r="W3261" t="str">
        <f t="shared" si="406"/>
        <v>09</v>
      </c>
      <c r="X3261" t="str">
        <f t="shared" si="407"/>
        <v/>
      </c>
    </row>
    <row r="3262" spans="1:24" hidden="1" x14ac:dyDescent="0.2">
      <c r="A3262" s="13" t="s">
        <v>2907</v>
      </c>
      <c r="B3262" s="13">
        <v>10855</v>
      </c>
      <c r="C3262" s="13" t="s">
        <v>222</v>
      </c>
      <c r="D3262" s="13" t="s">
        <v>221</v>
      </c>
      <c r="E3262" s="13" t="s">
        <v>12</v>
      </c>
      <c r="F3262" s="13" t="s">
        <v>13</v>
      </c>
      <c r="G3262" s="13" t="s">
        <v>3</v>
      </c>
      <c r="H3262" s="13" t="s">
        <v>3</v>
      </c>
      <c r="I3262" s="13" t="s">
        <v>30</v>
      </c>
      <c r="J3262" s="13" t="s">
        <v>31</v>
      </c>
      <c r="K3262" s="13" t="s">
        <v>16</v>
      </c>
      <c r="L3262" s="13" t="s">
        <v>17</v>
      </c>
      <c r="M3262" s="13" t="s">
        <v>240</v>
      </c>
      <c r="N3262" s="13" t="s">
        <v>241</v>
      </c>
      <c r="O3262" s="33" t="s">
        <v>3396</v>
      </c>
      <c r="P3262" s="2" t="str">
        <f t="shared" si="400"/>
        <v>5511</v>
      </c>
      <c r="Q3262" s="9" t="str">
        <f t="shared" si="401"/>
        <v>09110-Alusharidus</v>
      </c>
      <c r="R3262" s="9" t="str">
        <f t="shared" si="402"/>
        <v>55</v>
      </c>
      <c r="S3262" s="9" t="str">
        <f t="shared" si="403"/>
        <v>9608KVHA  Kesk-Kaare 19 Lasteaed Karlsson</v>
      </c>
      <c r="T3262" s="37" t="str">
        <f t="shared" si="404"/>
        <v>551146-tehnohooldus</v>
      </c>
      <c r="U3262" s="18" t="s">
        <v>2308</v>
      </c>
      <c r="V3262" s="9" t="str">
        <f t="shared" si="405"/>
        <v/>
      </c>
      <c r="W3262" t="str">
        <f t="shared" si="406"/>
        <v>09</v>
      </c>
      <c r="X3262" t="str">
        <f t="shared" si="407"/>
        <v/>
      </c>
    </row>
    <row r="3263" spans="1:24" hidden="1" x14ac:dyDescent="0.2">
      <c r="A3263" s="13" t="s">
        <v>2908</v>
      </c>
      <c r="B3263" s="13">
        <v>470</v>
      </c>
      <c r="C3263" s="13" t="s">
        <v>220</v>
      </c>
      <c r="D3263" s="13" t="s">
        <v>219</v>
      </c>
      <c r="E3263" s="13" t="s">
        <v>12</v>
      </c>
      <c r="F3263" s="13" t="s">
        <v>13</v>
      </c>
      <c r="G3263" s="13" t="s">
        <v>3</v>
      </c>
      <c r="H3263" s="13" t="s">
        <v>3</v>
      </c>
      <c r="I3263" s="13" t="s">
        <v>30</v>
      </c>
      <c r="J3263" s="13" t="s">
        <v>31</v>
      </c>
      <c r="K3263" s="13" t="s">
        <v>16</v>
      </c>
      <c r="L3263" s="13" t="s">
        <v>17</v>
      </c>
      <c r="M3263" s="13" t="s">
        <v>240</v>
      </c>
      <c r="N3263" s="13" t="s">
        <v>241</v>
      </c>
      <c r="O3263" s="33" t="s">
        <v>3396</v>
      </c>
      <c r="P3263" s="2" t="str">
        <f t="shared" si="400"/>
        <v>5511</v>
      </c>
      <c r="Q3263" s="9" t="str">
        <f t="shared" si="401"/>
        <v>09110-Alusharidus</v>
      </c>
      <c r="R3263" s="9" t="str">
        <f t="shared" si="402"/>
        <v>55</v>
      </c>
      <c r="S3263" s="9" t="str">
        <f t="shared" si="403"/>
        <v>9608KVHA  Kesk-Kaare 19 Lasteaed Karlsson</v>
      </c>
      <c r="T3263" s="37" t="str">
        <f t="shared" si="404"/>
        <v>55115-Kulud valvele</v>
      </c>
      <c r="U3263" s="18" t="s">
        <v>2308</v>
      </c>
      <c r="V3263" s="9" t="str">
        <f t="shared" si="405"/>
        <v/>
      </c>
      <c r="W3263" t="str">
        <f t="shared" si="406"/>
        <v>09</v>
      </c>
      <c r="X3263" t="str">
        <f t="shared" si="407"/>
        <v/>
      </c>
    </row>
    <row r="3264" spans="1:24" hidden="1" x14ac:dyDescent="0.2">
      <c r="A3264" s="13" t="s">
        <v>2909</v>
      </c>
      <c r="B3264" s="13">
        <v>440</v>
      </c>
      <c r="C3264" s="13" t="s">
        <v>218</v>
      </c>
      <c r="D3264" s="13" t="s">
        <v>217</v>
      </c>
      <c r="E3264" s="13" t="s">
        <v>12</v>
      </c>
      <c r="F3264" s="13" t="s">
        <v>13</v>
      </c>
      <c r="G3264" s="13" t="s">
        <v>3</v>
      </c>
      <c r="H3264" s="13" t="s">
        <v>3</v>
      </c>
      <c r="I3264" s="13" t="s">
        <v>30</v>
      </c>
      <c r="J3264" s="13" t="s">
        <v>31</v>
      </c>
      <c r="K3264" s="13" t="s">
        <v>16</v>
      </c>
      <c r="L3264" s="13" t="s">
        <v>17</v>
      </c>
      <c r="M3264" s="13" t="s">
        <v>240</v>
      </c>
      <c r="N3264" s="13" t="s">
        <v>241</v>
      </c>
      <c r="O3264" s="33" t="s">
        <v>3396</v>
      </c>
      <c r="P3264" s="2" t="str">
        <f t="shared" si="400"/>
        <v>5511</v>
      </c>
      <c r="Q3264" s="9" t="str">
        <f t="shared" si="401"/>
        <v>09110-Alusharidus</v>
      </c>
      <c r="R3264" s="9" t="str">
        <f t="shared" si="402"/>
        <v>55</v>
      </c>
      <c r="S3264" s="9" t="str">
        <f t="shared" si="403"/>
        <v>9608KVHA  Kesk-Kaare 19 Lasteaed Karlsson</v>
      </c>
      <c r="T3264" s="37" t="str">
        <f t="shared" si="404"/>
        <v>55117-Kindlustusmaksed</v>
      </c>
      <c r="U3264" s="18" t="s">
        <v>2308</v>
      </c>
      <c r="V3264" s="9" t="str">
        <f t="shared" si="405"/>
        <v/>
      </c>
      <c r="W3264" t="str">
        <f t="shared" si="406"/>
        <v>09</v>
      </c>
      <c r="X3264" t="str">
        <f t="shared" si="407"/>
        <v/>
      </c>
    </row>
    <row r="3265" spans="1:24" hidden="1" x14ac:dyDescent="0.2">
      <c r="A3265" s="13" t="s">
        <v>2910</v>
      </c>
      <c r="B3265" s="13">
        <v>500</v>
      </c>
      <c r="C3265" s="13" t="s">
        <v>216</v>
      </c>
      <c r="D3265" s="13" t="s">
        <v>215</v>
      </c>
      <c r="E3265" s="13" t="s">
        <v>12</v>
      </c>
      <c r="F3265" s="13" t="s">
        <v>13</v>
      </c>
      <c r="G3265" s="13" t="s">
        <v>3</v>
      </c>
      <c r="H3265" s="13" t="s">
        <v>3</v>
      </c>
      <c r="I3265" s="13" t="s">
        <v>30</v>
      </c>
      <c r="J3265" s="13" t="s">
        <v>31</v>
      </c>
      <c r="K3265" s="13" t="s">
        <v>16</v>
      </c>
      <c r="L3265" s="13" t="s">
        <v>17</v>
      </c>
      <c r="M3265" s="13" t="s">
        <v>240</v>
      </c>
      <c r="N3265" s="13" t="s">
        <v>241</v>
      </c>
      <c r="O3265" s="33" t="s">
        <v>3396</v>
      </c>
      <c r="P3265" s="2" t="str">
        <f t="shared" si="400"/>
        <v>5511</v>
      </c>
      <c r="Q3265" s="9" t="str">
        <f t="shared" si="401"/>
        <v>09110-Alusharidus</v>
      </c>
      <c r="R3265" s="9" t="str">
        <f t="shared" si="402"/>
        <v>55</v>
      </c>
      <c r="S3265" s="9" t="str">
        <f t="shared" si="403"/>
        <v>9608KVHA  Kesk-Kaare 19 Lasteaed Karlsson</v>
      </c>
      <c r="T3265" s="37" t="str">
        <f t="shared" si="404"/>
        <v>551190-Muud majandamiskulud</v>
      </c>
      <c r="U3265" s="18" t="s">
        <v>2308</v>
      </c>
      <c r="V3265" s="9" t="str">
        <f t="shared" si="405"/>
        <v/>
      </c>
      <c r="W3265" t="str">
        <f t="shared" si="406"/>
        <v>09</v>
      </c>
      <c r="X3265" t="str">
        <f t="shared" si="407"/>
        <v/>
      </c>
    </row>
    <row r="3266" spans="1:24" hidden="1" x14ac:dyDescent="0.2">
      <c r="A3266" s="13" t="s">
        <v>2821</v>
      </c>
      <c r="B3266" s="13">
        <v>35</v>
      </c>
      <c r="C3266" s="13" t="s">
        <v>195</v>
      </c>
      <c r="D3266" s="13" t="s">
        <v>194</v>
      </c>
      <c r="E3266" s="13" t="s">
        <v>12</v>
      </c>
      <c r="F3266" s="13" t="s">
        <v>13</v>
      </c>
      <c r="G3266" s="13" t="s">
        <v>3</v>
      </c>
      <c r="H3266" s="13" t="s">
        <v>3</v>
      </c>
      <c r="I3266" s="13" t="s">
        <v>32</v>
      </c>
      <c r="J3266" s="13" t="s">
        <v>33</v>
      </c>
      <c r="K3266" s="13" t="s">
        <v>16</v>
      </c>
      <c r="L3266" s="13" t="s">
        <v>17</v>
      </c>
      <c r="M3266" s="13" t="s">
        <v>3</v>
      </c>
      <c r="N3266" s="13" t="s">
        <v>3</v>
      </c>
      <c r="O3266" s="33" t="s">
        <v>3396</v>
      </c>
      <c r="P3266" s="2" t="str">
        <f t="shared" si="400"/>
        <v>4528</v>
      </c>
      <c r="Q3266" s="9" t="str">
        <f t="shared" si="401"/>
        <v>09110-Alusharidus</v>
      </c>
      <c r="R3266" s="9" t="str">
        <f t="shared" si="402"/>
        <v>45</v>
      </c>
      <c r="S3266" s="9" t="str">
        <f t="shared" si="403"/>
        <v/>
      </c>
      <c r="T3266" s="37" t="str">
        <f t="shared" si="404"/>
        <v>4528-muudele residentidele</v>
      </c>
      <c r="U3266" s="18" t="s">
        <v>2308</v>
      </c>
      <c r="V3266" s="9" t="str">
        <f t="shared" si="405"/>
        <v/>
      </c>
      <c r="W3266" t="str">
        <f t="shared" si="406"/>
        <v>09</v>
      </c>
      <c r="X3266" t="str">
        <f t="shared" si="407"/>
        <v/>
      </c>
    </row>
    <row r="3267" spans="1:24" hidden="1" x14ac:dyDescent="0.2">
      <c r="A3267" s="13" t="s">
        <v>2822</v>
      </c>
      <c r="B3267" s="13">
        <v>326581</v>
      </c>
      <c r="C3267" s="13" t="s">
        <v>28</v>
      </c>
      <c r="D3267" s="13" t="s">
        <v>29</v>
      </c>
      <c r="E3267" s="13" t="s">
        <v>12</v>
      </c>
      <c r="F3267" s="13" t="s">
        <v>13</v>
      </c>
      <c r="G3267" s="13" t="s">
        <v>3</v>
      </c>
      <c r="H3267" s="13" t="s">
        <v>3</v>
      </c>
      <c r="I3267" s="13" t="s">
        <v>32</v>
      </c>
      <c r="J3267" s="13" t="s">
        <v>33</v>
      </c>
      <c r="K3267" s="13" t="s">
        <v>16</v>
      </c>
      <c r="L3267" s="13" t="s">
        <v>17</v>
      </c>
      <c r="M3267" s="13" t="s">
        <v>3</v>
      </c>
      <c r="N3267" s="13" t="s">
        <v>3</v>
      </c>
      <c r="O3267" s="33" t="s">
        <v>3396</v>
      </c>
      <c r="P3267" s="2" t="str">
        <f t="shared" ref="P3267:P3330" si="408">LEFT(C3267,4)</f>
        <v>5002</v>
      </c>
      <c r="Q3267" s="9" t="str">
        <f t="shared" ref="Q3267:Q3330" si="409">CONCATENATE(K3267,"-",L3267)</f>
        <v>09110-Alusharidus</v>
      </c>
      <c r="R3267" s="9" t="str">
        <f t="shared" ref="R3267:R3330" si="410">LEFT(C3267,2)</f>
        <v>50</v>
      </c>
      <c r="S3267" s="9" t="str">
        <f t="shared" ref="S3267:S3330" si="411">CONCATENATE(M3267,N3267)</f>
        <v/>
      </c>
      <c r="T3267" s="37" t="str">
        <f t="shared" ref="T3267:T3330" si="412">CONCATENATE(C3267,"-",D3267)</f>
        <v>50020-Õpetajate töötasu</v>
      </c>
      <c r="U3267" s="18" t="s">
        <v>2308</v>
      </c>
      <c r="V3267" s="9" t="str">
        <f t="shared" ref="V3267:V3330" si="413">CONCATENATE(G3267,H3267)</f>
        <v/>
      </c>
      <c r="W3267" t="str">
        <f t="shared" ref="W3267:W3330" si="414">LEFT(K3267,2)</f>
        <v>09</v>
      </c>
      <c r="X3267" t="str">
        <f t="shared" ref="X3267:X3330" si="415">+V3267</f>
        <v/>
      </c>
    </row>
    <row r="3268" spans="1:24" hidden="1" x14ac:dyDescent="0.2">
      <c r="A3268" s="13" t="s">
        <v>2788</v>
      </c>
      <c r="B3268" s="13">
        <v>273528</v>
      </c>
      <c r="C3268" s="13" t="s">
        <v>20</v>
      </c>
      <c r="D3268" s="13" t="s">
        <v>21</v>
      </c>
      <c r="E3268" s="13" t="s">
        <v>12</v>
      </c>
      <c r="F3268" s="13" t="s">
        <v>13</v>
      </c>
      <c r="G3268" s="13" t="s">
        <v>3</v>
      </c>
      <c r="H3268" s="13" t="s">
        <v>3</v>
      </c>
      <c r="I3268" s="13" t="s">
        <v>32</v>
      </c>
      <c r="J3268" s="13" t="s">
        <v>33</v>
      </c>
      <c r="K3268" s="13" t="s">
        <v>16</v>
      </c>
      <c r="L3268" s="13" t="s">
        <v>17</v>
      </c>
      <c r="M3268" s="13" t="s">
        <v>3</v>
      </c>
      <c r="N3268" s="13" t="s">
        <v>3</v>
      </c>
      <c r="O3268" s="33" t="s">
        <v>3396</v>
      </c>
      <c r="P3268" s="2" t="str">
        <f t="shared" si="408"/>
        <v>5002</v>
      </c>
      <c r="Q3268" s="9" t="str">
        <f t="shared" si="409"/>
        <v>09110-Alusharidus</v>
      </c>
      <c r="R3268" s="9" t="str">
        <f t="shared" si="410"/>
        <v>50</v>
      </c>
      <c r="S3268" s="9" t="str">
        <f t="shared" si="411"/>
        <v/>
      </c>
      <c r="T3268" s="37" t="str">
        <f t="shared" si="412"/>
        <v>50021-Töötajate töötasu</v>
      </c>
      <c r="U3268" s="18" t="s">
        <v>2308</v>
      </c>
      <c r="V3268" s="9" t="str">
        <f t="shared" si="413"/>
        <v/>
      </c>
      <c r="W3268" t="str">
        <f t="shared" si="414"/>
        <v>09</v>
      </c>
      <c r="X3268" t="str">
        <f t="shared" si="415"/>
        <v/>
      </c>
    </row>
    <row r="3269" spans="1:24" hidden="1" x14ac:dyDescent="0.2">
      <c r="A3269" s="13" t="s">
        <v>2823</v>
      </c>
      <c r="B3269" s="13">
        <v>107772</v>
      </c>
      <c r="C3269" s="13" t="s">
        <v>26</v>
      </c>
      <c r="D3269" s="13" t="s">
        <v>27</v>
      </c>
      <c r="E3269" s="13" t="s">
        <v>12</v>
      </c>
      <c r="F3269" s="13" t="s">
        <v>13</v>
      </c>
      <c r="G3269" s="13" t="s">
        <v>3</v>
      </c>
      <c r="H3269" s="13" t="s">
        <v>3</v>
      </c>
      <c r="I3269" s="13" t="s">
        <v>32</v>
      </c>
      <c r="J3269" s="13" t="s">
        <v>33</v>
      </c>
      <c r="K3269" s="13" t="s">
        <v>16</v>
      </c>
      <c r="L3269" s="13" t="s">
        <v>17</v>
      </c>
      <c r="M3269" s="13" t="s">
        <v>3</v>
      </c>
      <c r="N3269" s="13" t="s">
        <v>3</v>
      </c>
      <c r="O3269" s="33" t="s">
        <v>3396</v>
      </c>
      <c r="P3269" s="2" t="str">
        <f t="shared" si="408"/>
        <v>5063</v>
      </c>
      <c r="Q3269" s="9" t="str">
        <f t="shared" si="409"/>
        <v>09110-Alusharidus</v>
      </c>
      <c r="R3269" s="9" t="str">
        <f t="shared" si="410"/>
        <v>50</v>
      </c>
      <c r="S3269" s="9" t="str">
        <f t="shared" si="411"/>
        <v/>
      </c>
      <c r="T3269" s="37" t="str">
        <f t="shared" si="412"/>
        <v>50630-Õpetajate sotsiaalmaks (hariduse toetusfondist)</v>
      </c>
      <c r="U3269" s="18" t="s">
        <v>2308</v>
      </c>
      <c r="V3269" s="9" t="str">
        <f t="shared" si="413"/>
        <v/>
      </c>
      <c r="W3269" t="str">
        <f t="shared" si="414"/>
        <v>09</v>
      </c>
      <c r="X3269" t="str">
        <f t="shared" si="415"/>
        <v/>
      </c>
    </row>
    <row r="3270" spans="1:24" hidden="1" x14ac:dyDescent="0.2">
      <c r="A3270" s="13" t="s">
        <v>2791</v>
      </c>
      <c r="B3270" s="13">
        <v>90264</v>
      </c>
      <c r="C3270" s="13" t="s">
        <v>18</v>
      </c>
      <c r="D3270" s="13" t="s">
        <v>19</v>
      </c>
      <c r="E3270" s="13" t="s">
        <v>12</v>
      </c>
      <c r="F3270" s="13" t="s">
        <v>13</v>
      </c>
      <c r="G3270" s="13" t="s">
        <v>3</v>
      </c>
      <c r="H3270" s="13" t="s">
        <v>3</v>
      </c>
      <c r="I3270" s="13" t="s">
        <v>32</v>
      </c>
      <c r="J3270" s="13" t="s">
        <v>33</v>
      </c>
      <c r="K3270" s="13" t="s">
        <v>16</v>
      </c>
      <c r="L3270" s="13" t="s">
        <v>17</v>
      </c>
      <c r="M3270" s="13" t="s">
        <v>3</v>
      </c>
      <c r="N3270" s="13" t="s">
        <v>3</v>
      </c>
      <c r="O3270" s="33" t="s">
        <v>3396</v>
      </c>
      <c r="P3270" s="2" t="str">
        <f t="shared" si="408"/>
        <v>5063</v>
      </c>
      <c r="Q3270" s="9" t="str">
        <f t="shared" si="409"/>
        <v>09110-Alusharidus</v>
      </c>
      <c r="R3270" s="9" t="str">
        <f t="shared" si="410"/>
        <v>50</v>
      </c>
      <c r="S3270" s="9" t="str">
        <f t="shared" si="411"/>
        <v/>
      </c>
      <c r="T3270" s="37" t="str">
        <f t="shared" si="412"/>
        <v>50631-Töötajate v.a. õpetajad sotsiaalmaks</v>
      </c>
      <c r="U3270" s="18" t="s">
        <v>2308</v>
      </c>
      <c r="V3270" s="9" t="str">
        <f t="shared" si="413"/>
        <v/>
      </c>
      <c r="W3270" t="str">
        <f t="shared" si="414"/>
        <v>09</v>
      </c>
      <c r="X3270" t="str">
        <f t="shared" si="415"/>
        <v/>
      </c>
    </row>
    <row r="3271" spans="1:24" hidden="1" x14ac:dyDescent="0.2">
      <c r="A3271" s="13" t="s">
        <v>2824</v>
      </c>
      <c r="B3271" s="13">
        <v>2612</v>
      </c>
      <c r="C3271" s="13" t="s">
        <v>23</v>
      </c>
      <c r="D3271" s="13" t="s">
        <v>24</v>
      </c>
      <c r="E3271" s="13" t="s">
        <v>12</v>
      </c>
      <c r="F3271" s="13" t="s">
        <v>13</v>
      </c>
      <c r="G3271" s="13" t="s">
        <v>3</v>
      </c>
      <c r="H3271" s="13" t="s">
        <v>3</v>
      </c>
      <c r="I3271" s="13" t="s">
        <v>32</v>
      </c>
      <c r="J3271" s="13" t="s">
        <v>33</v>
      </c>
      <c r="K3271" s="13" t="s">
        <v>16</v>
      </c>
      <c r="L3271" s="13" t="s">
        <v>17</v>
      </c>
      <c r="M3271" s="13" t="s">
        <v>3</v>
      </c>
      <c r="N3271" s="13" t="s">
        <v>3</v>
      </c>
      <c r="O3271" s="33" t="s">
        <v>3396</v>
      </c>
      <c r="P3271" s="2" t="str">
        <f t="shared" si="408"/>
        <v>5064</v>
      </c>
      <c r="Q3271" s="9" t="str">
        <f t="shared" si="409"/>
        <v>09110-Alusharidus</v>
      </c>
      <c r="R3271" s="9" t="str">
        <f t="shared" si="410"/>
        <v>50</v>
      </c>
      <c r="S3271" s="9" t="str">
        <f t="shared" si="411"/>
        <v/>
      </c>
      <c r="T3271" s="37" t="str">
        <f t="shared" si="412"/>
        <v>50640-Õpetajate töötuskindlustus (hariduse toetusfond)</v>
      </c>
      <c r="U3271" s="18" t="s">
        <v>2308</v>
      </c>
      <c r="V3271" s="9" t="str">
        <f t="shared" si="413"/>
        <v/>
      </c>
      <c r="W3271" t="str">
        <f t="shared" si="414"/>
        <v>09</v>
      </c>
      <c r="X3271" t="str">
        <f t="shared" si="415"/>
        <v/>
      </c>
    </row>
    <row r="3272" spans="1:24" hidden="1" x14ac:dyDescent="0.2">
      <c r="A3272" s="13" t="s">
        <v>2793</v>
      </c>
      <c r="B3272" s="13">
        <v>2190</v>
      </c>
      <c r="C3272" s="13" t="s">
        <v>10</v>
      </c>
      <c r="D3272" s="13" t="s">
        <v>11</v>
      </c>
      <c r="E3272" s="13" t="s">
        <v>12</v>
      </c>
      <c r="F3272" s="13" t="s">
        <v>13</v>
      </c>
      <c r="G3272" s="13" t="s">
        <v>3</v>
      </c>
      <c r="H3272" s="13" t="s">
        <v>3</v>
      </c>
      <c r="I3272" s="13" t="s">
        <v>32</v>
      </c>
      <c r="J3272" s="13" t="s">
        <v>33</v>
      </c>
      <c r="K3272" s="13" t="s">
        <v>16</v>
      </c>
      <c r="L3272" s="13" t="s">
        <v>17</v>
      </c>
      <c r="M3272" s="13" t="s">
        <v>3</v>
      </c>
      <c r="N3272" s="13" t="s">
        <v>3</v>
      </c>
      <c r="O3272" s="33" t="s">
        <v>3396</v>
      </c>
      <c r="P3272" s="2" t="str">
        <f t="shared" si="408"/>
        <v>5064</v>
      </c>
      <c r="Q3272" s="9" t="str">
        <f t="shared" si="409"/>
        <v>09110-Alusharidus</v>
      </c>
      <c r="R3272" s="9" t="str">
        <f t="shared" si="410"/>
        <v>50</v>
      </c>
      <c r="S3272" s="9" t="str">
        <f t="shared" si="411"/>
        <v/>
      </c>
      <c r="T3272" s="37" t="str">
        <f t="shared" si="412"/>
        <v>50641-Töötajate v.a. õpetajate töötuskindlustusmakse</v>
      </c>
      <c r="U3272" s="18" t="s">
        <v>2308</v>
      </c>
      <c r="V3272" s="9" t="str">
        <f t="shared" si="413"/>
        <v/>
      </c>
      <c r="W3272" t="str">
        <f t="shared" si="414"/>
        <v>09</v>
      </c>
      <c r="X3272" t="str">
        <f t="shared" si="415"/>
        <v/>
      </c>
    </row>
    <row r="3273" spans="1:24" hidden="1" x14ac:dyDescent="0.2">
      <c r="A3273" s="13" t="s">
        <v>2795</v>
      </c>
      <c r="B3273" s="13">
        <v>1520</v>
      </c>
      <c r="C3273" s="13" t="s">
        <v>186</v>
      </c>
      <c r="D3273" s="13" t="s">
        <v>185</v>
      </c>
      <c r="E3273" s="13" t="s">
        <v>12</v>
      </c>
      <c r="F3273" s="13" t="s">
        <v>13</v>
      </c>
      <c r="G3273" s="13" t="s">
        <v>3</v>
      </c>
      <c r="H3273" s="13" t="s">
        <v>3</v>
      </c>
      <c r="I3273" s="13" t="s">
        <v>32</v>
      </c>
      <c r="J3273" s="13" t="s">
        <v>33</v>
      </c>
      <c r="K3273" s="13" t="s">
        <v>16</v>
      </c>
      <c r="L3273" s="13" t="s">
        <v>17</v>
      </c>
      <c r="M3273" s="13" t="s">
        <v>3</v>
      </c>
      <c r="N3273" s="13" t="s">
        <v>3</v>
      </c>
      <c r="O3273" s="33" t="s">
        <v>3396</v>
      </c>
      <c r="P3273" s="2" t="str">
        <f t="shared" si="408"/>
        <v>5500</v>
      </c>
      <c r="Q3273" s="9" t="str">
        <f t="shared" si="409"/>
        <v>09110-Alusharidus</v>
      </c>
      <c r="R3273" s="9" t="str">
        <f t="shared" si="410"/>
        <v>55</v>
      </c>
      <c r="S3273" s="9" t="str">
        <f t="shared" si="411"/>
        <v/>
      </c>
      <c r="T3273" s="37" t="str">
        <f t="shared" si="412"/>
        <v>55000-Bürookulud</v>
      </c>
      <c r="U3273" s="18" t="s">
        <v>2308</v>
      </c>
      <c r="V3273" s="9" t="str">
        <f t="shared" si="413"/>
        <v/>
      </c>
      <c r="W3273" t="str">
        <f t="shared" si="414"/>
        <v>09</v>
      </c>
      <c r="X3273" t="str">
        <f t="shared" si="415"/>
        <v/>
      </c>
    </row>
    <row r="3274" spans="1:24" hidden="1" x14ac:dyDescent="0.2">
      <c r="A3274" s="13" t="s">
        <v>2796</v>
      </c>
      <c r="B3274" s="13">
        <v>105</v>
      </c>
      <c r="C3274" s="13" t="s">
        <v>184</v>
      </c>
      <c r="D3274" s="13" t="s">
        <v>183</v>
      </c>
      <c r="E3274" s="13" t="s">
        <v>12</v>
      </c>
      <c r="F3274" s="13" t="s">
        <v>13</v>
      </c>
      <c r="G3274" s="13" t="s">
        <v>3</v>
      </c>
      <c r="H3274" s="13" t="s">
        <v>3</v>
      </c>
      <c r="I3274" s="13" t="s">
        <v>32</v>
      </c>
      <c r="J3274" s="13" t="s">
        <v>33</v>
      </c>
      <c r="K3274" s="13" t="s">
        <v>16</v>
      </c>
      <c r="L3274" s="13" t="s">
        <v>17</v>
      </c>
      <c r="M3274" s="13" t="s">
        <v>3</v>
      </c>
      <c r="N3274" s="13" t="s">
        <v>3</v>
      </c>
      <c r="O3274" s="33" t="s">
        <v>3396</v>
      </c>
      <c r="P3274" s="2" t="str">
        <f t="shared" si="408"/>
        <v>5500</v>
      </c>
      <c r="Q3274" s="9" t="str">
        <f t="shared" si="409"/>
        <v>09110-Alusharidus</v>
      </c>
      <c r="R3274" s="9" t="str">
        <f t="shared" si="410"/>
        <v>55</v>
      </c>
      <c r="S3274" s="9" t="str">
        <f t="shared" si="411"/>
        <v/>
      </c>
      <c r="T3274" s="37" t="str">
        <f t="shared" si="412"/>
        <v>55001-Raamatud, ajalehed, ajakirjad, muud trükised</v>
      </c>
      <c r="U3274" s="18" t="s">
        <v>2308</v>
      </c>
      <c r="V3274" s="9" t="str">
        <f t="shared" si="413"/>
        <v/>
      </c>
      <c r="W3274" t="str">
        <f t="shared" si="414"/>
        <v>09</v>
      </c>
      <c r="X3274" t="str">
        <f t="shared" si="415"/>
        <v/>
      </c>
    </row>
    <row r="3275" spans="1:24" hidden="1" x14ac:dyDescent="0.2">
      <c r="A3275" s="13" t="s">
        <v>2797</v>
      </c>
      <c r="B3275" s="13">
        <v>760</v>
      </c>
      <c r="C3275" s="13" t="s">
        <v>182</v>
      </c>
      <c r="D3275" s="13" t="s">
        <v>181</v>
      </c>
      <c r="E3275" s="13" t="s">
        <v>12</v>
      </c>
      <c r="F3275" s="13" t="s">
        <v>13</v>
      </c>
      <c r="G3275" s="13" t="s">
        <v>3</v>
      </c>
      <c r="H3275" s="13" t="s">
        <v>3</v>
      </c>
      <c r="I3275" s="13" t="s">
        <v>32</v>
      </c>
      <c r="J3275" s="13" t="s">
        <v>33</v>
      </c>
      <c r="K3275" s="13" t="s">
        <v>16</v>
      </c>
      <c r="L3275" s="13" t="s">
        <v>17</v>
      </c>
      <c r="M3275" s="13" t="s">
        <v>3</v>
      </c>
      <c r="N3275" s="13" t="s">
        <v>3</v>
      </c>
      <c r="O3275" s="33" t="s">
        <v>3396</v>
      </c>
      <c r="P3275" s="2" t="str">
        <f t="shared" si="408"/>
        <v>5500</v>
      </c>
      <c r="Q3275" s="9" t="str">
        <f t="shared" si="409"/>
        <v>09110-Alusharidus</v>
      </c>
      <c r="R3275" s="9" t="str">
        <f t="shared" si="410"/>
        <v>55</v>
      </c>
      <c r="S3275" s="9" t="str">
        <f t="shared" si="411"/>
        <v/>
      </c>
      <c r="T3275" s="37" t="str">
        <f t="shared" si="412"/>
        <v>55002-Paljundus- ja printimiskulud</v>
      </c>
      <c r="U3275" s="18" t="s">
        <v>2308</v>
      </c>
      <c r="V3275" s="9" t="str">
        <f t="shared" si="413"/>
        <v/>
      </c>
      <c r="W3275" t="str">
        <f t="shared" si="414"/>
        <v>09</v>
      </c>
      <c r="X3275" t="str">
        <f t="shared" si="415"/>
        <v/>
      </c>
    </row>
    <row r="3276" spans="1:24" hidden="1" x14ac:dyDescent="0.2">
      <c r="A3276" s="13" t="s">
        <v>2798</v>
      </c>
      <c r="B3276" s="13">
        <v>570</v>
      </c>
      <c r="C3276" s="13" t="s">
        <v>133</v>
      </c>
      <c r="D3276" s="13" t="s">
        <v>132</v>
      </c>
      <c r="E3276" s="13" t="s">
        <v>12</v>
      </c>
      <c r="F3276" s="13" t="s">
        <v>13</v>
      </c>
      <c r="G3276" s="13" t="s">
        <v>3</v>
      </c>
      <c r="H3276" s="13" t="s">
        <v>3</v>
      </c>
      <c r="I3276" s="13" t="s">
        <v>32</v>
      </c>
      <c r="J3276" s="13" t="s">
        <v>33</v>
      </c>
      <c r="K3276" s="13" t="s">
        <v>16</v>
      </c>
      <c r="L3276" s="13" t="s">
        <v>17</v>
      </c>
      <c r="M3276" s="13" t="s">
        <v>3</v>
      </c>
      <c r="N3276" s="13" t="s">
        <v>3</v>
      </c>
      <c r="O3276" s="33" t="s">
        <v>3396</v>
      </c>
      <c r="P3276" s="2" t="str">
        <f t="shared" si="408"/>
        <v>5500</v>
      </c>
      <c r="Q3276" s="9" t="str">
        <f t="shared" si="409"/>
        <v>09110-Alusharidus</v>
      </c>
      <c r="R3276" s="9" t="str">
        <f t="shared" si="410"/>
        <v>55</v>
      </c>
      <c r="S3276" s="9" t="str">
        <f t="shared" si="411"/>
        <v/>
      </c>
      <c r="T3276" s="37" t="str">
        <f t="shared" si="412"/>
        <v>55003-Sidekulud</v>
      </c>
      <c r="U3276" s="18" t="s">
        <v>2308</v>
      </c>
      <c r="V3276" s="9" t="str">
        <f t="shared" si="413"/>
        <v/>
      </c>
      <c r="W3276" t="str">
        <f t="shared" si="414"/>
        <v>09</v>
      </c>
      <c r="X3276" t="str">
        <f t="shared" si="415"/>
        <v/>
      </c>
    </row>
    <row r="3277" spans="1:24" hidden="1" x14ac:dyDescent="0.2">
      <c r="A3277" s="13" t="s">
        <v>2799</v>
      </c>
      <c r="B3277" s="13">
        <v>46</v>
      </c>
      <c r="C3277" s="13" t="s">
        <v>131</v>
      </c>
      <c r="D3277" s="13" t="s">
        <v>130</v>
      </c>
      <c r="E3277" s="13" t="s">
        <v>12</v>
      </c>
      <c r="F3277" s="13" t="s">
        <v>13</v>
      </c>
      <c r="G3277" s="13" t="s">
        <v>3</v>
      </c>
      <c r="H3277" s="13" t="s">
        <v>3</v>
      </c>
      <c r="I3277" s="13" t="s">
        <v>32</v>
      </c>
      <c r="J3277" s="13" t="s">
        <v>33</v>
      </c>
      <c r="K3277" s="13" t="s">
        <v>16</v>
      </c>
      <c r="L3277" s="13" t="s">
        <v>17</v>
      </c>
      <c r="M3277" s="13" t="s">
        <v>3</v>
      </c>
      <c r="N3277" s="13" t="s">
        <v>3</v>
      </c>
      <c r="O3277" s="33" t="s">
        <v>3396</v>
      </c>
      <c r="P3277" s="2" t="str">
        <f t="shared" si="408"/>
        <v>5500</v>
      </c>
      <c r="Q3277" s="9" t="str">
        <f t="shared" si="409"/>
        <v>09110-Alusharidus</v>
      </c>
      <c r="R3277" s="9" t="str">
        <f t="shared" si="410"/>
        <v>55</v>
      </c>
      <c r="S3277" s="9" t="str">
        <f t="shared" si="411"/>
        <v/>
      </c>
      <c r="T3277" s="37" t="str">
        <f t="shared" si="412"/>
        <v>55004-Postikulud</v>
      </c>
      <c r="U3277" s="18" t="s">
        <v>2308</v>
      </c>
      <c r="V3277" s="9" t="str">
        <f t="shared" si="413"/>
        <v/>
      </c>
      <c r="W3277" t="str">
        <f t="shared" si="414"/>
        <v>09</v>
      </c>
      <c r="X3277" t="str">
        <f t="shared" si="415"/>
        <v/>
      </c>
    </row>
    <row r="3278" spans="1:24" hidden="1" x14ac:dyDescent="0.2">
      <c r="A3278" s="13" t="s">
        <v>2800</v>
      </c>
      <c r="B3278" s="13">
        <v>181</v>
      </c>
      <c r="C3278" s="13" t="s">
        <v>180</v>
      </c>
      <c r="D3278" s="13" t="s">
        <v>179</v>
      </c>
      <c r="E3278" s="13" t="s">
        <v>12</v>
      </c>
      <c r="F3278" s="13" t="s">
        <v>13</v>
      </c>
      <c r="G3278" s="13" t="s">
        <v>3</v>
      </c>
      <c r="H3278" s="13" t="s">
        <v>3</v>
      </c>
      <c r="I3278" s="13" t="s">
        <v>32</v>
      </c>
      <c r="J3278" s="13" t="s">
        <v>33</v>
      </c>
      <c r="K3278" s="13" t="s">
        <v>16</v>
      </c>
      <c r="L3278" s="13" t="s">
        <v>17</v>
      </c>
      <c r="M3278" s="13" t="s">
        <v>3</v>
      </c>
      <c r="N3278" s="13" t="s">
        <v>3</v>
      </c>
      <c r="O3278" s="33" t="s">
        <v>3396</v>
      </c>
      <c r="P3278" s="2" t="str">
        <f t="shared" si="408"/>
        <v>5500</v>
      </c>
      <c r="Q3278" s="9" t="str">
        <f t="shared" si="409"/>
        <v>09110-Alusharidus</v>
      </c>
      <c r="R3278" s="9" t="str">
        <f t="shared" si="410"/>
        <v>55</v>
      </c>
      <c r="S3278" s="9" t="str">
        <f t="shared" si="411"/>
        <v/>
      </c>
      <c r="T3278" s="37" t="str">
        <f t="shared" si="412"/>
        <v>55005-Esindus- ja vastuvõtukulud</v>
      </c>
      <c r="U3278" s="18" t="s">
        <v>2308</v>
      </c>
      <c r="V3278" s="9" t="str">
        <f t="shared" si="413"/>
        <v/>
      </c>
      <c r="W3278" t="str">
        <f t="shared" si="414"/>
        <v>09</v>
      </c>
      <c r="X3278" t="str">
        <f t="shared" si="415"/>
        <v/>
      </c>
    </row>
    <row r="3279" spans="1:24" hidden="1" x14ac:dyDescent="0.2">
      <c r="A3279" s="13" t="s">
        <v>2801</v>
      </c>
      <c r="B3279" s="13">
        <v>271</v>
      </c>
      <c r="C3279" s="13" t="s">
        <v>256</v>
      </c>
      <c r="D3279" s="13" t="s">
        <v>255</v>
      </c>
      <c r="E3279" s="13" t="s">
        <v>12</v>
      </c>
      <c r="F3279" s="13" t="s">
        <v>13</v>
      </c>
      <c r="G3279" s="13" t="s">
        <v>3</v>
      </c>
      <c r="H3279" s="13" t="s">
        <v>3</v>
      </c>
      <c r="I3279" s="13" t="s">
        <v>32</v>
      </c>
      <c r="J3279" s="13" t="s">
        <v>33</v>
      </c>
      <c r="K3279" s="13" t="s">
        <v>16</v>
      </c>
      <c r="L3279" s="13" t="s">
        <v>17</v>
      </c>
      <c r="M3279" s="13" t="s">
        <v>3</v>
      </c>
      <c r="N3279" s="13" t="s">
        <v>3</v>
      </c>
      <c r="O3279" s="33" t="s">
        <v>3396</v>
      </c>
      <c r="P3279" s="2" t="str">
        <f t="shared" si="408"/>
        <v>5500</v>
      </c>
      <c r="Q3279" s="9" t="str">
        <f t="shared" si="409"/>
        <v>09110-Alusharidus</v>
      </c>
      <c r="R3279" s="9" t="str">
        <f t="shared" si="410"/>
        <v>55</v>
      </c>
      <c r="S3279" s="9" t="str">
        <f t="shared" si="411"/>
        <v/>
      </c>
      <c r="T3279" s="37" t="str">
        <f t="shared" si="412"/>
        <v>55006-Kingitused ja auhinnad kolmandatele isikutele</v>
      </c>
      <c r="U3279" s="18" t="s">
        <v>2308</v>
      </c>
      <c r="V3279" s="9" t="str">
        <f t="shared" si="413"/>
        <v/>
      </c>
      <c r="W3279" t="str">
        <f t="shared" si="414"/>
        <v>09</v>
      </c>
      <c r="X3279" t="str">
        <f t="shared" si="415"/>
        <v/>
      </c>
    </row>
    <row r="3280" spans="1:24" hidden="1" x14ac:dyDescent="0.2">
      <c r="A3280" s="13" t="s">
        <v>2802</v>
      </c>
      <c r="B3280" s="13">
        <v>89</v>
      </c>
      <c r="C3280" s="13" t="s">
        <v>178</v>
      </c>
      <c r="D3280" s="13" t="s">
        <v>177</v>
      </c>
      <c r="E3280" s="13" t="s">
        <v>12</v>
      </c>
      <c r="F3280" s="13" t="s">
        <v>13</v>
      </c>
      <c r="G3280" s="13" t="s">
        <v>3</v>
      </c>
      <c r="H3280" s="13" t="s">
        <v>3</v>
      </c>
      <c r="I3280" s="13" t="s">
        <v>32</v>
      </c>
      <c r="J3280" s="13" t="s">
        <v>33</v>
      </c>
      <c r="K3280" s="13" t="s">
        <v>16</v>
      </c>
      <c r="L3280" s="13" t="s">
        <v>17</v>
      </c>
      <c r="M3280" s="13" t="s">
        <v>3</v>
      </c>
      <c r="N3280" s="13" t="s">
        <v>3</v>
      </c>
      <c r="O3280" s="33" t="s">
        <v>3396</v>
      </c>
      <c r="P3280" s="2" t="str">
        <f t="shared" si="408"/>
        <v>5500</v>
      </c>
      <c r="Q3280" s="9" t="str">
        <f t="shared" si="409"/>
        <v>09110-Alusharidus</v>
      </c>
      <c r="R3280" s="9" t="str">
        <f t="shared" si="410"/>
        <v>55</v>
      </c>
      <c r="S3280" s="9" t="str">
        <f t="shared" si="411"/>
        <v/>
      </c>
      <c r="T3280" s="37" t="str">
        <f t="shared" si="412"/>
        <v>55008-Kulud info- ja PR teenustele k.a. ajalehekuulutuse</v>
      </c>
      <c r="U3280" s="18" t="s">
        <v>2308</v>
      </c>
      <c r="V3280" s="9" t="str">
        <f t="shared" si="413"/>
        <v/>
      </c>
      <c r="W3280" t="str">
        <f t="shared" si="414"/>
        <v>09</v>
      </c>
      <c r="X3280" t="str">
        <f t="shared" si="415"/>
        <v/>
      </c>
    </row>
    <row r="3281" spans="1:24" hidden="1" x14ac:dyDescent="0.2">
      <c r="A3281" s="13" t="s">
        <v>2825</v>
      </c>
      <c r="B3281" s="13">
        <v>763</v>
      </c>
      <c r="C3281" s="13" t="s">
        <v>174</v>
      </c>
      <c r="D3281" s="13" t="s">
        <v>173</v>
      </c>
      <c r="E3281" s="13" t="s">
        <v>12</v>
      </c>
      <c r="F3281" s="13" t="s">
        <v>13</v>
      </c>
      <c r="G3281" s="13" t="s">
        <v>3</v>
      </c>
      <c r="H3281" s="13" t="s">
        <v>3</v>
      </c>
      <c r="I3281" s="13" t="s">
        <v>32</v>
      </c>
      <c r="J3281" s="13" t="s">
        <v>33</v>
      </c>
      <c r="K3281" s="13" t="s">
        <v>16</v>
      </c>
      <c r="L3281" s="13" t="s">
        <v>17</v>
      </c>
      <c r="M3281" s="13" t="s">
        <v>3</v>
      </c>
      <c r="N3281" s="13" t="s">
        <v>3</v>
      </c>
      <c r="O3281" s="33" t="s">
        <v>3396</v>
      </c>
      <c r="P3281" s="2" t="str">
        <f t="shared" si="408"/>
        <v>5504</v>
      </c>
      <c r="Q3281" s="9" t="str">
        <f t="shared" si="409"/>
        <v>09110-Alusharidus</v>
      </c>
      <c r="R3281" s="9" t="str">
        <f t="shared" si="410"/>
        <v>55</v>
      </c>
      <c r="S3281" s="9" t="str">
        <f t="shared" si="411"/>
        <v/>
      </c>
      <c r="T3281" s="37" t="str">
        <f t="shared" si="412"/>
        <v>55041-Koolituskulud töötajatele, va õpetajad</v>
      </c>
      <c r="U3281" s="18" t="s">
        <v>2308</v>
      </c>
      <c r="V3281" s="9" t="str">
        <f t="shared" si="413"/>
        <v/>
      </c>
      <c r="W3281" t="str">
        <f t="shared" si="414"/>
        <v>09</v>
      </c>
      <c r="X3281" t="str">
        <f t="shared" si="415"/>
        <v/>
      </c>
    </row>
    <row r="3282" spans="1:24" hidden="1" x14ac:dyDescent="0.2">
      <c r="A3282" s="13" t="s">
        <v>2826</v>
      </c>
      <c r="B3282" s="13">
        <v>397</v>
      </c>
      <c r="C3282" s="13" t="s">
        <v>172</v>
      </c>
      <c r="D3282" s="13" t="s">
        <v>171</v>
      </c>
      <c r="E3282" s="13" t="s">
        <v>12</v>
      </c>
      <c r="F3282" s="13" t="s">
        <v>13</v>
      </c>
      <c r="G3282" s="13" t="s">
        <v>3</v>
      </c>
      <c r="H3282" s="13" t="s">
        <v>3</v>
      </c>
      <c r="I3282" s="13" t="s">
        <v>32</v>
      </c>
      <c r="J3282" s="13" t="s">
        <v>33</v>
      </c>
      <c r="K3282" s="13" t="s">
        <v>16</v>
      </c>
      <c r="L3282" s="13" t="s">
        <v>17</v>
      </c>
      <c r="M3282" s="13" t="s">
        <v>3</v>
      </c>
      <c r="N3282" s="13" t="s">
        <v>3</v>
      </c>
      <c r="O3282" s="33" t="s">
        <v>3396</v>
      </c>
      <c r="P3282" s="2" t="str">
        <f t="shared" si="408"/>
        <v>5504</v>
      </c>
      <c r="Q3282" s="9" t="str">
        <f t="shared" si="409"/>
        <v>09110-Alusharidus</v>
      </c>
      <c r="R3282" s="9" t="str">
        <f t="shared" si="410"/>
        <v>55</v>
      </c>
      <c r="S3282" s="9" t="str">
        <f t="shared" si="411"/>
        <v/>
      </c>
      <c r="T3282" s="37" t="str">
        <f t="shared" si="412"/>
        <v>55043-Koolituslähetused</v>
      </c>
      <c r="U3282" s="18" t="s">
        <v>2308</v>
      </c>
      <c r="V3282" s="9" t="str">
        <f t="shared" si="413"/>
        <v/>
      </c>
      <c r="W3282" t="str">
        <f t="shared" si="414"/>
        <v>09</v>
      </c>
      <c r="X3282" t="str">
        <f t="shared" si="415"/>
        <v/>
      </c>
    </row>
    <row r="3283" spans="1:24" hidden="1" x14ac:dyDescent="0.2">
      <c r="A3283" s="13" t="s">
        <v>2807</v>
      </c>
      <c r="B3283" s="13">
        <v>551</v>
      </c>
      <c r="C3283" s="13" t="s">
        <v>170</v>
      </c>
      <c r="D3283" s="13" t="s">
        <v>169</v>
      </c>
      <c r="E3283" s="13" t="s">
        <v>12</v>
      </c>
      <c r="F3283" s="13" t="s">
        <v>13</v>
      </c>
      <c r="G3283" s="13" t="s">
        <v>3</v>
      </c>
      <c r="H3283" s="13" t="s">
        <v>3</v>
      </c>
      <c r="I3283" s="13" t="s">
        <v>32</v>
      </c>
      <c r="J3283" s="13" t="s">
        <v>33</v>
      </c>
      <c r="K3283" s="13" t="s">
        <v>16</v>
      </c>
      <c r="L3283" s="13" t="s">
        <v>17</v>
      </c>
      <c r="M3283" s="13" t="s">
        <v>3</v>
      </c>
      <c r="N3283" s="13" t="s">
        <v>3</v>
      </c>
      <c r="O3283" s="33" t="s">
        <v>3396</v>
      </c>
      <c r="P3283" s="2" t="str">
        <f t="shared" si="408"/>
        <v>5513</v>
      </c>
      <c r="Q3283" s="9" t="str">
        <f t="shared" si="409"/>
        <v>09110-Alusharidus</v>
      </c>
      <c r="R3283" s="9" t="str">
        <f t="shared" si="410"/>
        <v>55</v>
      </c>
      <c r="S3283" s="9" t="str">
        <f t="shared" si="411"/>
        <v/>
      </c>
      <c r="T3283" s="37" t="str">
        <f t="shared" si="412"/>
        <v>55135-Isikliku sõiduauto kasutamise kulud</v>
      </c>
      <c r="U3283" s="18" t="s">
        <v>2308</v>
      </c>
      <c r="V3283" s="9" t="str">
        <f t="shared" si="413"/>
        <v/>
      </c>
      <c r="W3283" t="str">
        <f t="shared" si="414"/>
        <v>09</v>
      </c>
      <c r="X3283" t="str">
        <f t="shared" si="415"/>
        <v/>
      </c>
    </row>
    <row r="3284" spans="1:24" hidden="1" x14ac:dyDescent="0.2">
      <c r="A3284" s="13" t="s">
        <v>2809</v>
      </c>
      <c r="B3284" s="13">
        <v>4000</v>
      </c>
      <c r="C3284" s="13" t="s">
        <v>168</v>
      </c>
      <c r="D3284" s="13" t="s">
        <v>167</v>
      </c>
      <c r="E3284" s="13" t="s">
        <v>12</v>
      </c>
      <c r="F3284" s="13" t="s">
        <v>13</v>
      </c>
      <c r="G3284" s="13" t="s">
        <v>3</v>
      </c>
      <c r="H3284" s="13" t="s">
        <v>3</v>
      </c>
      <c r="I3284" s="13" t="s">
        <v>32</v>
      </c>
      <c r="J3284" s="13" t="s">
        <v>33</v>
      </c>
      <c r="K3284" s="13" t="s">
        <v>16</v>
      </c>
      <c r="L3284" s="13" t="s">
        <v>17</v>
      </c>
      <c r="M3284" s="13" t="s">
        <v>3</v>
      </c>
      <c r="N3284" s="13" t="s">
        <v>3</v>
      </c>
      <c r="O3284" s="33" t="s">
        <v>3396</v>
      </c>
      <c r="P3284" s="2" t="str">
        <f t="shared" si="408"/>
        <v>5515</v>
      </c>
      <c r="Q3284" s="9" t="str">
        <f t="shared" si="409"/>
        <v>09110-Alusharidus</v>
      </c>
      <c r="R3284" s="9" t="str">
        <f t="shared" si="410"/>
        <v>55</v>
      </c>
      <c r="S3284" s="9" t="str">
        <f t="shared" si="411"/>
        <v/>
      </c>
      <c r="T3284" s="37" t="str">
        <f t="shared" si="412"/>
        <v>55151-Ruumide sisustus, mööbel</v>
      </c>
      <c r="U3284" s="18" t="s">
        <v>2308</v>
      </c>
      <c r="V3284" s="9" t="str">
        <f t="shared" si="413"/>
        <v/>
      </c>
      <c r="W3284" t="str">
        <f t="shared" si="414"/>
        <v>09</v>
      </c>
      <c r="X3284" t="str">
        <f t="shared" si="415"/>
        <v/>
      </c>
    </row>
    <row r="3285" spans="1:24" hidden="1" x14ac:dyDescent="0.2">
      <c r="A3285" s="13" t="s">
        <v>2810</v>
      </c>
      <c r="B3285" s="13">
        <v>2351</v>
      </c>
      <c r="C3285" s="13" t="s">
        <v>166</v>
      </c>
      <c r="D3285" s="13" t="s">
        <v>165</v>
      </c>
      <c r="E3285" s="13" t="s">
        <v>12</v>
      </c>
      <c r="F3285" s="13" t="s">
        <v>13</v>
      </c>
      <c r="G3285" s="13" t="s">
        <v>3</v>
      </c>
      <c r="H3285" s="13" t="s">
        <v>3</v>
      </c>
      <c r="I3285" s="13" t="s">
        <v>32</v>
      </c>
      <c r="J3285" s="13" t="s">
        <v>33</v>
      </c>
      <c r="K3285" s="13" t="s">
        <v>16</v>
      </c>
      <c r="L3285" s="13" t="s">
        <v>17</v>
      </c>
      <c r="M3285" s="13" t="s">
        <v>3</v>
      </c>
      <c r="N3285" s="13" t="s">
        <v>3</v>
      </c>
      <c r="O3285" s="33" t="s">
        <v>3396</v>
      </c>
      <c r="P3285" s="2" t="str">
        <f t="shared" si="408"/>
        <v>5515</v>
      </c>
      <c r="Q3285" s="9" t="str">
        <f t="shared" si="409"/>
        <v>09110-Alusharidus</v>
      </c>
      <c r="R3285" s="9" t="str">
        <f t="shared" si="410"/>
        <v>55</v>
      </c>
      <c r="S3285" s="9" t="str">
        <f t="shared" si="411"/>
        <v/>
      </c>
      <c r="T3285" s="37" t="str">
        <f t="shared" si="412"/>
        <v>55152-Büroomasinad, olmetehnika</v>
      </c>
      <c r="U3285" s="18" t="s">
        <v>2308</v>
      </c>
      <c r="V3285" s="9" t="str">
        <f t="shared" si="413"/>
        <v/>
      </c>
      <c r="W3285" t="str">
        <f t="shared" si="414"/>
        <v>09</v>
      </c>
      <c r="X3285" t="str">
        <f t="shared" si="415"/>
        <v/>
      </c>
    </row>
    <row r="3286" spans="1:24" hidden="1" x14ac:dyDescent="0.2">
      <c r="A3286" s="13" t="s">
        <v>2811</v>
      </c>
      <c r="B3286" s="13">
        <v>4750</v>
      </c>
      <c r="C3286" s="13" t="s">
        <v>164</v>
      </c>
      <c r="D3286" s="13" t="s">
        <v>163</v>
      </c>
      <c r="E3286" s="13" t="s">
        <v>12</v>
      </c>
      <c r="F3286" s="13" t="s">
        <v>13</v>
      </c>
      <c r="G3286" s="13" t="s">
        <v>3</v>
      </c>
      <c r="H3286" s="13" t="s">
        <v>3</v>
      </c>
      <c r="I3286" s="13" t="s">
        <v>32</v>
      </c>
      <c r="J3286" s="13" t="s">
        <v>33</v>
      </c>
      <c r="K3286" s="13" t="s">
        <v>16</v>
      </c>
      <c r="L3286" s="13" t="s">
        <v>17</v>
      </c>
      <c r="M3286" s="13" t="s">
        <v>3</v>
      </c>
      <c r="N3286" s="13" t="s">
        <v>3</v>
      </c>
      <c r="O3286" s="33" t="s">
        <v>3396</v>
      </c>
      <c r="P3286" s="2" t="str">
        <f t="shared" si="408"/>
        <v>5515</v>
      </c>
      <c r="Q3286" s="9" t="str">
        <f t="shared" si="409"/>
        <v>09110-Alusharidus</v>
      </c>
      <c r="R3286" s="9" t="str">
        <f t="shared" si="410"/>
        <v>55</v>
      </c>
      <c r="S3286" s="9" t="str">
        <f t="shared" si="411"/>
        <v/>
      </c>
      <c r="T3286" s="37" t="str">
        <f t="shared" si="412"/>
        <v>55153-Inventari remondikulud</v>
      </c>
      <c r="U3286" s="18" t="s">
        <v>2308</v>
      </c>
      <c r="V3286" s="9" t="str">
        <f t="shared" si="413"/>
        <v/>
      </c>
      <c r="W3286" t="str">
        <f t="shared" si="414"/>
        <v>09</v>
      </c>
      <c r="X3286" t="str">
        <f t="shared" si="415"/>
        <v/>
      </c>
    </row>
    <row r="3287" spans="1:24" hidden="1" x14ac:dyDescent="0.2">
      <c r="A3287" s="13" t="s">
        <v>2813</v>
      </c>
      <c r="B3287" s="13">
        <v>5691</v>
      </c>
      <c r="C3287" s="13" t="s">
        <v>160</v>
      </c>
      <c r="D3287" s="13" t="s">
        <v>159</v>
      </c>
      <c r="E3287" s="13" t="s">
        <v>12</v>
      </c>
      <c r="F3287" s="13" t="s">
        <v>13</v>
      </c>
      <c r="G3287" s="13" t="s">
        <v>3</v>
      </c>
      <c r="H3287" s="13" t="s">
        <v>3</v>
      </c>
      <c r="I3287" s="13" t="s">
        <v>32</v>
      </c>
      <c r="J3287" s="13" t="s">
        <v>33</v>
      </c>
      <c r="K3287" s="13" t="s">
        <v>16</v>
      </c>
      <c r="L3287" s="13" t="s">
        <v>17</v>
      </c>
      <c r="M3287" s="13" t="s">
        <v>3</v>
      </c>
      <c r="N3287" s="13" t="s">
        <v>3</v>
      </c>
      <c r="O3287" s="33" t="s">
        <v>3396</v>
      </c>
      <c r="P3287" s="2" t="str">
        <f t="shared" si="408"/>
        <v>5515</v>
      </c>
      <c r="Q3287" s="9" t="str">
        <f t="shared" si="409"/>
        <v>09110-Alusharidus</v>
      </c>
      <c r="R3287" s="9" t="str">
        <f t="shared" si="410"/>
        <v>55</v>
      </c>
      <c r="S3287" s="9" t="str">
        <f t="shared" si="411"/>
        <v/>
      </c>
      <c r="T3287" s="37" t="str">
        <f t="shared" si="412"/>
        <v>55157-Inventari hooldus</v>
      </c>
      <c r="U3287" s="18" t="s">
        <v>2308</v>
      </c>
      <c r="V3287" s="9" t="str">
        <f t="shared" si="413"/>
        <v/>
      </c>
      <c r="W3287" t="str">
        <f t="shared" si="414"/>
        <v>09</v>
      </c>
      <c r="X3287" t="str">
        <f t="shared" si="415"/>
        <v/>
      </c>
    </row>
    <row r="3288" spans="1:24" hidden="1" x14ac:dyDescent="0.2">
      <c r="A3288" s="13" t="s">
        <v>2827</v>
      </c>
      <c r="B3288" s="13">
        <v>5670</v>
      </c>
      <c r="C3288" s="13" t="s">
        <v>158</v>
      </c>
      <c r="D3288" s="13" t="s">
        <v>157</v>
      </c>
      <c r="E3288" s="13" t="s">
        <v>12</v>
      </c>
      <c r="F3288" s="13" t="s">
        <v>13</v>
      </c>
      <c r="G3288" s="13" t="s">
        <v>3</v>
      </c>
      <c r="H3288" s="13" t="s">
        <v>3</v>
      </c>
      <c r="I3288" s="13" t="s">
        <v>32</v>
      </c>
      <c r="J3288" s="13" t="s">
        <v>33</v>
      </c>
      <c r="K3288" s="13" t="s">
        <v>16</v>
      </c>
      <c r="L3288" s="13" t="s">
        <v>17</v>
      </c>
      <c r="M3288" s="13" t="s">
        <v>3</v>
      </c>
      <c r="N3288" s="13" t="s">
        <v>3</v>
      </c>
      <c r="O3288" s="33" t="s">
        <v>3396</v>
      </c>
      <c r="P3288" s="2" t="str">
        <f t="shared" si="408"/>
        <v>5515</v>
      </c>
      <c r="Q3288" s="9" t="str">
        <f t="shared" si="409"/>
        <v>09110-Alusharidus</v>
      </c>
      <c r="R3288" s="9" t="str">
        <f t="shared" si="410"/>
        <v>55</v>
      </c>
      <c r="S3288" s="9" t="str">
        <f t="shared" si="411"/>
        <v/>
      </c>
      <c r="T3288" s="37" t="str">
        <f t="shared" si="412"/>
        <v>55159-Muud inventarikulud</v>
      </c>
      <c r="U3288" s="18" t="s">
        <v>2308</v>
      </c>
      <c r="V3288" s="9" t="str">
        <f t="shared" si="413"/>
        <v/>
      </c>
      <c r="W3288" t="str">
        <f t="shared" si="414"/>
        <v>09</v>
      </c>
      <c r="X3288" t="str">
        <f t="shared" si="415"/>
        <v/>
      </c>
    </row>
    <row r="3289" spans="1:24" hidden="1" x14ac:dyDescent="0.2">
      <c r="A3289" s="13" t="s">
        <v>2828</v>
      </c>
      <c r="B3289" s="13">
        <v>96119</v>
      </c>
      <c r="C3289" s="13" t="s">
        <v>129</v>
      </c>
      <c r="D3289" s="13" t="s">
        <v>128</v>
      </c>
      <c r="E3289" s="13" t="s">
        <v>12</v>
      </c>
      <c r="F3289" s="13" t="s">
        <v>13</v>
      </c>
      <c r="G3289" s="13" t="s">
        <v>3</v>
      </c>
      <c r="H3289" s="13" t="s">
        <v>3</v>
      </c>
      <c r="I3289" s="13" t="s">
        <v>32</v>
      </c>
      <c r="J3289" s="13" t="s">
        <v>33</v>
      </c>
      <c r="K3289" s="13" t="s">
        <v>16</v>
      </c>
      <c r="L3289" s="13" t="s">
        <v>17</v>
      </c>
      <c r="M3289" s="13" t="s">
        <v>3</v>
      </c>
      <c r="N3289" s="13" t="s">
        <v>3</v>
      </c>
      <c r="O3289" s="33" t="s">
        <v>3396</v>
      </c>
      <c r="P3289" s="2" t="str">
        <f t="shared" si="408"/>
        <v>5521</v>
      </c>
      <c r="Q3289" s="9" t="str">
        <f t="shared" si="409"/>
        <v>09110-Alusharidus</v>
      </c>
      <c r="R3289" s="9" t="str">
        <f t="shared" si="410"/>
        <v>55</v>
      </c>
      <c r="S3289" s="9" t="str">
        <f t="shared" si="411"/>
        <v/>
      </c>
      <c r="T3289" s="37" t="str">
        <f t="shared" si="412"/>
        <v>5521-TOIDUAINED JA TOITLUSTUSTEENUSED</v>
      </c>
      <c r="U3289" s="18" t="s">
        <v>2308</v>
      </c>
      <c r="V3289" s="9" t="str">
        <f t="shared" si="413"/>
        <v/>
      </c>
      <c r="W3289" t="str">
        <f t="shared" si="414"/>
        <v>09</v>
      </c>
      <c r="X3289" t="str">
        <f t="shared" si="415"/>
        <v/>
      </c>
    </row>
    <row r="3290" spans="1:24" hidden="1" x14ac:dyDescent="0.2">
      <c r="A3290" s="13" t="s">
        <v>2814</v>
      </c>
      <c r="B3290" s="13">
        <v>285</v>
      </c>
      <c r="C3290" s="13" t="s">
        <v>156</v>
      </c>
      <c r="D3290" s="13" t="s">
        <v>155</v>
      </c>
      <c r="E3290" s="13" t="s">
        <v>12</v>
      </c>
      <c r="F3290" s="13" t="s">
        <v>13</v>
      </c>
      <c r="G3290" s="13" t="s">
        <v>3</v>
      </c>
      <c r="H3290" s="13" t="s">
        <v>3</v>
      </c>
      <c r="I3290" s="13" t="s">
        <v>32</v>
      </c>
      <c r="J3290" s="13" t="s">
        <v>33</v>
      </c>
      <c r="K3290" s="13" t="s">
        <v>16</v>
      </c>
      <c r="L3290" s="13" t="s">
        <v>17</v>
      </c>
      <c r="M3290" s="13" t="s">
        <v>3</v>
      </c>
      <c r="N3290" s="13" t="s">
        <v>3</v>
      </c>
      <c r="O3290" s="33" t="s">
        <v>3396</v>
      </c>
      <c r="P3290" s="2" t="str">
        <f t="shared" si="408"/>
        <v>5522</v>
      </c>
      <c r="Q3290" s="9" t="str">
        <f t="shared" si="409"/>
        <v>09110-Alusharidus</v>
      </c>
      <c r="R3290" s="9" t="str">
        <f t="shared" si="410"/>
        <v>55</v>
      </c>
      <c r="S3290" s="9" t="str">
        <f t="shared" si="411"/>
        <v/>
      </c>
      <c r="T3290" s="37" t="str">
        <f t="shared" si="412"/>
        <v>55221-Hügeenitarbed</v>
      </c>
      <c r="U3290" s="18" t="s">
        <v>2308</v>
      </c>
      <c r="V3290" s="9" t="str">
        <f t="shared" si="413"/>
        <v/>
      </c>
      <c r="W3290" t="str">
        <f t="shared" si="414"/>
        <v>09</v>
      </c>
      <c r="X3290" t="str">
        <f t="shared" si="415"/>
        <v/>
      </c>
    </row>
    <row r="3291" spans="1:24" hidden="1" x14ac:dyDescent="0.2">
      <c r="A3291" s="13" t="s">
        <v>2815</v>
      </c>
      <c r="B3291" s="13">
        <v>95</v>
      </c>
      <c r="C3291" s="13" t="s">
        <v>154</v>
      </c>
      <c r="D3291" s="13" t="s">
        <v>153</v>
      </c>
      <c r="E3291" s="13" t="s">
        <v>12</v>
      </c>
      <c r="F3291" s="13" t="s">
        <v>13</v>
      </c>
      <c r="G3291" s="13" t="s">
        <v>3</v>
      </c>
      <c r="H3291" s="13" t="s">
        <v>3</v>
      </c>
      <c r="I3291" s="13" t="s">
        <v>32</v>
      </c>
      <c r="J3291" s="13" t="s">
        <v>33</v>
      </c>
      <c r="K3291" s="13" t="s">
        <v>16</v>
      </c>
      <c r="L3291" s="13" t="s">
        <v>17</v>
      </c>
      <c r="M3291" s="13" t="s">
        <v>3</v>
      </c>
      <c r="N3291" s="13" t="s">
        <v>3</v>
      </c>
      <c r="O3291" s="33" t="s">
        <v>3396</v>
      </c>
      <c r="P3291" s="2" t="str">
        <f t="shared" si="408"/>
        <v>5522</v>
      </c>
      <c r="Q3291" s="9" t="str">
        <f t="shared" si="409"/>
        <v>09110-Alusharidus</v>
      </c>
      <c r="R3291" s="9" t="str">
        <f t="shared" si="410"/>
        <v>55</v>
      </c>
      <c r="S3291" s="9" t="str">
        <f t="shared" si="411"/>
        <v/>
      </c>
      <c r="T3291" s="37" t="str">
        <f t="shared" si="412"/>
        <v>55222-Ravimid, töökaitsevahendid (prillid)</v>
      </c>
      <c r="U3291" s="18" t="s">
        <v>2308</v>
      </c>
      <c r="V3291" s="9" t="str">
        <f t="shared" si="413"/>
        <v/>
      </c>
      <c r="W3291" t="str">
        <f t="shared" si="414"/>
        <v>09</v>
      </c>
      <c r="X3291" t="str">
        <f t="shared" si="415"/>
        <v/>
      </c>
    </row>
    <row r="3292" spans="1:24" hidden="1" x14ac:dyDescent="0.2">
      <c r="A3292" s="13" t="s">
        <v>2816</v>
      </c>
      <c r="B3292" s="13">
        <v>1596</v>
      </c>
      <c r="C3292" s="13" t="s">
        <v>137</v>
      </c>
      <c r="D3292" s="13" t="s">
        <v>138</v>
      </c>
      <c r="E3292" s="13" t="s">
        <v>12</v>
      </c>
      <c r="F3292" s="13" t="s">
        <v>13</v>
      </c>
      <c r="G3292" s="13" t="s">
        <v>3</v>
      </c>
      <c r="H3292" s="13" t="s">
        <v>3</v>
      </c>
      <c r="I3292" s="13" t="s">
        <v>32</v>
      </c>
      <c r="J3292" s="13" t="s">
        <v>33</v>
      </c>
      <c r="K3292" s="13" t="s">
        <v>16</v>
      </c>
      <c r="L3292" s="13" t="s">
        <v>17</v>
      </c>
      <c r="M3292" s="13" t="s">
        <v>3</v>
      </c>
      <c r="N3292" s="13" t="s">
        <v>3</v>
      </c>
      <c r="O3292" s="33" t="s">
        <v>3396</v>
      </c>
      <c r="P3292" s="2" t="str">
        <f t="shared" si="408"/>
        <v>5522</v>
      </c>
      <c r="Q3292" s="9" t="str">
        <f t="shared" si="409"/>
        <v>09110-Alusharidus</v>
      </c>
      <c r="R3292" s="9" t="str">
        <f t="shared" si="410"/>
        <v>55</v>
      </c>
      <c r="S3292" s="9" t="str">
        <f t="shared" si="411"/>
        <v/>
      </c>
      <c r="T3292" s="37" t="str">
        <f t="shared" si="412"/>
        <v>55223-Tervisekontroll</v>
      </c>
      <c r="U3292" s="18" t="s">
        <v>2308</v>
      </c>
      <c r="V3292" s="9" t="str">
        <f t="shared" si="413"/>
        <v/>
      </c>
      <c r="W3292" t="str">
        <f t="shared" si="414"/>
        <v>09</v>
      </c>
      <c r="X3292" t="str">
        <f t="shared" si="415"/>
        <v/>
      </c>
    </row>
    <row r="3293" spans="1:24" hidden="1" x14ac:dyDescent="0.2">
      <c r="A3293" s="13" t="s">
        <v>2829</v>
      </c>
      <c r="B3293" s="13">
        <v>954</v>
      </c>
      <c r="C3293" s="13" t="s">
        <v>246</v>
      </c>
      <c r="D3293" s="13" t="s">
        <v>247</v>
      </c>
      <c r="E3293" s="13" t="s">
        <v>12</v>
      </c>
      <c r="F3293" s="13" t="s">
        <v>13</v>
      </c>
      <c r="G3293" s="13" t="s">
        <v>3</v>
      </c>
      <c r="H3293" s="13" t="s">
        <v>3</v>
      </c>
      <c r="I3293" s="13" t="s">
        <v>32</v>
      </c>
      <c r="J3293" s="13" t="s">
        <v>33</v>
      </c>
      <c r="K3293" s="13" t="s">
        <v>16</v>
      </c>
      <c r="L3293" s="13" t="s">
        <v>17</v>
      </c>
      <c r="M3293" s="13" t="s">
        <v>3</v>
      </c>
      <c r="N3293" s="13" t="s">
        <v>3</v>
      </c>
      <c r="O3293" s="33" t="s">
        <v>3396</v>
      </c>
      <c r="P3293" s="2" t="str">
        <f t="shared" si="408"/>
        <v>5522</v>
      </c>
      <c r="Q3293" s="9" t="str">
        <f t="shared" si="409"/>
        <v>09110-Alusharidus</v>
      </c>
      <c r="R3293" s="9" t="str">
        <f t="shared" si="410"/>
        <v>55</v>
      </c>
      <c r="S3293" s="9" t="str">
        <f t="shared" si="411"/>
        <v/>
      </c>
      <c r="T3293" s="37" t="str">
        <f t="shared" si="412"/>
        <v>55224-Riskianalüüs</v>
      </c>
      <c r="U3293" s="18" t="s">
        <v>2308</v>
      </c>
      <c r="V3293" s="9" t="str">
        <f t="shared" si="413"/>
        <v/>
      </c>
      <c r="W3293" t="str">
        <f t="shared" si="414"/>
        <v>09</v>
      </c>
      <c r="X3293" t="str">
        <f t="shared" si="415"/>
        <v/>
      </c>
    </row>
    <row r="3294" spans="1:24" hidden="1" x14ac:dyDescent="0.2">
      <c r="A3294" s="13" t="s">
        <v>2818</v>
      </c>
      <c r="B3294" s="13">
        <v>8659</v>
      </c>
      <c r="C3294" s="13" t="s">
        <v>152</v>
      </c>
      <c r="D3294" s="13" t="s">
        <v>151</v>
      </c>
      <c r="E3294" s="13" t="s">
        <v>12</v>
      </c>
      <c r="F3294" s="13" t="s">
        <v>13</v>
      </c>
      <c r="G3294" s="13" t="s">
        <v>3</v>
      </c>
      <c r="H3294" s="13" t="s">
        <v>3</v>
      </c>
      <c r="I3294" s="13" t="s">
        <v>32</v>
      </c>
      <c r="J3294" s="13" t="s">
        <v>33</v>
      </c>
      <c r="K3294" s="13" t="s">
        <v>16</v>
      </c>
      <c r="L3294" s="13" t="s">
        <v>17</v>
      </c>
      <c r="M3294" s="13" t="s">
        <v>3</v>
      </c>
      <c r="N3294" s="13" t="s">
        <v>3</v>
      </c>
      <c r="O3294" s="33" t="s">
        <v>3396</v>
      </c>
      <c r="P3294" s="2" t="str">
        <f t="shared" si="408"/>
        <v>5524</v>
      </c>
      <c r="Q3294" s="9" t="str">
        <f t="shared" si="409"/>
        <v>09110-Alusharidus</v>
      </c>
      <c r="R3294" s="9" t="str">
        <f t="shared" si="410"/>
        <v>55</v>
      </c>
      <c r="S3294" s="9" t="str">
        <f t="shared" si="411"/>
        <v/>
      </c>
      <c r="T3294" s="37" t="str">
        <f t="shared" si="412"/>
        <v>55243-Kulud muudele õppevahenditele</v>
      </c>
      <c r="U3294" s="18" t="s">
        <v>2308</v>
      </c>
      <c r="V3294" s="9" t="str">
        <f t="shared" si="413"/>
        <v/>
      </c>
      <c r="W3294" t="str">
        <f t="shared" si="414"/>
        <v>09</v>
      </c>
      <c r="X3294" t="str">
        <f t="shared" si="415"/>
        <v/>
      </c>
    </row>
    <row r="3295" spans="1:24" hidden="1" x14ac:dyDescent="0.2">
      <c r="A3295" s="13" t="s">
        <v>2820</v>
      </c>
      <c r="B3295" s="13">
        <v>475</v>
      </c>
      <c r="C3295" s="13" t="s">
        <v>140</v>
      </c>
      <c r="D3295" s="13" t="s">
        <v>139</v>
      </c>
      <c r="E3295" s="13" t="s">
        <v>12</v>
      </c>
      <c r="F3295" s="13" t="s">
        <v>13</v>
      </c>
      <c r="G3295" s="13" t="s">
        <v>3</v>
      </c>
      <c r="H3295" s="13" t="s">
        <v>3</v>
      </c>
      <c r="I3295" s="13" t="s">
        <v>32</v>
      </c>
      <c r="J3295" s="13" t="s">
        <v>33</v>
      </c>
      <c r="K3295" s="13" t="s">
        <v>16</v>
      </c>
      <c r="L3295" s="13" t="s">
        <v>17</v>
      </c>
      <c r="M3295" s="13" t="s">
        <v>3</v>
      </c>
      <c r="N3295" s="13" t="s">
        <v>3</v>
      </c>
      <c r="O3295" s="33" t="s">
        <v>3396</v>
      </c>
      <c r="P3295" s="2" t="str">
        <f t="shared" si="408"/>
        <v>5525</v>
      </c>
      <c r="Q3295" s="9" t="str">
        <f t="shared" si="409"/>
        <v>09110-Alusharidus</v>
      </c>
      <c r="R3295" s="9" t="str">
        <f t="shared" si="410"/>
        <v>55</v>
      </c>
      <c r="S3295" s="9" t="str">
        <f t="shared" si="411"/>
        <v/>
      </c>
      <c r="T3295" s="37" t="str">
        <f t="shared" si="412"/>
        <v>55251-kultuuri- ja vaba aja sisustamise kulud</v>
      </c>
      <c r="U3295" s="18" t="s">
        <v>2308</v>
      </c>
      <c r="V3295" s="9" t="str">
        <f t="shared" si="413"/>
        <v/>
      </c>
      <c r="W3295" t="str">
        <f t="shared" si="414"/>
        <v>09</v>
      </c>
      <c r="X3295" t="str">
        <f t="shared" si="415"/>
        <v/>
      </c>
    </row>
    <row r="3296" spans="1:24" hidden="1" x14ac:dyDescent="0.2">
      <c r="A3296" s="13" t="s">
        <v>147</v>
      </c>
      <c r="B3296" s="13">
        <v>133523</v>
      </c>
      <c r="C3296" s="13" t="s">
        <v>148</v>
      </c>
      <c r="D3296" s="13" t="s">
        <v>147</v>
      </c>
      <c r="E3296" s="13" t="s">
        <v>143</v>
      </c>
      <c r="F3296" s="13" t="s">
        <v>144</v>
      </c>
      <c r="G3296" s="13" t="s">
        <v>3</v>
      </c>
      <c r="H3296" s="13" t="s">
        <v>3</v>
      </c>
      <c r="I3296" s="13" t="s">
        <v>32</v>
      </c>
      <c r="J3296" s="13" t="s">
        <v>33</v>
      </c>
      <c r="K3296" s="13" t="s">
        <v>16</v>
      </c>
      <c r="L3296" s="13" t="s">
        <v>17</v>
      </c>
      <c r="M3296" s="13" t="s">
        <v>3</v>
      </c>
      <c r="N3296" s="13" t="s">
        <v>3</v>
      </c>
      <c r="O3296" s="33" t="s">
        <v>3396</v>
      </c>
      <c r="P3296" s="2" t="str">
        <f t="shared" si="408"/>
        <v>3220</v>
      </c>
      <c r="Q3296" s="9" t="str">
        <f t="shared" si="409"/>
        <v>09110-Alusharidus</v>
      </c>
      <c r="R3296" s="9" t="str">
        <f t="shared" si="410"/>
        <v>32</v>
      </c>
      <c r="S3296" s="9" t="str">
        <f t="shared" si="411"/>
        <v/>
      </c>
      <c r="T3296" s="37" t="str">
        <f t="shared" si="412"/>
        <v>32201-Lasteaia kohatasu</v>
      </c>
      <c r="U3296" s="18" t="s">
        <v>2308</v>
      </c>
      <c r="V3296" s="9" t="str">
        <f t="shared" si="413"/>
        <v/>
      </c>
      <c r="W3296" t="str">
        <f t="shared" si="414"/>
        <v>09</v>
      </c>
      <c r="X3296" t="str">
        <f t="shared" si="415"/>
        <v/>
      </c>
    </row>
    <row r="3297" spans="1:24" hidden="1" x14ac:dyDescent="0.2">
      <c r="A3297" s="13" t="s">
        <v>145</v>
      </c>
      <c r="B3297" s="13">
        <v>37422</v>
      </c>
      <c r="C3297" s="13" t="s">
        <v>146</v>
      </c>
      <c r="D3297" s="13" t="s">
        <v>145</v>
      </c>
      <c r="E3297" s="13" t="s">
        <v>143</v>
      </c>
      <c r="F3297" s="13" t="s">
        <v>144</v>
      </c>
      <c r="G3297" s="13" t="s">
        <v>3</v>
      </c>
      <c r="H3297" s="13" t="s">
        <v>3</v>
      </c>
      <c r="I3297" s="13" t="s">
        <v>32</v>
      </c>
      <c r="J3297" s="13" t="s">
        <v>33</v>
      </c>
      <c r="K3297" s="13" t="s">
        <v>16</v>
      </c>
      <c r="L3297" s="13" t="s">
        <v>17</v>
      </c>
      <c r="M3297" s="13" t="s">
        <v>3</v>
      </c>
      <c r="N3297" s="13" t="s">
        <v>3</v>
      </c>
      <c r="O3297" s="33" t="s">
        <v>3396</v>
      </c>
      <c r="P3297" s="2" t="str">
        <f t="shared" si="408"/>
        <v>3220</v>
      </c>
      <c r="Q3297" s="9" t="str">
        <f t="shared" si="409"/>
        <v>09110-Alusharidus</v>
      </c>
      <c r="R3297" s="9" t="str">
        <f t="shared" si="410"/>
        <v>32</v>
      </c>
      <c r="S3297" s="9" t="str">
        <f t="shared" si="411"/>
        <v/>
      </c>
      <c r="T3297" s="37" t="str">
        <f t="shared" si="412"/>
        <v>32202-Lasteaialaste toiduraha</v>
      </c>
      <c r="U3297" s="18" t="s">
        <v>2308</v>
      </c>
      <c r="V3297" s="9" t="str">
        <f t="shared" si="413"/>
        <v/>
      </c>
      <c r="W3297" t="str">
        <f t="shared" si="414"/>
        <v>09</v>
      </c>
      <c r="X3297" t="str">
        <f t="shared" si="415"/>
        <v/>
      </c>
    </row>
    <row r="3298" spans="1:24" hidden="1" x14ac:dyDescent="0.2">
      <c r="A3298" s="13" t="s">
        <v>3004</v>
      </c>
      <c r="B3298" s="13">
        <v>300</v>
      </c>
      <c r="C3298" s="13" t="s">
        <v>203</v>
      </c>
      <c r="D3298" s="13" t="s">
        <v>204</v>
      </c>
      <c r="E3298" s="13" t="s">
        <v>12</v>
      </c>
      <c r="F3298" s="13" t="s">
        <v>13</v>
      </c>
      <c r="G3298" s="13" t="s">
        <v>3</v>
      </c>
      <c r="H3298" s="13" t="s">
        <v>3</v>
      </c>
      <c r="I3298" s="13" t="s">
        <v>32</v>
      </c>
      <c r="J3298" s="13" t="s">
        <v>33</v>
      </c>
      <c r="K3298" s="13" t="s">
        <v>16</v>
      </c>
      <c r="L3298" s="13" t="s">
        <v>17</v>
      </c>
      <c r="M3298" s="13" t="s">
        <v>199</v>
      </c>
      <c r="N3298" s="13" t="s">
        <v>200</v>
      </c>
      <c r="O3298" s="33" t="s">
        <v>3396</v>
      </c>
      <c r="P3298" s="2" t="str">
        <f t="shared" si="408"/>
        <v>5514</v>
      </c>
      <c r="Q3298" s="9" t="str">
        <f t="shared" si="409"/>
        <v>09110-Alusharidus</v>
      </c>
      <c r="R3298" s="9" t="str">
        <f t="shared" si="410"/>
        <v>55</v>
      </c>
      <c r="S3298" s="9" t="str">
        <f t="shared" si="411"/>
        <v>3000IKT kulud asutustes</v>
      </c>
      <c r="T3298" s="37" t="str">
        <f t="shared" si="412"/>
        <v>55141-Kulud riist- ja tarkvara ostmiseks</v>
      </c>
      <c r="U3298" s="18" t="s">
        <v>2308</v>
      </c>
      <c r="V3298" s="9" t="str">
        <f t="shared" si="413"/>
        <v/>
      </c>
      <c r="W3298" t="str">
        <f t="shared" si="414"/>
        <v>09</v>
      </c>
      <c r="X3298" t="str">
        <f t="shared" si="415"/>
        <v/>
      </c>
    </row>
    <row r="3299" spans="1:24" hidden="1" x14ac:dyDescent="0.2">
      <c r="A3299" s="13" t="s">
        <v>2805</v>
      </c>
      <c r="B3299" s="13">
        <v>650</v>
      </c>
      <c r="C3299" s="13" t="s">
        <v>238</v>
      </c>
      <c r="D3299" s="13" t="s">
        <v>239</v>
      </c>
      <c r="E3299" s="13" t="s">
        <v>12</v>
      </c>
      <c r="F3299" s="13" t="s">
        <v>13</v>
      </c>
      <c r="G3299" s="13" t="s">
        <v>3</v>
      </c>
      <c r="H3299" s="13" t="s">
        <v>3</v>
      </c>
      <c r="I3299" s="13" t="s">
        <v>32</v>
      </c>
      <c r="J3299" s="13" t="s">
        <v>33</v>
      </c>
      <c r="K3299" s="13" t="s">
        <v>16</v>
      </c>
      <c r="L3299" s="13" t="s">
        <v>17</v>
      </c>
      <c r="M3299" s="13" t="s">
        <v>199</v>
      </c>
      <c r="N3299" s="13" t="s">
        <v>200</v>
      </c>
      <c r="O3299" s="33" t="s">
        <v>3396</v>
      </c>
      <c r="P3299" s="2" t="str">
        <f t="shared" si="408"/>
        <v>5514</v>
      </c>
      <c r="Q3299" s="9" t="str">
        <f t="shared" si="409"/>
        <v>09110-Alusharidus</v>
      </c>
      <c r="R3299" s="9" t="str">
        <f t="shared" si="410"/>
        <v>55</v>
      </c>
      <c r="S3299" s="9" t="str">
        <f t="shared" si="411"/>
        <v>3000IKT kulud asutustes</v>
      </c>
      <c r="T3299" s="37" t="str">
        <f t="shared" si="412"/>
        <v>55142-Kulud remondile ja hooldusele</v>
      </c>
      <c r="U3299" s="18" t="s">
        <v>2308</v>
      </c>
      <c r="V3299" s="9" t="str">
        <f t="shared" si="413"/>
        <v/>
      </c>
      <c r="W3299" t="str">
        <f t="shared" si="414"/>
        <v>09</v>
      </c>
      <c r="X3299" t="str">
        <f t="shared" si="415"/>
        <v/>
      </c>
    </row>
    <row r="3300" spans="1:24" hidden="1" x14ac:dyDescent="0.2">
      <c r="A3300" s="13" t="s">
        <v>3005</v>
      </c>
      <c r="B3300" s="13">
        <v>650</v>
      </c>
      <c r="C3300" s="13" t="s">
        <v>258</v>
      </c>
      <c r="D3300" s="13" t="s">
        <v>259</v>
      </c>
      <c r="E3300" s="13" t="s">
        <v>12</v>
      </c>
      <c r="F3300" s="13" t="s">
        <v>13</v>
      </c>
      <c r="G3300" s="13" t="s">
        <v>3</v>
      </c>
      <c r="H3300" s="13" t="s">
        <v>3</v>
      </c>
      <c r="I3300" s="13" t="s">
        <v>32</v>
      </c>
      <c r="J3300" s="13" t="s">
        <v>33</v>
      </c>
      <c r="K3300" s="13" t="s">
        <v>16</v>
      </c>
      <c r="L3300" s="13" t="s">
        <v>17</v>
      </c>
      <c r="M3300" s="13" t="s">
        <v>199</v>
      </c>
      <c r="N3300" s="13" t="s">
        <v>200</v>
      </c>
      <c r="O3300" s="33" t="s">
        <v>3396</v>
      </c>
      <c r="P3300" s="2" t="str">
        <f t="shared" si="408"/>
        <v>5514</v>
      </c>
      <c r="Q3300" s="9" t="str">
        <f t="shared" si="409"/>
        <v>09110-Alusharidus</v>
      </c>
      <c r="R3300" s="9" t="str">
        <f t="shared" si="410"/>
        <v>55</v>
      </c>
      <c r="S3300" s="9" t="str">
        <f t="shared" si="411"/>
        <v>3000IKT kulud asutustes</v>
      </c>
      <c r="T3300" s="37" t="str">
        <f t="shared" si="412"/>
        <v>55143-Kulud riist- ja tarkvara rendile</v>
      </c>
      <c r="U3300" s="18" t="s">
        <v>2308</v>
      </c>
      <c r="V3300" s="9" t="str">
        <f t="shared" si="413"/>
        <v/>
      </c>
      <c r="W3300" t="str">
        <f t="shared" si="414"/>
        <v>09</v>
      </c>
      <c r="X3300" t="str">
        <f t="shared" si="415"/>
        <v/>
      </c>
    </row>
    <row r="3301" spans="1:24" hidden="1" x14ac:dyDescent="0.2">
      <c r="A3301" s="13" t="s">
        <v>3006</v>
      </c>
      <c r="B3301" s="13">
        <v>715</v>
      </c>
      <c r="C3301" s="13" t="s">
        <v>209</v>
      </c>
      <c r="D3301" s="13" t="s">
        <v>210</v>
      </c>
      <c r="E3301" s="13" t="s">
        <v>12</v>
      </c>
      <c r="F3301" s="13" t="s">
        <v>13</v>
      </c>
      <c r="G3301" s="13" t="s">
        <v>3</v>
      </c>
      <c r="H3301" s="13" t="s">
        <v>3</v>
      </c>
      <c r="I3301" s="13" t="s">
        <v>32</v>
      </c>
      <c r="J3301" s="13" t="s">
        <v>33</v>
      </c>
      <c r="K3301" s="13" t="s">
        <v>16</v>
      </c>
      <c r="L3301" s="13" t="s">
        <v>17</v>
      </c>
      <c r="M3301" s="13" t="s">
        <v>199</v>
      </c>
      <c r="N3301" s="13" t="s">
        <v>200</v>
      </c>
      <c r="O3301" s="33" t="s">
        <v>3396</v>
      </c>
      <c r="P3301" s="2" t="str">
        <f t="shared" si="408"/>
        <v>5514</v>
      </c>
      <c r="Q3301" s="9" t="str">
        <f t="shared" si="409"/>
        <v>09110-Alusharidus</v>
      </c>
      <c r="R3301" s="9" t="str">
        <f t="shared" si="410"/>
        <v>55</v>
      </c>
      <c r="S3301" s="9" t="str">
        <f t="shared" si="411"/>
        <v>3000IKT kulud asutustes</v>
      </c>
      <c r="T3301" s="37" t="str">
        <f t="shared" si="412"/>
        <v>55144-Kulud andmesidele</v>
      </c>
      <c r="U3301" s="18" t="s">
        <v>2308</v>
      </c>
      <c r="V3301" s="9" t="str">
        <f t="shared" si="413"/>
        <v/>
      </c>
      <c r="W3301" t="str">
        <f t="shared" si="414"/>
        <v>09</v>
      </c>
      <c r="X3301" t="str">
        <f t="shared" si="415"/>
        <v/>
      </c>
    </row>
    <row r="3302" spans="1:24" hidden="1" x14ac:dyDescent="0.2">
      <c r="A3302" s="13" t="s">
        <v>3254</v>
      </c>
      <c r="B3302" s="13">
        <v>600</v>
      </c>
      <c r="C3302" s="13" t="s">
        <v>206</v>
      </c>
      <c r="D3302" s="13" t="s">
        <v>207</v>
      </c>
      <c r="E3302" s="13" t="s">
        <v>12</v>
      </c>
      <c r="F3302" s="13" t="s">
        <v>13</v>
      </c>
      <c r="G3302" s="13" t="s">
        <v>3</v>
      </c>
      <c r="H3302" s="13" t="s">
        <v>3</v>
      </c>
      <c r="I3302" s="13" t="s">
        <v>32</v>
      </c>
      <c r="J3302" s="13" t="s">
        <v>33</v>
      </c>
      <c r="K3302" s="13" t="s">
        <v>16</v>
      </c>
      <c r="L3302" s="13" t="s">
        <v>17</v>
      </c>
      <c r="M3302" s="13" t="s">
        <v>199</v>
      </c>
      <c r="N3302" s="13" t="s">
        <v>200</v>
      </c>
      <c r="O3302" s="33" t="s">
        <v>3396</v>
      </c>
      <c r="P3302" s="2" t="str">
        <f t="shared" si="408"/>
        <v>5514</v>
      </c>
      <c r="Q3302" s="9" t="str">
        <f t="shared" si="409"/>
        <v>09110-Alusharidus</v>
      </c>
      <c r="R3302" s="9" t="str">
        <f t="shared" si="410"/>
        <v>55</v>
      </c>
      <c r="S3302" s="9" t="str">
        <f t="shared" si="411"/>
        <v>3000IKT kulud asutustes</v>
      </c>
      <c r="T3302" s="37" t="str">
        <f t="shared" si="412"/>
        <v>55146-Telefonide ost</v>
      </c>
      <c r="U3302" s="18" t="s">
        <v>2308</v>
      </c>
      <c r="V3302" s="9" t="str">
        <f t="shared" si="413"/>
        <v/>
      </c>
      <c r="W3302" t="str">
        <f t="shared" si="414"/>
        <v>09</v>
      </c>
      <c r="X3302" t="str">
        <f t="shared" si="415"/>
        <v/>
      </c>
    </row>
    <row r="3303" spans="1:24" hidden="1" x14ac:dyDescent="0.2">
      <c r="A3303" s="13" t="s">
        <v>3007</v>
      </c>
      <c r="B3303" s="13">
        <v>600</v>
      </c>
      <c r="C3303" s="13" t="s">
        <v>197</v>
      </c>
      <c r="D3303" s="13" t="s">
        <v>198</v>
      </c>
      <c r="E3303" s="13" t="s">
        <v>12</v>
      </c>
      <c r="F3303" s="13" t="s">
        <v>13</v>
      </c>
      <c r="G3303" s="13" t="s">
        <v>3</v>
      </c>
      <c r="H3303" s="13" t="s">
        <v>3</v>
      </c>
      <c r="I3303" s="13" t="s">
        <v>32</v>
      </c>
      <c r="J3303" s="13" t="s">
        <v>33</v>
      </c>
      <c r="K3303" s="13" t="s">
        <v>16</v>
      </c>
      <c r="L3303" s="13" t="s">
        <v>17</v>
      </c>
      <c r="M3303" s="13" t="s">
        <v>199</v>
      </c>
      <c r="N3303" s="13" t="s">
        <v>200</v>
      </c>
      <c r="O3303" s="33" t="s">
        <v>3396</v>
      </c>
      <c r="P3303" s="2" t="str">
        <f t="shared" si="408"/>
        <v>5514</v>
      </c>
      <c r="Q3303" s="9" t="str">
        <f t="shared" si="409"/>
        <v>09110-Alusharidus</v>
      </c>
      <c r="R3303" s="9" t="str">
        <f t="shared" si="410"/>
        <v>55</v>
      </c>
      <c r="S3303" s="9" t="str">
        <f t="shared" si="411"/>
        <v>3000IKT kulud asutustes</v>
      </c>
      <c r="T3303" s="37" t="str">
        <f t="shared" si="412"/>
        <v>55147-Veebipõhine tarkvara ja infosüsteem</v>
      </c>
      <c r="U3303" s="18" t="s">
        <v>2308</v>
      </c>
      <c r="V3303" s="9" t="str">
        <f t="shared" si="413"/>
        <v/>
      </c>
      <c r="W3303" t="str">
        <f t="shared" si="414"/>
        <v>09</v>
      </c>
      <c r="X3303" t="str">
        <f t="shared" si="415"/>
        <v/>
      </c>
    </row>
    <row r="3304" spans="1:24" hidden="1" x14ac:dyDescent="0.2">
      <c r="A3304" s="13" t="s">
        <v>2790</v>
      </c>
      <c r="B3304" s="13">
        <v>2990</v>
      </c>
      <c r="C3304" s="13" t="s">
        <v>87</v>
      </c>
      <c r="D3304" s="13" t="s">
        <v>88</v>
      </c>
      <c r="E3304" s="13" t="s">
        <v>12</v>
      </c>
      <c r="F3304" s="13" t="s">
        <v>13</v>
      </c>
      <c r="G3304" s="13" t="s">
        <v>3</v>
      </c>
      <c r="H3304" s="13" t="s">
        <v>3</v>
      </c>
      <c r="I3304" s="13" t="s">
        <v>32</v>
      </c>
      <c r="J3304" s="13" t="s">
        <v>33</v>
      </c>
      <c r="K3304" s="13" t="s">
        <v>16</v>
      </c>
      <c r="L3304" s="13" t="s">
        <v>17</v>
      </c>
      <c r="M3304" s="13" t="s">
        <v>268</v>
      </c>
      <c r="N3304" s="13" t="s">
        <v>269</v>
      </c>
      <c r="O3304" s="33" t="s">
        <v>3396</v>
      </c>
      <c r="P3304" s="2" t="str">
        <f t="shared" si="408"/>
        <v>5005</v>
      </c>
      <c r="Q3304" s="9" t="str">
        <f t="shared" si="409"/>
        <v>09110-Alusharidus</v>
      </c>
      <c r="R3304" s="9" t="str">
        <f t="shared" si="410"/>
        <v>50</v>
      </c>
      <c r="S3304" s="9" t="str">
        <f t="shared" si="411"/>
        <v>9623KVHA  Riia 93 Lasteaed Männimäe</v>
      </c>
      <c r="T3304" s="37" t="str">
        <f t="shared" si="412"/>
        <v>5005-Töövõtulepingu alusel füüsilistele isikutele makst</v>
      </c>
      <c r="U3304" s="18" t="s">
        <v>2308</v>
      </c>
      <c r="V3304" s="9" t="str">
        <f t="shared" si="413"/>
        <v/>
      </c>
      <c r="W3304" t="str">
        <f t="shared" si="414"/>
        <v>09</v>
      </c>
      <c r="X3304" t="str">
        <f t="shared" si="415"/>
        <v/>
      </c>
    </row>
    <row r="3305" spans="1:24" hidden="1" x14ac:dyDescent="0.2">
      <c r="A3305" s="13" t="s">
        <v>2791</v>
      </c>
      <c r="B3305" s="13">
        <v>986</v>
      </c>
      <c r="C3305" s="13" t="s">
        <v>18</v>
      </c>
      <c r="D3305" s="13" t="s">
        <v>19</v>
      </c>
      <c r="E3305" s="13" t="s">
        <v>12</v>
      </c>
      <c r="F3305" s="13" t="s">
        <v>13</v>
      </c>
      <c r="G3305" s="13" t="s">
        <v>3</v>
      </c>
      <c r="H3305" s="13" t="s">
        <v>3</v>
      </c>
      <c r="I3305" s="13" t="s">
        <v>32</v>
      </c>
      <c r="J3305" s="13" t="s">
        <v>33</v>
      </c>
      <c r="K3305" s="13" t="s">
        <v>16</v>
      </c>
      <c r="L3305" s="13" t="s">
        <v>17</v>
      </c>
      <c r="M3305" s="13" t="s">
        <v>268</v>
      </c>
      <c r="N3305" s="13" t="s">
        <v>269</v>
      </c>
      <c r="O3305" s="33" t="s">
        <v>3396</v>
      </c>
      <c r="P3305" s="2" t="str">
        <f t="shared" si="408"/>
        <v>5063</v>
      </c>
      <c r="Q3305" s="9" t="str">
        <f t="shared" si="409"/>
        <v>09110-Alusharidus</v>
      </c>
      <c r="R3305" s="9" t="str">
        <f t="shared" si="410"/>
        <v>50</v>
      </c>
      <c r="S3305" s="9" t="str">
        <f t="shared" si="411"/>
        <v>9623KVHA  Riia 93 Lasteaed Männimäe</v>
      </c>
      <c r="T3305" s="37" t="str">
        <f t="shared" si="412"/>
        <v>50631-Töötajate v.a. õpetajad sotsiaalmaks</v>
      </c>
      <c r="U3305" s="18" t="s">
        <v>2308</v>
      </c>
      <c r="V3305" s="9" t="str">
        <f t="shared" si="413"/>
        <v/>
      </c>
      <c r="W3305" t="str">
        <f t="shared" si="414"/>
        <v>09</v>
      </c>
      <c r="X3305" t="str">
        <f t="shared" si="415"/>
        <v/>
      </c>
    </row>
    <row r="3306" spans="1:24" hidden="1" x14ac:dyDescent="0.2">
      <c r="A3306" s="13" t="s">
        <v>2793</v>
      </c>
      <c r="B3306" s="13">
        <v>24</v>
      </c>
      <c r="C3306" s="13" t="s">
        <v>10</v>
      </c>
      <c r="D3306" s="13" t="s">
        <v>11</v>
      </c>
      <c r="E3306" s="13" t="s">
        <v>12</v>
      </c>
      <c r="F3306" s="13" t="s">
        <v>13</v>
      </c>
      <c r="G3306" s="13" t="s">
        <v>3</v>
      </c>
      <c r="H3306" s="13" t="s">
        <v>3</v>
      </c>
      <c r="I3306" s="13" t="s">
        <v>32</v>
      </c>
      <c r="J3306" s="13" t="s">
        <v>33</v>
      </c>
      <c r="K3306" s="13" t="s">
        <v>16</v>
      </c>
      <c r="L3306" s="13" t="s">
        <v>17</v>
      </c>
      <c r="M3306" s="13" t="s">
        <v>268</v>
      </c>
      <c r="N3306" s="13" t="s">
        <v>269</v>
      </c>
      <c r="O3306" s="33" t="s">
        <v>3396</v>
      </c>
      <c r="P3306" s="2" t="str">
        <f t="shared" si="408"/>
        <v>5064</v>
      </c>
      <c r="Q3306" s="9" t="str">
        <f t="shared" si="409"/>
        <v>09110-Alusharidus</v>
      </c>
      <c r="R3306" s="9" t="str">
        <f t="shared" si="410"/>
        <v>50</v>
      </c>
      <c r="S3306" s="9" t="str">
        <f t="shared" si="411"/>
        <v>9623KVHA  Riia 93 Lasteaed Männimäe</v>
      </c>
      <c r="T3306" s="37" t="str">
        <f t="shared" si="412"/>
        <v>50641-Töötajate v.a. õpetajate töötuskindlustusmakse</v>
      </c>
      <c r="U3306" s="18" t="s">
        <v>2308</v>
      </c>
      <c r="V3306" s="9" t="str">
        <f t="shared" si="413"/>
        <v/>
      </c>
      <c r="W3306" t="str">
        <f t="shared" si="414"/>
        <v>09</v>
      </c>
      <c r="X3306" t="str">
        <f t="shared" si="415"/>
        <v/>
      </c>
    </row>
    <row r="3307" spans="1:24" hidden="1" x14ac:dyDescent="0.2">
      <c r="A3307" s="13" t="s">
        <v>2902</v>
      </c>
      <c r="B3307" s="13">
        <v>17920</v>
      </c>
      <c r="C3307" s="13" t="s">
        <v>230</v>
      </c>
      <c r="D3307" s="13" t="s">
        <v>229</v>
      </c>
      <c r="E3307" s="13" t="s">
        <v>12</v>
      </c>
      <c r="F3307" s="13" t="s">
        <v>13</v>
      </c>
      <c r="G3307" s="13" t="s">
        <v>3</v>
      </c>
      <c r="H3307" s="13" t="s">
        <v>3</v>
      </c>
      <c r="I3307" s="13" t="s">
        <v>32</v>
      </c>
      <c r="J3307" s="13" t="s">
        <v>33</v>
      </c>
      <c r="K3307" s="13" t="s">
        <v>16</v>
      </c>
      <c r="L3307" s="13" t="s">
        <v>17</v>
      </c>
      <c r="M3307" s="13" t="s">
        <v>268</v>
      </c>
      <c r="N3307" s="13" t="s">
        <v>269</v>
      </c>
      <c r="O3307" s="33" t="s">
        <v>3396</v>
      </c>
      <c r="P3307" s="2" t="str">
        <f t="shared" si="408"/>
        <v>5511</v>
      </c>
      <c r="Q3307" s="9" t="str">
        <f t="shared" si="409"/>
        <v>09110-Alusharidus</v>
      </c>
      <c r="R3307" s="9" t="str">
        <f t="shared" si="410"/>
        <v>55</v>
      </c>
      <c r="S3307" s="9" t="str">
        <f t="shared" si="411"/>
        <v>9623KVHA  Riia 93 Lasteaed Männimäe</v>
      </c>
      <c r="T3307" s="37" t="str">
        <f t="shared" si="412"/>
        <v>55111-Kulud küttele</v>
      </c>
      <c r="U3307" s="18" t="s">
        <v>2308</v>
      </c>
      <c r="V3307" s="9" t="str">
        <f t="shared" si="413"/>
        <v/>
      </c>
      <c r="W3307" t="str">
        <f t="shared" si="414"/>
        <v>09</v>
      </c>
      <c r="X3307" t="str">
        <f t="shared" si="415"/>
        <v/>
      </c>
    </row>
    <row r="3308" spans="1:24" hidden="1" x14ac:dyDescent="0.2">
      <c r="A3308" s="13" t="s">
        <v>2903</v>
      </c>
      <c r="B3308" s="13">
        <v>10222</v>
      </c>
      <c r="C3308" s="13" t="s">
        <v>212</v>
      </c>
      <c r="D3308" s="13" t="s">
        <v>211</v>
      </c>
      <c r="E3308" s="13" t="s">
        <v>12</v>
      </c>
      <c r="F3308" s="13" t="s">
        <v>13</v>
      </c>
      <c r="G3308" s="13" t="s">
        <v>3</v>
      </c>
      <c r="H3308" s="13" t="s">
        <v>3</v>
      </c>
      <c r="I3308" s="13" t="s">
        <v>32</v>
      </c>
      <c r="J3308" s="13" t="s">
        <v>33</v>
      </c>
      <c r="K3308" s="13" t="s">
        <v>16</v>
      </c>
      <c r="L3308" s="13" t="s">
        <v>17</v>
      </c>
      <c r="M3308" s="13" t="s">
        <v>268</v>
      </c>
      <c r="N3308" s="13" t="s">
        <v>269</v>
      </c>
      <c r="O3308" s="33" t="s">
        <v>3396</v>
      </c>
      <c r="P3308" s="2" t="str">
        <f t="shared" si="408"/>
        <v>5511</v>
      </c>
      <c r="Q3308" s="9" t="str">
        <f t="shared" si="409"/>
        <v>09110-Alusharidus</v>
      </c>
      <c r="R3308" s="9" t="str">
        <f t="shared" si="410"/>
        <v>55</v>
      </c>
      <c r="S3308" s="9" t="str">
        <f t="shared" si="411"/>
        <v>9623KVHA  Riia 93 Lasteaed Männimäe</v>
      </c>
      <c r="T3308" s="37" t="str">
        <f t="shared" si="412"/>
        <v>55112-Kulud elektrile</v>
      </c>
      <c r="U3308" s="18" t="s">
        <v>2308</v>
      </c>
      <c r="V3308" s="9" t="str">
        <f t="shared" si="413"/>
        <v/>
      </c>
      <c r="W3308" t="str">
        <f t="shared" si="414"/>
        <v>09</v>
      </c>
      <c r="X3308" t="str">
        <f t="shared" si="415"/>
        <v/>
      </c>
    </row>
    <row r="3309" spans="1:24" hidden="1" x14ac:dyDescent="0.2">
      <c r="A3309" s="13" t="s">
        <v>2904</v>
      </c>
      <c r="B3309" s="13">
        <v>3872</v>
      </c>
      <c r="C3309" s="13" t="s">
        <v>228</v>
      </c>
      <c r="D3309" s="13" t="s">
        <v>227</v>
      </c>
      <c r="E3309" s="13" t="s">
        <v>12</v>
      </c>
      <c r="F3309" s="13" t="s">
        <v>13</v>
      </c>
      <c r="G3309" s="13" t="s">
        <v>3</v>
      </c>
      <c r="H3309" s="13" t="s">
        <v>3</v>
      </c>
      <c r="I3309" s="13" t="s">
        <v>32</v>
      </c>
      <c r="J3309" s="13" t="s">
        <v>33</v>
      </c>
      <c r="K3309" s="13" t="s">
        <v>16</v>
      </c>
      <c r="L3309" s="13" t="s">
        <v>17</v>
      </c>
      <c r="M3309" s="13" t="s">
        <v>268</v>
      </c>
      <c r="N3309" s="13" t="s">
        <v>269</v>
      </c>
      <c r="O3309" s="33" t="s">
        <v>3396</v>
      </c>
      <c r="P3309" s="2" t="str">
        <f t="shared" si="408"/>
        <v>5511</v>
      </c>
      <c r="Q3309" s="9" t="str">
        <f t="shared" si="409"/>
        <v>09110-Alusharidus</v>
      </c>
      <c r="R3309" s="9" t="str">
        <f t="shared" si="410"/>
        <v>55</v>
      </c>
      <c r="S3309" s="9" t="str">
        <f t="shared" si="411"/>
        <v>9623KVHA  Riia 93 Lasteaed Männimäe</v>
      </c>
      <c r="T3309" s="37" t="str">
        <f t="shared" si="412"/>
        <v>55113-Kulud veele ja kanalisatsioonile</v>
      </c>
      <c r="U3309" s="18" t="s">
        <v>2308</v>
      </c>
      <c r="V3309" s="9" t="str">
        <f t="shared" si="413"/>
        <v/>
      </c>
      <c r="W3309" t="str">
        <f t="shared" si="414"/>
        <v>09</v>
      </c>
      <c r="X3309" t="str">
        <f t="shared" si="415"/>
        <v/>
      </c>
    </row>
    <row r="3310" spans="1:24" hidden="1" x14ac:dyDescent="0.2">
      <c r="A3310" s="13" t="s">
        <v>2905</v>
      </c>
      <c r="B3310" s="13">
        <v>16416</v>
      </c>
      <c r="C3310" s="13" t="s">
        <v>226</v>
      </c>
      <c r="D3310" s="13" t="s">
        <v>225</v>
      </c>
      <c r="E3310" s="13" t="s">
        <v>12</v>
      </c>
      <c r="F3310" s="13" t="s">
        <v>13</v>
      </c>
      <c r="G3310" s="13" t="s">
        <v>3</v>
      </c>
      <c r="H3310" s="13" t="s">
        <v>3</v>
      </c>
      <c r="I3310" s="13" t="s">
        <v>32</v>
      </c>
      <c r="J3310" s="13" t="s">
        <v>33</v>
      </c>
      <c r="K3310" s="13" t="s">
        <v>16</v>
      </c>
      <c r="L3310" s="13" t="s">
        <v>17</v>
      </c>
      <c r="M3310" s="13" t="s">
        <v>268</v>
      </c>
      <c r="N3310" s="13" t="s">
        <v>269</v>
      </c>
      <c r="O3310" s="33" t="s">
        <v>3396</v>
      </c>
      <c r="P3310" s="2" t="str">
        <f t="shared" si="408"/>
        <v>5511</v>
      </c>
      <c r="Q3310" s="9" t="str">
        <f t="shared" si="409"/>
        <v>09110-Alusharidus</v>
      </c>
      <c r="R3310" s="9" t="str">
        <f t="shared" si="410"/>
        <v>55</v>
      </c>
      <c r="S3310" s="9" t="str">
        <f t="shared" si="411"/>
        <v>9623KVHA  Riia 93 Lasteaed Männimäe</v>
      </c>
      <c r="T3310" s="37" t="str">
        <f t="shared" si="412"/>
        <v>551140-Kulud korrashoiule</v>
      </c>
      <c r="U3310" s="18" t="s">
        <v>2308</v>
      </c>
      <c r="V3310" s="9" t="str">
        <f t="shared" si="413"/>
        <v/>
      </c>
      <c r="W3310" t="str">
        <f t="shared" si="414"/>
        <v>09</v>
      </c>
      <c r="X3310" t="str">
        <f t="shared" si="415"/>
        <v/>
      </c>
    </row>
    <row r="3311" spans="1:24" hidden="1" x14ac:dyDescent="0.2">
      <c r="A3311" s="13" t="s">
        <v>2906</v>
      </c>
      <c r="B3311" s="13">
        <v>35317</v>
      </c>
      <c r="C3311" s="13" t="s">
        <v>224</v>
      </c>
      <c r="D3311" s="13" t="s">
        <v>223</v>
      </c>
      <c r="E3311" s="13" t="s">
        <v>12</v>
      </c>
      <c r="F3311" s="13" t="s">
        <v>13</v>
      </c>
      <c r="G3311" s="13" t="s">
        <v>3</v>
      </c>
      <c r="H3311" s="13" t="s">
        <v>3</v>
      </c>
      <c r="I3311" s="13" t="s">
        <v>32</v>
      </c>
      <c r="J3311" s="13" t="s">
        <v>33</v>
      </c>
      <c r="K3311" s="13" t="s">
        <v>16</v>
      </c>
      <c r="L3311" s="13" t="s">
        <v>17</v>
      </c>
      <c r="M3311" s="13" t="s">
        <v>268</v>
      </c>
      <c r="N3311" s="13" t="s">
        <v>269</v>
      </c>
      <c r="O3311" s="33" t="s">
        <v>3396</v>
      </c>
      <c r="P3311" s="2" t="str">
        <f t="shared" si="408"/>
        <v>5511</v>
      </c>
      <c r="Q3311" s="9" t="str">
        <f t="shared" si="409"/>
        <v>09110-Alusharidus</v>
      </c>
      <c r="R3311" s="9" t="str">
        <f t="shared" si="410"/>
        <v>55</v>
      </c>
      <c r="S3311" s="9" t="str">
        <f t="shared" si="411"/>
        <v>9623KVHA  Riia 93 Lasteaed Männimäe</v>
      </c>
      <c r="T3311" s="37" t="str">
        <f t="shared" si="412"/>
        <v>551143-koristusteenus</v>
      </c>
      <c r="U3311" s="18" t="s">
        <v>2308</v>
      </c>
      <c r="V3311" s="9" t="str">
        <f t="shared" si="413"/>
        <v/>
      </c>
      <c r="W3311" t="str">
        <f t="shared" si="414"/>
        <v>09</v>
      </c>
      <c r="X3311" t="str">
        <f t="shared" si="415"/>
        <v/>
      </c>
    </row>
    <row r="3312" spans="1:24" hidden="1" x14ac:dyDescent="0.2">
      <c r="A3312" s="13" t="s">
        <v>2907</v>
      </c>
      <c r="B3312" s="13">
        <v>22000</v>
      </c>
      <c r="C3312" s="13" t="s">
        <v>222</v>
      </c>
      <c r="D3312" s="13" t="s">
        <v>221</v>
      </c>
      <c r="E3312" s="13" t="s">
        <v>12</v>
      </c>
      <c r="F3312" s="13" t="s">
        <v>13</v>
      </c>
      <c r="G3312" s="13" t="s">
        <v>3</v>
      </c>
      <c r="H3312" s="13" t="s">
        <v>3</v>
      </c>
      <c r="I3312" s="13" t="s">
        <v>32</v>
      </c>
      <c r="J3312" s="13" t="s">
        <v>33</v>
      </c>
      <c r="K3312" s="13" t="s">
        <v>16</v>
      </c>
      <c r="L3312" s="13" t="s">
        <v>17</v>
      </c>
      <c r="M3312" s="13" t="s">
        <v>268</v>
      </c>
      <c r="N3312" s="13" t="s">
        <v>269</v>
      </c>
      <c r="O3312" s="33" t="s">
        <v>3396</v>
      </c>
      <c r="P3312" s="2" t="str">
        <f t="shared" si="408"/>
        <v>5511</v>
      </c>
      <c r="Q3312" s="9" t="str">
        <f t="shared" si="409"/>
        <v>09110-Alusharidus</v>
      </c>
      <c r="R3312" s="9" t="str">
        <f t="shared" si="410"/>
        <v>55</v>
      </c>
      <c r="S3312" s="9" t="str">
        <f t="shared" si="411"/>
        <v>9623KVHA  Riia 93 Lasteaed Männimäe</v>
      </c>
      <c r="T3312" s="37" t="str">
        <f t="shared" si="412"/>
        <v>551146-tehnohooldus</v>
      </c>
      <c r="U3312" s="18" t="s">
        <v>2308</v>
      </c>
      <c r="V3312" s="9" t="str">
        <f t="shared" si="413"/>
        <v/>
      </c>
      <c r="W3312" t="str">
        <f t="shared" si="414"/>
        <v>09</v>
      </c>
      <c r="X3312" t="str">
        <f t="shared" si="415"/>
        <v/>
      </c>
    </row>
    <row r="3313" spans="1:24" hidden="1" x14ac:dyDescent="0.2">
      <c r="A3313" s="13" t="s">
        <v>2908</v>
      </c>
      <c r="B3313" s="13">
        <v>470</v>
      </c>
      <c r="C3313" s="13" t="s">
        <v>220</v>
      </c>
      <c r="D3313" s="13" t="s">
        <v>219</v>
      </c>
      <c r="E3313" s="13" t="s">
        <v>12</v>
      </c>
      <c r="F3313" s="13" t="s">
        <v>13</v>
      </c>
      <c r="G3313" s="13" t="s">
        <v>3</v>
      </c>
      <c r="H3313" s="13" t="s">
        <v>3</v>
      </c>
      <c r="I3313" s="13" t="s">
        <v>32</v>
      </c>
      <c r="J3313" s="13" t="s">
        <v>33</v>
      </c>
      <c r="K3313" s="13" t="s">
        <v>16</v>
      </c>
      <c r="L3313" s="13" t="s">
        <v>17</v>
      </c>
      <c r="M3313" s="13" t="s">
        <v>268</v>
      </c>
      <c r="N3313" s="13" t="s">
        <v>269</v>
      </c>
      <c r="O3313" s="33" t="s">
        <v>3396</v>
      </c>
      <c r="P3313" s="2" t="str">
        <f t="shared" si="408"/>
        <v>5511</v>
      </c>
      <c r="Q3313" s="9" t="str">
        <f t="shared" si="409"/>
        <v>09110-Alusharidus</v>
      </c>
      <c r="R3313" s="9" t="str">
        <f t="shared" si="410"/>
        <v>55</v>
      </c>
      <c r="S3313" s="9" t="str">
        <f t="shared" si="411"/>
        <v>9623KVHA  Riia 93 Lasteaed Männimäe</v>
      </c>
      <c r="T3313" s="37" t="str">
        <f t="shared" si="412"/>
        <v>55115-Kulud valvele</v>
      </c>
      <c r="U3313" s="18" t="s">
        <v>2308</v>
      </c>
      <c r="V3313" s="9" t="str">
        <f t="shared" si="413"/>
        <v/>
      </c>
      <c r="W3313" t="str">
        <f t="shared" si="414"/>
        <v>09</v>
      </c>
      <c r="X3313" t="str">
        <f t="shared" si="415"/>
        <v/>
      </c>
    </row>
    <row r="3314" spans="1:24" hidden="1" x14ac:dyDescent="0.2">
      <c r="A3314" s="13" t="s">
        <v>3128</v>
      </c>
      <c r="B3314" s="13">
        <v>50000</v>
      </c>
      <c r="C3314" s="13" t="s">
        <v>266</v>
      </c>
      <c r="D3314" s="13" t="s">
        <v>267</v>
      </c>
      <c r="E3314" s="13" t="s">
        <v>12</v>
      </c>
      <c r="F3314" s="13" t="s">
        <v>13</v>
      </c>
      <c r="G3314" s="13" t="s">
        <v>3</v>
      </c>
      <c r="H3314" s="13" t="s">
        <v>3</v>
      </c>
      <c r="I3314" s="13" t="s">
        <v>32</v>
      </c>
      <c r="J3314" s="13" t="s">
        <v>33</v>
      </c>
      <c r="K3314" s="13" t="s">
        <v>16</v>
      </c>
      <c r="L3314" s="13" t="s">
        <v>17</v>
      </c>
      <c r="M3314" s="13" t="s">
        <v>268</v>
      </c>
      <c r="N3314" s="13" t="s">
        <v>269</v>
      </c>
      <c r="O3314" s="33" t="s">
        <v>3396</v>
      </c>
      <c r="P3314" s="2" t="str">
        <f t="shared" si="408"/>
        <v>5511</v>
      </c>
      <c r="Q3314" s="9" t="str">
        <f t="shared" si="409"/>
        <v>09110-Alusharidus</v>
      </c>
      <c r="R3314" s="9" t="str">
        <f t="shared" si="410"/>
        <v>55</v>
      </c>
      <c r="S3314" s="9" t="str">
        <f t="shared" si="411"/>
        <v>9623KVHA  Riia 93 Lasteaed Männimäe</v>
      </c>
      <c r="T3314" s="37" t="str">
        <f t="shared" si="412"/>
        <v>551160-Kulud jooksvale remondile</v>
      </c>
      <c r="U3314" s="18" t="s">
        <v>2308</v>
      </c>
      <c r="V3314" s="9" t="str">
        <f t="shared" si="413"/>
        <v/>
      </c>
      <c r="W3314" t="str">
        <f t="shared" si="414"/>
        <v>09</v>
      </c>
      <c r="X3314" t="str">
        <f t="shared" si="415"/>
        <v/>
      </c>
    </row>
    <row r="3315" spans="1:24" hidden="1" x14ac:dyDescent="0.2">
      <c r="A3315" s="13" t="s">
        <v>2909</v>
      </c>
      <c r="B3315" s="13">
        <v>400</v>
      </c>
      <c r="C3315" s="13" t="s">
        <v>218</v>
      </c>
      <c r="D3315" s="13" t="s">
        <v>217</v>
      </c>
      <c r="E3315" s="13" t="s">
        <v>12</v>
      </c>
      <c r="F3315" s="13" t="s">
        <v>13</v>
      </c>
      <c r="G3315" s="13" t="s">
        <v>3</v>
      </c>
      <c r="H3315" s="13" t="s">
        <v>3</v>
      </c>
      <c r="I3315" s="13" t="s">
        <v>32</v>
      </c>
      <c r="J3315" s="13" t="s">
        <v>33</v>
      </c>
      <c r="K3315" s="13" t="s">
        <v>16</v>
      </c>
      <c r="L3315" s="13" t="s">
        <v>17</v>
      </c>
      <c r="M3315" s="13" t="s">
        <v>268</v>
      </c>
      <c r="N3315" s="13" t="s">
        <v>269</v>
      </c>
      <c r="O3315" s="33" t="s">
        <v>3396</v>
      </c>
      <c r="P3315" s="2" t="str">
        <f t="shared" si="408"/>
        <v>5511</v>
      </c>
      <c r="Q3315" s="9" t="str">
        <f t="shared" si="409"/>
        <v>09110-Alusharidus</v>
      </c>
      <c r="R3315" s="9" t="str">
        <f t="shared" si="410"/>
        <v>55</v>
      </c>
      <c r="S3315" s="9" t="str">
        <f t="shared" si="411"/>
        <v>9623KVHA  Riia 93 Lasteaed Männimäe</v>
      </c>
      <c r="T3315" s="37" t="str">
        <f t="shared" si="412"/>
        <v>55117-Kindlustusmaksed</v>
      </c>
      <c r="U3315" s="18" t="s">
        <v>2308</v>
      </c>
      <c r="V3315" s="9" t="str">
        <f t="shared" si="413"/>
        <v/>
      </c>
      <c r="W3315" t="str">
        <f t="shared" si="414"/>
        <v>09</v>
      </c>
      <c r="X3315" t="str">
        <f t="shared" si="415"/>
        <v/>
      </c>
    </row>
    <row r="3316" spans="1:24" hidden="1" x14ac:dyDescent="0.2">
      <c r="A3316" s="13" t="s">
        <v>2910</v>
      </c>
      <c r="B3316" s="13">
        <v>500</v>
      </c>
      <c r="C3316" s="13" t="s">
        <v>216</v>
      </c>
      <c r="D3316" s="13" t="s">
        <v>215</v>
      </c>
      <c r="E3316" s="13" t="s">
        <v>12</v>
      </c>
      <c r="F3316" s="13" t="s">
        <v>13</v>
      </c>
      <c r="G3316" s="13" t="s">
        <v>3</v>
      </c>
      <c r="H3316" s="13" t="s">
        <v>3</v>
      </c>
      <c r="I3316" s="13" t="s">
        <v>32</v>
      </c>
      <c r="J3316" s="13" t="s">
        <v>33</v>
      </c>
      <c r="K3316" s="13" t="s">
        <v>16</v>
      </c>
      <c r="L3316" s="13" t="s">
        <v>17</v>
      </c>
      <c r="M3316" s="13" t="s">
        <v>268</v>
      </c>
      <c r="N3316" s="13" t="s">
        <v>269</v>
      </c>
      <c r="O3316" s="33" t="s">
        <v>3396</v>
      </c>
      <c r="P3316" s="2" t="str">
        <f t="shared" si="408"/>
        <v>5511</v>
      </c>
      <c r="Q3316" s="9" t="str">
        <f t="shared" si="409"/>
        <v>09110-Alusharidus</v>
      </c>
      <c r="R3316" s="9" t="str">
        <f t="shared" si="410"/>
        <v>55</v>
      </c>
      <c r="S3316" s="9" t="str">
        <f t="shared" si="411"/>
        <v>9623KVHA  Riia 93 Lasteaed Männimäe</v>
      </c>
      <c r="T3316" s="37" t="str">
        <f t="shared" si="412"/>
        <v>551190-Muud majandamiskulud</v>
      </c>
      <c r="U3316" s="18" t="s">
        <v>2308</v>
      </c>
      <c r="V3316" s="9" t="str">
        <f t="shared" si="413"/>
        <v/>
      </c>
      <c r="W3316" t="str">
        <f t="shared" si="414"/>
        <v>09</v>
      </c>
      <c r="X3316" t="str">
        <f t="shared" si="415"/>
        <v/>
      </c>
    </row>
    <row r="3317" spans="1:24" hidden="1" x14ac:dyDescent="0.2">
      <c r="A3317" s="13" t="s">
        <v>2821</v>
      </c>
      <c r="B3317" s="13">
        <v>120</v>
      </c>
      <c r="C3317" s="13" t="s">
        <v>195</v>
      </c>
      <c r="D3317" s="13" t="s">
        <v>194</v>
      </c>
      <c r="E3317" s="13" t="s">
        <v>12</v>
      </c>
      <c r="F3317" s="13" t="s">
        <v>13</v>
      </c>
      <c r="G3317" s="13" t="s">
        <v>3</v>
      </c>
      <c r="H3317" s="13" t="s">
        <v>3</v>
      </c>
      <c r="I3317" s="13" t="s">
        <v>34</v>
      </c>
      <c r="J3317" s="13" t="s">
        <v>35</v>
      </c>
      <c r="K3317" s="13" t="s">
        <v>16</v>
      </c>
      <c r="L3317" s="13" t="s">
        <v>17</v>
      </c>
      <c r="M3317" s="13" t="s">
        <v>3</v>
      </c>
      <c r="N3317" s="13" t="s">
        <v>3</v>
      </c>
      <c r="O3317" s="33" t="s">
        <v>3396</v>
      </c>
      <c r="P3317" s="2" t="str">
        <f t="shared" si="408"/>
        <v>4528</v>
      </c>
      <c r="Q3317" s="9" t="str">
        <f t="shared" si="409"/>
        <v>09110-Alusharidus</v>
      </c>
      <c r="R3317" s="9" t="str">
        <f t="shared" si="410"/>
        <v>45</v>
      </c>
      <c r="S3317" s="9" t="str">
        <f t="shared" si="411"/>
        <v/>
      </c>
      <c r="T3317" s="37" t="str">
        <f t="shared" si="412"/>
        <v>4528-muudele residentidele</v>
      </c>
      <c r="U3317" s="18" t="s">
        <v>2308</v>
      </c>
      <c r="V3317" s="9" t="str">
        <f t="shared" si="413"/>
        <v/>
      </c>
      <c r="W3317" t="str">
        <f t="shared" si="414"/>
        <v>09</v>
      </c>
      <c r="X3317" t="str">
        <f t="shared" si="415"/>
        <v/>
      </c>
    </row>
    <row r="3318" spans="1:24" hidden="1" x14ac:dyDescent="0.2">
      <c r="A3318" s="13" t="s">
        <v>2822</v>
      </c>
      <c r="B3318" s="13">
        <v>417254</v>
      </c>
      <c r="C3318" s="13" t="s">
        <v>28</v>
      </c>
      <c r="D3318" s="13" t="s">
        <v>29</v>
      </c>
      <c r="E3318" s="13" t="s">
        <v>12</v>
      </c>
      <c r="F3318" s="13" t="s">
        <v>13</v>
      </c>
      <c r="G3318" s="13" t="s">
        <v>3</v>
      </c>
      <c r="H3318" s="13" t="s">
        <v>3</v>
      </c>
      <c r="I3318" s="13" t="s">
        <v>34</v>
      </c>
      <c r="J3318" s="13" t="s">
        <v>35</v>
      </c>
      <c r="K3318" s="13" t="s">
        <v>16</v>
      </c>
      <c r="L3318" s="13" t="s">
        <v>17</v>
      </c>
      <c r="M3318" s="13" t="s">
        <v>3</v>
      </c>
      <c r="N3318" s="13" t="s">
        <v>3</v>
      </c>
      <c r="O3318" s="33" t="s">
        <v>3396</v>
      </c>
      <c r="P3318" s="2" t="str">
        <f t="shared" si="408"/>
        <v>5002</v>
      </c>
      <c r="Q3318" s="9" t="str">
        <f t="shared" si="409"/>
        <v>09110-Alusharidus</v>
      </c>
      <c r="R3318" s="9" t="str">
        <f t="shared" si="410"/>
        <v>50</v>
      </c>
      <c r="S3318" s="9" t="str">
        <f t="shared" si="411"/>
        <v/>
      </c>
      <c r="T3318" s="37" t="str">
        <f t="shared" si="412"/>
        <v>50020-Õpetajate töötasu</v>
      </c>
      <c r="U3318" s="18" t="s">
        <v>2308</v>
      </c>
      <c r="V3318" s="9" t="str">
        <f t="shared" si="413"/>
        <v/>
      </c>
      <c r="W3318" t="str">
        <f t="shared" si="414"/>
        <v>09</v>
      </c>
      <c r="X3318" t="str">
        <f t="shared" si="415"/>
        <v/>
      </c>
    </row>
    <row r="3319" spans="1:24" hidden="1" x14ac:dyDescent="0.2">
      <c r="A3319" s="13" t="s">
        <v>2788</v>
      </c>
      <c r="B3319" s="13">
        <v>294874</v>
      </c>
      <c r="C3319" s="13" t="s">
        <v>20</v>
      </c>
      <c r="D3319" s="13" t="s">
        <v>21</v>
      </c>
      <c r="E3319" s="13" t="s">
        <v>12</v>
      </c>
      <c r="F3319" s="13" t="s">
        <v>13</v>
      </c>
      <c r="G3319" s="13" t="s">
        <v>3</v>
      </c>
      <c r="H3319" s="13" t="s">
        <v>3</v>
      </c>
      <c r="I3319" s="13" t="s">
        <v>34</v>
      </c>
      <c r="J3319" s="13" t="s">
        <v>35</v>
      </c>
      <c r="K3319" s="13" t="s">
        <v>16</v>
      </c>
      <c r="L3319" s="13" t="s">
        <v>17</v>
      </c>
      <c r="M3319" s="13" t="s">
        <v>3</v>
      </c>
      <c r="N3319" s="13" t="s">
        <v>3</v>
      </c>
      <c r="O3319" s="33" t="s">
        <v>3396</v>
      </c>
      <c r="P3319" s="2" t="str">
        <f t="shared" si="408"/>
        <v>5002</v>
      </c>
      <c r="Q3319" s="9" t="str">
        <f t="shared" si="409"/>
        <v>09110-Alusharidus</v>
      </c>
      <c r="R3319" s="9" t="str">
        <f t="shared" si="410"/>
        <v>50</v>
      </c>
      <c r="S3319" s="9" t="str">
        <f t="shared" si="411"/>
        <v/>
      </c>
      <c r="T3319" s="37" t="str">
        <f t="shared" si="412"/>
        <v>50021-Töötajate töötasu</v>
      </c>
      <c r="U3319" s="18" t="s">
        <v>2308</v>
      </c>
      <c r="V3319" s="9" t="str">
        <f t="shared" si="413"/>
        <v/>
      </c>
      <c r="W3319" t="str">
        <f t="shared" si="414"/>
        <v>09</v>
      </c>
      <c r="X3319" t="str">
        <f t="shared" si="415"/>
        <v/>
      </c>
    </row>
    <row r="3320" spans="1:24" hidden="1" x14ac:dyDescent="0.2">
      <c r="A3320" s="13" t="s">
        <v>2823</v>
      </c>
      <c r="B3320" s="13">
        <v>137691</v>
      </c>
      <c r="C3320" s="13" t="s">
        <v>26</v>
      </c>
      <c r="D3320" s="13" t="s">
        <v>27</v>
      </c>
      <c r="E3320" s="13" t="s">
        <v>12</v>
      </c>
      <c r="F3320" s="13" t="s">
        <v>13</v>
      </c>
      <c r="G3320" s="13" t="s">
        <v>3</v>
      </c>
      <c r="H3320" s="13" t="s">
        <v>3</v>
      </c>
      <c r="I3320" s="13" t="s">
        <v>34</v>
      </c>
      <c r="J3320" s="13" t="s">
        <v>35</v>
      </c>
      <c r="K3320" s="13" t="s">
        <v>16</v>
      </c>
      <c r="L3320" s="13" t="s">
        <v>17</v>
      </c>
      <c r="M3320" s="13" t="s">
        <v>3</v>
      </c>
      <c r="N3320" s="13" t="s">
        <v>3</v>
      </c>
      <c r="O3320" s="33" t="s">
        <v>3396</v>
      </c>
      <c r="P3320" s="2" t="str">
        <f t="shared" si="408"/>
        <v>5063</v>
      </c>
      <c r="Q3320" s="9" t="str">
        <f t="shared" si="409"/>
        <v>09110-Alusharidus</v>
      </c>
      <c r="R3320" s="9" t="str">
        <f t="shared" si="410"/>
        <v>50</v>
      </c>
      <c r="S3320" s="9" t="str">
        <f t="shared" si="411"/>
        <v/>
      </c>
      <c r="T3320" s="37" t="str">
        <f t="shared" si="412"/>
        <v>50630-Õpetajate sotsiaalmaks (hariduse toetusfondist)</v>
      </c>
      <c r="U3320" s="18" t="s">
        <v>2308</v>
      </c>
      <c r="V3320" s="9" t="str">
        <f t="shared" si="413"/>
        <v/>
      </c>
      <c r="W3320" t="str">
        <f t="shared" si="414"/>
        <v>09</v>
      </c>
      <c r="X3320" t="str">
        <f t="shared" si="415"/>
        <v/>
      </c>
    </row>
    <row r="3321" spans="1:24" hidden="1" x14ac:dyDescent="0.2">
      <c r="A3321" s="13" t="s">
        <v>2791</v>
      </c>
      <c r="B3321" s="13">
        <v>97313</v>
      </c>
      <c r="C3321" s="13" t="s">
        <v>18</v>
      </c>
      <c r="D3321" s="13" t="s">
        <v>19</v>
      </c>
      <c r="E3321" s="13" t="s">
        <v>12</v>
      </c>
      <c r="F3321" s="13" t="s">
        <v>13</v>
      </c>
      <c r="G3321" s="13" t="s">
        <v>3</v>
      </c>
      <c r="H3321" s="13" t="s">
        <v>3</v>
      </c>
      <c r="I3321" s="13" t="s">
        <v>34</v>
      </c>
      <c r="J3321" s="13" t="s">
        <v>35</v>
      </c>
      <c r="K3321" s="13" t="s">
        <v>16</v>
      </c>
      <c r="L3321" s="13" t="s">
        <v>17</v>
      </c>
      <c r="M3321" s="13" t="s">
        <v>3</v>
      </c>
      <c r="N3321" s="13" t="s">
        <v>3</v>
      </c>
      <c r="O3321" s="33" t="s">
        <v>3396</v>
      </c>
      <c r="P3321" s="2" t="str">
        <f t="shared" si="408"/>
        <v>5063</v>
      </c>
      <c r="Q3321" s="9" t="str">
        <f t="shared" si="409"/>
        <v>09110-Alusharidus</v>
      </c>
      <c r="R3321" s="9" t="str">
        <f t="shared" si="410"/>
        <v>50</v>
      </c>
      <c r="S3321" s="9" t="str">
        <f t="shared" si="411"/>
        <v/>
      </c>
      <c r="T3321" s="37" t="str">
        <f t="shared" si="412"/>
        <v>50631-Töötajate v.a. õpetajad sotsiaalmaks</v>
      </c>
      <c r="U3321" s="18" t="s">
        <v>2308</v>
      </c>
      <c r="V3321" s="9" t="str">
        <f t="shared" si="413"/>
        <v/>
      </c>
      <c r="W3321" t="str">
        <f t="shared" si="414"/>
        <v>09</v>
      </c>
      <c r="X3321" t="str">
        <f t="shared" si="415"/>
        <v/>
      </c>
    </row>
    <row r="3322" spans="1:24" hidden="1" x14ac:dyDescent="0.2">
      <c r="A3322" s="13" t="s">
        <v>2824</v>
      </c>
      <c r="B3322" s="13">
        <v>3338</v>
      </c>
      <c r="C3322" s="13" t="s">
        <v>23</v>
      </c>
      <c r="D3322" s="13" t="s">
        <v>24</v>
      </c>
      <c r="E3322" s="13" t="s">
        <v>12</v>
      </c>
      <c r="F3322" s="13" t="s">
        <v>13</v>
      </c>
      <c r="G3322" s="13" t="s">
        <v>3</v>
      </c>
      <c r="H3322" s="13" t="s">
        <v>3</v>
      </c>
      <c r="I3322" s="13" t="s">
        <v>34</v>
      </c>
      <c r="J3322" s="13" t="s">
        <v>35</v>
      </c>
      <c r="K3322" s="13" t="s">
        <v>16</v>
      </c>
      <c r="L3322" s="13" t="s">
        <v>17</v>
      </c>
      <c r="M3322" s="13" t="s">
        <v>3</v>
      </c>
      <c r="N3322" s="13" t="s">
        <v>3</v>
      </c>
      <c r="O3322" s="33" t="s">
        <v>3396</v>
      </c>
      <c r="P3322" s="2" t="str">
        <f t="shared" si="408"/>
        <v>5064</v>
      </c>
      <c r="Q3322" s="9" t="str">
        <f t="shared" si="409"/>
        <v>09110-Alusharidus</v>
      </c>
      <c r="R3322" s="9" t="str">
        <f t="shared" si="410"/>
        <v>50</v>
      </c>
      <c r="S3322" s="9" t="str">
        <f t="shared" si="411"/>
        <v/>
      </c>
      <c r="T3322" s="37" t="str">
        <f t="shared" si="412"/>
        <v>50640-Õpetajate töötuskindlustus (hariduse toetusfond)</v>
      </c>
      <c r="U3322" s="18" t="s">
        <v>2308</v>
      </c>
      <c r="V3322" s="9" t="str">
        <f t="shared" si="413"/>
        <v/>
      </c>
      <c r="W3322" t="str">
        <f t="shared" si="414"/>
        <v>09</v>
      </c>
      <c r="X3322" t="str">
        <f t="shared" si="415"/>
        <v/>
      </c>
    </row>
    <row r="3323" spans="1:24" hidden="1" x14ac:dyDescent="0.2">
      <c r="A3323" s="13" t="s">
        <v>2793</v>
      </c>
      <c r="B3323" s="13">
        <v>2359</v>
      </c>
      <c r="C3323" s="13" t="s">
        <v>10</v>
      </c>
      <c r="D3323" s="13" t="s">
        <v>11</v>
      </c>
      <c r="E3323" s="13" t="s">
        <v>12</v>
      </c>
      <c r="F3323" s="13" t="s">
        <v>13</v>
      </c>
      <c r="G3323" s="13" t="s">
        <v>3</v>
      </c>
      <c r="H3323" s="13" t="s">
        <v>3</v>
      </c>
      <c r="I3323" s="13" t="s">
        <v>34</v>
      </c>
      <c r="J3323" s="13" t="s">
        <v>35</v>
      </c>
      <c r="K3323" s="13" t="s">
        <v>16</v>
      </c>
      <c r="L3323" s="13" t="s">
        <v>17</v>
      </c>
      <c r="M3323" s="13" t="s">
        <v>3</v>
      </c>
      <c r="N3323" s="13" t="s">
        <v>3</v>
      </c>
      <c r="O3323" s="33" t="s">
        <v>3396</v>
      </c>
      <c r="P3323" s="2" t="str">
        <f t="shared" si="408"/>
        <v>5064</v>
      </c>
      <c r="Q3323" s="9" t="str">
        <f t="shared" si="409"/>
        <v>09110-Alusharidus</v>
      </c>
      <c r="R3323" s="9" t="str">
        <f t="shared" si="410"/>
        <v>50</v>
      </c>
      <c r="S3323" s="9" t="str">
        <f t="shared" si="411"/>
        <v/>
      </c>
      <c r="T3323" s="37" t="str">
        <f t="shared" si="412"/>
        <v>50641-Töötajate v.a. õpetajate töötuskindlustusmakse</v>
      </c>
      <c r="U3323" s="18" t="s">
        <v>2308</v>
      </c>
      <c r="V3323" s="9" t="str">
        <f t="shared" si="413"/>
        <v/>
      </c>
      <c r="W3323" t="str">
        <f t="shared" si="414"/>
        <v>09</v>
      </c>
      <c r="X3323" t="str">
        <f t="shared" si="415"/>
        <v/>
      </c>
    </row>
    <row r="3324" spans="1:24" hidden="1" x14ac:dyDescent="0.2">
      <c r="A3324" s="13" t="s">
        <v>2795</v>
      </c>
      <c r="B3324" s="13">
        <v>439</v>
      </c>
      <c r="C3324" s="13" t="s">
        <v>186</v>
      </c>
      <c r="D3324" s="13" t="s">
        <v>185</v>
      </c>
      <c r="E3324" s="13" t="s">
        <v>12</v>
      </c>
      <c r="F3324" s="13" t="s">
        <v>13</v>
      </c>
      <c r="G3324" s="13" t="s">
        <v>3</v>
      </c>
      <c r="H3324" s="13" t="s">
        <v>3</v>
      </c>
      <c r="I3324" s="13" t="s">
        <v>34</v>
      </c>
      <c r="J3324" s="13" t="s">
        <v>35</v>
      </c>
      <c r="K3324" s="13" t="s">
        <v>16</v>
      </c>
      <c r="L3324" s="13" t="s">
        <v>17</v>
      </c>
      <c r="M3324" s="13" t="s">
        <v>3</v>
      </c>
      <c r="N3324" s="13" t="s">
        <v>3</v>
      </c>
      <c r="O3324" s="33" t="s">
        <v>3396</v>
      </c>
      <c r="P3324" s="2" t="str">
        <f t="shared" si="408"/>
        <v>5500</v>
      </c>
      <c r="Q3324" s="9" t="str">
        <f t="shared" si="409"/>
        <v>09110-Alusharidus</v>
      </c>
      <c r="R3324" s="9" t="str">
        <f t="shared" si="410"/>
        <v>55</v>
      </c>
      <c r="S3324" s="9" t="str">
        <f t="shared" si="411"/>
        <v/>
      </c>
      <c r="T3324" s="37" t="str">
        <f t="shared" si="412"/>
        <v>55000-Bürookulud</v>
      </c>
      <c r="U3324" s="18" t="s">
        <v>2308</v>
      </c>
      <c r="V3324" s="9" t="str">
        <f t="shared" si="413"/>
        <v/>
      </c>
      <c r="W3324" t="str">
        <f t="shared" si="414"/>
        <v>09</v>
      </c>
      <c r="X3324" t="str">
        <f t="shared" si="415"/>
        <v/>
      </c>
    </row>
    <row r="3325" spans="1:24" hidden="1" x14ac:dyDescent="0.2">
      <c r="A3325" s="13" t="s">
        <v>2796</v>
      </c>
      <c r="B3325" s="13">
        <v>492</v>
      </c>
      <c r="C3325" s="13" t="s">
        <v>184</v>
      </c>
      <c r="D3325" s="13" t="s">
        <v>183</v>
      </c>
      <c r="E3325" s="13" t="s">
        <v>12</v>
      </c>
      <c r="F3325" s="13" t="s">
        <v>13</v>
      </c>
      <c r="G3325" s="13" t="s">
        <v>3</v>
      </c>
      <c r="H3325" s="13" t="s">
        <v>3</v>
      </c>
      <c r="I3325" s="13" t="s">
        <v>34</v>
      </c>
      <c r="J3325" s="13" t="s">
        <v>35</v>
      </c>
      <c r="K3325" s="13" t="s">
        <v>16</v>
      </c>
      <c r="L3325" s="13" t="s">
        <v>17</v>
      </c>
      <c r="M3325" s="13" t="s">
        <v>3</v>
      </c>
      <c r="N3325" s="13" t="s">
        <v>3</v>
      </c>
      <c r="O3325" s="33" t="s">
        <v>3396</v>
      </c>
      <c r="P3325" s="2" t="str">
        <f t="shared" si="408"/>
        <v>5500</v>
      </c>
      <c r="Q3325" s="9" t="str">
        <f t="shared" si="409"/>
        <v>09110-Alusharidus</v>
      </c>
      <c r="R3325" s="9" t="str">
        <f t="shared" si="410"/>
        <v>55</v>
      </c>
      <c r="S3325" s="9" t="str">
        <f t="shared" si="411"/>
        <v/>
      </c>
      <c r="T3325" s="37" t="str">
        <f t="shared" si="412"/>
        <v>55001-Raamatud, ajalehed, ajakirjad, muud trükised</v>
      </c>
      <c r="U3325" s="18" t="s">
        <v>2308</v>
      </c>
      <c r="V3325" s="9" t="str">
        <f t="shared" si="413"/>
        <v/>
      </c>
      <c r="W3325" t="str">
        <f t="shared" si="414"/>
        <v>09</v>
      </c>
      <c r="X3325" t="str">
        <f t="shared" si="415"/>
        <v/>
      </c>
    </row>
    <row r="3326" spans="1:24" hidden="1" x14ac:dyDescent="0.2">
      <c r="A3326" s="13" t="s">
        <v>2797</v>
      </c>
      <c r="B3326" s="13">
        <v>381</v>
      </c>
      <c r="C3326" s="13" t="s">
        <v>182</v>
      </c>
      <c r="D3326" s="13" t="s">
        <v>181</v>
      </c>
      <c r="E3326" s="13" t="s">
        <v>12</v>
      </c>
      <c r="F3326" s="13" t="s">
        <v>13</v>
      </c>
      <c r="G3326" s="13" t="s">
        <v>3</v>
      </c>
      <c r="H3326" s="13" t="s">
        <v>3</v>
      </c>
      <c r="I3326" s="13" t="s">
        <v>34</v>
      </c>
      <c r="J3326" s="13" t="s">
        <v>35</v>
      </c>
      <c r="K3326" s="13" t="s">
        <v>16</v>
      </c>
      <c r="L3326" s="13" t="s">
        <v>17</v>
      </c>
      <c r="M3326" s="13" t="s">
        <v>3</v>
      </c>
      <c r="N3326" s="13" t="s">
        <v>3</v>
      </c>
      <c r="O3326" s="33" t="s">
        <v>3396</v>
      </c>
      <c r="P3326" s="2" t="str">
        <f t="shared" si="408"/>
        <v>5500</v>
      </c>
      <c r="Q3326" s="9" t="str">
        <f t="shared" si="409"/>
        <v>09110-Alusharidus</v>
      </c>
      <c r="R3326" s="9" t="str">
        <f t="shared" si="410"/>
        <v>55</v>
      </c>
      <c r="S3326" s="9" t="str">
        <f t="shared" si="411"/>
        <v/>
      </c>
      <c r="T3326" s="37" t="str">
        <f t="shared" si="412"/>
        <v>55002-Paljundus- ja printimiskulud</v>
      </c>
      <c r="U3326" s="18" t="s">
        <v>2308</v>
      </c>
      <c r="V3326" s="9" t="str">
        <f t="shared" si="413"/>
        <v/>
      </c>
      <c r="W3326" t="str">
        <f t="shared" si="414"/>
        <v>09</v>
      </c>
      <c r="X3326" t="str">
        <f t="shared" si="415"/>
        <v/>
      </c>
    </row>
    <row r="3327" spans="1:24" hidden="1" x14ac:dyDescent="0.2">
      <c r="A3327" s="13" t="s">
        <v>2798</v>
      </c>
      <c r="B3327" s="13">
        <v>1096</v>
      </c>
      <c r="C3327" s="13" t="s">
        <v>133</v>
      </c>
      <c r="D3327" s="13" t="s">
        <v>132</v>
      </c>
      <c r="E3327" s="13" t="s">
        <v>12</v>
      </c>
      <c r="F3327" s="13" t="s">
        <v>13</v>
      </c>
      <c r="G3327" s="13" t="s">
        <v>3</v>
      </c>
      <c r="H3327" s="13" t="s">
        <v>3</v>
      </c>
      <c r="I3327" s="13" t="s">
        <v>34</v>
      </c>
      <c r="J3327" s="13" t="s">
        <v>35</v>
      </c>
      <c r="K3327" s="13" t="s">
        <v>16</v>
      </c>
      <c r="L3327" s="13" t="s">
        <v>17</v>
      </c>
      <c r="M3327" s="13" t="s">
        <v>3</v>
      </c>
      <c r="N3327" s="13" t="s">
        <v>3</v>
      </c>
      <c r="O3327" s="33" t="s">
        <v>3396</v>
      </c>
      <c r="P3327" s="2" t="str">
        <f t="shared" si="408"/>
        <v>5500</v>
      </c>
      <c r="Q3327" s="9" t="str">
        <f t="shared" si="409"/>
        <v>09110-Alusharidus</v>
      </c>
      <c r="R3327" s="9" t="str">
        <f t="shared" si="410"/>
        <v>55</v>
      </c>
      <c r="S3327" s="9" t="str">
        <f t="shared" si="411"/>
        <v/>
      </c>
      <c r="T3327" s="37" t="str">
        <f t="shared" si="412"/>
        <v>55003-Sidekulud</v>
      </c>
      <c r="U3327" s="18" t="s">
        <v>2308</v>
      </c>
      <c r="V3327" s="9" t="str">
        <f t="shared" si="413"/>
        <v/>
      </c>
      <c r="W3327" t="str">
        <f t="shared" si="414"/>
        <v>09</v>
      </c>
      <c r="X3327" t="str">
        <f t="shared" si="415"/>
        <v/>
      </c>
    </row>
    <row r="3328" spans="1:24" hidden="1" x14ac:dyDescent="0.2">
      <c r="A3328" s="13" t="s">
        <v>2799</v>
      </c>
      <c r="B3328" s="13">
        <v>46</v>
      </c>
      <c r="C3328" s="13" t="s">
        <v>131</v>
      </c>
      <c r="D3328" s="13" t="s">
        <v>130</v>
      </c>
      <c r="E3328" s="13" t="s">
        <v>12</v>
      </c>
      <c r="F3328" s="13" t="s">
        <v>13</v>
      </c>
      <c r="G3328" s="13" t="s">
        <v>3</v>
      </c>
      <c r="H3328" s="13" t="s">
        <v>3</v>
      </c>
      <c r="I3328" s="13" t="s">
        <v>34</v>
      </c>
      <c r="J3328" s="13" t="s">
        <v>35</v>
      </c>
      <c r="K3328" s="13" t="s">
        <v>16</v>
      </c>
      <c r="L3328" s="13" t="s">
        <v>17</v>
      </c>
      <c r="M3328" s="13" t="s">
        <v>3</v>
      </c>
      <c r="N3328" s="13" t="s">
        <v>3</v>
      </c>
      <c r="O3328" s="33" t="s">
        <v>3396</v>
      </c>
      <c r="P3328" s="2" t="str">
        <f t="shared" si="408"/>
        <v>5500</v>
      </c>
      <c r="Q3328" s="9" t="str">
        <f t="shared" si="409"/>
        <v>09110-Alusharidus</v>
      </c>
      <c r="R3328" s="9" t="str">
        <f t="shared" si="410"/>
        <v>55</v>
      </c>
      <c r="S3328" s="9" t="str">
        <f t="shared" si="411"/>
        <v/>
      </c>
      <c r="T3328" s="37" t="str">
        <f t="shared" si="412"/>
        <v>55004-Postikulud</v>
      </c>
      <c r="U3328" s="18" t="s">
        <v>2308</v>
      </c>
      <c r="V3328" s="9" t="str">
        <f t="shared" si="413"/>
        <v/>
      </c>
      <c r="W3328" t="str">
        <f t="shared" si="414"/>
        <v>09</v>
      </c>
      <c r="X3328" t="str">
        <f t="shared" si="415"/>
        <v/>
      </c>
    </row>
    <row r="3329" spans="1:24" hidden="1" x14ac:dyDescent="0.2">
      <c r="A3329" s="13" t="s">
        <v>2802</v>
      </c>
      <c r="B3329" s="13">
        <v>181</v>
      </c>
      <c r="C3329" s="13" t="s">
        <v>178</v>
      </c>
      <c r="D3329" s="13" t="s">
        <v>177</v>
      </c>
      <c r="E3329" s="13" t="s">
        <v>12</v>
      </c>
      <c r="F3329" s="13" t="s">
        <v>13</v>
      </c>
      <c r="G3329" s="13" t="s">
        <v>3</v>
      </c>
      <c r="H3329" s="13" t="s">
        <v>3</v>
      </c>
      <c r="I3329" s="13" t="s">
        <v>34</v>
      </c>
      <c r="J3329" s="13" t="s">
        <v>35</v>
      </c>
      <c r="K3329" s="13" t="s">
        <v>16</v>
      </c>
      <c r="L3329" s="13" t="s">
        <v>17</v>
      </c>
      <c r="M3329" s="13" t="s">
        <v>3</v>
      </c>
      <c r="N3329" s="13" t="s">
        <v>3</v>
      </c>
      <c r="O3329" s="33" t="s">
        <v>3396</v>
      </c>
      <c r="P3329" s="2" t="str">
        <f t="shared" si="408"/>
        <v>5500</v>
      </c>
      <c r="Q3329" s="9" t="str">
        <f t="shared" si="409"/>
        <v>09110-Alusharidus</v>
      </c>
      <c r="R3329" s="9" t="str">
        <f t="shared" si="410"/>
        <v>55</v>
      </c>
      <c r="S3329" s="9" t="str">
        <f t="shared" si="411"/>
        <v/>
      </c>
      <c r="T3329" s="37" t="str">
        <f t="shared" si="412"/>
        <v>55008-Kulud info- ja PR teenustele k.a. ajalehekuulutuse</v>
      </c>
      <c r="U3329" s="18" t="s">
        <v>2308</v>
      </c>
      <c r="V3329" s="9" t="str">
        <f t="shared" si="413"/>
        <v/>
      </c>
      <c r="W3329" t="str">
        <f t="shared" si="414"/>
        <v>09</v>
      </c>
      <c r="X3329" t="str">
        <f t="shared" si="415"/>
        <v/>
      </c>
    </row>
    <row r="3330" spans="1:24" hidden="1" x14ac:dyDescent="0.2">
      <c r="A3330" s="13" t="s">
        <v>2830</v>
      </c>
      <c r="B3330" s="13">
        <v>984</v>
      </c>
      <c r="C3330" s="13" t="s">
        <v>176</v>
      </c>
      <c r="D3330" s="13" t="s">
        <v>175</v>
      </c>
      <c r="E3330" s="13" t="s">
        <v>12</v>
      </c>
      <c r="F3330" s="13" t="s">
        <v>13</v>
      </c>
      <c r="G3330" s="13" t="s">
        <v>3</v>
      </c>
      <c r="H3330" s="13" t="s">
        <v>3</v>
      </c>
      <c r="I3330" s="13" t="s">
        <v>34</v>
      </c>
      <c r="J3330" s="13" t="s">
        <v>35</v>
      </c>
      <c r="K3330" s="13" t="s">
        <v>16</v>
      </c>
      <c r="L3330" s="13" t="s">
        <v>17</v>
      </c>
      <c r="M3330" s="13" t="s">
        <v>3</v>
      </c>
      <c r="N3330" s="13" t="s">
        <v>3</v>
      </c>
      <c r="O3330" s="33" t="s">
        <v>3396</v>
      </c>
      <c r="P3330" s="2" t="str">
        <f t="shared" si="408"/>
        <v>5500</v>
      </c>
      <c r="Q3330" s="9" t="str">
        <f t="shared" si="409"/>
        <v>09110-Alusharidus</v>
      </c>
      <c r="R3330" s="9" t="str">
        <f t="shared" si="410"/>
        <v>55</v>
      </c>
      <c r="S3330" s="9" t="str">
        <f t="shared" si="411"/>
        <v/>
      </c>
      <c r="T3330" s="37" t="str">
        <f t="shared" si="412"/>
        <v>55009-Muud administreerimiskulud, pangateenused</v>
      </c>
      <c r="U3330" s="18" t="s">
        <v>2308</v>
      </c>
      <c r="V3330" s="9" t="str">
        <f t="shared" si="413"/>
        <v/>
      </c>
      <c r="W3330" t="str">
        <f t="shared" si="414"/>
        <v>09</v>
      </c>
      <c r="X3330" t="str">
        <f t="shared" si="415"/>
        <v/>
      </c>
    </row>
    <row r="3331" spans="1:24" hidden="1" x14ac:dyDescent="0.2">
      <c r="A3331" s="13" t="s">
        <v>2825</v>
      </c>
      <c r="B3331" s="13">
        <v>7210</v>
      </c>
      <c r="C3331" s="13" t="s">
        <v>174</v>
      </c>
      <c r="D3331" s="13" t="s">
        <v>173</v>
      </c>
      <c r="E3331" s="13" t="s">
        <v>12</v>
      </c>
      <c r="F3331" s="13" t="s">
        <v>13</v>
      </c>
      <c r="G3331" s="13" t="s">
        <v>3</v>
      </c>
      <c r="H3331" s="13" t="s">
        <v>3</v>
      </c>
      <c r="I3331" s="13" t="s">
        <v>34</v>
      </c>
      <c r="J3331" s="13" t="s">
        <v>35</v>
      </c>
      <c r="K3331" s="13" t="s">
        <v>16</v>
      </c>
      <c r="L3331" s="13" t="s">
        <v>17</v>
      </c>
      <c r="M3331" s="13" t="s">
        <v>3</v>
      </c>
      <c r="N3331" s="13" t="s">
        <v>3</v>
      </c>
      <c r="O3331" s="33" t="s">
        <v>3396</v>
      </c>
      <c r="P3331" s="2" t="str">
        <f t="shared" ref="P3331:P3394" si="416">LEFT(C3331,4)</f>
        <v>5504</v>
      </c>
      <c r="Q3331" s="9" t="str">
        <f t="shared" ref="Q3331:Q3394" si="417">CONCATENATE(K3331,"-",L3331)</f>
        <v>09110-Alusharidus</v>
      </c>
      <c r="R3331" s="9" t="str">
        <f t="shared" ref="R3331:R3394" si="418">LEFT(C3331,2)</f>
        <v>55</v>
      </c>
      <c r="S3331" s="9" t="str">
        <f t="shared" ref="S3331:S3394" si="419">CONCATENATE(M3331,N3331)</f>
        <v/>
      </c>
      <c r="T3331" s="37" t="str">
        <f t="shared" ref="T3331:T3394" si="420">CONCATENATE(C3331,"-",D3331)</f>
        <v>55041-Koolituskulud töötajatele, va õpetajad</v>
      </c>
      <c r="U3331" s="18" t="s">
        <v>2308</v>
      </c>
      <c r="V3331" s="9" t="str">
        <f t="shared" ref="V3331:V3394" si="421">CONCATENATE(G3331,H3331)</f>
        <v/>
      </c>
      <c r="W3331" t="str">
        <f t="shared" ref="W3331:W3394" si="422">LEFT(K3331,2)</f>
        <v>09</v>
      </c>
      <c r="X3331" t="str">
        <f t="shared" ref="X3331:X3394" si="423">+V3331</f>
        <v/>
      </c>
    </row>
    <row r="3332" spans="1:24" hidden="1" x14ac:dyDescent="0.2">
      <c r="A3332" s="13" t="s">
        <v>2826</v>
      </c>
      <c r="B3332" s="13">
        <v>535</v>
      </c>
      <c r="C3332" s="13" t="s">
        <v>172</v>
      </c>
      <c r="D3332" s="13" t="s">
        <v>171</v>
      </c>
      <c r="E3332" s="13" t="s">
        <v>12</v>
      </c>
      <c r="F3332" s="13" t="s">
        <v>13</v>
      </c>
      <c r="G3332" s="13" t="s">
        <v>3</v>
      </c>
      <c r="H3332" s="13" t="s">
        <v>3</v>
      </c>
      <c r="I3332" s="13" t="s">
        <v>34</v>
      </c>
      <c r="J3332" s="13" t="s">
        <v>35</v>
      </c>
      <c r="K3332" s="13" t="s">
        <v>16</v>
      </c>
      <c r="L3332" s="13" t="s">
        <v>17</v>
      </c>
      <c r="M3332" s="13" t="s">
        <v>3</v>
      </c>
      <c r="N3332" s="13" t="s">
        <v>3</v>
      </c>
      <c r="O3332" s="33" t="s">
        <v>3396</v>
      </c>
      <c r="P3332" s="2" t="str">
        <f t="shared" si="416"/>
        <v>5504</v>
      </c>
      <c r="Q3332" s="9" t="str">
        <f t="shared" si="417"/>
        <v>09110-Alusharidus</v>
      </c>
      <c r="R3332" s="9" t="str">
        <f t="shared" si="418"/>
        <v>55</v>
      </c>
      <c r="S3332" s="9" t="str">
        <f t="shared" si="419"/>
        <v/>
      </c>
      <c r="T3332" s="37" t="str">
        <f t="shared" si="420"/>
        <v>55043-Koolituslähetused</v>
      </c>
      <c r="U3332" s="18" t="s">
        <v>2308</v>
      </c>
      <c r="V3332" s="9" t="str">
        <f t="shared" si="421"/>
        <v/>
      </c>
      <c r="W3332" t="str">
        <f t="shared" si="422"/>
        <v>09</v>
      </c>
      <c r="X3332" t="str">
        <f t="shared" si="423"/>
        <v/>
      </c>
    </row>
    <row r="3333" spans="1:24" hidden="1" x14ac:dyDescent="0.2">
      <c r="A3333" s="13" t="s">
        <v>2807</v>
      </c>
      <c r="B3333" s="13">
        <v>570</v>
      </c>
      <c r="C3333" s="13" t="s">
        <v>170</v>
      </c>
      <c r="D3333" s="13" t="s">
        <v>169</v>
      </c>
      <c r="E3333" s="13" t="s">
        <v>12</v>
      </c>
      <c r="F3333" s="13" t="s">
        <v>13</v>
      </c>
      <c r="G3333" s="13" t="s">
        <v>3</v>
      </c>
      <c r="H3333" s="13" t="s">
        <v>3</v>
      </c>
      <c r="I3333" s="13" t="s">
        <v>34</v>
      </c>
      <c r="J3333" s="13" t="s">
        <v>35</v>
      </c>
      <c r="K3333" s="13" t="s">
        <v>16</v>
      </c>
      <c r="L3333" s="13" t="s">
        <v>17</v>
      </c>
      <c r="M3333" s="13" t="s">
        <v>3</v>
      </c>
      <c r="N3333" s="13" t="s">
        <v>3</v>
      </c>
      <c r="O3333" s="33" t="s">
        <v>3396</v>
      </c>
      <c r="P3333" s="2" t="str">
        <f t="shared" si="416"/>
        <v>5513</v>
      </c>
      <c r="Q3333" s="9" t="str">
        <f t="shared" si="417"/>
        <v>09110-Alusharidus</v>
      </c>
      <c r="R3333" s="9" t="str">
        <f t="shared" si="418"/>
        <v>55</v>
      </c>
      <c r="S3333" s="9" t="str">
        <f t="shared" si="419"/>
        <v/>
      </c>
      <c r="T3333" s="37" t="str">
        <f t="shared" si="420"/>
        <v>55135-Isikliku sõiduauto kasutamise kulud</v>
      </c>
      <c r="U3333" s="18" t="s">
        <v>2308</v>
      </c>
      <c r="V3333" s="9" t="str">
        <f t="shared" si="421"/>
        <v/>
      </c>
      <c r="W3333" t="str">
        <f t="shared" si="422"/>
        <v>09</v>
      </c>
      <c r="X3333" t="str">
        <f t="shared" si="423"/>
        <v/>
      </c>
    </row>
    <row r="3334" spans="1:24" hidden="1" x14ac:dyDescent="0.2">
      <c r="A3334" s="13" t="s">
        <v>2809</v>
      </c>
      <c r="B3334" s="13">
        <v>8000</v>
      </c>
      <c r="C3334" s="13" t="s">
        <v>168</v>
      </c>
      <c r="D3334" s="13" t="s">
        <v>167</v>
      </c>
      <c r="E3334" s="13" t="s">
        <v>12</v>
      </c>
      <c r="F3334" s="13" t="s">
        <v>13</v>
      </c>
      <c r="G3334" s="13" t="s">
        <v>3</v>
      </c>
      <c r="H3334" s="13" t="s">
        <v>3</v>
      </c>
      <c r="I3334" s="13" t="s">
        <v>34</v>
      </c>
      <c r="J3334" s="13" t="s">
        <v>35</v>
      </c>
      <c r="K3334" s="13" t="s">
        <v>16</v>
      </c>
      <c r="L3334" s="13" t="s">
        <v>17</v>
      </c>
      <c r="M3334" s="13" t="s">
        <v>3</v>
      </c>
      <c r="N3334" s="13" t="s">
        <v>3</v>
      </c>
      <c r="O3334" s="33" t="s">
        <v>3396</v>
      </c>
      <c r="P3334" s="2" t="str">
        <f t="shared" si="416"/>
        <v>5515</v>
      </c>
      <c r="Q3334" s="9" t="str">
        <f t="shared" si="417"/>
        <v>09110-Alusharidus</v>
      </c>
      <c r="R3334" s="9" t="str">
        <f t="shared" si="418"/>
        <v>55</v>
      </c>
      <c r="S3334" s="9" t="str">
        <f t="shared" si="419"/>
        <v/>
      </c>
      <c r="T3334" s="37" t="str">
        <f t="shared" si="420"/>
        <v>55151-Ruumide sisustus, mööbel</v>
      </c>
      <c r="U3334" s="18" t="s">
        <v>2308</v>
      </c>
      <c r="V3334" s="9" t="str">
        <f t="shared" si="421"/>
        <v/>
      </c>
      <c r="W3334" t="str">
        <f t="shared" si="422"/>
        <v>09</v>
      </c>
      <c r="X3334" t="str">
        <f t="shared" si="423"/>
        <v/>
      </c>
    </row>
    <row r="3335" spans="1:24" hidden="1" x14ac:dyDescent="0.2">
      <c r="A3335" s="13" t="s">
        <v>2810</v>
      </c>
      <c r="B3335" s="13">
        <v>228</v>
      </c>
      <c r="C3335" s="13" t="s">
        <v>166</v>
      </c>
      <c r="D3335" s="13" t="s">
        <v>165</v>
      </c>
      <c r="E3335" s="13" t="s">
        <v>12</v>
      </c>
      <c r="F3335" s="13" t="s">
        <v>13</v>
      </c>
      <c r="G3335" s="13" t="s">
        <v>3</v>
      </c>
      <c r="H3335" s="13" t="s">
        <v>3</v>
      </c>
      <c r="I3335" s="13" t="s">
        <v>34</v>
      </c>
      <c r="J3335" s="13" t="s">
        <v>35</v>
      </c>
      <c r="K3335" s="13" t="s">
        <v>16</v>
      </c>
      <c r="L3335" s="13" t="s">
        <v>17</v>
      </c>
      <c r="M3335" s="13" t="s">
        <v>3</v>
      </c>
      <c r="N3335" s="13" t="s">
        <v>3</v>
      </c>
      <c r="O3335" s="33" t="s">
        <v>3396</v>
      </c>
      <c r="P3335" s="2" t="str">
        <f t="shared" si="416"/>
        <v>5515</v>
      </c>
      <c r="Q3335" s="9" t="str">
        <f t="shared" si="417"/>
        <v>09110-Alusharidus</v>
      </c>
      <c r="R3335" s="9" t="str">
        <f t="shared" si="418"/>
        <v>55</v>
      </c>
      <c r="S3335" s="9" t="str">
        <f t="shared" si="419"/>
        <v/>
      </c>
      <c r="T3335" s="37" t="str">
        <f t="shared" si="420"/>
        <v>55152-Büroomasinad, olmetehnika</v>
      </c>
      <c r="U3335" s="18" t="s">
        <v>2308</v>
      </c>
      <c r="V3335" s="9" t="str">
        <f t="shared" si="421"/>
        <v/>
      </c>
      <c r="W3335" t="str">
        <f t="shared" si="422"/>
        <v>09</v>
      </c>
      <c r="X3335" t="str">
        <f t="shared" si="423"/>
        <v/>
      </c>
    </row>
    <row r="3336" spans="1:24" hidden="1" x14ac:dyDescent="0.2">
      <c r="A3336" s="13" t="s">
        <v>2811</v>
      </c>
      <c r="B3336" s="13">
        <v>196</v>
      </c>
      <c r="C3336" s="13" t="s">
        <v>164</v>
      </c>
      <c r="D3336" s="13" t="s">
        <v>163</v>
      </c>
      <c r="E3336" s="13" t="s">
        <v>12</v>
      </c>
      <c r="F3336" s="13" t="s">
        <v>13</v>
      </c>
      <c r="G3336" s="13" t="s">
        <v>3</v>
      </c>
      <c r="H3336" s="13" t="s">
        <v>3</v>
      </c>
      <c r="I3336" s="13" t="s">
        <v>34</v>
      </c>
      <c r="J3336" s="13" t="s">
        <v>35</v>
      </c>
      <c r="K3336" s="13" t="s">
        <v>16</v>
      </c>
      <c r="L3336" s="13" t="s">
        <v>17</v>
      </c>
      <c r="M3336" s="13" t="s">
        <v>3</v>
      </c>
      <c r="N3336" s="13" t="s">
        <v>3</v>
      </c>
      <c r="O3336" s="33" t="s">
        <v>3396</v>
      </c>
      <c r="P3336" s="2" t="str">
        <f t="shared" si="416"/>
        <v>5515</v>
      </c>
      <c r="Q3336" s="9" t="str">
        <f t="shared" si="417"/>
        <v>09110-Alusharidus</v>
      </c>
      <c r="R3336" s="9" t="str">
        <f t="shared" si="418"/>
        <v>55</v>
      </c>
      <c r="S3336" s="9" t="str">
        <f t="shared" si="419"/>
        <v/>
      </c>
      <c r="T3336" s="37" t="str">
        <f t="shared" si="420"/>
        <v>55153-Inventari remondikulud</v>
      </c>
      <c r="U3336" s="18" t="s">
        <v>2308</v>
      </c>
      <c r="V3336" s="9" t="str">
        <f t="shared" si="421"/>
        <v/>
      </c>
      <c r="W3336" t="str">
        <f t="shared" si="422"/>
        <v>09</v>
      </c>
      <c r="X3336" t="str">
        <f t="shared" si="423"/>
        <v/>
      </c>
    </row>
    <row r="3337" spans="1:24" hidden="1" x14ac:dyDescent="0.2">
      <c r="A3337" s="13" t="s">
        <v>2813</v>
      </c>
      <c r="B3337" s="13">
        <v>3435</v>
      </c>
      <c r="C3337" s="13" t="s">
        <v>160</v>
      </c>
      <c r="D3337" s="13" t="s">
        <v>159</v>
      </c>
      <c r="E3337" s="13" t="s">
        <v>12</v>
      </c>
      <c r="F3337" s="13" t="s">
        <v>13</v>
      </c>
      <c r="G3337" s="13" t="s">
        <v>3</v>
      </c>
      <c r="H3337" s="13" t="s">
        <v>3</v>
      </c>
      <c r="I3337" s="13" t="s">
        <v>34</v>
      </c>
      <c r="J3337" s="13" t="s">
        <v>35</v>
      </c>
      <c r="K3337" s="13" t="s">
        <v>16</v>
      </c>
      <c r="L3337" s="13" t="s">
        <v>17</v>
      </c>
      <c r="M3337" s="13" t="s">
        <v>3</v>
      </c>
      <c r="N3337" s="13" t="s">
        <v>3</v>
      </c>
      <c r="O3337" s="33" t="s">
        <v>3396</v>
      </c>
      <c r="P3337" s="2" t="str">
        <f t="shared" si="416"/>
        <v>5515</v>
      </c>
      <c r="Q3337" s="9" t="str">
        <f t="shared" si="417"/>
        <v>09110-Alusharidus</v>
      </c>
      <c r="R3337" s="9" t="str">
        <f t="shared" si="418"/>
        <v>55</v>
      </c>
      <c r="S3337" s="9" t="str">
        <f t="shared" si="419"/>
        <v/>
      </c>
      <c r="T3337" s="37" t="str">
        <f t="shared" si="420"/>
        <v>55157-Inventari hooldus</v>
      </c>
      <c r="U3337" s="18" t="s">
        <v>2308</v>
      </c>
      <c r="V3337" s="9" t="str">
        <f t="shared" si="421"/>
        <v/>
      </c>
      <c r="W3337" t="str">
        <f t="shared" si="422"/>
        <v>09</v>
      </c>
      <c r="X3337" t="str">
        <f t="shared" si="423"/>
        <v/>
      </c>
    </row>
    <row r="3338" spans="1:24" hidden="1" x14ac:dyDescent="0.2">
      <c r="A3338" s="13" t="s">
        <v>2827</v>
      </c>
      <c r="B3338" s="13">
        <v>959</v>
      </c>
      <c r="C3338" s="13" t="s">
        <v>158</v>
      </c>
      <c r="D3338" s="13" t="s">
        <v>157</v>
      </c>
      <c r="E3338" s="13" t="s">
        <v>12</v>
      </c>
      <c r="F3338" s="13" t="s">
        <v>13</v>
      </c>
      <c r="G3338" s="13" t="s">
        <v>3</v>
      </c>
      <c r="H3338" s="13" t="s">
        <v>3</v>
      </c>
      <c r="I3338" s="13" t="s">
        <v>34</v>
      </c>
      <c r="J3338" s="13" t="s">
        <v>35</v>
      </c>
      <c r="K3338" s="13" t="s">
        <v>16</v>
      </c>
      <c r="L3338" s="13" t="s">
        <v>17</v>
      </c>
      <c r="M3338" s="13" t="s">
        <v>3</v>
      </c>
      <c r="N3338" s="13" t="s">
        <v>3</v>
      </c>
      <c r="O3338" s="33" t="s">
        <v>3396</v>
      </c>
      <c r="P3338" s="2" t="str">
        <f t="shared" si="416"/>
        <v>5515</v>
      </c>
      <c r="Q3338" s="9" t="str">
        <f t="shared" si="417"/>
        <v>09110-Alusharidus</v>
      </c>
      <c r="R3338" s="9" t="str">
        <f t="shared" si="418"/>
        <v>55</v>
      </c>
      <c r="S3338" s="9" t="str">
        <f t="shared" si="419"/>
        <v/>
      </c>
      <c r="T3338" s="37" t="str">
        <f t="shared" si="420"/>
        <v>55159-Muud inventarikulud</v>
      </c>
      <c r="U3338" s="18" t="s">
        <v>2308</v>
      </c>
      <c r="V3338" s="9" t="str">
        <f t="shared" si="421"/>
        <v/>
      </c>
      <c r="W3338" t="str">
        <f t="shared" si="422"/>
        <v>09</v>
      </c>
      <c r="X3338" t="str">
        <f t="shared" si="423"/>
        <v/>
      </c>
    </row>
    <row r="3339" spans="1:24" hidden="1" x14ac:dyDescent="0.2">
      <c r="A3339" s="13" t="s">
        <v>2828</v>
      </c>
      <c r="B3339" s="13">
        <v>116997</v>
      </c>
      <c r="C3339" s="13" t="s">
        <v>129</v>
      </c>
      <c r="D3339" s="13" t="s">
        <v>128</v>
      </c>
      <c r="E3339" s="13" t="s">
        <v>12</v>
      </c>
      <c r="F3339" s="13" t="s">
        <v>13</v>
      </c>
      <c r="G3339" s="13" t="s">
        <v>3</v>
      </c>
      <c r="H3339" s="13" t="s">
        <v>3</v>
      </c>
      <c r="I3339" s="13" t="s">
        <v>34</v>
      </c>
      <c r="J3339" s="13" t="s">
        <v>35</v>
      </c>
      <c r="K3339" s="13" t="s">
        <v>16</v>
      </c>
      <c r="L3339" s="13" t="s">
        <v>17</v>
      </c>
      <c r="M3339" s="13" t="s">
        <v>3</v>
      </c>
      <c r="N3339" s="13" t="s">
        <v>3</v>
      </c>
      <c r="O3339" s="33" t="s">
        <v>3396</v>
      </c>
      <c r="P3339" s="2" t="str">
        <f t="shared" si="416"/>
        <v>5521</v>
      </c>
      <c r="Q3339" s="9" t="str">
        <f t="shared" si="417"/>
        <v>09110-Alusharidus</v>
      </c>
      <c r="R3339" s="9" t="str">
        <f t="shared" si="418"/>
        <v>55</v>
      </c>
      <c r="S3339" s="9" t="str">
        <f t="shared" si="419"/>
        <v/>
      </c>
      <c r="T3339" s="37" t="str">
        <f t="shared" si="420"/>
        <v>5521-TOIDUAINED JA TOITLUSTUSTEENUSED</v>
      </c>
      <c r="U3339" s="18" t="s">
        <v>2308</v>
      </c>
      <c r="V3339" s="9" t="str">
        <f t="shared" si="421"/>
        <v/>
      </c>
      <c r="W3339" t="str">
        <f t="shared" si="422"/>
        <v>09</v>
      </c>
      <c r="X3339" t="str">
        <f t="shared" si="423"/>
        <v/>
      </c>
    </row>
    <row r="3340" spans="1:24" hidden="1" x14ac:dyDescent="0.2">
      <c r="A3340" s="13" t="s">
        <v>2814</v>
      </c>
      <c r="B3340" s="13">
        <v>445</v>
      </c>
      <c r="C3340" s="13" t="s">
        <v>156</v>
      </c>
      <c r="D3340" s="13" t="s">
        <v>155</v>
      </c>
      <c r="E3340" s="13" t="s">
        <v>12</v>
      </c>
      <c r="F3340" s="13" t="s">
        <v>13</v>
      </c>
      <c r="G3340" s="13" t="s">
        <v>3</v>
      </c>
      <c r="H3340" s="13" t="s">
        <v>3</v>
      </c>
      <c r="I3340" s="13" t="s">
        <v>34</v>
      </c>
      <c r="J3340" s="13" t="s">
        <v>35</v>
      </c>
      <c r="K3340" s="13" t="s">
        <v>16</v>
      </c>
      <c r="L3340" s="13" t="s">
        <v>17</v>
      </c>
      <c r="M3340" s="13" t="s">
        <v>3</v>
      </c>
      <c r="N3340" s="13" t="s">
        <v>3</v>
      </c>
      <c r="O3340" s="33" t="s">
        <v>3396</v>
      </c>
      <c r="P3340" s="2" t="str">
        <f t="shared" si="416"/>
        <v>5522</v>
      </c>
      <c r="Q3340" s="9" t="str">
        <f t="shared" si="417"/>
        <v>09110-Alusharidus</v>
      </c>
      <c r="R3340" s="9" t="str">
        <f t="shared" si="418"/>
        <v>55</v>
      </c>
      <c r="S3340" s="9" t="str">
        <f t="shared" si="419"/>
        <v/>
      </c>
      <c r="T3340" s="37" t="str">
        <f t="shared" si="420"/>
        <v>55221-Hügeenitarbed</v>
      </c>
      <c r="U3340" s="18" t="s">
        <v>2308</v>
      </c>
      <c r="V3340" s="9" t="str">
        <f t="shared" si="421"/>
        <v/>
      </c>
      <c r="W3340" t="str">
        <f t="shared" si="422"/>
        <v>09</v>
      </c>
      <c r="X3340" t="str">
        <f t="shared" si="423"/>
        <v/>
      </c>
    </row>
    <row r="3341" spans="1:24" hidden="1" x14ac:dyDescent="0.2">
      <c r="A3341" s="13" t="s">
        <v>2815</v>
      </c>
      <c r="B3341" s="13">
        <v>84</v>
      </c>
      <c r="C3341" s="13" t="s">
        <v>154</v>
      </c>
      <c r="D3341" s="13" t="s">
        <v>153</v>
      </c>
      <c r="E3341" s="13" t="s">
        <v>12</v>
      </c>
      <c r="F3341" s="13" t="s">
        <v>13</v>
      </c>
      <c r="G3341" s="13" t="s">
        <v>3</v>
      </c>
      <c r="H3341" s="13" t="s">
        <v>3</v>
      </c>
      <c r="I3341" s="13" t="s">
        <v>34</v>
      </c>
      <c r="J3341" s="13" t="s">
        <v>35</v>
      </c>
      <c r="K3341" s="13" t="s">
        <v>16</v>
      </c>
      <c r="L3341" s="13" t="s">
        <v>17</v>
      </c>
      <c r="M3341" s="13" t="s">
        <v>3</v>
      </c>
      <c r="N3341" s="13" t="s">
        <v>3</v>
      </c>
      <c r="O3341" s="33" t="s">
        <v>3396</v>
      </c>
      <c r="P3341" s="2" t="str">
        <f t="shared" si="416"/>
        <v>5522</v>
      </c>
      <c r="Q3341" s="9" t="str">
        <f t="shared" si="417"/>
        <v>09110-Alusharidus</v>
      </c>
      <c r="R3341" s="9" t="str">
        <f t="shared" si="418"/>
        <v>55</v>
      </c>
      <c r="S3341" s="9" t="str">
        <f t="shared" si="419"/>
        <v/>
      </c>
      <c r="T3341" s="37" t="str">
        <f t="shared" si="420"/>
        <v>55222-Ravimid, töökaitsevahendid (prillid)</v>
      </c>
      <c r="U3341" s="18" t="s">
        <v>2308</v>
      </c>
      <c r="V3341" s="9" t="str">
        <f t="shared" si="421"/>
        <v/>
      </c>
      <c r="W3341" t="str">
        <f t="shared" si="422"/>
        <v>09</v>
      </c>
      <c r="X3341" t="str">
        <f t="shared" si="423"/>
        <v/>
      </c>
    </row>
    <row r="3342" spans="1:24" hidden="1" x14ac:dyDescent="0.2">
      <c r="A3342" s="13" t="s">
        <v>2816</v>
      </c>
      <c r="B3342" s="13">
        <v>1938</v>
      </c>
      <c r="C3342" s="13" t="s">
        <v>137</v>
      </c>
      <c r="D3342" s="13" t="s">
        <v>138</v>
      </c>
      <c r="E3342" s="13" t="s">
        <v>12</v>
      </c>
      <c r="F3342" s="13" t="s">
        <v>13</v>
      </c>
      <c r="G3342" s="13" t="s">
        <v>3</v>
      </c>
      <c r="H3342" s="13" t="s">
        <v>3</v>
      </c>
      <c r="I3342" s="13" t="s">
        <v>34</v>
      </c>
      <c r="J3342" s="13" t="s">
        <v>35</v>
      </c>
      <c r="K3342" s="13" t="s">
        <v>16</v>
      </c>
      <c r="L3342" s="13" t="s">
        <v>17</v>
      </c>
      <c r="M3342" s="13" t="s">
        <v>3</v>
      </c>
      <c r="N3342" s="13" t="s">
        <v>3</v>
      </c>
      <c r="O3342" s="33" t="s">
        <v>3396</v>
      </c>
      <c r="P3342" s="2" t="str">
        <f t="shared" si="416"/>
        <v>5522</v>
      </c>
      <c r="Q3342" s="9" t="str">
        <f t="shared" si="417"/>
        <v>09110-Alusharidus</v>
      </c>
      <c r="R3342" s="9" t="str">
        <f t="shared" si="418"/>
        <v>55</v>
      </c>
      <c r="S3342" s="9" t="str">
        <f t="shared" si="419"/>
        <v/>
      </c>
      <c r="T3342" s="37" t="str">
        <f t="shared" si="420"/>
        <v>55223-Tervisekontroll</v>
      </c>
      <c r="U3342" s="18" t="s">
        <v>2308</v>
      </c>
      <c r="V3342" s="9" t="str">
        <f t="shared" si="421"/>
        <v/>
      </c>
      <c r="W3342" t="str">
        <f t="shared" si="422"/>
        <v>09</v>
      </c>
      <c r="X3342" t="str">
        <f t="shared" si="423"/>
        <v/>
      </c>
    </row>
    <row r="3343" spans="1:24" hidden="1" x14ac:dyDescent="0.2">
      <c r="A3343" s="13" t="s">
        <v>2818</v>
      </c>
      <c r="B3343" s="13">
        <v>9097</v>
      </c>
      <c r="C3343" s="13" t="s">
        <v>152</v>
      </c>
      <c r="D3343" s="13" t="s">
        <v>151</v>
      </c>
      <c r="E3343" s="13" t="s">
        <v>12</v>
      </c>
      <c r="F3343" s="13" t="s">
        <v>13</v>
      </c>
      <c r="G3343" s="13" t="s">
        <v>3</v>
      </c>
      <c r="H3343" s="13" t="s">
        <v>3</v>
      </c>
      <c r="I3343" s="13" t="s">
        <v>34</v>
      </c>
      <c r="J3343" s="13" t="s">
        <v>35</v>
      </c>
      <c r="K3343" s="13" t="s">
        <v>16</v>
      </c>
      <c r="L3343" s="13" t="s">
        <v>17</v>
      </c>
      <c r="M3343" s="13" t="s">
        <v>3</v>
      </c>
      <c r="N3343" s="13" t="s">
        <v>3</v>
      </c>
      <c r="O3343" s="33" t="s">
        <v>3396</v>
      </c>
      <c r="P3343" s="2" t="str">
        <f t="shared" si="416"/>
        <v>5524</v>
      </c>
      <c r="Q3343" s="9" t="str">
        <f t="shared" si="417"/>
        <v>09110-Alusharidus</v>
      </c>
      <c r="R3343" s="9" t="str">
        <f t="shared" si="418"/>
        <v>55</v>
      </c>
      <c r="S3343" s="9" t="str">
        <f t="shared" si="419"/>
        <v/>
      </c>
      <c r="T3343" s="37" t="str">
        <f t="shared" si="420"/>
        <v>55243-Kulud muudele õppevahenditele</v>
      </c>
      <c r="U3343" s="18" t="s">
        <v>2308</v>
      </c>
      <c r="V3343" s="9" t="str">
        <f t="shared" si="421"/>
        <v/>
      </c>
      <c r="W3343" t="str">
        <f t="shared" si="422"/>
        <v>09</v>
      </c>
      <c r="X3343" t="str">
        <f t="shared" si="423"/>
        <v/>
      </c>
    </row>
    <row r="3344" spans="1:24" hidden="1" x14ac:dyDescent="0.2">
      <c r="A3344" s="13" t="s">
        <v>2820</v>
      </c>
      <c r="B3344" s="13">
        <v>227</v>
      </c>
      <c r="C3344" s="13" t="s">
        <v>140</v>
      </c>
      <c r="D3344" s="13" t="s">
        <v>139</v>
      </c>
      <c r="E3344" s="13" t="s">
        <v>12</v>
      </c>
      <c r="F3344" s="13" t="s">
        <v>13</v>
      </c>
      <c r="G3344" s="13" t="s">
        <v>3</v>
      </c>
      <c r="H3344" s="13" t="s">
        <v>3</v>
      </c>
      <c r="I3344" s="13" t="s">
        <v>34</v>
      </c>
      <c r="J3344" s="13" t="s">
        <v>35</v>
      </c>
      <c r="K3344" s="13" t="s">
        <v>16</v>
      </c>
      <c r="L3344" s="13" t="s">
        <v>17</v>
      </c>
      <c r="M3344" s="13" t="s">
        <v>3</v>
      </c>
      <c r="N3344" s="13" t="s">
        <v>3</v>
      </c>
      <c r="O3344" s="33" t="s">
        <v>3396</v>
      </c>
      <c r="P3344" s="2" t="str">
        <f t="shared" si="416"/>
        <v>5525</v>
      </c>
      <c r="Q3344" s="9" t="str">
        <f t="shared" si="417"/>
        <v>09110-Alusharidus</v>
      </c>
      <c r="R3344" s="9" t="str">
        <f t="shared" si="418"/>
        <v>55</v>
      </c>
      <c r="S3344" s="9" t="str">
        <f t="shared" si="419"/>
        <v/>
      </c>
      <c r="T3344" s="37" t="str">
        <f t="shared" si="420"/>
        <v>55251-kultuuri- ja vaba aja sisustamise kulud</v>
      </c>
      <c r="U3344" s="18" t="s">
        <v>2308</v>
      </c>
      <c r="V3344" s="9" t="str">
        <f t="shared" si="421"/>
        <v/>
      </c>
      <c r="W3344" t="str">
        <f t="shared" si="422"/>
        <v>09</v>
      </c>
      <c r="X3344" t="str">
        <f t="shared" si="423"/>
        <v/>
      </c>
    </row>
    <row r="3345" spans="1:24" hidden="1" x14ac:dyDescent="0.2">
      <c r="A3345" s="13" t="s">
        <v>147</v>
      </c>
      <c r="B3345" s="13">
        <v>163941</v>
      </c>
      <c r="C3345" s="13" t="s">
        <v>148</v>
      </c>
      <c r="D3345" s="13" t="s">
        <v>147</v>
      </c>
      <c r="E3345" s="13" t="s">
        <v>143</v>
      </c>
      <c r="F3345" s="13" t="s">
        <v>144</v>
      </c>
      <c r="G3345" s="13" t="s">
        <v>3</v>
      </c>
      <c r="H3345" s="13" t="s">
        <v>3</v>
      </c>
      <c r="I3345" s="13" t="s">
        <v>34</v>
      </c>
      <c r="J3345" s="13" t="s">
        <v>35</v>
      </c>
      <c r="K3345" s="13" t="s">
        <v>16</v>
      </c>
      <c r="L3345" s="13" t="s">
        <v>17</v>
      </c>
      <c r="M3345" s="13" t="s">
        <v>3</v>
      </c>
      <c r="N3345" s="13" t="s">
        <v>3</v>
      </c>
      <c r="O3345" s="33" t="s">
        <v>3396</v>
      </c>
      <c r="P3345" s="2" t="str">
        <f t="shared" si="416"/>
        <v>3220</v>
      </c>
      <c r="Q3345" s="9" t="str">
        <f t="shared" si="417"/>
        <v>09110-Alusharidus</v>
      </c>
      <c r="R3345" s="9" t="str">
        <f t="shared" si="418"/>
        <v>32</v>
      </c>
      <c r="S3345" s="9" t="str">
        <f t="shared" si="419"/>
        <v/>
      </c>
      <c r="T3345" s="37" t="str">
        <f t="shared" si="420"/>
        <v>32201-Lasteaia kohatasu</v>
      </c>
      <c r="U3345" s="18" t="s">
        <v>2308</v>
      </c>
      <c r="V3345" s="9" t="str">
        <f t="shared" si="421"/>
        <v/>
      </c>
      <c r="W3345" t="str">
        <f t="shared" si="422"/>
        <v>09</v>
      </c>
      <c r="X3345" t="str">
        <f t="shared" si="423"/>
        <v/>
      </c>
    </row>
    <row r="3346" spans="1:24" hidden="1" x14ac:dyDescent="0.2">
      <c r="A3346" s="13" t="s">
        <v>145</v>
      </c>
      <c r="B3346" s="13">
        <v>34848</v>
      </c>
      <c r="C3346" s="13" t="s">
        <v>146</v>
      </c>
      <c r="D3346" s="13" t="s">
        <v>145</v>
      </c>
      <c r="E3346" s="13" t="s">
        <v>143</v>
      </c>
      <c r="F3346" s="13" t="s">
        <v>144</v>
      </c>
      <c r="G3346" s="13" t="s">
        <v>3</v>
      </c>
      <c r="H3346" s="13" t="s">
        <v>3</v>
      </c>
      <c r="I3346" s="13" t="s">
        <v>34</v>
      </c>
      <c r="J3346" s="13" t="s">
        <v>35</v>
      </c>
      <c r="K3346" s="13" t="s">
        <v>16</v>
      </c>
      <c r="L3346" s="13" t="s">
        <v>17</v>
      </c>
      <c r="M3346" s="13" t="s">
        <v>3</v>
      </c>
      <c r="N3346" s="13" t="s">
        <v>3</v>
      </c>
      <c r="O3346" s="33" t="s">
        <v>3396</v>
      </c>
      <c r="P3346" s="2" t="str">
        <f t="shared" si="416"/>
        <v>3220</v>
      </c>
      <c r="Q3346" s="9" t="str">
        <f t="shared" si="417"/>
        <v>09110-Alusharidus</v>
      </c>
      <c r="R3346" s="9" t="str">
        <f t="shared" si="418"/>
        <v>32</v>
      </c>
      <c r="S3346" s="9" t="str">
        <f t="shared" si="419"/>
        <v/>
      </c>
      <c r="T3346" s="37" t="str">
        <f t="shared" si="420"/>
        <v>32202-Lasteaialaste toiduraha</v>
      </c>
      <c r="U3346" s="18" t="s">
        <v>2308</v>
      </c>
      <c r="V3346" s="9" t="str">
        <f t="shared" si="421"/>
        <v/>
      </c>
      <c r="W3346" t="str">
        <f t="shared" si="422"/>
        <v>09</v>
      </c>
      <c r="X3346" t="str">
        <f t="shared" si="423"/>
        <v/>
      </c>
    </row>
    <row r="3347" spans="1:24" hidden="1" x14ac:dyDescent="0.2">
      <c r="A3347" s="13" t="s">
        <v>3004</v>
      </c>
      <c r="B3347" s="13">
        <v>500</v>
      </c>
      <c r="C3347" s="13" t="s">
        <v>203</v>
      </c>
      <c r="D3347" s="13" t="s">
        <v>204</v>
      </c>
      <c r="E3347" s="13" t="s">
        <v>12</v>
      </c>
      <c r="F3347" s="13" t="s">
        <v>13</v>
      </c>
      <c r="G3347" s="13" t="s">
        <v>3</v>
      </c>
      <c r="H3347" s="13" t="s">
        <v>3</v>
      </c>
      <c r="I3347" s="13" t="s">
        <v>34</v>
      </c>
      <c r="J3347" s="13" t="s">
        <v>35</v>
      </c>
      <c r="K3347" s="13" t="s">
        <v>16</v>
      </c>
      <c r="L3347" s="13" t="s">
        <v>17</v>
      </c>
      <c r="M3347" s="13" t="s">
        <v>199</v>
      </c>
      <c r="N3347" s="13" t="s">
        <v>200</v>
      </c>
      <c r="O3347" s="33" t="s">
        <v>3396</v>
      </c>
      <c r="P3347" s="2" t="str">
        <f t="shared" si="416"/>
        <v>5514</v>
      </c>
      <c r="Q3347" s="9" t="str">
        <f t="shared" si="417"/>
        <v>09110-Alusharidus</v>
      </c>
      <c r="R3347" s="9" t="str">
        <f t="shared" si="418"/>
        <v>55</v>
      </c>
      <c r="S3347" s="9" t="str">
        <f t="shared" si="419"/>
        <v>3000IKT kulud asutustes</v>
      </c>
      <c r="T3347" s="37" t="str">
        <f t="shared" si="420"/>
        <v>55141-Kulud riist- ja tarkvara ostmiseks</v>
      </c>
      <c r="U3347" s="18" t="s">
        <v>2308</v>
      </c>
      <c r="V3347" s="9" t="str">
        <f t="shared" si="421"/>
        <v/>
      </c>
      <c r="W3347" t="str">
        <f t="shared" si="422"/>
        <v>09</v>
      </c>
      <c r="X3347" t="str">
        <f t="shared" si="423"/>
        <v/>
      </c>
    </row>
    <row r="3348" spans="1:24" hidden="1" x14ac:dyDescent="0.2">
      <c r="A3348" s="13" t="s">
        <v>3005</v>
      </c>
      <c r="B3348" s="13">
        <v>1380</v>
      </c>
      <c r="C3348" s="13" t="s">
        <v>258</v>
      </c>
      <c r="D3348" s="13" t="s">
        <v>259</v>
      </c>
      <c r="E3348" s="13" t="s">
        <v>12</v>
      </c>
      <c r="F3348" s="13" t="s">
        <v>13</v>
      </c>
      <c r="G3348" s="13" t="s">
        <v>3</v>
      </c>
      <c r="H3348" s="13" t="s">
        <v>3</v>
      </c>
      <c r="I3348" s="13" t="s">
        <v>34</v>
      </c>
      <c r="J3348" s="13" t="s">
        <v>35</v>
      </c>
      <c r="K3348" s="13" t="s">
        <v>16</v>
      </c>
      <c r="L3348" s="13" t="s">
        <v>17</v>
      </c>
      <c r="M3348" s="13" t="s">
        <v>199</v>
      </c>
      <c r="N3348" s="13" t="s">
        <v>200</v>
      </c>
      <c r="O3348" s="33" t="s">
        <v>3396</v>
      </c>
      <c r="P3348" s="2" t="str">
        <f t="shared" si="416"/>
        <v>5514</v>
      </c>
      <c r="Q3348" s="9" t="str">
        <f t="shared" si="417"/>
        <v>09110-Alusharidus</v>
      </c>
      <c r="R3348" s="9" t="str">
        <f t="shared" si="418"/>
        <v>55</v>
      </c>
      <c r="S3348" s="9" t="str">
        <f t="shared" si="419"/>
        <v>3000IKT kulud asutustes</v>
      </c>
      <c r="T3348" s="37" t="str">
        <f t="shared" si="420"/>
        <v>55143-Kulud riist- ja tarkvara rendile</v>
      </c>
      <c r="U3348" s="18" t="s">
        <v>2308</v>
      </c>
      <c r="V3348" s="9" t="str">
        <f t="shared" si="421"/>
        <v/>
      </c>
      <c r="W3348" t="str">
        <f t="shared" si="422"/>
        <v>09</v>
      </c>
      <c r="X3348" t="str">
        <f t="shared" si="423"/>
        <v/>
      </c>
    </row>
    <row r="3349" spans="1:24" hidden="1" x14ac:dyDescent="0.2">
      <c r="A3349" s="13" t="s">
        <v>3006</v>
      </c>
      <c r="B3349" s="13">
        <v>1360</v>
      </c>
      <c r="C3349" s="13" t="s">
        <v>209</v>
      </c>
      <c r="D3349" s="13" t="s">
        <v>210</v>
      </c>
      <c r="E3349" s="13" t="s">
        <v>12</v>
      </c>
      <c r="F3349" s="13" t="s">
        <v>13</v>
      </c>
      <c r="G3349" s="13" t="s">
        <v>3</v>
      </c>
      <c r="H3349" s="13" t="s">
        <v>3</v>
      </c>
      <c r="I3349" s="13" t="s">
        <v>34</v>
      </c>
      <c r="J3349" s="13" t="s">
        <v>35</v>
      </c>
      <c r="K3349" s="13" t="s">
        <v>16</v>
      </c>
      <c r="L3349" s="13" t="s">
        <v>17</v>
      </c>
      <c r="M3349" s="13" t="s">
        <v>199</v>
      </c>
      <c r="N3349" s="13" t="s">
        <v>200</v>
      </c>
      <c r="O3349" s="33" t="s">
        <v>3396</v>
      </c>
      <c r="P3349" s="2" t="str">
        <f t="shared" si="416"/>
        <v>5514</v>
      </c>
      <c r="Q3349" s="9" t="str">
        <f t="shared" si="417"/>
        <v>09110-Alusharidus</v>
      </c>
      <c r="R3349" s="9" t="str">
        <f t="shared" si="418"/>
        <v>55</v>
      </c>
      <c r="S3349" s="9" t="str">
        <f t="shared" si="419"/>
        <v>3000IKT kulud asutustes</v>
      </c>
      <c r="T3349" s="37" t="str">
        <f t="shared" si="420"/>
        <v>55144-Kulud andmesidele</v>
      </c>
      <c r="U3349" s="18" t="s">
        <v>2308</v>
      </c>
      <c r="V3349" s="9" t="str">
        <f t="shared" si="421"/>
        <v/>
      </c>
      <c r="W3349" t="str">
        <f t="shared" si="422"/>
        <v>09</v>
      </c>
      <c r="X3349" t="str">
        <f t="shared" si="423"/>
        <v/>
      </c>
    </row>
    <row r="3350" spans="1:24" hidden="1" x14ac:dyDescent="0.2">
      <c r="A3350" s="13" t="s">
        <v>3254</v>
      </c>
      <c r="B3350" s="13">
        <v>600</v>
      </c>
      <c r="C3350" s="13" t="s">
        <v>206</v>
      </c>
      <c r="D3350" s="13" t="s">
        <v>207</v>
      </c>
      <c r="E3350" s="13" t="s">
        <v>12</v>
      </c>
      <c r="F3350" s="13" t="s">
        <v>13</v>
      </c>
      <c r="G3350" s="13" t="s">
        <v>3</v>
      </c>
      <c r="H3350" s="13" t="s">
        <v>3</v>
      </c>
      <c r="I3350" s="13" t="s">
        <v>34</v>
      </c>
      <c r="J3350" s="13" t="s">
        <v>35</v>
      </c>
      <c r="K3350" s="13" t="s">
        <v>16</v>
      </c>
      <c r="L3350" s="13" t="s">
        <v>17</v>
      </c>
      <c r="M3350" s="13" t="s">
        <v>199</v>
      </c>
      <c r="N3350" s="13" t="s">
        <v>200</v>
      </c>
      <c r="O3350" s="33" t="s">
        <v>3396</v>
      </c>
      <c r="P3350" s="2" t="str">
        <f t="shared" si="416"/>
        <v>5514</v>
      </c>
      <c r="Q3350" s="9" t="str">
        <f t="shared" si="417"/>
        <v>09110-Alusharidus</v>
      </c>
      <c r="R3350" s="9" t="str">
        <f t="shared" si="418"/>
        <v>55</v>
      </c>
      <c r="S3350" s="9" t="str">
        <f t="shared" si="419"/>
        <v>3000IKT kulud asutustes</v>
      </c>
      <c r="T3350" s="37" t="str">
        <f t="shared" si="420"/>
        <v>55146-Telefonide ost</v>
      </c>
      <c r="U3350" s="18" t="s">
        <v>2308</v>
      </c>
      <c r="V3350" s="9" t="str">
        <f t="shared" si="421"/>
        <v/>
      </c>
      <c r="W3350" t="str">
        <f t="shared" si="422"/>
        <v>09</v>
      </c>
      <c r="X3350" t="str">
        <f t="shared" si="423"/>
        <v/>
      </c>
    </row>
    <row r="3351" spans="1:24" hidden="1" x14ac:dyDescent="0.2">
      <c r="A3351" s="13" t="s">
        <v>3007</v>
      </c>
      <c r="B3351" s="13">
        <v>1725</v>
      </c>
      <c r="C3351" s="13" t="s">
        <v>197</v>
      </c>
      <c r="D3351" s="13" t="s">
        <v>198</v>
      </c>
      <c r="E3351" s="13" t="s">
        <v>12</v>
      </c>
      <c r="F3351" s="13" t="s">
        <v>13</v>
      </c>
      <c r="G3351" s="13" t="s">
        <v>3</v>
      </c>
      <c r="H3351" s="13" t="s">
        <v>3</v>
      </c>
      <c r="I3351" s="13" t="s">
        <v>34</v>
      </c>
      <c r="J3351" s="13" t="s">
        <v>35</v>
      </c>
      <c r="K3351" s="13" t="s">
        <v>16</v>
      </c>
      <c r="L3351" s="13" t="s">
        <v>17</v>
      </c>
      <c r="M3351" s="13" t="s">
        <v>199</v>
      </c>
      <c r="N3351" s="13" t="s">
        <v>200</v>
      </c>
      <c r="O3351" s="33" t="s">
        <v>3396</v>
      </c>
      <c r="P3351" s="2" t="str">
        <f t="shared" si="416"/>
        <v>5514</v>
      </c>
      <c r="Q3351" s="9" t="str">
        <f t="shared" si="417"/>
        <v>09110-Alusharidus</v>
      </c>
      <c r="R3351" s="9" t="str">
        <f t="shared" si="418"/>
        <v>55</v>
      </c>
      <c r="S3351" s="9" t="str">
        <f t="shared" si="419"/>
        <v>3000IKT kulud asutustes</v>
      </c>
      <c r="T3351" s="37" t="str">
        <f t="shared" si="420"/>
        <v>55147-Veebipõhine tarkvara ja infosüsteem</v>
      </c>
      <c r="U3351" s="18" t="s">
        <v>2308</v>
      </c>
      <c r="V3351" s="9" t="str">
        <f t="shared" si="421"/>
        <v/>
      </c>
      <c r="W3351" t="str">
        <f t="shared" si="422"/>
        <v>09</v>
      </c>
      <c r="X3351" t="str">
        <f t="shared" si="423"/>
        <v/>
      </c>
    </row>
    <row r="3352" spans="1:24" hidden="1" x14ac:dyDescent="0.2">
      <c r="A3352" s="13" t="s">
        <v>2902</v>
      </c>
      <c r="B3352" s="13">
        <v>10410</v>
      </c>
      <c r="C3352" s="13" t="s">
        <v>230</v>
      </c>
      <c r="D3352" s="13" t="s">
        <v>229</v>
      </c>
      <c r="E3352" s="13" t="s">
        <v>12</v>
      </c>
      <c r="F3352" s="13" t="s">
        <v>13</v>
      </c>
      <c r="G3352" s="13" t="s">
        <v>3</v>
      </c>
      <c r="H3352" s="13" t="s">
        <v>3</v>
      </c>
      <c r="I3352" s="13" t="s">
        <v>34</v>
      </c>
      <c r="J3352" s="13" t="s">
        <v>35</v>
      </c>
      <c r="K3352" s="13" t="s">
        <v>16</v>
      </c>
      <c r="L3352" s="13" t="s">
        <v>17</v>
      </c>
      <c r="M3352" s="13" t="s">
        <v>286</v>
      </c>
      <c r="N3352" s="13" t="s">
        <v>287</v>
      </c>
      <c r="O3352" s="33" t="s">
        <v>3396</v>
      </c>
      <c r="P3352" s="2" t="str">
        <f t="shared" si="416"/>
        <v>5511</v>
      </c>
      <c r="Q3352" s="9" t="str">
        <f t="shared" si="417"/>
        <v>09110-Alusharidus</v>
      </c>
      <c r="R3352" s="9" t="str">
        <f t="shared" si="418"/>
        <v>55</v>
      </c>
      <c r="S3352" s="9" t="str">
        <f t="shared" si="419"/>
        <v>9616KVHA  Posti 20a Kesklinna Lasteaed</v>
      </c>
      <c r="T3352" s="37" t="str">
        <f t="shared" si="420"/>
        <v>55111-Kulud küttele</v>
      </c>
      <c r="U3352" s="18" t="s">
        <v>2308</v>
      </c>
      <c r="V3352" s="9" t="str">
        <f t="shared" si="421"/>
        <v/>
      </c>
      <c r="W3352" t="str">
        <f t="shared" si="422"/>
        <v>09</v>
      </c>
      <c r="X3352" t="str">
        <f t="shared" si="423"/>
        <v/>
      </c>
    </row>
    <row r="3353" spans="1:24" hidden="1" x14ac:dyDescent="0.2">
      <c r="A3353" s="13" t="s">
        <v>2903</v>
      </c>
      <c r="B3353" s="13">
        <v>7225</v>
      </c>
      <c r="C3353" s="13" t="s">
        <v>212</v>
      </c>
      <c r="D3353" s="13" t="s">
        <v>211</v>
      </c>
      <c r="E3353" s="13" t="s">
        <v>12</v>
      </c>
      <c r="F3353" s="13" t="s">
        <v>13</v>
      </c>
      <c r="G3353" s="13" t="s">
        <v>3</v>
      </c>
      <c r="H3353" s="13" t="s">
        <v>3</v>
      </c>
      <c r="I3353" s="13" t="s">
        <v>34</v>
      </c>
      <c r="J3353" s="13" t="s">
        <v>35</v>
      </c>
      <c r="K3353" s="13" t="s">
        <v>16</v>
      </c>
      <c r="L3353" s="13" t="s">
        <v>17</v>
      </c>
      <c r="M3353" s="13" t="s">
        <v>286</v>
      </c>
      <c r="N3353" s="13" t="s">
        <v>287</v>
      </c>
      <c r="O3353" s="33" t="s">
        <v>3396</v>
      </c>
      <c r="P3353" s="2" t="str">
        <f t="shared" si="416"/>
        <v>5511</v>
      </c>
      <c r="Q3353" s="9" t="str">
        <f t="shared" si="417"/>
        <v>09110-Alusharidus</v>
      </c>
      <c r="R3353" s="9" t="str">
        <f t="shared" si="418"/>
        <v>55</v>
      </c>
      <c r="S3353" s="9" t="str">
        <f t="shared" si="419"/>
        <v>9616KVHA  Posti 20a Kesklinna Lasteaed</v>
      </c>
      <c r="T3353" s="37" t="str">
        <f t="shared" si="420"/>
        <v>55112-Kulud elektrile</v>
      </c>
      <c r="U3353" s="18" t="s">
        <v>2308</v>
      </c>
      <c r="V3353" s="9" t="str">
        <f t="shared" si="421"/>
        <v/>
      </c>
      <c r="W3353" t="str">
        <f t="shared" si="422"/>
        <v>09</v>
      </c>
      <c r="X3353" t="str">
        <f t="shared" si="423"/>
        <v/>
      </c>
    </row>
    <row r="3354" spans="1:24" hidden="1" x14ac:dyDescent="0.2">
      <c r="A3354" s="13" t="s">
        <v>2904</v>
      </c>
      <c r="B3354" s="13">
        <v>1465</v>
      </c>
      <c r="C3354" s="13" t="s">
        <v>228</v>
      </c>
      <c r="D3354" s="13" t="s">
        <v>227</v>
      </c>
      <c r="E3354" s="13" t="s">
        <v>12</v>
      </c>
      <c r="F3354" s="13" t="s">
        <v>13</v>
      </c>
      <c r="G3354" s="13" t="s">
        <v>3</v>
      </c>
      <c r="H3354" s="13" t="s">
        <v>3</v>
      </c>
      <c r="I3354" s="13" t="s">
        <v>34</v>
      </c>
      <c r="J3354" s="13" t="s">
        <v>35</v>
      </c>
      <c r="K3354" s="13" t="s">
        <v>16</v>
      </c>
      <c r="L3354" s="13" t="s">
        <v>17</v>
      </c>
      <c r="M3354" s="13" t="s">
        <v>286</v>
      </c>
      <c r="N3354" s="13" t="s">
        <v>287</v>
      </c>
      <c r="O3354" s="33" t="s">
        <v>3396</v>
      </c>
      <c r="P3354" s="2" t="str">
        <f t="shared" si="416"/>
        <v>5511</v>
      </c>
      <c r="Q3354" s="9" t="str">
        <f t="shared" si="417"/>
        <v>09110-Alusharidus</v>
      </c>
      <c r="R3354" s="9" t="str">
        <f t="shared" si="418"/>
        <v>55</v>
      </c>
      <c r="S3354" s="9" t="str">
        <f t="shared" si="419"/>
        <v>9616KVHA  Posti 20a Kesklinna Lasteaed</v>
      </c>
      <c r="T3354" s="37" t="str">
        <f t="shared" si="420"/>
        <v>55113-Kulud veele ja kanalisatsioonile</v>
      </c>
      <c r="U3354" s="18" t="s">
        <v>2308</v>
      </c>
      <c r="V3354" s="9" t="str">
        <f t="shared" si="421"/>
        <v/>
      </c>
      <c r="W3354" t="str">
        <f t="shared" si="422"/>
        <v>09</v>
      </c>
      <c r="X3354" t="str">
        <f t="shared" si="423"/>
        <v/>
      </c>
    </row>
    <row r="3355" spans="1:24" hidden="1" x14ac:dyDescent="0.2">
      <c r="A3355" s="13" t="s">
        <v>2905</v>
      </c>
      <c r="B3355" s="13">
        <v>12545</v>
      </c>
      <c r="C3355" s="13" t="s">
        <v>226</v>
      </c>
      <c r="D3355" s="13" t="s">
        <v>225</v>
      </c>
      <c r="E3355" s="13" t="s">
        <v>12</v>
      </c>
      <c r="F3355" s="13" t="s">
        <v>13</v>
      </c>
      <c r="G3355" s="13" t="s">
        <v>3</v>
      </c>
      <c r="H3355" s="13" t="s">
        <v>3</v>
      </c>
      <c r="I3355" s="13" t="s">
        <v>34</v>
      </c>
      <c r="J3355" s="13" t="s">
        <v>35</v>
      </c>
      <c r="K3355" s="13" t="s">
        <v>16</v>
      </c>
      <c r="L3355" s="13" t="s">
        <v>17</v>
      </c>
      <c r="M3355" s="13" t="s">
        <v>286</v>
      </c>
      <c r="N3355" s="13" t="s">
        <v>287</v>
      </c>
      <c r="O3355" s="33" t="s">
        <v>3396</v>
      </c>
      <c r="P3355" s="2" t="str">
        <f t="shared" si="416"/>
        <v>5511</v>
      </c>
      <c r="Q3355" s="9" t="str">
        <f t="shared" si="417"/>
        <v>09110-Alusharidus</v>
      </c>
      <c r="R3355" s="9" t="str">
        <f t="shared" si="418"/>
        <v>55</v>
      </c>
      <c r="S3355" s="9" t="str">
        <f t="shared" si="419"/>
        <v>9616KVHA  Posti 20a Kesklinna Lasteaed</v>
      </c>
      <c r="T3355" s="37" t="str">
        <f t="shared" si="420"/>
        <v>551140-Kulud korrashoiule</v>
      </c>
      <c r="U3355" s="18" t="s">
        <v>2308</v>
      </c>
      <c r="V3355" s="9" t="str">
        <f t="shared" si="421"/>
        <v/>
      </c>
      <c r="W3355" t="str">
        <f t="shared" si="422"/>
        <v>09</v>
      </c>
      <c r="X3355" t="str">
        <f t="shared" si="423"/>
        <v/>
      </c>
    </row>
    <row r="3356" spans="1:24" hidden="1" x14ac:dyDescent="0.2">
      <c r="A3356" s="13" t="s">
        <v>2906</v>
      </c>
      <c r="B3356" s="13">
        <v>24681</v>
      </c>
      <c r="C3356" s="13" t="s">
        <v>224</v>
      </c>
      <c r="D3356" s="13" t="s">
        <v>223</v>
      </c>
      <c r="E3356" s="13" t="s">
        <v>12</v>
      </c>
      <c r="F3356" s="13" t="s">
        <v>13</v>
      </c>
      <c r="G3356" s="13" t="s">
        <v>3</v>
      </c>
      <c r="H3356" s="13" t="s">
        <v>3</v>
      </c>
      <c r="I3356" s="13" t="s">
        <v>34</v>
      </c>
      <c r="J3356" s="13" t="s">
        <v>35</v>
      </c>
      <c r="K3356" s="13" t="s">
        <v>16</v>
      </c>
      <c r="L3356" s="13" t="s">
        <v>17</v>
      </c>
      <c r="M3356" s="13" t="s">
        <v>286</v>
      </c>
      <c r="N3356" s="13" t="s">
        <v>287</v>
      </c>
      <c r="O3356" s="33" t="s">
        <v>3396</v>
      </c>
      <c r="P3356" s="2" t="str">
        <f t="shared" si="416"/>
        <v>5511</v>
      </c>
      <c r="Q3356" s="9" t="str">
        <f t="shared" si="417"/>
        <v>09110-Alusharidus</v>
      </c>
      <c r="R3356" s="9" t="str">
        <f t="shared" si="418"/>
        <v>55</v>
      </c>
      <c r="S3356" s="9" t="str">
        <f t="shared" si="419"/>
        <v>9616KVHA  Posti 20a Kesklinna Lasteaed</v>
      </c>
      <c r="T3356" s="37" t="str">
        <f t="shared" si="420"/>
        <v>551143-koristusteenus</v>
      </c>
      <c r="U3356" s="18" t="s">
        <v>2308</v>
      </c>
      <c r="V3356" s="9" t="str">
        <f t="shared" si="421"/>
        <v/>
      </c>
      <c r="W3356" t="str">
        <f t="shared" si="422"/>
        <v>09</v>
      </c>
      <c r="X3356" t="str">
        <f t="shared" si="423"/>
        <v/>
      </c>
    </row>
    <row r="3357" spans="1:24" hidden="1" x14ac:dyDescent="0.2">
      <c r="A3357" s="13" t="s">
        <v>2907</v>
      </c>
      <c r="B3357" s="13">
        <v>7700</v>
      </c>
      <c r="C3357" s="13" t="s">
        <v>222</v>
      </c>
      <c r="D3357" s="13" t="s">
        <v>221</v>
      </c>
      <c r="E3357" s="13" t="s">
        <v>12</v>
      </c>
      <c r="F3357" s="13" t="s">
        <v>13</v>
      </c>
      <c r="G3357" s="13" t="s">
        <v>3</v>
      </c>
      <c r="H3357" s="13" t="s">
        <v>3</v>
      </c>
      <c r="I3357" s="13" t="s">
        <v>34</v>
      </c>
      <c r="J3357" s="13" t="s">
        <v>35</v>
      </c>
      <c r="K3357" s="13" t="s">
        <v>16</v>
      </c>
      <c r="L3357" s="13" t="s">
        <v>17</v>
      </c>
      <c r="M3357" s="13" t="s">
        <v>286</v>
      </c>
      <c r="N3357" s="13" t="s">
        <v>287</v>
      </c>
      <c r="O3357" s="33" t="s">
        <v>3396</v>
      </c>
      <c r="P3357" s="2" t="str">
        <f t="shared" si="416"/>
        <v>5511</v>
      </c>
      <c r="Q3357" s="9" t="str">
        <f t="shared" si="417"/>
        <v>09110-Alusharidus</v>
      </c>
      <c r="R3357" s="9" t="str">
        <f t="shared" si="418"/>
        <v>55</v>
      </c>
      <c r="S3357" s="9" t="str">
        <f t="shared" si="419"/>
        <v>9616KVHA  Posti 20a Kesklinna Lasteaed</v>
      </c>
      <c r="T3357" s="37" t="str">
        <f t="shared" si="420"/>
        <v>551146-tehnohooldus</v>
      </c>
      <c r="U3357" s="18" t="s">
        <v>2308</v>
      </c>
      <c r="V3357" s="9" t="str">
        <f t="shared" si="421"/>
        <v/>
      </c>
      <c r="W3357" t="str">
        <f t="shared" si="422"/>
        <v>09</v>
      </c>
      <c r="X3357" t="str">
        <f t="shared" si="423"/>
        <v/>
      </c>
    </row>
    <row r="3358" spans="1:24" hidden="1" x14ac:dyDescent="0.2">
      <c r="A3358" s="13" t="s">
        <v>2908</v>
      </c>
      <c r="B3358" s="13">
        <v>470</v>
      </c>
      <c r="C3358" s="13" t="s">
        <v>220</v>
      </c>
      <c r="D3358" s="13" t="s">
        <v>219</v>
      </c>
      <c r="E3358" s="13" t="s">
        <v>12</v>
      </c>
      <c r="F3358" s="13" t="s">
        <v>13</v>
      </c>
      <c r="G3358" s="13" t="s">
        <v>3</v>
      </c>
      <c r="H3358" s="13" t="s">
        <v>3</v>
      </c>
      <c r="I3358" s="13" t="s">
        <v>34</v>
      </c>
      <c r="J3358" s="13" t="s">
        <v>35</v>
      </c>
      <c r="K3358" s="13" t="s">
        <v>16</v>
      </c>
      <c r="L3358" s="13" t="s">
        <v>17</v>
      </c>
      <c r="M3358" s="13" t="s">
        <v>286</v>
      </c>
      <c r="N3358" s="13" t="s">
        <v>287</v>
      </c>
      <c r="O3358" s="33" t="s">
        <v>3396</v>
      </c>
      <c r="P3358" s="2" t="str">
        <f t="shared" si="416"/>
        <v>5511</v>
      </c>
      <c r="Q3358" s="9" t="str">
        <f t="shared" si="417"/>
        <v>09110-Alusharidus</v>
      </c>
      <c r="R3358" s="9" t="str">
        <f t="shared" si="418"/>
        <v>55</v>
      </c>
      <c r="S3358" s="9" t="str">
        <f t="shared" si="419"/>
        <v>9616KVHA  Posti 20a Kesklinna Lasteaed</v>
      </c>
      <c r="T3358" s="37" t="str">
        <f t="shared" si="420"/>
        <v>55115-Kulud valvele</v>
      </c>
      <c r="U3358" s="18" t="s">
        <v>2308</v>
      </c>
      <c r="V3358" s="9" t="str">
        <f t="shared" si="421"/>
        <v/>
      </c>
      <c r="W3358" t="str">
        <f t="shared" si="422"/>
        <v>09</v>
      </c>
      <c r="X3358" t="str">
        <f t="shared" si="423"/>
        <v/>
      </c>
    </row>
    <row r="3359" spans="1:24" hidden="1" x14ac:dyDescent="0.2">
      <c r="A3359" s="13" t="s">
        <v>2909</v>
      </c>
      <c r="B3359" s="13">
        <v>200</v>
      </c>
      <c r="C3359" s="13" t="s">
        <v>218</v>
      </c>
      <c r="D3359" s="13" t="s">
        <v>217</v>
      </c>
      <c r="E3359" s="13" t="s">
        <v>12</v>
      </c>
      <c r="F3359" s="13" t="s">
        <v>13</v>
      </c>
      <c r="G3359" s="13" t="s">
        <v>3</v>
      </c>
      <c r="H3359" s="13" t="s">
        <v>3</v>
      </c>
      <c r="I3359" s="13" t="s">
        <v>34</v>
      </c>
      <c r="J3359" s="13" t="s">
        <v>35</v>
      </c>
      <c r="K3359" s="13" t="s">
        <v>16</v>
      </c>
      <c r="L3359" s="13" t="s">
        <v>17</v>
      </c>
      <c r="M3359" s="13" t="s">
        <v>286</v>
      </c>
      <c r="N3359" s="13" t="s">
        <v>287</v>
      </c>
      <c r="O3359" s="33" t="s">
        <v>3396</v>
      </c>
      <c r="P3359" s="2" t="str">
        <f t="shared" si="416"/>
        <v>5511</v>
      </c>
      <c r="Q3359" s="9" t="str">
        <f t="shared" si="417"/>
        <v>09110-Alusharidus</v>
      </c>
      <c r="R3359" s="9" t="str">
        <f t="shared" si="418"/>
        <v>55</v>
      </c>
      <c r="S3359" s="9" t="str">
        <f t="shared" si="419"/>
        <v>9616KVHA  Posti 20a Kesklinna Lasteaed</v>
      </c>
      <c r="T3359" s="37" t="str">
        <f t="shared" si="420"/>
        <v>55117-Kindlustusmaksed</v>
      </c>
      <c r="U3359" s="18" t="s">
        <v>2308</v>
      </c>
      <c r="V3359" s="9" t="str">
        <f t="shared" si="421"/>
        <v/>
      </c>
      <c r="W3359" t="str">
        <f t="shared" si="422"/>
        <v>09</v>
      </c>
      <c r="X3359" t="str">
        <f t="shared" si="423"/>
        <v/>
      </c>
    </row>
    <row r="3360" spans="1:24" hidden="1" x14ac:dyDescent="0.2">
      <c r="A3360" s="13" t="s">
        <v>2910</v>
      </c>
      <c r="B3360" s="13">
        <v>500</v>
      </c>
      <c r="C3360" s="13" t="s">
        <v>216</v>
      </c>
      <c r="D3360" s="13" t="s">
        <v>215</v>
      </c>
      <c r="E3360" s="13" t="s">
        <v>12</v>
      </c>
      <c r="F3360" s="13" t="s">
        <v>13</v>
      </c>
      <c r="G3360" s="13" t="s">
        <v>3</v>
      </c>
      <c r="H3360" s="13" t="s">
        <v>3</v>
      </c>
      <c r="I3360" s="13" t="s">
        <v>34</v>
      </c>
      <c r="J3360" s="13" t="s">
        <v>35</v>
      </c>
      <c r="K3360" s="13" t="s">
        <v>16</v>
      </c>
      <c r="L3360" s="13" t="s">
        <v>17</v>
      </c>
      <c r="M3360" s="13" t="s">
        <v>286</v>
      </c>
      <c r="N3360" s="13" t="s">
        <v>287</v>
      </c>
      <c r="O3360" s="33" t="s">
        <v>3396</v>
      </c>
      <c r="P3360" s="2" t="str">
        <f t="shared" si="416"/>
        <v>5511</v>
      </c>
      <c r="Q3360" s="9" t="str">
        <f t="shared" si="417"/>
        <v>09110-Alusharidus</v>
      </c>
      <c r="R3360" s="9" t="str">
        <f t="shared" si="418"/>
        <v>55</v>
      </c>
      <c r="S3360" s="9" t="str">
        <f t="shared" si="419"/>
        <v>9616KVHA  Posti 20a Kesklinna Lasteaed</v>
      </c>
      <c r="T3360" s="37" t="str">
        <f t="shared" si="420"/>
        <v>551190-Muud majandamiskulud</v>
      </c>
      <c r="U3360" s="18" t="s">
        <v>2308</v>
      </c>
      <c r="V3360" s="9" t="str">
        <f t="shared" si="421"/>
        <v/>
      </c>
      <c r="W3360" t="str">
        <f t="shared" si="422"/>
        <v>09</v>
      </c>
      <c r="X3360" t="str">
        <f t="shared" si="423"/>
        <v/>
      </c>
    </row>
    <row r="3361" spans="1:24" hidden="1" x14ac:dyDescent="0.2">
      <c r="A3361" s="13" t="s">
        <v>2902</v>
      </c>
      <c r="B3361" s="13">
        <v>21830</v>
      </c>
      <c r="C3361" s="13" t="s">
        <v>230</v>
      </c>
      <c r="D3361" s="13" t="s">
        <v>229</v>
      </c>
      <c r="E3361" s="13" t="s">
        <v>12</v>
      </c>
      <c r="F3361" s="13" t="s">
        <v>13</v>
      </c>
      <c r="G3361" s="13" t="s">
        <v>3</v>
      </c>
      <c r="H3361" s="13" t="s">
        <v>3</v>
      </c>
      <c r="I3361" s="13" t="s">
        <v>34</v>
      </c>
      <c r="J3361" s="13" t="s">
        <v>35</v>
      </c>
      <c r="K3361" s="13" t="s">
        <v>16</v>
      </c>
      <c r="L3361" s="13" t="s">
        <v>17</v>
      </c>
      <c r="M3361" s="13" t="s">
        <v>289</v>
      </c>
      <c r="N3361" s="13" t="s">
        <v>290</v>
      </c>
      <c r="O3361" s="33" t="s">
        <v>3396</v>
      </c>
      <c r="P3361" s="2" t="str">
        <f t="shared" si="416"/>
        <v>5511</v>
      </c>
      <c r="Q3361" s="9" t="str">
        <f t="shared" si="417"/>
        <v>09110-Alusharidus</v>
      </c>
      <c r="R3361" s="9" t="str">
        <f t="shared" si="418"/>
        <v>55</v>
      </c>
      <c r="S3361" s="9" t="str">
        <f t="shared" si="419"/>
        <v>9628KVHA  Tehnika 12 Kesklinna Lasteaed</v>
      </c>
      <c r="T3361" s="37" t="str">
        <f t="shared" si="420"/>
        <v>55111-Kulud küttele</v>
      </c>
      <c r="U3361" s="18" t="s">
        <v>2308</v>
      </c>
      <c r="V3361" s="9" t="str">
        <f t="shared" si="421"/>
        <v/>
      </c>
      <c r="W3361" t="str">
        <f t="shared" si="422"/>
        <v>09</v>
      </c>
      <c r="X3361" t="str">
        <f t="shared" si="423"/>
        <v/>
      </c>
    </row>
    <row r="3362" spans="1:24" hidden="1" x14ac:dyDescent="0.2">
      <c r="A3362" s="13" t="s">
        <v>2903</v>
      </c>
      <c r="B3362" s="13">
        <v>9845</v>
      </c>
      <c r="C3362" s="13" t="s">
        <v>212</v>
      </c>
      <c r="D3362" s="13" t="s">
        <v>211</v>
      </c>
      <c r="E3362" s="13" t="s">
        <v>12</v>
      </c>
      <c r="F3362" s="13" t="s">
        <v>13</v>
      </c>
      <c r="G3362" s="13" t="s">
        <v>3</v>
      </c>
      <c r="H3362" s="13" t="s">
        <v>3</v>
      </c>
      <c r="I3362" s="13" t="s">
        <v>34</v>
      </c>
      <c r="J3362" s="13" t="s">
        <v>35</v>
      </c>
      <c r="K3362" s="13" t="s">
        <v>16</v>
      </c>
      <c r="L3362" s="13" t="s">
        <v>17</v>
      </c>
      <c r="M3362" s="13" t="s">
        <v>289</v>
      </c>
      <c r="N3362" s="13" t="s">
        <v>290</v>
      </c>
      <c r="O3362" s="33" t="s">
        <v>3396</v>
      </c>
      <c r="P3362" s="2" t="str">
        <f t="shared" si="416"/>
        <v>5511</v>
      </c>
      <c r="Q3362" s="9" t="str">
        <f t="shared" si="417"/>
        <v>09110-Alusharidus</v>
      </c>
      <c r="R3362" s="9" t="str">
        <f t="shared" si="418"/>
        <v>55</v>
      </c>
      <c r="S3362" s="9" t="str">
        <f t="shared" si="419"/>
        <v>9628KVHA  Tehnika 12 Kesklinna Lasteaed</v>
      </c>
      <c r="T3362" s="37" t="str">
        <f t="shared" si="420"/>
        <v>55112-Kulud elektrile</v>
      </c>
      <c r="U3362" s="18" t="s">
        <v>2308</v>
      </c>
      <c r="V3362" s="9" t="str">
        <f t="shared" si="421"/>
        <v/>
      </c>
      <c r="W3362" t="str">
        <f t="shared" si="422"/>
        <v>09</v>
      </c>
      <c r="X3362" t="str">
        <f t="shared" si="423"/>
        <v/>
      </c>
    </row>
    <row r="3363" spans="1:24" hidden="1" x14ac:dyDescent="0.2">
      <c r="A3363" s="13" t="s">
        <v>2904</v>
      </c>
      <c r="B3363" s="13">
        <v>2222</v>
      </c>
      <c r="C3363" s="13" t="s">
        <v>228</v>
      </c>
      <c r="D3363" s="13" t="s">
        <v>227</v>
      </c>
      <c r="E3363" s="13" t="s">
        <v>12</v>
      </c>
      <c r="F3363" s="13" t="s">
        <v>13</v>
      </c>
      <c r="G3363" s="13" t="s">
        <v>3</v>
      </c>
      <c r="H3363" s="13" t="s">
        <v>3</v>
      </c>
      <c r="I3363" s="13" t="s">
        <v>34</v>
      </c>
      <c r="J3363" s="13" t="s">
        <v>35</v>
      </c>
      <c r="K3363" s="13" t="s">
        <v>16</v>
      </c>
      <c r="L3363" s="13" t="s">
        <v>17</v>
      </c>
      <c r="M3363" s="13" t="s">
        <v>289</v>
      </c>
      <c r="N3363" s="13" t="s">
        <v>290</v>
      </c>
      <c r="O3363" s="33" t="s">
        <v>3396</v>
      </c>
      <c r="P3363" s="2" t="str">
        <f t="shared" si="416"/>
        <v>5511</v>
      </c>
      <c r="Q3363" s="9" t="str">
        <f t="shared" si="417"/>
        <v>09110-Alusharidus</v>
      </c>
      <c r="R3363" s="9" t="str">
        <f t="shared" si="418"/>
        <v>55</v>
      </c>
      <c r="S3363" s="9" t="str">
        <f t="shared" si="419"/>
        <v>9628KVHA  Tehnika 12 Kesklinna Lasteaed</v>
      </c>
      <c r="T3363" s="37" t="str">
        <f t="shared" si="420"/>
        <v>55113-Kulud veele ja kanalisatsioonile</v>
      </c>
      <c r="U3363" s="18" t="s">
        <v>2308</v>
      </c>
      <c r="V3363" s="9" t="str">
        <f t="shared" si="421"/>
        <v/>
      </c>
      <c r="W3363" t="str">
        <f t="shared" si="422"/>
        <v>09</v>
      </c>
      <c r="X3363" t="str">
        <f t="shared" si="423"/>
        <v/>
      </c>
    </row>
    <row r="3364" spans="1:24" hidden="1" x14ac:dyDescent="0.2">
      <c r="A3364" s="13" t="s">
        <v>2905</v>
      </c>
      <c r="B3364" s="13">
        <v>15726</v>
      </c>
      <c r="C3364" s="13" t="s">
        <v>226</v>
      </c>
      <c r="D3364" s="13" t="s">
        <v>225</v>
      </c>
      <c r="E3364" s="13" t="s">
        <v>12</v>
      </c>
      <c r="F3364" s="13" t="s">
        <v>13</v>
      </c>
      <c r="G3364" s="13" t="s">
        <v>3</v>
      </c>
      <c r="H3364" s="13" t="s">
        <v>3</v>
      </c>
      <c r="I3364" s="13" t="s">
        <v>34</v>
      </c>
      <c r="J3364" s="13" t="s">
        <v>35</v>
      </c>
      <c r="K3364" s="13" t="s">
        <v>16</v>
      </c>
      <c r="L3364" s="13" t="s">
        <v>17</v>
      </c>
      <c r="M3364" s="13" t="s">
        <v>289</v>
      </c>
      <c r="N3364" s="13" t="s">
        <v>290</v>
      </c>
      <c r="O3364" s="33" t="s">
        <v>3396</v>
      </c>
      <c r="P3364" s="2" t="str">
        <f t="shared" si="416"/>
        <v>5511</v>
      </c>
      <c r="Q3364" s="9" t="str">
        <f t="shared" si="417"/>
        <v>09110-Alusharidus</v>
      </c>
      <c r="R3364" s="9" t="str">
        <f t="shared" si="418"/>
        <v>55</v>
      </c>
      <c r="S3364" s="9" t="str">
        <f t="shared" si="419"/>
        <v>9628KVHA  Tehnika 12 Kesklinna Lasteaed</v>
      </c>
      <c r="T3364" s="37" t="str">
        <f t="shared" si="420"/>
        <v>551140-Kulud korrashoiule</v>
      </c>
      <c r="U3364" s="18" t="s">
        <v>2308</v>
      </c>
      <c r="V3364" s="9" t="str">
        <f t="shared" si="421"/>
        <v/>
      </c>
      <c r="W3364" t="str">
        <f t="shared" si="422"/>
        <v>09</v>
      </c>
      <c r="X3364" t="str">
        <f t="shared" si="423"/>
        <v/>
      </c>
    </row>
    <row r="3365" spans="1:24" hidden="1" x14ac:dyDescent="0.2">
      <c r="A3365" s="13" t="s">
        <v>2906</v>
      </c>
      <c r="B3365" s="13">
        <v>36257</v>
      </c>
      <c r="C3365" s="13" t="s">
        <v>224</v>
      </c>
      <c r="D3365" s="13" t="s">
        <v>223</v>
      </c>
      <c r="E3365" s="13" t="s">
        <v>12</v>
      </c>
      <c r="F3365" s="13" t="s">
        <v>13</v>
      </c>
      <c r="G3365" s="13" t="s">
        <v>3</v>
      </c>
      <c r="H3365" s="13" t="s">
        <v>3</v>
      </c>
      <c r="I3365" s="13" t="s">
        <v>34</v>
      </c>
      <c r="J3365" s="13" t="s">
        <v>35</v>
      </c>
      <c r="K3365" s="13" t="s">
        <v>16</v>
      </c>
      <c r="L3365" s="13" t="s">
        <v>17</v>
      </c>
      <c r="M3365" s="13" t="s">
        <v>289</v>
      </c>
      <c r="N3365" s="13" t="s">
        <v>290</v>
      </c>
      <c r="O3365" s="33" t="s">
        <v>3396</v>
      </c>
      <c r="P3365" s="2" t="str">
        <f t="shared" si="416"/>
        <v>5511</v>
      </c>
      <c r="Q3365" s="9" t="str">
        <f t="shared" si="417"/>
        <v>09110-Alusharidus</v>
      </c>
      <c r="R3365" s="9" t="str">
        <f t="shared" si="418"/>
        <v>55</v>
      </c>
      <c r="S3365" s="9" t="str">
        <f t="shared" si="419"/>
        <v>9628KVHA  Tehnika 12 Kesklinna Lasteaed</v>
      </c>
      <c r="T3365" s="37" t="str">
        <f t="shared" si="420"/>
        <v>551143-koristusteenus</v>
      </c>
      <c r="U3365" s="18" t="s">
        <v>2308</v>
      </c>
      <c r="V3365" s="9" t="str">
        <f t="shared" si="421"/>
        <v/>
      </c>
      <c r="W3365" t="str">
        <f t="shared" si="422"/>
        <v>09</v>
      </c>
      <c r="X3365" t="str">
        <f t="shared" si="423"/>
        <v/>
      </c>
    </row>
    <row r="3366" spans="1:24" hidden="1" x14ac:dyDescent="0.2">
      <c r="A3366" s="13" t="s">
        <v>2907</v>
      </c>
      <c r="B3366" s="13">
        <v>14379</v>
      </c>
      <c r="C3366" s="13" t="s">
        <v>222</v>
      </c>
      <c r="D3366" s="13" t="s">
        <v>221</v>
      </c>
      <c r="E3366" s="13" t="s">
        <v>12</v>
      </c>
      <c r="F3366" s="13" t="s">
        <v>13</v>
      </c>
      <c r="G3366" s="13" t="s">
        <v>3</v>
      </c>
      <c r="H3366" s="13" t="s">
        <v>3</v>
      </c>
      <c r="I3366" s="13" t="s">
        <v>34</v>
      </c>
      <c r="J3366" s="13" t="s">
        <v>35</v>
      </c>
      <c r="K3366" s="13" t="s">
        <v>16</v>
      </c>
      <c r="L3366" s="13" t="s">
        <v>17</v>
      </c>
      <c r="M3366" s="13" t="s">
        <v>289</v>
      </c>
      <c r="N3366" s="13" t="s">
        <v>290</v>
      </c>
      <c r="O3366" s="33" t="s">
        <v>3396</v>
      </c>
      <c r="P3366" s="2" t="str">
        <f t="shared" si="416"/>
        <v>5511</v>
      </c>
      <c r="Q3366" s="9" t="str">
        <f t="shared" si="417"/>
        <v>09110-Alusharidus</v>
      </c>
      <c r="R3366" s="9" t="str">
        <f t="shared" si="418"/>
        <v>55</v>
      </c>
      <c r="S3366" s="9" t="str">
        <f t="shared" si="419"/>
        <v>9628KVHA  Tehnika 12 Kesklinna Lasteaed</v>
      </c>
      <c r="T3366" s="37" t="str">
        <f t="shared" si="420"/>
        <v>551146-tehnohooldus</v>
      </c>
      <c r="U3366" s="18" t="s">
        <v>2308</v>
      </c>
      <c r="V3366" s="9" t="str">
        <f t="shared" si="421"/>
        <v/>
      </c>
      <c r="W3366" t="str">
        <f t="shared" si="422"/>
        <v>09</v>
      </c>
      <c r="X3366" t="str">
        <f t="shared" si="423"/>
        <v/>
      </c>
    </row>
    <row r="3367" spans="1:24" hidden="1" x14ac:dyDescent="0.2">
      <c r="A3367" s="13" t="s">
        <v>2908</v>
      </c>
      <c r="B3367" s="13">
        <v>470</v>
      </c>
      <c r="C3367" s="13" t="s">
        <v>220</v>
      </c>
      <c r="D3367" s="13" t="s">
        <v>219</v>
      </c>
      <c r="E3367" s="13" t="s">
        <v>12</v>
      </c>
      <c r="F3367" s="13" t="s">
        <v>13</v>
      </c>
      <c r="G3367" s="13" t="s">
        <v>3</v>
      </c>
      <c r="H3367" s="13" t="s">
        <v>3</v>
      </c>
      <c r="I3367" s="13" t="s">
        <v>34</v>
      </c>
      <c r="J3367" s="13" t="s">
        <v>35</v>
      </c>
      <c r="K3367" s="13" t="s">
        <v>16</v>
      </c>
      <c r="L3367" s="13" t="s">
        <v>17</v>
      </c>
      <c r="M3367" s="13" t="s">
        <v>289</v>
      </c>
      <c r="N3367" s="13" t="s">
        <v>290</v>
      </c>
      <c r="O3367" s="33" t="s">
        <v>3396</v>
      </c>
      <c r="P3367" s="2" t="str">
        <f t="shared" si="416"/>
        <v>5511</v>
      </c>
      <c r="Q3367" s="9" t="str">
        <f t="shared" si="417"/>
        <v>09110-Alusharidus</v>
      </c>
      <c r="R3367" s="9" t="str">
        <f t="shared" si="418"/>
        <v>55</v>
      </c>
      <c r="S3367" s="9" t="str">
        <f t="shared" si="419"/>
        <v>9628KVHA  Tehnika 12 Kesklinna Lasteaed</v>
      </c>
      <c r="T3367" s="37" t="str">
        <f t="shared" si="420"/>
        <v>55115-Kulud valvele</v>
      </c>
      <c r="U3367" s="18" t="s">
        <v>2308</v>
      </c>
      <c r="V3367" s="9" t="str">
        <f t="shared" si="421"/>
        <v/>
      </c>
      <c r="W3367" t="str">
        <f t="shared" si="422"/>
        <v>09</v>
      </c>
      <c r="X3367" t="str">
        <f t="shared" si="423"/>
        <v/>
      </c>
    </row>
    <row r="3368" spans="1:24" hidden="1" x14ac:dyDescent="0.2">
      <c r="A3368" s="13" t="s">
        <v>2909</v>
      </c>
      <c r="B3368" s="13">
        <v>300</v>
      </c>
      <c r="C3368" s="13" t="s">
        <v>218</v>
      </c>
      <c r="D3368" s="13" t="s">
        <v>217</v>
      </c>
      <c r="E3368" s="13" t="s">
        <v>12</v>
      </c>
      <c r="F3368" s="13" t="s">
        <v>13</v>
      </c>
      <c r="G3368" s="13" t="s">
        <v>3</v>
      </c>
      <c r="H3368" s="13" t="s">
        <v>3</v>
      </c>
      <c r="I3368" s="13" t="s">
        <v>34</v>
      </c>
      <c r="J3368" s="13" t="s">
        <v>35</v>
      </c>
      <c r="K3368" s="13" t="s">
        <v>16</v>
      </c>
      <c r="L3368" s="13" t="s">
        <v>17</v>
      </c>
      <c r="M3368" s="13" t="s">
        <v>289</v>
      </c>
      <c r="N3368" s="13" t="s">
        <v>290</v>
      </c>
      <c r="O3368" s="33" t="s">
        <v>3396</v>
      </c>
      <c r="P3368" s="2" t="str">
        <f t="shared" si="416"/>
        <v>5511</v>
      </c>
      <c r="Q3368" s="9" t="str">
        <f t="shared" si="417"/>
        <v>09110-Alusharidus</v>
      </c>
      <c r="R3368" s="9" t="str">
        <f t="shared" si="418"/>
        <v>55</v>
      </c>
      <c r="S3368" s="9" t="str">
        <f t="shared" si="419"/>
        <v>9628KVHA  Tehnika 12 Kesklinna Lasteaed</v>
      </c>
      <c r="T3368" s="37" t="str">
        <f t="shared" si="420"/>
        <v>55117-Kindlustusmaksed</v>
      </c>
      <c r="U3368" s="18" t="s">
        <v>2308</v>
      </c>
      <c r="V3368" s="9" t="str">
        <f t="shared" si="421"/>
        <v/>
      </c>
      <c r="W3368" t="str">
        <f t="shared" si="422"/>
        <v>09</v>
      </c>
      <c r="X3368" t="str">
        <f t="shared" si="423"/>
        <v/>
      </c>
    </row>
    <row r="3369" spans="1:24" hidden="1" x14ac:dyDescent="0.2">
      <c r="A3369" s="13" t="s">
        <v>2910</v>
      </c>
      <c r="B3369" s="13">
        <v>500</v>
      </c>
      <c r="C3369" s="13" t="s">
        <v>216</v>
      </c>
      <c r="D3369" s="13" t="s">
        <v>215</v>
      </c>
      <c r="E3369" s="13" t="s">
        <v>12</v>
      </c>
      <c r="F3369" s="13" t="s">
        <v>13</v>
      </c>
      <c r="G3369" s="13" t="s">
        <v>3</v>
      </c>
      <c r="H3369" s="13" t="s">
        <v>3</v>
      </c>
      <c r="I3369" s="13" t="s">
        <v>34</v>
      </c>
      <c r="J3369" s="13" t="s">
        <v>35</v>
      </c>
      <c r="K3369" s="13" t="s">
        <v>16</v>
      </c>
      <c r="L3369" s="13" t="s">
        <v>17</v>
      </c>
      <c r="M3369" s="13" t="s">
        <v>289</v>
      </c>
      <c r="N3369" s="13" t="s">
        <v>290</v>
      </c>
      <c r="O3369" s="33" t="s">
        <v>3396</v>
      </c>
      <c r="P3369" s="2" t="str">
        <f t="shared" si="416"/>
        <v>5511</v>
      </c>
      <c r="Q3369" s="9" t="str">
        <f t="shared" si="417"/>
        <v>09110-Alusharidus</v>
      </c>
      <c r="R3369" s="9" t="str">
        <f t="shared" si="418"/>
        <v>55</v>
      </c>
      <c r="S3369" s="9" t="str">
        <f t="shared" si="419"/>
        <v>9628KVHA  Tehnika 12 Kesklinna Lasteaed</v>
      </c>
      <c r="T3369" s="37" t="str">
        <f t="shared" si="420"/>
        <v>551190-Muud majandamiskulud</v>
      </c>
      <c r="U3369" s="18" t="s">
        <v>2308</v>
      </c>
      <c r="V3369" s="9" t="str">
        <f t="shared" si="421"/>
        <v/>
      </c>
      <c r="W3369" t="str">
        <f t="shared" si="422"/>
        <v>09</v>
      </c>
      <c r="X3369" t="str">
        <f t="shared" si="423"/>
        <v/>
      </c>
    </row>
    <row r="3370" spans="1:24" hidden="1" x14ac:dyDescent="0.2">
      <c r="A3370" s="13" t="s">
        <v>3130</v>
      </c>
      <c r="B3370" s="13">
        <v>50000</v>
      </c>
      <c r="C3370" s="13" t="s">
        <v>485</v>
      </c>
      <c r="D3370" s="13" t="s">
        <v>486</v>
      </c>
      <c r="E3370" s="13" t="s">
        <v>387</v>
      </c>
      <c r="F3370" s="13" t="s">
        <v>388</v>
      </c>
      <c r="G3370" s="13" t="s">
        <v>3164</v>
      </c>
      <c r="H3370" s="13" t="s">
        <v>3165</v>
      </c>
      <c r="I3370" s="13" t="s">
        <v>36</v>
      </c>
      <c r="J3370" s="13" t="s">
        <v>37</v>
      </c>
      <c r="K3370" s="13" t="s">
        <v>38</v>
      </c>
      <c r="L3370" s="13" t="s">
        <v>39</v>
      </c>
      <c r="M3370" s="13" t="s">
        <v>3</v>
      </c>
      <c r="N3370" s="13" t="s">
        <v>3</v>
      </c>
      <c r="O3370" s="33" t="s">
        <v>3396</v>
      </c>
      <c r="P3370" s="2" t="str">
        <f t="shared" si="416"/>
        <v>1551</v>
      </c>
      <c r="Q3370" s="9" t="str">
        <f t="shared" si="417"/>
        <v>09212-Põhihariduse otsekulud</v>
      </c>
      <c r="R3370" s="9" t="str">
        <f t="shared" si="418"/>
        <v>15</v>
      </c>
      <c r="S3370" s="9" t="str">
        <f t="shared" si="419"/>
        <v/>
      </c>
      <c r="T3370" s="37" t="str">
        <f t="shared" si="420"/>
        <v>1551-Hooned ja rajatised</v>
      </c>
      <c r="U3370" s="18" t="s">
        <v>2308</v>
      </c>
      <c r="V3370" s="9" t="str">
        <f t="shared" si="421"/>
        <v>KU541Kaare Kooli õppehoone sisetööd</v>
      </c>
      <c r="W3370" t="str">
        <f t="shared" si="422"/>
        <v>09</v>
      </c>
      <c r="X3370" t="str">
        <f t="shared" si="423"/>
        <v>KU541Kaare Kooli õppehoone sisetööd</v>
      </c>
    </row>
    <row r="3371" spans="1:24" hidden="1" x14ac:dyDescent="0.2">
      <c r="A3371" s="13" t="s">
        <v>2788</v>
      </c>
      <c r="B3371" s="13">
        <v>92041</v>
      </c>
      <c r="C3371" s="13" t="s">
        <v>20</v>
      </c>
      <c r="D3371" s="13" t="s">
        <v>21</v>
      </c>
      <c r="E3371" s="13" t="s">
        <v>12</v>
      </c>
      <c r="F3371" s="13" t="s">
        <v>13</v>
      </c>
      <c r="G3371" s="13" t="s">
        <v>3</v>
      </c>
      <c r="H3371" s="13" t="s">
        <v>3</v>
      </c>
      <c r="I3371" s="13" t="s">
        <v>36</v>
      </c>
      <c r="J3371" s="13" t="s">
        <v>37</v>
      </c>
      <c r="K3371" s="13" t="s">
        <v>38</v>
      </c>
      <c r="L3371" s="13" t="s">
        <v>39</v>
      </c>
      <c r="M3371" s="13" t="s">
        <v>3</v>
      </c>
      <c r="N3371" s="13" t="s">
        <v>3</v>
      </c>
      <c r="O3371" s="33" t="s">
        <v>3396</v>
      </c>
      <c r="P3371" s="2" t="str">
        <f t="shared" si="416"/>
        <v>5002</v>
      </c>
      <c r="Q3371" s="9" t="str">
        <f t="shared" si="417"/>
        <v>09212-Põhihariduse otsekulud</v>
      </c>
      <c r="R3371" s="9" t="str">
        <f t="shared" si="418"/>
        <v>50</v>
      </c>
      <c r="S3371" s="9" t="str">
        <f t="shared" si="419"/>
        <v/>
      </c>
      <c r="T3371" s="37" t="str">
        <f t="shared" si="420"/>
        <v>50021-Töötajate töötasu</v>
      </c>
      <c r="U3371" s="18" t="s">
        <v>2308</v>
      </c>
      <c r="V3371" s="9" t="str">
        <f t="shared" si="421"/>
        <v/>
      </c>
      <c r="W3371" t="str">
        <f t="shared" si="422"/>
        <v>09</v>
      </c>
      <c r="X3371" t="str">
        <f t="shared" si="423"/>
        <v/>
      </c>
    </row>
    <row r="3372" spans="1:24" hidden="1" x14ac:dyDescent="0.2">
      <c r="A3372" s="13" t="s">
        <v>2789</v>
      </c>
      <c r="B3372" s="13">
        <v>18172</v>
      </c>
      <c r="C3372" s="13" t="s">
        <v>470</v>
      </c>
      <c r="D3372" s="13" t="s">
        <v>469</v>
      </c>
      <c r="E3372" s="13" t="s">
        <v>12</v>
      </c>
      <c r="F3372" s="13" t="s">
        <v>13</v>
      </c>
      <c r="G3372" s="13" t="s">
        <v>3</v>
      </c>
      <c r="H3372" s="13" t="s">
        <v>3</v>
      </c>
      <c r="I3372" s="13" t="s">
        <v>36</v>
      </c>
      <c r="J3372" s="13" t="s">
        <v>37</v>
      </c>
      <c r="K3372" s="13" t="s">
        <v>38</v>
      </c>
      <c r="L3372" s="13" t="s">
        <v>39</v>
      </c>
      <c r="M3372" s="13" t="s">
        <v>3</v>
      </c>
      <c r="N3372" s="13" t="s">
        <v>3</v>
      </c>
      <c r="O3372" s="33" t="s">
        <v>3396</v>
      </c>
      <c r="P3372" s="2" t="str">
        <f t="shared" si="416"/>
        <v>5002</v>
      </c>
      <c r="Q3372" s="9" t="str">
        <f t="shared" si="417"/>
        <v>09212-Põhihariduse otsekulud</v>
      </c>
      <c r="R3372" s="9" t="str">
        <f t="shared" si="418"/>
        <v>50</v>
      </c>
      <c r="S3372" s="9" t="str">
        <f t="shared" si="419"/>
        <v/>
      </c>
      <c r="T3372" s="37" t="str">
        <f t="shared" si="420"/>
        <v>50025-Juhtide töötasu koolides</v>
      </c>
      <c r="U3372" s="18" t="s">
        <v>2308</v>
      </c>
      <c r="V3372" s="9" t="str">
        <f t="shared" si="421"/>
        <v/>
      </c>
      <c r="W3372" t="str">
        <f t="shared" si="422"/>
        <v>09</v>
      </c>
      <c r="X3372" t="str">
        <f t="shared" si="423"/>
        <v/>
      </c>
    </row>
    <row r="3373" spans="1:24" hidden="1" x14ac:dyDescent="0.2">
      <c r="A3373" s="13" t="s">
        <v>2791</v>
      </c>
      <c r="B3373" s="13">
        <v>30373</v>
      </c>
      <c r="C3373" s="13" t="s">
        <v>18</v>
      </c>
      <c r="D3373" s="13" t="s">
        <v>19</v>
      </c>
      <c r="E3373" s="13" t="s">
        <v>12</v>
      </c>
      <c r="F3373" s="13" t="s">
        <v>13</v>
      </c>
      <c r="G3373" s="13" t="s">
        <v>3</v>
      </c>
      <c r="H3373" s="13" t="s">
        <v>3</v>
      </c>
      <c r="I3373" s="13" t="s">
        <v>36</v>
      </c>
      <c r="J3373" s="13" t="s">
        <v>37</v>
      </c>
      <c r="K3373" s="13" t="s">
        <v>38</v>
      </c>
      <c r="L3373" s="13" t="s">
        <v>39</v>
      </c>
      <c r="M3373" s="13" t="s">
        <v>3</v>
      </c>
      <c r="N3373" s="13" t="s">
        <v>3</v>
      </c>
      <c r="O3373" s="33" t="s">
        <v>3396</v>
      </c>
      <c r="P3373" s="2" t="str">
        <f t="shared" si="416"/>
        <v>5063</v>
      </c>
      <c r="Q3373" s="9" t="str">
        <f t="shared" si="417"/>
        <v>09212-Põhihariduse otsekulud</v>
      </c>
      <c r="R3373" s="9" t="str">
        <f t="shared" si="418"/>
        <v>50</v>
      </c>
      <c r="S3373" s="9" t="str">
        <f t="shared" si="419"/>
        <v/>
      </c>
      <c r="T3373" s="37" t="str">
        <f t="shared" si="420"/>
        <v>50631-Töötajate v.a. õpetajad sotsiaalmaks</v>
      </c>
      <c r="U3373" s="18" t="s">
        <v>2308</v>
      </c>
      <c r="V3373" s="9" t="str">
        <f t="shared" si="421"/>
        <v/>
      </c>
      <c r="W3373" t="str">
        <f t="shared" si="422"/>
        <v>09</v>
      </c>
      <c r="X3373" t="str">
        <f t="shared" si="423"/>
        <v/>
      </c>
    </row>
    <row r="3374" spans="1:24" hidden="1" x14ac:dyDescent="0.2">
      <c r="A3374" s="13" t="s">
        <v>2792</v>
      </c>
      <c r="B3374" s="13">
        <v>5998</v>
      </c>
      <c r="C3374" s="13" t="s">
        <v>468</v>
      </c>
      <c r="D3374" s="13" t="s">
        <v>467</v>
      </c>
      <c r="E3374" s="13" t="s">
        <v>12</v>
      </c>
      <c r="F3374" s="13" t="s">
        <v>13</v>
      </c>
      <c r="G3374" s="13" t="s">
        <v>3</v>
      </c>
      <c r="H3374" s="13" t="s">
        <v>3</v>
      </c>
      <c r="I3374" s="13" t="s">
        <v>36</v>
      </c>
      <c r="J3374" s="13" t="s">
        <v>37</v>
      </c>
      <c r="K3374" s="13" t="s">
        <v>38</v>
      </c>
      <c r="L3374" s="13" t="s">
        <v>39</v>
      </c>
      <c r="M3374" s="13" t="s">
        <v>3</v>
      </c>
      <c r="N3374" s="13" t="s">
        <v>3</v>
      </c>
      <c r="O3374" s="33" t="s">
        <v>3396</v>
      </c>
      <c r="P3374" s="2" t="str">
        <f t="shared" si="416"/>
        <v>5063</v>
      </c>
      <c r="Q3374" s="9" t="str">
        <f t="shared" si="417"/>
        <v>09212-Põhihariduse otsekulud</v>
      </c>
      <c r="R3374" s="9" t="str">
        <f t="shared" si="418"/>
        <v>50</v>
      </c>
      <c r="S3374" s="9" t="str">
        <f t="shared" si="419"/>
        <v/>
      </c>
      <c r="T3374" s="37" t="str">
        <f t="shared" si="420"/>
        <v>50635-Juhtide sotsiaalmaks (hariduse toetusfondist)</v>
      </c>
      <c r="U3374" s="18" t="s">
        <v>2308</v>
      </c>
      <c r="V3374" s="9" t="str">
        <f t="shared" si="421"/>
        <v/>
      </c>
      <c r="W3374" t="str">
        <f t="shared" si="422"/>
        <v>09</v>
      </c>
      <c r="X3374" t="str">
        <f t="shared" si="423"/>
        <v/>
      </c>
    </row>
    <row r="3375" spans="1:24" hidden="1" x14ac:dyDescent="0.2">
      <c r="A3375" s="13" t="s">
        <v>2793</v>
      </c>
      <c r="B3375" s="13">
        <v>736</v>
      </c>
      <c r="C3375" s="13" t="s">
        <v>10</v>
      </c>
      <c r="D3375" s="13" t="s">
        <v>11</v>
      </c>
      <c r="E3375" s="13" t="s">
        <v>12</v>
      </c>
      <c r="F3375" s="13" t="s">
        <v>13</v>
      </c>
      <c r="G3375" s="13" t="s">
        <v>3</v>
      </c>
      <c r="H3375" s="13" t="s">
        <v>3</v>
      </c>
      <c r="I3375" s="13" t="s">
        <v>36</v>
      </c>
      <c r="J3375" s="13" t="s">
        <v>37</v>
      </c>
      <c r="K3375" s="13" t="s">
        <v>38</v>
      </c>
      <c r="L3375" s="13" t="s">
        <v>39</v>
      </c>
      <c r="M3375" s="13" t="s">
        <v>3</v>
      </c>
      <c r="N3375" s="13" t="s">
        <v>3</v>
      </c>
      <c r="O3375" s="33" t="s">
        <v>3396</v>
      </c>
      <c r="P3375" s="2" t="str">
        <f t="shared" si="416"/>
        <v>5064</v>
      </c>
      <c r="Q3375" s="9" t="str">
        <f t="shared" si="417"/>
        <v>09212-Põhihariduse otsekulud</v>
      </c>
      <c r="R3375" s="9" t="str">
        <f t="shared" si="418"/>
        <v>50</v>
      </c>
      <c r="S3375" s="9" t="str">
        <f t="shared" si="419"/>
        <v/>
      </c>
      <c r="T3375" s="37" t="str">
        <f t="shared" si="420"/>
        <v>50641-Töötajate v.a. õpetajate töötuskindlustusmakse</v>
      </c>
      <c r="U3375" s="18" t="s">
        <v>2308</v>
      </c>
      <c r="V3375" s="9" t="str">
        <f t="shared" si="421"/>
        <v/>
      </c>
      <c r="W3375" t="str">
        <f t="shared" si="422"/>
        <v>09</v>
      </c>
      <c r="X3375" t="str">
        <f t="shared" si="423"/>
        <v/>
      </c>
    </row>
    <row r="3376" spans="1:24" hidden="1" x14ac:dyDescent="0.2">
      <c r="A3376" s="13" t="s">
        <v>2794</v>
      </c>
      <c r="B3376" s="13">
        <v>145</v>
      </c>
      <c r="C3376" s="13" t="s">
        <v>466</v>
      </c>
      <c r="D3376" s="13" t="s">
        <v>465</v>
      </c>
      <c r="E3376" s="13" t="s">
        <v>12</v>
      </c>
      <c r="F3376" s="13" t="s">
        <v>13</v>
      </c>
      <c r="G3376" s="13" t="s">
        <v>3</v>
      </c>
      <c r="H3376" s="13" t="s">
        <v>3</v>
      </c>
      <c r="I3376" s="13" t="s">
        <v>36</v>
      </c>
      <c r="J3376" s="13" t="s">
        <v>37</v>
      </c>
      <c r="K3376" s="13" t="s">
        <v>38</v>
      </c>
      <c r="L3376" s="13" t="s">
        <v>39</v>
      </c>
      <c r="M3376" s="13" t="s">
        <v>3</v>
      </c>
      <c r="N3376" s="13" t="s">
        <v>3</v>
      </c>
      <c r="O3376" s="33" t="s">
        <v>3396</v>
      </c>
      <c r="P3376" s="2" t="str">
        <f t="shared" si="416"/>
        <v>5064</v>
      </c>
      <c r="Q3376" s="9" t="str">
        <f t="shared" si="417"/>
        <v>09212-Põhihariduse otsekulud</v>
      </c>
      <c r="R3376" s="9" t="str">
        <f t="shared" si="418"/>
        <v>50</v>
      </c>
      <c r="S3376" s="9" t="str">
        <f t="shared" si="419"/>
        <v/>
      </c>
      <c r="T3376" s="37" t="str">
        <f t="shared" si="420"/>
        <v>50645-Juhtide töötuskindlustus (hariduse toetusfondist)</v>
      </c>
      <c r="U3376" s="18" t="s">
        <v>2308</v>
      </c>
      <c r="V3376" s="9" t="str">
        <f t="shared" si="421"/>
        <v/>
      </c>
      <c r="W3376" t="str">
        <f t="shared" si="422"/>
        <v>09</v>
      </c>
      <c r="X3376" t="str">
        <f t="shared" si="423"/>
        <v/>
      </c>
    </row>
    <row r="3377" spans="1:24" hidden="1" x14ac:dyDescent="0.2">
      <c r="A3377" s="13" t="s">
        <v>2795</v>
      </c>
      <c r="B3377" s="13">
        <v>361</v>
      </c>
      <c r="C3377" s="13" t="s">
        <v>186</v>
      </c>
      <c r="D3377" s="13" t="s">
        <v>185</v>
      </c>
      <c r="E3377" s="13" t="s">
        <v>12</v>
      </c>
      <c r="F3377" s="13" t="s">
        <v>13</v>
      </c>
      <c r="G3377" s="13" t="s">
        <v>3</v>
      </c>
      <c r="H3377" s="13" t="s">
        <v>3</v>
      </c>
      <c r="I3377" s="13" t="s">
        <v>36</v>
      </c>
      <c r="J3377" s="13" t="s">
        <v>37</v>
      </c>
      <c r="K3377" s="13" t="s">
        <v>38</v>
      </c>
      <c r="L3377" s="13" t="s">
        <v>39</v>
      </c>
      <c r="M3377" s="13" t="s">
        <v>3</v>
      </c>
      <c r="N3377" s="13" t="s">
        <v>3</v>
      </c>
      <c r="O3377" s="33" t="s">
        <v>3396</v>
      </c>
      <c r="P3377" s="2" t="str">
        <f t="shared" si="416"/>
        <v>5500</v>
      </c>
      <c r="Q3377" s="9" t="str">
        <f t="shared" si="417"/>
        <v>09212-Põhihariduse otsekulud</v>
      </c>
      <c r="R3377" s="9" t="str">
        <f t="shared" si="418"/>
        <v>55</v>
      </c>
      <c r="S3377" s="9" t="str">
        <f t="shared" si="419"/>
        <v/>
      </c>
      <c r="T3377" s="37" t="str">
        <f t="shared" si="420"/>
        <v>55000-Bürookulud</v>
      </c>
      <c r="U3377" s="18" t="s">
        <v>2308</v>
      </c>
      <c r="V3377" s="9" t="str">
        <f t="shared" si="421"/>
        <v/>
      </c>
      <c r="W3377" t="str">
        <f t="shared" si="422"/>
        <v>09</v>
      </c>
      <c r="X3377" t="str">
        <f t="shared" si="423"/>
        <v/>
      </c>
    </row>
    <row r="3378" spans="1:24" hidden="1" x14ac:dyDescent="0.2">
      <c r="A3378" s="13" t="s">
        <v>2796</v>
      </c>
      <c r="B3378" s="13">
        <v>285</v>
      </c>
      <c r="C3378" s="13" t="s">
        <v>184</v>
      </c>
      <c r="D3378" s="13" t="s">
        <v>183</v>
      </c>
      <c r="E3378" s="13" t="s">
        <v>12</v>
      </c>
      <c r="F3378" s="13" t="s">
        <v>13</v>
      </c>
      <c r="G3378" s="13" t="s">
        <v>3</v>
      </c>
      <c r="H3378" s="13" t="s">
        <v>3</v>
      </c>
      <c r="I3378" s="13" t="s">
        <v>36</v>
      </c>
      <c r="J3378" s="13" t="s">
        <v>37</v>
      </c>
      <c r="K3378" s="13" t="s">
        <v>38</v>
      </c>
      <c r="L3378" s="13" t="s">
        <v>39</v>
      </c>
      <c r="M3378" s="13" t="s">
        <v>3</v>
      </c>
      <c r="N3378" s="13" t="s">
        <v>3</v>
      </c>
      <c r="O3378" s="33" t="s">
        <v>3396</v>
      </c>
      <c r="P3378" s="2" t="str">
        <f t="shared" si="416"/>
        <v>5500</v>
      </c>
      <c r="Q3378" s="9" t="str">
        <f t="shared" si="417"/>
        <v>09212-Põhihariduse otsekulud</v>
      </c>
      <c r="R3378" s="9" t="str">
        <f t="shared" si="418"/>
        <v>55</v>
      </c>
      <c r="S3378" s="9" t="str">
        <f t="shared" si="419"/>
        <v/>
      </c>
      <c r="T3378" s="37" t="str">
        <f t="shared" si="420"/>
        <v>55001-Raamatud, ajalehed, ajakirjad, muud trükised</v>
      </c>
      <c r="U3378" s="18" t="s">
        <v>2308</v>
      </c>
      <c r="V3378" s="9" t="str">
        <f t="shared" si="421"/>
        <v/>
      </c>
      <c r="W3378" t="str">
        <f t="shared" si="422"/>
        <v>09</v>
      </c>
      <c r="X3378" t="str">
        <f t="shared" si="423"/>
        <v/>
      </c>
    </row>
    <row r="3379" spans="1:24" hidden="1" x14ac:dyDescent="0.2">
      <c r="A3379" s="13" t="s">
        <v>2797</v>
      </c>
      <c r="B3379" s="13">
        <v>143</v>
      </c>
      <c r="C3379" s="13" t="s">
        <v>182</v>
      </c>
      <c r="D3379" s="13" t="s">
        <v>181</v>
      </c>
      <c r="E3379" s="13" t="s">
        <v>12</v>
      </c>
      <c r="F3379" s="13" t="s">
        <v>13</v>
      </c>
      <c r="G3379" s="13" t="s">
        <v>3</v>
      </c>
      <c r="H3379" s="13" t="s">
        <v>3</v>
      </c>
      <c r="I3379" s="13" t="s">
        <v>36</v>
      </c>
      <c r="J3379" s="13" t="s">
        <v>37</v>
      </c>
      <c r="K3379" s="13" t="s">
        <v>38</v>
      </c>
      <c r="L3379" s="13" t="s">
        <v>39</v>
      </c>
      <c r="M3379" s="13" t="s">
        <v>3</v>
      </c>
      <c r="N3379" s="13" t="s">
        <v>3</v>
      </c>
      <c r="O3379" s="33" t="s">
        <v>3396</v>
      </c>
      <c r="P3379" s="2" t="str">
        <f t="shared" si="416"/>
        <v>5500</v>
      </c>
      <c r="Q3379" s="9" t="str">
        <f t="shared" si="417"/>
        <v>09212-Põhihariduse otsekulud</v>
      </c>
      <c r="R3379" s="9" t="str">
        <f t="shared" si="418"/>
        <v>55</v>
      </c>
      <c r="S3379" s="9" t="str">
        <f t="shared" si="419"/>
        <v/>
      </c>
      <c r="T3379" s="37" t="str">
        <f t="shared" si="420"/>
        <v>55002-Paljundus- ja printimiskulud</v>
      </c>
      <c r="U3379" s="18" t="s">
        <v>2308</v>
      </c>
      <c r="V3379" s="9" t="str">
        <f t="shared" si="421"/>
        <v/>
      </c>
      <c r="W3379" t="str">
        <f t="shared" si="422"/>
        <v>09</v>
      </c>
      <c r="X3379" t="str">
        <f t="shared" si="423"/>
        <v/>
      </c>
    </row>
    <row r="3380" spans="1:24" hidden="1" x14ac:dyDescent="0.2">
      <c r="A3380" s="13" t="s">
        <v>2798</v>
      </c>
      <c r="B3380" s="13">
        <v>812</v>
      </c>
      <c r="C3380" s="13" t="s">
        <v>133</v>
      </c>
      <c r="D3380" s="13" t="s">
        <v>132</v>
      </c>
      <c r="E3380" s="13" t="s">
        <v>12</v>
      </c>
      <c r="F3380" s="13" t="s">
        <v>13</v>
      </c>
      <c r="G3380" s="13" t="s">
        <v>3</v>
      </c>
      <c r="H3380" s="13" t="s">
        <v>3</v>
      </c>
      <c r="I3380" s="13" t="s">
        <v>36</v>
      </c>
      <c r="J3380" s="13" t="s">
        <v>37</v>
      </c>
      <c r="K3380" s="13" t="s">
        <v>38</v>
      </c>
      <c r="L3380" s="13" t="s">
        <v>39</v>
      </c>
      <c r="M3380" s="13" t="s">
        <v>3</v>
      </c>
      <c r="N3380" s="13" t="s">
        <v>3</v>
      </c>
      <c r="O3380" s="33" t="s">
        <v>3396</v>
      </c>
      <c r="P3380" s="2" t="str">
        <f t="shared" si="416"/>
        <v>5500</v>
      </c>
      <c r="Q3380" s="9" t="str">
        <f t="shared" si="417"/>
        <v>09212-Põhihariduse otsekulud</v>
      </c>
      <c r="R3380" s="9" t="str">
        <f t="shared" si="418"/>
        <v>55</v>
      </c>
      <c r="S3380" s="9" t="str">
        <f t="shared" si="419"/>
        <v/>
      </c>
      <c r="T3380" s="37" t="str">
        <f t="shared" si="420"/>
        <v>55003-Sidekulud</v>
      </c>
      <c r="U3380" s="18" t="s">
        <v>2308</v>
      </c>
      <c r="V3380" s="9" t="str">
        <f t="shared" si="421"/>
        <v/>
      </c>
      <c r="W3380" t="str">
        <f t="shared" si="422"/>
        <v>09</v>
      </c>
      <c r="X3380" t="str">
        <f t="shared" si="423"/>
        <v/>
      </c>
    </row>
    <row r="3381" spans="1:24" hidden="1" x14ac:dyDescent="0.2">
      <c r="A3381" s="13" t="s">
        <v>2799</v>
      </c>
      <c r="B3381" s="13">
        <v>171</v>
      </c>
      <c r="C3381" s="13" t="s">
        <v>131</v>
      </c>
      <c r="D3381" s="13" t="s">
        <v>130</v>
      </c>
      <c r="E3381" s="13" t="s">
        <v>12</v>
      </c>
      <c r="F3381" s="13" t="s">
        <v>13</v>
      </c>
      <c r="G3381" s="13" t="s">
        <v>3</v>
      </c>
      <c r="H3381" s="13" t="s">
        <v>3</v>
      </c>
      <c r="I3381" s="13" t="s">
        <v>36</v>
      </c>
      <c r="J3381" s="13" t="s">
        <v>37</v>
      </c>
      <c r="K3381" s="13" t="s">
        <v>38</v>
      </c>
      <c r="L3381" s="13" t="s">
        <v>39</v>
      </c>
      <c r="M3381" s="13" t="s">
        <v>3</v>
      </c>
      <c r="N3381" s="13" t="s">
        <v>3</v>
      </c>
      <c r="O3381" s="33" t="s">
        <v>3396</v>
      </c>
      <c r="P3381" s="2" t="str">
        <f t="shared" si="416"/>
        <v>5500</v>
      </c>
      <c r="Q3381" s="9" t="str">
        <f t="shared" si="417"/>
        <v>09212-Põhihariduse otsekulud</v>
      </c>
      <c r="R3381" s="9" t="str">
        <f t="shared" si="418"/>
        <v>55</v>
      </c>
      <c r="S3381" s="9" t="str">
        <f t="shared" si="419"/>
        <v/>
      </c>
      <c r="T3381" s="37" t="str">
        <f t="shared" si="420"/>
        <v>55004-Postikulud</v>
      </c>
      <c r="U3381" s="18" t="s">
        <v>2308</v>
      </c>
      <c r="V3381" s="9" t="str">
        <f t="shared" si="421"/>
        <v/>
      </c>
      <c r="W3381" t="str">
        <f t="shared" si="422"/>
        <v>09</v>
      </c>
      <c r="X3381" t="str">
        <f t="shared" si="423"/>
        <v/>
      </c>
    </row>
    <row r="3382" spans="1:24" hidden="1" x14ac:dyDescent="0.2">
      <c r="A3382" s="13" t="s">
        <v>2800</v>
      </c>
      <c r="B3382" s="13">
        <v>143</v>
      </c>
      <c r="C3382" s="13" t="s">
        <v>180</v>
      </c>
      <c r="D3382" s="13" t="s">
        <v>179</v>
      </c>
      <c r="E3382" s="13" t="s">
        <v>12</v>
      </c>
      <c r="F3382" s="13" t="s">
        <v>13</v>
      </c>
      <c r="G3382" s="13" t="s">
        <v>3</v>
      </c>
      <c r="H3382" s="13" t="s">
        <v>3</v>
      </c>
      <c r="I3382" s="13" t="s">
        <v>36</v>
      </c>
      <c r="J3382" s="13" t="s">
        <v>37</v>
      </c>
      <c r="K3382" s="13" t="s">
        <v>38</v>
      </c>
      <c r="L3382" s="13" t="s">
        <v>39</v>
      </c>
      <c r="M3382" s="13" t="s">
        <v>3</v>
      </c>
      <c r="N3382" s="13" t="s">
        <v>3</v>
      </c>
      <c r="O3382" s="33" t="s">
        <v>3396</v>
      </c>
      <c r="P3382" s="2" t="str">
        <f t="shared" si="416"/>
        <v>5500</v>
      </c>
      <c r="Q3382" s="9" t="str">
        <f t="shared" si="417"/>
        <v>09212-Põhihariduse otsekulud</v>
      </c>
      <c r="R3382" s="9" t="str">
        <f t="shared" si="418"/>
        <v>55</v>
      </c>
      <c r="S3382" s="9" t="str">
        <f t="shared" si="419"/>
        <v/>
      </c>
      <c r="T3382" s="37" t="str">
        <f t="shared" si="420"/>
        <v>55005-Esindus- ja vastuvõtukulud</v>
      </c>
      <c r="U3382" s="18" t="s">
        <v>2308</v>
      </c>
      <c r="V3382" s="9" t="str">
        <f t="shared" si="421"/>
        <v/>
      </c>
      <c r="W3382" t="str">
        <f t="shared" si="422"/>
        <v>09</v>
      </c>
      <c r="X3382" t="str">
        <f t="shared" si="423"/>
        <v/>
      </c>
    </row>
    <row r="3383" spans="1:24" hidden="1" x14ac:dyDescent="0.2">
      <c r="A3383" s="13" t="s">
        <v>2801</v>
      </c>
      <c r="B3383" s="13">
        <v>95</v>
      </c>
      <c r="C3383" s="13" t="s">
        <v>256</v>
      </c>
      <c r="D3383" s="13" t="s">
        <v>255</v>
      </c>
      <c r="E3383" s="13" t="s">
        <v>12</v>
      </c>
      <c r="F3383" s="13" t="s">
        <v>13</v>
      </c>
      <c r="G3383" s="13" t="s">
        <v>3</v>
      </c>
      <c r="H3383" s="13" t="s">
        <v>3</v>
      </c>
      <c r="I3383" s="13" t="s">
        <v>36</v>
      </c>
      <c r="J3383" s="13" t="s">
        <v>37</v>
      </c>
      <c r="K3383" s="13" t="s">
        <v>38</v>
      </c>
      <c r="L3383" s="13" t="s">
        <v>39</v>
      </c>
      <c r="M3383" s="13" t="s">
        <v>3</v>
      </c>
      <c r="N3383" s="13" t="s">
        <v>3</v>
      </c>
      <c r="O3383" s="33" t="s">
        <v>3396</v>
      </c>
      <c r="P3383" s="2" t="str">
        <f t="shared" si="416"/>
        <v>5500</v>
      </c>
      <c r="Q3383" s="9" t="str">
        <f t="shared" si="417"/>
        <v>09212-Põhihariduse otsekulud</v>
      </c>
      <c r="R3383" s="9" t="str">
        <f t="shared" si="418"/>
        <v>55</v>
      </c>
      <c r="S3383" s="9" t="str">
        <f t="shared" si="419"/>
        <v/>
      </c>
      <c r="T3383" s="37" t="str">
        <f t="shared" si="420"/>
        <v>55006-Kingitused ja auhinnad kolmandatele isikutele</v>
      </c>
      <c r="U3383" s="18" t="s">
        <v>2308</v>
      </c>
      <c r="V3383" s="9" t="str">
        <f t="shared" si="421"/>
        <v/>
      </c>
      <c r="W3383" t="str">
        <f t="shared" si="422"/>
        <v>09</v>
      </c>
      <c r="X3383" t="str">
        <f t="shared" si="423"/>
        <v/>
      </c>
    </row>
    <row r="3384" spans="1:24" hidden="1" x14ac:dyDescent="0.2">
      <c r="A3384" s="13" t="s">
        <v>2802</v>
      </c>
      <c r="B3384" s="13">
        <v>285</v>
      </c>
      <c r="C3384" s="13" t="s">
        <v>178</v>
      </c>
      <c r="D3384" s="13" t="s">
        <v>177</v>
      </c>
      <c r="E3384" s="13" t="s">
        <v>12</v>
      </c>
      <c r="F3384" s="13" t="s">
        <v>13</v>
      </c>
      <c r="G3384" s="13" t="s">
        <v>3</v>
      </c>
      <c r="H3384" s="13" t="s">
        <v>3</v>
      </c>
      <c r="I3384" s="13" t="s">
        <v>36</v>
      </c>
      <c r="J3384" s="13" t="s">
        <v>37</v>
      </c>
      <c r="K3384" s="13" t="s">
        <v>38</v>
      </c>
      <c r="L3384" s="13" t="s">
        <v>39</v>
      </c>
      <c r="M3384" s="13" t="s">
        <v>3</v>
      </c>
      <c r="N3384" s="13" t="s">
        <v>3</v>
      </c>
      <c r="O3384" s="33" t="s">
        <v>3396</v>
      </c>
      <c r="P3384" s="2" t="str">
        <f t="shared" si="416"/>
        <v>5500</v>
      </c>
      <c r="Q3384" s="9" t="str">
        <f t="shared" si="417"/>
        <v>09212-Põhihariduse otsekulud</v>
      </c>
      <c r="R3384" s="9" t="str">
        <f t="shared" si="418"/>
        <v>55</v>
      </c>
      <c r="S3384" s="9" t="str">
        <f t="shared" si="419"/>
        <v/>
      </c>
      <c r="T3384" s="37" t="str">
        <f t="shared" si="420"/>
        <v>55008-Kulud info- ja PR teenustele k.a. ajalehekuulutuse</v>
      </c>
      <c r="U3384" s="18" t="s">
        <v>2308</v>
      </c>
      <c r="V3384" s="9" t="str">
        <f t="shared" si="421"/>
        <v/>
      </c>
      <c r="W3384" t="str">
        <f t="shared" si="422"/>
        <v>09</v>
      </c>
      <c r="X3384" t="str">
        <f t="shared" si="423"/>
        <v/>
      </c>
    </row>
    <row r="3385" spans="1:24" hidden="1" x14ac:dyDescent="0.2">
      <c r="A3385" s="13" t="s">
        <v>2830</v>
      </c>
      <c r="B3385" s="13">
        <v>143</v>
      </c>
      <c r="C3385" s="13" t="s">
        <v>176</v>
      </c>
      <c r="D3385" s="13" t="s">
        <v>175</v>
      </c>
      <c r="E3385" s="13" t="s">
        <v>12</v>
      </c>
      <c r="F3385" s="13" t="s">
        <v>13</v>
      </c>
      <c r="G3385" s="13" t="s">
        <v>3</v>
      </c>
      <c r="H3385" s="13" t="s">
        <v>3</v>
      </c>
      <c r="I3385" s="13" t="s">
        <v>36</v>
      </c>
      <c r="J3385" s="13" t="s">
        <v>37</v>
      </c>
      <c r="K3385" s="13" t="s">
        <v>38</v>
      </c>
      <c r="L3385" s="13" t="s">
        <v>39</v>
      </c>
      <c r="M3385" s="13" t="s">
        <v>3</v>
      </c>
      <c r="N3385" s="13" t="s">
        <v>3</v>
      </c>
      <c r="O3385" s="33" t="s">
        <v>3396</v>
      </c>
      <c r="P3385" s="2" t="str">
        <f t="shared" si="416"/>
        <v>5500</v>
      </c>
      <c r="Q3385" s="9" t="str">
        <f t="shared" si="417"/>
        <v>09212-Põhihariduse otsekulud</v>
      </c>
      <c r="R3385" s="9" t="str">
        <f t="shared" si="418"/>
        <v>55</v>
      </c>
      <c r="S3385" s="9" t="str">
        <f t="shared" si="419"/>
        <v/>
      </c>
      <c r="T3385" s="37" t="str">
        <f t="shared" si="420"/>
        <v>55009-Muud administreerimiskulud, pangateenused</v>
      </c>
      <c r="U3385" s="18" t="s">
        <v>2308</v>
      </c>
      <c r="V3385" s="9" t="str">
        <f t="shared" si="421"/>
        <v/>
      </c>
      <c r="W3385" t="str">
        <f t="shared" si="422"/>
        <v>09</v>
      </c>
      <c r="X3385" t="str">
        <f t="shared" si="423"/>
        <v/>
      </c>
    </row>
    <row r="3386" spans="1:24" hidden="1" x14ac:dyDescent="0.2">
      <c r="A3386" s="13" t="s">
        <v>3064</v>
      </c>
      <c r="B3386" s="13">
        <v>238</v>
      </c>
      <c r="C3386" s="13" t="s">
        <v>295</v>
      </c>
      <c r="D3386" s="13" t="s">
        <v>294</v>
      </c>
      <c r="E3386" s="13" t="s">
        <v>12</v>
      </c>
      <c r="F3386" s="13" t="s">
        <v>13</v>
      </c>
      <c r="G3386" s="13" t="s">
        <v>3</v>
      </c>
      <c r="H3386" s="13" t="s">
        <v>3</v>
      </c>
      <c r="I3386" s="13" t="s">
        <v>36</v>
      </c>
      <c r="J3386" s="13" t="s">
        <v>37</v>
      </c>
      <c r="K3386" s="13" t="s">
        <v>38</v>
      </c>
      <c r="L3386" s="13" t="s">
        <v>39</v>
      </c>
      <c r="M3386" s="13" t="s">
        <v>3</v>
      </c>
      <c r="N3386" s="13" t="s">
        <v>3</v>
      </c>
      <c r="O3386" s="33" t="s">
        <v>3396</v>
      </c>
      <c r="P3386" s="2" t="str">
        <f t="shared" si="416"/>
        <v>5503</v>
      </c>
      <c r="Q3386" s="9" t="str">
        <f t="shared" si="417"/>
        <v>09212-Põhihariduse otsekulud</v>
      </c>
      <c r="R3386" s="9" t="str">
        <f t="shared" si="418"/>
        <v>55</v>
      </c>
      <c r="S3386" s="9" t="str">
        <f t="shared" si="419"/>
        <v/>
      </c>
      <c r="T3386" s="37" t="str">
        <f t="shared" si="420"/>
        <v>550301-Kodumaised lähetused</v>
      </c>
      <c r="U3386" s="18" t="s">
        <v>2308</v>
      </c>
      <c r="V3386" s="9" t="str">
        <f t="shared" si="421"/>
        <v/>
      </c>
      <c r="W3386" t="str">
        <f t="shared" si="422"/>
        <v>09</v>
      </c>
      <c r="X3386" t="str">
        <f t="shared" si="423"/>
        <v/>
      </c>
    </row>
    <row r="3387" spans="1:24" hidden="1" x14ac:dyDescent="0.2">
      <c r="A3387" s="13" t="s">
        <v>2826</v>
      </c>
      <c r="B3387" s="13">
        <v>238</v>
      </c>
      <c r="C3387" s="13" t="s">
        <v>172</v>
      </c>
      <c r="D3387" s="13" t="s">
        <v>171</v>
      </c>
      <c r="E3387" s="13" t="s">
        <v>12</v>
      </c>
      <c r="F3387" s="13" t="s">
        <v>13</v>
      </c>
      <c r="G3387" s="13" t="s">
        <v>3</v>
      </c>
      <c r="H3387" s="13" t="s">
        <v>3</v>
      </c>
      <c r="I3387" s="13" t="s">
        <v>36</v>
      </c>
      <c r="J3387" s="13" t="s">
        <v>37</v>
      </c>
      <c r="K3387" s="13" t="s">
        <v>38</v>
      </c>
      <c r="L3387" s="13" t="s">
        <v>39</v>
      </c>
      <c r="M3387" s="13" t="s">
        <v>3</v>
      </c>
      <c r="N3387" s="13" t="s">
        <v>3</v>
      </c>
      <c r="O3387" s="33" t="s">
        <v>3396</v>
      </c>
      <c r="P3387" s="2" t="str">
        <f t="shared" si="416"/>
        <v>5504</v>
      </c>
      <c r="Q3387" s="9" t="str">
        <f t="shared" si="417"/>
        <v>09212-Põhihariduse otsekulud</v>
      </c>
      <c r="R3387" s="9" t="str">
        <f t="shared" si="418"/>
        <v>55</v>
      </c>
      <c r="S3387" s="9" t="str">
        <f t="shared" si="419"/>
        <v/>
      </c>
      <c r="T3387" s="37" t="str">
        <f t="shared" si="420"/>
        <v>55043-Koolituslähetused</v>
      </c>
      <c r="U3387" s="18" t="s">
        <v>2308</v>
      </c>
      <c r="V3387" s="9" t="str">
        <f t="shared" si="421"/>
        <v/>
      </c>
      <c r="W3387" t="str">
        <f t="shared" si="422"/>
        <v>09</v>
      </c>
      <c r="X3387" t="str">
        <f t="shared" si="423"/>
        <v/>
      </c>
    </row>
    <row r="3388" spans="1:24" hidden="1" x14ac:dyDescent="0.2">
      <c r="A3388" s="13" t="s">
        <v>2807</v>
      </c>
      <c r="B3388" s="13">
        <v>760</v>
      </c>
      <c r="C3388" s="13" t="s">
        <v>170</v>
      </c>
      <c r="D3388" s="13" t="s">
        <v>169</v>
      </c>
      <c r="E3388" s="13" t="s">
        <v>12</v>
      </c>
      <c r="F3388" s="13" t="s">
        <v>13</v>
      </c>
      <c r="G3388" s="13" t="s">
        <v>3</v>
      </c>
      <c r="H3388" s="13" t="s">
        <v>3</v>
      </c>
      <c r="I3388" s="13" t="s">
        <v>36</v>
      </c>
      <c r="J3388" s="13" t="s">
        <v>37</v>
      </c>
      <c r="K3388" s="13" t="s">
        <v>38</v>
      </c>
      <c r="L3388" s="13" t="s">
        <v>39</v>
      </c>
      <c r="M3388" s="13" t="s">
        <v>3</v>
      </c>
      <c r="N3388" s="13" t="s">
        <v>3</v>
      </c>
      <c r="O3388" s="33" t="s">
        <v>3396</v>
      </c>
      <c r="P3388" s="2" t="str">
        <f t="shared" si="416"/>
        <v>5513</v>
      </c>
      <c r="Q3388" s="9" t="str">
        <f t="shared" si="417"/>
        <v>09212-Põhihariduse otsekulud</v>
      </c>
      <c r="R3388" s="9" t="str">
        <f t="shared" si="418"/>
        <v>55</v>
      </c>
      <c r="S3388" s="9" t="str">
        <f t="shared" si="419"/>
        <v/>
      </c>
      <c r="T3388" s="37" t="str">
        <f t="shared" si="420"/>
        <v>55135-Isikliku sõiduauto kasutamise kulud</v>
      </c>
      <c r="U3388" s="18" t="s">
        <v>2308</v>
      </c>
      <c r="V3388" s="9" t="str">
        <f t="shared" si="421"/>
        <v/>
      </c>
      <c r="W3388" t="str">
        <f t="shared" si="422"/>
        <v>09</v>
      </c>
      <c r="X3388" t="str">
        <f t="shared" si="423"/>
        <v/>
      </c>
    </row>
    <row r="3389" spans="1:24" hidden="1" x14ac:dyDescent="0.2">
      <c r="A3389" s="13" t="s">
        <v>2809</v>
      </c>
      <c r="B3389" s="13">
        <v>2000</v>
      </c>
      <c r="C3389" s="13" t="s">
        <v>168</v>
      </c>
      <c r="D3389" s="13" t="s">
        <v>167</v>
      </c>
      <c r="E3389" s="13" t="s">
        <v>12</v>
      </c>
      <c r="F3389" s="13" t="s">
        <v>13</v>
      </c>
      <c r="G3389" s="13" t="s">
        <v>3</v>
      </c>
      <c r="H3389" s="13" t="s">
        <v>3</v>
      </c>
      <c r="I3389" s="13" t="s">
        <v>36</v>
      </c>
      <c r="J3389" s="13" t="s">
        <v>37</v>
      </c>
      <c r="K3389" s="13" t="s">
        <v>38</v>
      </c>
      <c r="L3389" s="13" t="s">
        <v>39</v>
      </c>
      <c r="M3389" s="13" t="s">
        <v>3</v>
      </c>
      <c r="N3389" s="13" t="s">
        <v>3</v>
      </c>
      <c r="O3389" s="33" t="s">
        <v>3396</v>
      </c>
      <c r="P3389" s="2" t="str">
        <f t="shared" si="416"/>
        <v>5515</v>
      </c>
      <c r="Q3389" s="9" t="str">
        <f t="shared" si="417"/>
        <v>09212-Põhihariduse otsekulud</v>
      </c>
      <c r="R3389" s="9" t="str">
        <f t="shared" si="418"/>
        <v>55</v>
      </c>
      <c r="S3389" s="9" t="str">
        <f t="shared" si="419"/>
        <v/>
      </c>
      <c r="T3389" s="37" t="str">
        <f t="shared" si="420"/>
        <v>55151-Ruumide sisustus, mööbel</v>
      </c>
      <c r="U3389" s="18" t="s">
        <v>2308</v>
      </c>
      <c r="V3389" s="9" t="str">
        <f t="shared" si="421"/>
        <v/>
      </c>
      <c r="W3389" t="str">
        <f t="shared" si="422"/>
        <v>09</v>
      </c>
      <c r="X3389" t="str">
        <f t="shared" si="423"/>
        <v/>
      </c>
    </row>
    <row r="3390" spans="1:24" hidden="1" x14ac:dyDescent="0.2">
      <c r="A3390" s="13" t="s">
        <v>2810</v>
      </c>
      <c r="B3390" s="13">
        <v>380</v>
      </c>
      <c r="C3390" s="13" t="s">
        <v>166</v>
      </c>
      <c r="D3390" s="13" t="s">
        <v>165</v>
      </c>
      <c r="E3390" s="13" t="s">
        <v>12</v>
      </c>
      <c r="F3390" s="13" t="s">
        <v>13</v>
      </c>
      <c r="G3390" s="13" t="s">
        <v>3</v>
      </c>
      <c r="H3390" s="13" t="s">
        <v>3</v>
      </c>
      <c r="I3390" s="13" t="s">
        <v>36</v>
      </c>
      <c r="J3390" s="13" t="s">
        <v>37</v>
      </c>
      <c r="K3390" s="13" t="s">
        <v>38</v>
      </c>
      <c r="L3390" s="13" t="s">
        <v>39</v>
      </c>
      <c r="M3390" s="13" t="s">
        <v>3</v>
      </c>
      <c r="N3390" s="13" t="s">
        <v>3</v>
      </c>
      <c r="O3390" s="33" t="s">
        <v>3396</v>
      </c>
      <c r="P3390" s="2" t="str">
        <f t="shared" si="416"/>
        <v>5515</v>
      </c>
      <c r="Q3390" s="9" t="str">
        <f t="shared" si="417"/>
        <v>09212-Põhihariduse otsekulud</v>
      </c>
      <c r="R3390" s="9" t="str">
        <f t="shared" si="418"/>
        <v>55</v>
      </c>
      <c r="S3390" s="9" t="str">
        <f t="shared" si="419"/>
        <v/>
      </c>
      <c r="T3390" s="37" t="str">
        <f t="shared" si="420"/>
        <v>55152-Büroomasinad, olmetehnika</v>
      </c>
      <c r="U3390" s="18" t="s">
        <v>2308</v>
      </c>
      <c r="V3390" s="9" t="str">
        <f t="shared" si="421"/>
        <v/>
      </c>
      <c r="W3390" t="str">
        <f t="shared" si="422"/>
        <v>09</v>
      </c>
      <c r="X3390" t="str">
        <f t="shared" si="423"/>
        <v/>
      </c>
    </row>
    <row r="3391" spans="1:24" hidden="1" x14ac:dyDescent="0.2">
      <c r="A3391" s="13" t="s">
        <v>2811</v>
      </c>
      <c r="B3391" s="13">
        <v>238</v>
      </c>
      <c r="C3391" s="13" t="s">
        <v>164</v>
      </c>
      <c r="D3391" s="13" t="s">
        <v>163</v>
      </c>
      <c r="E3391" s="13" t="s">
        <v>12</v>
      </c>
      <c r="F3391" s="13" t="s">
        <v>13</v>
      </c>
      <c r="G3391" s="13" t="s">
        <v>3</v>
      </c>
      <c r="H3391" s="13" t="s">
        <v>3</v>
      </c>
      <c r="I3391" s="13" t="s">
        <v>36</v>
      </c>
      <c r="J3391" s="13" t="s">
        <v>37</v>
      </c>
      <c r="K3391" s="13" t="s">
        <v>38</v>
      </c>
      <c r="L3391" s="13" t="s">
        <v>39</v>
      </c>
      <c r="M3391" s="13" t="s">
        <v>3</v>
      </c>
      <c r="N3391" s="13" t="s">
        <v>3</v>
      </c>
      <c r="O3391" s="33" t="s">
        <v>3396</v>
      </c>
      <c r="P3391" s="2" t="str">
        <f t="shared" si="416"/>
        <v>5515</v>
      </c>
      <c r="Q3391" s="9" t="str">
        <f t="shared" si="417"/>
        <v>09212-Põhihariduse otsekulud</v>
      </c>
      <c r="R3391" s="9" t="str">
        <f t="shared" si="418"/>
        <v>55</v>
      </c>
      <c r="S3391" s="9" t="str">
        <f t="shared" si="419"/>
        <v/>
      </c>
      <c r="T3391" s="37" t="str">
        <f t="shared" si="420"/>
        <v>55153-Inventari remondikulud</v>
      </c>
      <c r="U3391" s="18" t="s">
        <v>2308</v>
      </c>
      <c r="V3391" s="9" t="str">
        <f t="shared" si="421"/>
        <v/>
      </c>
      <c r="W3391" t="str">
        <f t="shared" si="422"/>
        <v>09</v>
      </c>
      <c r="X3391" t="str">
        <f t="shared" si="423"/>
        <v/>
      </c>
    </row>
    <row r="3392" spans="1:24" hidden="1" x14ac:dyDescent="0.2">
      <c r="A3392" s="13" t="s">
        <v>2827</v>
      </c>
      <c r="B3392" s="13">
        <v>1140</v>
      </c>
      <c r="C3392" s="13" t="s">
        <v>158</v>
      </c>
      <c r="D3392" s="13" t="s">
        <v>157</v>
      </c>
      <c r="E3392" s="13" t="s">
        <v>12</v>
      </c>
      <c r="F3392" s="13" t="s">
        <v>13</v>
      </c>
      <c r="G3392" s="13" t="s">
        <v>3</v>
      </c>
      <c r="H3392" s="13" t="s">
        <v>3</v>
      </c>
      <c r="I3392" s="13" t="s">
        <v>36</v>
      </c>
      <c r="J3392" s="13" t="s">
        <v>37</v>
      </c>
      <c r="K3392" s="13" t="s">
        <v>38</v>
      </c>
      <c r="L3392" s="13" t="s">
        <v>39</v>
      </c>
      <c r="M3392" s="13" t="s">
        <v>3</v>
      </c>
      <c r="N3392" s="13" t="s">
        <v>3</v>
      </c>
      <c r="O3392" s="33" t="s">
        <v>3396</v>
      </c>
      <c r="P3392" s="2" t="str">
        <f t="shared" si="416"/>
        <v>5515</v>
      </c>
      <c r="Q3392" s="9" t="str">
        <f t="shared" si="417"/>
        <v>09212-Põhihariduse otsekulud</v>
      </c>
      <c r="R3392" s="9" t="str">
        <f t="shared" si="418"/>
        <v>55</v>
      </c>
      <c r="S3392" s="9" t="str">
        <f t="shared" si="419"/>
        <v/>
      </c>
      <c r="T3392" s="37" t="str">
        <f t="shared" si="420"/>
        <v>55159-Muud inventarikulud</v>
      </c>
      <c r="U3392" s="18" t="s">
        <v>2308</v>
      </c>
      <c r="V3392" s="9" t="str">
        <f t="shared" si="421"/>
        <v/>
      </c>
      <c r="W3392" t="str">
        <f t="shared" si="422"/>
        <v>09</v>
      </c>
      <c r="X3392" t="str">
        <f t="shared" si="423"/>
        <v/>
      </c>
    </row>
    <row r="3393" spans="1:24" hidden="1" x14ac:dyDescent="0.2">
      <c r="A3393" s="13" t="s">
        <v>2814</v>
      </c>
      <c r="B3393" s="13">
        <v>48</v>
      </c>
      <c r="C3393" s="13" t="s">
        <v>156</v>
      </c>
      <c r="D3393" s="13" t="s">
        <v>155</v>
      </c>
      <c r="E3393" s="13" t="s">
        <v>12</v>
      </c>
      <c r="F3393" s="13" t="s">
        <v>13</v>
      </c>
      <c r="G3393" s="13" t="s">
        <v>3</v>
      </c>
      <c r="H3393" s="13" t="s">
        <v>3</v>
      </c>
      <c r="I3393" s="13" t="s">
        <v>36</v>
      </c>
      <c r="J3393" s="13" t="s">
        <v>37</v>
      </c>
      <c r="K3393" s="13" t="s">
        <v>38</v>
      </c>
      <c r="L3393" s="13" t="s">
        <v>39</v>
      </c>
      <c r="M3393" s="13" t="s">
        <v>3</v>
      </c>
      <c r="N3393" s="13" t="s">
        <v>3</v>
      </c>
      <c r="O3393" s="33" t="s">
        <v>3396</v>
      </c>
      <c r="P3393" s="2" t="str">
        <f t="shared" si="416"/>
        <v>5522</v>
      </c>
      <c r="Q3393" s="9" t="str">
        <f t="shared" si="417"/>
        <v>09212-Põhihariduse otsekulud</v>
      </c>
      <c r="R3393" s="9" t="str">
        <f t="shared" si="418"/>
        <v>55</v>
      </c>
      <c r="S3393" s="9" t="str">
        <f t="shared" si="419"/>
        <v/>
      </c>
      <c r="T3393" s="37" t="str">
        <f t="shared" si="420"/>
        <v>55221-Hügeenitarbed</v>
      </c>
      <c r="U3393" s="18" t="s">
        <v>2308</v>
      </c>
      <c r="V3393" s="9" t="str">
        <f t="shared" si="421"/>
        <v/>
      </c>
      <c r="W3393" t="str">
        <f t="shared" si="422"/>
        <v>09</v>
      </c>
      <c r="X3393" t="str">
        <f t="shared" si="423"/>
        <v/>
      </c>
    </row>
    <row r="3394" spans="1:24" hidden="1" x14ac:dyDescent="0.2">
      <c r="A3394" s="13" t="s">
        <v>2815</v>
      </c>
      <c r="B3394" s="13">
        <v>143</v>
      </c>
      <c r="C3394" s="13" t="s">
        <v>154</v>
      </c>
      <c r="D3394" s="13" t="s">
        <v>153</v>
      </c>
      <c r="E3394" s="13" t="s">
        <v>12</v>
      </c>
      <c r="F3394" s="13" t="s">
        <v>13</v>
      </c>
      <c r="G3394" s="13" t="s">
        <v>3</v>
      </c>
      <c r="H3394" s="13" t="s">
        <v>3</v>
      </c>
      <c r="I3394" s="13" t="s">
        <v>36</v>
      </c>
      <c r="J3394" s="13" t="s">
        <v>37</v>
      </c>
      <c r="K3394" s="13" t="s">
        <v>38</v>
      </c>
      <c r="L3394" s="13" t="s">
        <v>39</v>
      </c>
      <c r="M3394" s="13" t="s">
        <v>3</v>
      </c>
      <c r="N3394" s="13" t="s">
        <v>3</v>
      </c>
      <c r="O3394" s="33" t="s">
        <v>3396</v>
      </c>
      <c r="P3394" s="2" t="str">
        <f t="shared" si="416"/>
        <v>5522</v>
      </c>
      <c r="Q3394" s="9" t="str">
        <f t="shared" si="417"/>
        <v>09212-Põhihariduse otsekulud</v>
      </c>
      <c r="R3394" s="9" t="str">
        <f t="shared" si="418"/>
        <v>55</v>
      </c>
      <c r="S3394" s="9" t="str">
        <f t="shared" si="419"/>
        <v/>
      </c>
      <c r="T3394" s="37" t="str">
        <f t="shared" si="420"/>
        <v>55222-Ravimid, töökaitsevahendid (prillid)</v>
      </c>
      <c r="U3394" s="18" t="s">
        <v>2308</v>
      </c>
      <c r="V3394" s="9" t="str">
        <f t="shared" si="421"/>
        <v/>
      </c>
      <c r="W3394" t="str">
        <f t="shared" si="422"/>
        <v>09</v>
      </c>
      <c r="X3394" t="str">
        <f t="shared" si="423"/>
        <v/>
      </c>
    </row>
    <row r="3395" spans="1:24" hidden="1" x14ac:dyDescent="0.2">
      <c r="A3395" s="13" t="s">
        <v>2816</v>
      </c>
      <c r="B3395" s="13">
        <v>1378</v>
      </c>
      <c r="C3395" s="13" t="s">
        <v>137</v>
      </c>
      <c r="D3395" s="13" t="s">
        <v>138</v>
      </c>
      <c r="E3395" s="13" t="s">
        <v>12</v>
      </c>
      <c r="F3395" s="13" t="s">
        <v>13</v>
      </c>
      <c r="G3395" s="13" t="s">
        <v>3</v>
      </c>
      <c r="H3395" s="13" t="s">
        <v>3</v>
      </c>
      <c r="I3395" s="13" t="s">
        <v>36</v>
      </c>
      <c r="J3395" s="13" t="s">
        <v>37</v>
      </c>
      <c r="K3395" s="13" t="s">
        <v>38</v>
      </c>
      <c r="L3395" s="13" t="s">
        <v>39</v>
      </c>
      <c r="M3395" s="13" t="s">
        <v>3</v>
      </c>
      <c r="N3395" s="13" t="s">
        <v>3</v>
      </c>
      <c r="O3395" s="33" t="s">
        <v>3396</v>
      </c>
      <c r="P3395" s="2" t="str">
        <f t="shared" ref="P3395:P3458" si="424">LEFT(C3395,4)</f>
        <v>5522</v>
      </c>
      <c r="Q3395" s="9" t="str">
        <f t="shared" ref="Q3395:Q3458" si="425">CONCATENATE(K3395,"-",L3395)</f>
        <v>09212-Põhihariduse otsekulud</v>
      </c>
      <c r="R3395" s="9" t="str">
        <f t="shared" ref="R3395:R3458" si="426">LEFT(C3395,2)</f>
        <v>55</v>
      </c>
      <c r="S3395" s="9" t="str">
        <f t="shared" ref="S3395:S3458" si="427">CONCATENATE(M3395,N3395)</f>
        <v/>
      </c>
      <c r="T3395" s="37" t="str">
        <f t="shared" ref="T3395:T3458" si="428">CONCATENATE(C3395,"-",D3395)</f>
        <v>55223-Tervisekontroll</v>
      </c>
      <c r="U3395" s="18" t="s">
        <v>2308</v>
      </c>
      <c r="V3395" s="9" t="str">
        <f t="shared" ref="V3395:V3458" si="429">CONCATENATE(G3395,H3395)</f>
        <v/>
      </c>
      <c r="W3395" t="str">
        <f t="shared" ref="W3395:W3458" si="430">LEFT(K3395,2)</f>
        <v>09</v>
      </c>
      <c r="X3395" t="str">
        <f t="shared" ref="X3395:X3458" si="431">+V3395</f>
        <v/>
      </c>
    </row>
    <row r="3396" spans="1:24" hidden="1" x14ac:dyDescent="0.2">
      <c r="A3396" s="13" t="s">
        <v>2818</v>
      </c>
      <c r="B3396" s="13">
        <v>2400</v>
      </c>
      <c r="C3396" s="13" t="s">
        <v>152</v>
      </c>
      <c r="D3396" s="13" t="s">
        <v>151</v>
      </c>
      <c r="E3396" s="13" t="s">
        <v>12</v>
      </c>
      <c r="F3396" s="13" t="s">
        <v>13</v>
      </c>
      <c r="G3396" s="13" t="s">
        <v>3</v>
      </c>
      <c r="H3396" s="13" t="s">
        <v>3</v>
      </c>
      <c r="I3396" s="13" t="s">
        <v>36</v>
      </c>
      <c r="J3396" s="13" t="s">
        <v>37</v>
      </c>
      <c r="K3396" s="13" t="s">
        <v>38</v>
      </c>
      <c r="L3396" s="13" t="s">
        <v>39</v>
      </c>
      <c r="M3396" s="13" t="s">
        <v>3</v>
      </c>
      <c r="N3396" s="13" t="s">
        <v>3</v>
      </c>
      <c r="O3396" s="33" t="s">
        <v>3396</v>
      </c>
      <c r="P3396" s="2" t="str">
        <f t="shared" si="424"/>
        <v>5524</v>
      </c>
      <c r="Q3396" s="9" t="str">
        <f t="shared" si="425"/>
        <v>09212-Põhihariduse otsekulud</v>
      </c>
      <c r="R3396" s="9" t="str">
        <f t="shared" si="426"/>
        <v>55</v>
      </c>
      <c r="S3396" s="9" t="str">
        <f t="shared" si="427"/>
        <v/>
      </c>
      <c r="T3396" s="37" t="str">
        <f t="shared" si="428"/>
        <v>55243-Kulud muudele õppevahenditele</v>
      </c>
      <c r="U3396" s="18" t="s">
        <v>2308</v>
      </c>
      <c r="V3396" s="9" t="str">
        <f t="shared" si="429"/>
        <v/>
      </c>
      <c r="W3396" t="str">
        <f t="shared" si="430"/>
        <v>09</v>
      </c>
      <c r="X3396" t="str">
        <f t="shared" si="431"/>
        <v/>
      </c>
    </row>
    <row r="3397" spans="1:24" hidden="1" x14ac:dyDescent="0.2">
      <c r="A3397" s="13" t="s">
        <v>2832</v>
      </c>
      <c r="B3397" s="13">
        <v>1000</v>
      </c>
      <c r="C3397" s="13" t="s">
        <v>150</v>
      </c>
      <c r="D3397" s="13" t="s">
        <v>149</v>
      </c>
      <c r="E3397" s="13" t="s">
        <v>12</v>
      </c>
      <c r="F3397" s="13" t="s">
        <v>13</v>
      </c>
      <c r="G3397" s="13" t="s">
        <v>3</v>
      </c>
      <c r="H3397" s="13" t="s">
        <v>3</v>
      </c>
      <c r="I3397" s="13" t="s">
        <v>36</v>
      </c>
      <c r="J3397" s="13" t="s">
        <v>37</v>
      </c>
      <c r="K3397" s="13" t="s">
        <v>38</v>
      </c>
      <c r="L3397" s="13" t="s">
        <v>39</v>
      </c>
      <c r="M3397" s="13" t="s">
        <v>3</v>
      </c>
      <c r="N3397" s="13" t="s">
        <v>3</v>
      </c>
      <c r="O3397" s="33" t="s">
        <v>3396</v>
      </c>
      <c r="P3397" s="2" t="str">
        <f t="shared" si="424"/>
        <v>5524</v>
      </c>
      <c r="Q3397" s="9" t="str">
        <f t="shared" si="425"/>
        <v>09212-Põhihariduse otsekulud</v>
      </c>
      <c r="R3397" s="9" t="str">
        <f t="shared" si="426"/>
        <v>55</v>
      </c>
      <c r="S3397" s="9" t="str">
        <f t="shared" si="427"/>
        <v/>
      </c>
      <c r="T3397" s="37" t="str">
        <f t="shared" si="428"/>
        <v>55244-kulud kolmandate isikute koolitusele</v>
      </c>
      <c r="U3397" s="18" t="s">
        <v>2308</v>
      </c>
      <c r="V3397" s="9" t="str">
        <f t="shared" si="429"/>
        <v/>
      </c>
      <c r="W3397" t="str">
        <f t="shared" si="430"/>
        <v>09</v>
      </c>
      <c r="X3397" t="str">
        <f t="shared" si="431"/>
        <v/>
      </c>
    </row>
    <row r="3398" spans="1:24" hidden="1" x14ac:dyDescent="0.2">
      <c r="A3398" s="13" t="s">
        <v>2819</v>
      </c>
      <c r="B3398" s="13">
        <v>930</v>
      </c>
      <c r="C3398" s="13" t="s">
        <v>293</v>
      </c>
      <c r="D3398" s="13" t="s">
        <v>292</v>
      </c>
      <c r="E3398" s="13" t="s">
        <v>12</v>
      </c>
      <c r="F3398" s="13" t="s">
        <v>13</v>
      </c>
      <c r="G3398" s="13" t="s">
        <v>3</v>
      </c>
      <c r="H3398" s="13" t="s">
        <v>3</v>
      </c>
      <c r="I3398" s="13" t="s">
        <v>36</v>
      </c>
      <c r="J3398" s="13" t="s">
        <v>37</v>
      </c>
      <c r="K3398" s="13" t="s">
        <v>38</v>
      </c>
      <c r="L3398" s="13" t="s">
        <v>39</v>
      </c>
      <c r="M3398" s="13" t="s">
        <v>3</v>
      </c>
      <c r="N3398" s="13" t="s">
        <v>3</v>
      </c>
      <c r="O3398" s="33" t="s">
        <v>3396</v>
      </c>
      <c r="P3398" s="2" t="str">
        <f t="shared" si="424"/>
        <v>5524</v>
      </c>
      <c r="Q3398" s="9" t="str">
        <f t="shared" si="425"/>
        <v>09212-Põhihariduse otsekulud</v>
      </c>
      <c r="R3398" s="9" t="str">
        <f t="shared" si="426"/>
        <v>55</v>
      </c>
      <c r="S3398" s="9" t="str">
        <f t="shared" si="427"/>
        <v/>
      </c>
      <c r="T3398" s="37" t="str">
        <f t="shared" si="428"/>
        <v>55248-Koolitusteenused õppekava täitmiseks</v>
      </c>
      <c r="U3398" s="18" t="s">
        <v>2308</v>
      </c>
      <c r="V3398" s="9" t="str">
        <f t="shared" si="429"/>
        <v/>
      </c>
      <c r="W3398" t="str">
        <f t="shared" si="430"/>
        <v>09</v>
      </c>
      <c r="X3398" t="str">
        <f t="shared" si="431"/>
        <v/>
      </c>
    </row>
    <row r="3399" spans="1:24" hidden="1" x14ac:dyDescent="0.2">
      <c r="A3399" s="13" t="s">
        <v>2820</v>
      </c>
      <c r="B3399" s="13">
        <v>1961</v>
      </c>
      <c r="C3399" s="13" t="s">
        <v>140</v>
      </c>
      <c r="D3399" s="13" t="s">
        <v>139</v>
      </c>
      <c r="E3399" s="13" t="s">
        <v>12</v>
      </c>
      <c r="F3399" s="13" t="s">
        <v>13</v>
      </c>
      <c r="G3399" s="13" t="s">
        <v>3</v>
      </c>
      <c r="H3399" s="13" t="s">
        <v>3</v>
      </c>
      <c r="I3399" s="13" t="s">
        <v>36</v>
      </c>
      <c r="J3399" s="13" t="s">
        <v>37</v>
      </c>
      <c r="K3399" s="13" t="s">
        <v>38</v>
      </c>
      <c r="L3399" s="13" t="s">
        <v>39</v>
      </c>
      <c r="M3399" s="13" t="s">
        <v>3</v>
      </c>
      <c r="N3399" s="13" t="s">
        <v>3</v>
      </c>
      <c r="O3399" s="33" t="s">
        <v>3396</v>
      </c>
      <c r="P3399" s="2" t="str">
        <f t="shared" si="424"/>
        <v>5525</v>
      </c>
      <c r="Q3399" s="9" t="str">
        <f t="shared" si="425"/>
        <v>09212-Põhihariduse otsekulud</v>
      </c>
      <c r="R3399" s="9" t="str">
        <f t="shared" si="426"/>
        <v>55</v>
      </c>
      <c r="S3399" s="9" t="str">
        <f t="shared" si="427"/>
        <v/>
      </c>
      <c r="T3399" s="37" t="str">
        <f t="shared" si="428"/>
        <v>55251-kultuuri- ja vaba aja sisustamise kulud</v>
      </c>
      <c r="U3399" s="18" t="s">
        <v>2308</v>
      </c>
      <c r="V3399" s="9" t="str">
        <f t="shared" si="429"/>
        <v/>
      </c>
      <c r="W3399" t="str">
        <f t="shared" si="430"/>
        <v>09</v>
      </c>
      <c r="X3399" t="str">
        <f t="shared" si="431"/>
        <v/>
      </c>
    </row>
    <row r="3400" spans="1:24" hidden="1" x14ac:dyDescent="0.2">
      <c r="A3400" s="13" t="s">
        <v>3004</v>
      </c>
      <c r="B3400" s="13">
        <v>2200</v>
      </c>
      <c r="C3400" s="13" t="s">
        <v>203</v>
      </c>
      <c r="D3400" s="13" t="s">
        <v>204</v>
      </c>
      <c r="E3400" s="13" t="s">
        <v>12</v>
      </c>
      <c r="F3400" s="13" t="s">
        <v>13</v>
      </c>
      <c r="G3400" s="13" t="s">
        <v>3</v>
      </c>
      <c r="H3400" s="13" t="s">
        <v>3</v>
      </c>
      <c r="I3400" s="13" t="s">
        <v>36</v>
      </c>
      <c r="J3400" s="13" t="s">
        <v>37</v>
      </c>
      <c r="K3400" s="13" t="s">
        <v>38</v>
      </c>
      <c r="L3400" s="13" t="s">
        <v>39</v>
      </c>
      <c r="M3400" s="13" t="s">
        <v>199</v>
      </c>
      <c r="N3400" s="13" t="s">
        <v>200</v>
      </c>
      <c r="O3400" s="33" t="s">
        <v>3396</v>
      </c>
      <c r="P3400" s="2" t="str">
        <f t="shared" si="424"/>
        <v>5514</v>
      </c>
      <c r="Q3400" s="9" t="str">
        <f t="shared" si="425"/>
        <v>09212-Põhihariduse otsekulud</v>
      </c>
      <c r="R3400" s="9" t="str">
        <f t="shared" si="426"/>
        <v>55</v>
      </c>
      <c r="S3400" s="9" t="str">
        <f t="shared" si="427"/>
        <v>3000IKT kulud asutustes</v>
      </c>
      <c r="T3400" s="37" t="str">
        <f t="shared" si="428"/>
        <v>55141-Kulud riist- ja tarkvara ostmiseks</v>
      </c>
      <c r="U3400" s="18" t="s">
        <v>2308</v>
      </c>
      <c r="V3400" s="9" t="str">
        <f t="shared" si="429"/>
        <v/>
      </c>
      <c r="W3400" t="str">
        <f t="shared" si="430"/>
        <v>09</v>
      </c>
      <c r="X3400" t="str">
        <f t="shared" si="431"/>
        <v/>
      </c>
    </row>
    <row r="3401" spans="1:24" hidden="1" x14ac:dyDescent="0.2">
      <c r="A3401" s="13" t="s">
        <v>2805</v>
      </c>
      <c r="B3401" s="13">
        <v>550</v>
      </c>
      <c r="C3401" s="13" t="s">
        <v>238</v>
      </c>
      <c r="D3401" s="13" t="s">
        <v>239</v>
      </c>
      <c r="E3401" s="13" t="s">
        <v>12</v>
      </c>
      <c r="F3401" s="13" t="s">
        <v>13</v>
      </c>
      <c r="G3401" s="13" t="s">
        <v>3</v>
      </c>
      <c r="H3401" s="13" t="s">
        <v>3</v>
      </c>
      <c r="I3401" s="13" t="s">
        <v>36</v>
      </c>
      <c r="J3401" s="13" t="s">
        <v>37</v>
      </c>
      <c r="K3401" s="13" t="s">
        <v>38</v>
      </c>
      <c r="L3401" s="13" t="s">
        <v>39</v>
      </c>
      <c r="M3401" s="13" t="s">
        <v>199</v>
      </c>
      <c r="N3401" s="13" t="s">
        <v>200</v>
      </c>
      <c r="O3401" s="33" t="s">
        <v>3396</v>
      </c>
      <c r="P3401" s="2" t="str">
        <f t="shared" si="424"/>
        <v>5514</v>
      </c>
      <c r="Q3401" s="9" t="str">
        <f t="shared" si="425"/>
        <v>09212-Põhihariduse otsekulud</v>
      </c>
      <c r="R3401" s="9" t="str">
        <f t="shared" si="426"/>
        <v>55</v>
      </c>
      <c r="S3401" s="9" t="str">
        <f t="shared" si="427"/>
        <v>3000IKT kulud asutustes</v>
      </c>
      <c r="T3401" s="37" t="str">
        <f t="shared" si="428"/>
        <v>55142-Kulud remondile ja hooldusele</v>
      </c>
      <c r="U3401" s="18" t="s">
        <v>2308</v>
      </c>
      <c r="V3401" s="9" t="str">
        <f t="shared" si="429"/>
        <v/>
      </c>
      <c r="W3401" t="str">
        <f t="shared" si="430"/>
        <v>09</v>
      </c>
      <c r="X3401" t="str">
        <f t="shared" si="431"/>
        <v/>
      </c>
    </row>
    <row r="3402" spans="1:24" hidden="1" x14ac:dyDescent="0.2">
      <c r="A3402" s="13" t="s">
        <v>3005</v>
      </c>
      <c r="B3402" s="13">
        <v>5820</v>
      </c>
      <c r="C3402" s="13" t="s">
        <v>258</v>
      </c>
      <c r="D3402" s="13" t="s">
        <v>259</v>
      </c>
      <c r="E3402" s="13" t="s">
        <v>12</v>
      </c>
      <c r="F3402" s="13" t="s">
        <v>13</v>
      </c>
      <c r="G3402" s="13" t="s">
        <v>3</v>
      </c>
      <c r="H3402" s="13" t="s">
        <v>3</v>
      </c>
      <c r="I3402" s="13" t="s">
        <v>36</v>
      </c>
      <c r="J3402" s="13" t="s">
        <v>37</v>
      </c>
      <c r="K3402" s="13" t="s">
        <v>38</v>
      </c>
      <c r="L3402" s="13" t="s">
        <v>39</v>
      </c>
      <c r="M3402" s="13" t="s">
        <v>199</v>
      </c>
      <c r="N3402" s="13" t="s">
        <v>200</v>
      </c>
      <c r="O3402" s="33" t="s">
        <v>3396</v>
      </c>
      <c r="P3402" s="2" t="str">
        <f t="shared" si="424"/>
        <v>5514</v>
      </c>
      <c r="Q3402" s="9" t="str">
        <f t="shared" si="425"/>
        <v>09212-Põhihariduse otsekulud</v>
      </c>
      <c r="R3402" s="9" t="str">
        <f t="shared" si="426"/>
        <v>55</v>
      </c>
      <c r="S3402" s="9" t="str">
        <f t="shared" si="427"/>
        <v>3000IKT kulud asutustes</v>
      </c>
      <c r="T3402" s="37" t="str">
        <f t="shared" si="428"/>
        <v>55143-Kulud riist- ja tarkvara rendile</v>
      </c>
      <c r="U3402" s="18" t="s">
        <v>2308</v>
      </c>
      <c r="V3402" s="9" t="str">
        <f t="shared" si="429"/>
        <v/>
      </c>
      <c r="W3402" t="str">
        <f t="shared" si="430"/>
        <v>09</v>
      </c>
      <c r="X3402" t="str">
        <f t="shared" si="431"/>
        <v/>
      </c>
    </row>
    <row r="3403" spans="1:24" hidden="1" x14ac:dyDescent="0.2">
      <c r="A3403" s="13" t="s">
        <v>3007</v>
      </c>
      <c r="B3403" s="13">
        <v>1000</v>
      </c>
      <c r="C3403" s="13" t="s">
        <v>197</v>
      </c>
      <c r="D3403" s="13" t="s">
        <v>198</v>
      </c>
      <c r="E3403" s="13" t="s">
        <v>12</v>
      </c>
      <c r="F3403" s="13" t="s">
        <v>13</v>
      </c>
      <c r="G3403" s="13" t="s">
        <v>3</v>
      </c>
      <c r="H3403" s="13" t="s">
        <v>3</v>
      </c>
      <c r="I3403" s="13" t="s">
        <v>36</v>
      </c>
      <c r="J3403" s="13" t="s">
        <v>37</v>
      </c>
      <c r="K3403" s="13" t="s">
        <v>38</v>
      </c>
      <c r="L3403" s="13" t="s">
        <v>39</v>
      </c>
      <c r="M3403" s="13" t="s">
        <v>199</v>
      </c>
      <c r="N3403" s="13" t="s">
        <v>200</v>
      </c>
      <c r="O3403" s="33" t="s">
        <v>3396</v>
      </c>
      <c r="P3403" s="2" t="str">
        <f t="shared" si="424"/>
        <v>5514</v>
      </c>
      <c r="Q3403" s="9" t="str">
        <f t="shared" si="425"/>
        <v>09212-Põhihariduse otsekulud</v>
      </c>
      <c r="R3403" s="9" t="str">
        <f t="shared" si="426"/>
        <v>55</v>
      </c>
      <c r="S3403" s="9" t="str">
        <f t="shared" si="427"/>
        <v>3000IKT kulud asutustes</v>
      </c>
      <c r="T3403" s="37" t="str">
        <f t="shared" si="428"/>
        <v>55147-Veebipõhine tarkvara ja infosüsteem</v>
      </c>
      <c r="U3403" s="18" t="s">
        <v>2308</v>
      </c>
      <c r="V3403" s="9" t="str">
        <f t="shared" si="429"/>
        <v/>
      </c>
      <c r="W3403" t="str">
        <f t="shared" si="430"/>
        <v>09</v>
      </c>
      <c r="X3403" t="str">
        <f t="shared" si="431"/>
        <v/>
      </c>
    </row>
    <row r="3404" spans="1:24" hidden="1" x14ac:dyDescent="0.2">
      <c r="A3404" s="13" t="s">
        <v>2902</v>
      </c>
      <c r="B3404" s="13">
        <v>33600</v>
      </c>
      <c r="C3404" s="13" t="s">
        <v>230</v>
      </c>
      <c r="D3404" s="13" t="s">
        <v>229</v>
      </c>
      <c r="E3404" s="13" t="s">
        <v>12</v>
      </c>
      <c r="F3404" s="13" t="s">
        <v>13</v>
      </c>
      <c r="G3404" s="13" t="s">
        <v>3</v>
      </c>
      <c r="H3404" s="13" t="s">
        <v>3</v>
      </c>
      <c r="I3404" s="13" t="s">
        <v>36</v>
      </c>
      <c r="J3404" s="13" t="s">
        <v>37</v>
      </c>
      <c r="K3404" s="13" t="s">
        <v>38</v>
      </c>
      <c r="L3404" s="13" t="s">
        <v>39</v>
      </c>
      <c r="M3404" s="13" t="s">
        <v>302</v>
      </c>
      <c r="N3404" s="13" t="s">
        <v>303</v>
      </c>
      <c r="O3404" s="33" t="s">
        <v>3396</v>
      </c>
      <c r="P3404" s="2" t="str">
        <f t="shared" si="424"/>
        <v>5511</v>
      </c>
      <c r="Q3404" s="9" t="str">
        <f t="shared" si="425"/>
        <v>09212-Põhihariduse otsekulud</v>
      </c>
      <c r="R3404" s="9" t="str">
        <f t="shared" si="426"/>
        <v>55</v>
      </c>
      <c r="S3404" s="9" t="str">
        <f t="shared" si="427"/>
        <v>9607KVHA  Kesk-Kaare 17 Kaare Kool</v>
      </c>
      <c r="T3404" s="37" t="str">
        <f t="shared" si="428"/>
        <v>55111-Kulud küttele</v>
      </c>
      <c r="U3404" s="18" t="s">
        <v>2308</v>
      </c>
      <c r="V3404" s="9" t="str">
        <f t="shared" si="429"/>
        <v/>
      </c>
      <c r="W3404" t="str">
        <f t="shared" si="430"/>
        <v>09</v>
      </c>
      <c r="X3404" t="str">
        <f t="shared" si="431"/>
        <v/>
      </c>
    </row>
    <row r="3405" spans="1:24" hidden="1" x14ac:dyDescent="0.2">
      <c r="A3405" s="13" t="s">
        <v>2903</v>
      </c>
      <c r="B3405" s="13">
        <v>9178</v>
      </c>
      <c r="C3405" s="13" t="s">
        <v>212</v>
      </c>
      <c r="D3405" s="13" t="s">
        <v>211</v>
      </c>
      <c r="E3405" s="13" t="s">
        <v>12</v>
      </c>
      <c r="F3405" s="13" t="s">
        <v>13</v>
      </c>
      <c r="G3405" s="13" t="s">
        <v>3</v>
      </c>
      <c r="H3405" s="13" t="s">
        <v>3</v>
      </c>
      <c r="I3405" s="13" t="s">
        <v>36</v>
      </c>
      <c r="J3405" s="13" t="s">
        <v>37</v>
      </c>
      <c r="K3405" s="13" t="s">
        <v>38</v>
      </c>
      <c r="L3405" s="13" t="s">
        <v>39</v>
      </c>
      <c r="M3405" s="13" t="s">
        <v>302</v>
      </c>
      <c r="N3405" s="13" t="s">
        <v>303</v>
      </c>
      <c r="O3405" s="33" t="s">
        <v>3396</v>
      </c>
      <c r="P3405" s="2" t="str">
        <f t="shared" si="424"/>
        <v>5511</v>
      </c>
      <c r="Q3405" s="9" t="str">
        <f t="shared" si="425"/>
        <v>09212-Põhihariduse otsekulud</v>
      </c>
      <c r="R3405" s="9" t="str">
        <f t="shared" si="426"/>
        <v>55</v>
      </c>
      <c r="S3405" s="9" t="str">
        <f t="shared" si="427"/>
        <v>9607KVHA  Kesk-Kaare 17 Kaare Kool</v>
      </c>
      <c r="T3405" s="37" t="str">
        <f t="shared" si="428"/>
        <v>55112-Kulud elektrile</v>
      </c>
      <c r="U3405" s="18" t="s">
        <v>2308</v>
      </c>
      <c r="V3405" s="9" t="str">
        <f t="shared" si="429"/>
        <v/>
      </c>
      <c r="W3405" t="str">
        <f t="shared" si="430"/>
        <v>09</v>
      </c>
      <c r="X3405" t="str">
        <f t="shared" si="431"/>
        <v/>
      </c>
    </row>
    <row r="3406" spans="1:24" hidden="1" x14ac:dyDescent="0.2">
      <c r="A3406" s="13" t="s">
        <v>2904</v>
      </c>
      <c r="B3406" s="13">
        <v>1868</v>
      </c>
      <c r="C3406" s="13" t="s">
        <v>228</v>
      </c>
      <c r="D3406" s="13" t="s">
        <v>227</v>
      </c>
      <c r="E3406" s="13" t="s">
        <v>12</v>
      </c>
      <c r="F3406" s="13" t="s">
        <v>13</v>
      </c>
      <c r="G3406" s="13" t="s">
        <v>3</v>
      </c>
      <c r="H3406" s="13" t="s">
        <v>3</v>
      </c>
      <c r="I3406" s="13" t="s">
        <v>36</v>
      </c>
      <c r="J3406" s="13" t="s">
        <v>37</v>
      </c>
      <c r="K3406" s="13" t="s">
        <v>38</v>
      </c>
      <c r="L3406" s="13" t="s">
        <v>39</v>
      </c>
      <c r="M3406" s="13" t="s">
        <v>302</v>
      </c>
      <c r="N3406" s="13" t="s">
        <v>303</v>
      </c>
      <c r="O3406" s="33" t="s">
        <v>3396</v>
      </c>
      <c r="P3406" s="2" t="str">
        <f t="shared" si="424"/>
        <v>5511</v>
      </c>
      <c r="Q3406" s="9" t="str">
        <f t="shared" si="425"/>
        <v>09212-Põhihariduse otsekulud</v>
      </c>
      <c r="R3406" s="9" t="str">
        <f t="shared" si="426"/>
        <v>55</v>
      </c>
      <c r="S3406" s="9" t="str">
        <f t="shared" si="427"/>
        <v>9607KVHA  Kesk-Kaare 17 Kaare Kool</v>
      </c>
      <c r="T3406" s="37" t="str">
        <f t="shared" si="428"/>
        <v>55113-Kulud veele ja kanalisatsioonile</v>
      </c>
      <c r="U3406" s="18" t="s">
        <v>2308</v>
      </c>
      <c r="V3406" s="9" t="str">
        <f t="shared" si="429"/>
        <v/>
      </c>
      <c r="W3406" t="str">
        <f t="shared" si="430"/>
        <v>09</v>
      </c>
      <c r="X3406" t="str">
        <f t="shared" si="431"/>
        <v/>
      </c>
    </row>
    <row r="3407" spans="1:24" hidden="1" x14ac:dyDescent="0.2">
      <c r="A3407" s="13" t="s">
        <v>2905</v>
      </c>
      <c r="B3407" s="13">
        <v>22970</v>
      </c>
      <c r="C3407" s="13" t="s">
        <v>226</v>
      </c>
      <c r="D3407" s="13" t="s">
        <v>225</v>
      </c>
      <c r="E3407" s="13" t="s">
        <v>12</v>
      </c>
      <c r="F3407" s="13" t="s">
        <v>13</v>
      </c>
      <c r="G3407" s="13" t="s">
        <v>3</v>
      </c>
      <c r="H3407" s="13" t="s">
        <v>3</v>
      </c>
      <c r="I3407" s="13" t="s">
        <v>36</v>
      </c>
      <c r="J3407" s="13" t="s">
        <v>37</v>
      </c>
      <c r="K3407" s="13" t="s">
        <v>38</v>
      </c>
      <c r="L3407" s="13" t="s">
        <v>39</v>
      </c>
      <c r="M3407" s="13" t="s">
        <v>302</v>
      </c>
      <c r="N3407" s="13" t="s">
        <v>303</v>
      </c>
      <c r="O3407" s="33" t="s">
        <v>3396</v>
      </c>
      <c r="P3407" s="2" t="str">
        <f t="shared" si="424"/>
        <v>5511</v>
      </c>
      <c r="Q3407" s="9" t="str">
        <f t="shared" si="425"/>
        <v>09212-Põhihariduse otsekulud</v>
      </c>
      <c r="R3407" s="9" t="str">
        <f t="shared" si="426"/>
        <v>55</v>
      </c>
      <c r="S3407" s="9" t="str">
        <f t="shared" si="427"/>
        <v>9607KVHA  Kesk-Kaare 17 Kaare Kool</v>
      </c>
      <c r="T3407" s="37" t="str">
        <f t="shared" si="428"/>
        <v>551140-Kulud korrashoiule</v>
      </c>
      <c r="U3407" s="18" t="s">
        <v>2308</v>
      </c>
      <c r="V3407" s="9" t="str">
        <f t="shared" si="429"/>
        <v/>
      </c>
      <c r="W3407" t="str">
        <f t="shared" si="430"/>
        <v>09</v>
      </c>
      <c r="X3407" t="str">
        <f t="shared" si="431"/>
        <v/>
      </c>
    </row>
    <row r="3408" spans="1:24" hidden="1" x14ac:dyDescent="0.2">
      <c r="A3408" s="13" t="s">
        <v>2906</v>
      </c>
      <c r="B3408" s="13">
        <v>57851</v>
      </c>
      <c r="C3408" s="13" t="s">
        <v>224</v>
      </c>
      <c r="D3408" s="13" t="s">
        <v>223</v>
      </c>
      <c r="E3408" s="13" t="s">
        <v>12</v>
      </c>
      <c r="F3408" s="13" t="s">
        <v>13</v>
      </c>
      <c r="G3408" s="13" t="s">
        <v>3</v>
      </c>
      <c r="H3408" s="13" t="s">
        <v>3</v>
      </c>
      <c r="I3408" s="13" t="s">
        <v>36</v>
      </c>
      <c r="J3408" s="13" t="s">
        <v>37</v>
      </c>
      <c r="K3408" s="13" t="s">
        <v>38</v>
      </c>
      <c r="L3408" s="13" t="s">
        <v>39</v>
      </c>
      <c r="M3408" s="13" t="s">
        <v>302</v>
      </c>
      <c r="N3408" s="13" t="s">
        <v>303</v>
      </c>
      <c r="O3408" s="33" t="s">
        <v>3396</v>
      </c>
      <c r="P3408" s="2" t="str">
        <f t="shared" si="424"/>
        <v>5511</v>
      </c>
      <c r="Q3408" s="9" t="str">
        <f t="shared" si="425"/>
        <v>09212-Põhihariduse otsekulud</v>
      </c>
      <c r="R3408" s="9" t="str">
        <f t="shared" si="426"/>
        <v>55</v>
      </c>
      <c r="S3408" s="9" t="str">
        <f t="shared" si="427"/>
        <v>9607KVHA  Kesk-Kaare 17 Kaare Kool</v>
      </c>
      <c r="T3408" s="37" t="str">
        <f t="shared" si="428"/>
        <v>551143-koristusteenus</v>
      </c>
      <c r="U3408" s="18" t="s">
        <v>2308</v>
      </c>
      <c r="V3408" s="9" t="str">
        <f t="shared" si="429"/>
        <v/>
      </c>
      <c r="W3408" t="str">
        <f t="shared" si="430"/>
        <v>09</v>
      </c>
      <c r="X3408" t="str">
        <f t="shared" si="431"/>
        <v/>
      </c>
    </row>
    <row r="3409" spans="1:24" hidden="1" x14ac:dyDescent="0.2">
      <c r="A3409" s="13" t="s">
        <v>2907</v>
      </c>
      <c r="B3409" s="13">
        <v>16500</v>
      </c>
      <c r="C3409" s="13" t="s">
        <v>222</v>
      </c>
      <c r="D3409" s="13" t="s">
        <v>221</v>
      </c>
      <c r="E3409" s="13" t="s">
        <v>12</v>
      </c>
      <c r="F3409" s="13" t="s">
        <v>13</v>
      </c>
      <c r="G3409" s="13" t="s">
        <v>3</v>
      </c>
      <c r="H3409" s="13" t="s">
        <v>3</v>
      </c>
      <c r="I3409" s="13" t="s">
        <v>36</v>
      </c>
      <c r="J3409" s="13" t="s">
        <v>37</v>
      </c>
      <c r="K3409" s="13" t="s">
        <v>38</v>
      </c>
      <c r="L3409" s="13" t="s">
        <v>39</v>
      </c>
      <c r="M3409" s="13" t="s">
        <v>302</v>
      </c>
      <c r="N3409" s="13" t="s">
        <v>303</v>
      </c>
      <c r="O3409" s="33" t="s">
        <v>3396</v>
      </c>
      <c r="P3409" s="2" t="str">
        <f t="shared" si="424"/>
        <v>5511</v>
      </c>
      <c r="Q3409" s="9" t="str">
        <f t="shared" si="425"/>
        <v>09212-Põhihariduse otsekulud</v>
      </c>
      <c r="R3409" s="9" t="str">
        <f t="shared" si="426"/>
        <v>55</v>
      </c>
      <c r="S3409" s="9" t="str">
        <f t="shared" si="427"/>
        <v>9607KVHA  Kesk-Kaare 17 Kaare Kool</v>
      </c>
      <c r="T3409" s="37" t="str">
        <f t="shared" si="428"/>
        <v>551146-tehnohooldus</v>
      </c>
      <c r="U3409" s="18" t="s">
        <v>2308</v>
      </c>
      <c r="V3409" s="9" t="str">
        <f t="shared" si="429"/>
        <v/>
      </c>
      <c r="W3409" t="str">
        <f t="shared" si="430"/>
        <v>09</v>
      </c>
      <c r="X3409" t="str">
        <f t="shared" si="431"/>
        <v/>
      </c>
    </row>
    <row r="3410" spans="1:24" hidden="1" x14ac:dyDescent="0.2">
      <c r="A3410" s="13" t="s">
        <v>2908</v>
      </c>
      <c r="B3410" s="13">
        <v>730</v>
      </c>
      <c r="C3410" s="13" t="s">
        <v>220</v>
      </c>
      <c r="D3410" s="13" t="s">
        <v>219</v>
      </c>
      <c r="E3410" s="13" t="s">
        <v>12</v>
      </c>
      <c r="F3410" s="13" t="s">
        <v>13</v>
      </c>
      <c r="G3410" s="13" t="s">
        <v>3</v>
      </c>
      <c r="H3410" s="13" t="s">
        <v>3</v>
      </c>
      <c r="I3410" s="13" t="s">
        <v>36</v>
      </c>
      <c r="J3410" s="13" t="s">
        <v>37</v>
      </c>
      <c r="K3410" s="13" t="s">
        <v>38</v>
      </c>
      <c r="L3410" s="13" t="s">
        <v>39</v>
      </c>
      <c r="M3410" s="13" t="s">
        <v>302</v>
      </c>
      <c r="N3410" s="13" t="s">
        <v>303</v>
      </c>
      <c r="O3410" s="33" t="s">
        <v>3396</v>
      </c>
      <c r="P3410" s="2" t="str">
        <f t="shared" si="424"/>
        <v>5511</v>
      </c>
      <c r="Q3410" s="9" t="str">
        <f t="shared" si="425"/>
        <v>09212-Põhihariduse otsekulud</v>
      </c>
      <c r="R3410" s="9" t="str">
        <f t="shared" si="426"/>
        <v>55</v>
      </c>
      <c r="S3410" s="9" t="str">
        <f t="shared" si="427"/>
        <v>9607KVHA  Kesk-Kaare 17 Kaare Kool</v>
      </c>
      <c r="T3410" s="37" t="str">
        <f t="shared" si="428"/>
        <v>55115-Kulud valvele</v>
      </c>
      <c r="U3410" s="18" t="s">
        <v>2308</v>
      </c>
      <c r="V3410" s="9" t="str">
        <f t="shared" si="429"/>
        <v/>
      </c>
      <c r="W3410" t="str">
        <f t="shared" si="430"/>
        <v>09</v>
      </c>
      <c r="X3410" t="str">
        <f t="shared" si="431"/>
        <v/>
      </c>
    </row>
    <row r="3411" spans="1:24" hidden="1" x14ac:dyDescent="0.2">
      <c r="A3411" s="13" t="s">
        <v>2909</v>
      </c>
      <c r="B3411" s="13">
        <v>550</v>
      </c>
      <c r="C3411" s="13" t="s">
        <v>218</v>
      </c>
      <c r="D3411" s="13" t="s">
        <v>217</v>
      </c>
      <c r="E3411" s="13" t="s">
        <v>12</v>
      </c>
      <c r="F3411" s="13" t="s">
        <v>13</v>
      </c>
      <c r="G3411" s="13" t="s">
        <v>3</v>
      </c>
      <c r="H3411" s="13" t="s">
        <v>3</v>
      </c>
      <c r="I3411" s="13" t="s">
        <v>36</v>
      </c>
      <c r="J3411" s="13" t="s">
        <v>37</v>
      </c>
      <c r="K3411" s="13" t="s">
        <v>38</v>
      </c>
      <c r="L3411" s="13" t="s">
        <v>39</v>
      </c>
      <c r="M3411" s="13" t="s">
        <v>302</v>
      </c>
      <c r="N3411" s="13" t="s">
        <v>303</v>
      </c>
      <c r="O3411" s="33" t="s">
        <v>3396</v>
      </c>
      <c r="P3411" s="2" t="str">
        <f t="shared" si="424"/>
        <v>5511</v>
      </c>
      <c r="Q3411" s="9" t="str">
        <f t="shared" si="425"/>
        <v>09212-Põhihariduse otsekulud</v>
      </c>
      <c r="R3411" s="9" t="str">
        <f t="shared" si="426"/>
        <v>55</v>
      </c>
      <c r="S3411" s="9" t="str">
        <f t="shared" si="427"/>
        <v>9607KVHA  Kesk-Kaare 17 Kaare Kool</v>
      </c>
      <c r="T3411" s="37" t="str">
        <f t="shared" si="428"/>
        <v>55117-Kindlustusmaksed</v>
      </c>
      <c r="U3411" s="18" t="s">
        <v>2308</v>
      </c>
      <c r="V3411" s="9" t="str">
        <f t="shared" si="429"/>
        <v/>
      </c>
      <c r="W3411" t="str">
        <f t="shared" si="430"/>
        <v>09</v>
      </c>
      <c r="X3411" t="str">
        <f t="shared" si="431"/>
        <v/>
      </c>
    </row>
    <row r="3412" spans="1:24" hidden="1" x14ac:dyDescent="0.2">
      <c r="A3412" s="13" t="s">
        <v>2910</v>
      </c>
      <c r="B3412" s="13">
        <v>500</v>
      </c>
      <c r="C3412" s="13" t="s">
        <v>216</v>
      </c>
      <c r="D3412" s="13" t="s">
        <v>215</v>
      </c>
      <c r="E3412" s="13" t="s">
        <v>12</v>
      </c>
      <c r="F3412" s="13" t="s">
        <v>13</v>
      </c>
      <c r="G3412" s="13" t="s">
        <v>3</v>
      </c>
      <c r="H3412" s="13" t="s">
        <v>3</v>
      </c>
      <c r="I3412" s="13" t="s">
        <v>36</v>
      </c>
      <c r="J3412" s="13" t="s">
        <v>37</v>
      </c>
      <c r="K3412" s="13" t="s">
        <v>38</v>
      </c>
      <c r="L3412" s="13" t="s">
        <v>39</v>
      </c>
      <c r="M3412" s="13" t="s">
        <v>302</v>
      </c>
      <c r="N3412" s="13" t="s">
        <v>303</v>
      </c>
      <c r="O3412" s="33" t="s">
        <v>3396</v>
      </c>
      <c r="P3412" s="2" t="str">
        <f t="shared" si="424"/>
        <v>5511</v>
      </c>
      <c r="Q3412" s="9" t="str">
        <f t="shared" si="425"/>
        <v>09212-Põhihariduse otsekulud</v>
      </c>
      <c r="R3412" s="9" t="str">
        <f t="shared" si="426"/>
        <v>55</v>
      </c>
      <c r="S3412" s="9" t="str">
        <f t="shared" si="427"/>
        <v>9607KVHA  Kesk-Kaare 17 Kaare Kool</v>
      </c>
      <c r="T3412" s="37" t="str">
        <f t="shared" si="428"/>
        <v>551190-Muud majandamiskulud</v>
      </c>
      <c r="U3412" s="18" t="s">
        <v>2308</v>
      </c>
      <c r="V3412" s="9" t="str">
        <f t="shared" si="429"/>
        <v/>
      </c>
      <c r="W3412" t="str">
        <f t="shared" si="430"/>
        <v>09</v>
      </c>
      <c r="X3412" t="str">
        <f t="shared" si="431"/>
        <v/>
      </c>
    </row>
    <row r="3413" spans="1:24" hidden="1" x14ac:dyDescent="0.2">
      <c r="A3413" s="13" t="s">
        <v>2828</v>
      </c>
      <c r="B3413" s="13">
        <v>8989</v>
      </c>
      <c r="C3413" s="13" t="s">
        <v>129</v>
      </c>
      <c r="D3413" s="13" t="s">
        <v>128</v>
      </c>
      <c r="E3413" s="13" t="s">
        <v>12</v>
      </c>
      <c r="F3413" s="13" t="s">
        <v>13</v>
      </c>
      <c r="G3413" s="13" t="s">
        <v>3</v>
      </c>
      <c r="H3413" s="13" t="s">
        <v>3</v>
      </c>
      <c r="I3413" s="13" t="s">
        <v>36</v>
      </c>
      <c r="J3413" s="13" t="s">
        <v>37</v>
      </c>
      <c r="K3413" s="13" t="s">
        <v>304</v>
      </c>
      <c r="L3413" s="13" t="s">
        <v>305</v>
      </c>
      <c r="M3413" s="13" t="s">
        <v>3</v>
      </c>
      <c r="N3413" s="13" t="s">
        <v>3</v>
      </c>
      <c r="O3413" s="33" t="s">
        <v>3396</v>
      </c>
      <c r="P3413" s="2" t="str">
        <f t="shared" si="424"/>
        <v>5521</v>
      </c>
      <c r="Q3413" s="9" t="str">
        <f t="shared" si="425"/>
        <v>09601-Koolitoit</v>
      </c>
      <c r="R3413" s="9" t="str">
        <f t="shared" si="426"/>
        <v>55</v>
      </c>
      <c r="S3413" s="9" t="str">
        <f t="shared" si="427"/>
        <v/>
      </c>
      <c r="T3413" s="37" t="str">
        <f t="shared" si="428"/>
        <v>5521-TOIDUAINED JA TOITLUSTUSTEENUSED</v>
      </c>
      <c r="U3413" s="18" t="s">
        <v>2308</v>
      </c>
      <c r="V3413" s="9" t="str">
        <f t="shared" si="429"/>
        <v/>
      </c>
      <c r="W3413" t="str">
        <f t="shared" si="430"/>
        <v>09</v>
      </c>
      <c r="X3413" t="str">
        <f t="shared" si="431"/>
        <v/>
      </c>
    </row>
    <row r="3414" spans="1:24" hidden="1" x14ac:dyDescent="0.2">
      <c r="A3414" s="13" t="s">
        <v>3068</v>
      </c>
      <c r="B3414" s="13">
        <v>96</v>
      </c>
      <c r="C3414" s="13" t="s">
        <v>195</v>
      </c>
      <c r="D3414" s="13" t="s">
        <v>194</v>
      </c>
      <c r="E3414" s="13" t="s">
        <v>12</v>
      </c>
      <c r="F3414" s="13" t="s">
        <v>13</v>
      </c>
      <c r="G3414" s="13" t="s">
        <v>3</v>
      </c>
      <c r="H3414" s="13" t="s">
        <v>3</v>
      </c>
      <c r="I3414" s="13" t="s">
        <v>41</v>
      </c>
      <c r="J3414" s="13" t="s">
        <v>42</v>
      </c>
      <c r="K3414" s="13" t="s">
        <v>43</v>
      </c>
      <c r="L3414" s="13" t="s">
        <v>44</v>
      </c>
      <c r="M3414" s="13" t="s">
        <v>3</v>
      </c>
      <c r="N3414" s="13" t="s">
        <v>3</v>
      </c>
      <c r="O3414" s="33" t="s">
        <v>3396</v>
      </c>
      <c r="P3414" s="2" t="str">
        <f t="shared" si="424"/>
        <v>4528</v>
      </c>
      <c r="Q3414" s="9" t="str">
        <f t="shared" si="425"/>
        <v>08102-Sport</v>
      </c>
      <c r="R3414" s="9" t="str">
        <f t="shared" si="426"/>
        <v>45</v>
      </c>
      <c r="S3414" s="9" t="str">
        <f t="shared" si="427"/>
        <v/>
      </c>
      <c r="T3414" s="37" t="str">
        <f t="shared" si="428"/>
        <v>4528-muudele residentidele</v>
      </c>
      <c r="U3414" s="18" t="s">
        <v>2308</v>
      </c>
      <c r="V3414" s="9" t="str">
        <f t="shared" si="429"/>
        <v/>
      </c>
      <c r="W3414" t="str">
        <f t="shared" si="430"/>
        <v>08</v>
      </c>
      <c r="X3414" t="str">
        <f t="shared" si="431"/>
        <v/>
      </c>
    </row>
    <row r="3415" spans="1:24" hidden="1" x14ac:dyDescent="0.2">
      <c r="A3415" s="13" t="s">
        <v>2872</v>
      </c>
      <c r="B3415" s="13">
        <v>393242</v>
      </c>
      <c r="C3415" s="13" t="s">
        <v>20</v>
      </c>
      <c r="D3415" s="13" t="s">
        <v>21</v>
      </c>
      <c r="E3415" s="13" t="s">
        <v>12</v>
      </c>
      <c r="F3415" s="13" t="s">
        <v>13</v>
      </c>
      <c r="G3415" s="13" t="s">
        <v>3</v>
      </c>
      <c r="H3415" s="13" t="s">
        <v>3</v>
      </c>
      <c r="I3415" s="13" t="s">
        <v>41</v>
      </c>
      <c r="J3415" s="13" t="s">
        <v>42</v>
      </c>
      <c r="K3415" s="13" t="s">
        <v>43</v>
      </c>
      <c r="L3415" s="13" t="s">
        <v>44</v>
      </c>
      <c r="M3415" s="13" t="s">
        <v>3</v>
      </c>
      <c r="N3415" s="13" t="s">
        <v>3</v>
      </c>
      <c r="O3415" s="33" t="s">
        <v>3396</v>
      </c>
      <c r="P3415" s="2" t="str">
        <f t="shared" si="424"/>
        <v>5002</v>
      </c>
      <c r="Q3415" s="9" t="str">
        <f t="shared" si="425"/>
        <v>08102-Sport</v>
      </c>
      <c r="R3415" s="9" t="str">
        <f t="shared" si="426"/>
        <v>50</v>
      </c>
      <c r="S3415" s="9" t="str">
        <f t="shared" si="427"/>
        <v/>
      </c>
      <c r="T3415" s="37" t="str">
        <f t="shared" si="428"/>
        <v>50021-Töötajate töötasu</v>
      </c>
      <c r="U3415" s="18" t="s">
        <v>2308</v>
      </c>
      <c r="V3415" s="9" t="str">
        <f t="shared" si="429"/>
        <v/>
      </c>
      <c r="W3415" t="str">
        <f t="shared" si="430"/>
        <v>08</v>
      </c>
      <c r="X3415" t="str">
        <f t="shared" si="431"/>
        <v/>
      </c>
    </row>
    <row r="3416" spans="1:24" hidden="1" x14ac:dyDescent="0.2">
      <c r="A3416" s="13" t="s">
        <v>2873</v>
      </c>
      <c r="B3416" s="13">
        <v>4200</v>
      </c>
      <c r="C3416" s="13" t="s">
        <v>87</v>
      </c>
      <c r="D3416" s="13" t="s">
        <v>88</v>
      </c>
      <c r="E3416" s="13" t="s">
        <v>12</v>
      </c>
      <c r="F3416" s="13" t="s">
        <v>13</v>
      </c>
      <c r="G3416" s="13" t="s">
        <v>3</v>
      </c>
      <c r="H3416" s="13" t="s">
        <v>3</v>
      </c>
      <c r="I3416" s="13" t="s">
        <v>41</v>
      </c>
      <c r="J3416" s="13" t="s">
        <v>42</v>
      </c>
      <c r="K3416" s="13" t="s">
        <v>43</v>
      </c>
      <c r="L3416" s="13" t="s">
        <v>44</v>
      </c>
      <c r="M3416" s="13" t="s">
        <v>3</v>
      </c>
      <c r="N3416" s="13" t="s">
        <v>3</v>
      </c>
      <c r="O3416" s="33" t="s">
        <v>3396</v>
      </c>
      <c r="P3416" s="2" t="str">
        <f t="shared" si="424"/>
        <v>5005</v>
      </c>
      <c r="Q3416" s="9" t="str">
        <f t="shared" si="425"/>
        <v>08102-Sport</v>
      </c>
      <c r="R3416" s="9" t="str">
        <f t="shared" si="426"/>
        <v>50</v>
      </c>
      <c r="S3416" s="9" t="str">
        <f t="shared" si="427"/>
        <v/>
      </c>
      <c r="T3416" s="37" t="str">
        <f t="shared" si="428"/>
        <v>5005-Töövõtulepingu alusel füüsilistele isikutele makst</v>
      </c>
      <c r="U3416" s="18" t="s">
        <v>2308</v>
      </c>
      <c r="V3416" s="9" t="str">
        <f t="shared" si="429"/>
        <v/>
      </c>
      <c r="W3416" t="str">
        <f t="shared" si="430"/>
        <v>08</v>
      </c>
      <c r="X3416" t="str">
        <f t="shared" si="431"/>
        <v/>
      </c>
    </row>
    <row r="3417" spans="1:24" hidden="1" x14ac:dyDescent="0.2">
      <c r="A3417" s="13" t="s">
        <v>2874</v>
      </c>
      <c r="B3417" s="13">
        <v>131156</v>
      </c>
      <c r="C3417" s="13" t="s">
        <v>18</v>
      </c>
      <c r="D3417" s="13" t="s">
        <v>19</v>
      </c>
      <c r="E3417" s="13" t="s">
        <v>12</v>
      </c>
      <c r="F3417" s="13" t="s">
        <v>13</v>
      </c>
      <c r="G3417" s="13" t="s">
        <v>3</v>
      </c>
      <c r="H3417" s="13" t="s">
        <v>3</v>
      </c>
      <c r="I3417" s="13" t="s">
        <v>41</v>
      </c>
      <c r="J3417" s="13" t="s">
        <v>42</v>
      </c>
      <c r="K3417" s="13" t="s">
        <v>43</v>
      </c>
      <c r="L3417" s="13" t="s">
        <v>44</v>
      </c>
      <c r="M3417" s="13" t="s">
        <v>3</v>
      </c>
      <c r="N3417" s="13" t="s">
        <v>3</v>
      </c>
      <c r="O3417" s="33" t="s">
        <v>3396</v>
      </c>
      <c r="P3417" s="2" t="str">
        <f t="shared" si="424"/>
        <v>5063</v>
      </c>
      <c r="Q3417" s="9" t="str">
        <f t="shared" si="425"/>
        <v>08102-Sport</v>
      </c>
      <c r="R3417" s="9" t="str">
        <f t="shared" si="426"/>
        <v>50</v>
      </c>
      <c r="S3417" s="9" t="str">
        <f t="shared" si="427"/>
        <v/>
      </c>
      <c r="T3417" s="37" t="str">
        <f t="shared" si="428"/>
        <v>50631-Töötajate v.a. õpetajad sotsiaalmaks</v>
      </c>
      <c r="U3417" s="18" t="s">
        <v>2308</v>
      </c>
      <c r="V3417" s="9" t="str">
        <f t="shared" si="429"/>
        <v/>
      </c>
      <c r="W3417" t="str">
        <f t="shared" si="430"/>
        <v>08</v>
      </c>
      <c r="X3417" t="str">
        <f t="shared" si="431"/>
        <v/>
      </c>
    </row>
    <row r="3418" spans="1:24" hidden="1" x14ac:dyDescent="0.2">
      <c r="A3418" s="13" t="s">
        <v>2875</v>
      </c>
      <c r="B3418" s="13">
        <v>3179</v>
      </c>
      <c r="C3418" s="13" t="s">
        <v>10</v>
      </c>
      <c r="D3418" s="13" t="s">
        <v>11</v>
      </c>
      <c r="E3418" s="13" t="s">
        <v>12</v>
      </c>
      <c r="F3418" s="13" t="s">
        <v>13</v>
      </c>
      <c r="G3418" s="13" t="s">
        <v>3</v>
      </c>
      <c r="H3418" s="13" t="s">
        <v>3</v>
      </c>
      <c r="I3418" s="13" t="s">
        <v>41</v>
      </c>
      <c r="J3418" s="13" t="s">
        <v>42</v>
      </c>
      <c r="K3418" s="13" t="s">
        <v>43</v>
      </c>
      <c r="L3418" s="13" t="s">
        <v>44</v>
      </c>
      <c r="M3418" s="13" t="s">
        <v>3</v>
      </c>
      <c r="N3418" s="13" t="s">
        <v>3</v>
      </c>
      <c r="O3418" s="33" t="s">
        <v>3396</v>
      </c>
      <c r="P3418" s="2" t="str">
        <f t="shared" si="424"/>
        <v>5064</v>
      </c>
      <c r="Q3418" s="9" t="str">
        <f t="shared" si="425"/>
        <v>08102-Sport</v>
      </c>
      <c r="R3418" s="9" t="str">
        <f t="shared" si="426"/>
        <v>50</v>
      </c>
      <c r="S3418" s="9" t="str">
        <f t="shared" si="427"/>
        <v/>
      </c>
      <c r="T3418" s="37" t="str">
        <f t="shared" si="428"/>
        <v>50641-Töötajate v.a. õpetajate töötuskindlustusmakse</v>
      </c>
      <c r="U3418" s="18" t="s">
        <v>2308</v>
      </c>
      <c r="V3418" s="9" t="str">
        <f t="shared" si="429"/>
        <v/>
      </c>
      <c r="W3418" t="str">
        <f t="shared" si="430"/>
        <v>08</v>
      </c>
      <c r="X3418" t="str">
        <f t="shared" si="431"/>
        <v/>
      </c>
    </row>
    <row r="3419" spans="1:24" hidden="1" x14ac:dyDescent="0.2">
      <c r="A3419" s="13" t="s">
        <v>3069</v>
      </c>
      <c r="B3419" s="13">
        <v>361</v>
      </c>
      <c r="C3419" s="13" t="s">
        <v>186</v>
      </c>
      <c r="D3419" s="13" t="s">
        <v>185</v>
      </c>
      <c r="E3419" s="13" t="s">
        <v>12</v>
      </c>
      <c r="F3419" s="13" t="s">
        <v>13</v>
      </c>
      <c r="G3419" s="13" t="s">
        <v>3</v>
      </c>
      <c r="H3419" s="13" t="s">
        <v>3</v>
      </c>
      <c r="I3419" s="13" t="s">
        <v>41</v>
      </c>
      <c r="J3419" s="13" t="s">
        <v>42</v>
      </c>
      <c r="K3419" s="13" t="s">
        <v>43</v>
      </c>
      <c r="L3419" s="13" t="s">
        <v>44</v>
      </c>
      <c r="M3419" s="13" t="s">
        <v>3</v>
      </c>
      <c r="N3419" s="13" t="s">
        <v>3</v>
      </c>
      <c r="O3419" s="33" t="s">
        <v>3396</v>
      </c>
      <c r="P3419" s="2" t="str">
        <f t="shared" si="424"/>
        <v>5500</v>
      </c>
      <c r="Q3419" s="9" t="str">
        <f t="shared" si="425"/>
        <v>08102-Sport</v>
      </c>
      <c r="R3419" s="9" t="str">
        <f t="shared" si="426"/>
        <v>55</v>
      </c>
      <c r="S3419" s="9" t="str">
        <f t="shared" si="427"/>
        <v/>
      </c>
      <c r="T3419" s="37" t="str">
        <f t="shared" si="428"/>
        <v>55000-Bürookulud</v>
      </c>
      <c r="U3419" s="18" t="s">
        <v>2308</v>
      </c>
      <c r="V3419" s="9" t="str">
        <f t="shared" si="429"/>
        <v/>
      </c>
      <c r="W3419" t="str">
        <f t="shared" si="430"/>
        <v>08</v>
      </c>
      <c r="X3419" t="str">
        <f t="shared" si="431"/>
        <v/>
      </c>
    </row>
    <row r="3420" spans="1:24" hidden="1" x14ac:dyDescent="0.2">
      <c r="A3420" s="13" t="s">
        <v>3070</v>
      </c>
      <c r="B3420" s="13">
        <v>542</v>
      </c>
      <c r="C3420" s="13" t="s">
        <v>184</v>
      </c>
      <c r="D3420" s="13" t="s">
        <v>183</v>
      </c>
      <c r="E3420" s="13" t="s">
        <v>12</v>
      </c>
      <c r="F3420" s="13" t="s">
        <v>13</v>
      </c>
      <c r="G3420" s="13" t="s">
        <v>3</v>
      </c>
      <c r="H3420" s="13" t="s">
        <v>3</v>
      </c>
      <c r="I3420" s="13" t="s">
        <v>41</v>
      </c>
      <c r="J3420" s="13" t="s">
        <v>42</v>
      </c>
      <c r="K3420" s="13" t="s">
        <v>43</v>
      </c>
      <c r="L3420" s="13" t="s">
        <v>44</v>
      </c>
      <c r="M3420" s="13" t="s">
        <v>3</v>
      </c>
      <c r="N3420" s="13" t="s">
        <v>3</v>
      </c>
      <c r="O3420" s="33" t="s">
        <v>3396</v>
      </c>
      <c r="P3420" s="2" t="str">
        <f t="shared" si="424"/>
        <v>5500</v>
      </c>
      <c r="Q3420" s="9" t="str">
        <f t="shared" si="425"/>
        <v>08102-Sport</v>
      </c>
      <c r="R3420" s="9" t="str">
        <f t="shared" si="426"/>
        <v>55</v>
      </c>
      <c r="S3420" s="9" t="str">
        <f t="shared" si="427"/>
        <v/>
      </c>
      <c r="T3420" s="37" t="str">
        <f t="shared" si="428"/>
        <v>55001-Raamatud, ajalehed, ajakirjad, muud trükised</v>
      </c>
      <c r="U3420" s="18" t="s">
        <v>2308</v>
      </c>
      <c r="V3420" s="9" t="str">
        <f t="shared" si="429"/>
        <v/>
      </c>
      <c r="W3420" t="str">
        <f t="shared" si="430"/>
        <v>08</v>
      </c>
      <c r="X3420" t="str">
        <f t="shared" si="431"/>
        <v/>
      </c>
    </row>
    <row r="3421" spans="1:24" hidden="1" x14ac:dyDescent="0.2">
      <c r="A3421" s="13" t="s">
        <v>3071</v>
      </c>
      <c r="B3421" s="13">
        <v>741</v>
      </c>
      <c r="C3421" s="13" t="s">
        <v>182</v>
      </c>
      <c r="D3421" s="13" t="s">
        <v>181</v>
      </c>
      <c r="E3421" s="13" t="s">
        <v>12</v>
      </c>
      <c r="F3421" s="13" t="s">
        <v>13</v>
      </c>
      <c r="G3421" s="13" t="s">
        <v>3</v>
      </c>
      <c r="H3421" s="13" t="s">
        <v>3</v>
      </c>
      <c r="I3421" s="13" t="s">
        <v>41</v>
      </c>
      <c r="J3421" s="13" t="s">
        <v>42</v>
      </c>
      <c r="K3421" s="13" t="s">
        <v>43</v>
      </c>
      <c r="L3421" s="13" t="s">
        <v>44</v>
      </c>
      <c r="M3421" s="13" t="s">
        <v>3</v>
      </c>
      <c r="N3421" s="13" t="s">
        <v>3</v>
      </c>
      <c r="O3421" s="33" t="s">
        <v>3396</v>
      </c>
      <c r="P3421" s="2" t="str">
        <f t="shared" si="424"/>
        <v>5500</v>
      </c>
      <c r="Q3421" s="9" t="str">
        <f t="shared" si="425"/>
        <v>08102-Sport</v>
      </c>
      <c r="R3421" s="9" t="str">
        <f t="shared" si="426"/>
        <v>55</v>
      </c>
      <c r="S3421" s="9" t="str">
        <f t="shared" si="427"/>
        <v/>
      </c>
      <c r="T3421" s="37" t="str">
        <f t="shared" si="428"/>
        <v>55002-Paljundus- ja printimiskulud</v>
      </c>
      <c r="U3421" s="18" t="s">
        <v>2308</v>
      </c>
      <c r="V3421" s="9" t="str">
        <f t="shared" si="429"/>
        <v/>
      </c>
      <c r="W3421" t="str">
        <f t="shared" si="430"/>
        <v>08</v>
      </c>
      <c r="X3421" t="str">
        <f t="shared" si="431"/>
        <v/>
      </c>
    </row>
    <row r="3422" spans="1:24" hidden="1" x14ac:dyDescent="0.2">
      <c r="A3422" s="13" t="s">
        <v>3072</v>
      </c>
      <c r="B3422" s="13">
        <v>1354</v>
      </c>
      <c r="C3422" s="13" t="s">
        <v>133</v>
      </c>
      <c r="D3422" s="13" t="s">
        <v>132</v>
      </c>
      <c r="E3422" s="13" t="s">
        <v>12</v>
      </c>
      <c r="F3422" s="13" t="s">
        <v>13</v>
      </c>
      <c r="G3422" s="13" t="s">
        <v>3</v>
      </c>
      <c r="H3422" s="13" t="s">
        <v>3</v>
      </c>
      <c r="I3422" s="13" t="s">
        <v>41</v>
      </c>
      <c r="J3422" s="13" t="s">
        <v>42</v>
      </c>
      <c r="K3422" s="13" t="s">
        <v>43</v>
      </c>
      <c r="L3422" s="13" t="s">
        <v>44</v>
      </c>
      <c r="M3422" s="13" t="s">
        <v>3</v>
      </c>
      <c r="N3422" s="13" t="s">
        <v>3</v>
      </c>
      <c r="O3422" s="33" t="s">
        <v>3396</v>
      </c>
      <c r="P3422" s="2" t="str">
        <f t="shared" si="424"/>
        <v>5500</v>
      </c>
      <c r="Q3422" s="9" t="str">
        <f t="shared" si="425"/>
        <v>08102-Sport</v>
      </c>
      <c r="R3422" s="9" t="str">
        <f t="shared" si="426"/>
        <v>55</v>
      </c>
      <c r="S3422" s="9" t="str">
        <f t="shared" si="427"/>
        <v/>
      </c>
      <c r="T3422" s="37" t="str">
        <f t="shared" si="428"/>
        <v>55003-Sidekulud</v>
      </c>
      <c r="U3422" s="18" t="s">
        <v>2308</v>
      </c>
      <c r="V3422" s="9" t="str">
        <f t="shared" si="429"/>
        <v/>
      </c>
      <c r="W3422" t="str">
        <f t="shared" si="430"/>
        <v>08</v>
      </c>
      <c r="X3422" t="str">
        <f t="shared" si="431"/>
        <v/>
      </c>
    </row>
    <row r="3423" spans="1:24" hidden="1" x14ac:dyDescent="0.2">
      <c r="A3423" s="13" t="s">
        <v>3073</v>
      </c>
      <c r="B3423" s="13">
        <v>90</v>
      </c>
      <c r="C3423" s="13" t="s">
        <v>131</v>
      </c>
      <c r="D3423" s="13" t="s">
        <v>130</v>
      </c>
      <c r="E3423" s="13" t="s">
        <v>12</v>
      </c>
      <c r="F3423" s="13" t="s">
        <v>13</v>
      </c>
      <c r="G3423" s="13" t="s">
        <v>3</v>
      </c>
      <c r="H3423" s="13" t="s">
        <v>3</v>
      </c>
      <c r="I3423" s="13" t="s">
        <v>41</v>
      </c>
      <c r="J3423" s="13" t="s">
        <v>42</v>
      </c>
      <c r="K3423" s="13" t="s">
        <v>43</v>
      </c>
      <c r="L3423" s="13" t="s">
        <v>44</v>
      </c>
      <c r="M3423" s="13" t="s">
        <v>3</v>
      </c>
      <c r="N3423" s="13" t="s">
        <v>3</v>
      </c>
      <c r="O3423" s="33" t="s">
        <v>3396</v>
      </c>
      <c r="P3423" s="2" t="str">
        <f t="shared" si="424"/>
        <v>5500</v>
      </c>
      <c r="Q3423" s="9" t="str">
        <f t="shared" si="425"/>
        <v>08102-Sport</v>
      </c>
      <c r="R3423" s="9" t="str">
        <f t="shared" si="426"/>
        <v>55</v>
      </c>
      <c r="S3423" s="9" t="str">
        <f t="shared" si="427"/>
        <v/>
      </c>
      <c r="T3423" s="37" t="str">
        <f t="shared" si="428"/>
        <v>55004-Postikulud</v>
      </c>
      <c r="U3423" s="18" t="s">
        <v>2308</v>
      </c>
      <c r="V3423" s="9" t="str">
        <f t="shared" si="429"/>
        <v/>
      </c>
      <c r="W3423" t="str">
        <f t="shared" si="430"/>
        <v>08</v>
      </c>
      <c r="X3423" t="str">
        <f t="shared" si="431"/>
        <v/>
      </c>
    </row>
    <row r="3424" spans="1:24" hidden="1" x14ac:dyDescent="0.2">
      <c r="A3424" s="13" t="s">
        <v>3074</v>
      </c>
      <c r="B3424" s="13">
        <v>461</v>
      </c>
      <c r="C3424" s="13" t="s">
        <v>180</v>
      </c>
      <c r="D3424" s="13" t="s">
        <v>179</v>
      </c>
      <c r="E3424" s="13" t="s">
        <v>12</v>
      </c>
      <c r="F3424" s="13" t="s">
        <v>13</v>
      </c>
      <c r="G3424" s="13" t="s">
        <v>3</v>
      </c>
      <c r="H3424" s="13" t="s">
        <v>3</v>
      </c>
      <c r="I3424" s="13" t="s">
        <v>41</v>
      </c>
      <c r="J3424" s="13" t="s">
        <v>42</v>
      </c>
      <c r="K3424" s="13" t="s">
        <v>43</v>
      </c>
      <c r="L3424" s="13" t="s">
        <v>44</v>
      </c>
      <c r="M3424" s="13" t="s">
        <v>3</v>
      </c>
      <c r="N3424" s="13" t="s">
        <v>3</v>
      </c>
      <c r="O3424" s="33" t="s">
        <v>3396</v>
      </c>
      <c r="P3424" s="2" t="str">
        <f t="shared" si="424"/>
        <v>5500</v>
      </c>
      <c r="Q3424" s="9" t="str">
        <f t="shared" si="425"/>
        <v>08102-Sport</v>
      </c>
      <c r="R3424" s="9" t="str">
        <f t="shared" si="426"/>
        <v>55</v>
      </c>
      <c r="S3424" s="9" t="str">
        <f t="shared" si="427"/>
        <v/>
      </c>
      <c r="T3424" s="37" t="str">
        <f t="shared" si="428"/>
        <v>55005-Esindus- ja vastuvõtukulud</v>
      </c>
      <c r="U3424" s="18" t="s">
        <v>2308</v>
      </c>
      <c r="V3424" s="9" t="str">
        <f t="shared" si="429"/>
        <v/>
      </c>
      <c r="W3424" t="str">
        <f t="shared" si="430"/>
        <v>08</v>
      </c>
      <c r="X3424" t="str">
        <f t="shared" si="431"/>
        <v/>
      </c>
    </row>
    <row r="3425" spans="1:24" hidden="1" x14ac:dyDescent="0.2">
      <c r="A3425" s="13" t="s">
        <v>3075</v>
      </c>
      <c r="B3425" s="13">
        <v>361</v>
      </c>
      <c r="C3425" s="13" t="s">
        <v>178</v>
      </c>
      <c r="D3425" s="13" t="s">
        <v>177</v>
      </c>
      <c r="E3425" s="13" t="s">
        <v>12</v>
      </c>
      <c r="F3425" s="13" t="s">
        <v>13</v>
      </c>
      <c r="G3425" s="13" t="s">
        <v>3</v>
      </c>
      <c r="H3425" s="13" t="s">
        <v>3</v>
      </c>
      <c r="I3425" s="13" t="s">
        <v>41</v>
      </c>
      <c r="J3425" s="13" t="s">
        <v>42</v>
      </c>
      <c r="K3425" s="13" t="s">
        <v>43</v>
      </c>
      <c r="L3425" s="13" t="s">
        <v>44</v>
      </c>
      <c r="M3425" s="13" t="s">
        <v>3</v>
      </c>
      <c r="N3425" s="13" t="s">
        <v>3</v>
      </c>
      <c r="O3425" s="33" t="s">
        <v>3396</v>
      </c>
      <c r="P3425" s="2" t="str">
        <f t="shared" si="424"/>
        <v>5500</v>
      </c>
      <c r="Q3425" s="9" t="str">
        <f t="shared" si="425"/>
        <v>08102-Sport</v>
      </c>
      <c r="R3425" s="9" t="str">
        <f t="shared" si="426"/>
        <v>55</v>
      </c>
      <c r="S3425" s="9" t="str">
        <f t="shared" si="427"/>
        <v/>
      </c>
      <c r="T3425" s="37" t="str">
        <f t="shared" si="428"/>
        <v>55008-Kulud info- ja PR teenustele k.a. ajalehekuulutuse</v>
      </c>
      <c r="U3425" s="18" t="s">
        <v>2308</v>
      </c>
      <c r="V3425" s="9" t="str">
        <f t="shared" si="429"/>
        <v/>
      </c>
      <c r="W3425" t="str">
        <f t="shared" si="430"/>
        <v>08</v>
      </c>
      <c r="X3425" t="str">
        <f t="shared" si="431"/>
        <v/>
      </c>
    </row>
    <row r="3426" spans="1:24" hidden="1" x14ac:dyDescent="0.2">
      <c r="A3426" s="13" t="s">
        <v>3076</v>
      </c>
      <c r="B3426" s="13">
        <v>451</v>
      </c>
      <c r="C3426" s="13" t="s">
        <v>176</v>
      </c>
      <c r="D3426" s="13" t="s">
        <v>175</v>
      </c>
      <c r="E3426" s="13" t="s">
        <v>12</v>
      </c>
      <c r="F3426" s="13" t="s">
        <v>13</v>
      </c>
      <c r="G3426" s="13" t="s">
        <v>3</v>
      </c>
      <c r="H3426" s="13" t="s">
        <v>3</v>
      </c>
      <c r="I3426" s="13" t="s">
        <v>41</v>
      </c>
      <c r="J3426" s="13" t="s">
        <v>42</v>
      </c>
      <c r="K3426" s="13" t="s">
        <v>43</v>
      </c>
      <c r="L3426" s="13" t="s">
        <v>44</v>
      </c>
      <c r="M3426" s="13" t="s">
        <v>3</v>
      </c>
      <c r="N3426" s="13" t="s">
        <v>3</v>
      </c>
      <c r="O3426" s="33" t="s">
        <v>3396</v>
      </c>
      <c r="P3426" s="2" t="str">
        <f t="shared" si="424"/>
        <v>5500</v>
      </c>
      <c r="Q3426" s="9" t="str">
        <f t="shared" si="425"/>
        <v>08102-Sport</v>
      </c>
      <c r="R3426" s="9" t="str">
        <f t="shared" si="426"/>
        <v>55</v>
      </c>
      <c r="S3426" s="9" t="str">
        <f t="shared" si="427"/>
        <v/>
      </c>
      <c r="T3426" s="37" t="str">
        <f t="shared" si="428"/>
        <v>55009-Muud administreerimiskulud, pangateenused</v>
      </c>
      <c r="U3426" s="18" t="s">
        <v>2308</v>
      </c>
      <c r="V3426" s="9" t="str">
        <f t="shared" si="429"/>
        <v/>
      </c>
      <c r="W3426" t="str">
        <f t="shared" si="430"/>
        <v>08</v>
      </c>
      <c r="X3426" t="str">
        <f t="shared" si="431"/>
        <v/>
      </c>
    </row>
    <row r="3427" spans="1:24" hidden="1" x14ac:dyDescent="0.2">
      <c r="A3427" s="13" t="s">
        <v>3077</v>
      </c>
      <c r="B3427" s="13">
        <v>194</v>
      </c>
      <c r="C3427" s="13" t="s">
        <v>295</v>
      </c>
      <c r="D3427" s="13" t="s">
        <v>294</v>
      </c>
      <c r="E3427" s="13" t="s">
        <v>12</v>
      </c>
      <c r="F3427" s="13" t="s">
        <v>13</v>
      </c>
      <c r="G3427" s="13" t="s">
        <v>3</v>
      </c>
      <c r="H3427" s="13" t="s">
        <v>3</v>
      </c>
      <c r="I3427" s="13" t="s">
        <v>41</v>
      </c>
      <c r="J3427" s="13" t="s">
        <v>42</v>
      </c>
      <c r="K3427" s="13" t="s">
        <v>43</v>
      </c>
      <c r="L3427" s="13" t="s">
        <v>44</v>
      </c>
      <c r="M3427" s="13" t="s">
        <v>3</v>
      </c>
      <c r="N3427" s="13" t="s">
        <v>3</v>
      </c>
      <c r="O3427" s="33" t="s">
        <v>3396</v>
      </c>
      <c r="P3427" s="2" t="str">
        <f t="shared" si="424"/>
        <v>5503</v>
      </c>
      <c r="Q3427" s="9" t="str">
        <f t="shared" si="425"/>
        <v>08102-Sport</v>
      </c>
      <c r="R3427" s="9" t="str">
        <f t="shared" si="426"/>
        <v>55</v>
      </c>
      <c r="S3427" s="9" t="str">
        <f t="shared" si="427"/>
        <v/>
      </c>
      <c r="T3427" s="37" t="str">
        <f t="shared" si="428"/>
        <v>550301-Kodumaised lähetused</v>
      </c>
      <c r="U3427" s="18" t="s">
        <v>2308</v>
      </c>
      <c r="V3427" s="9" t="str">
        <f t="shared" si="429"/>
        <v/>
      </c>
      <c r="W3427" t="str">
        <f t="shared" si="430"/>
        <v>08</v>
      </c>
      <c r="X3427" t="str">
        <f t="shared" si="431"/>
        <v/>
      </c>
    </row>
    <row r="3428" spans="1:24" hidden="1" x14ac:dyDescent="0.2">
      <c r="A3428" s="13" t="s">
        <v>3078</v>
      </c>
      <c r="B3428" s="13">
        <v>1354</v>
      </c>
      <c r="C3428" s="13" t="s">
        <v>317</v>
      </c>
      <c r="D3428" s="13" t="s">
        <v>316</v>
      </c>
      <c r="E3428" s="13" t="s">
        <v>12</v>
      </c>
      <c r="F3428" s="13" t="s">
        <v>13</v>
      </c>
      <c r="G3428" s="13" t="s">
        <v>3</v>
      </c>
      <c r="H3428" s="13" t="s">
        <v>3</v>
      </c>
      <c r="I3428" s="13" t="s">
        <v>41</v>
      </c>
      <c r="J3428" s="13" t="s">
        <v>42</v>
      </c>
      <c r="K3428" s="13" t="s">
        <v>43</v>
      </c>
      <c r="L3428" s="13" t="s">
        <v>44</v>
      </c>
      <c r="M3428" s="13" t="s">
        <v>3</v>
      </c>
      <c r="N3428" s="13" t="s">
        <v>3</v>
      </c>
      <c r="O3428" s="33" t="s">
        <v>3396</v>
      </c>
      <c r="P3428" s="2" t="str">
        <f t="shared" si="424"/>
        <v>5503</v>
      </c>
      <c r="Q3428" s="9" t="str">
        <f t="shared" si="425"/>
        <v>08102-Sport</v>
      </c>
      <c r="R3428" s="9" t="str">
        <f t="shared" si="426"/>
        <v>55</v>
      </c>
      <c r="S3428" s="9" t="str">
        <f t="shared" si="427"/>
        <v/>
      </c>
      <c r="T3428" s="37" t="str">
        <f t="shared" si="428"/>
        <v>550302-Välismaised lähetused</v>
      </c>
      <c r="U3428" s="18" t="s">
        <v>2308</v>
      </c>
      <c r="V3428" s="9" t="str">
        <f t="shared" si="429"/>
        <v/>
      </c>
      <c r="W3428" t="str">
        <f t="shared" si="430"/>
        <v>08</v>
      </c>
      <c r="X3428" t="str">
        <f t="shared" si="431"/>
        <v/>
      </c>
    </row>
    <row r="3429" spans="1:24" hidden="1" x14ac:dyDescent="0.2">
      <c r="A3429" s="13" t="s">
        <v>2886</v>
      </c>
      <c r="B3429" s="13">
        <v>2850</v>
      </c>
      <c r="C3429" s="13" t="s">
        <v>174</v>
      </c>
      <c r="D3429" s="13" t="s">
        <v>173</v>
      </c>
      <c r="E3429" s="13" t="s">
        <v>12</v>
      </c>
      <c r="F3429" s="13" t="s">
        <v>13</v>
      </c>
      <c r="G3429" s="13" t="s">
        <v>3</v>
      </c>
      <c r="H3429" s="13" t="s">
        <v>3</v>
      </c>
      <c r="I3429" s="13" t="s">
        <v>41</v>
      </c>
      <c r="J3429" s="13" t="s">
        <v>42</v>
      </c>
      <c r="K3429" s="13" t="s">
        <v>43</v>
      </c>
      <c r="L3429" s="13" t="s">
        <v>44</v>
      </c>
      <c r="M3429" s="13" t="s">
        <v>3</v>
      </c>
      <c r="N3429" s="13" t="s">
        <v>3</v>
      </c>
      <c r="O3429" s="33" t="s">
        <v>3396</v>
      </c>
      <c r="P3429" s="2" t="str">
        <f t="shared" si="424"/>
        <v>5504</v>
      </c>
      <c r="Q3429" s="9" t="str">
        <f t="shared" si="425"/>
        <v>08102-Sport</v>
      </c>
      <c r="R3429" s="9" t="str">
        <f t="shared" si="426"/>
        <v>55</v>
      </c>
      <c r="S3429" s="9" t="str">
        <f t="shared" si="427"/>
        <v/>
      </c>
      <c r="T3429" s="37" t="str">
        <f t="shared" si="428"/>
        <v>55041-Koolituskulud töötajatele, va õpetajad</v>
      </c>
      <c r="U3429" s="18" t="s">
        <v>2308</v>
      </c>
      <c r="V3429" s="9" t="str">
        <f t="shared" si="429"/>
        <v/>
      </c>
      <c r="W3429" t="str">
        <f t="shared" si="430"/>
        <v>08</v>
      </c>
      <c r="X3429" t="str">
        <f t="shared" si="431"/>
        <v/>
      </c>
    </row>
    <row r="3430" spans="1:24" hidden="1" x14ac:dyDescent="0.2">
      <c r="A3430" s="13" t="s">
        <v>3079</v>
      </c>
      <c r="B3430" s="13">
        <v>181</v>
      </c>
      <c r="C3430" s="13" t="s">
        <v>172</v>
      </c>
      <c r="D3430" s="13" t="s">
        <v>171</v>
      </c>
      <c r="E3430" s="13" t="s">
        <v>12</v>
      </c>
      <c r="F3430" s="13" t="s">
        <v>13</v>
      </c>
      <c r="G3430" s="13" t="s">
        <v>3</v>
      </c>
      <c r="H3430" s="13" t="s">
        <v>3</v>
      </c>
      <c r="I3430" s="13" t="s">
        <v>41</v>
      </c>
      <c r="J3430" s="13" t="s">
        <v>42</v>
      </c>
      <c r="K3430" s="13" t="s">
        <v>43</v>
      </c>
      <c r="L3430" s="13" t="s">
        <v>44</v>
      </c>
      <c r="M3430" s="13" t="s">
        <v>3</v>
      </c>
      <c r="N3430" s="13" t="s">
        <v>3</v>
      </c>
      <c r="O3430" s="33" t="s">
        <v>3396</v>
      </c>
      <c r="P3430" s="2" t="str">
        <f t="shared" si="424"/>
        <v>5504</v>
      </c>
      <c r="Q3430" s="9" t="str">
        <f t="shared" si="425"/>
        <v>08102-Sport</v>
      </c>
      <c r="R3430" s="9" t="str">
        <f t="shared" si="426"/>
        <v>55</v>
      </c>
      <c r="S3430" s="9" t="str">
        <f t="shared" si="427"/>
        <v/>
      </c>
      <c r="T3430" s="37" t="str">
        <f t="shared" si="428"/>
        <v>55043-Koolituslähetused</v>
      </c>
      <c r="U3430" s="18" t="s">
        <v>2308</v>
      </c>
      <c r="V3430" s="9" t="str">
        <f t="shared" si="429"/>
        <v/>
      </c>
      <c r="W3430" t="str">
        <f t="shared" si="430"/>
        <v>08</v>
      </c>
      <c r="X3430" t="str">
        <f t="shared" si="431"/>
        <v/>
      </c>
    </row>
    <row r="3431" spans="1:24" hidden="1" x14ac:dyDescent="0.2">
      <c r="A3431" s="13" t="s">
        <v>3080</v>
      </c>
      <c r="B3431" s="13">
        <v>13359</v>
      </c>
      <c r="C3431" s="13" t="s">
        <v>315</v>
      </c>
      <c r="D3431" s="13" t="s">
        <v>309</v>
      </c>
      <c r="E3431" s="13" t="s">
        <v>12</v>
      </c>
      <c r="F3431" s="13" t="s">
        <v>13</v>
      </c>
      <c r="G3431" s="13" t="s">
        <v>3</v>
      </c>
      <c r="H3431" s="13" t="s">
        <v>3</v>
      </c>
      <c r="I3431" s="13" t="s">
        <v>41</v>
      </c>
      <c r="J3431" s="13" t="s">
        <v>42</v>
      </c>
      <c r="K3431" s="13" t="s">
        <v>43</v>
      </c>
      <c r="L3431" s="13" t="s">
        <v>44</v>
      </c>
      <c r="M3431" s="13" t="s">
        <v>3</v>
      </c>
      <c r="N3431" s="13" t="s">
        <v>3</v>
      </c>
      <c r="O3431" s="33" t="s">
        <v>3396</v>
      </c>
      <c r="P3431" s="2" t="str">
        <f t="shared" si="424"/>
        <v>5511</v>
      </c>
      <c r="Q3431" s="9" t="str">
        <f t="shared" si="425"/>
        <v>08102-Sport</v>
      </c>
      <c r="R3431" s="9" t="str">
        <f t="shared" si="426"/>
        <v>55</v>
      </c>
      <c r="S3431" s="9" t="str">
        <f t="shared" si="427"/>
        <v/>
      </c>
      <c r="T3431" s="37" t="str">
        <f t="shared" si="428"/>
        <v>551180-Üüri- ja rendimaksed</v>
      </c>
      <c r="U3431" s="18" t="s">
        <v>2308</v>
      </c>
      <c r="V3431" s="9" t="str">
        <f t="shared" si="429"/>
        <v/>
      </c>
      <c r="W3431" t="str">
        <f t="shared" si="430"/>
        <v>08</v>
      </c>
      <c r="X3431" t="str">
        <f t="shared" si="431"/>
        <v/>
      </c>
    </row>
    <row r="3432" spans="1:24" hidden="1" x14ac:dyDescent="0.2">
      <c r="A3432" s="13" t="s">
        <v>3081</v>
      </c>
      <c r="B3432" s="13">
        <v>6460</v>
      </c>
      <c r="C3432" s="13" t="s">
        <v>314</v>
      </c>
      <c r="D3432" s="13" t="s">
        <v>313</v>
      </c>
      <c r="E3432" s="13" t="s">
        <v>12</v>
      </c>
      <c r="F3432" s="13" t="s">
        <v>13</v>
      </c>
      <c r="G3432" s="13" t="s">
        <v>3</v>
      </c>
      <c r="H3432" s="13" t="s">
        <v>3</v>
      </c>
      <c r="I3432" s="13" t="s">
        <v>41</v>
      </c>
      <c r="J3432" s="13" t="s">
        <v>42</v>
      </c>
      <c r="K3432" s="13" t="s">
        <v>43</v>
      </c>
      <c r="L3432" s="13" t="s">
        <v>44</v>
      </c>
      <c r="M3432" s="13" t="s">
        <v>3</v>
      </c>
      <c r="N3432" s="13" t="s">
        <v>3</v>
      </c>
      <c r="O3432" s="33" t="s">
        <v>3396</v>
      </c>
      <c r="P3432" s="2" t="str">
        <f t="shared" si="424"/>
        <v>5513</v>
      </c>
      <c r="Q3432" s="9" t="str">
        <f t="shared" si="425"/>
        <v>08102-Sport</v>
      </c>
      <c r="R3432" s="9" t="str">
        <f t="shared" si="426"/>
        <v>55</v>
      </c>
      <c r="S3432" s="9" t="str">
        <f t="shared" si="427"/>
        <v/>
      </c>
      <c r="T3432" s="37" t="str">
        <f t="shared" si="428"/>
        <v>55131-Kulud kütusele</v>
      </c>
      <c r="U3432" s="18" t="s">
        <v>2308</v>
      </c>
      <c r="V3432" s="9" t="str">
        <f t="shared" si="429"/>
        <v/>
      </c>
      <c r="W3432" t="str">
        <f t="shared" si="430"/>
        <v>08</v>
      </c>
      <c r="X3432" t="str">
        <f t="shared" si="431"/>
        <v/>
      </c>
    </row>
    <row r="3433" spans="1:24" hidden="1" x14ac:dyDescent="0.2">
      <c r="A3433" s="13" t="s">
        <v>3082</v>
      </c>
      <c r="B3433" s="13">
        <v>1995</v>
      </c>
      <c r="C3433" s="13" t="s">
        <v>312</v>
      </c>
      <c r="D3433" s="13" t="s">
        <v>239</v>
      </c>
      <c r="E3433" s="13" t="s">
        <v>12</v>
      </c>
      <c r="F3433" s="13" t="s">
        <v>13</v>
      </c>
      <c r="G3433" s="13" t="s">
        <v>3</v>
      </c>
      <c r="H3433" s="13" t="s">
        <v>3</v>
      </c>
      <c r="I3433" s="13" t="s">
        <v>41</v>
      </c>
      <c r="J3433" s="13" t="s">
        <v>42</v>
      </c>
      <c r="K3433" s="13" t="s">
        <v>43</v>
      </c>
      <c r="L3433" s="13" t="s">
        <v>44</v>
      </c>
      <c r="M3433" s="13" t="s">
        <v>3</v>
      </c>
      <c r="N3433" s="13" t="s">
        <v>3</v>
      </c>
      <c r="O3433" s="33" t="s">
        <v>3396</v>
      </c>
      <c r="P3433" s="2" t="str">
        <f t="shared" si="424"/>
        <v>5513</v>
      </c>
      <c r="Q3433" s="9" t="str">
        <f t="shared" si="425"/>
        <v>08102-Sport</v>
      </c>
      <c r="R3433" s="9" t="str">
        <f t="shared" si="426"/>
        <v>55</v>
      </c>
      <c r="S3433" s="9" t="str">
        <f t="shared" si="427"/>
        <v/>
      </c>
      <c r="T3433" s="37" t="str">
        <f t="shared" si="428"/>
        <v>55132-Kulud remondile ja hooldusele</v>
      </c>
      <c r="U3433" s="18" t="s">
        <v>2308</v>
      </c>
      <c r="V3433" s="9" t="str">
        <f t="shared" si="429"/>
        <v/>
      </c>
      <c r="W3433" t="str">
        <f t="shared" si="430"/>
        <v>08</v>
      </c>
      <c r="X3433" t="str">
        <f t="shared" si="431"/>
        <v/>
      </c>
    </row>
    <row r="3434" spans="1:24" hidden="1" x14ac:dyDescent="0.2">
      <c r="A3434" s="13" t="s">
        <v>3083</v>
      </c>
      <c r="B3434" s="13">
        <v>865</v>
      </c>
      <c r="C3434" s="13" t="s">
        <v>311</v>
      </c>
      <c r="D3434" s="13" t="s">
        <v>217</v>
      </c>
      <c r="E3434" s="13" t="s">
        <v>12</v>
      </c>
      <c r="F3434" s="13" t="s">
        <v>13</v>
      </c>
      <c r="G3434" s="13" t="s">
        <v>3</v>
      </c>
      <c r="H3434" s="13" t="s">
        <v>3</v>
      </c>
      <c r="I3434" s="13" t="s">
        <v>41</v>
      </c>
      <c r="J3434" s="13" t="s">
        <v>42</v>
      </c>
      <c r="K3434" s="13" t="s">
        <v>43</v>
      </c>
      <c r="L3434" s="13" t="s">
        <v>44</v>
      </c>
      <c r="M3434" s="13" t="s">
        <v>3</v>
      </c>
      <c r="N3434" s="13" t="s">
        <v>3</v>
      </c>
      <c r="O3434" s="33" t="s">
        <v>3396</v>
      </c>
      <c r="P3434" s="2" t="str">
        <f t="shared" si="424"/>
        <v>5513</v>
      </c>
      <c r="Q3434" s="9" t="str">
        <f t="shared" si="425"/>
        <v>08102-Sport</v>
      </c>
      <c r="R3434" s="9" t="str">
        <f t="shared" si="426"/>
        <v>55</v>
      </c>
      <c r="S3434" s="9" t="str">
        <f t="shared" si="427"/>
        <v/>
      </c>
      <c r="T3434" s="37" t="str">
        <f t="shared" si="428"/>
        <v>55133-Kindlustusmaksed</v>
      </c>
      <c r="U3434" s="18" t="s">
        <v>2308</v>
      </c>
      <c r="V3434" s="9" t="str">
        <f t="shared" si="429"/>
        <v/>
      </c>
      <c r="W3434" t="str">
        <f t="shared" si="430"/>
        <v>08</v>
      </c>
      <c r="X3434" t="str">
        <f t="shared" si="431"/>
        <v/>
      </c>
    </row>
    <row r="3435" spans="1:24" hidden="1" x14ac:dyDescent="0.2">
      <c r="A3435" s="13" t="s">
        <v>3080</v>
      </c>
      <c r="B3435" s="13">
        <v>7038</v>
      </c>
      <c r="C3435" s="13" t="s">
        <v>310</v>
      </c>
      <c r="D3435" s="13" t="s">
        <v>309</v>
      </c>
      <c r="E3435" s="13" t="s">
        <v>12</v>
      </c>
      <c r="F3435" s="13" t="s">
        <v>13</v>
      </c>
      <c r="G3435" s="13" t="s">
        <v>3</v>
      </c>
      <c r="H3435" s="13" t="s">
        <v>3</v>
      </c>
      <c r="I3435" s="13" t="s">
        <v>41</v>
      </c>
      <c r="J3435" s="13" t="s">
        <v>42</v>
      </c>
      <c r="K3435" s="13" t="s">
        <v>43</v>
      </c>
      <c r="L3435" s="13" t="s">
        <v>44</v>
      </c>
      <c r="M3435" s="13" t="s">
        <v>3</v>
      </c>
      <c r="N3435" s="13" t="s">
        <v>3</v>
      </c>
      <c r="O3435" s="33" t="s">
        <v>3396</v>
      </c>
      <c r="P3435" s="2" t="str">
        <f t="shared" si="424"/>
        <v>5513</v>
      </c>
      <c r="Q3435" s="9" t="str">
        <f t="shared" si="425"/>
        <v>08102-Sport</v>
      </c>
      <c r="R3435" s="9" t="str">
        <f t="shared" si="426"/>
        <v>55</v>
      </c>
      <c r="S3435" s="9" t="str">
        <f t="shared" si="427"/>
        <v/>
      </c>
      <c r="T3435" s="37" t="str">
        <f t="shared" si="428"/>
        <v>55134-Üüri- ja rendimaksed</v>
      </c>
      <c r="U3435" s="18" t="s">
        <v>2308</v>
      </c>
      <c r="V3435" s="9" t="str">
        <f t="shared" si="429"/>
        <v/>
      </c>
      <c r="W3435" t="str">
        <f t="shared" si="430"/>
        <v>08</v>
      </c>
      <c r="X3435" t="str">
        <f t="shared" si="431"/>
        <v/>
      </c>
    </row>
    <row r="3436" spans="1:24" hidden="1" x14ac:dyDescent="0.2">
      <c r="A3436" s="13" t="s">
        <v>3084</v>
      </c>
      <c r="B3436" s="13">
        <v>627</v>
      </c>
      <c r="C3436" s="13" t="s">
        <v>170</v>
      </c>
      <c r="D3436" s="13" t="s">
        <v>169</v>
      </c>
      <c r="E3436" s="13" t="s">
        <v>12</v>
      </c>
      <c r="F3436" s="13" t="s">
        <v>13</v>
      </c>
      <c r="G3436" s="13" t="s">
        <v>3</v>
      </c>
      <c r="H3436" s="13" t="s">
        <v>3</v>
      </c>
      <c r="I3436" s="13" t="s">
        <v>41</v>
      </c>
      <c r="J3436" s="13" t="s">
        <v>42</v>
      </c>
      <c r="K3436" s="13" t="s">
        <v>43</v>
      </c>
      <c r="L3436" s="13" t="s">
        <v>44</v>
      </c>
      <c r="M3436" s="13" t="s">
        <v>3</v>
      </c>
      <c r="N3436" s="13" t="s">
        <v>3</v>
      </c>
      <c r="O3436" s="33" t="s">
        <v>3396</v>
      </c>
      <c r="P3436" s="2" t="str">
        <f t="shared" si="424"/>
        <v>5513</v>
      </c>
      <c r="Q3436" s="9" t="str">
        <f t="shared" si="425"/>
        <v>08102-Sport</v>
      </c>
      <c r="R3436" s="9" t="str">
        <f t="shared" si="426"/>
        <v>55</v>
      </c>
      <c r="S3436" s="9" t="str">
        <f t="shared" si="427"/>
        <v/>
      </c>
      <c r="T3436" s="37" t="str">
        <f t="shared" si="428"/>
        <v>55135-Isikliku sõiduauto kasutamise kulud</v>
      </c>
      <c r="U3436" s="18" t="s">
        <v>2308</v>
      </c>
      <c r="V3436" s="9" t="str">
        <f t="shared" si="429"/>
        <v/>
      </c>
      <c r="W3436" t="str">
        <f t="shared" si="430"/>
        <v>08</v>
      </c>
      <c r="X3436" t="str">
        <f t="shared" si="431"/>
        <v/>
      </c>
    </row>
    <row r="3437" spans="1:24" hidden="1" x14ac:dyDescent="0.2">
      <c r="A3437" s="13" t="s">
        <v>3085</v>
      </c>
      <c r="B3437" s="13">
        <v>1000</v>
      </c>
      <c r="C3437" s="13" t="s">
        <v>168</v>
      </c>
      <c r="D3437" s="13" t="s">
        <v>167</v>
      </c>
      <c r="E3437" s="13" t="s">
        <v>12</v>
      </c>
      <c r="F3437" s="13" t="s">
        <v>13</v>
      </c>
      <c r="G3437" s="13" t="s">
        <v>3</v>
      </c>
      <c r="H3437" s="13" t="s">
        <v>3</v>
      </c>
      <c r="I3437" s="13" t="s">
        <v>41</v>
      </c>
      <c r="J3437" s="13" t="s">
        <v>42</v>
      </c>
      <c r="K3437" s="13" t="s">
        <v>43</v>
      </c>
      <c r="L3437" s="13" t="s">
        <v>44</v>
      </c>
      <c r="M3437" s="13" t="s">
        <v>3</v>
      </c>
      <c r="N3437" s="13" t="s">
        <v>3</v>
      </c>
      <c r="O3437" s="33" t="s">
        <v>3396</v>
      </c>
      <c r="P3437" s="2" t="str">
        <f t="shared" si="424"/>
        <v>5515</v>
      </c>
      <c r="Q3437" s="9" t="str">
        <f t="shared" si="425"/>
        <v>08102-Sport</v>
      </c>
      <c r="R3437" s="9" t="str">
        <f t="shared" si="426"/>
        <v>55</v>
      </c>
      <c r="S3437" s="9" t="str">
        <f t="shared" si="427"/>
        <v/>
      </c>
      <c r="T3437" s="37" t="str">
        <f t="shared" si="428"/>
        <v>55151-Ruumide sisustus, mööbel</v>
      </c>
      <c r="U3437" s="18" t="s">
        <v>2308</v>
      </c>
      <c r="V3437" s="9" t="str">
        <f t="shared" si="429"/>
        <v/>
      </c>
      <c r="W3437" t="str">
        <f t="shared" si="430"/>
        <v>08</v>
      </c>
      <c r="X3437" t="str">
        <f t="shared" si="431"/>
        <v/>
      </c>
    </row>
    <row r="3438" spans="1:24" hidden="1" x14ac:dyDescent="0.2">
      <c r="A3438" s="13" t="s">
        <v>3086</v>
      </c>
      <c r="B3438" s="13">
        <v>357</v>
      </c>
      <c r="C3438" s="13" t="s">
        <v>156</v>
      </c>
      <c r="D3438" s="13" t="s">
        <v>155</v>
      </c>
      <c r="E3438" s="13" t="s">
        <v>12</v>
      </c>
      <c r="F3438" s="13" t="s">
        <v>13</v>
      </c>
      <c r="G3438" s="13" t="s">
        <v>3</v>
      </c>
      <c r="H3438" s="13" t="s">
        <v>3</v>
      </c>
      <c r="I3438" s="13" t="s">
        <v>41</v>
      </c>
      <c r="J3438" s="13" t="s">
        <v>42</v>
      </c>
      <c r="K3438" s="13" t="s">
        <v>43</v>
      </c>
      <c r="L3438" s="13" t="s">
        <v>44</v>
      </c>
      <c r="M3438" s="13" t="s">
        <v>3</v>
      </c>
      <c r="N3438" s="13" t="s">
        <v>3</v>
      </c>
      <c r="O3438" s="33" t="s">
        <v>3396</v>
      </c>
      <c r="P3438" s="2" t="str">
        <f t="shared" si="424"/>
        <v>5522</v>
      </c>
      <c r="Q3438" s="9" t="str">
        <f t="shared" si="425"/>
        <v>08102-Sport</v>
      </c>
      <c r="R3438" s="9" t="str">
        <f t="shared" si="426"/>
        <v>55</v>
      </c>
      <c r="S3438" s="9" t="str">
        <f t="shared" si="427"/>
        <v/>
      </c>
      <c r="T3438" s="37" t="str">
        <f t="shared" si="428"/>
        <v>55221-Hügeenitarbed</v>
      </c>
      <c r="U3438" s="18" t="s">
        <v>2308</v>
      </c>
      <c r="V3438" s="9" t="str">
        <f t="shared" si="429"/>
        <v/>
      </c>
      <c r="W3438" t="str">
        <f t="shared" si="430"/>
        <v>08</v>
      </c>
      <c r="X3438" t="str">
        <f t="shared" si="431"/>
        <v/>
      </c>
    </row>
    <row r="3439" spans="1:24" hidden="1" x14ac:dyDescent="0.2">
      <c r="A3439" s="13" t="s">
        <v>3087</v>
      </c>
      <c r="B3439" s="13">
        <v>570</v>
      </c>
      <c r="C3439" s="13" t="s">
        <v>154</v>
      </c>
      <c r="D3439" s="13" t="s">
        <v>153</v>
      </c>
      <c r="E3439" s="13" t="s">
        <v>12</v>
      </c>
      <c r="F3439" s="13" t="s">
        <v>13</v>
      </c>
      <c r="G3439" s="13" t="s">
        <v>3</v>
      </c>
      <c r="H3439" s="13" t="s">
        <v>3</v>
      </c>
      <c r="I3439" s="13" t="s">
        <v>41</v>
      </c>
      <c r="J3439" s="13" t="s">
        <v>42</v>
      </c>
      <c r="K3439" s="13" t="s">
        <v>43</v>
      </c>
      <c r="L3439" s="13" t="s">
        <v>44</v>
      </c>
      <c r="M3439" s="13" t="s">
        <v>3</v>
      </c>
      <c r="N3439" s="13" t="s">
        <v>3</v>
      </c>
      <c r="O3439" s="33" t="s">
        <v>3396</v>
      </c>
      <c r="P3439" s="2" t="str">
        <f t="shared" si="424"/>
        <v>5522</v>
      </c>
      <c r="Q3439" s="9" t="str">
        <f t="shared" si="425"/>
        <v>08102-Sport</v>
      </c>
      <c r="R3439" s="9" t="str">
        <f t="shared" si="426"/>
        <v>55</v>
      </c>
      <c r="S3439" s="9" t="str">
        <f t="shared" si="427"/>
        <v/>
      </c>
      <c r="T3439" s="37" t="str">
        <f t="shared" si="428"/>
        <v>55222-Ravimid, töökaitsevahendid (prillid)</v>
      </c>
      <c r="U3439" s="18" t="s">
        <v>2308</v>
      </c>
      <c r="V3439" s="9" t="str">
        <f t="shared" si="429"/>
        <v/>
      </c>
      <c r="W3439" t="str">
        <f t="shared" si="430"/>
        <v>08</v>
      </c>
      <c r="X3439" t="str">
        <f t="shared" si="431"/>
        <v/>
      </c>
    </row>
    <row r="3440" spans="1:24" hidden="1" x14ac:dyDescent="0.2">
      <c r="A3440" s="13" t="s">
        <v>3088</v>
      </c>
      <c r="B3440" s="13">
        <v>575</v>
      </c>
      <c r="C3440" s="13" t="s">
        <v>137</v>
      </c>
      <c r="D3440" s="13" t="s">
        <v>138</v>
      </c>
      <c r="E3440" s="13" t="s">
        <v>12</v>
      </c>
      <c r="F3440" s="13" t="s">
        <v>13</v>
      </c>
      <c r="G3440" s="13" t="s">
        <v>3</v>
      </c>
      <c r="H3440" s="13" t="s">
        <v>3</v>
      </c>
      <c r="I3440" s="13" t="s">
        <v>41</v>
      </c>
      <c r="J3440" s="13" t="s">
        <v>42</v>
      </c>
      <c r="K3440" s="13" t="s">
        <v>43</v>
      </c>
      <c r="L3440" s="13" t="s">
        <v>44</v>
      </c>
      <c r="M3440" s="13" t="s">
        <v>3</v>
      </c>
      <c r="N3440" s="13" t="s">
        <v>3</v>
      </c>
      <c r="O3440" s="33" t="s">
        <v>3396</v>
      </c>
      <c r="P3440" s="2" t="str">
        <f t="shared" si="424"/>
        <v>5522</v>
      </c>
      <c r="Q3440" s="9" t="str">
        <f t="shared" si="425"/>
        <v>08102-Sport</v>
      </c>
      <c r="R3440" s="9" t="str">
        <f t="shared" si="426"/>
        <v>55</v>
      </c>
      <c r="S3440" s="9" t="str">
        <f t="shared" si="427"/>
        <v/>
      </c>
      <c r="T3440" s="37" t="str">
        <f t="shared" si="428"/>
        <v>55223-Tervisekontroll</v>
      </c>
      <c r="U3440" s="18" t="s">
        <v>2308</v>
      </c>
      <c r="V3440" s="9" t="str">
        <f t="shared" si="429"/>
        <v/>
      </c>
      <c r="W3440" t="str">
        <f t="shared" si="430"/>
        <v>08</v>
      </c>
      <c r="X3440" t="str">
        <f t="shared" si="431"/>
        <v/>
      </c>
    </row>
    <row r="3441" spans="1:24" hidden="1" x14ac:dyDescent="0.2">
      <c r="A3441" s="13" t="s">
        <v>3089</v>
      </c>
      <c r="B3441" s="13">
        <v>18600</v>
      </c>
      <c r="C3441" s="13" t="s">
        <v>152</v>
      </c>
      <c r="D3441" s="13" t="s">
        <v>151</v>
      </c>
      <c r="E3441" s="13" t="s">
        <v>12</v>
      </c>
      <c r="F3441" s="13" t="s">
        <v>13</v>
      </c>
      <c r="G3441" s="13" t="s">
        <v>3</v>
      </c>
      <c r="H3441" s="13" t="s">
        <v>3</v>
      </c>
      <c r="I3441" s="13" t="s">
        <v>41</v>
      </c>
      <c r="J3441" s="13" t="s">
        <v>42</v>
      </c>
      <c r="K3441" s="13" t="s">
        <v>43</v>
      </c>
      <c r="L3441" s="13" t="s">
        <v>44</v>
      </c>
      <c r="M3441" s="13" t="s">
        <v>3</v>
      </c>
      <c r="N3441" s="13" t="s">
        <v>3</v>
      </c>
      <c r="O3441" s="33" t="s">
        <v>3396</v>
      </c>
      <c r="P3441" s="2" t="str">
        <f t="shared" si="424"/>
        <v>5524</v>
      </c>
      <c r="Q3441" s="9" t="str">
        <f t="shared" si="425"/>
        <v>08102-Sport</v>
      </c>
      <c r="R3441" s="9" t="str">
        <f t="shared" si="426"/>
        <v>55</v>
      </c>
      <c r="S3441" s="9" t="str">
        <f t="shared" si="427"/>
        <v/>
      </c>
      <c r="T3441" s="37" t="str">
        <f t="shared" si="428"/>
        <v>55243-Kulud muudele õppevahenditele</v>
      </c>
      <c r="U3441" s="18" t="s">
        <v>2308</v>
      </c>
      <c r="V3441" s="9" t="str">
        <f t="shared" si="429"/>
        <v/>
      </c>
      <c r="W3441" t="str">
        <f t="shared" si="430"/>
        <v>08</v>
      </c>
      <c r="X3441" t="str">
        <f t="shared" si="431"/>
        <v/>
      </c>
    </row>
    <row r="3442" spans="1:24" hidden="1" x14ac:dyDescent="0.2">
      <c r="A3442" s="13" t="s">
        <v>3090</v>
      </c>
      <c r="B3442" s="13">
        <v>63650</v>
      </c>
      <c r="C3442" s="13" t="s">
        <v>140</v>
      </c>
      <c r="D3442" s="13" t="s">
        <v>139</v>
      </c>
      <c r="E3442" s="13" t="s">
        <v>12</v>
      </c>
      <c r="F3442" s="13" t="s">
        <v>13</v>
      </c>
      <c r="G3442" s="13" t="s">
        <v>3</v>
      </c>
      <c r="H3442" s="13" t="s">
        <v>3</v>
      </c>
      <c r="I3442" s="13" t="s">
        <v>41</v>
      </c>
      <c r="J3442" s="13" t="s">
        <v>42</v>
      </c>
      <c r="K3442" s="13" t="s">
        <v>43</v>
      </c>
      <c r="L3442" s="13" t="s">
        <v>44</v>
      </c>
      <c r="M3442" s="13" t="s">
        <v>3</v>
      </c>
      <c r="N3442" s="13" t="s">
        <v>3</v>
      </c>
      <c r="O3442" s="33" t="s">
        <v>3396</v>
      </c>
      <c r="P3442" s="2" t="str">
        <f t="shared" si="424"/>
        <v>5525</v>
      </c>
      <c r="Q3442" s="9" t="str">
        <f t="shared" si="425"/>
        <v>08102-Sport</v>
      </c>
      <c r="R3442" s="9" t="str">
        <f t="shared" si="426"/>
        <v>55</v>
      </c>
      <c r="S3442" s="9" t="str">
        <f t="shared" si="427"/>
        <v/>
      </c>
      <c r="T3442" s="37" t="str">
        <f t="shared" si="428"/>
        <v>55251-kultuuri- ja vaba aja sisustamise kulud</v>
      </c>
      <c r="U3442" s="18" t="s">
        <v>2308</v>
      </c>
      <c r="V3442" s="9" t="str">
        <f t="shared" si="429"/>
        <v/>
      </c>
      <c r="W3442" t="str">
        <f t="shared" si="430"/>
        <v>08</v>
      </c>
      <c r="X3442" t="str">
        <f t="shared" si="431"/>
        <v/>
      </c>
    </row>
    <row r="3443" spans="1:24" hidden="1" x14ac:dyDescent="0.2">
      <c r="A3443" s="13" t="s">
        <v>326</v>
      </c>
      <c r="B3443" s="13">
        <v>206955</v>
      </c>
      <c r="C3443" s="13" t="s">
        <v>325</v>
      </c>
      <c r="D3443" s="13" t="s">
        <v>326</v>
      </c>
      <c r="E3443" s="13" t="s">
        <v>143</v>
      </c>
      <c r="F3443" s="13" t="s">
        <v>144</v>
      </c>
      <c r="G3443" s="13" t="s">
        <v>3</v>
      </c>
      <c r="H3443" s="13" t="s">
        <v>3</v>
      </c>
      <c r="I3443" s="13" t="s">
        <v>41</v>
      </c>
      <c r="J3443" s="13" t="s">
        <v>42</v>
      </c>
      <c r="K3443" s="13" t="s">
        <v>43</v>
      </c>
      <c r="L3443" s="13" t="s">
        <v>44</v>
      </c>
      <c r="M3443" s="13" t="s">
        <v>3</v>
      </c>
      <c r="N3443" s="13" t="s">
        <v>3</v>
      </c>
      <c r="O3443" s="33" t="s">
        <v>3396</v>
      </c>
      <c r="P3443" s="2" t="str">
        <f t="shared" si="424"/>
        <v>3222</v>
      </c>
      <c r="Q3443" s="9" t="str">
        <f t="shared" si="425"/>
        <v>08102-Sport</v>
      </c>
      <c r="R3443" s="9" t="str">
        <f t="shared" si="426"/>
        <v>32</v>
      </c>
      <c r="S3443" s="9" t="str">
        <f t="shared" si="427"/>
        <v/>
      </c>
      <c r="T3443" s="37" t="str">
        <f t="shared" si="428"/>
        <v>32221-Ringitasu</v>
      </c>
      <c r="U3443" s="18" t="s">
        <v>2308</v>
      </c>
      <c r="V3443" s="9" t="str">
        <f t="shared" si="429"/>
        <v/>
      </c>
      <c r="W3443" t="str">
        <f t="shared" si="430"/>
        <v>08</v>
      </c>
      <c r="X3443" t="str">
        <f t="shared" si="431"/>
        <v/>
      </c>
    </row>
    <row r="3444" spans="1:24" hidden="1" x14ac:dyDescent="0.2">
      <c r="A3444" s="13" t="s">
        <v>323</v>
      </c>
      <c r="B3444" s="13">
        <v>20400</v>
      </c>
      <c r="C3444" s="13" t="s">
        <v>322</v>
      </c>
      <c r="D3444" s="13" t="s">
        <v>323</v>
      </c>
      <c r="E3444" s="13" t="s">
        <v>143</v>
      </c>
      <c r="F3444" s="13" t="s">
        <v>144</v>
      </c>
      <c r="G3444" s="13" t="s">
        <v>3</v>
      </c>
      <c r="H3444" s="13" t="s">
        <v>3</v>
      </c>
      <c r="I3444" s="13" t="s">
        <v>41</v>
      </c>
      <c r="J3444" s="13" t="s">
        <v>42</v>
      </c>
      <c r="K3444" s="13" t="s">
        <v>43</v>
      </c>
      <c r="L3444" s="13" t="s">
        <v>44</v>
      </c>
      <c r="M3444" s="13" t="s">
        <v>3</v>
      </c>
      <c r="N3444" s="13" t="s">
        <v>3</v>
      </c>
      <c r="O3444" s="33" t="s">
        <v>3396</v>
      </c>
      <c r="P3444" s="2" t="str">
        <f t="shared" si="424"/>
        <v>3222</v>
      </c>
      <c r="Q3444" s="9" t="str">
        <f t="shared" si="425"/>
        <v>08102-Sport</v>
      </c>
      <c r="R3444" s="9" t="str">
        <f t="shared" si="426"/>
        <v>32</v>
      </c>
      <c r="S3444" s="9" t="str">
        <f t="shared" si="427"/>
        <v/>
      </c>
      <c r="T3444" s="37" t="str">
        <f t="shared" si="428"/>
        <v>32227-Huvikoolide laagrid</v>
      </c>
      <c r="U3444" s="18" t="s">
        <v>2308</v>
      </c>
      <c r="V3444" s="9" t="str">
        <f t="shared" si="429"/>
        <v/>
      </c>
      <c r="W3444" t="str">
        <f t="shared" si="430"/>
        <v>08</v>
      </c>
      <c r="X3444" t="str">
        <f t="shared" si="431"/>
        <v/>
      </c>
    </row>
    <row r="3445" spans="1:24" hidden="1" x14ac:dyDescent="0.2">
      <c r="A3445" s="13" t="s">
        <v>320</v>
      </c>
      <c r="B3445" s="13">
        <v>3060</v>
      </c>
      <c r="C3445" s="13" t="s">
        <v>319</v>
      </c>
      <c r="D3445" s="13" t="s">
        <v>320</v>
      </c>
      <c r="E3445" s="13" t="s">
        <v>143</v>
      </c>
      <c r="F3445" s="13" t="s">
        <v>144</v>
      </c>
      <c r="G3445" s="13" t="s">
        <v>3</v>
      </c>
      <c r="H3445" s="13" t="s">
        <v>3</v>
      </c>
      <c r="I3445" s="13" t="s">
        <v>41</v>
      </c>
      <c r="J3445" s="13" t="s">
        <v>42</v>
      </c>
      <c r="K3445" s="13" t="s">
        <v>43</v>
      </c>
      <c r="L3445" s="13" t="s">
        <v>44</v>
      </c>
      <c r="M3445" s="13" t="s">
        <v>3</v>
      </c>
      <c r="N3445" s="13" t="s">
        <v>3</v>
      </c>
      <c r="O3445" s="33" t="s">
        <v>3396</v>
      </c>
      <c r="P3445" s="2" t="str">
        <f t="shared" si="424"/>
        <v>3222</v>
      </c>
      <c r="Q3445" s="9" t="str">
        <f t="shared" si="425"/>
        <v>08102-Sport</v>
      </c>
      <c r="R3445" s="9" t="str">
        <f t="shared" si="426"/>
        <v>32</v>
      </c>
      <c r="S3445" s="9" t="str">
        <f t="shared" si="427"/>
        <v/>
      </c>
      <c r="T3445" s="37" t="str">
        <f t="shared" si="428"/>
        <v>32229-Muud tulud spordi- ja puhkealasest tegevusest</v>
      </c>
      <c r="U3445" s="18" t="s">
        <v>2308</v>
      </c>
      <c r="V3445" s="9" t="str">
        <f t="shared" si="429"/>
        <v/>
      </c>
      <c r="W3445" t="str">
        <f t="shared" si="430"/>
        <v>08</v>
      </c>
      <c r="X3445" t="str">
        <f t="shared" si="431"/>
        <v/>
      </c>
    </row>
    <row r="3446" spans="1:24" hidden="1" x14ac:dyDescent="0.2">
      <c r="A3446" s="13" t="s">
        <v>3065</v>
      </c>
      <c r="B3446" s="13">
        <v>300</v>
      </c>
      <c r="C3446" s="13" t="s">
        <v>203</v>
      </c>
      <c r="D3446" s="13" t="s">
        <v>204</v>
      </c>
      <c r="E3446" s="13" t="s">
        <v>12</v>
      </c>
      <c r="F3446" s="13" t="s">
        <v>13</v>
      </c>
      <c r="G3446" s="13" t="s">
        <v>3</v>
      </c>
      <c r="H3446" s="13" t="s">
        <v>3</v>
      </c>
      <c r="I3446" s="13" t="s">
        <v>41</v>
      </c>
      <c r="J3446" s="13" t="s">
        <v>42</v>
      </c>
      <c r="K3446" s="13" t="s">
        <v>43</v>
      </c>
      <c r="L3446" s="13" t="s">
        <v>44</v>
      </c>
      <c r="M3446" s="13" t="s">
        <v>199</v>
      </c>
      <c r="N3446" s="13" t="s">
        <v>200</v>
      </c>
      <c r="O3446" s="33" t="s">
        <v>3396</v>
      </c>
      <c r="P3446" s="2" t="str">
        <f t="shared" si="424"/>
        <v>5514</v>
      </c>
      <c r="Q3446" s="9" t="str">
        <f t="shared" si="425"/>
        <v>08102-Sport</v>
      </c>
      <c r="R3446" s="9" t="str">
        <f t="shared" si="426"/>
        <v>55</v>
      </c>
      <c r="S3446" s="9" t="str">
        <f t="shared" si="427"/>
        <v>3000IKT kulud asutustes</v>
      </c>
      <c r="T3446" s="37" t="str">
        <f t="shared" si="428"/>
        <v>55141-Kulud riist- ja tarkvara ostmiseks</v>
      </c>
      <c r="U3446" s="18" t="s">
        <v>2308</v>
      </c>
      <c r="V3446" s="9" t="str">
        <f t="shared" si="429"/>
        <v/>
      </c>
      <c r="W3446" t="str">
        <f t="shared" si="430"/>
        <v>08</v>
      </c>
      <c r="X3446" t="str">
        <f t="shared" si="431"/>
        <v/>
      </c>
    </row>
    <row r="3447" spans="1:24" hidden="1" x14ac:dyDescent="0.2">
      <c r="A3447" s="13" t="s">
        <v>3043</v>
      </c>
      <c r="B3447" s="13">
        <v>100</v>
      </c>
      <c r="C3447" s="13" t="s">
        <v>258</v>
      </c>
      <c r="D3447" s="13" t="s">
        <v>259</v>
      </c>
      <c r="E3447" s="13" t="s">
        <v>12</v>
      </c>
      <c r="F3447" s="13" t="s">
        <v>13</v>
      </c>
      <c r="G3447" s="13" t="s">
        <v>3</v>
      </c>
      <c r="H3447" s="13" t="s">
        <v>3</v>
      </c>
      <c r="I3447" s="13" t="s">
        <v>41</v>
      </c>
      <c r="J3447" s="13" t="s">
        <v>42</v>
      </c>
      <c r="K3447" s="13" t="s">
        <v>43</v>
      </c>
      <c r="L3447" s="13" t="s">
        <v>44</v>
      </c>
      <c r="M3447" s="13" t="s">
        <v>199</v>
      </c>
      <c r="N3447" s="13" t="s">
        <v>200</v>
      </c>
      <c r="O3447" s="33" t="s">
        <v>3396</v>
      </c>
      <c r="P3447" s="2" t="str">
        <f t="shared" si="424"/>
        <v>5514</v>
      </c>
      <c r="Q3447" s="9" t="str">
        <f t="shared" si="425"/>
        <v>08102-Sport</v>
      </c>
      <c r="R3447" s="9" t="str">
        <f t="shared" si="426"/>
        <v>55</v>
      </c>
      <c r="S3447" s="9" t="str">
        <f t="shared" si="427"/>
        <v>3000IKT kulud asutustes</v>
      </c>
      <c r="T3447" s="37" t="str">
        <f t="shared" si="428"/>
        <v>55143-Kulud riist- ja tarkvara rendile</v>
      </c>
      <c r="U3447" s="18" t="s">
        <v>2308</v>
      </c>
      <c r="V3447" s="9" t="str">
        <f t="shared" si="429"/>
        <v/>
      </c>
      <c r="W3447" t="str">
        <f t="shared" si="430"/>
        <v>08</v>
      </c>
      <c r="X3447" t="str">
        <f t="shared" si="431"/>
        <v/>
      </c>
    </row>
    <row r="3448" spans="1:24" hidden="1" x14ac:dyDescent="0.2">
      <c r="A3448" s="13" t="s">
        <v>3066</v>
      </c>
      <c r="B3448" s="13">
        <v>866</v>
      </c>
      <c r="C3448" s="13" t="s">
        <v>209</v>
      </c>
      <c r="D3448" s="13" t="s">
        <v>210</v>
      </c>
      <c r="E3448" s="13" t="s">
        <v>12</v>
      </c>
      <c r="F3448" s="13" t="s">
        <v>13</v>
      </c>
      <c r="G3448" s="13" t="s">
        <v>3</v>
      </c>
      <c r="H3448" s="13" t="s">
        <v>3</v>
      </c>
      <c r="I3448" s="13" t="s">
        <v>41</v>
      </c>
      <c r="J3448" s="13" t="s">
        <v>42</v>
      </c>
      <c r="K3448" s="13" t="s">
        <v>43</v>
      </c>
      <c r="L3448" s="13" t="s">
        <v>44</v>
      </c>
      <c r="M3448" s="13" t="s">
        <v>199</v>
      </c>
      <c r="N3448" s="13" t="s">
        <v>200</v>
      </c>
      <c r="O3448" s="33" t="s">
        <v>3396</v>
      </c>
      <c r="P3448" s="2" t="str">
        <f t="shared" si="424"/>
        <v>5514</v>
      </c>
      <c r="Q3448" s="9" t="str">
        <f t="shared" si="425"/>
        <v>08102-Sport</v>
      </c>
      <c r="R3448" s="9" t="str">
        <f t="shared" si="426"/>
        <v>55</v>
      </c>
      <c r="S3448" s="9" t="str">
        <f t="shared" si="427"/>
        <v>3000IKT kulud asutustes</v>
      </c>
      <c r="T3448" s="37" t="str">
        <f t="shared" si="428"/>
        <v>55144-Kulud andmesidele</v>
      </c>
      <c r="U3448" s="18" t="s">
        <v>2308</v>
      </c>
      <c r="V3448" s="9" t="str">
        <f t="shared" si="429"/>
        <v/>
      </c>
      <c r="W3448" t="str">
        <f t="shared" si="430"/>
        <v>08</v>
      </c>
      <c r="X3448" t="str">
        <f t="shared" si="431"/>
        <v/>
      </c>
    </row>
    <row r="3449" spans="1:24" hidden="1" x14ac:dyDescent="0.2">
      <c r="A3449" s="13" t="s">
        <v>3067</v>
      </c>
      <c r="B3449" s="13">
        <v>2625</v>
      </c>
      <c r="C3449" s="13" t="s">
        <v>197</v>
      </c>
      <c r="D3449" s="13" t="s">
        <v>198</v>
      </c>
      <c r="E3449" s="13" t="s">
        <v>12</v>
      </c>
      <c r="F3449" s="13" t="s">
        <v>13</v>
      </c>
      <c r="G3449" s="13" t="s">
        <v>3</v>
      </c>
      <c r="H3449" s="13" t="s">
        <v>3</v>
      </c>
      <c r="I3449" s="13" t="s">
        <v>41</v>
      </c>
      <c r="J3449" s="13" t="s">
        <v>42</v>
      </c>
      <c r="K3449" s="13" t="s">
        <v>43</v>
      </c>
      <c r="L3449" s="13" t="s">
        <v>44</v>
      </c>
      <c r="M3449" s="13" t="s">
        <v>199</v>
      </c>
      <c r="N3449" s="13" t="s">
        <v>200</v>
      </c>
      <c r="O3449" s="33" t="s">
        <v>3396</v>
      </c>
      <c r="P3449" s="2" t="str">
        <f t="shared" si="424"/>
        <v>5514</v>
      </c>
      <c r="Q3449" s="9" t="str">
        <f t="shared" si="425"/>
        <v>08102-Sport</v>
      </c>
      <c r="R3449" s="9" t="str">
        <f t="shared" si="426"/>
        <v>55</v>
      </c>
      <c r="S3449" s="9" t="str">
        <f t="shared" si="427"/>
        <v>3000IKT kulud asutustes</v>
      </c>
      <c r="T3449" s="37" t="str">
        <f t="shared" si="428"/>
        <v>55147-Veebipõhine tarkvara ja infosüsteem</v>
      </c>
      <c r="U3449" s="18" t="s">
        <v>2308</v>
      </c>
      <c r="V3449" s="9" t="str">
        <f t="shared" si="429"/>
        <v/>
      </c>
      <c r="W3449" t="str">
        <f t="shared" si="430"/>
        <v>08</v>
      </c>
      <c r="X3449" t="str">
        <f t="shared" si="431"/>
        <v/>
      </c>
    </row>
    <row r="3450" spans="1:24" hidden="1" x14ac:dyDescent="0.2">
      <c r="A3450" s="13" t="s">
        <v>3080</v>
      </c>
      <c r="B3450" s="13">
        <v>10000</v>
      </c>
      <c r="C3450" s="13" t="s">
        <v>315</v>
      </c>
      <c r="D3450" s="13" t="s">
        <v>309</v>
      </c>
      <c r="E3450" s="13" t="s">
        <v>12</v>
      </c>
      <c r="F3450" s="13" t="s">
        <v>13</v>
      </c>
      <c r="G3450" s="13" t="s">
        <v>3</v>
      </c>
      <c r="H3450" s="13" t="s">
        <v>3</v>
      </c>
      <c r="I3450" s="13" t="s">
        <v>41</v>
      </c>
      <c r="J3450" s="13" t="s">
        <v>42</v>
      </c>
      <c r="K3450" s="13" t="s">
        <v>43</v>
      </c>
      <c r="L3450" s="13" t="s">
        <v>44</v>
      </c>
      <c r="M3450" s="13" t="s">
        <v>3328</v>
      </c>
      <c r="N3450" s="13" t="s">
        <v>332</v>
      </c>
      <c r="O3450" s="33" t="s">
        <v>3396</v>
      </c>
      <c r="P3450" s="2" t="str">
        <f t="shared" si="424"/>
        <v>5511</v>
      </c>
      <c r="Q3450" s="9" t="str">
        <f t="shared" si="425"/>
        <v>08102-Sport</v>
      </c>
      <c r="R3450" s="9" t="str">
        <f t="shared" si="426"/>
        <v>55</v>
      </c>
      <c r="S3450" s="9" t="str">
        <f t="shared" si="427"/>
        <v>9642KVHA Ranna pst 6 suusabaas</v>
      </c>
      <c r="T3450" s="37" t="str">
        <f t="shared" si="428"/>
        <v>551180-Üüri- ja rendimaksed</v>
      </c>
      <c r="U3450" s="18" t="s">
        <v>2308</v>
      </c>
      <c r="V3450" s="9" t="str">
        <f t="shared" si="429"/>
        <v/>
      </c>
      <c r="W3450" t="str">
        <f t="shared" si="430"/>
        <v>08</v>
      </c>
      <c r="X3450" t="str">
        <f t="shared" si="431"/>
        <v/>
      </c>
    </row>
    <row r="3451" spans="1:24" hidden="1" x14ac:dyDescent="0.2">
      <c r="A3451" s="13" t="s">
        <v>3010</v>
      </c>
      <c r="B3451" s="13">
        <v>50</v>
      </c>
      <c r="C3451" s="13" t="s">
        <v>195</v>
      </c>
      <c r="D3451" s="13" t="s">
        <v>194</v>
      </c>
      <c r="E3451" s="13" t="s">
        <v>12</v>
      </c>
      <c r="F3451" s="13" t="s">
        <v>13</v>
      </c>
      <c r="G3451" s="13" t="s">
        <v>3</v>
      </c>
      <c r="H3451" s="13" t="s">
        <v>3</v>
      </c>
      <c r="I3451" s="13" t="s">
        <v>45</v>
      </c>
      <c r="J3451" s="13" t="s">
        <v>46</v>
      </c>
      <c r="K3451" s="13" t="s">
        <v>47</v>
      </c>
      <c r="L3451" s="13" t="s">
        <v>48</v>
      </c>
      <c r="M3451" s="13" t="s">
        <v>3</v>
      </c>
      <c r="N3451" s="13" t="s">
        <v>3</v>
      </c>
      <c r="O3451" s="33" t="s">
        <v>3396</v>
      </c>
      <c r="P3451" s="2" t="str">
        <f t="shared" si="424"/>
        <v>4528</v>
      </c>
      <c r="Q3451" s="9" t="str">
        <f t="shared" si="425"/>
        <v>09510-Noorte huviharidus ja huvitegevus</v>
      </c>
      <c r="R3451" s="9" t="str">
        <f t="shared" si="426"/>
        <v>45</v>
      </c>
      <c r="S3451" s="9" t="str">
        <f t="shared" si="427"/>
        <v/>
      </c>
      <c r="T3451" s="37" t="str">
        <f t="shared" si="428"/>
        <v>4528-muudele residentidele</v>
      </c>
      <c r="U3451" s="18" t="s">
        <v>2308</v>
      </c>
      <c r="V3451" s="9" t="str">
        <f t="shared" si="429"/>
        <v/>
      </c>
      <c r="W3451" t="str">
        <f t="shared" si="430"/>
        <v>09</v>
      </c>
      <c r="X3451" t="str">
        <f t="shared" si="431"/>
        <v/>
      </c>
    </row>
    <row r="3452" spans="1:24" hidden="1" x14ac:dyDescent="0.2">
      <c r="A3452" s="13" t="s">
        <v>2822</v>
      </c>
      <c r="B3452" s="13">
        <v>48686</v>
      </c>
      <c r="C3452" s="13" t="s">
        <v>28</v>
      </c>
      <c r="D3452" s="13" t="s">
        <v>29</v>
      </c>
      <c r="E3452" s="13" t="s">
        <v>12</v>
      </c>
      <c r="F3452" s="13" t="s">
        <v>13</v>
      </c>
      <c r="G3452" s="13" t="s">
        <v>3</v>
      </c>
      <c r="H3452" s="13" t="s">
        <v>3</v>
      </c>
      <c r="I3452" s="13" t="s">
        <v>45</v>
      </c>
      <c r="J3452" s="13" t="s">
        <v>46</v>
      </c>
      <c r="K3452" s="13" t="s">
        <v>47</v>
      </c>
      <c r="L3452" s="13" t="s">
        <v>48</v>
      </c>
      <c r="M3452" s="13" t="s">
        <v>3</v>
      </c>
      <c r="N3452" s="13" t="s">
        <v>3</v>
      </c>
      <c r="O3452" s="33" t="s">
        <v>3396</v>
      </c>
      <c r="P3452" s="2" t="str">
        <f t="shared" si="424"/>
        <v>5002</v>
      </c>
      <c r="Q3452" s="9" t="str">
        <f t="shared" si="425"/>
        <v>09510-Noorte huviharidus ja huvitegevus</v>
      </c>
      <c r="R3452" s="9" t="str">
        <f t="shared" si="426"/>
        <v>50</v>
      </c>
      <c r="S3452" s="9" t="str">
        <f t="shared" si="427"/>
        <v/>
      </c>
      <c r="T3452" s="37" t="str">
        <f t="shared" si="428"/>
        <v>50020-Õpetajate töötasu</v>
      </c>
      <c r="U3452" s="18" t="s">
        <v>2308</v>
      </c>
      <c r="V3452" s="9" t="str">
        <f t="shared" si="429"/>
        <v/>
      </c>
      <c r="W3452" t="str">
        <f t="shared" si="430"/>
        <v>09</v>
      </c>
      <c r="X3452" t="str">
        <f t="shared" si="431"/>
        <v/>
      </c>
    </row>
    <row r="3453" spans="1:24" hidden="1" x14ac:dyDescent="0.2">
      <c r="A3453" s="13" t="s">
        <v>2788</v>
      </c>
      <c r="B3453" s="13">
        <v>44490</v>
      </c>
      <c r="C3453" s="13" t="s">
        <v>20</v>
      </c>
      <c r="D3453" s="13" t="s">
        <v>21</v>
      </c>
      <c r="E3453" s="13" t="s">
        <v>12</v>
      </c>
      <c r="F3453" s="13" t="s">
        <v>13</v>
      </c>
      <c r="G3453" s="13" t="s">
        <v>3</v>
      </c>
      <c r="H3453" s="13" t="s">
        <v>3</v>
      </c>
      <c r="I3453" s="13" t="s">
        <v>45</v>
      </c>
      <c r="J3453" s="13" t="s">
        <v>46</v>
      </c>
      <c r="K3453" s="13" t="s">
        <v>47</v>
      </c>
      <c r="L3453" s="13" t="s">
        <v>48</v>
      </c>
      <c r="M3453" s="13" t="s">
        <v>3</v>
      </c>
      <c r="N3453" s="13" t="s">
        <v>3</v>
      </c>
      <c r="O3453" s="33" t="s">
        <v>3396</v>
      </c>
      <c r="P3453" s="2" t="str">
        <f t="shared" si="424"/>
        <v>5002</v>
      </c>
      <c r="Q3453" s="9" t="str">
        <f t="shared" si="425"/>
        <v>09510-Noorte huviharidus ja huvitegevus</v>
      </c>
      <c r="R3453" s="9" t="str">
        <f t="shared" si="426"/>
        <v>50</v>
      </c>
      <c r="S3453" s="9" t="str">
        <f t="shared" si="427"/>
        <v/>
      </c>
      <c r="T3453" s="37" t="str">
        <f t="shared" si="428"/>
        <v>50021-Töötajate töötasu</v>
      </c>
      <c r="U3453" s="18" t="s">
        <v>2308</v>
      </c>
      <c r="V3453" s="9" t="str">
        <f t="shared" si="429"/>
        <v/>
      </c>
      <c r="W3453" t="str">
        <f t="shared" si="430"/>
        <v>09</v>
      </c>
      <c r="X3453" t="str">
        <f t="shared" si="431"/>
        <v/>
      </c>
    </row>
    <row r="3454" spans="1:24" hidden="1" x14ac:dyDescent="0.2">
      <c r="A3454" s="13" t="s">
        <v>2790</v>
      </c>
      <c r="B3454" s="13">
        <v>2330</v>
      </c>
      <c r="C3454" s="13" t="s">
        <v>87</v>
      </c>
      <c r="D3454" s="13" t="s">
        <v>88</v>
      </c>
      <c r="E3454" s="13" t="s">
        <v>12</v>
      </c>
      <c r="F3454" s="13" t="s">
        <v>13</v>
      </c>
      <c r="G3454" s="13" t="s">
        <v>3</v>
      </c>
      <c r="H3454" s="13" t="s">
        <v>3</v>
      </c>
      <c r="I3454" s="13" t="s">
        <v>45</v>
      </c>
      <c r="J3454" s="13" t="s">
        <v>46</v>
      </c>
      <c r="K3454" s="13" t="s">
        <v>47</v>
      </c>
      <c r="L3454" s="13" t="s">
        <v>48</v>
      </c>
      <c r="M3454" s="13" t="s">
        <v>3</v>
      </c>
      <c r="N3454" s="13" t="s">
        <v>3</v>
      </c>
      <c r="O3454" s="33" t="s">
        <v>3396</v>
      </c>
      <c r="P3454" s="2" t="str">
        <f t="shared" si="424"/>
        <v>5005</v>
      </c>
      <c r="Q3454" s="9" t="str">
        <f t="shared" si="425"/>
        <v>09510-Noorte huviharidus ja huvitegevus</v>
      </c>
      <c r="R3454" s="9" t="str">
        <f t="shared" si="426"/>
        <v>50</v>
      </c>
      <c r="S3454" s="9" t="str">
        <f t="shared" si="427"/>
        <v/>
      </c>
      <c r="T3454" s="37" t="str">
        <f t="shared" si="428"/>
        <v>5005-Töövõtulepingu alusel füüsilistele isikutele makst</v>
      </c>
      <c r="U3454" s="18" t="s">
        <v>2308</v>
      </c>
      <c r="V3454" s="9" t="str">
        <f t="shared" si="429"/>
        <v/>
      </c>
      <c r="W3454" t="str">
        <f t="shared" si="430"/>
        <v>09</v>
      </c>
      <c r="X3454" t="str">
        <f t="shared" si="431"/>
        <v/>
      </c>
    </row>
    <row r="3455" spans="1:24" hidden="1" x14ac:dyDescent="0.2">
      <c r="A3455" s="13" t="s">
        <v>3188</v>
      </c>
      <c r="B3455" s="13">
        <v>213</v>
      </c>
      <c r="C3455" s="13" t="s">
        <v>192</v>
      </c>
      <c r="D3455" s="13" t="s">
        <v>191</v>
      </c>
      <c r="E3455" s="13" t="s">
        <v>12</v>
      </c>
      <c r="F3455" s="13" t="s">
        <v>13</v>
      </c>
      <c r="G3455" s="13" t="s">
        <v>3</v>
      </c>
      <c r="H3455" s="13" t="s">
        <v>3</v>
      </c>
      <c r="I3455" s="13" t="s">
        <v>45</v>
      </c>
      <c r="J3455" s="13" t="s">
        <v>46</v>
      </c>
      <c r="K3455" s="13" t="s">
        <v>47</v>
      </c>
      <c r="L3455" s="13" t="s">
        <v>48</v>
      </c>
      <c r="M3455" s="13" t="s">
        <v>3</v>
      </c>
      <c r="N3455" s="13" t="s">
        <v>3</v>
      </c>
      <c r="O3455" s="33" t="s">
        <v>3396</v>
      </c>
      <c r="P3455" s="2" t="str">
        <f t="shared" si="424"/>
        <v>5052</v>
      </c>
      <c r="Q3455" s="9" t="str">
        <f t="shared" si="425"/>
        <v>09510-Noorte huviharidus ja huvitegevus</v>
      </c>
      <c r="R3455" s="9" t="str">
        <f t="shared" si="426"/>
        <v>50</v>
      </c>
      <c r="S3455" s="9" t="str">
        <f t="shared" si="427"/>
        <v/>
      </c>
      <c r="T3455" s="37" t="str">
        <f t="shared" si="428"/>
        <v>5052-Toitlustamiskulud</v>
      </c>
      <c r="U3455" s="18" t="s">
        <v>2308</v>
      </c>
      <c r="V3455" s="9" t="str">
        <f t="shared" si="429"/>
        <v/>
      </c>
      <c r="W3455" t="str">
        <f t="shared" si="430"/>
        <v>09</v>
      </c>
      <c r="X3455" t="str">
        <f t="shared" si="431"/>
        <v/>
      </c>
    </row>
    <row r="3456" spans="1:24" hidden="1" x14ac:dyDescent="0.2">
      <c r="A3456" s="13" t="s">
        <v>3189</v>
      </c>
      <c r="B3456" s="13">
        <v>88</v>
      </c>
      <c r="C3456" s="13" t="s">
        <v>190</v>
      </c>
      <c r="D3456" s="13" t="s">
        <v>189</v>
      </c>
      <c r="E3456" s="13" t="s">
        <v>12</v>
      </c>
      <c r="F3456" s="13" t="s">
        <v>13</v>
      </c>
      <c r="G3456" s="13" t="s">
        <v>3</v>
      </c>
      <c r="H3456" s="13" t="s">
        <v>3</v>
      </c>
      <c r="I3456" s="13" t="s">
        <v>45</v>
      </c>
      <c r="J3456" s="13" t="s">
        <v>46</v>
      </c>
      <c r="K3456" s="13" t="s">
        <v>47</v>
      </c>
      <c r="L3456" s="13" t="s">
        <v>48</v>
      </c>
      <c r="M3456" s="13" t="s">
        <v>3</v>
      </c>
      <c r="N3456" s="13" t="s">
        <v>3</v>
      </c>
      <c r="O3456" s="33" t="s">
        <v>3396</v>
      </c>
      <c r="P3456" s="2" t="str">
        <f t="shared" si="424"/>
        <v>5061</v>
      </c>
      <c r="Q3456" s="9" t="str">
        <f t="shared" si="425"/>
        <v>09510-Noorte huviharidus ja huvitegevus</v>
      </c>
      <c r="R3456" s="9" t="str">
        <f t="shared" si="426"/>
        <v>50</v>
      </c>
      <c r="S3456" s="9" t="str">
        <f t="shared" si="427"/>
        <v/>
      </c>
      <c r="T3456" s="37" t="str">
        <f t="shared" si="428"/>
        <v>5061-Sotsiaalmaks erisoodustuselt</v>
      </c>
      <c r="U3456" s="18" t="s">
        <v>2308</v>
      </c>
      <c r="V3456" s="9" t="str">
        <f t="shared" si="429"/>
        <v/>
      </c>
      <c r="W3456" t="str">
        <f t="shared" si="430"/>
        <v>09</v>
      </c>
      <c r="X3456" t="str">
        <f t="shared" si="431"/>
        <v/>
      </c>
    </row>
    <row r="3457" spans="1:24" hidden="1" x14ac:dyDescent="0.2">
      <c r="A3457" s="13" t="s">
        <v>3190</v>
      </c>
      <c r="B3457" s="13">
        <v>53</v>
      </c>
      <c r="C3457" s="13" t="s">
        <v>188</v>
      </c>
      <c r="D3457" s="13" t="s">
        <v>187</v>
      </c>
      <c r="E3457" s="13" t="s">
        <v>12</v>
      </c>
      <c r="F3457" s="13" t="s">
        <v>13</v>
      </c>
      <c r="G3457" s="13" t="s">
        <v>3</v>
      </c>
      <c r="H3457" s="13" t="s">
        <v>3</v>
      </c>
      <c r="I3457" s="13" t="s">
        <v>45</v>
      </c>
      <c r="J3457" s="13" t="s">
        <v>46</v>
      </c>
      <c r="K3457" s="13" t="s">
        <v>47</v>
      </c>
      <c r="L3457" s="13" t="s">
        <v>48</v>
      </c>
      <c r="M3457" s="13" t="s">
        <v>3</v>
      </c>
      <c r="N3457" s="13" t="s">
        <v>3</v>
      </c>
      <c r="O3457" s="33" t="s">
        <v>3396</v>
      </c>
      <c r="P3457" s="2" t="str">
        <f t="shared" si="424"/>
        <v>5062</v>
      </c>
      <c r="Q3457" s="9" t="str">
        <f t="shared" si="425"/>
        <v>09510-Noorte huviharidus ja huvitegevus</v>
      </c>
      <c r="R3457" s="9" t="str">
        <f t="shared" si="426"/>
        <v>50</v>
      </c>
      <c r="S3457" s="9" t="str">
        <f t="shared" si="427"/>
        <v/>
      </c>
      <c r="T3457" s="37" t="str">
        <f t="shared" si="428"/>
        <v>5062-Tulumaks erisoodustuselt</v>
      </c>
      <c r="U3457" s="18" t="s">
        <v>2308</v>
      </c>
      <c r="V3457" s="9" t="str">
        <f t="shared" si="429"/>
        <v/>
      </c>
      <c r="W3457" t="str">
        <f t="shared" si="430"/>
        <v>09</v>
      </c>
      <c r="X3457" t="str">
        <f t="shared" si="431"/>
        <v/>
      </c>
    </row>
    <row r="3458" spans="1:24" hidden="1" x14ac:dyDescent="0.2">
      <c r="A3458" s="13" t="s">
        <v>2823</v>
      </c>
      <c r="B3458" s="13">
        <v>16067</v>
      </c>
      <c r="C3458" s="13" t="s">
        <v>26</v>
      </c>
      <c r="D3458" s="13" t="s">
        <v>27</v>
      </c>
      <c r="E3458" s="13" t="s">
        <v>12</v>
      </c>
      <c r="F3458" s="13" t="s">
        <v>13</v>
      </c>
      <c r="G3458" s="13" t="s">
        <v>3</v>
      </c>
      <c r="H3458" s="13" t="s">
        <v>3</v>
      </c>
      <c r="I3458" s="13" t="s">
        <v>45</v>
      </c>
      <c r="J3458" s="13" t="s">
        <v>46</v>
      </c>
      <c r="K3458" s="13" t="s">
        <v>47</v>
      </c>
      <c r="L3458" s="13" t="s">
        <v>48</v>
      </c>
      <c r="M3458" s="13" t="s">
        <v>3</v>
      </c>
      <c r="N3458" s="13" t="s">
        <v>3</v>
      </c>
      <c r="O3458" s="33" t="s">
        <v>3396</v>
      </c>
      <c r="P3458" s="2" t="str">
        <f t="shared" si="424"/>
        <v>5063</v>
      </c>
      <c r="Q3458" s="9" t="str">
        <f t="shared" si="425"/>
        <v>09510-Noorte huviharidus ja huvitegevus</v>
      </c>
      <c r="R3458" s="9" t="str">
        <f t="shared" si="426"/>
        <v>50</v>
      </c>
      <c r="S3458" s="9" t="str">
        <f t="shared" si="427"/>
        <v/>
      </c>
      <c r="T3458" s="37" t="str">
        <f t="shared" si="428"/>
        <v>50630-Õpetajate sotsiaalmaks (hariduse toetusfondist)</v>
      </c>
      <c r="U3458" s="18" t="s">
        <v>2308</v>
      </c>
      <c r="V3458" s="9" t="str">
        <f t="shared" si="429"/>
        <v/>
      </c>
      <c r="W3458" t="str">
        <f t="shared" si="430"/>
        <v>09</v>
      </c>
      <c r="X3458" t="str">
        <f t="shared" si="431"/>
        <v/>
      </c>
    </row>
    <row r="3459" spans="1:24" hidden="1" x14ac:dyDescent="0.2">
      <c r="A3459" s="13" t="s">
        <v>2791</v>
      </c>
      <c r="B3459" s="13">
        <v>15451</v>
      </c>
      <c r="C3459" s="13" t="s">
        <v>18</v>
      </c>
      <c r="D3459" s="13" t="s">
        <v>19</v>
      </c>
      <c r="E3459" s="13" t="s">
        <v>12</v>
      </c>
      <c r="F3459" s="13" t="s">
        <v>13</v>
      </c>
      <c r="G3459" s="13" t="s">
        <v>3</v>
      </c>
      <c r="H3459" s="13" t="s">
        <v>3</v>
      </c>
      <c r="I3459" s="13" t="s">
        <v>45</v>
      </c>
      <c r="J3459" s="13" t="s">
        <v>46</v>
      </c>
      <c r="K3459" s="13" t="s">
        <v>47</v>
      </c>
      <c r="L3459" s="13" t="s">
        <v>48</v>
      </c>
      <c r="M3459" s="13" t="s">
        <v>3</v>
      </c>
      <c r="N3459" s="13" t="s">
        <v>3</v>
      </c>
      <c r="O3459" s="33" t="s">
        <v>3396</v>
      </c>
      <c r="P3459" s="2" t="str">
        <f t="shared" ref="P3459:P3522" si="432">LEFT(C3459,4)</f>
        <v>5063</v>
      </c>
      <c r="Q3459" s="9" t="str">
        <f t="shared" ref="Q3459:Q3522" si="433">CONCATENATE(K3459,"-",L3459)</f>
        <v>09510-Noorte huviharidus ja huvitegevus</v>
      </c>
      <c r="R3459" s="9" t="str">
        <f t="shared" ref="R3459:R3522" si="434">LEFT(C3459,2)</f>
        <v>50</v>
      </c>
      <c r="S3459" s="9" t="str">
        <f t="shared" ref="S3459:S3522" si="435">CONCATENATE(M3459,N3459)</f>
        <v/>
      </c>
      <c r="T3459" s="37" t="str">
        <f t="shared" ref="T3459:T3522" si="436">CONCATENATE(C3459,"-",D3459)</f>
        <v>50631-Töötajate v.a. õpetajad sotsiaalmaks</v>
      </c>
      <c r="U3459" s="18" t="s">
        <v>2308</v>
      </c>
      <c r="V3459" s="9" t="str">
        <f t="shared" ref="V3459:V3522" si="437">CONCATENATE(G3459,H3459)</f>
        <v/>
      </c>
      <c r="W3459" t="str">
        <f t="shared" ref="W3459:W3522" si="438">LEFT(K3459,2)</f>
        <v>09</v>
      </c>
      <c r="X3459" t="str">
        <f t="shared" ref="X3459:X3522" si="439">+V3459</f>
        <v/>
      </c>
    </row>
    <row r="3460" spans="1:24" hidden="1" x14ac:dyDescent="0.2">
      <c r="A3460" s="13" t="s">
        <v>2824</v>
      </c>
      <c r="B3460" s="13">
        <v>390</v>
      </c>
      <c r="C3460" s="13" t="s">
        <v>23</v>
      </c>
      <c r="D3460" s="13" t="s">
        <v>24</v>
      </c>
      <c r="E3460" s="13" t="s">
        <v>12</v>
      </c>
      <c r="F3460" s="13" t="s">
        <v>13</v>
      </c>
      <c r="G3460" s="13" t="s">
        <v>3</v>
      </c>
      <c r="H3460" s="13" t="s">
        <v>3</v>
      </c>
      <c r="I3460" s="13" t="s">
        <v>45</v>
      </c>
      <c r="J3460" s="13" t="s">
        <v>46</v>
      </c>
      <c r="K3460" s="13" t="s">
        <v>47</v>
      </c>
      <c r="L3460" s="13" t="s">
        <v>48</v>
      </c>
      <c r="M3460" s="13" t="s">
        <v>3</v>
      </c>
      <c r="N3460" s="13" t="s">
        <v>3</v>
      </c>
      <c r="O3460" s="33" t="s">
        <v>3396</v>
      </c>
      <c r="P3460" s="2" t="str">
        <f t="shared" si="432"/>
        <v>5064</v>
      </c>
      <c r="Q3460" s="9" t="str">
        <f t="shared" si="433"/>
        <v>09510-Noorte huviharidus ja huvitegevus</v>
      </c>
      <c r="R3460" s="9" t="str">
        <f t="shared" si="434"/>
        <v>50</v>
      </c>
      <c r="S3460" s="9" t="str">
        <f t="shared" si="435"/>
        <v/>
      </c>
      <c r="T3460" s="37" t="str">
        <f t="shared" si="436"/>
        <v>50640-Õpetajate töötuskindlustus (hariduse toetusfond)</v>
      </c>
      <c r="U3460" s="18" t="s">
        <v>2308</v>
      </c>
      <c r="V3460" s="9" t="str">
        <f t="shared" si="437"/>
        <v/>
      </c>
      <c r="W3460" t="str">
        <f t="shared" si="438"/>
        <v>09</v>
      </c>
      <c r="X3460" t="str">
        <f t="shared" si="439"/>
        <v/>
      </c>
    </row>
    <row r="3461" spans="1:24" hidden="1" x14ac:dyDescent="0.2">
      <c r="A3461" s="13" t="s">
        <v>2793</v>
      </c>
      <c r="B3461" s="13">
        <v>375</v>
      </c>
      <c r="C3461" s="13" t="s">
        <v>10</v>
      </c>
      <c r="D3461" s="13" t="s">
        <v>11</v>
      </c>
      <c r="E3461" s="13" t="s">
        <v>12</v>
      </c>
      <c r="F3461" s="13" t="s">
        <v>13</v>
      </c>
      <c r="G3461" s="13" t="s">
        <v>3</v>
      </c>
      <c r="H3461" s="13" t="s">
        <v>3</v>
      </c>
      <c r="I3461" s="13" t="s">
        <v>45</v>
      </c>
      <c r="J3461" s="13" t="s">
        <v>46</v>
      </c>
      <c r="K3461" s="13" t="s">
        <v>47</v>
      </c>
      <c r="L3461" s="13" t="s">
        <v>48</v>
      </c>
      <c r="M3461" s="13" t="s">
        <v>3</v>
      </c>
      <c r="N3461" s="13" t="s">
        <v>3</v>
      </c>
      <c r="O3461" s="33" t="s">
        <v>3396</v>
      </c>
      <c r="P3461" s="2" t="str">
        <f t="shared" si="432"/>
        <v>5064</v>
      </c>
      <c r="Q3461" s="9" t="str">
        <f t="shared" si="433"/>
        <v>09510-Noorte huviharidus ja huvitegevus</v>
      </c>
      <c r="R3461" s="9" t="str">
        <f t="shared" si="434"/>
        <v>50</v>
      </c>
      <c r="S3461" s="9" t="str">
        <f t="shared" si="435"/>
        <v/>
      </c>
      <c r="T3461" s="37" t="str">
        <f t="shared" si="436"/>
        <v>50641-Töötajate v.a. õpetajate töötuskindlustusmakse</v>
      </c>
      <c r="U3461" s="18" t="s">
        <v>2308</v>
      </c>
      <c r="V3461" s="9" t="str">
        <f t="shared" si="437"/>
        <v/>
      </c>
      <c r="W3461" t="str">
        <f t="shared" si="438"/>
        <v>09</v>
      </c>
      <c r="X3461" t="str">
        <f t="shared" si="439"/>
        <v/>
      </c>
    </row>
    <row r="3462" spans="1:24" hidden="1" x14ac:dyDescent="0.2">
      <c r="A3462" s="13" t="s">
        <v>3011</v>
      </c>
      <c r="B3462" s="13">
        <v>119</v>
      </c>
      <c r="C3462" s="13" t="s">
        <v>186</v>
      </c>
      <c r="D3462" s="13" t="s">
        <v>185</v>
      </c>
      <c r="E3462" s="13" t="s">
        <v>12</v>
      </c>
      <c r="F3462" s="13" t="s">
        <v>13</v>
      </c>
      <c r="G3462" s="13" t="s">
        <v>3</v>
      </c>
      <c r="H3462" s="13" t="s">
        <v>3</v>
      </c>
      <c r="I3462" s="13" t="s">
        <v>45</v>
      </c>
      <c r="J3462" s="13" t="s">
        <v>46</v>
      </c>
      <c r="K3462" s="13" t="s">
        <v>47</v>
      </c>
      <c r="L3462" s="13" t="s">
        <v>48</v>
      </c>
      <c r="M3462" s="13" t="s">
        <v>3</v>
      </c>
      <c r="N3462" s="13" t="s">
        <v>3</v>
      </c>
      <c r="O3462" s="33" t="s">
        <v>3396</v>
      </c>
      <c r="P3462" s="2" t="str">
        <f t="shared" si="432"/>
        <v>5500</v>
      </c>
      <c r="Q3462" s="9" t="str">
        <f t="shared" si="433"/>
        <v>09510-Noorte huviharidus ja huvitegevus</v>
      </c>
      <c r="R3462" s="9" t="str">
        <f t="shared" si="434"/>
        <v>55</v>
      </c>
      <c r="S3462" s="9" t="str">
        <f t="shared" si="435"/>
        <v/>
      </c>
      <c r="T3462" s="37" t="str">
        <f t="shared" si="436"/>
        <v>55000-Bürookulud</v>
      </c>
      <c r="U3462" s="18" t="s">
        <v>2308</v>
      </c>
      <c r="V3462" s="9" t="str">
        <f t="shared" si="437"/>
        <v/>
      </c>
      <c r="W3462" t="str">
        <f t="shared" si="438"/>
        <v>09</v>
      </c>
      <c r="X3462" t="str">
        <f t="shared" si="439"/>
        <v/>
      </c>
    </row>
    <row r="3463" spans="1:24" hidden="1" x14ac:dyDescent="0.2">
      <c r="A3463" s="13" t="s">
        <v>3012</v>
      </c>
      <c r="B3463" s="13">
        <v>105</v>
      </c>
      <c r="C3463" s="13" t="s">
        <v>184</v>
      </c>
      <c r="D3463" s="13" t="s">
        <v>183</v>
      </c>
      <c r="E3463" s="13" t="s">
        <v>12</v>
      </c>
      <c r="F3463" s="13" t="s">
        <v>13</v>
      </c>
      <c r="G3463" s="13" t="s">
        <v>3</v>
      </c>
      <c r="H3463" s="13" t="s">
        <v>3</v>
      </c>
      <c r="I3463" s="13" t="s">
        <v>45</v>
      </c>
      <c r="J3463" s="13" t="s">
        <v>46</v>
      </c>
      <c r="K3463" s="13" t="s">
        <v>47</v>
      </c>
      <c r="L3463" s="13" t="s">
        <v>48</v>
      </c>
      <c r="M3463" s="13" t="s">
        <v>3</v>
      </c>
      <c r="N3463" s="13" t="s">
        <v>3</v>
      </c>
      <c r="O3463" s="33" t="s">
        <v>3396</v>
      </c>
      <c r="P3463" s="2" t="str">
        <f t="shared" si="432"/>
        <v>5500</v>
      </c>
      <c r="Q3463" s="9" t="str">
        <f t="shared" si="433"/>
        <v>09510-Noorte huviharidus ja huvitegevus</v>
      </c>
      <c r="R3463" s="9" t="str">
        <f t="shared" si="434"/>
        <v>55</v>
      </c>
      <c r="S3463" s="9" t="str">
        <f t="shared" si="435"/>
        <v/>
      </c>
      <c r="T3463" s="37" t="str">
        <f t="shared" si="436"/>
        <v>55001-Raamatud, ajalehed, ajakirjad, muud trükised</v>
      </c>
      <c r="U3463" s="18" t="s">
        <v>2308</v>
      </c>
      <c r="V3463" s="9" t="str">
        <f t="shared" si="437"/>
        <v/>
      </c>
      <c r="W3463" t="str">
        <f t="shared" si="438"/>
        <v>09</v>
      </c>
      <c r="X3463" t="str">
        <f t="shared" si="439"/>
        <v/>
      </c>
    </row>
    <row r="3464" spans="1:24" hidden="1" x14ac:dyDescent="0.2">
      <c r="A3464" s="13" t="s">
        <v>3013</v>
      </c>
      <c r="B3464" s="13">
        <v>285</v>
      </c>
      <c r="C3464" s="13" t="s">
        <v>182</v>
      </c>
      <c r="D3464" s="13" t="s">
        <v>181</v>
      </c>
      <c r="E3464" s="13" t="s">
        <v>12</v>
      </c>
      <c r="F3464" s="13" t="s">
        <v>13</v>
      </c>
      <c r="G3464" s="13" t="s">
        <v>3</v>
      </c>
      <c r="H3464" s="13" t="s">
        <v>3</v>
      </c>
      <c r="I3464" s="13" t="s">
        <v>45</v>
      </c>
      <c r="J3464" s="13" t="s">
        <v>46</v>
      </c>
      <c r="K3464" s="13" t="s">
        <v>47</v>
      </c>
      <c r="L3464" s="13" t="s">
        <v>48</v>
      </c>
      <c r="M3464" s="13" t="s">
        <v>3</v>
      </c>
      <c r="N3464" s="13" t="s">
        <v>3</v>
      </c>
      <c r="O3464" s="33" t="s">
        <v>3396</v>
      </c>
      <c r="P3464" s="2" t="str">
        <f t="shared" si="432"/>
        <v>5500</v>
      </c>
      <c r="Q3464" s="9" t="str">
        <f t="shared" si="433"/>
        <v>09510-Noorte huviharidus ja huvitegevus</v>
      </c>
      <c r="R3464" s="9" t="str">
        <f t="shared" si="434"/>
        <v>55</v>
      </c>
      <c r="S3464" s="9" t="str">
        <f t="shared" si="435"/>
        <v/>
      </c>
      <c r="T3464" s="37" t="str">
        <f t="shared" si="436"/>
        <v>55002-Paljundus- ja printimiskulud</v>
      </c>
      <c r="U3464" s="18" t="s">
        <v>2308</v>
      </c>
      <c r="V3464" s="9" t="str">
        <f t="shared" si="437"/>
        <v/>
      </c>
      <c r="W3464" t="str">
        <f t="shared" si="438"/>
        <v>09</v>
      </c>
      <c r="X3464" t="str">
        <f t="shared" si="439"/>
        <v/>
      </c>
    </row>
    <row r="3465" spans="1:24" hidden="1" x14ac:dyDescent="0.2">
      <c r="A3465" s="13" t="s">
        <v>3014</v>
      </c>
      <c r="B3465" s="13">
        <v>171</v>
      </c>
      <c r="C3465" s="13" t="s">
        <v>133</v>
      </c>
      <c r="D3465" s="13" t="s">
        <v>132</v>
      </c>
      <c r="E3465" s="13" t="s">
        <v>12</v>
      </c>
      <c r="F3465" s="13" t="s">
        <v>13</v>
      </c>
      <c r="G3465" s="13" t="s">
        <v>3</v>
      </c>
      <c r="H3465" s="13" t="s">
        <v>3</v>
      </c>
      <c r="I3465" s="13" t="s">
        <v>45</v>
      </c>
      <c r="J3465" s="13" t="s">
        <v>46</v>
      </c>
      <c r="K3465" s="13" t="s">
        <v>47</v>
      </c>
      <c r="L3465" s="13" t="s">
        <v>48</v>
      </c>
      <c r="M3465" s="13" t="s">
        <v>3</v>
      </c>
      <c r="N3465" s="13" t="s">
        <v>3</v>
      </c>
      <c r="O3465" s="33" t="s">
        <v>3396</v>
      </c>
      <c r="P3465" s="2" t="str">
        <f t="shared" si="432"/>
        <v>5500</v>
      </c>
      <c r="Q3465" s="9" t="str">
        <f t="shared" si="433"/>
        <v>09510-Noorte huviharidus ja huvitegevus</v>
      </c>
      <c r="R3465" s="9" t="str">
        <f t="shared" si="434"/>
        <v>55</v>
      </c>
      <c r="S3465" s="9" t="str">
        <f t="shared" si="435"/>
        <v/>
      </c>
      <c r="T3465" s="37" t="str">
        <f t="shared" si="436"/>
        <v>55003-Sidekulud</v>
      </c>
      <c r="U3465" s="18" t="s">
        <v>2308</v>
      </c>
      <c r="V3465" s="9" t="str">
        <f t="shared" si="437"/>
        <v/>
      </c>
      <c r="W3465" t="str">
        <f t="shared" si="438"/>
        <v>09</v>
      </c>
      <c r="X3465" t="str">
        <f t="shared" si="439"/>
        <v/>
      </c>
    </row>
    <row r="3466" spans="1:24" hidden="1" x14ac:dyDescent="0.2">
      <c r="A3466" s="13" t="s">
        <v>3015</v>
      </c>
      <c r="B3466" s="13">
        <v>86</v>
      </c>
      <c r="C3466" s="13" t="s">
        <v>131</v>
      </c>
      <c r="D3466" s="13" t="s">
        <v>130</v>
      </c>
      <c r="E3466" s="13" t="s">
        <v>12</v>
      </c>
      <c r="F3466" s="13" t="s">
        <v>13</v>
      </c>
      <c r="G3466" s="13" t="s">
        <v>3</v>
      </c>
      <c r="H3466" s="13" t="s">
        <v>3</v>
      </c>
      <c r="I3466" s="13" t="s">
        <v>45</v>
      </c>
      <c r="J3466" s="13" t="s">
        <v>46</v>
      </c>
      <c r="K3466" s="13" t="s">
        <v>47</v>
      </c>
      <c r="L3466" s="13" t="s">
        <v>48</v>
      </c>
      <c r="M3466" s="13" t="s">
        <v>3</v>
      </c>
      <c r="N3466" s="13" t="s">
        <v>3</v>
      </c>
      <c r="O3466" s="33" t="s">
        <v>3396</v>
      </c>
      <c r="P3466" s="2" t="str">
        <f t="shared" si="432"/>
        <v>5500</v>
      </c>
      <c r="Q3466" s="9" t="str">
        <f t="shared" si="433"/>
        <v>09510-Noorte huviharidus ja huvitegevus</v>
      </c>
      <c r="R3466" s="9" t="str">
        <f t="shared" si="434"/>
        <v>55</v>
      </c>
      <c r="S3466" s="9" t="str">
        <f t="shared" si="435"/>
        <v/>
      </c>
      <c r="T3466" s="37" t="str">
        <f t="shared" si="436"/>
        <v>55004-Postikulud</v>
      </c>
      <c r="U3466" s="18" t="s">
        <v>2308</v>
      </c>
      <c r="V3466" s="9" t="str">
        <f t="shared" si="437"/>
        <v/>
      </c>
      <c r="W3466" t="str">
        <f t="shared" si="438"/>
        <v>09</v>
      </c>
      <c r="X3466" t="str">
        <f t="shared" si="439"/>
        <v/>
      </c>
    </row>
    <row r="3467" spans="1:24" hidden="1" x14ac:dyDescent="0.2">
      <c r="A3467" s="13" t="s">
        <v>3016</v>
      </c>
      <c r="B3467" s="13">
        <v>390</v>
      </c>
      <c r="C3467" s="13" t="s">
        <v>180</v>
      </c>
      <c r="D3467" s="13" t="s">
        <v>179</v>
      </c>
      <c r="E3467" s="13" t="s">
        <v>12</v>
      </c>
      <c r="F3467" s="13" t="s">
        <v>13</v>
      </c>
      <c r="G3467" s="13" t="s">
        <v>3</v>
      </c>
      <c r="H3467" s="13" t="s">
        <v>3</v>
      </c>
      <c r="I3467" s="13" t="s">
        <v>45</v>
      </c>
      <c r="J3467" s="13" t="s">
        <v>46</v>
      </c>
      <c r="K3467" s="13" t="s">
        <v>47</v>
      </c>
      <c r="L3467" s="13" t="s">
        <v>48</v>
      </c>
      <c r="M3467" s="13" t="s">
        <v>3</v>
      </c>
      <c r="N3467" s="13" t="s">
        <v>3</v>
      </c>
      <c r="O3467" s="33" t="s">
        <v>3396</v>
      </c>
      <c r="P3467" s="2" t="str">
        <f t="shared" si="432"/>
        <v>5500</v>
      </c>
      <c r="Q3467" s="9" t="str">
        <f t="shared" si="433"/>
        <v>09510-Noorte huviharidus ja huvitegevus</v>
      </c>
      <c r="R3467" s="9" t="str">
        <f t="shared" si="434"/>
        <v>55</v>
      </c>
      <c r="S3467" s="9" t="str">
        <f t="shared" si="435"/>
        <v/>
      </c>
      <c r="T3467" s="37" t="str">
        <f t="shared" si="436"/>
        <v>55005-Esindus- ja vastuvõtukulud</v>
      </c>
      <c r="U3467" s="18" t="s">
        <v>2308</v>
      </c>
      <c r="V3467" s="9" t="str">
        <f t="shared" si="437"/>
        <v/>
      </c>
      <c r="W3467" t="str">
        <f t="shared" si="438"/>
        <v>09</v>
      </c>
      <c r="X3467" t="str">
        <f t="shared" si="439"/>
        <v/>
      </c>
    </row>
    <row r="3468" spans="1:24" hidden="1" x14ac:dyDescent="0.2">
      <c r="A3468" s="13" t="s">
        <v>3209</v>
      </c>
      <c r="B3468" s="13">
        <v>190</v>
      </c>
      <c r="C3468" s="13" t="s">
        <v>256</v>
      </c>
      <c r="D3468" s="13" t="s">
        <v>255</v>
      </c>
      <c r="E3468" s="13" t="s">
        <v>12</v>
      </c>
      <c r="F3468" s="13" t="s">
        <v>13</v>
      </c>
      <c r="G3468" s="13" t="s">
        <v>3</v>
      </c>
      <c r="H3468" s="13" t="s">
        <v>3</v>
      </c>
      <c r="I3468" s="13" t="s">
        <v>45</v>
      </c>
      <c r="J3468" s="13" t="s">
        <v>46</v>
      </c>
      <c r="K3468" s="13" t="s">
        <v>47</v>
      </c>
      <c r="L3468" s="13" t="s">
        <v>48</v>
      </c>
      <c r="M3468" s="13" t="s">
        <v>3</v>
      </c>
      <c r="N3468" s="13" t="s">
        <v>3</v>
      </c>
      <c r="O3468" s="33" t="s">
        <v>3396</v>
      </c>
      <c r="P3468" s="2" t="str">
        <f t="shared" si="432"/>
        <v>5500</v>
      </c>
      <c r="Q3468" s="9" t="str">
        <f t="shared" si="433"/>
        <v>09510-Noorte huviharidus ja huvitegevus</v>
      </c>
      <c r="R3468" s="9" t="str">
        <f t="shared" si="434"/>
        <v>55</v>
      </c>
      <c r="S3468" s="9" t="str">
        <f t="shared" si="435"/>
        <v/>
      </c>
      <c r="T3468" s="37" t="str">
        <f t="shared" si="436"/>
        <v>55006-Kingitused ja auhinnad kolmandatele isikutele</v>
      </c>
      <c r="U3468" s="18" t="s">
        <v>2308</v>
      </c>
      <c r="V3468" s="9" t="str">
        <f t="shared" si="437"/>
        <v/>
      </c>
      <c r="W3468" t="str">
        <f t="shared" si="438"/>
        <v>09</v>
      </c>
      <c r="X3468" t="str">
        <f t="shared" si="439"/>
        <v/>
      </c>
    </row>
    <row r="3469" spans="1:24" hidden="1" x14ac:dyDescent="0.2">
      <c r="A3469" s="13" t="s">
        <v>3017</v>
      </c>
      <c r="B3469" s="13">
        <v>285</v>
      </c>
      <c r="C3469" s="13" t="s">
        <v>178</v>
      </c>
      <c r="D3469" s="13" t="s">
        <v>177</v>
      </c>
      <c r="E3469" s="13" t="s">
        <v>12</v>
      </c>
      <c r="F3469" s="13" t="s">
        <v>13</v>
      </c>
      <c r="G3469" s="13" t="s">
        <v>3</v>
      </c>
      <c r="H3469" s="13" t="s">
        <v>3</v>
      </c>
      <c r="I3469" s="13" t="s">
        <v>45</v>
      </c>
      <c r="J3469" s="13" t="s">
        <v>46</v>
      </c>
      <c r="K3469" s="13" t="s">
        <v>47</v>
      </c>
      <c r="L3469" s="13" t="s">
        <v>48</v>
      </c>
      <c r="M3469" s="13" t="s">
        <v>3</v>
      </c>
      <c r="N3469" s="13" t="s">
        <v>3</v>
      </c>
      <c r="O3469" s="33" t="s">
        <v>3396</v>
      </c>
      <c r="P3469" s="2" t="str">
        <f t="shared" si="432"/>
        <v>5500</v>
      </c>
      <c r="Q3469" s="9" t="str">
        <f t="shared" si="433"/>
        <v>09510-Noorte huviharidus ja huvitegevus</v>
      </c>
      <c r="R3469" s="9" t="str">
        <f t="shared" si="434"/>
        <v>55</v>
      </c>
      <c r="S3469" s="9" t="str">
        <f t="shared" si="435"/>
        <v/>
      </c>
      <c r="T3469" s="37" t="str">
        <f t="shared" si="436"/>
        <v>55008-Kulud info- ja PR teenustele k.a. ajalehekuulutuse</v>
      </c>
      <c r="U3469" s="18" t="s">
        <v>2308</v>
      </c>
      <c r="V3469" s="9" t="str">
        <f t="shared" si="437"/>
        <v/>
      </c>
      <c r="W3469" t="str">
        <f t="shared" si="438"/>
        <v>09</v>
      </c>
      <c r="X3469" t="str">
        <f t="shared" si="439"/>
        <v/>
      </c>
    </row>
    <row r="3470" spans="1:24" hidden="1" x14ac:dyDescent="0.2">
      <c r="A3470" s="13" t="s">
        <v>3018</v>
      </c>
      <c r="B3470" s="13">
        <v>190</v>
      </c>
      <c r="C3470" s="13" t="s">
        <v>176</v>
      </c>
      <c r="D3470" s="13" t="s">
        <v>175</v>
      </c>
      <c r="E3470" s="13" t="s">
        <v>12</v>
      </c>
      <c r="F3470" s="13" t="s">
        <v>13</v>
      </c>
      <c r="G3470" s="13" t="s">
        <v>3</v>
      </c>
      <c r="H3470" s="13" t="s">
        <v>3</v>
      </c>
      <c r="I3470" s="13" t="s">
        <v>45</v>
      </c>
      <c r="J3470" s="13" t="s">
        <v>46</v>
      </c>
      <c r="K3470" s="13" t="s">
        <v>47</v>
      </c>
      <c r="L3470" s="13" t="s">
        <v>48</v>
      </c>
      <c r="M3470" s="13" t="s">
        <v>3</v>
      </c>
      <c r="N3470" s="13" t="s">
        <v>3</v>
      </c>
      <c r="O3470" s="33" t="s">
        <v>3396</v>
      </c>
      <c r="P3470" s="2" t="str">
        <f t="shared" si="432"/>
        <v>5500</v>
      </c>
      <c r="Q3470" s="9" t="str">
        <f t="shared" si="433"/>
        <v>09510-Noorte huviharidus ja huvitegevus</v>
      </c>
      <c r="R3470" s="9" t="str">
        <f t="shared" si="434"/>
        <v>55</v>
      </c>
      <c r="S3470" s="9" t="str">
        <f t="shared" si="435"/>
        <v/>
      </c>
      <c r="T3470" s="37" t="str">
        <f t="shared" si="436"/>
        <v>55009-Muud administreerimiskulud, pangateenused</v>
      </c>
      <c r="U3470" s="18" t="s">
        <v>2308</v>
      </c>
      <c r="V3470" s="9" t="str">
        <f t="shared" si="437"/>
        <v/>
      </c>
      <c r="W3470" t="str">
        <f t="shared" si="438"/>
        <v>09</v>
      </c>
      <c r="X3470" t="str">
        <f t="shared" si="439"/>
        <v/>
      </c>
    </row>
    <row r="3471" spans="1:24" hidden="1" x14ac:dyDescent="0.2">
      <c r="A3471" s="13" t="s">
        <v>3019</v>
      </c>
      <c r="B3471" s="13">
        <v>190</v>
      </c>
      <c r="C3471" s="13" t="s">
        <v>295</v>
      </c>
      <c r="D3471" s="13" t="s">
        <v>294</v>
      </c>
      <c r="E3471" s="13" t="s">
        <v>12</v>
      </c>
      <c r="F3471" s="13" t="s">
        <v>13</v>
      </c>
      <c r="G3471" s="13" t="s">
        <v>3</v>
      </c>
      <c r="H3471" s="13" t="s">
        <v>3</v>
      </c>
      <c r="I3471" s="13" t="s">
        <v>45</v>
      </c>
      <c r="J3471" s="13" t="s">
        <v>46</v>
      </c>
      <c r="K3471" s="13" t="s">
        <v>47</v>
      </c>
      <c r="L3471" s="13" t="s">
        <v>48</v>
      </c>
      <c r="M3471" s="13" t="s">
        <v>3</v>
      </c>
      <c r="N3471" s="13" t="s">
        <v>3</v>
      </c>
      <c r="O3471" s="33" t="s">
        <v>3396</v>
      </c>
      <c r="P3471" s="2" t="str">
        <f t="shared" si="432"/>
        <v>5503</v>
      </c>
      <c r="Q3471" s="9" t="str">
        <f t="shared" si="433"/>
        <v>09510-Noorte huviharidus ja huvitegevus</v>
      </c>
      <c r="R3471" s="9" t="str">
        <f t="shared" si="434"/>
        <v>55</v>
      </c>
      <c r="S3471" s="9" t="str">
        <f t="shared" si="435"/>
        <v/>
      </c>
      <c r="T3471" s="37" t="str">
        <f t="shared" si="436"/>
        <v>550301-Kodumaised lähetused</v>
      </c>
      <c r="U3471" s="18" t="s">
        <v>2308</v>
      </c>
      <c r="V3471" s="9" t="str">
        <f t="shared" si="437"/>
        <v/>
      </c>
      <c r="W3471" t="str">
        <f t="shared" si="438"/>
        <v>09</v>
      </c>
      <c r="X3471" t="str">
        <f t="shared" si="439"/>
        <v/>
      </c>
    </row>
    <row r="3472" spans="1:24" hidden="1" x14ac:dyDescent="0.2">
      <c r="A3472" s="13" t="s">
        <v>3256</v>
      </c>
      <c r="B3472" s="13">
        <v>238</v>
      </c>
      <c r="C3472" s="13" t="s">
        <v>317</v>
      </c>
      <c r="D3472" s="13" t="s">
        <v>316</v>
      </c>
      <c r="E3472" s="13" t="s">
        <v>12</v>
      </c>
      <c r="F3472" s="13" t="s">
        <v>13</v>
      </c>
      <c r="G3472" s="13" t="s">
        <v>3</v>
      </c>
      <c r="H3472" s="13" t="s">
        <v>3</v>
      </c>
      <c r="I3472" s="13" t="s">
        <v>45</v>
      </c>
      <c r="J3472" s="13" t="s">
        <v>46</v>
      </c>
      <c r="K3472" s="13" t="s">
        <v>47</v>
      </c>
      <c r="L3472" s="13" t="s">
        <v>48</v>
      </c>
      <c r="M3472" s="13" t="s">
        <v>3</v>
      </c>
      <c r="N3472" s="13" t="s">
        <v>3</v>
      </c>
      <c r="O3472" s="33" t="s">
        <v>3396</v>
      </c>
      <c r="P3472" s="2" t="str">
        <f t="shared" si="432"/>
        <v>5503</v>
      </c>
      <c r="Q3472" s="9" t="str">
        <f t="shared" si="433"/>
        <v>09510-Noorte huviharidus ja huvitegevus</v>
      </c>
      <c r="R3472" s="9" t="str">
        <f t="shared" si="434"/>
        <v>55</v>
      </c>
      <c r="S3472" s="9" t="str">
        <f t="shared" si="435"/>
        <v/>
      </c>
      <c r="T3472" s="37" t="str">
        <f t="shared" si="436"/>
        <v>550302-Välismaised lähetused</v>
      </c>
      <c r="U3472" s="18" t="s">
        <v>2308</v>
      </c>
      <c r="V3472" s="9" t="str">
        <f t="shared" si="437"/>
        <v/>
      </c>
      <c r="W3472" t="str">
        <f t="shared" si="438"/>
        <v>09</v>
      </c>
      <c r="X3472" t="str">
        <f t="shared" si="439"/>
        <v/>
      </c>
    </row>
    <row r="3473" spans="1:24" hidden="1" x14ac:dyDescent="0.2">
      <c r="A3473" s="13" t="s">
        <v>2825</v>
      </c>
      <c r="B3473" s="13">
        <v>4750</v>
      </c>
      <c r="C3473" s="13" t="s">
        <v>174</v>
      </c>
      <c r="D3473" s="13" t="s">
        <v>173</v>
      </c>
      <c r="E3473" s="13" t="s">
        <v>12</v>
      </c>
      <c r="F3473" s="13" t="s">
        <v>13</v>
      </c>
      <c r="G3473" s="13" t="s">
        <v>3</v>
      </c>
      <c r="H3473" s="13" t="s">
        <v>3</v>
      </c>
      <c r="I3473" s="13" t="s">
        <v>45</v>
      </c>
      <c r="J3473" s="13" t="s">
        <v>46</v>
      </c>
      <c r="K3473" s="13" t="s">
        <v>47</v>
      </c>
      <c r="L3473" s="13" t="s">
        <v>48</v>
      </c>
      <c r="M3473" s="13" t="s">
        <v>3</v>
      </c>
      <c r="N3473" s="13" t="s">
        <v>3</v>
      </c>
      <c r="O3473" s="33" t="s">
        <v>3396</v>
      </c>
      <c r="P3473" s="2" t="str">
        <f t="shared" si="432"/>
        <v>5504</v>
      </c>
      <c r="Q3473" s="9" t="str">
        <f t="shared" si="433"/>
        <v>09510-Noorte huviharidus ja huvitegevus</v>
      </c>
      <c r="R3473" s="9" t="str">
        <f t="shared" si="434"/>
        <v>55</v>
      </c>
      <c r="S3473" s="9" t="str">
        <f t="shared" si="435"/>
        <v/>
      </c>
      <c r="T3473" s="37" t="str">
        <f t="shared" si="436"/>
        <v>55041-Koolituskulud töötajatele, va õpetajad</v>
      </c>
      <c r="U3473" s="18" t="s">
        <v>2308</v>
      </c>
      <c r="V3473" s="9" t="str">
        <f t="shared" si="437"/>
        <v/>
      </c>
      <c r="W3473" t="str">
        <f t="shared" si="438"/>
        <v>09</v>
      </c>
      <c r="X3473" t="str">
        <f t="shared" si="439"/>
        <v/>
      </c>
    </row>
    <row r="3474" spans="1:24" hidden="1" x14ac:dyDescent="0.2">
      <c r="A3474" s="13" t="s">
        <v>2826</v>
      </c>
      <c r="B3474" s="13">
        <v>190</v>
      </c>
      <c r="C3474" s="13" t="s">
        <v>172</v>
      </c>
      <c r="D3474" s="13" t="s">
        <v>171</v>
      </c>
      <c r="E3474" s="13" t="s">
        <v>12</v>
      </c>
      <c r="F3474" s="13" t="s">
        <v>13</v>
      </c>
      <c r="G3474" s="13" t="s">
        <v>3</v>
      </c>
      <c r="H3474" s="13" t="s">
        <v>3</v>
      </c>
      <c r="I3474" s="13" t="s">
        <v>45</v>
      </c>
      <c r="J3474" s="13" t="s">
        <v>46</v>
      </c>
      <c r="K3474" s="13" t="s">
        <v>47</v>
      </c>
      <c r="L3474" s="13" t="s">
        <v>48</v>
      </c>
      <c r="M3474" s="13" t="s">
        <v>3</v>
      </c>
      <c r="N3474" s="13" t="s">
        <v>3</v>
      </c>
      <c r="O3474" s="33" t="s">
        <v>3396</v>
      </c>
      <c r="P3474" s="2" t="str">
        <f t="shared" si="432"/>
        <v>5504</v>
      </c>
      <c r="Q3474" s="9" t="str">
        <f t="shared" si="433"/>
        <v>09510-Noorte huviharidus ja huvitegevus</v>
      </c>
      <c r="R3474" s="9" t="str">
        <f t="shared" si="434"/>
        <v>55</v>
      </c>
      <c r="S3474" s="9" t="str">
        <f t="shared" si="435"/>
        <v/>
      </c>
      <c r="T3474" s="37" t="str">
        <f t="shared" si="436"/>
        <v>55043-Koolituslähetused</v>
      </c>
      <c r="U3474" s="18" t="s">
        <v>2308</v>
      </c>
      <c r="V3474" s="9" t="str">
        <f t="shared" si="437"/>
        <v/>
      </c>
      <c r="W3474" t="str">
        <f t="shared" si="438"/>
        <v>09</v>
      </c>
      <c r="X3474" t="str">
        <f t="shared" si="439"/>
        <v/>
      </c>
    </row>
    <row r="3475" spans="1:24" hidden="1" x14ac:dyDescent="0.2">
      <c r="A3475" s="13" t="s">
        <v>3020</v>
      </c>
      <c r="B3475" s="13">
        <v>190</v>
      </c>
      <c r="C3475" s="13" t="s">
        <v>170</v>
      </c>
      <c r="D3475" s="13" t="s">
        <v>169</v>
      </c>
      <c r="E3475" s="13" t="s">
        <v>12</v>
      </c>
      <c r="F3475" s="13" t="s">
        <v>13</v>
      </c>
      <c r="G3475" s="13" t="s">
        <v>3</v>
      </c>
      <c r="H3475" s="13" t="s">
        <v>3</v>
      </c>
      <c r="I3475" s="13" t="s">
        <v>45</v>
      </c>
      <c r="J3475" s="13" t="s">
        <v>46</v>
      </c>
      <c r="K3475" s="13" t="s">
        <v>47</v>
      </c>
      <c r="L3475" s="13" t="s">
        <v>48</v>
      </c>
      <c r="M3475" s="13" t="s">
        <v>3</v>
      </c>
      <c r="N3475" s="13" t="s">
        <v>3</v>
      </c>
      <c r="O3475" s="33" t="s">
        <v>3396</v>
      </c>
      <c r="P3475" s="2" t="str">
        <f t="shared" si="432"/>
        <v>5513</v>
      </c>
      <c r="Q3475" s="9" t="str">
        <f t="shared" si="433"/>
        <v>09510-Noorte huviharidus ja huvitegevus</v>
      </c>
      <c r="R3475" s="9" t="str">
        <f t="shared" si="434"/>
        <v>55</v>
      </c>
      <c r="S3475" s="9" t="str">
        <f t="shared" si="435"/>
        <v/>
      </c>
      <c r="T3475" s="37" t="str">
        <f t="shared" si="436"/>
        <v>55135-Isikliku sõiduauto kasutamise kulud</v>
      </c>
      <c r="U3475" s="18" t="s">
        <v>2308</v>
      </c>
      <c r="V3475" s="9" t="str">
        <f t="shared" si="437"/>
        <v/>
      </c>
      <c r="W3475" t="str">
        <f t="shared" si="438"/>
        <v>09</v>
      </c>
      <c r="X3475" t="str">
        <f t="shared" si="439"/>
        <v/>
      </c>
    </row>
    <row r="3476" spans="1:24" hidden="1" x14ac:dyDescent="0.2">
      <c r="A3476" s="13" t="s">
        <v>3021</v>
      </c>
      <c r="B3476" s="13">
        <v>1000</v>
      </c>
      <c r="C3476" s="13" t="s">
        <v>168</v>
      </c>
      <c r="D3476" s="13" t="s">
        <v>167</v>
      </c>
      <c r="E3476" s="13" t="s">
        <v>12</v>
      </c>
      <c r="F3476" s="13" t="s">
        <v>13</v>
      </c>
      <c r="G3476" s="13" t="s">
        <v>3</v>
      </c>
      <c r="H3476" s="13" t="s">
        <v>3</v>
      </c>
      <c r="I3476" s="13" t="s">
        <v>45</v>
      </c>
      <c r="J3476" s="13" t="s">
        <v>46</v>
      </c>
      <c r="K3476" s="13" t="s">
        <v>47</v>
      </c>
      <c r="L3476" s="13" t="s">
        <v>48</v>
      </c>
      <c r="M3476" s="13" t="s">
        <v>3</v>
      </c>
      <c r="N3476" s="13" t="s">
        <v>3</v>
      </c>
      <c r="O3476" s="33" t="s">
        <v>3396</v>
      </c>
      <c r="P3476" s="2" t="str">
        <f t="shared" si="432"/>
        <v>5515</v>
      </c>
      <c r="Q3476" s="9" t="str">
        <f t="shared" si="433"/>
        <v>09510-Noorte huviharidus ja huvitegevus</v>
      </c>
      <c r="R3476" s="9" t="str">
        <f t="shared" si="434"/>
        <v>55</v>
      </c>
      <c r="S3476" s="9" t="str">
        <f t="shared" si="435"/>
        <v/>
      </c>
      <c r="T3476" s="37" t="str">
        <f t="shared" si="436"/>
        <v>55151-Ruumide sisustus, mööbel</v>
      </c>
      <c r="U3476" s="18" t="s">
        <v>2308</v>
      </c>
      <c r="V3476" s="9" t="str">
        <f t="shared" si="437"/>
        <v/>
      </c>
      <c r="W3476" t="str">
        <f t="shared" si="438"/>
        <v>09</v>
      </c>
      <c r="X3476" t="str">
        <f t="shared" si="439"/>
        <v/>
      </c>
    </row>
    <row r="3477" spans="1:24" hidden="1" x14ac:dyDescent="0.2">
      <c r="A3477" s="13" t="s">
        <v>3022</v>
      </c>
      <c r="B3477" s="13">
        <v>19</v>
      </c>
      <c r="C3477" s="13" t="s">
        <v>164</v>
      </c>
      <c r="D3477" s="13" t="s">
        <v>163</v>
      </c>
      <c r="E3477" s="13" t="s">
        <v>12</v>
      </c>
      <c r="F3477" s="13" t="s">
        <v>13</v>
      </c>
      <c r="G3477" s="13" t="s">
        <v>3</v>
      </c>
      <c r="H3477" s="13" t="s">
        <v>3</v>
      </c>
      <c r="I3477" s="13" t="s">
        <v>45</v>
      </c>
      <c r="J3477" s="13" t="s">
        <v>46</v>
      </c>
      <c r="K3477" s="13" t="s">
        <v>47</v>
      </c>
      <c r="L3477" s="13" t="s">
        <v>48</v>
      </c>
      <c r="M3477" s="13" t="s">
        <v>3</v>
      </c>
      <c r="N3477" s="13" t="s">
        <v>3</v>
      </c>
      <c r="O3477" s="33" t="s">
        <v>3396</v>
      </c>
      <c r="P3477" s="2" t="str">
        <f t="shared" si="432"/>
        <v>5515</v>
      </c>
      <c r="Q3477" s="9" t="str">
        <f t="shared" si="433"/>
        <v>09510-Noorte huviharidus ja huvitegevus</v>
      </c>
      <c r="R3477" s="9" t="str">
        <f t="shared" si="434"/>
        <v>55</v>
      </c>
      <c r="S3477" s="9" t="str">
        <f t="shared" si="435"/>
        <v/>
      </c>
      <c r="T3477" s="37" t="str">
        <f t="shared" si="436"/>
        <v>55153-Inventari remondikulud</v>
      </c>
      <c r="U3477" s="18" t="s">
        <v>2308</v>
      </c>
      <c r="V3477" s="9" t="str">
        <f t="shared" si="437"/>
        <v/>
      </c>
      <c r="W3477" t="str">
        <f t="shared" si="438"/>
        <v>09</v>
      </c>
      <c r="X3477" t="str">
        <f t="shared" si="439"/>
        <v/>
      </c>
    </row>
    <row r="3478" spans="1:24" hidden="1" x14ac:dyDescent="0.2">
      <c r="A3478" s="13" t="s">
        <v>3257</v>
      </c>
      <c r="B3478" s="13">
        <v>570</v>
      </c>
      <c r="C3478" s="13" t="s">
        <v>162</v>
      </c>
      <c r="D3478" s="13" t="s">
        <v>161</v>
      </c>
      <c r="E3478" s="13" t="s">
        <v>12</v>
      </c>
      <c r="F3478" s="13" t="s">
        <v>13</v>
      </c>
      <c r="G3478" s="13" t="s">
        <v>3</v>
      </c>
      <c r="H3478" s="13" t="s">
        <v>3</v>
      </c>
      <c r="I3478" s="13" t="s">
        <v>45</v>
      </c>
      <c r="J3478" s="13" t="s">
        <v>46</v>
      </c>
      <c r="K3478" s="13" t="s">
        <v>47</v>
      </c>
      <c r="L3478" s="13" t="s">
        <v>48</v>
      </c>
      <c r="M3478" s="13" t="s">
        <v>3</v>
      </c>
      <c r="N3478" s="13" t="s">
        <v>3</v>
      </c>
      <c r="O3478" s="33" t="s">
        <v>3396</v>
      </c>
      <c r="P3478" s="2" t="str">
        <f t="shared" si="432"/>
        <v>5515</v>
      </c>
      <c r="Q3478" s="9" t="str">
        <f t="shared" si="433"/>
        <v>09510-Noorte huviharidus ja huvitegevus</v>
      </c>
      <c r="R3478" s="9" t="str">
        <f t="shared" si="434"/>
        <v>55</v>
      </c>
      <c r="S3478" s="9" t="str">
        <f t="shared" si="435"/>
        <v/>
      </c>
      <c r="T3478" s="37" t="str">
        <f t="shared" si="436"/>
        <v>55155-Õppeotstarbeline inventar</v>
      </c>
      <c r="U3478" s="18" t="s">
        <v>2308</v>
      </c>
      <c r="V3478" s="9" t="str">
        <f t="shared" si="437"/>
        <v/>
      </c>
      <c r="W3478" t="str">
        <f t="shared" si="438"/>
        <v>09</v>
      </c>
      <c r="X3478" t="str">
        <f t="shared" si="439"/>
        <v/>
      </c>
    </row>
    <row r="3479" spans="1:24" hidden="1" x14ac:dyDescent="0.2">
      <c r="A3479" s="13" t="s">
        <v>3023</v>
      </c>
      <c r="B3479" s="13">
        <v>48</v>
      </c>
      <c r="C3479" s="13" t="s">
        <v>156</v>
      </c>
      <c r="D3479" s="13" t="s">
        <v>155</v>
      </c>
      <c r="E3479" s="13" t="s">
        <v>12</v>
      </c>
      <c r="F3479" s="13" t="s">
        <v>13</v>
      </c>
      <c r="G3479" s="13" t="s">
        <v>3</v>
      </c>
      <c r="H3479" s="13" t="s">
        <v>3</v>
      </c>
      <c r="I3479" s="13" t="s">
        <v>45</v>
      </c>
      <c r="J3479" s="13" t="s">
        <v>46</v>
      </c>
      <c r="K3479" s="13" t="s">
        <v>47</v>
      </c>
      <c r="L3479" s="13" t="s">
        <v>48</v>
      </c>
      <c r="M3479" s="13" t="s">
        <v>3</v>
      </c>
      <c r="N3479" s="13" t="s">
        <v>3</v>
      </c>
      <c r="O3479" s="33" t="s">
        <v>3396</v>
      </c>
      <c r="P3479" s="2" t="str">
        <f t="shared" si="432"/>
        <v>5522</v>
      </c>
      <c r="Q3479" s="9" t="str">
        <f t="shared" si="433"/>
        <v>09510-Noorte huviharidus ja huvitegevus</v>
      </c>
      <c r="R3479" s="9" t="str">
        <f t="shared" si="434"/>
        <v>55</v>
      </c>
      <c r="S3479" s="9" t="str">
        <f t="shared" si="435"/>
        <v/>
      </c>
      <c r="T3479" s="37" t="str">
        <f t="shared" si="436"/>
        <v>55221-Hügeenitarbed</v>
      </c>
      <c r="U3479" s="18" t="s">
        <v>2308</v>
      </c>
      <c r="V3479" s="9" t="str">
        <f t="shared" si="437"/>
        <v/>
      </c>
      <c r="W3479" t="str">
        <f t="shared" si="438"/>
        <v>09</v>
      </c>
      <c r="X3479" t="str">
        <f t="shared" si="439"/>
        <v/>
      </c>
    </row>
    <row r="3480" spans="1:24" hidden="1" x14ac:dyDescent="0.2">
      <c r="A3480" s="13" t="s">
        <v>3024</v>
      </c>
      <c r="B3480" s="13">
        <v>53</v>
      </c>
      <c r="C3480" s="13" t="s">
        <v>154</v>
      </c>
      <c r="D3480" s="13" t="s">
        <v>153</v>
      </c>
      <c r="E3480" s="13" t="s">
        <v>12</v>
      </c>
      <c r="F3480" s="13" t="s">
        <v>13</v>
      </c>
      <c r="G3480" s="13" t="s">
        <v>3</v>
      </c>
      <c r="H3480" s="13" t="s">
        <v>3</v>
      </c>
      <c r="I3480" s="13" t="s">
        <v>45</v>
      </c>
      <c r="J3480" s="13" t="s">
        <v>46</v>
      </c>
      <c r="K3480" s="13" t="s">
        <v>47</v>
      </c>
      <c r="L3480" s="13" t="s">
        <v>48</v>
      </c>
      <c r="M3480" s="13" t="s">
        <v>3</v>
      </c>
      <c r="N3480" s="13" t="s">
        <v>3</v>
      </c>
      <c r="O3480" s="33" t="s">
        <v>3396</v>
      </c>
      <c r="P3480" s="2" t="str">
        <f t="shared" si="432"/>
        <v>5522</v>
      </c>
      <c r="Q3480" s="9" t="str">
        <f t="shared" si="433"/>
        <v>09510-Noorte huviharidus ja huvitegevus</v>
      </c>
      <c r="R3480" s="9" t="str">
        <f t="shared" si="434"/>
        <v>55</v>
      </c>
      <c r="S3480" s="9" t="str">
        <f t="shared" si="435"/>
        <v/>
      </c>
      <c r="T3480" s="37" t="str">
        <f t="shared" si="436"/>
        <v>55222-Ravimid, töökaitsevahendid (prillid)</v>
      </c>
      <c r="U3480" s="18" t="s">
        <v>2308</v>
      </c>
      <c r="V3480" s="9" t="str">
        <f t="shared" si="437"/>
        <v/>
      </c>
      <c r="W3480" t="str">
        <f t="shared" si="438"/>
        <v>09</v>
      </c>
      <c r="X3480" t="str">
        <f t="shared" si="439"/>
        <v/>
      </c>
    </row>
    <row r="3481" spans="1:24" hidden="1" x14ac:dyDescent="0.2">
      <c r="A3481" s="13" t="s">
        <v>3025</v>
      </c>
      <c r="B3481" s="13">
        <v>86</v>
      </c>
      <c r="C3481" s="13" t="s">
        <v>137</v>
      </c>
      <c r="D3481" s="13" t="s">
        <v>138</v>
      </c>
      <c r="E3481" s="13" t="s">
        <v>12</v>
      </c>
      <c r="F3481" s="13" t="s">
        <v>13</v>
      </c>
      <c r="G3481" s="13" t="s">
        <v>3</v>
      </c>
      <c r="H3481" s="13" t="s">
        <v>3</v>
      </c>
      <c r="I3481" s="13" t="s">
        <v>45</v>
      </c>
      <c r="J3481" s="13" t="s">
        <v>46</v>
      </c>
      <c r="K3481" s="13" t="s">
        <v>47</v>
      </c>
      <c r="L3481" s="13" t="s">
        <v>48</v>
      </c>
      <c r="M3481" s="13" t="s">
        <v>3</v>
      </c>
      <c r="N3481" s="13" t="s">
        <v>3</v>
      </c>
      <c r="O3481" s="33" t="s">
        <v>3396</v>
      </c>
      <c r="P3481" s="2" t="str">
        <f t="shared" si="432"/>
        <v>5522</v>
      </c>
      <c r="Q3481" s="9" t="str">
        <f t="shared" si="433"/>
        <v>09510-Noorte huviharidus ja huvitegevus</v>
      </c>
      <c r="R3481" s="9" t="str">
        <f t="shared" si="434"/>
        <v>55</v>
      </c>
      <c r="S3481" s="9" t="str">
        <f t="shared" si="435"/>
        <v/>
      </c>
      <c r="T3481" s="37" t="str">
        <f t="shared" si="436"/>
        <v>55223-Tervisekontroll</v>
      </c>
      <c r="U3481" s="18" t="s">
        <v>2308</v>
      </c>
      <c r="V3481" s="9" t="str">
        <f t="shared" si="437"/>
        <v/>
      </c>
      <c r="W3481" t="str">
        <f t="shared" si="438"/>
        <v>09</v>
      </c>
      <c r="X3481" t="str">
        <f t="shared" si="439"/>
        <v/>
      </c>
    </row>
    <row r="3482" spans="1:24" hidden="1" x14ac:dyDescent="0.2">
      <c r="A3482" s="13" t="s">
        <v>3212</v>
      </c>
      <c r="B3482" s="13">
        <v>50</v>
      </c>
      <c r="C3482" s="13" t="s">
        <v>340</v>
      </c>
      <c r="D3482" s="13" t="s">
        <v>339</v>
      </c>
      <c r="E3482" s="13" t="s">
        <v>12</v>
      </c>
      <c r="F3482" s="13" t="s">
        <v>13</v>
      </c>
      <c r="G3482" s="13" t="s">
        <v>3</v>
      </c>
      <c r="H3482" s="13" t="s">
        <v>3</v>
      </c>
      <c r="I3482" s="13" t="s">
        <v>45</v>
      </c>
      <c r="J3482" s="13" t="s">
        <v>46</v>
      </c>
      <c r="K3482" s="13" t="s">
        <v>47</v>
      </c>
      <c r="L3482" s="13" t="s">
        <v>48</v>
      </c>
      <c r="M3482" s="13" t="s">
        <v>3</v>
      </c>
      <c r="N3482" s="13" t="s">
        <v>3</v>
      </c>
      <c r="O3482" s="33" t="s">
        <v>3396</v>
      </c>
      <c r="P3482" s="2" t="str">
        <f t="shared" si="432"/>
        <v>5524</v>
      </c>
      <c r="Q3482" s="9" t="str">
        <f t="shared" si="433"/>
        <v>09510-Noorte huviharidus ja huvitegevus</v>
      </c>
      <c r="R3482" s="9" t="str">
        <f t="shared" si="434"/>
        <v>55</v>
      </c>
      <c r="S3482" s="9" t="str">
        <f t="shared" si="435"/>
        <v/>
      </c>
      <c r="T3482" s="37" t="str">
        <f t="shared" si="436"/>
        <v>55241-Kulud õpikutele</v>
      </c>
      <c r="U3482" s="18" t="s">
        <v>2308</v>
      </c>
      <c r="V3482" s="9" t="str">
        <f t="shared" si="437"/>
        <v/>
      </c>
      <c r="W3482" t="str">
        <f t="shared" si="438"/>
        <v>09</v>
      </c>
      <c r="X3482" t="str">
        <f t="shared" si="439"/>
        <v/>
      </c>
    </row>
    <row r="3483" spans="1:24" hidden="1" x14ac:dyDescent="0.2">
      <c r="A3483" s="13" t="s">
        <v>3026</v>
      </c>
      <c r="B3483" s="13">
        <v>5000</v>
      </c>
      <c r="C3483" s="13" t="s">
        <v>152</v>
      </c>
      <c r="D3483" s="13" t="s">
        <v>151</v>
      </c>
      <c r="E3483" s="13" t="s">
        <v>12</v>
      </c>
      <c r="F3483" s="13" t="s">
        <v>13</v>
      </c>
      <c r="G3483" s="13" t="s">
        <v>3</v>
      </c>
      <c r="H3483" s="13" t="s">
        <v>3</v>
      </c>
      <c r="I3483" s="13" t="s">
        <v>45</v>
      </c>
      <c r="J3483" s="13" t="s">
        <v>46</v>
      </c>
      <c r="K3483" s="13" t="s">
        <v>47</v>
      </c>
      <c r="L3483" s="13" t="s">
        <v>48</v>
      </c>
      <c r="M3483" s="13" t="s">
        <v>3</v>
      </c>
      <c r="N3483" s="13" t="s">
        <v>3</v>
      </c>
      <c r="O3483" s="33" t="s">
        <v>3396</v>
      </c>
      <c r="P3483" s="2" t="str">
        <f t="shared" si="432"/>
        <v>5524</v>
      </c>
      <c r="Q3483" s="9" t="str">
        <f t="shared" si="433"/>
        <v>09510-Noorte huviharidus ja huvitegevus</v>
      </c>
      <c r="R3483" s="9" t="str">
        <f t="shared" si="434"/>
        <v>55</v>
      </c>
      <c r="S3483" s="9" t="str">
        <f t="shared" si="435"/>
        <v/>
      </c>
      <c r="T3483" s="37" t="str">
        <f t="shared" si="436"/>
        <v>55243-Kulud muudele õppevahenditele</v>
      </c>
      <c r="U3483" s="18" t="s">
        <v>2308</v>
      </c>
      <c r="V3483" s="9" t="str">
        <f t="shared" si="437"/>
        <v/>
      </c>
      <c r="W3483" t="str">
        <f t="shared" si="438"/>
        <v>09</v>
      </c>
      <c r="X3483" t="str">
        <f t="shared" si="439"/>
        <v/>
      </c>
    </row>
    <row r="3484" spans="1:24" hidden="1" x14ac:dyDescent="0.2">
      <c r="A3484" s="13" t="s">
        <v>3213</v>
      </c>
      <c r="B3484" s="13">
        <v>500</v>
      </c>
      <c r="C3484" s="13" t="s">
        <v>150</v>
      </c>
      <c r="D3484" s="13" t="s">
        <v>149</v>
      </c>
      <c r="E3484" s="13" t="s">
        <v>12</v>
      </c>
      <c r="F3484" s="13" t="s">
        <v>13</v>
      </c>
      <c r="G3484" s="13" t="s">
        <v>3</v>
      </c>
      <c r="H3484" s="13" t="s">
        <v>3</v>
      </c>
      <c r="I3484" s="13" t="s">
        <v>45</v>
      </c>
      <c r="J3484" s="13" t="s">
        <v>46</v>
      </c>
      <c r="K3484" s="13" t="s">
        <v>47</v>
      </c>
      <c r="L3484" s="13" t="s">
        <v>48</v>
      </c>
      <c r="M3484" s="13" t="s">
        <v>3</v>
      </c>
      <c r="N3484" s="13" t="s">
        <v>3</v>
      </c>
      <c r="O3484" s="33" t="s">
        <v>3396</v>
      </c>
      <c r="P3484" s="2" t="str">
        <f t="shared" si="432"/>
        <v>5524</v>
      </c>
      <c r="Q3484" s="9" t="str">
        <f t="shared" si="433"/>
        <v>09510-Noorte huviharidus ja huvitegevus</v>
      </c>
      <c r="R3484" s="9" t="str">
        <f t="shared" si="434"/>
        <v>55</v>
      </c>
      <c r="S3484" s="9" t="str">
        <f t="shared" si="435"/>
        <v/>
      </c>
      <c r="T3484" s="37" t="str">
        <f t="shared" si="436"/>
        <v>55244-kulud kolmandate isikute koolitusele</v>
      </c>
      <c r="U3484" s="18" t="s">
        <v>2308</v>
      </c>
      <c r="V3484" s="9" t="str">
        <f t="shared" si="437"/>
        <v/>
      </c>
      <c r="W3484" t="str">
        <f t="shared" si="438"/>
        <v>09</v>
      </c>
      <c r="X3484" t="str">
        <f t="shared" si="439"/>
        <v/>
      </c>
    </row>
    <row r="3485" spans="1:24" hidden="1" x14ac:dyDescent="0.2">
      <c r="A3485" s="13" t="s">
        <v>3027</v>
      </c>
      <c r="B3485" s="13">
        <v>1900</v>
      </c>
      <c r="C3485" s="13" t="s">
        <v>140</v>
      </c>
      <c r="D3485" s="13" t="s">
        <v>139</v>
      </c>
      <c r="E3485" s="13" t="s">
        <v>12</v>
      </c>
      <c r="F3485" s="13" t="s">
        <v>13</v>
      </c>
      <c r="G3485" s="13" t="s">
        <v>3</v>
      </c>
      <c r="H3485" s="13" t="s">
        <v>3</v>
      </c>
      <c r="I3485" s="13" t="s">
        <v>45</v>
      </c>
      <c r="J3485" s="13" t="s">
        <v>46</v>
      </c>
      <c r="K3485" s="13" t="s">
        <v>47</v>
      </c>
      <c r="L3485" s="13" t="s">
        <v>48</v>
      </c>
      <c r="M3485" s="13" t="s">
        <v>3</v>
      </c>
      <c r="N3485" s="13" t="s">
        <v>3</v>
      </c>
      <c r="O3485" s="33" t="s">
        <v>3396</v>
      </c>
      <c r="P3485" s="2" t="str">
        <f t="shared" si="432"/>
        <v>5525</v>
      </c>
      <c r="Q3485" s="9" t="str">
        <f t="shared" si="433"/>
        <v>09510-Noorte huviharidus ja huvitegevus</v>
      </c>
      <c r="R3485" s="9" t="str">
        <f t="shared" si="434"/>
        <v>55</v>
      </c>
      <c r="S3485" s="9" t="str">
        <f t="shared" si="435"/>
        <v/>
      </c>
      <c r="T3485" s="37" t="str">
        <f t="shared" si="436"/>
        <v>55251-kultuuri- ja vaba aja sisustamise kulud</v>
      </c>
      <c r="U3485" s="18" t="s">
        <v>2308</v>
      </c>
      <c r="V3485" s="9" t="str">
        <f t="shared" si="437"/>
        <v/>
      </c>
      <c r="W3485" t="str">
        <f t="shared" si="438"/>
        <v>09</v>
      </c>
      <c r="X3485" t="str">
        <f t="shared" si="439"/>
        <v/>
      </c>
    </row>
    <row r="3486" spans="1:24" hidden="1" x14ac:dyDescent="0.2">
      <c r="A3486" s="13" t="s">
        <v>344</v>
      </c>
      <c r="B3486" s="13">
        <v>50392</v>
      </c>
      <c r="C3486" s="13" t="s">
        <v>343</v>
      </c>
      <c r="D3486" s="13" t="s">
        <v>344</v>
      </c>
      <c r="E3486" s="13" t="s">
        <v>143</v>
      </c>
      <c r="F3486" s="13" t="s">
        <v>144</v>
      </c>
      <c r="G3486" s="13" t="s">
        <v>3</v>
      </c>
      <c r="H3486" s="13" t="s">
        <v>3</v>
      </c>
      <c r="I3486" s="13" t="s">
        <v>45</v>
      </c>
      <c r="J3486" s="13" t="s">
        <v>46</v>
      </c>
      <c r="K3486" s="13" t="s">
        <v>47</v>
      </c>
      <c r="L3486" s="13" t="s">
        <v>48</v>
      </c>
      <c r="M3486" s="13" t="s">
        <v>3</v>
      </c>
      <c r="N3486" s="13" t="s">
        <v>3</v>
      </c>
      <c r="O3486" s="33" t="s">
        <v>3396</v>
      </c>
      <c r="P3486" s="2" t="str">
        <f t="shared" si="432"/>
        <v>3220</v>
      </c>
      <c r="Q3486" s="9" t="str">
        <f t="shared" si="433"/>
        <v>09510-Noorte huviharidus ja huvitegevus</v>
      </c>
      <c r="R3486" s="9" t="str">
        <f t="shared" si="434"/>
        <v>32</v>
      </c>
      <c r="S3486" s="9" t="str">
        <f t="shared" si="435"/>
        <v/>
      </c>
      <c r="T3486" s="37" t="str">
        <f t="shared" si="436"/>
        <v>32200-Ringitasud Huvikool, Kunstikool, Muusikakool</v>
      </c>
      <c r="U3486" s="18" t="s">
        <v>2308</v>
      </c>
      <c r="V3486" s="9" t="str">
        <f t="shared" si="437"/>
        <v/>
      </c>
      <c r="W3486" t="str">
        <f t="shared" si="438"/>
        <v>09</v>
      </c>
      <c r="X3486" t="str">
        <f t="shared" si="439"/>
        <v/>
      </c>
    </row>
    <row r="3487" spans="1:24" hidden="1" x14ac:dyDescent="0.2">
      <c r="A3487" s="13" t="s">
        <v>141</v>
      </c>
      <c r="B3487" s="13">
        <v>6</v>
      </c>
      <c r="C3487" s="13" t="s">
        <v>142</v>
      </c>
      <c r="D3487" s="13" t="s">
        <v>141</v>
      </c>
      <c r="E3487" s="13" t="s">
        <v>143</v>
      </c>
      <c r="F3487" s="13" t="s">
        <v>144</v>
      </c>
      <c r="G3487" s="13" t="s">
        <v>3</v>
      </c>
      <c r="H3487" s="13" t="s">
        <v>3</v>
      </c>
      <c r="I3487" s="13" t="s">
        <v>45</v>
      </c>
      <c r="J3487" s="13" t="s">
        <v>46</v>
      </c>
      <c r="K3487" s="13" t="s">
        <v>47</v>
      </c>
      <c r="L3487" s="13" t="s">
        <v>48</v>
      </c>
      <c r="M3487" s="13" t="s">
        <v>3</v>
      </c>
      <c r="N3487" s="13" t="s">
        <v>3</v>
      </c>
      <c r="O3487" s="33" t="s">
        <v>3396</v>
      </c>
      <c r="P3487" s="2" t="str">
        <f t="shared" si="432"/>
        <v>3220</v>
      </c>
      <c r="Q3487" s="9" t="str">
        <f t="shared" si="433"/>
        <v>09510-Noorte huviharidus ja huvitegevus</v>
      </c>
      <c r="R3487" s="9" t="str">
        <f t="shared" si="434"/>
        <v>32</v>
      </c>
      <c r="S3487" s="9" t="str">
        <f t="shared" si="435"/>
        <v/>
      </c>
      <c r="T3487" s="37" t="str">
        <f t="shared" si="436"/>
        <v>32206-Ruumide üür</v>
      </c>
      <c r="U3487" s="18" t="s">
        <v>2308</v>
      </c>
      <c r="V3487" s="9" t="str">
        <f t="shared" si="437"/>
        <v/>
      </c>
      <c r="W3487" t="str">
        <f t="shared" si="438"/>
        <v>09</v>
      </c>
      <c r="X3487" t="str">
        <f t="shared" si="439"/>
        <v/>
      </c>
    </row>
    <row r="3488" spans="1:24" hidden="1" x14ac:dyDescent="0.2">
      <c r="A3488" s="13" t="s">
        <v>335</v>
      </c>
      <c r="B3488" s="13">
        <v>4080</v>
      </c>
      <c r="C3488" s="13" t="s">
        <v>334</v>
      </c>
      <c r="D3488" s="13" t="s">
        <v>335</v>
      </c>
      <c r="E3488" s="13" t="s">
        <v>143</v>
      </c>
      <c r="F3488" s="13" t="s">
        <v>144</v>
      </c>
      <c r="G3488" s="13" t="s">
        <v>3</v>
      </c>
      <c r="H3488" s="13" t="s">
        <v>3</v>
      </c>
      <c r="I3488" s="13" t="s">
        <v>45</v>
      </c>
      <c r="J3488" s="13" t="s">
        <v>46</v>
      </c>
      <c r="K3488" s="13" t="s">
        <v>47</v>
      </c>
      <c r="L3488" s="13" t="s">
        <v>48</v>
      </c>
      <c r="M3488" s="13" t="s">
        <v>3</v>
      </c>
      <c r="N3488" s="13" t="s">
        <v>3</v>
      </c>
      <c r="O3488" s="33" t="s">
        <v>3396</v>
      </c>
      <c r="P3488" s="2" t="str">
        <f t="shared" si="432"/>
        <v>3220</v>
      </c>
      <c r="Q3488" s="9" t="str">
        <f t="shared" si="433"/>
        <v>09510-Noorte huviharidus ja huvitegevus</v>
      </c>
      <c r="R3488" s="9" t="str">
        <f t="shared" si="434"/>
        <v>32</v>
      </c>
      <c r="S3488" s="9" t="str">
        <f t="shared" si="435"/>
        <v/>
      </c>
      <c r="T3488" s="37" t="str">
        <f t="shared" si="436"/>
        <v>32209-Muud tulud haridusalasest tegevusest</v>
      </c>
      <c r="U3488" s="18" t="s">
        <v>2308</v>
      </c>
      <c r="V3488" s="9" t="str">
        <f t="shared" si="437"/>
        <v/>
      </c>
      <c r="W3488" t="str">
        <f t="shared" si="438"/>
        <v>09</v>
      </c>
      <c r="X3488" t="str">
        <f t="shared" si="439"/>
        <v/>
      </c>
    </row>
    <row r="3489" spans="1:24" hidden="1" x14ac:dyDescent="0.2">
      <c r="A3489" s="13" t="s">
        <v>323</v>
      </c>
      <c r="B3489" s="13">
        <v>857</v>
      </c>
      <c r="C3489" s="13" t="s">
        <v>322</v>
      </c>
      <c r="D3489" s="13" t="s">
        <v>323</v>
      </c>
      <c r="E3489" s="13" t="s">
        <v>143</v>
      </c>
      <c r="F3489" s="13" t="s">
        <v>144</v>
      </c>
      <c r="G3489" s="13" t="s">
        <v>3</v>
      </c>
      <c r="H3489" s="13" t="s">
        <v>3</v>
      </c>
      <c r="I3489" s="13" t="s">
        <v>45</v>
      </c>
      <c r="J3489" s="13" t="s">
        <v>46</v>
      </c>
      <c r="K3489" s="13" t="s">
        <v>47</v>
      </c>
      <c r="L3489" s="13" t="s">
        <v>48</v>
      </c>
      <c r="M3489" s="13" t="s">
        <v>3</v>
      </c>
      <c r="N3489" s="13" t="s">
        <v>3</v>
      </c>
      <c r="O3489" s="33" t="s">
        <v>3396</v>
      </c>
      <c r="P3489" s="2" t="str">
        <f t="shared" si="432"/>
        <v>3222</v>
      </c>
      <c r="Q3489" s="9" t="str">
        <f t="shared" si="433"/>
        <v>09510-Noorte huviharidus ja huvitegevus</v>
      </c>
      <c r="R3489" s="9" t="str">
        <f t="shared" si="434"/>
        <v>32</v>
      </c>
      <c r="S3489" s="9" t="str">
        <f t="shared" si="435"/>
        <v/>
      </c>
      <c r="T3489" s="37" t="str">
        <f t="shared" si="436"/>
        <v>32227-Huvikoolide laagrid</v>
      </c>
      <c r="U3489" s="18" t="s">
        <v>2308</v>
      </c>
      <c r="V3489" s="9" t="str">
        <f t="shared" si="437"/>
        <v/>
      </c>
      <c r="W3489" t="str">
        <f t="shared" si="438"/>
        <v>09</v>
      </c>
      <c r="X3489" t="str">
        <f t="shared" si="439"/>
        <v/>
      </c>
    </row>
    <row r="3490" spans="1:24" hidden="1" x14ac:dyDescent="0.2">
      <c r="A3490" s="13" t="s">
        <v>3044</v>
      </c>
      <c r="B3490" s="13">
        <v>700</v>
      </c>
      <c r="C3490" s="13" t="s">
        <v>203</v>
      </c>
      <c r="D3490" s="13" t="s">
        <v>204</v>
      </c>
      <c r="E3490" s="13" t="s">
        <v>12</v>
      </c>
      <c r="F3490" s="13" t="s">
        <v>13</v>
      </c>
      <c r="G3490" s="13" t="s">
        <v>3</v>
      </c>
      <c r="H3490" s="13" t="s">
        <v>3</v>
      </c>
      <c r="I3490" s="13" t="s">
        <v>45</v>
      </c>
      <c r="J3490" s="13" t="s">
        <v>46</v>
      </c>
      <c r="K3490" s="13" t="s">
        <v>47</v>
      </c>
      <c r="L3490" s="13" t="s">
        <v>48</v>
      </c>
      <c r="M3490" s="13" t="s">
        <v>199</v>
      </c>
      <c r="N3490" s="13" t="s">
        <v>200</v>
      </c>
      <c r="O3490" s="33" t="s">
        <v>3396</v>
      </c>
      <c r="P3490" s="2" t="str">
        <f t="shared" si="432"/>
        <v>5514</v>
      </c>
      <c r="Q3490" s="9" t="str">
        <f t="shared" si="433"/>
        <v>09510-Noorte huviharidus ja huvitegevus</v>
      </c>
      <c r="R3490" s="9" t="str">
        <f t="shared" si="434"/>
        <v>55</v>
      </c>
      <c r="S3490" s="9" t="str">
        <f t="shared" si="435"/>
        <v>3000IKT kulud asutustes</v>
      </c>
      <c r="T3490" s="37" t="str">
        <f t="shared" si="436"/>
        <v>55141-Kulud riist- ja tarkvara ostmiseks</v>
      </c>
      <c r="U3490" s="18" t="s">
        <v>2308</v>
      </c>
      <c r="V3490" s="9" t="str">
        <f t="shared" si="437"/>
        <v/>
      </c>
      <c r="W3490" t="str">
        <f t="shared" si="438"/>
        <v>09</v>
      </c>
      <c r="X3490" t="str">
        <f t="shared" si="439"/>
        <v/>
      </c>
    </row>
    <row r="3491" spans="1:24" hidden="1" x14ac:dyDescent="0.2">
      <c r="A3491" s="13" t="s">
        <v>3166</v>
      </c>
      <c r="B3491" s="13">
        <v>480</v>
      </c>
      <c r="C3491" s="13" t="s">
        <v>209</v>
      </c>
      <c r="D3491" s="13" t="s">
        <v>210</v>
      </c>
      <c r="E3491" s="13" t="s">
        <v>12</v>
      </c>
      <c r="F3491" s="13" t="s">
        <v>13</v>
      </c>
      <c r="G3491" s="13" t="s">
        <v>3</v>
      </c>
      <c r="H3491" s="13" t="s">
        <v>3</v>
      </c>
      <c r="I3491" s="13" t="s">
        <v>45</v>
      </c>
      <c r="J3491" s="13" t="s">
        <v>46</v>
      </c>
      <c r="K3491" s="13" t="s">
        <v>47</v>
      </c>
      <c r="L3491" s="13" t="s">
        <v>48</v>
      </c>
      <c r="M3491" s="13" t="s">
        <v>199</v>
      </c>
      <c r="N3491" s="13" t="s">
        <v>200</v>
      </c>
      <c r="O3491" s="33" t="s">
        <v>3396</v>
      </c>
      <c r="P3491" s="2" t="str">
        <f t="shared" si="432"/>
        <v>5514</v>
      </c>
      <c r="Q3491" s="9" t="str">
        <f t="shared" si="433"/>
        <v>09510-Noorte huviharidus ja huvitegevus</v>
      </c>
      <c r="R3491" s="9" t="str">
        <f t="shared" si="434"/>
        <v>55</v>
      </c>
      <c r="S3491" s="9" t="str">
        <f t="shared" si="435"/>
        <v>3000IKT kulud asutustes</v>
      </c>
      <c r="T3491" s="37" t="str">
        <f t="shared" si="436"/>
        <v>55144-Kulud andmesidele</v>
      </c>
      <c r="U3491" s="18" t="s">
        <v>2308</v>
      </c>
      <c r="V3491" s="9" t="str">
        <f t="shared" si="437"/>
        <v/>
      </c>
      <c r="W3491" t="str">
        <f t="shared" si="438"/>
        <v>09</v>
      </c>
      <c r="X3491" t="str">
        <f t="shared" si="439"/>
        <v/>
      </c>
    </row>
    <row r="3492" spans="1:24" hidden="1" x14ac:dyDescent="0.2">
      <c r="A3492" s="13" t="s">
        <v>3167</v>
      </c>
      <c r="B3492" s="13">
        <v>620</v>
      </c>
      <c r="C3492" s="13" t="s">
        <v>197</v>
      </c>
      <c r="D3492" s="13" t="s">
        <v>198</v>
      </c>
      <c r="E3492" s="13" t="s">
        <v>12</v>
      </c>
      <c r="F3492" s="13" t="s">
        <v>13</v>
      </c>
      <c r="G3492" s="13" t="s">
        <v>3</v>
      </c>
      <c r="H3492" s="13" t="s">
        <v>3</v>
      </c>
      <c r="I3492" s="13" t="s">
        <v>45</v>
      </c>
      <c r="J3492" s="13" t="s">
        <v>46</v>
      </c>
      <c r="K3492" s="13" t="s">
        <v>47</v>
      </c>
      <c r="L3492" s="13" t="s">
        <v>48</v>
      </c>
      <c r="M3492" s="13" t="s">
        <v>199</v>
      </c>
      <c r="N3492" s="13" t="s">
        <v>200</v>
      </c>
      <c r="O3492" s="33" t="s">
        <v>3396</v>
      </c>
      <c r="P3492" s="2" t="str">
        <f t="shared" si="432"/>
        <v>5514</v>
      </c>
      <c r="Q3492" s="9" t="str">
        <f t="shared" si="433"/>
        <v>09510-Noorte huviharidus ja huvitegevus</v>
      </c>
      <c r="R3492" s="9" t="str">
        <f t="shared" si="434"/>
        <v>55</v>
      </c>
      <c r="S3492" s="9" t="str">
        <f t="shared" si="435"/>
        <v>3000IKT kulud asutustes</v>
      </c>
      <c r="T3492" s="37" t="str">
        <f t="shared" si="436"/>
        <v>55147-Veebipõhine tarkvara ja infosüsteem</v>
      </c>
      <c r="U3492" s="18" t="s">
        <v>2308</v>
      </c>
      <c r="V3492" s="9" t="str">
        <f t="shared" si="437"/>
        <v/>
      </c>
      <c r="W3492" t="str">
        <f t="shared" si="438"/>
        <v>09</v>
      </c>
      <c r="X3492" t="str">
        <f t="shared" si="439"/>
        <v/>
      </c>
    </row>
    <row r="3493" spans="1:24" hidden="1" x14ac:dyDescent="0.2">
      <c r="A3493" s="13" t="s">
        <v>2976</v>
      </c>
      <c r="B3493" s="13">
        <v>5660</v>
      </c>
      <c r="C3493" s="13" t="s">
        <v>230</v>
      </c>
      <c r="D3493" s="13" t="s">
        <v>229</v>
      </c>
      <c r="E3493" s="13" t="s">
        <v>12</v>
      </c>
      <c r="F3493" s="13" t="s">
        <v>13</v>
      </c>
      <c r="G3493" s="13" t="s">
        <v>3</v>
      </c>
      <c r="H3493" s="13" t="s">
        <v>3</v>
      </c>
      <c r="I3493" s="13" t="s">
        <v>45</v>
      </c>
      <c r="J3493" s="13" t="s">
        <v>46</v>
      </c>
      <c r="K3493" s="13" t="s">
        <v>47</v>
      </c>
      <c r="L3493" s="13" t="s">
        <v>48</v>
      </c>
      <c r="M3493" s="13" t="s">
        <v>347</v>
      </c>
      <c r="N3493" s="13" t="s">
        <v>348</v>
      </c>
      <c r="O3493" s="33" t="s">
        <v>3396</v>
      </c>
      <c r="P3493" s="2" t="str">
        <f t="shared" si="432"/>
        <v>5511</v>
      </c>
      <c r="Q3493" s="9" t="str">
        <f t="shared" si="433"/>
        <v>09510-Noorte huviharidus ja huvitegevus</v>
      </c>
      <c r="R3493" s="9" t="str">
        <f t="shared" si="434"/>
        <v>55</v>
      </c>
      <c r="S3493" s="9" t="str">
        <f t="shared" si="435"/>
        <v>9651KVHA Posti 11 Kunstikool</v>
      </c>
      <c r="T3493" s="37" t="str">
        <f t="shared" si="436"/>
        <v>55111-Kulud küttele</v>
      </c>
      <c r="U3493" s="18" t="s">
        <v>2308</v>
      </c>
      <c r="V3493" s="9" t="str">
        <f t="shared" si="437"/>
        <v/>
      </c>
      <c r="W3493" t="str">
        <f t="shared" si="438"/>
        <v>09</v>
      </c>
      <c r="X3493" t="str">
        <f t="shared" si="439"/>
        <v/>
      </c>
    </row>
    <row r="3494" spans="1:24" hidden="1" x14ac:dyDescent="0.2">
      <c r="A3494" s="13" t="s">
        <v>2977</v>
      </c>
      <c r="B3494" s="13">
        <v>2038</v>
      </c>
      <c r="C3494" s="13" t="s">
        <v>212</v>
      </c>
      <c r="D3494" s="13" t="s">
        <v>211</v>
      </c>
      <c r="E3494" s="13" t="s">
        <v>12</v>
      </c>
      <c r="F3494" s="13" t="s">
        <v>13</v>
      </c>
      <c r="G3494" s="13" t="s">
        <v>3</v>
      </c>
      <c r="H3494" s="13" t="s">
        <v>3</v>
      </c>
      <c r="I3494" s="13" t="s">
        <v>45</v>
      </c>
      <c r="J3494" s="13" t="s">
        <v>46</v>
      </c>
      <c r="K3494" s="13" t="s">
        <v>47</v>
      </c>
      <c r="L3494" s="13" t="s">
        <v>48</v>
      </c>
      <c r="M3494" s="13" t="s">
        <v>347</v>
      </c>
      <c r="N3494" s="13" t="s">
        <v>348</v>
      </c>
      <c r="O3494" s="33" t="s">
        <v>3396</v>
      </c>
      <c r="P3494" s="2" t="str">
        <f t="shared" si="432"/>
        <v>5511</v>
      </c>
      <c r="Q3494" s="9" t="str">
        <f t="shared" si="433"/>
        <v>09510-Noorte huviharidus ja huvitegevus</v>
      </c>
      <c r="R3494" s="9" t="str">
        <f t="shared" si="434"/>
        <v>55</v>
      </c>
      <c r="S3494" s="9" t="str">
        <f t="shared" si="435"/>
        <v>9651KVHA Posti 11 Kunstikool</v>
      </c>
      <c r="T3494" s="37" t="str">
        <f t="shared" si="436"/>
        <v>55112-Kulud elektrile</v>
      </c>
      <c r="U3494" s="18" t="s">
        <v>2308</v>
      </c>
      <c r="V3494" s="9" t="str">
        <f t="shared" si="437"/>
        <v/>
      </c>
      <c r="W3494" t="str">
        <f t="shared" si="438"/>
        <v>09</v>
      </c>
      <c r="X3494" t="str">
        <f t="shared" si="439"/>
        <v/>
      </c>
    </row>
    <row r="3495" spans="1:24" hidden="1" x14ac:dyDescent="0.2">
      <c r="A3495" s="13" t="s">
        <v>2978</v>
      </c>
      <c r="B3495" s="13">
        <v>122</v>
      </c>
      <c r="C3495" s="13" t="s">
        <v>228</v>
      </c>
      <c r="D3495" s="13" t="s">
        <v>227</v>
      </c>
      <c r="E3495" s="13" t="s">
        <v>12</v>
      </c>
      <c r="F3495" s="13" t="s">
        <v>13</v>
      </c>
      <c r="G3495" s="13" t="s">
        <v>3</v>
      </c>
      <c r="H3495" s="13" t="s">
        <v>3</v>
      </c>
      <c r="I3495" s="13" t="s">
        <v>45</v>
      </c>
      <c r="J3495" s="13" t="s">
        <v>46</v>
      </c>
      <c r="K3495" s="13" t="s">
        <v>47</v>
      </c>
      <c r="L3495" s="13" t="s">
        <v>48</v>
      </c>
      <c r="M3495" s="13" t="s">
        <v>347</v>
      </c>
      <c r="N3495" s="13" t="s">
        <v>348</v>
      </c>
      <c r="O3495" s="33" t="s">
        <v>3396</v>
      </c>
      <c r="P3495" s="2" t="str">
        <f t="shared" si="432"/>
        <v>5511</v>
      </c>
      <c r="Q3495" s="9" t="str">
        <f t="shared" si="433"/>
        <v>09510-Noorte huviharidus ja huvitegevus</v>
      </c>
      <c r="R3495" s="9" t="str">
        <f t="shared" si="434"/>
        <v>55</v>
      </c>
      <c r="S3495" s="9" t="str">
        <f t="shared" si="435"/>
        <v>9651KVHA Posti 11 Kunstikool</v>
      </c>
      <c r="T3495" s="37" t="str">
        <f t="shared" si="436"/>
        <v>55113-Kulud veele ja kanalisatsioonile</v>
      </c>
      <c r="U3495" s="18" t="s">
        <v>2308</v>
      </c>
      <c r="V3495" s="9" t="str">
        <f t="shared" si="437"/>
        <v/>
      </c>
      <c r="W3495" t="str">
        <f t="shared" si="438"/>
        <v>09</v>
      </c>
      <c r="X3495" t="str">
        <f t="shared" si="439"/>
        <v/>
      </c>
    </row>
    <row r="3496" spans="1:24" hidden="1" x14ac:dyDescent="0.2">
      <c r="A3496" s="13" t="s">
        <v>2980</v>
      </c>
      <c r="B3496" s="13">
        <v>8932</v>
      </c>
      <c r="C3496" s="13" t="s">
        <v>224</v>
      </c>
      <c r="D3496" s="13" t="s">
        <v>223</v>
      </c>
      <c r="E3496" s="13" t="s">
        <v>12</v>
      </c>
      <c r="F3496" s="13" t="s">
        <v>13</v>
      </c>
      <c r="G3496" s="13" t="s">
        <v>3</v>
      </c>
      <c r="H3496" s="13" t="s">
        <v>3</v>
      </c>
      <c r="I3496" s="13" t="s">
        <v>45</v>
      </c>
      <c r="J3496" s="13" t="s">
        <v>46</v>
      </c>
      <c r="K3496" s="13" t="s">
        <v>47</v>
      </c>
      <c r="L3496" s="13" t="s">
        <v>48</v>
      </c>
      <c r="M3496" s="13" t="s">
        <v>347</v>
      </c>
      <c r="N3496" s="13" t="s">
        <v>348</v>
      </c>
      <c r="O3496" s="33" t="s">
        <v>3396</v>
      </c>
      <c r="P3496" s="2" t="str">
        <f t="shared" si="432"/>
        <v>5511</v>
      </c>
      <c r="Q3496" s="9" t="str">
        <f t="shared" si="433"/>
        <v>09510-Noorte huviharidus ja huvitegevus</v>
      </c>
      <c r="R3496" s="9" t="str">
        <f t="shared" si="434"/>
        <v>55</v>
      </c>
      <c r="S3496" s="9" t="str">
        <f t="shared" si="435"/>
        <v>9651KVHA Posti 11 Kunstikool</v>
      </c>
      <c r="T3496" s="37" t="str">
        <f t="shared" si="436"/>
        <v>551143-koristusteenus</v>
      </c>
      <c r="U3496" s="18" t="s">
        <v>2308</v>
      </c>
      <c r="V3496" s="9" t="str">
        <f t="shared" si="437"/>
        <v/>
      </c>
      <c r="W3496" t="str">
        <f t="shared" si="438"/>
        <v>09</v>
      </c>
      <c r="X3496" t="str">
        <f t="shared" si="439"/>
        <v/>
      </c>
    </row>
    <row r="3497" spans="1:24" hidden="1" x14ac:dyDescent="0.2">
      <c r="A3497" s="13" t="s">
        <v>2981</v>
      </c>
      <c r="B3497" s="13">
        <v>1320</v>
      </c>
      <c r="C3497" s="13" t="s">
        <v>222</v>
      </c>
      <c r="D3497" s="13" t="s">
        <v>221</v>
      </c>
      <c r="E3497" s="13" t="s">
        <v>12</v>
      </c>
      <c r="F3497" s="13" t="s">
        <v>13</v>
      </c>
      <c r="G3497" s="13" t="s">
        <v>3</v>
      </c>
      <c r="H3497" s="13" t="s">
        <v>3</v>
      </c>
      <c r="I3497" s="13" t="s">
        <v>45</v>
      </c>
      <c r="J3497" s="13" t="s">
        <v>46</v>
      </c>
      <c r="K3497" s="13" t="s">
        <v>47</v>
      </c>
      <c r="L3497" s="13" t="s">
        <v>48</v>
      </c>
      <c r="M3497" s="13" t="s">
        <v>347</v>
      </c>
      <c r="N3497" s="13" t="s">
        <v>348</v>
      </c>
      <c r="O3497" s="33" t="s">
        <v>3396</v>
      </c>
      <c r="P3497" s="2" t="str">
        <f t="shared" si="432"/>
        <v>5511</v>
      </c>
      <c r="Q3497" s="9" t="str">
        <f t="shared" si="433"/>
        <v>09510-Noorte huviharidus ja huvitegevus</v>
      </c>
      <c r="R3497" s="9" t="str">
        <f t="shared" si="434"/>
        <v>55</v>
      </c>
      <c r="S3497" s="9" t="str">
        <f t="shared" si="435"/>
        <v>9651KVHA Posti 11 Kunstikool</v>
      </c>
      <c r="T3497" s="37" t="str">
        <f t="shared" si="436"/>
        <v>551146-tehnohooldus</v>
      </c>
      <c r="U3497" s="18" t="s">
        <v>2308</v>
      </c>
      <c r="V3497" s="9" t="str">
        <f t="shared" si="437"/>
        <v/>
      </c>
      <c r="W3497" t="str">
        <f t="shared" si="438"/>
        <v>09</v>
      </c>
      <c r="X3497" t="str">
        <f t="shared" si="439"/>
        <v/>
      </c>
    </row>
    <row r="3498" spans="1:24" hidden="1" x14ac:dyDescent="0.2">
      <c r="A3498" s="13" t="s">
        <v>2982</v>
      </c>
      <c r="B3498" s="13">
        <v>523</v>
      </c>
      <c r="C3498" s="13" t="s">
        <v>220</v>
      </c>
      <c r="D3498" s="13" t="s">
        <v>219</v>
      </c>
      <c r="E3498" s="13" t="s">
        <v>12</v>
      </c>
      <c r="F3498" s="13" t="s">
        <v>13</v>
      </c>
      <c r="G3498" s="13" t="s">
        <v>3</v>
      </c>
      <c r="H3498" s="13" t="s">
        <v>3</v>
      </c>
      <c r="I3498" s="13" t="s">
        <v>45</v>
      </c>
      <c r="J3498" s="13" t="s">
        <v>46</v>
      </c>
      <c r="K3498" s="13" t="s">
        <v>47</v>
      </c>
      <c r="L3498" s="13" t="s">
        <v>48</v>
      </c>
      <c r="M3498" s="13" t="s">
        <v>347</v>
      </c>
      <c r="N3498" s="13" t="s">
        <v>348</v>
      </c>
      <c r="O3498" s="33" t="s">
        <v>3396</v>
      </c>
      <c r="P3498" s="2" t="str">
        <f t="shared" si="432"/>
        <v>5511</v>
      </c>
      <c r="Q3498" s="9" t="str">
        <f t="shared" si="433"/>
        <v>09510-Noorte huviharidus ja huvitegevus</v>
      </c>
      <c r="R3498" s="9" t="str">
        <f t="shared" si="434"/>
        <v>55</v>
      </c>
      <c r="S3498" s="9" t="str">
        <f t="shared" si="435"/>
        <v>9651KVHA Posti 11 Kunstikool</v>
      </c>
      <c r="T3498" s="37" t="str">
        <f t="shared" si="436"/>
        <v>55115-Kulud valvele</v>
      </c>
      <c r="U3498" s="18" t="s">
        <v>2308</v>
      </c>
      <c r="V3498" s="9" t="str">
        <f t="shared" si="437"/>
        <v/>
      </c>
      <c r="W3498" t="str">
        <f t="shared" si="438"/>
        <v>09</v>
      </c>
      <c r="X3498" t="str">
        <f t="shared" si="439"/>
        <v/>
      </c>
    </row>
    <row r="3499" spans="1:24" hidden="1" x14ac:dyDescent="0.2">
      <c r="A3499" s="13" t="s">
        <v>3329</v>
      </c>
      <c r="B3499" s="13">
        <v>35000</v>
      </c>
      <c r="C3499" s="13" t="s">
        <v>315</v>
      </c>
      <c r="D3499" s="13" t="s">
        <v>309</v>
      </c>
      <c r="E3499" s="13" t="s">
        <v>12</v>
      </c>
      <c r="F3499" s="13" t="s">
        <v>13</v>
      </c>
      <c r="G3499" s="13" t="s">
        <v>3</v>
      </c>
      <c r="H3499" s="13" t="s">
        <v>3</v>
      </c>
      <c r="I3499" s="13" t="s">
        <v>45</v>
      </c>
      <c r="J3499" s="13" t="s">
        <v>46</v>
      </c>
      <c r="K3499" s="13" t="s">
        <v>47</v>
      </c>
      <c r="L3499" s="13" t="s">
        <v>48</v>
      </c>
      <c r="M3499" s="13" t="s">
        <v>347</v>
      </c>
      <c r="N3499" s="13" t="s">
        <v>348</v>
      </c>
      <c r="O3499" s="33" t="s">
        <v>3396</v>
      </c>
      <c r="P3499" s="2" t="str">
        <f t="shared" si="432"/>
        <v>5511</v>
      </c>
      <c r="Q3499" s="9" t="str">
        <f t="shared" si="433"/>
        <v>09510-Noorte huviharidus ja huvitegevus</v>
      </c>
      <c r="R3499" s="9" t="str">
        <f t="shared" si="434"/>
        <v>55</v>
      </c>
      <c r="S3499" s="9" t="str">
        <f t="shared" si="435"/>
        <v>9651KVHA Posti 11 Kunstikool</v>
      </c>
      <c r="T3499" s="37" t="str">
        <f t="shared" si="436"/>
        <v>551180-Üüri- ja rendimaksed</v>
      </c>
      <c r="U3499" s="18" t="s">
        <v>2308</v>
      </c>
      <c r="V3499" s="9" t="str">
        <f t="shared" si="437"/>
        <v/>
      </c>
      <c r="W3499" t="str">
        <f t="shared" si="438"/>
        <v>09</v>
      </c>
      <c r="X3499" t="str">
        <f t="shared" si="439"/>
        <v/>
      </c>
    </row>
    <row r="3500" spans="1:24" hidden="1" x14ac:dyDescent="0.2">
      <c r="A3500" s="13" t="s">
        <v>2984</v>
      </c>
      <c r="B3500" s="13">
        <v>500</v>
      </c>
      <c r="C3500" s="13" t="s">
        <v>216</v>
      </c>
      <c r="D3500" s="13" t="s">
        <v>215</v>
      </c>
      <c r="E3500" s="13" t="s">
        <v>12</v>
      </c>
      <c r="F3500" s="13" t="s">
        <v>13</v>
      </c>
      <c r="G3500" s="13" t="s">
        <v>3</v>
      </c>
      <c r="H3500" s="13" t="s">
        <v>3</v>
      </c>
      <c r="I3500" s="13" t="s">
        <v>45</v>
      </c>
      <c r="J3500" s="13" t="s">
        <v>46</v>
      </c>
      <c r="K3500" s="13" t="s">
        <v>47</v>
      </c>
      <c r="L3500" s="13" t="s">
        <v>48</v>
      </c>
      <c r="M3500" s="13" t="s">
        <v>347</v>
      </c>
      <c r="N3500" s="13" t="s">
        <v>348</v>
      </c>
      <c r="O3500" s="33" t="s">
        <v>3396</v>
      </c>
      <c r="P3500" s="2" t="str">
        <f t="shared" si="432"/>
        <v>5511</v>
      </c>
      <c r="Q3500" s="9" t="str">
        <f t="shared" si="433"/>
        <v>09510-Noorte huviharidus ja huvitegevus</v>
      </c>
      <c r="R3500" s="9" t="str">
        <f t="shared" si="434"/>
        <v>55</v>
      </c>
      <c r="S3500" s="9" t="str">
        <f t="shared" si="435"/>
        <v>9651KVHA Posti 11 Kunstikool</v>
      </c>
      <c r="T3500" s="37" t="str">
        <f t="shared" si="436"/>
        <v>551190-Muud majandamiskulud</v>
      </c>
      <c r="U3500" s="18" t="s">
        <v>2308</v>
      </c>
      <c r="V3500" s="9" t="str">
        <f t="shared" si="437"/>
        <v/>
      </c>
      <c r="W3500" t="str">
        <f t="shared" si="438"/>
        <v>09</v>
      </c>
      <c r="X3500" t="str">
        <f t="shared" si="439"/>
        <v/>
      </c>
    </row>
    <row r="3501" spans="1:24" hidden="1" x14ac:dyDescent="0.2">
      <c r="A3501" s="13" t="s">
        <v>2822</v>
      </c>
      <c r="B3501" s="13">
        <v>319670</v>
      </c>
      <c r="C3501" s="13" t="s">
        <v>28</v>
      </c>
      <c r="D3501" s="13" t="s">
        <v>29</v>
      </c>
      <c r="E3501" s="13" t="s">
        <v>12</v>
      </c>
      <c r="F3501" s="13" t="s">
        <v>13</v>
      </c>
      <c r="G3501" s="13" t="s">
        <v>3</v>
      </c>
      <c r="H3501" s="13" t="s">
        <v>3</v>
      </c>
      <c r="I3501" s="13" t="s">
        <v>349</v>
      </c>
      <c r="J3501" s="13" t="s">
        <v>350</v>
      </c>
      <c r="K3501" s="13" t="s">
        <v>47</v>
      </c>
      <c r="L3501" s="13" t="s">
        <v>48</v>
      </c>
      <c r="M3501" s="13" t="s">
        <v>3</v>
      </c>
      <c r="N3501" s="13" t="s">
        <v>3</v>
      </c>
      <c r="O3501" s="33" t="s">
        <v>3396</v>
      </c>
      <c r="P3501" s="2" t="str">
        <f t="shared" si="432"/>
        <v>5002</v>
      </c>
      <c r="Q3501" s="9" t="str">
        <f t="shared" si="433"/>
        <v>09510-Noorte huviharidus ja huvitegevus</v>
      </c>
      <c r="R3501" s="9" t="str">
        <f t="shared" si="434"/>
        <v>50</v>
      </c>
      <c r="S3501" s="9" t="str">
        <f t="shared" si="435"/>
        <v/>
      </c>
      <c r="T3501" s="37" t="str">
        <f t="shared" si="436"/>
        <v>50020-Õpetajate töötasu</v>
      </c>
      <c r="U3501" s="18" t="s">
        <v>2308</v>
      </c>
      <c r="V3501" s="9" t="str">
        <f t="shared" si="437"/>
        <v/>
      </c>
      <c r="W3501" t="str">
        <f t="shared" si="438"/>
        <v>09</v>
      </c>
      <c r="X3501" t="str">
        <f t="shared" si="439"/>
        <v/>
      </c>
    </row>
    <row r="3502" spans="1:24" hidden="1" x14ac:dyDescent="0.2">
      <c r="A3502" s="13" t="s">
        <v>2788</v>
      </c>
      <c r="B3502" s="13">
        <v>55318</v>
      </c>
      <c r="C3502" s="13" t="s">
        <v>20</v>
      </c>
      <c r="D3502" s="13" t="s">
        <v>21</v>
      </c>
      <c r="E3502" s="13" t="s">
        <v>12</v>
      </c>
      <c r="F3502" s="13" t="s">
        <v>13</v>
      </c>
      <c r="G3502" s="13" t="s">
        <v>3</v>
      </c>
      <c r="H3502" s="13" t="s">
        <v>3</v>
      </c>
      <c r="I3502" s="13" t="s">
        <v>349</v>
      </c>
      <c r="J3502" s="13" t="s">
        <v>350</v>
      </c>
      <c r="K3502" s="13" t="s">
        <v>47</v>
      </c>
      <c r="L3502" s="13" t="s">
        <v>48</v>
      </c>
      <c r="M3502" s="13" t="s">
        <v>3</v>
      </c>
      <c r="N3502" s="13" t="s">
        <v>3</v>
      </c>
      <c r="O3502" s="33" t="s">
        <v>3396</v>
      </c>
      <c r="P3502" s="2" t="str">
        <f t="shared" si="432"/>
        <v>5002</v>
      </c>
      <c r="Q3502" s="9" t="str">
        <f t="shared" si="433"/>
        <v>09510-Noorte huviharidus ja huvitegevus</v>
      </c>
      <c r="R3502" s="9" t="str">
        <f t="shared" si="434"/>
        <v>50</v>
      </c>
      <c r="S3502" s="9" t="str">
        <f t="shared" si="435"/>
        <v/>
      </c>
      <c r="T3502" s="37" t="str">
        <f t="shared" si="436"/>
        <v>50021-Töötajate töötasu</v>
      </c>
      <c r="U3502" s="18" t="s">
        <v>2308</v>
      </c>
      <c r="V3502" s="9" t="str">
        <f t="shared" si="437"/>
        <v/>
      </c>
      <c r="W3502" t="str">
        <f t="shared" si="438"/>
        <v>09</v>
      </c>
      <c r="X3502" t="str">
        <f t="shared" si="439"/>
        <v/>
      </c>
    </row>
    <row r="3503" spans="1:24" hidden="1" x14ac:dyDescent="0.2">
      <c r="A3503" s="13" t="s">
        <v>2790</v>
      </c>
      <c r="B3503" s="13">
        <v>640</v>
      </c>
      <c r="C3503" s="13" t="s">
        <v>87</v>
      </c>
      <c r="D3503" s="13" t="s">
        <v>88</v>
      </c>
      <c r="E3503" s="13" t="s">
        <v>12</v>
      </c>
      <c r="F3503" s="13" t="s">
        <v>13</v>
      </c>
      <c r="G3503" s="13" t="s">
        <v>3</v>
      </c>
      <c r="H3503" s="13" t="s">
        <v>3</v>
      </c>
      <c r="I3503" s="13" t="s">
        <v>349</v>
      </c>
      <c r="J3503" s="13" t="s">
        <v>350</v>
      </c>
      <c r="K3503" s="13" t="s">
        <v>47</v>
      </c>
      <c r="L3503" s="13" t="s">
        <v>48</v>
      </c>
      <c r="M3503" s="13" t="s">
        <v>3</v>
      </c>
      <c r="N3503" s="13" t="s">
        <v>3</v>
      </c>
      <c r="O3503" s="33" t="s">
        <v>3396</v>
      </c>
      <c r="P3503" s="2" t="str">
        <f t="shared" si="432"/>
        <v>5005</v>
      </c>
      <c r="Q3503" s="9" t="str">
        <f t="shared" si="433"/>
        <v>09510-Noorte huviharidus ja huvitegevus</v>
      </c>
      <c r="R3503" s="9" t="str">
        <f t="shared" si="434"/>
        <v>50</v>
      </c>
      <c r="S3503" s="9" t="str">
        <f t="shared" si="435"/>
        <v/>
      </c>
      <c r="T3503" s="37" t="str">
        <f t="shared" si="436"/>
        <v>5005-Töövõtulepingu alusel füüsilistele isikutele makst</v>
      </c>
      <c r="U3503" s="18" t="s">
        <v>2308</v>
      </c>
      <c r="V3503" s="9" t="str">
        <f t="shared" si="437"/>
        <v/>
      </c>
      <c r="W3503" t="str">
        <f t="shared" si="438"/>
        <v>09</v>
      </c>
      <c r="X3503" t="str">
        <f t="shared" si="439"/>
        <v/>
      </c>
    </row>
    <row r="3504" spans="1:24" hidden="1" x14ac:dyDescent="0.2">
      <c r="A3504" s="13" t="s">
        <v>3188</v>
      </c>
      <c r="B3504" s="13">
        <v>52</v>
      </c>
      <c r="C3504" s="13" t="s">
        <v>192</v>
      </c>
      <c r="D3504" s="13" t="s">
        <v>191</v>
      </c>
      <c r="E3504" s="13" t="s">
        <v>12</v>
      </c>
      <c r="F3504" s="13" t="s">
        <v>13</v>
      </c>
      <c r="G3504" s="13" t="s">
        <v>3</v>
      </c>
      <c r="H3504" s="13" t="s">
        <v>3</v>
      </c>
      <c r="I3504" s="13" t="s">
        <v>349</v>
      </c>
      <c r="J3504" s="13" t="s">
        <v>350</v>
      </c>
      <c r="K3504" s="13" t="s">
        <v>47</v>
      </c>
      <c r="L3504" s="13" t="s">
        <v>48</v>
      </c>
      <c r="M3504" s="13" t="s">
        <v>3</v>
      </c>
      <c r="N3504" s="13" t="s">
        <v>3</v>
      </c>
      <c r="O3504" s="33" t="s">
        <v>3396</v>
      </c>
      <c r="P3504" s="2" t="str">
        <f t="shared" si="432"/>
        <v>5052</v>
      </c>
      <c r="Q3504" s="9" t="str">
        <f t="shared" si="433"/>
        <v>09510-Noorte huviharidus ja huvitegevus</v>
      </c>
      <c r="R3504" s="9" t="str">
        <f t="shared" si="434"/>
        <v>50</v>
      </c>
      <c r="S3504" s="9" t="str">
        <f t="shared" si="435"/>
        <v/>
      </c>
      <c r="T3504" s="37" t="str">
        <f t="shared" si="436"/>
        <v>5052-Toitlustamiskulud</v>
      </c>
      <c r="U3504" s="18" t="s">
        <v>2308</v>
      </c>
      <c r="V3504" s="9" t="str">
        <f t="shared" si="437"/>
        <v/>
      </c>
      <c r="W3504" t="str">
        <f t="shared" si="438"/>
        <v>09</v>
      </c>
      <c r="X3504" t="str">
        <f t="shared" si="439"/>
        <v/>
      </c>
    </row>
    <row r="3505" spans="1:24" hidden="1" x14ac:dyDescent="0.2">
      <c r="A3505" s="13" t="s">
        <v>3189</v>
      </c>
      <c r="B3505" s="13">
        <v>118</v>
      </c>
      <c r="C3505" s="13" t="s">
        <v>190</v>
      </c>
      <c r="D3505" s="13" t="s">
        <v>189</v>
      </c>
      <c r="E3505" s="13" t="s">
        <v>12</v>
      </c>
      <c r="F3505" s="13" t="s">
        <v>13</v>
      </c>
      <c r="G3505" s="13" t="s">
        <v>3</v>
      </c>
      <c r="H3505" s="13" t="s">
        <v>3</v>
      </c>
      <c r="I3505" s="13" t="s">
        <v>349</v>
      </c>
      <c r="J3505" s="13" t="s">
        <v>350</v>
      </c>
      <c r="K3505" s="13" t="s">
        <v>47</v>
      </c>
      <c r="L3505" s="13" t="s">
        <v>48</v>
      </c>
      <c r="M3505" s="13" t="s">
        <v>3</v>
      </c>
      <c r="N3505" s="13" t="s">
        <v>3</v>
      </c>
      <c r="O3505" s="33" t="s">
        <v>3396</v>
      </c>
      <c r="P3505" s="2" t="str">
        <f t="shared" si="432"/>
        <v>5061</v>
      </c>
      <c r="Q3505" s="9" t="str">
        <f t="shared" si="433"/>
        <v>09510-Noorte huviharidus ja huvitegevus</v>
      </c>
      <c r="R3505" s="9" t="str">
        <f t="shared" si="434"/>
        <v>50</v>
      </c>
      <c r="S3505" s="9" t="str">
        <f t="shared" si="435"/>
        <v/>
      </c>
      <c r="T3505" s="37" t="str">
        <f t="shared" si="436"/>
        <v>5061-Sotsiaalmaks erisoodustuselt</v>
      </c>
      <c r="U3505" s="18" t="s">
        <v>2308</v>
      </c>
      <c r="V3505" s="9" t="str">
        <f t="shared" si="437"/>
        <v/>
      </c>
      <c r="W3505" t="str">
        <f t="shared" si="438"/>
        <v>09</v>
      </c>
      <c r="X3505" t="str">
        <f t="shared" si="439"/>
        <v/>
      </c>
    </row>
    <row r="3506" spans="1:24" hidden="1" x14ac:dyDescent="0.2">
      <c r="A3506" s="13" t="s">
        <v>3190</v>
      </c>
      <c r="B3506" s="13">
        <v>72</v>
      </c>
      <c r="C3506" s="13" t="s">
        <v>188</v>
      </c>
      <c r="D3506" s="13" t="s">
        <v>187</v>
      </c>
      <c r="E3506" s="13" t="s">
        <v>12</v>
      </c>
      <c r="F3506" s="13" t="s">
        <v>13</v>
      </c>
      <c r="G3506" s="13" t="s">
        <v>3</v>
      </c>
      <c r="H3506" s="13" t="s">
        <v>3</v>
      </c>
      <c r="I3506" s="13" t="s">
        <v>349</v>
      </c>
      <c r="J3506" s="13" t="s">
        <v>350</v>
      </c>
      <c r="K3506" s="13" t="s">
        <v>47</v>
      </c>
      <c r="L3506" s="13" t="s">
        <v>48</v>
      </c>
      <c r="M3506" s="13" t="s">
        <v>3</v>
      </c>
      <c r="N3506" s="13" t="s">
        <v>3</v>
      </c>
      <c r="O3506" s="33" t="s">
        <v>3396</v>
      </c>
      <c r="P3506" s="2" t="str">
        <f t="shared" si="432"/>
        <v>5062</v>
      </c>
      <c r="Q3506" s="9" t="str">
        <f t="shared" si="433"/>
        <v>09510-Noorte huviharidus ja huvitegevus</v>
      </c>
      <c r="R3506" s="9" t="str">
        <f t="shared" si="434"/>
        <v>50</v>
      </c>
      <c r="S3506" s="9" t="str">
        <f t="shared" si="435"/>
        <v/>
      </c>
      <c r="T3506" s="37" t="str">
        <f t="shared" si="436"/>
        <v>5062-Tulumaks erisoodustuselt</v>
      </c>
      <c r="U3506" s="18" t="s">
        <v>2308</v>
      </c>
      <c r="V3506" s="9" t="str">
        <f t="shared" si="437"/>
        <v/>
      </c>
      <c r="W3506" t="str">
        <f t="shared" si="438"/>
        <v>09</v>
      </c>
      <c r="X3506" t="str">
        <f t="shared" si="439"/>
        <v/>
      </c>
    </row>
    <row r="3507" spans="1:24" hidden="1" x14ac:dyDescent="0.2">
      <c r="A3507" s="13" t="s">
        <v>2823</v>
      </c>
      <c r="B3507" s="13">
        <v>105491</v>
      </c>
      <c r="C3507" s="13" t="s">
        <v>26</v>
      </c>
      <c r="D3507" s="13" t="s">
        <v>27</v>
      </c>
      <c r="E3507" s="13" t="s">
        <v>12</v>
      </c>
      <c r="F3507" s="13" t="s">
        <v>13</v>
      </c>
      <c r="G3507" s="13" t="s">
        <v>3</v>
      </c>
      <c r="H3507" s="13" t="s">
        <v>3</v>
      </c>
      <c r="I3507" s="13" t="s">
        <v>349</v>
      </c>
      <c r="J3507" s="13" t="s">
        <v>350</v>
      </c>
      <c r="K3507" s="13" t="s">
        <v>47</v>
      </c>
      <c r="L3507" s="13" t="s">
        <v>48</v>
      </c>
      <c r="M3507" s="13" t="s">
        <v>3</v>
      </c>
      <c r="N3507" s="13" t="s">
        <v>3</v>
      </c>
      <c r="O3507" s="33" t="s">
        <v>3396</v>
      </c>
      <c r="P3507" s="2" t="str">
        <f t="shared" si="432"/>
        <v>5063</v>
      </c>
      <c r="Q3507" s="9" t="str">
        <f t="shared" si="433"/>
        <v>09510-Noorte huviharidus ja huvitegevus</v>
      </c>
      <c r="R3507" s="9" t="str">
        <f t="shared" si="434"/>
        <v>50</v>
      </c>
      <c r="S3507" s="9" t="str">
        <f t="shared" si="435"/>
        <v/>
      </c>
      <c r="T3507" s="37" t="str">
        <f t="shared" si="436"/>
        <v>50630-Õpetajate sotsiaalmaks (hariduse toetusfondist)</v>
      </c>
      <c r="U3507" s="18" t="s">
        <v>2308</v>
      </c>
      <c r="V3507" s="9" t="str">
        <f t="shared" si="437"/>
        <v/>
      </c>
      <c r="W3507" t="str">
        <f t="shared" si="438"/>
        <v>09</v>
      </c>
      <c r="X3507" t="str">
        <f t="shared" si="439"/>
        <v/>
      </c>
    </row>
    <row r="3508" spans="1:24" hidden="1" x14ac:dyDescent="0.2">
      <c r="A3508" s="13" t="s">
        <v>2791</v>
      </c>
      <c r="B3508" s="13">
        <v>18255</v>
      </c>
      <c r="C3508" s="13" t="s">
        <v>18</v>
      </c>
      <c r="D3508" s="13" t="s">
        <v>19</v>
      </c>
      <c r="E3508" s="13" t="s">
        <v>12</v>
      </c>
      <c r="F3508" s="13" t="s">
        <v>13</v>
      </c>
      <c r="G3508" s="13" t="s">
        <v>3</v>
      </c>
      <c r="H3508" s="13" t="s">
        <v>3</v>
      </c>
      <c r="I3508" s="13" t="s">
        <v>349</v>
      </c>
      <c r="J3508" s="13" t="s">
        <v>350</v>
      </c>
      <c r="K3508" s="13" t="s">
        <v>47</v>
      </c>
      <c r="L3508" s="13" t="s">
        <v>48</v>
      </c>
      <c r="M3508" s="13" t="s">
        <v>3</v>
      </c>
      <c r="N3508" s="13" t="s">
        <v>3</v>
      </c>
      <c r="O3508" s="33" t="s">
        <v>3396</v>
      </c>
      <c r="P3508" s="2" t="str">
        <f t="shared" si="432"/>
        <v>5063</v>
      </c>
      <c r="Q3508" s="9" t="str">
        <f t="shared" si="433"/>
        <v>09510-Noorte huviharidus ja huvitegevus</v>
      </c>
      <c r="R3508" s="9" t="str">
        <f t="shared" si="434"/>
        <v>50</v>
      </c>
      <c r="S3508" s="9" t="str">
        <f t="shared" si="435"/>
        <v/>
      </c>
      <c r="T3508" s="37" t="str">
        <f t="shared" si="436"/>
        <v>50631-Töötajate v.a. õpetajad sotsiaalmaks</v>
      </c>
      <c r="U3508" s="18" t="s">
        <v>2308</v>
      </c>
      <c r="V3508" s="9" t="str">
        <f t="shared" si="437"/>
        <v/>
      </c>
      <c r="W3508" t="str">
        <f t="shared" si="438"/>
        <v>09</v>
      </c>
      <c r="X3508" t="str">
        <f t="shared" si="439"/>
        <v/>
      </c>
    </row>
    <row r="3509" spans="1:24" hidden="1" x14ac:dyDescent="0.2">
      <c r="A3509" s="13" t="s">
        <v>2824</v>
      </c>
      <c r="B3509" s="13">
        <v>2557</v>
      </c>
      <c r="C3509" s="13" t="s">
        <v>23</v>
      </c>
      <c r="D3509" s="13" t="s">
        <v>24</v>
      </c>
      <c r="E3509" s="13" t="s">
        <v>12</v>
      </c>
      <c r="F3509" s="13" t="s">
        <v>13</v>
      </c>
      <c r="G3509" s="13" t="s">
        <v>3</v>
      </c>
      <c r="H3509" s="13" t="s">
        <v>3</v>
      </c>
      <c r="I3509" s="13" t="s">
        <v>349</v>
      </c>
      <c r="J3509" s="13" t="s">
        <v>350</v>
      </c>
      <c r="K3509" s="13" t="s">
        <v>47</v>
      </c>
      <c r="L3509" s="13" t="s">
        <v>48</v>
      </c>
      <c r="M3509" s="13" t="s">
        <v>3</v>
      </c>
      <c r="N3509" s="13" t="s">
        <v>3</v>
      </c>
      <c r="O3509" s="33" t="s">
        <v>3396</v>
      </c>
      <c r="P3509" s="2" t="str">
        <f t="shared" si="432"/>
        <v>5064</v>
      </c>
      <c r="Q3509" s="9" t="str">
        <f t="shared" si="433"/>
        <v>09510-Noorte huviharidus ja huvitegevus</v>
      </c>
      <c r="R3509" s="9" t="str">
        <f t="shared" si="434"/>
        <v>50</v>
      </c>
      <c r="S3509" s="9" t="str">
        <f t="shared" si="435"/>
        <v/>
      </c>
      <c r="T3509" s="37" t="str">
        <f t="shared" si="436"/>
        <v>50640-Õpetajate töötuskindlustus (hariduse toetusfond)</v>
      </c>
      <c r="U3509" s="18" t="s">
        <v>2308</v>
      </c>
      <c r="V3509" s="9" t="str">
        <f t="shared" si="437"/>
        <v/>
      </c>
      <c r="W3509" t="str">
        <f t="shared" si="438"/>
        <v>09</v>
      </c>
      <c r="X3509" t="str">
        <f t="shared" si="439"/>
        <v/>
      </c>
    </row>
    <row r="3510" spans="1:24" hidden="1" x14ac:dyDescent="0.2">
      <c r="A3510" s="13" t="s">
        <v>2793</v>
      </c>
      <c r="B3510" s="13">
        <v>443</v>
      </c>
      <c r="C3510" s="13" t="s">
        <v>10</v>
      </c>
      <c r="D3510" s="13" t="s">
        <v>11</v>
      </c>
      <c r="E3510" s="13" t="s">
        <v>12</v>
      </c>
      <c r="F3510" s="13" t="s">
        <v>13</v>
      </c>
      <c r="G3510" s="13" t="s">
        <v>3</v>
      </c>
      <c r="H3510" s="13" t="s">
        <v>3</v>
      </c>
      <c r="I3510" s="13" t="s">
        <v>349</v>
      </c>
      <c r="J3510" s="13" t="s">
        <v>350</v>
      </c>
      <c r="K3510" s="13" t="s">
        <v>47</v>
      </c>
      <c r="L3510" s="13" t="s">
        <v>48</v>
      </c>
      <c r="M3510" s="13" t="s">
        <v>3</v>
      </c>
      <c r="N3510" s="13" t="s">
        <v>3</v>
      </c>
      <c r="O3510" s="33" t="s">
        <v>3396</v>
      </c>
      <c r="P3510" s="2" t="str">
        <f t="shared" si="432"/>
        <v>5064</v>
      </c>
      <c r="Q3510" s="9" t="str">
        <f t="shared" si="433"/>
        <v>09510-Noorte huviharidus ja huvitegevus</v>
      </c>
      <c r="R3510" s="9" t="str">
        <f t="shared" si="434"/>
        <v>50</v>
      </c>
      <c r="S3510" s="9" t="str">
        <f t="shared" si="435"/>
        <v/>
      </c>
      <c r="T3510" s="37" t="str">
        <f t="shared" si="436"/>
        <v>50641-Töötajate v.a. õpetajate töötuskindlustusmakse</v>
      </c>
      <c r="U3510" s="18" t="s">
        <v>2308</v>
      </c>
      <c r="V3510" s="9" t="str">
        <f t="shared" si="437"/>
        <v/>
      </c>
      <c r="W3510" t="str">
        <f t="shared" si="438"/>
        <v>09</v>
      </c>
      <c r="X3510" t="str">
        <f t="shared" si="439"/>
        <v/>
      </c>
    </row>
    <row r="3511" spans="1:24" hidden="1" x14ac:dyDescent="0.2">
      <c r="A3511" s="13" t="s">
        <v>3012</v>
      </c>
      <c r="B3511" s="13">
        <v>551</v>
      </c>
      <c r="C3511" s="13" t="s">
        <v>184</v>
      </c>
      <c r="D3511" s="13" t="s">
        <v>183</v>
      </c>
      <c r="E3511" s="13" t="s">
        <v>12</v>
      </c>
      <c r="F3511" s="13" t="s">
        <v>13</v>
      </c>
      <c r="G3511" s="13" t="s">
        <v>3</v>
      </c>
      <c r="H3511" s="13" t="s">
        <v>3</v>
      </c>
      <c r="I3511" s="13" t="s">
        <v>349</v>
      </c>
      <c r="J3511" s="13" t="s">
        <v>350</v>
      </c>
      <c r="K3511" s="13" t="s">
        <v>47</v>
      </c>
      <c r="L3511" s="13" t="s">
        <v>48</v>
      </c>
      <c r="M3511" s="13" t="s">
        <v>3</v>
      </c>
      <c r="N3511" s="13" t="s">
        <v>3</v>
      </c>
      <c r="O3511" s="33" t="s">
        <v>3396</v>
      </c>
      <c r="P3511" s="2" t="str">
        <f t="shared" si="432"/>
        <v>5500</v>
      </c>
      <c r="Q3511" s="9" t="str">
        <f t="shared" si="433"/>
        <v>09510-Noorte huviharidus ja huvitegevus</v>
      </c>
      <c r="R3511" s="9" t="str">
        <f t="shared" si="434"/>
        <v>55</v>
      </c>
      <c r="S3511" s="9" t="str">
        <f t="shared" si="435"/>
        <v/>
      </c>
      <c r="T3511" s="37" t="str">
        <f t="shared" si="436"/>
        <v>55001-Raamatud, ajalehed, ajakirjad, muud trükised</v>
      </c>
      <c r="U3511" s="18" t="s">
        <v>2308</v>
      </c>
      <c r="V3511" s="9" t="str">
        <f t="shared" si="437"/>
        <v/>
      </c>
      <c r="W3511" t="str">
        <f t="shared" si="438"/>
        <v>09</v>
      </c>
      <c r="X3511" t="str">
        <f t="shared" si="439"/>
        <v/>
      </c>
    </row>
    <row r="3512" spans="1:24" hidden="1" x14ac:dyDescent="0.2">
      <c r="A3512" s="13" t="s">
        <v>3013</v>
      </c>
      <c r="B3512" s="13">
        <v>570</v>
      </c>
      <c r="C3512" s="13" t="s">
        <v>182</v>
      </c>
      <c r="D3512" s="13" t="s">
        <v>181</v>
      </c>
      <c r="E3512" s="13" t="s">
        <v>12</v>
      </c>
      <c r="F3512" s="13" t="s">
        <v>13</v>
      </c>
      <c r="G3512" s="13" t="s">
        <v>3</v>
      </c>
      <c r="H3512" s="13" t="s">
        <v>3</v>
      </c>
      <c r="I3512" s="13" t="s">
        <v>349</v>
      </c>
      <c r="J3512" s="13" t="s">
        <v>350</v>
      </c>
      <c r="K3512" s="13" t="s">
        <v>47</v>
      </c>
      <c r="L3512" s="13" t="s">
        <v>48</v>
      </c>
      <c r="M3512" s="13" t="s">
        <v>3</v>
      </c>
      <c r="N3512" s="13" t="s">
        <v>3</v>
      </c>
      <c r="O3512" s="33" t="s">
        <v>3396</v>
      </c>
      <c r="P3512" s="2" t="str">
        <f t="shared" si="432"/>
        <v>5500</v>
      </c>
      <c r="Q3512" s="9" t="str">
        <f t="shared" si="433"/>
        <v>09510-Noorte huviharidus ja huvitegevus</v>
      </c>
      <c r="R3512" s="9" t="str">
        <f t="shared" si="434"/>
        <v>55</v>
      </c>
      <c r="S3512" s="9" t="str">
        <f t="shared" si="435"/>
        <v/>
      </c>
      <c r="T3512" s="37" t="str">
        <f t="shared" si="436"/>
        <v>55002-Paljundus- ja printimiskulud</v>
      </c>
      <c r="U3512" s="18" t="s">
        <v>2308</v>
      </c>
      <c r="V3512" s="9" t="str">
        <f t="shared" si="437"/>
        <v/>
      </c>
      <c r="W3512" t="str">
        <f t="shared" si="438"/>
        <v>09</v>
      </c>
      <c r="X3512" t="str">
        <f t="shared" si="439"/>
        <v/>
      </c>
    </row>
    <row r="3513" spans="1:24" hidden="1" x14ac:dyDescent="0.2">
      <c r="A3513" s="13" t="s">
        <v>3014</v>
      </c>
      <c r="B3513" s="13">
        <v>361</v>
      </c>
      <c r="C3513" s="13" t="s">
        <v>133</v>
      </c>
      <c r="D3513" s="13" t="s">
        <v>132</v>
      </c>
      <c r="E3513" s="13" t="s">
        <v>12</v>
      </c>
      <c r="F3513" s="13" t="s">
        <v>13</v>
      </c>
      <c r="G3513" s="13" t="s">
        <v>3</v>
      </c>
      <c r="H3513" s="13" t="s">
        <v>3</v>
      </c>
      <c r="I3513" s="13" t="s">
        <v>349</v>
      </c>
      <c r="J3513" s="13" t="s">
        <v>350</v>
      </c>
      <c r="K3513" s="13" t="s">
        <v>47</v>
      </c>
      <c r="L3513" s="13" t="s">
        <v>48</v>
      </c>
      <c r="M3513" s="13" t="s">
        <v>3</v>
      </c>
      <c r="N3513" s="13" t="s">
        <v>3</v>
      </c>
      <c r="O3513" s="33" t="s">
        <v>3396</v>
      </c>
      <c r="P3513" s="2" t="str">
        <f t="shared" si="432"/>
        <v>5500</v>
      </c>
      <c r="Q3513" s="9" t="str">
        <f t="shared" si="433"/>
        <v>09510-Noorte huviharidus ja huvitegevus</v>
      </c>
      <c r="R3513" s="9" t="str">
        <f t="shared" si="434"/>
        <v>55</v>
      </c>
      <c r="S3513" s="9" t="str">
        <f t="shared" si="435"/>
        <v/>
      </c>
      <c r="T3513" s="37" t="str">
        <f t="shared" si="436"/>
        <v>55003-Sidekulud</v>
      </c>
      <c r="U3513" s="18" t="s">
        <v>2308</v>
      </c>
      <c r="V3513" s="9" t="str">
        <f t="shared" si="437"/>
        <v/>
      </c>
      <c r="W3513" t="str">
        <f t="shared" si="438"/>
        <v>09</v>
      </c>
      <c r="X3513" t="str">
        <f t="shared" si="439"/>
        <v/>
      </c>
    </row>
    <row r="3514" spans="1:24" hidden="1" x14ac:dyDescent="0.2">
      <c r="A3514" s="13" t="s">
        <v>3015</v>
      </c>
      <c r="B3514" s="13">
        <v>114</v>
      </c>
      <c r="C3514" s="13" t="s">
        <v>131</v>
      </c>
      <c r="D3514" s="13" t="s">
        <v>130</v>
      </c>
      <c r="E3514" s="13" t="s">
        <v>12</v>
      </c>
      <c r="F3514" s="13" t="s">
        <v>13</v>
      </c>
      <c r="G3514" s="13" t="s">
        <v>3</v>
      </c>
      <c r="H3514" s="13" t="s">
        <v>3</v>
      </c>
      <c r="I3514" s="13" t="s">
        <v>349</v>
      </c>
      <c r="J3514" s="13" t="s">
        <v>350</v>
      </c>
      <c r="K3514" s="13" t="s">
        <v>47</v>
      </c>
      <c r="L3514" s="13" t="s">
        <v>48</v>
      </c>
      <c r="M3514" s="13" t="s">
        <v>3</v>
      </c>
      <c r="N3514" s="13" t="s">
        <v>3</v>
      </c>
      <c r="O3514" s="33" t="s">
        <v>3396</v>
      </c>
      <c r="P3514" s="2" t="str">
        <f t="shared" si="432"/>
        <v>5500</v>
      </c>
      <c r="Q3514" s="9" t="str">
        <f t="shared" si="433"/>
        <v>09510-Noorte huviharidus ja huvitegevus</v>
      </c>
      <c r="R3514" s="9" t="str">
        <f t="shared" si="434"/>
        <v>55</v>
      </c>
      <c r="S3514" s="9" t="str">
        <f t="shared" si="435"/>
        <v/>
      </c>
      <c r="T3514" s="37" t="str">
        <f t="shared" si="436"/>
        <v>55004-Postikulud</v>
      </c>
      <c r="U3514" s="18" t="s">
        <v>2308</v>
      </c>
      <c r="V3514" s="9" t="str">
        <f t="shared" si="437"/>
        <v/>
      </c>
      <c r="W3514" t="str">
        <f t="shared" si="438"/>
        <v>09</v>
      </c>
      <c r="X3514" t="str">
        <f t="shared" si="439"/>
        <v/>
      </c>
    </row>
    <row r="3515" spans="1:24" hidden="1" x14ac:dyDescent="0.2">
      <c r="A3515" s="13" t="s">
        <v>3016</v>
      </c>
      <c r="B3515" s="13">
        <v>114</v>
      </c>
      <c r="C3515" s="13" t="s">
        <v>180</v>
      </c>
      <c r="D3515" s="13" t="s">
        <v>179</v>
      </c>
      <c r="E3515" s="13" t="s">
        <v>12</v>
      </c>
      <c r="F3515" s="13" t="s">
        <v>13</v>
      </c>
      <c r="G3515" s="13" t="s">
        <v>3</v>
      </c>
      <c r="H3515" s="13" t="s">
        <v>3</v>
      </c>
      <c r="I3515" s="13" t="s">
        <v>349</v>
      </c>
      <c r="J3515" s="13" t="s">
        <v>350</v>
      </c>
      <c r="K3515" s="13" t="s">
        <v>47</v>
      </c>
      <c r="L3515" s="13" t="s">
        <v>48</v>
      </c>
      <c r="M3515" s="13" t="s">
        <v>3</v>
      </c>
      <c r="N3515" s="13" t="s">
        <v>3</v>
      </c>
      <c r="O3515" s="33" t="s">
        <v>3396</v>
      </c>
      <c r="P3515" s="2" t="str">
        <f t="shared" si="432"/>
        <v>5500</v>
      </c>
      <c r="Q3515" s="9" t="str">
        <f t="shared" si="433"/>
        <v>09510-Noorte huviharidus ja huvitegevus</v>
      </c>
      <c r="R3515" s="9" t="str">
        <f t="shared" si="434"/>
        <v>55</v>
      </c>
      <c r="S3515" s="9" t="str">
        <f t="shared" si="435"/>
        <v/>
      </c>
      <c r="T3515" s="37" t="str">
        <f t="shared" si="436"/>
        <v>55005-Esindus- ja vastuvõtukulud</v>
      </c>
      <c r="U3515" s="18" t="s">
        <v>2308</v>
      </c>
      <c r="V3515" s="9" t="str">
        <f t="shared" si="437"/>
        <v/>
      </c>
      <c r="W3515" t="str">
        <f t="shared" si="438"/>
        <v>09</v>
      </c>
      <c r="X3515" t="str">
        <f t="shared" si="439"/>
        <v/>
      </c>
    </row>
    <row r="3516" spans="1:24" hidden="1" x14ac:dyDescent="0.2">
      <c r="A3516" s="13" t="s">
        <v>3209</v>
      </c>
      <c r="B3516" s="13">
        <v>76</v>
      </c>
      <c r="C3516" s="13" t="s">
        <v>256</v>
      </c>
      <c r="D3516" s="13" t="s">
        <v>255</v>
      </c>
      <c r="E3516" s="13" t="s">
        <v>12</v>
      </c>
      <c r="F3516" s="13" t="s">
        <v>13</v>
      </c>
      <c r="G3516" s="13" t="s">
        <v>3</v>
      </c>
      <c r="H3516" s="13" t="s">
        <v>3</v>
      </c>
      <c r="I3516" s="13" t="s">
        <v>349</v>
      </c>
      <c r="J3516" s="13" t="s">
        <v>350</v>
      </c>
      <c r="K3516" s="13" t="s">
        <v>47</v>
      </c>
      <c r="L3516" s="13" t="s">
        <v>48</v>
      </c>
      <c r="M3516" s="13" t="s">
        <v>3</v>
      </c>
      <c r="N3516" s="13" t="s">
        <v>3</v>
      </c>
      <c r="O3516" s="33" t="s">
        <v>3396</v>
      </c>
      <c r="P3516" s="2" t="str">
        <f t="shared" si="432"/>
        <v>5500</v>
      </c>
      <c r="Q3516" s="9" t="str">
        <f t="shared" si="433"/>
        <v>09510-Noorte huviharidus ja huvitegevus</v>
      </c>
      <c r="R3516" s="9" t="str">
        <f t="shared" si="434"/>
        <v>55</v>
      </c>
      <c r="S3516" s="9" t="str">
        <f t="shared" si="435"/>
        <v/>
      </c>
      <c r="T3516" s="37" t="str">
        <f t="shared" si="436"/>
        <v>55006-Kingitused ja auhinnad kolmandatele isikutele</v>
      </c>
      <c r="U3516" s="18" t="s">
        <v>2308</v>
      </c>
      <c r="V3516" s="9" t="str">
        <f t="shared" si="437"/>
        <v/>
      </c>
      <c r="W3516" t="str">
        <f t="shared" si="438"/>
        <v>09</v>
      </c>
      <c r="X3516" t="str">
        <f t="shared" si="439"/>
        <v/>
      </c>
    </row>
    <row r="3517" spans="1:24" hidden="1" x14ac:dyDescent="0.2">
      <c r="A3517" s="13" t="s">
        <v>3017</v>
      </c>
      <c r="B3517" s="13">
        <v>760</v>
      </c>
      <c r="C3517" s="13" t="s">
        <v>178</v>
      </c>
      <c r="D3517" s="13" t="s">
        <v>177</v>
      </c>
      <c r="E3517" s="13" t="s">
        <v>12</v>
      </c>
      <c r="F3517" s="13" t="s">
        <v>13</v>
      </c>
      <c r="G3517" s="13" t="s">
        <v>3</v>
      </c>
      <c r="H3517" s="13" t="s">
        <v>3</v>
      </c>
      <c r="I3517" s="13" t="s">
        <v>349</v>
      </c>
      <c r="J3517" s="13" t="s">
        <v>350</v>
      </c>
      <c r="K3517" s="13" t="s">
        <v>47</v>
      </c>
      <c r="L3517" s="13" t="s">
        <v>48</v>
      </c>
      <c r="M3517" s="13" t="s">
        <v>3</v>
      </c>
      <c r="N3517" s="13" t="s">
        <v>3</v>
      </c>
      <c r="O3517" s="33" t="s">
        <v>3396</v>
      </c>
      <c r="P3517" s="2" t="str">
        <f t="shared" si="432"/>
        <v>5500</v>
      </c>
      <c r="Q3517" s="9" t="str">
        <f t="shared" si="433"/>
        <v>09510-Noorte huviharidus ja huvitegevus</v>
      </c>
      <c r="R3517" s="9" t="str">
        <f t="shared" si="434"/>
        <v>55</v>
      </c>
      <c r="S3517" s="9" t="str">
        <f t="shared" si="435"/>
        <v/>
      </c>
      <c r="T3517" s="37" t="str">
        <f t="shared" si="436"/>
        <v>55008-Kulud info- ja PR teenustele k.a. ajalehekuulutuse</v>
      </c>
      <c r="U3517" s="18" t="s">
        <v>2308</v>
      </c>
      <c r="V3517" s="9" t="str">
        <f t="shared" si="437"/>
        <v/>
      </c>
      <c r="W3517" t="str">
        <f t="shared" si="438"/>
        <v>09</v>
      </c>
      <c r="X3517" t="str">
        <f t="shared" si="439"/>
        <v/>
      </c>
    </row>
    <row r="3518" spans="1:24" hidden="1" x14ac:dyDescent="0.2">
      <c r="A3518" s="13" t="s">
        <v>3018</v>
      </c>
      <c r="B3518" s="13">
        <v>285</v>
      </c>
      <c r="C3518" s="13" t="s">
        <v>176</v>
      </c>
      <c r="D3518" s="13" t="s">
        <v>175</v>
      </c>
      <c r="E3518" s="13" t="s">
        <v>12</v>
      </c>
      <c r="F3518" s="13" t="s">
        <v>13</v>
      </c>
      <c r="G3518" s="13" t="s">
        <v>3</v>
      </c>
      <c r="H3518" s="13" t="s">
        <v>3</v>
      </c>
      <c r="I3518" s="13" t="s">
        <v>349</v>
      </c>
      <c r="J3518" s="13" t="s">
        <v>350</v>
      </c>
      <c r="K3518" s="13" t="s">
        <v>47</v>
      </c>
      <c r="L3518" s="13" t="s">
        <v>48</v>
      </c>
      <c r="M3518" s="13" t="s">
        <v>3</v>
      </c>
      <c r="N3518" s="13" t="s">
        <v>3</v>
      </c>
      <c r="O3518" s="33" t="s">
        <v>3396</v>
      </c>
      <c r="P3518" s="2" t="str">
        <f t="shared" si="432"/>
        <v>5500</v>
      </c>
      <c r="Q3518" s="9" t="str">
        <f t="shared" si="433"/>
        <v>09510-Noorte huviharidus ja huvitegevus</v>
      </c>
      <c r="R3518" s="9" t="str">
        <f t="shared" si="434"/>
        <v>55</v>
      </c>
      <c r="S3518" s="9" t="str">
        <f t="shared" si="435"/>
        <v/>
      </c>
      <c r="T3518" s="37" t="str">
        <f t="shared" si="436"/>
        <v>55009-Muud administreerimiskulud, pangateenused</v>
      </c>
      <c r="U3518" s="18" t="s">
        <v>2308</v>
      </c>
      <c r="V3518" s="9" t="str">
        <f t="shared" si="437"/>
        <v/>
      </c>
      <c r="W3518" t="str">
        <f t="shared" si="438"/>
        <v>09</v>
      </c>
      <c r="X3518" t="str">
        <f t="shared" si="439"/>
        <v/>
      </c>
    </row>
    <row r="3519" spans="1:24" hidden="1" x14ac:dyDescent="0.2">
      <c r="A3519" s="13" t="s">
        <v>3019</v>
      </c>
      <c r="B3519" s="13">
        <v>95</v>
      </c>
      <c r="C3519" s="13" t="s">
        <v>295</v>
      </c>
      <c r="D3519" s="13" t="s">
        <v>294</v>
      </c>
      <c r="E3519" s="13" t="s">
        <v>12</v>
      </c>
      <c r="F3519" s="13" t="s">
        <v>13</v>
      </c>
      <c r="G3519" s="13" t="s">
        <v>3</v>
      </c>
      <c r="H3519" s="13" t="s">
        <v>3</v>
      </c>
      <c r="I3519" s="13" t="s">
        <v>349</v>
      </c>
      <c r="J3519" s="13" t="s">
        <v>350</v>
      </c>
      <c r="K3519" s="13" t="s">
        <v>47</v>
      </c>
      <c r="L3519" s="13" t="s">
        <v>48</v>
      </c>
      <c r="M3519" s="13" t="s">
        <v>3</v>
      </c>
      <c r="N3519" s="13" t="s">
        <v>3</v>
      </c>
      <c r="O3519" s="33" t="s">
        <v>3396</v>
      </c>
      <c r="P3519" s="2" t="str">
        <f t="shared" si="432"/>
        <v>5503</v>
      </c>
      <c r="Q3519" s="9" t="str">
        <f t="shared" si="433"/>
        <v>09510-Noorte huviharidus ja huvitegevus</v>
      </c>
      <c r="R3519" s="9" t="str">
        <f t="shared" si="434"/>
        <v>55</v>
      </c>
      <c r="S3519" s="9" t="str">
        <f t="shared" si="435"/>
        <v/>
      </c>
      <c r="T3519" s="37" t="str">
        <f t="shared" si="436"/>
        <v>550301-Kodumaised lähetused</v>
      </c>
      <c r="U3519" s="18" t="s">
        <v>2308</v>
      </c>
      <c r="V3519" s="9" t="str">
        <f t="shared" si="437"/>
        <v/>
      </c>
      <c r="W3519" t="str">
        <f t="shared" si="438"/>
        <v>09</v>
      </c>
      <c r="X3519" t="str">
        <f t="shared" si="439"/>
        <v/>
      </c>
    </row>
    <row r="3520" spans="1:24" hidden="1" x14ac:dyDescent="0.2">
      <c r="A3520" s="13" t="s">
        <v>2825</v>
      </c>
      <c r="B3520" s="13">
        <v>2090</v>
      </c>
      <c r="C3520" s="13" t="s">
        <v>174</v>
      </c>
      <c r="D3520" s="13" t="s">
        <v>173</v>
      </c>
      <c r="E3520" s="13" t="s">
        <v>12</v>
      </c>
      <c r="F3520" s="13" t="s">
        <v>13</v>
      </c>
      <c r="G3520" s="13" t="s">
        <v>3</v>
      </c>
      <c r="H3520" s="13" t="s">
        <v>3</v>
      </c>
      <c r="I3520" s="13" t="s">
        <v>349</v>
      </c>
      <c r="J3520" s="13" t="s">
        <v>350</v>
      </c>
      <c r="K3520" s="13" t="s">
        <v>47</v>
      </c>
      <c r="L3520" s="13" t="s">
        <v>48</v>
      </c>
      <c r="M3520" s="13" t="s">
        <v>3</v>
      </c>
      <c r="N3520" s="13" t="s">
        <v>3</v>
      </c>
      <c r="O3520" s="33" t="s">
        <v>3396</v>
      </c>
      <c r="P3520" s="2" t="str">
        <f t="shared" si="432"/>
        <v>5504</v>
      </c>
      <c r="Q3520" s="9" t="str">
        <f t="shared" si="433"/>
        <v>09510-Noorte huviharidus ja huvitegevus</v>
      </c>
      <c r="R3520" s="9" t="str">
        <f t="shared" si="434"/>
        <v>55</v>
      </c>
      <c r="S3520" s="9" t="str">
        <f t="shared" si="435"/>
        <v/>
      </c>
      <c r="T3520" s="37" t="str">
        <f t="shared" si="436"/>
        <v>55041-Koolituskulud töötajatele, va õpetajad</v>
      </c>
      <c r="U3520" s="18" t="s">
        <v>2308</v>
      </c>
      <c r="V3520" s="9" t="str">
        <f t="shared" si="437"/>
        <v/>
      </c>
      <c r="W3520" t="str">
        <f t="shared" si="438"/>
        <v>09</v>
      </c>
      <c r="X3520" t="str">
        <f t="shared" si="439"/>
        <v/>
      </c>
    </row>
    <row r="3521" spans="1:24" hidden="1" x14ac:dyDescent="0.2">
      <c r="A3521" s="13" t="s">
        <v>2826</v>
      </c>
      <c r="B3521" s="13">
        <v>114</v>
      </c>
      <c r="C3521" s="13" t="s">
        <v>172</v>
      </c>
      <c r="D3521" s="13" t="s">
        <v>171</v>
      </c>
      <c r="E3521" s="13" t="s">
        <v>12</v>
      </c>
      <c r="F3521" s="13" t="s">
        <v>13</v>
      </c>
      <c r="G3521" s="13" t="s">
        <v>3</v>
      </c>
      <c r="H3521" s="13" t="s">
        <v>3</v>
      </c>
      <c r="I3521" s="13" t="s">
        <v>349</v>
      </c>
      <c r="J3521" s="13" t="s">
        <v>350</v>
      </c>
      <c r="K3521" s="13" t="s">
        <v>47</v>
      </c>
      <c r="L3521" s="13" t="s">
        <v>48</v>
      </c>
      <c r="M3521" s="13" t="s">
        <v>3</v>
      </c>
      <c r="N3521" s="13" t="s">
        <v>3</v>
      </c>
      <c r="O3521" s="33" t="s">
        <v>3396</v>
      </c>
      <c r="P3521" s="2" t="str">
        <f t="shared" si="432"/>
        <v>5504</v>
      </c>
      <c r="Q3521" s="9" t="str">
        <f t="shared" si="433"/>
        <v>09510-Noorte huviharidus ja huvitegevus</v>
      </c>
      <c r="R3521" s="9" t="str">
        <f t="shared" si="434"/>
        <v>55</v>
      </c>
      <c r="S3521" s="9" t="str">
        <f t="shared" si="435"/>
        <v/>
      </c>
      <c r="T3521" s="37" t="str">
        <f t="shared" si="436"/>
        <v>55043-Koolituslähetused</v>
      </c>
      <c r="U3521" s="18" t="s">
        <v>2308</v>
      </c>
      <c r="V3521" s="9" t="str">
        <f t="shared" si="437"/>
        <v/>
      </c>
      <c r="W3521" t="str">
        <f t="shared" si="438"/>
        <v>09</v>
      </c>
      <c r="X3521" t="str">
        <f t="shared" si="439"/>
        <v/>
      </c>
    </row>
    <row r="3522" spans="1:24" hidden="1" x14ac:dyDescent="0.2">
      <c r="A3522" s="13" t="s">
        <v>2984</v>
      </c>
      <c r="B3522" s="13">
        <v>285</v>
      </c>
      <c r="C3522" s="13" t="s">
        <v>216</v>
      </c>
      <c r="D3522" s="13" t="s">
        <v>215</v>
      </c>
      <c r="E3522" s="13" t="s">
        <v>12</v>
      </c>
      <c r="F3522" s="13" t="s">
        <v>13</v>
      </c>
      <c r="G3522" s="13" t="s">
        <v>3</v>
      </c>
      <c r="H3522" s="13" t="s">
        <v>3</v>
      </c>
      <c r="I3522" s="13" t="s">
        <v>349</v>
      </c>
      <c r="J3522" s="13" t="s">
        <v>350</v>
      </c>
      <c r="K3522" s="13" t="s">
        <v>47</v>
      </c>
      <c r="L3522" s="13" t="s">
        <v>48</v>
      </c>
      <c r="M3522" s="13" t="s">
        <v>3</v>
      </c>
      <c r="N3522" s="13" t="s">
        <v>3</v>
      </c>
      <c r="O3522" s="33" t="s">
        <v>3396</v>
      </c>
      <c r="P3522" s="2" t="str">
        <f t="shared" si="432"/>
        <v>5511</v>
      </c>
      <c r="Q3522" s="9" t="str">
        <f t="shared" si="433"/>
        <v>09510-Noorte huviharidus ja huvitegevus</v>
      </c>
      <c r="R3522" s="9" t="str">
        <f t="shared" si="434"/>
        <v>55</v>
      </c>
      <c r="S3522" s="9" t="str">
        <f t="shared" si="435"/>
        <v/>
      </c>
      <c r="T3522" s="37" t="str">
        <f t="shared" si="436"/>
        <v>551190-Muud majandamiskulud</v>
      </c>
      <c r="U3522" s="18" t="s">
        <v>2308</v>
      </c>
      <c r="V3522" s="9" t="str">
        <f t="shared" si="437"/>
        <v/>
      </c>
      <c r="W3522" t="str">
        <f t="shared" si="438"/>
        <v>09</v>
      </c>
      <c r="X3522" t="str">
        <f t="shared" si="439"/>
        <v/>
      </c>
    </row>
    <row r="3523" spans="1:24" hidden="1" x14ac:dyDescent="0.2">
      <c r="A3523" s="13" t="s">
        <v>3020</v>
      </c>
      <c r="B3523" s="13">
        <v>7600</v>
      </c>
      <c r="C3523" s="13" t="s">
        <v>170</v>
      </c>
      <c r="D3523" s="13" t="s">
        <v>169</v>
      </c>
      <c r="E3523" s="13" t="s">
        <v>12</v>
      </c>
      <c r="F3523" s="13" t="s">
        <v>13</v>
      </c>
      <c r="G3523" s="13" t="s">
        <v>3</v>
      </c>
      <c r="H3523" s="13" t="s">
        <v>3</v>
      </c>
      <c r="I3523" s="13" t="s">
        <v>349</v>
      </c>
      <c r="J3523" s="13" t="s">
        <v>350</v>
      </c>
      <c r="K3523" s="13" t="s">
        <v>47</v>
      </c>
      <c r="L3523" s="13" t="s">
        <v>48</v>
      </c>
      <c r="M3523" s="13" t="s">
        <v>3</v>
      </c>
      <c r="N3523" s="13" t="s">
        <v>3</v>
      </c>
      <c r="O3523" s="33" t="s">
        <v>3396</v>
      </c>
      <c r="P3523" s="2" t="str">
        <f t="shared" ref="P3523:P3586" si="440">LEFT(C3523,4)</f>
        <v>5513</v>
      </c>
      <c r="Q3523" s="9" t="str">
        <f t="shared" ref="Q3523:Q3586" si="441">CONCATENATE(K3523,"-",L3523)</f>
        <v>09510-Noorte huviharidus ja huvitegevus</v>
      </c>
      <c r="R3523" s="9" t="str">
        <f t="shared" ref="R3523:R3586" si="442">LEFT(C3523,2)</f>
        <v>55</v>
      </c>
      <c r="S3523" s="9" t="str">
        <f t="shared" ref="S3523:S3586" si="443">CONCATENATE(M3523,N3523)</f>
        <v/>
      </c>
      <c r="T3523" s="37" t="str">
        <f t="shared" ref="T3523:T3586" si="444">CONCATENATE(C3523,"-",D3523)</f>
        <v>55135-Isikliku sõiduauto kasutamise kulud</v>
      </c>
      <c r="U3523" s="18" t="s">
        <v>2308</v>
      </c>
      <c r="V3523" s="9" t="str">
        <f t="shared" ref="V3523:V3586" si="445">CONCATENATE(G3523,H3523)</f>
        <v/>
      </c>
      <c r="W3523" t="str">
        <f t="shared" ref="W3523:W3586" si="446">LEFT(K3523,2)</f>
        <v>09</v>
      </c>
      <c r="X3523" t="str">
        <f t="shared" ref="X3523:X3586" si="447">+V3523</f>
        <v/>
      </c>
    </row>
    <row r="3524" spans="1:24" hidden="1" x14ac:dyDescent="0.2">
      <c r="A3524" s="13" t="s">
        <v>3166</v>
      </c>
      <c r="B3524" s="13">
        <v>48</v>
      </c>
      <c r="C3524" s="13" t="s">
        <v>209</v>
      </c>
      <c r="D3524" s="13" t="s">
        <v>210</v>
      </c>
      <c r="E3524" s="13" t="s">
        <v>12</v>
      </c>
      <c r="F3524" s="13" t="s">
        <v>13</v>
      </c>
      <c r="G3524" s="13" t="s">
        <v>3</v>
      </c>
      <c r="H3524" s="13" t="s">
        <v>3</v>
      </c>
      <c r="I3524" s="13" t="s">
        <v>349</v>
      </c>
      <c r="J3524" s="13" t="s">
        <v>350</v>
      </c>
      <c r="K3524" s="13" t="s">
        <v>47</v>
      </c>
      <c r="L3524" s="13" t="s">
        <v>48</v>
      </c>
      <c r="M3524" s="13" t="s">
        <v>3</v>
      </c>
      <c r="N3524" s="13" t="s">
        <v>3</v>
      </c>
      <c r="O3524" s="33" t="s">
        <v>3396</v>
      </c>
      <c r="P3524" s="2" t="str">
        <f t="shared" si="440"/>
        <v>5514</v>
      </c>
      <c r="Q3524" s="9" t="str">
        <f t="shared" si="441"/>
        <v>09510-Noorte huviharidus ja huvitegevus</v>
      </c>
      <c r="R3524" s="9" t="str">
        <f t="shared" si="442"/>
        <v>55</v>
      </c>
      <c r="S3524" s="9" t="str">
        <f t="shared" si="443"/>
        <v/>
      </c>
      <c r="T3524" s="37" t="str">
        <f t="shared" si="444"/>
        <v>55144-Kulud andmesidele</v>
      </c>
      <c r="U3524" s="18" t="s">
        <v>2308</v>
      </c>
      <c r="V3524" s="9" t="str">
        <f t="shared" si="445"/>
        <v/>
      </c>
      <c r="W3524" t="str">
        <f t="shared" si="446"/>
        <v>09</v>
      </c>
      <c r="X3524" t="str">
        <f t="shared" si="447"/>
        <v/>
      </c>
    </row>
    <row r="3525" spans="1:24" hidden="1" x14ac:dyDescent="0.2">
      <c r="A3525" s="13" t="s">
        <v>3021</v>
      </c>
      <c r="B3525" s="13">
        <v>1500</v>
      </c>
      <c r="C3525" s="13" t="s">
        <v>168</v>
      </c>
      <c r="D3525" s="13" t="s">
        <v>167</v>
      </c>
      <c r="E3525" s="13" t="s">
        <v>12</v>
      </c>
      <c r="F3525" s="13" t="s">
        <v>13</v>
      </c>
      <c r="G3525" s="13" t="s">
        <v>3</v>
      </c>
      <c r="H3525" s="13" t="s">
        <v>3</v>
      </c>
      <c r="I3525" s="13" t="s">
        <v>349</v>
      </c>
      <c r="J3525" s="13" t="s">
        <v>350</v>
      </c>
      <c r="K3525" s="13" t="s">
        <v>47</v>
      </c>
      <c r="L3525" s="13" t="s">
        <v>48</v>
      </c>
      <c r="M3525" s="13" t="s">
        <v>3</v>
      </c>
      <c r="N3525" s="13" t="s">
        <v>3</v>
      </c>
      <c r="O3525" s="33" t="s">
        <v>3396</v>
      </c>
      <c r="P3525" s="2" t="str">
        <f t="shared" si="440"/>
        <v>5515</v>
      </c>
      <c r="Q3525" s="9" t="str">
        <f t="shared" si="441"/>
        <v>09510-Noorte huviharidus ja huvitegevus</v>
      </c>
      <c r="R3525" s="9" t="str">
        <f t="shared" si="442"/>
        <v>55</v>
      </c>
      <c r="S3525" s="9" t="str">
        <f t="shared" si="443"/>
        <v/>
      </c>
      <c r="T3525" s="37" t="str">
        <f t="shared" si="444"/>
        <v>55151-Ruumide sisustus, mööbel</v>
      </c>
      <c r="U3525" s="18" t="s">
        <v>2308</v>
      </c>
      <c r="V3525" s="9" t="str">
        <f t="shared" si="445"/>
        <v/>
      </c>
      <c r="W3525" t="str">
        <f t="shared" si="446"/>
        <v>09</v>
      </c>
      <c r="X3525" t="str">
        <f t="shared" si="447"/>
        <v/>
      </c>
    </row>
    <row r="3526" spans="1:24" hidden="1" x14ac:dyDescent="0.2">
      <c r="A3526" s="13" t="s">
        <v>3210</v>
      </c>
      <c r="B3526" s="13">
        <v>2375</v>
      </c>
      <c r="C3526" s="13" t="s">
        <v>166</v>
      </c>
      <c r="D3526" s="13" t="s">
        <v>165</v>
      </c>
      <c r="E3526" s="13" t="s">
        <v>12</v>
      </c>
      <c r="F3526" s="13" t="s">
        <v>13</v>
      </c>
      <c r="G3526" s="13" t="s">
        <v>3</v>
      </c>
      <c r="H3526" s="13" t="s">
        <v>3</v>
      </c>
      <c r="I3526" s="13" t="s">
        <v>349</v>
      </c>
      <c r="J3526" s="13" t="s">
        <v>350</v>
      </c>
      <c r="K3526" s="13" t="s">
        <v>47</v>
      </c>
      <c r="L3526" s="13" t="s">
        <v>48</v>
      </c>
      <c r="M3526" s="13" t="s">
        <v>3</v>
      </c>
      <c r="N3526" s="13" t="s">
        <v>3</v>
      </c>
      <c r="O3526" s="33" t="s">
        <v>3396</v>
      </c>
      <c r="P3526" s="2" t="str">
        <f t="shared" si="440"/>
        <v>5515</v>
      </c>
      <c r="Q3526" s="9" t="str">
        <f t="shared" si="441"/>
        <v>09510-Noorte huviharidus ja huvitegevus</v>
      </c>
      <c r="R3526" s="9" t="str">
        <f t="shared" si="442"/>
        <v>55</v>
      </c>
      <c r="S3526" s="9" t="str">
        <f t="shared" si="443"/>
        <v/>
      </c>
      <c r="T3526" s="37" t="str">
        <f t="shared" si="444"/>
        <v>55152-Büroomasinad, olmetehnika</v>
      </c>
      <c r="U3526" s="18" t="s">
        <v>2308</v>
      </c>
      <c r="V3526" s="9" t="str">
        <f t="shared" si="445"/>
        <v/>
      </c>
      <c r="W3526" t="str">
        <f t="shared" si="446"/>
        <v>09</v>
      </c>
      <c r="X3526" t="str">
        <f t="shared" si="447"/>
        <v/>
      </c>
    </row>
    <row r="3527" spans="1:24" hidden="1" x14ac:dyDescent="0.2">
      <c r="A3527" s="13" t="s">
        <v>3022</v>
      </c>
      <c r="B3527" s="13">
        <v>2850</v>
      </c>
      <c r="C3527" s="13" t="s">
        <v>164</v>
      </c>
      <c r="D3527" s="13" t="s">
        <v>163</v>
      </c>
      <c r="E3527" s="13" t="s">
        <v>12</v>
      </c>
      <c r="F3527" s="13" t="s">
        <v>13</v>
      </c>
      <c r="G3527" s="13" t="s">
        <v>3</v>
      </c>
      <c r="H3527" s="13" t="s">
        <v>3</v>
      </c>
      <c r="I3527" s="13" t="s">
        <v>349</v>
      </c>
      <c r="J3527" s="13" t="s">
        <v>350</v>
      </c>
      <c r="K3527" s="13" t="s">
        <v>47</v>
      </c>
      <c r="L3527" s="13" t="s">
        <v>48</v>
      </c>
      <c r="M3527" s="13" t="s">
        <v>3</v>
      </c>
      <c r="N3527" s="13" t="s">
        <v>3</v>
      </c>
      <c r="O3527" s="33" t="s">
        <v>3396</v>
      </c>
      <c r="P3527" s="2" t="str">
        <f t="shared" si="440"/>
        <v>5515</v>
      </c>
      <c r="Q3527" s="9" t="str">
        <f t="shared" si="441"/>
        <v>09510-Noorte huviharidus ja huvitegevus</v>
      </c>
      <c r="R3527" s="9" t="str">
        <f t="shared" si="442"/>
        <v>55</v>
      </c>
      <c r="S3527" s="9" t="str">
        <f t="shared" si="443"/>
        <v/>
      </c>
      <c r="T3527" s="37" t="str">
        <f t="shared" si="444"/>
        <v>55153-Inventari remondikulud</v>
      </c>
      <c r="U3527" s="18" t="s">
        <v>2308</v>
      </c>
      <c r="V3527" s="9" t="str">
        <f t="shared" si="445"/>
        <v/>
      </c>
      <c r="W3527" t="str">
        <f t="shared" si="446"/>
        <v>09</v>
      </c>
      <c r="X3527" t="str">
        <f t="shared" si="447"/>
        <v/>
      </c>
    </row>
    <row r="3528" spans="1:24" hidden="1" x14ac:dyDescent="0.2">
      <c r="A3528" s="13" t="s">
        <v>3211</v>
      </c>
      <c r="B3528" s="13">
        <v>190</v>
      </c>
      <c r="C3528" s="13" t="s">
        <v>353</v>
      </c>
      <c r="D3528" s="13" t="s">
        <v>352</v>
      </c>
      <c r="E3528" s="13" t="s">
        <v>12</v>
      </c>
      <c r="F3528" s="13" t="s">
        <v>13</v>
      </c>
      <c r="G3528" s="13" t="s">
        <v>3</v>
      </c>
      <c r="H3528" s="13" t="s">
        <v>3</v>
      </c>
      <c r="I3528" s="13" t="s">
        <v>349</v>
      </c>
      <c r="J3528" s="13" t="s">
        <v>350</v>
      </c>
      <c r="K3528" s="13" t="s">
        <v>47</v>
      </c>
      <c r="L3528" s="13" t="s">
        <v>48</v>
      </c>
      <c r="M3528" s="13" t="s">
        <v>3</v>
      </c>
      <c r="N3528" s="13" t="s">
        <v>3</v>
      </c>
      <c r="O3528" s="33" t="s">
        <v>3396</v>
      </c>
      <c r="P3528" s="2" t="str">
        <f t="shared" si="440"/>
        <v>5515</v>
      </c>
      <c r="Q3528" s="9" t="str">
        <f t="shared" si="441"/>
        <v>09510-Noorte huviharidus ja huvitegevus</v>
      </c>
      <c r="R3528" s="9" t="str">
        <f t="shared" si="442"/>
        <v>55</v>
      </c>
      <c r="S3528" s="9" t="str">
        <f t="shared" si="443"/>
        <v/>
      </c>
      <c r="T3528" s="37" t="str">
        <f t="shared" si="444"/>
        <v>55154-Inventari rent</v>
      </c>
      <c r="U3528" s="18" t="s">
        <v>2308</v>
      </c>
      <c r="V3528" s="9" t="str">
        <f t="shared" si="445"/>
        <v/>
      </c>
      <c r="W3528" t="str">
        <f t="shared" si="446"/>
        <v>09</v>
      </c>
      <c r="X3528" t="str">
        <f t="shared" si="447"/>
        <v/>
      </c>
    </row>
    <row r="3529" spans="1:24" hidden="1" x14ac:dyDescent="0.2">
      <c r="A3529" s="13" t="s">
        <v>3024</v>
      </c>
      <c r="B3529" s="13">
        <v>200</v>
      </c>
      <c r="C3529" s="13" t="s">
        <v>154</v>
      </c>
      <c r="D3529" s="13" t="s">
        <v>153</v>
      </c>
      <c r="E3529" s="13" t="s">
        <v>12</v>
      </c>
      <c r="F3529" s="13" t="s">
        <v>13</v>
      </c>
      <c r="G3529" s="13" t="s">
        <v>3</v>
      </c>
      <c r="H3529" s="13" t="s">
        <v>3</v>
      </c>
      <c r="I3529" s="13" t="s">
        <v>349</v>
      </c>
      <c r="J3529" s="13" t="s">
        <v>350</v>
      </c>
      <c r="K3529" s="13" t="s">
        <v>47</v>
      </c>
      <c r="L3529" s="13" t="s">
        <v>48</v>
      </c>
      <c r="M3529" s="13" t="s">
        <v>3</v>
      </c>
      <c r="N3529" s="13" t="s">
        <v>3</v>
      </c>
      <c r="O3529" s="33" t="s">
        <v>3396</v>
      </c>
      <c r="P3529" s="2" t="str">
        <f t="shared" si="440"/>
        <v>5522</v>
      </c>
      <c r="Q3529" s="9" t="str">
        <f t="shared" si="441"/>
        <v>09510-Noorte huviharidus ja huvitegevus</v>
      </c>
      <c r="R3529" s="9" t="str">
        <f t="shared" si="442"/>
        <v>55</v>
      </c>
      <c r="S3529" s="9" t="str">
        <f t="shared" si="443"/>
        <v/>
      </c>
      <c r="T3529" s="37" t="str">
        <f t="shared" si="444"/>
        <v>55222-Ravimid, töökaitsevahendid (prillid)</v>
      </c>
      <c r="U3529" s="18" t="s">
        <v>2308</v>
      </c>
      <c r="V3529" s="9" t="str">
        <f t="shared" si="445"/>
        <v/>
      </c>
      <c r="W3529" t="str">
        <f t="shared" si="446"/>
        <v>09</v>
      </c>
      <c r="X3529" t="str">
        <f t="shared" si="447"/>
        <v/>
      </c>
    </row>
    <row r="3530" spans="1:24" hidden="1" x14ac:dyDescent="0.2">
      <c r="A3530" s="13" t="s">
        <v>3025</v>
      </c>
      <c r="B3530" s="13">
        <v>100</v>
      </c>
      <c r="C3530" s="13" t="s">
        <v>137</v>
      </c>
      <c r="D3530" s="13" t="s">
        <v>138</v>
      </c>
      <c r="E3530" s="13" t="s">
        <v>12</v>
      </c>
      <c r="F3530" s="13" t="s">
        <v>13</v>
      </c>
      <c r="G3530" s="13" t="s">
        <v>3</v>
      </c>
      <c r="H3530" s="13" t="s">
        <v>3</v>
      </c>
      <c r="I3530" s="13" t="s">
        <v>349</v>
      </c>
      <c r="J3530" s="13" t="s">
        <v>350</v>
      </c>
      <c r="K3530" s="13" t="s">
        <v>47</v>
      </c>
      <c r="L3530" s="13" t="s">
        <v>48</v>
      </c>
      <c r="M3530" s="13" t="s">
        <v>3</v>
      </c>
      <c r="N3530" s="13" t="s">
        <v>3</v>
      </c>
      <c r="O3530" s="33" t="s">
        <v>3396</v>
      </c>
      <c r="P3530" s="2" t="str">
        <f t="shared" si="440"/>
        <v>5522</v>
      </c>
      <c r="Q3530" s="9" t="str">
        <f t="shared" si="441"/>
        <v>09510-Noorte huviharidus ja huvitegevus</v>
      </c>
      <c r="R3530" s="9" t="str">
        <f t="shared" si="442"/>
        <v>55</v>
      </c>
      <c r="S3530" s="9" t="str">
        <f t="shared" si="443"/>
        <v/>
      </c>
      <c r="T3530" s="37" t="str">
        <f t="shared" si="444"/>
        <v>55223-Tervisekontroll</v>
      </c>
      <c r="U3530" s="18" t="s">
        <v>2308</v>
      </c>
      <c r="V3530" s="9" t="str">
        <f t="shared" si="445"/>
        <v/>
      </c>
      <c r="W3530" t="str">
        <f t="shared" si="446"/>
        <v>09</v>
      </c>
      <c r="X3530" t="str">
        <f t="shared" si="447"/>
        <v/>
      </c>
    </row>
    <row r="3531" spans="1:24" hidden="1" x14ac:dyDescent="0.2">
      <c r="A3531" s="13" t="s">
        <v>3212</v>
      </c>
      <c r="B3531" s="13">
        <v>2000</v>
      </c>
      <c r="C3531" s="13" t="s">
        <v>340</v>
      </c>
      <c r="D3531" s="13" t="s">
        <v>339</v>
      </c>
      <c r="E3531" s="13" t="s">
        <v>12</v>
      </c>
      <c r="F3531" s="13" t="s">
        <v>13</v>
      </c>
      <c r="G3531" s="13" t="s">
        <v>3</v>
      </c>
      <c r="H3531" s="13" t="s">
        <v>3</v>
      </c>
      <c r="I3531" s="13" t="s">
        <v>349</v>
      </c>
      <c r="J3531" s="13" t="s">
        <v>350</v>
      </c>
      <c r="K3531" s="13" t="s">
        <v>47</v>
      </c>
      <c r="L3531" s="13" t="s">
        <v>48</v>
      </c>
      <c r="M3531" s="13" t="s">
        <v>3</v>
      </c>
      <c r="N3531" s="13" t="s">
        <v>3</v>
      </c>
      <c r="O3531" s="33" t="s">
        <v>3396</v>
      </c>
      <c r="P3531" s="2" t="str">
        <f t="shared" si="440"/>
        <v>5524</v>
      </c>
      <c r="Q3531" s="9" t="str">
        <f t="shared" si="441"/>
        <v>09510-Noorte huviharidus ja huvitegevus</v>
      </c>
      <c r="R3531" s="9" t="str">
        <f t="shared" si="442"/>
        <v>55</v>
      </c>
      <c r="S3531" s="9" t="str">
        <f t="shared" si="443"/>
        <v/>
      </c>
      <c r="T3531" s="37" t="str">
        <f t="shared" si="444"/>
        <v>55241-Kulud õpikutele</v>
      </c>
      <c r="U3531" s="18" t="s">
        <v>2308</v>
      </c>
      <c r="V3531" s="9" t="str">
        <f t="shared" si="445"/>
        <v/>
      </c>
      <c r="W3531" t="str">
        <f t="shared" si="446"/>
        <v>09</v>
      </c>
      <c r="X3531" t="str">
        <f t="shared" si="447"/>
        <v/>
      </c>
    </row>
    <row r="3532" spans="1:24" hidden="1" x14ac:dyDescent="0.2">
      <c r="A3532" s="13" t="s">
        <v>3026</v>
      </c>
      <c r="B3532" s="13">
        <v>9000</v>
      </c>
      <c r="C3532" s="13" t="s">
        <v>152</v>
      </c>
      <c r="D3532" s="13" t="s">
        <v>151</v>
      </c>
      <c r="E3532" s="13" t="s">
        <v>12</v>
      </c>
      <c r="F3532" s="13" t="s">
        <v>13</v>
      </c>
      <c r="G3532" s="13" t="s">
        <v>3</v>
      </c>
      <c r="H3532" s="13" t="s">
        <v>3</v>
      </c>
      <c r="I3532" s="13" t="s">
        <v>349</v>
      </c>
      <c r="J3532" s="13" t="s">
        <v>350</v>
      </c>
      <c r="K3532" s="13" t="s">
        <v>47</v>
      </c>
      <c r="L3532" s="13" t="s">
        <v>48</v>
      </c>
      <c r="M3532" s="13" t="s">
        <v>3</v>
      </c>
      <c r="N3532" s="13" t="s">
        <v>3</v>
      </c>
      <c r="O3532" s="33" t="s">
        <v>3396</v>
      </c>
      <c r="P3532" s="2" t="str">
        <f t="shared" si="440"/>
        <v>5524</v>
      </c>
      <c r="Q3532" s="9" t="str">
        <f t="shared" si="441"/>
        <v>09510-Noorte huviharidus ja huvitegevus</v>
      </c>
      <c r="R3532" s="9" t="str">
        <f t="shared" si="442"/>
        <v>55</v>
      </c>
      <c r="S3532" s="9" t="str">
        <f t="shared" si="443"/>
        <v/>
      </c>
      <c r="T3532" s="37" t="str">
        <f t="shared" si="444"/>
        <v>55243-Kulud muudele õppevahenditele</v>
      </c>
      <c r="U3532" s="18" t="s">
        <v>2308</v>
      </c>
      <c r="V3532" s="9" t="str">
        <f t="shared" si="445"/>
        <v/>
      </c>
      <c r="W3532" t="str">
        <f t="shared" si="446"/>
        <v>09</v>
      </c>
      <c r="X3532" t="str">
        <f t="shared" si="447"/>
        <v/>
      </c>
    </row>
    <row r="3533" spans="1:24" hidden="1" x14ac:dyDescent="0.2">
      <c r="A3533" s="13" t="s">
        <v>3213</v>
      </c>
      <c r="B3533" s="13">
        <v>400</v>
      </c>
      <c r="C3533" s="13" t="s">
        <v>150</v>
      </c>
      <c r="D3533" s="13" t="s">
        <v>149</v>
      </c>
      <c r="E3533" s="13" t="s">
        <v>12</v>
      </c>
      <c r="F3533" s="13" t="s">
        <v>13</v>
      </c>
      <c r="G3533" s="13" t="s">
        <v>3</v>
      </c>
      <c r="H3533" s="13" t="s">
        <v>3</v>
      </c>
      <c r="I3533" s="13" t="s">
        <v>349</v>
      </c>
      <c r="J3533" s="13" t="s">
        <v>350</v>
      </c>
      <c r="K3533" s="13" t="s">
        <v>47</v>
      </c>
      <c r="L3533" s="13" t="s">
        <v>48</v>
      </c>
      <c r="M3533" s="13" t="s">
        <v>3</v>
      </c>
      <c r="N3533" s="13" t="s">
        <v>3</v>
      </c>
      <c r="O3533" s="33" t="s">
        <v>3396</v>
      </c>
      <c r="P3533" s="2" t="str">
        <f t="shared" si="440"/>
        <v>5524</v>
      </c>
      <c r="Q3533" s="9" t="str">
        <f t="shared" si="441"/>
        <v>09510-Noorte huviharidus ja huvitegevus</v>
      </c>
      <c r="R3533" s="9" t="str">
        <f t="shared" si="442"/>
        <v>55</v>
      </c>
      <c r="S3533" s="9" t="str">
        <f t="shared" si="443"/>
        <v/>
      </c>
      <c r="T3533" s="37" t="str">
        <f t="shared" si="444"/>
        <v>55244-kulud kolmandate isikute koolitusele</v>
      </c>
      <c r="U3533" s="18" t="s">
        <v>2308</v>
      </c>
      <c r="V3533" s="9" t="str">
        <f t="shared" si="445"/>
        <v/>
      </c>
      <c r="W3533" t="str">
        <f t="shared" si="446"/>
        <v>09</v>
      </c>
      <c r="X3533" t="str">
        <f t="shared" si="447"/>
        <v/>
      </c>
    </row>
    <row r="3534" spans="1:24" hidden="1" x14ac:dyDescent="0.2">
      <c r="A3534" s="13" t="s">
        <v>3027</v>
      </c>
      <c r="B3534" s="13">
        <v>7660</v>
      </c>
      <c r="C3534" s="13" t="s">
        <v>140</v>
      </c>
      <c r="D3534" s="13" t="s">
        <v>139</v>
      </c>
      <c r="E3534" s="13" t="s">
        <v>12</v>
      </c>
      <c r="F3534" s="13" t="s">
        <v>13</v>
      </c>
      <c r="G3534" s="13" t="s">
        <v>3</v>
      </c>
      <c r="H3534" s="13" t="s">
        <v>3</v>
      </c>
      <c r="I3534" s="13" t="s">
        <v>349</v>
      </c>
      <c r="J3534" s="13" t="s">
        <v>350</v>
      </c>
      <c r="K3534" s="13" t="s">
        <v>47</v>
      </c>
      <c r="L3534" s="13" t="s">
        <v>48</v>
      </c>
      <c r="M3534" s="13" t="s">
        <v>3</v>
      </c>
      <c r="N3534" s="13" t="s">
        <v>3</v>
      </c>
      <c r="O3534" s="33" t="s">
        <v>3396</v>
      </c>
      <c r="P3534" s="2" t="str">
        <f t="shared" si="440"/>
        <v>5525</v>
      </c>
      <c r="Q3534" s="9" t="str">
        <f t="shared" si="441"/>
        <v>09510-Noorte huviharidus ja huvitegevus</v>
      </c>
      <c r="R3534" s="9" t="str">
        <f t="shared" si="442"/>
        <v>55</v>
      </c>
      <c r="S3534" s="9" t="str">
        <f t="shared" si="443"/>
        <v/>
      </c>
      <c r="T3534" s="37" t="str">
        <f t="shared" si="444"/>
        <v>55251-kultuuri- ja vaba aja sisustamise kulud</v>
      </c>
      <c r="U3534" s="18" t="s">
        <v>2308</v>
      </c>
      <c r="V3534" s="9" t="str">
        <f t="shared" si="445"/>
        <v/>
      </c>
      <c r="W3534" t="str">
        <f t="shared" si="446"/>
        <v>09</v>
      </c>
      <c r="X3534" t="str">
        <f t="shared" si="447"/>
        <v/>
      </c>
    </row>
    <row r="3535" spans="1:24" hidden="1" x14ac:dyDescent="0.2">
      <c r="A3535" s="13" t="s">
        <v>344</v>
      </c>
      <c r="B3535" s="13">
        <v>96562</v>
      </c>
      <c r="C3535" s="13" t="s">
        <v>343</v>
      </c>
      <c r="D3535" s="13" t="s">
        <v>344</v>
      </c>
      <c r="E3535" s="13" t="s">
        <v>143</v>
      </c>
      <c r="F3535" s="13" t="s">
        <v>144</v>
      </c>
      <c r="G3535" s="13" t="s">
        <v>3</v>
      </c>
      <c r="H3535" s="13" t="s">
        <v>3</v>
      </c>
      <c r="I3535" s="13" t="s">
        <v>349</v>
      </c>
      <c r="J3535" s="13" t="s">
        <v>350</v>
      </c>
      <c r="K3535" s="13" t="s">
        <v>47</v>
      </c>
      <c r="L3535" s="13" t="s">
        <v>48</v>
      </c>
      <c r="M3535" s="13" t="s">
        <v>3</v>
      </c>
      <c r="N3535" s="13" t="s">
        <v>3</v>
      </c>
      <c r="O3535" s="33" t="s">
        <v>3396</v>
      </c>
      <c r="P3535" s="2" t="str">
        <f t="shared" si="440"/>
        <v>3220</v>
      </c>
      <c r="Q3535" s="9" t="str">
        <f t="shared" si="441"/>
        <v>09510-Noorte huviharidus ja huvitegevus</v>
      </c>
      <c r="R3535" s="9" t="str">
        <f t="shared" si="442"/>
        <v>32</v>
      </c>
      <c r="S3535" s="9" t="str">
        <f t="shared" si="443"/>
        <v/>
      </c>
      <c r="T3535" s="37" t="str">
        <f t="shared" si="444"/>
        <v>32200-Ringitasud Huvikool, Kunstikool, Muusikakool</v>
      </c>
      <c r="U3535" s="18" t="s">
        <v>2308</v>
      </c>
      <c r="V3535" s="9" t="str">
        <f t="shared" si="445"/>
        <v/>
      </c>
      <c r="W3535" t="str">
        <f t="shared" si="446"/>
        <v>09</v>
      </c>
      <c r="X3535" t="str">
        <f t="shared" si="447"/>
        <v/>
      </c>
    </row>
    <row r="3536" spans="1:24" hidden="1" x14ac:dyDescent="0.2">
      <c r="A3536" s="13" t="s">
        <v>335</v>
      </c>
      <c r="B3536" s="13">
        <v>1530</v>
      </c>
      <c r="C3536" s="13" t="s">
        <v>334</v>
      </c>
      <c r="D3536" s="13" t="s">
        <v>335</v>
      </c>
      <c r="E3536" s="13" t="s">
        <v>143</v>
      </c>
      <c r="F3536" s="13" t="s">
        <v>144</v>
      </c>
      <c r="G3536" s="13" t="s">
        <v>3</v>
      </c>
      <c r="H3536" s="13" t="s">
        <v>3</v>
      </c>
      <c r="I3536" s="13" t="s">
        <v>349</v>
      </c>
      <c r="J3536" s="13" t="s">
        <v>350</v>
      </c>
      <c r="K3536" s="13" t="s">
        <v>47</v>
      </c>
      <c r="L3536" s="13" t="s">
        <v>48</v>
      </c>
      <c r="M3536" s="13" t="s">
        <v>3</v>
      </c>
      <c r="N3536" s="13" t="s">
        <v>3</v>
      </c>
      <c r="O3536" s="33" t="s">
        <v>3396</v>
      </c>
      <c r="P3536" s="2" t="str">
        <f t="shared" si="440"/>
        <v>3220</v>
      </c>
      <c r="Q3536" s="9" t="str">
        <f t="shared" si="441"/>
        <v>09510-Noorte huviharidus ja huvitegevus</v>
      </c>
      <c r="R3536" s="9" t="str">
        <f t="shared" si="442"/>
        <v>32</v>
      </c>
      <c r="S3536" s="9" t="str">
        <f t="shared" si="443"/>
        <v/>
      </c>
      <c r="T3536" s="37" t="str">
        <f t="shared" si="444"/>
        <v>32209-Muud tulud haridusalasest tegevusest</v>
      </c>
      <c r="U3536" s="18" t="s">
        <v>2308</v>
      </c>
      <c r="V3536" s="9" t="str">
        <f t="shared" si="445"/>
        <v/>
      </c>
      <c r="W3536" t="str">
        <f t="shared" si="446"/>
        <v>09</v>
      </c>
      <c r="X3536" t="str">
        <f t="shared" si="447"/>
        <v/>
      </c>
    </row>
    <row r="3537" spans="1:24" hidden="1" x14ac:dyDescent="0.2">
      <c r="A3537" s="13" t="s">
        <v>3044</v>
      </c>
      <c r="B3537" s="13">
        <v>400</v>
      </c>
      <c r="C3537" s="13" t="s">
        <v>203</v>
      </c>
      <c r="D3537" s="13" t="s">
        <v>204</v>
      </c>
      <c r="E3537" s="13" t="s">
        <v>12</v>
      </c>
      <c r="F3537" s="13" t="s">
        <v>13</v>
      </c>
      <c r="G3537" s="13" t="s">
        <v>3</v>
      </c>
      <c r="H3537" s="13" t="s">
        <v>3</v>
      </c>
      <c r="I3537" s="13" t="s">
        <v>349</v>
      </c>
      <c r="J3537" s="13" t="s">
        <v>350</v>
      </c>
      <c r="K3537" s="13" t="s">
        <v>47</v>
      </c>
      <c r="L3537" s="13" t="s">
        <v>48</v>
      </c>
      <c r="M3537" s="13" t="s">
        <v>199</v>
      </c>
      <c r="N3537" s="13" t="s">
        <v>200</v>
      </c>
      <c r="O3537" s="33" t="s">
        <v>3396</v>
      </c>
      <c r="P3537" s="2" t="str">
        <f t="shared" si="440"/>
        <v>5514</v>
      </c>
      <c r="Q3537" s="9" t="str">
        <f t="shared" si="441"/>
        <v>09510-Noorte huviharidus ja huvitegevus</v>
      </c>
      <c r="R3537" s="9" t="str">
        <f t="shared" si="442"/>
        <v>55</v>
      </c>
      <c r="S3537" s="9" t="str">
        <f t="shared" si="443"/>
        <v>3000IKT kulud asutustes</v>
      </c>
      <c r="T3537" s="37" t="str">
        <f t="shared" si="444"/>
        <v>55141-Kulud riist- ja tarkvara ostmiseks</v>
      </c>
      <c r="U3537" s="18" t="s">
        <v>2308</v>
      </c>
      <c r="V3537" s="9" t="str">
        <f t="shared" si="445"/>
        <v/>
      </c>
      <c r="W3537" t="str">
        <f t="shared" si="446"/>
        <v>09</v>
      </c>
      <c r="X3537" t="str">
        <f t="shared" si="447"/>
        <v/>
      </c>
    </row>
    <row r="3538" spans="1:24" hidden="1" x14ac:dyDescent="0.2">
      <c r="A3538" s="13" t="s">
        <v>3045</v>
      </c>
      <c r="B3538" s="13">
        <v>830</v>
      </c>
      <c r="C3538" s="13" t="s">
        <v>258</v>
      </c>
      <c r="D3538" s="13" t="s">
        <v>259</v>
      </c>
      <c r="E3538" s="13" t="s">
        <v>12</v>
      </c>
      <c r="F3538" s="13" t="s">
        <v>13</v>
      </c>
      <c r="G3538" s="13" t="s">
        <v>3</v>
      </c>
      <c r="H3538" s="13" t="s">
        <v>3</v>
      </c>
      <c r="I3538" s="13" t="s">
        <v>349</v>
      </c>
      <c r="J3538" s="13" t="s">
        <v>350</v>
      </c>
      <c r="K3538" s="13" t="s">
        <v>47</v>
      </c>
      <c r="L3538" s="13" t="s">
        <v>48</v>
      </c>
      <c r="M3538" s="13" t="s">
        <v>199</v>
      </c>
      <c r="N3538" s="13" t="s">
        <v>200</v>
      </c>
      <c r="O3538" s="33" t="s">
        <v>3396</v>
      </c>
      <c r="P3538" s="2" t="str">
        <f t="shared" si="440"/>
        <v>5514</v>
      </c>
      <c r="Q3538" s="9" t="str">
        <f t="shared" si="441"/>
        <v>09510-Noorte huviharidus ja huvitegevus</v>
      </c>
      <c r="R3538" s="9" t="str">
        <f t="shared" si="442"/>
        <v>55</v>
      </c>
      <c r="S3538" s="9" t="str">
        <f t="shared" si="443"/>
        <v>3000IKT kulud asutustes</v>
      </c>
      <c r="T3538" s="37" t="str">
        <f t="shared" si="444"/>
        <v>55143-Kulud riist- ja tarkvara rendile</v>
      </c>
      <c r="U3538" s="18" t="s">
        <v>2308</v>
      </c>
      <c r="V3538" s="9" t="str">
        <f t="shared" si="445"/>
        <v/>
      </c>
      <c r="W3538" t="str">
        <f t="shared" si="446"/>
        <v>09</v>
      </c>
      <c r="X3538" t="str">
        <f t="shared" si="447"/>
        <v/>
      </c>
    </row>
    <row r="3539" spans="1:24" hidden="1" x14ac:dyDescent="0.2">
      <c r="A3539" s="13" t="s">
        <v>3166</v>
      </c>
      <c r="B3539" s="13">
        <v>100</v>
      </c>
      <c r="C3539" s="13" t="s">
        <v>209</v>
      </c>
      <c r="D3539" s="13" t="s">
        <v>210</v>
      </c>
      <c r="E3539" s="13" t="s">
        <v>12</v>
      </c>
      <c r="F3539" s="13" t="s">
        <v>13</v>
      </c>
      <c r="G3539" s="13" t="s">
        <v>3</v>
      </c>
      <c r="H3539" s="13" t="s">
        <v>3</v>
      </c>
      <c r="I3539" s="13" t="s">
        <v>349</v>
      </c>
      <c r="J3539" s="13" t="s">
        <v>350</v>
      </c>
      <c r="K3539" s="13" t="s">
        <v>47</v>
      </c>
      <c r="L3539" s="13" t="s">
        <v>48</v>
      </c>
      <c r="M3539" s="13" t="s">
        <v>199</v>
      </c>
      <c r="N3539" s="13" t="s">
        <v>200</v>
      </c>
      <c r="O3539" s="33" t="s">
        <v>3396</v>
      </c>
      <c r="P3539" s="2" t="str">
        <f t="shared" si="440"/>
        <v>5514</v>
      </c>
      <c r="Q3539" s="9" t="str">
        <f t="shared" si="441"/>
        <v>09510-Noorte huviharidus ja huvitegevus</v>
      </c>
      <c r="R3539" s="9" t="str">
        <f t="shared" si="442"/>
        <v>55</v>
      </c>
      <c r="S3539" s="9" t="str">
        <f t="shared" si="443"/>
        <v>3000IKT kulud asutustes</v>
      </c>
      <c r="T3539" s="37" t="str">
        <f t="shared" si="444"/>
        <v>55144-Kulud andmesidele</v>
      </c>
      <c r="U3539" s="18" t="s">
        <v>2308</v>
      </c>
      <c r="V3539" s="9" t="str">
        <f t="shared" si="445"/>
        <v/>
      </c>
      <c r="W3539" t="str">
        <f t="shared" si="446"/>
        <v>09</v>
      </c>
      <c r="X3539" t="str">
        <f t="shared" si="447"/>
        <v/>
      </c>
    </row>
    <row r="3540" spans="1:24" hidden="1" x14ac:dyDescent="0.2">
      <c r="A3540" s="13" t="s">
        <v>3167</v>
      </c>
      <c r="B3540" s="13">
        <v>1425</v>
      </c>
      <c r="C3540" s="13" t="s">
        <v>197</v>
      </c>
      <c r="D3540" s="13" t="s">
        <v>198</v>
      </c>
      <c r="E3540" s="13" t="s">
        <v>12</v>
      </c>
      <c r="F3540" s="13" t="s">
        <v>13</v>
      </c>
      <c r="G3540" s="13" t="s">
        <v>3</v>
      </c>
      <c r="H3540" s="13" t="s">
        <v>3</v>
      </c>
      <c r="I3540" s="13" t="s">
        <v>349</v>
      </c>
      <c r="J3540" s="13" t="s">
        <v>350</v>
      </c>
      <c r="K3540" s="13" t="s">
        <v>47</v>
      </c>
      <c r="L3540" s="13" t="s">
        <v>48</v>
      </c>
      <c r="M3540" s="13" t="s">
        <v>199</v>
      </c>
      <c r="N3540" s="13" t="s">
        <v>200</v>
      </c>
      <c r="O3540" s="33" t="s">
        <v>3396</v>
      </c>
      <c r="P3540" s="2" t="str">
        <f t="shared" si="440"/>
        <v>5514</v>
      </c>
      <c r="Q3540" s="9" t="str">
        <f t="shared" si="441"/>
        <v>09510-Noorte huviharidus ja huvitegevus</v>
      </c>
      <c r="R3540" s="9" t="str">
        <f t="shared" si="442"/>
        <v>55</v>
      </c>
      <c r="S3540" s="9" t="str">
        <f t="shared" si="443"/>
        <v>3000IKT kulud asutustes</v>
      </c>
      <c r="T3540" s="37" t="str">
        <f t="shared" si="444"/>
        <v>55147-Veebipõhine tarkvara ja infosüsteem</v>
      </c>
      <c r="U3540" s="18" t="s">
        <v>2308</v>
      </c>
      <c r="V3540" s="9" t="str">
        <f t="shared" si="445"/>
        <v/>
      </c>
      <c r="W3540" t="str">
        <f t="shared" si="446"/>
        <v>09</v>
      </c>
      <c r="X3540" t="str">
        <f t="shared" si="447"/>
        <v/>
      </c>
    </row>
    <row r="3541" spans="1:24" hidden="1" x14ac:dyDescent="0.2">
      <c r="A3541" s="13" t="s">
        <v>2976</v>
      </c>
      <c r="B3541" s="13">
        <v>9520</v>
      </c>
      <c r="C3541" s="13" t="s">
        <v>230</v>
      </c>
      <c r="D3541" s="13" t="s">
        <v>229</v>
      </c>
      <c r="E3541" s="13" t="s">
        <v>12</v>
      </c>
      <c r="F3541" s="13" t="s">
        <v>13</v>
      </c>
      <c r="G3541" s="13" t="s">
        <v>3</v>
      </c>
      <c r="H3541" s="13" t="s">
        <v>3</v>
      </c>
      <c r="I3541" s="13" t="s">
        <v>349</v>
      </c>
      <c r="J3541" s="13" t="s">
        <v>350</v>
      </c>
      <c r="K3541" s="13" t="s">
        <v>47</v>
      </c>
      <c r="L3541" s="13" t="s">
        <v>48</v>
      </c>
      <c r="M3541" s="13" t="s">
        <v>358</v>
      </c>
      <c r="N3541" s="13" t="s">
        <v>359</v>
      </c>
      <c r="O3541" s="33" t="s">
        <v>3396</v>
      </c>
      <c r="P3541" s="2" t="str">
        <f t="shared" si="440"/>
        <v>5511</v>
      </c>
      <c r="Q3541" s="9" t="str">
        <f t="shared" si="441"/>
        <v>09510-Noorte huviharidus ja huvitegevus</v>
      </c>
      <c r="R3541" s="9" t="str">
        <f t="shared" si="442"/>
        <v>55</v>
      </c>
      <c r="S3541" s="9" t="str">
        <f t="shared" si="443"/>
        <v>9601KVHA  Jakobsoni 16 Muusikakool</v>
      </c>
      <c r="T3541" s="37" t="str">
        <f t="shared" si="444"/>
        <v>55111-Kulud küttele</v>
      </c>
      <c r="U3541" s="18" t="s">
        <v>2308</v>
      </c>
      <c r="V3541" s="9" t="str">
        <f t="shared" si="445"/>
        <v/>
      </c>
      <c r="W3541" t="str">
        <f t="shared" si="446"/>
        <v>09</v>
      </c>
      <c r="X3541" t="str">
        <f t="shared" si="447"/>
        <v/>
      </c>
    </row>
    <row r="3542" spans="1:24" hidden="1" x14ac:dyDescent="0.2">
      <c r="A3542" s="13" t="s">
        <v>2977</v>
      </c>
      <c r="B3542" s="13">
        <v>8257</v>
      </c>
      <c r="C3542" s="13" t="s">
        <v>212</v>
      </c>
      <c r="D3542" s="13" t="s">
        <v>211</v>
      </c>
      <c r="E3542" s="13" t="s">
        <v>12</v>
      </c>
      <c r="F3542" s="13" t="s">
        <v>13</v>
      </c>
      <c r="G3542" s="13" t="s">
        <v>3</v>
      </c>
      <c r="H3542" s="13" t="s">
        <v>3</v>
      </c>
      <c r="I3542" s="13" t="s">
        <v>349</v>
      </c>
      <c r="J3542" s="13" t="s">
        <v>350</v>
      </c>
      <c r="K3542" s="13" t="s">
        <v>47</v>
      </c>
      <c r="L3542" s="13" t="s">
        <v>48</v>
      </c>
      <c r="M3542" s="13" t="s">
        <v>358</v>
      </c>
      <c r="N3542" s="13" t="s">
        <v>359</v>
      </c>
      <c r="O3542" s="33" t="s">
        <v>3396</v>
      </c>
      <c r="P3542" s="2" t="str">
        <f t="shared" si="440"/>
        <v>5511</v>
      </c>
      <c r="Q3542" s="9" t="str">
        <f t="shared" si="441"/>
        <v>09510-Noorte huviharidus ja huvitegevus</v>
      </c>
      <c r="R3542" s="9" t="str">
        <f t="shared" si="442"/>
        <v>55</v>
      </c>
      <c r="S3542" s="9" t="str">
        <f t="shared" si="443"/>
        <v>9601KVHA  Jakobsoni 16 Muusikakool</v>
      </c>
      <c r="T3542" s="37" t="str">
        <f t="shared" si="444"/>
        <v>55112-Kulud elektrile</v>
      </c>
      <c r="U3542" s="18" t="s">
        <v>2308</v>
      </c>
      <c r="V3542" s="9" t="str">
        <f t="shared" si="445"/>
        <v/>
      </c>
      <c r="W3542" t="str">
        <f t="shared" si="446"/>
        <v>09</v>
      </c>
      <c r="X3542" t="str">
        <f t="shared" si="447"/>
        <v/>
      </c>
    </row>
    <row r="3543" spans="1:24" hidden="1" x14ac:dyDescent="0.2">
      <c r="A3543" s="13" t="s">
        <v>2978</v>
      </c>
      <c r="B3543" s="13">
        <v>606</v>
      </c>
      <c r="C3543" s="13" t="s">
        <v>228</v>
      </c>
      <c r="D3543" s="13" t="s">
        <v>227</v>
      </c>
      <c r="E3543" s="13" t="s">
        <v>12</v>
      </c>
      <c r="F3543" s="13" t="s">
        <v>13</v>
      </c>
      <c r="G3543" s="13" t="s">
        <v>3</v>
      </c>
      <c r="H3543" s="13" t="s">
        <v>3</v>
      </c>
      <c r="I3543" s="13" t="s">
        <v>349</v>
      </c>
      <c r="J3543" s="13" t="s">
        <v>350</v>
      </c>
      <c r="K3543" s="13" t="s">
        <v>47</v>
      </c>
      <c r="L3543" s="13" t="s">
        <v>48</v>
      </c>
      <c r="M3543" s="13" t="s">
        <v>358</v>
      </c>
      <c r="N3543" s="13" t="s">
        <v>359</v>
      </c>
      <c r="O3543" s="33" t="s">
        <v>3396</v>
      </c>
      <c r="P3543" s="2" t="str">
        <f t="shared" si="440"/>
        <v>5511</v>
      </c>
      <c r="Q3543" s="9" t="str">
        <f t="shared" si="441"/>
        <v>09510-Noorte huviharidus ja huvitegevus</v>
      </c>
      <c r="R3543" s="9" t="str">
        <f t="shared" si="442"/>
        <v>55</v>
      </c>
      <c r="S3543" s="9" t="str">
        <f t="shared" si="443"/>
        <v>9601KVHA  Jakobsoni 16 Muusikakool</v>
      </c>
      <c r="T3543" s="37" t="str">
        <f t="shared" si="444"/>
        <v>55113-Kulud veele ja kanalisatsioonile</v>
      </c>
      <c r="U3543" s="18" t="s">
        <v>2308</v>
      </c>
      <c r="V3543" s="9" t="str">
        <f t="shared" si="445"/>
        <v/>
      </c>
      <c r="W3543" t="str">
        <f t="shared" si="446"/>
        <v>09</v>
      </c>
      <c r="X3543" t="str">
        <f t="shared" si="447"/>
        <v/>
      </c>
    </row>
    <row r="3544" spans="1:24" hidden="1" x14ac:dyDescent="0.2">
      <c r="A3544" s="13" t="s">
        <v>2979</v>
      </c>
      <c r="B3544" s="13">
        <v>8481</v>
      </c>
      <c r="C3544" s="13" t="s">
        <v>226</v>
      </c>
      <c r="D3544" s="13" t="s">
        <v>225</v>
      </c>
      <c r="E3544" s="13" t="s">
        <v>12</v>
      </c>
      <c r="F3544" s="13" t="s">
        <v>13</v>
      </c>
      <c r="G3544" s="13" t="s">
        <v>3</v>
      </c>
      <c r="H3544" s="13" t="s">
        <v>3</v>
      </c>
      <c r="I3544" s="13" t="s">
        <v>349</v>
      </c>
      <c r="J3544" s="13" t="s">
        <v>350</v>
      </c>
      <c r="K3544" s="13" t="s">
        <v>47</v>
      </c>
      <c r="L3544" s="13" t="s">
        <v>48</v>
      </c>
      <c r="M3544" s="13" t="s">
        <v>358</v>
      </c>
      <c r="N3544" s="13" t="s">
        <v>359</v>
      </c>
      <c r="O3544" s="33" t="s">
        <v>3396</v>
      </c>
      <c r="P3544" s="2" t="str">
        <f t="shared" si="440"/>
        <v>5511</v>
      </c>
      <c r="Q3544" s="9" t="str">
        <f t="shared" si="441"/>
        <v>09510-Noorte huviharidus ja huvitegevus</v>
      </c>
      <c r="R3544" s="9" t="str">
        <f t="shared" si="442"/>
        <v>55</v>
      </c>
      <c r="S3544" s="9" t="str">
        <f t="shared" si="443"/>
        <v>9601KVHA  Jakobsoni 16 Muusikakool</v>
      </c>
      <c r="T3544" s="37" t="str">
        <f t="shared" si="444"/>
        <v>551140-Kulud korrashoiule</v>
      </c>
      <c r="U3544" s="18" t="s">
        <v>2308</v>
      </c>
      <c r="V3544" s="9" t="str">
        <f t="shared" si="445"/>
        <v/>
      </c>
      <c r="W3544" t="str">
        <f t="shared" si="446"/>
        <v>09</v>
      </c>
      <c r="X3544" t="str">
        <f t="shared" si="447"/>
        <v/>
      </c>
    </row>
    <row r="3545" spans="1:24" hidden="1" x14ac:dyDescent="0.2">
      <c r="A3545" s="13" t="s">
        <v>2980</v>
      </c>
      <c r="B3545" s="13">
        <v>13657</v>
      </c>
      <c r="C3545" s="13" t="s">
        <v>224</v>
      </c>
      <c r="D3545" s="13" t="s">
        <v>223</v>
      </c>
      <c r="E3545" s="13" t="s">
        <v>12</v>
      </c>
      <c r="F3545" s="13" t="s">
        <v>13</v>
      </c>
      <c r="G3545" s="13" t="s">
        <v>3</v>
      </c>
      <c r="H3545" s="13" t="s">
        <v>3</v>
      </c>
      <c r="I3545" s="13" t="s">
        <v>349</v>
      </c>
      <c r="J3545" s="13" t="s">
        <v>350</v>
      </c>
      <c r="K3545" s="13" t="s">
        <v>47</v>
      </c>
      <c r="L3545" s="13" t="s">
        <v>48</v>
      </c>
      <c r="M3545" s="13" t="s">
        <v>358</v>
      </c>
      <c r="N3545" s="13" t="s">
        <v>359</v>
      </c>
      <c r="O3545" s="33" t="s">
        <v>3396</v>
      </c>
      <c r="P3545" s="2" t="str">
        <f t="shared" si="440"/>
        <v>5511</v>
      </c>
      <c r="Q3545" s="9" t="str">
        <f t="shared" si="441"/>
        <v>09510-Noorte huviharidus ja huvitegevus</v>
      </c>
      <c r="R3545" s="9" t="str">
        <f t="shared" si="442"/>
        <v>55</v>
      </c>
      <c r="S3545" s="9" t="str">
        <f t="shared" si="443"/>
        <v>9601KVHA  Jakobsoni 16 Muusikakool</v>
      </c>
      <c r="T3545" s="37" t="str">
        <f t="shared" si="444"/>
        <v>551143-koristusteenus</v>
      </c>
      <c r="U3545" s="18" t="s">
        <v>2308</v>
      </c>
      <c r="V3545" s="9" t="str">
        <f t="shared" si="445"/>
        <v/>
      </c>
      <c r="W3545" t="str">
        <f t="shared" si="446"/>
        <v>09</v>
      </c>
      <c r="X3545" t="str">
        <f t="shared" si="447"/>
        <v/>
      </c>
    </row>
    <row r="3546" spans="1:24" hidden="1" x14ac:dyDescent="0.2">
      <c r="A3546" s="13" t="s">
        <v>2981</v>
      </c>
      <c r="B3546" s="13">
        <v>7700</v>
      </c>
      <c r="C3546" s="13" t="s">
        <v>222</v>
      </c>
      <c r="D3546" s="13" t="s">
        <v>221</v>
      </c>
      <c r="E3546" s="13" t="s">
        <v>12</v>
      </c>
      <c r="F3546" s="13" t="s">
        <v>13</v>
      </c>
      <c r="G3546" s="13" t="s">
        <v>3</v>
      </c>
      <c r="H3546" s="13" t="s">
        <v>3</v>
      </c>
      <c r="I3546" s="13" t="s">
        <v>349</v>
      </c>
      <c r="J3546" s="13" t="s">
        <v>350</v>
      </c>
      <c r="K3546" s="13" t="s">
        <v>47</v>
      </c>
      <c r="L3546" s="13" t="s">
        <v>48</v>
      </c>
      <c r="M3546" s="13" t="s">
        <v>358</v>
      </c>
      <c r="N3546" s="13" t="s">
        <v>359</v>
      </c>
      <c r="O3546" s="33" t="s">
        <v>3396</v>
      </c>
      <c r="P3546" s="2" t="str">
        <f t="shared" si="440"/>
        <v>5511</v>
      </c>
      <c r="Q3546" s="9" t="str">
        <f t="shared" si="441"/>
        <v>09510-Noorte huviharidus ja huvitegevus</v>
      </c>
      <c r="R3546" s="9" t="str">
        <f t="shared" si="442"/>
        <v>55</v>
      </c>
      <c r="S3546" s="9" t="str">
        <f t="shared" si="443"/>
        <v>9601KVHA  Jakobsoni 16 Muusikakool</v>
      </c>
      <c r="T3546" s="37" t="str">
        <f t="shared" si="444"/>
        <v>551146-tehnohooldus</v>
      </c>
      <c r="U3546" s="18" t="s">
        <v>2308</v>
      </c>
      <c r="V3546" s="9" t="str">
        <f t="shared" si="445"/>
        <v/>
      </c>
      <c r="W3546" t="str">
        <f t="shared" si="446"/>
        <v>09</v>
      </c>
      <c r="X3546" t="str">
        <f t="shared" si="447"/>
        <v/>
      </c>
    </row>
    <row r="3547" spans="1:24" hidden="1" x14ac:dyDescent="0.2">
      <c r="A3547" s="13" t="s">
        <v>2982</v>
      </c>
      <c r="B3547" s="13">
        <v>383</v>
      </c>
      <c r="C3547" s="13" t="s">
        <v>220</v>
      </c>
      <c r="D3547" s="13" t="s">
        <v>219</v>
      </c>
      <c r="E3547" s="13" t="s">
        <v>12</v>
      </c>
      <c r="F3547" s="13" t="s">
        <v>13</v>
      </c>
      <c r="G3547" s="13" t="s">
        <v>3</v>
      </c>
      <c r="H3547" s="13" t="s">
        <v>3</v>
      </c>
      <c r="I3547" s="13" t="s">
        <v>349</v>
      </c>
      <c r="J3547" s="13" t="s">
        <v>350</v>
      </c>
      <c r="K3547" s="13" t="s">
        <v>47</v>
      </c>
      <c r="L3547" s="13" t="s">
        <v>48</v>
      </c>
      <c r="M3547" s="13" t="s">
        <v>358</v>
      </c>
      <c r="N3547" s="13" t="s">
        <v>359</v>
      </c>
      <c r="O3547" s="33" t="s">
        <v>3396</v>
      </c>
      <c r="P3547" s="2" t="str">
        <f t="shared" si="440"/>
        <v>5511</v>
      </c>
      <c r="Q3547" s="9" t="str">
        <f t="shared" si="441"/>
        <v>09510-Noorte huviharidus ja huvitegevus</v>
      </c>
      <c r="R3547" s="9" t="str">
        <f t="shared" si="442"/>
        <v>55</v>
      </c>
      <c r="S3547" s="9" t="str">
        <f t="shared" si="443"/>
        <v>9601KVHA  Jakobsoni 16 Muusikakool</v>
      </c>
      <c r="T3547" s="37" t="str">
        <f t="shared" si="444"/>
        <v>55115-Kulud valvele</v>
      </c>
      <c r="U3547" s="18" t="s">
        <v>2308</v>
      </c>
      <c r="V3547" s="9" t="str">
        <f t="shared" si="445"/>
        <v/>
      </c>
      <c r="W3547" t="str">
        <f t="shared" si="446"/>
        <v>09</v>
      </c>
      <c r="X3547" t="str">
        <f t="shared" si="447"/>
        <v/>
      </c>
    </row>
    <row r="3548" spans="1:24" hidden="1" x14ac:dyDescent="0.2">
      <c r="A3548" s="13" t="s">
        <v>2983</v>
      </c>
      <c r="B3548" s="13">
        <v>346</v>
      </c>
      <c r="C3548" s="13" t="s">
        <v>218</v>
      </c>
      <c r="D3548" s="13" t="s">
        <v>217</v>
      </c>
      <c r="E3548" s="13" t="s">
        <v>12</v>
      </c>
      <c r="F3548" s="13" t="s">
        <v>13</v>
      </c>
      <c r="G3548" s="13" t="s">
        <v>3</v>
      </c>
      <c r="H3548" s="13" t="s">
        <v>3</v>
      </c>
      <c r="I3548" s="13" t="s">
        <v>349</v>
      </c>
      <c r="J3548" s="13" t="s">
        <v>350</v>
      </c>
      <c r="K3548" s="13" t="s">
        <v>47</v>
      </c>
      <c r="L3548" s="13" t="s">
        <v>48</v>
      </c>
      <c r="M3548" s="13" t="s">
        <v>358</v>
      </c>
      <c r="N3548" s="13" t="s">
        <v>359</v>
      </c>
      <c r="O3548" s="33" t="s">
        <v>3396</v>
      </c>
      <c r="P3548" s="2" t="str">
        <f t="shared" si="440"/>
        <v>5511</v>
      </c>
      <c r="Q3548" s="9" t="str">
        <f t="shared" si="441"/>
        <v>09510-Noorte huviharidus ja huvitegevus</v>
      </c>
      <c r="R3548" s="9" t="str">
        <f t="shared" si="442"/>
        <v>55</v>
      </c>
      <c r="S3548" s="9" t="str">
        <f t="shared" si="443"/>
        <v>9601KVHA  Jakobsoni 16 Muusikakool</v>
      </c>
      <c r="T3548" s="37" t="str">
        <f t="shared" si="444"/>
        <v>55117-Kindlustusmaksed</v>
      </c>
      <c r="U3548" s="18" t="s">
        <v>2308</v>
      </c>
      <c r="V3548" s="9" t="str">
        <f t="shared" si="445"/>
        <v/>
      </c>
      <c r="W3548" t="str">
        <f t="shared" si="446"/>
        <v>09</v>
      </c>
      <c r="X3548" t="str">
        <f t="shared" si="447"/>
        <v/>
      </c>
    </row>
    <row r="3549" spans="1:24" hidden="1" x14ac:dyDescent="0.2">
      <c r="A3549" s="13" t="s">
        <v>2984</v>
      </c>
      <c r="B3549" s="13">
        <v>500</v>
      </c>
      <c r="C3549" s="13" t="s">
        <v>216</v>
      </c>
      <c r="D3549" s="13" t="s">
        <v>215</v>
      </c>
      <c r="E3549" s="13" t="s">
        <v>12</v>
      </c>
      <c r="F3549" s="13" t="s">
        <v>13</v>
      </c>
      <c r="G3549" s="13" t="s">
        <v>3</v>
      </c>
      <c r="H3549" s="13" t="s">
        <v>3</v>
      </c>
      <c r="I3549" s="13" t="s">
        <v>349</v>
      </c>
      <c r="J3549" s="13" t="s">
        <v>350</v>
      </c>
      <c r="K3549" s="13" t="s">
        <v>47</v>
      </c>
      <c r="L3549" s="13" t="s">
        <v>48</v>
      </c>
      <c r="M3549" s="13" t="s">
        <v>358</v>
      </c>
      <c r="N3549" s="13" t="s">
        <v>359</v>
      </c>
      <c r="O3549" s="33" t="s">
        <v>3396</v>
      </c>
      <c r="P3549" s="2" t="str">
        <f t="shared" si="440"/>
        <v>5511</v>
      </c>
      <c r="Q3549" s="9" t="str">
        <f t="shared" si="441"/>
        <v>09510-Noorte huviharidus ja huvitegevus</v>
      </c>
      <c r="R3549" s="9" t="str">
        <f t="shared" si="442"/>
        <v>55</v>
      </c>
      <c r="S3549" s="9" t="str">
        <f t="shared" si="443"/>
        <v>9601KVHA  Jakobsoni 16 Muusikakool</v>
      </c>
      <c r="T3549" s="37" t="str">
        <f t="shared" si="444"/>
        <v>551190-Muud majandamiskulud</v>
      </c>
      <c r="U3549" s="18" t="s">
        <v>2308</v>
      </c>
      <c r="V3549" s="9" t="str">
        <f t="shared" si="445"/>
        <v/>
      </c>
      <c r="W3549" t="str">
        <f t="shared" si="446"/>
        <v>09</v>
      </c>
      <c r="X3549" t="str">
        <f t="shared" si="447"/>
        <v/>
      </c>
    </row>
    <row r="3550" spans="1:24" hidden="1" x14ac:dyDescent="0.2">
      <c r="A3550" s="13" t="s">
        <v>3010</v>
      </c>
      <c r="B3550" s="13">
        <v>275</v>
      </c>
      <c r="C3550" s="13" t="s">
        <v>195</v>
      </c>
      <c r="D3550" s="13" t="s">
        <v>194</v>
      </c>
      <c r="E3550" s="13" t="s">
        <v>12</v>
      </c>
      <c r="F3550" s="13" t="s">
        <v>13</v>
      </c>
      <c r="G3550" s="13" t="s">
        <v>3</v>
      </c>
      <c r="H3550" s="13" t="s">
        <v>3</v>
      </c>
      <c r="I3550" s="13" t="s">
        <v>49</v>
      </c>
      <c r="J3550" s="13" t="s">
        <v>50</v>
      </c>
      <c r="K3550" s="13" t="s">
        <v>47</v>
      </c>
      <c r="L3550" s="13" t="s">
        <v>48</v>
      </c>
      <c r="M3550" s="13" t="s">
        <v>3</v>
      </c>
      <c r="N3550" s="13" t="s">
        <v>3</v>
      </c>
      <c r="O3550" s="33" t="s">
        <v>3396</v>
      </c>
      <c r="P3550" s="2" t="str">
        <f t="shared" si="440"/>
        <v>4528</v>
      </c>
      <c r="Q3550" s="9" t="str">
        <f t="shared" si="441"/>
        <v>09510-Noorte huviharidus ja huvitegevus</v>
      </c>
      <c r="R3550" s="9" t="str">
        <f t="shared" si="442"/>
        <v>45</v>
      </c>
      <c r="S3550" s="9" t="str">
        <f t="shared" si="443"/>
        <v/>
      </c>
      <c r="T3550" s="37" t="str">
        <f t="shared" si="444"/>
        <v>4528-muudele residentidele</v>
      </c>
      <c r="U3550" s="18" t="s">
        <v>2308</v>
      </c>
      <c r="V3550" s="9" t="str">
        <f t="shared" si="445"/>
        <v/>
      </c>
      <c r="W3550" t="str">
        <f t="shared" si="446"/>
        <v>09</v>
      </c>
      <c r="X3550" t="str">
        <f t="shared" si="447"/>
        <v/>
      </c>
    </row>
    <row r="3551" spans="1:24" hidden="1" x14ac:dyDescent="0.2">
      <c r="A3551" s="13" t="s">
        <v>2822</v>
      </c>
      <c r="B3551" s="13">
        <v>116904</v>
      </c>
      <c r="C3551" s="13" t="s">
        <v>28</v>
      </c>
      <c r="D3551" s="13" t="s">
        <v>29</v>
      </c>
      <c r="E3551" s="13" t="s">
        <v>12</v>
      </c>
      <c r="F3551" s="13" t="s">
        <v>13</v>
      </c>
      <c r="G3551" s="13" t="s">
        <v>3</v>
      </c>
      <c r="H3551" s="13" t="s">
        <v>3</v>
      </c>
      <c r="I3551" s="13" t="s">
        <v>49</v>
      </c>
      <c r="J3551" s="13" t="s">
        <v>50</v>
      </c>
      <c r="K3551" s="13" t="s">
        <v>47</v>
      </c>
      <c r="L3551" s="13" t="s">
        <v>48</v>
      </c>
      <c r="M3551" s="13" t="s">
        <v>3</v>
      </c>
      <c r="N3551" s="13" t="s">
        <v>3</v>
      </c>
      <c r="O3551" s="33" t="s">
        <v>3396</v>
      </c>
      <c r="P3551" s="2" t="str">
        <f t="shared" si="440"/>
        <v>5002</v>
      </c>
      <c r="Q3551" s="9" t="str">
        <f t="shared" si="441"/>
        <v>09510-Noorte huviharidus ja huvitegevus</v>
      </c>
      <c r="R3551" s="9" t="str">
        <f t="shared" si="442"/>
        <v>50</v>
      </c>
      <c r="S3551" s="9" t="str">
        <f t="shared" si="443"/>
        <v/>
      </c>
      <c r="T3551" s="37" t="str">
        <f t="shared" si="444"/>
        <v>50020-Õpetajate töötasu</v>
      </c>
      <c r="U3551" s="18" t="s">
        <v>2308</v>
      </c>
      <c r="V3551" s="9" t="str">
        <f t="shared" si="445"/>
        <v/>
      </c>
      <c r="W3551" t="str">
        <f t="shared" si="446"/>
        <v>09</v>
      </c>
      <c r="X3551" t="str">
        <f t="shared" si="447"/>
        <v/>
      </c>
    </row>
    <row r="3552" spans="1:24" hidden="1" x14ac:dyDescent="0.2">
      <c r="A3552" s="13" t="s">
        <v>2788</v>
      </c>
      <c r="B3552" s="13">
        <v>38378</v>
      </c>
      <c r="C3552" s="13" t="s">
        <v>20</v>
      </c>
      <c r="D3552" s="13" t="s">
        <v>21</v>
      </c>
      <c r="E3552" s="13" t="s">
        <v>12</v>
      </c>
      <c r="F3552" s="13" t="s">
        <v>13</v>
      </c>
      <c r="G3552" s="13" t="s">
        <v>3</v>
      </c>
      <c r="H3552" s="13" t="s">
        <v>3</v>
      </c>
      <c r="I3552" s="13" t="s">
        <v>49</v>
      </c>
      <c r="J3552" s="13" t="s">
        <v>50</v>
      </c>
      <c r="K3552" s="13" t="s">
        <v>47</v>
      </c>
      <c r="L3552" s="13" t="s">
        <v>48</v>
      </c>
      <c r="M3552" s="13" t="s">
        <v>3</v>
      </c>
      <c r="N3552" s="13" t="s">
        <v>3</v>
      </c>
      <c r="O3552" s="33" t="s">
        <v>3396</v>
      </c>
      <c r="P3552" s="2" t="str">
        <f t="shared" si="440"/>
        <v>5002</v>
      </c>
      <c r="Q3552" s="9" t="str">
        <f t="shared" si="441"/>
        <v>09510-Noorte huviharidus ja huvitegevus</v>
      </c>
      <c r="R3552" s="9" t="str">
        <f t="shared" si="442"/>
        <v>50</v>
      </c>
      <c r="S3552" s="9" t="str">
        <f t="shared" si="443"/>
        <v/>
      </c>
      <c r="T3552" s="37" t="str">
        <f t="shared" si="444"/>
        <v>50021-Töötajate töötasu</v>
      </c>
      <c r="U3552" s="18" t="s">
        <v>2308</v>
      </c>
      <c r="V3552" s="9" t="str">
        <f t="shared" si="445"/>
        <v/>
      </c>
      <c r="W3552" t="str">
        <f t="shared" si="446"/>
        <v>09</v>
      </c>
      <c r="X3552" t="str">
        <f t="shared" si="447"/>
        <v/>
      </c>
    </row>
    <row r="3553" spans="1:24" hidden="1" x14ac:dyDescent="0.2">
      <c r="A3553" s="13" t="s">
        <v>2790</v>
      </c>
      <c r="B3553" s="13">
        <v>1433</v>
      </c>
      <c r="C3553" s="13" t="s">
        <v>87</v>
      </c>
      <c r="D3553" s="13" t="s">
        <v>88</v>
      </c>
      <c r="E3553" s="13" t="s">
        <v>12</v>
      </c>
      <c r="F3553" s="13" t="s">
        <v>13</v>
      </c>
      <c r="G3553" s="13" t="s">
        <v>3</v>
      </c>
      <c r="H3553" s="13" t="s">
        <v>3</v>
      </c>
      <c r="I3553" s="13" t="s">
        <v>49</v>
      </c>
      <c r="J3553" s="13" t="s">
        <v>50</v>
      </c>
      <c r="K3553" s="13" t="s">
        <v>47</v>
      </c>
      <c r="L3553" s="13" t="s">
        <v>48</v>
      </c>
      <c r="M3553" s="13" t="s">
        <v>3</v>
      </c>
      <c r="N3553" s="13" t="s">
        <v>3</v>
      </c>
      <c r="O3553" s="33" t="s">
        <v>3396</v>
      </c>
      <c r="P3553" s="2" t="str">
        <f t="shared" si="440"/>
        <v>5005</v>
      </c>
      <c r="Q3553" s="9" t="str">
        <f t="shared" si="441"/>
        <v>09510-Noorte huviharidus ja huvitegevus</v>
      </c>
      <c r="R3553" s="9" t="str">
        <f t="shared" si="442"/>
        <v>50</v>
      </c>
      <c r="S3553" s="9" t="str">
        <f t="shared" si="443"/>
        <v/>
      </c>
      <c r="T3553" s="37" t="str">
        <f t="shared" si="444"/>
        <v>5005-Töövõtulepingu alusel füüsilistele isikutele makst</v>
      </c>
      <c r="U3553" s="18" t="s">
        <v>2308</v>
      </c>
      <c r="V3553" s="9" t="str">
        <f t="shared" si="445"/>
        <v/>
      </c>
      <c r="W3553" t="str">
        <f t="shared" si="446"/>
        <v>09</v>
      </c>
      <c r="X3553" t="str">
        <f t="shared" si="447"/>
        <v/>
      </c>
    </row>
    <row r="3554" spans="1:24" hidden="1" x14ac:dyDescent="0.2">
      <c r="A3554" s="13" t="s">
        <v>2823</v>
      </c>
      <c r="B3554" s="13">
        <v>38578</v>
      </c>
      <c r="C3554" s="13" t="s">
        <v>26</v>
      </c>
      <c r="D3554" s="13" t="s">
        <v>27</v>
      </c>
      <c r="E3554" s="13" t="s">
        <v>12</v>
      </c>
      <c r="F3554" s="13" t="s">
        <v>13</v>
      </c>
      <c r="G3554" s="13" t="s">
        <v>3</v>
      </c>
      <c r="H3554" s="13" t="s">
        <v>3</v>
      </c>
      <c r="I3554" s="13" t="s">
        <v>49</v>
      </c>
      <c r="J3554" s="13" t="s">
        <v>50</v>
      </c>
      <c r="K3554" s="13" t="s">
        <v>47</v>
      </c>
      <c r="L3554" s="13" t="s">
        <v>48</v>
      </c>
      <c r="M3554" s="13" t="s">
        <v>3</v>
      </c>
      <c r="N3554" s="13" t="s">
        <v>3</v>
      </c>
      <c r="O3554" s="33" t="s">
        <v>3396</v>
      </c>
      <c r="P3554" s="2" t="str">
        <f t="shared" si="440"/>
        <v>5063</v>
      </c>
      <c r="Q3554" s="9" t="str">
        <f t="shared" si="441"/>
        <v>09510-Noorte huviharidus ja huvitegevus</v>
      </c>
      <c r="R3554" s="9" t="str">
        <f t="shared" si="442"/>
        <v>50</v>
      </c>
      <c r="S3554" s="9" t="str">
        <f t="shared" si="443"/>
        <v/>
      </c>
      <c r="T3554" s="37" t="str">
        <f t="shared" si="444"/>
        <v>50630-Õpetajate sotsiaalmaks (hariduse toetusfondist)</v>
      </c>
      <c r="U3554" s="18" t="s">
        <v>2308</v>
      </c>
      <c r="V3554" s="9" t="str">
        <f t="shared" si="445"/>
        <v/>
      </c>
      <c r="W3554" t="str">
        <f t="shared" si="446"/>
        <v>09</v>
      </c>
      <c r="X3554" t="str">
        <f t="shared" si="447"/>
        <v/>
      </c>
    </row>
    <row r="3555" spans="1:24" hidden="1" x14ac:dyDescent="0.2">
      <c r="A3555" s="13" t="s">
        <v>2791</v>
      </c>
      <c r="B3555" s="13">
        <v>13339</v>
      </c>
      <c r="C3555" s="13" t="s">
        <v>18</v>
      </c>
      <c r="D3555" s="13" t="s">
        <v>19</v>
      </c>
      <c r="E3555" s="13" t="s">
        <v>12</v>
      </c>
      <c r="F3555" s="13" t="s">
        <v>13</v>
      </c>
      <c r="G3555" s="13" t="s">
        <v>3</v>
      </c>
      <c r="H3555" s="13" t="s">
        <v>3</v>
      </c>
      <c r="I3555" s="13" t="s">
        <v>49</v>
      </c>
      <c r="J3555" s="13" t="s">
        <v>50</v>
      </c>
      <c r="K3555" s="13" t="s">
        <v>47</v>
      </c>
      <c r="L3555" s="13" t="s">
        <v>48</v>
      </c>
      <c r="M3555" s="13" t="s">
        <v>3</v>
      </c>
      <c r="N3555" s="13" t="s">
        <v>3</v>
      </c>
      <c r="O3555" s="33" t="s">
        <v>3396</v>
      </c>
      <c r="P3555" s="2" t="str">
        <f t="shared" si="440"/>
        <v>5063</v>
      </c>
      <c r="Q3555" s="9" t="str">
        <f t="shared" si="441"/>
        <v>09510-Noorte huviharidus ja huvitegevus</v>
      </c>
      <c r="R3555" s="9" t="str">
        <f t="shared" si="442"/>
        <v>50</v>
      </c>
      <c r="S3555" s="9" t="str">
        <f t="shared" si="443"/>
        <v/>
      </c>
      <c r="T3555" s="37" t="str">
        <f t="shared" si="444"/>
        <v>50631-Töötajate v.a. õpetajad sotsiaalmaks</v>
      </c>
      <c r="U3555" s="18" t="s">
        <v>2308</v>
      </c>
      <c r="V3555" s="9" t="str">
        <f t="shared" si="445"/>
        <v/>
      </c>
      <c r="W3555" t="str">
        <f t="shared" si="446"/>
        <v>09</v>
      </c>
      <c r="X3555" t="str">
        <f t="shared" si="447"/>
        <v/>
      </c>
    </row>
    <row r="3556" spans="1:24" hidden="1" x14ac:dyDescent="0.2">
      <c r="A3556" s="13" t="s">
        <v>2824</v>
      </c>
      <c r="B3556" s="13">
        <v>935</v>
      </c>
      <c r="C3556" s="13" t="s">
        <v>23</v>
      </c>
      <c r="D3556" s="13" t="s">
        <v>24</v>
      </c>
      <c r="E3556" s="13" t="s">
        <v>12</v>
      </c>
      <c r="F3556" s="13" t="s">
        <v>13</v>
      </c>
      <c r="G3556" s="13" t="s">
        <v>3</v>
      </c>
      <c r="H3556" s="13" t="s">
        <v>3</v>
      </c>
      <c r="I3556" s="13" t="s">
        <v>49</v>
      </c>
      <c r="J3556" s="13" t="s">
        <v>50</v>
      </c>
      <c r="K3556" s="13" t="s">
        <v>47</v>
      </c>
      <c r="L3556" s="13" t="s">
        <v>48</v>
      </c>
      <c r="M3556" s="13" t="s">
        <v>3</v>
      </c>
      <c r="N3556" s="13" t="s">
        <v>3</v>
      </c>
      <c r="O3556" s="33" t="s">
        <v>3396</v>
      </c>
      <c r="P3556" s="2" t="str">
        <f t="shared" si="440"/>
        <v>5064</v>
      </c>
      <c r="Q3556" s="9" t="str">
        <f t="shared" si="441"/>
        <v>09510-Noorte huviharidus ja huvitegevus</v>
      </c>
      <c r="R3556" s="9" t="str">
        <f t="shared" si="442"/>
        <v>50</v>
      </c>
      <c r="S3556" s="9" t="str">
        <f t="shared" si="443"/>
        <v/>
      </c>
      <c r="T3556" s="37" t="str">
        <f t="shared" si="444"/>
        <v>50640-Õpetajate töötuskindlustus (hariduse toetusfond)</v>
      </c>
      <c r="U3556" s="18" t="s">
        <v>2308</v>
      </c>
      <c r="V3556" s="9" t="str">
        <f t="shared" si="445"/>
        <v/>
      </c>
      <c r="W3556" t="str">
        <f t="shared" si="446"/>
        <v>09</v>
      </c>
      <c r="X3556" t="str">
        <f t="shared" si="447"/>
        <v/>
      </c>
    </row>
    <row r="3557" spans="1:24" hidden="1" x14ac:dyDescent="0.2">
      <c r="A3557" s="13" t="s">
        <v>2793</v>
      </c>
      <c r="B3557" s="13">
        <v>324</v>
      </c>
      <c r="C3557" s="13" t="s">
        <v>10</v>
      </c>
      <c r="D3557" s="13" t="s">
        <v>11</v>
      </c>
      <c r="E3557" s="13" t="s">
        <v>12</v>
      </c>
      <c r="F3557" s="13" t="s">
        <v>13</v>
      </c>
      <c r="G3557" s="13" t="s">
        <v>3</v>
      </c>
      <c r="H3557" s="13" t="s">
        <v>3</v>
      </c>
      <c r="I3557" s="13" t="s">
        <v>49</v>
      </c>
      <c r="J3557" s="13" t="s">
        <v>50</v>
      </c>
      <c r="K3557" s="13" t="s">
        <v>47</v>
      </c>
      <c r="L3557" s="13" t="s">
        <v>48</v>
      </c>
      <c r="M3557" s="13" t="s">
        <v>3</v>
      </c>
      <c r="N3557" s="13" t="s">
        <v>3</v>
      </c>
      <c r="O3557" s="33" t="s">
        <v>3396</v>
      </c>
      <c r="P3557" s="2" t="str">
        <f t="shared" si="440"/>
        <v>5064</v>
      </c>
      <c r="Q3557" s="9" t="str">
        <f t="shared" si="441"/>
        <v>09510-Noorte huviharidus ja huvitegevus</v>
      </c>
      <c r="R3557" s="9" t="str">
        <f t="shared" si="442"/>
        <v>50</v>
      </c>
      <c r="S3557" s="9" t="str">
        <f t="shared" si="443"/>
        <v/>
      </c>
      <c r="T3557" s="37" t="str">
        <f t="shared" si="444"/>
        <v>50641-Töötajate v.a. õpetajate töötuskindlustusmakse</v>
      </c>
      <c r="U3557" s="18" t="s">
        <v>2308</v>
      </c>
      <c r="V3557" s="9" t="str">
        <f t="shared" si="445"/>
        <v/>
      </c>
      <c r="W3557" t="str">
        <f t="shared" si="446"/>
        <v>09</v>
      </c>
      <c r="X3557" t="str">
        <f t="shared" si="447"/>
        <v/>
      </c>
    </row>
    <row r="3558" spans="1:24" hidden="1" x14ac:dyDescent="0.2">
      <c r="A3558" s="13" t="s">
        <v>3011</v>
      </c>
      <c r="B3558" s="13">
        <v>266</v>
      </c>
      <c r="C3558" s="13" t="s">
        <v>186</v>
      </c>
      <c r="D3558" s="13" t="s">
        <v>185</v>
      </c>
      <c r="E3558" s="13" t="s">
        <v>12</v>
      </c>
      <c r="F3558" s="13" t="s">
        <v>13</v>
      </c>
      <c r="G3558" s="13" t="s">
        <v>3</v>
      </c>
      <c r="H3558" s="13" t="s">
        <v>3</v>
      </c>
      <c r="I3558" s="13" t="s">
        <v>49</v>
      </c>
      <c r="J3558" s="13" t="s">
        <v>50</v>
      </c>
      <c r="K3558" s="13" t="s">
        <v>47</v>
      </c>
      <c r="L3558" s="13" t="s">
        <v>48</v>
      </c>
      <c r="M3558" s="13" t="s">
        <v>3</v>
      </c>
      <c r="N3558" s="13" t="s">
        <v>3</v>
      </c>
      <c r="O3558" s="33" t="s">
        <v>3396</v>
      </c>
      <c r="P3558" s="2" t="str">
        <f t="shared" si="440"/>
        <v>5500</v>
      </c>
      <c r="Q3558" s="9" t="str">
        <f t="shared" si="441"/>
        <v>09510-Noorte huviharidus ja huvitegevus</v>
      </c>
      <c r="R3558" s="9" t="str">
        <f t="shared" si="442"/>
        <v>55</v>
      </c>
      <c r="S3558" s="9" t="str">
        <f t="shared" si="443"/>
        <v/>
      </c>
      <c r="T3558" s="37" t="str">
        <f t="shared" si="444"/>
        <v>55000-Bürookulud</v>
      </c>
      <c r="U3558" s="18" t="s">
        <v>2308</v>
      </c>
      <c r="V3558" s="9" t="str">
        <f t="shared" si="445"/>
        <v/>
      </c>
      <c r="W3558" t="str">
        <f t="shared" si="446"/>
        <v>09</v>
      </c>
      <c r="X3558" t="str">
        <f t="shared" si="447"/>
        <v/>
      </c>
    </row>
    <row r="3559" spans="1:24" hidden="1" x14ac:dyDescent="0.2">
      <c r="A3559" s="13" t="s">
        <v>3012</v>
      </c>
      <c r="B3559" s="13">
        <v>95</v>
      </c>
      <c r="C3559" s="13" t="s">
        <v>184</v>
      </c>
      <c r="D3559" s="13" t="s">
        <v>183</v>
      </c>
      <c r="E3559" s="13" t="s">
        <v>12</v>
      </c>
      <c r="F3559" s="13" t="s">
        <v>13</v>
      </c>
      <c r="G3559" s="13" t="s">
        <v>3</v>
      </c>
      <c r="H3559" s="13" t="s">
        <v>3</v>
      </c>
      <c r="I3559" s="13" t="s">
        <v>49</v>
      </c>
      <c r="J3559" s="13" t="s">
        <v>50</v>
      </c>
      <c r="K3559" s="13" t="s">
        <v>47</v>
      </c>
      <c r="L3559" s="13" t="s">
        <v>48</v>
      </c>
      <c r="M3559" s="13" t="s">
        <v>3</v>
      </c>
      <c r="N3559" s="13" t="s">
        <v>3</v>
      </c>
      <c r="O3559" s="33" t="s">
        <v>3396</v>
      </c>
      <c r="P3559" s="2" t="str">
        <f t="shared" si="440"/>
        <v>5500</v>
      </c>
      <c r="Q3559" s="9" t="str">
        <f t="shared" si="441"/>
        <v>09510-Noorte huviharidus ja huvitegevus</v>
      </c>
      <c r="R3559" s="9" t="str">
        <f t="shared" si="442"/>
        <v>55</v>
      </c>
      <c r="S3559" s="9" t="str">
        <f t="shared" si="443"/>
        <v/>
      </c>
      <c r="T3559" s="37" t="str">
        <f t="shared" si="444"/>
        <v>55001-Raamatud, ajalehed, ajakirjad, muud trükised</v>
      </c>
      <c r="U3559" s="18" t="s">
        <v>2308</v>
      </c>
      <c r="V3559" s="9" t="str">
        <f t="shared" si="445"/>
        <v/>
      </c>
      <c r="W3559" t="str">
        <f t="shared" si="446"/>
        <v>09</v>
      </c>
      <c r="X3559" t="str">
        <f t="shared" si="447"/>
        <v/>
      </c>
    </row>
    <row r="3560" spans="1:24" hidden="1" x14ac:dyDescent="0.2">
      <c r="A3560" s="13" t="s">
        <v>3013</v>
      </c>
      <c r="B3560" s="13">
        <v>238</v>
      </c>
      <c r="C3560" s="13" t="s">
        <v>182</v>
      </c>
      <c r="D3560" s="13" t="s">
        <v>181</v>
      </c>
      <c r="E3560" s="13" t="s">
        <v>12</v>
      </c>
      <c r="F3560" s="13" t="s">
        <v>13</v>
      </c>
      <c r="G3560" s="13" t="s">
        <v>3</v>
      </c>
      <c r="H3560" s="13" t="s">
        <v>3</v>
      </c>
      <c r="I3560" s="13" t="s">
        <v>49</v>
      </c>
      <c r="J3560" s="13" t="s">
        <v>50</v>
      </c>
      <c r="K3560" s="13" t="s">
        <v>47</v>
      </c>
      <c r="L3560" s="13" t="s">
        <v>48</v>
      </c>
      <c r="M3560" s="13" t="s">
        <v>3</v>
      </c>
      <c r="N3560" s="13" t="s">
        <v>3</v>
      </c>
      <c r="O3560" s="33" t="s">
        <v>3396</v>
      </c>
      <c r="P3560" s="2" t="str">
        <f t="shared" si="440"/>
        <v>5500</v>
      </c>
      <c r="Q3560" s="9" t="str">
        <f t="shared" si="441"/>
        <v>09510-Noorte huviharidus ja huvitegevus</v>
      </c>
      <c r="R3560" s="9" t="str">
        <f t="shared" si="442"/>
        <v>55</v>
      </c>
      <c r="S3560" s="9" t="str">
        <f t="shared" si="443"/>
        <v/>
      </c>
      <c r="T3560" s="37" t="str">
        <f t="shared" si="444"/>
        <v>55002-Paljundus- ja printimiskulud</v>
      </c>
      <c r="U3560" s="18" t="s">
        <v>2308</v>
      </c>
      <c r="V3560" s="9" t="str">
        <f t="shared" si="445"/>
        <v/>
      </c>
      <c r="W3560" t="str">
        <f t="shared" si="446"/>
        <v>09</v>
      </c>
      <c r="X3560" t="str">
        <f t="shared" si="447"/>
        <v/>
      </c>
    </row>
    <row r="3561" spans="1:24" hidden="1" x14ac:dyDescent="0.2">
      <c r="A3561" s="13" t="s">
        <v>3014</v>
      </c>
      <c r="B3561" s="13">
        <v>315</v>
      </c>
      <c r="C3561" s="13" t="s">
        <v>133</v>
      </c>
      <c r="D3561" s="13" t="s">
        <v>132</v>
      </c>
      <c r="E3561" s="13" t="s">
        <v>12</v>
      </c>
      <c r="F3561" s="13" t="s">
        <v>13</v>
      </c>
      <c r="G3561" s="13" t="s">
        <v>3</v>
      </c>
      <c r="H3561" s="13" t="s">
        <v>3</v>
      </c>
      <c r="I3561" s="13" t="s">
        <v>49</v>
      </c>
      <c r="J3561" s="13" t="s">
        <v>50</v>
      </c>
      <c r="K3561" s="13" t="s">
        <v>47</v>
      </c>
      <c r="L3561" s="13" t="s">
        <v>48</v>
      </c>
      <c r="M3561" s="13" t="s">
        <v>3</v>
      </c>
      <c r="N3561" s="13" t="s">
        <v>3</v>
      </c>
      <c r="O3561" s="33" t="s">
        <v>3396</v>
      </c>
      <c r="P3561" s="2" t="str">
        <f t="shared" si="440"/>
        <v>5500</v>
      </c>
      <c r="Q3561" s="9" t="str">
        <f t="shared" si="441"/>
        <v>09510-Noorte huviharidus ja huvitegevus</v>
      </c>
      <c r="R3561" s="9" t="str">
        <f t="shared" si="442"/>
        <v>55</v>
      </c>
      <c r="S3561" s="9" t="str">
        <f t="shared" si="443"/>
        <v/>
      </c>
      <c r="T3561" s="37" t="str">
        <f t="shared" si="444"/>
        <v>55003-Sidekulud</v>
      </c>
      <c r="U3561" s="18" t="s">
        <v>2308</v>
      </c>
      <c r="V3561" s="9" t="str">
        <f t="shared" si="445"/>
        <v/>
      </c>
      <c r="W3561" t="str">
        <f t="shared" si="446"/>
        <v>09</v>
      </c>
      <c r="X3561" t="str">
        <f t="shared" si="447"/>
        <v/>
      </c>
    </row>
    <row r="3562" spans="1:24" hidden="1" x14ac:dyDescent="0.2">
      <c r="A3562" s="13" t="s">
        <v>3015</v>
      </c>
      <c r="B3562" s="13">
        <v>41</v>
      </c>
      <c r="C3562" s="13" t="s">
        <v>131</v>
      </c>
      <c r="D3562" s="13" t="s">
        <v>130</v>
      </c>
      <c r="E3562" s="13" t="s">
        <v>12</v>
      </c>
      <c r="F3562" s="13" t="s">
        <v>13</v>
      </c>
      <c r="G3562" s="13" t="s">
        <v>3</v>
      </c>
      <c r="H3562" s="13" t="s">
        <v>3</v>
      </c>
      <c r="I3562" s="13" t="s">
        <v>49</v>
      </c>
      <c r="J3562" s="13" t="s">
        <v>50</v>
      </c>
      <c r="K3562" s="13" t="s">
        <v>47</v>
      </c>
      <c r="L3562" s="13" t="s">
        <v>48</v>
      </c>
      <c r="M3562" s="13" t="s">
        <v>3</v>
      </c>
      <c r="N3562" s="13" t="s">
        <v>3</v>
      </c>
      <c r="O3562" s="33" t="s">
        <v>3396</v>
      </c>
      <c r="P3562" s="2" t="str">
        <f t="shared" si="440"/>
        <v>5500</v>
      </c>
      <c r="Q3562" s="9" t="str">
        <f t="shared" si="441"/>
        <v>09510-Noorte huviharidus ja huvitegevus</v>
      </c>
      <c r="R3562" s="9" t="str">
        <f t="shared" si="442"/>
        <v>55</v>
      </c>
      <c r="S3562" s="9" t="str">
        <f t="shared" si="443"/>
        <v/>
      </c>
      <c r="T3562" s="37" t="str">
        <f t="shared" si="444"/>
        <v>55004-Postikulud</v>
      </c>
      <c r="U3562" s="18" t="s">
        <v>2308</v>
      </c>
      <c r="V3562" s="9" t="str">
        <f t="shared" si="445"/>
        <v/>
      </c>
      <c r="W3562" t="str">
        <f t="shared" si="446"/>
        <v>09</v>
      </c>
      <c r="X3562" t="str">
        <f t="shared" si="447"/>
        <v/>
      </c>
    </row>
    <row r="3563" spans="1:24" hidden="1" x14ac:dyDescent="0.2">
      <c r="A3563" s="13" t="s">
        <v>3016</v>
      </c>
      <c r="B3563" s="13">
        <v>238</v>
      </c>
      <c r="C3563" s="13" t="s">
        <v>180</v>
      </c>
      <c r="D3563" s="13" t="s">
        <v>179</v>
      </c>
      <c r="E3563" s="13" t="s">
        <v>12</v>
      </c>
      <c r="F3563" s="13" t="s">
        <v>13</v>
      </c>
      <c r="G3563" s="13" t="s">
        <v>3</v>
      </c>
      <c r="H3563" s="13" t="s">
        <v>3</v>
      </c>
      <c r="I3563" s="13" t="s">
        <v>49</v>
      </c>
      <c r="J3563" s="13" t="s">
        <v>50</v>
      </c>
      <c r="K3563" s="13" t="s">
        <v>47</v>
      </c>
      <c r="L3563" s="13" t="s">
        <v>48</v>
      </c>
      <c r="M3563" s="13" t="s">
        <v>3</v>
      </c>
      <c r="N3563" s="13" t="s">
        <v>3</v>
      </c>
      <c r="O3563" s="33" t="s">
        <v>3396</v>
      </c>
      <c r="P3563" s="2" t="str">
        <f t="shared" si="440"/>
        <v>5500</v>
      </c>
      <c r="Q3563" s="9" t="str">
        <f t="shared" si="441"/>
        <v>09510-Noorte huviharidus ja huvitegevus</v>
      </c>
      <c r="R3563" s="9" t="str">
        <f t="shared" si="442"/>
        <v>55</v>
      </c>
      <c r="S3563" s="9" t="str">
        <f t="shared" si="443"/>
        <v/>
      </c>
      <c r="T3563" s="37" t="str">
        <f t="shared" si="444"/>
        <v>55005-Esindus- ja vastuvõtukulud</v>
      </c>
      <c r="U3563" s="18" t="s">
        <v>2308</v>
      </c>
      <c r="V3563" s="9" t="str">
        <f t="shared" si="445"/>
        <v/>
      </c>
      <c r="W3563" t="str">
        <f t="shared" si="446"/>
        <v>09</v>
      </c>
      <c r="X3563" t="str">
        <f t="shared" si="447"/>
        <v/>
      </c>
    </row>
    <row r="3564" spans="1:24" hidden="1" x14ac:dyDescent="0.2">
      <c r="A3564" s="13" t="s">
        <v>3017</v>
      </c>
      <c r="B3564" s="13">
        <v>635</v>
      </c>
      <c r="C3564" s="13" t="s">
        <v>178</v>
      </c>
      <c r="D3564" s="13" t="s">
        <v>177</v>
      </c>
      <c r="E3564" s="13" t="s">
        <v>12</v>
      </c>
      <c r="F3564" s="13" t="s">
        <v>13</v>
      </c>
      <c r="G3564" s="13" t="s">
        <v>3</v>
      </c>
      <c r="H3564" s="13" t="s">
        <v>3</v>
      </c>
      <c r="I3564" s="13" t="s">
        <v>49</v>
      </c>
      <c r="J3564" s="13" t="s">
        <v>50</v>
      </c>
      <c r="K3564" s="13" t="s">
        <v>47</v>
      </c>
      <c r="L3564" s="13" t="s">
        <v>48</v>
      </c>
      <c r="M3564" s="13" t="s">
        <v>3</v>
      </c>
      <c r="N3564" s="13" t="s">
        <v>3</v>
      </c>
      <c r="O3564" s="33" t="s">
        <v>3396</v>
      </c>
      <c r="P3564" s="2" t="str">
        <f t="shared" si="440"/>
        <v>5500</v>
      </c>
      <c r="Q3564" s="9" t="str">
        <f t="shared" si="441"/>
        <v>09510-Noorte huviharidus ja huvitegevus</v>
      </c>
      <c r="R3564" s="9" t="str">
        <f t="shared" si="442"/>
        <v>55</v>
      </c>
      <c r="S3564" s="9" t="str">
        <f t="shared" si="443"/>
        <v/>
      </c>
      <c r="T3564" s="37" t="str">
        <f t="shared" si="444"/>
        <v>55008-Kulud info- ja PR teenustele k.a. ajalehekuulutuse</v>
      </c>
      <c r="U3564" s="18" t="s">
        <v>2308</v>
      </c>
      <c r="V3564" s="9" t="str">
        <f t="shared" si="445"/>
        <v/>
      </c>
      <c r="W3564" t="str">
        <f t="shared" si="446"/>
        <v>09</v>
      </c>
      <c r="X3564" t="str">
        <f t="shared" si="447"/>
        <v/>
      </c>
    </row>
    <row r="3565" spans="1:24" hidden="1" x14ac:dyDescent="0.2">
      <c r="A3565" s="13" t="s">
        <v>3018</v>
      </c>
      <c r="B3565" s="13">
        <v>330</v>
      </c>
      <c r="C3565" s="13" t="s">
        <v>176</v>
      </c>
      <c r="D3565" s="13" t="s">
        <v>175</v>
      </c>
      <c r="E3565" s="13" t="s">
        <v>12</v>
      </c>
      <c r="F3565" s="13" t="s">
        <v>13</v>
      </c>
      <c r="G3565" s="13" t="s">
        <v>3</v>
      </c>
      <c r="H3565" s="13" t="s">
        <v>3</v>
      </c>
      <c r="I3565" s="13" t="s">
        <v>49</v>
      </c>
      <c r="J3565" s="13" t="s">
        <v>50</v>
      </c>
      <c r="K3565" s="13" t="s">
        <v>47</v>
      </c>
      <c r="L3565" s="13" t="s">
        <v>48</v>
      </c>
      <c r="M3565" s="13" t="s">
        <v>3</v>
      </c>
      <c r="N3565" s="13" t="s">
        <v>3</v>
      </c>
      <c r="O3565" s="33" t="s">
        <v>3396</v>
      </c>
      <c r="P3565" s="2" t="str">
        <f t="shared" si="440"/>
        <v>5500</v>
      </c>
      <c r="Q3565" s="9" t="str">
        <f t="shared" si="441"/>
        <v>09510-Noorte huviharidus ja huvitegevus</v>
      </c>
      <c r="R3565" s="9" t="str">
        <f t="shared" si="442"/>
        <v>55</v>
      </c>
      <c r="S3565" s="9" t="str">
        <f t="shared" si="443"/>
        <v/>
      </c>
      <c r="T3565" s="37" t="str">
        <f t="shared" si="444"/>
        <v>55009-Muud administreerimiskulud, pangateenused</v>
      </c>
      <c r="U3565" s="18" t="s">
        <v>2308</v>
      </c>
      <c r="V3565" s="9" t="str">
        <f t="shared" si="445"/>
        <v/>
      </c>
      <c r="W3565" t="str">
        <f t="shared" si="446"/>
        <v>09</v>
      </c>
      <c r="X3565" t="str">
        <f t="shared" si="447"/>
        <v/>
      </c>
    </row>
    <row r="3566" spans="1:24" hidden="1" x14ac:dyDescent="0.2">
      <c r="A3566" s="13" t="s">
        <v>3019</v>
      </c>
      <c r="B3566" s="13">
        <v>90</v>
      </c>
      <c r="C3566" s="13" t="s">
        <v>295</v>
      </c>
      <c r="D3566" s="13" t="s">
        <v>294</v>
      </c>
      <c r="E3566" s="13" t="s">
        <v>12</v>
      </c>
      <c r="F3566" s="13" t="s">
        <v>13</v>
      </c>
      <c r="G3566" s="13" t="s">
        <v>3</v>
      </c>
      <c r="H3566" s="13" t="s">
        <v>3</v>
      </c>
      <c r="I3566" s="13" t="s">
        <v>49</v>
      </c>
      <c r="J3566" s="13" t="s">
        <v>50</v>
      </c>
      <c r="K3566" s="13" t="s">
        <v>47</v>
      </c>
      <c r="L3566" s="13" t="s">
        <v>48</v>
      </c>
      <c r="M3566" s="13" t="s">
        <v>3</v>
      </c>
      <c r="N3566" s="13" t="s">
        <v>3</v>
      </c>
      <c r="O3566" s="33" t="s">
        <v>3396</v>
      </c>
      <c r="P3566" s="2" t="str">
        <f t="shared" si="440"/>
        <v>5503</v>
      </c>
      <c r="Q3566" s="9" t="str">
        <f t="shared" si="441"/>
        <v>09510-Noorte huviharidus ja huvitegevus</v>
      </c>
      <c r="R3566" s="9" t="str">
        <f t="shared" si="442"/>
        <v>55</v>
      </c>
      <c r="S3566" s="9" t="str">
        <f t="shared" si="443"/>
        <v/>
      </c>
      <c r="T3566" s="37" t="str">
        <f t="shared" si="444"/>
        <v>550301-Kodumaised lähetused</v>
      </c>
      <c r="U3566" s="18" t="s">
        <v>2308</v>
      </c>
      <c r="V3566" s="9" t="str">
        <f t="shared" si="445"/>
        <v/>
      </c>
      <c r="W3566" t="str">
        <f t="shared" si="446"/>
        <v>09</v>
      </c>
      <c r="X3566" t="str">
        <f t="shared" si="447"/>
        <v/>
      </c>
    </row>
    <row r="3567" spans="1:24" hidden="1" x14ac:dyDescent="0.2">
      <c r="A3567" s="13" t="s">
        <v>2825</v>
      </c>
      <c r="B3567" s="13">
        <v>1235</v>
      </c>
      <c r="C3567" s="13" t="s">
        <v>174</v>
      </c>
      <c r="D3567" s="13" t="s">
        <v>173</v>
      </c>
      <c r="E3567" s="13" t="s">
        <v>12</v>
      </c>
      <c r="F3567" s="13" t="s">
        <v>13</v>
      </c>
      <c r="G3567" s="13" t="s">
        <v>3</v>
      </c>
      <c r="H3567" s="13" t="s">
        <v>3</v>
      </c>
      <c r="I3567" s="13" t="s">
        <v>49</v>
      </c>
      <c r="J3567" s="13" t="s">
        <v>50</v>
      </c>
      <c r="K3567" s="13" t="s">
        <v>47</v>
      </c>
      <c r="L3567" s="13" t="s">
        <v>48</v>
      </c>
      <c r="M3567" s="13" t="s">
        <v>3</v>
      </c>
      <c r="N3567" s="13" t="s">
        <v>3</v>
      </c>
      <c r="O3567" s="33" t="s">
        <v>3396</v>
      </c>
      <c r="P3567" s="2" t="str">
        <f t="shared" si="440"/>
        <v>5504</v>
      </c>
      <c r="Q3567" s="9" t="str">
        <f t="shared" si="441"/>
        <v>09510-Noorte huviharidus ja huvitegevus</v>
      </c>
      <c r="R3567" s="9" t="str">
        <f t="shared" si="442"/>
        <v>55</v>
      </c>
      <c r="S3567" s="9" t="str">
        <f t="shared" si="443"/>
        <v/>
      </c>
      <c r="T3567" s="37" t="str">
        <f t="shared" si="444"/>
        <v>55041-Koolituskulud töötajatele, va õpetajad</v>
      </c>
      <c r="U3567" s="18" t="s">
        <v>2308</v>
      </c>
      <c r="V3567" s="9" t="str">
        <f t="shared" si="445"/>
        <v/>
      </c>
      <c r="W3567" t="str">
        <f t="shared" si="446"/>
        <v>09</v>
      </c>
      <c r="X3567" t="str">
        <f t="shared" si="447"/>
        <v/>
      </c>
    </row>
    <row r="3568" spans="1:24" hidden="1" x14ac:dyDescent="0.2">
      <c r="A3568" s="13" t="s">
        <v>2826</v>
      </c>
      <c r="B3568" s="13">
        <v>190</v>
      </c>
      <c r="C3568" s="13" t="s">
        <v>172</v>
      </c>
      <c r="D3568" s="13" t="s">
        <v>171</v>
      </c>
      <c r="E3568" s="13" t="s">
        <v>12</v>
      </c>
      <c r="F3568" s="13" t="s">
        <v>13</v>
      </c>
      <c r="G3568" s="13" t="s">
        <v>3</v>
      </c>
      <c r="H3568" s="13" t="s">
        <v>3</v>
      </c>
      <c r="I3568" s="13" t="s">
        <v>49</v>
      </c>
      <c r="J3568" s="13" t="s">
        <v>50</v>
      </c>
      <c r="K3568" s="13" t="s">
        <v>47</v>
      </c>
      <c r="L3568" s="13" t="s">
        <v>48</v>
      </c>
      <c r="M3568" s="13" t="s">
        <v>3</v>
      </c>
      <c r="N3568" s="13" t="s">
        <v>3</v>
      </c>
      <c r="O3568" s="33" t="s">
        <v>3396</v>
      </c>
      <c r="P3568" s="2" t="str">
        <f t="shared" si="440"/>
        <v>5504</v>
      </c>
      <c r="Q3568" s="9" t="str">
        <f t="shared" si="441"/>
        <v>09510-Noorte huviharidus ja huvitegevus</v>
      </c>
      <c r="R3568" s="9" t="str">
        <f t="shared" si="442"/>
        <v>55</v>
      </c>
      <c r="S3568" s="9" t="str">
        <f t="shared" si="443"/>
        <v/>
      </c>
      <c r="T3568" s="37" t="str">
        <f t="shared" si="444"/>
        <v>55043-Koolituslähetused</v>
      </c>
      <c r="U3568" s="18" t="s">
        <v>2308</v>
      </c>
      <c r="V3568" s="9" t="str">
        <f t="shared" si="445"/>
        <v/>
      </c>
      <c r="W3568" t="str">
        <f t="shared" si="446"/>
        <v>09</v>
      </c>
      <c r="X3568" t="str">
        <f t="shared" si="447"/>
        <v/>
      </c>
    </row>
    <row r="3569" spans="1:24" hidden="1" x14ac:dyDescent="0.2">
      <c r="A3569" s="13" t="s">
        <v>3020</v>
      </c>
      <c r="B3569" s="13">
        <v>1765</v>
      </c>
      <c r="C3569" s="13" t="s">
        <v>170</v>
      </c>
      <c r="D3569" s="13" t="s">
        <v>169</v>
      </c>
      <c r="E3569" s="13" t="s">
        <v>12</v>
      </c>
      <c r="F3569" s="13" t="s">
        <v>13</v>
      </c>
      <c r="G3569" s="13" t="s">
        <v>3</v>
      </c>
      <c r="H3569" s="13" t="s">
        <v>3</v>
      </c>
      <c r="I3569" s="13" t="s">
        <v>49</v>
      </c>
      <c r="J3569" s="13" t="s">
        <v>50</v>
      </c>
      <c r="K3569" s="13" t="s">
        <v>47</v>
      </c>
      <c r="L3569" s="13" t="s">
        <v>48</v>
      </c>
      <c r="M3569" s="13" t="s">
        <v>3</v>
      </c>
      <c r="N3569" s="13" t="s">
        <v>3</v>
      </c>
      <c r="O3569" s="33" t="s">
        <v>3396</v>
      </c>
      <c r="P3569" s="2" t="str">
        <f t="shared" si="440"/>
        <v>5513</v>
      </c>
      <c r="Q3569" s="9" t="str">
        <f t="shared" si="441"/>
        <v>09510-Noorte huviharidus ja huvitegevus</v>
      </c>
      <c r="R3569" s="9" t="str">
        <f t="shared" si="442"/>
        <v>55</v>
      </c>
      <c r="S3569" s="9" t="str">
        <f t="shared" si="443"/>
        <v/>
      </c>
      <c r="T3569" s="37" t="str">
        <f t="shared" si="444"/>
        <v>55135-Isikliku sõiduauto kasutamise kulud</v>
      </c>
      <c r="U3569" s="18" t="s">
        <v>2308</v>
      </c>
      <c r="V3569" s="9" t="str">
        <f t="shared" si="445"/>
        <v/>
      </c>
      <c r="W3569" t="str">
        <f t="shared" si="446"/>
        <v>09</v>
      </c>
      <c r="X3569" t="str">
        <f t="shared" si="447"/>
        <v/>
      </c>
    </row>
    <row r="3570" spans="1:24" hidden="1" x14ac:dyDescent="0.2">
      <c r="A3570" s="13" t="s">
        <v>3021</v>
      </c>
      <c r="B3570" s="13">
        <v>1000</v>
      </c>
      <c r="C3570" s="13" t="s">
        <v>168</v>
      </c>
      <c r="D3570" s="13" t="s">
        <v>167</v>
      </c>
      <c r="E3570" s="13" t="s">
        <v>12</v>
      </c>
      <c r="F3570" s="13" t="s">
        <v>13</v>
      </c>
      <c r="G3570" s="13" t="s">
        <v>3</v>
      </c>
      <c r="H3570" s="13" t="s">
        <v>3</v>
      </c>
      <c r="I3570" s="13" t="s">
        <v>49</v>
      </c>
      <c r="J3570" s="13" t="s">
        <v>50</v>
      </c>
      <c r="K3570" s="13" t="s">
        <v>47</v>
      </c>
      <c r="L3570" s="13" t="s">
        <v>48</v>
      </c>
      <c r="M3570" s="13" t="s">
        <v>3</v>
      </c>
      <c r="N3570" s="13" t="s">
        <v>3</v>
      </c>
      <c r="O3570" s="33" t="s">
        <v>3396</v>
      </c>
      <c r="P3570" s="2" t="str">
        <f t="shared" si="440"/>
        <v>5515</v>
      </c>
      <c r="Q3570" s="9" t="str">
        <f t="shared" si="441"/>
        <v>09510-Noorte huviharidus ja huvitegevus</v>
      </c>
      <c r="R3570" s="9" t="str">
        <f t="shared" si="442"/>
        <v>55</v>
      </c>
      <c r="S3570" s="9" t="str">
        <f t="shared" si="443"/>
        <v/>
      </c>
      <c r="T3570" s="37" t="str">
        <f t="shared" si="444"/>
        <v>55151-Ruumide sisustus, mööbel</v>
      </c>
      <c r="U3570" s="18" t="s">
        <v>2308</v>
      </c>
      <c r="V3570" s="9" t="str">
        <f t="shared" si="445"/>
        <v/>
      </c>
      <c r="W3570" t="str">
        <f t="shared" si="446"/>
        <v>09</v>
      </c>
      <c r="X3570" t="str">
        <f t="shared" si="447"/>
        <v/>
      </c>
    </row>
    <row r="3571" spans="1:24" hidden="1" x14ac:dyDescent="0.2">
      <c r="A3571" s="13" t="s">
        <v>3022</v>
      </c>
      <c r="B3571" s="13">
        <v>667</v>
      </c>
      <c r="C3571" s="13" t="s">
        <v>164</v>
      </c>
      <c r="D3571" s="13" t="s">
        <v>163</v>
      </c>
      <c r="E3571" s="13" t="s">
        <v>12</v>
      </c>
      <c r="F3571" s="13" t="s">
        <v>13</v>
      </c>
      <c r="G3571" s="13" t="s">
        <v>3</v>
      </c>
      <c r="H3571" s="13" t="s">
        <v>3</v>
      </c>
      <c r="I3571" s="13" t="s">
        <v>49</v>
      </c>
      <c r="J3571" s="13" t="s">
        <v>50</v>
      </c>
      <c r="K3571" s="13" t="s">
        <v>47</v>
      </c>
      <c r="L3571" s="13" t="s">
        <v>48</v>
      </c>
      <c r="M3571" s="13" t="s">
        <v>3</v>
      </c>
      <c r="N3571" s="13" t="s">
        <v>3</v>
      </c>
      <c r="O3571" s="33" t="s">
        <v>3396</v>
      </c>
      <c r="P3571" s="2" t="str">
        <f t="shared" si="440"/>
        <v>5515</v>
      </c>
      <c r="Q3571" s="9" t="str">
        <f t="shared" si="441"/>
        <v>09510-Noorte huviharidus ja huvitegevus</v>
      </c>
      <c r="R3571" s="9" t="str">
        <f t="shared" si="442"/>
        <v>55</v>
      </c>
      <c r="S3571" s="9" t="str">
        <f t="shared" si="443"/>
        <v/>
      </c>
      <c r="T3571" s="37" t="str">
        <f t="shared" si="444"/>
        <v>55153-Inventari remondikulud</v>
      </c>
      <c r="U3571" s="18" t="s">
        <v>2308</v>
      </c>
      <c r="V3571" s="9" t="str">
        <f t="shared" si="445"/>
        <v/>
      </c>
      <c r="W3571" t="str">
        <f t="shared" si="446"/>
        <v>09</v>
      </c>
      <c r="X3571" t="str">
        <f t="shared" si="447"/>
        <v/>
      </c>
    </row>
    <row r="3572" spans="1:24" hidden="1" x14ac:dyDescent="0.2">
      <c r="A3572" s="13" t="s">
        <v>3023</v>
      </c>
      <c r="B3572" s="13">
        <v>190</v>
      </c>
      <c r="C3572" s="13" t="s">
        <v>156</v>
      </c>
      <c r="D3572" s="13" t="s">
        <v>155</v>
      </c>
      <c r="E3572" s="13" t="s">
        <v>12</v>
      </c>
      <c r="F3572" s="13" t="s">
        <v>13</v>
      </c>
      <c r="G3572" s="13" t="s">
        <v>3</v>
      </c>
      <c r="H3572" s="13" t="s">
        <v>3</v>
      </c>
      <c r="I3572" s="13" t="s">
        <v>49</v>
      </c>
      <c r="J3572" s="13" t="s">
        <v>50</v>
      </c>
      <c r="K3572" s="13" t="s">
        <v>47</v>
      </c>
      <c r="L3572" s="13" t="s">
        <v>48</v>
      </c>
      <c r="M3572" s="13" t="s">
        <v>3</v>
      </c>
      <c r="N3572" s="13" t="s">
        <v>3</v>
      </c>
      <c r="O3572" s="33" t="s">
        <v>3396</v>
      </c>
      <c r="P3572" s="2" t="str">
        <f t="shared" si="440"/>
        <v>5522</v>
      </c>
      <c r="Q3572" s="9" t="str">
        <f t="shared" si="441"/>
        <v>09510-Noorte huviharidus ja huvitegevus</v>
      </c>
      <c r="R3572" s="9" t="str">
        <f t="shared" si="442"/>
        <v>55</v>
      </c>
      <c r="S3572" s="9" t="str">
        <f t="shared" si="443"/>
        <v/>
      </c>
      <c r="T3572" s="37" t="str">
        <f t="shared" si="444"/>
        <v>55221-Hügeenitarbed</v>
      </c>
      <c r="U3572" s="18" t="s">
        <v>2308</v>
      </c>
      <c r="V3572" s="9" t="str">
        <f t="shared" si="445"/>
        <v/>
      </c>
      <c r="W3572" t="str">
        <f t="shared" si="446"/>
        <v>09</v>
      </c>
      <c r="X3572" t="str">
        <f t="shared" si="447"/>
        <v/>
      </c>
    </row>
    <row r="3573" spans="1:24" hidden="1" x14ac:dyDescent="0.2">
      <c r="A3573" s="13" t="s">
        <v>3024</v>
      </c>
      <c r="B3573" s="13">
        <v>285</v>
      </c>
      <c r="C3573" s="13" t="s">
        <v>154</v>
      </c>
      <c r="D3573" s="13" t="s">
        <v>153</v>
      </c>
      <c r="E3573" s="13" t="s">
        <v>12</v>
      </c>
      <c r="F3573" s="13" t="s">
        <v>13</v>
      </c>
      <c r="G3573" s="13" t="s">
        <v>3</v>
      </c>
      <c r="H3573" s="13" t="s">
        <v>3</v>
      </c>
      <c r="I3573" s="13" t="s">
        <v>49</v>
      </c>
      <c r="J3573" s="13" t="s">
        <v>50</v>
      </c>
      <c r="K3573" s="13" t="s">
        <v>47</v>
      </c>
      <c r="L3573" s="13" t="s">
        <v>48</v>
      </c>
      <c r="M3573" s="13" t="s">
        <v>3</v>
      </c>
      <c r="N3573" s="13" t="s">
        <v>3</v>
      </c>
      <c r="O3573" s="33" t="s">
        <v>3396</v>
      </c>
      <c r="P3573" s="2" t="str">
        <f t="shared" si="440"/>
        <v>5522</v>
      </c>
      <c r="Q3573" s="9" t="str">
        <f t="shared" si="441"/>
        <v>09510-Noorte huviharidus ja huvitegevus</v>
      </c>
      <c r="R3573" s="9" t="str">
        <f t="shared" si="442"/>
        <v>55</v>
      </c>
      <c r="S3573" s="9" t="str">
        <f t="shared" si="443"/>
        <v/>
      </c>
      <c r="T3573" s="37" t="str">
        <f t="shared" si="444"/>
        <v>55222-Ravimid, töökaitsevahendid (prillid)</v>
      </c>
      <c r="U3573" s="18" t="s">
        <v>2308</v>
      </c>
      <c r="V3573" s="9" t="str">
        <f t="shared" si="445"/>
        <v/>
      </c>
      <c r="W3573" t="str">
        <f t="shared" si="446"/>
        <v>09</v>
      </c>
      <c r="X3573" t="str">
        <f t="shared" si="447"/>
        <v/>
      </c>
    </row>
    <row r="3574" spans="1:24" hidden="1" x14ac:dyDescent="0.2">
      <c r="A3574" s="13" t="s">
        <v>3025</v>
      </c>
      <c r="B3574" s="13">
        <v>984</v>
      </c>
      <c r="C3574" s="13" t="s">
        <v>137</v>
      </c>
      <c r="D3574" s="13" t="s">
        <v>138</v>
      </c>
      <c r="E3574" s="13" t="s">
        <v>12</v>
      </c>
      <c r="F3574" s="13" t="s">
        <v>13</v>
      </c>
      <c r="G3574" s="13" t="s">
        <v>3</v>
      </c>
      <c r="H3574" s="13" t="s">
        <v>3</v>
      </c>
      <c r="I3574" s="13" t="s">
        <v>49</v>
      </c>
      <c r="J3574" s="13" t="s">
        <v>50</v>
      </c>
      <c r="K3574" s="13" t="s">
        <v>47</v>
      </c>
      <c r="L3574" s="13" t="s">
        <v>48</v>
      </c>
      <c r="M3574" s="13" t="s">
        <v>3</v>
      </c>
      <c r="N3574" s="13" t="s">
        <v>3</v>
      </c>
      <c r="O3574" s="33" t="s">
        <v>3396</v>
      </c>
      <c r="P3574" s="2" t="str">
        <f t="shared" si="440"/>
        <v>5522</v>
      </c>
      <c r="Q3574" s="9" t="str">
        <f t="shared" si="441"/>
        <v>09510-Noorte huviharidus ja huvitegevus</v>
      </c>
      <c r="R3574" s="9" t="str">
        <f t="shared" si="442"/>
        <v>55</v>
      </c>
      <c r="S3574" s="9" t="str">
        <f t="shared" si="443"/>
        <v/>
      </c>
      <c r="T3574" s="37" t="str">
        <f t="shared" si="444"/>
        <v>55223-Tervisekontroll</v>
      </c>
      <c r="U3574" s="18" t="s">
        <v>2308</v>
      </c>
      <c r="V3574" s="9" t="str">
        <f t="shared" si="445"/>
        <v/>
      </c>
      <c r="W3574" t="str">
        <f t="shared" si="446"/>
        <v>09</v>
      </c>
      <c r="X3574" t="str">
        <f t="shared" si="447"/>
        <v/>
      </c>
    </row>
    <row r="3575" spans="1:24" hidden="1" x14ac:dyDescent="0.2">
      <c r="A3575" s="13" t="s">
        <v>3026</v>
      </c>
      <c r="B3575" s="13">
        <v>14576</v>
      </c>
      <c r="C3575" s="13" t="s">
        <v>152</v>
      </c>
      <c r="D3575" s="13" t="s">
        <v>151</v>
      </c>
      <c r="E3575" s="13" t="s">
        <v>12</v>
      </c>
      <c r="F3575" s="13" t="s">
        <v>13</v>
      </c>
      <c r="G3575" s="13" t="s">
        <v>3</v>
      </c>
      <c r="H3575" s="13" t="s">
        <v>3</v>
      </c>
      <c r="I3575" s="13" t="s">
        <v>49</v>
      </c>
      <c r="J3575" s="13" t="s">
        <v>50</v>
      </c>
      <c r="K3575" s="13" t="s">
        <v>47</v>
      </c>
      <c r="L3575" s="13" t="s">
        <v>48</v>
      </c>
      <c r="M3575" s="13" t="s">
        <v>3</v>
      </c>
      <c r="N3575" s="13" t="s">
        <v>3</v>
      </c>
      <c r="O3575" s="33" t="s">
        <v>3396</v>
      </c>
      <c r="P3575" s="2" t="str">
        <f t="shared" si="440"/>
        <v>5524</v>
      </c>
      <c r="Q3575" s="9" t="str">
        <f t="shared" si="441"/>
        <v>09510-Noorte huviharidus ja huvitegevus</v>
      </c>
      <c r="R3575" s="9" t="str">
        <f t="shared" si="442"/>
        <v>55</v>
      </c>
      <c r="S3575" s="9" t="str">
        <f t="shared" si="443"/>
        <v/>
      </c>
      <c r="T3575" s="37" t="str">
        <f t="shared" si="444"/>
        <v>55243-Kulud muudele õppevahenditele</v>
      </c>
      <c r="U3575" s="18" t="s">
        <v>2308</v>
      </c>
      <c r="V3575" s="9" t="str">
        <f t="shared" si="445"/>
        <v/>
      </c>
      <c r="W3575" t="str">
        <f t="shared" si="446"/>
        <v>09</v>
      </c>
      <c r="X3575" t="str">
        <f t="shared" si="447"/>
        <v/>
      </c>
    </row>
    <row r="3576" spans="1:24" hidden="1" x14ac:dyDescent="0.2">
      <c r="A3576" s="13" t="s">
        <v>3027</v>
      </c>
      <c r="B3576" s="13">
        <v>11400</v>
      </c>
      <c r="C3576" s="13" t="s">
        <v>140</v>
      </c>
      <c r="D3576" s="13" t="s">
        <v>139</v>
      </c>
      <c r="E3576" s="13" t="s">
        <v>12</v>
      </c>
      <c r="F3576" s="13" t="s">
        <v>13</v>
      </c>
      <c r="G3576" s="13" t="s">
        <v>3</v>
      </c>
      <c r="H3576" s="13" t="s">
        <v>3</v>
      </c>
      <c r="I3576" s="13" t="s">
        <v>49</v>
      </c>
      <c r="J3576" s="13" t="s">
        <v>50</v>
      </c>
      <c r="K3576" s="13" t="s">
        <v>47</v>
      </c>
      <c r="L3576" s="13" t="s">
        <v>48</v>
      </c>
      <c r="M3576" s="13" t="s">
        <v>3</v>
      </c>
      <c r="N3576" s="13" t="s">
        <v>3</v>
      </c>
      <c r="O3576" s="33" t="s">
        <v>3396</v>
      </c>
      <c r="P3576" s="2" t="str">
        <f t="shared" si="440"/>
        <v>5525</v>
      </c>
      <c r="Q3576" s="9" t="str">
        <f t="shared" si="441"/>
        <v>09510-Noorte huviharidus ja huvitegevus</v>
      </c>
      <c r="R3576" s="9" t="str">
        <f t="shared" si="442"/>
        <v>55</v>
      </c>
      <c r="S3576" s="9" t="str">
        <f t="shared" si="443"/>
        <v/>
      </c>
      <c r="T3576" s="37" t="str">
        <f t="shared" si="444"/>
        <v>55251-kultuuri- ja vaba aja sisustamise kulud</v>
      </c>
      <c r="U3576" s="18" t="s">
        <v>2308</v>
      </c>
      <c r="V3576" s="9" t="str">
        <f t="shared" si="445"/>
        <v/>
      </c>
      <c r="W3576" t="str">
        <f t="shared" si="446"/>
        <v>09</v>
      </c>
      <c r="X3576" t="str">
        <f t="shared" si="447"/>
        <v/>
      </c>
    </row>
    <row r="3577" spans="1:24" hidden="1" x14ac:dyDescent="0.2">
      <c r="A3577" s="13" t="s">
        <v>344</v>
      </c>
      <c r="B3577" s="13">
        <v>87991</v>
      </c>
      <c r="C3577" s="13" t="s">
        <v>343</v>
      </c>
      <c r="D3577" s="13" t="s">
        <v>344</v>
      </c>
      <c r="E3577" s="13" t="s">
        <v>143</v>
      </c>
      <c r="F3577" s="13" t="s">
        <v>144</v>
      </c>
      <c r="G3577" s="13" t="s">
        <v>3</v>
      </c>
      <c r="H3577" s="13" t="s">
        <v>3</v>
      </c>
      <c r="I3577" s="13" t="s">
        <v>49</v>
      </c>
      <c r="J3577" s="13" t="s">
        <v>50</v>
      </c>
      <c r="K3577" s="13" t="s">
        <v>47</v>
      </c>
      <c r="L3577" s="13" t="s">
        <v>48</v>
      </c>
      <c r="M3577" s="13" t="s">
        <v>3</v>
      </c>
      <c r="N3577" s="13" t="s">
        <v>3</v>
      </c>
      <c r="O3577" s="33" t="s">
        <v>3396</v>
      </c>
      <c r="P3577" s="2" t="str">
        <f t="shared" si="440"/>
        <v>3220</v>
      </c>
      <c r="Q3577" s="9" t="str">
        <f t="shared" si="441"/>
        <v>09510-Noorte huviharidus ja huvitegevus</v>
      </c>
      <c r="R3577" s="9" t="str">
        <f t="shared" si="442"/>
        <v>32</v>
      </c>
      <c r="S3577" s="9" t="str">
        <f t="shared" si="443"/>
        <v/>
      </c>
      <c r="T3577" s="37" t="str">
        <f t="shared" si="444"/>
        <v>32200-Ringitasud Huvikool, Kunstikool, Muusikakool</v>
      </c>
      <c r="U3577" s="18" t="s">
        <v>2308</v>
      </c>
      <c r="V3577" s="9" t="str">
        <f t="shared" si="445"/>
        <v/>
      </c>
      <c r="W3577" t="str">
        <f t="shared" si="446"/>
        <v>09</v>
      </c>
      <c r="X3577" t="str">
        <f t="shared" si="447"/>
        <v/>
      </c>
    </row>
    <row r="3578" spans="1:24" hidden="1" x14ac:dyDescent="0.2">
      <c r="A3578" s="13" t="s">
        <v>141</v>
      </c>
      <c r="B3578" s="13">
        <v>3774</v>
      </c>
      <c r="C3578" s="13" t="s">
        <v>142</v>
      </c>
      <c r="D3578" s="13" t="s">
        <v>141</v>
      </c>
      <c r="E3578" s="13" t="s">
        <v>143</v>
      </c>
      <c r="F3578" s="13" t="s">
        <v>144</v>
      </c>
      <c r="G3578" s="13" t="s">
        <v>3</v>
      </c>
      <c r="H3578" s="13" t="s">
        <v>3</v>
      </c>
      <c r="I3578" s="13" t="s">
        <v>49</v>
      </c>
      <c r="J3578" s="13" t="s">
        <v>50</v>
      </c>
      <c r="K3578" s="13" t="s">
        <v>47</v>
      </c>
      <c r="L3578" s="13" t="s">
        <v>48</v>
      </c>
      <c r="M3578" s="13" t="s">
        <v>3</v>
      </c>
      <c r="N3578" s="13" t="s">
        <v>3</v>
      </c>
      <c r="O3578" s="33" t="s">
        <v>3396</v>
      </c>
      <c r="P3578" s="2" t="str">
        <f t="shared" si="440"/>
        <v>3220</v>
      </c>
      <c r="Q3578" s="9" t="str">
        <f t="shared" si="441"/>
        <v>09510-Noorte huviharidus ja huvitegevus</v>
      </c>
      <c r="R3578" s="9" t="str">
        <f t="shared" si="442"/>
        <v>32</v>
      </c>
      <c r="S3578" s="9" t="str">
        <f t="shared" si="443"/>
        <v/>
      </c>
      <c r="T3578" s="37" t="str">
        <f t="shared" si="444"/>
        <v>32206-Ruumide üür</v>
      </c>
      <c r="U3578" s="18" t="s">
        <v>2308</v>
      </c>
      <c r="V3578" s="9" t="str">
        <f t="shared" si="445"/>
        <v/>
      </c>
      <c r="W3578" t="str">
        <f t="shared" si="446"/>
        <v>09</v>
      </c>
      <c r="X3578" t="str">
        <f t="shared" si="447"/>
        <v/>
      </c>
    </row>
    <row r="3579" spans="1:24" hidden="1" x14ac:dyDescent="0.2">
      <c r="A3579" s="13" t="s">
        <v>323</v>
      </c>
      <c r="B3579" s="13">
        <v>4080</v>
      </c>
      <c r="C3579" s="13" t="s">
        <v>322</v>
      </c>
      <c r="D3579" s="13" t="s">
        <v>323</v>
      </c>
      <c r="E3579" s="13" t="s">
        <v>143</v>
      </c>
      <c r="F3579" s="13" t="s">
        <v>144</v>
      </c>
      <c r="G3579" s="13" t="s">
        <v>3</v>
      </c>
      <c r="H3579" s="13" t="s">
        <v>3</v>
      </c>
      <c r="I3579" s="13" t="s">
        <v>49</v>
      </c>
      <c r="J3579" s="13" t="s">
        <v>50</v>
      </c>
      <c r="K3579" s="13" t="s">
        <v>47</v>
      </c>
      <c r="L3579" s="13" t="s">
        <v>48</v>
      </c>
      <c r="M3579" s="13" t="s">
        <v>3</v>
      </c>
      <c r="N3579" s="13" t="s">
        <v>3</v>
      </c>
      <c r="O3579" s="33" t="s">
        <v>3396</v>
      </c>
      <c r="P3579" s="2" t="str">
        <f t="shared" si="440"/>
        <v>3222</v>
      </c>
      <c r="Q3579" s="9" t="str">
        <f t="shared" si="441"/>
        <v>09510-Noorte huviharidus ja huvitegevus</v>
      </c>
      <c r="R3579" s="9" t="str">
        <f t="shared" si="442"/>
        <v>32</v>
      </c>
      <c r="S3579" s="9" t="str">
        <f t="shared" si="443"/>
        <v/>
      </c>
      <c r="T3579" s="37" t="str">
        <f t="shared" si="444"/>
        <v>32227-Huvikoolide laagrid</v>
      </c>
      <c r="U3579" s="18" t="s">
        <v>2308</v>
      </c>
      <c r="V3579" s="9" t="str">
        <f t="shared" si="445"/>
        <v/>
      </c>
      <c r="W3579" t="str">
        <f t="shared" si="446"/>
        <v>09</v>
      </c>
      <c r="X3579" t="str">
        <f t="shared" si="447"/>
        <v/>
      </c>
    </row>
    <row r="3580" spans="1:24" hidden="1" x14ac:dyDescent="0.2">
      <c r="A3580" s="13" t="s">
        <v>3044</v>
      </c>
      <c r="B3580" s="13">
        <v>600</v>
      </c>
      <c r="C3580" s="13" t="s">
        <v>203</v>
      </c>
      <c r="D3580" s="13" t="s">
        <v>204</v>
      </c>
      <c r="E3580" s="13" t="s">
        <v>12</v>
      </c>
      <c r="F3580" s="13" t="s">
        <v>13</v>
      </c>
      <c r="G3580" s="13" t="s">
        <v>3</v>
      </c>
      <c r="H3580" s="13" t="s">
        <v>3</v>
      </c>
      <c r="I3580" s="13" t="s">
        <v>49</v>
      </c>
      <c r="J3580" s="13" t="s">
        <v>50</v>
      </c>
      <c r="K3580" s="13" t="s">
        <v>47</v>
      </c>
      <c r="L3580" s="13" t="s">
        <v>48</v>
      </c>
      <c r="M3580" s="13" t="s">
        <v>199</v>
      </c>
      <c r="N3580" s="13" t="s">
        <v>200</v>
      </c>
      <c r="O3580" s="33" t="s">
        <v>3396</v>
      </c>
      <c r="P3580" s="2" t="str">
        <f t="shared" si="440"/>
        <v>5514</v>
      </c>
      <c r="Q3580" s="9" t="str">
        <f t="shared" si="441"/>
        <v>09510-Noorte huviharidus ja huvitegevus</v>
      </c>
      <c r="R3580" s="9" t="str">
        <f t="shared" si="442"/>
        <v>55</v>
      </c>
      <c r="S3580" s="9" t="str">
        <f t="shared" si="443"/>
        <v>3000IKT kulud asutustes</v>
      </c>
      <c r="T3580" s="37" t="str">
        <f t="shared" si="444"/>
        <v>55141-Kulud riist- ja tarkvara ostmiseks</v>
      </c>
      <c r="U3580" s="18" t="s">
        <v>2308</v>
      </c>
      <c r="V3580" s="9" t="str">
        <f t="shared" si="445"/>
        <v/>
      </c>
      <c r="W3580" t="str">
        <f t="shared" si="446"/>
        <v>09</v>
      </c>
      <c r="X3580" t="str">
        <f t="shared" si="447"/>
        <v/>
      </c>
    </row>
    <row r="3581" spans="1:24" hidden="1" x14ac:dyDescent="0.2">
      <c r="A3581" s="13" t="s">
        <v>3045</v>
      </c>
      <c r="B3581" s="13">
        <v>1380</v>
      </c>
      <c r="C3581" s="13" t="s">
        <v>258</v>
      </c>
      <c r="D3581" s="13" t="s">
        <v>259</v>
      </c>
      <c r="E3581" s="13" t="s">
        <v>12</v>
      </c>
      <c r="F3581" s="13" t="s">
        <v>13</v>
      </c>
      <c r="G3581" s="13" t="s">
        <v>3</v>
      </c>
      <c r="H3581" s="13" t="s">
        <v>3</v>
      </c>
      <c r="I3581" s="13" t="s">
        <v>49</v>
      </c>
      <c r="J3581" s="13" t="s">
        <v>50</v>
      </c>
      <c r="K3581" s="13" t="s">
        <v>47</v>
      </c>
      <c r="L3581" s="13" t="s">
        <v>48</v>
      </c>
      <c r="M3581" s="13" t="s">
        <v>199</v>
      </c>
      <c r="N3581" s="13" t="s">
        <v>200</v>
      </c>
      <c r="O3581" s="33" t="s">
        <v>3396</v>
      </c>
      <c r="P3581" s="2" t="str">
        <f t="shared" si="440"/>
        <v>5514</v>
      </c>
      <c r="Q3581" s="9" t="str">
        <f t="shared" si="441"/>
        <v>09510-Noorte huviharidus ja huvitegevus</v>
      </c>
      <c r="R3581" s="9" t="str">
        <f t="shared" si="442"/>
        <v>55</v>
      </c>
      <c r="S3581" s="9" t="str">
        <f t="shared" si="443"/>
        <v>3000IKT kulud asutustes</v>
      </c>
      <c r="T3581" s="37" t="str">
        <f t="shared" si="444"/>
        <v>55143-Kulud riist- ja tarkvara rendile</v>
      </c>
      <c r="U3581" s="18" t="s">
        <v>2308</v>
      </c>
      <c r="V3581" s="9" t="str">
        <f t="shared" si="445"/>
        <v/>
      </c>
      <c r="W3581" t="str">
        <f t="shared" si="446"/>
        <v>09</v>
      </c>
      <c r="X3581" t="str">
        <f t="shared" si="447"/>
        <v/>
      </c>
    </row>
    <row r="3582" spans="1:24" hidden="1" x14ac:dyDescent="0.2">
      <c r="A3582" s="13" t="s">
        <v>3166</v>
      </c>
      <c r="B3582" s="13">
        <v>270</v>
      </c>
      <c r="C3582" s="13" t="s">
        <v>209</v>
      </c>
      <c r="D3582" s="13" t="s">
        <v>210</v>
      </c>
      <c r="E3582" s="13" t="s">
        <v>12</v>
      </c>
      <c r="F3582" s="13" t="s">
        <v>13</v>
      </c>
      <c r="G3582" s="13" t="s">
        <v>3</v>
      </c>
      <c r="H3582" s="13" t="s">
        <v>3</v>
      </c>
      <c r="I3582" s="13" t="s">
        <v>49</v>
      </c>
      <c r="J3582" s="13" t="s">
        <v>50</v>
      </c>
      <c r="K3582" s="13" t="s">
        <v>47</v>
      </c>
      <c r="L3582" s="13" t="s">
        <v>48</v>
      </c>
      <c r="M3582" s="13" t="s">
        <v>199</v>
      </c>
      <c r="N3582" s="13" t="s">
        <v>200</v>
      </c>
      <c r="O3582" s="33" t="s">
        <v>3396</v>
      </c>
      <c r="P3582" s="2" t="str">
        <f t="shared" si="440"/>
        <v>5514</v>
      </c>
      <c r="Q3582" s="9" t="str">
        <f t="shared" si="441"/>
        <v>09510-Noorte huviharidus ja huvitegevus</v>
      </c>
      <c r="R3582" s="9" t="str">
        <f t="shared" si="442"/>
        <v>55</v>
      </c>
      <c r="S3582" s="9" t="str">
        <f t="shared" si="443"/>
        <v>3000IKT kulud asutustes</v>
      </c>
      <c r="T3582" s="37" t="str">
        <f t="shared" si="444"/>
        <v>55144-Kulud andmesidele</v>
      </c>
      <c r="U3582" s="18" t="s">
        <v>2308</v>
      </c>
      <c r="V3582" s="9" t="str">
        <f t="shared" si="445"/>
        <v/>
      </c>
      <c r="W3582" t="str">
        <f t="shared" si="446"/>
        <v>09</v>
      </c>
      <c r="X3582" t="str">
        <f t="shared" si="447"/>
        <v/>
      </c>
    </row>
    <row r="3583" spans="1:24" hidden="1" x14ac:dyDescent="0.2">
      <c r="A3583" s="13" t="s">
        <v>3167</v>
      </c>
      <c r="B3583" s="13">
        <v>2150</v>
      </c>
      <c r="C3583" s="13" t="s">
        <v>197</v>
      </c>
      <c r="D3583" s="13" t="s">
        <v>198</v>
      </c>
      <c r="E3583" s="13" t="s">
        <v>12</v>
      </c>
      <c r="F3583" s="13" t="s">
        <v>13</v>
      </c>
      <c r="G3583" s="13" t="s">
        <v>3</v>
      </c>
      <c r="H3583" s="13" t="s">
        <v>3</v>
      </c>
      <c r="I3583" s="13" t="s">
        <v>49</v>
      </c>
      <c r="J3583" s="13" t="s">
        <v>50</v>
      </c>
      <c r="K3583" s="13" t="s">
        <v>47</v>
      </c>
      <c r="L3583" s="13" t="s">
        <v>48</v>
      </c>
      <c r="M3583" s="13" t="s">
        <v>199</v>
      </c>
      <c r="N3583" s="13" t="s">
        <v>200</v>
      </c>
      <c r="O3583" s="33" t="s">
        <v>3396</v>
      </c>
      <c r="P3583" s="2" t="str">
        <f t="shared" si="440"/>
        <v>5514</v>
      </c>
      <c r="Q3583" s="9" t="str">
        <f t="shared" si="441"/>
        <v>09510-Noorte huviharidus ja huvitegevus</v>
      </c>
      <c r="R3583" s="9" t="str">
        <f t="shared" si="442"/>
        <v>55</v>
      </c>
      <c r="S3583" s="9" t="str">
        <f t="shared" si="443"/>
        <v>3000IKT kulud asutustes</v>
      </c>
      <c r="T3583" s="37" t="str">
        <f t="shared" si="444"/>
        <v>55147-Veebipõhine tarkvara ja infosüsteem</v>
      </c>
      <c r="U3583" s="18" t="s">
        <v>2308</v>
      </c>
      <c r="V3583" s="9" t="str">
        <f t="shared" si="445"/>
        <v/>
      </c>
      <c r="W3583" t="str">
        <f t="shared" si="446"/>
        <v>09</v>
      </c>
      <c r="X3583" t="str">
        <f t="shared" si="447"/>
        <v/>
      </c>
    </row>
    <row r="3584" spans="1:24" hidden="1" x14ac:dyDescent="0.2">
      <c r="A3584" s="13" t="s">
        <v>3130</v>
      </c>
      <c r="B3584" s="13">
        <v>20000</v>
      </c>
      <c r="C3584" s="13" t="s">
        <v>485</v>
      </c>
      <c r="D3584" s="13" t="s">
        <v>486</v>
      </c>
      <c r="E3584" s="13" t="s">
        <v>387</v>
      </c>
      <c r="F3584" s="13" t="s">
        <v>388</v>
      </c>
      <c r="G3584" s="13" t="s">
        <v>3168</v>
      </c>
      <c r="H3584" s="13" t="s">
        <v>3169</v>
      </c>
      <c r="I3584" s="13" t="s">
        <v>49</v>
      </c>
      <c r="J3584" s="13" t="s">
        <v>50</v>
      </c>
      <c r="K3584" s="13" t="s">
        <v>47</v>
      </c>
      <c r="L3584" s="13" t="s">
        <v>48</v>
      </c>
      <c r="M3584" s="13" t="s">
        <v>370</v>
      </c>
      <c r="N3584" s="13" t="s">
        <v>371</v>
      </c>
      <c r="O3584" s="33" t="s">
        <v>3396</v>
      </c>
      <c r="P3584" s="2" t="str">
        <f t="shared" si="440"/>
        <v>1551</v>
      </c>
      <c r="Q3584" s="9" t="str">
        <f t="shared" si="441"/>
        <v>09510-Noorte huviharidus ja huvitegevus</v>
      </c>
      <c r="R3584" s="9" t="str">
        <f t="shared" si="442"/>
        <v>15</v>
      </c>
      <c r="S3584" s="9" t="str">
        <f t="shared" si="443"/>
        <v>9604KVHA  Jakobsoni 47C  Huvikool</v>
      </c>
      <c r="T3584" s="37" t="str">
        <f t="shared" si="444"/>
        <v>1551-Hooned ja rajatised</v>
      </c>
      <c r="U3584" s="18" t="s">
        <v>2308</v>
      </c>
      <c r="V3584" s="9" t="str">
        <f t="shared" si="445"/>
        <v>KU78RViljandi Huvikooli ruumide sisetööd</v>
      </c>
      <c r="W3584" t="str">
        <f t="shared" si="446"/>
        <v>09</v>
      </c>
      <c r="X3584" t="str">
        <f t="shared" si="447"/>
        <v>KU78RViljandi Huvikooli ruumide sisetööd</v>
      </c>
    </row>
    <row r="3585" spans="1:24" hidden="1" x14ac:dyDescent="0.2">
      <c r="A3585" s="13" t="s">
        <v>2976</v>
      </c>
      <c r="B3585" s="13">
        <v>6780</v>
      </c>
      <c r="C3585" s="13" t="s">
        <v>230</v>
      </c>
      <c r="D3585" s="13" t="s">
        <v>229</v>
      </c>
      <c r="E3585" s="13" t="s">
        <v>12</v>
      </c>
      <c r="F3585" s="13" t="s">
        <v>13</v>
      </c>
      <c r="G3585" s="13" t="s">
        <v>3</v>
      </c>
      <c r="H3585" s="13" t="s">
        <v>3</v>
      </c>
      <c r="I3585" s="13" t="s">
        <v>49</v>
      </c>
      <c r="J3585" s="13" t="s">
        <v>50</v>
      </c>
      <c r="K3585" s="13" t="s">
        <v>47</v>
      </c>
      <c r="L3585" s="13" t="s">
        <v>48</v>
      </c>
      <c r="M3585" s="13" t="s">
        <v>370</v>
      </c>
      <c r="N3585" s="13" t="s">
        <v>371</v>
      </c>
      <c r="O3585" s="33" t="s">
        <v>3396</v>
      </c>
      <c r="P3585" s="2" t="str">
        <f t="shared" si="440"/>
        <v>5511</v>
      </c>
      <c r="Q3585" s="9" t="str">
        <f t="shared" si="441"/>
        <v>09510-Noorte huviharidus ja huvitegevus</v>
      </c>
      <c r="R3585" s="9" t="str">
        <f t="shared" si="442"/>
        <v>55</v>
      </c>
      <c r="S3585" s="9" t="str">
        <f t="shared" si="443"/>
        <v>9604KVHA  Jakobsoni 47C  Huvikool</v>
      </c>
      <c r="T3585" s="37" t="str">
        <f t="shared" si="444"/>
        <v>55111-Kulud küttele</v>
      </c>
      <c r="U3585" s="18" t="s">
        <v>2308</v>
      </c>
      <c r="V3585" s="9" t="str">
        <f t="shared" si="445"/>
        <v/>
      </c>
      <c r="W3585" t="str">
        <f t="shared" si="446"/>
        <v>09</v>
      </c>
      <c r="X3585" t="str">
        <f t="shared" si="447"/>
        <v/>
      </c>
    </row>
    <row r="3586" spans="1:24" hidden="1" x14ac:dyDescent="0.2">
      <c r="A3586" s="13" t="s">
        <v>2977</v>
      </c>
      <c r="B3586" s="13">
        <v>2192</v>
      </c>
      <c r="C3586" s="13" t="s">
        <v>212</v>
      </c>
      <c r="D3586" s="13" t="s">
        <v>211</v>
      </c>
      <c r="E3586" s="13" t="s">
        <v>12</v>
      </c>
      <c r="F3586" s="13" t="s">
        <v>13</v>
      </c>
      <c r="G3586" s="13" t="s">
        <v>3</v>
      </c>
      <c r="H3586" s="13" t="s">
        <v>3</v>
      </c>
      <c r="I3586" s="13" t="s">
        <v>49</v>
      </c>
      <c r="J3586" s="13" t="s">
        <v>50</v>
      </c>
      <c r="K3586" s="13" t="s">
        <v>47</v>
      </c>
      <c r="L3586" s="13" t="s">
        <v>48</v>
      </c>
      <c r="M3586" s="13" t="s">
        <v>370</v>
      </c>
      <c r="N3586" s="13" t="s">
        <v>371</v>
      </c>
      <c r="O3586" s="33" t="s">
        <v>3396</v>
      </c>
      <c r="P3586" s="2" t="str">
        <f t="shared" si="440"/>
        <v>5511</v>
      </c>
      <c r="Q3586" s="9" t="str">
        <f t="shared" si="441"/>
        <v>09510-Noorte huviharidus ja huvitegevus</v>
      </c>
      <c r="R3586" s="9" t="str">
        <f t="shared" si="442"/>
        <v>55</v>
      </c>
      <c r="S3586" s="9" t="str">
        <f t="shared" si="443"/>
        <v>9604KVHA  Jakobsoni 47C  Huvikool</v>
      </c>
      <c r="T3586" s="37" t="str">
        <f t="shared" si="444"/>
        <v>55112-Kulud elektrile</v>
      </c>
      <c r="U3586" s="18" t="s">
        <v>2308</v>
      </c>
      <c r="V3586" s="9" t="str">
        <f t="shared" si="445"/>
        <v/>
      </c>
      <c r="W3586" t="str">
        <f t="shared" si="446"/>
        <v>09</v>
      </c>
      <c r="X3586" t="str">
        <f t="shared" si="447"/>
        <v/>
      </c>
    </row>
    <row r="3587" spans="1:24" hidden="1" x14ac:dyDescent="0.2">
      <c r="A3587" s="13" t="s">
        <v>2978</v>
      </c>
      <c r="B3587" s="13">
        <v>335</v>
      </c>
      <c r="C3587" s="13" t="s">
        <v>228</v>
      </c>
      <c r="D3587" s="13" t="s">
        <v>227</v>
      </c>
      <c r="E3587" s="13" t="s">
        <v>12</v>
      </c>
      <c r="F3587" s="13" t="s">
        <v>13</v>
      </c>
      <c r="G3587" s="13" t="s">
        <v>3</v>
      </c>
      <c r="H3587" s="13" t="s">
        <v>3</v>
      </c>
      <c r="I3587" s="13" t="s">
        <v>49</v>
      </c>
      <c r="J3587" s="13" t="s">
        <v>50</v>
      </c>
      <c r="K3587" s="13" t="s">
        <v>47</v>
      </c>
      <c r="L3587" s="13" t="s">
        <v>48</v>
      </c>
      <c r="M3587" s="13" t="s">
        <v>370</v>
      </c>
      <c r="N3587" s="13" t="s">
        <v>371</v>
      </c>
      <c r="O3587" s="33" t="s">
        <v>3396</v>
      </c>
      <c r="P3587" s="2" t="str">
        <f t="shared" ref="P3587:P3650" si="448">LEFT(C3587,4)</f>
        <v>5511</v>
      </c>
      <c r="Q3587" s="9" t="str">
        <f t="shared" ref="Q3587:Q3650" si="449">CONCATENATE(K3587,"-",L3587)</f>
        <v>09510-Noorte huviharidus ja huvitegevus</v>
      </c>
      <c r="R3587" s="9" t="str">
        <f t="shared" ref="R3587:R3650" si="450">LEFT(C3587,2)</f>
        <v>55</v>
      </c>
      <c r="S3587" s="9" t="str">
        <f t="shared" ref="S3587:S3650" si="451">CONCATENATE(M3587,N3587)</f>
        <v>9604KVHA  Jakobsoni 47C  Huvikool</v>
      </c>
      <c r="T3587" s="37" t="str">
        <f t="shared" ref="T3587:T3650" si="452">CONCATENATE(C3587,"-",D3587)</f>
        <v>55113-Kulud veele ja kanalisatsioonile</v>
      </c>
      <c r="U3587" s="18" t="s">
        <v>2308</v>
      </c>
      <c r="V3587" s="9" t="str">
        <f t="shared" ref="V3587:V3650" si="453">CONCATENATE(G3587,H3587)</f>
        <v/>
      </c>
      <c r="W3587" t="str">
        <f t="shared" ref="W3587:W3650" si="454">LEFT(K3587,2)</f>
        <v>09</v>
      </c>
      <c r="X3587" t="str">
        <f t="shared" ref="X3587:X3650" si="455">+V3587</f>
        <v/>
      </c>
    </row>
    <row r="3588" spans="1:24" hidden="1" x14ac:dyDescent="0.2">
      <c r="A3588" s="13" t="s">
        <v>2979</v>
      </c>
      <c r="B3588" s="13">
        <v>19436</v>
      </c>
      <c r="C3588" s="13" t="s">
        <v>226</v>
      </c>
      <c r="D3588" s="13" t="s">
        <v>225</v>
      </c>
      <c r="E3588" s="13" t="s">
        <v>12</v>
      </c>
      <c r="F3588" s="13" t="s">
        <v>13</v>
      </c>
      <c r="G3588" s="13" t="s">
        <v>3</v>
      </c>
      <c r="H3588" s="13" t="s">
        <v>3</v>
      </c>
      <c r="I3588" s="13" t="s">
        <v>49</v>
      </c>
      <c r="J3588" s="13" t="s">
        <v>50</v>
      </c>
      <c r="K3588" s="13" t="s">
        <v>47</v>
      </c>
      <c r="L3588" s="13" t="s">
        <v>48</v>
      </c>
      <c r="M3588" s="13" t="s">
        <v>370</v>
      </c>
      <c r="N3588" s="13" t="s">
        <v>371</v>
      </c>
      <c r="O3588" s="33" t="s">
        <v>3396</v>
      </c>
      <c r="P3588" s="2" t="str">
        <f t="shared" si="448"/>
        <v>5511</v>
      </c>
      <c r="Q3588" s="9" t="str">
        <f t="shared" si="449"/>
        <v>09510-Noorte huviharidus ja huvitegevus</v>
      </c>
      <c r="R3588" s="9" t="str">
        <f t="shared" si="450"/>
        <v>55</v>
      </c>
      <c r="S3588" s="9" t="str">
        <f t="shared" si="451"/>
        <v>9604KVHA  Jakobsoni 47C  Huvikool</v>
      </c>
      <c r="T3588" s="37" t="str">
        <f t="shared" si="452"/>
        <v>551140-Kulud korrashoiule</v>
      </c>
      <c r="U3588" s="18" t="s">
        <v>2308</v>
      </c>
      <c r="V3588" s="9" t="str">
        <f t="shared" si="453"/>
        <v/>
      </c>
      <c r="W3588" t="str">
        <f t="shared" si="454"/>
        <v>09</v>
      </c>
      <c r="X3588" t="str">
        <f t="shared" si="455"/>
        <v/>
      </c>
    </row>
    <row r="3589" spans="1:24" hidden="1" x14ac:dyDescent="0.2">
      <c r="A3589" s="13" t="s">
        <v>2980</v>
      </c>
      <c r="B3589" s="13">
        <v>12665</v>
      </c>
      <c r="C3589" s="13" t="s">
        <v>224</v>
      </c>
      <c r="D3589" s="13" t="s">
        <v>223</v>
      </c>
      <c r="E3589" s="13" t="s">
        <v>12</v>
      </c>
      <c r="F3589" s="13" t="s">
        <v>13</v>
      </c>
      <c r="G3589" s="13" t="s">
        <v>3</v>
      </c>
      <c r="H3589" s="13" t="s">
        <v>3</v>
      </c>
      <c r="I3589" s="13" t="s">
        <v>49</v>
      </c>
      <c r="J3589" s="13" t="s">
        <v>50</v>
      </c>
      <c r="K3589" s="13" t="s">
        <v>47</v>
      </c>
      <c r="L3589" s="13" t="s">
        <v>48</v>
      </c>
      <c r="M3589" s="13" t="s">
        <v>370</v>
      </c>
      <c r="N3589" s="13" t="s">
        <v>371</v>
      </c>
      <c r="O3589" s="33" t="s">
        <v>3396</v>
      </c>
      <c r="P3589" s="2" t="str">
        <f t="shared" si="448"/>
        <v>5511</v>
      </c>
      <c r="Q3589" s="9" t="str">
        <f t="shared" si="449"/>
        <v>09510-Noorte huviharidus ja huvitegevus</v>
      </c>
      <c r="R3589" s="9" t="str">
        <f t="shared" si="450"/>
        <v>55</v>
      </c>
      <c r="S3589" s="9" t="str">
        <f t="shared" si="451"/>
        <v>9604KVHA  Jakobsoni 47C  Huvikool</v>
      </c>
      <c r="T3589" s="37" t="str">
        <f t="shared" si="452"/>
        <v>551143-koristusteenus</v>
      </c>
      <c r="U3589" s="18" t="s">
        <v>2308</v>
      </c>
      <c r="V3589" s="9" t="str">
        <f t="shared" si="453"/>
        <v/>
      </c>
      <c r="W3589" t="str">
        <f t="shared" si="454"/>
        <v>09</v>
      </c>
      <c r="X3589" t="str">
        <f t="shared" si="455"/>
        <v/>
      </c>
    </row>
    <row r="3590" spans="1:24" hidden="1" x14ac:dyDescent="0.2">
      <c r="A3590" s="13" t="s">
        <v>2981</v>
      </c>
      <c r="B3590" s="13">
        <v>4400</v>
      </c>
      <c r="C3590" s="13" t="s">
        <v>222</v>
      </c>
      <c r="D3590" s="13" t="s">
        <v>221</v>
      </c>
      <c r="E3590" s="13" t="s">
        <v>12</v>
      </c>
      <c r="F3590" s="13" t="s">
        <v>13</v>
      </c>
      <c r="G3590" s="13" t="s">
        <v>3</v>
      </c>
      <c r="H3590" s="13" t="s">
        <v>3</v>
      </c>
      <c r="I3590" s="13" t="s">
        <v>49</v>
      </c>
      <c r="J3590" s="13" t="s">
        <v>50</v>
      </c>
      <c r="K3590" s="13" t="s">
        <v>47</v>
      </c>
      <c r="L3590" s="13" t="s">
        <v>48</v>
      </c>
      <c r="M3590" s="13" t="s">
        <v>370</v>
      </c>
      <c r="N3590" s="13" t="s">
        <v>371</v>
      </c>
      <c r="O3590" s="33" t="s">
        <v>3396</v>
      </c>
      <c r="P3590" s="2" t="str">
        <f t="shared" si="448"/>
        <v>5511</v>
      </c>
      <c r="Q3590" s="9" t="str">
        <f t="shared" si="449"/>
        <v>09510-Noorte huviharidus ja huvitegevus</v>
      </c>
      <c r="R3590" s="9" t="str">
        <f t="shared" si="450"/>
        <v>55</v>
      </c>
      <c r="S3590" s="9" t="str">
        <f t="shared" si="451"/>
        <v>9604KVHA  Jakobsoni 47C  Huvikool</v>
      </c>
      <c r="T3590" s="37" t="str">
        <f t="shared" si="452"/>
        <v>551146-tehnohooldus</v>
      </c>
      <c r="U3590" s="18" t="s">
        <v>2308</v>
      </c>
      <c r="V3590" s="9" t="str">
        <f t="shared" si="453"/>
        <v/>
      </c>
      <c r="W3590" t="str">
        <f t="shared" si="454"/>
        <v>09</v>
      </c>
      <c r="X3590" t="str">
        <f t="shared" si="455"/>
        <v/>
      </c>
    </row>
    <row r="3591" spans="1:24" hidden="1" x14ac:dyDescent="0.2">
      <c r="A3591" s="13" t="s">
        <v>2982</v>
      </c>
      <c r="B3591" s="13">
        <v>470</v>
      </c>
      <c r="C3591" s="13" t="s">
        <v>220</v>
      </c>
      <c r="D3591" s="13" t="s">
        <v>219</v>
      </c>
      <c r="E3591" s="13" t="s">
        <v>12</v>
      </c>
      <c r="F3591" s="13" t="s">
        <v>13</v>
      </c>
      <c r="G3591" s="13" t="s">
        <v>3</v>
      </c>
      <c r="H3591" s="13" t="s">
        <v>3</v>
      </c>
      <c r="I3591" s="13" t="s">
        <v>49</v>
      </c>
      <c r="J3591" s="13" t="s">
        <v>50</v>
      </c>
      <c r="K3591" s="13" t="s">
        <v>47</v>
      </c>
      <c r="L3591" s="13" t="s">
        <v>48</v>
      </c>
      <c r="M3591" s="13" t="s">
        <v>370</v>
      </c>
      <c r="N3591" s="13" t="s">
        <v>371</v>
      </c>
      <c r="O3591" s="33" t="s">
        <v>3396</v>
      </c>
      <c r="P3591" s="2" t="str">
        <f t="shared" si="448"/>
        <v>5511</v>
      </c>
      <c r="Q3591" s="9" t="str">
        <f t="shared" si="449"/>
        <v>09510-Noorte huviharidus ja huvitegevus</v>
      </c>
      <c r="R3591" s="9" t="str">
        <f t="shared" si="450"/>
        <v>55</v>
      </c>
      <c r="S3591" s="9" t="str">
        <f t="shared" si="451"/>
        <v>9604KVHA  Jakobsoni 47C  Huvikool</v>
      </c>
      <c r="T3591" s="37" t="str">
        <f t="shared" si="452"/>
        <v>55115-Kulud valvele</v>
      </c>
      <c r="U3591" s="18" t="s">
        <v>2308</v>
      </c>
      <c r="V3591" s="9" t="str">
        <f t="shared" si="453"/>
        <v/>
      </c>
      <c r="W3591" t="str">
        <f t="shared" si="454"/>
        <v>09</v>
      </c>
      <c r="X3591" t="str">
        <f t="shared" si="455"/>
        <v/>
      </c>
    </row>
    <row r="3592" spans="1:24" hidden="1" x14ac:dyDescent="0.2">
      <c r="A3592" s="13" t="s">
        <v>2983</v>
      </c>
      <c r="B3592" s="13">
        <v>100</v>
      </c>
      <c r="C3592" s="13" t="s">
        <v>218</v>
      </c>
      <c r="D3592" s="13" t="s">
        <v>217</v>
      </c>
      <c r="E3592" s="13" t="s">
        <v>12</v>
      </c>
      <c r="F3592" s="13" t="s">
        <v>13</v>
      </c>
      <c r="G3592" s="13" t="s">
        <v>3</v>
      </c>
      <c r="H3592" s="13" t="s">
        <v>3</v>
      </c>
      <c r="I3592" s="13" t="s">
        <v>49</v>
      </c>
      <c r="J3592" s="13" t="s">
        <v>50</v>
      </c>
      <c r="K3592" s="13" t="s">
        <v>47</v>
      </c>
      <c r="L3592" s="13" t="s">
        <v>48</v>
      </c>
      <c r="M3592" s="13" t="s">
        <v>370</v>
      </c>
      <c r="N3592" s="13" t="s">
        <v>371</v>
      </c>
      <c r="O3592" s="33" t="s">
        <v>3396</v>
      </c>
      <c r="P3592" s="2" t="str">
        <f t="shared" si="448"/>
        <v>5511</v>
      </c>
      <c r="Q3592" s="9" t="str">
        <f t="shared" si="449"/>
        <v>09510-Noorte huviharidus ja huvitegevus</v>
      </c>
      <c r="R3592" s="9" t="str">
        <f t="shared" si="450"/>
        <v>55</v>
      </c>
      <c r="S3592" s="9" t="str">
        <f t="shared" si="451"/>
        <v>9604KVHA  Jakobsoni 47C  Huvikool</v>
      </c>
      <c r="T3592" s="37" t="str">
        <f t="shared" si="452"/>
        <v>55117-Kindlustusmaksed</v>
      </c>
      <c r="U3592" s="18" t="s">
        <v>2308</v>
      </c>
      <c r="V3592" s="9" t="str">
        <f t="shared" si="453"/>
        <v/>
      </c>
      <c r="W3592" t="str">
        <f t="shared" si="454"/>
        <v>09</v>
      </c>
      <c r="X3592" t="str">
        <f t="shared" si="455"/>
        <v/>
      </c>
    </row>
    <row r="3593" spans="1:24" hidden="1" x14ac:dyDescent="0.2">
      <c r="A3593" s="13" t="s">
        <v>2984</v>
      </c>
      <c r="B3593" s="13">
        <v>500</v>
      </c>
      <c r="C3593" s="13" t="s">
        <v>216</v>
      </c>
      <c r="D3593" s="13" t="s">
        <v>215</v>
      </c>
      <c r="E3593" s="13" t="s">
        <v>12</v>
      </c>
      <c r="F3593" s="13" t="s">
        <v>13</v>
      </c>
      <c r="G3593" s="13" t="s">
        <v>3</v>
      </c>
      <c r="H3593" s="13" t="s">
        <v>3</v>
      </c>
      <c r="I3593" s="13" t="s">
        <v>49</v>
      </c>
      <c r="J3593" s="13" t="s">
        <v>50</v>
      </c>
      <c r="K3593" s="13" t="s">
        <v>47</v>
      </c>
      <c r="L3593" s="13" t="s">
        <v>48</v>
      </c>
      <c r="M3593" s="13" t="s">
        <v>370</v>
      </c>
      <c r="N3593" s="13" t="s">
        <v>371</v>
      </c>
      <c r="O3593" s="33" t="s">
        <v>3396</v>
      </c>
      <c r="P3593" s="2" t="str">
        <f t="shared" si="448"/>
        <v>5511</v>
      </c>
      <c r="Q3593" s="9" t="str">
        <f t="shared" si="449"/>
        <v>09510-Noorte huviharidus ja huvitegevus</v>
      </c>
      <c r="R3593" s="9" t="str">
        <f t="shared" si="450"/>
        <v>55</v>
      </c>
      <c r="S3593" s="9" t="str">
        <f t="shared" si="451"/>
        <v>9604KVHA  Jakobsoni 47C  Huvikool</v>
      </c>
      <c r="T3593" s="37" t="str">
        <f t="shared" si="452"/>
        <v>551190-Muud majandamiskulud</v>
      </c>
      <c r="U3593" s="18" t="s">
        <v>2308</v>
      </c>
      <c r="V3593" s="9" t="str">
        <f t="shared" si="453"/>
        <v/>
      </c>
      <c r="W3593" t="str">
        <f t="shared" si="454"/>
        <v>09</v>
      </c>
      <c r="X3593" t="str">
        <f t="shared" si="455"/>
        <v/>
      </c>
    </row>
    <row r="3594" spans="1:24" hidden="1" x14ac:dyDescent="0.2">
      <c r="A3594" s="13" t="s">
        <v>2977</v>
      </c>
      <c r="B3594" s="13">
        <v>2787</v>
      </c>
      <c r="C3594" s="13" t="s">
        <v>212</v>
      </c>
      <c r="D3594" s="13" t="s">
        <v>211</v>
      </c>
      <c r="E3594" s="13" t="s">
        <v>12</v>
      </c>
      <c r="F3594" s="13" t="s">
        <v>13</v>
      </c>
      <c r="G3594" s="13" t="s">
        <v>3</v>
      </c>
      <c r="H3594" s="13" t="s">
        <v>3</v>
      </c>
      <c r="I3594" s="13" t="s">
        <v>49</v>
      </c>
      <c r="J3594" s="13" t="s">
        <v>50</v>
      </c>
      <c r="K3594" s="13" t="s">
        <v>47</v>
      </c>
      <c r="L3594" s="13" t="s">
        <v>48</v>
      </c>
      <c r="M3594" s="13" t="s">
        <v>372</v>
      </c>
      <c r="N3594" s="13" t="s">
        <v>373</v>
      </c>
      <c r="O3594" s="33" t="s">
        <v>3396</v>
      </c>
      <c r="P3594" s="2" t="str">
        <f t="shared" si="448"/>
        <v>5511</v>
      </c>
      <c r="Q3594" s="9" t="str">
        <f t="shared" si="449"/>
        <v>09510-Noorte huviharidus ja huvitegevus</v>
      </c>
      <c r="R3594" s="9" t="str">
        <f t="shared" si="450"/>
        <v>55</v>
      </c>
      <c r="S3594" s="9" t="str">
        <f t="shared" si="451"/>
        <v>9653KVHA  Vikerkaare 2 Huvikool Motoring</v>
      </c>
      <c r="T3594" s="37" t="str">
        <f t="shared" si="452"/>
        <v>55112-Kulud elektrile</v>
      </c>
      <c r="U3594" s="18" t="s">
        <v>2308</v>
      </c>
      <c r="V3594" s="9" t="str">
        <f t="shared" si="453"/>
        <v/>
      </c>
      <c r="W3594" t="str">
        <f t="shared" si="454"/>
        <v>09</v>
      </c>
      <c r="X3594" t="str">
        <f t="shared" si="455"/>
        <v/>
      </c>
    </row>
    <row r="3595" spans="1:24" hidden="1" x14ac:dyDescent="0.2">
      <c r="A3595" s="13" t="s">
        <v>2978</v>
      </c>
      <c r="B3595" s="13">
        <v>183</v>
      </c>
      <c r="C3595" s="13" t="s">
        <v>228</v>
      </c>
      <c r="D3595" s="13" t="s">
        <v>227</v>
      </c>
      <c r="E3595" s="13" t="s">
        <v>12</v>
      </c>
      <c r="F3595" s="13" t="s">
        <v>13</v>
      </c>
      <c r="G3595" s="13" t="s">
        <v>3</v>
      </c>
      <c r="H3595" s="13" t="s">
        <v>3</v>
      </c>
      <c r="I3595" s="13" t="s">
        <v>49</v>
      </c>
      <c r="J3595" s="13" t="s">
        <v>50</v>
      </c>
      <c r="K3595" s="13" t="s">
        <v>47</v>
      </c>
      <c r="L3595" s="13" t="s">
        <v>48</v>
      </c>
      <c r="M3595" s="13" t="s">
        <v>372</v>
      </c>
      <c r="N3595" s="13" t="s">
        <v>373</v>
      </c>
      <c r="O3595" s="33" t="s">
        <v>3396</v>
      </c>
      <c r="P3595" s="2" t="str">
        <f t="shared" si="448"/>
        <v>5511</v>
      </c>
      <c r="Q3595" s="9" t="str">
        <f t="shared" si="449"/>
        <v>09510-Noorte huviharidus ja huvitegevus</v>
      </c>
      <c r="R3595" s="9" t="str">
        <f t="shared" si="450"/>
        <v>55</v>
      </c>
      <c r="S3595" s="9" t="str">
        <f t="shared" si="451"/>
        <v>9653KVHA  Vikerkaare 2 Huvikool Motoring</v>
      </c>
      <c r="T3595" s="37" t="str">
        <f t="shared" si="452"/>
        <v>55113-Kulud veele ja kanalisatsioonile</v>
      </c>
      <c r="U3595" s="18" t="s">
        <v>2308</v>
      </c>
      <c r="V3595" s="9" t="str">
        <f t="shared" si="453"/>
        <v/>
      </c>
      <c r="W3595" t="str">
        <f t="shared" si="454"/>
        <v>09</v>
      </c>
      <c r="X3595" t="str">
        <f t="shared" si="455"/>
        <v/>
      </c>
    </row>
    <row r="3596" spans="1:24" hidden="1" x14ac:dyDescent="0.2">
      <c r="A3596" s="13" t="s">
        <v>2979</v>
      </c>
      <c r="B3596" s="13">
        <v>460</v>
      </c>
      <c r="C3596" s="13" t="s">
        <v>226</v>
      </c>
      <c r="D3596" s="13" t="s">
        <v>225</v>
      </c>
      <c r="E3596" s="13" t="s">
        <v>12</v>
      </c>
      <c r="F3596" s="13" t="s">
        <v>13</v>
      </c>
      <c r="G3596" s="13" t="s">
        <v>3</v>
      </c>
      <c r="H3596" s="13" t="s">
        <v>3</v>
      </c>
      <c r="I3596" s="13" t="s">
        <v>49</v>
      </c>
      <c r="J3596" s="13" t="s">
        <v>50</v>
      </c>
      <c r="K3596" s="13" t="s">
        <v>47</v>
      </c>
      <c r="L3596" s="13" t="s">
        <v>48</v>
      </c>
      <c r="M3596" s="13" t="s">
        <v>372</v>
      </c>
      <c r="N3596" s="13" t="s">
        <v>373</v>
      </c>
      <c r="O3596" s="33" t="s">
        <v>3396</v>
      </c>
      <c r="P3596" s="2" t="str">
        <f t="shared" si="448"/>
        <v>5511</v>
      </c>
      <c r="Q3596" s="9" t="str">
        <f t="shared" si="449"/>
        <v>09510-Noorte huviharidus ja huvitegevus</v>
      </c>
      <c r="R3596" s="9" t="str">
        <f t="shared" si="450"/>
        <v>55</v>
      </c>
      <c r="S3596" s="9" t="str">
        <f t="shared" si="451"/>
        <v>9653KVHA  Vikerkaare 2 Huvikool Motoring</v>
      </c>
      <c r="T3596" s="37" t="str">
        <f t="shared" si="452"/>
        <v>551140-Kulud korrashoiule</v>
      </c>
      <c r="U3596" s="18" t="s">
        <v>2308</v>
      </c>
      <c r="V3596" s="9" t="str">
        <f t="shared" si="453"/>
        <v/>
      </c>
      <c r="W3596" t="str">
        <f t="shared" si="454"/>
        <v>09</v>
      </c>
      <c r="X3596" t="str">
        <f t="shared" si="455"/>
        <v/>
      </c>
    </row>
    <row r="3597" spans="1:24" hidden="1" x14ac:dyDescent="0.2">
      <c r="A3597" s="13" t="s">
        <v>2980</v>
      </c>
      <c r="B3597" s="13">
        <v>2102</v>
      </c>
      <c r="C3597" s="13" t="s">
        <v>224</v>
      </c>
      <c r="D3597" s="13" t="s">
        <v>223</v>
      </c>
      <c r="E3597" s="13" t="s">
        <v>12</v>
      </c>
      <c r="F3597" s="13" t="s">
        <v>13</v>
      </c>
      <c r="G3597" s="13" t="s">
        <v>3</v>
      </c>
      <c r="H3597" s="13" t="s">
        <v>3</v>
      </c>
      <c r="I3597" s="13" t="s">
        <v>49</v>
      </c>
      <c r="J3597" s="13" t="s">
        <v>50</v>
      </c>
      <c r="K3597" s="13" t="s">
        <v>47</v>
      </c>
      <c r="L3597" s="13" t="s">
        <v>48</v>
      </c>
      <c r="M3597" s="13" t="s">
        <v>372</v>
      </c>
      <c r="N3597" s="13" t="s">
        <v>373</v>
      </c>
      <c r="O3597" s="33" t="s">
        <v>3396</v>
      </c>
      <c r="P3597" s="2" t="str">
        <f t="shared" si="448"/>
        <v>5511</v>
      </c>
      <c r="Q3597" s="9" t="str">
        <f t="shared" si="449"/>
        <v>09510-Noorte huviharidus ja huvitegevus</v>
      </c>
      <c r="R3597" s="9" t="str">
        <f t="shared" si="450"/>
        <v>55</v>
      </c>
      <c r="S3597" s="9" t="str">
        <f t="shared" si="451"/>
        <v>9653KVHA  Vikerkaare 2 Huvikool Motoring</v>
      </c>
      <c r="T3597" s="37" t="str">
        <f t="shared" si="452"/>
        <v>551143-koristusteenus</v>
      </c>
      <c r="U3597" s="18" t="s">
        <v>2308</v>
      </c>
      <c r="V3597" s="9" t="str">
        <f t="shared" si="453"/>
        <v/>
      </c>
      <c r="W3597" t="str">
        <f t="shared" si="454"/>
        <v>09</v>
      </c>
      <c r="X3597" t="str">
        <f t="shared" si="455"/>
        <v/>
      </c>
    </row>
    <row r="3598" spans="1:24" hidden="1" x14ac:dyDescent="0.2">
      <c r="A3598" s="13" t="s">
        <v>2981</v>
      </c>
      <c r="B3598" s="13">
        <v>1320</v>
      </c>
      <c r="C3598" s="13" t="s">
        <v>222</v>
      </c>
      <c r="D3598" s="13" t="s">
        <v>221</v>
      </c>
      <c r="E3598" s="13" t="s">
        <v>12</v>
      </c>
      <c r="F3598" s="13" t="s">
        <v>13</v>
      </c>
      <c r="G3598" s="13" t="s">
        <v>3</v>
      </c>
      <c r="H3598" s="13" t="s">
        <v>3</v>
      </c>
      <c r="I3598" s="13" t="s">
        <v>49</v>
      </c>
      <c r="J3598" s="13" t="s">
        <v>50</v>
      </c>
      <c r="K3598" s="13" t="s">
        <v>47</v>
      </c>
      <c r="L3598" s="13" t="s">
        <v>48</v>
      </c>
      <c r="M3598" s="13" t="s">
        <v>372</v>
      </c>
      <c r="N3598" s="13" t="s">
        <v>373</v>
      </c>
      <c r="O3598" s="33" t="s">
        <v>3396</v>
      </c>
      <c r="P3598" s="2" t="str">
        <f t="shared" si="448"/>
        <v>5511</v>
      </c>
      <c r="Q3598" s="9" t="str">
        <f t="shared" si="449"/>
        <v>09510-Noorte huviharidus ja huvitegevus</v>
      </c>
      <c r="R3598" s="9" t="str">
        <f t="shared" si="450"/>
        <v>55</v>
      </c>
      <c r="S3598" s="9" t="str">
        <f t="shared" si="451"/>
        <v>9653KVHA  Vikerkaare 2 Huvikool Motoring</v>
      </c>
      <c r="T3598" s="37" t="str">
        <f t="shared" si="452"/>
        <v>551146-tehnohooldus</v>
      </c>
      <c r="U3598" s="18" t="s">
        <v>2308</v>
      </c>
      <c r="V3598" s="9" t="str">
        <f t="shared" si="453"/>
        <v/>
      </c>
      <c r="W3598" t="str">
        <f t="shared" si="454"/>
        <v>09</v>
      </c>
      <c r="X3598" t="str">
        <f t="shared" si="455"/>
        <v/>
      </c>
    </row>
    <row r="3599" spans="1:24" hidden="1" x14ac:dyDescent="0.2">
      <c r="A3599" s="13" t="s">
        <v>2982</v>
      </c>
      <c r="B3599" s="13">
        <v>523</v>
      </c>
      <c r="C3599" s="13" t="s">
        <v>220</v>
      </c>
      <c r="D3599" s="13" t="s">
        <v>219</v>
      </c>
      <c r="E3599" s="13" t="s">
        <v>12</v>
      </c>
      <c r="F3599" s="13" t="s">
        <v>13</v>
      </c>
      <c r="G3599" s="13" t="s">
        <v>3</v>
      </c>
      <c r="H3599" s="13" t="s">
        <v>3</v>
      </c>
      <c r="I3599" s="13" t="s">
        <v>49</v>
      </c>
      <c r="J3599" s="13" t="s">
        <v>50</v>
      </c>
      <c r="K3599" s="13" t="s">
        <v>47</v>
      </c>
      <c r="L3599" s="13" t="s">
        <v>48</v>
      </c>
      <c r="M3599" s="13" t="s">
        <v>372</v>
      </c>
      <c r="N3599" s="13" t="s">
        <v>373</v>
      </c>
      <c r="O3599" s="33" t="s">
        <v>3396</v>
      </c>
      <c r="P3599" s="2" t="str">
        <f t="shared" si="448"/>
        <v>5511</v>
      </c>
      <c r="Q3599" s="9" t="str">
        <f t="shared" si="449"/>
        <v>09510-Noorte huviharidus ja huvitegevus</v>
      </c>
      <c r="R3599" s="9" t="str">
        <f t="shared" si="450"/>
        <v>55</v>
      </c>
      <c r="S3599" s="9" t="str">
        <f t="shared" si="451"/>
        <v>9653KVHA  Vikerkaare 2 Huvikool Motoring</v>
      </c>
      <c r="T3599" s="37" t="str">
        <f t="shared" si="452"/>
        <v>55115-Kulud valvele</v>
      </c>
      <c r="U3599" s="18" t="s">
        <v>2308</v>
      </c>
      <c r="V3599" s="9" t="str">
        <f t="shared" si="453"/>
        <v/>
      </c>
      <c r="W3599" t="str">
        <f t="shared" si="454"/>
        <v>09</v>
      </c>
      <c r="X3599" t="str">
        <f t="shared" si="455"/>
        <v/>
      </c>
    </row>
    <row r="3600" spans="1:24" hidden="1" x14ac:dyDescent="0.2">
      <c r="A3600" s="13" t="s">
        <v>2983</v>
      </c>
      <c r="B3600" s="13">
        <v>18</v>
      </c>
      <c r="C3600" s="13" t="s">
        <v>218</v>
      </c>
      <c r="D3600" s="13" t="s">
        <v>217</v>
      </c>
      <c r="E3600" s="13" t="s">
        <v>12</v>
      </c>
      <c r="F3600" s="13" t="s">
        <v>13</v>
      </c>
      <c r="G3600" s="13" t="s">
        <v>3</v>
      </c>
      <c r="H3600" s="13" t="s">
        <v>3</v>
      </c>
      <c r="I3600" s="13" t="s">
        <v>49</v>
      </c>
      <c r="J3600" s="13" t="s">
        <v>50</v>
      </c>
      <c r="K3600" s="13" t="s">
        <v>47</v>
      </c>
      <c r="L3600" s="13" t="s">
        <v>48</v>
      </c>
      <c r="M3600" s="13" t="s">
        <v>372</v>
      </c>
      <c r="N3600" s="13" t="s">
        <v>373</v>
      </c>
      <c r="O3600" s="33" t="s">
        <v>3396</v>
      </c>
      <c r="P3600" s="2" t="str">
        <f t="shared" si="448"/>
        <v>5511</v>
      </c>
      <c r="Q3600" s="9" t="str">
        <f t="shared" si="449"/>
        <v>09510-Noorte huviharidus ja huvitegevus</v>
      </c>
      <c r="R3600" s="9" t="str">
        <f t="shared" si="450"/>
        <v>55</v>
      </c>
      <c r="S3600" s="9" t="str">
        <f t="shared" si="451"/>
        <v>9653KVHA  Vikerkaare 2 Huvikool Motoring</v>
      </c>
      <c r="T3600" s="37" t="str">
        <f t="shared" si="452"/>
        <v>55117-Kindlustusmaksed</v>
      </c>
      <c r="U3600" s="18" t="s">
        <v>2308</v>
      </c>
      <c r="V3600" s="9" t="str">
        <f t="shared" si="453"/>
        <v/>
      </c>
      <c r="W3600" t="str">
        <f t="shared" si="454"/>
        <v>09</v>
      </c>
      <c r="X3600" t="str">
        <f t="shared" si="455"/>
        <v/>
      </c>
    </row>
    <row r="3601" spans="1:24" hidden="1" x14ac:dyDescent="0.2">
      <c r="A3601" s="13" t="s">
        <v>2821</v>
      </c>
      <c r="B3601" s="13">
        <v>103</v>
      </c>
      <c r="C3601" s="13" t="s">
        <v>195</v>
      </c>
      <c r="D3601" s="13" t="s">
        <v>194</v>
      </c>
      <c r="E3601" s="13" t="s">
        <v>12</v>
      </c>
      <c r="F3601" s="13" t="s">
        <v>13</v>
      </c>
      <c r="G3601" s="13" t="s">
        <v>3</v>
      </c>
      <c r="H3601" s="13" t="s">
        <v>3</v>
      </c>
      <c r="I3601" s="13" t="s">
        <v>51</v>
      </c>
      <c r="J3601" s="13" t="s">
        <v>52</v>
      </c>
      <c r="K3601" s="13" t="s">
        <v>38</v>
      </c>
      <c r="L3601" s="13" t="s">
        <v>39</v>
      </c>
      <c r="M3601" s="13" t="s">
        <v>3</v>
      </c>
      <c r="N3601" s="13" t="s">
        <v>3</v>
      </c>
      <c r="O3601" s="33" t="s">
        <v>3396</v>
      </c>
      <c r="P3601" s="2" t="str">
        <f t="shared" si="448"/>
        <v>4528</v>
      </c>
      <c r="Q3601" s="9" t="str">
        <f t="shared" si="449"/>
        <v>09212-Põhihariduse otsekulud</v>
      </c>
      <c r="R3601" s="9" t="str">
        <f t="shared" si="450"/>
        <v>45</v>
      </c>
      <c r="S3601" s="9" t="str">
        <f t="shared" si="451"/>
        <v/>
      </c>
      <c r="T3601" s="37" t="str">
        <f t="shared" si="452"/>
        <v>4528-muudele residentidele</v>
      </c>
      <c r="U3601" s="18" t="s">
        <v>2308</v>
      </c>
      <c r="V3601" s="9" t="str">
        <f t="shared" si="453"/>
        <v/>
      </c>
      <c r="W3601" t="str">
        <f t="shared" si="454"/>
        <v>09</v>
      </c>
      <c r="X3601" t="str">
        <f t="shared" si="455"/>
        <v/>
      </c>
    </row>
    <row r="3602" spans="1:24" hidden="1" x14ac:dyDescent="0.2">
      <c r="A3602" s="13" t="s">
        <v>2788</v>
      </c>
      <c r="B3602" s="13">
        <v>14442</v>
      </c>
      <c r="C3602" s="13" t="s">
        <v>20</v>
      </c>
      <c r="D3602" s="13" t="s">
        <v>21</v>
      </c>
      <c r="E3602" s="13" t="s">
        <v>12</v>
      </c>
      <c r="F3602" s="13" t="s">
        <v>13</v>
      </c>
      <c r="G3602" s="13" t="s">
        <v>3</v>
      </c>
      <c r="H3602" s="13" t="s">
        <v>3</v>
      </c>
      <c r="I3602" s="13" t="s">
        <v>51</v>
      </c>
      <c r="J3602" s="13" t="s">
        <v>52</v>
      </c>
      <c r="K3602" s="13" t="s">
        <v>38</v>
      </c>
      <c r="L3602" s="13" t="s">
        <v>39</v>
      </c>
      <c r="M3602" s="13" t="s">
        <v>3</v>
      </c>
      <c r="N3602" s="13" t="s">
        <v>3</v>
      </c>
      <c r="O3602" s="33" t="s">
        <v>3396</v>
      </c>
      <c r="P3602" s="2" t="str">
        <f t="shared" si="448"/>
        <v>5002</v>
      </c>
      <c r="Q3602" s="9" t="str">
        <f t="shared" si="449"/>
        <v>09212-Põhihariduse otsekulud</v>
      </c>
      <c r="R3602" s="9" t="str">
        <f t="shared" si="450"/>
        <v>50</v>
      </c>
      <c r="S3602" s="9" t="str">
        <f t="shared" si="451"/>
        <v/>
      </c>
      <c r="T3602" s="37" t="str">
        <f t="shared" si="452"/>
        <v>50021-Töötajate töötasu</v>
      </c>
      <c r="U3602" s="18" t="s">
        <v>2308</v>
      </c>
      <c r="V3602" s="9" t="str">
        <f t="shared" si="453"/>
        <v/>
      </c>
      <c r="W3602" t="str">
        <f t="shared" si="454"/>
        <v>09</v>
      </c>
      <c r="X3602" t="str">
        <f t="shared" si="455"/>
        <v/>
      </c>
    </row>
    <row r="3603" spans="1:24" hidden="1" x14ac:dyDescent="0.2">
      <c r="A3603" s="13" t="s">
        <v>2789</v>
      </c>
      <c r="B3603" s="13">
        <v>621</v>
      </c>
      <c r="C3603" s="13" t="s">
        <v>470</v>
      </c>
      <c r="D3603" s="13" t="s">
        <v>469</v>
      </c>
      <c r="E3603" s="13" t="s">
        <v>12</v>
      </c>
      <c r="F3603" s="13" t="s">
        <v>13</v>
      </c>
      <c r="G3603" s="13" t="s">
        <v>3</v>
      </c>
      <c r="H3603" s="13" t="s">
        <v>3</v>
      </c>
      <c r="I3603" s="13" t="s">
        <v>51</v>
      </c>
      <c r="J3603" s="13" t="s">
        <v>52</v>
      </c>
      <c r="K3603" s="13" t="s">
        <v>38</v>
      </c>
      <c r="L3603" s="13" t="s">
        <v>39</v>
      </c>
      <c r="M3603" s="13" t="s">
        <v>3</v>
      </c>
      <c r="N3603" s="13" t="s">
        <v>3</v>
      </c>
      <c r="O3603" s="33" t="s">
        <v>3396</v>
      </c>
      <c r="P3603" s="2" t="str">
        <f t="shared" si="448"/>
        <v>5002</v>
      </c>
      <c r="Q3603" s="9" t="str">
        <f t="shared" si="449"/>
        <v>09212-Põhihariduse otsekulud</v>
      </c>
      <c r="R3603" s="9" t="str">
        <f t="shared" si="450"/>
        <v>50</v>
      </c>
      <c r="S3603" s="9" t="str">
        <f t="shared" si="451"/>
        <v/>
      </c>
      <c r="T3603" s="37" t="str">
        <f t="shared" si="452"/>
        <v>50025-Juhtide töötasu koolides</v>
      </c>
      <c r="U3603" s="18" t="s">
        <v>2308</v>
      </c>
      <c r="V3603" s="9" t="str">
        <f t="shared" si="453"/>
        <v/>
      </c>
      <c r="W3603" t="str">
        <f t="shared" si="454"/>
        <v>09</v>
      </c>
      <c r="X3603" t="str">
        <f t="shared" si="455"/>
        <v/>
      </c>
    </row>
    <row r="3604" spans="1:24" hidden="1" x14ac:dyDescent="0.2">
      <c r="A3604" s="13" t="s">
        <v>2790</v>
      </c>
      <c r="B3604" s="13">
        <v>1500</v>
      </c>
      <c r="C3604" s="13" t="s">
        <v>87</v>
      </c>
      <c r="D3604" s="13" t="s">
        <v>88</v>
      </c>
      <c r="E3604" s="13" t="s">
        <v>12</v>
      </c>
      <c r="F3604" s="13" t="s">
        <v>13</v>
      </c>
      <c r="G3604" s="13" t="s">
        <v>3</v>
      </c>
      <c r="H3604" s="13" t="s">
        <v>3</v>
      </c>
      <c r="I3604" s="13" t="s">
        <v>51</v>
      </c>
      <c r="J3604" s="13" t="s">
        <v>52</v>
      </c>
      <c r="K3604" s="13" t="s">
        <v>38</v>
      </c>
      <c r="L3604" s="13" t="s">
        <v>39</v>
      </c>
      <c r="M3604" s="13" t="s">
        <v>3</v>
      </c>
      <c r="N3604" s="13" t="s">
        <v>3</v>
      </c>
      <c r="O3604" s="33" t="s">
        <v>3396</v>
      </c>
      <c r="P3604" s="2" t="str">
        <f t="shared" si="448"/>
        <v>5005</v>
      </c>
      <c r="Q3604" s="9" t="str">
        <f t="shared" si="449"/>
        <v>09212-Põhihariduse otsekulud</v>
      </c>
      <c r="R3604" s="9" t="str">
        <f t="shared" si="450"/>
        <v>50</v>
      </c>
      <c r="S3604" s="9" t="str">
        <f t="shared" si="451"/>
        <v/>
      </c>
      <c r="T3604" s="37" t="str">
        <f t="shared" si="452"/>
        <v>5005-Töövõtulepingu alusel füüsilistele isikutele makst</v>
      </c>
      <c r="U3604" s="18" t="s">
        <v>2308</v>
      </c>
      <c r="V3604" s="9" t="str">
        <f t="shared" si="453"/>
        <v/>
      </c>
      <c r="W3604" t="str">
        <f t="shared" si="454"/>
        <v>09</v>
      </c>
      <c r="X3604" t="str">
        <f t="shared" si="455"/>
        <v/>
      </c>
    </row>
    <row r="3605" spans="1:24" hidden="1" x14ac:dyDescent="0.2">
      <c r="A3605" s="13" t="s">
        <v>2791</v>
      </c>
      <c r="B3605" s="13">
        <v>5261</v>
      </c>
      <c r="C3605" s="13" t="s">
        <v>18</v>
      </c>
      <c r="D3605" s="13" t="s">
        <v>19</v>
      </c>
      <c r="E3605" s="13" t="s">
        <v>12</v>
      </c>
      <c r="F3605" s="13" t="s">
        <v>13</v>
      </c>
      <c r="G3605" s="13" t="s">
        <v>3</v>
      </c>
      <c r="H3605" s="13" t="s">
        <v>3</v>
      </c>
      <c r="I3605" s="13" t="s">
        <v>51</v>
      </c>
      <c r="J3605" s="13" t="s">
        <v>52</v>
      </c>
      <c r="K3605" s="13" t="s">
        <v>38</v>
      </c>
      <c r="L3605" s="13" t="s">
        <v>39</v>
      </c>
      <c r="M3605" s="13" t="s">
        <v>3</v>
      </c>
      <c r="N3605" s="13" t="s">
        <v>3</v>
      </c>
      <c r="O3605" s="33" t="s">
        <v>3396</v>
      </c>
      <c r="P3605" s="2" t="str">
        <f t="shared" si="448"/>
        <v>5063</v>
      </c>
      <c r="Q3605" s="9" t="str">
        <f t="shared" si="449"/>
        <v>09212-Põhihariduse otsekulud</v>
      </c>
      <c r="R3605" s="9" t="str">
        <f t="shared" si="450"/>
        <v>50</v>
      </c>
      <c r="S3605" s="9" t="str">
        <f t="shared" si="451"/>
        <v/>
      </c>
      <c r="T3605" s="37" t="str">
        <f t="shared" si="452"/>
        <v>50631-Töötajate v.a. õpetajad sotsiaalmaks</v>
      </c>
      <c r="U3605" s="18" t="s">
        <v>2308</v>
      </c>
      <c r="V3605" s="9" t="str">
        <f t="shared" si="453"/>
        <v/>
      </c>
      <c r="W3605" t="str">
        <f t="shared" si="454"/>
        <v>09</v>
      </c>
      <c r="X3605" t="str">
        <f t="shared" si="455"/>
        <v/>
      </c>
    </row>
    <row r="3606" spans="1:24" hidden="1" x14ac:dyDescent="0.2">
      <c r="A3606" s="13" t="s">
        <v>2792</v>
      </c>
      <c r="B3606" s="13">
        <v>205</v>
      </c>
      <c r="C3606" s="13" t="s">
        <v>468</v>
      </c>
      <c r="D3606" s="13" t="s">
        <v>467</v>
      </c>
      <c r="E3606" s="13" t="s">
        <v>12</v>
      </c>
      <c r="F3606" s="13" t="s">
        <v>13</v>
      </c>
      <c r="G3606" s="13" t="s">
        <v>3</v>
      </c>
      <c r="H3606" s="13" t="s">
        <v>3</v>
      </c>
      <c r="I3606" s="13" t="s">
        <v>51</v>
      </c>
      <c r="J3606" s="13" t="s">
        <v>52</v>
      </c>
      <c r="K3606" s="13" t="s">
        <v>38</v>
      </c>
      <c r="L3606" s="13" t="s">
        <v>39</v>
      </c>
      <c r="M3606" s="13" t="s">
        <v>3</v>
      </c>
      <c r="N3606" s="13" t="s">
        <v>3</v>
      </c>
      <c r="O3606" s="33" t="s">
        <v>3396</v>
      </c>
      <c r="P3606" s="2" t="str">
        <f t="shared" si="448"/>
        <v>5063</v>
      </c>
      <c r="Q3606" s="9" t="str">
        <f t="shared" si="449"/>
        <v>09212-Põhihariduse otsekulud</v>
      </c>
      <c r="R3606" s="9" t="str">
        <f t="shared" si="450"/>
        <v>50</v>
      </c>
      <c r="S3606" s="9" t="str">
        <f t="shared" si="451"/>
        <v/>
      </c>
      <c r="T3606" s="37" t="str">
        <f t="shared" si="452"/>
        <v>50635-Juhtide sotsiaalmaks (hariduse toetusfondist)</v>
      </c>
      <c r="U3606" s="18" t="s">
        <v>2308</v>
      </c>
      <c r="V3606" s="9" t="str">
        <f t="shared" si="453"/>
        <v/>
      </c>
      <c r="W3606" t="str">
        <f t="shared" si="454"/>
        <v>09</v>
      </c>
      <c r="X3606" t="str">
        <f t="shared" si="455"/>
        <v/>
      </c>
    </row>
    <row r="3607" spans="1:24" hidden="1" x14ac:dyDescent="0.2">
      <c r="A3607" s="13" t="s">
        <v>2793</v>
      </c>
      <c r="B3607" s="13">
        <v>128</v>
      </c>
      <c r="C3607" s="13" t="s">
        <v>10</v>
      </c>
      <c r="D3607" s="13" t="s">
        <v>11</v>
      </c>
      <c r="E3607" s="13" t="s">
        <v>12</v>
      </c>
      <c r="F3607" s="13" t="s">
        <v>13</v>
      </c>
      <c r="G3607" s="13" t="s">
        <v>3</v>
      </c>
      <c r="H3607" s="13" t="s">
        <v>3</v>
      </c>
      <c r="I3607" s="13" t="s">
        <v>51</v>
      </c>
      <c r="J3607" s="13" t="s">
        <v>52</v>
      </c>
      <c r="K3607" s="13" t="s">
        <v>38</v>
      </c>
      <c r="L3607" s="13" t="s">
        <v>39</v>
      </c>
      <c r="M3607" s="13" t="s">
        <v>3</v>
      </c>
      <c r="N3607" s="13" t="s">
        <v>3</v>
      </c>
      <c r="O3607" s="33" t="s">
        <v>3396</v>
      </c>
      <c r="P3607" s="2" t="str">
        <f t="shared" si="448"/>
        <v>5064</v>
      </c>
      <c r="Q3607" s="9" t="str">
        <f t="shared" si="449"/>
        <v>09212-Põhihariduse otsekulud</v>
      </c>
      <c r="R3607" s="9" t="str">
        <f t="shared" si="450"/>
        <v>50</v>
      </c>
      <c r="S3607" s="9" t="str">
        <f t="shared" si="451"/>
        <v/>
      </c>
      <c r="T3607" s="37" t="str">
        <f t="shared" si="452"/>
        <v>50641-Töötajate v.a. õpetajate töötuskindlustusmakse</v>
      </c>
      <c r="U3607" s="18" t="s">
        <v>2308</v>
      </c>
      <c r="V3607" s="9" t="str">
        <f t="shared" si="453"/>
        <v/>
      </c>
      <c r="W3607" t="str">
        <f t="shared" si="454"/>
        <v>09</v>
      </c>
      <c r="X3607" t="str">
        <f t="shared" si="455"/>
        <v/>
      </c>
    </row>
    <row r="3608" spans="1:24" hidden="1" x14ac:dyDescent="0.2">
      <c r="A3608" s="13" t="s">
        <v>2794</v>
      </c>
      <c r="B3608" s="13">
        <v>5</v>
      </c>
      <c r="C3608" s="13" t="s">
        <v>466</v>
      </c>
      <c r="D3608" s="13" t="s">
        <v>465</v>
      </c>
      <c r="E3608" s="13" t="s">
        <v>12</v>
      </c>
      <c r="F3608" s="13" t="s">
        <v>13</v>
      </c>
      <c r="G3608" s="13" t="s">
        <v>3</v>
      </c>
      <c r="H3608" s="13" t="s">
        <v>3</v>
      </c>
      <c r="I3608" s="13" t="s">
        <v>51</v>
      </c>
      <c r="J3608" s="13" t="s">
        <v>52</v>
      </c>
      <c r="K3608" s="13" t="s">
        <v>38</v>
      </c>
      <c r="L3608" s="13" t="s">
        <v>39</v>
      </c>
      <c r="M3608" s="13" t="s">
        <v>3</v>
      </c>
      <c r="N3608" s="13" t="s">
        <v>3</v>
      </c>
      <c r="O3608" s="33" t="s">
        <v>3396</v>
      </c>
      <c r="P3608" s="2" t="str">
        <f t="shared" si="448"/>
        <v>5064</v>
      </c>
      <c r="Q3608" s="9" t="str">
        <f t="shared" si="449"/>
        <v>09212-Põhihariduse otsekulud</v>
      </c>
      <c r="R3608" s="9" t="str">
        <f t="shared" si="450"/>
        <v>50</v>
      </c>
      <c r="S3608" s="9" t="str">
        <f t="shared" si="451"/>
        <v/>
      </c>
      <c r="T3608" s="37" t="str">
        <f t="shared" si="452"/>
        <v>50645-Juhtide töötuskindlustus (hariduse toetusfondist)</v>
      </c>
      <c r="U3608" s="18" t="s">
        <v>2308</v>
      </c>
      <c r="V3608" s="9" t="str">
        <f t="shared" si="453"/>
        <v/>
      </c>
      <c r="W3608" t="str">
        <f t="shared" si="454"/>
        <v>09</v>
      </c>
      <c r="X3608" t="str">
        <f t="shared" si="455"/>
        <v/>
      </c>
    </row>
    <row r="3609" spans="1:24" hidden="1" x14ac:dyDescent="0.2">
      <c r="A3609" s="13" t="s">
        <v>2795</v>
      </c>
      <c r="B3609" s="13">
        <v>855</v>
      </c>
      <c r="C3609" s="13" t="s">
        <v>186</v>
      </c>
      <c r="D3609" s="13" t="s">
        <v>185</v>
      </c>
      <c r="E3609" s="13" t="s">
        <v>12</v>
      </c>
      <c r="F3609" s="13" t="s">
        <v>13</v>
      </c>
      <c r="G3609" s="13" t="s">
        <v>3</v>
      </c>
      <c r="H3609" s="13" t="s">
        <v>3</v>
      </c>
      <c r="I3609" s="13" t="s">
        <v>51</v>
      </c>
      <c r="J3609" s="13" t="s">
        <v>52</v>
      </c>
      <c r="K3609" s="13" t="s">
        <v>38</v>
      </c>
      <c r="L3609" s="13" t="s">
        <v>39</v>
      </c>
      <c r="M3609" s="13" t="s">
        <v>3</v>
      </c>
      <c r="N3609" s="13" t="s">
        <v>3</v>
      </c>
      <c r="O3609" s="33" t="s">
        <v>3396</v>
      </c>
      <c r="P3609" s="2" t="str">
        <f t="shared" si="448"/>
        <v>5500</v>
      </c>
      <c r="Q3609" s="9" t="str">
        <f t="shared" si="449"/>
        <v>09212-Põhihariduse otsekulud</v>
      </c>
      <c r="R3609" s="9" t="str">
        <f t="shared" si="450"/>
        <v>55</v>
      </c>
      <c r="S3609" s="9" t="str">
        <f t="shared" si="451"/>
        <v/>
      </c>
      <c r="T3609" s="37" t="str">
        <f t="shared" si="452"/>
        <v>55000-Bürookulud</v>
      </c>
      <c r="U3609" s="18" t="s">
        <v>2308</v>
      </c>
      <c r="V3609" s="9" t="str">
        <f t="shared" si="453"/>
        <v/>
      </c>
      <c r="W3609" t="str">
        <f t="shared" si="454"/>
        <v>09</v>
      </c>
      <c r="X3609" t="str">
        <f t="shared" si="455"/>
        <v/>
      </c>
    </row>
    <row r="3610" spans="1:24" hidden="1" x14ac:dyDescent="0.2">
      <c r="A3610" s="13" t="s">
        <v>2796</v>
      </c>
      <c r="B3610" s="13">
        <v>551</v>
      </c>
      <c r="C3610" s="13" t="s">
        <v>184</v>
      </c>
      <c r="D3610" s="13" t="s">
        <v>183</v>
      </c>
      <c r="E3610" s="13" t="s">
        <v>12</v>
      </c>
      <c r="F3610" s="13" t="s">
        <v>13</v>
      </c>
      <c r="G3610" s="13" t="s">
        <v>3</v>
      </c>
      <c r="H3610" s="13" t="s">
        <v>3</v>
      </c>
      <c r="I3610" s="13" t="s">
        <v>51</v>
      </c>
      <c r="J3610" s="13" t="s">
        <v>52</v>
      </c>
      <c r="K3610" s="13" t="s">
        <v>38</v>
      </c>
      <c r="L3610" s="13" t="s">
        <v>39</v>
      </c>
      <c r="M3610" s="13" t="s">
        <v>3</v>
      </c>
      <c r="N3610" s="13" t="s">
        <v>3</v>
      </c>
      <c r="O3610" s="33" t="s">
        <v>3396</v>
      </c>
      <c r="P3610" s="2" t="str">
        <f t="shared" si="448"/>
        <v>5500</v>
      </c>
      <c r="Q3610" s="9" t="str">
        <f t="shared" si="449"/>
        <v>09212-Põhihariduse otsekulud</v>
      </c>
      <c r="R3610" s="9" t="str">
        <f t="shared" si="450"/>
        <v>55</v>
      </c>
      <c r="S3610" s="9" t="str">
        <f t="shared" si="451"/>
        <v/>
      </c>
      <c r="T3610" s="37" t="str">
        <f t="shared" si="452"/>
        <v>55001-Raamatud, ajalehed, ajakirjad, muud trükised</v>
      </c>
      <c r="U3610" s="18" t="s">
        <v>2308</v>
      </c>
      <c r="V3610" s="9" t="str">
        <f t="shared" si="453"/>
        <v/>
      </c>
      <c r="W3610" t="str">
        <f t="shared" si="454"/>
        <v>09</v>
      </c>
      <c r="X3610" t="str">
        <f t="shared" si="455"/>
        <v/>
      </c>
    </row>
    <row r="3611" spans="1:24" hidden="1" x14ac:dyDescent="0.2">
      <c r="A3611" s="13" t="s">
        <v>2797</v>
      </c>
      <c r="B3611" s="13">
        <v>570</v>
      </c>
      <c r="C3611" s="13" t="s">
        <v>182</v>
      </c>
      <c r="D3611" s="13" t="s">
        <v>181</v>
      </c>
      <c r="E3611" s="13" t="s">
        <v>12</v>
      </c>
      <c r="F3611" s="13" t="s">
        <v>13</v>
      </c>
      <c r="G3611" s="13" t="s">
        <v>3</v>
      </c>
      <c r="H3611" s="13" t="s">
        <v>3</v>
      </c>
      <c r="I3611" s="13" t="s">
        <v>51</v>
      </c>
      <c r="J3611" s="13" t="s">
        <v>52</v>
      </c>
      <c r="K3611" s="13" t="s">
        <v>38</v>
      </c>
      <c r="L3611" s="13" t="s">
        <v>39</v>
      </c>
      <c r="M3611" s="13" t="s">
        <v>3</v>
      </c>
      <c r="N3611" s="13" t="s">
        <v>3</v>
      </c>
      <c r="O3611" s="33" t="s">
        <v>3396</v>
      </c>
      <c r="P3611" s="2" t="str">
        <f t="shared" si="448"/>
        <v>5500</v>
      </c>
      <c r="Q3611" s="9" t="str">
        <f t="shared" si="449"/>
        <v>09212-Põhihariduse otsekulud</v>
      </c>
      <c r="R3611" s="9" t="str">
        <f t="shared" si="450"/>
        <v>55</v>
      </c>
      <c r="S3611" s="9" t="str">
        <f t="shared" si="451"/>
        <v/>
      </c>
      <c r="T3611" s="37" t="str">
        <f t="shared" si="452"/>
        <v>55002-Paljundus- ja printimiskulud</v>
      </c>
      <c r="U3611" s="18" t="s">
        <v>2308</v>
      </c>
      <c r="V3611" s="9" t="str">
        <f t="shared" si="453"/>
        <v/>
      </c>
      <c r="W3611" t="str">
        <f t="shared" si="454"/>
        <v>09</v>
      </c>
      <c r="X3611" t="str">
        <f t="shared" si="455"/>
        <v/>
      </c>
    </row>
    <row r="3612" spans="1:24" hidden="1" x14ac:dyDescent="0.2">
      <c r="A3612" s="13" t="s">
        <v>2798</v>
      </c>
      <c r="B3612" s="13">
        <v>407</v>
      </c>
      <c r="C3612" s="13" t="s">
        <v>133</v>
      </c>
      <c r="D3612" s="13" t="s">
        <v>132</v>
      </c>
      <c r="E3612" s="13" t="s">
        <v>12</v>
      </c>
      <c r="F3612" s="13" t="s">
        <v>13</v>
      </c>
      <c r="G3612" s="13" t="s">
        <v>3</v>
      </c>
      <c r="H3612" s="13" t="s">
        <v>3</v>
      </c>
      <c r="I3612" s="13" t="s">
        <v>51</v>
      </c>
      <c r="J3612" s="13" t="s">
        <v>52</v>
      </c>
      <c r="K3612" s="13" t="s">
        <v>38</v>
      </c>
      <c r="L3612" s="13" t="s">
        <v>39</v>
      </c>
      <c r="M3612" s="13" t="s">
        <v>3</v>
      </c>
      <c r="N3612" s="13" t="s">
        <v>3</v>
      </c>
      <c r="O3612" s="33" t="s">
        <v>3396</v>
      </c>
      <c r="P3612" s="2" t="str">
        <f t="shared" si="448"/>
        <v>5500</v>
      </c>
      <c r="Q3612" s="9" t="str">
        <f t="shared" si="449"/>
        <v>09212-Põhihariduse otsekulud</v>
      </c>
      <c r="R3612" s="9" t="str">
        <f t="shared" si="450"/>
        <v>55</v>
      </c>
      <c r="S3612" s="9" t="str">
        <f t="shared" si="451"/>
        <v/>
      </c>
      <c r="T3612" s="37" t="str">
        <f t="shared" si="452"/>
        <v>55003-Sidekulud</v>
      </c>
      <c r="U3612" s="18" t="s">
        <v>2308</v>
      </c>
      <c r="V3612" s="9" t="str">
        <f t="shared" si="453"/>
        <v/>
      </c>
      <c r="W3612" t="str">
        <f t="shared" si="454"/>
        <v>09</v>
      </c>
      <c r="X3612" t="str">
        <f t="shared" si="455"/>
        <v/>
      </c>
    </row>
    <row r="3613" spans="1:24" hidden="1" x14ac:dyDescent="0.2">
      <c r="A3613" s="13" t="s">
        <v>2799</v>
      </c>
      <c r="B3613" s="13">
        <v>54</v>
      </c>
      <c r="C3613" s="13" t="s">
        <v>131</v>
      </c>
      <c r="D3613" s="13" t="s">
        <v>130</v>
      </c>
      <c r="E3613" s="13" t="s">
        <v>12</v>
      </c>
      <c r="F3613" s="13" t="s">
        <v>13</v>
      </c>
      <c r="G3613" s="13" t="s">
        <v>3</v>
      </c>
      <c r="H3613" s="13" t="s">
        <v>3</v>
      </c>
      <c r="I3613" s="13" t="s">
        <v>51</v>
      </c>
      <c r="J3613" s="13" t="s">
        <v>52</v>
      </c>
      <c r="K3613" s="13" t="s">
        <v>38</v>
      </c>
      <c r="L3613" s="13" t="s">
        <v>39</v>
      </c>
      <c r="M3613" s="13" t="s">
        <v>3</v>
      </c>
      <c r="N3613" s="13" t="s">
        <v>3</v>
      </c>
      <c r="O3613" s="33" t="s">
        <v>3396</v>
      </c>
      <c r="P3613" s="2" t="str">
        <f t="shared" si="448"/>
        <v>5500</v>
      </c>
      <c r="Q3613" s="9" t="str">
        <f t="shared" si="449"/>
        <v>09212-Põhihariduse otsekulud</v>
      </c>
      <c r="R3613" s="9" t="str">
        <f t="shared" si="450"/>
        <v>55</v>
      </c>
      <c r="S3613" s="9" t="str">
        <f t="shared" si="451"/>
        <v/>
      </c>
      <c r="T3613" s="37" t="str">
        <f t="shared" si="452"/>
        <v>55004-Postikulud</v>
      </c>
      <c r="U3613" s="18" t="s">
        <v>2308</v>
      </c>
      <c r="V3613" s="9" t="str">
        <f t="shared" si="453"/>
        <v/>
      </c>
      <c r="W3613" t="str">
        <f t="shared" si="454"/>
        <v>09</v>
      </c>
      <c r="X3613" t="str">
        <f t="shared" si="455"/>
        <v/>
      </c>
    </row>
    <row r="3614" spans="1:24" hidden="1" x14ac:dyDescent="0.2">
      <c r="A3614" s="13" t="s">
        <v>2800</v>
      </c>
      <c r="B3614" s="13">
        <v>570</v>
      </c>
      <c r="C3614" s="13" t="s">
        <v>180</v>
      </c>
      <c r="D3614" s="13" t="s">
        <v>179</v>
      </c>
      <c r="E3614" s="13" t="s">
        <v>12</v>
      </c>
      <c r="F3614" s="13" t="s">
        <v>13</v>
      </c>
      <c r="G3614" s="13" t="s">
        <v>3</v>
      </c>
      <c r="H3614" s="13" t="s">
        <v>3</v>
      </c>
      <c r="I3614" s="13" t="s">
        <v>51</v>
      </c>
      <c r="J3614" s="13" t="s">
        <v>52</v>
      </c>
      <c r="K3614" s="13" t="s">
        <v>38</v>
      </c>
      <c r="L3614" s="13" t="s">
        <v>39</v>
      </c>
      <c r="M3614" s="13" t="s">
        <v>3</v>
      </c>
      <c r="N3614" s="13" t="s">
        <v>3</v>
      </c>
      <c r="O3614" s="33" t="s">
        <v>3396</v>
      </c>
      <c r="P3614" s="2" t="str">
        <f t="shared" si="448"/>
        <v>5500</v>
      </c>
      <c r="Q3614" s="9" t="str">
        <f t="shared" si="449"/>
        <v>09212-Põhihariduse otsekulud</v>
      </c>
      <c r="R3614" s="9" t="str">
        <f t="shared" si="450"/>
        <v>55</v>
      </c>
      <c r="S3614" s="9" t="str">
        <f t="shared" si="451"/>
        <v/>
      </c>
      <c r="T3614" s="37" t="str">
        <f t="shared" si="452"/>
        <v>55005-Esindus- ja vastuvõtukulud</v>
      </c>
      <c r="U3614" s="18" t="s">
        <v>2308</v>
      </c>
      <c r="V3614" s="9" t="str">
        <f t="shared" si="453"/>
        <v/>
      </c>
      <c r="W3614" t="str">
        <f t="shared" si="454"/>
        <v>09</v>
      </c>
      <c r="X3614" t="str">
        <f t="shared" si="455"/>
        <v/>
      </c>
    </row>
    <row r="3615" spans="1:24" hidden="1" x14ac:dyDescent="0.2">
      <c r="A3615" s="13" t="s">
        <v>2801</v>
      </c>
      <c r="B3615" s="13">
        <v>82</v>
      </c>
      <c r="C3615" s="13" t="s">
        <v>256</v>
      </c>
      <c r="D3615" s="13" t="s">
        <v>255</v>
      </c>
      <c r="E3615" s="13" t="s">
        <v>12</v>
      </c>
      <c r="F3615" s="13" t="s">
        <v>13</v>
      </c>
      <c r="G3615" s="13" t="s">
        <v>3</v>
      </c>
      <c r="H3615" s="13" t="s">
        <v>3</v>
      </c>
      <c r="I3615" s="13" t="s">
        <v>51</v>
      </c>
      <c r="J3615" s="13" t="s">
        <v>52</v>
      </c>
      <c r="K3615" s="13" t="s">
        <v>38</v>
      </c>
      <c r="L3615" s="13" t="s">
        <v>39</v>
      </c>
      <c r="M3615" s="13" t="s">
        <v>3</v>
      </c>
      <c r="N3615" s="13" t="s">
        <v>3</v>
      </c>
      <c r="O3615" s="33" t="s">
        <v>3396</v>
      </c>
      <c r="P3615" s="2" t="str">
        <f t="shared" si="448"/>
        <v>5500</v>
      </c>
      <c r="Q3615" s="9" t="str">
        <f t="shared" si="449"/>
        <v>09212-Põhihariduse otsekulud</v>
      </c>
      <c r="R3615" s="9" t="str">
        <f t="shared" si="450"/>
        <v>55</v>
      </c>
      <c r="S3615" s="9" t="str">
        <f t="shared" si="451"/>
        <v/>
      </c>
      <c r="T3615" s="37" t="str">
        <f t="shared" si="452"/>
        <v>55006-Kingitused ja auhinnad kolmandatele isikutele</v>
      </c>
      <c r="U3615" s="18" t="s">
        <v>2308</v>
      </c>
      <c r="V3615" s="9" t="str">
        <f t="shared" si="453"/>
        <v/>
      </c>
      <c r="W3615" t="str">
        <f t="shared" si="454"/>
        <v>09</v>
      </c>
      <c r="X3615" t="str">
        <f t="shared" si="455"/>
        <v/>
      </c>
    </row>
    <row r="3616" spans="1:24" hidden="1" x14ac:dyDescent="0.2">
      <c r="A3616" s="13" t="s">
        <v>2802</v>
      </c>
      <c r="B3616" s="13">
        <v>2760</v>
      </c>
      <c r="C3616" s="13" t="s">
        <v>178</v>
      </c>
      <c r="D3616" s="13" t="s">
        <v>177</v>
      </c>
      <c r="E3616" s="13" t="s">
        <v>12</v>
      </c>
      <c r="F3616" s="13" t="s">
        <v>13</v>
      </c>
      <c r="G3616" s="13" t="s">
        <v>3</v>
      </c>
      <c r="H3616" s="13" t="s">
        <v>3</v>
      </c>
      <c r="I3616" s="13" t="s">
        <v>51</v>
      </c>
      <c r="J3616" s="13" t="s">
        <v>52</v>
      </c>
      <c r="K3616" s="13" t="s">
        <v>38</v>
      </c>
      <c r="L3616" s="13" t="s">
        <v>39</v>
      </c>
      <c r="M3616" s="13" t="s">
        <v>3</v>
      </c>
      <c r="N3616" s="13" t="s">
        <v>3</v>
      </c>
      <c r="O3616" s="33" t="s">
        <v>3396</v>
      </c>
      <c r="P3616" s="2" t="str">
        <f t="shared" si="448"/>
        <v>5500</v>
      </c>
      <c r="Q3616" s="9" t="str">
        <f t="shared" si="449"/>
        <v>09212-Põhihariduse otsekulud</v>
      </c>
      <c r="R3616" s="9" t="str">
        <f t="shared" si="450"/>
        <v>55</v>
      </c>
      <c r="S3616" s="9" t="str">
        <f t="shared" si="451"/>
        <v/>
      </c>
      <c r="T3616" s="37" t="str">
        <f t="shared" si="452"/>
        <v>55008-Kulud info- ja PR teenustele k.a. ajalehekuulutuse</v>
      </c>
      <c r="U3616" s="18" t="s">
        <v>2308</v>
      </c>
      <c r="V3616" s="9" t="str">
        <f t="shared" si="453"/>
        <v/>
      </c>
      <c r="W3616" t="str">
        <f t="shared" si="454"/>
        <v>09</v>
      </c>
      <c r="X3616" t="str">
        <f t="shared" si="455"/>
        <v/>
      </c>
    </row>
    <row r="3617" spans="1:24" hidden="1" x14ac:dyDescent="0.2">
      <c r="A3617" s="13" t="s">
        <v>2830</v>
      </c>
      <c r="B3617" s="13">
        <v>108</v>
      </c>
      <c r="C3617" s="13" t="s">
        <v>176</v>
      </c>
      <c r="D3617" s="13" t="s">
        <v>175</v>
      </c>
      <c r="E3617" s="13" t="s">
        <v>12</v>
      </c>
      <c r="F3617" s="13" t="s">
        <v>13</v>
      </c>
      <c r="G3617" s="13" t="s">
        <v>3</v>
      </c>
      <c r="H3617" s="13" t="s">
        <v>3</v>
      </c>
      <c r="I3617" s="13" t="s">
        <v>51</v>
      </c>
      <c r="J3617" s="13" t="s">
        <v>52</v>
      </c>
      <c r="K3617" s="13" t="s">
        <v>38</v>
      </c>
      <c r="L3617" s="13" t="s">
        <v>39</v>
      </c>
      <c r="M3617" s="13" t="s">
        <v>3</v>
      </c>
      <c r="N3617" s="13" t="s">
        <v>3</v>
      </c>
      <c r="O3617" s="33" t="s">
        <v>3396</v>
      </c>
      <c r="P3617" s="2" t="str">
        <f t="shared" si="448"/>
        <v>5500</v>
      </c>
      <c r="Q3617" s="9" t="str">
        <f t="shared" si="449"/>
        <v>09212-Põhihariduse otsekulud</v>
      </c>
      <c r="R3617" s="9" t="str">
        <f t="shared" si="450"/>
        <v>55</v>
      </c>
      <c r="S3617" s="9" t="str">
        <f t="shared" si="451"/>
        <v/>
      </c>
      <c r="T3617" s="37" t="str">
        <f t="shared" si="452"/>
        <v>55009-Muud administreerimiskulud, pangateenused</v>
      </c>
      <c r="U3617" s="18" t="s">
        <v>2308</v>
      </c>
      <c r="V3617" s="9" t="str">
        <f t="shared" si="453"/>
        <v/>
      </c>
      <c r="W3617" t="str">
        <f t="shared" si="454"/>
        <v>09</v>
      </c>
      <c r="X3617" t="str">
        <f t="shared" si="455"/>
        <v/>
      </c>
    </row>
    <row r="3618" spans="1:24" hidden="1" x14ac:dyDescent="0.2">
      <c r="A3618" s="13" t="s">
        <v>3064</v>
      </c>
      <c r="B3618" s="13">
        <v>285</v>
      </c>
      <c r="C3618" s="13" t="s">
        <v>295</v>
      </c>
      <c r="D3618" s="13" t="s">
        <v>294</v>
      </c>
      <c r="E3618" s="13" t="s">
        <v>12</v>
      </c>
      <c r="F3618" s="13" t="s">
        <v>13</v>
      </c>
      <c r="G3618" s="13" t="s">
        <v>3</v>
      </c>
      <c r="H3618" s="13" t="s">
        <v>3</v>
      </c>
      <c r="I3618" s="13" t="s">
        <v>51</v>
      </c>
      <c r="J3618" s="13" t="s">
        <v>52</v>
      </c>
      <c r="K3618" s="13" t="s">
        <v>38</v>
      </c>
      <c r="L3618" s="13" t="s">
        <v>39</v>
      </c>
      <c r="M3618" s="13" t="s">
        <v>3</v>
      </c>
      <c r="N3618" s="13" t="s">
        <v>3</v>
      </c>
      <c r="O3618" s="33" t="s">
        <v>3396</v>
      </c>
      <c r="P3618" s="2" t="str">
        <f t="shared" si="448"/>
        <v>5503</v>
      </c>
      <c r="Q3618" s="9" t="str">
        <f t="shared" si="449"/>
        <v>09212-Põhihariduse otsekulud</v>
      </c>
      <c r="R3618" s="9" t="str">
        <f t="shared" si="450"/>
        <v>55</v>
      </c>
      <c r="S3618" s="9" t="str">
        <f t="shared" si="451"/>
        <v/>
      </c>
      <c r="T3618" s="37" t="str">
        <f t="shared" si="452"/>
        <v>550301-Kodumaised lähetused</v>
      </c>
      <c r="U3618" s="18" t="s">
        <v>2308</v>
      </c>
      <c r="V3618" s="9" t="str">
        <f t="shared" si="453"/>
        <v/>
      </c>
      <c r="W3618" t="str">
        <f t="shared" si="454"/>
        <v>09</v>
      </c>
      <c r="X3618" t="str">
        <f t="shared" si="455"/>
        <v/>
      </c>
    </row>
    <row r="3619" spans="1:24" hidden="1" x14ac:dyDescent="0.2">
      <c r="A3619" s="13" t="s">
        <v>2826</v>
      </c>
      <c r="B3619" s="13">
        <v>270</v>
      </c>
      <c r="C3619" s="13" t="s">
        <v>172</v>
      </c>
      <c r="D3619" s="13" t="s">
        <v>171</v>
      </c>
      <c r="E3619" s="13" t="s">
        <v>12</v>
      </c>
      <c r="F3619" s="13" t="s">
        <v>13</v>
      </c>
      <c r="G3619" s="13" t="s">
        <v>3</v>
      </c>
      <c r="H3619" s="13" t="s">
        <v>3</v>
      </c>
      <c r="I3619" s="13" t="s">
        <v>51</v>
      </c>
      <c r="J3619" s="13" t="s">
        <v>52</v>
      </c>
      <c r="K3619" s="13" t="s">
        <v>38</v>
      </c>
      <c r="L3619" s="13" t="s">
        <v>39</v>
      </c>
      <c r="M3619" s="13" t="s">
        <v>3</v>
      </c>
      <c r="N3619" s="13" t="s">
        <v>3</v>
      </c>
      <c r="O3619" s="33" t="s">
        <v>3396</v>
      </c>
      <c r="P3619" s="2" t="str">
        <f t="shared" si="448"/>
        <v>5504</v>
      </c>
      <c r="Q3619" s="9" t="str">
        <f t="shared" si="449"/>
        <v>09212-Põhihariduse otsekulud</v>
      </c>
      <c r="R3619" s="9" t="str">
        <f t="shared" si="450"/>
        <v>55</v>
      </c>
      <c r="S3619" s="9" t="str">
        <f t="shared" si="451"/>
        <v/>
      </c>
      <c r="T3619" s="37" t="str">
        <f t="shared" si="452"/>
        <v>55043-Koolituslähetused</v>
      </c>
      <c r="U3619" s="18" t="s">
        <v>2308</v>
      </c>
      <c r="V3619" s="9" t="str">
        <f t="shared" si="453"/>
        <v/>
      </c>
      <c r="W3619" t="str">
        <f t="shared" si="454"/>
        <v>09</v>
      </c>
      <c r="X3619" t="str">
        <f t="shared" si="455"/>
        <v/>
      </c>
    </row>
    <row r="3620" spans="1:24" hidden="1" x14ac:dyDescent="0.2">
      <c r="A3620" s="13" t="s">
        <v>2807</v>
      </c>
      <c r="B3620" s="13">
        <v>285</v>
      </c>
      <c r="C3620" s="13" t="s">
        <v>170</v>
      </c>
      <c r="D3620" s="13" t="s">
        <v>169</v>
      </c>
      <c r="E3620" s="13" t="s">
        <v>12</v>
      </c>
      <c r="F3620" s="13" t="s">
        <v>13</v>
      </c>
      <c r="G3620" s="13" t="s">
        <v>3</v>
      </c>
      <c r="H3620" s="13" t="s">
        <v>3</v>
      </c>
      <c r="I3620" s="13" t="s">
        <v>51</v>
      </c>
      <c r="J3620" s="13" t="s">
        <v>52</v>
      </c>
      <c r="K3620" s="13" t="s">
        <v>38</v>
      </c>
      <c r="L3620" s="13" t="s">
        <v>39</v>
      </c>
      <c r="M3620" s="13" t="s">
        <v>3</v>
      </c>
      <c r="N3620" s="13" t="s">
        <v>3</v>
      </c>
      <c r="O3620" s="33" t="s">
        <v>3396</v>
      </c>
      <c r="P3620" s="2" t="str">
        <f t="shared" si="448"/>
        <v>5513</v>
      </c>
      <c r="Q3620" s="9" t="str">
        <f t="shared" si="449"/>
        <v>09212-Põhihariduse otsekulud</v>
      </c>
      <c r="R3620" s="9" t="str">
        <f t="shared" si="450"/>
        <v>55</v>
      </c>
      <c r="S3620" s="9" t="str">
        <f t="shared" si="451"/>
        <v/>
      </c>
      <c r="T3620" s="37" t="str">
        <f t="shared" si="452"/>
        <v>55135-Isikliku sõiduauto kasutamise kulud</v>
      </c>
      <c r="U3620" s="18" t="s">
        <v>2308</v>
      </c>
      <c r="V3620" s="9" t="str">
        <f t="shared" si="453"/>
        <v/>
      </c>
      <c r="W3620" t="str">
        <f t="shared" si="454"/>
        <v>09</v>
      </c>
      <c r="X3620" t="str">
        <f t="shared" si="455"/>
        <v/>
      </c>
    </row>
    <row r="3621" spans="1:24" hidden="1" x14ac:dyDescent="0.2">
      <c r="A3621" s="13" t="s">
        <v>2809</v>
      </c>
      <c r="B3621" s="13">
        <v>1000</v>
      </c>
      <c r="C3621" s="13" t="s">
        <v>168</v>
      </c>
      <c r="D3621" s="13" t="s">
        <v>167</v>
      </c>
      <c r="E3621" s="13" t="s">
        <v>12</v>
      </c>
      <c r="F3621" s="13" t="s">
        <v>13</v>
      </c>
      <c r="G3621" s="13" t="s">
        <v>3</v>
      </c>
      <c r="H3621" s="13" t="s">
        <v>3</v>
      </c>
      <c r="I3621" s="13" t="s">
        <v>51</v>
      </c>
      <c r="J3621" s="13" t="s">
        <v>52</v>
      </c>
      <c r="K3621" s="13" t="s">
        <v>38</v>
      </c>
      <c r="L3621" s="13" t="s">
        <v>39</v>
      </c>
      <c r="M3621" s="13" t="s">
        <v>3</v>
      </c>
      <c r="N3621" s="13" t="s">
        <v>3</v>
      </c>
      <c r="O3621" s="33" t="s">
        <v>3396</v>
      </c>
      <c r="P3621" s="2" t="str">
        <f t="shared" si="448"/>
        <v>5515</v>
      </c>
      <c r="Q3621" s="9" t="str">
        <f t="shared" si="449"/>
        <v>09212-Põhihariduse otsekulud</v>
      </c>
      <c r="R3621" s="9" t="str">
        <f t="shared" si="450"/>
        <v>55</v>
      </c>
      <c r="S3621" s="9" t="str">
        <f t="shared" si="451"/>
        <v/>
      </c>
      <c r="T3621" s="37" t="str">
        <f t="shared" si="452"/>
        <v>55151-Ruumide sisustus, mööbel</v>
      </c>
      <c r="U3621" s="18" t="s">
        <v>2308</v>
      </c>
      <c r="V3621" s="9" t="str">
        <f t="shared" si="453"/>
        <v/>
      </c>
      <c r="W3621" t="str">
        <f t="shared" si="454"/>
        <v>09</v>
      </c>
      <c r="X3621" t="str">
        <f t="shared" si="455"/>
        <v/>
      </c>
    </row>
    <row r="3622" spans="1:24" hidden="1" x14ac:dyDescent="0.2">
      <c r="A3622" s="13" t="s">
        <v>2810</v>
      </c>
      <c r="B3622" s="13">
        <v>154</v>
      </c>
      <c r="C3622" s="13" t="s">
        <v>166</v>
      </c>
      <c r="D3622" s="13" t="s">
        <v>165</v>
      </c>
      <c r="E3622" s="13" t="s">
        <v>12</v>
      </c>
      <c r="F3622" s="13" t="s">
        <v>13</v>
      </c>
      <c r="G3622" s="13" t="s">
        <v>3</v>
      </c>
      <c r="H3622" s="13" t="s">
        <v>3</v>
      </c>
      <c r="I3622" s="13" t="s">
        <v>51</v>
      </c>
      <c r="J3622" s="13" t="s">
        <v>52</v>
      </c>
      <c r="K3622" s="13" t="s">
        <v>38</v>
      </c>
      <c r="L3622" s="13" t="s">
        <v>39</v>
      </c>
      <c r="M3622" s="13" t="s">
        <v>3</v>
      </c>
      <c r="N3622" s="13" t="s">
        <v>3</v>
      </c>
      <c r="O3622" s="33" t="s">
        <v>3396</v>
      </c>
      <c r="P3622" s="2" t="str">
        <f t="shared" si="448"/>
        <v>5515</v>
      </c>
      <c r="Q3622" s="9" t="str">
        <f t="shared" si="449"/>
        <v>09212-Põhihariduse otsekulud</v>
      </c>
      <c r="R3622" s="9" t="str">
        <f t="shared" si="450"/>
        <v>55</v>
      </c>
      <c r="S3622" s="9" t="str">
        <f t="shared" si="451"/>
        <v/>
      </c>
      <c r="T3622" s="37" t="str">
        <f t="shared" si="452"/>
        <v>55152-Büroomasinad, olmetehnika</v>
      </c>
      <c r="U3622" s="18" t="s">
        <v>2308</v>
      </c>
      <c r="V3622" s="9" t="str">
        <f t="shared" si="453"/>
        <v/>
      </c>
      <c r="W3622" t="str">
        <f t="shared" si="454"/>
        <v>09</v>
      </c>
      <c r="X3622" t="str">
        <f t="shared" si="455"/>
        <v/>
      </c>
    </row>
    <row r="3623" spans="1:24" hidden="1" x14ac:dyDescent="0.2">
      <c r="A3623" s="13" t="s">
        <v>2811</v>
      </c>
      <c r="B3623" s="13">
        <v>542</v>
      </c>
      <c r="C3623" s="13" t="s">
        <v>164</v>
      </c>
      <c r="D3623" s="13" t="s">
        <v>163</v>
      </c>
      <c r="E3623" s="13" t="s">
        <v>12</v>
      </c>
      <c r="F3623" s="13" t="s">
        <v>13</v>
      </c>
      <c r="G3623" s="13" t="s">
        <v>3</v>
      </c>
      <c r="H3623" s="13" t="s">
        <v>3</v>
      </c>
      <c r="I3623" s="13" t="s">
        <v>51</v>
      </c>
      <c r="J3623" s="13" t="s">
        <v>52</v>
      </c>
      <c r="K3623" s="13" t="s">
        <v>38</v>
      </c>
      <c r="L3623" s="13" t="s">
        <v>39</v>
      </c>
      <c r="M3623" s="13" t="s">
        <v>3</v>
      </c>
      <c r="N3623" s="13" t="s">
        <v>3</v>
      </c>
      <c r="O3623" s="33" t="s">
        <v>3396</v>
      </c>
      <c r="P3623" s="2" t="str">
        <f t="shared" si="448"/>
        <v>5515</v>
      </c>
      <c r="Q3623" s="9" t="str">
        <f t="shared" si="449"/>
        <v>09212-Põhihariduse otsekulud</v>
      </c>
      <c r="R3623" s="9" t="str">
        <f t="shared" si="450"/>
        <v>55</v>
      </c>
      <c r="S3623" s="9" t="str">
        <f t="shared" si="451"/>
        <v/>
      </c>
      <c r="T3623" s="37" t="str">
        <f t="shared" si="452"/>
        <v>55153-Inventari remondikulud</v>
      </c>
      <c r="U3623" s="18" t="s">
        <v>2308</v>
      </c>
      <c r="V3623" s="9" t="str">
        <f t="shared" si="453"/>
        <v/>
      </c>
      <c r="W3623" t="str">
        <f t="shared" si="454"/>
        <v>09</v>
      </c>
      <c r="X3623" t="str">
        <f t="shared" si="455"/>
        <v/>
      </c>
    </row>
    <row r="3624" spans="1:24" hidden="1" x14ac:dyDescent="0.2">
      <c r="A3624" s="13" t="s">
        <v>2814</v>
      </c>
      <c r="B3624" s="13">
        <v>228</v>
      </c>
      <c r="C3624" s="13" t="s">
        <v>156</v>
      </c>
      <c r="D3624" s="13" t="s">
        <v>155</v>
      </c>
      <c r="E3624" s="13" t="s">
        <v>12</v>
      </c>
      <c r="F3624" s="13" t="s">
        <v>13</v>
      </c>
      <c r="G3624" s="13" t="s">
        <v>3</v>
      </c>
      <c r="H3624" s="13" t="s">
        <v>3</v>
      </c>
      <c r="I3624" s="13" t="s">
        <v>51</v>
      </c>
      <c r="J3624" s="13" t="s">
        <v>52</v>
      </c>
      <c r="K3624" s="13" t="s">
        <v>38</v>
      </c>
      <c r="L3624" s="13" t="s">
        <v>39</v>
      </c>
      <c r="M3624" s="13" t="s">
        <v>3</v>
      </c>
      <c r="N3624" s="13" t="s">
        <v>3</v>
      </c>
      <c r="O3624" s="33" t="s">
        <v>3396</v>
      </c>
      <c r="P3624" s="2" t="str">
        <f t="shared" si="448"/>
        <v>5522</v>
      </c>
      <c r="Q3624" s="9" t="str">
        <f t="shared" si="449"/>
        <v>09212-Põhihariduse otsekulud</v>
      </c>
      <c r="R3624" s="9" t="str">
        <f t="shared" si="450"/>
        <v>55</v>
      </c>
      <c r="S3624" s="9" t="str">
        <f t="shared" si="451"/>
        <v/>
      </c>
      <c r="T3624" s="37" t="str">
        <f t="shared" si="452"/>
        <v>55221-Hügeenitarbed</v>
      </c>
      <c r="U3624" s="18" t="s">
        <v>2308</v>
      </c>
      <c r="V3624" s="9" t="str">
        <f t="shared" si="453"/>
        <v/>
      </c>
      <c r="W3624" t="str">
        <f t="shared" si="454"/>
        <v>09</v>
      </c>
      <c r="X3624" t="str">
        <f t="shared" si="455"/>
        <v/>
      </c>
    </row>
    <row r="3625" spans="1:24" hidden="1" x14ac:dyDescent="0.2">
      <c r="A3625" s="13" t="s">
        <v>2820</v>
      </c>
      <c r="B3625" s="13">
        <v>755</v>
      </c>
      <c r="C3625" s="13" t="s">
        <v>140</v>
      </c>
      <c r="D3625" s="13" t="s">
        <v>139</v>
      </c>
      <c r="E3625" s="13" t="s">
        <v>12</v>
      </c>
      <c r="F3625" s="13" t="s">
        <v>13</v>
      </c>
      <c r="G3625" s="13" t="s">
        <v>3</v>
      </c>
      <c r="H3625" s="13" t="s">
        <v>3</v>
      </c>
      <c r="I3625" s="13" t="s">
        <v>51</v>
      </c>
      <c r="J3625" s="13" t="s">
        <v>52</v>
      </c>
      <c r="K3625" s="13" t="s">
        <v>38</v>
      </c>
      <c r="L3625" s="13" t="s">
        <v>39</v>
      </c>
      <c r="M3625" s="13" t="s">
        <v>3</v>
      </c>
      <c r="N3625" s="13" t="s">
        <v>3</v>
      </c>
      <c r="O3625" s="33" t="s">
        <v>3396</v>
      </c>
      <c r="P3625" s="2" t="str">
        <f t="shared" si="448"/>
        <v>5525</v>
      </c>
      <c r="Q3625" s="9" t="str">
        <f t="shared" si="449"/>
        <v>09212-Põhihariduse otsekulud</v>
      </c>
      <c r="R3625" s="9" t="str">
        <f t="shared" si="450"/>
        <v>55</v>
      </c>
      <c r="S3625" s="9" t="str">
        <f t="shared" si="451"/>
        <v/>
      </c>
      <c r="T3625" s="37" t="str">
        <f t="shared" si="452"/>
        <v>55251-kultuuri- ja vaba aja sisustamise kulud</v>
      </c>
      <c r="U3625" s="18" t="s">
        <v>2308</v>
      </c>
      <c r="V3625" s="9" t="str">
        <f t="shared" si="453"/>
        <v/>
      </c>
      <c r="W3625" t="str">
        <f t="shared" si="454"/>
        <v>09</v>
      </c>
      <c r="X3625" t="str">
        <f t="shared" si="455"/>
        <v/>
      </c>
    </row>
    <row r="3626" spans="1:24" hidden="1" x14ac:dyDescent="0.2">
      <c r="A3626" s="13" t="s">
        <v>3004</v>
      </c>
      <c r="B3626" s="13">
        <v>1630</v>
      </c>
      <c r="C3626" s="13" t="s">
        <v>203</v>
      </c>
      <c r="D3626" s="13" t="s">
        <v>204</v>
      </c>
      <c r="E3626" s="13" t="s">
        <v>12</v>
      </c>
      <c r="F3626" s="13" t="s">
        <v>13</v>
      </c>
      <c r="G3626" s="13" t="s">
        <v>3</v>
      </c>
      <c r="H3626" s="13" t="s">
        <v>3</v>
      </c>
      <c r="I3626" s="13" t="s">
        <v>51</v>
      </c>
      <c r="J3626" s="13" t="s">
        <v>52</v>
      </c>
      <c r="K3626" s="13" t="s">
        <v>38</v>
      </c>
      <c r="L3626" s="13" t="s">
        <v>39</v>
      </c>
      <c r="M3626" s="13" t="s">
        <v>199</v>
      </c>
      <c r="N3626" s="13" t="s">
        <v>200</v>
      </c>
      <c r="O3626" s="33" t="s">
        <v>3396</v>
      </c>
      <c r="P3626" s="2" t="str">
        <f t="shared" si="448"/>
        <v>5514</v>
      </c>
      <c r="Q3626" s="9" t="str">
        <f t="shared" si="449"/>
        <v>09212-Põhihariduse otsekulud</v>
      </c>
      <c r="R3626" s="9" t="str">
        <f t="shared" si="450"/>
        <v>55</v>
      </c>
      <c r="S3626" s="9" t="str">
        <f t="shared" si="451"/>
        <v>3000IKT kulud asutustes</v>
      </c>
      <c r="T3626" s="37" t="str">
        <f t="shared" si="452"/>
        <v>55141-Kulud riist- ja tarkvara ostmiseks</v>
      </c>
      <c r="U3626" s="18" t="s">
        <v>2308</v>
      </c>
      <c r="V3626" s="9" t="str">
        <f t="shared" si="453"/>
        <v/>
      </c>
      <c r="W3626" t="str">
        <f t="shared" si="454"/>
        <v>09</v>
      </c>
      <c r="X3626" t="str">
        <f t="shared" si="455"/>
        <v/>
      </c>
    </row>
    <row r="3627" spans="1:24" hidden="1" x14ac:dyDescent="0.2">
      <c r="A3627" s="13" t="s">
        <v>3006</v>
      </c>
      <c r="B3627" s="13">
        <v>72</v>
      </c>
      <c r="C3627" s="13" t="s">
        <v>209</v>
      </c>
      <c r="D3627" s="13" t="s">
        <v>210</v>
      </c>
      <c r="E3627" s="13" t="s">
        <v>12</v>
      </c>
      <c r="F3627" s="13" t="s">
        <v>13</v>
      </c>
      <c r="G3627" s="13" t="s">
        <v>3</v>
      </c>
      <c r="H3627" s="13" t="s">
        <v>3</v>
      </c>
      <c r="I3627" s="13" t="s">
        <v>51</v>
      </c>
      <c r="J3627" s="13" t="s">
        <v>52</v>
      </c>
      <c r="K3627" s="13" t="s">
        <v>38</v>
      </c>
      <c r="L3627" s="13" t="s">
        <v>39</v>
      </c>
      <c r="M3627" s="13" t="s">
        <v>199</v>
      </c>
      <c r="N3627" s="13" t="s">
        <v>200</v>
      </c>
      <c r="O3627" s="33" t="s">
        <v>3396</v>
      </c>
      <c r="P3627" s="2" t="str">
        <f t="shared" si="448"/>
        <v>5514</v>
      </c>
      <c r="Q3627" s="9" t="str">
        <f t="shared" si="449"/>
        <v>09212-Põhihariduse otsekulud</v>
      </c>
      <c r="R3627" s="9" t="str">
        <f t="shared" si="450"/>
        <v>55</v>
      </c>
      <c r="S3627" s="9" t="str">
        <f t="shared" si="451"/>
        <v>3000IKT kulud asutustes</v>
      </c>
      <c r="T3627" s="37" t="str">
        <f t="shared" si="452"/>
        <v>55144-Kulud andmesidele</v>
      </c>
      <c r="U3627" s="18" t="s">
        <v>2308</v>
      </c>
      <c r="V3627" s="9" t="str">
        <f t="shared" si="453"/>
        <v/>
      </c>
      <c r="W3627" t="str">
        <f t="shared" si="454"/>
        <v>09</v>
      </c>
      <c r="X3627" t="str">
        <f t="shared" si="455"/>
        <v/>
      </c>
    </row>
    <row r="3628" spans="1:24" hidden="1" x14ac:dyDescent="0.2">
      <c r="A3628" s="13" t="s">
        <v>3007</v>
      </c>
      <c r="B3628" s="13">
        <v>1332</v>
      </c>
      <c r="C3628" s="13" t="s">
        <v>197</v>
      </c>
      <c r="D3628" s="13" t="s">
        <v>198</v>
      </c>
      <c r="E3628" s="13" t="s">
        <v>12</v>
      </c>
      <c r="F3628" s="13" t="s">
        <v>13</v>
      </c>
      <c r="G3628" s="13" t="s">
        <v>3</v>
      </c>
      <c r="H3628" s="13" t="s">
        <v>3</v>
      </c>
      <c r="I3628" s="13" t="s">
        <v>51</v>
      </c>
      <c r="J3628" s="13" t="s">
        <v>52</v>
      </c>
      <c r="K3628" s="13" t="s">
        <v>38</v>
      </c>
      <c r="L3628" s="13" t="s">
        <v>39</v>
      </c>
      <c r="M3628" s="13" t="s">
        <v>199</v>
      </c>
      <c r="N3628" s="13" t="s">
        <v>200</v>
      </c>
      <c r="O3628" s="33" t="s">
        <v>3396</v>
      </c>
      <c r="P3628" s="2" t="str">
        <f t="shared" si="448"/>
        <v>5514</v>
      </c>
      <c r="Q3628" s="9" t="str">
        <f t="shared" si="449"/>
        <v>09212-Põhihariduse otsekulud</v>
      </c>
      <c r="R3628" s="9" t="str">
        <f t="shared" si="450"/>
        <v>55</v>
      </c>
      <c r="S3628" s="9" t="str">
        <f t="shared" si="451"/>
        <v>3000IKT kulud asutustes</v>
      </c>
      <c r="T3628" s="37" t="str">
        <f t="shared" si="452"/>
        <v>55147-Veebipõhine tarkvara ja infosüsteem</v>
      </c>
      <c r="U3628" s="18" t="s">
        <v>2308</v>
      </c>
      <c r="V3628" s="9" t="str">
        <f t="shared" si="453"/>
        <v/>
      </c>
      <c r="W3628" t="str">
        <f t="shared" si="454"/>
        <v>09</v>
      </c>
      <c r="X3628" t="str">
        <f t="shared" si="455"/>
        <v/>
      </c>
    </row>
    <row r="3629" spans="1:24" hidden="1" x14ac:dyDescent="0.2">
      <c r="A3629" s="13" t="s">
        <v>3205</v>
      </c>
      <c r="B3629" s="13">
        <v>28</v>
      </c>
      <c r="C3629" s="13" t="s">
        <v>195</v>
      </c>
      <c r="D3629" s="13" t="s">
        <v>194</v>
      </c>
      <c r="E3629" s="13" t="s">
        <v>12</v>
      </c>
      <c r="F3629" s="13" t="s">
        <v>13</v>
      </c>
      <c r="G3629" s="13" t="s">
        <v>3</v>
      </c>
      <c r="H3629" s="13" t="s">
        <v>3</v>
      </c>
      <c r="I3629" s="13" t="s">
        <v>53</v>
      </c>
      <c r="J3629" s="13" t="s">
        <v>54</v>
      </c>
      <c r="K3629" s="13" t="s">
        <v>55</v>
      </c>
      <c r="L3629" s="13" t="s">
        <v>56</v>
      </c>
      <c r="M3629" s="13" t="s">
        <v>3</v>
      </c>
      <c r="N3629" s="13" t="s">
        <v>3</v>
      </c>
      <c r="O3629" s="33" t="s">
        <v>3396</v>
      </c>
      <c r="P3629" s="2" t="str">
        <f t="shared" si="448"/>
        <v>4528</v>
      </c>
      <c r="Q3629" s="9" t="str">
        <f t="shared" si="449"/>
        <v>08234-Teatrid</v>
      </c>
      <c r="R3629" s="9" t="str">
        <f t="shared" si="450"/>
        <v>45</v>
      </c>
      <c r="S3629" s="9" t="str">
        <f t="shared" si="451"/>
        <v/>
      </c>
      <c r="T3629" s="37" t="str">
        <f t="shared" si="452"/>
        <v>4528-muudele residentidele</v>
      </c>
      <c r="U3629" s="18" t="s">
        <v>2308</v>
      </c>
      <c r="V3629" s="9" t="str">
        <f t="shared" si="453"/>
        <v/>
      </c>
      <c r="W3629" t="str">
        <f t="shared" si="454"/>
        <v>08</v>
      </c>
      <c r="X3629" t="str">
        <f t="shared" si="455"/>
        <v/>
      </c>
    </row>
    <row r="3630" spans="1:24" hidden="1" x14ac:dyDescent="0.2">
      <c r="A3630" s="13" t="s">
        <v>2872</v>
      </c>
      <c r="B3630" s="13">
        <v>38808</v>
      </c>
      <c r="C3630" s="13" t="s">
        <v>20</v>
      </c>
      <c r="D3630" s="13" t="s">
        <v>21</v>
      </c>
      <c r="E3630" s="13" t="s">
        <v>12</v>
      </c>
      <c r="F3630" s="13" t="s">
        <v>13</v>
      </c>
      <c r="G3630" s="13" t="s">
        <v>3</v>
      </c>
      <c r="H3630" s="13" t="s">
        <v>3</v>
      </c>
      <c r="I3630" s="13" t="s">
        <v>53</v>
      </c>
      <c r="J3630" s="13" t="s">
        <v>54</v>
      </c>
      <c r="K3630" s="13" t="s">
        <v>55</v>
      </c>
      <c r="L3630" s="13" t="s">
        <v>56</v>
      </c>
      <c r="M3630" s="13" t="s">
        <v>3</v>
      </c>
      <c r="N3630" s="13" t="s">
        <v>3</v>
      </c>
      <c r="O3630" s="33" t="s">
        <v>3396</v>
      </c>
      <c r="P3630" s="2" t="str">
        <f t="shared" si="448"/>
        <v>5002</v>
      </c>
      <c r="Q3630" s="9" t="str">
        <f t="shared" si="449"/>
        <v>08234-Teatrid</v>
      </c>
      <c r="R3630" s="9" t="str">
        <f t="shared" si="450"/>
        <v>50</v>
      </c>
      <c r="S3630" s="9" t="str">
        <f t="shared" si="451"/>
        <v/>
      </c>
      <c r="T3630" s="37" t="str">
        <f t="shared" si="452"/>
        <v>50021-Töötajate töötasu</v>
      </c>
      <c r="U3630" s="18" t="s">
        <v>2308</v>
      </c>
      <c r="V3630" s="9" t="str">
        <f t="shared" si="453"/>
        <v/>
      </c>
      <c r="W3630" t="str">
        <f t="shared" si="454"/>
        <v>08</v>
      </c>
      <c r="X3630" t="str">
        <f t="shared" si="455"/>
        <v/>
      </c>
    </row>
    <row r="3631" spans="1:24" hidden="1" x14ac:dyDescent="0.2">
      <c r="A3631" s="13" t="s">
        <v>2873</v>
      </c>
      <c r="B3631" s="13">
        <v>12360</v>
      </c>
      <c r="C3631" s="13" t="s">
        <v>87</v>
      </c>
      <c r="D3631" s="13" t="s">
        <v>88</v>
      </c>
      <c r="E3631" s="13" t="s">
        <v>12</v>
      </c>
      <c r="F3631" s="13" t="s">
        <v>13</v>
      </c>
      <c r="G3631" s="13" t="s">
        <v>3</v>
      </c>
      <c r="H3631" s="13" t="s">
        <v>3</v>
      </c>
      <c r="I3631" s="13" t="s">
        <v>53</v>
      </c>
      <c r="J3631" s="13" t="s">
        <v>54</v>
      </c>
      <c r="K3631" s="13" t="s">
        <v>55</v>
      </c>
      <c r="L3631" s="13" t="s">
        <v>56</v>
      </c>
      <c r="M3631" s="13" t="s">
        <v>3</v>
      </c>
      <c r="N3631" s="13" t="s">
        <v>3</v>
      </c>
      <c r="O3631" s="33" t="s">
        <v>3396</v>
      </c>
      <c r="P3631" s="2" t="str">
        <f t="shared" si="448"/>
        <v>5005</v>
      </c>
      <c r="Q3631" s="9" t="str">
        <f t="shared" si="449"/>
        <v>08234-Teatrid</v>
      </c>
      <c r="R3631" s="9" t="str">
        <f t="shared" si="450"/>
        <v>50</v>
      </c>
      <c r="S3631" s="9" t="str">
        <f t="shared" si="451"/>
        <v/>
      </c>
      <c r="T3631" s="37" t="str">
        <f t="shared" si="452"/>
        <v>5005-Töövõtulepingu alusel füüsilistele isikutele makst</v>
      </c>
      <c r="U3631" s="18" t="s">
        <v>2308</v>
      </c>
      <c r="V3631" s="9" t="str">
        <f t="shared" si="453"/>
        <v/>
      </c>
      <c r="W3631" t="str">
        <f t="shared" si="454"/>
        <v>08</v>
      </c>
      <c r="X3631" t="str">
        <f t="shared" si="455"/>
        <v/>
      </c>
    </row>
    <row r="3632" spans="1:24" hidden="1" x14ac:dyDescent="0.2">
      <c r="A3632" s="13" t="s">
        <v>2874</v>
      </c>
      <c r="B3632" s="13">
        <v>16887</v>
      </c>
      <c r="C3632" s="13" t="s">
        <v>18</v>
      </c>
      <c r="D3632" s="13" t="s">
        <v>19</v>
      </c>
      <c r="E3632" s="13" t="s">
        <v>12</v>
      </c>
      <c r="F3632" s="13" t="s">
        <v>13</v>
      </c>
      <c r="G3632" s="13" t="s">
        <v>3</v>
      </c>
      <c r="H3632" s="13" t="s">
        <v>3</v>
      </c>
      <c r="I3632" s="13" t="s">
        <v>53</v>
      </c>
      <c r="J3632" s="13" t="s">
        <v>54</v>
      </c>
      <c r="K3632" s="13" t="s">
        <v>55</v>
      </c>
      <c r="L3632" s="13" t="s">
        <v>56</v>
      </c>
      <c r="M3632" s="13" t="s">
        <v>3</v>
      </c>
      <c r="N3632" s="13" t="s">
        <v>3</v>
      </c>
      <c r="O3632" s="33" t="s">
        <v>3396</v>
      </c>
      <c r="P3632" s="2" t="str">
        <f t="shared" si="448"/>
        <v>5063</v>
      </c>
      <c r="Q3632" s="9" t="str">
        <f t="shared" si="449"/>
        <v>08234-Teatrid</v>
      </c>
      <c r="R3632" s="9" t="str">
        <f t="shared" si="450"/>
        <v>50</v>
      </c>
      <c r="S3632" s="9" t="str">
        <f t="shared" si="451"/>
        <v/>
      </c>
      <c r="T3632" s="37" t="str">
        <f t="shared" si="452"/>
        <v>50631-Töötajate v.a. õpetajad sotsiaalmaks</v>
      </c>
      <c r="U3632" s="18" t="s">
        <v>2308</v>
      </c>
      <c r="V3632" s="9" t="str">
        <f t="shared" si="453"/>
        <v/>
      </c>
      <c r="W3632" t="str">
        <f t="shared" si="454"/>
        <v>08</v>
      </c>
      <c r="X3632" t="str">
        <f t="shared" si="455"/>
        <v/>
      </c>
    </row>
    <row r="3633" spans="1:24" hidden="1" x14ac:dyDescent="0.2">
      <c r="A3633" s="13" t="s">
        <v>2875</v>
      </c>
      <c r="B3633" s="13">
        <v>410</v>
      </c>
      <c r="C3633" s="13" t="s">
        <v>10</v>
      </c>
      <c r="D3633" s="13" t="s">
        <v>11</v>
      </c>
      <c r="E3633" s="13" t="s">
        <v>12</v>
      </c>
      <c r="F3633" s="13" t="s">
        <v>13</v>
      </c>
      <c r="G3633" s="13" t="s">
        <v>3</v>
      </c>
      <c r="H3633" s="13" t="s">
        <v>3</v>
      </c>
      <c r="I3633" s="13" t="s">
        <v>53</v>
      </c>
      <c r="J3633" s="13" t="s">
        <v>54</v>
      </c>
      <c r="K3633" s="13" t="s">
        <v>55</v>
      </c>
      <c r="L3633" s="13" t="s">
        <v>56</v>
      </c>
      <c r="M3633" s="13" t="s">
        <v>3</v>
      </c>
      <c r="N3633" s="13" t="s">
        <v>3</v>
      </c>
      <c r="O3633" s="33" t="s">
        <v>3396</v>
      </c>
      <c r="P3633" s="2" t="str">
        <f t="shared" si="448"/>
        <v>5064</v>
      </c>
      <c r="Q3633" s="9" t="str">
        <f t="shared" si="449"/>
        <v>08234-Teatrid</v>
      </c>
      <c r="R3633" s="9" t="str">
        <f t="shared" si="450"/>
        <v>50</v>
      </c>
      <c r="S3633" s="9" t="str">
        <f t="shared" si="451"/>
        <v/>
      </c>
      <c r="T3633" s="37" t="str">
        <f t="shared" si="452"/>
        <v>50641-Töötajate v.a. õpetajate töötuskindlustusmakse</v>
      </c>
      <c r="U3633" s="18" t="s">
        <v>2308</v>
      </c>
      <c r="V3633" s="9" t="str">
        <f t="shared" si="453"/>
        <v/>
      </c>
      <c r="W3633" t="str">
        <f t="shared" si="454"/>
        <v>08</v>
      </c>
      <c r="X3633" t="str">
        <f t="shared" si="455"/>
        <v/>
      </c>
    </row>
    <row r="3634" spans="1:24" hidden="1" x14ac:dyDescent="0.2">
      <c r="A3634" s="13" t="s">
        <v>2876</v>
      </c>
      <c r="B3634" s="13">
        <v>84</v>
      </c>
      <c r="C3634" s="13" t="s">
        <v>186</v>
      </c>
      <c r="D3634" s="13" t="s">
        <v>185</v>
      </c>
      <c r="E3634" s="13" t="s">
        <v>12</v>
      </c>
      <c r="F3634" s="13" t="s">
        <v>13</v>
      </c>
      <c r="G3634" s="13" t="s">
        <v>3</v>
      </c>
      <c r="H3634" s="13" t="s">
        <v>3</v>
      </c>
      <c r="I3634" s="13" t="s">
        <v>53</v>
      </c>
      <c r="J3634" s="13" t="s">
        <v>54</v>
      </c>
      <c r="K3634" s="13" t="s">
        <v>55</v>
      </c>
      <c r="L3634" s="13" t="s">
        <v>56</v>
      </c>
      <c r="M3634" s="13" t="s">
        <v>3</v>
      </c>
      <c r="N3634" s="13" t="s">
        <v>3</v>
      </c>
      <c r="O3634" s="33" t="s">
        <v>3396</v>
      </c>
      <c r="P3634" s="2" t="str">
        <f t="shared" si="448"/>
        <v>5500</v>
      </c>
      <c r="Q3634" s="9" t="str">
        <f t="shared" si="449"/>
        <v>08234-Teatrid</v>
      </c>
      <c r="R3634" s="9" t="str">
        <f t="shared" si="450"/>
        <v>55</v>
      </c>
      <c r="S3634" s="9" t="str">
        <f t="shared" si="451"/>
        <v/>
      </c>
      <c r="T3634" s="37" t="str">
        <f t="shared" si="452"/>
        <v>55000-Bürookulud</v>
      </c>
      <c r="U3634" s="18" t="s">
        <v>2308</v>
      </c>
      <c r="V3634" s="9" t="str">
        <f t="shared" si="453"/>
        <v/>
      </c>
      <c r="W3634" t="str">
        <f t="shared" si="454"/>
        <v>08</v>
      </c>
      <c r="X3634" t="str">
        <f t="shared" si="455"/>
        <v/>
      </c>
    </row>
    <row r="3635" spans="1:24" hidden="1" x14ac:dyDescent="0.2">
      <c r="A3635" s="13" t="s">
        <v>3206</v>
      </c>
      <c r="B3635" s="13">
        <v>300</v>
      </c>
      <c r="C3635" s="13" t="s">
        <v>184</v>
      </c>
      <c r="D3635" s="13" t="s">
        <v>183</v>
      </c>
      <c r="E3635" s="13" t="s">
        <v>12</v>
      </c>
      <c r="F3635" s="13" t="s">
        <v>13</v>
      </c>
      <c r="G3635" s="13" t="s">
        <v>3</v>
      </c>
      <c r="H3635" s="13" t="s">
        <v>3</v>
      </c>
      <c r="I3635" s="13" t="s">
        <v>53</v>
      </c>
      <c r="J3635" s="13" t="s">
        <v>54</v>
      </c>
      <c r="K3635" s="13" t="s">
        <v>55</v>
      </c>
      <c r="L3635" s="13" t="s">
        <v>56</v>
      </c>
      <c r="M3635" s="13" t="s">
        <v>3</v>
      </c>
      <c r="N3635" s="13" t="s">
        <v>3</v>
      </c>
      <c r="O3635" s="33" t="s">
        <v>3396</v>
      </c>
      <c r="P3635" s="2" t="str">
        <f t="shared" si="448"/>
        <v>5500</v>
      </c>
      <c r="Q3635" s="9" t="str">
        <f t="shared" si="449"/>
        <v>08234-Teatrid</v>
      </c>
      <c r="R3635" s="9" t="str">
        <f t="shared" si="450"/>
        <v>55</v>
      </c>
      <c r="S3635" s="9" t="str">
        <f t="shared" si="451"/>
        <v/>
      </c>
      <c r="T3635" s="37" t="str">
        <f t="shared" si="452"/>
        <v>55001-Raamatud, ajalehed, ajakirjad, muud trükised</v>
      </c>
      <c r="U3635" s="18" t="s">
        <v>2308</v>
      </c>
      <c r="V3635" s="9" t="str">
        <f t="shared" si="453"/>
        <v/>
      </c>
      <c r="W3635" t="str">
        <f t="shared" si="454"/>
        <v>08</v>
      </c>
      <c r="X3635" t="str">
        <f t="shared" si="455"/>
        <v/>
      </c>
    </row>
    <row r="3636" spans="1:24" hidden="1" x14ac:dyDescent="0.2">
      <c r="A3636" s="13" t="s">
        <v>2877</v>
      </c>
      <c r="B3636" s="13">
        <v>162</v>
      </c>
      <c r="C3636" s="13" t="s">
        <v>182</v>
      </c>
      <c r="D3636" s="13" t="s">
        <v>181</v>
      </c>
      <c r="E3636" s="13" t="s">
        <v>12</v>
      </c>
      <c r="F3636" s="13" t="s">
        <v>13</v>
      </c>
      <c r="G3636" s="13" t="s">
        <v>3</v>
      </c>
      <c r="H3636" s="13" t="s">
        <v>3</v>
      </c>
      <c r="I3636" s="13" t="s">
        <v>53</v>
      </c>
      <c r="J3636" s="13" t="s">
        <v>54</v>
      </c>
      <c r="K3636" s="13" t="s">
        <v>55</v>
      </c>
      <c r="L3636" s="13" t="s">
        <v>56</v>
      </c>
      <c r="M3636" s="13" t="s">
        <v>3</v>
      </c>
      <c r="N3636" s="13" t="s">
        <v>3</v>
      </c>
      <c r="O3636" s="33" t="s">
        <v>3396</v>
      </c>
      <c r="P3636" s="2" t="str">
        <f t="shared" si="448"/>
        <v>5500</v>
      </c>
      <c r="Q3636" s="9" t="str">
        <f t="shared" si="449"/>
        <v>08234-Teatrid</v>
      </c>
      <c r="R3636" s="9" t="str">
        <f t="shared" si="450"/>
        <v>55</v>
      </c>
      <c r="S3636" s="9" t="str">
        <f t="shared" si="451"/>
        <v/>
      </c>
      <c r="T3636" s="37" t="str">
        <f t="shared" si="452"/>
        <v>55002-Paljundus- ja printimiskulud</v>
      </c>
      <c r="U3636" s="18" t="s">
        <v>2308</v>
      </c>
      <c r="V3636" s="9" t="str">
        <f t="shared" si="453"/>
        <v/>
      </c>
      <c r="W3636" t="str">
        <f t="shared" si="454"/>
        <v>08</v>
      </c>
      <c r="X3636" t="str">
        <f t="shared" si="455"/>
        <v/>
      </c>
    </row>
    <row r="3637" spans="1:24" hidden="1" x14ac:dyDescent="0.2">
      <c r="A3637" s="13" t="s">
        <v>2878</v>
      </c>
      <c r="B3637" s="13">
        <v>380</v>
      </c>
      <c r="C3637" s="13" t="s">
        <v>133</v>
      </c>
      <c r="D3637" s="13" t="s">
        <v>132</v>
      </c>
      <c r="E3637" s="13" t="s">
        <v>12</v>
      </c>
      <c r="F3637" s="13" t="s">
        <v>13</v>
      </c>
      <c r="G3637" s="13" t="s">
        <v>3</v>
      </c>
      <c r="H3637" s="13" t="s">
        <v>3</v>
      </c>
      <c r="I3637" s="13" t="s">
        <v>53</v>
      </c>
      <c r="J3637" s="13" t="s">
        <v>54</v>
      </c>
      <c r="K3637" s="13" t="s">
        <v>55</v>
      </c>
      <c r="L3637" s="13" t="s">
        <v>56</v>
      </c>
      <c r="M3637" s="13" t="s">
        <v>3</v>
      </c>
      <c r="N3637" s="13" t="s">
        <v>3</v>
      </c>
      <c r="O3637" s="33" t="s">
        <v>3396</v>
      </c>
      <c r="P3637" s="2" t="str">
        <f t="shared" si="448"/>
        <v>5500</v>
      </c>
      <c r="Q3637" s="9" t="str">
        <f t="shared" si="449"/>
        <v>08234-Teatrid</v>
      </c>
      <c r="R3637" s="9" t="str">
        <f t="shared" si="450"/>
        <v>55</v>
      </c>
      <c r="S3637" s="9" t="str">
        <f t="shared" si="451"/>
        <v/>
      </c>
      <c r="T3637" s="37" t="str">
        <f t="shared" si="452"/>
        <v>55003-Sidekulud</v>
      </c>
      <c r="U3637" s="18" t="s">
        <v>2308</v>
      </c>
      <c r="V3637" s="9" t="str">
        <f t="shared" si="453"/>
        <v/>
      </c>
      <c r="W3637" t="str">
        <f t="shared" si="454"/>
        <v>08</v>
      </c>
      <c r="X3637" t="str">
        <f t="shared" si="455"/>
        <v/>
      </c>
    </row>
    <row r="3638" spans="1:24" hidden="1" x14ac:dyDescent="0.2">
      <c r="A3638" s="13" t="s">
        <v>2879</v>
      </c>
      <c r="B3638" s="13">
        <v>28</v>
      </c>
      <c r="C3638" s="13" t="s">
        <v>131</v>
      </c>
      <c r="D3638" s="13" t="s">
        <v>130</v>
      </c>
      <c r="E3638" s="13" t="s">
        <v>12</v>
      </c>
      <c r="F3638" s="13" t="s">
        <v>13</v>
      </c>
      <c r="G3638" s="13" t="s">
        <v>3</v>
      </c>
      <c r="H3638" s="13" t="s">
        <v>3</v>
      </c>
      <c r="I3638" s="13" t="s">
        <v>53</v>
      </c>
      <c r="J3638" s="13" t="s">
        <v>54</v>
      </c>
      <c r="K3638" s="13" t="s">
        <v>55</v>
      </c>
      <c r="L3638" s="13" t="s">
        <v>56</v>
      </c>
      <c r="M3638" s="13" t="s">
        <v>3</v>
      </c>
      <c r="N3638" s="13" t="s">
        <v>3</v>
      </c>
      <c r="O3638" s="33" t="s">
        <v>3396</v>
      </c>
      <c r="P3638" s="2" t="str">
        <f t="shared" si="448"/>
        <v>5500</v>
      </c>
      <c r="Q3638" s="9" t="str">
        <f t="shared" si="449"/>
        <v>08234-Teatrid</v>
      </c>
      <c r="R3638" s="9" t="str">
        <f t="shared" si="450"/>
        <v>55</v>
      </c>
      <c r="S3638" s="9" t="str">
        <f t="shared" si="451"/>
        <v/>
      </c>
      <c r="T3638" s="37" t="str">
        <f t="shared" si="452"/>
        <v>55004-Postikulud</v>
      </c>
      <c r="U3638" s="18" t="s">
        <v>2308</v>
      </c>
      <c r="V3638" s="9" t="str">
        <f t="shared" si="453"/>
        <v/>
      </c>
      <c r="W3638" t="str">
        <f t="shared" si="454"/>
        <v>08</v>
      </c>
      <c r="X3638" t="str">
        <f t="shared" si="455"/>
        <v/>
      </c>
    </row>
    <row r="3639" spans="1:24" hidden="1" x14ac:dyDescent="0.2">
      <c r="A3639" s="13" t="s">
        <v>2880</v>
      </c>
      <c r="B3639" s="13">
        <v>271</v>
      </c>
      <c r="C3639" s="13" t="s">
        <v>180</v>
      </c>
      <c r="D3639" s="13" t="s">
        <v>179</v>
      </c>
      <c r="E3639" s="13" t="s">
        <v>12</v>
      </c>
      <c r="F3639" s="13" t="s">
        <v>13</v>
      </c>
      <c r="G3639" s="13" t="s">
        <v>3</v>
      </c>
      <c r="H3639" s="13" t="s">
        <v>3</v>
      </c>
      <c r="I3639" s="13" t="s">
        <v>53</v>
      </c>
      <c r="J3639" s="13" t="s">
        <v>54</v>
      </c>
      <c r="K3639" s="13" t="s">
        <v>55</v>
      </c>
      <c r="L3639" s="13" t="s">
        <v>56</v>
      </c>
      <c r="M3639" s="13" t="s">
        <v>3</v>
      </c>
      <c r="N3639" s="13" t="s">
        <v>3</v>
      </c>
      <c r="O3639" s="33" t="s">
        <v>3396</v>
      </c>
      <c r="P3639" s="2" t="str">
        <f t="shared" si="448"/>
        <v>5500</v>
      </c>
      <c r="Q3639" s="9" t="str">
        <f t="shared" si="449"/>
        <v>08234-Teatrid</v>
      </c>
      <c r="R3639" s="9" t="str">
        <f t="shared" si="450"/>
        <v>55</v>
      </c>
      <c r="S3639" s="9" t="str">
        <f t="shared" si="451"/>
        <v/>
      </c>
      <c r="T3639" s="37" t="str">
        <f t="shared" si="452"/>
        <v>55005-Esindus- ja vastuvõtukulud</v>
      </c>
      <c r="U3639" s="18" t="s">
        <v>2308</v>
      </c>
      <c r="V3639" s="9" t="str">
        <f t="shared" si="453"/>
        <v/>
      </c>
      <c r="W3639" t="str">
        <f t="shared" si="454"/>
        <v>08</v>
      </c>
      <c r="X3639" t="str">
        <f t="shared" si="455"/>
        <v/>
      </c>
    </row>
    <row r="3640" spans="1:24" hidden="1" x14ac:dyDescent="0.2">
      <c r="A3640" s="13" t="s">
        <v>2882</v>
      </c>
      <c r="B3640" s="13">
        <v>56</v>
      </c>
      <c r="C3640" s="13" t="s">
        <v>178</v>
      </c>
      <c r="D3640" s="13" t="s">
        <v>177</v>
      </c>
      <c r="E3640" s="13" t="s">
        <v>12</v>
      </c>
      <c r="F3640" s="13" t="s">
        <v>13</v>
      </c>
      <c r="G3640" s="13" t="s">
        <v>3</v>
      </c>
      <c r="H3640" s="13" t="s">
        <v>3</v>
      </c>
      <c r="I3640" s="13" t="s">
        <v>53</v>
      </c>
      <c r="J3640" s="13" t="s">
        <v>54</v>
      </c>
      <c r="K3640" s="13" t="s">
        <v>55</v>
      </c>
      <c r="L3640" s="13" t="s">
        <v>56</v>
      </c>
      <c r="M3640" s="13" t="s">
        <v>3</v>
      </c>
      <c r="N3640" s="13" t="s">
        <v>3</v>
      </c>
      <c r="O3640" s="33" t="s">
        <v>3396</v>
      </c>
      <c r="P3640" s="2" t="str">
        <f t="shared" si="448"/>
        <v>5500</v>
      </c>
      <c r="Q3640" s="9" t="str">
        <f t="shared" si="449"/>
        <v>08234-Teatrid</v>
      </c>
      <c r="R3640" s="9" t="str">
        <f t="shared" si="450"/>
        <v>55</v>
      </c>
      <c r="S3640" s="9" t="str">
        <f t="shared" si="451"/>
        <v/>
      </c>
      <c r="T3640" s="37" t="str">
        <f t="shared" si="452"/>
        <v>55008-Kulud info- ja PR teenustele k.a. ajalehekuulutuse</v>
      </c>
      <c r="U3640" s="18" t="s">
        <v>2308</v>
      </c>
      <c r="V3640" s="9" t="str">
        <f t="shared" si="453"/>
        <v/>
      </c>
      <c r="W3640" t="str">
        <f t="shared" si="454"/>
        <v>08</v>
      </c>
      <c r="X3640" t="str">
        <f t="shared" si="455"/>
        <v/>
      </c>
    </row>
    <row r="3641" spans="1:24" hidden="1" x14ac:dyDescent="0.2">
      <c r="A3641" s="13" t="s">
        <v>2883</v>
      </c>
      <c r="B3641" s="13">
        <v>84</v>
      </c>
      <c r="C3641" s="13" t="s">
        <v>176</v>
      </c>
      <c r="D3641" s="13" t="s">
        <v>175</v>
      </c>
      <c r="E3641" s="13" t="s">
        <v>12</v>
      </c>
      <c r="F3641" s="13" t="s">
        <v>13</v>
      </c>
      <c r="G3641" s="13" t="s">
        <v>3</v>
      </c>
      <c r="H3641" s="13" t="s">
        <v>3</v>
      </c>
      <c r="I3641" s="13" t="s">
        <v>53</v>
      </c>
      <c r="J3641" s="13" t="s">
        <v>54</v>
      </c>
      <c r="K3641" s="13" t="s">
        <v>55</v>
      </c>
      <c r="L3641" s="13" t="s">
        <v>56</v>
      </c>
      <c r="M3641" s="13" t="s">
        <v>3</v>
      </c>
      <c r="N3641" s="13" t="s">
        <v>3</v>
      </c>
      <c r="O3641" s="33" t="s">
        <v>3396</v>
      </c>
      <c r="P3641" s="2" t="str">
        <f t="shared" si="448"/>
        <v>5500</v>
      </c>
      <c r="Q3641" s="9" t="str">
        <f t="shared" si="449"/>
        <v>08234-Teatrid</v>
      </c>
      <c r="R3641" s="9" t="str">
        <f t="shared" si="450"/>
        <v>55</v>
      </c>
      <c r="S3641" s="9" t="str">
        <f t="shared" si="451"/>
        <v/>
      </c>
      <c r="T3641" s="37" t="str">
        <f t="shared" si="452"/>
        <v>55009-Muud administreerimiskulud, pangateenused</v>
      </c>
      <c r="U3641" s="18" t="s">
        <v>2308</v>
      </c>
      <c r="V3641" s="9" t="str">
        <f t="shared" si="453"/>
        <v/>
      </c>
      <c r="W3641" t="str">
        <f t="shared" si="454"/>
        <v>08</v>
      </c>
      <c r="X3641" t="str">
        <f t="shared" si="455"/>
        <v/>
      </c>
    </row>
    <row r="3642" spans="1:24" hidden="1" x14ac:dyDescent="0.2">
      <c r="A3642" s="13" t="s">
        <v>2884</v>
      </c>
      <c r="B3642" s="13">
        <v>95</v>
      </c>
      <c r="C3642" s="13" t="s">
        <v>295</v>
      </c>
      <c r="D3642" s="13" t="s">
        <v>294</v>
      </c>
      <c r="E3642" s="13" t="s">
        <v>12</v>
      </c>
      <c r="F3642" s="13" t="s">
        <v>13</v>
      </c>
      <c r="G3642" s="13" t="s">
        <v>3</v>
      </c>
      <c r="H3642" s="13" t="s">
        <v>3</v>
      </c>
      <c r="I3642" s="13" t="s">
        <v>53</v>
      </c>
      <c r="J3642" s="13" t="s">
        <v>54</v>
      </c>
      <c r="K3642" s="13" t="s">
        <v>55</v>
      </c>
      <c r="L3642" s="13" t="s">
        <v>56</v>
      </c>
      <c r="M3642" s="13" t="s">
        <v>3</v>
      </c>
      <c r="N3642" s="13" t="s">
        <v>3</v>
      </c>
      <c r="O3642" s="33" t="s">
        <v>3396</v>
      </c>
      <c r="P3642" s="2" t="str">
        <f t="shared" si="448"/>
        <v>5503</v>
      </c>
      <c r="Q3642" s="9" t="str">
        <f t="shared" si="449"/>
        <v>08234-Teatrid</v>
      </c>
      <c r="R3642" s="9" t="str">
        <f t="shared" si="450"/>
        <v>55</v>
      </c>
      <c r="S3642" s="9" t="str">
        <f t="shared" si="451"/>
        <v/>
      </c>
      <c r="T3642" s="37" t="str">
        <f t="shared" si="452"/>
        <v>550301-Kodumaised lähetused</v>
      </c>
      <c r="U3642" s="18" t="s">
        <v>2308</v>
      </c>
      <c r="V3642" s="9" t="str">
        <f t="shared" si="453"/>
        <v/>
      </c>
      <c r="W3642" t="str">
        <f t="shared" si="454"/>
        <v>08</v>
      </c>
      <c r="X3642" t="str">
        <f t="shared" si="455"/>
        <v/>
      </c>
    </row>
    <row r="3643" spans="1:24" hidden="1" x14ac:dyDescent="0.2">
      <c r="A3643" s="13" t="s">
        <v>2885</v>
      </c>
      <c r="B3643" s="13">
        <v>190</v>
      </c>
      <c r="C3643" s="13" t="s">
        <v>317</v>
      </c>
      <c r="D3643" s="13" t="s">
        <v>316</v>
      </c>
      <c r="E3643" s="13" t="s">
        <v>12</v>
      </c>
      <c r="F3643" s="13" t="s">
        <v>13</v>
      </c>
      <c r="G3643" s="13" t="s">
        <v>3</v>
      </c>
      <c r="H3643" s="13" t="s">
        <v>3</v>
      </c>
      <c r="I3643" s="13" t="s">
        <v>53</v>
      </c>
      <c r="J3643" s="13" t="s">
        <v>54</v>
      </c>
      <c r="K3643" s="13" t="s">
        <v>55</v>
      </c>
      <c r="L3643" s="13" t="s">
        <v>56</v>
      </c>
      <c r="M3643" s="13" t="s">
        <v>3</v>
      </c>
      <c r="N3643" s="13" t="s">
        <v>3</v>
      </c>
      <c r="O3643" s="33" t="s">
        <v>3396</v>
      </c>
      <c r="P3643" s="2" t="str">
        <f t="shared" si="448"/>
        <v>5503</v>
      </c>
      <c r="Q3643" s="9" t="str">
        <f t="shared" si="449"/>
        <v>08234-Teatrid</v>
      </c>
      <c r="R3643" s="9" t="str">
        <f t="shared" si="450"/>
        <v>55</v>
      </c>
      <c r="S3643" s="9" t="str">
        <f t="shared" si="451"/>
        <v/>
      </c>
      <c r="T3643" s="37" t="str">
        <f t="shared" si="452"/>
        <v>550302-Välismaised lähetused</v>
      </c>
      <c r="U3643" s="18" t="s">
        <v>2308</v>
      </c>
      <c r="V3643" s="9" t="str">
        <f t="shared" si="453"/>
        <v/>
      </c>
      <c r="W3643" t="str">
        <f t="shared" si="454"/>
        <v>08</v>
      </c>
      <c r="X3643" t="str">
        <f t="shared" si="455"/>
        <v/>
      </c>
    </row>
    <row r="3644" spans="1:24" hidden="1" x14ac:dyDescent="0.2">
      <c r="A3644" s="13" t="s">
        <v>2892</v>
      </c>
      <c r="B3644" s="13">
        <v>364</v>
      </c>
      <c r="C3644" s="13" t="s">
        <v>170</v>
      </c>
      <c r="D3644" s="13" t="s">
        <v>169</v>
      </c>
      <c r="E3644" s="13" t="s">
        <v>12</v>
      </c>
      <c r="F3644" s="13" t="s">
        <v>13</v>
      </c>
      <c r="G3644" s="13" t="s">
        <v>3</v>
      </c>
      <c r="H3644" s="13" t="s">
        <v>3</v>
      </c>
      <c r="I3644" s="13" t="s">
        <v>53</v>
      </c>
      <c r="J3644" s="13" t="s">
        <v>54</v>
      </c>
      <c r="K3644" s="13" t="s">
        <v>55</v>
      </c>
      <c r="L3644" s="13" t="s">
        <v>56</v>
      </c>
      <c r="M3644" s="13" t="s">
        <v>3</v>
      </c>
      <c r="N3644" s="13" t="s">
        <v>3</v>
      </c>
      <c r="O3644" s="33" t="s">
        <v>3396</v>
      </c>
      <c r="P3644" s="2" t="str">
        <f t="shared" si="448"/>
        <v>5513</v>
      </c>
      <c r="Q3644" s="9" t="str">
        <f t="shared" si="449"/>
        <v>08234-Teatrid</v>
      </c>
      <c r="R3644" s="9" t="str">
        <f t="shared" si="450"/>
        <v>55</v>
      </c>
      <c r="S3644" s="9" t="str">
        <f t="shared" si="451"/>
        <v/>
      </c>
      <c r="T3644" s="37" t="str">
        <f t="shared" si="452"/>
        <v>55135-Isikliku sõiduauto kasutamise kulud</v>
      </c>
      <c r="U3644" s="18" t="s">
        <v>2308</v>
      </c>
      <c r="V3644" s="9" t="str">
        <f t="shared" si="453"/>
        <v/>
      </c>
      <c r="W3644" t="str">
        <f t="shared" si="454"/>
        <v>08</v>
      </c>
      <c r="X3644" t="str">
        <f t="shared" si="455"/>
        <v/>
      </c>
    </row>
    <row r="3645" spans="1:24" hidden="1" x14ac:dyDescent="0.2">
      <c r="A3645" s="13" t="s">
        <v>2895</v>
      </c>
      <c r="B3645" s="13">
        <v>380</v>
      </c>
      <c r="C3645" s="13" t="s">
        <v>166</v>
      </c>
      <c r="D3645" s="13" t="s">
        <v>165</v>
      </c>
      <c r="E3645" s="13" t="s">
        <v>12</v>
      </c>
      <c r="F3645" s="13" t="s">
        <v>13</v>
      </c>
      <c r="G3645" s="13" t="s">
        <v>3</v>
      </c>
      <c r="H3645" s="13" t="s">
        <v>3</v>
      </c>
      <c r="I3645" s="13" t="s">
        <v>53</v>
      </c>
      <c r="J3645" s="13" t="s">
        <v>54</v>
      </c>
      <c r="K3645" s="13" t="s">
        <v>55</v>
      </c>
      <c r="L3645" s="13" t="s">
        <v>56</v>
      </c>
      <c r="M3645" s="13" t="s">
        <v>3</v>
      </c>
      <c r="N3645" s="13" t="s">
        <v>3</v>
      </c>
      <c r="O3645" s="33" t="s">
        <v>3396</v>
      </c>
      <c r="P3645" s="2" t="str">
        <f t="shared" si="448"/>
        <v>5515</v>
      </c>
      <c r="Q3645" s="9" t="str">
        <f t="shared" si="449"/>
        <v>08234-Teatrid</v>
      </c>
      <c r="R3645" s="9" t="str">
        <f t="shared" si="450"/>
        <v>55</v>
      </c>
      <c r="S3645" s="9" t="str">
        <f t="shared" si="451"/>
        <v/>
      </c>
      <c r="T3645" s="37" t="str">
        <f t="shared" si="452"/>
        <v>55152-Büroomasinad, olmetehnika</v>
      </c>
      <c r="U3645" s="18" t="s">
        <v>2308</v>
      </c>
      <c r="V3645" s="9" t="str">
        <f t="shared" si="453"/>
        <v/>
      </c>
      <c r="W3645" t="str">
        <f t="shared" si="454"/>
        <v>08</v>
      </c>
      <c r="X3645" t="str">
        <f t="shared" si="455"/>
        <v/>
      </c>
    </row>
    <row r="3646" spans="1:24" hidden="1" x14ac:dyDescent="0.2">
      <c r="A3646" s="13" t="s">
        <v>2900</v>
      </c>
      <c r="B3646" s="13">
        <v>923</v>
      </c>
      <c r="C3646" s="13" t="s">
        <v>158</v>
      </c>
      <c r="D3646" s="13" t="s">
        <v>157</v>
      </c>
      <c r="E3646" s="13" t="s">
        <v>12</v>
      </c>
      <c r="F3646" s="13" t="s">
        <v>13</v>
      </c>
      <c r="G3646" s="13" t="s">
        <v>3</v>
      </c>
      <c r="H3646" s="13" t="s">
        <v>3</v>
      </c>
      <c r="I3646" s="13" t="s">
        <v>53</v>
      </c>
      <c r="J3646" s="13" t="s">
        <v>54</v>
      </c>
      <c r="K3646" s="13" t="s">
        <v>55</v>
      </c>
      <c r="L3646" s="13" t="s">
        <v>56</v>
      </c>
      <c r="M3646" s="13" t="s">
        <v>3</v>
      </c>
      <c r="N3646" s="13" t="s">
        <v>3</v>
      </c>
      <c r="O3646" s="33" t="s">
        <v>3396</v>
      </c>
      <c r="P3646" s="2" t="str">
        <f t="shared" si="448"/>
        <v>5515</v>
      </c>
      <c r="Q3646" s="9" t="str">
        <f t="shared" si="449"/>
        <v>08234-Teatrid</v>
      </c>
      <c r="R3646" s="9" t="str">
        <f t="shared" si="450"/>
        <v>55</v>
      </c>
      <c r="S3646" s="9" t="str">
        <f t="shared" si="451"/>
        <v/>
      </c>
      <c r="T3646" s="37" t="str">
        <f t="shared" si="452"/>
        <v>55159-Muud inventarikulud</v>
      </c>
      <c r="U3646" s="18" t="s">
        <v>2308</v>
      </c>
      <c r="V3646" s="9" t="str">
        <f t="shared" si="453"/>
        <v/>
      </c>
      <c r="W3646" t="str">
        <f t="shared" si="454"/>
        <v>08</v>
      </c>
      <c r="X3646" t="str">
        <f t="shared" si="455"/>
        <v/>
      </c>
    </row>
    <row r="3647" spans="1:24" hidden="1" x14ac:dyDescent="0.2">
      <c r="A3647" s="13" t="s">
        <v>3207</v>
      </c>
      <c r="B3647" s="13">
        <v>81</v>
      </c>
      <c r="C3647" s="13" t="s">
        <v>156</v>
      </c>
      <c r="D3647" s="13" t="s">
        <v>155</v>
      </c>
      <c r="E3647" s="13" t="s">
        <v>12</v>
      </c>
      <c r="F3647" s="13" t="s">
        <v>13</v>
      </c>
      <c r="G3647" s="13" t="s">
        <v>3</v>
      </c>
      <c r="H3647" s="13" t="s">
        <v>3</v>
      </c>
      <c r="I3647" s="13" t="s">
        <v>53</v>
      </c>
      <c r="J3647" s="13" t="s">
        <v>54</v>
      </c>
      <c r="K3647" s="13" t="s">
        <v>55</v>
      </c>
      <c r="L3647" s="13" t="s">
        <v>56</v>
      </c>
      <c r="M3647" s="13" t="s">
        <v>3</v>
      </c>
      <c r="N3647" s="13" t="s">
        <v>3</v>
      </c>
      <c r="O3647" s="33" t="s">
        <v>3396</v>
      </c>
      <c r="P3647" s="2" t="str">
        <f t="shared" si="448"/>
        <v>5522</v>
      </c>
      <c r="Q3647" s="9" t="str">
        <f t="shared" si="449"/>
        <v>08234-Teatrid</v>
      </c>
      <c r="R3647" s="9" t="str">
        <f t="shared" si="450"/>
        <v>55</v>
      </c>
      <c r="S3647" s="9" t="str">
        <f t="shared" si="451"/>
        <v/>
      </c>
      <c r="T3647" s="37" t="str">
        <f t="shared" si="452"/>
        <v>55221-Hügeenitarbed</v>
      </c>
      <c r="U3647" s="18" t="s">
        <v>2308</v>
      </c>
      <c r="V3647" s="9" t="str">
        <f t="shared" si="453"/>
        <v/>
      </c>
      <c r="W3647" t="str">
        <f t="shared" si="454"/>
        <v>08</v>
      </c>
      <c r="X3647" t="str">
        <f t="shared" si="455"/>
        <v/>
      </c>
    </row>
    <row r="3648" spans="1:24" hidden="1" x14ac:dyDescent="0.2">
      <c r="A3648" s="13" t="s">
        <v>2896</v>
      </c>
      <c r="B3648" s="13">
        <v>48</v>
      </c>
      <c r="C3648" s="13" t="s">
        <v>154</v>
      </c>
      <c r="D3648" s="13" t="s">
        <v>153</v>
      </c>
      <c r="E3648" s="13" t="s">
        <v>12</v>
      </c>
      <c r="F3648" s="13" t="s">
        <v>13</v>
      </c>
      <c r="G3648" s="13" t="s">
        <v>3</v>
      </c>
      <c r="H3648" s="13" t="s">
        <v>3</v>
      </c>
      <c r="I3648" s="13" t="s">
        <v>53</v>
      </c>
      <c r="J3648" s="13" t="s">
        <v>54</v>
      </c>
      <c r="K3648" s="13" t="s">
        <v>55</v>
      </c>
      <c r="L3648" s="13" t="s">
        <v>56</v>
      </c>
      <c r="M3648" s="13" t="s">
        <v>3</v>
      </c>
      <c r="N3648" s="13" t="s">
        <v>3</v>
      </c>
      <c r="O3648" s="33" t="s">
        <v>3396</v>
      </c>
      <c r="P3648" s="2" t="str">
        <f t="shared" si="448"/>
        <v>5522</v>
      </c>
      <c r="Q3648" s="9" t="str">
        <f t="shared" si="449"/>
        <v>08234-Teatrid</v>
      </c>
      <c r="R3648" s="9" t="str">
        <f t="shared" si="450"/>
        <v>55</v>
      </c>
      <c r="S3648" s="9" t="str">
        <f t="shared" si="451"/>
        <v/>
      </c>
      <c r="T3648" s="37" t="str">
        <f t="shared" si="452"/>
        <v>55222-Ravimid, töökaitsevahendid (prillid)</v>
      </c>
      <c r="U3648" s="18" t="s">
        <v>2308</v>
      </c>
      <c r="V3648" s="9" t="str">
        <f t="shared" si="453"/>
        <v/>
      </c>
      <c r="W3648" t="str">
        <f t="shared" si="454"/>
        <v>08</v>
      </c>
      <c r="X3648" t="str">
        <f t="shared" si="455"/>
        <v/>
      </c>
    </row>
    <row r="3649" spans="1:24" hidden="1" x14ac:dyDescent="0.2">
      <c r="A3649" s="13" t="s">
        <v>2898</v>
      </c>
      <c r="B3649" s="13">
        <v>1853</v>
      </c>
      <c r="C3649" s="13" t="s">
        <v>140</v>
      </c>
      <c r="D3649" s="13" t="s">
        <v>139</v>
      </c>
      <c r="E3649" s="13" t="s">
        <v>12</v>
      </c>
      <c r="F3649" s="13" t="s">
        <v>13</v>
      </c>
      <c r="G3649" s="13" t="s">
        <v>3</v>
      </c>
      <c r="H3649" s="13" t="s">
        <v>3</v>
      </c>
      <c r="I3649" s="13" t="s">
        <v>53</v>
      </c>
      <c r="J3649" s="13" t="s">
        <v>54</v>
      </c>
      <c r="K3649" s="13" t="s">
        <v>55</v>
      </c>
      <c r="L3649" s="13" t="s">
        <v>56</v>
      </c>
      <c r="M3649" s="13" t="s">
        <v>3</v>
      </c>
      <c r="N3649" s="13" t="s">
        <v>3</v>
      </c>
      <c r="O3649" s="33" t="s">
        <v>3396</v>
      </c>
      <c r="P3649" s="2" t="str">
        <f t="shared" si="448"/>
        <v>5525</v>
      </c>
      <c r="Q3649" s="9" t="str">
        <f t="shared" si="449"/>
        <v>08234-Teatrid</v>
      </c>
      <c r="R3649" s="9" t="str">
        <f t="shared" si="450"/>
        <v>55</v>
      </c>
      <c r="S3649" s="9" t="str">
        <f t="shared" si="451"/>
        <v/>
      </c>
      <c r="T3649" s="37" t="str">
        <f t="shared" si="452"/>
        <v>55251-kultuuri- ja vaba aja sisustamise kulud</v>
      </c>
      <c r="U3649" s="18" t="s">
        <v>2308</v>
      </c>
      <c r="V3649" s="9" t="str">
        <f t="shared" si="453"/>
        <v/>
      </c>
      <c r="W3649" t="str">
        <f t="shared" si="454"/>
        <v>08</v>
      </c>
      <c r="X3649" t="str">
        <f t="shared" si="455"/>
        <v/>
      </c>
    </row>
    <row r="3650" spans="1:24" hidden="1" x14ac:dyDescent="0.2">
      <c r="A3650" s="13" t="s">
        <v>3208</v>
      </c>
      <c r="B3650" s="13">
        <v>658</v>
      </c>
      <c r="C3650" s="13" t="s">
        <v>379</v>
      </c>
      <c r="D3650" s="13" t="s">
        <v>378</v>
      </c>
      <c r="E3650" s="13" t="s">
        <v>12</v>
      </c>
      <c r="F3650" s="13" t="s">
        <v>13</v>
      </c>
      <c r="G3650" s="13" t="s">
        <v>3</v>
      </c>
      <c r="H3650" s="13" t="s">
        <v>3</v>
      </c>
      <c r="I3650" s="13" t="s">
        <v>53</v>
      </c>
      <c r="J3650" s="13" t="s">
        <v>54</v>
      </c>
      <c r="K3650" s="13" t="s">
        <v>55</v>
      </c>
      <c r="L3650" s="13" t="s">
        <v>56</v>
      </c>
      <c r="M3650" s="13" t="s">
        <v>3</v>
      </c>
      <c r="N3650" s="13" t="s">
        <v>3</v>
      </c>
      <c r="O3650" s="33" t="s">
        <v>3396</v>
      </c>
      <c r="P3650" s="2" t="str">
        <f t="shared" si="448"/>
        <v>5540</v>
      </c>
      <c r="Q3650" s="9" t="str">
        <f t="shared" si="449"/>
        <v>08234-Teatrid</v>
      </c>
      <c r="R3650" s="9" t="str">
        <f t="shared" si="450"/>
        <v>55</v>
      </c>
      <c r="S3650" s="9" t="str">
        <f t="shared" si="451"/>
        <v/>
      </c>
      <c r="T3650" s="37" t="str">
        <f t="shared" si="452"/>
        <v>5540-MITMESUGUSED MAJANDUSKULUD</v>
      </c>
      <c r="U3650" s="18" t="s">
        <v>2308</v>
      </c>
      <c r="V3650" s="9" t="str">
        <f t="shared" si="453"/>
        <v/>
      </c>
      <c r="W3650" t="str">
        <f t="shared" si="454"/>
        <v>08</v>
      </c>
      <c r="X3650" t="str">
        <f t="shared" si="455"/>
        <v/>
      </c>
    </row>
    <row r="3651" spans="1:24" hidden="1" x14ac:dyDescent="0.2">
      <c r="A3651" s="13" t="s">
        <v>380</v>
      </c>
      <c r="B3651" s="13">
        <v>6242</v>
      </c>
      <c r="C3651" s="13" t="s">
        <v>381</v>
      </c>
      <c r="D3651" s="13" t="s">
        <v>380</v>
      </c>
      <c r="E3651" s="13" t="s">
        <v>143</v>
      </c>
      <c r="F3651" s="13" t="s">
        <v>144</v>
      </c>
      <c r="G3651" s="13" t="s">
        <v>3</v>
      </c>
      <c r="H3651" s="13" t="s">
        <v>3</v>
      </c>
      <c r="I3651" s="13" t="s">
        <v>53</v>
      </c>
      <c r="J3651" s="13" t="s">
        <v>54</v>
      </c>
      <c r="K3651" s="13" t="s">
        <v>55</v>
      </c>
      <c r="L3651" s="13" t="s">
        <v>56</v>
      </c>
      <c r="M3651" s="13" t="s">
        <v>3</v>
      </c>
      <c r="N3651" s="13" t="s">
        <v>3</v>
      </c>
      <c r="O3651" s="33" t="s">
        <v>3396</v>
      </c>
      <c r="P3651" s="2" t="str">
        <f t="shared" ref="P3651:P3714" si="456">LEFT(C3651,4)</f>
        <v>3221</v>
      </c>
      <c r="Q3651" s="9" t="str">
        <f t="shared" ref="Q3651:Q3714" si="457">CONCATENATE(K3651,"-",L3651)</f>
        <v>08234-Teatrid</v>
      </c>
      <c r="R3651" s="9" t="str">
        <f t="shared" ref="R3651:R3714" si="458">LEFT(C3651,2)</f>
        <v>32</v>
      </c>
      <c r="S3651" s="9" t="str">
        <f t="shared" ref="S3651:S3714" si="459">CONCATENATE(M3651,N3651)</f>
        <v/>
      </c>
      <c r="T3651" s="37" t="str">
        <f t="shared" ref="T3651:T3714" si="460">CONCATENATE(C3651,"-",D3651)</f>
        <v>32212-Piletitulu</v>
      </c>
      <c r="U3651" s="18" t="s">
        <v>2308</v>
      </c>
      <c r="V3651" s="9" t="str">
        <f t="shared" ref="V3651:V3714" si="461">CONCATENATE(G3651,H3651)</f>
        <v/>
      </c>
      <c r="W3651" t="str">
        <f t="shared" ref="W3651:W3714" si="462">LEFT(K3651,2)</f>
        <v>08</v>
      </c>
      <c r="X3651" t="str">
        <f t="shared" ref="X3651:X3714" si="463">+V3651</f>
        <v/>
      </c>
    </row>
    <row r="3652" spans="1:24" hidden="1" x14ac:dyDescent="0.2">
      <c r="A3652" s="13" t="s">
        <v>3008</v>
      </c>
      <c r="B3652" s="13">
        <v>100</v>
      </c>
      <c r="C3652" s="13" t="s">
        <v>203</v>
      </c>
      <c r="D3652" s="13" t="s">
        <v>204</v>
      </c>
      <c r="E3652" s="13" t="s">
        <v>12</v>
      </c>
      <c r="F3652" s="13" t="s">
        <v>13</v>
      </c>
      <c r="G3652" s="13" t="s">
        <v>3</v>
      </c>
      <c r="H3652" s="13" t="s">
        <v>3</v>
      </c>
      <c r="I3652" s="13" t="s">
        <v>53</v>
      </c>
      <c r="J3652" s="13" t="s">
        <v>54</v>
      </c>
      <c r="K3652" s="13" t="s">
        <v>55</v>
      </c>
      <c r="L3652" s="13" t="s">
        <v>56</v>
      </c>
      <c r="M3652" s="13" t="s">
        <v>199</v>
      </c>
      <c r="N3652" s="13" t="s">
        <v>200</v>
      </c>
      <c r="O3652" s="33" t="s">
        <v>3396</v>
      </c>
      <c r="P3652" s="2" t="str">
        <f t="shared" si="456"/>
        <v>5514</v>
      </c>
      <c r="Q3652" s="9" t="str">
        <f t="shared" si="457"/>
        <v>08234-Teatrid</v>
      </c>
      <c r="R3652" s="9" t="str">
        <f t="shared" si="458"/>
        <v>55</v>
      </c>
      <c r="S3652" s="9" t="str">
        <f t="shared" si="459"/>
        <v>3000IKT kulud asutustes</v>
      </c>
      <c r="T3652" s="37" t="str">
        <f t="shared" si="460"/>
        <v>55141-Kulud riist- ja tarkvara ostmiseks</v>
      </c>
      <c r="U3652" s="18" t="s">
        <v>2308</v>
      </c>
      <c r="V3652" s="9" t="str">
        <f t="shared" si="461"/>
        <v/>
      </c>
      <c r="W3652" t="str">
        <f t="shared" si="462"/>
        <v>08</v>
      </c>
      <c r="X3652" t="str">
        <f t="shared" si="463"/>
        <v/>
      </c>
    </row>
    <row r="3653" spans="1:24" hidden="1" x14ac:dyDescent="0.2">
      <c r="A3653" s="13" t="s">
        <v>3009</v>
      </c>
      <c r="B3653" s="13">
        <v>650</v>
      </c>
      <c r="C3653" s="13" t="s">
        <v>209</v>
      </c>
      <c r="D3653" s="13" t="s">
        <v>210</v>
      </c>
      <c r="E3653" s="13" t="s">
        <v>12</v>
      </c>
      <c r="F3653" s="13" t="s">
        <v>13</v>
      </c>
      <c r="G3653" s="13" t="s">
        <v>3</v>
      </c>
      <c r="H3653" s="13" t="s">
        <v>3</v>
      </c>
      <c r="I3653" s="13" t="s">
        <v>53</v>
      </c>
      <c r="J3653" s="13" t="s">
        <v>54</v>
      </c>
      <c r="K3653" s="13" t="s">
        <v>55</v>
      </c>
      <c r="L3653" s="13" t="s">
        <v>56</v>
      </c>
      <c r="M3653" s="13" t="s">
        <v>199</v>
      </c>
      <c r="N3653" s="13" t="s">
        <v>200</v>
      </c>
      <c r="O3653" s="33" t="s">
        <v>3396</v>
      </c>
      <c r="P3653" s="2" t="str">
        <f t="shared" si="456"/>
        <v>5514</v>
      </c>
      <c r="Q3653" s="9" t="str">
        <f t="shared" si="457"/>
        <v>08234-Teatrid</v>
      </c>
      <c r="R3653" s="9" t="str">
        <f t="shared" si="458"/>
        <v>55</v>
      </c>
      <c r="S3653" s="9" t="str">
        <f t="shared" si="459"/>
        <v>3000IKT kulud asutustes</v>
      </c>
      <c r="T3653" s="37" t="str">
        <f t="shared" si="460"/>
        <v>55144-Kulud andmesidele</v>
      </c>
      <c r="U3653" s="18" t="s">
        <v>2308</v>
      </c>
      <c r="V3653" s="9" t="str">
        <f t="shared" si="461"/>
        <v/>
      </c>
      <c r="W3653" t="str">
        <f t="shared" si="462"/>
        <v>08</v>
      </c>
      <c r="X3653" t="str">
        <f t="shared" si="463"/>
        <v/>
      </c>
    </row>
    <row r="3654" spans="1:24" hidden="1" x14ac:dyDescent="0.2">
      <c r="A3654" s="13" t="s">
        <v>3158</v>
      </c>
      <c r="B3654" s="13">
        <v>5029</v>
      </c>
      <c r="C3654" s="13" t="s">
        <v>212</v>
      </c>
      <c r="D3654" s="13" t="s">
        <v>211</v>
      </c>
      <c r="E3654" s="13" t="s">
        <v>12</v>
      </c>
      <c r="F3654" s="13" t="s">
        <v>13</v>
      </c>
      <c r="G3654" s="13" t="s">
        <v>3</v>
      </c>
      <c r="H3654" s="13" t="s">
        <v>3</v>
      </c>
      <c r="I3654" s="13" t="s">
        <v>53</v>
      </c>
      <c r="J3654" s="13" t="s">
        <v>54</v>
      </c>
      <c r="K3654" s="13" t="s">
        <v>55</v>
      </c>
      <c r="L3654" s="13" t="s">
        <v>56</v>
      </c>
      <c r="M3654" s="13" t="s">
        <v>382</v>
      </c>
      <c r="N3654" s="13" t="s">
        <v>383</v>
      </c>
      <c r="O3654" s="33" t="s">
        <v>3396</v>
      </c>
      <c r="P3654" s="2" t="str">
        <f t="shared" si="456"/>
        <v>5511</v>
      </c>
      <c r="Q3654" s="9" t="str">
        <f t="shared" si="457"/>
        <v>08234-Teatrid</v>
      </c>
      <c r="R3654" s="9" t="str">
        <f t="shared" si="458"/>
        <v>55</v>
      </c>
      <c r="S3654" s="9" t="str">
        <f t="shared" si="459"/>
        <v>9614KVHA  Lossi 31 Nukuteater</v>
      </c>
      <c r="T3654" s="37" t="str">
        <f t="shared" si="460"/>
        <v>55112-Kulud elektrile</v>
      </c>
      <c r="U3654" s="18" t="s">
        <v>2308</v>
      </c>
      <c r="V3654" s="9" t="str">
        <f t="shared" si="461"/>
        <v/>
      </c>
      <c r="W3654" t="str">
        <f t="shared" si="462"/>
        <v>08</v>
      </c>
      <c r="X3654" t="str">
        <f t="shared" si="463"/>
        <v/>
      </c>
    </row>
    <row r="3655" spans="1:24" hidden="1" x14ac:dyDescent="0.2">
      <c r="A3655" s="13" t="s">
        <v>3159</v>
      </c>
      <c r="B3655" s="13">
        <v>63</v>
      </c>
      <c r="C3655" s="13" t="s">
        <v>228</v>
      </c>
      <c r="D3655" s="13" t="s">
        <v>227</v>
      </c>
      <c r="E3655" s="13" t="s">
        <v>12</v>
      </c>
      <c r="F3655" s="13" t="s">
        <v>13</v>
      </c>
      <c r="G3655" s="13" t="s">
        <v>3</v>
      </c>
      <c r="H3655" s="13" t="s">
        <v>3</v>
      </c>
      <c r="I3655" s="13" t="s">
        <v>53</v>
      </c>
      <c r="J3655" s="13" t="s">
        <v>54</v>
      </c>
      <c r="K3655" s="13" t="s">
        <v>55</v>
      </c>
      <c r="L3655" s="13" t="s">
        <v>56</v>
      </c>
      <c r="M3655" s="13" t="s">
        <v>382</v>
      </c>
      <c r="N3655" s="13" t="s">
        <v>383</v>
      </c>
      <c r="O3655" s="33" t="s">
        <v>3396</v>
      </c>
      <c r="P3655" s="2" t="str">
        <f t="shared" si="456"/>
        <v>5511</v>
      </c>
      <c r="Q3655" s="9" t="str">
        <f t="shared" si="457"/>
        <v>08234-Teatrid</v>
      </c>
      <c r="R3655" s="9" t="str">
        <f t="shared" si="458"/>
        <v>55</v>
      </c>
      <c r="S3655" s="9" t="str">
        <f t="shared" si="459"/>
        <v>9614KVHA  Lossi 31 Nukuteater</v>
      </c>
      <c r="T3655" s="37" t="str">
        <f t="shared" si="460"/>
        <v>55113-Kulud veele ja kanalisatsioonile</v>
      </c>
      <c r="U3655" s="18" t="s">
        <v>2308</v>
      </c>
      <c r="V3655" s="9" t="str">
        <f t="shared" si="461"/>
        <v/>
      </c>
      <c r="W3655" t="str">
        <f t="shared" si="462"/>
        <v>08</v>
      </c>
      <c r="X3655" t="str">
        <f t="shared" si="463"/>
        <v/>
      </c>
    </row>
    <row r="3656" spans="1:24" hidden="1" x14ac:dyDescent="0.2">
      <c r="A3656" s="13" t="s">
        <v>3161</v>
      </c>
      <c r="B3656" s="13">
        <v>9499</v>
      </c>
      <c r="C3656" s="13" t="s">
        <v>224</v>
      </c>
      <c r="D3656" s="13" t="s">
        <v>223</v>
      </c>
      <c r="E3656" s="13" t="s">
        <v>12</v>
      </c>
      <c r="F3656" s="13" t="s">
        <v>13</v>
      </c>
      <c r="G3656" s="13" t="s">
        <v>3</v>
      </c>
      <c r="H3656" s="13" t="s">
        <v>3</v>
      </c>
      <c r="I3656" s="13" t="s">
        <v>53</v>
      </c>
      <c r="J3656" s="13" t="s">
        <v>54</v>
      </c>
      <c r="K3656" s="13" t="s">
        <v>55</v>
      </c>
      <c r="L3656" s="13" t="s">
        <v>56</v>
      </c>
      <c r="M3656" s="13" t="s">
        <v>382</v>
      </c>
      <c r="N3656" s="13" t="s">
        <v>383</v>
      </c>
      <c r="O3656" s="33" t="s">
        <v>3396</v>
      </c>
      <c r="P3656" s="2" t="str">
        <f t="shared" si="456"/>
        <v>5511</v>
      </c>
      <c r="Q3656" s="9" t="str">
        <f t="shared" si="457"/>
        <v>08234-Teatrid</v>
      </c>
      <c r="R3656" s="9" t="str">
        <f t="shared" si="458"/>
        <v>55</v>
      </c>
      <c r="S3656" s="9" t="str">
        <f t="shared" si="459"/>
        <v>9614KVHA  Lossi 31 Nukuteater</v>
      </c>
      <c r="T3656" s="37" t="str">
        <f t="shared" si="460"/>
        <v>551143-koristusteenus</v>
      </c>
      <c r="U3656" s="18" t="s">
        <v>2308</v>
      </c>
      <c r="V3656" s="9" t="str">
        <f t="shared" si="461"/>
        <v/>
      </c>
      <c r="W3656" t="str">
        <f t="shared" si="462"/>
        <v>08</v>
      </c>
      <c r="X3656" t="str">
        <f t="shared" si="463"/>
        <v/>
      </c>
    </row>
    <row r="3657" spans="1:24" hidden="1" x14ac:dyDescent="0.2">
      <c r="A3657" s="13" t="s">
        <v>3162</v>
      </c>
      <c r="B3657" s="13">
        <v>1100</v>
      </c>
      <c r="C3657" s="13" t="s">
        <v>222</v>
      </c>
      <c r="D3657" s="13" t="s">
        <v>221</v>
      </c>
      <c r="E3657" s="13" t="s">
        <v>12</v>
      </c>
      <c r="F3657" s="13" t="s">
        <v>13</v>
      </c>
      <c r="G3657" s="13" t="s">
        <v>3</v>
      </c>
      <c r="H3657" s="13" t="s">
        <v>3</v>
      </c>
      <c r="I3657" s="13" t="s">
        <v>53</v>
      </c>
      <c r="J3657" s="13" t="s">
        <v>54</v>
      </c>
      <c r="K3657" s="13" t="s">
        <v>55</v>
      </c>
      <c r="L3657" s="13" t="s">
        <v>56</v>
      </c>
      <c r="M3657" s="13" t="s">
        <v>382</v>
      </c>
      <c r="N3657" s="13" t="s">
        <v>383</v>
      </c>
      <c r="O3657" s="33" t="s">
        <v>3396</v>
      </c>
      <c r="P3657" s="2" t="str">
        <f t="shared" si="456"/>
        <v>5511</v>
      </c>
      <c r="Q3657" s="9" t="str">
        <f t="shared" si="457"/>
        <v>08234-Teatrid</v>
      </c>
      <c r="R3657" s="9" t="str">
        <f t="shared" si="458"/>
        <v>55</v>
      </c>
      <c r="S3657" s="9" t="str">
        <f t="shared" si="459"/>
        <v>9614KVHA  Lossi 31 Nukuteater</v>
      </c>
      <c r="T3657" s="37" t="str">
        <f t="shared" si="460"/>
        <v>551146-tehnohooldus</v>
      </c>
      <c r="U3657" s="18" t="s">
        <v>2308</v>
      </c>
      <c r="V3657" s="9" t="str">
        <f t="shared" si="461"/>
        <v/>
      </c>
      <c r="W3657" t="str">
        <f t="shared" si="462"/>
        <v>08</v>
      </c>
      <c r="X3657" t="str">
        <f t="shared" si="463"/>
        <v/>
      </c>
    </row>
    <row r="3658" spans="1:24" hidden="1" x14ac:dyDescent="0.2">
      <c r="A3658" s="13" t="s">
        <v>3163</v>
      </c>
      <c r="B3658" s="13">
        <v>383</v>
      </c>
      <c r="C3658" s="13" t="s">
        <v>220</v>
      </c>
      <c r="D3658" s="13" t="s">
        <v>219</v>
      </c>
      <c r="E3658" s="13" t="s">
        <v>12</v>
      </c>
      <c r="F3658" s="13" t="s">
        <v>13</v>
      </c>
      <c r="G3658" s="13" t="s">
        <v>3</v>
      </c>
      <c r="H3658" s="13" t="s">
        <v>3</v>
      </c>
      <c r="I3658" s="13" t="s">
        <v>53</v>
      </c>
      <c r="J3658" s="13" t="s">
        <v>54</v>
      </c>
      <c r="K3658" s="13" t="s">
        <v>55</v>
      </c>
      <c r="L3658" s="13" t="s">
        <v>56</v>
      </c>
      <c r="M3658" s="13" t="s">
        <v>382</v>
      </c>
      <c r="N3658" s="13" t="s">
        <v>383</v>
      </c>
      <c r="O3658" s="33" t="s">
        <v>3396</v>
      </c>
      <c r="P3658" s="2" t="str">
        <f t="shared" si="456"/>
        <v>5511</v>
      </c>
      <c r="Q3658" s="9" t="str">
        <f t="shared" si="457"/>
        <v>08234-Teatrid</v>
      </c>
      <c r="R3658" s="9" t="str">
        <f t="shared" si="458"/>
        <v>55</v>
      </c>
      <c r="S3658" s="9" t="str">
        <f t="shared" si="459"/>
        <v>9614KVHA  Lossi 31 Nukuteater</v>
      </c>
      <c r="T3658" s="37" t="str">
        <f t="shared" si="460"/>
        <v>55115-Kulud valvele</v>
      </c>
      <c r="U3658" s="18" t="s">
        <v>2308</v>
      </c>
      <c r="V3658" s="9" t="str">
        <f t="shared" si="461"/>
        <v/>
      </c>
      <c r="W3658" t="str">
        <f t="shared" si="462"/>
        <v>08</v>
      </c>
      <c r="X3658" t="str">
        <f t="shared" si="463"/>
        <v/>
      </c>
    </row>
    <row r="3659" spans="1:24" hidden="1" x14ac:dyDescent="0.2">
      <c r="A3659" s="13" t="s">
        <v>2891</v>
      </c>
      <c r="B3659" s="13">
        <v>20</v>
      </c>
      <c r="C3659" s="13" t="s">
        <v>218</v>
      </c>
      <c r="D3659" s="13" t="s">
        <v>217</v>
      </c>
      <c r="E3659" s="13" t="s">
        <v>12</v>
      </c>
      <c r="F3659" s="13" t="s">
        <v>13</v>
      </c>
      <c r="G3659" s="13" t="s">
        <v>3</v>
      </c>
      <c r="H3659" s="13" t="s">
        <v>3</v>
      </c>
      <c r="I3659" s="13" t="s">
        <v>53</v>
      </c>
      <c r="J3659" s="13" t="s">
        <v>54</v>
      </c>
      <c r="K3659" s="13" t="s">
        <v>55</v>
      </c>
      <c r="L3659" s="13" t="s">
        <v>56</v>
      </c>
      <c r="M3659" s="13" t="s">
        <v>382</v>
      </c>
      <c r="N3659" s="13" t="s">
        <v>383</v>
      </c>
      <c r="O3659" s="33" t="s">
        <v>3396</v>
      </c>
      <c r="P3659" s="2" t="str">
        <f t="shared" si="456"/>
        <v>5511</v>
      </c>
      <c r="Q3659" s="9" t="str">
        <f t="shared" si="457"/>
        <v>08234-Teatrid</v>
      </c>
      <c r="R3659" s="9" t="str">
        <f t="shared" si="458"/>
        <v>55</v>
      </c>
      <c r="S3659" s="9" t="str">
        <f t="shared" si="459"/>
        <v>9614KVHA  Lossi 31 Nukuteater</v>
      </c>
      <c r="T3659" s="37" t="str">
        <f t="shared" si="460"/>
        <v>55117-Kindlustusmaksed</v>
      </c>
      <c r="U3659" s="18" t="s">
        <v>2308</v>
      </c>
      <c r="V3659" s="9" t="str">
        <f t="shared" si="461"/>
        <v/>
      </c>
      <c r="W3659" t="str">
        <f t="shared" si="462"/>
        <v>08</v>
      </c>
      <c r="X3659" t="str">
        <f t="shared" si="463"/>
        <v/>
      </c>
    </row>
    <row r="3660" spans="1:24" hidden="1" x14ac:dyDescent="0.2">
      <c r="A3660" s="13" t="s">
        <v>2888</v>
      </c>
      <c r="B3660" s="13">
        <v>200</v>
      </c>
      <c r="C3660" s="13" t="s">
        <v>216</v>
      </c>
      <c r="D3660" s="13" t="s">
        <v>215</v>
      </c>
      <c r="E3660" s="13" t="s">
        <v>12</v>
      </c>
      <c r="F3660" s="13" t="s">
        <v>13</v>
      </c>
      <c r="G3660" s="13" t="s">
        <v>3</v>
      </c>
      <c r="H3660" s="13" t="s">
        <v>3</v>
      </c>
      <c r="I3660" s="13" t="s">
        <v>53</v>
      </c>
      <c r="J3660" s="13" t="s">
        <v>54</v>
      </c>
      <c r="K3660" s="13" t="s">
        <v>55</v>
      </c>
      <c r="L3660" s="13" t="s">
        <v>56</v>
      </c>
      <c r="M3660" s="13" t="s">
        <v>382</v>
      </c>
      <c r="N3660" s="13" t="s">
        <v>383</v>
      </c>
      <c r="O3660" s="33" t="s">
        <v>3396</v>
      </c>
      <c r="P3660" s="2" t="str">
        <f t="shared" si="456"/>
        <v>5511</v>
      </c>
      <c r="Q3660" s="9" t="str">
        <f t="shared" si="457"/>
        <v>08234-Teatrid</v>
      </c>
      <c r="R3660" s="9" t="str">
        <f t="shared" si="458"/>
        <v>55</v>
      </c>
      <c r="S3660" s="9" t="str">
        <f t="shared" si="459"/>
        <v>9614KVHA  Lossi 31 Nukuteater</v>
      </c>
      <c r="T3660" s="37" t="str">
        <f t="shared" si="460"/>
        <v>551190-Muud majandamiskulud</v>
      </c>
      <c r="U3660" s="18" t="s">
        <v>2308</v>
      </c>
      <c r="V3660" s="9" t="str">
        <f t="shared" si="461"/>
        <v/>
      </c>
      <c r="W3660" t="str">
        <f t="shared" si="462"/>
        <v>08</v>
      </c>
      <c r="X3660" t="str">
        <f t="shared" si="463"/>
        <v/>
      </c>
    </row>
    <row r="3661" spans="1:24" hidden="1" x14ac:dyDescent="0.2">
      <c r="A3661" s="13" t="s">
        <v>391</v>
      </c>
      <c r="B3661" s="13">
        <v>-6997</v>
      </c>
      <c r="C3661" s="13" t="s">
        <v>390</v>
      </c>
      <c r="D3661" s="13" t="s">
        <v>391</v>
      </c>
      <c r="E3661" s="13" t="s">
        <v>120</v>
      </c>
      <c r="F3661" s="13" t="s">
        <v>121</v>
      </c>
      <c r="G3661" s="13" t="s">
        <v>3</v>
      </c>
      <c r="H3661" s="13" t="s">
        <v>3</v>
      </c>
      <c r="I3661" s="13" t="s">
        <v>60</v>
      </c>
      <c r="J3661" s="13" t="s">
        <v>61</v>
      </c>
      <c r="K3661" s="13" t="s">
        <v>126</v>
      </c>
      <c r="L3661" s="13" t="s">
        <v>127</v>
      </c>
      <c r="M3661" s="13" t="s">
        <v>3</v>
      </c>
      <c r="N3661" s="13" t="s">
        <v>3</v>
      </c>
      <c r="O3661" s="33" t="s">
        <v>3396</v>
      </c>
      <c r="P3661" s="2" t="str">
        <f t="shared" si="456"/>
        <v>2586</v>
      </c>
      <c r="Q3661" s="9" t="str">
        <f t="shared" si="457"/>
        <v>01700-Valitsussektori võla teenindamine</v>
      </c>
      <c r="R3661" s="9" t="str">
        <f t="shared" si="458"/>
        <v>25</v>
      </c>
      <c r="S3661" s="9" t="str">
        <f t="shared" si="459"/>
        <v/>
      </c>
      <c r="T3661" s="37" t="str">
        <f t="shared" si="460"/>
        <v>2586-Kohustiste tasumine</v>
      </c>
      <c r="U3661" s="18" t="s">
        <v>2308</v>
      </c>
      <c r="V3661" s="9" t="str">
        <f t="shared" si="461"/>
        <v/>
      </c>
      <c r="W3661" t="str">
        <f t="shared" si="462"/>
        <v>01</v>
      </c>
      <c r="X3661" t="str">
        <f t="shared" si="463"/>
        <v/>
      </c>
    </row>
    <row r="3662" spans="1:24" hidden="1" x14ac:dyDescent="0.2">
      <c r="A3662" s="13" t="s">
        <v>2996</v>
      </c>
      <c r="B3662" s="13">
        <v>701</v>
      </c>
      <c r="C3662" s="13" t="s">
        <v>385</v>
      </c>
      <c r="D3662" s="13" t="s">
        <v>386</v>
      </c>
      <c r="E3662" s="13" t="s">
        <v>387</v>
      </c>
      <c r="F3662" s="13" t="s">
        <v>388</v>
      </c>
      <c r="G3662" s="13" t="s">
        <v>3</v>
      </c>
      <c r="H3662" s="13" t="s">
        <v>3</v>
      </c>
      <c r="I3662" s="13" t="s">
        <v>60</v>
      </c>
      <c r="J3662" s="13" t="s">
        <v>61</v>
      </c>
      <c r="K3662" s="13" t="s">
        <v>126</v>
      </c>
      <c r="L3662" s="13" t="s">
        <v>127</v>
      </c>
      <c r="M3662" s="13" t="s">
        <v>3</v>
      </c>
      <c r="N3662" s="13" t="s">
        <v>3</v>
      </c>
      <c r="O3662" s="33" t="s">
        <v>3396</v>
      </c>
      <c r="P3662" s="2" t="str">
        <f t="shared" si="456"/>
        <v>6502</v>
      </c>
      <c r="Q3662" s="9" t="str">
        <f t="shared" si="457"/>
        <v>01700-Valitsussektori võla teenindamine</v>
      </c>
      <c r="R3662" s="9" t="str">
        <f t="shared" si="458"/>
        <v>65</v>
      </c>
      <c r="S3662" s="9" t="str">
        <f t="shared" si="459"/>
        <v/>
      </c>
      <c r="T3662" s="37" t="str">
        <f t="shared" si="460"/>
        <v>6502-Intressi- ja viivisekulud kapitaliliisingult</v>
      </c>
      <c r="U3662" s="18" t="s">
        <v>2308</v>
      </c>
      <c r="V3662" s="9" t="str">
        <f t="shared" si="461"/>
        <v/>
      </c>
      <c r="W3662" t="str">
        <f t="shared" si="462"/>
        <v>01</v>
      </c>
      <c r="X3662" t="str">
        <f t="shared" si="463"/>
        <v/>
      </c>
    </row>
    <row r="3663" spans="1:24" hidden="1" x14ac:dyDescent="0.2">
      <c r="A3663" s="13" t="s">
        <v>2788</v>
      </c>
      <c r="B3663" s="13">
        <v>22684</v>
      </c>
      <c r="C3663" s="13" t="s">
        <v>20</v>
      </c>
      <c r="D3663" s="13" t="s">
        <v>21</v>
      </c>
      <c r="E3663" s="13" t="s">
        <v>12</v>
      </c>
      <c r="F3663" s="13" t="s">
        <v>13</v>
      </c>
      <c r="G3663" s="13" t="s">
        <v>3</v>
      </c>
      <c r="H3663" s="13" t="s">
        <v>3</v>
      </c>
      <c r="I3663" s="13" t="s">
        <v>60</v>
      </c>
      <c r="J3663" s="13" t="s">
        <v>61</v>
      </c>
      <c r="K3663" s="13" t="s">
        <v>62</v>
      </c>
      <c r="L3663" s="13" t="s">
        <v>63</v>
      </c>
      <c r="M3663" s="13" t="s">
        <v>3</v>
      </c>
      <c r="N3663" s="13" t="s">
        <v>3</v>
      </c>
      <c r="O3663" s="33" t="s">
        <v>3396</v>
      </c>
      <c r="P3663" s="2" t="str">
        <f t="shared" si="456"/>
        <v>5002</v>
      </c>
      <c r="Q3663" s="9" t="str">
        <f t="shared" si="457"/>
        <v>09609-Muud hariduse abiteenused</v>
      </c>
      <c r="R3663" s="9" t="str">
        <f t="shared" si="458"/>
        <v>50</v>
      </c>
      <c r="S3663" s="9" t="str">
        <f t="shared" si="459"/>
        <v/>
      </c>
      <c r="T3663" s="37" t="str">
        <f t="shared" si="460"/>
        <v>50021-Töötajate töötasu</v>
      </c>
      <c r="U3663" s="18" t="s">
        <v>2308</v>
      </c>
      <c r="V3663" s="9" t="str">
        <f t="shared" si="461"/>
        <v/>
      </c>
      <c r="W3663" t="str">
        <f t="shared" si="462"/>
        <v>09</v>
      </c>
      <c r="X3663" t="str">
        <f t="shared" si="463"/>
        <v/>
      </c>
    </row>
    <row r="3664" spans="1:24" hidden="1" x14ac:dyDescent="0.2">
      <c r="A3664" s="13" t="s">
        <v>3196</v>
      </c>
      <c r="B3664" s="13">
        <v>356201</v>
      </c>
      <c r="C3664" s="13" t="s">
        <v>67</v>
      </c>
      <c r="D3664" s="13" t="s">
        <v>68</v>
      </c>
      <c r="E3664" s="13" t="s">
        <v>12</v>
      </c>
      <c r="F3664" s="13" t="s">
        <v>13</v>
      </c>
      <c r="G3664" s="13" t="s">
        <v>3</v>
      </c>
      <c r="H3664" s="13" t="s">
        <v>3</v>
      </c>
      <c r="I3664" s="13" t="s">
        <v>60</v>
      </c>
      <c r="J3664" s="13" t="s">
        <v>61</v>
      </c>
      <c r="K3664" s="13" t="s">
        <v>62</v>
      </c>
      <c r="L3664" s="13" t="s">
        <v>63</v>
      </c>
      <c r="M3664" s="13" t="s">
        <v>3</v>
      </c>
      <c r="N3664" s="13" t="s">
        <v>3</v>
      </c>
      <c r="O3664" s="33" t="s">
        <v>3396</v>
      </c>
      <c r="P3664" s="2" t="str">
        <f t="shared" si="456"/>
        <v>5002</v>
      </c>
      <c r="Q3664" s="9" t="str">
        <f t="shared" si="457"/>
        <v>09609-Muud hariduse abiteenused</v>
      </c>
      <c r="R3664" s="9" t="str">
        <f t="shared" si="458"/>
        <v>50</v>
      </c>
      <c r="S3664" s="9" t="str">
        <f t="shared" si="459"/>
        <v/>
      </c>
      <c r="T3664" s="37" t="str">
        <f t="shared" si="460"/>
        <v>50027-Tugispetsialisti töötasu</v>
      </c>
      <c r="U3664" s="18" t="s">
        <v>2308</v>
      </c>
      <c r="V3664" s="9" t="str">
        <f t="shared" si="461"/>
        <v/>
      </c>
      <c r="W3664" t="str">
        <f t="shared" si="462"/>
        <v>09</v>
      </c>
      <c r="X3664" t="str">
        <f t="shared" si="463"/>
        <v/>
      </c>
    </row>
    <row r="3665" spans="1:24" hidden="1" x14ac:dyDescent="0.2">
      <c r="A3665" s="13" t="s">
        <v>2791</v>
      </c>
      <c r="B3665" s="13">
        <v>7486</v>
      </c>
      <c r="C3665" s="13" t="s">
        <v>18</v>
      </c>
      <c r="D3665" s="13" t="s">
        <v>19</v>
      </c>
      <c r="E3665" s="13" t="s">
        <v>12</v>
      </c>
      <c r="F3665" s="13" t="s">
        <v>13</v>
      </c>
      <c r="G3665" s="13" t="s">
        <v>3</v>
      </c>
      <c r="H3665" s="13" t="s">
        <v>3</v>
      </c>
      <c r="I3665" s="13" t="s">
        <v>60</v>
      </c>
      <c r="J3665" s="13" t="s">
        <v>61</v>
      </c>
      <c r="K3665" s="13" t="s">
        <v>62</v>
      </c>
      <c r="L3665" s="13" t="s">
        <v>63</v>
      </c>
      <c r="M3665" s="13" t="s">
        <v>3</v>
      </c>
      <c r="N3665" s="13" t="s">
        <v>3</v>
      </c>
      <c r="O3665" s="33" t="s">
        <v>3396</v>
      </c>
      <c r="P3665" s="2" t="str">
        <f t="shared" si="456"/>
        <v>5063</v>
      </c>
      <c r="Q3665" s="9" t="str">
        <f t="shared" si="457"/>
        <v>09609-Muud hariduse abiteenused</v>
      </c>
      <c r="R3665" s="9" t="str">
        <f t="shared" si="458"/>
        <v>50</v>
      </c>
      <c r="S3665" s="9" t="str">
        <f t="shared" si="459"/>
        <v/>
      </c>
      <c r="T3665" s="37" t="str">
        <f t="shared" si="460"/>
        <v>50631-Töötajate v.a. õpetajad sotsiaalmaks</v>
      </c>
      <c r="U3665" s="18" t="s">
        <v>2308</v>
      </c>
      <c r="V3665" s="9" t="str">
        <f t="shared" si="461"/>
        <v/>
      </c>
      <c r="W3665" t="str">
        <f t="shared" si="462"/>
        <v>09</v>
      </c>
      <c r="X3665" t="str">
        <f t="shared" si="463"/>
        <v/>
      </c>
    </row>
    <row r="3666" spans="1:24" hidden="1" x14ac:dyDescent="0.2">
      <c r="A3666" s="13" t="s">
        <v>3197</v>
      </c>
      <c r="B3666" s="13">
        <v>117545</v>
      </c>
      <c r="C3666" s="13" t="s">
        <v>64</v>
      </c>
      <c r="D3666" s="13" t="s">
        <v>65</v>
      </c>
      <c r="E3666" s="13" t="s">
        <v>12</v>
      </c>
      <c r="F3666" s="13" t="s">
        <v>13</v>
      </c>
      <c r="G3666" s="13" t="s">
        <v>3</v>
      </c>
      <c r="H3666" s="13" t="s">
        <v>3</v>
      </c>
      <c r="I3666" s="13" t="s">
        <v>60</v>
      </c>
      <c r="J3666" s="13" t="s">
        <v>61</v>
      </c>
      <c r="K3666" s="13" t="s">
        <v>62</v>
      </c>
      <c r="L3666" s="13" t="s">
        <v>63</v>
      </c>
      <c r="M3666" s="13" t="s">
        <v>3</v>
      </c>
      <c r="N3666" s="13" t="s">
        <v>3</v>
      </c>
      <c r="O3666" s="33" t="s">
        <v>3396</v>
      </c>
      <c r="P3666" s="2" t="str">
        <f t="shared" si="456"/>
        <v>5063</v>
      </c>
      <c r="Q3666" s="9" t="str">
        <f t="shared" si="457"/>
        <v>09609-Muud hariduse abiteenused</v>
      </c>
      <c r="R3666" s="9" t="str">
        <f t="shared" si="458"/>
        <v>50</v>
      </c>
      <c r="S3666" s="9" t="str">
        <f t="shared" si="459"/>
        <v/>
      </c>
      <c r="T3666" s="37" t="str">
        <f t="shared" si="460"/>
        <v>50637-Tugispetsialisti sotsmaks toetusfondist</v>
      </c>
      <c r="U3666" s="18" t="s">
        <v>2308</v>
      </c>
      <c r="V3666" s="9" t="str">
        <f t="shared" si="461"/>
        <v/>
      </c>
      <c r="W3666" t="str">
        <f t="shared" si="462"/>
        <v>09</v>
      </c>
      <c r="X3666" t="str">
        <f t="shared" si="463"/>
        <v/>
      </c>
    </row>
    <row r="3667" spans="1:24" hidden="1" x14ac:dyDescent="0.2">
      <c r="A3667" s="13" t="s">
        <v>2793</v>
      </c>
      <c r="B3667" s="13">
        <v>181</v>
      </c>
      <c r="C3667" s="13" t="s">
        <v>10</v>
      </c>
      <c r="D3667" s="13" t="s">
        <v>11</v>
      </c>
      <c r="E3667" s="13" t="s">
        <v>12</v>
      </c>
      <c r="F3667" s="13" t="s">
        <v>13</v>
      </c>
      <c r="G3667" s="13" t="s">
        <v>3</v>
      </c>
      <c r="H3667" s="13" t="s">
        <v>3</v>
      </c>
      <c r="I3667" s="13" t="s">
        <v>60</v>
      </c>
      <c r="J3667" s="13" t="s">
        <v>61</v>
      </c>
      <c r="K3667" s="13" t="s">
        <v>62</v>
      </c>
      <c r="L3667" s="13" t="s">
        <v>63</v>
      </c>
      <c r="M3667" s="13" t="s">
        <v>3</v>
      </c>
      <c r="N3667" s="13" t="s">
        <v>3</v>
      </c>
      <c r="O3667" s="33" t="s">
        <v>3396</v>
      </c>
      <c r="P3667" s="2" t="str">
        <f t="shared" si="456"/>
        <v>5064</v>
      </c>
      <c r="Q3667" s="9" t="str">
        <f t="shared" si="457"/>
        <v>09609-Muud hariduse abiteenused</v>
      </c>
      <c r="R3667" s="9" t="str">
        <f t="shared" si="458"/>
        <v>50</v>
      </c>
      <c r="S3667" s="9" t="str">
        <f t="shared" si="459"/>
        <v/>
      </c>
      <c r="T3667" s="37" t="str">
        <f t="shared" si="460"/>
        <v>50641-Töötajate v.a. õpetajate töötuskindlustusmakse</v>
      </c>
      <c r="U3667" s="18" t="s">
        <v>2308</v>
      </c>
      <c r="V3667" s="9" t="str">
        <f t="shared" si="461"/>
        <v/>
      </c>
      <c r="W3667" t="str">
        <f t="shared" si="462"/>
        <v>09</v>
      </c>
      <c r="X3667" t="str">
        <f t="shared" si="463"/>
        <v/>
      </c>
    </row>
    <row r="3668" spans="1:24" hidden="1" x14ac:dyDescent="0.2">
      <c r="A3668" s="13" t="s">
        <v>3198</v>
      </c>
      <c r="B3668" s="13">
        <v>2852</v>
      </c>
      <c r="C3668" s="13" t="s">
        <v>58</v>
      </c>
      <c r="D3668" s="13" t="s">
        <v>59</v>
      </c>
      <c r="E3668" s="13" t="s">
        <v>12</v>
      </c>
      <c r="F3668" s="13" t="s">
        <v>13</v>
      </c>
      <c r="G3668" s="13" t="s">
        <v>3</v>
      </c>
      <c r="H3668" s="13" t="s">
        <v>3</v>
      </c>
      <c r="I3668" s="13" t="s">
        <v>60</v>
      </c>
      <c r="J3668" s="13" t="s">
        <v>61</v>
      </c>
      <c r="K3668" s="13" t="s">
        <v>62</v>
      </c>
      <c r="L3668" s="13" t="s">
        <v>63</v>
      </c>
      <c r="M3668" s="13" t="s">
        <v>3</v>
      </c>
      <c r="N3668" s="13" t="s">
        <v>3</v>
      </c>
      <c r="O3668" s="33" t="s">
        <v>3396</v>
      </c>
      <c r="P3668" s="2" t="str">
        <f t="shared" si="456"/>
        <v>5064</v>
      </c>
      <c r="Q3668" s="9" t="str">
        <f t="shared" si="457"/>
        <v>09609-Muud hariduse abiteenused</v>
      </c>
      <c r="R3668" s="9" t="str">
        <f t="shared" si="458"/>
        <v>50</v>
      </c>
      <c r="S3668" s="9" t="str">
        <f t="shared" si="459"/>
        <v/>
      </c>
      <c r="T3668" s="37" t="str">
        <f t="shared" si="460"/>
        <v>50647-Tugispetsialisti töötuskindlustus toetusfondist</v>
      </c>
      <c r="U3668" s="18" t="s">
        <v>2308</v>
      </c>
      <c r="V3668" s="9" t="str">
        <f t="shared" si="461"/>
        <v/>
      </c>
      <c r="W3668" t="str">
        <f t="shared" si="462"/>
        <v>09</v>
      </c>
      <c r="X3668" t="str">
        <f t="shared" si="463"/>
        <v/>
      </c>
    </row>
    <row r="3669" spans="1:24" hidden="1" x14ac:dyDescent="0.2">
      <c r="A3669" s="13" t="s">
        <v>3199</v>
      </c>
      <c r="B3669" s="13">
        <v>2850</v>
      </c>
      <c r="C3669" s="13" t="s">
        <v>186</v>
      </c>
      <c r="D3669" s="13" t="s">
        <v>185</v>
      </c>
      <c r="E3669" s="13" t="s">
        <v>12</v>
      </c>
      <c r="F3669" s="13" t="s">
        <v>13</v>
      </c>
      <c r="G3669" s="13" t="s">
        <v>3</v>
      </c>
      <c r="H3669" s="13" t="s">
        <v>3</v>
      </c>
      <c r="I3669" s="13" t="s">
        <v>60</v>
      </c>
      <c r="J3669" s="13" t="s">
        <v>61</v>
      </c>
      <c r="K3669" s="13" t="s">
        <v>62</v>
      </c>
      <c r="L3669" s="13" t="s">
        <v>63</v>
      </c>
      <c r="M3669" s="13" t="s">
        <v>3</v>
      </c>
      <c r="N3669" s="13" t="s">
        <v>3</v>
      </c>
      <c r="O3669" s="33" t="s">
        <v>3396</v>
      </c>
      <c r="P3669" s="2" t="str">
        <f t="shared" si="456"/>
        <v>5500</v>
      </c>
      <c r="Q3669" s="9" t="str">
        <f t="shared" si="457"/>
        <v>09609-Muud hariduse abiteenused</v>
      </c>
      <c r="R3669" s="9" t="str">
        <f t="shared" si="458"/>
        <v>55</v>
      </c>
      <c r="S3669" s="9" t="str">
        <f t="shared" si="459"/>
        <v/>
      </c>
      <c r="T3669" s="37" t="str">
        <f t="shared" si="460"/>
        <v>55000-Bürookulud</v>
      </c>
      <c r="U3669" s="18" t="s">
        <v>2308</v>
      </c>
      <c r="V3669" s="9" t="str">
        <f t="shared" si="461"/>
        <v/>
      </c>
      <c r="W3669" t="str">
        <f t="shared" si="462"/>
        <v>09</v>
      </c>
      <c r="X3669" t="str">
        <f t="shared" si="463"/>
        <v/>
      </c>
    </row>
    <row r="3670" spans="1:24" hidden="1" x14ac:dyDescent="0.2">
      <c r="A3670" s="13" t="s">
        <v>3200</v>
      </c>
      <c r="B3670" s="13">
        <v>950</v>
      </c>
      <c r="C3670" s="13" t="s">
        <v>133</v>
      </c>
      <c r="D3670" s="13" t="s">
        <v>132</v>
      </c>
      <c r="E3670" s="13" t="s">
        <v>12</v>
      </c>
      <c r="F3670" s="13" t="s">
        <v>13</v>
      </c>
      <c r="G3670" s="13" t="s">
        <v>3</v>
      </c>
      <c r="H3670" s="13" t="s">
        <v>3</v>
      </c>
      <c r="I3670" s="13" t="s">
        <v>60</v>
      </c>
      <c r="J3670" s="13" t="s">
        <v>61</v>
      </c>
      <c r="K3670" s="13" t="s">
        <v>62</v>
      </c>
      <c r="L3670" s="13" t="s">
        <v>63</v>
      </c>
      <c r="M3670" s="13" t="s">
        <v>3</v>
      </c>
      <c r="N3670" s="13" t="s">
        <v>3</v>
      </c>
      <c r="O3670" s="33" t="s">
        <v>3396</v>
      </c>
      <c r="P3670" s="2" t="str">
        <f t="shared" si="456"/>
        <v>5500</v>
      </c>
      <c r="Q3670" s="9" t="str">
        <f t="shared" si="457"/>
        <v>09609-Muud hariduse abiteenused</v>
      </c>
      <c r="R3670" s="9" t="str">
        <f t="shared" si="458"/>
        <v>55</v>
      </c>
      <c r="S3670" s="9" t="str">
        <f t="shared" si="459"/>
        <v/>
      </c>
      <c r="T3670" s="37" t="str">
        <f t="shared" si="460"/>
        <v>55003-Sidekulud</v>
      </c>
      <c r="U3670" s="18" t="s">
        <v>2308</v>
      </c>
      <c r="V3670" s="9" t="str">
        <f t="shared" si="461"/>
        <v/>
      </c>
      <c r="W3670" t="str">
        <f t="shared" si="462"/>
        <v>09</v>
      </c>
      <c r="X3670" t="str">
        <f t="shared" si="463"/>
        <v/>
      </c>
    </row>
    <row r="3671" spans="1:24" hidden="1" x14ac:dyDescent="0.2">
      <c r="A3671" s="13" t="s">
        <v>3201</v>
      </c>
      <c r="B3671" s="13">
        <v>1425</v>
      </c>
      <c r="C3671" s="13" t="s">
        <v>176</v>
      </c>
      <c r="D3671" s="13" t="s">
        <v>175</v>
      </c>
      <c r="E3671" s="13" t="s">
        <v>12</v>
      </c>
      <c r="F3671" s="13" t="s">
        <v>13</v>
      </c>
      <c r="G3671" s="13" t="s">
        <v>3</v>
      </c>
      <c r="H3671" s="13" t="s">
        <v>3</v>
      </c>
      <c r="I3671" s="13" t="s">
        <v>60</v>
      </c>
      <c r="J3671" s="13" t="s">
        <v>61</v>
      </c>
      <c r="K3671" s="13" t="s">
        <v>62</v>
      </c>
      <c r="L3671" s="13" t="s">
        <v>63</v>
      </c>
      <c r="M3671" s="13" t="s">
        <v>3</v>
      </c>
      <c r="N3671" s="13" t="s">
        <v>3</v>
      </c>
      <c r="O3671" s="33" t="s">
        <v>3396</v>
      </c>
      <c r="P3671" s="2" t="str">
        <f t="shared" si="456"/>
        <v>5500</v>
      </c>
      <c r="Q3671" s="9" t="str">
        <f t="shared" si="457"/>
        <v>09609-Muud hariduse abiteenused</v>
      </c>
      <c r="R3671" s="9" t="str">
        <f t="shared" si="458"/>
        <v>55</v>
      </c>
      <c r="S3671" s="9" t="str">
        <f t="shared" si="459"/>
        <v/>
      </c>
      <c r="T3671" s="37" t="str">
        <f t="shared" si="460"/>
        <v>55009-Muud administreerimiskulud, pangateenused</v>
      </c>
      <c r="U3671" s="18" t="s">
        <v>2308</v>
      </c>
      <c r="V3671" s="9" t="str">
        <f t="shared" si="461"/>
        <v/>
      </c>
      <c r="W3671" t="str">
        <f t="shared" si="462"/>
        <v>09</v>
      </c>
      <c r="X3671" t="str">
        <f t="shared" si="463"/>
        <v/>
      </c>
    </row>
    <row r="3672" spans="1:24" hidden="1" x14ac:dyDescent="0.2">
      <c r="A3672" s="13" t="s">
        <v>2825</v>
      </c>
      <c r="B3672" s="13">
        <v>5700</v>
      </c>
      <c r="C3672" s="13" t="s">
        <v>174</v>
      </c>
      <c r="D3672" s="13" t="s">
        <v>173</v>
      </c>
      <c r="E3672" s="13" t="s">
        <v>12</v>
      </c>
      <c r="F3672" s="13" t="s">
        <v>13</v>
      </c>
      <c r="G3672" s="13" t="s">
        <v>3</v>
      </c>
      <c r="H3672" s="13" t="s">
        <v>3</v>
      </c>
      <c r="I3672" s="13" t="s">
        <v>60</v>
      </c>
      <c r="J3672" s="13" t="s">
        <v>61</v>
      </c>
      <c r="K3672" s="13" t="s">
        <v>62</v>
      </c>
      <c r="L3672" s="13" t="s">
        <v>63</v>
      </c>
      <c r="M3672" s="13" t="s">
        <v>3</v>
      </c>
      <c r="N3672" s="13" t="s">
        <v>3</v>
      </c>
      <c r="O3672" s="33" t="s">
        <v>3396</v>
      </c>
      <c r="P3672" s="2" t="str">
        <f t="shared" si="456"/>
        <v>5504</v>
      </c>
      <c r="Q3672" s="9" t="str">
        <f t="shared" si="457"/>
        <v>09609-Muud hariduse abiteenused</v>
      </c>
      <c r="R3672" s="9" t="str">
        <f t="shared" si="458"/>
        <v>55</v>
      </c>
      <c r="S3672" s="9" t="str">
        <f t="shared" si="459"/>
        <v/>
      </c>
      <c r="T3672" s="37" t="str">
        <f t="shared" si="460"/>
        <v>55041-Koolituskulud töötajatele, va õpetajad</v>
      </c>
      <c r="U3672" s="18" t="s">
        <v>2308</v>
      </c>
      <c r="V3672" s="9" t="str">
        <f t="shared" si="461"/>
        <v/>
      </c>
      <c r="W3672" t="str">
        <f t="shared" si="462"/>
        <v>09</v>
      </c>
      <c r="X3672" t="str">
        <f t="shared" si="463"/>
        <v/>
      </c>
    </row>
    <row r="3673" spans="1:24" hidden="1" x14ac:dyDescent="0.2">
      <c r="A3673" s="13" t="s">
        <v>3202</v>
      </c>
      <c r="B3673" s="13">
        <v>3325</v>
      </c>
      <c r="C3673" s="13" t="s">
        <v>168</v>
      </c>
      <c r="D3673" s="13" t="s">
        <v>167</v>
      </c>
      <c r="E3673" s="13" t="s">
        <v>12</v>
      </c>
      <c r="F3673" s="13" t="s">
        <v>13</v>
      </c>
      <c r="G3673" s="13" t="s">
        <v>3</v>
      </c>
      <c r="H3673" s="13" t="s">
        <v>3</v>
      </c>
      <c r="I3673" s="13" t="s">
        <v>60</v>
      </c>
      <c r="J3673" s="13" t="s">
        <v>61</v>
      </c>
      <c r="K3673" s="13" t="s">
        <v>62</v>
      </c>
      <c r="L3673" s="13" t="s">
        <v>63</v>
      </c>
      <c r="M3673" s="13" t="s">
        <v>3</v>
      </c>
      <c r="N3673" s="13" t="s">
        <v>3</v>
      </c>
      <c r="O3673" s="33" t="s">
        <v>3396</v>
      </c>
      <c r="P3673" s="2" t="str">
        <f t="shared" si="456"/>
        <v>5515</v>
      </c>
      <c r="Q3673" s="9" t="str">
        <f t="shared" si="457"/>
        <v>09609-Muud hariduse abiteenused</v>
      </c>
      <c r="R3673" s="9" t="str">
        <f t="shared" si="458"/>
        <v>55</v>
      </c>
      <c r="S3673" s="9" t="str">
        <f t="shared" si="459"/>
        <v/>
      </c>
      <c r="T3673" s="37" t="str">
        <f t="shared" si="460"/>
        <v>55151-Ruumide sisustus, mööbel</v>
      </c>
      <c r="U3673" s="18" t="s">
        <v>2308</v>
      </c>
      <c r="V3673" s="9" t="str">
        <f t="shared" si="461"/>
        <v/>
      </c>
      <c r="W3673" t="str">
        <f t="shared" si="462"/>
        <v>09</v>
      </c>
      <c r="X3673" t="str">
        <f t="shared" si="463"/>
        <v/>
      </c>
    </row>
    <row r="3674" spans="1:24" hidden="1" x14ac:dyDescent="0.2">
      <c r="A3674" s="13" t="s">
        <v>3203</v>
      </c>
      <c r="B3674" s="13">
        <v>3000</v>
      </c>
      <c r="C3674" s="13" t="s">
        <v>152</v>
      </c>
      <c r="D3674" s="13" t="s">
        <v>151</v>
      </c>
      <c r="E3674" s="13" t="s">
        <v>12</v>
      </c>
      <c r="F3674" s="13" t="s">
        <v>13</v>
      </c>
      <c r="G3674" s="13" t="s">
        <v>3</v>
      </c>
      <c r="H3674" s="13" t="s">
        <v>3</v>
      </c>
      <c r="I3674" s="13" t="s">
        <v>60</v>
      </c>
      <c r="J3674" s="13" t="s">
        <v>61</v>
      </c>
      <c r="K3674" s="13" t="s">
        <v>62</v>
      </c>
      <c r="L3674" s="13" t="s">
        <v>63</v>
      </c>
      <c r="M3674" s="13" t="s">
        <v>3</v>
      </c>
      <c r="N3674" s="13" t="s">
        <v>3</v>
      </c>
      <c r="O3674" s="33" t="s">
        <v>3396</v>
      </c>
      <c r="P3674" s="2" t="str">
        <f t="shared" si="456"/>
        <v>5524</v>
      </c>
      <c r="Q3674" s="9" t="str">
        <f t="shared" si="457"/>
        <v>09609-Muud hariduse abiteenused</v>
      </c>
      <c r="R3674" s="9" t="str">
        <f t="shared" si="458"/>
        <v>55</v>
      </c>
      <c r="S3674" s="9" t="str">
        <f t="shared" si="459"/>
        <v/>
      </c>
      <c r="T3674" s="37" t="str">
        <f t="shared" si="460"/>
        <v>55243-Kulud muudele õppevahenditele</v>
      </c>
      <c r="U3674" s="18" t="s">
        <v>2308</v>
      </c>
      <c r="V3674" s="9" t="str">
        <f t="shared" si="461"/>
        <v/>
      </c>
      <c r="W3674" t="str">
        <f t="shared" si="462"/>
        <v>09</v>
      </c>
      <c r="X3674" t="str">
        <f t="shared" si="463"/>
        <v/>
      </c>
    </row>
    <row r="3675" spans="1:24" hidden="1" x14ac:dyDescent="0.2">
      <c r="A3675" s="13" t="s">
        <v>3204</v>
      </c>
      <c r="B3675" s="13">
        <v>2823</v>
      </c>
      <c r="C3675" s="13" t="s">
        <v>150</v>
      </c>
      <c r="D3675" s="13" t="s">
        <v>149</v>
      </c>
      <c r="E3675" s="13" t="s">
        <v>12</v>
      </c>
      <c r="F3675" s="13" t="s">
        <v>13</v>
      </c>
      <c r="G3675" s="13" t="s">
        <v>3</v>
      </c>
      <c r="H3675" s="13" t="s">
        <v>3</v>
      </c>
      <c r="I3675" s="13" t="s">
        <v>60</v>
      </c>
      <c r="J3675" s="13" t="s">
        <v>61</v>
      </c>
      <c r="K3675" s="13" t="s">
        <v>62</v>
      </c>
      <c r="L3675" s="13" t="s">
        <v>63</v>
      </c>
      <c r="M3675" s="13" t="s">
        <v>3</v>
      </c>
      <c r="N3675" s="13" t="s">
        <v>3</v>
      </c>
      <c r="O3675" s="33" t="s">
        <v>3396</v>
      </c>
      <c r="P3675" s="2" t="str">
        <f t="shared" si="456"/>
        <v>5524</v>
      </c>
      <c r="Q3675" s="9" t="str">
        <f t="shared" si="457"/>
        <v>09609-Muud hariduse abiteenused</v>
      </c>
      <c r="R3675" s="9" t="str">
        <f t="shared" si="458"/>
        <v>55</v>
      </c>
      <c r="S3675" s="9" t="str">
        <f t="shared" si="459"/>
        <v/>
      </c>
      <c r="T3675" s="37" t="str">
        <f t="shared" si="460"/>
        <v>55244-kulud kolmandate isikute koolitusele</v>
      </c>
      <c r="U3675" s="18" t="s">
        <v>2308</v>
      </c>
      <c r="V3675" s="9" t="str">
        <f t="shared" si="461"/>
        <v/>
      </c>
      <c r="W3675" t="str">
        <f t="shared" si="462"/>
        <v>09</v>
      </c>
      <c r="X3675" t="str">
        <f t="shared" si="463"/>
        <v/>
      </c>
    </row>
    <row r="3676" spans="1:24" hidden="1" x14ac:dyDescent="0.2">
      <c r="A3676" s="13" t="s">
        <v>3191</v>
      </c>
      <c r="B3676" s="13">
        <v>300</v>
      </c>
      <c r="C3676" s="13" t="s">
        <v>203</v>
      </c>
      <c r="D3676" s="13" t="s">
        <v>204</v>
      </c>
      <c r="E3676" s="13" t="s">
        <v>12</v>
      </c>
      <c r="F3676" s="13" t="s">
        <v>13</v>
      </c>
      <c r="G3676" s="13" t="s">
        <v>3</v>
      </c>
      <c r="H3676" s="13" t="s">
        <v>3</v>
      </c>
      <c r="I3676" s="13" t="s">
        <v>60</v>
      </c>
      <c r="J3676" s="13" t="s">
        <v>61</v>
      </c>
      <c r="K3676" s="13" t="s">
        <v>62</v>
      </c>
      <c r="L3676" s="13" t="s">
        <v>63</v>
      </c>
      <c r="M3676" s="13" t="s">
        <v>199</v>
      </c>
      <c r="N3676" s="13" t="s">
        <v>200</v>
      </c>
      <c r="O3676" s="33" t="s">
        <v>3396</v>
      </c>
      <c r="P3676" s="2" t="str">
        <f t="shared" si="456"/>
        <v>5514</v>
      </c>
      <c r="Q3676" s="9" t="str">
        <f t="shared" si="457"/>
        <v>09609-Muud hariduse abiteenused</v>
      </c>
      <c r="R3676" s="9" t="str">
        <f t="shared" si="458"/>
        <v>55</v>
      </c>
      <c r="S3676" s="9" t="str">
        <f t="shared" si="459"/>
        <v>3000IKT kulud asutustes</v>
      </c>
      <c r="T3676" s="37" t="str">
        <f t="shared" si="460"/>
        <v>55141-Kulud riist- ja tarkvara ostmiseks</v>
      </c>
      <c r="U3676" s="18" t="s">
        <v>2308</v>
      </c>
      <c r="V3676" s="9" t="str">
        <f t="shared" si="461"/>
        <v/>
      </c>
      <c r="W3676" t="str">
        <f t="shared" si="462"/>
        <v>09</v>
      </c>
      <c r="X3676" t="str">
        <f t="shared" si="463"/>
        <v/>
      </c>
    </row>
    <row r="3677" spans="1:24" hidden="1" x14ac:dyDescent="0.2">
      <c r="A3677" s="13" t="s">
        <v>3192</v>
      </c>
      <c r="B3677" s="13">
        <v>225</v>
      </c>
      <c r="C3677" s="13" t="s">
        <v>238</v>
      </c>
      <c r="D3677" s="13" t="s">
        <v>239</v>
      </c>
      <c r="E3677" s="13" t="s">
        <v>12</v>
      </c>
      <c r="F3677" s="13" t="s">
        <v>13</v>
      </c>
      <c r="G3677" s="13" t="s">
        <v>3</v>
      </c>
      <c r="H3677" s="13" t="s">
        <v>3</v>
      </c>
      <c r="I3677" s="13" t="s">
        <v>60</v>
      </c>
      <c r="J3677" s="13" t="s">
        <v>61</v>
      </c>
      <c r="K3677" s="13" t="s">
        <v>62</v>
      </c>
      <c r="L3677" s="13" t="s">
        <v>63</v>
      </c>
      <c r="M3677" s="13" t="s">
        <v>199</v>
      </c>
      <c r="N3677" s="13" t="s">
        <v>200</v>
      </c>
      <c r="O3677" s="33" t="s">
        <v>3396</v>
      </c>
      <c r="P3677" s="2" t="str">
        <f t="shared" si="456"/>
        <v>5514</v>
      </c>
      <c r="Q3677" s="9" t="str">
        <f t="shared" si="457"/>
        <v>09609-Muud hariduse abiteenused</v>
      </c>
      <c r="R3677" s="9" t="str">
        <f t="shared" si="458"/>
        <v>55</v>
      </c>
      <c r="S3677" s="9" t="str">
        <f t="shared" si="459"/>
        <v>3000IKT kulud asutustes</v>
      </c>
      <c r="T3677" s="37" t="str">
        <f t="shared" si="460"/>
        <v>55142-Kulud remondile ja hooldusele</v>
      </c>
      <c r="U3677" s="18" t="s">
        <v>2308</v>
      </c>
      <c r="V3677" s="9" t="str">
        <f t="shared" si="461"/>
        <v/>
      </c>
      <c r="W3677" t="str">
        <f t="shared" si="462"/>
        <v>09</v>
      </c>
      <c r="X3677" t="str">
        <f t="shared" si="463"/>
        <v/>
      </c>
    </row>
    <row r="3678" spans="1:24" hidden="1" x14ac:dyDescent="0.2">
      <c r="A3678" s="13" t="s">
        <v>3193</v>
      </c>
      <c r="B3678" s="13">
        <v>4320</v>
      </c>
      <c r="C3678" s="13" t="s">
        <v>258</v>
      </c>
      <c r="D3678" s="13" t="s">
        <v>259</v>
      </c>
      <c r="E3678" s="13" t="s">
        <v>12</v>
      </c>
      <c r="F3678" s="13" t="s">
        <v>13</v>
      </c>
      <c r="G3678" s="13" t="s">
        <v>3</v>
      </c>
      <c r="H3678" s="13" t="s">
        <v>3</v>
      </c>
      <c r="I3678" s="13" t="s">
        <v>60</v>
      </c>
      <c r="J3678" s="13" t="s">
        <v>61</v>
      </c>
      <c r="K3678" s="13" t="s">
        <v>62</v>
      </c>
      <c r="L3678" s="13" t="s">
        <v>63</v>
      </c>
      <c r="M3678" s="13" t="s">
        <v>199</v>
      </c>
      <c r="N3678" s="13" t="s">
        <v>200</v>
      </c>
      <c r="O3678" s="33" t="s">
        <v>3396</v>
      </c>
      <c r="P3678" s="2" t="str">
        <f t="shared" si="456"/>
        <v>5514</v>
      </c>
      <c r="Q3678" s="9" t="str">
        <f t="shared" si="457"/>
        <v>09609-Muud hariduse abiteenused</v>
      </c>
      <c r="R3678" s="9" t="str">
        <f t="shared" si="458"/>
        <v>55</v>
      </c>
      <c r="S3678" s="9" t="str">
        <f t="shared" si="459"/>
        <v>3000IKT kulud asutustes</v>
      </c>
      <c r="T3678" s="37" t="str">
        <f t="shared" si="460"/>
        <v>55143-Kulud riist- ja tarkvara rendile</v>
      </c>
      <c r="U3678" s="18" t="s">
        <v>2308</v>
      </c>
      <c r="V3678" s="9" t="str">
        <f t="shared" si="461"/>
        <v/>
      </c>
      <c r="W3678" t="str">
        <f t="shared" si="462"/>
        <v>09</v>
      </c>
      <c r="X3678" t="str">
        <f t="shared" si="463"/>
        <v/>
      </c>
    </row>
    <row r="3679" spans="1:24" hidden="1" x14ac:dyDescent="0.2">
      <c r="A3679" s="13" t="s">
        <v>3194</v>
      </c>
      <c r="B3679" s="13">
        <v>400</v>
      </c>
      <c r="C3679" s="13" t="s">
        <v>206</v>
      </c>
      <c r="D3679" s="13" t="s">
        <v>207</v>
      </c>
      <c r="E3679" s="13" t="s">
        <v>12</v>
      </c>
      <c r="F3679" s="13" t="s">
        <v>13</v>
      </c>
      <c r="G3679" s="13" t="s">
        <v>3</v>
      </c>
      <c r="H3679" s="13" t="s">
        <v>3</v>
      </c>
      <c r="I3679" s="13" t="s">
        <v>60</v>
      </c>
      <c r="J3679" s="13" t="s">
        <v>61</v>
      </c>
      <c r="K3679" s="13" t="s">
        <v>62</v>
      </c>
      <c r="L3679" s="13" t="s">
        <v>63</v>
      </c>
      <c r="M3679" s="13" t="s">
        <v>199</v>
      </c>
      <c r="N3679" s="13" t="s">
        <v>200</v>
      </c>
      <c r="O3679" s="33" t="s">
        <v>3396</v>
      </c>
      <c r="P3679" s="2" t="str">
        <f t="shared" si="456"/>
        <v>5514</v>
      </c>
      <c r="Q3679" s="9" t="str">
        <f t="shared" si="457"/>
        <v>09609-Muud hariduse abiteenused</v>
      </c>
      <c r="R3679" s="9" t="str">
        <f t="shared" si="458"/>
        <v>55</v>
      </c>
      <c r="S3679" s="9" t="str">
        <f t="shared" si="459"/>
        <v>3000IKT kulud asutustes</v>
      </c>
      <c r="T3679" s="37" t="str">
        <f t="shared" si="460"/>
        <v>55146-Telefonide ost</v>
      </c>
      <c r="U3679" s="18" t="s">
        <v>2308</v>
      </c>
      <c r="V3679" s="9" t="str">
        <f t="shared" si="461"/>
        <v/>
      </c>
      <c r="W3679" t="str">
        <f t="shared" si="462"/>
        <v>09</v>
      </c>
      <c r="X3679" t="str">
        <f t="shared" si="463"/>
        <v/>
      </c>
    </row>
    <row r="3680" spans="1:24" hidden="1" x14ac:dyDescent="0.2">
      <c r="A3680" s="13" t="s">
        <v>3195</v>
      </c>
      <c r="B3680" s="13">
        <v>3816</v>
      </c>
      <c r="C3680" s="13" t="s">
        <v>197</v>
      </c>
      <c r="D3680" s="13" t="s">
        <v>198</v>
      </c>
      <c r="E3680" s="13" t="s">
        <v>12</v>
      </c>
      <c r="F3680" s="13" t="s">
        <v>13</v>
      </c>
      <c r="G3680" s="13" t="s">
        <v>3</v>
      </c>
      <c r="H3680" s="13" t="s">
        <v>3</v>
      </c>
      <c r="I3680" s="13" t="s">
        <v>60</v>
      </c>
      <c r="J3680" s="13" t="s">
        <v>61</v>
      </c>
      <c r="K3680" s="13" t="s">
        <v>62</v>
      </c>
      <c r="L3680" s="13" t="s">
        <v>63</v>
      </c>
      <c r="M3680" s="13" t="s">
        <v>199</v>
      </c>
      <c r="N3680" s="13" t="s">
        <v>200</v>
      </c>
      <c r="O3680" s="33" t="s">
        <v>3396</v>
      </c>
      <c r="P3680" s="2" t="str">
        <f t="shared" si="456"/>
        <v>5514</v>
      </c>
      <c r="Q3680" s="9" t="str">
        <f t="shared" si="457"/>
        <v>09609-Muud hariduse abiteenused</v>
      </c>
      <c r="R3680" s="9" t="str">
        <f t="shared" si="458"/>
        <v>55</v>
      </c>
      <c r="S3680" s="9" t="str">
        <f t="shared" si="459"/>
        <v>3000IKT kulud asutustes</v>
      </c>
      <c r="T3680" s="37" t="str">
        <f t="shared" si="460"/>
        <v>55147-Veebipõhine tarkvara ja infosüsteem</v>
      </c>
      <c r="U3680" s="18" t="s">
        <v>2308</v>
      </c>
      <c r="V3680" s="9" t="str">
        <f t="shared" si="461"/>
        <v/>
      </c>
      <c r="W3680" t="str">
        <f t="shared" si="462"/>
        <v>09</v>
      </c>
      <c r="X3680" t="str">
        <f t="shared" si="463"/>
        <v/>
      </c>
    </row>
    <row r="3681" spans="1:24" hidden="1" x14ac:dyDescent="0.2">
      <c r="A3681" s="13" t="s">
        <v>2838</v>
      </c>
      <c r="B3681" s="13">
        <v>232949</v>
      </c>
      <c r="C3681" s="13" t="s">
        <v>20</v>
      </c>
      <c r="D3681" s="13" t="s">
        <v>21</v>
      </c>
      <c r="E3681" s="13" t="s">
        <v>12</v>
      </c>
      <c r="F3681" s="13" t="s">
        <v>13</v>
      </c>
      <c r="G3681" s="13" t="s">
        <v>3</v>
      </c>
      <c r="H3681" s="13" t="s">
        <v>3</v>
      </c>
      <c r="I3681" s="13" t="s">
        <v>60</v>
      </c>
      <c r="J3681" s="13" t="s">
        <v>61</v>
      </c>
      <c r="K3681" s="13" t="s">
        <v>70</v>
      </c>
      <c r="L3681" s="13" t="s">
        <v>71</v>
      </c>
      <c r="M3681" s="13" t="s">
        <v>3</v>
      </c>
      <c r="N3681" s="13" t="s">
        <v>3</v>
      </c>
      <c r="O3681" s="33" t="s">
        <v>3396</v>
      </c>
      <c r="P3681" s="2" t="str">
        <f t="shared" si="456"/>
        <v>5002</v>
      </c>
      <c r="Q3681" s="9" t="str">
        <f t="shared" si="457"/>
        <v>10200-Eakate sotsiaalhoolekandeasutused</v>
      </c>
      <c r="R3681" s="9" t="str">
        <f t="shared" si="458"/>
        <v>50</v>
      </c>
      <c r="S3681" s="9" t="str">
        <f t="shared" si="459"/>
        <v/>
      </c>
      <c r="T3681" s="37" t="str">
        <f t="shared" si="460"/>
        <v>50021-Töötajate töötasu</v>
      </c>
      <c r="U3681" s="18" t="s">
        <v>2308</v>
      </c>
      <c r="V3681" s="9" t="str">
        <f t="shared" si="461"/>
        <v/>
      </c>
      <c r="W3681" t="str">
        <f t="shared" si="462"/>
        <v>10</v>
      </c>
      <c r="X3681" t="str">
        <f t="shared" si="463"/>
        <v/>
      </c>
    </row>
    <row r="3682" spans="1:24" hidden="1" x14ac:dyDescent="0.2">
      <c r="A3682" s="13" t="s">
        <v>2839</v>
      </c>
      <c r="B3682" s="13">
        <v>10000</v>
      </c>
      <c r="C3682" s="13" t="s">
        <v>87</v>
      </c>
      <c r="D3682" s="13" t="s">
        <v>88</v>
      </c>
      <c r="E3682" s="13" t="s">
        <v>12</v>
      </c>
      <c r="F3682" s="13" t="s">
        <v>13</v>
      </c>
      <c r="G3682" s="13" t="s">
        <v>3</v>
      </c>
      <c r="H3682" s="13" t="s">
        <v>3</v>
      </c>
      <c r="I3682" s="13" t="s">
        <v>60</v>
      </c>
      <c r="J3682" s="13" t="s">
        <v>61</v>
      </c>
      <c r="K3682" s="13" t="s">
        <v>70</v>
      </c>
      <c r="L3682" s="13" t="s">
        <v>71</v>
      </c>
      <c r="M3682" s="13" t="s">
        <v>3</v>
      </c>
      <c r="N3682" s="13" t="s">
        <v>3</v>
      </c>
      <c r="O3682" s="33" t="s">
        <v>3396</v>
      </c>
      <c r="P3682" s="2" t="str">
        <f t="shared" si="456"/>
        <v>5005</v>
      </c>
      <c r="Q3682" s="9" t="str">
        <f t="shared" si="457"/>
        <v>10200-Eakate sotsiaalhoolekandeasutused</v>
      </c>
      <c r="R3682" s="9" t="str">
        <f t="shared" si="458"/>
        <v>50</v>
      </c>
      <c r="S3682" s="9" t="str">
        <f t="shared" si="459"/>
        <v/>
      </c>
      <c r="T3682" s="37" t="str">
        <f t="shared" si="460"/>
        <v>5005-Töövõtulepingu alusel füüsilistele isikutele makst</v>
      </c>
      <c r="U3682" s="18" t="s">
        <v>2308</v>
      </c>
      <c r="V3682" s="9" t="str">
        <f t="shared" si="461"/>
        <v/>
      </c>
      <c r="W3682" t="str">
        <f t="shared" si="462"/>
        <v>10</v>
      </c>
      <c r="X3682" t="str">
        <f t="shared" si="463"/>
        <v/>
      </c>
    </row>
    <row r="3683" spans="1:24" hidden="1" x14ac:dyDescent="0.2">
      <c r="A3683" s="13" t="s">
        <v>2840</v>
      </c>
      <c r="B3683" s="13">
        <v>80173</v>
      </c>
      <c r="C3683" s="13" t="s">
        <v>18</v>
      </c>
      <c r="D3683" s="13" t="s">
        <v>19</v>
      </c>
      <c r="E3683" s="13" t="s">
        <v>12</v>
      </c>
      <c r="F3683" s="13" t="s">
        <v>13</v>
      </c>
      <c r="G3683" s="32" t="s">
        <v>3</v>
      </c>
      <c r="H3683" s="32" t="s">
        <v>3</v>
      </c>
      <c r="I3683" s="13" t="s">
        <v>60</v>
      </c>
      <c r="J3683" s="13" t="s">
        <v>61</v>
      </c>
      <c r="K3683" s="13" t="s">
        <v>70</v>
      </c>
      <c r="L3683" s="13" t="s">
        <v>71</v>
      </c>
      <c r="M3683" s="13" t="s">
        <v>3</v>
      </c>
      <c r="N3683" s="13" t="s">
        <v>3</v>
      </c>
      <c r="O3683" s="33" t="s">
        <v>3396</v>
      </c>
      <c r="P3683" s="2" t="str">
        <f t="shared" si="456"/>
        <v>5063</v>
      </c>
      <c r="Q3683" s="9" t="str">
        <f t="shared" si="457"/>
        <v>10200-Eakate sotsiaalhoolekandeasutused</v>
      </c>
      <c r="R3683" s="9" t="str">
        <f t="shared" si="458"/>
        <v>50</v>
      </c>
      <c r="S3683" s="9" t="str">
        <f t="shared" si="459"/>
        <v/>
      </c>
      <c r="T3683" s="37" t="str">
        <f t="shared" si="460"/>
        <v>50631-Töötajate v.a. õpetajad sotsiaalmaks</v>
      </c>
      <c r="U3683" s="18" t="s">
        <v>2308</v>
      </c>
      <c r="V3683" s="9" t="str">
        <f t="shared" si="461"/>
        <v/>
      </c>
      <c r="W3683" t="str">
        <f t="shared" si="462"/>
        <v>10</v>
      </c>
      <c r="X3683" t="str">
        <f t="shared" si="463"/>
        <v/>
      </c>
    </row>
    <row r="3684" spans="1:24" hidden="1" x14ac:dyDescent="0.2">
      <c r="A3684" s="13" t="s">
        <v>2841</v>
      </c>
      <c r="B3684" s="13">
        <v>1944</v>
      </c>
      <c r="C3684" s="13" t="s">
        <v>10</v>
      </c>
      <c r="D3684" s="13" t="s">
        <v>11</v>
      </c>
      <c r="E3684" s="13" t="s">
        <v>12</v>
      </c>
      <c r="F3684" s="13" t="s">
        <v>13</v>
      </c>
      <c r="G3684" s="13" t="s">
        <v>3</v>
      </c>
      <c r="H3684" s="13" t="s">
        <v>3</v>
      </c>
      <c r="I3684" s="13" t="s">
        <v>60</v>
      </c>
      <c r="J3684" s="13" t="s">
        <v>61</v>
      </c>
      <c r="K3684" s="13" t="s">
        <v>70</v>
      </c>
      <c r="L3684" s="13" t="s">
        <v>71</v>
      </c>
      <c r="M3684" s="13" t="s">
        <v>3</v>
      </c>
      <c r="N3684" s="13" t="s">
        <v>3</v>
      </c>
      <c r="O3684" s="33" t="s">
        <v>3396</v>
      </c>
      <c r="P3684" s="2" t="str">
        <f t="shared" si="456"/>
        <v>5064</v>
      </c>
      <c r="Q3684" s="9" t="str">
        <f t="shared" si="457"/>
        <v>10200-Eakate sotsiaalhoolekandeasutused</v>
      </c>
      <c r="R3684" s="9" t="str">
        <f t="shared" si="458"/>
        <v>50</v>
      </c>
      <c r="S3684" s="9" t="str">
        <f t="shared" si="459"/>
        <v/>
      </c>
      <c r="T3684" s="37" t="str">
        <f t="shared" si="460"/>
        <v>50641-Töötajate v.a. õpetajate töötuskindlustusmakse</v>
      </c>
      <c r="U3684" s="18" t="s">
        <v>2308</v>
      </c>
      <c r="V3684" s="9" t="str">
        <f t="shared" si="461"/>
        <v/>
      </c>
      <c r="W3684" t="str">
        <f t="shared" si="462"/>
        <v>10</v>
      </c>
      <c r="X3684" t="str">
        <f t="shared" si="463"/>
        <v/>
      </c>
    </row>
    <row r="3685" spans="1:24" hidden="1" x14ac:dyDescent="0.2">
      <c r="A3685" s="13" t="s">
        <v>2842</v>
      </c>
      <c r="B3685" s="13">
        <v>1900</v>
      </c>
      <c r="C3685" s="13" t="s">
        <v>186</v>
      </c>
      <c r="D3685" s="13" t="s">
        <v>185</v>
      </c>
      <c r="E3685" s="13" t="s">
        <v>12</v>
      </c>
      <c r="F3685" s="13" t="s">
        <v>13</v>
      </c>
      <c r="G3685" s="13" t="s">
        <v>3</v>
      </c>
      <c r="H3685" s="13" t="s">
        <v>3</v>
      </c>
      <c r="I3685" s="13" t="s">
        <v>60</v>
      </c>
      <c r="J3685" s="13" t="s">
        <v>61</v>
      </c>
      <c r="K3685" s="13" t="s">
        <v>70</v>
      </c>
      <c r="L3685" s="13" t="s">
        <v>71</v>
      </c>
      <c r="M3685" s="13" t="s">
        <v>3</v>
      </c>
      <c r="N3685" s="13" t="s">
        <v>3</v>
      </c>
      <c r="O3685" s="33" t="s">
        <v>3396</v>
      </c>
      <c r="P3685" s="2" t="str">
        <f t="shared" si="456"/>
        <v>5500</v>
      </c>
      <c r="Q3685" s="9" t="str">
        <f t="shared" si="457"/>
        <v>10200-Eakate sotsiaalhoolekandeasutused</v>
      </c>
      <c r="R3685" s="9" t="str">
        <f t="shared" si="458"/>
        <v>55</v>
      </c>
      <c r="S3685" s="9" t="str">
        <f t="shared" si="459"/>
        <v/>
      </c>
      <c r="T3685" s="37" t="str">
        <f t="shared" si="460"/>
        <v>55000-Bürookulud</v>
      </c>
      <c r="U3685" s="18" t="s">
        <v>2308</v>
      </c>
      <c r="V3685" s="9" t="str">
        <f t="shared" si="461"/>
        <v/>
      </c>
      <c r="W3685" t="str">
        <f t="shared" si="462"/>
        <v>10</v>
      </c>
      <c r="X3685" t="str">
        <f t="shared" si="463"/>
        <v/>
      </c>
    </row>
    <row r="3686" spans="1:24" hidden="1" x14ac:dyDescent="0.2">
      <c r="A3686" s="13" t="s">
        <v>2843</v>
      </c>
      <c r="B3686" s="13">
        <v>475</v>
      </c>
      <c r="C3686" s="13" t="s">
        <v>184</v>
      </c>
      <c r="D3686" s="13" t="s">
        <v>183</v>
      </c>
      <c r="E3686" s="13" t="s">
        <v>12</v>
      </c>
      <c r="F3686" s="13" t="s">
        <v>13</v>
      </c>
      <c r="G3686" s="13" t="s">
        <v>3</v>
      </c>
      <c r="H3686" s="13" t="s">
        <v>3</v>
      </c>
      <c r="I3686" s="13" t="s">
        <v>60</v>
      </c>
      <c r="J3686" s="13" t="s">
        <v>61</v>
      </c>
      <c r="K3686" s="13" t="s">
        <v>70</v>
      </c>
      <c r="L3686" s="13" t="s">
        <v>71</v>
      </c>
      <c r="M3686" s="13" t="s">
        <v>3</v>
      </c>
      <c r="N3686" s="13" t="s">
        <v>3</v>
      </c>
      <c r="O3686" s="33" t="s">
        <v>3396</v>
      </c>
      <c r="P3686" s="2" t="str">
        <f t="shared" si="456"/>
        <v>5500</v>
      </c>
      <c r="Q3686" s="9" t="str">
        <f t="shared" si="457"/>
        <v>10200-Eakate sotsiaalhoolekandeasutused</v>
      </c>
      <c r="R3686" s="9" t="str">
        <f t="shared" si="458"/>
        <v>55</v>
      </c>
      <c r="S3686" s="9" t="str">
        <f t="shared" si="459"/>
        <v/>
      </c>
      <c r="T3686" s="37" t="str">
        <f t="shared" si="460"/>
        <v>55001-Raamatud, ajalehed, ajakirjad, muud trükised</v>
      </c>
      <c r="U3686" s="18" t="s">
        <v>2308</v>
      </c>
      <c r="V3686" s="9" t="str">
        <f t="shared" si="461"/>
        <v/>
      </c>
      <c r="W3686" t="str">
        <f t="shared" si="462"/>
        <v>10</v>
      </c>
      <c r="X3686" t="str">
        <f t="shared" si="463"/>
        <v/>
      </c>
    </row>
    <row r="3687" spans="1:24" hidden="1" x14ac:dyDescent="0.2">
      <c r="A3687" s="13" t="s">
        <v>2844</v>
      </c>
      <c r="B3687" s="13">
        <v>950</v>
      </c>
      <c r="C3687" s="13" t="s">
        <v>182</v>
      </c>
      <c r="D3687" s="13" t="s">
        <v>181</v>
      </c>
      <c r="E3687" s="13" t="s">
        <v>12</v>
      </c>
      <c r="F3687" s="13" t="s">
        <v>13</v>
      </c>
      <c r="G3687" s="13" t="s">
        <v>3</v>
      </c>
      <c r="H3687" s="13" t="s">
        <v>3</v>
      </c>
      <c r="I3687" s="13" t="s">
        <v>60</v>
      </c>
      <c r="J3687" s="13" t="s">
        <v>61</v>
      </c>
      <c r="K3687" s="13" t="s">
        <v>70</v>
      </c>
      <c r="L3687" s="13" t="s">
        <v>71</v>
      </c>
      <c r="M3687" s="13" t="s">
        <v>3</v>
      </c>
      <c r="N3687" s="13" t="s">
        <v>3</v>
      </c>
      <c r="O3687" s="33" t="s">
        <v>3396</v>
      </c>
      <c r="P3687" s="2" t="str">
        <f t="shared" si="456"/>
        <v>5500</v>
      </c>
      <c r="Q3687" s="9" t="str">
        <f t="shared" si="457"/>
        <v>10200-Eakate sotsiaalhoolekandeasutused</v>
      </c>
      <c r="R3687" s="9" t="str">
        <f t="shared" si="458"/>
        <v>55</v>
      </c>
      <c r="S3687" s="9" t="str">
        <f t="shared" si="459"/>
        <v/>
      </c>
      <c r="T3687" s="37" t="str">
        <f t="shared" si="460"/>
        <v>55002-Paljundus- ja printimiskulud</v>
      </c>
      <c r="U3687" s="18" t="s">
        <v>2308</v>
      </c>
      <c r="V3687" s="9" t="str">
        <f t="shared" si="461"/>
        <v/>
      </c>
      <c r="W3687" t="str">
        <f t="shared" si="462"/>
        <v>10</v>
      </c>
      <c r="X3687" t="str">
        <f t="shared" si="463"/>
        <v/>
      </c>
    </row>
    <row r="3688" spans="1:24" hidden="1" x14ac:dyDescent="0.2">
      <c r="A3688" s="13" t="s">
        <v>2845</v>
      </c>
      <c r="B3688" s="13">
        <v>760</v>
      </c>
      <c r="C3688" s="13" t="s">
        <v>133</v>
      </c>
      <c r="D3688" s="13" t="s">
        <v>132</v>
      </c>
      <c r="E3688" s="13" t="s">
        <v>12</v>
      </c>
      <c r="F3688" s="13" t="s">
        <v>13</v>
      </c>
      <c r="G3688" s="13" t="s">
        <v>3</v>
      </c>
      <c r="H3688" s="13" t="s">
        <v>3</v>
      </c>
      <c r="I3688" s="13" t="s">
        <v>60</v>
      </c>
      <c r="J3688" s="13" t="s">
        <v>61</v>
      </c>
      <c r="K3688" s="13" t="s">
        <v>70</v>
      </c>
      <c r="L3688" s="13" t="s">
        <v>71</v>
      </c>
      <c r="M3688" s="13" t="s">
        <v>3</v>
      </c>
      <c r="N3688" s="13" t="s">
        <v>3</v>
      </c>
      <c r="O3688" s="33" t="s">
        <v>3396</v>
      </c>
      <c r="P3688" s="2" t="str">
        <f t="shared" si="456"/>
        <v>5500</v>
      </c>
      <c r="Q3688" s="9" t="str">
        <f t="shared" si="457"/>
        <v>10200-Eakate sotsiaalhoolekandeasutused</v>
      </c>
      <c r="R3688" s="9" t="str">
        <f t="shared" si="458"/>
        <v>55</v>
      </c>
      <c r="S3688" s="9" t="str">
        <f t="shared" si="459"/>
        <v/>
      </c>
      <c r="T3688" s="37" t="str">
        <f t="shared" si="460"/>
        <v>55003-Sidekulud</v>
      </c>
      <c r="U3688" s="18" t="s">
        <v>2308</v>
      </c>
      <c r="V3688" s="9" t="str">
        <f t="shared" si="461"/>
        <v/>
      </c>
      <c r="W3688" t="str">
        <f t="shared" si="462"/>
        <v>10</v>
      </c>
      <c r="X3688" t="str">
        <f t="shared" si="463"/>
        <v/>
      </c>
    </row>
    <row r="3689" spans="1:24" hidden="1" x14ac:dyDescent="0.2">
      <c r="A3689" s="13" t="s">
        <v>2850</v>
      </c>
      <c r="B3689" s="13">
        <v>1425</v>
      </c>
      <c r="C3689" s="13" t="s">
        <v>178</v>
      </c>
      <c r="D3689" s="13" t="s">
        <v>177</v>
      </c>
      <c r="E3689" s="13" t="s">
        <v>12</v>
      </c>
      <c r="F3689" s="13" t="s">
        <v>13</v>
      </c>
      <c r="G3689" s="13" t="s">
        <v>3</v>
      </c>
      <c r="H3689" s="13" t="s">
        <v>3</v>
      </c>
      <c r="I3689" s="13" t="s">
        <v>60</v>
      </c>
      <c r="J3689" s="13" t="s">
        <v>61</v>
      </c>
      <c r="K3689" s="13" t="s">
        <v>70</v>
      </c>
      <c r="L3689" s="13" t="s">
        <v>71</v>
      </c>
      <c r="M3689" s="13" t="s">
        <v>3</v>
      </c>
      <c r="N3689" s="13" t="s">
        <v>3</v>
      </c>
      <c r="O3689" s="33" t="s">
        <v>3396</v>
      </c>
      <c r="P3689" s="2" t="str">
        <f t="shared" si="456"/>
        <v>5500</v>
      </c>
      <c r="Q3689" s="9" t="str">
        <f t="shared" si="457"/>
        <v>10200-Eakate sotsiaalhoolekandeasutused</v>
      </c>
      <c r="R3689" s="9" t="str">
        <f t="shared" si="458"/>
        <v>55</v>
      </c>
      <c r="S3689" s="9" t="str">
        <f t="shared" si="459"/>
        <v/>
      </c>
      <c r="T3689" s="37" t="str">
        <f t="shared" si="460"/>
        <v>55008-Kulud info- ja PR teenustele k.a. ajalehekuulutuse</v>
      </c>
      <c r="U3689" s="18" t="s">
        <v>2308</v>
      </c>
      <c r="V3689" s="9" t="str">
        <f t="shared" si="461"/>
        <v/>
      </c>
      <c r="W3689" t="str">
        <f t="shared" si="462"/>
        <v>10</v>
      </c>
      <c r="X3689" t="str">
        <f t="shared" si="463"/>
        <v/>
      </c>
    </row>
    <row r="3690" spans="1:24" hidden="1" x14ac:dyDescent="0.2">
      <c r="A3690" s="13" t="s">
        <v>2851</v>
      </c>
      <c r="B3690" s="13">
        <v>3800</v>
      </c>
      <c r="C3690" s="13" t="s">
        <v>176</v>
      </c>
      <c r="D3690" s="13" t="s">
        <v>175</v>
      </c>
      <c r="E3690" s="13" t="s">
        <v>12</v>
      </c>
      <c r="F3690" s="13" t="s">
        <v>13</v>
      </c>
      <c r="G3690" s="13" t="s">
        <v>3</v>
      </c>
      <c r="H3690" s="13" t="s">
        <v>3</v>
      </c>
      <c r="I3690" s="13" t="s">
        <v>60</v>
      </c>
      <c r="J3690" s="13" t="s">
        <v>61</v>
      </c>
      <c r="K3690" s="13" t="s">
        <v>70</v>
      </c>
      <c r="L3690" s="13" t="s">
        <v>71</v>
      </c>
      <c r="M3690" s="13" t="s">
        <v>3</v>
      </c>
      <c r="N3690" s="13" t="s">
        <v>3</v>
      </c>
      <c r="O3690" s="33" t="s">
        <v>3396</v>
      </c>
      <c r="P3690" s="2" t="str">
        <f t="shared" si="456"/>
        <v>5500</v>
      </c>
      <c r="Q3690" s="9" t="str">
        <f t="shared" si="457"/>
        <v>10200-Eakate sotsiaalhoolekandeasutused</v>
      </c>
      <c r="R3690" s="9" t="str">
        <f t="shared" si="458"/>
        <v>55</v>
      </c>
      <c r="S3690" s="9" t="str">
        <f t="shared" si="459"/>
        <v/>
      </c>
      <c r="T3690" s="37" t="str">
        <f t="shared" si="460"/>
        <v>55009-Muud administreerimiskulud, pangateenused</v>
      </c>
      <c r="U3690" s="18" t="s">
        <v>2308</v>
      </c>
      <c r="V3690" s="9" t="str">
        <f t="shared" si="461"/>
        <v/>
      </c>
      <c r="W3690" t="str">
        <f t="shared" si="462"/>
        <v>10</v>
      </c>
      <c r="X3690" t="str">
        <f t="shared" si="463"/>
        <v/>
      </c>
    </row>
    <row r="3691" spans="1:24" hidden="1" x14ac:dyDescent="0.2">
      <c r="A3691" s="13" t="s">
        <v>2852</v>
      </c>
      <c r="B3691" s="13">
        <v>3800</v>
      </c>
      <c r="C3691" s="13" t="s">
        <v>174</v>
      </c>
      <c r="D3691" s="13" t="s">
        <v>173</v>
      </c>
      <c r="E3691" s="13" t="s">
        <v>12</v>
      </c>
      <c r="F3691" s="13" t="s">
        <v>13</v>
      </c>
      <c r="G3691" s="13" t="s">
        <v>3</v>
      </c>
      <c r="H3691" s="13" t="s">
        <v>3</v>
      </c>
      <c r="I3691" s="13" t="s">
        <v>60</v>
      </c>
      <c r="J3691" s="13" t="s">
        <v>61</v>
      </c>
      <c r="K3691" s="13" t="s">
        <v>70</v>
      </c>
      <c r="L3691" s="13" t="s">
        <v>71</v>
      </c>
      <c r="M3691" s="13" t="s">
        <v>3</v>
      </c>
      <c r="N3691" s="13" t="s">
        <v>3</v>
      </c>
      <c r="O3691" s="33" t="s">
        <v>3396</v>
      </c>
      <c r="P3691" s="2" t="str">
        <f t="shared" si="456"/>
        <v>5504</v>
      </c>
      <c r="Q3691" s="9" t="str">
        <f t="shared" si="457"/>
        <v>10200-Eakate sotsiaalhoolekandeasutused</v>
      </c>
      <c r="R3691" s="9" t="str">
        <f t="shared" si="458"/>
        <v>55</v>
      </c>
      <c r="S3691" s="9" t="str">
        <f t="shared" si="459"/>
        <v/>
      </c>
      <c r="T3691" s="37" t="str">
        <f t="shared" si="460"/>
        <v>55041-Koolituskulud töötajatele, va õpetajad</v>
      </c>
      <c r="U3691" s="18" t="s">
        <v>2308</v>
      </c>
      <c r="V3691" s="9" t="str">
        <f t="shared" si="461"/>
        <v/>
      </c>
      <c r="W3691" t="str">
        <f t="shared" si="462"/>
        <v>10</v>
      </c>
      <c r="X3691" t="str">
        <f t="shared" si="463"/>
        <v/>
      </c>
    </row>
    <row r="3692" spans="1:24" hidden="1" x14ac:dyDescent="0.2">
      <c r="A3692" s="13" t="s">
        <v>2854</v>
      </c>
      <c r="B3692" s="13">
        <v>9690</v>
      </c>
      <c r="C3692" s="13" t="s">
        <v>314</v>
      </c>
      <c r="D3692" s="13" t="s">
        <v>313</v>
      </c>
      <c r="E3692" s="13" t="s">
        <v>12</v>
      </c>
      <c r="F3692" s="13" t="s">
        <v>13</v>
      </c>
      <c r="G3692" s="13" t="s">
        <v>3</v>
      </c>
      <c r="H3692" s="13" t="s">
        <v>3</v>
      </c>
      <c r="I3692" s="13" t="s">
        <v>60</v>
      </c>
      <c r="J3692" s="13" t="s">
        <v>61</v>
      </c>
      <c r="K3692" s="13" t="s">
        <v>70</v>
      </c>
      <c r="L3692" s="13" t="s">
        <v>71</v>
      </c>
      <c r="M3692" s="13" t="s">
        <v>3</v>
      </c>
      <c r="N3692" s="13" t="s">
        <v>3</v>
      </c>
      <c r="O3692" s="33" t="s">
        <v>3396</v>
      </c>
      <c r="P3692" s="2" t="str">
        <f t="shared" si="456"/>
        <v>5513</v>
      </c>
      <c r="Q3692" s="9" t="str">
        <f t="shared" si="457"/>
        <v>10200-Eakate sotsiaalhoolekandeasutused</v>
      </c>
      <c r="R3692" s="9" t="str">
        <f t="shared" si="458"/>
        <v>55</v>
      </c>
      <c r="S3692" s="9" t="str">
        <f t="shared" si="459"/>
        <v/>
      </c>
      <c r="T3692" s="37" t="str">
        <f t="shared" si="460"/>
        <v>55131-Kulud kütusele</v>
      </c>
      <c r="U3692" s="18" t="s">
        <v>2308</v>
      </c>
      <c r="V3692" s="9" t="str">
        <f t="shared" si="461"/>
        <v/>
      </c>
      <c r="W3692" t="str">
        <f t="shared" si="462"/>
        <v>10</v>
      </c>
      <c r="X3692" t="str">
        <f t="shared" si="463"/>
        <v/>
      </c>
    </row>
    <row r="3693" spans="1:24" hidden="1" x14ac:dyDescent="0.2">
      <c r="A3693" s="13" t="s">
        <v>2855</v>
      </c>
      <c r="B3693" s="13">
        <v>3000</v>
      </c>
      <c r="C3693" s="13" t="s">
        <v>312</v>
      </c>
      <c r="D3693" s="13" t="s">
        <v>239</v>
      </c>
      <c r="E3693" s="13" t="s">
        <v>12</v>
      </c>
      <c r="F3693" s="13" t="s">
        <v>13</v>
      </c>
      <c r="G3693" s="13" t="s">
        <v>3</v>
      </c>
      <c r="H3693" s="13" t="s">
        <v>3</v>
      </c>
      <c r="I3693" s="13" t="s">
        <v>60</v>
      </c>
      <c r="J3693" s="13" t="s">
        <v>61</v>
      </c>
      <c r="K3693" s="13" t="s">
        <v>70</v>
      </c>
      <c r="L3693" s="13" t="s">
        <v>71</v>
      </c>
      <c r="M3693" s="13" t="s">
        <v>3</v>
      </c>
      <c r="N3693" s="13" t="s">
        <v>3</v>
      </c>
      <c r="O3693" s="33" t="s">
        <v>3396</v>
      </c>
      <c r="P3693" s="2" t="str">
        <f t="shared" si="456"/>
        <v>5513</v>
      </c>
      <c r="Q3693" s="9" t="str">
        <f t="shared" si="457"/>
        <v>10200-Eakate sotsiaalhoolekandeasutused</v>
      </c>
      <c r="R3693" s="9" t="str">
        <f t="shared" si="458"/>
        <v>55</v>
      </c>
      <c r="S3693" s="9" t="str">
        <f t="shared" si="459"/>
        <v/>
      </c>
      <c r="T3693" s="37" t="str">
        <f t="shared" si="460"/>
        <v>55132-Kulud remondile ja hooldusele</v>
      </c>
      <c r="U3693" s="18" t="s">
        <v>2308</v>
      </c>
      <c r="V3693" s="9" t="str">
        <f t="shared" si="461"/>
        <v/>
      </c>
      <c r="W3693" t="str">
        <f t="shared" si="462"/>
        <v>10</v>
      </c>
      <c r="X3693" t="str">
        <f t="shared" si="463"/>
        <v/>
      </c>
    </row>
    <row r="3694" spans="1:24" hidden="1" x14ac:dyDescent="0.2">
      <c r="A3694" s="13" t="s">
        <v>2856</v>
      </c>
      <c r="B3694" s="13">
        <v>2512</v>
      </c>
      <c r="C3694" s="13" t="s">
        <v>311</v>
      </c>
      <c r="D3694" s="13" t="s">
        <v>217</v>
      </c>
      <c r="E3694" s="13" t="s">
        <v>12</v>
      </c>
      <c r="F3694" s="13" t="s">
        <v>13</v>
      </c>
      <c r="G3694" s="13" t="s">
        <v>3</v>
      </c>
      <c r="H3694" s="13" t="s">
        <v>3</v>
      </c>
      <c r="I3694" s="13" t="s">
        <v>60</v>
      </c>
      <c r="J3694" s="13" t="s">
        <v>61</v>
      </c>
      <c r="K3694" s="13" t="s">
        <v>70</v>
      </c>
      <c r="L3694" s="13" t="s">
        <v>71</v>
      </c>
      <c r="M3694" s="13" t="s">
        <v>3</v>
      </c>
      <c r="N3694" s="13" t="s">
        <v>3</v>
      </c>
      <c r="O3694" s="33" t="s">
        <v>3396</v>
      </c>
      <c r="P3694" s="2" t="str">
        <f t="shared" si="456"/>
        <v>5513</v>
      </c>
      <c r="Q3694" s="9" t="str">
        <f t="shared" si="457"/>
        <v>10200-Eakate sotsiaalhoolekandeasutused</v>
      </c>
      <c r="R3694" s="9" t="str">
        <f t="shared" si="458"/>
        <v>55</v>
      </c>
      <c r="S3694" s="9" t="str">
        <f t="shared" si="459"/>
        <v/>
      </c>
      <c r="T3694" s="37" t="str">
        <f t="shared" si="460"/>
        <v>55133-Kindlustusmaksed</v>
      </c>
      <c r="U3694" s="18" t="s">
        <v>2308</v>
      </c>
      <c r="V3694" s="9" t="str">
        <f t="shared" si="461"/>
        <v/>
      </c>
      <c r="W3694" t="str">
        <f t="shared" si="462"/>
        <v>10</v>
      </c>
      <c r="X3694" t="str">
        <f t="shared" si="463"/>
        <v/>
      </c>
    </row>
    <row r="3695" spans="1:24" hidden="1" x14ac:dyDescent="0.2">
      <c r="A3695" s="13" t="s">
        <v>2857</v>
      </c>
      <c r="B3695" s="13">
        <v>3420</v>
      </c>
      <c r="C3695" s="13" t="s">
        <v>170</v>
      </c>
      <c r="D3695" s="13" t="s">
        <v>169</v>
      </c>
      <c r="E3695" s="13" t="s">
        <v>12</v>
      </c>
      <c r="F3695" s="13" t="s">
        <v>13</v>
      </c>
      <c r="G3695" s="13" t="s">
        <v>3</v>
      </c>
      <c r="H3695" s="13" t="s">
        <v>3</v>
      </c>
      <c r="I3695" s="13" t="s">
        <v>60</v>
      </c>
      <c r="J3695" s="13" t="s">
        <v>61</v>
      </c>
      <c r="K3695" s="13" t="s">
        <v>70</v>
      </c>
      <c r="L3695" s="13" t="s">
        <v>71</v>
      </c>
      <c r="M3695" s="13" t="s">
        <v>3</v>
      </c>
      <c r="N3695" s="13" t="s">
        <v>3</v>
      </c>
      <c r="O3695" s="33" t="s">
        <v>3396</v>
      </c>
      <c r="P3695" s="2" t="str">
        <f t="shared" si="456"/>
        <v>5513</v>
      </c>
      <c r="Q3695" s="9" t="str">
        <f t="shared" si="457"/>
        <v>10200-Eakate sotsiaalhoolekandeasutused</v>
      </c>
      <c r="R3695" s="9" t="str">
        <f t="shared" si="458"/>
        <v>55</v>
      </c>
      <c r="S3695" s="9" t="str">
        <f t="shared" si="459"/>
        <v/>
      </c>
      <c r="T3695" s="37" t="str">
        <f t="shared" si="460"/>
        <v>55135-Isikliku sõiduauto kasutamise kulud</v>
      </c>
      <c r="U3695" s="18" t="s">
        <v>2308</v>
      </c>
      <c r="V3695" s="9" t="str">
        <f t="shared" si="461"/>
        <v/>
      </c>
      <c r="W3695" t="str">
        <f t="shared" si="462"/>
        <v>10</v>
      </c>
      <c r="X3695" t="str">
        <f t="shared" si="463"/>
        <v/>
      </c>
    </row>
    <row r="3696" spans="1:24" hidden="1" x14ac:dyDescent="0.2">
      <c r="A3696" s="13" t="s">
        <v>2997</v>
      </c>
      <c r="B3696" s="13">
        <v>3846</v>
      </c>
      <c r="C3696" s="13" t="s">
        <v>403</v>
      </c>
      <c r="D3696" s="13" t="s">
        <v>402</v>
      </c>
      <c r="E3696" s="13" t="s">
        <v>12</v>
      </c>
      <c r="F3696" s="13" t="s">
        <v>13</v>
      </c>
      <c r="G3696" s="13" t="s">
        <v>3</v>
      </c>
      <c r="H3696" s="13" t="s">
        <v>3</v>
      </c>
      <c r="I3696" s="13" t="s">
        <v>60</v>
      </c>
      <c r="J3696" s="13" t="s">
        <v>61</v>
      </c>
      <c r="K3696" s="13" t="s">
        <v>70</v>
      </c>
      <c r="L3696" s="13" t="s">
        <v>71</v>
      </c>
      <c r="M3696" s="13" t="s">
        <v>3</v>
      </c>
      <c r="N3696" s="13" t="s">
        <v>3</v>
      </c>
      <c r="O3696" s="33" t="s">
        <v>3396</v>
      </c>
      <c r="P3696" s="2" t="str">
        <f t="shared" si="456"/>
        <v>5513</v>
      </c>
      <c r="Q3696" s="9" t="str">
        <f t="shared" si="457"/>
        <v>10200-Eakate sotsiaalhoolekandeasutused</v>
      </c>
      <c r="R3696" s="9" t="str">
        <f t="shared" si="458"/>
        <v>55</v>
      </c>
      <c r="S3696" s="9" t="str">
        <f t="shared" si="459"/>
        <v/>
      </c>
      <c r="T3696" s="37" t="str">
        <f t="shared" si="460"/>
        <v>55139-Muud sõidukite ülalpidamiskulud</v>
      </c>
      <c r="U3696" s="18" t="s">
        <v>2308</v>
      </c>
      <c r="V3696" s="9" t="str">
        <f t="shared" si="461"/>
        <v/>
      </c>
      <c r="W3696" t="str">
        <f t="shared" si="462"/>
        <v>10</v>
      </c>
      <c r="X3696" t="str">
        <f t="shared" si="463"/>
        <v/>
      </c>
    </row>
    <row r="3697" spans="1:24" hidden="1" x14ac:dyDescent="0.2">
      <c r="A3697" s="13" t="s">
        <v>2859</v>
      </c>
      <c r="B3697" s="13">
        <v>4750</v>
      </c>
      <c r="C3697" s="13" t="s">
        <v>166</v>
      </c>
      <c r="D3697" s="13" t="s">
        <v>165</v>
      </c>
      <c r="E3697" s="13" t="s">
        <v>12</v>
      </c>
      <c r="F3697" s="13" t="s">
        <v>13</v>
      </c>
      <c r="G3697" s="13" t="s">
        <v>3</v>
      </c>
      <c r="H3697" s="13" t="s">
        <v>3</v>
      </c>
      <c r="I3697" s="13" t="s">
        <v>60</v>
      </c>
      <c r="J3697" s="13" t="s">
        <v>61</v>
      </c>
      <c r="K3697" s="13" t="s">
        <v>70</v>
      </c>
      <c r="L3697" s="13" t="s">
        <v>71</v>
      </c>
      <c r="M3697" s="13" t="s">
        <v>3</v>
      </c>
      <c r="N3697" s="13" t="s">
        <v>3</v>
      </c>
      <c r="O3697" s="33" t="s">
        <v>3396</v>
      </c>
      <c r="P3697" s="2" t="str">
        <f t="shared" si="456"/>
        <v>5515</v>
      </c>
      <c r="Q3697" s="9" t="str">
        <f t="shared" si="457"/>
        <v>10200-Eakate sotsiaalhoolekandeasutused</v>
      </c>
      <c r="R3697" s="9" t="str">
        <f t="shared" si="458"/>
        <v>55</v>
      </c>
      <c r="S3697" s="9" t="str">
        <f t="shared" si="459"/>
        <v/>
      </c>
      <c r="T3697" s="37" t="str">
        <f t="shared" si="460"/>
        <v>55152-Büroomasinad, olmetehnika</v>
      </c>
      <c r="U3697" s="18" t="s">
        <v>2308</v>
      </c>
      <c r="V3697" s="9" t="str">
        <f t="shared" si="461"/>
        <v/>
      </c>
      <c r="W3697" t="str">
        <f t="shared" si="462"/>
        <v>10</v>
      </c>
      <c r="X3697" t="str">
        <f t="shared" si="463"/>
        <v/>
      </c>
    </row>
    <row r="3698" spans="1:24" hidden="1" x14ac:dyDescent="0.2">
      <c r="A3698" s="13" t="s">
        <v>2860</v>
      </c>
      <c r="B3698" s="13">
        <v>2850</v>
      </c>
      <c r="C3698" s="13" t="s">
        <v>164</v>
      </c>
      <c r="D3698" s="13" t="s">
        <v>163</v>
      </c>
      <c r="E3698" s="13" t="s">
        <v>12</v>
      </c>
      <c r="F3698" s="13" t="s">
        <v>13</v>
      </c>
      <c r="G3698" s="13" t="s">
        <v>3</v>
      </c>
      <c r="H3698" s="13" t="s">
        <v>3</v>
      </c>
      <c r="I3698" s="13" t="s">
        <v>60</v>
      </c>
      <c r="J3698" s="13" t="s">
        <v>61</v>
      </c>
      <c r="K3698" s="13" t="s">
        <v>70</v>
      </c>
      <c r="L3698" s="13" t="s">
        <v>71</v>
      </c>
      <c r="M3698" s="13" t="s">
        <v>3</v>
      </c>
      <c r="N3698" s="13" t="s">
        <v>3</v>
      </c>
      <c r="O3698" s="33" t="s">
        <v>3396</v>
      </c>
      <c r="P3698" s="2" t="str">
        <f t="shared" si="456"/>
        <v>5515</v>
      </c>
      <c r="Q3698" s="9" t="str">
        <f t="shared" si="457"/>
        <v>10200-Eakate sotsiaalhoolekandeasutused</v>
      </c>
      <c r="R3698" s="9" t="str">
        <f t="shared" si="458"/>
        <v>55</v>
      </c>
      <c r="S3698" s="9" t="str">
        <f t="shared" si="459"/>
        <v/>
      </c>
      <c r="T3698" s="37" t="str">
        <f t="shared" si="460"/>
        <v>55153-Inventari remondikulud</v>
      </c>
      <c r="U3698" s="18" t="s">
        <v>2308</v>
      </c>
      <c r="V3698" s="9" t="str">
        <f t="shared" si="461"/>
        <v/>
      </c>
      <c r="W3698" t="str">
        <f t="shared" si="462"/>
        <v>10</v>
      </c>
      <c r="X3698" t="str">
        <f t="shared" si="463"/>
        <v/>
      </c>
    </row>
    <row r="3699" spans="1:24" hidden="1" x14ac:dyDescent="0.2">
      <c r="A3699" s="13" t="s">
        <v>2998</v>
      </c>
      <c r="B3699" s="13">
        <v>4750</v>
      </c>
      <c r="C3699" s="13" t="s">
        <v>158</v>
      </c>
      <c r="D3699" s="13" t="s">
        <v>157</v>
      </c>
      <c r="E3699" s="13" t="s">
        <v>12</v>
      </c>
      <c r="F3699" s="13" t="s">
        <v>13</v>
      </c>
      <c r="G3699" s="13" t="s">
        <v>3</v>
      </c>
      <c r="H3699" s="13" t="s">
        <v>3</v>
      </c>
      <c r="I3699" s="13" t="s">
        <v>60</v>
      </c>
      <c r="J3699" s="13" t="s">
        <v>61</v>
      </c>
      <c r="K3699" s="13" t="s">
        <v>70</v>
      </c>
      <c r="L3699" s="13" t="s">
        <v>71</v>
      </c>
      <c r="M3699" s="13" t="s">
        <v>3</v>
      </c>
      <c r="N3699" s="13" t="s">
        <v>3</v>
      </c>
      <c r="O3699" s="33" t="s">
        <v>3396</v>
      </c>
      <c r="P3699" s="2" t="str">
        <f t="shared" si="456"/>
        <v>5515</v>
      </c>
      <c r="Q3699" s="9" t="str">
        <f t="shared" si="457"/>
        <v>10200-Eakate sotsiaalhoolekandeasutused</v>
      </c>
      <c r="R3699" s="9" t="str">
        <f t="shared" si="458"/>
        <v>55</v>
      </c>
      <c r="S3699" s="9" t="str">
        <f t="shared" si="459"/>
        <v/>
      </c>
      <c r="T3699" s="37" t="str">
        <f t="shared" si="460"/>
        <v>55159-Muud inventarikulud</v>
      </c>
      <c r="U3699" s="18" t="s">
        <v>2308</v>
      </c>
      <c r="V3699" s="9" t="str">
        <f t="shared" si="461"/>
        <v/>
      </c>
      <c r="W3699" t="str">
        <f t="shared" si="462"/>
        <v>10</v>
      </c>
      <c r="X3699" t="str">
        <f t="shared" si="463"/>
        <v/>
      </c>
    </row>
    <row r="3700" spans="1:24" hidden="1" x14ac:dyDescent="0.2">
      <c r="A3700" s="13" t="s">
        <v>2861</v>
      </c>
      <c r="B3700" s="13">
        <v>79000</v>
      </c>
      <c r="C3700" s="13" t="s">
        <v>129</v>
      </c>
      <c r="D3700" s="13" t="s">
        <v>128</v>
      </c>
      <c r="E3700" s="13" t="s">
        <v>12</v>
      </c>
      <c r="F3700" s="13" t="s">
        <v>13</v>
      </c>
      <c r="G3700" s="13" t="s">
        <v>3</v>
      </c>
      <c r="H3700" s="13" t="s">
        <v>3</v>
      </c>
      <c r="I3700" s="13" t="s">
        <v>60</v>
      </c>
      <c r="J3700" s="13" t="s">
        <v>61</v>
      </c>
      <c r="K3700" s="13" t="s">
        <v>70</v>
      </c>
      <c r="L3700" s="13" t="s">
        <v>71</v>
      </c>
      <c r="M3700" s="13" t="s">
        <v>3</v>
      </c>
      <c r="N3700" s="13" t="s">
        <v>3</v>
      </c>
      <c r="O3700" s="33" t="s">
        <v>3396</v>
      </c>
      <c r="P3700" s="2" t="str">
        <f t="shared" si="456"/>
        <v>5521</v>
      </c>
      <c r="Q3700" s="9" t="str">
        <f t="shared" si="457"/>
        <v>10200-Eakate sotsiaalhoolekandeasutused</v>
      </c>
      <c r="R3700" s="9" t="str">
        <f t="shared" si="458"/>
        <v>55</v>
      </c>
      <c r="S3700" s="9" t="str">
        <f t="shared" si="459"/>
        <v/>
      </c>
      <c r="T3700" s="37" t="str">
        <f t="shared" si="460"/>
        <v>5521-TOIDUAINED JA TOITLUSTUSTEENUSED</v>
      </c>
      <c r="U3700" s="18" t="s">
        <v>2308</v>
      </c>
      <c r="V3700" s="9" t="str">
        <f t="shared" si="461"/>
        <v/>
      </c>
      <c r="W3700" t="str">
        <f t="shared" si="462"/>
        <v>10</v>
      </c>
      <c r="X3700" t="str">
        <f t="shared" si="463"/>
        <v/>
      </c>
    </row>
    <row r="3701" spans="1:24" hidden="1" x14ac:dyDescent="0.2">
      <c r="A3701" s="13" t="s">
        <v>2862</v>
      </c>
      <c r="B3701" s="13">
        <v>1500</v>
      </c>
      <c r="C3701" s="13" t="s">
        <v>156</v>
      </c>
      <c r="D3701" s="13" t="s">
        <v>155</v>
      </c>
      <c r="E3701" s="13" t="s">
        <v>12</v>
      </c>
      <c r="F3701" s="13" t="s">
        <v>13</v>
      </c>
      <c r="G3701" s="13" t="s">
        <v>3</v>
      </c>
      <c r="H3701" s="13" t="s">
        <v>3</v>
      </c>
      <c r="I3701" s="13" t="s">
        <v>60</v>
      </c>
      <c r="J3701" s="13" t="s">
        <v>61</v>
      </c>
      <c r="K3701" s="13" t="s">
        <v>70</v>
      </c>
      <c r="L3701" s="13" t="s">
        <v>71</v>
      </c>
      <c r="M3701" s="13" t="s">
        <v>3</v>
      </c>
      <c r="N3701" s="13" t="s">
        <v>3</v>
      </c>
      <c r="O3701" s="33" t="s">
        <v>3396</v>
      </c>
      <c r="P3701" s="2" t="str">
        <f t="shared" si="456"/>
        <v>5522</v>
      </c>
      <c r="Q3701" s="9" t="str">
        <f t="shared" si="457"/>
        <v>10200-Eakate sotsiaalhoolekandeasutused</v>
      </c>
      <c r="R3701" s="9" t="str">
        <f t="shared" si="458"/>
        <v>55</v>
      </c>
      <c r="S3701" s="9" t="str">
        <f t="shared" si="459"/>
        <v/>
      </c>
      <c r="T3701" s="37" t="str">
        <f t="shared" si="460"/>
        <v>55221-Hügeenitarbed</v>
      </c>
      <c r="U3701" s="18" t="s">
        <v>2308</v>
      </c>
      <c r="V3701" s="9" t="str">
        <f t="shared" si="461"/>
        <v/>
      </c>
      <c r="W3701" t="str">
        <f t="shared" si="462"/>
        <v>10</v>
      </c>
      <c r="X3701" t="str">
        <f t="shared" si="463"/>
        <v/>
      </c>
    </row>
    <row r="3702" spans="1:24" hidden="1" x14ac:dyDescent="0.2">
      <c r="A3702" s="13" t="s">
        <v>2863</v>
      </c>
      <c r="B3702" s="13">
        <v>1000</v>
      </c>
      <c r="C3702" s="13" t="s">
        <v>154</v>
      </c>
      <c r="D3702" s="13" t="s">
        <v>153</v>
      </c>
      <c r="E3702" s="13" t="s">
        <v>12</v>
      </c>
      <c r="F3702" s="13" t="s">
        <v>13</v>
      </c>
      <c r="G3702" s="13" t="s">
        <v>3</v>
      </c>
      <c r="H3702" s="13" t="s">
        <v>3</v>
      </c>
      <c r="I3702" s="13" t="s">
        <v>60</v>
      </c>
      <c r="J3702" s="13" t="s">
        <v>61</v>
      </c>
      <c r="K3702" s="13" t="s">
        <v>70</v>
      </c>
      <c r="L3702" s="13" t="s">
        <v>71</v>
      </c>
      <c r="M3702" s="13" t="s">
        <v>3</v>
      </c>
      <c r="N3702" s="13" t="s">
        <v>3</v>
      </c>
      <c r="O3702" s="33" t="s">
        <v>3396</v>
      </c>
      <c r="P3702" s="2" t="str">
        <f t="shared" si="456"/>
        <v>5522</v>
      </c>
      <c r="Q3702" s="9" t="str">
        <f t="shared" si="457"/>
        <v>10200-Eakate sotsiaalhoolekandeasutused</v>
      </c>
      <c r="R3702" s="9" t="str">
        <f t="shared" si="458"/>
        <v>55</v>
      </c>
      <c r="S3702" s="9" t="str">
        <f t="shared" si="459"/>
        <v/>
      </c>
      <c r="T3702" s="37" t="str">
        <f t="shared" si="460"/>
        <v>55222-Ravimid, töökaitsevahendid (prillid)</v>
      </c>
      <c r="U3702" s="18" t="s">
        <v>2308</v>
      </c>
      <c r="V3702" s="9" t="str">
        <f t="shared" si="461"/>
        <v/>
      </c>
      <c r="W3702" t="str">
        <f t="shared" si="462"/>
        <v>10</v>
      </c>
      <c r="X3702" t="str">
        <f t="shared" si="463"/>
        <v/>
      </c>
    </row>
    <row r="3703" spans="1:24" hidden="1" x14ac:dyDescent="0.2">
      <c r="A3703" s="13" t="s">
        <v>2864</v>
      </c>
      <c r="B3703" s="13">
        <v>2000</v>
      </c>
      <c r="C3703" s="13" t="s">
        <v>137</v>
      </c>
      <c r="D3703" s="13" t="s">
        <v>138</v>
      </c>
      <c r="E3703" s="13" t="s">
        <v>12</v>
      </c>
      <c r="F3703" s="13" t="s">
        <v>13</v>
      </c>
      <c r="G3703" s="13" t="s">
        <v>3</v>
      </c>
      <c r="H3703" s="13" t="s">
        <v>3</v>
      </c>
      <c r="I3703" s="13" t="s">
        <v>60</v>
      </c>
      <c r="J3703" s="13" t="s">
        <v>61</v>
      </c>
      <c r="K3703" s="13" t="s">
        <v>70</v>
      </c>
      <c r="L3703" s="13" t="s">
        <v>71</v>
      </c>
      <c r="M3703" s="13" t="s">
        <v>3</v>
      </c>
      <c r="N3703" s="13" t="s">
        <v>3</v>
      </c>
      <c r="O3703" s="33" t="s">
        <v>3396</v>
      </c>
      <c r="P3703" s="2" t="str">
        <f t="shared" si="456"/>
        <v>5522</v>
      </c>
      <c r="Q3703" s="9" t="str">
        <f t="shared" si="457"/>
        <v>10200-Eakate sotsiaalhoolekandeasutused</v>
      </c>
      <c r="R3703" s="9" t="str">
        <f t="shared" si="458"/>
        <v>55</v>
      </c>
      <c r="S3703" s="9" t="str">
        <f t="shared" si="459"/>
        <v/>
      </c>
      <c r="T3703" s="37" t="str">
        <f t="shared" si="460"/>
        <v>55223-Tervisekontroll</v>
      </c>
      <c r="U3703" s="18" t="s">
        <v>2308</v>
      </c>
      <c r="V3703" s="9" t="str">
        <f t="shared" si="461"/>
        <v/>
      </c>
      <c r="W3703" t="str">
        <f t="shared" si="462"/>
        <v>10</v>
      </c>
      <c r="X3703" t="str">
        <f t="shared" si="463"/>
        <v/>
      </c>
    </row>
    <row r="3704" spans="1:24" hidden="1" x14ac:dyDescent="0.2">
      <c r="A3704" s="13" t="s">
        <v>2867</v>
      </c>
      <c r="B3704" s="13">
        <v>3800</v>
      </c>
      <c r="C3704" s="13" t="s">
        <v>140</v>
      </c>
      <c r="D3704" s="13" t="s">
        <v>139</v>
      </c>
      <c r="E3704" s="13" t="s">
        <v>12</v>
      </c>
      <c r="F3704" s="13" t="s">
        <v>13</v>
      </c>
      <c r="G3704" s="13" t="s">
        <v>3</v>
      </c>
      <c r="H3704" s="13" t="s">
        <v>3</v>
      </c>
      <c r="I3704" s="13" t="s">
        <v>60</v>
      </c>
      <c r="J3704" s="13" t="s">
        <v>61</v>
      </c>
      <c r="K3704" s="13" t="s">
        <v>70</v>
      </c>
      <c r="L3704" s="13" t="s">
        <v>71</v>
      </c>
      <c r="M3704" s="13" t="s">
        <v>3</v>
      </c>
      <c r="N3704" s="13" t="s">
        <v>3</v>
      </c>
      <c r="O3704" s="33" t="s">
        <v>3396</v>
      </c>
      <c r="P3704" s="2" t="str">
        <f t="shared" si="456"/>
        <v>5525</v>
      </c>
      <c r="Q3704" s="9" t="str">
        <f t="shared" si="457"/>
        <v>10200-Eakate sotsiaalhoolekandeasutused</v>
      </c>
      <c r="R3704" s="9" t="str">
        <f t="shared" si="458"/>
        <v>55</v>
      </c>
      <c r="S3704" s="9" t="str">
        <f t="shared" si="459"/>
        <v/>
      </c>
      <c r="T3704" s="37" t="str">
        <f t="shared" si="460"/>
        <v>55251-kultuuri- ja vaba aja sisustamise kulud</v>
      </c>
      <c r="U3704" s="18" t="s">
        <v>2308</v>
      </c>
      <c r="V3704" s="9" t="str">
        <f t="shared" si="461"/>
        <v/>
      </c>
      <c r="W3704" t="str">
        <f t="shared" si="462"/>
        <v>10</v>
      </c>
      <c r="X3704" t="str">
        <f t="shared" si="463"/>
        <v/>
      </c>
    </row>
    <row r="3705" spans="1:24" hidden="1" x14ac:dyDescent="0.2">
      <c r="A3705" s="13" t="s">
        <v>400</v>
      </c>
      <c r="B3705" s="13">
        <v>80580</v>
      </c>
      <c r="C3705" s="13" t="s">
        <v>401</v>
      </c>
      <c r="D3705" s="13" t="s">
        <v>400</v>
      </c>
      <c r="E3705" s="13" t="s">
        <v>143</v>
      </c>
      <c r="F3705" s="13" t="s">
        <v>144</v>
      </c>
      <c r="G3705" s="13" t="s">
        <v>3</v>
      </c>
      <c r="H3705" s="13" t="s">
        <v>3</v>
      </c>
      <c r="I3705" s="13" t="s">
        <v>60</v>
      </c>
      <c r="J3705" s="13" t="s">
        <v>61</v>
      </c>
      <c r="K3705" s="13" t="s">
        <v>70</v>
      </c>
      <c r="L3705" s="13" t="s">
        <v>71</v>
      </c>
      <c r="M3705" s="13" t="s">
        <v>3</v>
      </c>
      <c r="N3705" s="13" t="s">
        <v>3</v>
      </c>
      <c r="O3705" s="33" t="s">
        <v>3396</v>
      </c>
      <c r="P3705" s="2" t="str">
        <f t="shared" si="456"/>
        <v>3224</v>
      </c>
      <c r="Q3705" s="9" t="str">
        <f t="shared" si="457"/>
        <v>10200-Eakate sotsiaalhoolekandeasutused</v>
      </c>
      <c r="R3705" s="9" t="str">
        <f t="shared" si="458"/>
        <v>32</v>
      </c>
      <c r="S3705" s="9" t="str">
        <f t="shared" si="459"/>
        <v/>
      </c>
      <c r="T3705" s="37" t="str">
        <f t="shared" si="460"/>
        <v>32244-Toiduraha</v>
      </c>
      <c r="U3705" s="18" t="s">
        <v>2308</v>
      </c>
      <c r="V3705" s="9" t="str">
        <f t="shared" si="461"/>
        <v/>
      </c>
      <c r="W3705" t="str">
        <f t="shared" si="462"/>
        <v>10</v>
      </c>
      <c r="X3705" t="str">
        <f t="shared" si="463"/>
        <v/>
      </c>
    </row>
    <row r="3706" spans="1:24" hidden="1" x14ac:dyDescent="0.2">
      <c r="A3706" s="13" t="s">
        <v>398</v>
      </c>
      <c r="B3706" s="13">
        <v>43350</v>
      </c>
      <c r="C3706" s="13" t="s">
        <v>399</v>
      </c>
      <c r="D3706" s="13" t="s">
        <v>398</v>
      </c>
      <c r="E3706" s="13" t="s">
        <v>143</v>
      </c>
      <c r="F3706" s="13" t="s">
        <v>144</v>
      </c>
      <c r="G3706" s="13" t="s">
        <v>3</v>
      </c>
      <c r="H3706" s="13" t="s">
        <v>3</v>
      </c>
      <c r="I3706" s="13" t="s">
        <v>60</v>
      </c>
      <c r="J3706" s="13" t="s">
        <v>61</v>
      </c>
      <c r="K3706" s="13" t="s">
        <v>70</v>
      </c>
      <c r="L3706" s="13" t="s">
        <v>71</v>
      </c>
      <c r="M3706" s="13" t="s">
        <v>3</v>
      </c>
      <c r="N3706" s="13" t="s">
        <v>3</v>
      </c>
      <c r="O3706" s="33" t="s">
        <v>3396</v>
      </c>
      <c r="P3706" s="2" t="str">
        <f t="shared" si="456"/>
        <v>3224</v>
      </c>
      <c r="Q3706" s="9" t="str">
        <f t="shared" si="457"/>
        <v>10200-Eakate sotsiaalhoolekandeasutused</v>
      </c>
      <c r="R3706" s="9" t="str">
        <f t="shared" si="458"/>
        <v>32</v>
      </c>
      <c r="S3706" s="9" t="str">
        <f t="shared" si="459"/>
        <v/>
      </c>
      <c r="T3706" s="37" t="str">
        <f t="shared" si="460"/>
        <v>32246-Teenused</v>
      </c>
      <c r="U3706" s="18" t="s">
        <v>2308</v>
      </c>
      <c r="V3706" s="9" t="str">
        <f t="shared" si="461"/>
        <v/>
      </c>
      <c r="W3706" t="str">
        <f t="shared" si="462"/>
        <v>10</v>
      </c>
      <c r="X3706" t="str">
        <f t="shared" si="463"/>
        <v/>
      </c>
    </row>
    <row r="3707" spans="1:24" hidden="1" x14ac:dyDescent="0.2">
      <c r="A3707" s="13" t="s">
        <v>2999</v>
      </c>
      <c r="B3707" s="13">
        <v>700</v>
      </c>
      <c r="C3707" s="13" t="s">
        <v>203</v>
      </c>
      <c r="D3707" s="13" t="s">
        <v>204</v>
      </c>
      <c r="E3707" s="13" t="s">
        <v>12</v>
      </c>
      <c r="F3707" s="13" t="s">
        <v>13</v>
      </c>
      <c r="G3707" s="13" t="s">
        <v>3</v>
      </c>
      <c r="H3707" s="13" t="s">
        <v>3</v>
      </c>
      <c r="I3707" s="13" t="s">
        <v>60</v>
      </c>
      <c r="J3707" s="13" t="s">
        <v>61</v>
      </c>
      <c r="K3707" s="13" t="s">
        <v>70</v>
      </c>
      <c r="L3707" s="13" t="s">
        <v>71</v>
      </c>
      <c r="M3707" s="13" t="s">
        <v>199</v>
      </c>
      <c r="N3707" s="13" t="s">
        <v>200</v>
      </c>
      <c r="O3707" s="33" t="s">
        <v>3396</v>
      </c>
      <c r="P3707" s="2" t="str">
        <f t="shared" si="456"/>
        <v>5514</v>
      </c>
      <c r="Q3707" s="9" t="str">
        <f t="shared" si="457"/>
        <v>10200-Eakate sotsiaalhoolekandeasutused</v>
      </c>
      <c r="R3707" s="9" t="str">
        <f t="shared" si="458"/>
        <v>55</v>
      </c>
      <c r="S3707" s="9" t="str">
        <f t="shared" si="459"/>
        <v>3000IKT kulud asutustes</v>
      </c>
      <c r="T3707" s="37" t="str">
        <f t="shared" si="460"/>
        <v>55141-Kulud riist- ja tarkvara ostmiseks</v>
      </c>
      <c r="U3707" s="18" t="s">
        <v>2308</v>
      </c>
      <c r="V3707" s="9" t="str">
        <f t="shared" si="461"/>
        <v/>
      </c>
      <c r="W3707" t="str">
        <f t="shared" si="462"/>
        <v>10</v>
      </c>
      <c r="X3707" t="str">
        <f t="shared" si="463"/>
        <v/>
      </c>
    </row>
    <row r="3708" spans="1:24" hidden="1" x14ac:dyDescent="0.2">
      <c r="A3708" s="13" t="s">
        <v>3000</v>
      </c>
      <c r="B3708" s="13">
        <v>450</v>
      </c>
      <c r="C3708" s="13" t="s">
        <v>238</v>
      </c>
      <c r="D3708" s="13" t="s">
        <v>239</v>
      </c>
      <c r="E3708" s="13" t="s">
        <v>12</v>
      </c>
      <c r="F3708" s="13" t="s">
        <v>13</v>
      </c>
      <c r="G3708" s="13" t="s">
        <v>3</v>
      </c>
      <c r="H3708" s="13" t="s">
        <v>3</v>
      </c>
      <c r="I3708" s="13" t="s">
        <v>60</v>
      </c>
      <c r="J3708" s="13" t="s">
        <v>61</v>
      </c>
      <c r="K3708" s="13" t="s">
        <v>70</v>
      </c>
      <c r="L3708" s="13" t="s">
        <v>71</v>
      </c>
      <c r="M3708" s="13" t="s">
        <v>199</v>
      </c>
      <c r="N3708" s="13" t="s">
        <v>200</v>
      </c>
      <c r="O3708" s="33" t="s">
        <v>3396</v>
      </c>
      <c r="P3708" s="2" t="str">
        <f t="shared" si="456"/>
        <v>5514</v>
      </c>
      <c r="Q3708" s="9" t="str">
        <f t="shared" si="457"/>
        <v>10200-Eakate sotsiaalhoolekandeasutused</v>
      </c>
      <c r="R3708" s="9" t="str">
        <f t="shared" si="458"/>
        <v>55</v>
      </c>
      <c r="S3708" s="9" t="str">
        <f t="shared" si="459"/>
        <v>3000IKT kulud asutustes</v>
      </c>
      <c r="T3708" s="37" t="str">
        <f t="shared" si="460"/>
        <v>55142-Kulud remondile ja hooldusele</v>
      </c>
      <c r="U3708" s="18" t="s">
        <v>2308</v>
      </c>
      <c r="V3708" s="9" t="str">
        <f t="shared" si="461"/>
        <v/>
      </c>
      <c r="W3708" t="str">
        <f t="shared" si="462"/>
        <v>10</v>
      </c>
      <c r="X3708" t="str">
        <f t="shared" si="463"/>
        <v/>
      </c>
    </row>
    <row r="3709" spans="1:24" hidden="1" x14ac:dyDescent="0.2">
      <c r="A3709" s="13" t="s">
        <v>3001</v>
      </c>
      <c r="B3709" s="13">
        <v>220</v>
      </c>
      <c r="C3709" s="13" t="s">
        <v>209</v>
      </c>
      <c r="D3709" s="13" t="s">
        <v>210</v>
      </c>
      <c r="E3709" s="13" t="s">
        <v>12</v>
      </c>
      <c r="F3709" s="13" t="s">
        <v>13</v>
      </c>
      <c r="G3709" s="13" t="s">
        <v>3</v>
      </c>
      <c r="H3709" s="13" t="s">
        <v>3</v>
      </c>
      <c r="I3709" s="13" t="s">
        <v>60</v>
      </c>
      <c r="J3709" s="13" t="s">
        <v>61</v>
      </c>
      <c r="K3709" s="13" t="s">
        <v>70</v>
      </c>
      <c r="L3709" s="13" t="s">
        <v>71</v>
      </c>
      <c r="M3709" s="13" t="s">
        <v>199</v>
      </c>
      <c r="N3709" s="13" t="s">
        <v>200</v>
      </c>
      <c r="O3709" s="33" t="s">
        <v>3396</v>
      </c>
      <c r="P3709" s="2" t="str">
        <f t="shared" si="456"/>
        <v>5514</v>
      </c>
      <c r="Q3709" s="9" t="str">
        <f t="shared" si="457"/>
        <v>10200-Eakate sotsiaalhoolekandeasutused</v>
      </c>
      <c r="R3709" s="9" t="str">
        <f t="shared" si="458"/>
        <v>55</v>
      </c>
      <c r="S3709" s="9" t="str">
        <f t="shared" si="459"/>
        <v>3000IKT kulud asutustes</v>
      </c>
      <c r="T3709" s="37" t="str">
        <f t="shared" si="460"/>
        <v>55144-Kulud andmesidele</v>
      </c>
      <c r="U3709" s="18" t="s">
        <v>2308</v>
      </c>
      <c r="V3709" s="9" t="str">
        <f t="shared" si="461"/>
        <v/>
      </c>
      <c r="W3709" t="str">
        <f t="shared" si="462"/>
        <v>10</v>
      </c>
      <c r="X3709" t="str">
        <f t="shared" si="463"/>
        <v/>
      </c>
    </row>
    <row r="3710" spans="1:24" hidden="1" x14ac:dyDescent="0.2">
      <c r="A3710" s="13" t="s">
        <v>3002</v>
      </c>
      <c r="B3710" s="13">
        <v>400</v>
      </c>
      <c r="C3710" s="13" t="s">
        <v>206</v>
      </c>
      <c r="D3710" s="13" t="s">
        <v>207</v>
      </c>
      <c r="E3710" s="13" t="s">
        <v>12</v>
      </c>
      <c r="F3710" s="13" t="s">
        <v>13</v>
      </c>
      <c r="G3710" s="13" t="s">
        <v>3</v>
      </c>
      <c r="H3710" s="13" t="s">
        <v>3</v>
      </c>
      <c r="I3710" s="13" t="s">
        <v>60</v>
      </c>
      <c r="J3710" s="13" t="s">
        <v>61</v>
      </c>
      <c r="K3710" s="13" t="s">
        <v>70</v>
      </c>
      <c r="L3710" s="13" t="s">
        <v>71</v>
      </c>
      <c r="M3710" s="13" t="s">
        <v>199</v>
      </c>
      <c r="N3710" s="13" t="s">
        <v>200</v>
      </c>
      <c r="O3710" s="33" t="s">
        <v>3396</v>
      </c>
      <c r="P3710" s="2" t="str">
        <f t="shared" si="456"/>
        <v>5514</v>
      </c>
      <c r="Q3710" s="9" t="str">
        <f t="shared" si="457"/>
        <v>10200-Eakate sotsiaalhoolekandeasutused</v>
      </c>
      <c r="R3710" s="9" t="str">
        <f t="shared" si="458"/>
        <v>55</v>
      </c>
      <c r="S3710" s="9" t="str">
        <f t="shared" si="459"/>
        <v>3000IKT kulud asutustes</v>
      </c>
      <c r="T3710" s="37" t="str">
        <f t="shared" si="460"/>
        <v>55146-Telefonide ost</v>
      </c>
      <c r="U3710" s="18" t="s">
        <v>2308</v>
      </c>
      <c r="V3710" s="9" t="str">
        <f t="shared" si="461"/>
        <v/>
      </c>
      <c r="W3710" t="str">
        <f t="shared" si="462"/>
        <v>10</v>
      </c>
      <c r="X3710" t="str">
        <f t="shared" si="463"/>
        <v/>
      </c>
    </row>
    <row r="3711" spans="1:24" hidden="1" x14ac:dyDescent="0.2">
      <c r="A3711" s="13" t="s">
        <v>3003</v>
      </c>
      <c r="B3711" s="13">
        <v>525</v>
      </c>
      <c r="C3711" s="13" t="s">
        <v>197</v>
      </c>
      <c r="D3711" s="13" t="s">
        <v>198</v>
      </c>
      <c r="E3711" s="13" t="s">
        <v>12</v>
      </c>
      <c r="F3711" s="13" t="s">
        <v>13</v>
      </c>
      <c r="G3711" s="13" t="s">
        <v>3</v>
      </c>
      <c r="H3711" s="13" t="s">
        <v>3</v>
      </c>
      <c r="I3711" s="13" t="s">
        <v>60</v>
      </c>
      <c r="J3711" s="13" t="s">
        <v>61</v>
      </c>
      <c r="K3711" s="13" t="s">
        <v>70</v>
      </c>
      <c r="L3711" s="13" t="s">
        <v>71</v>
      </c>
      <c r="M3711" s="13" t="s">
        <v>199</v>
      </c>
      <c r="N3711" s="13" t="s">
        <v>200</v>
      </c>
      <c r="O3711" s="33" t="s">
        <v>3396</v>
      </c>
      <c r="P3711" s="2" t="str">
        <f t="shared" si="456"/>
        <v>5514</v>
      </c>
      <c r="Q3711" s="9" t="str">
        <f t="shared" si="457"/>
        <v>10200-Eakate sotsiaalhoolekandeasutused</v>
      </c>
      <c r="R3711" s="9" t="str">
        <f t="shared" si="458"/>
        <v>55</v>
      </c>
      <c r="S3711" s="9" t="str">
        <f t="shared" si="459"/>
        <v>3000IKT kulud asutustes</v>
      </c>
      <c r="T3711" s="37" t="str">
        <f t="shared" si="460"/>
        <v>55147-Veebipõhine tarkvara ja infosüsteem</v>
      </c>
      <c r="U3711" s="18" t="s">
        <v>2308</v>
      </c>
      <c r="V3711" s="9" t="str">
        <f t="shared" si="461"/>
        <v/>
      </c>
      <c r="W3711" t="str">
        <f t="shared" si="462"/>
        <v>10</v>
      </c>
      <c r="X3711" t="str">
        <f t="shared" si="463"/>
        <v/>
      </c>
    </row>
    <row r="3712" spans="1:24" hidden="1" x14ac:dyDescent="0.2">
      <c r="A3712" s="13" t="s">
        <v>2911</v>
      </c>
      <c r="B3712" s="13">
        <v>8512</v>
      </c>
      <c r="C3712" s="13" t="s">
        <v>230</v>
      </c>
      <c r="D3712" s="13" t="s">
        <v>229</v>
      </c>
      <c r="E3712" s="13" t="s">
        <v>12</v>
      </c>
      <c r="F3712" s="13" t="s">
        <v>13</v>
      </c>
      <c r="G3712" s="13" t="s">
        <v>3</v>
      </c>
      <c r="H3712" s="13" t="s">
        <v>3</v>
      </c>
      <c r="I3712" s="13" t="s">
        <v>60</v>
      </c>
      <c r="J3712" s="13" t="s">
        <v>61</v>
      </c>
      <c r="K3712" s="13" t="s">
        <v>70</v>
      </c>
      <c r="L3712" s="13" t="s">
        <v>71</v>
      </c>
      <c r="M3712" s="13" t="s">
        <v>407</v>
      </c>
      <c r="N3712" s="13" t="s">
        <v>408</v>
      </c>
      <c r="O3712" s="33" t="s">
        <v>3396</v>
      </c>
      <c r="P3712" s="2" t="str">
        <f t="shared" si="456"/>
        <v>5511</v>
      </c>
      <c r="Q3712" s="9" t="str">
        <f t="shared" si="457"/>
        <v>10200-Eakate sotsiaalhoolekandeasutused</v>
      </c>
      <c r="R3712" s="9" t="str">
        <f t="shared" si="458"/>
        <v>55</v>
      </c>
      <c r="S3712" s="9" t="str">
        <f t="shared" si="459"/>
        <v>9636KVHA  Kaalu 9 Saun</v>
      </c>
      <c r="T3712" s="37" t="str">
        <f t="shared" si="460"/>
        <v>55111-Kulud küttele</v>
      </c>
      <c r="U3712" s="18" t="s">
        <v>2308</v>
      </c>
      <c r="V3712" s="9" t="str">
        <f t="shared" si="461"/>
        <v/>
      </c>
      <c r="W3712" t="str">
        <f t="shared" si="462"/>
        <v>10</v>
      </c>
      <c r="X3712" t="str">
        <f t="shared" si="463"/>
        <v/>
      </c>
    </row>
    <row r="3713" spans="1:24" hidden="1" x14ac:dyDescent="0.2">
      <c r="A3713" s="13" t="s">
        <v>2912</v>
      </c>
      <c r="B3713" s="13">
        <v>6827</v>
      </c>
      <c r="C3713" s="13" t="s">
        <v>212</v>
      </c>
      <c r="D3713" s="13" t="s">
        <v>211</v>
      </c>
      <c r="E3713" s="13" t="s">
        <v>12</v>
      </c>
      <c r="F3713" s="13" t="s">
        <v>13</v>
      </c>
      <c r="G3713" s="13" t="s">
        <v>3</v>
      </c>
      <c r="H3713" s="13" t="s">
        <v>3</v>
      </c>
      <c r="I3713" s="13" t="s">
        <v>60</v>
      </c>
      <c r="J3713" s="13" t="s">
        <v>61</v>
      </c>
      <c r="K3713" s="13" t="s">
        <v>70</v>
      </c>
      <c r="L3713" s="13" t="s">
        <v>71</v>
      </c>
      <c r="M3713" s="13" t="s">
        <v>407</v>
      </c>
      <c r="N3713" s="13" t="s">
        <v>408</v>
      </c>
      <c r="O3713" s="33" t="s">
        <v>3396</v>
      </c>
      <c r="P3713" s="2" t="str">
        <f t="shared" si="456"/>
        <v>5511</v>
      </c>
      <c r="Q3713" s="9" t="str">
        <f t="shared" si="457"/>
        <v>10200-Eakate sotsiaalhoolekandeasutused</v>
      </c>
      <c r="R3713" s="9" t="str">
        <f t="shared" si="458"/>
        <v>55</v>
      </c>
      <c r="S3713" s="9" t="str">
        <f t="shared" si="459"/>
        <v>9636KVHA  Kaalu 9 Saun</v>
      </c>
      <c r="T3713" s="37" t="str">
        <f t="shared" si="460"/>
        <v>55112-Kulud elektrile</v>
      </c>
      <c r="U3713" s="18" t="s">
        <v>2308</v>
      </c>
      <c r="V3713" s="9" t="str">
        <f t="shared" si="461"/>
        <v/>
      </c>
      <c r="W3713" t="str">
        <f t="shared" si="462"/>
        <v>10</v>
      </c>
      <c r="X3713" t="str">
        <f t="shared" si="463"/>
        <v/>
      </c>
    </row>
    <row r="3714" spans="1:24" hidden="1" x14ac:dyDescent="0.2">
      <c r="A3714" s="13" t="s">
        <v>2913</v>
      </c>
      <c r="B3714" s="13">
        <v>1651</v>
      </c>
      <c r="C3714" s="13" t="s">
        <v>228</v>
      </c>
      <c r="D3714" s="13" t="s">
        <v>227</v>
      </c>
      <c r="E3714" s="13" t="s">
        <v>12</v>
      </c>
      <c r="F3714" s="13" t="s">
        <v>13</v>
      </c>
      <c r="G3714" s="13" t="s">
        <v>3</v>
      </c>
      <c r="H3714" s="13" t="s">
        <v>3</v>
      </c>
      <c r="I3714" s="13" t="s">
        <v>60</v>
      </c>
      <c r="J3714" s="13" t="s">
        <v>61</v>
      </c>
      <c r="K3714" s="13" t="s">
        <v>70</v>
      </c>
      <c r="L3714" s="13" t="s">
        <v>71</v>
      </c>
      <c r="M3714" s="13" t="s">
        <v>407</v>
      </c>
      <c r="N3714" s="13" t="s">
        <v>408</v>
      </c>
      <c r="O3714" s="33" t="s">
        <v>3396</v>
      </c>
      <c r="P3714" s="2" t="str">
        <f t="shared" si="456"/>
        <v>5511</v>
      </c>
      <c r="Q3714" s="9" t="str">
        <f t="shared" si="457"/>
        <v>10200-Eakate sotsiaalhoolekandeasutused</v>
      </c>
      <c r="R3714" s="9" t="str">
        <f t="shared" si="458"/>
        <v>55</v>
      </c>
      <c r="S3714" s="9" t="str">
        <f t="shared" si="459"/>
        <v>9636KVHA  Kaalu 9 Saun</v>
      </c>
      <c r="T3714" s="37" t="str">
        <f t="shared" si="460"/>
        <v>55113-Kulud veele ja kanalisatsioonile</v>
      </c>
      <c r="U3714" s="18" t="s">
        <v>2308</v>
      </c>
      <c r="V3714" s="9" t="str">
        <f t="shared" si="461"/>
        <v/>
      </c>
      <c r="W3714" t="str">
        <f t="shared" si="462"/>
        <v>10</v>
      </c>
      <c r="X3714" t="str">
        <f t="shared" si="463"/>
        <v/>
      </c>
    </row>
    <row r="3715" spans="1:24" hidden="1" x14ac:dyDescent="0.2">
      <c r="A3715" s="13" t="s">
        <v>2915</v>
      </c>
      <c r="B3715" s="13">
        <v>10963</v>
      </c>
      <c r="C3715" s="13" t="s">
        <v>224</v>
      </c>
      <c r="D3715" s="13" t="s">
        <v>223</v>
      </c>
      <c r="E3715" s="13" t="s">
        <v>12</v>
      </c>
      <c r="F3715" s="13" t="s">
        <v>13</v>
      </c>
      <c r="G3715" s="13" t="s">
        <v>3</v>
      </c>
      <c r="H3715" s="13" t="s">
        <v>3</v>
      </c>
      <c r="I3715" s="13" t="s">
        <v>60</v>
      </c>
      <c r="J3715" s="13" t="s">
        <v>61</v>
      </c>
      <c r="K3715" s="13" t="s">
        <v>70</v>
      </c>
      <c r="L3715" s="13" t="s">
        <v>71</v>
      </c>
      <c r="M3715" s="13" t="s">
        <v>407</v>
      </c>
      <c r="N3715" s="13" t="s">
        <v>408</v>
      </c>
      <c r="O3715" s="33" t="s">
        <v>3396</v>
      </c>
      <c r="P3715" s="2" t="str">
        <f t="shared" ref="P3715:P3778" si="464">LEFT(C3715,4)</f>
        <v>5511</v>
      </c>
      <c r="Q3715" s="9" t="str">
        <f t="shared" ref="Q3715:Q3778" si="465">CONCATENATE(K3715,"-",L3715)</f>
        <v>10200-Eakate sotsiaalhoolekandeasutused</v>
      </c>
      <c r="R3715" s="9" t="str">
        <f t="shared" ref="R3715:R3778" si="466">LEFT(C3715,2)</f>
        <v>55</v>
      </c>
      <c r="S3715" s="9" t="str">
        <f t="shared" ref="S3715:S3778" si="467">CONCATENATE(M3715,N3715)</f>
        <v>9636KVHA  Kaalu 9 Saun</v>
      </c>
      <c r="T3715" s="37" t="str">
        <f t="shared" ref="T3715:T3778" si="468">CONCATENATE(C3715,"-",D3715)</f>
        <v>551143-koristusteenus</v>
      </c>
      <c r="U3715" s="18" t="s">
        <v>2308</v>
      </c>
      <c r="V3715" s="9" t="str">
        <f t="shared" ref="V3715:V3778" si="469">CONCATENATE(G3715,H3715)</f>
        <v/>
      </c>
      <c r="W3715" t="str">
        <f t="shared" ref="W3715:W3778" si="470">LEFT(K3715,2)</f>
        <v>10</v>
      </c>
      <c r="X3715" t="str">
        <f t="shared" ref="X3715:X3778" si="471">+V3715</f>
        <v/>
      </c>
    </row>
    <row r="3716" spans="1:24" hidden="1" x14ac:dyDescent="0.2">
      <c r="A3716" s="13" t="s">
        <v>2916</v>
      </c>
      <c r="B3716" s="13">
        <v>2508</v>
      </c>
      <c r="C3716" s="13" t="s">
        <v>222</v>
      </c>
      <c r="D3716" s="13" t="s">
        <v>221</v>
      </c>
      <c r="E3716" s="13" t="s">
        <v>12</v>
      </c>
      <c r="F3716" s="13" t="s">
        <v>13</v>
      </c>
      <c r="G3716" s="13" t="s">
        <v>3</v>
      </c>
      <c r="H3716" s="13" t="s">
        <v>3</v>
      </c>
      <c r="I3716" s="13" t="s">
        <v>60</v>
      </c>
      <c r="J3716" s="13" t="s">
        <v>61</v>
      </c>
      <c r="K3716" s="13" t="s">
        <v>70</v>
      </c>
      <c r="L3716" s="13" t="s">
        <v>71</v>
      </c>
      <c r="M3716" s="13" t="s">
        <v>407</v>
      </c>
      <c r="N3716" s="13" t="s">
        <v>408</v>
      </c>
      <c r="O3716" s="33" t="s">
        <v>3396</v>
      </c>
      <c r="P3716" s="2" t="str">
        <f t="shared" si="464"/>
        <v>5511</v>
      </c>
      <c r="Q3716" s="9" t="str">
        <f t="shared" si="465"/>
        <v>10200-Eakate sotsiaalhoolekandeasutused</v>
      </c>
      <c r="R3716" s="9" t="str">
        <f t="shared" si="466"/>
        <v>55</v>
      </c>
      <c r="S3716" s="9" t="str">
        <f t="shared" si="467"/>
        <v>9636KVHA  Kaalu 9 Saun</v>
      </c>
      <c r="T3716" s="37" t="str">
        <f t="shared" si="468"/>
        <v>551146-tehnohooldus</v>
      </c>
      <c r="U3716" s="18" t="s">
        <v>2308</v>
      </c>
      <c r="V3716" s="9" t="str">
        <f t="shared" si="469"/>
        <v/>
      </c>
      <c r="W3716" t="str">
        <f t="shared" si="470"/>
        <v>10</v>
      </c>
      <c r="X3716" t="str">
        <f t="shared" si="471"/>
        <v/>
      </c>
    </row>
    <row r="3717" spans="1:24" hidden="1" x14ac:dyDescent="0.2">
      <c r="A3717" s="13" t="s">
        <v>3273</v>
      </c>
      <c r="B3717" s="13">
        <v>14000</v>
      </c>
      <c r="C3717" s="13" t="s">
        <v>315</v>
      </c>
      <c r="D3717" s="13" t="s">
        <v>309</v>
      </c>
      <c r="E3717" s="13" t="s">
        <v>12</v>
      </c>
      <c r="F3717" s="13" t="s">
        <v>13</v>
      </c>
      <c r="G3717" s="13" t="s">
        <v>3</v>
      </c>
      <c r="H3717" s="13" t="s">
        <v>3</v>
      </c>
      <c r="I3717" s="13" t="s">
        <v>60</v>
      </c>
      <c r="J3717" s="13" t="s">
        <v>61</v>
      </c>
      <c r="K3717" s="13" t="s">
        <v>70</v>
      </c>
      <c r="L3717" s="13" t="s">
        <v>71</v>
      </c>
      <c r="M3717" s="13" t="s">
        <v>407</v>
      </c>
      <c r="N3717" s="13" t="s">
        <v>408</v>
      </c>
      <c r="O3717" s="33" t="s">
        <v>3396</v>
      </c>
      <c r="P3717" s="2" t="str">
        <f t="shared" si="464"/>
        <v>5511</v>
      </c>
      <c r="Q3717" s="9" t="str">
        <f t="shared" si="465"/>
        <v>10200-Eakate sotsiaalhoolekandeasutused</v>
      </c>
      <c r="R3717" s="9" t="str">
        <f t="shared" si="466"/>
        <v>55</v>
      </c>
      <c r="S3717" s="9" t="str">
        <f t="shared" si="467"/>
        <v>9636KVHA  Kaalu 9 Saun</v>
      </c>
      <c r="T3717" s="37" t="str">
        <f t="shared" si="468"/>
        <v>551180-Üüri- ja rendimaksed</v>
      </c>
      <c r="U3717" s="18" t="s">
        <v>2308</v>
      </c>
      <c r="V3717" s="9" t="str">
        <f t="shared" si="469"/>
        <v/>
      </c>
      <c r="W3717" t="str">
        <f t="shared" si="470"/>
        <v>10</v>
      </c>
      <c r="X3717" t="str">
        <f t="shared" si="471"/>
        <v/>
      </c>
    </row>
    <row r="3718" spans="1:24" hidden="1" x14ac:dyDescent="0.2">
      <c r="A3718" s="13" t="s">
        <v>2838</v>
      </c>
      <c r="B3718" s="13">
        <v>88560</v>
      </c>
      <c r="C3718" s="13" t="s">
        <v>20</v>
      </c>
      <c r="D3718" s="13" t="s">
        <v>21</v>
      </c>
      <c r="E3718" s="13" t="s">
        <v>12</v>
      </c>
      <c r="F3718" s="13" t="s">
        <v>13</v>
      </c>
      <c r="G3718" s="13" t="s">
        <v>3</v>
      </c>
      <c r="H3718" s="13" t="s">
        <v>3</v>
      </c>
      <c r="I3718" s="13" t="s">
        <v>60</v>
      </c>
      <c r="J3718" s="13" t="s">
        <v>61</v>
      </c>
      <c r="K3718" s="13" t="s">
        <v>409</v>
      </c>
      <c r="L3718" s="13" t="s">
        <v>410</v>
      </c>
      <c r="M3718" s="13" t="s">
        <v>3</v>
      </c>
      <c r="N3718" s="13" t="s">
        <v>3</v>
      </c>
      <c r="O3718" s="33" t="s">
        <v>3396</v>
      </c>
      <c r="P3718" s="2" t="str">
        <f t="shared" si="464"/>
        <v>5002</v>
      </c>
      <c r="Q3718" s="9" t="str">
        <f t="shared" si="465"/>
        <v>10402-Muu perekondade ja laste sotsiaalne kaitse</v>
      </c>
      <c r="R3718" s="9" t="str">
        <f t="shared" si="466"/>
        <v>50</v>
      </c>
      <c r="S3718" s="9" t="str">
        <f t="shared" si="467"/>
        <v/>
      </c>
      <c r="T3718" s="37" t="str">
        <f t="shared" si="468"/>
        <v>50021-Töötajate töötasu</v>
      </c>
      <c r="U3718" s="18" t="s">
        <v>2308</v>
      </c>
      <c r="V3718" s="9" t="str">
        <f t="shared" si="469"/>
        <v/>
      </c>
      <c r="W3718" t="str">
        <f t="shared" si="470"/>
        <v>10</v>
      </c>
      <c r="X3718" t="str">
        <f t="shared" si="471"/>
        <v/>
      </c>
    </row>
    <row r="3719" spans="1:24" hidden="1" x14ac:dyDescent="0.2">
      <c r="A3719" s="13" t="s">
        <v>2839</v>
      </c>
      <c r="B3719" s="13">
        <v>2465</v>
      </c>
      <c r="C3719" s="13" t="s">
        <v>87</v>
      </c>
      <c r="D3719" s="13" t="s">
        <v>88</v>
      </c>
      <c r="E3719" s="13" t="s">
        <v>12</v>
      </c>
      <c r="F3719" s="13" t="s">
        <v>13</v>
      </c>
      <c r="G3719" s="13" t="s">
        <v>3</v>
      </c>
      <c r="H3719" s="13" t="s">
        <v>3</v>
      </c>
      <c r="I3719" s="13" t="s">
        <v>60</v>
      </c>
      <c r="J3719" s="13" t="s">
        <v>61</v>
      </c>
      <c r="K3719" s="13" t="s">
        <v>409</v>
      </c>
      <c r="L3719" s="13" t="s">
        <v>410</v>
      </c>
      <c r="M3719" s="13" t="s">
        <v>3</v>
      </c>
      <c r="N3719" s="13" t="s">
        <v>3</v>
      </c>
      <c r="O3719" s="33" t="s">
        <v>3396</v>
      </c>
      <c r="P3719" s="2" t="str">
        <f t="shared" si="464"/>
        <v>5005</v>
      </c>
      <c r="Q3719" s="9" t="str">
        <f t="shared" si="465"/>
        <v>10402-Muu perekondade ja laste sotsiaalne kaitse</v>
      </c>
      <c r="R3719" s="9" t="str">
        <f t="shared" si="466"/>
        <v>50</v>
      </c>
      <c r="S3719" s="9" t="str">
        <f t="shared" si="467"/>
        <v/>
      </c>
      <c r="T3719" s="37" t="str">
        <f t="shared" si="468"/>
        <v>5005-Töövõtulepingu alusel füüsilistele isikutele makst</v>
      </c>
      <c r="U3719" s="18" t="s">
        <v>2308</v>
      </c>
      <c r="V3719" s="9" t="str">
        <f t="shared" si="469"/>
        <v/>
      </c>
      <c r="W3719" t="str">
        <f t="shared" si="470"/>
        <v>10</v>
      </c>
      <c r="X3719" t="str">
        <f t="shared" si="471"/>
        <v/>
      </c>
    </row>
    <row r="3720" spans="1:24" hidden="1" x14ac:dyDescent="0.2">
      <c r="A3720" s="13" t="s">
        <v>2840</v>
      </c>
      <c r="B3720" s="13">
        <v>30038</v>
      </c>
      <c r="C3720" s="13" t="s">
        <v>18</v>
      </c>
      <c r="D3720" s="13" t="s">
        <v>19</v>
      </c>
      <c r="E3720" s="13" t="s">
        <v>12</v>
      </c>
      <c r="F3720" s="13" t="s">
        <v>13</v>
      </c>
      <c r="G3720" s="13" t="s">
        <v>3</v>
      </c>
      <c r="H3720" s="13" t="s">
        <v>3</v>
      </c>
      <c r="I3720" s="13" t="s">
        <v>60</v>
      </c>
      <c r="J3720" s="13" t="s">
        <v>61</v>
      </c>
      <c r="K3720" s="13" t="s">
        <v>409</v>
      </c>
      <c r="L3720" s="13" t="s">
        <v>410</v>
      </c>
      <c r="M3720" s="13" t="s">
        <v>3</v>
      </c>
      <c r="N3720" s="13" t="s">
        <v>3</v>
      </c>
      <c r="O3720" s="33" t="s">
        <v>3396</v>
      </c>
      <c r="P3720" s="2" t="str">
        <f t="shared" si="464"/>
        <v>5063</v>
      </c>
      <c r="Q3720" s="9" t="str">
        <f t="shared" si="465"/>
        <v>10402-Muu perekondade ja laste sotsiaalne kaitse</v>
      </c>
      <c r="R3720" s="9" t="str">
        <f t="shared" si="466"/>
        <v>50</v>
      </c>
      <c r="S3720" s="9" t="str">
        <f t="shared" si="467"/>
        <v/>
      </c>
      <c r="T3720" s="37" t="str">
        <f t="shared" si="468"/>
        <v>50631-Töötajate v.a. õpetajad sotsiaalmaks</v>
      </c>
      <c r="U3720" s="18" t="s">
        <v>2308</v>
      </c>
      <c r="V3720" s="9" t="str">
        <f t="shared" si="469"/>
        <v/>
      </c>
      <c r="W3720" t="str">
        <f t="shared" si="470"/>
        <v>10</v>
      </c>
      <c r="X3720" t="str">
        <f t="shared" si="471"/>
        <v/>
      </c>
    </row>
    <row r="3721" spans="1:24" hidden="1" x14ac:dyDescent="0.2">
      <c r="A3721" s="13" t="s">
        <v>2841</v>
      </c>
      <c r="B3721" s="13">
        <v>728</v>
      </c>
      <c r="C3721" s="13" t="s">
        <v>10</v>
      </c>
      <c r="D3721" s="13" t="s">
        <v>11</v>
      </c>
      <c r="E3721" s="13" t="s">
        <v>12</v>
      </c>
      <c r="F3721" s="13" t="s">
        <v>13</v>
      </c>
      <c r="G3721" s="13" t="s">
        <v>3</v>
      </c>
      <c r="H3721" s="13" t="s">
        <v>3</v>
      </c>
      <c r="I3721" s="13" t="s">
        <v>60</v>
      </c>
      <c r="J3721" s="13" t="s">
        <v>61</v>
      </c>
      <c r="K3721" s="13" t="s">
        <v>409</v>
      </c>
      <c r="L3721" s="13" t="s">
        <v>410</v>
      </c>
      <c r="M3721" s="13" t="s">
        <v>3</v>
      </c>
      <c r="N3721" s="13" t="s">
        <v>3</v>
      </c>
      <c r="O3721" s="33" t="s">
        <v>3396</v>
      </c>
      <c r="P3721" s="2" t="str">
        <f t="shared" si="464"/>
        <v>5064</v>
      </c>
      <c r="Q3721" s="9" t="str">
        <f t="shared" si="465"/>
        <v>10402-Muu perekondade ja laste sotsiaalne kaitse</v>
      </c>
      <c r="R3721" s="9" t="str">
        <f t="shared" si="466"/>
        <v>50</v>
      </c>
      <c r="S3721" s="9" t="str">
        <f t="shared" si="467"/>
        <v/>
      </c>
      <c r="T3721" s="37" t="str">
        <f t="shared" si="468"/>
        <v>50641-Töötajate v.a. õpetajate töötuskindlustusmakse</v>
      </c>
      <c r="U3721" s="18" t="s">
        <v>2308</v>
      </c>
      <c r="V3721" s="9" t="str">
        <f t="shared" si="469"/>
        <v/>
      </c>
      <c r="W3721" t="str">
        <f t="shared" si="470"/>
        <v>10</v>
      </c>
      <c r="X3721" t="str">
        <f t="shared" si="471"/>
        <v/>
      </c>
    </row>
    <row r="3722" spans="1:24" hidden="1" x14ac:dyDescent="0.2">
      <c r="A3722" s="13" t="s">
        <v>2842</v>
      </c>
      <c r="B3722" s="13">
        <v>950</v>
      </c>
      <c r="C3722" s="13" t="s">
        <v>186</v>
      </c>
      <c r="D3722" s="13" t="s">
        <v>185</v>
      </c>
      <c r="E3722" s="13" t="s">
        <v>12</v>
      </c>
      <c r="F3722" s="13" t="s">
        <v>13</v>
      </c>
      <c r="G3722" s="13" t="s">
        <v>3</v>
      </c>
      <c r="H3722" s="13" t="s">
        <v>3</v>
      </c>
      <c r="I3722" s="13" t="s">
        <v>60</v>
      </c>
      <c r="J3722" s="13" t="s">
        <v>61</v>
      </c>
      <c r="K3722" s="13" t="s">
        <v>409</v>
      </c>
      <c r="L3722" s="13" t="s">
        <v>410</v>
      </c>
      <c r="M3722" s="13" t="s">
        <v>3</v>
      </c>
      <c r="N3722" s="13" t="s">
        <v>3</v>
      </c>
      <c r="O3722" s="33" t="s">
        <v>3396</v>
      </c>
      <c r="P3722" s="2" t="str">
        <f t="shared" si="464"/>
        <v>5500</v>
      </c>
      <c r="Q3722" s="9" t="str">
        <f t="shared" si="465"/>
        <v>10402-Muu perekondade ja laste sotsiaalne kaitse</v>
      </c>
      <c r="R3722" s="9" t="str">
        <f t="shared" si="466"/>
        <v>55</v>
      </c>
      <c r="S3722" s="9" t="str">
        <f t="shared" si="467"/>
        <v/>
      </c>
      <c r="T3722" s="37" t="str">
        <f t="shared" si="468"/>
        <v>55000-Bürookulud</v>
      </c>
      <c r="U3722" s="18" t="s">
        <v>2308</v>
      </c>
      <c r="V3722" s="9" t="str">
        <f t="shared" si="469"/>
        <v/>
      </c>
      <c r="W3722" t="str">
        <f t="shared" si="470"/>
        <v>10</v>
      </c>
      <c r="X3722" t="str">
        <f t="shared" si="471"/>
        <v/>
      </c>
    </row>
    <row r="3723" spans="1:24" hidden="1" x14ac:dyDescent="0.2">
      <c r="A3723" s="13" t="s">
        <v>2994</v>
      </c>
      <c r="B3723" s="13">
        <v>950</v>
      </c>
      <c r="C3723" s="13" t="s">
        <v>295</v>
      </c>
      <c r="D3723" s="13" t="s">
        <v>294</v>
      </c>
      <c r="E3723" s="13" t="s">
        <v>12</v>
      </c>
      <c r="F3723" s="13" t="s">
        <v>13</v>
      </c>
      <c r="G3723" s="13" t="s">
        <v>3</v>
      </c>
      <c r="H3723" s="13" t="s">
        <v>3</v>
      </c>
      <c r="I3723" s="13" t="s">
        <v>60</v>
      </c>
      <c r="J3723" s="13" t="s">
        <v>61</v>
      </c>
      <c r="K3723" s="13" t="s">
        <v>409</v>
      </c>
      <c r="L3723" s="13" t="s">
        <v>410</v>
      </c>
      <c r="M3723" s="13" t="s">
        <v>3</v>
      </c>
      <c r="N3723" s="13" t="s">
        <v>3</v>
      </c>
      <c r="O3723" s="33" t="s">
        <v>3396</v>
      </c>
      <c r="P3723" s="2" t="str">
        <f t="shared" si="464"/>
        <v>5503</v>
      </c>
      <c r="Q3723" s="9" t="str">
        <f t="shared" si="465"/>
        <v>10402-Muu perekondade ja laste sotsiaalne kaitse</v>
      </c>
      <c r="R3723" s="9" t="str">
        <f t="shared" si="466"/>
        <v>55</v>
      </c>
      <c r="S3723" s="9" t="str">
        <f t="shared" si="467"/>
        <v/>
      </c>
      <c r="T3723" s="37" t="str">
        <f t="shared" si="468"/>
        <v>550301-Kodumaised lähetused</v>
      </c>
      <c r="U3723" s="18" t="s">
        <v>2308</v>
      </c>
      <c r="V3723" s="9" t="str">
        <f t="shared" si="469"/>
        <v/>
      </c>
      <c r="W3723" t="str">
        <f t="shared" si="470"/>
        <v>10</v>
      </c>
      <c r="X3723" t="str">
        <f t="shared" si="471"/>
        <v/>
      </c>
    </row>
    <row r="3724" spans="1:24" hidden="1" x14ac:dyDescent="0.2">
      <c r="A3724" s="13" t="s">
        <v>2858</v>
      </c>
      <c r="B3724" s="13">
        <v>1000</v>
      </c>
      <c r="C3724" s="13" t="s">
        <v>168</v>
      </c>
      <c r="D3724" s="13" t="s">
        <v>167</v>
      </c>
      <c r="E3724" s="13" t="s">
        <v>12</v>
      </c>
      <c r="F3724" s="13" t="s">
        <v>13</v>
      </c>
      <c r="G3724" s="13" t="s">
        <v>3</v>
      </c>
      <c r="H3724" s="13" t="s">
        <v>3</v>
      </c>
      <c r="I3724" s="13" t="s">
        <v>60</v>
      </c>
      <c r="J3724" s="13" t="s">
        <v>61</v>
      </c>
      <c r="K3724" s="13" t="s">
        <v>409</v>
      </c>
      <c r="L3724" s="13" t="s">
        <v>410</v>
      </c>
      <c r="M3724" s="13" t="s">
        <v>3</v>
      </c>
      <c r="N3724" s="13" t="s">
        <v>3</v>
      </c>
      <c r="O3724" s="33" t="s">
        <v>3396</v>
      </c>
      <c r="P3724" s="2" t="str">
        <f t="shared" si="464"/>
        <v>5515</v>
      </c>
      <c r="Q3724" s="9" t="str">
        <f t="shared" si="465"/>
        <v>10402-Muu perekondade ja laste sotsiaalne kaitse</v>
      </c>
      <c r="R3724" s="9" t="str">
        <f t="shared" si="466"/>
        <v>55</v>
      </c>
      <c r="S3724" s="9" t="str">
        <f t="shared" si="467"/>
        <v/>
      </c>
      <c r="T3724" s="37" t="str">
        <f t="shared" si="468"/>
        <v>55151-Ruumide sisustus, mööbel</v>
      </c>
      <c r="U3724" s="18" t="s">
        <v>2308</v>
      </c>
      <c r="V3724" s="9" t="str">
        <f t="shared" si="469"/>
        <v/>
      </c>
      <c r="W3724" t="str">
        <f t="shared" si="470"/>
        <v>10</v>
      </c>
      <c r="X3724" t="str">
        <f t="shared" si="471"/>
        <v/>
      </c>
    </row>
    <row r="3725" spans="1:24" hidden="1" x14ac:dyDescent="0.2">
      <c r="A3725" s="13" t="s">
        <v>2995</v>
      </c>
      <c r="B3725" s="13">
        <v>7000</v>
      </c>
      <c r="C3725" s="13" t="s">
        <v>150</v>
      </c>
      <c r="D3725" s="13" t="s">
        <v>149</v>
      </c>
      <c r="E3725" s="13" t="s">
        <v>12</v>
      </c>
      <c r="F3725" s="13" t="s">
        <v>13</v>
      </c>
      <c r="G3725" s="13" t="s">
        <v>3</v>
      </c>
      <c r="H3725" s="13" t="s">
        <v>3</v>
      </c>
      <c r="I3725" s="13" t="s">
        <v>60</v>
      </c>
      <c r="J3725" s="13" t="s">
        <v>61</v>
      </c>
      <c r="K3725" s="13" t="s">
        <v>409</v>
      </c>
      <c r="L3725" s="13" t="s">
        <v>410</v>
      </c>
      <c r="M3725" s="13" t="s">
        <v>3</v>
      </c>
      <c r="N3725" s="13" t="s">
        <v>3</v>
      </c>
      <c r="O3725" s="33" t="s">
        <v>3396</v>
      </c>
      <c r="P3725" s="2" t="str">
        <f t="shared" si="464"/>
        <v>5524</v>
      </c>
      <c r="Q3725" s="9" t="str">
        <f t="shared" si="465"/>
        <v>10402-Muu perekondade ja laste sotsiaalne kaitse</v>
      </c>
      <c r="R3725" s="9" t="str">
        <f t="shared" si="466"/>
        <v>55</v>
      </c>
      <c r="S3725" s="9" t="str">
        <f t="shared" si="467"/>
        <v/>
      </c>
      <c r="T3725" s="37" t="str">
        <f t="shared" si="468"/>
        <v>55244-kulud kolmandate isikute koolitusele</v>
      </c>
      <c r="U3725" s="18" t="s">
        <v>2308</v>
      </c>
      <c r="V3725" s="9" t="str">
        <f t="shared" si="469"/>
        <v/>
      </c>
      <c r="W3725" t="str">
        <f t="shared" si="470"/>
        <v>10</v>
      </c>
      <c r="X3725" t="str">
        <f t="shared" si="471"/>
        <v/>
      </c>
    </row>
    <row r="3726" spans="1:24" hidden="1" x14ac:dyDescent="0.2">
      <c r="A3726" s="13" t="s">
        <v>398</v>
      </c>
      <c r="B3726" s="13">
        <v>48960</v>
      </c>
      <c r="C3726" s="13" t="s">
        <v>399</v>
      </c>
      <c r="D3726" s="13" t="s">
        <v>398</v>
      </c>
      <c r="E3726" s="13" t="s">
        <v>143</v>
      </c>
      <c r="F3726" s="13" t="s">
        <v>144</v>
      </c>
      <c r="G3726" s="13" t="s">
        <v>3</v>
      </c>
      <c r="H3726" s="13" t="s">
        <v>3</v>
      </c>
      <c r="I3726" s="13" t="s">
        <v>60</v>
      </c>
      <c r="J3726" s="13" t="s">
        <v>61</v>
      </c>
      <c r="K3726" s="13" t="s">
        <v>409</v>
      </c>
      <c r="L3726" s="13" t="s">
        <v>410</v>
      </c>
      <c r="M3726" s="13" t="s">
        <v>3</v>
      </c>
      <c r="N3726" s="13" t="s">
        <v>3</v>
      </c>
      <c r="O3726" s="33" t="s">
        <v>3396</v>
      </c>
      <c r="P3726" s="2" t="str">
        <f t="shared" si="464"/>
        <v>3224</v>
      </c>
      <c r="Q3726" s="9" t="str">
        <f t="shared" si="465"/>
        <v>10402-Muu perekondade ja laste sotsiaalne kaitse</v>
      </c>
      <c r="R3726" s="9" t="str">
        <f t="shared" si="466"/>
        <v>32</v>
      </c>
      <c r="S3726" s="9" t="str">
        <f t="shared" si="467"/>
        <v/>
      </c>
      <c r="T3726" s="37" t="str">
        <f t="shared" si="468"/>
        <v>32246-Teenused</v>
      </c>
      <c r="U3726" s="18" t="s">
        <v>2308</v>
      </c>
      <c r="V3726" s="9" t="str">
        <f t="shared" si="469"/>
        <v/>
      </c>
      <c r="W3726" t="str">
        <f t="shared" si="470"/>
        <v>10</v>
      </c>
      <c r="X3726" t="str">
        <f t="shared" si="471"/>
        <v/>
      </c>
    </row>
    <row r="3727" spans="1:24" hidden="1" x14ac:dyDescent="0.2">
      <c r="A3727" s="13" t="s">
        <v>3003</v>
      </c>
      <c r="B3727" s="13">
        <v>806</v>
      </c>
      <c r="C3727" s="13" t="s">
        <v>197</v>
      </c>
      <c r="D3727" s="13" t="s">
        <v>198</v>
      </c>
      <c r="E3727" s="13" t="s">
        <v>12</v>
      </c>
      <c r="F3727" s="13" t="s">
        <v>13</v>
      </c>
      <c r="G3727" s="13" t="s">
        <v>3</v>
      </c>
      <c r="H3727" s="13" t="s">
        <v>3</v>
      </c>
      <c r="I3727" s="13" t="s">
        <v>60</v>
      </c>
      <c r="J3727" s="13" t="s">
        <v>61</v>
      </c>
      <c r="K3727" s="13" t="s">
        <v>409</v>
      </c>
      <c r="L3727" s="13" t="s">
        <v>410</v>
      </c>
      <c r="M3727" s="13" t="s">
        <v>199</v>
      </c>
      <c r="N3727" s="13" t="s">
        <v>200</v>
      </c>
      <c r="O3727" s="33" t="s">
        <v>3396</v>
      </c>
      <c r="P3727" s="2" t="str">
        <f t="shared" si="464"/>
        <v>5514</v>
      </c>
      <c r="Q3727" s="9" t="str">
        <f t="shared" si="465"/>
        <v>10402-Muu perekondade ja laste sotsiaalne kaitse</v>
      </c>
      <c r="R3727" s="9" t="str">
        <f t="shared" si="466"/>
        <v>55</v>
      </c>
      <c r="S3727" s="9" t="str">
        <f t="shared" si="467"/>
        <v>3000IKT kulud asutustes</v>
      </c>
      <c r="T3727" s="37" t="str">
        <f t="shared" si="468"/>
        <v>55147-Veebipõhine tarkvara ja infosüsteem</v>
      </c>
      <c r="U3727" s="18" t="s">
        <v>2308</v>
      </c>
      <c r="V3727" s="9" t="str">
        <f t="shared" si="469"/>
        <v/>
      </c>
      <c r="W3727" t="str">
        <f t="shared" si="470"/>
        <v>10</v>
      </c>
      <c r="X3727" t="str">
        <f t="shared" si="471"/>
        <v/>
      </c>
    </row>
    <row r="3728" spans="1:24" hidden="1" x14ac:dyDescent="0.2">
      <c r="A3728" s="13" t="s">
        <v>3273</v>
      </c>
      <c r="B3728" s="13">
        <v>15000</v>
      </c>
      <c r="C3728" s="13" t="s">
        <v>315</v>
      </c>
      <c r="D3728" s="13" t="s">
        <v>309</v>
      </c>
      <c r="E3728" s="13" t="s">
        <v>12</v>
      </c>
      <c r="F3728" s="13" t="s">
        <v>13</v>
      </c>
      <c r="G3728" s="32" t="s">
        <v>3</v>
      </c>
      <c r="H3728" s="32" t="s">
        <v>3</v>
      </c>
      <c r="I3728" s="13" t="s">
        <v>60</v>
      </c>
      <c r="J3728" s="13" t="s">
        <v>61</v>
      </c>
      <c r="K3728" s="13" t="s">
        <v>409</v>
      </c>
      <c r="L3728" s="13" t="s">
        <v>410</v>
      </c>
      <c r="M3728" s="13" t="s">
        <v>422</v>
      </c>
      <c r="N3728" s="13" t="s">
        <v>423</v>
      </c>
      <c r="O3728" s="33" t="s">
        <v>3396</v>
      </c>
      <c r="P3728" s="2" t="str">
        <f t="shared" si="464"/>
        <v>5511</v>
      </c>
      <c r="Q3728" s="9" t="str">
        <f t="shared" si="465"/>
        <v>10402-Muu perekondade ja laste sotsiaalne kaitse</v>
      </c>
      <c r="R3728" s="9" t="str">
        <f t="shared" si="466"/>
        <v>55</v>
      </c>
      <c r="S3728" s="9" t="str">
        <f t="shared" si="467"/>
        <v>9658KVHA Tallinna 2 - Perepesa</v>
      </c>
      <c r="T3728" s="37" t="str">
        <f t="shared" si="468"/>
        <v>551180-Üüri- ja rendimaksed</v>
      </c>
      <c r="U3728" s="18" t="s">
        <v>2308</v>
      </c>
      <c r="V3728" s="9" t="str">
        <f t="shared" si="469"/>
        <v/>
      </c>
      <c r="W3728" t="str">
        <f t="shared" si="470"/>
        <v>10</v>
      </c>
      <c r="X3728" t="str">
        <f t="shared" si="471"/>
        <v/>
      </c>
    </row>
    <row r="3729" spans="1:24" hidden="1" x14ac:dyDescent="0.2">
      <c r="A3729" s="13" t="s">
        <v>398</v>
      </c>
      <c r="B3729" s="13">
        <v>7000</v>
      </c>
      <c r="C3729" s="13" t="s">
        <v>399</v>
      </c>
      <c r="D3729" s="13" t="s">
        <v>398</v>
      </c>
      <c r="E3729" s="13" t="s">
        <v>143</v>
      </c>
      <c r="F3729" s="13" t="s">
        <v>144</v>
      </c>
      <c r="G3729" s="32" t="s">
        <v>3</v>
      </c>
      <c r="H3729" s="32" t="s">
        <v>3</v>
      </c>
      <c r="I3729" s="13" t="s">
        <v>60</v>
      </c>
      <c r="J3729" s="13" t="s">
        <v>61</v>
      </c>
      <c r="K3729" s="13" t="s">
        <v>409</v>
      </c>
      <c r="L3729" s="13" t="s">
        <v>410</v>
      </c>
      <c r="M3729" s="13" t="s">
        <v>422</v>
      </c>
      <c r="N3729" s="13" t="s">
        <v>423</v>
      </c>
      <c r="O3729" s="33" t="s">
        <v>3396</v>
      </c>
      <c r="P3729" s="2" t="str">
        <f t="shared" si="464"/>
        <v>3224</v>
      </c>
      <c r="Q3729" s="9" t="str">
        <f t="shared" si="465"/>
        <v>10402-Muu perekondade ja laste sotsiaalne kaitse</v>
      </c>
      <c r="R3729" s="9" t="str">
        <f t="shared" si="466"/>
        <v>32</v>
      </c>
      <c r="S3729" s="9" t="str">
        <f t="shared" si="467"/>
        <v>9658KVHA Tallinna 2 - Perepesa</v>
      </c>
      <c r="T3729" s="37" t="str">
        <f t="shared" si="468"/>
        <v>32246-Teenused</v>
      </c>
      <c r="U3729" s="18" t="s">
        <v>2308</v>
      </c>
      <c r="V3729" s="9" t="str">
        <f t="shared" si="469"/>
        <v/>
      </c>
      <c r="W3729" t="str">
        <f t="shared" si="470"/>
        <v>10</v>
      </c>
      <c r="X3729" t="str">
        <f t="shared" si="471"/>
        <v/>
      </c>
    </row>
    <row r="3730" spans="1:24" hidden="1" x14ac:dyDescent="0.2">
      <c r="A3730" s="13" t="s">
        <v>2838</v>
      </c>
      <c r="B3730" s="13">
        <v>32760</v>
      </c>
      <c r="C3730" s="13" t="s">
        <v>20</v>
      </c>
      <c r="D3730" s="13" t="s">
        <v>21</v>
      </c>
      <c r="E3730" s="13" t="s">
        <v>12</v>
      </c>
      <c r="F3730" s="13" t="s">
        <v>13</v>
      </c>
      <c r="G3730" s="13" t="s">
        <v>3</v>
      </c>
      <c r="H3730" s="13" t="s">
        <v>3</v>
      </c>
      <c r="I3730" s="13" t="s">
        <v>60</v>
      </c>
      <c r="J3730" s="13" t="s">
        <v>61</v>
      </c>
      <c r="K3730" s="13" t="s">
        <v>424</v>
      </c>
      <c r="L3730" s="13" t="s">
        <v>425</v>
      </c>
      <c r="M3730" s="13" t="s">
        <v>3</v>
      </c>
      <c r="N3730" s="13" t="s">
        <v>3</v>
      </c>
      <c r="O3730" s="33" t="s">
        <v>3396</v>
      </c>
      <c r="P3730" s="2" t="str">
        <f t="shared" si="464"/>
        <v>5002</v>
      </c>
      <c r="Q3730" s="9" t="str">
        <f t="shared" si="465"/>
        <v>10700-Riskirühmade sotsiaalhoolekandeasutused</v>
      </c>
      <c r="R3730" s="9" t="str">
        <f t="shared" si="466"/>
        <v>50</v>
      </c>
      <c r="S3730" s="9" t="str">
        <f t="shared" si="467"/>
        <v/>
      </c>
      <c r="T3730" s="37" t="str">
        <f t="shared" si="468"/>
        <v>50021-Töötajate töötasu</v>
      </c>
      <c r="U3730" s="18" t="s">
        <v>2308</v>
      </c>
      <c r="V3730" s="9" t="str">
        <f t="shared" si="469"/>
        <v/>
      </c>
      <c r="W3730" t="str">
        <f t="shared" si="470"/>
        <v>10</v>
      </c>
      <c r="X3730" t="str">
        <f t="shared" si="471"/>
        <v/>
      </c>
    </row>
    <row r="3731" spans="1:24" hidden="1" x14ac:dyDescent="0.2">
      <c r="A3731" s="13" t="s">
        <v>2839</v>
      </c>
      <c r="B3731" s="13">
        <v>22000</v>
      </c>
      <c r="C3731" s="13" t="s">
        <v>87</v>
      </c>
      <c r="D3731" s="13" t="s">
        <v>88</v>
      </c>
      <c r="E3731" s="13" t="s">
        <v>12</v>
      </c>
      <c r="F3731" s="13" t="s">
        <v>13</v>
      </c>
      <c r="G3731" s="13" t="s">
        <v>3</v>
      </c>
      <c r="H3731" s="13" t="s">
        <v>3</v>
      </c>
      <c r="I3731" s="13" t="s">
        <v>60</v>
      </c>
      <c r="J3731" s="13" t="s">
        <v>61</v>
      </c>
      <c r="K3731" s="13" t="s">
        <v>424</v>
      </c>
      <c r="L3731" s="13" t="s">
        <v>425</v>
      </c>
      <c r="M3731" s="13" t="s">
        <v>3</v>
      </c>
      <c r="N3731" s="13" t="s">
        <v>3</v>
      </c>
      <c r="O3731" s="33" t="s">
        <v>3396</v>
      </c>
      <c r="P3731" s="2" t="str">
        <f t="shared" si="464"/>
        <v>5005</v>
      </c>
      <c r="Q3731" s="9" t="str">
        <f t="shared" si="465"/>
        <v>10700-Riskirühmade sotsiaalhoolekandeasutused</v>
      </c>
      <c r="R3731" s="9" t="str">
        <f t="shared" si="466"/>
        <v>50</v>
      </c>
      <c r="S3731" s="9" t="str">
        <f t="shared" si="467"/>
        <v/>
      </c>
      <c r="T3731" s="37" t="str">
        <f t="shared" si="468"/>
        <v>5005-Töövõtulepingu alusel füüsilistele isikutele makst</v>
      </c>
      <c r="U3731" s="18" t="s">
        <v>2308</v>
      </c>
      <c r="V3731" s="9" t="str">
        <f t="shared" si="469"/>
        <v/>
      </c>
      <c r="W3731" t="str">
        <f t="shared" si="470"/>
        <v>10</v>
      </c>
      <c r="X3731" t="str">
        <f t="shared" si="471"/>
        <v/>
      </c>
    </row>
    <row r="3732" spans="1:24" hidden="1" x14ac:dyDescent="0.2">
      <c r="A3732" s="13" t="s">
        <v>2840</v>
      </c>
      <c r="B3732" s="13">
        <v>18071</v>
      </c>
      <c r="C3732" s="13" t="s">
        <v>18</v>
      </c>
      <c r="D3732" s="13" t="s">
        <v>19</v>
      </c>
      <c r="E3732" s="13" t="s">
        <v>12</v>
      </c>
      <c r="F3732" s="13" t="s">
        <v>13</v>
      </c>
      <c r="G3732" s="13" t="s">
        <v>3</v>
      </c>
      <c r="H3732" s="13" t="s">
        <v>3</v>
      </c>
      <c r="I3732" s="13" t="s">
        <v>60</v>
      </c>
      <c r="J3732" s="13" t="s">
        <v>61</v>
      </c>
      <c r="K3732" s="13" t="s">
        <v>424</v>
      </c>
      <c r="L3732" s="13" t="s">
        <v>425</v>
      </c>
      <c r="M3732" s="13" t="s">
        <v>3</v>
      </c>
      <c r="N3732" s="13" t="s">
        <v>3</v>
      </c>
      <c r="O3732" s="33" t="s">
        <v>3396</v>
      </c>
      <c r="P3732" s="2" t="str">
        <f t="shared" si="464"/>
        <v>5063</v>
      </c>
      <c r="Q3732" s="9" t="str">
        <f t="shared" si="465"/>
        <v>10700-Riskirühmade sotsiaalhoolekandeasutused</v>
      </c>
      <c r="R3732" s="9" t="str">
        <f t="shared" si="466"/>
        <v>50</v>
      </c>
      <c r="S3732" s="9" t="str">
        <f t="shared" si="467"/>
        <v/>
      </c>
      <c r="T3732" s="37" t="str">
        <f t="shared" si="468"/>
        <v>50631-Töötajate v.a. õpetajad sotsiaalmaks</v>
      </c>
      <c r="U3732" s="18" t="s">
        <v>2308</v>
      </c>
      <c r="V3732" s="9" t="str">
        <f t="shared" si="469"/>
        <v/>
      </c>
      <c r="W3732" t="str">
        <f t="shared" si="470"/>
        <v>10</v>
      </c>
      <c r="X3732" t="str">
        <f t="shared" si="471"/>
        <v/>
      </c>
    </row>
    <row r="3733" spans="1:24" hidden="1" x14ac:dyDescent="0.2">
      <c r="A3733" s="13" t="s">
        <v>2841</v>
      </c>
      <c r="B3733" s="13">
        <v>438</v>
      </c>
      <c r="C3733" s="13" t="s">
        <v>10</v>
      </c>
      <c r="D3733" s="13" t="s">
        <v>11</v>
      </c>
      <c r="E3733" s="13" t="s">
        <v>12</v>
      </c>
      <c r="F3733" s="13" t="s">
        <v>13</v>
      </c>
      <c r="G3733" s="13" t="s">
        <v>3</v>
      </c>
      <c r="H3733" s="13" t="s">
        <v>3</v>
      </c>
      <c r="I3733" s="13" t="s">
        <v>60</v>
      </c>
      <c r="J3733" s="13" t="s">
        <v>61</v>
      </c>
      <c r="K3733" s="13" t="s">
        <v>424</v>
      </c>
      <c r="L3733" s="13" t="s">
        <v>425</v>
      </c>
      <c r="M3733" s="13" t="s">
        <v>3</v>
      </c>
      <c r="N3733" s="13" t="s">
        <v>3</v>
      </c>
      <c r="O3733" s="33" t="s">
        <v>3396</v>
      </c>
      <c r="P3733" s="2" t="str">
        <f t="shared" si="464"/>
        <v>5064</v>
      </c>
      <c r="Q3733" s="9" t="str">
        <f t="shared" si="465"/>
        <v>10700-Riskirühmade sotsiaalhoolekandeasutused</v>
      </c>
      <c r="R3733" s="9" t="str">
        <f t="shared" si="466"/>
        <v>50</v>
      </c>
      <c r="S3733" s="9" t="str">
        <f t="shared" si="467"/>
        <v/>
      </c>
      <c r="T3733" s="37" t="str">
        <f t="shared" si="468"/>
        <v>50641-Töötajate v.a. õpetajate töötuskindlustusmakse</v>
      </c>
      <c r="U3733" s="18" t="s">
        <v>2308</v>
      </c>
      <c r="V3733" s="9" t="str">
        <f t="shared" si="469"/>
        <v/>
      </c>
      <c r="W3733" t="str">
        <f t="shared" si="470"/>
        <v>10</v>
      </c>
      <c r="X3733" t="str">
        <f t="shared" si="471"/>
        <v/>
      </c>
    </row>
    <row r="3734" spans="1:24" hidden="1" x14ac:dyDescent="0.2">
      <c r="A3734" s="13" t="s">
        <v>2858</v>
      </c>
      <c r="B3734" s="13">
        <v>4000</v>
      </c>
      <c r="C3734" s="13" t="s">
        <v>168</v>
      </c>
      <c r="D3734" s="13" t="s">
        <v>167</v>
      </c>
      <c r="E3734" s="13" t="s">
        <v>12</v>
      </c>
      <c r="F3734" s="13" t="s">
        <v>13</v>
      </c>
      <c r="G3734" s="13" t="s">
        <v>3</v>
      </c>
      <c r="H3734" s="13" t="s">
        <v>3</v>
      </c>
      <c r="I3734" s="13" t="s">
        <v>60</v>
      </c>
      <c r="J3734" s="13" t="s">
        <v>61</v>
      </c>
      <c r="K3734" s="13" t="s">
        <v>424</v>
      </c>
      <c r="L3734" s="13" t="s">
        <v>425</v>
      </c>
      <c r="M3734" s="13" t="s">
        <v>3</v>
      </c>
      <c r="N3734" s="13" t="s">
        <v>3</v>
      </c>
      <c r="O3734" s="33" t="s">
        <v>3396</v>
      </c>
      <c r="P3734" s="2" t="str">
        <f t="shared" si="464"/>
        <v>5515</v>
      </c>
      <c r="Q3734" s="9" t="str">
        <f t="shared" si="465"/>
        <v>10700-Riskirühmade sotsiaalhoolekandeasutused</v>
      </c>
      <c r="R3734" s="9" t="str">
        <f t="shared" si="466"/>
        <v>55</v>
      </c>
      <c r="S3734" s="9" t="str">
        <f t="shared" si="467"/>
        <v/>
      </c>
      <c r="T3734" s="37" t="str">
        <f t="shared" si="468"/>
        <v>55151-Ruumide sisustus, mööbel</v>
      </c>
      <c r="U3734" s="18" t="s">
        <v>2308</v>
      </c>
      <c r="V3734" s="9" t="str">
        <f t="shared" si="469"/>
        <v/>
      </c>
      <c r="W3734" t="str">
        <f t="shared" si="470"/>
        <v>10</v>
      </c>
      <c r="X3734" t="str">
        <f t="shared" si="471"/>
        <v/>
      </c>
    </row>
    <row r="3735" spans="1:24" hidden="1" x14ac:dyDescent="0.2">
      <c r="A3735" s="13" t="s">
        <v>2835</v>
      </c>
      <c r="B3735" s="13">
        <v>116000</v>
      </c>
      <c r="C3735" s="13" t="s">
        <v>485</v>
      </c>
      <c r="D3735" s="13" t="s">
        <v>486</v>
      </c>
      <c r="E3735" s="13" t="s">
        <v>387</v>
      </c>
      <c r="F3735" s="13" t="s">
        <v>388</v>
      </c>
      <c r="G3735" s="13" t="s">
        <v>2836</v>
      </c>
      <c r="H3735" s="13" t="s">
        <v>2837</v>
      </c>
      <c r="I3735" s="13" t="s">
        <v>431</v>
      </c>
      <c r="J3735" s="13" t="s">
        <v>432</v>
      </c>
      <c r="K3735" s="13" t="s">
        <v>70</v>
      </c>
      <c r="L3735" s="13" t="s">
        <v>71</v>
      </c>
      <c r="M3735" s="13" t="s">
        <v>3</v>
      </c>
      <c r="N3735" s="13" t="s">
        <v>3</v>
      </c>
      <c r="O3735" s="33" t="s">
        <v>3396</v>
      </c>
      <c r="P3735" s="2" t="str">
        <f t="shared" si="464"/>
        <v>1551</v>
      </c>
      <c r="Q3735" s="9" t="str">
        <f t="shared" si="465"/>
        <v>10200-Eakate sotsiaalhoolekandeasutused</v>
      </c>
      <c r="R3735" s="9" t="str">
        <f t="shared" si="466"/>
        <v>15</v>
      </c>
      <c r="S3735" s="9" t="str">
        <f t="shared" si="467"/>
        <v/>
      </c>
      <c r="T3735" s="37" t="str">
        <f t="shared" si="468"/>
        <v>1551-Hooned ja rajatised</v>
      </c>
      <c r="U3735" s="18" t="s">
        <v>2308</v>
      </c>
      <c r="V3735" s="9" t="str">
        <f t="shared" si="469"/>
        <v>KU09RHoolekandekeskuse lifti rekonstrueerimine</v>
      </c>
      <c r="W3735" t="str">
        <f t="shared" si="470"/>
        <v>10</v>
      </c>
      <c r="X3735" t="str">
        <f t="shared" si="471"/>
        <v>KU09RHoolekandekeskuse lifti rekonstrueerimine</v>
      </c>
    </row>
    <row r="3736" spans="1:24" hidden="1" x14ac:dyDescent="0.2">
      <c r="A3736" s="13" t="s">
        <v>2838</v>
      </c>
      <c r="B3736" s="13">
        <v>466048</v>
      </c>
      <c r="C3736" s="13" t="s">
        <v>20</v>
      </c>
      <c r="D3736" s="13" t="s">
        <v>21</v>
      </c>
      <c r="E3736" s="13" t="s">
        <v>12</v>
      </c>
      <c r="F3736" s="13" t="s">
        <v>13</v>
      </c>
      <c r="G3736" s="13" t="s">
        <v>3</v>
      </c>
      <c r="H3736" s="13" t="s">
        <v>3</v>
      </c>
      <c r="I3736" s="13" t="s">
        <v>431</v>
      </c>
      <c r="J3736" s="13" t="s">
        <v>432</v>
      </c>
      <c r="K3736" s="13" t="s">
        <v>70</v>
      </c>
      <c r="L3736" s="13" t="s">
        <v>71</v>
      </c>
      <c r="M3736" s="13" t="s">
        <v>3</v>
      </c>
      <c r="N3736" s="13" t="s">
        <v>3</v>
      </c>
      <c r="O3736" s="33" t="s">
        <v>3396</v>
      </c>
      <c r="P3736" s="2" t="str">
        <f t="shared" si="464"/>
        <v>5002</v>
      </c>
      <c r="Q3736" s="9" t="str">
        <f t="shared" si="465"/>
        <v>10200-Eakate sotsiaalhoolekandeasutused</v>
      </c>
      <c r="R3736" s="9" t="str">
        <f t="shared" si="466"/>
        <v>50</v>
      </c>
      <c r="S3736" s="9" t="str">
        <f t="shared" si="467"/>
        <v/>
      </c>
      <c r="T3736" s="37" t="str">
        <f t="shared" si="468"/>
        <v>50021-Töötajate töötasu</v>
      </c>
      <c r="U3736" s="18" t="s">
        <v>2308</v>
      </c>
      <c r="V3736" s="9" t="str">
        <f t="shared" si="469"/>
        <v/>
      </c>
      <c r="W3736" t="str">
        <f t="shared" si="470"/>
        <v>10</v>
      </c>
      <c r="X3736" t="str">
        <f t="shared" si="471"/>
        <v/>
      </c>
    </row>
    <row r="3737" spans="1:24" hidden="1" x14ac:dyDescent="0.2">
      <c r="A3737" s="13" t="s">
        <v>2839</v>
      </c>
      <c r="B3737" s="13">
        <v>6000</v>
      </c>
      <c r="C3737" s="13" t="s">
        <v>87</v>
      </c>
      <c r="D3737" s="13" t="s">
        <v>88</v>
      </c>
      <c r="E3737" s="13" t="s">
        <v>12</v>
      </c>
      <c r="F3737" s="13" t="s">
        <v>13</v>
      </c>
      <c r="G3737" s="13" t="s">
        <v>3</v>
      </c>
      <c r="H3737" s="13" t="s">
        <v>3</v>
      </c>
      <c r="I3737" s="13" t="s">
        <v>431</v>
      </c>
      <c r="J3737" s="13" t="s">
        <v>432</v>
      </c>
      <c r="K3737" s="13" t="s">
        <v>70</v>
      </c>
      <c r="L3737" s="13" t="s">
        <v>71</v>
      </c>
      <c r="M3737" s="13" t="s">
        <v>3</v>
      </c>
      <c r="N3737" s="13" t="s">
        <v>3</v>
      </c>
      <c r="O3737" s="33" t="s">
        <v>3396</v>
      </c>
      <c r="P3737" s="2" t="str">
        <f t="shared" si="464"/>
        <v>5005</v>
      </c>
      <c r="Q3737" s="9" t="str">
        <f t="shared" si="465"/>
        <v>10200-Eakate sotsiaalhoolekandeasutused</v>
      </c>
      <c r="R3737" s="9" t="str">
        <f t="shared" si="466"/>
        <v>50</v>
      </c>
      <c r="S3737" s="9" t="str">
        <f t="shared" si="467"/>
        <v/>
      </c>
      <c r="T3737" s="37" t="str">
        <f t="shared" si="468"/>
        <v>5005-Töövõtulepingu alusel füüsilistele isikutele makst</v>
      </c>
      <c r="U3737" s="18" t="s">
        <v>2308</v>
      </c>
      <c r="V3737" s="9" t="str">
        <f t="shared" si="469"/>
        <v/>
      </c>
      <c r="W3737" t="str">
        <f t="shared" si="470"/>
        <v>10</v>
      </c>
      <c r="X3737" t="str">
        <f t="shared" si="471"/>
        <v/>
      </c>
    </row>
    <row r="3738" spans="1:24" hidden="1" x14ac:dyDescent="0.2">
      <c r="A3738" s="13" t="s">
        <v>2840</v>
      </c>
      <c r="B3738" s="13">
        <v>155776</v>
      </c>
      <c r="C3738" s="13" t="s">
        <v>18</v>
      </c>
      <c r="D3738" s="13" t="s">
        <v>19</v>
      </c>
      <c r="E3738" s="13" t="s">
        <v>12</v>
      </c>
      <c r="F3738" s="13" t="s">
        <v>13</v>
      </c>
      <c r="G3738" s="13" t="s">
        <v>3</v>
      </c>
      <c r="H3738" s="13" t="s">
        <v>3</v>
      </c>
      <c r="I3738" s="13" t="s">
        <v>431</v>
      </c>
      <c r="J3738" s="13" t="s">
        <v>432</v>
      </c>
      <c r="K3738" s="13" t="s">
        <v>70</v>
      </c>
      <c r="L3738" s="13" t="s">
        <v>71</v>
      </c>
      <c r="M3738" s="13" t="s">
        <v>3</v>
      </c>
      <c r="N3738" s="13" t="s">
        <v>3</v>
      </c>
      <c r="O3738" s="33" t="s">
        <v>3396</v>
      </c>
      <c r="P3738" s="2" t="str">
        <f t="shared" si="464"/>
        <v>5063</v>
      </c>
      <c r="Q3738" s="9" t="str">
        <f t="shared" si="465"/>
        <v>10200-Eakate sotsiaalhoolekandeasutused</v>
      </c>
      <c r="R3738" s="9" t="str">
        <f t="shared" si="466"/>
        <v>50</v>
      </c>
      <c r="S3738" s="9" t="str">
        <f t="shared" si="467"/>
        <v/>
      </c>
      <c r="T3738" s="37" t="str">
        <f t="shared" si="468"/>
        <v>50631-Töötajate v.a. õpetajad sotsiaalmaks</v>
      </c>
      <c r="U3738" s="18" t="s">
        <v>2308</v>
      </c>
      <c r="V3738" s="9" t="str">
        <f t="shared" si="469"/>
        <v/>
      </c>
      <c r="W3738" t="str">
        <f t="shared" si="470"/>
        <v>10</v>
      </c>
      <c r="X3738" t="str">
        <f t="shared" si="471"/>
        <v/>
      </c>
    </row>
    <row r="3739" spans="1:24" hidden="1" x14ac:dyDescent="0.2">
      <c r="A3739" s="13" t="s">
        <v>2841</v>
      </c>
      <c r="B3739" s="13">
        <v>3776</v>
      </c>
      <c r="C3739" s="13" t="s">
        <v>10</v>
      </c>
      <c r="D3739" s="13" t="s">
        <v>11</v>
      </c>
      <c r="E3739" s="13" t="s">
        <v>12</v>
      </c>
      <c r="F3739" s="13" t="s">
        <v>13</v>
      </c>
      <c r="G3739" s="13" t="s">
        <v>3</v>
      </c>
      <c r="H3739" s="13" t="s">
        <v>3</v>
      </c>
      <c r="I3739" s="13" t="s">
        <v>431</v>
      </c>
      <c r="J3739" s="13" t="s">
        <v>432</v>
      </c>
      <c r="K3739" s="13" t="s">
        <v>70</v>
      </c>
      <c r="L3739" s="13" t="s">
        <v>71</v>
      </c>
      <c r="M3739" s="13" t="s">
        <v>3</v>
      </c>
      <c r="N3739" s="13" t="s">
        <v>3</v>
      </c>
      <c r="O3739" s="33" t="s">
        <v>3396</v>
      </c>
      <c r="P3739" s="2" t="str">
        <f t="shared" si="464"/>
        <v>5064</v>
      </c>
      <c r="Q3739" s="9" t="str">
        <f t="shared" si="465"/>
        <v>10200-Eakate sotsiaalhoolekandeasutused</v>
      </c>
      <c r="R3739" s="9" t="str">
        <f t="shared" si="466"/>
        <v>50</v>
      </c>
      <c r="S3739" s="9" t="str">
        <f t="shared" si="467"/>
        <v/>
      </c>
      <c r="T3739" s="37" t="str">
        <f t="shared" si="468"/>
        <v>50641-Töötajate v.a. õpetajate töötuskindlustusmakse</v>
      </c>
      <c r="U3739" s="18" t="s">
        <v>2308</v>
      </c>
      <c r="V3739" s="9" t="str">
        <f t="shared" si="469"/>
        <v/>
      </c>
      <c r="W3739" t="str">
        <f t="shared" si="470"/>
        <v>10</v>
      </c>
      <c r="X3739" t="str">
        <f t="shared" si="471"/>
        <v/>
      </c>
    </row>
    <row r="3740" spans="1:24" hidden="1" x14ac:dyDescent="0.2">
      <c r="A3740" s="13" t="s">
        <v>2842</v>
      </c>
      <c r="B3740" s="13">
        <v>950</v>
      </c>
      <c r="C3740" s="13" t="s">
        <v>186</v>
      </c>
      <c r="D3740" s="13" t="s">
        <v>185</v>
      </c>
      <c r="E3740" s="13" t="s">
        <v>12</v>
      </c>
      <c r="F3740" s="13" t="s">
        <v>13</v>
      </c>
      <c r="G3740" s="13" t="s">
        <v>3</v>
      </c>
      <c r="H3740" s="13" t="s">
        <v>3</v>
      </c>
      <c r="I3740" s="13" t="s">
        <v>431</v>
      </c>
      <c r="J3740" s="13" t="s">
        <v>432</v>
      </c>
      <c r="K3740" s="13" t="s">
        <v>70</v>
      </c>
      <c r="L3740" s="13" t="s">
        <v>71</v>
      </c>
      <c r="M3740" s="13" t="s">
        <v>3</v>
      </c>
      <c r="N3740" s="13" t="s">
        <v>3</v>
      </c>
      <c r="O3740" s="33" t="s">
        <v>3396</v>
      </c>
      <c r="P3740" s="2" t="str">
        <f t="shared" si="464"/>
        <v>5500</v>
      </c>
      <c r="Q3740" s="9" t="str">
        <f t="shared" si="465"/>
        <v>10200-Eakate sotsiaalhoolekandeasutused</v>
      </c>
      <c r="R3740" s="9" t="str">
        <f t="shared" si="466"/>
        <v>55</v>
      </c>
      <c r="S3740" s="9" t="str">
        <f t="shared" si="467"/>
        <v/>
      </c>
      <c r="T3740" s="37" t="str">
        <f t="shared" si="468"/>
        <v>55000-Bürookulud</v>
      </c>
      <c r="U3740" s="18" t="s">
        <v>2308</v>
      </c>
      <c r="V3740" s="9" t="str">
        <f t="shared" si="469"/>
        <v/>
      </c>
      <c r="W3740" t="str">
        <f t="shared" si="470"/>
        <v>10</v>
      </c>
      <c r="X3740" t="str">
        <f t="shared" si="471"/>
        <v/>
      </c>
    </row>
    <row r="3741" spans="1:24" hidden="1" x14ac:dyDescent="0.2">
      <c r="A3741" s="13" t="s">
        <v>2843</v>
      </c>
      <c r="B3741" s="13">
        <v>760</v>
      </c>
      <c r="C3741" s="13" t="s">
        <v>184</v>
      </c>
      <c r="D3741" s="13" t="s">
        <v>183</v>
      </c>
      <c r="E3741" s="13" t="s">
        <v>12</v>
      </c>
      <c r="F3741" s="13" t="s">
        <v>13</v>
      </c>
      <c r="G3741" s="13" t="s">
        <v>3</v>
      </c>
      <c r="H3741" s="13" t="s">
        <v>3</v>
      </c>
      <c r="I3741" s="13" t="s">
        <v>431</v>
      </c>
      <c r="J3741" s="13" t="s">
        <v>432</v>
      </c>
      <c r="K3741" s="13" t="s">
        <v>70</v>
      </c>
      <c r="L3741" s="13" t="s">
        <v>71</v>
      </c>
      <c r="M3741" s="13" t="s">
        <v>3</v>
      </c>
      <c r="N3741" s="13" t="s">
        <v>3</v>
      </c>
      <c r="O3741" s="33" t="s">
        <v>3396</v>
      </c>
      <c r="P3741" s="2" t="str">
        <f t="shared" si="464"/>
        <v>5500</v>
      </c>
      <c r="Q3741" s="9" t="str">
        <f t="shared" si="465"/>
        <v>10200-Eakate sotsiaalhoolekandeasutused</v>
      </c>
      <c r="R3741" s="9" t="str">
        <f t="shared" si="466"/>
        <v>55</v>
      </c>
      <c r="S3741" s="9" t="str">
        <f t="shared" si="467"/>
        <v/>
      </c>
      <c r="T3741" s="37" t="str">
        <f t="shared" si="468"/>
        <v>55001-Raamatud, ajalehed, ajakirjad, muud trükised</v>
      </c>
      <c r="U3741" s="18" t="s">
        <v>2308</v>
      </c>
      <c r="V3741" s="9" t="str">
        <f t="shared" si="469"/>
        <v/>
      </c>
      <c r="W3741" t="str">
        <f t="shared" si="470"/>
        <v>10</v>
      </c>
      <c r="X3741" t="str">
        <f t="shared" si="471"/>
        <v/>
      </c>
    </row>
    <row r="3742" spans="1:24" hidden="1" x14ac:dyDescent="0.2">
      <c r="A3742" s="13" t="s">
        <v>2844</v>
      </c>
      <c r="B3742" s="13">
        <v>950</v>
      </c>
      <c r="C3742" s="13" t="s">
        <v>182</v>
      </c>
      <c r="D3742" s="13" t="s">
        <v>181</v>
      </c>
      <c r="E3742" s="13" t="s">
        <v>12</v>
      </c>
      <c r="F3742" s="13" t="s">
        <v>13</v>
      </c>
      <c r="G3742" s="13" t="s">
        <v>3</v>
      </c>
      <c r="H3742" s="13" t="s">
        <v>3</v>
      </c>
      <c r="I3742" s="13" t="s">
        <v>431</v>
      </c>
      <c r="J3742" s="13" t="s">
        <v>432</v>
      </c>
      <c r="K3742" s="13" t="s">
        <v>70</v>
      </c>
      <c r="L3742" s="13" t="s">
        <v>71</v>
      </c>
      <c r="M3742" s="13" t="s">
        <v>3</v>
      </c>
      <c r="N3742" s="13" t="s">
        <v>3</v>
      </c>
      <c r="O3742" s="33" t="s">
        <v>3396</v>
      </c>
      <c r="P3742" s="2" t="str">
        <f t="shared" si="464"/>
        <v>5500</v>
      </c>
      <c r="Q3742" s="9" t="str">
        <f t="shared" si="465"/>
        <v>10200-Eakate sotsiaalhoolekandeasutused</v>
      </c>
      <c r="R3742" s="9" t="str">
        <f t="shared" si="466"/>
        <v>55</v>
      </c>
      <c r="S3742" s="9" t="str">
        <f t="shared" si="467"/>
        <v/>
      </c>
      <c r="T3742" s="37" t="str">
        <f t="shared" si="468"/>
        <v>55002-Paljundus- ja printimiskulud</v>
      </c>
      <c r="U3742" s="18" t="s">
        <v>2308</v>
      </c>
      <c r="V3742" s="9" t="str">
        <f t="shared" si="469"/>
        <v/>
      </c>
      <c r="W3742" t="str">
        <f t="shared" si="470"/>
        <v>10</v>
      </c>
      <c r="X3742" t="str">
        <f t="shared" si="471"/>
        <v/>
      </c>
    </row>
    <row r="3743" spans="1:24" hidden="1" x14ac:dyDescent="0.2">
      <c r="A3743" s="13" t="s">
        <v>2845</v>
      </c>
      <c r="B3743" s="13">
        <v>2185</v>
      </c>
      <c r="C3743" s="13" t="s">
        <v>133</v>
      </c>
      <c r="D3743" s="13" t="s">
        <v>132</v>
      </c>
      <c r="E3743" s="13" t="s">
        <v>12</v>
      </c>
      <c r="F3743" s="13" t="s">
        <v>13</v>
      </c>
      <c r="G3743" s="13" t="s">
        <v>3</v>
      </c>
      <c r="H3743" s="13" t="s">
        <v>3</v>
      </c>
      <c r="I3743" s="13" t="s">
        <v>431</v>
      </c>
      <c r="J3743" s="13" t="s">
        <v>432</v>
      </c>
      <c r="K3743" s="13" t="s">
        <v>70</v>
      </c>
      <c r="L3743" s="13" t="s">
        <v>71</v>
      </c>
      <c r="M3743" s="13" t="s">
        <v>3</v>
      </c>
      <c r="N3743" s="13" t="s">
        <v>3</v>
      </c>
      <c r="O3743" s="33" t="s">
        <v>3396</v>
      </c>
      <c r="P3743" s="2" t="str">
        <f t="shared" si="464"/>
        <v>5500</v>
      </c>
      <c r="Q3743" s="9" t="str">
        <f t="shared" si="465"/>
        <v>10200-Eakate sotsiaalhoolekandeasutused</v>
      </c>
      <c r="R3743" s="9" t="str">
        <f t="shared" si="466"/>
        <v>55</v>
      </c>
      <c r="S3743" s="9" t="str">
        <f t="shared" si="467"/>
        <v/>
      </c>
      <c r="T3743" s="37" t="str">
        <f t="shared" si="468"/>
        <v>55003-Sidekulud</v>
      </c>
      <c r="U3743" s="18" t="s">
        <v>2308</v>
      </c>
      <c r="V3743" s="9" t="str">
        <f t="shared" si="469"/>
        <v/>
      </c>
      <c r="W3743" t="str">
        <f t="shared" si="470"/>
        <v>10</v>
      </c>
      <c r="X3743" t="str">
        <f t="shared" si="471"/>
        <v/>
      </c>
    </row>
    <row r="3744" spans="1:24" hidden="1" x14ac:dyDescent="0.2">
      <c r="A3744" s="13" t="s">
        <v>2846</v>
      </c>
      <c r="B3744" s="13">
        <v>143</v>
      </c>
      <c r="C3744" s="13" t="s">
        <v>131</v>
      </c>
      <c r="D3744" s="13" t="s">
        <v>130</v>
      </c>
      <c r="E3744" s="13" t="s">
        <v>12</v>
      </c>
      <c r="F3744" s="13" t="s">
        <v>13</v>
      </c>
      <c r="G3744" s="13" t="s">
        <v>3</v>
      </c>
      <c r="H3744" s="13" t="s">
        <v>3</v>
      </c>
      <c r="I3744" s="13" t="s">
        <v>431</v>
      </c>
      <c r="J3744" s="13" t="s">
        <v>432</v>
      </c>
      <c r="K3744" s="13" t="s">
        <v>70</v>
      </c>
      <c r="L3744" s="13" t="s">
        <v>71</v>
      </c>
      <c r="M3744" s="13" t="s">
        <v>3</v>
      </c>
      <c r="N3744" s="13" t="s">
        <v>3</v>
      </c>
      <c r="O3744" s="33" t="s">
        <v>3396</v>
      </c>
      <c r="P3744" s="2" t="str">
        <f t="shared" si="464"/>
        <v>5500</v>
      </c>
      <c r="Q3744" s="9" t="str">
        <f t="shared" si="465"/>
        <v>10200-Eakate sotsiaalhoolekandeasutused</v>
      </c>
      <c r="R3744" s="9" t="str">
        <f t="shared" si="466"/>
        <v>55</v>
      </c>
      <c r="S3744" s="9" t="str">
        <f t="shared" si="467"/>
        <v/>
      </c>
      <c r="T3744" s="37" t="str">
        <f t="shared" si="468"/>
        <v>55004-Postikulud</v>
      </c>
      <c r="U3744" s="18" t="s">
        <v>2308</v>
      </c>
      <c r="V3744" s="9" t="str">
        <f t="shared" si="469"/>
        <v/>
      </c>
      <c r="W3744" t="str">
        <f t="shared" si="470"/>
        <v>10</v>
      </c>
      <c r="X3744" t="str">
        <f t="shared" si="471"/>
        <v/>
      </c>
    </row>
    <row r="3745" spans="1:24" hidden="1" x14ac:dyDescent="0.2">
      <c r="A3745" s="13" t="s">
        <v>2847</v>
      </c>
      <c r="B3745" s="13">
        <v>238</v>
      </c>
      <c r="C3745" s="13" t="s">
        <v>180</v>
      </c>
      <c r="D3745" s="13" t="s">
        <v>179</v>
      </c>
      <c r="E3745" s="13" t="s">
        <v>12</v>
      </c>
      <c r="F3745" s="13" t="s">
        <v>13</v>
      </c>
      <c r="G3745" s="13" t="s">
        <v>3</v>
      </c>
      <c r="H3745" s="13" t="s">
        <v>3</v>
      </c>
      <c r="I3745" s="13" t="s">
        <v>431</v>
      </c>
      <c r="J3745" s="13" t="s">
        <v>432</v>
      </c>
      <c r="K3745" s="13" t="s">
        <v>70</v>
      </c>
      <c r="L3745" s="13" t="s">
        <v>71</v>
      </c>
      <c r="M3745" s="13" t="s">
        <v>3</v>
      </c>
      <c r="N3745" s="13" t="s">
        <v>3</v>
      </c>
      <c r="O3745" s="33" t="s">
        <v>3396</v>
      </c>
      <c r="P3745" s="2" t="str">
        <f t="shared" si="464"/>
        <v>5500</v>
      </c>
      <c r="Q3745" s="9" t="str">
        <f t="shared" si="465"/>
        <v>10200-Eakate sotsiaalhoolekandeasutused</v>
      </c>
      <c r="R3745" s="9" t="str">
        <f t="shared" si="466"/>
        <v>55</v>
      </c>
      <c r="S3745" s="9" t="str">
        <f t="shared" si="467"/>
        <v/>
      </c>
      <c r="T3745" s="37" t="str">
        <f t="shared" si="468"/>
        <v>55005-Esindus- ja vastuvõtukulud</v>
      </c>
      <c r="U3745" s="18" t="s">
        <v>2308</v>
      </c>
      <c r="V3745" s="9" t="str">
        <f t="shared" si="469"/>
        <v/>
      </c>
      <c r="W3745" t="str">
        <f t="shared" si="470"/>
        <v>10</v>
      </c>
      <c r="X3745" t="str">
        <f t="shared" si="471"/>
        <v/>
      </c>
    </row>
    <row r="3746" spans="1:24" hidden="1" x14ac:dyDescent="0.2">
      <c r="A3746" s="13" t="s">
        <v>2848</v>
      </c>
      <c r="B3746" s="13">
        <v>475</v>
      </c>
      <c r="C3746" s="13" t="s">
        <v>256</v>
      </c>
      <c r="D3746" s="13" t="s">
        <v>255</v>
      </c>
      <c r="E3746" s="13" t="s">
        <v>12</v>
      </c>
      <c r="F3746" s="13" t="s">
        <v>13</v>
      </c>
      <c r="G3746" s="13" t="s">
        <v>3</v>
      </c>
      <c r="H3746" s="13" t="s">
        <v>3</v>
      </c>
      <c r="I3746" s="13" t="s">
        <v>431</v>
      </c>
      <c r="J3746" s="13" t="s">
        <v>432</v>
      </c>
      <c r="K3746" s="13" t="s">
        <v>70</v>
      </c>
      <c r="L3746" s="13" t="s">
        <v>71</v>
      </c>
      <c r="M3746" s="13" t="s">
        <v>3</v>
      </c>
      <c r="N3746" s="13" t="s">
        <v>3</v>
      </c>
      <c r="O3746" s="33" t="s">
        <v>3396</v>
      </c>
      <c r="P3746" s="2" t="str">
        <f t="shared" si="464"/>
        <v>5500</v>
      </c>
      <c r="Q3746" s="9" t="str">
        <f t="shared" si="465"/>
        <v>10200-Eakate sotsiaalhoolekandeasutused</v>
      </c>
      <c r="R3746" s="9" t="str">
        <f t="shared" si="466"/>
        <v>55</v>
      </c>
      <c r="S3746" s="9" t="str">
        <f t="shared" si="467"/>
        <v/>
      </c>
      <c r="T3746" s="37" t="str">
        <f t="shared" si="468"/>
        <v>55006-Kingitused ja auhinnad kolmandatele isikutele</v>
      </c>
      <c r="U3746" s="18" t="s">
        <v>2308</v>
      </c>
      <c r="V3746" s="9" t="str">
        <f t="shared" si="469"/>
        <v/>
      </c>
      <c r="W3746" t="str">
        <f t="shared" si="470"/>
        <v>10</v>
      </c>
      <c r="X3746" t="str">
        <f t="shared" si="471"/>
        <v/>
      </c>
    </row>
    <row r="3747" spans="1:24" hidden="1" x14ac:dyDescent="0.2">
      <c r="A3747" s="13" t="s">
        <v>2849</v>
      </c>
      <c r="B3747" s="13">
        <v>1425</v>
      </c>
      <c r="C3747" s="13" t="s">
        <v>456</v>
      </c>
      <c r="D3747" s="13" t="s">
        <v>455</v>
      </c>
      <c r="E3747" s="13" t="s">
        <v>12</v>
      </c>
      <c r="F3747" s="13" t="s">
        <v>13</v>
      </c>
      <c r="G3747" s="13" t="s">
        <v>3</v>
      </c>
      <c r="H3747" s="13" t="s">
        <v>3</v>
      </c>
      <c r="I3747" s="13" t="s">
        <v>431</v>
      </c>
      <c r="J3747" s="13" t="s">
        <v>432</v>
      </c>
      <c r="K3747" s="13" t="s">
        <v>70</v>
      </c>
      <c r="L3747" s="13" t="s">
        <v>71</v>
      </c>
      <c r="M3747" s="13" t="s">
        <v>3</v>
      </c>
      <c r="N3747" s="13" t="s">
        <v>3</v>
      </c>
      <c r="O3747" s="33" t="s">
        <v>3396</v>
      </c>
      <c r="P3747" s="2" t="str">
        <f t="shared" si="464"/>
        <v>5500</v>
      </c>
      <c r="Q3747" s="9" t="str">
        <f t="shared" si="465"/>
        <v>10200-Eakate sotsiaalhoolekandeasutused</v>
      </c>
      <c r="R3747" s="9" t="str">
        <f t="shared" si="466"/>
        <v>55</v>
      </c>
      <c r="S3747" s="9" t="str">
        <f t="shared" si="467"/>
        <v/>
      </c>
      <c r="T3747" s="37" t="str">
        <f t="shared" si="468"/>
        <v>55007-Juriidilised, auditeerimis- jms teenused</v>
      </c>
      <c r="U3747" s="18" t="s">
        <v>2308</v>
      </c>
      <c r="V3747" s="9" t="str">
        <f t="shared" si="469"/>
        <v/>
      </c>
      <c r="W3747" t="str">
        <f t="shared" si="470"/>
        <v>10</v>
      </c>
      <c r="X3747" t="str">
        <f t="shared" si="471"/>
        <v/>
      </c>
    </row>
    <row r="3748" spans="1:24" hidden="1" x14ac:dyDescent="0.2">
      <c r="A3748" s="13" t="s">
        <v>2850</v>
      </c>
      <c r="B3748" s="13">
        <v>2850</v>
      </c>
      <c r="C3748" s="13" t="s">
        <v>178</v>
      </c>
      <c r="D3748" s="13" t="s">
        <v>177</v>
      </c>
      <c r="E3748" s="13" t="s">
        <v>12</v>
      </c>
      <c r="F3748" s="13" t="s">
        <v>13</v>
      </c>
      <c r="G3748" s="13" t="s">
        <v>3</v>
      </c>
      <c r="H3748" s="13" t="s">
        <v>3</v>
      </c>
      <c r="I3748" s="13" t="s">
        <v>431</v>
      </c>
      <c r="J3748" s="13" t="s">
        <v>432</v>
      </c>
      <c r="K3748" s="13" t="s">
        <v>70</v>
      </c>
      <c r="L3748" s="13" t="s">
        <v>71</v>
      </c>
      <c r="M3748" s="13" t="s">
        <v>3</v>
      </c>
      <c r="N3748" s="13" t="s">
        <v>3</v>
      </c>
      <c r="O3748" s="33" t="s">
        <v>3396</v>
      </c>
      <c r="P3748" s="2" t="str">
        <f t="shared" si="464"/>
        <v>5500</v>
      </c>
      <c r="Q3748" s="9" t="str">
        <f t="shared" si="465"/>
        <v>10200-Eakate sotsiaalhoolekandeasutused</v>
      </c>
      <c r="R3748" s="9" t="str">
        <f t="shared" si="466"/>
        <v>55</v>
      </c>
      <c r="S3748" s="9" t="str">
        <f t="shared" si="467"/>
        <v/>
      </c>
      <c r="T3748" s="37" t="str">
        <f t="shared" si="468"/>
        <v>55008-Kulud info- ja PR teenustele k.a. ajalehekuulutuse</v>
      </c>
      <c r="U3748" s="18" t="s">
        <v>2308</v>
      </c>
      <c r="V3748" s="9" t="str">
        <f t="shared" si="469"/>
        <v/>
      </c>
      <c r="W3748" t="str">
        <f t="shared" si="470"/>
        <v>10</v>
      </c>
      <c r="X3748" t="str">
        <f t="shared" si="471"/>
        <v/>
      </c>
    </row>
    <row r="3749" spans="1:24" hidden="1" x14ac:dyDescent="0.2">
      <c r="A3749" s="13" t="s">
        <v>2851</v>
      </c>
      <c r="B3749" s="13">
        <v>855</v>
      </c>
      <c r="C3749" s="13" t="s">
        <v>176</v>
      </c>
      <c r="D3749" s="13" t="s">
        <v>175</v>
      </c>
      <c r="E3749" s="13" t="s">
        <v>12</v>
      </c>
      <c r="F3749" s="13" t="s">
        <v>13</v>
      </c>
      <c r="G3749" s="13" t="s">
        <v>3</v>
      </c>
      <c r="H3749" s="13" t="s">
        <v>3</v>
      </c>
      <c r="I3749" s="13" t="s">
        <v>431</v>
      </c>
      <c r="J3749" s="13" t="s">
        <v>432</v>
      </c>
      <c r="K3749" s="13" t="s">
        <v>70</v>
      </c>
      <c r="L3749" s="13" t="s">
        <v>71</v>
      </c>
      <c r="M3749" s="13" t="s">
        <v>3</v>
      </c>
      <c r="N3749" s="13" t="s">
        <v>3</v>
      </c>
      <c r="O3749" s="33" t="s">
        <v>3396</v>
      </c>
      <c r="P3749" s="2" t="str">
        <f t="shared" si="464"/>
        <v>5500</v>
      </c>
      <c r="Q3749" s="9" t="str">
        <f t="shared" si="465"/>
        <v>10200-Eakate sotsiaalhoolekandeasutused</v>
      </c>
      <c r="R3749" s="9" t="str">
        <f t="shared" si="466"/>
        <v>55</v>
      </c>
      <c r="S3749" s="9" t="str">
        <f t="shared" si="467"/>
        <v/>
      </c>
      <c r="T3749" s="37" t="str">
        <f t="shared" si="468"/>
        <v>55009-Muud administreerimiskulud, pangateenused</v>
      </c>
      <c r="U3749" s="18" t="s">
        <v>2308</v>
      </c>
      <c r="V3749" s="9" t="str">
        <f t="shared" si="469"/>
        <v/>
      </c>
      <c r="W3749" t="str">
        <f t="shared" si="470"/>
        <v>10</v>
      </c>
      <c r="X3749" t="str">
        <f t="shared" si="471"/>
        <v/>
      </c>
    </row>
    <row r="3750" spans="1:24" hidden="1" x14ac:dyDescent="0.2">
      <c r="A3750" s="13" t="s">
        <v>2852</v>
      </c>
      <c r="B3750" s="13">
        <v>1900</v>
      </c>
      <c r="C3750" s="13" t="s">
        <v>174</v>
      </c>
      <c r="D3750" s="13" t="s">
        <v>173</v>
      </c>
      <c r="E3750" s="13" t="s">
        <v>12</v>
      </c>
      <c r="F3750" s="13" t="s">
        <v>13</v>
      </c>
      <c r="G3750" s="13" t="s">
        <v>3</v>
      </c>
      <c r="H3750" s="13" t="s">
        <v>3</v>
      </c>
      <c r="I3750" s="13" t="s">
        <v>431</v>
      </c>
      <c r="J3750" s="13" t="s">
        <v>432</v>
      </c>
      <c r="K3750" s="13" t="s">
        <v>70</v>
      </c>
      <c r="L3750" s="13" t="s">
        <v>71</v>
      </c>
      <c r="M3750" s="13" t="s">
        <v>3</v>
      </c>
      <c r="N3750" s="13" t="s">
        <v>3</v>
      </c>
      <c r="O3750" s="33" t="s">
        <v>3396</v>
      </c>
      <c r="P3750" s="2" t="str">
        <f t="shared" si="464"/>
        <v>5504</v>
      </c>
      <c r="Q3750" s="9" t="str">
        <f t="shared" si="465"/>
        <v>10200-Eakate sotsiaalhoolekandeasutused</v>
      </c>
      <c r="R3750" s="9" t="str">
        <f t="shared" si="466"/>
        <v>55</v>
      </c>
      <c r="S3750" s="9" t="str">
        <f t="shared" si="467"/>
        <v/>
      </c>
      <c r="T3750" s="37" t="str">
        <f t="shared" si="468"/>
        <v>55041-Koolituskulud töötajatele, va õpetajad</v>
      </c>
      <c r="U3750" s="18" t="s">
        <v>2308</v>
      </c>
      <c r="V3750" s="9" t="str">
        <f t="shared" si="469"/>
        <v/>
      </c>
      <c r="W3750" t="str">
        <f t="shared" si="470"/>
        <v>10</v>
      </c>
      <c r="X3750" t="str">
        <f t="shared" si="471"/>
        <v/>
      </c>
    </row>
    <row r="3751" spans="1:24" hidden="1" x14ac:dyDescent="0.2">
      <c r="A3751" s="13" t="s">
        <v>2853</v>
      </c>
      <c r="B3751" s="13">
        <v>190</v>
      </c>
      <c r="C3751" s="13" t="s">
        <v>172</v>
      </c>
      <c r="D3751" s="13" t="s">
        <v>171</v>
      </c>
      <c r="E3751" s="13" t="s">
        <v>12</v>
      </c>
      <c r="F3751" s="13" t="s">
        <v>13</v>
      </c>
      <c r="G3751" s="13" t="s">
        <v>3</v>
      </c>
      <c r="H3751" s="13" t="s">
        <v>3</v>
      </c>
      <c r="I3751" s="13" t="s">
        <v>431</v>
      </c>
      <c r="J3751" s="13" t="s">
        <v>432</v>
      </c>
      <c r="K3751" s="13" t="s">
        <v>70</v>
      </c>
      <c r="L3751" s="13" t="s">
        <v>71</v>
      </c>
      <c r="M3751" s="13" t="s">
        <v>3</v>
      </c>
      <c r="N3751" s="13" t="s">
        <v>3</v>
      </c>
      <c r="O3751" s="33" t="s">
        <v>3396</v>
      </c>
      <c r="P3751" s="2" t="str">
        <f t="shared" si="464"/>
        <v>5504</v>
      </c>
      <c r="Q3751" s="9" t="str">
        <f t="shared" si="465"/>
        <v>10200-Eakate sotsiaalhoolekandeasutused</v>
      </c>
      <c r="R3751" s="9" t="str">
        <f t="shared" si="466"/>
        <v>55</v>
      </c>
      <c r="S3751" s="9" t="str">
        <f t="shared" si="467"/>
        <v/>
      </c>
      <c r="T3751" s="37" t="str">
        <f t="shared" si="468"/>
        <v>55043-Koolituslähetused</v>
      </c>
      <c r="U3751" s="18" t="s">
        <v>2308</v>
      </c>
      <c r="V3751" s="9" t="str">
        <f t="shared" si="469"/>
        <v/>
      </c>
      <c r="W3751" t="str">
        <f t="shared" si="470"/>
        <v>10</v>
      </c>
      <c r="X3751" t="str">
        <f t="shared" si="471"/>
        <v/>
      </c>
    </row>
    <row r="3752" spans="1:24" hidden="1" x14ac:dyDescent="0.2">
      <c r="A3752" s="13" t="s">
        <v>2854</v>
      </c>
      <c r="B3752" s="13">
        <v>3300</v>
      </c>
      <c r="C3752" s="13" t="s">
        <v>314</v>
      </c>
      <c r="D3752" s="13" t="s">
        <v>313</v>
      </c>
      <c r="E3752" s="13" t="s">
        <v>12</v>
      </c>
      <c r="F3752" s="13" t="s">
        <v>13</v>
      </c>
      <c r="G3752" s="13" t="s">
        <v>3</v>
      </c>
      <c r="H3752" s="13" t="s">
        <v>3</v>
      </c>
      <c r="I3752" s="13" t="s">
        <v>431</v>
      </c>
      <c r="J3752" s="13" t="s">
        <v>432</v>
      </c>
      <c r="K3752" s="13" t="s">
        <v>70</v>
      </c>
      <c r="L3752" s="13" t="s">
        <v>71</v>
      </c>
      <c r="M3752" s="13" t="s">
        <v>3</v>
      </c>
      <c r="N3752" s="13" t="s">
        <v>3</v>
      </c>
      <c r="O3752" s="33" t="s">
        <v>3396</v>
      </c>
      <c r="P3752" s="2" t="str">
        <f t="shared" si="464"/>
        <v>5513</v>
      </c>
      <c r="Q3752" s="9" t="str">
        <f t="shared" si="465"/>
        <v>10200-Eakate sotsiaalhoolekandeasutused</v>
      </c>
      <c r="R3752" s="9" t="str">
        <f t="shared" si="466"/>
        <v>55</v>
      </c>
      <c r="S3752" s="9" t="str">
        <f t="shared" si="467"/>
        <v/>
      </c>
      <c r="T3752" s="37" t="str">
        <f t="shared" si="468"/>
        <v>55131-Kulud kütusele</v>
      </c>
      <c r="U3752" s="18" t="s">
        <v>2308</v>
      </c>
      <c r="V3752" s="9" t="str">
        <f t="shared" si="469"/>
        <v/>
      </c>
      <c r="W3752" t="str">
        <f t="shared" si="470"/>
        <v>10</v>
      </c>
      <c r="X3752" t="str">
        <f t="shared" si="471"/>
        <v/>
      </c>
    </row>
    <row r="3753" spans="1:24" hidden="1" x14ac:dyDescent="0.2">
      <c r="A3753" s="13" t="s">
        <v>2855</v>
      </c>
      <c r="B3753" s="13">
        <v>1900</v>
      </c>
      <c r="C3753" s="13" t="s">
        <v>312</v>
      </c>
      <c r="D3753" s="13" t="s">
        <v>239</v>
      </c>
      <c r="E3753" s="13" t="s">
        <v>12</v>
      </c>
      <c r="F3753" s="13" t="s">
        <v>13</v>
      </c>
      <c r="G3753" s="13" t="s">
        <v>3</v>
      </c>
      <c r="H3753" s="13" t="s">
        <v>3</v>
      </c>
      <c r="I3753" s="13" t="s">
        <v>431</v>
      </c>
      <c r="J3753" s="13" t="s">
        <v>432</v>
      </c>
      <c r="K3753" s="13" t="s">
        <v>70</v>
      </c>
      <c r="L3753" s="13" t="s">
        <v>71</v>
      </c>
      <c r="M3753" s="13" t="s">
        <v>3</v>
      </c>
      <c r="N3753" s="13" t="s">
        <v>3</v>
      </c>
      <c r="O3753" s="33" t="s">
        <v>3396</v>
      </c>
      <c r="P3753" s="2" t="str">
        <f t="shared" si="464"/>
        <v>5513</v>
      </c>
      <c r="Q3753" s="9" t="str">
        <f t="shared" si="465"/>
        <v>10200-Eakate sotsiaalhoolekandeasutused</v>
      </c>
      <c r="R3753" s="9" t="str">
        <f t="shared" si="466"/>
        <v>55</v>
      </c>
      <c r="S3753" s="9" t="str">
        <f t="shared" si="467"/>
        <v/>
      </c>
      <c r="T3753" s="37" t="str">
        <f t="shared" si="468"/>
        <v>55132-Kulud remondile ja hooldusele</v>
      </c>
      <c r="U3753" s="18" t="s">
        <v>2308</v>
      </c>
      <c r="V3753" s="9" t="str">
        <f t="shared" si="469"/>
        <v/>
      </c>
      <c r="W3753" t="str">
        <f t="shared" si="470"/>
        <v>10</v>
      </c>
      <c r="X3753" t="str">
        <f t="shared" si="471"/>
        <v/>
      </c>
    </row>
    <row r="3754" spans="1:24" hidden="1" x14ac:dyDescent="0.2">
      <c r="A3754" s="13" t="s">
        <v>2856</v>
      </c>
      <c r="B3754" s="13">
        <v>143</v>
      </c>
      <c r="C3754" s="13" t="s">
        <v>311</v>
      </c>
      <c r="D3754" s="13" t="s">
        <v>217</v>
      </c>
      <c r="E3754" s="13" t="s">
        <v>12</v>
      </c>
      <c r="F3754" s="13" t="s">
        <v>13</v>
      </c>
      <c r="G3754" s="13" t="s">
        <v>3</v>
      </c>
      <c r="H3754" s="13" t="s">
        <v>3</v>
      </c>
      <c r="I3754" s="13" t="s">
        <v>431</v>
      </c>
      <c r="J3754" s="13" t="s">
        <v>432</v>
      </c>
      <c r="K3754" s="13" t="s">
        <v>70</v>
      </c>
      <c r="L3754" s="13" t="s">
        <v>71</v>
      </c>
      <c r="M3754" s="13" t="s">
        <v>3</v>
      </c>
      <c r="N3754" s="13" t="s">
        <v>3</v>
      </c>
      <c r="O3754" s="33" t="s">
        <v>3396</v>
      </c>
      <c r="P3754" s="2" t="str">
        <f t="shared" si="464"/>
        <v>5513</v>
      </c>
      <c r="Q3754" s="9" t="str">
        <f t="shared" si="465"/>
        <v>10200-Eakate sotsiaalhoolekandeasutused</v>
      </c>
      <c r="R3754" s="9" t="str">
        <f t="shared" si="466"/>
        <v>55</v>
      </c>
      <c r="S3754" s="9" t="str">
        <f t="shared" si="467"/>
        <v/>
      </c>
      <c r="T3754" s="37" t="str">
        <f t="shared" si="468"/>
        <v>55133-Kindlustusmaksed</v>
      </c>
      <c r="U3754" s="18" t="s">
        <v>2308</v>
      </c>
      <c r="V3754" s="9" t="str">
        <f t="shared" si="469"/>
        <v/>
      </c>
      <c r="W3754" t="str">
        <f t="shared" si="470"/>
        <v>10</v>
      </c>
      <c r="X3754" t="str">
        <f t="shared" si="471"/>
        <v/>
      </c>
    </row>
    <row r="3755" spans="1:24" hidden="1" x14ac:dyDescent="0.2">
      <c r="A3755" s="13" t="s">
        <v>2857</v>
      </c>
      <c r="B3755" s="13">
        <v>1900</v>
      </c>
      <c r="C3755" s="13" t="s">
        <v>170</v>
      </c>
      <c r="D3755" s="13" t="s">
        <v>169</v>
      </c>
      <c r="E3755" s="13" t="s">
        <v>12</v>
      </c>
      <c r="F3755" s="13" t="s">
        <v>13</v>
      </c>
      <c r="G3755" s="32" t="s">
        <v>3</v>
      </c>
      <c r="H3755" s="32" t="s">
        <v>3</v>
      </c>
      <c r="I3755" s="13" t="s">
        <v>431</v>
      </c>
      <c r="J3755" s="13" t="s">
        <v>432</v>
      </c>
      <c r="K3755" s="13" t="s">
        <v>70</v>
      </c>
      <c r="L3755" s="13" t="s">
        <v>71</v>
      </c>
      <c r="M3755" s="13" t="s">
        <v>3</v>
      </c>
      <c r="N3755" s="13" t="s">
        <v>3</v>
      </c>
      <c r="O3755" s="33" t="s">
        <v>3396</v>
      </c>
      <c r="P3755" s="2" t="str">
        <f t="shared" si="464"/>
        <v>5513</v>
      </c>
      <c r="Q3755" s="9" t="str">
        <f t="shared" si="465"/>
        <v>10200-Eakate sotsiaalhoolekandeasutused</v>
      </c>
      <c r="R3755" s="9" t="str">
        <f t="shared" si="466"/>
        <v>55</v>
      </c>
      <c r="S3755" s="9" t="str">
        <f t="shared" si="467"/>
        <v/>
      </c>
      <c r="T3755" s="37" t="str">
        <f t="shared" si="468"/>
        <v>55135-Isikliku sõiduauto kasutamise kulud</v>
      </c>
      <c r="U3755" s="18" t="s">
        <v>2308</v>
      </c>
      <c r="V3755" s="9" t="str">
        <f t="shared" si="469"/>
        <v/>
      </c>
      <c r="W3755" t="str">
        <f t="shared" si="470"/>
        <v>10</v>
      </c>
      <c r="X3755" t="str">
        <f t="shared" si="471"/>
        <v/>
      </c>
    </row>
    <row r="3756" spans="1:24" hidden="1" x14ac:dyDescent="0.2">
      <c r="A3756" s="13" t="s">
        <v>2858</v>
      </c>
      <c r="B3756" s="13">
        <v>9500</v>
      </c>
      <c r="C3756" s="13" t="s">
        <v>168</v>
      </c>
      <c r="D3756" s="13" t="s">
        <v>167</v>
      </c>
      <c r="E3756" s="13" t="s">
        <v>12</v>
      </c>
      <c r="F3756" s="13" t="s">
        <v>13</v>
      </c>
      <c r="G3756" s="32" t="s">
        <v>3</v>
      </c>
      <c r="H3756" s="32" t="s">
        <v>3</v>
      </c>
      <c r="I3756" s="13" t="s">
        <v>431</v>
      </c>
      <c r="J3756" s="13" t="s">
        <v>432</v>
      </c>
      <c r="K3756" s="13" t="s">
        <v>70</v>
      </c>
      <c r="L3756" s="13" t="s">
        <v>71</v>
      </c>
      <c r="M3756" s="13" t="s">
        <v>3</v>
      </c>
      <c r="N3756" s="13" t="s">
        <v>3</v>
      </c>
      <c r="O3756" s="33" t="s">
        <v>3396</v>
      </c>
      <c r="P3756" s="2" t="str">
        <f t="shared" si="464"/>
        <v>5515</v>
      </c>
      <c r="Q3756" s="9" t="str">
        <f t="shared" si="465"/>
        <v>10200-Eakate sotsiaalhoolekandeasutused</v>
      </c>
      <c r="R3756" s="9" t="str">
        <f t="shared" si="466"/>
        <v>55</v>
      </c>
      <c r="S3756" s="9" t="str">
        <f t="shared" si="467"/>
        <v/>
      </c>
      <c r="T3756" s="37" t="str">
        <f t="shared" si="468"/>
        <v>55151-Ruumide sisustus, mööbel</v>
      </c>
      <c r="U3756" s="18" t="s">
        <v>2308</v>
      </c>
      <c r="V3756" s="9" t="str">
        <f t="shared" si="469"/>
        <v/>
      </c>
      <c r="W3756" t="str">
        <f t="shared" si="470"/>
        <v>10</v>
      </c>
      <c r="X3756" t="str">
        <f t="shared" si="471"/>
        <v/>
      </c>
    </row>
    <row r="3757" spans="1:24" hidden="1" x14ac:dyDescent="0.2">
      <c r="A3757" s="13" t="s">
        <v>2859</v>
      </c>
      <c r="B3757" s="13">
        <v>1900</v>
      </c>
      <c r="C3757" s="13" t="s">
        <v>166</v>
      </c>
      <c r="D3757" s="13" t="s">
        <v>165</v>
      </c>
      <c r="E3757" s="13" t="s">
        <v>12</v>
      </c>
      <c r="F3757" s="13" t="s">
        <v>13</v>
      </c>
      <c r="G3757" s="32" t="s">
        <v>3</v>
      </c>
      <c r="H3757" s="32" t="s">
        <v>3</v>
      </c>
      <c r="I3757" s="13" t="s">
        <v>431</v>
      </c>
      <c r="J3757" s="13" t="s">
        <v>432</v>
      </c>
      <c r="K3757" s="13" t="s">
        <v>70</v>
      </c>
      <c r="L3757" s="13" t="s">
        <v>71</v>
      </c>
      <c r="M3757" s="13" t="s">
        <v>3</v>
      </c>
      <c r="N3757" s="13" t="s">
        <v>3</v>
      </c>
      <c r="O3757" s="33" t="s">
        <v>3396</v>
      </c>
      <c r="P3757" s="2" t="str">
        <f t="shared" si="464"/>
        <v>5515</v>
      </c>
      <c r="Q3757" s="9" t="str">
        <f t="shared" si="465"/>
        <v>10200-Eakate sotsiaalhoolekandeasutused</v>
      </c>
      <c r="R3757" s="9" t="str">
        <f t="shared" si="466"/>
        <v>55</v>
      </c>
      <c r="S3757" s="9" t="str">
        <f t="shared" si="467"/>
        <v/>
      </c>
      <c r="T3757" s="37" t="str">
        <f t="shared" si="468"/>
        <v>55152-Büroomasinad, olmetehnika</v>
      </c>
      <c r="U3757" s="18" t="s">
        <v>2308</v>
      </c>
      <c r="V3757" s="9" t="str">
        <f t="shared" si="469"/>
        <v/>
      </c>
      <c r="W3757" t="str">
        <f t="shared" si="470"/>
        <v>10</v>
      </c>
      <c r="X3757" t="str">
        <f t="shared" si="471"/>
        <v/>
      </c>
    </row>
    <row r="3758" spans="1:24" hidden="1" x14ac:dyDescent="0.2">
      <c r="A3758" s="13" t="s">
        <v>2860</v>
      </c>
      <c r="B3758" s="13">
        <v>950</v>
      </c>
      <c r="C3758" s="13" t="s">
        <v>164</v>
      </c>
      <c r="D3758" s="13" t="s">
        <v>163</v>
      </c>
      <c r="E3758" s="13" t="s">
        <v>12</v>
      </c>
      <c r="F3758" s="13" t="s">
        <v>13</v>
      </c>
      <c r="G3758" s="13" t="s">
        <v>3</v>
      </c>
      <c r="H3758" s="13" t="s">
        <v>3</v>
      </c>
      <c r="I3758" s="13" t="s">
        <v>431</v>
      </c>
      <c r="J3758" s="13" t="s">
        <v>432</v>
      </c>
      <c r="K3758" s="13" t="s">
        <v>70</v>
      </c>
      <c r="L3758" s="13" t="s">
        <v>71</v>
      </c>
      <c r="M3758" s="13" t="s">
        <v>3</v>
      </c>
      <c r="N3758" s="13" t="s">
        <v>3</v>
      </c>
      <c r="O3758" s="33" t="s">
        <v>3396</v>
      </c>
      <c r="P3758" s="2" t="str">
        <f t="shared" si="464"/>
        <v>5515</v>
      </c>
      <c r="Q3758" s="9" t="str">
        <f t="shared" si="465"/>
        <v>10200-Eakate sotsiaalhoolekandeasutused</v>
      </c>
      <c r="R3758" s="9" t="str">
        <f t="shared" si="466"/>
        <v>55</v>
      </c>
      <c r="S3758" s="9" t="str">
        <f t="shared" si="467"/>
        <v/>
      </c>
      <c r="T3758" s="37" t="str">
        <f t="shared" si="468"/>
        <v>55153-Inventari remondikulud</v>
      </c>
      <c r="U3758" s="18" t="s">
        <v>2308</v>
      </c>
      <c r="V3758" s="9" t="str">
        <f t="shared" si="469"/>
        <v/>
      </c>
      <c r="W3758" t="str">
        <f t="shared" si="470"/>
        <v>10</v>
      </c>
      <c r="X3758" t="str">
        <f t="shared" si="471"/>
        <v/>
      </c>
    </row>
    <row r="3759" spans="1:24" hidden="1" x14ac:dyDescent="0.2">
      <c r="A3759" s="13" t="s">
        <v>2861</v>
      </c>
      <c r="B3759" s="13">
        <v>76000</v>
      </c>
      <c r="C3759" s="13" t="s">
        <v>129</v>
      </c>
      <c r="D3759" s="13" t="s">
        <v>128</v>
      </c>
      <c r="E3759" s="13" t="s">
        <v>12</v>
      </c>
      <c r="F3759" s="13" t="s">
        <v>13</v>
      </c>
      <c r="G3759" s="32" t="s">
        <v>3</v>
      </c>
      <c r="H3759" s="32" t="s">
        <v>3</v>
      </c>
      <c r="I3759" s="13" t="s">
        <v>431</v>
      </c>
      <c r="J3759" s="13" t="s">
        <v>432</v>
      </c>
      <c r="K3759" s="13" t="s">
        <v>70</v>
      </c>
      <c r="L3759" s="13" t="s">
        <v>71</v>
      </c>
      <c r="M3759" s="13" t="s">
        <v>3</v>
      </c>
      <c r="N3759" s="13" t="s">
        <v>3</v>
      </c>
      <c r="O3759" s="33" t="s">
        <v>3396</v>
      </c>
      <c r="P3759" s="2" t="str">
        <f t="shared" si="464"/>
        <v>5521</v>
      </c>
      <c r="Q3759" s="9" t="str">
        <f t="shared" si="465"/>
        <v>10200-Eakate sotsiaalhoolekandeasutused</v>
      </c>
      <c r="R3759" s="9" t="str">
        <f t="shared" si="466"/>
        <v>55</v>
      </c>
      <c r="S3759" s="9" t="str">
        <f t="shared" si="467"/>
        <v/>
      </c>
      <c r="T3759" s="37" t="str">
        <f t="shared" si="468"/>
        <v>5521-TOIDUAINED JA TOITLUSTUSTEENUSED</v>
      </c>
      <c r="U3759" s="18" t="s">
        <v>2308</v>
      </c>
      <c r="V3759" s="9" t="str">
        <f t="shared" si="469"/>
        <v/>
      </c>
      <c r="W3759" t="str">
        <f t="shared" si="470"/>
        <v>10</v>
      </c>
      <c r="X3759" t="str">
        <f t="shared" si="471"/>
        <v/>
      </c>
    </row>
    <row r="3760" spans="1:24" hidden="1" x14ac:dyDescent="0.2">
      <c r="A3760" s="13" t="s">
        <v>2862</v>
      </c>
      <c r="B3760" s="13">
        <v>39900</v>
      </c>
      <c r="C3760" s="13" t="s">
        <v>156</v>
      </c>
      <c r="D3760" s="13" t="s">
        <v>155</v>
      </c>
      <c r="E3760" s="13" t="s">
        <v>12</v>
      </c>
      <c r="F3760" s="13" t="s">
        <v>13</v>
      </c>
      <c r="G3760" s="13" t="s">
        <v>3</v>
      </c>
      <c r="H3760" s="13" t="s">
        <v>3</v>
      </c>
      <c r="I3760" s="13" t="s">
        <v>431</v>
      </c>
      <c r="J3760" s="13" t="s">
        <v>432</v>
      </c>
      <c r="K3760" s="13" t="s">
        <v>70</v>
      </c>
      <c r="L3760" s="13" t="s">
        <v>71</v>
      </c>
      <c r="M3760" s="13" t="s">
        <v>3</v>
      </c>
      <c r="N3760" s="13" t="s">
        <v>3</v>
      </c>
      <c r="O3760" s="33" t="s">
        <v>3396</v>
      </c>
      <c r="P3760" s="2" t="str">
        <f t="shared" si="464"/>
        <v>5522</v>
      </c>
      <c r="Q3760" s="9" t="str">
        <f t="shared" si="465"/>
        <v>10200-Eakate sotsiaalhoolekandeasutused</v>
      </c>
      <c r="R3760" s="9" t="str">
        <f t="shared" si="466"/>
        <v>55</v>
      </c>
      <c r="S3760" s="9" t="str">
        <f t="shared" si="467"/>
        <v/>
      </c>
      <c r="T3760" s="37" t="str">
        <f t="shared" si="468"/>
        <v>55221-Hügeenitarbed</v>
      </c>
      <c r="U3760" s="18" t="s">
        <v>2308</v>
      </c>
      <c r="V3760" s="9" t="str">
        <f t="shared" si="469"/>
        <v/>
      </c>
      <c r="W3760" t="str">
        <f t="shared" si="470"/>
        <v>10</v>
      </c>
      <c r="X3760" t="str">
        <f t="shared" si="471"/>
        <v/>
      </c>
    </row>
    <row r="3761" spans="1:24" hidden="1" x14ac:dyDescent="0.2">
      <c r="A3761" s="13" t="s">
        <v>2863</v>
      </c>
      <c r="B3761" s="13">
        <v>23750</v>
      </c>
      <c r="C3761" s="13" t="s">
        <v>154</v>
      </c>
      <c r="D3761" s="13" t="s">
        <v>153</v>
      </c>
      <c r="E3761" s="13" t="s">
        <v>12</v>
      </c>
      <c r="F3761" s="13" t="s">
        <v>13</v>
      </c>
      <c r="G3761" s="13" t="s">
        <v>3</v>
      </c>
      <c r="H3761" s="13" t="s">
        <v>3</v>
      </c>
      <c r="I3761" s="13" t="s">
        <v>431</v>
      </c>
      <c r="J3761" s="13" t="s">
        <v>432</v>
      </c>
      <c r="K3761" s="13" t="s">
        <v>70</v>
      </c>
      <c r="L3761" s="13" t="s">
        <v>71</v>
      </c>
      <c r="M3761" s="13" t="s">
        <v>3</v>
      </c>
      <c r="N3761" s="13" t="s">
        <v>3</v>
      </c>
      <c r="O3761" s="33" t="s">
        <v>3396</v>
      </c>
      <c r="P3761" s="2" t="str">
        <f t="shared" si="464"/>
        <v>5522</v>
      </c>
      <c r="Q3761" s="9" t="str">
        <f t="shared" si="465"/>
        <v>10200-Eakate sotsiaalhoolekandeasutused</v>
      </c>
      <c r="R3761" s="9" t="str">
        <f t="shared" si="466"/>
        <v>55</v>
      </c>
      <c r="S3761" s="9" t="str">
        <f t="shared" si="467"/>
        <v/>
      </c>
      <c r="T3761" s="37" t="str">
        <f t="shared" si="468"/>
        <v>55222-Ravimid, töökaitsevahendid (prillid)</v>
      </c>
      <c r="U3761" s="18" t="s">
        <v>2308</v>
      </c>
      <c r="V3761" s="9" t="str">
        <f t="shared" si="469"/>
        <v/>
      </c>
      <c r="W3761" t="str">
        <f t="shared" si="470"/>
        <v>10</v>
      </c>
      <c r="X3761" t="str">
        <f t="shared" si="471"/>
        <v/>
      </c>
    </row>
    <row r="3762" spans="1:24" hidden="1" x14ac:dyDescent="0.2">
      <c r="A3762" s="13" t="s">
        <v>2864</v>
      </c>
      <c r="B3762" s="13">
        <v>950</v>
      </c>
      <c r="C3762" s="13" t="s">
        <v>137</v>
      </c>
      <c r="D3762" s="13" t="s">
        <v>138</v>
      </c>
      <c r="E3762" s="13" t="s">
        <v>12</v>
      </c>
      <c r="F3762" s="13" t="s">
        <v>13</v>
      </c>
      <c r="G3762" s="13" t="s">
        <v>3</v>
      </c>
      <c r="H3762" s="13" t="s">
        <v>3</v>
      </c>
      <c r="I3762" s="13" t="s">
        <v>431</v>
      </c>
      <c r="J3762" s="13" t="s">
        <v>432</v>
      </c>
      <c r="K3762" s="13" t="s">
        <v>70</v>
      </c>
      <c r="L3762" s="13" t="s">
        <v>71</v>
      </c>
      <c r="M3762" s="13" t="s">
        <v>3</v>
      </c>
      <c r="N3762" s="13" t="s">
        <v>3</v>
      </c>
      <c r="O3762" s="33" t="s">
        <v>3396</v>
      </c>
      <c r="P3762" s="2" t="str">
        <f t="shared" si="464"/>
        <v>5522</v>
      </c>
      <c r="Q3762" s="9" t="str">
        <f t="shared" si="465"/>
        <v>10200-Eakate sotsiaalhoolekandeasutused</v>
      </c>
      <c r="R3762" s="9" t="str">
        <f t="shared" si="466"/>
        <v>55</v>
      </c>
      <c r="S3762" s="9" t="str">
        <f t="shared" si="467"/>
        <v/>
      </c>
      <c r="T3762" s="37" t="str">
        <f t="shared" si="468"/>
        <v>55223-Tervisekontroll</v>
      </c>
      <c r="U3762" s="18" t="s">
        <v>2308</v>
      </c>
      <c r="V3762" s="9" t="str">
        <f t="shared" si="469"/>
        <v/>
      </c>
      <c r="W3762" t="str">
        <f t="shared" si="470"/>
        <v>10</v>
      </c>
      <c r="X3762" t="str">
        <f t="shared" si="471"/>
        <v/>
      </c>
    </row>
    <row r="3763" spans="1:24" hidden="1" x14ac:dyDescent="0.2">
      <c r="A3763" s="13" t="s">
        <v>2865</v>
      </c>
      <c r="B3763" s="13">
        <v>475</v>
      </c>
      <c r="C3763" s="13" t="s">
        <v>246</v>
      </c>
      <c r="D3763" s="13" t="s">
        <v>247</v>
      </c>
      <c r="E3763" s="13" t="s">
        <v>12</v>
      </c>
      <c r="F3763" s="13" t="s">
        <v>13</v>
      </c>
      <c r="G3763" s="13" t="s">
        <v>3</v>
      </c>
      <c r="H3763" s="13" t="s">
        <v>3</v>
      </c>
      <c r="I3763" s="13" t="s">
        <v>431</v>
      </c>
      <c r="J3763" s="13" t="s">
        <v>432</v>
      </c>
      <c r="K3763" s="13" t="s">
        <v>70</v>
      </c>
      <c r="L3763" s="13" t="s">
        <v>71</v>
      </c>
      <c r="M3763" s="13" t="s">
        <v>3</v>
      </c>
      <c r="N3763" s="13" t="s">
        <v>3</v>
      </c>
      <c r="O3763" s="33" t="s">
        <v>3396</v>
      </c>
      <c r="P3763" s="2" t="str">
        <f t="shared" si="464"/>
        <v>5522</v>
      </c>
      <c r="Q3763" s="9" t="str">
        <f t="shared" si="465"/>
        <v>10200-Eakate sotsiaalhoolekandeasutused</v>
      </c>
      <c r="R3763" s="9" t="str">
        <f t="shared" si="466"/>
        <v>55</v>
      </c>
      <c r="S3763" s="9" t="str">
        <f t="shared" si="467"/>
        <v/>
      </c>
      <c r="T3763" s="37" t="str">
        <f t="shared" si="468"/>
        <v>55224-Riskianalüüs</v>
      </c>
      <c r="U3763" s="18" t="s">
        <v>2308</v>
      </c>
      <c r="V3763" s="9" t="str">
        <f t="shared" si="469"/>
        <v/>
      </c>
      <c r="W3763" t="str">
        <f t="shared" si="470"/>
        <v>10</v>
      </c>
      <c r="X3763" t="str">
        <f t="shared" si="471"/>
        <v/>
      </c>
    </row>
    <row r="3764" spans="1:24" hidden="1" x14ac:dyDescent="0.2">
      <c r="A3764" s="13" t="s">
        <v>2866</v>
      </c>
      <c r="B3764" s="13">
        <v>2850</v>
      </c>
      <c r="C3764" s="13" t="s">
        <v>438</v>
      </c>
      <c r="D3764" s="13" t="s">
        <v>437</v>
      </c>
      <c r="E3764" s="13" t="s">
        <v>12</v>
      </c>
      <c r="F3764" s="13" t="s">
        <v>13</v>
      </c>
      <c r="G3764" s="13" t="s">
        <v>3</v>
      </c>
      <c r="H3764" s="13" t="s">
        <v>3</v>
      </c>
      <c r="I3764" s="13" t="s">
        <v>431</v>
      </c>
      <c r="J3764" s="13" t="s">
        <v>432</v>
      </c>
      <c r="K3764" s="13" t="s">
        <v>70</v>
      </c>
      <c r="L3764" s="13" t="s">
        <v>71</v>
      </c>
      <c r="M3764" s="13" t="s">
        <v>3</v>
      </c>
      <c r="N3764" s="13" t="s">
        <v>3</v>
      </c>
      <c r="O3764" s="33" t="s">
        <v>3396</v>
      </c>
      <c r="P3764" s="2" t="str">
        <f t="shared" si="464"/>
        <v>5522</v>
      </c>
      <c r="Q3764" s="9" t="str">
        <f t="shared" si="465"/>
        <v>10200-Eakate sotsiaalhoolekandeasutused</v>
      </c>
      <c r="R3764" s="9" t="str">
        <f t="shared" si="466"/>
        <v>55</v>
      </c>
      <c r="S3764" s="9" t="str">
        <f t="shared" si="467"/>
        <v/>
      </c>
      <c r="T3764" s="37" t="str">
        <f t="shared" si="468"/>
        <v>55225-Meditsiiniline teenindamine</v>
      </c>
      <c r="U3764" s="18" t="s">
        <v>2308</v>
      </c>
      <c r="V3764" s="9" t="str">
        <f t="shared" si="469"/>
        <v/>
      </c>
      <c r="W3764" t="str">
        <f t="shared" si="470"/>
        <v>10</v>
      </c>
      <c r="X3764" t="str">
        <f t="shared" si="471"/>
        <v/>
      </c>
    </row>
    <row r="3765" spans="1:24" hidden="1" x14ac:dyDescent="0.2">
      <c r="A3765" s="13" t="s">
        <v>2867</v>
      </c>
      <c r="B3765" s="13">
        <v>2850</v>
      </c>
      <c r="C3765" s="13" t="s">
        <v>140</v>
      </c>
      <c r="D3765" s="13" t="s">
        <v>139</v>
      </c>
      <c r="E3765" s="13" t="s">
        <v>12</v>
      </c>
      <c r="F3765" s="13" t="s">
        <v>13</v>
      </c>
      <c r="G3765" s="13" t="s">
        <v>3</v>
      </c>
      <c r="H3765" s="13" t="s">
        <v>3</v>
      </c>
      <c r="I3765" s="13" t="s">
        <v>431</v>
      </c>
      <c r="J3765" s="13" t="s">
        <v>432</v>
      </c>
      <c r="K3765" s="13" t="s">
        <v>70</v>
      </c>
      <c r="L3765" s="13" t="s">
        <v>71</v>
      </c>
      <c r="M3765" s="13" t="s">
        <v>3</v>
      </c>
      <c r="N3765" s="13" t="s">
        <v>3</v>
      </c>
      <c r="O3765" s="33" t="s">
        <v>3396</v>
      </c>
      <c r="P3765" s="2" t="str">
        <f t="shared" si="464"/>
        <v>5525</v>
      </c>
      <c r="Q3765" s="9" t="str">
        <f t="shared" si="465"/>
        <v>10200-Eakate sotsiaalhoolekandeasutused</v>
      </c>
      <c r="R3765" s="9" t="str">
        <f t="shared" si="466"/>
        <v>55</v>
      </c>
      <c r="S3765" s="9" t="str">
        <f t="shared" si="467"/>
        <v/>
      </c>
      <c r="T3765" s="37" t="str">
        <f t="shared" si="468"/>
        <v>55251-kultuuri- ja vaba aja sisustamise kulud</v>
      </c>
      <c r="U3765" s="18" t="s">
        <v>2308</v>
      </c>
      <c r="V3765" s="9" t="str">
        <f t="shared" si="469"/>
        <v/>
      </c>
      <c r="W3765" t="str">
        <f t="shared" si="470"/>
        <v>10</v>
      </c>
      <c r="X3765" t="str">
        <f t="shared" si="471"/>
        <v/>
      </c>
    </row>
    <row r="3766" spans="1:24" hidden="1" x14ac:dyDescent="0.2">
      <c r="A3766" s="13" t="s">
        <v>2868</v>
      </c>
      <c r="B3766" s="13">
        <v>1900</v>
      </c>
      <c r="C3766" s="13" t="s">
        <v>436</v>
      </c>
      <c r="D3766" s="13" t="s">
        <v>435</v>
      </c>
      <c r="E3766" s="13" t="s">
        <v>12</v>
      </c>
      <c r="F3766" s="13" t="s">
        <v>13</v>
      </c>
      <c r="G3766" s="13" t="s">
        <v>3</v>
      </c>
      <c r="H3766" s="13" t="s">
        <v>3</v>
      </c>
      <c r="I3766" s="13" t="s">
        <v>431</v>
      </c>
      <c r="J3766" s="13" t="s">
        <v>432</v>
      </c>
      <c r="K3766" s="13" t="s">
        <v>70</v>
      </c>
      <c r="L3766" s="13" t="s">
        <v>71</v>
      </c>
      <c r="M3766" s="13" t="s">
        <v>3</v>
      </c>
      <c r="N3766" s="13" t="s">
        <v>3</v>
      </c>
      <c r="O3766" s="33" t="s">
        <v>3396</v>
      </c>
      <c r="P3766" s="2" t="str">
        <f t="shared" si="464"/>
        <v>5532</v>
      </c>
      <c r="Q3766" s="9" t="str">
        <f t="shared" si="465"/>
        <v>10200-Eakate sotsiaalhoolekandeasutused</v>
      </c>
      <c r="R3766" s="9" t="str">
        <f t="shared" si="466"/>
        <v>55</v>
      </c>
      <c r="S3766" s="9" t="str">
        <f t="shared" si="467"/>
        <v/>
      </c>
      <c r="T3766" s="37" t="str">
        <f t="shared" si="468"/>
        <v>5532-ERI- JA VORMIRIIETUS, v.a kaitseotstarbelised kulu</v>
      </c>
      <c r="U3766" s="18" t="s">
        <v>2308</v>
      </c>
      <c r="V3766" s="9" t="str">
        <f t="shared" si="469"/>
        <v/>
      </c>
      <c r="W3766" t="str">
        <f t="shared" si="470"/>
        <v>10</v>
      </c>
      <c r="X3766" t="str">
        <f t="shared" si="471"/>
        <v/>
      </c>
    </row>
    <row r="3767" spans="1:24" hidden="1" x14ac:dyDescent="0.2">
      <c r="A3767" s="13" t="s">
        <v>2869</v>
      </c>
      <c r="B3767" s="13">
        <v>190</v>
      </c>
      <c r="C3767" s="13" t="s">
        <v>454</v>
      </c>
      <c r="D3767" s="13" t="s">
        <v>453</v>
      </c>
      <c r="E3767" s="13" t="s">
        <v>12</v>
      </c>
      <c r="F3767" s="13" t="s">
        <v>13</v>
      </c>
      <c r="G3767" s="13" t="s">
        <v>3</v>
      </c>
      <c r="H3767" s="13" t="s">
        <v>3</v>
      </c>
      <c r="I3767" s="13" t="s">
        <v>431</v>
      </c>
      <c r="J3767" s="13" t="s">
        <v>432</v>
      </c>
      <c r="K3767" s="13" t="s">
        <v>70</v>
      </c>
      <c r="L3767" s="13" t="s">
        <v>71</v>
      </c>
      <c r="M3767" s="13" t="s">
        <v>3</v>
      </c>
      <c r="N3767" s="13" t="s">
        <v>3</v>
      </c>
      <c r="O3767" s="33" t="s">
        <v>3396</v>
      </c>
      <c r="P3767" s="2" t="str">
        <f t="shared" si="464"/>
        <v>5540</v>
      </c>
      <c r="Q3767" s="9" t="str">
        <f t="shared" si="465"/>
        <v>10200-Eakate sotsiaalhoolekandeasutused</v>
      </c>
      <c r="R3767" s="9" t="str">
        <f t="shared" si="466"/>
        <v>55</v>
      </c>
      <c r="S3767" s="9" t="str">
        <f t="shared" si="467"/>
        <v/>
      </c>
      <c r="T3767" s="37" t="str">
        <f t="shared" si="468"/>
        <v>55403-Tervise edendamise kulud</v>
      </c>
      <c r="U3767" s="18" t="s">
        <v>2308</v>
      </c>
      <c r="V3767" s="9" t="str">
        <f t="shared" si="469"/>
        <v/>
      </c>
      <c r="W3767" t="str">
        <f t="shared" si="470"/>
        <v>10</v>
      </c>
      <c r="X3767" t="str">
        <f t="shared" si="471"/>
        <v/>
      </c>
    </row>
    <row r="3768" spans="1:24" hidden="1" x14ac:dyDescent="0.2">
      <c r="A3768" s="13" t="s">
        <v>2870</v>
      </c>
      <c r="B3768" s="13">
        <v>694</v>
      </c>
      <c r="C3768" s="13" t="s">
        <v>452</v>
      </c>
      <c r="D3768" s="13" t="s">
        <v>451</v>
      </c>
      <c r="E3768" s="13" t="s">
        <v>12</v>
      </c>
      <c r="F3768" s="13" t="s">
        <v>13</v>
      </c>
      <c r="G3768" s="13" t="s">
        <v>3</v>
      </c>
      <c r="H3768" s="13" t="s">
        <v>3</v>
      </c>
      <c r="I3768" s="13" t="s">
        <v>431</v>
      </c>
      <c r="J3768" s="13" t="s">
        <v>432</v>
      </c>
      <c r="K3768" s="13" t="s">
        <v>70</v>
      </c>
      <c r="L3768" s="13" t="s">
        <v>71</v>
      </c>
      <c r="M3768" s="13" t="s">
        <v>3</v>
      </c>
      <c r="N3768" s="13" t="s">
        <v>3</v>
      </c>
      <c r="O3768" s="33" t="s">
        <v>3396</v>
      </c>
      <c r="P3768" s="2" t="str">
        <f t="shared" si="464"/>
        <v>5540</v>
      </c>
      <c r="Q3768" s="9" t="str">
        <f t="shared" si="465"/>
        <v>10200-Eakate sotsiaalhoolekandeasutused</v>
      </c>
      <c r="R3768" s="9" t="str">
        <f t="shared" si="466"/>
        <v>55</v>
      </c>
      <c r="S3768" s="9" t="str">
        <f t="shared" si="467"/>
        <v/>
      </c>
      <c r="T3768" s="37" t="str">
        <f t="shared" si="468"/>
        <v>55409-Muud mitmesugused majanduskulud</v>
      </c>
      <c r="U3768" s="18" t="s">
        <v>2308</v>
      </c>
      <c r="V3768" s="9" t="str">
        <f t="shared" si="469"/>
        <v/>
      </c>
      <c r="W3768" t="str">
        <f t="shared" si="470"/>
        <v>10</v>
      </c>
      <c r="X3768" t="str">
        <f t="shared" si="471"/>
        <v/>
      </c>
    </row>
    <row r="3769" spans="1:24" hidden="1" x14ac:dyDescent="0.2">
      <c r="A3769" s="13" t="s">
        <v>2871</v>
      </c>
      <c r="B3769" s="13">
        <v>150</v>
      </c>
      <c r="C3769" s="13" t="s">
        <v>450</v>
      </c>
      <c r="D3769" s="13" t="s">
        <v>449</v>
      </c>
      <c r="E3769" s="13" t="s">
        <v>12</v>
      </c>
      <c r="F3769" s="13" t="s">
        <v>13</v>
      </c>
      <c r="G3769" s="32" t="s">
        <v>3</v>
      </c>
      <c r="H3769" s="32" t="s">
        <v>3</v>
      </c>
      <c r="I3769" s="13" t="s">
        <v>431</v>
      </c>
      <c r="J3769" s="13" t="s">
        <v>432</v>
      </c>
      <c r="K3769" s="13" t="s">
        <v>70</v>
      </c>
      <c r="L3769" s="13" t="s">
        <v>71</v>
      </c>
      <c r="M3769" s="13" t="s">
        <v>3</v>
      </c>
      <c r="N3769" s="13" t="s">
        <v>3</v>
      </c>
      <c r="O3769" s="33" t="s">
        <v>3396</v>
      </c>
      <c r="P3769" s="2" t="str">
        <f t="shared" si="464"/>
        <v>6014</v>
      </c>
      <c r="Q3769" s="9" t="str">
        <f t="shared" si="465"/>
        <v>10200-Eakate sotsiaalhoolekandeasutused</v>
      </c>
      <c r="R3769" s="9" t="str">
        <f t="shared" si="466"/>
        <v>60</v>
      </c>
      <c r="S3769" s="9" t="str">
        <f t="shared" si="467"/>
        <v/>
      </c>
      <c r="T3769" s="37" t="str">
        <f t="shared" si="468"/>
        <v>6014-Riigilõivukulu</v>
      </c>
      <c r="U3769" s="18" t="s">
        <v>2308</v>
      </c>
      <c r="V3769" s="9" t="str">
        <f t="shared" si="469"/>
        <v/>
      </c>
      <c r="W3769" t="str">
        <f t="shared" si="470"/>
        <v>10</v>
      </c>
      <c r="X3769" t="str">
        <f t="shared" si="471"/>
        <v/>
      </c>
    </row>
    <row r="3770" spans="1:24" hidden="1" x14ac:dyDescent="0.2">
      <c r="A3770" s="13" t="s">
        <v>442</v>
      </c>
      <c r="B3770" s="13">
        <v>866255</v>
      </c>
      <c r="C3770" s="13" t="s">
        <v>443</v>
      </c>
      <c r="D3770" s="13" t="s">
        <v>442</v>
      </c>
      <c r="E3770" s="13" t="s">
        <v>143</v>
      </c>
      <c r="F3770" s="13" t="s">
        <v>144</v>
      </c>
      <c r="G3770" s="13" t="s">
        <v>3</v>
      </c>
      <c r="H3770" s="13" t="s">
        <v>3</v>
      </c>
      <c r="I3770" s="13" t="s">
        <v>431</v>
      </c>
      <c r="J3770" s="13" t="s">
        <v>432</v>
      </c>
      <c r="K3770" s="13" t="s">
        <v>70</v>
      </c>
      <c r="L3770" s="13" t="s">
        <v>71</v>
      </c>
      <c r="M3770" s="13" t="s">
        <v>3</v>
      </c>
      <c r="N3770" s="13" t="s">
        <v>3</v>
      </c>
      <c r="O3770" s="33" t="s">
        <v>3396</v>
      </c>
      <c r="P3770" s="2" t="str">
        <f t="shared" si="464"/>
        <v>3224</v>
      </c>
      <c r="Q3770" s="9" t="str">
        <f t="shared" si="465"/>
        <v>10200-Eakate sotsiaalhoolekandeasutused</v>
      </c>
      <c r="R3770" s="9" t="str">
        <f t="shared" si="466"/>
        <v>32</v>
      </c>
      <c r="S3770" s="9" t="str">
        <f t="shared" si="467"/>
        <v/>
      </c>
      <c r="T3770" s="37" t="str">
        <f t="shared" si="468"/>
        <v>32241-Laekumised hoolduskulude katteks</v>
      </c>
      <c r="U3770" s="18" t="s">
        <v>2308</v>
      </c>
      <c r="V3770" s="9" t="str">
        <f t="shared" si="469"/>
        <v/>
      </c>
      <c r="W3770" t="str">
        <f t="shared" si="470"/>
        <v>10</v>
      </c>
      <c r="X3770" t="str">
        <f t="shared" si="471"/>
        <v/>
      </c>
    </row>
    <row r="3771" spans="1:24" hidden="1" x14ac:dyDescent="0.2">
      <c r="A3771" s="13" t="s">
        <v>446</v>
      </c>
      <c r="B3771" s="13">
        <v>20890</v>
      </c>
      <c r="C3771" s="13" t="s">
        <v>445</v>
      </c>
      <c r="D3771" s="13" t="s">
        <v>446</v>
      </c>
      <c r="E3771" s="13" t="s">
        <v>143</v>
      </c>
      <c r="F3771" s="13" t="s">
        <v>144</v>
      </c>
      <c r="G3771" s="13" t="s">
        <v>3</v>
      </c>
      <c r="H3771" s="13" t="s">
        <v>3</v>
      </c>
      <c r="I3771" s="13" t="s">
        <v>431</v>
      </c>
      <c r="J3771" s="13" t="s">
        <v>432</v>
      </c>
      <c r="K3771" s="13" t="s">
        <v>70</v>
      </c>
      <c r="L3771" s="13" t="s">
        <v>71</v>
      </c>
      <c r="M3771" s="13" t="s">
        <v>3</v>
      </c>
      <c r="N3771" s="13" t="s">
        <v>3</v>
      </c>
      <c r="O3771" s="33" t="s">
        <v>3396</v>
      </c>
      <c r="P3771" s="2" t="str">
        <f t="shared" si="464"/>
        <v>3224</v>
      </c>
      <c r="Q3771" s="9" t="str">
        <f t="shared" si="465"/>
        <v>10200-Eakate sotsiaalhoolekandeasutused</v>
      </c>
      <c r="R3771" s="9" t="str">
        <f t="shared" si="466"/>
        <v>32</v>
      </c>
      <c r="S3771" s="9" t="str">
        <f t="shared" si="467"/>
        <v/>
      </c>
      <c r="T3771" s="37" t="str">
        <f t="shared" si="468"/>
        <v>32242-Laekumine Sotsiaalmajale</v>
      </c>
      <c r="U3771" s="18" t="s">
        <v>2308</v>
      </c>
      <c r="V3771" s="9" t="str">
        <f t="shared" si="469"/>
        <v/>
      </c>
      <c r="W3771" t="str">
        <f t="shared" si="470"/>
        <v>10</v>
      </c>
      <c r="X3771" t="str">
        <f t="shared" si="471"/>
        <v/>
      </c>
    </row>
    <row r="3772" spans="1:24" hidden="1" x14ac:dyDescent="0.2">
      <c r="A3772" s="13" t="s">
        <v>400</v>
      </c>
      <c r="B3772" s="13">
        <v>6120</v>
      </c>
      <c r="C3772" s="13" t="s">
        <v>401</v>
      </c>
      <c r="D3772" s="13" t="s">
        <v>400</v>
      </c>
      <c r="E3772" s="13" t="s">
        <v>143</v>
      </c>
      <c r="F3772" s="13" t="s">
        <v>144</v>
      </c>
      <c r="G3772" s="13" t="s">
        <v>3</v>
      </c>
      <c r="H3772" s="13" t="s">
        <v>3</v>
      </c>
      <c r="I3772" s="13" t="s">
        <v>431</v>
      </c>
      <c r="J3772" s="13" t="s">
        <v>432</v>
      </c>
      <c r="K3772" s="13" t="s">
        <v>70</v>
      </c>
      <c r="L3772" s="13" t="s">
        <v>71</v>
      </c>
      <c r="M3772" s="13" t="s">
        <v>3</v>
      </c>
      <c r="N3772" s="13" t="s">
        <v>3</v>
      </c>
      <c r="O3772" s="33" t="s">
        <v>3396</v>
      </c>
      <c r="P3772" s="2" t="str">
        <f t="shared" si="464"/>
        <v>3224</v>
      </c>
      <c r="Q3772" s="9" t="str">
        <f t="shared" si="465"/>
        <v>10200-Eakate sotsiaalhoolekandeasutused</v>
      </c>
      <c r="R3772" s="9" t="str">
        <f t="shared" si="466"/>
        <v>32</v>
      </c>
      <c r="S3772" s="9" t="str">
        <f t="shared" si="467"/>
        <v/>
      </c>
      <c r="T3772" s="37" t="str">
        <f t="shared" si="468"/>
        <v>32244-Toiduraha</v>
      </c>
      <c r="U3772" s="18" t="s">
        <v>2308</v>
      </c>
      <c r="V3772" s="9" t="str">
        <f t="shared" si="469"/>
        <v/>
      </c>
      <c r="W3772" t="str">
        <f t="shared" si="470"/>
        <v>10</v>
      </c>
      <c r="X3772" t="str">
        <f t="shared" si="471"/>
        <v/>
      </c>
    </row>
    <row r="3773" spans="1:24" hidden="1" x14ac:dyDescent="0.2">
      <c r="A3773" s="13" t="s">
        <v>447</v>
      </c>
      <c r="B3773" s="13">
        <v>23400</v>
      </c>
      <c r="C3773" s="13" t="s">
        <v>448</v>
      </c>
      <c r="D3773" s="13" t="s">
        <v>447</v>
      </c>
      <c r="E3773" s="13" t="s">
        <v>143</v>
      </c>
      <c r="F3773" s="13" t="s">
        <v>144</v>
      </c>
      <c r="G3773" s="13" t="s">
        <v>3</v>
      </c>
      <c r="H3773" s="13" t="s">
        <v>3</v>
      </c>
      <c r="I3773" s="13" t="s">
        <v>431</v>
      </c>
      <c r="J3773" s="13" t="s">
        <v>432</v>
      </c>
      <c r="K3773" s="13" t="s">
        <v>70</v>
      </c>
      <c r="L3773" s="13" t="s">
        <v>71</v>
      </c>
      <c r="M3773" s="13" t="s">
        <v>3</v>
      </c>
      <c r="N3773" s="13" t="s">
        <v>3</v>
      </c>
      <c r="O3773" s="33" t="s">
        <v>3396</v>
      </c>
      <c r="P3773" s="2" t="str">
        <f t="shared" si="464"/>
        <v>3224</v>
      </c>
      <c r="Q3773" s="9" t="str">
        <f t="shared" si="465"/>
        <v>10200-Eakate sotsiaalhoolekandeasutused</v>
      </c>
      <c r="R3773" s="9" t="str">
        <f t="shared" si="466"/>
        <v>32</v>
      </c>
      <c r="S3773" s="9" t="str">
        <f t="shared" si="467"/>
        <v/>
      </c>
      <c r="T3773" s="37" t="str">
        <f t="shared" si="468"/>
        <v>32247-Ravimid</v>
      </c>
      <c r="U3773" s="18" t="s">
        <v>2308</v>
      </c>
      <c r="V3773" s="9" t="str">
        <f t="shared" si="469"/>
        <v/>
      </c>
      <c r="W3773" t="str">
        <f t="shared" si="470"/>
        <v>10</v>
      </c>
      <c r="X3773" t="str">
        <f t="shared" si="471"/>
        <v/>
      </c>
    </row>
    <row r="3774" spans="1:24" hidden="1" x14ac:dyDescent="0.2">
      <c r="A3774" s="13" t="s">
        <v>433</v>
      </c>
      <c r="B3774" s="13">
        <v>4219</v>
      </c>
      <c r="C3774" s="13" t="s">
        <v>434</v>
      </c>
      <c r="D3774" s="13" t="s">
        <v>433</v>
      </c>
      <c r="E3774" s="13" t="s">
        <v>143</v>
      </c>
      <c r="F3774" s="13" t="s">
        <v>144</v>
      </c>
      <c r="G3774" s="13" t="s">
        <v>3</v>
      </c>
      <c r="H3774" s="13" t="s">
        <v>3</v>
      </c>
      <c r="I3774" s="13" t="s">
        <v>431</v>
      </c>
      <c r="J3774" s="13" t="s">
        <v>432</v>
      </c>
      <c r="K3774" s="13" t="s">
        <v>70</v>
      </c>
      <c r="L3774" s="13" t="s">
        <v>71</v>
      </c>
      <c r="M3774" s="13" t="s">
        <v>3</v>
      </c>
      <c r="N3774" s="13" t="s">
        <v>3</v>
      </c>
      <c r="O3774" s="33" t="s">
        <v>3396</v>
      </c>
      <c r="P3774" s="2" t="str">
        <f t="shared" si="464"/>
        <v>3224</v>
      </c>
      <c r="Q3774" s="9" t="str">
        <f t="shared" si="465"/>
        <v>10200-Eakate sotsiaalhoolekandeasutused</v>
      </c>
      <c r="R3774" s="9" t="str">
        <f t="shared" si="466"/>
        <v>32</v>
      </c>
      <c r="S3774" s="9" t="str">
        <f t="shared" si="467"/>
        <v/>
      </c>
      <c r="T3774" s="37" t="str">
        <f t="shared" si="468"/>
        <v>32248-Üür</v>
      </c>
      <c r="U3774" s="18" t="s">
        <v>2308</v>
      </c>
      <c r="V3774" s="9" t="str">
        <f t="shared" si="469"/>
        <v/>
      </c>
      <c r="W3774" t="str">
        <f t="shared" si="470"/>
        <v>10</v>
      </c>
      <c r="X3774" t="str">
        <f t="shared" si="471"/>
        <v/>
      </c>
    </row>
    <row r="3775" spans="1:24" hidden="1" x14ac:dyDescent="0.2">
      <c r="A3775" s="13" t="s">
        <v>429</v>
      </c>
      <c r="B3775" s="13">
        <v>3803</v>
      </c>
      <c r="C3775" s="13" t="s">
        <v>430</v>
      </c>
      <c r="D3775" s="13" t="s">
        <v>429</v>
      </c>
      <c r="E3775" s="13" t="s">
        <v>143</v>
      </c>
      <c r="F3775" s="13" t="s">
        <v>144</v>
      </c>
      <c r="G3775" s="13" t="s">
        <v>3</v>
      </c>
      <c r="H3775" s="13" t="s">
        <v>3</v>
      </c>
      <c r="I3775" s="13" t="s">
        <v>431</v>
      </c>
      <c r="J3775" s="13" t="s">
        <v>432</v>
      </c>
      <c r="K3775" s="13" t="s">
        <v>70</v>
      </c>
      <c r="L3775" s="13" t="s">
        <v>71</v>
      </c>
      <c r="M3775" s="13" t="s">
        <v>3</v>
      </c>
      <c r="N3775" s="13" t="s">
        <v>3</v>
      </c>
      <c r="O3775" s="33" t="s">
        <v>3396</v>
      </c>
      <c r="P3775" s="2" t="str">
        <f t="shared" si="464"/>
        <v>3224</v>
      </c>
      <c r="Q3775" s="9" t="str">
        <f t="shared" si="465"/>
        <v>10200-Eakate sotsiaalhoolekandeasutused</v>
      </c>
      <c r="R3775" s="9" t="str">
        <f t="shared" si="466"/>
        <v>32</v>
      </c>
      <c r="S3775" s="9" t="str">
        <f t="shared" si="467"/>
        <v/>
      </c>
      <c r="T3775" s="37" t="str">
        <f t="shared" si="468"/>
        <v>32249-Muud tulud sotsiaalabialasest tegevusest</v>
      </c>
      <c r="U3775" s="18" t="s">
        <v>2308</v>
      </c>
      <c r="V3775" s="9" t="str">
        <f t="shared" si="469"/>
        <v/>
      </c>
      <c r="W3775" t="str">
        <f t="shared" si="470"/>
        <v>10</v>
      </c>
      <c r="X3775" t="str">
        <f t="shared" si="471"/>
        <v/>
      </c>
    </row>
    <row r="3776" spans="1:24" hidden="1" x14ac:dyDescent="0.2">
      <c r="A3776" s="13" t="s">
        <v>2999</v>
      </c>
      <c r="B3776" s="13">
        <v>700</v>
      </c>
      <c r="C3776" s="13" t="s">
        <v>203</v>
      </c>
      <c r="D3776" s="13" t="s">
        <v>204</v>
      </c>
      <c r="E3776" s="13" t="s">
        <v>12</v>
      </c>
      <c r="F3776" s="13" t="s">
        <v>13</v>
      </c>
      <c r="G3776" s="13" t="s">
        <v>3</v>
      </c>
      <c r="H3776" s="13" t="s">
        <v>3</v>
      </c>
      <c r="I3776" s="13" t="s">
        <v>431</v>
      </c>
      <c r="J3776" s="13" t="s">
        <v>432</v>
      </c>
      <c r="K3776" s="13" t="s">
        <v>70</v>
      </c>
      <c r="L3776" s="13" t="s">
        <v>71</v>
      </c>
      <c r="M3776" s="13" t="s">
        <v>199</v>
      </c>
      <c r="N3776" s="13" t="s">
        <v>200</v>
      </c>
      <c r="O3776" s="33" t="s">
        <v>3396</v>
      </c>
      <c r="P3776" s="2" t="str">
        <f t="shared" si="464"/>
        <v>5514</v>
      </c>
      <c r="Q3776" s="9" t="str">
        <f t="shared" si="465"/>
        <v>10200-Eakate sotsiaalhoolekandeasutused</v>
      </c>
      <c r="R3776" s="9" t="str">
        <f t="shared" si="466"/>
        <v>55</v>
      </c>
      <c r="S3776" s="9" t="str">
        <f t="shared" si="467"/>
        <v>3000IKT kulud asutustes</v>
      </c>
      <c r="T3776" s="37" t="str">
        <f t="shared" si="468"/>
        <v>55141-Kulud riist- ja tarkvara ostmiseks</v>
      </c>
      <c r="U3776" s="18" t="s">
        <v>2308</v>
      </c>
      <c r="V3776" s="9" t="str">
        <f t="shared" si="469"/>
        <v/>
      </c>
      <c r="W3776" t="str">
        <f t="shared" si="470"/>
        <v>10</v>
      </c>
      <c r="X3776" t="str">
        <f t="shared" si="471"/>
        <v/>
      </c>
    </row>
    <row r="3777" spans="1:24" hidden="1" x14ac:dyDescent="0.2">
      <c r="A3777" s="13" t="s">
        <v>3000</v>
      </c>
      <c r="B3777" s="13">
        <v>300</v>
      </c>
      <c r="C3777" s="13" t="s">
        <v>238</v>
      </c>
      <c r="D3777" s="13" t="s">
        <v>239</v>
      </c>
      <c r="E3777" s="13" t="s">
        <v>12</v>
      </c>
      <c r="F3777" s="13" t="s">
        <v>13</v>
      </c>
      <c r="G3777" s="13" t="s">
        <v>3</v>
      </c>
      <c r="H3777" s="13" t="s">
        <v>3</v>
      </c>
      <c r="I3777" s="13" t="s">
        <v>431</v>
      </c>
      <c r="J3777" s="13" t="s">
        <v>432</v>
      </c>
      <c r="K3777" s="13" t="s">
        <v>70</v>
      </c>
      <c r="L3777" s="13" t="s">
        <v>71</v>
      </c>
      <c r="M3777" s="13" t="s">
        <v>199</v>
      </c>
      <c r="N3777" s="13" t="s">
        <v>200</v>
      </c>
      <c r="O3777" s="33" t="s">
        <v>3396</v>
      </c>
      <c r="P3777" s="2" t="str">
        <f t="shared" si="464"/>
        <v>5514</v>
      </c>
      <c r="Q3777" s="9" t="str">
        <f t="shared" si="465"/>
        <v>10200-Eakate sotsiaalhoolekandeasutused</v>
      </c>
      <c r="R3777" s="9" t="str">
        <f t="shared" si="466"/>
        <v>55</v>
      </c>
      <c r="S3777" s="9" t="str">
        <f t="shared" si="467"/>
        <v>3000IKT kulud asutustes</v>
      </c>
      <c r="T3777" s="37" t="str">
        <f t="shared" si="468"/>
        <v>55142-Kulud remondile ja hooldusele</v>
      </c>
      <c r="U3777" s="18" t="s">
        <v>2308</v>
      </c>
      <c r="V3777" s="9" t="str">
        <f t="shared" si="469"/>
        <v/>
      </c>
      <c r="W3777" t="str">
        <f t="shared" si="470"/>
        <v>10</v>
      </c>
      <c r="X3777" t="str">
        <f t="shared" si="471"/>
        <v/>
      </c>
    </row>
    <row r="3778" spans="1:24" hidden="1" x14ac:dyDescent="0.2">
      <c r="A3778" s="13" t="s">
        <v>3261</v>
      </c>
      <c r="B3778" s="13">
        <v>2800</v>
      </c>
      <c r="C3778" s="13" t="s">
        <v>258</v>
      </c>
      <c r="D3778" s="13" t="s">
        <v>259</v>
      </c>
      <c r="E3778" s="13" t="s">
        <v>12</v>
      </c>
      <c r="F3778" s="13" t="s">
        <v>13</v>
      </c>
      <c r="G3778" s="13" t="s">
        <v>3</v>
      </c>
      <c r="H3778" s="13" t="s">
        <v>3</v>
      </c>
      <c r="I3778" s="13" t="s">
        <v>431</v>
      </c>
      <c r="J3778" s="13" t="s">
        <v>432</v>
      </c>
      <c r="K3778" s="13" t="s">
        <v>70</v>
      </c>
      <c r="L3778" s="13" t="s">
        <v>71</v>
      </c>
      <c r="M3778" s="13" t="s">
        <v>199</v>
      </c>
      <c r="N3778" s="13" t="s">
        <v>200</v>
      </c>
      <c r="O3778" s="33" t="s">
        <v>3396</v>
      </c>
      <c r="P3778" s="2" t="str">
        <f t="shared" si="464"/>
        <v>5514</v>
      </c>
      <c r="Q3778" s="9" t="str">
        <f t="shared" si="465"/>
        <v>10200-Eakate sotsiaalhoolekandeasutused</v>
      </c>
      <c r="R3778" s="9" t="str">
        <f t="shared" si="466"/>
        <v>55</v>
      </c>
      <c r="S3778" s="9" t="str">
        <f t="shared" si="467"/>
        <v>3000IKT kulud asutustes</v>
      </c>
      <c r="T3778" s="37" t="str">
        <f t="shared" si="468"/>
        <v>55143-Kulud riist- ja tarkvara rendile</v>
      </c>
      <c r="U3778" s="18" t="s">
        <v>2308</v>
      </c>
      <c r="V3778" s="9" t="str">
        <f t="shared" si="469"/>
        <v/>
      </c>
      <c r="W3778" t="str">
        <f t="shared" si="470"/>
        <v>10</v>
      </c>
      <c r="X3778" t="str">
        <f t="shared" si="471"/>
        <v/>
      </c>
    </row>
    <row r="3779" spans="1:24" hidden="1" x14ac:dyDescent="0.2">
      <c r="A3779" s="13" t="s">
        <v>3003</v>
      </c>
      <c r="B3779" s="13">
        <v>216</v>
      </c>
      <c r="C3779" s="13" t="s">
        <v>197</v>
      </c>
      <c r="D3779" s="13" t="s">
        <v>198</v>
      </c>
      <c r="E3779" s="13" t="s">
        <v>12</v>
      </c>
      <c r="F3779" s="13" t="s">
        <v>13</v>
      </c>
      <c r="G3779" s="13" t="s">
        <v>3</v>
      </c>
      <c r="H3779" s="13" t="s">
        <v>3</v>
      </c>
      <c r="I3779" s="13" t="s">
        <v>431</v>
      </c>
      <c r="J3779" s="13" t="s">
        <v>432</v>
      </c>
      <c r="K3779" s="13" t="s">
        <v>70</v>
      </c>
      <c r="L3779" s="13" t="s">
        <v>71</v>
      </c>
      <c r="M3779" s="13" t="s">
        <v>199</v>
      </c>
      <c r="N3779" s="13" t="s">
        <v>200</v>
      </c>
      <c r="O3779" s="33" t="s">
        <v>3396</v>
      </c>
      <c r="P3779" s="2" t="str">
        <f t="shared" ref="P3779:P3842" si="472">LEFT(C3779,4)</f>
        <v>5514</v>
      </c>
      <c r="Q3779" s="9" t="str">
        <f t="shared" ref="Q3779:Q3842" si="473">CONCATENATE(K3779,"-",L3779)</f>
        <v>10200-Eakate sotsiaalhoolekandeasutused</v>
      </c>
      <c r="R3779" s="9" t="str">
        <f t="shared" ref="R3779:R3842" si="474">LEFT(C3779,2)</f>
        <v>55</v>
      </c>
      <c r="S3779" s="9" t="str">
        <f t="shared" ref="S3779:S3842" si="475">CONCATENATE(M3779,N3779)</f>
        <v>3000IKT kulud asutustes</v>
      </c>
      <c r="T3779" s="37" t="str">
        <f t="shared" ref="T3779:T3842" si="476">CONCATENATE(C3779,"-",D3779)</f>
        <v>55147-Veebipõhine tarkvara ja infosüsteem</v>
      </c>
      <c r="U3779" s="18" t="s">
        <v>2308</v>
      </c>
      <c r="V3779" s="9" t="str">
        <f t="shared" ref="V3779:V3842" si="477">CONCATENATE(G3779,H3779)</f>
        <v/>
      </c>
      <c r="W3779" t="str">
        <f t="shared" ref="W3779:W3842" si="478">LEFT(K3779,2)</f>
        <v>10</v>
      </c>
      <c r="X3779" t="str">
        <f t="shared" ref="X3779:X3842" si="479">+V3779</f>
        <v/>
      </c>
    </row>
    <row r="3780" spans="1:24" hidden="1" x14ac:dyDescent="0.2">
      <c r="A3780" s="13" t="s">
        <v>2911</v>
      </c>
      <c r="B3780" s="13">
        <v>28074</v>
      </c>
      <c r="C3780" s="13" t="s">
        <v>230</v>
      </c>
      <c r="D3780" s="13" t="s">
        <v>229</v>
      </c>
      <c r="E3780" s="13" t="s">
        <v>12</v>
      </c>
      <c r="F3780" s="13" t="s">
        <v>13</v>
      </c>
      <c r="G3780" s="13" t="s">
        <v>3</v>
      </c>
      <c r="H3780" s="13" t="s">
        <v>3</v>
      </c>
      <c r="I3780" s="13" t="s">
        <v>431</v>
      </c>
      <c r="J3780" s="13" t="s">
        <v>432</v>
      </c>
      <c r="K3780" s="13" t="s">
        <v>70</v>
      </c>
      <c r="L3780" s="13" t="s">
        <v>71</v>
      </c>
      <c r="M3780" s="13" t="s">
        <v>462</v>
      </c>
      <c r="N3780" s="13" t="s">
        <v>463</v>
      </c>
      <c r="O3780" s="33" t="s">
        <v>3396</v>
      </c>
      <c r="P3780" s="2" t="str">
        <f t="shared" si="472"/>
        <v>5511</v>
      </c>
      <c r="Q3780" s="9" t="str">
        <f t="shared" si="473"/>
        <v>10200-Eakate sotsiaalhoolekandeasutused</v>
      </c>
      <c r="R3780" s="9" t="str">
        <f t="shared" si="474"/>
        <v>55</v>
      </c>
      <c r="S3780" s="9" t="str">
        <f t="shared" si="475"/>
        <v>9660KVHA  Lastekodu 6 Viiratsi</v>
      </c>
      <c r="T3780" s="37" t="str">
        <f t="shared" si="476"/>
        <v>55111-Kulud küttele</v>
      </c>
      <c r="U3780" s="18" t="s">
        <v>2308</v>
      </c>
      <c r="V3780" s="9" t="str">
        <f t="shared" si="477"/>
        <v/>
      </c>
      <c r="W3780" t="str">
        <f t="shared" si="478"/>
        <v>10</v>
      </c>
      <c r="X3780" t="str">
        <f t="shared" si="479"/>
        <v/>
      </c>
    </row>
    <row r="3781" spans="1:24" hidden="1" x14ac:dyDescent="0.2">
      <c r="A3781" s="13" t="s">
        <v>2912</v>
      </c>
      <c r="B3781" s="13">
        <v>21005</v>
      </c>
      <c r="C3781" s="13" t="s">
        <v>212</v>
      </c>
      <c r="D3781" s="13" t="s">
        <v>211</v>
      </c>
      <c r="E3781" s="13" t="s">
        <v>12</v>
      </c>
      <c r="F3781" s="13" t="s">
        <v>13</v>
      </c>
      <c r="G3781" s="13" t="s">
        <v>3</v>
      </c>
      <c r="H3781" s="13" t="s">
        <v>3</v>
      </c>
      <c r="I3781" s="13" t="s">
        <v>431</v>
      </c>
      <c r="J3781" s="13" t="s">
        <v>432</v>
      </c>
      <c r="K3781" s="13" t="s">
        <v>70</v>
      </c>
      <c r="L3781" s="13" t="s">
        <v>71</v>
      </c>
      <c r="M3781" s="13" t="s">
        <v>462</v>
      </c>
      <c r="N3781" s="13" t="s">
        <v>463</v>
      </c>
      <c r="O3781" s="33" t="s">
        <v>3396</v>
      </c>
      <c r="P3781" s="2" t="str">
        <f t="shared" si="472"/>
        <v>5511</v>
      </c>
      <c r="Q3781" s="9" t="str">
        <f t="shared" si="473"/>
        <v>10200-Eakate sotsiaalhoolekandeasutused</v>
      </c>
      <c r="R3781" s="9" t="str">
        <f t="shared" si="474"/>
        <v>55</v>
      </c>
      <c r="S3781" s="9" t="str">
        <f t="shared" si="475"/>
        <v>9660KVHA  Lastekodu 6 Viiratsi</v>
      </c>
      <c r="T3781" s="37" t="str">
        <f t="shared" si="476"/>
        <v>55112-Kulud elektrile</v>
      </c>
      <c r="U3781" s="18" t="s">
        <v>2308</v>
      </c>
      <c r="V3781" s="9" t="str">
        <f t="shared" si="477"/>
        <v/>
      </c>
      <c r="W3781" t="str">
        <f t="shared" si="478"/>
        <v>10</v>
      </c>
      <c r="X3781" t="str">
        <f t="shared" si="479"/>
        <v/>
      </c>
    </row>
    <row r="3782" spans="1:24" hidden="1" x14ac:dyDescent="0.2">
      <c r="A3782" s="13" t="s">
        <v>2913</v>
      </c>
      <c r="B3782" s="13">
        <v>6890</v>
      </c>
      <c r="C3782" s="13" t="s">
        <v>228</v>
      </c>
      <c r="D3782" s="13" t="s">
        <v>227</v>
      </c>
      <c r="E3782" s="13" t="s">
        <v>12</v>
      </c>
      <c r="F3782" s="13" t="s">
        <v>13</v>
      </c>
      <c r="G3782" s="13" t="s">
        <v>3</v>
      </c>
      <c r="H3782" s="13" t="s">
        <v>3</v>
      </c>
      <c r="I3782" s="13" t="s">
        <v>431</v>
      </c>
      <c r="J3782" s="13" t="s">
        <v>432</v>
      </c>
      <c r="K3782" s="13" t="s">
        <v>70</v>
      </c>
      <c r="L3782" s="13" t="s">
        <v>71</v>
      </c>
      <c r="M3782" s="13" t="s">
        <v>462</v>
      </c>
      <c r="N3782" s="13" t="s">
        <v>463</v>
      </c>
      <c r="O3782" s="33" t="s">
        <v>3396</v>
      </c>
      <c r="P3782" s="2" t="str">
        <f t="shared" si="472"/>
        <v>5511</v>
      </c>
      <c r="Q3782" s="9" t="str">
        <f t="shared" si="473"/>
        <v>10200-Eakate sotsiaalhoolekandeasutused</v>
      </c>
      <c r="R3782" s="9" t="str">
        <f t="shared" si="474"/>
        <v>55</v>
      </c>
      <c r="S3782" s="9" t="str">
        <f t="shared" si="475"/>
        <v>9660KVHA  Lastekodu 6 Viiratsi</v>
      </c>
      <c r="T3782" s="37" t="str">
        <f t="shared" si="476"/>
        <v>55113-Kulud veele ja kanalisatsioonile</v>
      </c>
      <c r="U3782" s="18" t="s">
        <v>2308</v>
      </c>
      <c r="V3782" s="9" t="str">
        <f t="shared" si="477"/>
        <v/>
      </c>
      <c r="W3782" t="str">
        <f t="shared" si="478"/>
        <v>10</v>
      </c>
      <c r="X3782" t="str">
        <f t="shared" si="479"/>
        <v/>
      </c>
    </row>
    <row r="3783" spans="1:24" hidden="1" x14ac:dyDescent="0.2">
      <c r="A3783" s="13" t="s">
        <v>2914</v>
      </c>
      <c r="B3783" s="13">
        <v>2530</v>
      </c>
      <c r="C3783" s="13" t="s">
        <v>226</v>
      </c>
      <c r="D3783" s="13" t="s">
        <v>225</v>
      </c>
      <c r="E3783" s="13" t="s">
        <v>12</v>
      </c>
      <c r="F3783" s="13" t="s">
        <v>13</v>
      </c>
      <c r="G3783" s="13" t="s">
        <v>3</v>
      </c>
      <c r="H3783" s="13" t="s">
        <v>3</v>
      </c>
      <c r="I3783" s="13" t="s">
        <v>431</v>
      </c>
      <c r="J3783" s="13" t="s">
        <v>432</v>
      </c>
      <c r="K3783" s="13" t="s">
        <v>70</v>
      </c>
      <c r="L3783" s="13" t="s">
        <v>71</v>
      </c>
      <c r="M3783" s="13" t="s">
        <v>462</v>
      </c>
      <c r="N3783" s="13" t="s">
        <v>463</v>
      </c>
      <c r="O3783" s="33" t="s">
        <v>3396</v>
      </c>
      <c r="P3783" s="2" t="str">
        <f t="shared" si="472"/>
        <v>5511</v>
      </c>
      <c r="Q3783" s="9" t="str">
        <f t="shared" si="473"/>
        <v>10200-Eakate sotsiaalhoolekandeasutused</v>
      </c>
      <c r="R3783" s="9" t="str">
        <f t="shared" si="474"/>
        <v>55</v>
      </c>
      <c r="S3783" s="9" t="str">
        <f t="shared" si="475"/>
        <v>9660KVHA  Lastekodu 6 Viiratsi</v>
      </c>
      <c r="T3783" s="37" t="str">
        <f t="shared" si="476"/>
        <v>551140-Kulud korrashoiule</v>
      </c>
      <c r="U3783" s="18" t="s">
        <v>2308</v>
      </c>
      <c r="V3783" s="9" t="str">
        <f t="shared" si="477"/>
        <v/>
      </c>
      <c r="W3783" t="str">
        <f t="shared" si="478"/>
        <v>10</v>
      </c>
      <c r="X3783" t="str">
        <f t="shared" si="479"/>
        <v/>
      </c>
    </row>
    <row r="3784" spans="1:24" hidden="1" x14ac:dyDescent="0.2">
      <c r="A3784" s="13" t="s">
        <v>2915</v>
      </c>
      <c r="B3784" s="13">
        <v>12840</v>
      </c>
      <c r="C3784" s="13" t="s">
        <v>224</v>
      </c>
      <c r="D3784" s="13" t="s">
        <v>223</v>
      </c>
      <c r="E3784" s="13" t="s">
        <v>12</v>
      </c>
      <c r="F3784" s="13" t="s">
        <v>13</v>
      </c>
      <c r="G3784" s="13" t="s">
        <v>3</v>
      </c>
      <c r="H3784" s="13" t="s">
        <v>3</v>
      </c>
      <c r="I3784" s="13" t="s">
        <v>431</v>
      </c>
      <c r="J3784" s="13" t="s">
        <v>432</v>
      </c>
      <c r="K3784" s="13" t="s">
        <v>70</v>
      </c>
      <c r="L3784" s="13" t="s">
        <v>71</v>
      </c>
      <c r="M3784" s="13" t="s">
        <v>462</v>
      </c>
      <c r="N3784" s="13" t="s">
        <v>463</v>
      </c>
      <c r="O3784" s="33" t="s">
        <v>3396</v>
      </c>
      <c r="P3784" s="2" t="str">
        <f t="shared" si="472"/>
        <v>5511</v>
      </c>
      <c r="Q3784" s="9" t="str">
        <f t="shared" si="473"/>
        <v>10200-Eakate sotsiaalhoolekandeasutused</v>
      </c>
      <c r="R3784" s="9" t="str">
        <f t="shared" si="474"/>
        <v>55</v>
      </c>
      <c r="S3784" s="9" t="str">
        <f t="shared" si="475"/>
        <v>9660KVHA  Lastekodu 6 Viiratsi</v>
      </c>
      <c r="T3784" s="37" t="str">
        <f t="shared" si="476"/>
        <v>551143-koristusteenus</v>
      </c>
      <c r="U3784" s="18" t="s">
        <v>2308</v>
      </c>
      <c r="V3784" s="9" t="str">
        <f t="shared" si="477"/>
        <v/>
      </c>
      <c r="W3784" t="str">
        <f t="shared" si="478"/>
        <v>10</v>
      </c>
      <c r="X3784" t="str">
        <f t="shared" si="479"/>
        <v/>
      </c>
    </row>
    <row r="3785" spans="1:24" hidden="1" x14ac:dyDescent="0.2">
      <c r="A3785" s="13" t="s">
        <v>2916</v>
      </c>
      <c r="B3785" s="13">
        <v>13200</v>
      </c>
      <c r="C3785" s="13" t="s">
        <v>222</v>
      </c>
      <c r="D3785" s="13" t="s">
        <v>221</v>
      </c>
      <c r="E3785" s="13" t="s">
        <v>12</v>
      </c>
      <c r="F3785" s="13" t="s">
        <v>13</v>
      </c>
      <c r="G3785" s="13" t="s">
        <v>3</v>
      </c>
      <c r="H3785" s="13" t="s">
        <v>3</v>
      </c>
      <c r="I3785" s="13" t="s">
        <v>431</v>
      </c>
      <c r="J3785" s="13" t="s">
        <v>432</v>
      </c>
      <c r="K3785" s="13" t="s">
        <v>70</v>
      </c>
      <c r="L3785" s="13" t="s">
        <v>71</v>
      </c>
      <c r="M3785" s="13" t="s">
        <v>462</v>
      </c>
      <c r="N3785" s="13" t="s">
        <v>463</v>
      </c>
      <c r="O3785" s="33" t="s">
        <v>3396</v>
      </c>
      <c r="P3785" s="2" t="str">
        <f t="shared" si="472"/>
        <v>5511</v>
      </c>
      <c r="Q3785" s="9" t="str">
        <f t="shared" si="473"/>
        <v>10200-Eakate sotsiaalhoolekandeasutused</v>
      </c>
      <c r="R3785" s="9" t="str">
        <f t="shared" si="474"/>
        <v>55</v>
      </c>
      <c r="S3785" s="9" t="str">
        <f t="shared" si="475"/>
        <v>9660KVHA  Lastekodu 6 Viiratsi</v>
      </c>
      <c r="T3785" s="37" t="str">
        <f t="shared" si="476"/>
        <v>551146-tehnohooldus</v>
      </c>
      <c r="U3785" s="18" t="s">
        <v>2308</v>
      </c>
      <c r="V3785" s="9" t="str">
        <f t="shared" si="477"/>
        <v/>
      </c>
      <c r="W3785" t="str">
        <f t="shared" si="478"/>
        <v>10</v>
      </c>
      <c r="X3785" t="str">
        <f t="shared" si="479"/>
        <v/>
      </c>
    </row>
    <row r="3786" spans="1:24" hidden="1" x14ac:dyDescent="0.2">
      <c r="A3786" s="13" t="s">
        <v>2917</v>
      </c>
      <c r="B3786" s="13">
        <v>939</v>
      </c>
      <c r="C3786" s="13" t="s">
        <v>220</v>
      </c>
      <c r="D3786" s="13" t="s">
        <v>219</v>
      </c>
      <c r="E3786" s="13" t="s">
        <v>12</v>
      </c>
      <c r="F3786" s="13" t="s">
        <v>13</v>
      </c>
      <c r="G3786" s="13" t="s">
        <v>3</v>
      </c>
      <c r="H3786" s="13" t="s">
        <v>3</v>
      </c>
      <c r="I3786" s="13" t="s">
        <v>431</v>
      </c>
      <c r="J3786" s="13" t="s">
        <v>432</v>
      </c>
      <c r="K3786" s="13" t="s">
        <v>70</v>
      </c>
      <c r="L3786" s="13" t="s">
        <v>71</v>
      </c>
      <c r="M3786" s="13" t="s">
        <v>462</v>
      </c>
      <c r="N3786" s="13" t="s">
        <v>463</v>
      </c>
      <c r="O3786" s="33" t="s">
        <v>3396</v>
      </c>
      <c r="P3786" s="2" t="str">
        <f t="shared" si="472"/>
        <v>5511</v>
      </c>
      <c r="Q3786" s="9" t="str">
        <f t="shared" si="473"/>
        <v>10200-Eakate sotsiaalhoolekandeasutused</v>
      </c>
      <c r="R3786" s="9" t="str">
        <f t="shared" si="474"/>
        <v>55</v>
      </c>
      <c r="S3786" s="9" t="str">
        <f t="shared" si="475"/>
        <v>9660KVHA  Lastekodu 6 Viiratsi</v>
      </c>
      <c r="T3786" s="37" t="str">
        <f t="shared" si="476"/>
        <v>55115-Kulud valvele</v>
      </c>
      <c r="U3786" s="18" t="s">
        <v>2308</v>
      </c>
      <c r="V3786" s="9" t="str">
        <f t="shared" si="477"/>
        <v/>
      </c>
      <c r="W3786" t="str">
        <f t="shared" si="478"/>
        <v>10</v>
      </c>
      <c r="X3786" t="str">
        <f t="shared" si="479"/>
        <v/>
      </c>
    </row>
    <row r="3787" spans="1:24" hidden="1" x14ac:dyDescent="0.2">
      <c r="A3787" s="13" t="s">
        <v>2918</v>
      </c>
      <c r="B3787" s="13">
        <v>329</v>
      </c>
      <c r="C3787" s="13" t="s">
        <v>218</v>
      </c>
      <c r="D3787" s="13" t="s">
        <v>217</v>
      </c>
      <c r="E3787" s="13" t="s">
        <v>12</v>
      </c>
      <c r="F3787" s="13" t="s">
        <v>13</v>
      </c>
      <c r="G3787" s="13" t="s">
        <v>3</v>
      </c>
      <c r="H3787" s="13" t="s">
        <v>3</v>
      </c>
      <c r="I3787" s="13" t="s">
        <v>431</v>
      </c>
      <c r="J3787" s="13" t="s">
        <v>432</v>
      </c>
      <c r="K3787" s="13" t="s">
        <v>70</v>
      </c>
      <c r="L3787" s="13" t="s">
        <v>71</v>
      </c>
      <c r="M3787" s="13" t="s">
        <v>462</v>
      </c>
      <c r="N3787" s="13" t="s">
        <v>463</v>
      </c>
      <c r="O3787" s="33" t="s">
        <v>3396</v>
      </c>
      <c r="P3787" s="2" t="str">
        <f t="shared" si="472"/>
        <v>5511</v>
      </c>
      <c r="Q3787" s="9" t="str">
        <f t="shared" si="473"/>
        <v>10200-Eakate sotsiaalhoolekandeasutused</v>
      </c>
      <c r="R3787" s="9" t="str">
        <f t="shared" si="474"/>
        <v>55</v>
      </c>
      <c r="S3787" s="9" t="str">
        <f t="shared" si="475"/>
        <v>9660KVHA  Lastekodu 6 Viiratsi</v>
      </c>
      <c r="T3787" s="37" t="str">
        <f t="shared" si="476"/>
        <v>55117-Kindlustusmaksed</v>
      </c>
      <c r="U3787" s="18" t="s">
        <v>2308</v>
      </c>
      <c r="V3787" s="9" t="str">
        <f t="shared" si="477"/>
        <v/>
      </c>
      <c r="W3787" t="str">
        <f t="shared" si="478"/>
        <v>10</v>
      </c>
      <c r="X3787" t="str">
        <f t="shared" si="479"/>
        <v/>
      </c>
    </row>
    <row r="3788" spans="1:24" hidden="1" x14ac:dyDescent="0.2">
      <c r="A3788" s="13" t="s">
        <v>2919</v>
      </c>
      <c r="B3788" s="13">
        <v>1000</v>
      </c>
      <c r="C3788" s="13" t="s">
        <v>216</v>
      </c>
      <c r="D3788" s="13" t="s">
        <v>215</v>
      </c>
      <c r="E3788" s="13" t="s">
        <v>12</v>
      </c>
      <c r="F3788" s="13" t="s">
        <v>13</v>
      </c>
      <c r="G3788" s="13" t="s">
        <v>3</v>
      </c>
      <c r="H3788" s="13" t="s">
        <v>3</v>
      </c>
      <c r="I3788" s="13" t="s">
        <v>431</v>
      </c>
      <c r="J3788" s="13" t="s">
        <v>432</v>
      </c>
      <c r="K3788" s="13" t="s">
        <v>70</v>
      </c>
      <c r="L3788" s="13" t="s">
        <v>71</v>
      </c>
      <c r="M3788" s="13" t="s">
        <v>462</v>
      </c>
      <c r="N3788" s="13" t="s">
        <v>463</v>
      </c>
      <c r="O3788" s="33" t="s">
        <v>3396</v>
      </c>
      <c r="P3788" s="2" t="str">
        <f t="shared" si="472"/>
        <v>5511</v>
      </c>
      <c r="Q3788" s="9" t="str">
        <f t="shared" si="473"/>
        <v>10200-Eakate sotsiaalhoolekandeasutused</v>
      </c>
      <c r="R3788" s="9" t="str">
        <f t="shared" si="474"/>
        <v>55</v>
      </c>
      <c r="S3788" s="9" t="str">
        <f t="shared" si="475"/>
        <v>9660KVHA  Lastekodu 6 Viiratsi</v>
      </c>
      <c r="T3788" s="37" t="str">
        <f t="shared" si="476"/>
        <v>551190-Muud majandamiskulud</v>
      </c>
      <c r="U3788" s="18" t="s">
        <v>2308</v>
      </c>
      <c r="V3788" s="9" t="str">
        <f t="shared" si="477"/>
        <v/>
      </c>
      <c r="W3788" t="str">
        <f t="shared" si="478"/>
        <v>10</v>
      </c>
      <c r="X3788" t="str">
        <f t="shared" si="479"/>
        <v/>
      </c>
    </row>
    <row r="3789" spans="1:24" hidden="1" x14ac:dyDescent="0.2">
      <c r="A3789" s="13" t="s">
        <v>2821</v>
      </c>
      <c r="B3789" s="13">
        <v>160</v>
      </c>
      <c r="C3789" s="13" t="s">
        <v>195</v>
      </c>
      <c r="D3789" s="13" t="s">
        <v>194</v>
      </c>
      <c r="E3789" s="13" t="s">
        <v>12</v>
      </c>
      <c r="F3789" s="13" t="s">
        <v>13</v>
      </c>
      <c r="G3789" s="13" t="s">
        <v>3</v>
      </c>
      <c r="H3789" s="13" t="s">
        <v>3</v>
      </c>
      <c r="I3789" s="13" t="s">
        <v>72</v>
      </c>
      <c r="J3789" s="13" t="s">
        <v>73</v>
      </c>
      <c r="K3789" s="13" t="s">
        <v>38</v>
      </c>
      <c r="L3789" s="13" t="s">
        <v>39</v>
      </c>
      <c r="M3789" s="13" t="s">
        <v>3</v>
      </c>
      <c r="N3789" s="13" t="s">
        <v>3</v>
      </c>
      <c r="O3789" s="33" t="s">
        <v>3396</v>
      </c>
      <c r="P3789" s="2" t="str">
        <f t="shared" si="472"/>
        <v>4528</v>
      </c>
      <c r="Q3789" s="9" t="str">
        <f t="shared" si="473"/>
        <v>09212-Põhihariduse otsekulud</v>
      </c>
      <c r="R3789" s="9" t="str">
        <f t="shared" si="474"/>
        <v>45</v>
      </c>
      <c r="S3789" s="9" t="str">
        <f t="shared" si="475"/>
        <v/>
      </c>
      <c r="T3789" s="37" t="str">
        <f t="shared" si="476"/>
        <v>4528-muudele residentidele</v>
      </c>
      <c r="U3789" s="18" t="s">
        <v>2308</v>
      </c>
      <c r="V3789" s="9" t="str">
        <f t="shared" si="477"/>
        <v/>
      </c>
      <c r="W3789" t="str">
        <f t="shared" si="478"/>
        <v>09</v>
      </c>
      <c r="X3789" t="str">
        <f t="shared" si="479"/>
        <v/>
      </c>
    </row>
    <row r="3790" spans="1:24" hidden="1" x14ac:dyDescent="0.2">
      <c r="A3790" s="13" t="s">
        <v>2788</v>
      </c>
      <c r="B3790" s="13">
        <v>282885</v>
      </c>
      <c r="C3790" s="13" t="s">
        <v>20</v>
      </c>
      <c r="D3790" s="13" t="s">
        <v>21</v>
      </c>
      <c r="E3790" s="13" t="s">
        <v>12</v>
      </c>
      <c r="F3790" s="13" t="s">
        <v>13</v>
      </c>
      <c r="G3790" s="13" t="s">
        <v>3</v>
      </c>
      <c r="H3790" s="13" t="s">
        <v>3</v>
      </c>
      <c r="I3790" s="13" t="s">
        <v>72</v>
      </c>
      <c r="J3790" s="13" t="s">
        <v>73</v>
      </c>
      <c r="K3790" s="13" t="s">
        <v>38</v>
      </c>
      <c r="L3790" s="13" t="s">
        <v>39</v>
      </c>
      <c r="M3790" s="13" t="s">
        <v>3</v>
      </c>
      <c r="N3790" s="13" t="s">
        <v>3</v>
      </c>
      <c r="O3790" s="33" t="s">
        <v>3396</v>
      </c>
      <c r="P3790" s="2" t="str">
        <f t="shared" si="472"/>
        <v>5002</v>
      </c>
      <c r="Q3790" s="9" t="str">
        <f t="shared" si="473"/>
        <v>09212-Põhihariduse otsekulud</v>
      </c>
      <c r="R3790" s="9" t="str">
        <f t="shared" si="474"/>
        <v>50</v>
      </c>
      <c r="S3790" s="9" t="str">
        <f t="shared" si="475"/>
        <v/>
      </c>
      <c r="T3790" s="37" t="str">
        <f t="shared" si="476"/>
        <v>50021-Töötajate töötasu</v>
      </c>
      <c r="U3790" s="18" t="s">
        <v>2308</v>
      </c>
      <c r="V3790" s="9" t="str">
        <f t="shared" si="477"/>
        <v/>
      </c>
      <c r="W3790" t="str">
        <f t="shared" si="478"/>
        <v>09</v>
      </c>
      <c r="X3790" t="str">
        <f t="shared" si="479"/>
        <v/>
      </c>
    </row>
    <row r="3791" spans="1:24" hidden="1" x14ac:dyDescent="0.2">
      <c r="A3791" s="13" t="s">
        <v>2789</v>
      </c>
      <c r="B3791" s="13">
        <v>14205</v>
      </c>
      <c r="C3791" s="13" t="s">
        <v>470</v>
      </c>
      <c r="D3791" s="13" t="s">
        <v>469</v>
      </c>
      <c r="E3791" s="13" t="s">
        <v>12</v>
      </c>
      <c r="F3791" s="13" t="s">
        <v>13</v>
      </c>
      <c r="G3791" s="13" t="s">
        <v>3</v>
      </c>
      <c r="H3791" s="13" t="s">
        <v>3</v>
      </c>
      <c r="I3791" s="13" t="s">
        <v>72</v>
      </c>
      <c r="J3791" s="13" t="s">
        <v>73</v>
      </c>
      <c r="K3791" s="13" t="s">
        <v>38</v>
      </c>
      <c r="L3791" s="13" t="s">
        <v>39</v>
      </c>
      <c r="M3791" s="13" t="s">
        <v>3</v>
      </c>
      <c r="N3791" s="13" t="s">
        <v>3</v>
      </c>
      <c r="O3791" s="33" t="s">
        <v>3396</v>
      </c>
      <c r="P3791" s="2" t="str">
        <f t="shared" si="472"/>
        <v>5002</v>
      </c>
      <c r="Q3791" s="9" t="str">
        <f t="shared" si="473"/>
        <v>09212-Põhihariduse otsekulud</v>
      </c>
      <c r="R3791" s="9" t="str">
        <f t="shared" si="474"/>
        <v>50</v>
      </c>
      <c r="S3791" s="9" t="str">
        <f t="shared" si="475"/>
        <v/>
      </c>
      <c r="T3791" s="37" t="str">
        <f t="shared" si="476"/>
        <v>50025-Juhtide töötasu koolides</v>
      </c>
      <c r="U3791" s="18" t="s">
        <v>2308</v>
      </c>
      <c r="V3791" s="9" t="str">
        <f t="shared" si="477"/>
        <v/>
      </c>
      <c r="W3791" t="str">
        <f t="shared" si="478"/>
        <v>09</v>
      </c>
      <c r="X3791" t="str">
        <f t="shared" si="479"/>
        <v/>
      </c>
    </row>
    <row r="3792" spans="1:24" hidden="1" x14ac:dyDescent="0.2">
      <c r="A3792" s="13" t="s">
        <v>2790</v>
      </c>
      <c r="B3792" s="13">
        <v>3672</v>
      </c>
      <c r="C3792" s="13" t="s">
        <v>87</v>
      </c>
      <c r="D3792" s="13" t="s">
        <v>88</v>
      </c>
      <c r="E3792" s="13" t="s">
        <v>12</v>
      </c>
      <c r="F3792" s="13" t="s">
        <v>13</v>
      </c>
      <c r="G3792" s="13" t="s">
        <v>3</v>
      </c>
      <c r="H3792" s="13" t="s">
        <v>3</v>
      </c>
      <c r="I3792" s="13" t="s">
        <v>72</v>
      </c>
      <c r="J3792" s="13" t="s">
        <v>73</v>
      </c>
      <c r="K3792" s="13" t="s">
        <v>38</v>
      </c>
      <c r="L3792" s="13" t="s">
        <v>39</v>
      </c>
      <c r="M3792" s="13" t="s">
        <v>3</v>
      </c>
      <c r="N3792" s="13" t="s">
        <v>3</v>
      </c>
      <c r="O3792" s="33" t="s">
        <v>3396</v>
      </c>
      <c r="P3792" s="2" t="str">
        <f t="shared" si="472"/>
        <v>5005</v>
      </c>
      <c r="Q3792" s="9" t="str">
        <f t="shared" si="473"/>
        <v>09212-Põhihariduse otsekulud</v>
      </c>
      <c r="R3792" s="9" t="str">
        <f t="shared" si="474"/>
        <v>50</v>
      </c>
      <c r="S3792" s="9" t="str">
        <f t="shared" si="475"/>
        <v/>
      </c>
      <c r="T3792" s="37" t="str">
        <f t="shared" si="476"/>
        <v>5005-Töövõtulepingu alusel füüsilistele isikutele makst</v>
      </c>
      <c r="U3792" s="18" t="s">
        <v>2308</v>
      </c>
      <c r="V3792" s="9" t="str">
        <f t="shared" si="477"/>
        <v/>
      </c>
      <c r="W3792" t="str">
        <f t="shared" si="478"/>
        <v>09</v>
      </c>
      <c r="X3792" t="str">
        <f t="shared" si="479"/>
        <v/>
      </c>
    </row>
    <row r="3793" spans="1:24" hidden="1" x14ac:dyDescent="0.2">
      <c r="A3793" s="13" t="s">
        <v>2791</v>
      </c>
      <c r="B3793" s="13">
        <v>94564</v>
      </c>
      <c r="C3793" s="13" t="s">
        <v>18</v>
      </c>
      <c r="D3793" s="13" t="s">
        <v>19</v>
      </c>
      <c r="E3793" s="13" t="s">
        <v>12</v>
      </c>
      <c r="F3793" s="13" t="s">
        <v>13</v>
      </c>
      <c r="G3793" s="13" t="s">
        <v>3</v>
      </c>
      <c r="H3793" s="13" t="s">
        <v>3</v>
      </c>
      <c r="I3793" s="13" t="s">
        <v>72</v>
      </c>
      <c r="J3793" s="13" t="s">
        <v>73</v>
      </c>
      <c r="K3793" s="13" t="s">
        <v>38</v>
      </c>
      <c r="L3793" s="13" t="s">
        <v>39</v>
      </c>
      <c r="M3793" s="13" t="s">
        <v>3</v>
      </c>
      <c r="N3793" s="13" t="s">
        <v>3</v>
      </c>
      <c r="O3793" s="33" t="s">
        <v>3396</v>
      </c>
      <c r="P3793" s="2" t="str">
        <f t="shared" si="472"/>
        <v>5063</v>
      </c>
      <c r="Q3793" s="9" t="str">
        <f t="shared" si="473"/>
        <v>09212-Põhihariduse otsekulud</v>
      </c>
      <c r="R3793" s="9" t="str">
        <f t="shared" si="474"/>
        <v>50</v>
      </c>
      <c r="S3793" s="9" t="str">
        <f t="shared" si="475"/>
        <v/>
      </c>
      <c r="T3793" s="37" t="str">
        <f t="shared" si="476"/>
        <v>50631-Töötajate v.a. õpetajad sotsiaalmaks</v>
      </c>
      <c r="U3793" s="18" t="s">
        <v>2308</v>
      </c>
      <c r="V3793" s="9" t="str">
        <f t="shared" si="477"/>
        <v/>
      </c>
      <c r="W3793" t="str">
        <f t="shared" si="478"/>
        <v>09</v>
      </c>
      <c r="X3793" t="str">
        <f t="shared" si="479"/>
        <v/>
      </c>
    </row>
    <row r="3794" spans="1:24" hidden="1" x14ac:dyDescent="0.2">
      <c r="A3794" s="13" t="s">
        <v>2792</v>
      </c>
      <c r="B3794" s="13">
        <v>4688</v>
      </c>
      <c r="C3794" s="13" t="s">
        <v>468</v>
      </c>
      <c r="D3794" s="13" t="s">
        <v>467</v>
      </c>
      <c r="E3794" s="13" t="s">
        <v>12</v>
      </c>
      <c r="F3794" s="13" t="s">
        <v>13</v>
      </c>
      <c r="G3794" s="13" t="s">
        <v>3</v>
      </c>
      <c r="H3794" s="13" t="s">
        <v>3</v>
      </c>
      <c r="I3794" s="13" t="s">
        <v>72</v>
      </c>
      <c r="J3794" s="13" t="s">
        <v>73</v>
      </c>
      <c r="K3794" s="13" t="s">
        <v>38</v>
      </c>
      <c r="L3794" s="13" t="s">
        <v>39</v>
      </c>
      <c r="M3794" s="13" t="s">
        <v>3</v>
      </c>
      <c r="N3794" s="13" t="s">
        <v>3</v>
      </c>
      <c r="O3794" s="33" t="s">
        <v>3396</v>
      </c>
      <c r="P3794" s="2" t="str">
        <f t="shared" si="472"/>
        <v>5063</v>
      </c>
      <c r="Q3794" s="9" t="str">
        <f t="shared" si="473"/>
        <v>09212-Põhihariduse otsekulud</v>
      </c>
      <c r="R3794" s="9" t="str">
        <f t="shared" si="474"/>
        <v>50</v>
      </c>
      <c r="S3794" s="9" t="str">
        <f t="shared" si="475"/>
        <v/>
      </c>
      <c r="T3794" s="37" t="str">
        <f t="shared" si="476"/>
        <v>50635-Juhtide sotsiaalmaks (hariduse toetusfondist)</v>
      </c>
      <c r="U3794" s="18" t="s">
        <v>2308</v>
      </c>
      <c r="V3794" s="9" t="str">
        <f t="shared" si="477"/>
        <v/>
      </c>
      <c r="W3794" t="str">
        <f t="shared" si="478"/>
        <v>09</v>
      </c>
      <c r="X3794" t="str">
        <f t="shared" si="479"/>
        <v/>
      </c>
    </row>
    <row r="3795" spans="1:24" hidden="1" x14ac:dyDescent="0.2">
      <c r="A3795" s="13" t="s">
        <v>2793</v>
      </c>
      <c r="B3795" s="13">
        <v>2292</v>
      </c>
      <c r="C3795" s="13" t="s">
        <v>10</v>
      </c>
      <c r="D3795" s="13" t="s">
        <v>11</v>
      </c>
      <c r="E3795" s="13" t="s">
        <v>12</v>
      </c>
      <c r="F3795" s="13" t="s">
        <v>13</v>
      </c>
      <c r="G3795" s="13" t="s">
        <v>3</v>
      </c>
      <c r="H3795" s="13" t="s">
        <v>3</v>
      </c>
      <c r="I3795" s="13" t="s">
        <v>72</v>
      </c>
      <c r="J3795" s="13" t="s">
        <v>73</v>
      </c>
      <c r="K3795" s="13" t="s">
        <v>38</v>
      </c>
      <c r="L3795" s="13" t="s">
        <v>39</v>
      </c>
      <c r="M3795" s="13" t="s">
        <v>3</v>
      </c>
      <c r="N3795" s="13" t="s">
        <v>3</v>
      </c>
      <c r="O3795" s="33" t="s">
        <v>3396</v>
      </c>
      <c r="P3795" s="2" t="str">
        <f t="shared" si="472"/>
        <v>5064</v>
      </c>
      <c r="Q3795" s="9" t="str">
        <f t="shared" si="473"/>
        <v>09212-Põhihariduse otsekulud</v>
      </c>
      <c r="R3795" s="9" t="str">
        <f t="shared" si="474"/>
        <v>50</v>
      </c>
      <c r="S3795" s="9" t="str">
        <f t="shared" si="475"/>
        <v/>
      </c>
      <c r="T3795" s="37" t="str">
        <f t="shared" si="476"/>
        <v>50641-Töötajate v.a. õpetajate töötuskindlustusmakse</v>
      </c>
      <c r="U3795" s="18" t="s">
        <v>2308</v>
      </c>
      <c r="V3795" s="9" t="str">
        <f t="shared" si="477"/>
        <v/>
      </c>
      <c r="W3795" t="str">
        <f t="shared" si="478"/>
        <v>09</v>
      </c>
      <c r="X3795" t="str">
        <f t="shared" si="479"/>
        <v/>
      </c>
    </row>
    <row r="3796" spans="1:24" hidden="1" x14ac:dyDescent="0.2">
      <c r="A3796" s="13" t="s">
        <v>2794</v>
      </c>
      <c r="B3796" s="13">
        <v>114</v>
      </c>
      <c r="C3796" s="13" t="s">
        <v>466</v>
      </c>
      <c r="D3796" s="13" t="s">
        <v>465</v>
      </c>
      <c r="E3796" s="13" t="s">
        <v>12</v>
      </c>
      <c r="F3796" s="13" t="s">
        <v>13</v>
      </c>
      <c r="G3796" s="13" t="s">
        <v>3</v>
      </c>
      <c r="H3796" s="13" t="s">
        <v>3</v>
      </c>
      <c r="I3796" s="13" t="s">
        <v>72</v>
      </c>
      <c r="J3796" s="13" t="s">
        <v>73</v>
      </c>
      <c r="K3796" s="13" t="s">
        <v>38</v>
      </c>
      <c r="L3796" s="13" t="s">
        <v>39</v>
      </c>
      <c r="M3796" s="13" t="s">
        <v>3</v>
      </c>
      <c r="N3796" s="13" t="s">
        <v>3</v>
      </c>
      <c r="O3796" s="33" t="s">
        <v>3396</v>
      </c>
      <c r="P3796" s="2" t="str">
        <f t="shared" si="472"/>
        <v>5064</v>
      </c>
      <c r="Q3796" s="9" t="str">
        <f t="shared" si="473"/>
        <v>09212-Põhihariduse otsekulud</v>
      </c>
      <c r="R3796" s="9" t="str">
        <f t="shared" si="474"/>
        <v>50</v>
      </c>
      <c r="S3796" s="9" t="str">
        <f t="shared" si="475"/>
        <v/>
      </c>
      <c r="T3796" s="37" t="str">
        <f t="shared" si="476"/>
        <v>50645-Juhtide töötuskindlustus (hariduse toetusfondist)</v>
      </c>
      <c r="U3796" s="18" t="s">
        <v>2308</v>
      </c>
      <c r="V3796" s="9" t="str">
        <f t="shared" si="477"/>
        <v/>
      </c>
      <c r="W3796" t="str">
        <f t="shared" si="478"/>
        <v>09</v>
      </c>
      <c r="X3796" t="str">
        <f t="shared" si="479"/>
        <v/>
      </c>
    </row>
    <row r="3797" spans="1:24" hidden="1" x14ac:dyDescent="0.2">
      <c r="A3797" s="13" t="s">
        <v>2795</v>
      </c>
      <c r="B3797" s="13">
        <v>1520</v>
      </c>
      <c r="C3797" s="13" t="s">
        <v>186</v>
      </c>
      <c r="D3797" s="13" t="s">
        <v>185</v>
      </c>
      <c r="E3797" s="13" t="s">
        <v>12</v>
      </c>
      <c r="F3797" s="13" t="s">
        <v>13</v>
      </c>
      <c r="G3797" s="13" t="s">
        <v>3</v>
      </c>
      <c r="H3797" s="13" t="s">
        <v>3</v>
      </c>
      <c r="I3797" s="13" t="s">
        <v>72</v>
      </c>
      <c r="J3797" s="13" t="s">
        <v>73</v>
      </c>
      <c r="K3797" s="13" t="s">
        <v>38</v>
      </c>
      <c r="L3797" s="13" t="s">
        <v>39</v>
      </c>
      <c r="M3797" s="13" t="s">
        <v>3</v>
      </c>
      <c r="N3797" s="13" t="s">
        <v>3</v>
      </c>
      <c r="O3797" s="33" t="s">
        <v>3396</v>
      </c>
      <c r="P3797" s="2" t="str">
        <f t="shared" si="472"/>
        <v>5500</v>
      </c>
      <c r="Q3797" s="9" t="str">
        <f t="shared" si="473"/>
        <v>09212-Põhihariduse otsekulud</v>
      </c>
      <c r="R3797" s="9" t="str">
        <f t="shared" si="474"/>
        <v>55</v>
      </c>
      <c r="S3797" s="9" t="str">
        <f t="shared" si="475"/>
        <v/>
      </c>
      <c r="T3797" s="37" t="str">
        <f t="shared" si="476"/>
        <v>55000-Bürookulud</v>
      </c>
      <c r="U3797" s="18" t="s">
        <v>2308</v>
      </c>
      <c r="V3797" s="9" t="str">
        <f t="shared" si="477"/>
        <v/>
      </c>
      <c r="W3797" t="str">
        <f t="shared" si="478"/>
        <v>09</v>
      </c>
      <c r="X3797" t="str">
        <f t="shared" si="479"/>
        <v/>
      </c>
    </row>
    <row r="3798" spans="1:24" hidden="1" x14ac:dyDescent="0.2">
      <c r="A3798" s="13" t="s">
        <v>2796</v>
      </c>
      <c r="B3798" s="13">
        <v>1533</v>
      </c>
      <c r="C3798" s="13" t="s">
        <v>184</v>
      </c>
      <c r="D3798" s="13" t="s">
        <v>183</v>
      </c>
      <c r="E3798" s="13" t="s">
        <v>12</v>
      </c>
      <c r="F3798" s="13" t="s">
        <v>13</v>
      </c>
      <c r="G3798" s="13" t="s">
        <v>3</v>
      </c>
      <c r="H3798" s="13" t="s">
        <v>3</v>
      </c>
      <c r="I3798" s="13" t="s">
        <v>72</v>
      </c>
      <c r="J3798" s="13" t="s">
        <v>73</v>
      </c>
      <c r="K3798" s="13" t="s">
        <v>38</v>
      </c>
      <c r="L3798" s="13" t="s">
        <v>39</v>
      </c>
      <c r="M3798" s="13" t="s">
        <v>3</v>
      </c>
      <c r="N3798" s="13" t="s">
        <v>3</v>
      </c>
      <c r="O3798" s="33" t="s">
        <v>3396</v>
      </c>
      <c r="P3798" s="2" t="str">
        <f t="shared" si="472"/>
        <v>5500</v>
      </c>
      <c r="Q3798" s="9" t="str">
        <f t="shared" si="473"/>
        <v>09212-Põhihariduse otsekulud</v>
      </c>
      <c r="R3798" s="9" t="str">
        <f t="shared" si="474"/>
        <v>55</v>
      </c>
      <c r="S3798" s="9" t="str">
        <f t="shared" si="475"/>
        <v/>
      </c>
      <c r="T3798" s="37" t="str">
        <f t="shared" si="476"/>
        <v>55001-Raamatud, ajalehed, ajakirjad, muud trükised</v>
      </c>
      <c r="U3798" s="18" t="s">
        <v>2308</v>
      </c>
      <c r="V3798" s="9" t="str">
        <f t="shared" si="477"/>
        <v/>
      </c>
      <c r="W3798" t="str">
        <f t="shared" si="478"/>
        <v>09</v>
      </c>
      <c r="X3798" t="str">
        <f t="shared" si="479"/>
        <v/>
      </c>
    </row>
    <row r="3799" spans="1:24" hidden="1" x14ac:dyDescent="0.2">
      <c r="A3799" s="13" t="s">
        <v>2797</v>
      </c>
      <c r="B3799" s="13">
        <v>475</v>
      </c>
      <c r="C3799" s="13" t="s">
        <v>182</v>
      </c>
      <c r="D3799" s="13" t="s">
        <v>181</v>
      </c>
      <c r="E3799" s="13" t="s">
        <v>12</v>
      </c>
      <c r="F3799" s="13" t="s">
        <v>13</v>
      </c>
      <c r="G3799" s="13" t="s">
        <v>3</v>
      </c>
      <c r="H3799" s="13" t="s">
        <v>3</v>
      </c>
      <c r="I3799" s="13" t="s">
        <v>72</v>
      </c>
      <c r="J3799" s="13" t="s">
        <v>73</v>
      </c>
      <c r="K3799" s="13" t="s">
        <v>38</v>
      </c>
      <c r="L3799" s="13" t="s">
        <v>39</v>
      </c>
      <c r="M3799" s="13" t="s">
        <v>3</v>
      </c>
      <c r="N3799" s="13" t="s">
        <v>3</v>
      </c>
      <c r="O3799" s="33" t="s">
        <v>3396</v>
      </c>
      <c r="P3799" s="2" t="str">
        <f t="shared" si="472"/>
        <v>5500</v>
      </c>
      <c r="Q3799" s="9" t="str">
        <f t="shared" si="473"/>
        <v>09212-Põhihariduse otsekulud</v>
      </c>
      <c r="R3799" s="9" t="str">
        <f t="shared" si="474"/>
        <v>55</v>
      </c>
      <c r="S3799" s="9" t="str">
        <f t="shared" si="475"/>
        <v/>
      </c>
      <c r="T3799" s="37" t="str">
        <f t="shared" si="476"/>
        <v>55002-Paljundus- ja printimiskulud</v>
      </c>
      <c r="U3799" s="18" t="s">
        <v>2308</v>
      </c>
      <c r="V3799" s="9" t="str">
        <f t="shared" si="477"/>
        <v/>
      </c>
      <c r="W3799" t="str">
        <f t="shared" si="478"/>
        <v>09</v>
      </c>
      <c r="X3799" t="str">
        <f t="shared" si="479"/>
        <v/>
      </c>
    </row>
    <row r="3800" spans="1:24" hidden="1" x14ac:dyDescent="0.2">
      <c r="A3800" s="13" t="s">
        <v>2798</v>
      </c>
      <c r="B3800" s="13">
        <v>1430</v>
      </c>
      <c r="C3800" s="13" t="s">
        <v>133</v>
      </c>
      <c r="D3800" s="13" t="s">
        <v>132</v>
      </c>
      <c r="E3800" s="13" t="s">
        <v>12</v>
      </c>
      <c r="F3800" s="13" t="s">
        <v>13</v>
      </c>
      <c r="G3800" s="13" t="s">
        <v>3</v>
      </c>
      <c r="H3800" s="13" t="s">
        <v>3</v>
      </c>
      <c r="I3800" s="13" t="s">
        <v>72</v>
      </c>
      <c r="J3800" s="13" t="s">
        <v>73</v>
      </c>
      <c r="K3800" s="13" t="s">
        <v>38</v>
      </c>
      <c r="L3800" s="13" t="s">
        <v>39</v>
      </c>
      <c r="M3800" s="13" t="s">
        <v>3</v>
      </c>
      <c r="N3800" s="13" t="s">
        <v>3</v>
      </c>
      <c r="O3800" s="33" t="s">
        <v>3396</v>
      </c>
      <c r="P3800" s="2" t="str">
        <f t="shared" si="472"/>
        <v>5500</v>
      </c>
      <c r="Q3800" s="9" t="str">
        <f t="shared" si="473"/>
        <v>09212-Põhihariduse otsekulud</v>
      </c>
      <c r="R3800" s="9" t="str">
        <f t="shared" si="474"/>
        <v>55</v>
      </c>
      <c r="S3800" s="9" t="str">
        <f t="shared" si="475"/>
        <v/>
      </c>
      <c r="T3800" s="37" t="str">
        <f t="shared" si="476"/>
        <v>55003-Sidekulud</v>
      </c>
      <c r="U3800" s="18" t="s">
        <v>2308</v>
      </c>
      <c r="V3800" s="9" t="str">
        <f t="shared" si="477"/>
        <v/>
      </c>
      <c r="W3800" t="str">
        <f t="shared" si="478"/>
        <v>09</v>
      </c>
      <c r="X3800" t="str">
        <f t="shared" si="479"/>
        <v/>
      </c>
    </row>
    <row r="3801" spans="1:24" hidden="1" x14ac:dyDescent="0.2">
      <c r="A3801" s="13" t="s">
        <v>2799</v>
      </c>
      <c r="B3801" s="13">
        <v>136</v>
      </c>
      <c r="C3801" s="13" t="s">
        <v>131</v>
      </c>
      <c r="D3801" s="13" t="s">
        <v>130</v>
      </c>
      <c r="E3801" s="13" t="s">
        <v>12</v>
      </c>
      <c r="F3801" s="13" t="s">
        <v>13</v>
      </c>
      <c r="G3801" s="13" t="s">
        <v>3</v>
      </c>
      <c r="H3801" s="13" t="s">
        <v>3</v>
      </c>
      <c r="I3801" s="13" t="s">
        <v>72</v>
      </c>
      <c r="J3801" s="13" t="s">
        <v>73</v>
      </c>
      <c r="K3801" s="13" t="s">
        <v>38</v>
      </c>
      <c r="L3801" s="13" t="s">
        <v>39</v>
      </c>
      <c r="M3801" s="13" t="s">
        <v>3</v>
      </c>
      <c r="N3801" s="13" t="s">
        <v>3</v>
      </c>
      <c r="O3801" s="33" t="s">
        <v>3396</v>
      </c>
      <c r="P3801" s="2" t="str">
        <f t="shared" si="472"/>
        <v>5500</v>
      </c>
      <c r="Q3801" s="9" t="str">
        <f t="shared" si="473"/>
        <v>09212-Põhihariduse otsekulud</v>
      </c>
      <c r="R3801" s="9" t="str">
        <f t="shared" si="474"/>
        <v>55</v>
      </c>
      <c r="S3801" s="9" t="str">
        <f t="shared" si="475"/>
        <v/>
      </c>
      <c r="T3801" s="37" t="str">
        <f t="shared" si="476"/>
        <v>55004-Postikulud</v>
      </c>
      <c r="U3801" s="18" t="s">
        <v>2308</v>
      </c>
      <c r="V3801" s="9" t="str">
        <f t="shared" si="477"/>
        <v/>
      </c>
      <c r="W3801" t="str">
        <f t="shared" si="478"/>
        <v>09</v>
      </c>
      <c r="X3801" t="str">
        <f t="shared" si="479"/>
        <v/>
      </c>
    </row>
    <row r="3802" spans="1:24" hidden="1" x14ac:dyDescent="0.2">
      <c r="A3802" s="13" t="s">
        <v>2800</v>
      </c>
      <c r="B3802" s="13">
        <v>950</v>
      </c>
      <c r="C3802" s="13" t="s">
        <v>180</v>
      </c>
      <c r="D3802" s="13" t="s">
        <v>179</v>
      </c>
      <c r="E3802" s="13" t="s">
        <v>12</v>
      </c>
      <c r="F3802" s="13" t="s">
        <v>13</v>
      </c>
      <c r="G3802" s="13" t="s">
        <v>3</v>
      </c>
      <c r="H3802" s="13" t="s">
        <v>3</v>
      </c>
      <c r="I3802" s="13" t="s">
        <v>72</v>
      </c>
      <c r="J3802" s="13" t="s">
        <v>73</v>
      </c>
      <c r="K3802" s="13" t="s">
        <v>38</v>
      </c>
      <c r="L3802" s="13" t="s">
        <v>39</v>
      </c>
      <c r="M3802" s="13" t="s">
        <v>3</v>
      </c>
      <c r="N3802" s="13" t="s">
        <v>3</v>
      </c>
      <c r="O3802" s="33" t="s">
        <v>3396</v>
      </c>
      <c r="P3802" s="2" t="str">
        <f t="shared" si="472"/>
        <v>5500</v>
      </c>
      <c r="Q3802" s="9" t="str">
        <f t="shared" si="473"/>
        <v>09212-Põhihariduse otsekulud</v>
      </c>
      <c r="R3802" s="9" t="str">
        <f t="shared" si="474"/>
        <v>55</v>
      </c>
      <c r="S3802" s="9" t="str">
        <f t="shared" si="475"/>
        <v/>
      </c>
      <c r="T3802" s="37" t="str">
        <f t="shared" si="476"/>
        <v>55005-Esindus- ja vastuvõtukulud</v>
      </c>
      <c r="U3802" s="18" t="s">
        <v>2308</v>
      </c>
      <c r="V3802" s="9" t="str">
        <f t="shared" si="477"/>
        <v/>
      </c>
      <c r="W3802" t="str">
        <f t="shared" si="478"/>
        <v>09</v>
      </c>
      <c r="X3802" t="str">
        <f t="shared" si="479"/>
        <v/>
      </c>
    </row>
    <row r="3803" spans="1:24" hidden="1" x14ac:dyDescent="0.2">
      <c r="A3803" s="13" t="s">
        <v>2801</v>
      </c>
      <c r="B3803" s="13">
        <v>1593</v>
      </c>
      <c r="C3803" s="13" t="s">
        <v>256</v>
      </c>
      <c r="D3803" s="13" t="s">
        <v>255</v>
      </c>
      <c r="E3803" s="13" t="s">
        <v>12</v>
      </c>
      <c r="F3803" s="13" t="s">
        <v>13</v>
      </c>
      <c r="G3803" s="13" t="s">
        <v>3</v>
      </c>
      <c r="H3803" s="13" t="s">
        <v>3</v>
      </c>
      <c r="I3803" s="13" t="s">
        <v>72</v>
      </c>
      <c r="J3803" s="13" t="s">
        <v>73</v>
      </c>
      <c r="K3803" s="13" t="s">
        <v>38</v>
      </c>
      <c r="L3803" s="13" t="s">
        <v>39</v>
      </c>
      <c r="M3803" s="13" t="s">
        <v>3</v>
      </c>
      <c r="N3803" s="13" t="s">
        <v>3</v>
      </c>
      <c r="O3803" s="33" t="s">
        <v>3396</v>
      </c>
      <c r="P3803" s="2" t="str">
        <f t="shared" si="472"/>
        <v>5500</v>
      </c>
      <c r="Q3803" s="9" t="str">
        <f t="shared" si="473"/>
        <v>09212-Põhihariduse otsekulud</v>
      </c>
      <c r="R3803" s="9" t="str">
        <f t="shared" si="474"/>
        <v>55</v>
      </c>
      <c r="S3803" s="9" t="str">
        <f t="shared" si="475"/>
        <v/>
      </c>
      <c r="T3803" s="37" t="str">
        <f t="shared" si="476"/>
        <v>55006-Kingitused ja auhinnad kolmandatele isikutele</v>
      </c>
      <c r="U3803" s="18" t="s">
        <v>2308</v>
      </c>
      <c r="V3803" s="9" t="str">
        <f t="shared" si="477"/>
        <v/>
      </c>
      <c r="W3803" t="str">
        <f t="shared" si="478"/>
        <v>09</v>
      </c>
      <c r="X3803" t="str">
        <f t="shared" si="479"/>
        <v/>
      </c>
    </row>
    <row r="3804" spans="1:24" hidden="1" x14ac:dyDescent="0.2">
      <c r="A3804" s="13" t="s">
        <v>2802</v>
      </c>
      <c r="B3804" s="13">
        <v>524</v>
      </c>
      <c r="C3804" s="13" t="s">
        <v>178</v>
      </c>
      <c r="D3804" s="13" t="s">
        <v>177</v>
      </c>
      <c r="E3804" s="13" t="s">
        <v>12</v>
      </c>
      <c r="F3804" s="13" t="s">
        <v>13</v>
      </c>
      <c r="G3804" s="13" t="s">
        <v>3</v>
      </c>
      <c r="H3804" s="13" t="s">
        <v>3</v>
      </c>
      <c r="I3804" s="13" t="s">
        <v>72</v>
      </c>
      <c r="J3804" s="13" t="s">
        <v>73</v>
      </c>
      <c r="K3804" s="13" t="s">
        <v>38</v>
      </c>
      <c r="L3804" s="13" t="s">
        <v>39</v>
      </c>
      <c r="M3804" s="13" t="s">
        <v>3</v>
      </c>
      <c r="N3804" s="13" t="s">
        <v>3</v>
      </c>
      <c r="O3804" s="33" t="s">
        <v>3396</v>
      </c>
      <c r="P3804" s="2" t="str">
        <f t="shared" si="472"/>
        <v>5500</v>
      </c>
      <c r="Q3804" s="9" t="str">
        <f t="shared" si="473"/>
        <v>09212-Põhihariduse otsekulud</v>
      </c>
      <c r="R3804" s="9" t="str">
        <f t="shared" si="474"/>
        <v>55</v>
      </c>
      <c r="S3804" s="9" t="str">
        <f t="shared" si="475"/>
        <v/>
      </c>
      <c r="T3804" s="37" t="str">
        <f t="shared" si="476"/>
        <v>55008-Kulud info- ja PR teenustele k.a. ajalehekuulutuse</v>
      </c>
      <c r="U3804" s="18" t="s">
        <v>2308</v>
      </c>
      <c r="V3804" s="9" t="str">
        <f t="shared" si="477"/>
        <v/>
      </c>
      <c r="W3804" t="str">
        <f t="shared" si="478"/>
        <v>09</v>
      </c>
      <c r="X3804" t="str">
        <f t="shared" si="479"/>
        <v/>
      </c>
    </row>
    <row r="3805" spans="1:24" hidden="1" x14ac:dyDescent="0.2">
      <c r="A3805" s="13" t="s">
        <v>2830</v>
      </c>
      <c r="B3805" s="13">
        <v>719</v>
      </c>
      <c r="C3805" s="13" t="s">
        <v>176</v>
      </c>
      <c r="D3805" s="13" t="s">
        <v>175</v>
      </c>
      <c r="E3805" s="13" t="s">
        <v>12</v>
      </c>
      <c r="F3805" s="13" t="s">
        <v>13</v>
      </c>
      <c r="G3805" s="13" t="s">
        <v>3</v>
      </c>
      <c r="H3805" s="13" t="s">
        <v>3</v>
      </c>
      <c r="I3805" s="13" t="s">
        <v>72</v>
      </c>
      <c r="J3805" s="13" t="s">
        <v>73</v>
      </c>
      <c r="K3805" s="13" t="s">
        <v>38</v>
      </c>
      <c r="L3805" s="13" t="s">
        <v>39</v>
      </c>
      <c r="M3805" s="13" t="s">
        <v>3</v>
      </c>
      <c r="N3805" s="13" t="s">
        <v>3</v>
      </c>
      <c r="O3805" s="33" t="s">
        <v>3396</v>
      </c>
      <c r="P3805" s="2" t="str">
        <f t="shared" si="472"/>
        <v>5500</v>
      </c>
      <c r="Q3805" s="9" t="str">
        <f t="shared" si="473"/>
        <v>09212-Põhihariduse otsekulud</v>
      </c>
      <c r="R3805" s="9" t="str">
        <f t="shared" si="474"/>
        <v>55</v>
      </c>
      <c r="S3805" s="9" t="str">
        <f t="shared" si="475"/>
        <v/>
      </c>
      <c r="T3805" s="37" t="str">
        <f t="shared" si="476"/>
        <v>55009-Muud administreerimiskulud, pangateenused</v>
      </c>
      <c r="U3805" s="18" t="s">
        <v>2308</v>
      </c>
      <c r="V3805" s="9" t="str">
        <f t="shared" si="477"/>
        <v/>
      </c>
      <c r="W3805" t="str">
        <f t="shared" si="478"/>
        <v>09</v>
      </c>
      <c r="X3805" t="str">
        <f t="shared" si="479"/>
        <v/>
      </c>
    </row>
    <row r="3806" spans="1:24" hidden="1" x14ac:dyDescent="0.2">
      <c r="A3806" s="13" t="s">
        <v>2825</v>
      </c>
      <c r="B3806" s="13">
        <v>2140</v>
      </c>
      <c r="C3806" s="13" t="s">
        <v>174</v>
      </c>
      <c r="D3806" s="13" t="s">
        <v>173</v>
      </c>
      <c r="E3806" s="13" t="s">
        <v>12</v>
      </c>
      <c r="F3806" s="13" t="s">
        <v>13</v>
      </c>
      <c r="G3806" s="13" t="s">
        <v>3</v>
      </c>
      <c r="H3806" s="13" t="s">
        <v>3</v>
      </c>
      <c r="I3806" s="13" t="s">
        <v>72</v>
      </c>
      <c r="J3806" s="13" t="s">
        <v>73</v>
      </c>
      <c r="K3806" s="13" t="s">
        <v>38</v>
      </c>
      <c r="L3806" s="13" t="s">
        <v>39</v>
      </c>
      <c r="M3806" s="13" t="s">
        <v>3</v>
      </c>
      <c r="N3806" s="13" t="s">
        <v>3</v>
      </c>
      <c r="O3806" s="33" t="s">
        <v>3396</v>
      </c>
      <c r="P3806" s="2" t="str">
        <f t="shared" si="472"/>
        <v>5504</v>
      </c>
      <c r="Q3806" s="9" t="str">
        <f t="shared" si="473"/>
        <v>09212-Põhihariduse otsekulud</v>
      </c>
      <c r="R3806" s="9" t="str">
        <f t="shared" si="474"/>
        <v>55</v>
      </c>
      <c r="S3806" s="9" t="str">
        <f t="shared" si="475"/>
        <v/>
      </c>
      <c r="T3806" s="37" t="str">
        <f t="shared" si="476"/>
        <v>55041-Koolituskulud töötajatele, va õpetajad</v>
      </c>
      <c r="U3806" s="18" t="s">
        <v>2308</v>
      </c>
      <c r="V3806" s="9" t="str">
        <f t="shared" si="477"/>
        <v/>
      </c>
      <c r="W3806" t="str">
        <f t="shared" si="478"/>
        <v>09</v>
      </c>
      <c r="X3806" t="str">
        <f t="shared" si="479"/>
        <v/>
      </c>
    </row>
    <row r="3807" spans="1:24" hidden="1" x14ac:dyDescent="0.2">
      <c r="A3807" s="13" t="s">
        <v>2807</v>
      </c>
      <c r="B3807" s="13">
        <v>1235</v>
      </c>
      <c r="C3807" s="13" t="s">
        <v>170</v>
      </c>
      <c r="D3807" s="13" t="s">
        <v>169</v>
      </c>
      <c r="E3807" s="13" t="s">
        <v>12</v>
      </c>
      <c r="F3807" s="13" t="s">
        <v>13</v>
      </c>
      <c r="G3807" s="13" t="s">
        <v>3</v>
      </c>
      <c r="H3807" s="13" t="s">
        <v>3</v>
      </c>
      <c r="I3807" s="13" t="s">
        <v>72</v>
      </c>
      <c r="J3807" s="13" t="s">
        <v>73</v>
      </c>
      <c r="K3807" s="13" t="s">
        <v>38</v>
      </c>
      <c r="L3807" s="13" t="s">
        <v>39</v>
      </c>
      <c r="M3807" s="13" t="s">
        <v>3</v>
      </c>
      <c r="N3807" s="13" t="s">
        <v>3</v>
      </c>
      <c r="O3807" s="33" t="s">
        <v>3396</v>
      </c>
      <c r="P3807" s="2" t="str">
        <f t="shared" si="472"/>
        <v>5513</v>
      </c>
      <c r="Q3807" s="9" t="str">
        <f t="shared" si="473"/>
        <v>09212-Põhihariduse otsekulud</v>
      </c>
      <c r="R3807" s="9" t="str">
        <f t="shared" si="474"/>
        <v>55</v>
      </c>
      <c r="S3807" s="9" t="str">
        <f t="shared" si="475"/>
        <v/>
      </c>
      <c r="T3807" s="37" t="str">
        <f t="shared" si="476"/>
        <v>55135-Isikliku sõiduauto kasutamise kulud</v>
      </c>
      <c r="U3807" s="18" t="s">
        <v>2308</v>
      </c>
      <c r="V3807" s="9" t="str">
        <f t="shared" si="477"/>
        <v/>
      </c>
      <c r="W3807" t="str">
        <f t="shared" si="478"/>
        <v>09</v>
      </c>
      <c r="X3807" t="str">
        <f t="shared" si="479"/>
        <v/>
      </c>
    </row>
    <row r="3808" spans="1:24" hidden="1" x14ac:dyDescent="0.2">
      <c r="A3808" s="13" t="s">
        <v>2809</v>
      </c>
      <c r="B3808" s="13">
        <v>5930</v>
      </c>
      <c r="C3808" s="13" t="s">
        <v>168</v>
      </c>
      <c r="D3808" s="13" t="s">
        <v>167</v>
      </c>
      <c r="E3808" s="13" t="s">
        <v>12</v>
      </c>
      <c r="F3808" s="13" t="s">
        <v>13</v>
      </c>
      <c r="G3808" s="13" t="s">
        <v>3</v>
      </c>
      <c r="H3808" s="13" t="s">
        <v>3</v>
      </c>
      <c r="I3808" s="13" t="s">
        <v>72</v>
      </c>
      <c r="J3808" s="13" t="s">
        <v>73</v>
      </c>
      <c r="K3808" s="13" t="s">
        <v>38</v>
      </c>
      <c r="L3808" s="13" t="s">
        <v>39</v>
      </c>
      <c r="M3808" s="13" t="s">
        <v>3</v>
      </c>
      <c r="N3808" s="13" t="s">
        <v>3</v>
      </c>
      <c r="O3808" s="33" t="s">
        <v>3396</v>
      </c>
      <c r="P3808" s="2" t="str">
        <f t="shared" si="472"/>
        <v>5515</v>
      </c>
      <c r="Q3808" s="9" t="str">
        <f t="shared" si="473"/>
        <v>09212-Põhihariduse otsekulud</v>
      </c>
      <c r="R3808" s="9" t="str">
        <f t="shared" si="474"/>
        <v>55</v>
      </c>
      <c r="S3808" s="9" t="str">
        <f t="shared" si="475"/>
        <v/>
      </c>
      <c r="T3808" s="37" t="str">
        <f t="shared" si="476"/>
        <v>55151-Ruumide sisustus, mööbel</v>
      </c>
      <c r="U3808" s="18" t="s">
        <v>2308</v>
      </c>
      <c r="V3808" s="9" t="str">
        <f t="shared" si="477"/>
        <v/>
      </c>
      <c r="W3808" t="str">
        <f t="shared" si="478"/>
        <v>09</v>
      </c>
      <c r="X3808" t="str">
        <f t="shared" si="479"/>
        <v/>
      </c>
    </row>
    <row r="3809" spans="1:24" hidden="1" x14ac:dyDescent="0.2">
      <c r="A3809" s="13" t="s">
        <v>2810</v>
      </c>
      <c r="B3809" s="13">
        <v>2515</v>
      </c>
      <c r="C3809" s="13" t="s">
        <v>166</v>
      </c>
      <c r="D3809" s="13" t="s">
        <v>165</v>
      </c>
      <c r="E3809" s="13" t="s">
        <v>12</v>
      </c>
      <c r="F3809" s="13" t="s">
        <v>13</v>
      </c>
      <c r="G3809" s="13" t="s">
        <v>3</v>
      </c>
      <c r="H3809" s="13" t="s">
        <v>3</v>
      </c>
      <c r="I3809" s="13" t="s">
        <v>72</v>
      </c>
      <c r="J3809" s="13" t="s">
        <v>73</v>
      </c>
      <c r="K3809" s="13" t="s">
        <v>38</v>
      </c>
      <c r="L3809" s="13" t="s">
        <v>39</v>
      </c>
      <c r="M3809" s="13" t="s">
        <v>3</v>
      </c>
      <c r="N3809" s="13" t="s">
        <v>3</v>
      </c>
      <c r="O3809" s="33" t="s">
        <v>3396</v>
      </c>
      <c r="P3809" s="2" t="str">
        <f t="shared" si="472"/>
        <v>5515</v>
      </c>
      <c r="Q3809" s="9" t="str">
        <f t="shared" si="473"/>
        <v>09212-Põhihariduse otsekulud</v>
      </c>
      <c r="R3809" s="9" t="str">
        <f t="shared" si="474"/>
        <v>55</v>
      </c>
      <c r="S3809" s="9" t="str">
        <f t="shared" si="475"/>
        <v/>
      </c>
      <c r="T3809" s="37" t="str">
        <f t="shared" si="476"/>
        <v>55152-Büroomasinad, olmetehnika</v>
      </c>
      <c r="U3809" s="18" t="s">
        <v>2308</v>
      </c>
      <c r="V3809" s="9" t="str">
        <f t="shared" si="477"/>
        <v/>
      </c>
      <c r="W3809" t="str">
        <f t="shared" si="478"/>
        <v>09</v>
      </c>
      <c r="X3809" t="str">
        <f t="shared" si="479"/>
        <v/>
      </c>
    </row>
    <row r="3810" spans="1:24" hidden="1" x14ac:dyDescent="0.2">
      <c r="A3810" s="13" t="s">
        <v>2811</v>
      </c>
      <c r="B3810" s="13">
        <v>722</v>
      </c>
      <c r="C3810" s="13" t="s">
        <v>164</v>
      </c>
      <c r="D3810" s="13" t="s">
        <v>163</v>
      </c>
      <c r="E3810" s="13" t="s">
        <v>12</v>
      </c>
      <c r="F3810" s="13" t="s">
        <v>13</v>
      </c>
      <c r="G3810" s="13" t="s">
        <v>3</v>
      </c>
      <c r="H3810" s="13" t="s">
        <v>3</v>
      </c>
      <c r="I3810" s="13" t="s">
        <v>72</v>
      </c>
      <c r="J3810" s="13" t="s">
        <v>73</v>
      </c>
      <c r="K3810" s="13" t="s">
        <v>38</v>
      </c>
      <c r="L3810" s="13" t="s">
        <v>39</v>
      </c>
      <c r="M3810" s="13" t="s">
        <v>3</v>
      </c>
      <c r="N3810" s="13" t="s">
        <v>3</v>
      </c>
      <c r="O3810" s="33" t="s">
        <v>3396</v>
      </c>
      <c r="P3810" s="2" t="str">
        <f t="shared" si="472"/>
        <v>5515</v>
      </c>
      <c r="Q3810" s="9" t="str">
        <f t="shared" si="473"/>
        <v>09212-Põhihariduse otsekulud</v>
      </c>
      <c r="R3810" s="9" t="str">
        <f t="shared" si="474"/>
        <v>55</v>
      </c>
      <c r="S3810" s="9" t="str">
        <f t="shared" si="475"/>
        <v/>
      </c>
      <c r="T3810" s="37" t="str">
        <f t="shared" si="476"/>
        <v>55153-Inventari remondikulud</v>
      </c>
      <c r="U3810" s="18" t="s">
        <v>2308</v>
      </c>
      <c r="V3810" s="9" t="str">
        <f t="shared" si="477"/>
        <v/>
      </c>
      <c r="W3810" t="str">
        <f t="shared" si="478"/>
        <v>09</v>
      </c>
      <c r="X3810" t="str">
        <f t="shared" si="479"/>
        <v/>
      </c>
    </row>
    <row r="3811" spans="1:24" hidden="1" x14ac:dyDescent="0.2">
      <c r="A3811" s="13" t="s">
        <v>2812</v>
      </c>
      <c r="B3811" s="13">
        <v>7505</v>
      </c>
      <c r="C3811" s="13" t="s">
        <v>162</v>
      </c>
      <c r="D3811" s="13" t="s">
        <v>161</v>
      </c>
      <c r="E3811" s="13" t="s">
        <v>12</v>
      </c>
      <c r="F3811" s="13" t="s">
        <v>13</v>
      </c>
      <c r="G3811" s="13" t="s">
        <v>3</v>
      </c>
      <c r="H3811" s="13" t="s">
        <v>3</v>
      </c>
      <c r="I3811" s="13" t="s">
        <v>72</v>
      </c>
      <c r="J3811" s="13" t="s">
        <v>73</v>
      </c>
      <c r="K3811" s="13" t="s">
        <v>38</v>
      </c>
      <c r="L3811" s="13" t="s">
        <v>39</v>
      </c>
      <c r="M3811" s="13" t="s">
        <v>3</v>
      </c>
      <c r="N3811" s="13" t="s">
        <v>3</v>
      </c>
      <c r="O3811" s="33" t="s">
        <v>3396</v>
      </c>
      <c r="P3811" s="2" t="str">
        <f t="shared" si="472"/>
        <v>5515</v>
      </c>
      <c r="Q3811" s="9" t="str">
        <f t="shared" si="473"/>
        <v>09212-Põhihariduse otsekulud</v>
      </c>
      <c r="R3811" s="9" t="str">
        <f t="shared" si="474"/>
        <v>55</v>
      </c>
      <c r="S3811" s="9" t="str">
        <f t="shared" si="475"/>
        <v/>
      </c>
      <c r="T3811" s="37" t="str">
        <f t="shared" si="476"/>
        <v>55155-Õppeotstarbeline inventar</v>
      </c>
      <c r="U3811" s="18" t="s">
        <v>2308</v>
      </c>
      <c r="V3811" s="9" t="str">
        <f t="shared" si="477"/>
        <v/>
      </c>
      <c r="W3811" t="str">
        <f t="shared" si="478"/>
        <v>09</v>
      </c>
      <c r="X3811" t="str">
        <f t="shared" si="479"/>
        <v/>
      </c>
    </row>
    <row r="3812" spans="1:24" hidden="1" x14ac:dyDescent="0.2">
      <c r="A3812" s="13" t="s">
        <v>2831</v>
      </c>
      <c r="B3812" s="13">
        <v>918</v>
      </c>
      <c r="C3812" s="13" t="s">
        <v>476</v>
      </c>
      <c r="D3812" s="13" t="s">
        <v>475</v>
      </c>
      <c r="E3812" s="13" t="s">
        <v>12</v>
      </c>
      <c r="F3812" s="13" t="s">
        <v>13</v>
      </c>
      <c r="G3812" s="13" t="s">
        <v>3</v>
      </c>
      <c r="H3812" s="13" t="s">
        <v>3</v>
      </c>
      <c r="I3812" s="13" t="s">
        <v>72</v>
      </c>
      <c r="J3812" s="13" t="s">
        <v>73</v>
      </c>
      <c r="K3812" s="13" t="s">
        <v>38</v>
      </c>
      <c r="L3812" s="13" t="s">
        <v>39</v>
      </c>
      <c r="M3812" s="13" t="s">
        <v>3</v>
      </c>
      <c r="N3812" s="13" t="s">
        <v>3</v>
      </c>
      <c r="O3812" s="33" t="s">
        <v>3396</v>
      </c>
      <c r="P3812" s="2" t="str">
        <f t="shared" si="472"/>
        <v>5516</v>
      </c>
      <c r="Q3812" s="9" t="str">
        <f t="shared" si="473"/>
        <v>09212-Põhihariduse otsekulud</v>
      </c>
      <c r="R3812" s="9" t="str">
        <f t="shared" si="474"/>
        <v>55</v>
      </c>
      <c r="S3812" s="9" t="str">
        <f t="shared" si="475"/>
        <v/>
      </c>
      <c r="T3812" s="37" t="str">
        <f t="shared" si="476"/>
        <v>5516-TÖÖMASINATE JA SEADMETE MAJANDAMSIKULUD</v>
      </c>
      <c r="U3812" s="18" t="s">
        <v>2308</v>
      </c>
      <c r="V3812" s="9" t="str">
        <f t="shared" si="477"/>
        <v/>
      </c>
      <c r="W3812" t="str">
        <f t="shared" si="478"/>
        <v>09</v>
      </c>
      <c r="X3812" t="str">
        <f t="shared" si="479"/>
        <v/>
      </c>
    </row>
    <row r="3813" spans="1:24" hidden="1" x14ac:dyDescent="0.2">
      <c r="A3813" s="13" t="s">
        <v>2814</v>
      </c>
      <c r="B3813" s="13">
        <v>3012</v>
      </c>
      <c r="C3813" s="13" t="s">
        <v>156</v>
      </c>
      <c r="D3813" s="13" t="s">
        <v>155</v>
      </c>
      <c r="E3813" s="13" t="s">
        <v>12</v>
      </c>
      <c r="F3813" s="13" t="s">
        <v>13</v>
      </c>
      <c r="G3813" s="13" t="s">
        <v>3</v>
      </c>
      <c r="H3813" s="13" t="s">
        <v>3</v>
      </c>
      <c r="I3813" s="13" t="s">
        <v>72</v>
      </c>
      <c r="J3813" s="13" t="s">
        <v>73</v>
      </c>
      <c r="K3813" s="13" t="s">
        <v>38</v>
      </c>
      <c r="L3813" s="13" t="s">
        <v>39</v>
      </c>
      <c r="M3813" s="13" t="s">
        <v>3</v>
      </c>
      <c r="N3813" s="13" t="s">
        <v>3</v>
      </c>
      <c r="O3813" s="33" t="s">
        <v>3396</v>
      </c>
      <c r="P3813" s="2" t="str">
        <f t="shared" si="472"/>
        <v>5522</v>
      </c>
      <c r="Q3813" s="9" t="str">
        <f t="shared" si="473"/>
        <v>09212-Põhihariduse otsekulud</v>
      </c>
      <c r="R3813" s="9" t="str">
        <f t="shared" si="474"/>
        <v>55</v>
      </c>
      <c r="S3813" s="9" t="str">
        <f t="shared" si="475"/>
        <v/>
      </c>
      <c r="T3813" s="37" t="str">
        <f t="shared" si="476"/>
        <v>55221-Hügeenitarbed</v>
      </c>
      <c r="U3813" s="18" t="s">
        <v>2308</v>
      </c>
      <c r="V3813" s="9" t="str">
        <f t="shared" si="477"/>
        <v/>
      </c>
      <c r="W3813" t="str">
        <f t="shared" si="478"/>
        <v>09</v>
      </c>
      <c r="X3813" t="str">
        <f t="shared" si="479"/>
        <v/>
      </c>
    </row>
    <row r="3814" spans="1:24" hidden="1" x14ac:dyDescent="0.2">
      <c r="A3814" s="13" t="s">
        <v>2815</v>
      </c>
      <c r="B3814" s="13">
        <v>256</v>
      </c>
      <c r="C3814" s="13" t="s">
        <v>154</v>
      </c>
      <c r="D3814" s="13" t="s">
        <v>153</v>
      </c>
      <c r="E3814" s="13" t="s">
        <v>12</v>
      </c>
      <c r="F3814" s="13" t="s">
        <v>13</v>
      </c>
      <c r="G3814" s="13" t="s">
        <v>3</v>
      </c>
      <c r="H3814" s="13" t="s">
        <v>3</v>
      </c>
      <c r="I3814" s="13" t="s">
        <v>72</v>
      </c>
      <c r="J3814" s="13" t="s">
        <v>73</v>
      </c>
      <c r="K3814" s="13" t="s">
        <v>38</v>
      </c>
      <c r="L3814" s="13" t="s">
        <v>39</v>
      </c>
      <c r="M3814" s="13" t="s">
        <v>3</v>
      </c>
      <c r="N3814" s="13" t="s">
        <v>3</v>
      </c>
      <c r="O3814" s="33" t="s">
        <v>3396</v>
      </c>
      <c r="P3814" s="2" t="str">
        <f t="shared" si="472"/>
        <v>5522</v>
      </c>
      <c r="Q3814" s="9" t="str">
        <f t="shared" si="473"/>
        <v>09212-Põhihariduse otsekulud</v>
      </c>
      <c r="R3814" s="9" t="str">
        <f t="shared" si="474"/>
        <v>55</v>
      </c>
      <c r="S3814" s="9" t="str">
        <f t="shared" si="475"/>
        <v/>
      </c>
      <c r="T3814" s="37" t="str">
        <f t="shared" si="476"/>
        <v>55222-Ravimid, töökaitsevahendid (prillid)</v>
      </c>
      <c r="U3814" s="18" t="s">
        <v>2308</v>
      </c>
      <c r="V3814" s="9" t="str">
        <f t="shared" si="477"/>
        <v/>
      </c>
      <c r="W3814" t="str">
        <f t="shared" si="478"/>
        <v>09</v>
      </c>
      <c r="X3814" t="str">
        <f t="shared" si="479"/>
        <v/>
      </c>
    </row>
    <row r="3815" spans="1:24" hidden="1" x14ac:dyDescent="0.2">
      <c r="A3815" s="13" t="s">
        <v>2816</v>
      </c>
      <c r="B3815" s="13">
        <v>3196</v>
      </c>
      <c r="C3815" s="13" t="s">
        <v>137</v>
      </c>
      <c r="D3815" s="13" t="s">
        <v>138</v>
      </c>
      <c r="E3815" s="13" t="s">
        <v>12</v>
      </c>
      <c r="F3815" s="13" t="s">
        <v>13</v>
      </c>
      <c r="G3815" s="13" t="s">
        <v>3</v>
      </c>
      <c r="H3815" s="13" t="s">
        <v>3</v>
      </c>
      <c r="I3815" s="13" t="s">
        <v>72</v>
      </c>
      <c r="J3815" s="13" t="s">
        <v>73</v>
      </c>
      <c r="K3815" s="13" t="s">
        <v>38</v>
      </c>
      <c r="L3815" s="13" t="s">
        <v>39</v>
      </c>
      <c r="M3815" s="13" t="s">
        <v>3</v>
      </c>
      <c r="N3815" s="13" t="s">
        <v>3</v>
      </c>
      <c r="O3815" s="33" t="s">
        <v>3396</v>
      </c>
      <c r="P3815" s="2" t="str">
        <f t="shared" si="472"/>
        <v>5522</v>
      </c>
      <c r="Q3815" s="9" t="str">
        <f t="shared" si="473"/>
        <v>09212-Põhihariduse otsekulud</v>
      </c>
      <c r="R3815" s="9" t="str">
        <f t="shared" si="474"/>
        <v>55</v>
      </c>
      <c r="S3815" s="9" t="str">
        <f t="shared" si="475"/>
        <v/>
      </c>
      <c r="T3815" s="37" t="str">
        <f t="shared" si="476"/>
        <v>55223-Tervisekontroll</v>
      </c>
      <c r="U3815" s="18" t="s">
        <v>2308</v>
      </c>
      <c r="V3815" s="9" t="str">
        <f t="shared" si="477"/>
        <v/>
      </c>
      <c r="W3815" t="str">
        <f t="shared" si="478"/>
        <v>09</v>
      </c>
      <c r="X3815" t="str">
        <f t="shared" si="479"/>
        <v/>
      </c>
    </row>
    <row r="3816" spans="1:24" hidden="1" x14ac:dyDescent="0.2">
      <c r="A3816" s="13" t="s">
        <v>2817</v>
      </c>
      <c r="B3816" s="13">
        <v>2173</v>
      </c>
      <c r="C3816" s="13" t="s">
        <v>340</v>
      </c>
      <c r="D3816" s="13" t="s">
        <v>339</v>
      </c>
      <c r="E3816" s="13" t="s">
        <v>12</v>
      </c>
      <c r="F3816" s="13" t="s">
        <v>13</v>
      </c>
      <c r="G3816" s="13" t="s">
        <v>3</v>
      </c>
      <c r="H3816" s="13" t="s">
        <v>3</v>
      </c>
      <c r="I3816" s="13" t="s">
        <v>72</v>
      </c>
      <c r="J3816" s="13" t="s">
        <v>73</v>
      </c>
      <c r="K3816" s="13" t="s">
        <v>38</v>
      </c>
      <c r="L3816" s="13" t="s">
        <v>39</v>
      </c>
      <c r="M3816" s="13" t="s">
        <v>3</v>
      </c>
      <c r="N3816" s="13" t="s">
        <v>3</v>
      </c>
      <c r="O3816" s="33" t="s">
        <v>3396</v>
      </c>
      <c r="P3816" s="2" t="str">
        <f t="shared" si="472"/>
        <v>5524</v>
      </c>
      <c r="Q3816" s="9" t="str">
        <f t="shared" si="473"/>
        <v>09212-Põhihariduse otsekulud</v>
      </c>
      <c r="R3816" s="9" t="str">
        <f t="shared" si="474"/>
        <v>55</v>
      </c>
      <c r="S3816" s="9" t="str">
        <f t="shared" si="475"/>
        <v/>
      </c>
      <c r="T3816" s="37" t="str">
        <f t="shared" si="476"/>
        <v>55241-Kulud õpikutele</v>
      </c>
      <c r="U3816" s="18" t="s">
        <v>2308</v>
      </c>
      <c r="V3816" s="9" t="str">
        <f t="shared" si="477"/>
        <v/>
      </c>
      <c r="W3816" t="str">
        <f t="shared" si="478"/>
        <v>09</v>
      </c>
      <c r="X3816" t="str">
        <f t="shared" si="479"/>
        <v/>
      </c>
    </row>
    <row r="3817" spans="1:24" hidden="1" x14ac:dyDescent="0.2">
      <c r="A3817" s="13" t="s">
        <v>2818</v>
      </c>
      <c r="B3817" s="13">
        <v>9462</v>
      </c>
      <c r="C3817" s="13" t="s">
        <v>152</v>
      </c>
      <c r="D3817" s="13" t="s">
        <v>151</v>
      </c>
      <c r="E3817" s="13" t="s">
        <v>12</v>
      </c>
      <c r="F3817" s="13" t="s">
        <v>13</v>
      </c>
      <c r="G3817" s="13" t="s">
        <v>3</v>
      </c>
      <c r="H3817" s="13" t="s">
        <v>3</v>
      </c>
      <c r="I3817" s="13" t="s">
        <v>72</v>
      </c>
      <c r="J3817" s="13" t="s">
        <v>73</v>
      </c>
      <c r="K3817" s="13" t="s">
        <v>38</v>
      </c>
      <c r="L3817" s="13" t="s">
        <v>39</v>
      </c>
      <c r="M3817" s="13" t="s">
        <v>3</v>
      </c>
      <c r="N3817" s="13" t="s">
        <v>3</v>
      </c>
      <c r="O3817" s="33" t="s">
        <v>3396</v>
      </c>
      <c r="P3817" s="2" t="str">
        <f t="shared" si="472"/>
        <v>5524</v>
      </c>
      <c r="Q3817" s="9" t="str">
        <f t="shared" si="473"/>
        <v>09212-Põhihariduse otsekulud</v>
      </c>
      <c r="R3817" s="9" t="str">
        <f t="shared" si="474"/>
        <v>55</v>
      </c>
      <c r="S3817" s="9" t="str">
        <f t="shared" si="475"/>
        <v/>
      </c>
      <c r="T3817" s="37" t="str">
        <f t="shared" si="476"/>
        <v>55243-Kulud muudele õppevahenditele</v>
      </c>
      <c r="U3817" s="18" t="s">
        <v>2308</v>
      </c>
      <c r="V3817" s="9" t="str">
        <f t="shared" si="477"/>
        <v/>
      </c>
      <c r="W3817" t="str">
        <f t="shared" si="478"/>
        <v>09</v>
      </c>
      <c r="X3817" t="str">
        <f t="shared" si="479"/>
        <v/>
      </c>
    </row>
    <row r="3818" spans="1:24" hidden="1" x14ac:dyDescent="0.2">
      <c r="A3818" s="13" t="s">
        <v>2832</v>
      </c>
      <c r="B3818" s="13">
        <v>4594</v>
      </c>
      <c r="C3818" s="13" t="s">
        <v>150</v>
      </c>
      <c r="D3818" s="13" t="s">
        <v>149</v>
      </c>
      <c r="E3818" s="13" t="s">
        <v>12</v>
      </c>
      <c r="F3818" s="13" t="s">
        <v>13</v>
      </c>
      <c r="G3818" s="13" t="s">
        <v>3</v>
      </c>
      <c r="H3818" s="13" t="s">
        <v>3</v>
      </c>
      <c r="I3818" s="13" t="s">
        <v>72</v>
      </c>
      <c r="J3818" s="13" t="s">
        <v>73</v>
      </c>
      <c r="K3818" s="13" t="s">
        <v>38</v>
      </c>
      <c r="L3818" s="13" t="s">
        <v>39</v>
      </c>
      <c r="M3818" s="13" t="s">
        <v>3</v>
      </c>
      <c r="N3818" s="13" t="s">
        <v>3</v>
      </c>
      <c r="O3818" s="33" t="s">
        <v>3396</v>
      </c>
      <c r="P3818" s="2" t="str">
        <f t="shared" si="472"/>
        <v>5524</v>
      </c>
      <c r="Q3818" s="9" t="str">
        <f t="shared" si="473"/>
        <v>09212-Põhihariduse otsekulud</v>
      </c>
      <c r="R3818" s="9" t="str">
        <f t="shared" si="474"/>
        <v>55</v>
      </c>
      <c r="S3818" s="9" t="str">
        <f t="shared" si="475"/>
        <v/>
      </c>
      <c r="T3818" s="37" t="str">
        <f t="shared" si="476"/>
        <v>55244-kulud kolmandate isikute koolitusele</v>
      </c>
      <c r="U3818" s="18" t="s">
        <v>2308</v>
      </c>
      <c r="V3818" s="9" t="str">
        <f t="shared" si="477"/>
        <v/>
      </c>
      <c r="W3818" t="str">
        <f t="shared" si="478"/>
        <v>09</v>
      </c>
      <c r="X3818" t="str">
        <f t="shared" si="479"/>
        <v/>
      </c>
    </row>
    <row r="3819" spans="1:24" hidden="1" x14ac:dyDescent="0.2">
      <c r="A3819" s="13" t="s">
        <v>2833</v>
      </c>
      <c r="B3819" s="13">
        <v>3581</v>
      </c>
      <c r="C3819" s="13" t="s">
        <v>474</v>
      </c>
      <c r="D3819" s="13" t="s">
        <v>473</v>
      </c>
      <c r="E3819" s="13" t="s">
        <v>12</v>
      </c>
      <c r="F3819" s="13" t="s">
        <v>13</v>
      </c>
      <c r="G3819" s="13" t="s">
        <v>3</v>
      </c>
      <c r="H3819" s="13" t="s">
        <v>3</v>
      </c>
      <c r="I3819" s="13" t="s">
        <v>72</v>
      </c>
      <c r="J3819" s="13" t="s">
        <v>73</v>
      </c>
      <c r="K3819" s="13" t="s">
        <v>38</v>
      </c>
      <c r="L3819" s="13" t="s">
        <v>39</v>
      </c>
      <c r="M3819" s="13" t="s">
        <v>3</v>
      </c>
      <c r="N3819" s="13" t="s">
        <v>3</v>
      </c>
      <c r="O3819" s="33" t="s">
        <v>3396</v>
      </c>
      <c r="P3819" s="2" t="str">
        <f t="shared" si="472"/>
        <v>5524</v>
      </c>
      <c r="Q3819" s="9" t="str">
        <f t="shared" si="473"/>
        <v>09212-Põhihariduse otsekulud</v>
      </c>
      <c r="R3819" s="9" t="str">
        <f t="shared" si="474"/>
        <v>55</v>
      </c>
      <c r="S3819" s="9" t="str">
        <f t="shared" si="475"/>
        <v/>
      </c>
      <c r="T3819" s="37" t="str">
        <f t="shared" si="476"/>
        <v>55249-Muud hariduskulud</v>
      </c>
      <c r="U3819" s="18" t="s">
        <v>2308</v>
      </c>
      <c r="V3819" s="9" t="str">
        <f t="shared" si="477"/>
        <v/>
      </c>
      <c r="W3819" t="str">
        <f t="shared" si="478"/>
        <v>09</v>
      </c>
      <c r="X3819" t="str">
        <f t="shared" si="479"/>
        <v/>
      </c>
    </row>
    <row r="3820" spans="1:24" hidden="1" x14ac:dyDescent="0.2">
      <c r="A3820" s="13" t="s">
        <v>2820</v>
      </c>
      <c r="B3820" s="13">
        <v>11400</v>
      </c>
      <c r="C3820" s="13" t="s">
        <v>140</v>
      </c>
      <c r="D3820" s="13" t="s">
        <v>139</v>
      </c>
      <c r="E3820" s="13" t="s">
        <v>12</v>
      </c>
      <c r="F3820" s="13" t="s">
        <v>13</v>
      </c>
      <c r="G3820" s="13" t="s">
        <v>3</v>
      </c>
      <c r="H3820" s="13" t="s">
        <v>3</v>
      </c>
      <c r="I3820" s="13" t="s">
        <v>72</v>
      </c>
      <c r="J3820" s="13" t="s">
        <v>73</v>
      </c>
      <c r="K3820" s="13" t="s">
        <v>38</v>
      </c>
      <c r="L3820" s="13" t="s">
        <v>39</v>
      </c>
      <c r="M3820" s="13" t="s">
        <v>3</v>
      </c>
      <c r="N3820" s="13" t="s">
        <v>3</v>
      </c>
      <c r="O3820" s="33" t="s">
        <v>3396</v>
      </c>
      <c r="P3820" s="2" t="str">
        <f t="shared" si="472"/>
        <v>5525</v>
      </c>
      <c r="Q3820" s="9" t="str">
        <f t="shared" si="473"/>
        <v>09212-Põhihariduse otsekulud</v>
      </c>
      <c r="R3820" s="9" t="str">
        <f t="shared" si="474"/>
        <v>55</v>
      </c>
      <c r="S3820" s="9" t="str">
        <f t="shared" si="475"/>
        <v/>
      </c>
      <c r="T3820" s="37" t="str">
        <f t="shared" si="476"/>
        <v>55251-kultuuri- ja vaba aja sisustamise kulud</v>
      </c>
      <c r="U3820" s="18" t="s">
        <v>2308</v>
      </c>
      <c r="V3820" s="9" t="str">
        <f t="shared" si="477"/>
        <v/>
      </c>
      <c r="W3820" t="str">
        <f t="shared" si="478"/>
        <v>09</v>
      </c>
      <c r="X3820" t="str">
        <f t="shared" si="479"/>
        <v/>
      </c>
    </row>
    <row r="3821" spans="1:24" hidden="1" x14ac:dyDescent="0.2">
      <c r="A3821" s="13" t="s">
        <v>2834</v>
      </c>
      <c r="B3821" s="13">
        <v>4951</v>
      </c>
      <c r="C3821" s="13" t="s">
        <v>472</v>
      </c>
      <c r="D3821" s="13" t="s">
        <v>471</v>
      </c>
      <c r="E3821" s="13" t="s">
        <v>12</v>
      </c>
      <c r="F3821" s="13" t="s">
        <v>13</v>
      </c>
      <c r="G3821" s="13" t="s">
        <v>3</v>
      </c>
      <c r="H3821" s="13" t="s">
        <v>3</v>
      </c>
      <c r="I3821" s="13" t="s">
        <v>72</v>
      </c>
      <c r="J3821" s="13" t="s">
        <v>73</v>
      </c>
      <c r="K3821" s="13" t="s">
        <v>38</v>
      </c>
      <c r="L3821" s="13" t="s">
        <v>39</v>
      </c>
      <c r="M3821" s="13" t="s">
        <v>3</v>
      </c>
      <c r="N3821" s="13" t="s">
        <v>3</v>
      </c>
      <c r="O3821" s="33" t="s">
        <v>3396</v>
      </c>
      <c r="P3821" s="2" t="str">
        <f t="shared" si="472"/>
        <v>5539</v>
      </c>
      <c r="Q3821" s="9" t="str">
        <f t="shared" si="473"/>
        <v>09212-Põhihariduse otsekulud</v>
      </c>
      <c r="R3821" s="9" t="str">
        <f t="shared" si="474"/>
        <v>55</v>
      </c>
      <c r="S3821" s="9" t="str">
        <f t="shared" si="475"/>
        <v/>
      </c>
      <c r="T3821" s="37" t="str">
        <f t="shared" si="476"/>
        <v>5539-MUU ERIVARUSTUS JA ERIMATERJALID</v>
      </c>
      <c r="U3821" s="18" t="s">
        <v>2308</v>
      </c>
      <c r="V3821" s="9" t="str">
        <f t="shared" si="477"/>
        <v/>
      </c>
      <c r="W3821" t="str">
        <f t="shared" si="478"/>
        <v>09</v>
      </c>
      <c r="X3821" t="str">
        <f t="shared" si="479"/>
        <v/>
      </c>
    </row>
    <row r="3822" spans="1:24" hidden="1" x14ac:dyDescent="0.2">
      <c r="A3822" s="13" t="s">
        <v>141</v>
      </c>
      <c r="B3822" s="13">
        <v>32965</v>
      </c>
      <c r="C3822" s="13" t="s">
        <v>142</v>
      </c>
      <c r="D3822" s="13" t="s">
        <v>141</v>
      </c>
      <c r="E3822" s="13" t="s">
        <v>143</v>
      </c>
      <c r="F3822" s="13" t="s">
        <v>144</v>
      </c>
      <c r="G3822" s="13" t="s">
        <v>3</v>
      </c>
      <c r="H3822" s="13" t="s">
        <v>3</v>
      </c>
      <c r="I3822" s="13" t="s">
        <v>72</v>
      </c>
      <c r="J3822" s="13" t="s">
        <v>73</v>
      </c>
      <c r="K3822" s="13" t="s">
        <v>38</v>
      </c>
      <c r="L3822" s="13" t="s">
        <v>39</v>
      </c>
      <c r="M3822" s="13" t="s">
        <v>3</v>
      </c>
      <c r="N3822" s="13" t="s">
        <v>3</v>
      </c>
      <c r="O3822" s="33" t="s">
        <v>3396</v>
      </c>
      <c r="P3822" s="2" t="str">
        <f t="shared" si="472"/>
        <v>3220</v>
      </c>
      <c r="Q3822" s="9" t="str">
        <f t="shared" si="473"/>
        <v>09212-Põhihariduse otsekulud</v>
      </c>
      <c r="R3822" s="9" t="str">
        <f t="shared" si="474"/>
        <v>32</v>
      </c>
      <c r="S3822" s="9" t="str">
        <f t="shared" si="475"/>
        <v/>
      </c>
      <c r="T3822" s="37" t="str">
        <f t="shared" si="476"/>
        <v>32206-Ruumide üür</v>
      </c>
      <c r="U3822" s="18" t="s">
        <v>2308</v>
      </c>
      <c r="V3822" s="9" t="str">
        <f t="shared" si="477"/>
        <v/>
      </c>
      <c r="W3822" t="str">
        <f t="shared" si="478"/>
        <v>09</v>
      </c>
      <c r="X3822" t="str">
        <f t="shared" si="479"/>
        <v/>
      </c>
    </row>
    <row r="3823" spans="1:24" hidden="1" x14ac:dyDescent="0.2">
      <c r="A3823" s="13" t="s">
        <v>3004</v>
      </c>
      <c r="B3823" s="13">
        <v>3500</v>
      </c>
      <c r="C3823" s="13" t="s">
        <v>203</v>
      </c>
      <c r="D3823" s="13" t="s">
        <v>204</v>
      </c>
      <c r="E3823" s="13" t="s">
        <v>12</v>
      </c>
      <c r="F3823" s="13" t="s">
        <v>13</v>
      </c>
      <c r="G3823" s="13" t="s">
        <v>3</v>
      </c>
      <c r="H3823" s="13" t="s">
        <v>3</v>
      </c>
      <c r="I3823" s="13" t="s">
        <v>72</v>
      </c>
      <c r="J3823" s="13" t="s">
        <v>73</v>
      </c>
      <c r="K3823" s="13" t="s">
        <v>38</v>
      </c>
      <c r="L3823" s="13" t="s">
        <v>39</v>
      </c>
      <c r="M3823" s="13" t="s">
        <v>199</v>
      </c>
      <c r="N3823" s="13" t="s">
        <v>200</v>
      </c>
      <c r="O3823" s="33" t="s">
        <v>3396</v>
      </c>
      <c r="P3823" s="2" t="str">
        <f t="shared" si="472"/>
        <v>5514</v>
      </c>
      <c r="Q3823" s="9" t="str">
        <f t="shared" si="473"/>
        <v>09212-Põhihariduse otsekulud</v>
      </c>
      <c r="R3823" s="9" t="str">
        <f t="shared" si="474"/>
        <v>55</v>
      </c>
      <c r="S3823" s="9" t="str">
        <f t="shared" si="475"/>
        <v>3000IKT kulud asutustes</v>
      </c>
      <c r="T3823" s="37" t="str">
        <f t="shared" si="476"/>
        <v>55141-Kulud riist- ja tarkvara ostmiseks</v>
      </c>
      <c r="U3823" s="18" t="s">
        <v>2308</v>
      </c>
      <c r="V3823" s="9" t="str">
        <f t="shared" si="477"/>
        <v/>
      </c>
      <c r="W3823" t="str">
        <f t="shared" si="478"/>
        <v>09</v>
      </c>
      <c r="X3823" t="str">
        <f t="shared" si="479"/>
        <v/>
      </c>
    </row>
    <row r="3824" spans="1:24" hidden="1" x14ac:dyDescent="0.2">
      <c r="A3824" s="13" t="s">
        <v>2805</v>
      </c>
      <c r="B3824" s="13">
        <v>2200</v>
      </c>
      <c r="C3824" s="13" t="s">
        <v>238</v>
      </c>
      <c r="D3824" s="13" t="s">
        <v>239</v>
      </c>
      <c r="E3824" s="13" t="s">
        <v>12</v>
      </c>
      <c r="F3824" s="13" t="s">
        <v>13</v>
      </c>
      <c r="G3824" s="13" t="s">
        <v>3</v>
      </c>
      <c r="H3824" s="13" t="s">
        <v>3</v>
      </c>
      <c r="I3824" s="13" t="s">
        <v>72</v>
      </c>
      <c r="J3824" s="13" t="s">
        <v>73</v>
      </c>
      <c r="K3824" s="13" t="s">
        <v>38</v>
      </c>
      <c r="L3824" s="13" t="s">
        <v>39</v>
      </c>
      <c r="M3824" s="13" t="s">
        <v>199</v>
      </c>
      <c r="N3824" s="13" t="s">
        <v>200</v>
      </c>
      <c r="O3824" s="33" t="s">
        <v>3396</v>
      </c>
      <c r="P3824" s="2" t="str">
        <f t="shared" si="472"/>
        <v>5514</v>
      </c>
      <c r="Q3824" s="9" t="str">
        <f t="shared" si="473"/>
        <v>09212-Põhihariduse otsekulud</v>
      </c>
      <c r="R3824" s="9" t="str">
        <f t="shared" si="474"/>
        <v>55</v>
      </c>
      <c r="S3824" s="9" t="str">
        <f t="shared" si="475"/>
        <v>3000IKT kulud asutustes</v>
      </c>
      <c r="T3824" s="37" t="str">
        <f t="shared" si="476"/>
        <v>55142-Kulud remondile ja hooldusele</v>
      </c>
      <c r="U3824" s="18" t="s">
        <v>2308</v>
      </c>
      <c r="V3824" s="9" t="str">
        <f t="shared" si="477"/>
        <v/>
      </c>
      <c r="W3824" t="str">
        <f t="shared" si="478"/>
        <v>09</v>
      </c>
      <c r="X3824" t="str">
        <f t="shared" si="479"/>
        <v/>
      </c>
    </row>
    <row r="3825" spans="1:24" hidden="1" x14ac:dyDescent="0.2">
      <c r="A3825" s="13" t="s">
        <v>3005</v>
      </c>
      <c r="B3825" s="13">
        <v>12650</v>
      </c>
      <c r="C3825" s="13" t="s">
        <v>258</v>
      </c>
      <c r="D3825" s="13" t="s">
        <v>259</v>
      </c>
      <c r="E3825" s="13" t="s">
        <v>12</v>
      </c>
      <c r="F3825" s="13" t="s">
        <v>13</v>
      </c>
      <c r="G3825" s="13" t="s">
        <v>3</v>
      </c>
      <c r="H3825" s="13" t="s">
        <v>3</v>
      </c>
      <c r="I3825" s="13" t="s">
        <v>72</v>
      </c>
      <c r="J3825" s="13" t="s">
        <v>73</v>
      </c>
      <c r="K3825" s="13" t="s">
        <v>38</v>
      </c>
      <c r="L3825" s="13" t="s">
        <v>39</v>
      </c>
      <c r="M3825" s="13" t="s">
        <v>199</v>
      </c>
      <c r="N3825" s="13" t="s">
        <v>200</v>
      </c>
      <c r="O3825" s="33" t="s">
        <v>3396</v>
      </c>
      <c r="P3825" s="2" t="str">
        <f t="shared" si="472"/>
        <v>5514</v>
      </c>
      <c r="Q3825" s="9" t="str">
        <f t="shared" si="473"/>
        <v>09212-Põhihariduse otsekulud</v>
      </c>
      <c r="R3825" s="9" t="str">
        <f t="shared" si="474"/>
        <v>55</v>
      </c>
      <c r="S3825" s="9" t="str">
        <f t="shared" si="475"/>
        <v>3000IKT kulud asutustes</v>
      </c>
      <c r="T3825" s="37" t="str">
        <f t="shared" si="476"/>
        <v>55143-Kulud riist- ja tarkvara rendile</v>
      </c>
      <c r="U3825" s="18" t="s">
        <v>2308</v>
      </c>
      <c r="V3825" s="9" t="str">
        <f t="shared" si="477"/>
        <v/>
      </c>
      <c r="W3825" t="str">
        <f t="shared" si="478"/>
        <v>09</v>
      </c>
      <c r="X3825" t="str">
        <f t="shared" si="479"/>
        <v/>
      </c>
    </row>
    <row r="3826" spans="1:24" hidden="1" x14ac:dyDescent="0.2">
      <c r="A3826" s="13" t="s">
        <v>3006</v>
      </c>
      <c r="B3826" s="13">
        <v>765</v>
      </c>
      <c r="C3826" s="13" t="s">
        <v>209</v>
      </c>
      <c r="D3826" s="13" t="s">
        <v>210</v>
      </c>
      <c r="E3826" s="13" t="s">
        <v>12</v>
      </c>
      <c r="F3826" s="13" t="s">
        <v>13</v>
      </c>
      <c r="G3826" s="13" t="s">
        <v>3</v>
      </c>
      <c r="H3826" s="13" t="s">
        <v>3</v>
      </c>
      <c r="I3826" s="13" t="s">
        <v>72</v>
      </c>
      <c r="J3826" s="13" t="s">
        <v>73</v>
      </c>
      <c r="K3826" s="13" t="s">
        <v>38</v>
      </c>
      <c r="L3826" s="13" t="s">
        <v>39</v>
      </c>
      <c r="M3826" s="13" t="s">
        <v>199</v>
      </c>
      <c r="N3826" s="13" t="s">
        <v>200</v>
      </c>
      <c r="O3826" s="33" t="s">
        <v>3396</v>
      </c>
      <c r="P3826" s="2" t="str">
        <f t="shared" si="472"/>
        <v>5514</v>
      </c>
      <c r="Q3826" s="9" t="str">
        <f t="shared" si="473"/>
        <v>09212-Põhihariduse otsekulud</v>
      </c>
      <c r="R3826" s="9" t="str">
        <f t="shared" si="474"/>
        <v>55</v>
      </c>
      <c r="S3826" s="9" t="str">
        <f t="shared" si="475"/>
        <v>3000IKT kulud asutustes</v>
      </c>
      <c r="T3826" s="37" t="str">
        <f t="shared" si="476"/>
        <v>55144-Kulud andmesidele</v>
      </c>
      <c r="U3826" s="18" t="s">
        <v>2308</v>
      </c>
      <c r="V3826" s="9" t="str">
        <f t="shared" si="477"/>
        <v/>
      </c>
      <c r="W3826" t="str">
        <f t="shared" si="478"/>
        <v>09</v>
      </c>
      <c r="X3826" t="str">
        <f t="shared" si="479"/>
        <v/>
      </c>
    </row>
    <row r="3827" spans="1:24" hidden="1" x14ac:dyDescent="0.2">
      <c r="A3827" s="13" t="s">
        <v>3007</v>
      </c>
      <c r="B3827" s="13">
        <v>2931</v>
      </c>
      <c r="C3827" s="13" t="s">
        <v>197</v>
      </c>
      <c r="D3827" s="13" t="s">
        <v>198</v>
      </c>
      <c r="E3827" s="13" t="s">
        <v>12</v>
      </c>
      <c r="F3827" s="13" t="s">
        <v>13</v>
      </c>
      <c r="G3827" s="13" t="s">
        <v>3</v>
      </c>
      <c r="H3827" s="13" t="s">
        <v>3</v>
      </c>
      <c r="I3827" s="13" t="s">
        <v>72</v>
      </c>
      <c r="J3827" s="13" t="s">
        <v>73</v>
      </c>
      <c r="K3827" s="13" t="s">
        <v>38</v>
      </c>
      <c r="L3827" s="13" t="s">
        <v>39</v>
      </c>
      <c r="M3827" s="13" t="s">
        <v>199</v>
      </c>
      <c r="N3827" s="13" t="s">
        <v>200</v>
      </c>
      <c r="O3827" s="33" t="s">
        <v>3396</v>
      </c>
      <c r="P3827" s="2" t="str">
        <f t="shared" si="472"/>
        <v>5514</v>
      </c>
      <c r="Q3827" s="9" t="str">
        <f t="shared" si="473"/>
        <v>09212-Põhihariduse otsekulud</v>
      </c>
      <c r="R3827" s="9" t="str">
        <f t="shared" si="474"/>
        <v>55</v>
      </c>
      <c r="S3827" s="9" t="str">
        <f t="shared" si="475"/>
        <v>3000IKT kulud asutustes</v>
      </c>
      <c r="T3827" s="37" t="str">
        <f t="shared" si="476"/>
        <v>55147-Veebipõhine tarkvara ja infosüsteem</v>
      </c>
      <c r="U3827" s="18" t="s">
        <v>2308</v>
      </c>
      <c r="V3827" s="9" t="str">
        <f t="shared" si="477"/>
        <v/>
      </c>
      <c r="W3827" t="str">
        <f t="shared" si="478"/>
        <v>09</v>
      </c>
      <c r="X3827" t="str">
        <f t="shared" si="479"/>
        <v/>
      </c>
    </row>
    <row r="3828" spans="1:24" hidden="1" x14ac:dyDescent="0.2">
      <c r="A3828" s="13" t="s">
        <v>2902</v>
      </c>
      <c r="B3828" s="13">
        <v>50931</v>
      </c>
      <c r="C3828" s="13" t="s">
        <v>230</v>
      </c>
      <c r="D3828" s="13" t="s">
        <v>229</v>
      </c>
      <c r="E3828" s="13" t="s">
        <v>12</v>
      </c>
      <c r="F3828" s="13" t="s">
        <v>13</v>
      </c>
      <c r="G3828" s="13" t="s">
        <v>3</v>
      </c>
      <c r="H3828" s="13" t="s">
        <v>3</v>
      </c>
      <c r="I3828" s="13" t="s">
        <v>72</v>
      </c>
      <c r="J3828" s="13" t="s">
        <v>73</v>
      </c>
      <c r="K3828" s="13" t="s">
        <v>38</v>
      </c>
      <c r="L3828" s="13" t="s">
        <v>39</v>
      </c>
      <c r="M3828" s="13" t="s">
        <v>487</v>
      </c>
      <c r="N3828" s="13" t="s">
        <v>488</v>
      </c>
      <c r="O3828" s="33" t="s">
        <v>3396</v>
      </c>
      <c r="P3828" s="2" t="str">
        <f t="shared" si="472"/>
        <v>5511</v>
      </c>
      <c r="Q3828" s="9" t="str">
        <f t="shared" si="473"/>
        <v>09212-Põhihariduse otsekulud</v>
      </c>
      <c r="R3828" s="9" t="str">
        <f t="shared" si="474"/>
        <v>55</v>
      </c>
      <c r="S3828" s="9" t="str">
        <f t="shared" si="475"/>
        <v>9622KVHA  Riia 91 Jakobsoni Kool</v>
      </c>
      <c r="T3828" s="37" t="str">
        <f t="shared" si="476"/>
        <v>55111-Kulud küttele</v>
      </c>
      <c r="U3828" s="18" t="s">
        <v>2308</v>
      </c>
      <c r="V3828" s="9" t="str">
        <f t="shared" si="477"/>
        <v/>
      </c>
      <c r="W3828" t="str">
        <f t="shared" si="478"/>
        <v>09</v>
      </c>
      <c r="X3828" t="str">
        <f t="shared" si="479"/>
        <v/>
      </c>
    </row>
    <row r="3829" spans="1:24" hidden="1" x14ac:dyDescent="0.2">
      <c r="A3829" s="13" t="s">
        <v>2903</v>
      </c>
      <c r="B3829" s="13">
        <v>59616</v>
      </c>
      <c r="C3829" s="13" t="s">
        <v>212</v>
      </c>
      <c r="D3829" s="13" t="s">
        <v>211</v>
      </c>
      <c r="E3829" s="13" t="s">
        <v>12</v>
      </c>
      <c r="F3829" s="13" t="s">
        <v>13</v>
      </c>
      <c r="G3829" s="13" t="s">
        <v>3</v>
      </c>
      <c r="H3829" s="13" t="s">
        <v>3</v>
      </c>
      <c r="I3829" s="13" t="s">
        <v>72</v>
      </c>
      <c r="J3829" s="13" t="s">
        <v>73</v>
      </c>
      <c r="K3829" s="13" t="s">
        <v>38</v>
      </c>
      <c r="L3829" s="13" t="s">
        <v>39</v>
      </c>
      <c r="M3829" s="13" t="s">
        <v>487</v>
      </c>
      <c r="N3829" s="13" t="s">
        <v>488</v>
      </c>
      <c r="O3829" s="33" t="s">
        <v>3396</v>
      </c>
      <c r="P3829" s="2" t="str">
        <f t="shared" si="472"/>
        <v>5511</v>
      </c>
      <c r="Q3829" s="9" t="str">
        <f t="shared" si="473"/>
        <v>09212-Põhihariduse otsekulud</v>
      </c>
      <c r="R3829" s="9" t="str">
        <f t="shared" si="474"/>
        <v>55</v>
      </c>
      <c r="S3829" s="9" t="str">
        <f t="shared" si="475"/>
        <v>9622KVHA  Riia 91 Jakobsoni Kool</v>
      </c>
      <c r="T3829" s="37" t="str">
        <f t="shared" si="476"/>
        <v>55112-Kulud elektrile</v>
      </c>
      <c r="U3829" s="18" t="s">
        <v>2308</v>
      </c>
      <c r="V3829" s="9" t="str">
        <f t="shared" si="477"/>
        <v/>
      </c>
      <c r="W3829" t="str">
        <f t="shared" si="478"/>
        <v>09</v>
      </c>
      <c r="X3829" t="str">
        <f t="shared" si="479"/>
        <v/>
      </c>
    </row>
    <row r="3830" spans="1:24" hidden="1" x14ac:dyDescent="0.2">
      <c r="A3830" s="13" t="s">
        <v>2904</v>
      </c>
      <c r="B3830" s="13">
        <v>11784</v>
      </c>
      <c r="C3830" s="13" t="s">
        <v>228</v>
      </c>
      <c r="D3830" s="13" t="s">
        <v>227</v>
      </c>
      <c r="E3830" s="13" t="s">
        <v>12</v>
      </c>
      <c r="F3830" s="13" t="s">
        <v>13</v>
      </c>
      <c r="G3830" s="13" t="s">
        <v>3</v>
      </c>
      <c r="H3830" s="13" t="s">
        <v>3</v>
      </c>
      <c r="I3830" s="13" t="s">
        <v>72</v>
      </c>
      <c r="J3830" s="13" t="s">
        <v>73</v>
      </c>
      <c r="K3830" s="13" t="s">
        <v>38</v>
      </c>
      <c r="L3830" s="13" t="s">
        <v>39</v>
      </c>
      <c r="M3830" s="13" t="s">
        <v>487</v>
      </c>
      <c r="N3830" s="13" t="s">
        <v>488</v>
      </c>
      <c r="O3830" s="33" t="s">
        <v>3396</v>
      </c>
      <c r="P3830" s="2" t="str">
        <f t="shared" si="472"/>
        <v>5511</v>
      </c>
      <c r="Q3830" s="9" t="str">
        <f t="shared" si="473"/>
        <v>09212-Põhihariduse otsekulud</v>
      </c>
      <c r="R3830" s="9" t="str">
        <f t="shared" si="474"/>
        <v>55</v>
      </c>
      <c r="S3830" s="9" t="str">
        <f t="shared" si="475"/>
        <v>9622KVHA  Riia 91 Jakobsoni Kool</v>
      </c>
      <c r="T3830" s="37" t="str">
        <f t="shared" si="476"/>
        <v>55113-Kulud veele ja kanalisatsioonile</v>
      </c>
      <c r="U3830" s="18" t="s">
        <v>2308</v>
      </c>
      <c r="V3830" s="9" t="str">
        <f t="shared" si="477"/>
        <v/>
      </c>
      <c r="W3830" t="str">
        <f t="shared" si="478"/>
        <v>09</v>
      </c>
      <c r="X3830" t="str">
        <f t="shared" si="479"/>
        <v/>
      </c>
    </row>
    <row r="3831" spans="1:24" hidden="1" x14ac:dyDescent="0.2">
      <c r="A3831" s="13" t="s">
        <v>2905</v>
      </c>
      <c r="B3831" s="13">
        <v>27470</v>
      </c>
      <c r="C3831" s="13" t="s">
        <v>226</v>
      </c>
      <c r="D3831" s="13" t="s">
        <v>225</v>
      </c>
      <c r="E3831" s="13" t="s">
        <v>12</v>
      </c>
      <c r="F3831" s="13" t="s">
        <v>13</v>
      </c>
      <c r="G3831" s="13" t="s">
        <v>3</v>
      </c>
      <c r="H3831" s="13" t="s">
        <v>3</v>
      </c>
      <c r="I3831" s="13" t="s">
        <v>72</v>
      </c>
      <c r="J3831" s="13" t="s">
        <v>73</v>
      </c>
      <c r="K3831" s="13" t="s">
        <v>38</v>
      </c>
      <c r="L3831" s="13" t="s">
        <v>39</v>
      </c>
      <c r="M3831" s="13" t="s">
        <v>487</v>
      </c>
      <c r="N3831" s="13" t="s">
        <v>488</v>
      </c>
      <c r="O3831" s="33" t="s">
        <v>3396</v>
      </c>
      <c r="P3831" s="2" t="str">
        <f t="shared" si="472"/>
        <v>5511</v>
      </c>
      <c r="Q3831" s="9" t="str">
        <f t="shared" si="473"/>
        <v>09212-Põhihariduse otsekulud</v>
      </c>
      <c r="R3831" s="9" t="str">
        <f t="shared" si="474"/>
        <v>55</v>
      </c>
      <c r="S3831" s="9" t="str">
        <f t="shared" si="475"/>
        <v>9622KVHA  Riia 91 Jakobsoni Kool</v>
      </c>
      <c r="T3831" s="37" t="str">
        <f t="shared" si="476"/>
        <v>551140-Kulud korrashoiule</v>
      </c>
      <c r="U3831" s="18" t="s">
        <v>2308</v>
      </c>
      <c r="V3831" s="9" t="str">
        <f t="shared" si="477"/>
        <v/>
      </c>
      <c r="W3831" t="str">
        <f t="shared" si="478"/>
        <v>09</v>
      </c>
      <c r="X3831" t="str">
        <f t="shared" si="479"/>
        <v/>
      </c>
    </row>
    <row r="3832" spans="1:24" hidden="1" x14ac:dyDescent="0.2">
      <c r="A3832" s="13" t="s">
        <v>2906</v>
      </c>
      <c r="B3832" s="13">
        <v>133118</v>
      </c>
      <c r="C3832" s="13" t="s">
        <v>224</v>
      </c>
      <c r="D3832" s="13" t="s">
        <v>223</v>
      </c>
      <c r="E3832" s="13" t="s">
        <v>12</v>
      </c>
      <c r="F3832" s="13" t="s">
        <v>13</v>
      </c>
      <c r="G3832" s="13" t="s">
        <v>3</v>
      </c>
      <c r="H3832" s="13" t="s">
        <v>3</v>
      </c>
      <c r="I3832" s="13" t="s">
        <v>72</v>
      </c>
      <c r="J3832" s="13" t="s">
        <v>73</v>
      </c>
      <c r="K3832" s="13" t="s">
        <v>38</v>
      </c>
      <c r="L3832" s="13" t="s">
        <v>39</v>
      </c>
      <c r="M3832" s="13" t="s">
        <v>487</v>
      </c>
      <c r="N3832" s="13" t="s">
        <v>488</v>
      </c>
      <c r="O3832" s="33" t="s">
        <v>3396</v>
      </c>
      <c r="P3832" s="2" t="str">
        <f t="shared" si="472"/>
        <v>5511</v>
      </c>
      <c r="Q3832" s="9" t="str">
        <f t="shared" si="473"/>
        <v>09212-Põhihariduse otsekulud</v>
      </c>
      <c r="R3832" s="9" t="str">
        <f t="shared" si="474"/>
        <v>55</v>
      </c>
      <c r="S3832" s="9" t="str">
        <f t="shared" si="475"/>
        <v>9622KVHA  Riia 91 Jakobsoni Kool</v>
      </c>
      <c r="T3832" s="37" t="str">
        <f t="shared" si="476"/>
        <v>551143-koristusteenus</v>
      </c>
      <c r="U3832" s="18" t="s">
        <v>2308</v>
      </c>
      <c r="V3832" s="9" t="str">
        <f t="shared" si="477"/>
        <v/>
      </c>
      <c r="W3832" t="str">
        <f t="shared" si="478"/>
        <v>09</v>
      </c>
      <c r="X3832" t="str">
        <f t="shared" si="479"/>
        <v/>
      </c>
    </row>
    <row r="3833" spans="1:24" hidden="1" x14ac:dyDescent="0.2">
      <c r="A3833" s="13" t="s">
        <v>2907</v>
      </c>
      <c r="B3833" s="13">
        <v>29043</v>
      </c>
      <c r="C3833" s="13" t="s">
        <v>222</v>
      </c>
      <c r="D3833" s="13" t="s">
        <v>221</v>
      </c>
      <c r="E3833" s="13" t="s">
        <v>12</v>
      </c>
      <c r="F3833" s="13" t="s">
        <v>13</v>
      </c>
      <c r="G3833" s="13" t="s">
        <v>3</v>
      </c>
      <c r="H3833" s="13" t="s">
        <v>3</v>
      </c>
      <c r="I3833" s="13" t="s">
        <v>72</v>
      </c>
      <c r="J3833" s="13" t="s">
        <v>73</v>
      </c>
      <c r="K3833" s="13" t="s">
        <v>38</v>
      </c>
      <c r="L3833" s="13" t="s">
        <v>39</v>
      </c>
      <c r="M3833" s="13" t="s">
        <v>487</v>
      </c>
      <c r="N3833" s="13" t="s">
        <v>488</v>
      </c>
      <c r="O3833" s="33" t="s">
        <v>3396</v>
      </c>
      <c r="P3833" s="2" t="str">
        <f t="shared" si="472"/>
        <v>5511</v>
      </c>
      <c r="Q3833" s="9" t="str">
        <f t="shared" si="473"/>
        <v>09212-Põhihariduse otsekulud</v>
      </c>
      <c r="R3833" s="9" t="str">
        <f t="shared" si="474"/>
        <v>55</v>
      </c>
      <c r="S3833" s="9" t="str">
        <f t="shared" si="475"/>
        <v>9622KVHA  Riia 91 Jakobsoni Kool</v>
      </c>
      <c r="T3833" s="37" t="str">
        <f t="shared" si="476"/>
        <v>551146-tehnohooldus</v>
      </c>
      <c r="U3833" s="18" t="s">
        <v>2308</v>
      </c>
      <c r="V3833" s="9" t="str">
        <f t="shared" si="477"/>
        <v/>
      </c>
      <c r="W3833" t="str">
        <f t="shared" si="478"/>
        <v>09</v>
      </c>
      <c r="X3833" t="str">
        <f t="shared" si="479"/>
        <v/>
      </c>
    </row>
    <row r="3834" spans="1:24" hidden="1" x14ac:dyDescent="0.2">
      <c r="A3834" s="13" t="s">
        <v>3277</v>
      </c>
      <c r="B3834" s="13">
        <v>3300</v>
      </c>
      <c r="C3834" s="13" t="s">
        <v>2220</v>
      </c>
      <c r="D3834" s="13" t="s">
        <v>2219</v>
      </c>
      <c r="E3834" s="13" t="s">
        <v>12</v>
      </c>
      <c r="F3834" s="13" t="s">
        <v>13</v>
      </c>
      <c r="G3834" s="13" t="s">
        <v>3</v>
      </c>
      <c r="H3834" s="13" t="s">
        <v>3</v>
      </c>
      <c r="I3834" s="13" t="s">
        <v>72</v>
      </c>
      <c r="J3834" s="13" t="s">
        <v>73</v>
      </c>
      <c r="K3834" s="13" t="s">
        <v>38</v>
      </c>
      <c r="L3834" s="13" t="s">
        <v>39</v>
      </c>
      <c r="M3834" s="13" t="s">
        <v>487</v>
      </c>
      <c r="N3834" s="13" t="s">
        <v>488</v>
      </c>
      <c r="O3834" s="33" t="s">
        <v>3396</v>
      </c>
      <c r="P3834" s="2" t="str">
        <f t="shared" si="472"/>
        <v>5511</v>
      </c>
      <c r="Q3834" s="9" t="str">
        <f t="shared" si="473"/>
        <v>09212-Põhihariduse otsekulud</v>
      </c>
      <c r="R3834" s="9" t="str">
        <f t="shared" si="474"/>
        <v>55</v>
      </c>
      <c r="S3834" s="9" t="str">
        <f t="shared" si="475"/>
        <v>9622KVHA  Riia 91 Jakobsoni Kool</v>
      </c>
      <c r="T3834" s="37" t="str">
        <f t="shared" si="476"/>
        <v>551148-IKT kulud KVHA vastutusalas</v>
      </c>
      <c r="U3834" s="18" t="s">
        <v>2308</v>
      </c>
      <c r="V3834" s="9" t="str">
        <f t="shared" si="477"/>
        <v/>
      </c>
      <c r="W3834" t="str">
        <f t="shared" si="478"/>
        <v>09</v>
      </c>
      <c r="X3834" t="str">
        <f t="shared" si="479"/>
        <v/>
      </c>
    </row>
    <row r="3835" spans="1:24" hidden="1" x14ac:dyDescent="0.2">
      <c r="A3835" s="13" t="s">
        <v>2908</v>
      </c>
      <c r="B3835" s="13">
        <v>730</v>
      </c>
      <c r="C3835" s="13" t="s">
        <v>220</v>
      </c>
      <c r="D3835" s="13" t="s">
        <v>219</v>
      </c>
      <c r="E3835" s="13" t="s">
        <v>12</v>
      </c>
      <c r="F3835" s="13" t="s">
        <v>13</v>
      </c>
      <c r="G3835" s="13" t="s">
        <v>3</v>
      </c>
      <c r="H3835" s="13" t="s">
        <v>3</v>
      </c>
      <c r="I3835" s="13" t="s">
        <v>72</v>
      </c>
      <c r="J3835" s="13" t="s">
        <v>73</v>
      </c>
      <c r="K3835" s="13" t="s">
        <v>38</v>
      </c>
      <c r="L3835" s="13" t="s">
        <v>39</v>
      </c>
      <c r="M3835" s="13" t="s">
        <v>487</v>
      </c>
      <c r="N3835" s="13" t="s">
        <v>488</v>
      </c>
      <c r="O3835" s="33" t="s">
        <v>3396</v>
      </c>
      <c r="P3835" s="2" t="str">
        <f t="shared" si="472"/>
        <v>5511</v>
      </c>
      <c r="Q3835" s="9" t="str">
        <f t="shared" si="473"/>
        <v>09212-Põhihariduse otsekulud</v>
      </c>
      <c r="R3835" s="9" t="str">
        <f t="shared" si="474"/>
        <v>55</v>
      </c>
      <c r="S3835" s="9" t="str">
        <f t="shared" si="475"/>
        <v>9622KVHA  Riia 91 Jakobsoni Kool</v>
      </c>
      <c r="T3835" s="37" t="str">
        <f t="shared" si="476"/>
        <v>55115-Kulud valvele</v>
      </c>
      <c r="U3835" s="18" t="s">
        <v>2308</v>
      </c>
      <c r="V3835" s="9" t="str">
        <f t="shared" si="477"/>
        <v/>
      </c>
      <c r="W3835" t="str">
        <f t="shared" si="478"/>
        <v>09</v>
      </c>
      <c r="X3835" t="str">
        <f t="shared" si="479"/>
        <v/>
      </c>
    </row>
    <row r="3836" spans="1:24" hidden="1" x14ac:dyDescent="0.2">
      <c r="A3836" s="13" t="s">
        <v>3128</v>
      </c>
      <c r="B3836" s="13">
        <v>34385</v>
      </c>
      <c r="C3836" s="13" t="s">
        <v>266</v>
      </c>
      <c r="D3836" s="13" t="s">
        <v>267</v>
      </c>
      <c r="E3836" s="13" t="s">
        <v>12</v>
      </c>
      <c r="F3836" s="13" t="s">
        <v>13</v>
      </c>
      <c r="G3836" s="13" t="s">
        <v>3</v>
      </c>
      <c r="H3836" s="13" t="s">
        <v>3</v>
      </c>
      <c r="I3836" s="13" t="s">
        <v>72</v>
      </c>
      <c r="J3836" s="13" t="s">
        <v>73</v>
      </c>
      <c r="K3836" s="13" t="s">
        <v>38</v>
      </c>
      <c r="L3836" s="13" t="s">
        <v>39</v>
      </c>
      <c r="M3836" s="13" t="s">
        <v>487</v>
      </c>
      <c r="N3836" s="13" t="s">
        <v>488</v>
      </c>
      <c r="O3836" s="33" t="s">
        <v>3396</v>
      </c>
      <c r="P3836" s="2" t="str">
        <f t="shared" si="472"/>
        <v>5511</v>
      </c>
      <c r="Q3836" s="9" t="str">
        <f t="shared" si="473"/>
        <v>09212-Põhihariduse otsekulud</v>
      </c>
      <c r="R3836" s="9" t="str">
        <f t="shared" si="474"/>
        <v>55</v>
      </c>
      <c r="S3836" s="9" t="str">
        <f t="shared" si="475"/>
        <v>9622KVHA  Riia 91 Jakobsoni Kool</v>
      </c>
      <c r="T3836" s="37" t="str">
        <f t="shared" si="476"/>
        <v>551160-Kulud jooksvale remondile</v>
      </c>
      <c r="U3836" s="18" t="s">
        <v>2308</v>
      </c>
      <c r="V3836" s="9" t="str">
        <f t="shared" si="477"/>
        <v/>
      </c>
      <c r="W3836" t="str">
        <f t="shared" si="478"/>
        <v>09</v>
      </c>
      <c r="X3836" t="str">
        <f t="shared" si="479"/>
        <v/>
      </c>
    </row>
    <row r="3837" spans="1:24" hidden="1" x14ac:dyDescent="0.2">
      <c r="A3837" s="13" t="s">
        <v>2909</v>
      </c>
      <c r="B3837" s="13">
        <v>1400</v>
      </c>
      <c r="C3837" s="13" t="s">
        <v>218</v>
      </c>
      <c r="D3837" s="13" t="s">
        <v>217</v>
      </c>
      <c r="E3837" s="13" t="s">
        <v>12</v>
      </c>
      <c r="F3837" s="13" t="s">
        <v>13</v>
      </c>
      <c r="G3837" s="13" t="s">
        <v>3</v>
      </c>
      <c r="H3837" s="13" t="s">
        <v>3</v>
      </c>
      <c r="I3837" s="13" t="s">
        <v>72</v>
      </c>
      <c r="J3837" s="13" t="s">
        <v>73</v>
      </c>
      <c r="K3837" s="13" t="s">
        <v>38</v>
      </c>
      <c r="L3837" s="13" t="s">
        <v>39</v>
      </c>
      <c r="M3837" s="13" t="s">
        <v>487</v>
      </c>
      <c r="N3837" s="13" t="s">
        <v>488</v>
      </c>
      <c r="O3837" s="33" t="s">
        <v>3396</v>
      </c>
      <c r="P3837" s="2" t="str">
        <f t="shared" si="472"/>
        <v>5511</v>
      </c>
      <c r="Q3837" s="9" t="str">
        <f t="shared" si="473"/>
        <v>09212-Põhihariduse otsekulud</v>
      </c>
      <c r="R3837" s="9" t="str">
        <f t="shared" si="474"/>
        <v>55</v>
      </c>
      <c r="S3837" s="9" t="str">
        <f t="shared" si="475"/>
        <v>9622KVHA  Riia 91 Jakobsoni Kool</v>
      </c>
      <c r="T3837" s="37" t="str">
        <f t="shared" si="476"/>
        <v>55117-Kindlustusmaksed</v>
      </c>
      <c r="U3837" s="18" t="s">
        <v>2308</v>
      </c>
      <c r="V3837" s="9" t="str">
        <f t="shared" si="477"/>
        <v/>
      </c>
      <c r="W3837" t="str">
        <f t="shared" si="478"/>
        <v>09</v>
      </c>
      <c r="X3837" t="str">
        <f t="shared" si="479"/>
        <v/>
      </c>
    </row>
    <row r="3838" spans="1:24" hidden="1" x14ac:dyDescent="0.2">
      <c r="A3838" s="13" t="s">
        <v>2910</v>
      </c>
      <c r="B3838" s="13">
        <v>1000</v>
      </c>
      <c r="C3838" s="13" t="s">
        <v>216</v>
      </c>
      <c r="D3838" s="13" t="s">
        <v>215</v>
      </c>
      <c r="E3838" s="13" t="s">
        <v>12</v>
      </c>
      <c r="F3838" s="13" t="s">
        <v>13</v>
      </c>
      <c r="G3838" s="13" t="s">
        <v>3</v>
      </c>
      <c r="H3838" s="13" t="s">
        <v>3</v>
      </c>
      <c r="I3838" s="13" t="s">
        <v>72</v>
      </c>
      <c r="J3838" s="13" t="s">
        <v>73</v>
      </c>
      <c r="K3838" s="13" t="s">
        <v>38</v>
      </c>
      <c r="L3838" s="13" t="s">
        <v>39</v>
      </c>
      <c r="M3838" s="13" t="s">
        <v>487</v>
      </c>
      <c r="N3838" s="13" t="s">
        <v>488</v>
      </c>
      <c r="O3838" s="33" t="s">
        <v>3396</v>
      </c>
      <c r="P3838" s="2" t="str">
        <f t="shared" si="472"/>
        <v>5511</v>
      </c>
      <c r="Q3838" s="9" t="str">
        <f t="shared" si="473"/>
        <v>09212-Põhihariduse otsekulud</v>
      </c>
      <c r="R3838" s="9" t="str">
        <f t="shared" si="474"/>
        <v>55</v>
      </c>
      <c r="S3838" s="9" t="str">
        <f t="shared" si="475"/>
        <v>9622KVHA  Riia 91 Jakobsoni Kool</v>
      </c>
      <c r="T3838" s="37" t="str">
        <f t="shared" si="476"/>
        <v>551190-Muud majandamiskulud</v>
      </c>
      <c r="U3838" s="18" t="s">
        <v>2308</v>
      </c>
      <c r="V3838" s="9" t="str">
        <f t="shared" si="477"/>
        <v/>
      </c>
      <c r="W3838" t="str">
        <f t="shared" si="478"/>
        <v>09</v>
      </c>
      <c r="X3838" t="str">
        <f t="shared" si="479"/>
        <v/>
      </c>
    </row>
    <row r="3839" spans="1:24" hidden="1" x14ac:dyDescent="0.2">
      <c r="A3839" s="13" t="s">
        <v>2828</v>
      </c>
      <c r="B3839" s="13">
        <v>67266</v>
      </c>
      <c r="C3839" s="13" t="s">
        <v>129</v>
      </c>
      <c r="D3839" s="13" t="s">
        <v>128</v>
      </c>
      <c r="E3839" s="13" t="s">
        <v>12</v>
      </c>
      <c r="F3839" s="13" t="s">
        <v>13</v>
      </c>
      <c r="G3839" s="13" t="s">
        <v>3</v>
      </c>
      <c r="H3839" s="13" t="s">
        <v>3</v>
      </c>
      <c r="I3839" s="13" t="s">
        <v>72</v>
      </c>
      <c r="J3839" s="13" t="s">
        <v>73</v>
      </c>
      <c r="K3839" s="13" t="s">
        <v>304</v>
      </c>
      <c r="L3839" s="13" t="s">
        <v>305</v>
      </c>
      <c r="M3839" s="13" t="s">
        <v>3</v>
      </c>
      <c r="N3839" s="13" t="s">
        <v>3</v>
      </c>
      <c r="O3839" s="33" t="s">
        <v>3396</v>
      </c>
      <c r="P3839" s="2" t="str">
        <f t="shared" si="472"/>
        <v>5521</v>
      </c>
      <c r="Q3839" s="9" t="str">
        <f t="shared" si="473"/>
        <v>09601-Koolitoit</v>
      </c>
      <c r="R3839" s="9" t="str">
        <f t="shared" si="474"/>
        <v>55</v>
      </c>
      <c r="S3839" s="9" t="str">
        <f t="shared" si="475"/>
        <v/>
      </c>
      <c r="T3839" s="37" t="str">
        <f t="shared" si="476"/>
        <v>5521-TOIDUAINED JA TOITLUSTUSTEENUSED</v>
      </c>
      <c r="U3839" s="18" t="s">
        <v>2308</v>
      </c>
      <c r="V3839" s="9" t="str">
        <f t="shared" si="477"/>
        <v/>
      </c>
      <c r="W3839" t="str">
        <f t="shared" si="478"/>
        <v>09</v>
      </c>
      <c r="X3839" t="str">
        <f t="shared" si="479"/>
        <v/>
      </c>
    </row>
    <row r="3840" spans="1:24" hidden="1" x14ac:dyDescent="0.2">
      <c r="A3840" s="13" t="s">
        <v>391</v>
      </c>
      <c r="B3840" s="13">
        <v>-2161</v>
      </c>
      <c r="C3840" s="13" t="s">
        <v>390</v>
      </c>
      <c r="D3840" s="13" t="s">
        <v>391</v>
      </c>
      <c r="E3840" s="13" t="s">
        <v>120</v>
      </c>
      <c r="F3840" s="13" t="s">
        <v>121</v>
      </c>
      <c r="G3840" s="13" t="s">
        <v>3</v>
      </c>
      <c r="H3840" s="13" t="s">
        <v>3</v>
      </c>
      <c r="I3840" s="13" t="s">
        <v>74</v>
      </c>
      <c r="J3840" s="13" t="s">
        <v>75</v>
      </c>
      <c r="K3840" s="13" t="s">
        <v>126</v>
      </c>
      <c r="L3840" s="13" t="s">
        <v>127</v>
      </c>
      <c r="M3840" s="13" t="s">
        <v>3</v>
      </c>
      <c r="N3840" s="13" t="s">
        <v>3</v>
      </c>
      <c r="O3840" s="33" t="s">
        <v>3396</v>
      </c>
      <c r="P3840" s="2" t="str">
        <f t="shared" si="472"/>
        <v>2586</v>
      </c>
      <c r="Q3840" s="9" t="str">
        <f t="shared" si="473"/>
        <v>01700-Valitsussektori võla teenindamine</v>
      </c>
      <c r="R3840" s="9" t="str">
        <f t="shared" si="474"/>
        <v>25</v>
      </c>
      <c r="S3840" s="9" t="str">
        <f t="shared" si="475"/>
        <v/>
      </c>
      <c r="T3840" s="37" t="str">
        <f t="shared" si="476"/>
        <v>2586-Kohustiste tasumine</v>
      </c>
      <c r="U3840" s="18" t="s">
        <v>2308</v>
      </c>
      <c r="V3840" s="9" t="str">
        <f t="shared" si="477"/>
        <v/>
      </c>
      <c r="W3840" t="str">
        <f t="shared" si="478"/>
        <v>01</v>
      </c>
      <c r="X3840" t="str">
        <f t="shared" si="479"/>
        <v/>
      </c>
    </row>
    <row r="3841" spans="1:24" hidden="1" x14ac:dyDescent="0.2">
      <c r="A3841" s="13" t="s">
        <v>3260</v>
      </c>
      <c r="B3841" s="13">
        <v>268</v>
      </c>
      <c r="C3841" s="13" t="s">
        <v>385</v>
      </c>
      <c r="D3841" s="13" t="s">
        <v>386</v>
      </c>
      <c r="E3841" s="13" t="s">
        <v>387</v>
      </c>
      <c r="F3841" s="13" t="s">
        <v>388</v>
      </c>
      <c r="G3841" s="13" t="s">
        <v>3</v>
      </c>
      <c r="H3841" s="13" t="s">
        <v>3</v>
      </c>
      <c r="I3841" s="13" t="s">
        <v>74</v>
      </c>
      <c r="J3841" s="13" t="s">
        <v>75</v>
      </c>
      <c r="K3841" s="13" t="s">
        <v>126</v>
      </c>
      <c r="L3841" s="13" t="s">
        <v>127</v>
      </c>
      <c r="M3841" s="13" t="s">
        <v>3</v>
      </c>
      <c r="N3841" s="13" t="s">
        <v>3</v>
      </c>
      <c r="O3841" s="33" t="s">
        <v>3396</v>
      </c>
      <c r="P3841" s="2" t="str">
        <f t="shared" si="472"/>
        <v>6502</v>
      </c>
      <c r="Q3841" s="9" t="str">
        <f t="shared" si="473"/>
        <v>01700-Valitsussektori võla teenindamine</v>
      </c>
      <c r="R3841" s="9" t="str">
        <f t="shared" si="474"/>
        <v>65</v>
      </c>
      <c r="S3841" s="9" t="str">
        <f t="shared" si="475"/>
        <v/>
      </c>
      <c r="T3841" s="37" t="str">
        <f t="shared" si="476"/>
        <v>6502-Intressi- ja viivisekulud kapitaliliisingult</v>
      </c>
      <c r="U3841" s="18" t="s">
        <v>2308</v>
      </c>
      <c r="V3841" s="9" t="str">
        <f t="shared" si="477"/>
        <v/>
      </c>
      <c r="W3841" t="str">
        <f t="shared" si="478"/>
        <v>01</v>
      </c>
      <c r="X3841" t="str">
        <f t="shared" si="479"/>
        <v/>
      </c>
    </row>
    <row r="3842" spans="1:24" hidden="1" x14ac:dyDescent="0.2">
      <c r="A3842" s="13" t="s">
        <v>2821</v>
      </c>
      <c r="B3842" s="13">
        <v>160</v>
      </c>
      <c r="C3842" s="13" t="s">
        <v>195</v>
      </c>
      <c r="D3842" s="13" t="s">
        <v>194</v>
      </c>
      <c r="E3842" s="13" t="s">
        <v>12</v>
      </c>
      <c r="F3842" s="13" t="s">
        <v>13</v>
      </c>
      <c r="G3842" s="13" t="s">
        <v>3</v>
      </c>
      <c r="H3842" s="13" t="s">
        <v>3</v>
      </c>
      <c r="I3842" s="13" t="s">
        <v>74</v>
      </c>
      <c r="J3842" s="13" t="s">
        <v>75</v>
      </c>
      <c r="K3842" s="13" t="s">
        <v>38</v>
      </c>
      <c r="L3842" s="13" t="s">
        <v>39</v>
      </c>
      <c r="M3842" s="13" t="s">
        <v>3</v>
      </c>
      <c r="N3842" s="13" t="s">
        <v>3</v>
      </c>
      <c r="O3842" s="33" t="s">
        <v>3396</v>
      </c>
      <c r="P3842" s="2" t="str">
        <f t="shared" si="472"/>
        <v>4528</v>
      </c>
      <c r="Q3842" s="9" t="str">
        <f t="shared" si="473"/>
        <v>09212-Põhihariduse otsekulud</v>
      </c>
      <c r="R3842" s="9" t="str">
        <f t="shared" si="474"/>
        <v>45</v>
      </c>
      <c r="S3842" s="9" t="str">
        <f t="shared" si="475"/>
        <v/>
      </c>
      <c r="T3842" s="37" t="str">
        <f t="shared" si="476"/>
        <v>4528-muudele residentidele</v>
      </c>
      <c r="U3842" s="18" t="s">
        <v>2308</v>
      </c>
      <c r="V3842" s="9" t="str">
        <f t="shared" si="477"/>
        <v/>
      </c>
      <c r="W3842" t="str">
        <f t="shared" si="478"/>
        <v>09</v>
      </c>
      <c r="X3842" t="str">
        <f t="shared" si="479"/>
        <v/>
      </c>
    </row>
    <row r="3843" spans="1:24" hidden="1" x14ac:dyDescent="0.2">
      <c r="A3843" s="13" t="s">
        <v>2788</v>
      </c>
      <c r="B3843" s="13">
        <v>255682</v>
      </c>
      <c r="C3843" s="13" t="s">
        <v>20</v>
      </c>
      <c r="D3843" s="13" t="s">
        <v>21</v>
      </c>
      <c r="E3843" s="13" t="s">
        <v>12</v>
      </c>
      <c r="F3843" s="13" t="s">
        <v>13</v>
      </c>
      <c r="G3843" s="13" t="s">
        <v>3</v>
      </c>
      <c r="H3843" s="13" t="s">
        <v>3</v>
      </c>
      <c r="I3843" s="13" t="s">
        <v>74</v>
      </c>
      <c r="J3843" s="13" t="s">
        <v>75</v>
      </c>
      <c r="K3843" s="13" t="s">
        <v>38</v>
      </c>
      <c r="L3843" s="13" t="s">
        <v>39</v>
      </c>
      <c r="M3843" s="13" t="s">
        <v>3</v>
      </c>
      <c r="N3843" s="13" t="s">
        <v>3</v>
      </c>
      <c r="O3843" s="33" t="s">
        <v>3396</v>
      </c>
      <c r="P3843" s="2" t="str">
        <f t="shared" ref="P3843:P3906" si="480">LEFT(C3843,4)</f>
        <v>5002</v>
      </c>
      <c r="Q3843" s="9" t="str">
        <f t="shared" ref="Q3843:Q3906" si="481">CONCATENATE(K3843,"-",L3843)</f>
        <v>09212-Põhihariduse otsekulud</v>
      </c>
      <c r="R3843" s="9" t="str">
        <f t="shared" ref="R3843:R3906" si="482">LEFT(C3843,2)</f>
        <v>50</v>
      </c>
      <c r="S3843" s="9" t="str">
        <f t="shared" ref="S3843:S3906" si="483">CONCATENATE(M3843,N3843)</f>
        <v/>
      </c>
      <c r="T3843" s="37" t="str">
        <f t="shared" ref="T3843:T3906" si="484">CONCATENATE(C3843,"-",D3843)</f>
        <v>50021-Töötajate töötasu</v>
      </c>
      <c r="U3843" s="18" t="s">
        <v>2308</v>
      </c>
      <c r="V3843" s="9" t="str">
        <f t="shared" ref="V3843:V3906" si="485">CONCATENATE(G3843,H3843)</f>
        <v/>
      </c>
      <c r="W3843" t="str">
        <f t="shared" ref="W3843:W3906" si="486">LEFT(K3843,2)</f>
        <v>09</v>
      </c>
      <c r="X3843" t="str">
        <f t="shared" ref="X3843:X3906" si="487">+V3843</f>
        <v/>
      </c>
    </row>
    <row r="3844" spans="1:24" hidden="1" x14ac:dyDescent="0.2">
      <c r="A3844" s="13" t="s">
        <v>2789</v>
      </c>
      <c r="B3844" s="13">
        <v>17752</v>
      </c>
      <c r="C3844" s="13" t="s">
        <v>470</v>
      </c>
      <c r="D3844" s="13" t="s">
        <v>469</v>
      </c>
      <c r="E3844" s="13" t="s">
        <v>12</v>
      </c>
      <c r="F3844" s="13" t="s">
        <v>13</v>
      </c>
      <c r="G3844" s="13" t="s">
        <v>3</v>
      </c>
      <c r="H3844" s="13" t="s">
        <v>3</v>
      </c>
      <c r="I3844" s="13" t="s">
        <v>74</v>
      </c>
      <c r="J3844" s="13" t="s">
        <v>75</v>
      </c>
      <c r="K3844" s="13" t="s">
        <v>38</v>
      </c>
      <c r="L3844" s="13" t="s">
        <v>39</v>
      </c>
      <c r="M3844" s="13" t="s">
        <v>3</v>
      </c>
      <c r="N3844" s="13" t="s">
        <v>3</v>
      </c>
      <c r="O3844" s="33" t="s">
        <v>3396</v>
      </c>
      <c r="P3844" s="2" t="str">
        <f t="shared" si="480"/>
        <v>5002</v>
      </c>
      <c r="Q3844" s="9" t="str">
        <f t="shared" si="481"/>
        <v>09212-Põhihariduse otsekulud</v>
      </c>
      <c r="R3844" s="9" t="str">
        <f t="shared" si="482"/>
        <v>50</v>
      </c>
      <c r="S3844" s="9" t="str">
        <f t="shared" si="483"/>
        <v/>
      </c>
      <c r="T3844" s="37" t="str">
        <f t="shared" si="484"/>
        <v>50025-Juhtide töötasu koolides</v>
      </c>
      <c r="U3844" s="18" t="s">
        <v>2308</v>
      </c>
      <c r="V3844" s="9" t="str">
        <f t="shared" si="485"/>
        <v/>
      </c>
      <c r="W3844" t="str">
        <f t="shared" si="486"/>
        <v>09</v>
      </c>
      <c r="X3844" t="str">
        <f t="shared" si="487"/>
        <v/>
      </c>
    </row>
    <row r="3845" spans="1:24" hidden="1" x14ac:dyDescent="0.2">
      <c r="A3845" s="13" t="s">
        <v>2790</v>
      </c>
      <c r="B3845" s="13">
        <v>3290</v>
      </c>
      <c r="C3845" s="13" t="s">
        <v>87</v>
      </c>
      <c r="D3845" s="13" t="s">
        <v>88</v>
      </c>
      <c r="E3845" s="13" t="s">
        <v>12</v>
      </c>
      <c r="F3845" s="13" t="s">
        <v>13</v>
      </c>
      <c r="G3845" s="13" t="s">
        <v>3</v>
      </c>
      <c r="H3845" s="13" t="s">
        <v>3</v>
      </c>
      <c r="I3845" s="13" t="s">
        <v>74</v>
      </c>
      <c r="J3845" s="13" t="s">
        <v>75</v>
      </c>
      <c r="K3845" s="13" t="s">
        <v>38</v>
      </c>
      <c r="L3845" s="13" t="s">
        <v>39</v>
      </c>
      <c r="M3845" s="13" t="s">
        <v>3</v>
      </c>
      <c r="N3845" s="13" t="s">
        <v>3</v>
      </c>
      <c r="O3845" s="33" t="s">
        <v>3396</v>
      </c>
      <c r="P3845" s="2" t="str">
        <f t="shared" si="480"/>
        <v>5005</v>
      </c>
      <c r="Q3845" s="9" t="str">
        <f t="shared" si="481"/>
        <v>09212-Põhihariduse otsekulud</v>
      </c>
      <c r="R3845" s="9" t="str">
        <f t="shared" si="482"/>
        <v>50</v>
      </c>
      <c r="S3845" s="9" t="str">
        <f t="shared" si="483"/>
        <v/>
      </c>
      <c r="T3845" s="37" t="str">
        <f t="shared" si="484"/>
        <v>5005-Töövõtulepingu alusel füüsilistele isikutele makst</v>
      </c>
      <c r="U3845" s="18" t="s">
        <v>2308</v>
      </c>
      <c r="V3845" s="9" t="str">
        <f t="shared" si="485"/>
        <v/>
      </c>
      <c r="W3845" t="str">
        <f t="shared" si="486"/>
        <v>09</v>
      </c>
      <c r="X3845" t="str">
        <f t="shared" si="487"/>
        <v/>
      </c>
    </row>
    <row r="3846" spans="1:24" hidden="1" x14ac:dyDescent="0.2">
      <c r="A3846" s="13" t="s">
        <v>3188</v>
      </c>
      <c r="B3846" s="13">
        <v>950</v>
      </c>
      <c r="C3846" s="13" t="s">
        <v>192</v>
      </c>
      <c r="D3846" s="13" t="s">
        <v>191</v>
      </c>
      <c r="E3846" s="13" t="s">
        <v>12</v>
      </c>
      <c r="F3846" s="13" t="s">
        <v>13</v>
      </c>
      <c r="G3846" s="13" t="s">
        <v>3</v>
      </c>
      <c r="H3846" s="13" t="s">
        <v>3</v>
      </c>
      <c r="I3846" s="13" t="s">
        <v>74</v>
      </c>
      <c r="J3846" s="13" t="s">
        <v>75</v>
      </c>
      <c r="K3846" s="13" t="s">
        <v>38</v>
      </c>
      <c r="L3846" s="13" t="s">
        <v>39</v>
      </c>
      <c r="M3846" s="13" t="s">
        <v>3</v>
      </c>
      <c r="N3846" s="13" t="s">
        <v>3</v>
      </c>
      <c r="O3846" s="33" t="s">
        <v>3396</v>
      </c>
      <c r="P3846" s="2" t="str">
        <f t="shared" si="480"/>
        <v>5052</v>
      </c>
      <c r="Q3846" s="9" t="str">
        <f t="shared" si="481"/>
        <v>09212-Põhihariduse otsekulud</v>
      </c>
      <c r="R3846" s="9" t="str">
        <f t="shared" si="482"/>
        <v>50</v>
      </c>
      <c r="S3846" s="9" t="str">
        <f t="shared" si="483"/>
        <v/>
      </c>
      <c r="T3846" s="37" t="str">
        <f t="shared" si="484"/>
        <v>5052-Toitlustamiskulud</v>
      </c>
      <c r="U3846" s="18" t="s">
        <v>2308</v>
      </c>
      <c r="V3846" s="9" t="str">
        <f t="shared" si="485"/>
        <v/>
      </c>
      <c r="W3846" t="str">
        <f t="shared" si="486"/>
        <v>09</v>
      </c>
      <c r="X3846" t="str">
        <f t="shared" si="487"/>
        <v/>
      </c>
    </row>
    <row r="3847" spans="1:24" hidden="1" x14ac:dyDescent="0.2">
      <c r="A3847" s="13" t="s">
        <v>3189</v>
      </c>
      <c r="B3847" s="13">
        <v>314</v>
      </c>
      <c r="C3847" s="13" t="s">
        <v>190</v>
      </c>
      <c r="D3847" s="13" t="s">
        <v>189</v>
      </c>
      <c r="E3847" s="13" t="s">
        <v>12</v>
      </c>
      <c r="F3847" s="13" t="s">
        <v>13</v>
      </c>
      <c r="G3847" s="13" t="s">
        <v>3</v>
      </c>
      <c r="H3847" s="13" t="s">
        <v>3</v>
      </c>
      <c r="I3847" s="13" t="s">
        <v>74</v>
      </c>
      <c r="J3847" s="13" t="s">
        <v>75</v>
      </c>
      <c r="K3847" s="13" t="s">
        <v>38</v>
      </c>
      <c r="L3847" s="13" t="s">
        <v>39</v>
      </c>
      <c r="M3847" s="13" t="s">
        <v>3</v>
      </c>
      <c r="N3847" s="13" t="s">
        <v>3</v>
      </c>
      <c r="O3847" s="33" t="s">
        <v>3396</v>
      </c>
      <c r="P3847" s="2" t="str">
        <f t="shared" si="480"/>
        <v>5061</v>
      </c>
      <c r="Q3847" s="9" t="str">
        <f t="shared" si="481"/>
        <v>09212-Põhihariduse otsekulud</v>
      </c>
      <c r="R3847" s="9" t="str">
        <f t="shared" si="482"/>
        <v>50</v>
      </c>
      <c r="S3847" s="9" t="str">
        <f t="shared" si="483"/>
        <v/>
      </c>
      <c r="T3847" s="37" t="str">
        <f t="shared" si="484"/>
        <v>5061-Sotsiaalmaks erisoodustuselt</v>
      </c>
      <c r="U3847" s="18" t="s">
        <v>2308</v>
      </c>
      <c r="V3847" s="9" t="str">
        <f t="shared" si="485"/>
        <v/>
      </c>
      <c r="W3847" t="str">
        <f t="shared" si="486"/>
        <v>09</v>
      </c>
      <c r="X3847" t="str">
        <f t="shared" si="487"/>
        <v/>
      </c>
    </row>
    <row r="3848" spans="1:24" hidden="1" x14ac:dyDescent="0.2">
      <c r="A3848" s="13" t="s">
        <v>3190</v>
      </c>
      <c r="B3848" s="13">
        <v>190</v>
      </c>
      <c r="C3848" s="13" t="s">
        <v>188</v>
      </c>
      <c r="D3848" s="13" t="s">
        <v>187</v>
      </c>
      <c r="E3848" s="13" t="s">
        <v>12</v>
      </c>
      <c r="F3848" s="13" t="s">
        <v>13</v>
      </c>
      <c r="G3848" s="13" t="s">
        <v>3</v>
      </c>
      <c r="H3848" s="13" t="s">
        <v>3</v>
      </c>
      <c r="I3848" s="13" t="s">
        <v>74</v>
      </c>
      <c r="J3848" s="13" t="s">
        <v>75</v>
      </c>
      <c r="K3848" s="13" t="s">
        <v>38</v>
      </c>
      <c r="L3848" s="13" t="s">
        <v>39</v>
      </c>
      <c r="M3848" s="13" t="s">
        <v>3</v>
      </c>
      <c r="N3848" s="13" t="s">
        <v>3</v>
      </c>
      <c r="O3848" s="33" t="s">
        <v>3396</v>
      </c>
      <c r="P3848" s="2" t="str">
        <f t="shared" si="480"/>
        <v>5062</v>
      </c>
      <c r="Q3848" s="9" t="str">
        <f t="shared" si="481"/>
        <v>09212-Põhihariduse otsekulud</v>
      </c>
      <c r="R3848" s="9" t="str">
        <f t="shared" si="482"/>
        <v>50</v>
      </c>
      <c r="S3848" s="9" t="str">
        <f t="shared" si="483"/>
        <v/>
      </c>
      <c r="T3848" s="37" t="str">
        <f t="shared" si="484"/>
        <v>5062-Tulumaks erisoodustuselt</v>
      </c>
      <c r="U3848" s="18" t="s">
        <v>2308</v>
      </c>
      <c r="V3848" s="9" t="str">
        <f t="shared" si="485"/>
        <v/>
      </c>
      <c r="W3848" t="str">
        <f t="shared" si="486"/>
        <v>09</v>
      </c>
      <c r="X3848" t="str">
        <f t="shared" si="487"/>
        <v/>
      </c>
    </row>
    <row r="3849" spans="1:24" hidden="1" x14ac:dyDescent="0.2">
      <c r="A3849" s="13" t="s">
        <v>2791</v>
      </c>
      <c r="B3849" s="13">
        <v>85460</v>
      </c>
      <c r="C3849" s="13" t="s">
        <v>18</v>
      </c>
      <c r="D3849" s="13" t="s">
        <v>19</v>
      </c>
      <c r="E3849" s="13" t="s">
        <v>12</v>
      </c>
      <c r="F3849" s="13" t="s">
        <v>13</v>
      </c>
      <c r="G3849" s="13" t="s">
        <v>3</v>
      </c>
      <c r="H3849" s="13" t="s">
        <v>3</v>
      </c>
      <c r="I3849" s="13" t="s">
        <v>74</v>
      </c>
      <c r="J3849" s="13" t="s">
        <v>75</v>
      </c>
      <c r="K3849" s="13" t="s">
        <v>38</v>
      </c>
      <c r="L3849" s="13" t="s">
        <v>39</v>
      </c>
      <c r="M3849" s="13" t="s">
        <v>3</v>
      </c>
      <c r="N3849" s="13" t="s">
        <v>3</v>
      </c>
      <c r="O3849" s="33" t="s">
        <v>3396</v>
      </c>
      <c r="P3849" s="2" t="str">
        <f t="shared" si="480"/>
        <v>5063</v>
      </c>
      <c r="Q3849" s="9" t="str">
        <f t="shared" si="481"/>
        <v>09212-Põhihariduse otsekulud</v>
      </c>
      <c r="R3849" s="9" t="str">
        <f t="shared" si="482"/>
        <v>50</v>
      </c>
      <c r="S3849" s="9" t="str">
        <f t="shared" si="483"/>
        <v/>
      </c>
      <c r="T3849" s="37" t="str">
        <f t="shared" si="484"/>
        <v>50631-Töötajate v.a. õpetajad sotsiaalmaks</v>
      </c>
      <c r="U3849" s="18" t="s">
        <v>2308</v>
      </c>
      <c r="V3849" s="9" t="str">
        <f t="shared" si="485"/>
        <v/>
      </c>
      <c r="W3849" t="str">
        <f t="shared" si="486"/>
        <v>09</v>
      </c>
      <c r="X3849" t="str">
        <f t="shared" si="487"/>
        <v/>
      </c>
    </row>
    <row r="3850" spans="1:24" hidden="1" x14ac:dyDescent="0.2">
      <c r="A3850" s="13" t="s">
        <v>2792</v>
      </c>
      <c r="B3850" s="13">
        <v>5859</v>
      </c>
      <c r="C3850" s="13" t="s">
        <v>468</v>
      </c>
      <c r="D3850" s="13" t="s">
        <v>467</v>
      </c>
      <c r="E3850" s="13" t="s">
        <v>12</v>
      </c>
      <c r="F3850" s="13" t="s">
        <v>13</v>
      </c>
      <c r="G3850" s="13" t="s">
        <v>3</v>
      </c>
      <c r="H3850" s="13" t="s">
        <v>3</v>
      </c>
      <c r="I3850" s="13" t="s">
        <v>74</v>
      </c>
      <c r="J3850" s="13" t="s">
        <v>75</v>
      </c>
      <c r="K3850" s="13" t="s">
        <v>38</v>
      </c>
      <c r="L3850" s="13" t="s">
        <v>39</v>
      </c>
      <c r="M3850" s="13" t="s">
        <v>3</v>
      </c>
      <c r="N3850" s="13" t="s">
        <v>3</v>
      </c>
      <c r="O3850" s="33" t="s">
        <v>3396</v>
      </c>
      <c r="P3850" s="2" t="str">
        <f t="shared" si="480"/>
        <v>5063</v>
      </c>
      <c r="Q3850" s="9" t="str">
        <f t="shared" si="481"/>
        <v>09212-Põhihariduse otsekulud</v>
      </c>
      <c r="R3850" s="9" t="str">
        <f t="shared" si="482"/>
        <v>50</v>
      </c>
      <c r="S3850" s="9" t="str">
        <f t="shared" si="483"/>
        <v/>
      </c>
      <c r="T3850" s="37" t="str">
        <f t="shared" si="484"/>
        <v>50635-Juhtide sotsiaalmaks (hariduse toetusfondist)</v>
      </c>
      <c r="U3850" s="18" t="s">
        <v>2308</v>
      </c>
      <c r="V3850" s="9" t="str">
        <f t="shared" si="485"/>
        <v/>
      </c>
      <c r="W3850" t="str">
        <f t="shared" si="486"/>
        <v>09</v>
      </c>
      <c r="X3850" t="str">
        <f t="shared" si="487"/>
        <v/>
      </c>
    </row>
    <row r="3851" spans="1:24" hidden="1" x14ac:dyDescent="0.2">
      <c r="A3851" s="13" t="s">
        <v>2793</v>
      </c>
      <c r="B3851" s="13">
        <v>2046</v>
      </c>
      <c r="C3851" s="13" t="s">
        <v>10</v>
      </c>
      <c r="D3851" s="13" t="s">
        <v>11</v>
      </c>
      <c r="E3851" s="13" t="s">
        <v>12</v>
      </c>
      <c r="F3851" s="13" t="s">
        <v>13</v>
      </c>
      <c r="G3851" s="13" t="s">
        <v>3</v>
      </c>
      <c r="H3851" s="13" t="s">
        <v>3</v>
      </c>
      <c r="I3851" s="13" t="s">
        <v>74</v>
      </c>
      <c r="J3851" s="13" t="s">
        <v>75</v>
      </c>
      <c r="K3851" s="13" t="s">
        <v>38</v>
      </c>
      <c r="L3851" s="13" t="s">
        <v>39</v>
      </c>
      <c r="M3851" s="13" t="s">
        <v>3</v>
      </c>
      <c r="N3851" s="13" t="s">
        <v>3</v>
      </c>
      <c r="O3851" s="33" t="s">
        <v>3396</v>
      </c>
      <c r="P3851" s="2" t="str">
        <f t="shared" si="480"/>
        <v>5064</v>
      </c>
      <c r="Q3851" s="9" t="str">
        <f t="shared" si="481"/>
        <v>09212-Põhihariduse otsekulud</v>
      </c>
      <c r="R3851" s="9" t="str">
        <f t="shared" si="482"/>
        <v>50</v>
      </c>
      <c r="S3851" s="9" t="str">
        <f t="shared" si="483"/>
        <v/>
      </c>
      <c r="T3851" s="37" t="str">
        <f t="shared" si="484"/>
        <v>50641-Töötajate v.a. õpetajate töötuskindlustusmakse</v>
      </c>
      <c r="U3851" s="18" t="s">
        <v>2308</v>
      </c>
      <c r="V3851" s="9" t="str">
        <f t="shared" si="485"/>
        <v/>
      </c>
      <c r="W3851" t="str">
        <f t="shared" si="486"/>
        <v>09</v>
      </c>
      <c r="X3851" t="str">
        <f t="shared" si="487"/>
        <v/>
      </c>
    </row>
    <row r="3852" spans="1:24" hidden="1" x14ac:dyDescent="0.2">
      <c r="A3852" s="13" t="s">
        <v>2794</v>
      </c>
      <c r="B3852" s="13">
        <v>142</v>
      </c>
      <c r="C3852" s="13" t="s">
        <v>466</v>
      </c>
      <c r="D3852" s="13" t="s">
        <v>465</v>
      </c>
      <c r="E3852" s="13" t="s">
        <v>12</v>
      </c>
      <c r="F3852" s="13" t="s">
        <v>13</v>
      </c>
      <c r="G3852" s="13" t="s">
        <v>3</v>
      </c>
      <c r="H3852" s="13" t="s">
        <v>3</v>
      </c>
      <c r="I3852" s="13" t="s">
        <v>74</v>
      </c>
      <c r="J3852" s="13" t="s">
        <v>75</v>
      </c>
      <c r="K3852" s="13" t="s">
        <v>38</v>
      </c>
      <c r="L3852" s="13" t="s">
        <v>39</v>
      </c>
      <c r="M3852" s="13" t="s">
        <v>3</v>
      </c>
      <c r="N3852" s="13" t="s">
        <v>3</v>
      </c>
      <c r="O3852" s="33" t="s">
        <v>3396</v>
      </c>
      <c r="P3852" s="2" t="str">
        <f t="shared" si="480"/>
        <v>5064</v>
      </c>
      <c r="Q3852" s="9" t="str">
        <f t="shared" si="481"/>
        <v>09212-Põhihariduse otsekulud</v>
      </c>
      <c r="R3852" s="9" t="str">
        <f t="shared" si="482"/>
        <v>50</v>
      </c>
      <c r="S3852" s="9" t="str">
        <f t="shared" si="483"/>
        <v/>
      </c>
      <c r="T3852" s="37" t="str">
        <f t="shared" si="484"/>
        <v>50645-Juhtide töötuskindlustus (hariduse toetusfondist)</v>
      </c>
      <c r="U3852" s="18" t="s">
        <v>2308</v>
      </c>
      <c r="V3852" s="9" t="str">
        <f t="shared" si="485"/>
        <v/>
      </c>
      <c r="W3852" t="str">
        <f t="shared" si="486"/>
        <v>09</v>
      </c>
      <c r="X3852" t="str">
        <f t="shared" si="487"/>
        <v/>
      </c>
    </row>
    <row r="3853" spans="1:24" hidden="1" x14ac:dyDescent="0.2">
      <c r="A3853" s="13" t="s">
        <v>2795</v>
      </c>
      <c r="B3853" s="13">
        <v>1637</v>
      </c>
      <c r="C3853" s="13" t="s">
        <v>186</v>
      </c>
      <c r="D3853" s="13" t="s">
        <v>185</v>
      </c>
      <c r="E3853" s="13" t="s">
        <v>12</v>
      </c>
      <c r="F3853" s="13" t="s">
        <v>13</v>
      </c>
      <c r="G3853" s="13" t="s">
        <v>3</v>
      </c>
      <c r="H3853" s="13" t="s">
        <v>3</v>
      </c>
      <c r="I3853" s="13" t="s">
        <v>74</v>
      </c>
      <c r="J3853" s="13" t="s">
        <v>75</v>
      </c>
      <c r="K3853" s="13" t="s">
        <v>38</v>
      </c>
      <c r="L3853" s="13" t="s">
        <v>39</v>
      </c>
      <c r="M3853" s="13" t="s">
        <v>3</v>
      </c>
      <c r="N3853" s="13" t="s">
        <v>3</v>
      </c>
      <c r="O3853" s="33" t="s">
        <v>3396</v>
      </c>
      <c r="P3853" s="2" t="str">
        <f t="shared" si="480"/>
        <v>5500</v>
      </c>
      <c r="Q3853" s="9" t="str">
        <f t="shared" si="481"/>
        <v>09212-Põhihariduse otsekulud</v>
      </c>
      <c r="R3853" s="9" t="str">
        <f t="shared" si="482"/>
        <v>55</v>
      </c>
      <c r="S3853" s="9" t="str">
        <f t="shared" si="483"/>
        <v/>
      </c>
      <c r="T3853" s="37" t="str">
        <f t="shared" si="484"/>
        <v>55000-Bürookulud</v>
      </c>
      <c r="U3853" s="18" t="s">
        <v>2308</v>
      </c>
      <c r="V3853" s="9" t="str">
        <f t="shared" si="485"/>
        <v/>
      </c>
      <c r="W3853" t="str">
        <f t="shared" si="486"/>
        <v>09</v>
      </c>
      <c r="X3853" t="str">
        <f t="shared" si="487"/>
        <v/>
      </c>
    </row>
    <row r="3854" spans="1:24" hidden="1" x14ac:dyDescent="0.2">
      <c r="A3854" s="13" t="s">
        <v>2796</v>
      </c>
      <c r="B3854" s="13">
        <v>2002</v>
      </c>
      <c r="C3854" s="13" t="s">
        <v>184</v>
      </c>
      <c r="D3854" s="13" t="s">
        <v>183</v>
      </c>
      <c r="E3854" s="13" t="s">
        <v>12</v>
      </c>
      <c r="F3854" s="13" t="s">
        <v>13</v>
      </c>
      <c r="G3854" s="13" t="s">
        <v>3</v>
      </c>
      <c r="H3854" s="13" t="s">
        <v>3</v>
      </c>
      <c r="I3854" s="13" t="s">
        <v>74</v>
      </c>
      <c r="J3854" s="13" t="s">
        <v>75</v>
      </c>
      <c r="K3854" s="13" t="s">
        <v>38</v>
      </c>
      <c r="L3854" s="13" t="s">
        <v>39</v>
      </c>
      <c r="M3854" s="13" t="s">
        <v>3</v>
      </c>
      <c r="N3854" s="13" t="s">
        <v>3</v>
      </c>
      <c r="O3854" s="33" t="s">
        <v>3396</v>
      </c>
      <c r="P3854" s="2" t="str">
        <f t="shared" si="480"/>
        <v>5500</v>
      </c>
      <c r="Q3854" s="9" t="str">
        <f t="shared" si="481"/>
        <v>09212-Põhihariduse otsekulud</v>
      </c>
      <c r="R3854" s="9" t="str">
        <f t="shared" si="482"/>
        <v>55</v>
      </c>
      <c r="S3854" s="9" t="str">
        <f t="shared" si="483"/>
        <v/>
      </c>
      <c r="T3854" s="37" t="str">
        <f t="shared" si="484"/>
        <v>55001-Raamatud, ajalehed, ajakirjad, muud trükised</v>
      </c>
      <c r="U3854" s="18" t="s">
        <v>2308</v>
      </c>
      <c r="V3854" s="9" t="str">
        <f t="shared" si="485"/>
        <v/>
      </c>
      <c r="W3854" t="str">
        <f t="shared" si="486"/>
        <v>09</v>
      </c>
      <c r="X3854" t="str">
        <f t="shared" si="487"/>
        <v/>
      </c>
    </row>
    <row r="3855" spans="1:24" hidden="1" x14ac:dyDescent="0.2">
      <c r="A3855" s="13" t="s">
        <v>2797</v>
      </c>
      <c r="B3855" s="13">
        <v>1805</v>
      </c>
      <c r="C3855" s="13" t="s">
        <v>182</v>
      </c>
      <c r="D3855" s="13" t="s">
        <v>181</v>
      </c>
      <c r="E3855" s="13" t="s">
        <v>12</v>
      </c>
      <c r="F3855" s="13" t="s">
        <v>13</v>
      </c>
      <c r="G3855" s="13" t="s">
        <v>3</v>
      </c>
      <c r="H3855" s="13" t="s">
        <v>3</v>
      </c>
      <c r="I3855" s="13" t="s">
        <v>74</v>
      </c>
      <c r="J3855" s="13" t="s">
        <v>75</v>
      </c>
      <c r="K3855" s="13" t="s">
        <v>38</v>
      </c>
      <c r="L3855" s="13" t="s">
        <v>39</v>
      </c>
      <c r="M3855" s="13" t="s">
        <v>3</v>
      </c>
      <c r="N3855" s="13" t="s">
        <v>3</v>
      </c>
      <c r="O3855" s="33" t="s">
        <v>3396</v>
      </c>
      <c r="P3855" s="2" t="str">
        <f t="shared" si="480"/>
        <v>5500</v>
      </c>
      <c r="Q3855" s="9" t="str">
        <f t="shared" si="481"/>
        <v>09212-Põhihariduse otsekulud</v>
      </c>
      <c r="R3855" s="9" t="str">
        <f t="shared" si="482"/>
        <v>55</v>
      </c>
      <c r="S3855" s="9" t="str">
        <f t="shared" si="483"/>
        <v/>
      </c>
      <c r="T3855" s="37" t="str">
        <f t="shared" si="484"/>
        <v>55002-Paljundus- ja printimiskulud</v>
      </c>
      <c r="U3855" s="18" t="s">
        <v>2308</v>
      </c>
      <c r="V3855" s="9" t="str">
        <f t="shared" si="485"/>
        <v/>
      </c>
      <c r="W3855" t="str">
        <f t="shared" si="486"/>
        <v>09</v>
      </c>
      <c r="X3855" t="str">
        <f t="shared" si="487"/>
        <v/>
      </c>
    </row>
    <row r="3856" spans="1:24" hidden="1" x14ac:dyDescent="0.2">
      <c r="A3856" s="13" t="s">
        <v>2798</v>
      </c>
      <c r="B3856" s="13">
        <v>1703</v>
      </c>
      <c r="C3856" s="13" t="s">
        <v>133</v>
      </c>
      <c r="D3856" s="13" t="s">
        <v>132</v>
      </c>
      <c r="E3856" s="13" t="s">
        <v>12</v>
      </c>
      <c r="F3856" s="13" t="s">
        <v>13</v>
      </c>
      <c r="G3856" s="13" t="s">
        <v>3</v>
      </c>
      <c r="H3856" s="13" t="s">
        <v>3</v>
      </c>
      <c r="I3856" s="13" t="s">
        <v>74</v>
      </c>
      <c r="J3856" s="13" t="s">
        <v>75</v>
      </c>
      <c r="K3856" s="13" t="s">
        <v>38</v>
      </c>
      <c r="L3856" s="13" t="s">
        <v>39</v>
      </c>
      <c r="M3856" s="13" t="s">
        <v>3</v>
      </c>
      <c r="N3856" s="13" t="s">
        <v>3</v>
      </c>
      <c r="O3856" s="33" t="s">
        <v>3396</v>
      </c>
      <c r="P3856" s="2" t="str">
        <f t="shared" si="480"/>
        <v>5500</v>
      </c>
      <c r="Q3856" s="9" t="str">
        <f t="shared" si="481"/>
        <v>09212-Põhihariduse otsekulud</v>
      </c>
      <c r="R3856" s="9" t="str">
        <f t="shared" si="482"/>
        <v>55</v>
      </c>
      <c r="S3856" s="9" t="str">
        <f t="shared" si="483"/>
        <v/>
      </c>
      <c r="T3856" s="37" t="str">
        <f t="shared" si="484"/>
        <v>55003-Sidekulud</v>
      </c>
      <c r="U3856" s="18" t="s">
        <v>2308</v>
      </c>
      <c r="V3856" s="9" t="str">
        <f t="shared" si="485"/>
        <v/>
      </c>
      <c r="W3856" t="str">
        <f t="shared" si="486"/>
        <v>09</v>
      </c>
      <c r="X3856" t="str">
        <f t="shared" si="487"/>
        <v/>
      </c>
    </row>
    <row r="3857" spans="1:24" hidden="1" x14ac:dyDescent="0.2">
      <c r="A3857" s="13" t="s">
        <v>2799</v>
      </c>
      <c r="B3857" s="13">
        <v>162</v>
      </c>
      <c r="C3857" s="13" t="s">
        <v>131</v>
      </c>
      <c r="D3857" s="13" t="s">
        <v>130</v>
      </c>
      <c r="E3857" s="13" t="s">
        <v>12</v>
      </c>
      <c r="F3857" s="13" t="s">
        <v>13</v>
      </c>
      <c r="G3857" s="13" t="s">
        <v>3</v>
      </c>
      <c r="H3857" s="13" t="s">
        <v>3</v>
      </c>
      <c r="I3857" s="13" t="s">
        <v>74</v>
      </c>
      <c r="J3857" s="13" t="s">
        <v>75</v>
      </c>
      <c r="K3857" s="13" t="s">
        <v>38</v>
      </c>
      <c r="L3857" s="13" t="s">
        <v>39</v>
      </c>
      <c r="M3857" s="13" t="s">
        <v>3</v>
      </c>
      <c r="N3857" s="13" t="s">
        <v>3</v>
      </c>
      <c r="O3857" s="33" t="s">
        <v>3396</v>
      </c>
      <c r="P3857" s="2" t="str">
        <f t="shared" si="480"/>
        <v>5500</v>
      </c>
      <c r="Q3857" s="9" t="str">
        <f t="shared" si="481"/>
        <v>09212-Põhihariduse otsekulud</v>
      </c>
      <c r="R3857" s="9" t="str">
        <f t="shared" si="482"/>
        <v>55</v>
      </c>
      <c r="S3857" s="9" t="str">
        <f t="shared" si="483"/>
        <v/>
      </c>
      <c r="T3857" s="37" t="str">
        <f t="shared" si="484"/>
        <v>55004-Postikulud</v>
      </c>
      <c r="U3857" s="18" t="s">
        <v>2308</v>
      </c>
      <c r="V3857" s="9" t="str">
        <f t="shared" si="485"/>
        <v/>
      </c>
      <c r="W3857" t="str">
        <f t="shared" si="486"/>
        <v>09</v>
      </c>
      <c r="X3857" t="str">
        <f t="shared" si="487"/>
        <v/>
      </c>
    </row>
    <row r="3858" spans="1:24" hidden="1" x14ac:dyDescent="0.2">
      <c r="A3858" s="13" t="s">
        <v>2800</v>
      </c>
      <c r="B3858" s="13">
        <v>1676</v>
      </c>
      <c r="C3858" s="13" t="s">
        <v>180</v>
      </c>
      <c r="D3858" s="13" t="s">
        <v>179</v>
      </c>
      <c r="E3858" s="13" t="s">
        <v>12</v>
      </c>
      <c r="F3858" s="13" t="s">
        <v>13</v>
      </c>
      <c r="G3858" s="13" t="s">
        <v>3</v>
      </c>
      <c r="H3858" s="13" t="s">
        <v>3</v>
      </c>
      <c r="I3858" s="13" t="s">
        <v>74</v>
      </c>
      <c r="J3858" s="13" t="s">
        <v>75</v>
      </c>
      <c r="K3858" s="13" t="s">
        <v>38</v>
      </c>
      <c r="L3858" s="13" t="s">
        <v>39</v>
      </c>
      <c r="M3858" s="13" t="s">
        <v>3</v>
      </c>
      <c r="N3858" s="13" t="s">
        <v>3</v>
      </c>
      <c r="O3858" s="33" t="s">
        <v>3396</v>
      </c>
      <c r="P3858" s="2" t="str">
        <f t="shared" si="480"/>
        <v>5500</v>
      </c>
      <c r="Q3858" s="9" t="str">
        <f t="shared" si="481"/>
        <v>09212-Põhihariduse otsekulud</v>
      </c>
      <c r="R3858" s="9" t="str">
        <f t="shared" si="482"/>
        <v>55</v>
      </c>
      <c r="S3858" s="9" t="str">
        <f t="shared" si="483"/>
        <v/>
      </c>
      <c r="T3858" s="37" t="str">
        <f t="shared" si="484"/>
        <v>55005-Esindus- ja vastuvõtukulud</v>
      </c>
      <c r="U3858" s="18" t="s">
        <v>2308</v>
      </c>
      <c r="V3858" s="9" t="str">
        <f t="shared" si="485"/>
        <v/>
      </c>
      <c r="W3858" t="str">
        <f t="shared" si="486"/>
        <v>09</v>
      </c>
      <c r="X3858" t="str">
        <f t="shared" si="487"/>
        <v/>
      </c>
    </row>
    <row r="3859" spans="1:24" hidden="1" x14ac:dyDescent="0.2">
      <c r="A3859" s="13" t="s">
        <v>2801</v>
      </c>
      <c r="B3859" s="13">
        <v>329</v>
      </c>
      <c r="C3859" s="13" t="s">
        <v>256</v>
      </c>
      <c r="D3859" s="13" t="s">
        <v>255</v>
      </c>
      <c r="E3859" s="13" t="s">
        <v>12</v>
      </c>
      <c r="F3859" s="13" t="s">
        <v>13</v>
      </c>
      <c r="G3859" s="13" t="s">
        <v>3</v>
      </c>
      <c r="H3859" s="13" t="s">
        <v>3</v>
      </c>
      <c r="I3859" s="13" t="s">
        <v>74</v>
      </c>
      <c r="J3859" s="13" t="s">
        <v>75</v>
      </c>
      <c r="K3859" s="13" t="s">
        <v>38</v>
      </c>
      <c r="L3859" s="13" t="s">
        <v>39</v>
      </c>
      <c r="M3859" s="13" t="s">
        <v>3</v>
      </c>
      <c r="N3859" s="13" t="s">
        <v>3</v>
      </c>
      <c r="O3859" s="33" t="s">
        <v>3396</v>
      </c>
      <c r="P3859" s="2" t="str">
        <f t="shared" si="480"/>
        <v>5500</v>
      </c>
      <c r="Q3859" s="9" t="str">
        <f t="shared" si="481"/>
        <v>09212-Põhihariduse otsekulud</v>
      </c>
      <c r="R3859" s="9" t="str">
        <f t="shared" si="482"/>
        <v>55</v>
      </c>
      <c r="S3859" s="9" t="str">
        <f t="shared" si="483"/>
        <v/>
      </c>
      <c r="T3859" s="37" t="str">
        <f t="shared" si="484"/>
        <v>55006-Kingitused ja auhinnad kolmandatele isikutele</v>
      </c>
      <c r="U3859" s="18" t="s">
        <v>2308</v>
      </c>
      <c r="V3859" s="9" t="str">
        <f t="shared" si="485"/>
        <v/>
      </c>
      <c r="W3859" t="str">
        <f t="shared" si="486"/>
        <v>09</v>
      </c>
      <c r="X3859" t="str">
        <f t="shared" si="487"/>
        <v/>
      </c>
    </row>
    <row r="3860" spans="1:24" hidden="1" x14ac:dyDescent="0.2">
      <c r="A3860" s="13" t="s">
        <v>2802</v>
      </c>
      <c r="B3860" s="13">
        <v>1235</v>
      </c>
      <c r="C3860" s="13" t="s">
        <v>178</v>
      </c>
      <c r="D3860" s="13" t="s">
        <v>177</v>
      </c>
      <c r="E3860" s="13" t="s">
        <v>12</v>
      </c>
      <c r="F3860" s="13" t="s">
        <v>13</v>
      </c>
      <c r="G3860" s="13" t="s">
        <v>3</v>
      </c>
      <c r="H3860" s="13" t="s">
        <v>3</v>
      </c>
      <c r="I3860" s="13" t="s">
        <v>74</v>
      </c>
      <c r="J3860" s="13" t="s">
        <v>75</v>
      </c>
      <c r="K3860" s="13" t="s">
        <v>38</v>
      </c>
      <c r="L3860" s="13" t="s">
        <v>39</v>
      </c>
      <c r="M3860" s="13" t="s">
        <v>3</v>
      </c>
      <c r="N3860" s="13" t="s">
        <v>3</v>
      </c>
      <c r="O3860" s="33" t="s">
        <v>3396</v>
      </c>
      <c r="P3860" s="2" t="str">
        <f t="shared" si="480"/>
        <v>5500</v>
      </c>
      <c r="Q3860" s="9" t="str">
        <f t="shared" si="481"/>
        <v>09212-Põhihariduse otsekulud</v>
      </c>
      <c r="R3860" s="9" t="str">
        <f t="shared" si="482"/>
        <v>55</v>
      </c>
      <c r="S3860" s="9" t="str">
        <f t="shared" si="483"/>
        <v/>
      </c>
      <c r="T3860" s="37" t="str">
        <f t="shared" si="484"/>
        <v>55008-Kulud info- ja PR teenustele k.a. ajalehekuulutuse</v>
      </c>
      <c r="U3860" s="18" t="s">
        <v>2308</v>
      </c>
      <c r="V3860" s="9" t="str">
        <f t="shared" si="485"/>
        <v/>
      </c>
      <c r="W3860" t="str">
        <f t="shared" si="486"/>
        <v>09</v>
      </c>
      <c r="X3860" t="str">
        <f t="shared" si="487"/>
        <v/>
      </c>
    </row>
    <row r="3861" spans="1:24" hidden="1" x14ac:dyDescent="0.2">
      <c r="A3861" s="13" t="s">
        <v>2830</v>
      </c>
      <c r="B3861" s="13">
        <v>645</v>
      </c>
      <c r="C3861" s="13" t="s">
        <v>176</v>
      </c>
      <c r="D3861" s="13" t="s">
        <v>175</v>
      </c>
      <c r="E3861" s="13" t="s">
        <v>12</v>
      </c>
      <c r="F3861" s="13" t="s">
        <v>13</v>
      </c>
      <c r="G3861" s="13" t="s">
        <v>3</v>
      </c>
      <c r="H3861" s="13" t="s">
        <v>3</v>
      </c>
      <c r="I3861" s="13" t="s">
        <v>74</v>
      </c>
      <c r="J3861" s="13" t="s">
        <v>75</v>
      </c>
      <c r="K3861" s="13" t="s">
        <v>38</v>
      </c>
      <c r="L3861" s="13" t="s">
        <v>39</v>
      </c>
      <c r="M3861" s="13" t="s">
        <v>3</v>
      </c>
      <c r="N3861" s="13" t="s">
        <v>3</v>
      </c>
      <c r="O3861" s="33" t="s">
        <v>3396</v>
      </c>
      <c r="P3861" s="2" t="str">
        <f t="shared" si="480"/>
        <v>5500</v>
      </c>
      <c r="Q3861" s="9" t="str">
        <f t="shared" si="481"/>
        <v>09212-Põhihariduse otsekulud</v>
      </c>
      <c r="R3861" s="9" t="str">
        <f t="shared" si="482"/>
        <v>55</v>
      </c>
      <c r="S3861" s="9" t="str">
        <f t="shared" si="483"/>
        <v/>
      </c>
      <c r="T3861" s="37" t="str">
        <f t="shared" si="484"/>
        <v>55009-Muud administreerimiskulud, pangateenused</v>
      </c>
      <c r="U3861" s="18" t="s">
        <v>2308</v>
      </c>
      <c r="V3861" s="9" t="str">
        <f t="shared" si="485"/>
        <v/>
      </c>
      <c r="W3861" t="str">
        <f t="shared" si="486"/>
        <v>09</v>
      </c>
      <c r="X3861" t="str">
        <f t="shared" si="487"/>
        <v/>
      </c>
    </row>
    <row r="3862" spans="1:24" hidden="1" x14ac:dyDescent="0.2">
      <c r="A3862" s="13" t="s">
        <v>3064</v>
      </c>
      <c r="B3862" s="13">
        <v>118</v>
      </c>
      <c r="C3862" s="13" t="s">
        <v>295</v>
      </c>
      <c r="D3862" s="13" t="s">
        <v>294</v>
      </c>
      <c r="E3862" s="13" t="s">
        <v>12</v>
      </c>
      <c r="F3862" s="13" t="s">
        <v>13</v>
      </c>
      <c r="G3862" s="13" t="s">
        <v>3</v>
      </c>
      <c r="H3862" s="13" t="s">
        <v>3</v>
      </c>
      <c r="I3862" s="13" t="s">
        <v>74</v>
      </c>
      <c r="J3862" s="13" t="s">
        <v>75</v>
      </c>
      <c r="K3862" s="13" t="s">
        <v>38</v>
      </c>
      <c r="L3862" s="13" t="s">
        <v>39</v>
      </c>
      <c r="M3862" s="13" t="s">
        <v>3</v>
      </c>
      <c r="N3862" s="13" t="s">
        <v>3</v>
      </c>
      <c r="O3862" s="33" t="s">
        <v>3396</v>
      </c>
      <c r="P3862" s="2" t="str">
        <f t="shared" si="480"/>
        <v>5503</v>
      </c>
      <c r="Q3862" s="9" t="str">
        <f t="shared" si="481"/>
        <v>09212-Põhihariduse otsekulud</v>
      </c>
      <c r="R3862" s="9" t="str">
        <f t="shared" si="482"/>
        <v>55</v>
      </c>
      <c r="S3862" s="9" t="str">
        <f t="shared" si="483"/>
        <v/>
      </c>
      <c r="T3862" s="37" t="str">
        <f t="shared" si="484"/>
        <v>550301-Kodumaised lähetused</v>
      </c>
      <c r="U3862" s="18" t="s">
        <v>2308</v>
      </c>
      <c r="V3862" s="9" t="str">
        <f t="shared" si="485"/>
        <v/>
      </c>
      <c r="W3862" t="str">
        <f t="shared" si="486"/>
        <v>09</v>
      </c>
      <c r="X3862" t="str">
        <f t="shared" si="487"/>
        <v/>
      </c>
    </row>
    <row r="3863" spans="1:24" hidden="1" x14ac:dyDescent="0.2">
      <c r="A3863" s="13" t="s">
        <v>2825</v>
      </c>
      <c r="B3863" s="13">
        <v>451</v>
      </c>
      <c r="C3863" s="13" t="s">
        <v>174</v>
      </c>
      <c r="D3863" s="13" t="s">
        <v>173</v>
      </c>
      <c r="E3863" s="13" t="s">
        <v>12</v>
      </c>
      <c r="F3863" s="13" t="s">
        <v>13</v>
      </c>
      <c r="G3863" s="13" t="s">
        <v>3</v>
      </c>
      <c r="H3863" s="13" t="s">
        <v>3</v>
      </c>
      <c r="I3863" s="13" t="s">
        <v>74</v>
      </c>
      <c r="J3863" s="13" t="s">
        <v>75</v>
      </c>
      <c r="K3863" s="13" t="s">
        <v>38</v>
      </c>
      <c r="L3863" s="13" t="s">
        <v>39</v>
      </c>
      <c r="M3863" s="13" t="s">
        <v>3</v>
      </c>
      <c r="N3863" s="13" t="s">
        <v>3</v>
      </c>
      <c r="O3863" s="33" t="s">
        <v>3396</v>
      </c>
      <c r="P3863" s="2" t="str">
        <f t="shared" si="480"/>
        <v>5504</v>
      </c>
      <c r="Q3863" s="9" t="str">
        <f t="shared" si="481"/>
        <v>09212-Põhihariduse otsekulud</v>
      </c>
      <c r="R3863" s="9" t="str">
        <f t="shared" si="482"/>
        <v>55</v>
      </c>
      <c r="S3863" s="9" t="str">
        <f t="shared" si="483"/>
        <v/>
      </c>
      <c r="T3863" s="37" t="str">
        <f t="shared" si="484"/>
        <v>55041-Koolituskulud töötajatele, va õpetajad</v>
      </c>
      <c r="U3863" s="18" t="s">
        <v>2308</v>
      </c>
      <c r="V3863" s="9" t="str">
        <f t="shared" si="485"/>
        <v/>
      </c>
      <c r="W3863" t="str">
        <f t="shared" si="486"/>
        <v>09</v>
      </c>
      <c r="X3863" t="str">
        <f t="shared" si="487"/>
        <v/>
      </c>
    </row>
    <row r="3864" spans="1:24" hidden="1" x14ac:dyDescent="0.2">
      <c r="A3864" s="13" t="s">
        <v>2804</v>
      </c>
      <c r="B3864" s="13">
        <v>1345</v>
      </c>
      <c r="C3864" s="13" t="s">
        <v>314</v>
      </c>
      <c r="D3864" s="13" t="s">
        <v>313</v>
      </c>
      <c r="E3864" s="13" t="s">
        <v>12</v>
      </c>
      <c r="F3864" s="13" t="s">
        <v>13</v>
      </c>
      <c r="G3864" s="13" t="s">
        <v>3</v>
      </c>
      <c r="H3864" s="13" t="s">
        <v>3</v>
      </c>
      <c r="I3864" s="13" t="s">
        <v>74</v>
      </c>
      <c r="J3864" s="13" t="s">
        <v>75</v>
      </c>
      <c r="K3864" s="13" t="s">
        <v>38</v>
      </c>
      <c r="L3864" s="13" t="s">
        <v>39</v>
      </c>
      <c r="M3864" s="13" t="s">
        <v>3</v>
      </c>
      <c r="N3864" s="13" t="s">
        <v>3</v>
      </c>
      <c r="O3864" s="33" t="s">
        <v>3396</v>
      </c>
      <c r="P3864" s="2" t="str">
        <f t="shared" si="480"/>
        <v>5513</v>
      </c>
      <c r="Q3864" s="9" t="str">
        <f t="shared" si="481"/>
        <v>09212-Põhihariduse otsekulud</v>
      </c>
      <c r="R3864" s="9" t="str">
        <f t="shared" si="482"/>
        <v>55</v>
      </c>
      <c r="S3864" s="9" t="str">
        <f t="shared" si="483"/>
        <v/>
      </c>
      <c r="T3864" s="37" t="str">
        <f t="shared" si="484"/>
        <v>55131-Kulud kütusele</v>
      </c>
      <c r="U3864" s="18" t="s">
        <v>2308</v>
      </c>
      <c r="V3864" s="9" t="str">
        <f t="shared" si="485"/>
        <v/>
      </c>
      <c r="W3864" t="str">
        <f t="shared" si="486"/>
        <v>09</v>
      </c>
      <c r="X3864" t="str">
        <f t="shared" si="487"/>
        <v/>
      </c>
    </row>
    <row r="3865" spans="1:24" hidden="1" x14ac:dyDescent="0.2">
      <c r="A3865" s="13" t="s">
        <v>2805</v>
      </c>
      <c r="B3865" s="13">
        <v>1378</v>
      </c>
      <c r="C3865" s="13" t="s">
        <v>312</v>
      </c>
      <c r="D3865" s="13" t="s">
        <v>239</v>
      </c>
      <c r="E3865" s="13" t="s">
        <v>12</v>
      </c>
      <c r="F3865" s="13" t="s">
        <v>13</v>
      </c>
      <c r="G3865" s="13" t="s">
        <v>3</v>
      </c>
      <c r="H3865" s="13" t="s">
        <v>3</v>
      </c>
      <c r="I3865" s="13" t="s">
        <v>74</v>
      </c>
      <c r="J3865" s="13" t="s">
        <v>75</v>
      </c>
      <c r="K3865" s="13" t="s">
        <v>38</v>
      </c>
      <c r="L3865" s="13" t="s">
        <v>39</v>
      </c>
      <c r="M3865" s="13" t="s">
        <v>3</v>
      </c>
      <c r="N3865" s="13" t="s">
        <v>3</v>
      </c>
      <c r="O3865" s="33" t="s">
        <v>3396</v>
      </c>
      <c r="P3865" s="2" t="str">
        <f t="shared" si="480"/>
        <v>5513</v>
      </c>
      <c r="Q3865" s="9" t="str">
        <f t="shared" si="481"/>
        <v>09212-Põhihariduse otsekulud</v>
      </c>
      <c r="R3865" s="9" t="str">
        <f t="shared" si="482"/>
        <v>55</v>
      </c>
      <c r="S3865" s="9" t="str">
        <f t="shared" si="483"/>
        <v/>
      </c>
      <c r="T3865" s="37" t="str">
        <f t="shared" si="484"/>
        <v>55132-Kulud remondile ja hooldusele</v>
      </c>
      <c r="U3865" s="18" t="s">
        <v>2308</v>
      </c>
      <c r="V3865" s="9" t="str">
        <f t="shared" si="485"/>
        <v/>
      </c>
      <c r="W3865" t="str">
        <f t="shared" si="486"/>
        <v>09</v>
      </c>
      <c r="X3865" t="str">
        <f t="shared" si="487"/>
        <v/>
      </c>
    </row>
    <row r="3866" spans="1:24" hidden="1" x14ac:dyDescent="0.2">
      <c r="A3866" s="13" t="s">
        <v>2806</v>
      </c>
      <c r="B3866" s="13">
        <v>722</v>
      </c>
      <c r="C3866" s="13" t="s">
        <v>311</v>
      </c>
      <c r="D3866" s="13" t="s">
        <v>217</v>
      </c>
      <c r="E3866" s="13" t="s">
        <v>12</v>
      </c>
      <c r="F3866" s="13" t="s">
        <v>13</v>
      </c>
      <c r="G3866" s="13" t="s">
        <v>3</v>
      </c>
      <c r="H3866" s="13" t="s">
        <v>3</v>
      </c>
      <c r="I3866" s="13" t="s">
        <v>74</v>
      </c>
      <c r="J3866" s="13" t="s">
        <v>75</v>
      </c>
      <c r="K3866" s="13" t="s">
        <v>38</v>
      </c>
      <c r="L3866" s="13" t="s">
        <v>39</v>
      </c>
      <c r="M3866" s="13" t="s">
        <v>3</v>
      </c>
      <c r="N3866" s="13" t="s">
        <v>3</v>
      </c>
      <c r="O3866" s="33" t="s">
        <v>3396</v>
      </c>
      <c r="P3866" s="2" t="str">
        <f t="shared" si="480"/>
        <v>5513</v>
      </c>
      <c r="Q3866" s="9" t="str">
        <f t="shared" si="481"/>
        <v>09212-Põhihariduse otsekulud</v>
      </c>
      <c r="R3866" s="9" t="str">
        <f t="shared" si="482"/>
        <v>55</v>
      </c>
      <c r="S3866" s="9" t="str">
        <f t="shared" si="483"/>
        <v/>
      </c>
      <c r="T3866" s="37" t="str">
        <f t="shared" si="484"/>
        <v>55133-Kindlustusmaksed</v>
      </c>
      <c r="U3866" s="18" t="s">
        <v>2308</v>
      </c>
      <c r="V3866" s="9" t="str">
        <f t="shared" si="485"/>
        <v/>
      </c>
      <c r="W3866" t="str">
        <f t="shared" si="486"/>
        <v>09</v>
      </c>
      <c r="X3866" t="str">
        <f t="shared" si="487"/>
        <v/>
      </c>
    </row>
    <row r="3867" spans="1:24" hidden="1" x14ac:dyDescent="0.2">
      <c r="A3867" s="13" t="s">
        <v>2807</v>
      </c>
      <c r="B3867" s="13">
        <v>462</v>
      </c>
      <c r="C3867" s="13" t="s">
        <v>170</v>
      </c>
      <c r="D3867" s="13" t="s">
        <v>169</v>
      </c>
      <c r="E3867" s="13" t="s">
        <v>12</v>
      </c>
      <c r="F3867" s="13" t="s">
        <v>13</v>
      </c>
      <c r="G3867" s="13" t="s">
        <v>3</v>
      </c>
      <c r="H3867" s="13" t="s">
        <v>3</v>
      </c>
      <c r="I3867" s="13" t="s">
        <v>74</v>
      </c>
      <c r="J3867" s="13" t="s">
        <v>75</v>
      </c>
      <c r="K3867" s="13" t="s">
        <v>38</v>
      </c>
      <c r="L3867" s="13" t="s">
        <v>39</v>
      </c>
      <c r="M3867" s="13" t="s">
        <v>3</v>
      </c>
      <c r="N3867" s="13" t="s">
        <v>3</v>
      </c>
      <c r="O3867" s="33" t="s">
        <v>3396</v>
      </c>
      <c r="P3867" s="2" t="str">
        <f t="shared" si="480"/>
        <v>5513</v>
      </c>
      <c r="Q3867" s="9" t="str">
        <f t="shared" si="481"/>
        <v>09212-Põhihariduse otsekulud</v>
      </c>
      <c r="R3867" s="9" t="str">
        <f t="shared" si="482"/>
        <v>55</v>
      </c>
      <c r="S3867" s="9" t="str">
        <f t="shared" si="483"/>
        <v/>
      </c>
      <c r="T3867" s="37" t="str">
        <f t="shared" si="484"/>
        <v>55135-Isikliku sõiduauto kasutamise kulud</v>
      </c>
      <c r="U3867" s="18" t="s">
        <v>2308</v>
      </c>
      <c r="V3867" s="9" t="str">
        <f t="shared" si="485"/>
        <v/>
      </c>
      <c r="W3867" t="str">
        <f t="shared" si="486"/>
        <v>09</v>
      </c>
      <c r="X3867" t="str">
        <f t="shared" si="487"/>
        <v/>
      </c>
    </row>
    <row r="3868" spans="1:24" hidden="1" x14ac:dyDescent="0.2">
      <c r="A3868" s="13" t="s">
        <v>2808</v>
      </c>
      <c r="B3868" s="13">
        <v>390</v>
      </c>
      <c r="C3868" s="13" t="s">
        <v>403</v>
      </c>
      <c r="D3868" s="13" t="s">
        <v>402</v>
      </c>
      <c r="E3868" s="13" t="s">
        <v>12</v>
      </c>
      <c r="F3868" s="13" t="s">
        <v>13</v>
      </c>
      <c r="G3868" s="13" t="s">
        <v>3</v>
      </c>
      <c r="H3868" s="13" t="s">
        <v>3</v>
      </c>
      <c r="I3868" s="13" t="s">
        <v>74</v>
      </c>
      <c r="J3868" s="13" t="s">
        <v>75</v>
      </c>
      <c r="K3868" s="13" t="s">
        <v>38</v>
      </c>
      <c r="L3868" s="13" t="s">
        <v>39</v>
      </c>
      <c r="M3868" s="13" t="s">
        <v>3</v>
      </c>
      <c r="N3868" s="13" t="s">
        <v>3</v>
      </c>
      <c r="O3868" s="33" t="s">
        <v>3396</v>
      </c>
      <c r="P3868" s="2" t="str">
        <f t="shared" si="480"/>
        <v>5513</v>
      </c>
      <c r="Q3868" s="9" t="str">
        <f t="shared" si="481"/>
        <v>09212-Põhihariduse otsekulud</v>
      </c>
      <c r="R3868" s="9" t="str">
        <f t="shared" si="482"/>
        <v>55</v>
      </c>
      <c r="S3868" s="9" t="str">
        <f t="shared" si="483"/>
        <v/>
      </c>
      <c r="T3868" s="37" t="str">
        <f t="shared" si="484"/>
        <v>55139-Muud sõidukite ülalpidamiskulud</v>
      </c>
      <c r="U3868" s="18" t="s">
        <v>2308</v>
      </c>
      <c r="V3868" s="9" t="str">
        <f t="shared" si="485"/>
        <v/>
      </c>
      <c r="W3868" t="str">
        <f t="shared" si="486"/>
        <v>09</v>
      </c>
      <c r="X3868" t="str">
        <f t="shared" si="487"/>
        <v/>
      </c>
    </row>
    <row r="3869" spans="1:24" hidden="1" x14ac:dyDescent="0.2">
      <c r="A3869" s="13" t="s">
        <v>2809</v>
      </c>
      <c r="B3869" s="13">
        <v>8437</v>
      </c>
      <c r="C3869" s="13" t="s">
        <v>168</v>
      </c>
      <c r="D3869" s="13" t="s">
        <v>167</v>
      </c>
      <c r="E3869" s="13" t="s">
        <v>12</v>
      </c>
      <c r="F3869" s="13" t="s">
        <v>13</v>
      </c>
      <c r="G3869" s="13" t="s">
        <v>3</v>
      </c>
      <c r="H3869" s="13" t="s">
        <v>3</v>
      </c>
      <c r="I3869" s="13" t="s">
        <v>74</v>
      </c>
      <c r="J3869" s="13" t="s">
        <v>75</v>
      </c>
      <c r="K3869" s="13" t="s">
        <v>38</v>
      </c>
      <c r="L3869" s="13" t="s">
        <v>39</v>
      </c>
      <c r="M3869" s="13" t="s">
        <v>3</v>
      </c>
      <c r="N3869" s="13" t="s">
        <v>3</v>
      </c>
      <c r="O3869" s="33" t="s">
        <v>3396</v>
      </c>
      <c r="P3869" s="2" t="str">
        <f t="shared" si="480"/>
        <v>5515</v>
      </c>
      <c r="Q3869" s="9" t="str">
        <f t="shared" si="481"/>
        <v>09212-Põhihariduse otsekulud</v>
      </c>
      <c r="R3869" s="9" t="str">
        <f t="shared" si="482"/>
        <v>55</v>
      </c>
      <c r="S3869" s="9" t="str">
        <f t="shared" si="483"/>
        <v/>
      </c>
      <c r="T3869" s="37" t="str">
        <f t="shared" si="484"/>
        <v>55151-Ruumide sisustus, mööbel</v>
      </c>
      <c r="U3869" s="18" t="s">
        <v>2308</v>
      </c>
      <c r="V3869" s="9" t="str">
        <f t="shared" si="485"/>
        <v/>
      </c>
      <c r="W3869" t="str">
        <f t="shared" si="486"/>
        <v>09</v>
      </c>
      <c r="X3869" t="str">
        <f t="shared" si="487"/>
        <v/>
      </c>
    </row>
    <row r="3870" spans="1:24" hidden="1" x14ac:dyDescent="0.2">
      <c r="A3870" s="13" t="s">
        <v>2810</v>
      </c>
      <c r="B3870" s="13">
        <v>5800</v>
      </c>
      <c r="C3870" s="13" t="s">
        <v>166</v>
      </c>
      <c r="D3870" s="13" t="s">
        <v>165</v>
      </c>
      <c r="E3870" s="13" t="s">
        <v>12</v>
      </c>
      <c r="F3870" s="13" t="s">
        <v>13</v>
      </c>
      <c r="G3870" s="13" t="s">
        <v>3</v>
      </c>
      <c r="H3870" s="13" t="s">
        <v>3</v>
      </c>
      <c r="I3870" s="13" t="s">
        <v>74</v>
      </c>
      <c r="J3870" s="13" t="s">
        <v>75</v>
      </c>
      <c r="K3870" s="13" t="s">
        <v>38</v>
      </c>
      <c r="L3870" s="13" t="s">
        <v>39</v>
      </c>
      <c r="M3870" s="13" t="s">
        <v>3</v>
      </c>
      <c r="N3870" s="13" t="s">
        <v>3</v>
      </c>
      <c r="O3870" s="33" t="s">
        <v>3396</v>
      </c>
      <c r="P3870" s="2" t="str">
        <f t="shared" si="480"/>
        <v>5515</v>
      </c>
      <c r="Q3870" s="9" t="str">
        <f t="shared" si="481"/>
        <v>09212-Põhihariduse otsekulud</v>
      </c>
      <c r="R3870" s="9" t="str">
        <f t="shared" si="482"/>
        <v>55</v>
      </c>
      <c r="S3870" s="9" t="str">
        <f t="shared" si="483"/>
        <v/>
      </c>
      <c r="T3870" s="37" t="str">
        <f t="shared" si="484"/>
        <v>55152-Büroomasinad, olmetehnika</v>
      </c>
      <c r="U3870" s="18" t="s">
        <v>2308</v>
      </c>
      <c r="V3870" s="9" t="str">
        <f t="shared" si="485"/>
        <v/>
      </c>
      <c r="W3870" t="str">
        <f t="shared" si="486"/>
        <v>09</v>
      </c>
      <c r="X3870" t="str">
        <f t="shared" si="487"/>
        <v/>
      </c>
    </row>
    <row r="3871" spans="1:24" hidden="1" x14ac:dyDescent="0.2">
      <c r="A3871" s="13" t="s">
        <v>2811</v>
      </c>
      <c r="B3871" s="13">
        <v>5510</v>
      </c>
      <c r="C3871" s="13" t="s">
        <v>164</v>
      </c>
      <c r="D3871" s="13" t="s">
        <v>163</v>
      </c>
      <c r="E3871" s="13" t="s">
        <v>12</v>
      </c>
      <c r="F3871" s="13" t="s">
        <v>13</v>
      </c>
      <c r="G3871" s="13" t="s">
        <v>3</v>
      </c>
      <c r="H3871" s="13" t="s">
        <v>3</v>
      </c>
      <c r="I3871" s="13" t="s">
        <v>74</v>
      </c>
      <c r="J3871" s="13" t="s">
        <v>75</v>
      </c>
      <c r="K3871" s="13" t="s">
        <v>38</v>
      </c>
      <c r="L3871" s="13" t="s">
        <v>39</v>
      </c>
      <c r="M3871" s="13" t="s">
        <v>3</v>
      </c>
      <c r="N3871" s="13" t="s">
        <v>3</v>
      </c>
      <c r="O3871" s="33" t="s">
        <v>3396</v>
      </c>
      <c r="P3871" s="2" t="str">
        <f t="shared" si="480"/>
        <v>5515</v>
      </c>
      <c r="Q3871" s="9" t="str">
        <f t="shared" si="481"/>
        <v>09212-Põhihariduse otsekulud</v>
      </c>
      <c r="R3871" s="9" t="str">
        <f t="shared" si="482"/>
        <v>55</v>
      </c>
      <c r="S3871" s="9" t="str">
        <f t="shared" si="483"/>
        <v/>
      </c>
      <c r="T3871" s="37" t="str">
        <f t="shared" si="484"/>
        <v>55153-Inventari remondikulud</v>
      </c>
      <c r="U3871" s="18" t="s">
        <v>2308</v>
      </c>
      <c r="V3871" s="9" t="str">
        <f t="shared" si="485"/>
        <v/>
      </c>
      <c r="W3871" t="str">
        <f t="shared" si="486"/>
        <v>09</v>
      </c>
      <c r="X3871" t="str">
        <f t="shared" si="487"/>
        <v/>
      </c>
    </row>
    <row r="3872" spans="1:24" hidden="1" x14ac:dyDescent="0.2">
      <c r="A3872" s="13" t="s">
        <v>2814</v>
      </c>
      <c r="B3872" s="13">
        <v>497</v>
      </c>
      <c r="C3872" s="13" t="s">
        <v>156</v>
      </c>
      <c r="D3872" s="13" t="s">
        <v>155</v>
      </c>
      <c r="E3872" s="13" t="s">
        <v>12</v>
      </c>
      <c r="F3872" s="13" t="s">
        <v>13</v>
      </c>
      <c r="G3872" s="13" t="s">
        <v>3</v>
      </c>
      <c r="H3872" s="13" t="s">
        <v>3</v>
      </c>
      <c r="I3872" s="13" t="s">
        <v>74</v>
      </c>
      <c r="J3872" s="13" t="s">
        <v>75</v>
      </c>
      <c r="K3872" s="13" t="s">
        <v>38</v>
      </c>
      <c r="L3872" s="13" t="s">
        <v>39</v>
      </c>
      <c r="M3872" s="13" t="s">
        <v>3</v>
      </c>
      <c r="N3872" s="13" t="s">
        <v>3</v>
      </c>
      <c r="O3872" s="33" t="s">
        <v>3396</v>
      </c>
      <c r="P3872" s="2" t="str">
        <f t="shared" si="480"/>
        <v>5522</v>
      </c>
      <c r="Q3872" s="9" t="str">
        <f t="shared" si="481"/>
        <v>09212-Põhihariduse otsekulud</v>
      </c>
      <c r="R3872" s="9" t="str">
        <f t="shared" si="482"/>
        <v>55</v>
      </c>
      <c r="S3872" s="9" t="str">
        <f t="shared" si="483"/>
        <v/>
      </c>
      <c r="T3872" s="37" t="str">
        <f t="shared" si="484"/>
        <v>55221-Hügeenitarbed</v>
      </c>
      <c r="U3872" s="18" t="s">
        <v>2308</v>
      </c>
      <c r="V3872" s="9" t="str">
        <f t="shared" si="485"/>
        <v/>
      </c>
      <c r="W3872" t="str">
        <f t="shared" si="486"/>
        <v>09</v>
      </c>
      <c r="X3872" t="str">
        <f t="shared" si="487"/>
        <v/>
      </c>
    </row>
    <row r="3873" spans="1:24" hidden="1" x14ac:dyDescent="0.2">
      <c r="A3873" s="13" t="s">
        <v>2815</v>
      </c>
      <c r="B3873" s="13">
        <v>903</v>
      </c>
      <c r="C3873" s="13" t="s">
        <v>154</v>
      </c>
      <c r="D3873" s="13" t="s">
        <v>153</v>
      </c>
      <c r="E3873" s="13" t="s">
        <v>12</v>
      </c>
      <c r="F3873" s="13" t="s">
        <v>13</v>
      </c>
      <c r="G3873" s="13" t="s">
        <v>3</v>
      </c>
      <c r="H3873" s="13" t="s">
        <v>3</v>
      </c>
      <c r="I3873" s="13" t="s">
        <v>74</v>
      </c>
      <c r="J3873" s="13" t="s">
        <v>75</v>
      </c>
      <c r="K3873" s="13" t="s">
        <v>38</v>
      </c>
      <c r="L3873" s="13" t="s">
        <v>39</v>
      </c>
      <c r="M3873" s="13" t="s">
        <v>3</v>
      </c>
      <c r="N3873" s="13" t="s">
        <v>3</v>
      </c>
      <c r="O3873" s="33" t="s">
        <v>3396</v>
      </c>
      <c r="P3873" s="2" t="str">
        <f t="shared" si="480"/>
        <v>5522</v>
      </c>
      <c r="Q3873" s="9" t="str">
        <f t="shared" si="481"/>
        <v>09212-Põhihariduse otsekulud</v>
      </c>
      <c r="R3873" s="9" t="str">
        <f t="shared" si="482"/>
        <v>55</v>
      </c>
      <c r="S3873" s="9" t="str">
        <f t="shared" si="483"/>
        <v/>
      </c>
      <c r="T3873" s="37" t="str">
        <f t="shared" si="484"/>
        <v>55222-Ravimid, töökaitsevahendid (prillid)</v>
      </c>
      <c r="U3873" s="18" t="s">
        <v>2308</v>
      </c>
      <c r="V3873" s="9" t="str">
        <f t="shared" si="485"/>
        <v/>
      </c>
      <c r="W3873" t="str">
        <f t="shared" si="486"/>
        <v>09</v>
      </c>
      <c r="X3873" t="str">
        <f t="shared" si="487"/>
        <v/>
      </c>
    </row>
    <row r="3874" spans="1:24" hidden="1" x14ac:dyDescent="0.2">
      <c r="A3874" s="13" t="s">
        <v>2829</v>
      </c>
      <c r="B3874" s="13">
        <v>1083</v>
      </c>
      <c r="C3874" s="13" t="s">
        <v>246</v>
      </c>
      <c r="D3874" s="13" t="s">
        <v>247</v>
      </c>
      <c r="E3874" s="13" t="s">
        <v>12</v>
      </c>
      <c r="F3874" s="13" t="s">
        <v>13</v>
      </c>
      <c r="G3874" s="13" t="s">
        <v>3</v>
      </c>
      <c r="H3874" s="13" t="s">
        <v>3</v>
      </c>
      <c r="I3874" s="13" t="s">
        <v>74</v>
      </c>
      <c r="J3874" s="13" t="s">
        <v>75</v>
      </c>
      <c r="K3874" s="13" t="s">
        <v>38</v>
      </c>
      <c r="L3874" s="13" t="s">
        <v>39</v>
      </c>
      <c r="M3874" s="13" t="s">
        <v>3</v>
      </c>
      <c r="N3874" s="13" t="s">
        <v>3</v>
      </c>
      <c r="O3874" s="33" t="s">
        <v>3396</v>
      </c>
      <c r="P3874" s="2" t="str">
        <f t="shared" si="480"/>
        <v>5522</v>
      </c>
      <c r="Q3874" s="9" t="str">
        <f t="shared" si="481"/>
        <v>09212-Põhihariduse otsekulud</v>
      </c>
      <c r="R3874" s="9" t="str">
        <f t="shared" si="482"/>
        <v>55</v>
      </c>
      <c r="S3874" s="9" t="str">
        <f t="shared" si="483"/>
        <v/>
      </c>
      <c r="T3874" s="37" t="str">
        <f t="shared" si="484"/>
        <v>55224-Riskianalüüs</v>
      </c>
      <c r="U3874" s="18" t="s">
        <v>2308</v>
      </c>
      <c r="V3874" s="9" t="str">
        <f t="shared" si="485"/>
        <v/>
      </c>
      <c r="W3874" t="str">
        <f t="shared" si="486"/>
        <v>09</v>
      </c>
      <c r="X3874" t="str">
        <f t="shared" si="487"/>
        <v/>
      </c>
    </row>
    <row r="3875" spans="1:24" hidden="1" x14ac:dyDescent="0.2">
      <c r="A3875" s="13" t="s">
        <v>2817</v>
      </c>
      <c r="B3875" s="13">
        <v>718</v>
      </c>
      <c r="C3875" s="13" t="s">
        <v>340</v>
      </c>
      <c r="D3875" s="13" t="s">
        <v>339</v>
      </c>
      <c r="E3875" s="13" t="s">
        <v>12</v>
      </c>
      <c r="F3875" s="13" t="s">
        <v>13</v>
      </c>
      <c r="G3875" s="13" t="s">
        <v>3</v>
      </c>
      <c r="H3875" s="13" t="s">
        <v>3</v>
      </c>
      <c r="I3875" s="13" t="s">
        <v>74</v>
      </c>
      <c r="J3875" s="13" t="s">
        <v>75</v>
      </c>
      <c r="K3875" s="13" t="s">
        <v>38</v>
      </c>
      <c r="L3875" s="13" t="s">
        <v>39</v>
      </c>
      <c r="M3875" s="13" t="s">
        <v>3</v>
      </c>
      <c r="N3875" s="13" t="s">
        <v>3</v>
      </c>
      <c r="O3875" s="33" t="s">
        <v>3396</v>
      </c>
      <c r="P3875" s="2" t="str">
        <f t="shared" si="480"/>
        <v>5524</v>
      </c>
      <c r="Q3875" s="9" t="str">
        <f t="shared" si="481"/>
        <v>09212-Põhihariduse otsekulud</v>
      </c>
      <c r="R3875" s="9" t="str">
        <f t="shared" si="482"/>
        <v>55</v>
      </c>
      <c r="S3875" s="9" t="str">
        <f t="shared" si="483"/>
        <v/>
      </c>
      <c r="T3875" s="37" t="str">
        <f t="shared" si="484"/>
        <v>55241-Kulud õpikutele</v>
      </c>
      <c r="U3875" s="18" t="s">
        <v>2308</v>
      </c>
      <c r="V3875" s="9" t="str">
        <f t="shared" si="485"/>
        <v/>
      </c>
      <c r="W3875" t="str">
        <f t="shared" si="486"/>
        <v>09</v>
      </c>
      <c r="X3875" t="str">
        <f t="shared" si="487"/>
        <v/>
      </c>
    </row>
    <row r="3876" spans="1:24" hidden="1" x14ac:dyDescent="0.2">
      <c r="A3876" s="13" t="s">
        <v>2818</v>
      </c>
      <c r="B3876" s="13">
        <v>9035</v>
      </c>
      <c r="C3876" s="13" t="s">
        <v>152</v>
      </c>
      <c r="D3876" s="13" t="s">
        <v>151</v>
      </c>
      <c r="E3876" s="13" t="s">
        <v>12</v>
      </c>
      <c r="F3876" s="13" t="s">
        <v>13</v>
      </c>
      <c r="G3876" s="13" t="s">
        <v>3</v>
      </c>
      <c r="H3876" s="13" t="s">
        <v>3</v>
      </c>
      <c r="I3876" s="13" t="s">
        <v>74</v>
      </c>
      <c r="J3876" s="13" t="s">
        <v>75</v>
      </c>
      <c r="K3876" s="13" t="s">
        <v>38</v>
      </c>
      <c r="L3876" s="13" t="s">
        <v>39</v>
      </c>
      <c r="M3876" s="13" t="s">
        <v>3</v>
      </c>
      <c r="N3876" s="13" t="s">
        <v>3</v>
      </c>
      <c r="O3876" s="33" t="s">
        <v>3396</v>
      </c>
      <c r="P3876" s="2" t="str">
        <f t="shared" si="480"/>
        <v>5524</v>
      </c>
      <c r="Q3876" s="9" t="str">
        <f t="shared" si="481"/>
        <v>09212-Põhihariduse otsekulud</v>
      </c>
      <c r="R3876" s="9" t="str">
        <f t="shared" si="482"/>
        <v>55</v>
      </c>
      <c r="S3876" s="9" t="str">
        <f t="shared" si="483"/>
        <v/>
      </c>
      <c r="T3876" s="37" t="str">
        <f t="shared" si="484"/>
        <v>55243-Kulud muudele õppevahenditele</v>
      </c>
      <c r="U3876" s="18" t="s">
        <v>2308</v>
      </c>
      <c r="V3876" s="9" t="str">
        <f t="shared" si="485"/>
        <v/>
      </c>
      <c r="W3876" t="str">
        <f t="shared" si="486"/>
        <v>09</v>
      </c>
      <c r="X3876" t="str">
        <f t="shared" si="487"/>
        <v/>
      </c>
    </row>
    <row r="3877" spans="1:24" hidden="1" x14ac:dyDescent="0.2">
      <c r="A3877" s="13" t="s">
        <v>2832</v>
      </c>
      <c r="B3877" s="13">
        <v>2234</v>
      </c>
      <c r="C3877" s="13" t="s">
        <v>150</v>
      </c>
      <c r="D3877" s="13" t="s">
        <v>149</v>
      </c>
      <c r="E3877" s="13" t="s">
        <v>12</v>
      </c>
      <c r="F3877" s="13" t="s">
        <v>13</v>
      </c>
      <c r="G3877" s="13" t="s">
        <v>3</v>
      </c>
      <c r="H3877" s="13" t="s">
        <v>3</v>
      </c>
      <c r="I3877" s="13" t="s">
        <v>74</v>
      </c>
      <c r="J3877" s="13" t="s">
        <v>75</v>
      </c>
      <c r="K3877" s="13" t="s">
        <v>38</v>
      </c>
      <c r="L3877" s="13" t="s">
        <v>39</v>
      </c>
      <c r="M3877" s="13" t="s">
        <v>3</v>
      </c>
      <c r="N3877" s="13" t="s">
        <v>3</v>
      </c>
      <c r="O3877" s="33" t="s">
        <v>3396</v>
      </c>
      <c r="P3877" s="2" t="str">
        <f t="shared" si="480"/>
        <v>5524</v>
      </c>
      <c r="Q3877" s="9" t="str">
        <f t="shared" si="481"/>
        <v>09212-Põhihariduse otsekulud</v>
      </c>
      <c r="R3877" s="9" t="str">
        <f t="shared" si="482"/>
        <v>55</v>
      </c>
      <c r="S3877" s="9" t="str">
        <f t="shared" si="483"/>
        <v/>
      </c>
      <c r="T3877" s="37" t="str">
        <f t="shared" si="484"/>
        <v>55244-kulud kolmandate isikute koolitusele</v>
      </c>
      <c r="U3877" s="18" t="s">
        <v>2308</v>
      </c>
      <c r="V3877" s="9" t="str">
        <f t="shared" si="485"/>
        <v/>
      </c>
      <c r="W3877" t="str">
        <f t="shared" si="486"/>
        <v>09</v>
      </c>
      <c r="X3877" t="str">
        <f t="shared" si="487"/>
        <v/>
      </c>
    </row>
    <row r="3878" spans="1:24" hidden="1" x14ac:dyDescent="0.2">
      <c r="A3878" s="13" t="s">
        <v>2819</v>
      </c>
      <c r="B3878" s="13">
        <v>3800</v>
      </c>
      <c r="C3878" s="13" t="s">
        <v>293</v>
      </c>
      <c r="D3878" s="13" t="s">
        <v>292</v>
      </c>
      <c r="E3878" s="13" t="s">
        <v>12</v>
      </c>
      <c r="F3878" s="13" t="s">
        <v>13</v>
      </c>
      <c r="G3878" s="13" t="s">
        <v>3</v>
      </c>
      <c r="H3878" s="13" t="s">
        <v>3</v>
      </c>
      <c r="I3878" s="13" t="s">
        <v>74</v>
      </c>
      <c r="J3878" s="13" t="s">
        <v>75</v>
      </c>
      <c r="K3878" s="13" t="s">
        <v>38</v>
      </c>
      <c r="L3878" s="13" t="s">
        <v>39</v>
      </c>
      <c r="M3878" s="13" t="s">
        <v>3</v>
      </c>
      <c r="N3878" s="13" t="s">
        <v>3</v>
      </c>
      <c r="O3878" s="33" t="s">
        <v>3396</v>
      </c>
      <c r="P3878" s="2" t="str">
        <f t="shared" si="480"/>
        <v>5524</v>
      </c>
      <c r="Q3878" s="9" t="str">
        <f t="shared" si="481"/>
        <v>09212-Põhihariduse otsekulud</v>
      </c>
      <c r="R3878" s="9" t="str">
        <f t="shared" si="482"/>
        <v>55</v>
      </c>
      <c r="S3878" s="9" t="str">
        <f t="shared" si="483"/>
        <v/>
      </c>
      <c r="T3878" s="37" t="str">
        <f t="shared" si="484"/>
        <v>55248-Koolitusteenused õppekava täitmiseks</v>
      </c>
      <c r="U3878" s="18" t="s">
        <v>2308</v>
      </c>
      <c r="V3878" s="9" t="str">
        <f t="shared" si="485"/>
        <v/>
      </c>
      <c r="W3878" t="str">
        <f t="shared" si="486"/>
        <v>09</v>
      </c>
      <c r="X3878" t="str">
        <f t="shared" si="487"/>
        <v/>
      </c>
    </row>
    <row r="3879" spans="1:24" hidden="1" x14ac:dyDescent="0.2">
      <c r="A3879" s="13" t="s">
        <v>2820</v>
      </c>
      <c r="B3879" s="13">
        <v>7600</v>
      </c>
      <c r="C3879" s="13" t="s">
        <v>140</v>
      </c>
      <c r="D3879" s="13" t="s">
        <v>139</v>
      </c>
      <c r="E3879" s="13" t="s">
        <v>12</v>
      </c>
      <c r="F3879" s="13" t="s">
        <v>13</v>
      </c>
      <c r="G3879" s="13" t="s">
        <v>3</v>
      </c>
      <c r="H3879" s="13" t="s">
        <v>3</v>
      </c>
      <c r="I3879" s="13" t="s">
        <v>74</v>
      </c>
      <c r="J3879" s="13" t="s">
        <v>75</v>
      </c>
      <c r="K3879" s="13" t="s">
        <v>38</v>
      </c>
      <c r="L3879" s="13" t="s">
        <v>39</v>
      </c>
      <c r="M3879" s="13" t="s">
        <v>3</v>
      </c>
      <c r="N3879" s="13" t="s">
        <v>3</v>
      </c>
      <c r="O3879" s="33" t="s">
        <v>3396</v>
      </c>
      <c r="P3879" s="2" t="str">
        <f t="shared" si="480"/>
        <v>5525</v>
      </c>
      <c r="Q3879" s="9" t="str">
        <f t="shared" si="481"/>
        <v>09212-Põhihariduse otsekulud</v>
      </c>
      <c r="R3879" s="9" t="str">
        <f t="shared" si="482"/>
        <v>55</v>
      </c>
      <c r="S3879" s="9" t="str">
        <f t="shared" si="483"/>
        <v/>
      </c>
      <c r="T3879" s="37" t="str">
        <f t="shared" si="484"/>
        <v>55251-kultuuri- ja vaba aja sisustamise kulud</v>
      </c>
      <c r="U3879" s="18" t="s">
        <v>2308</v>
      </c>
      <c r="V3879" s="9" t="str">
        <f t="shared" si="485"/>
        <v/>
      </c>
      <c r="W3879" t="str">
        <f t="shared" si="486"/>
        <v>09</v>
      </c>
      <c r="X3879" t="str">
        <f t="shared" si="487"/>
        <v/>
      </c>
    </row>
    <row r="3880" spans="1:24" hidden="1" x14ac:dyDescent="0.2">
      <c r="A3880" s="13" t="s">
        <v>141</v>
      </c>
      <c r="B3880" s="13">
        <v>1665</v>
      </c>
      <c r="C3880" s="13" t="s">
        <v>142</v>
      </c>
      <c r="D3880" s="13" t="s">
        <v>141</v>
      </c>
      <c r="E3880" s="13" t="s">
        <v>143</v>
      </c>
      <c r="F3880" s="13" t="s">
        <v>144</v>
      </c>
      <c r="G3880" s="13" t="s">
        <v>3</v>
      </c>
      <c r="H3880" s="13" t="s">
        <v>3</v>
      </c>
      <c r="I3880" s="13" t="s">
        <v>74</v>
      </c>
      <c r="J3880" s="13" t="s">
        <v>75</v>
      </c>
      <c r="K3880" s="13" t="s">
        <v>38</v>
      </c>
      <c r="L3880" s="13" t="s">
        <v>39</v>
      </c>
      <c r="M3880" s="13" t="s">
        <v>3</v>
      </c>
      <c r="N3880" s="13" t="s">
        <v>3</v>
      </c>
      <c r="O3880" s="33" t="s">
        <v>3396</v>
      </c>
      <c r="P3880" s="2" t="str">
        <f t="shared" si="480"/>
        <v>3220</v>
      </c>
      <c r="Q3880" s="9" t="str">
        <f t="shared" si="481"/>
        <v>09212-Põhihariduse otsekulud</v>
      </c>
      <c r="R3880" s="9" t="str">
        <f t="shared" si="482"/>
        <v>32</v>
      </c>
      <c r="S3880" s="9" t="str">
        <f t="shared" si="483"/>
        <v/>
      </c>
      <c r="T3880" s="37" t="str">
        <f t="shared" si="484"/>
        <v>32206-Ruumide üür</v>
      </c>
      <c r="U3880" s="18" t="s">
        <v>2308</v>
      </c>
      <c r="V3880" s="9" t="str">
        <f t="shared" si="485"/>
        <v/>
      </c>
      <c r="W3880" t="str">
        <f t="shared" si="486"/>
        <v>09</v>
      </c>
      <c r="X3880" t="str">
        <f t="shared" si="487"/>
        <v/>
      </c>
    </row>
    <row r="3881" spans="1:24" hidden="1" x14ac:dyDescent="0.2">
      <c r="A3881" s="13" t="s">
        <v>335</v>
      </c>
      <c r="B3881" s="13">
        <v>947</v>
      </c>
      <c r="C3881" s="13" t="s">
        <v>334</v>
      </c>
      <c r="D3881" s="13" t="s">
        <v>335</v>
      </c>
      <c r="E3881" s="13" t="s">
        <v>143</v>
      </c>
      <c r="F3881" s="13" t="s">
        <v>144</v>
      </c>
      <c r="G3881" s="13" t="s">
        <v>3</v>
      </c>
      <c r="H3881" s="13" t="s">
        <v>3</v>
      </c>
      <c r="I3881" s="13" t="s">
        <v>74</v>
      </c>
      <c r="J3881" s="13" t="s">
        <v>75</v>
      </c>
      <c r="K3881" s="13" t="s">
        <v>38</v>
      </c>
      <c r="L3881" s="13" t="s">
        <v>39</v>
      </c>
      <c r="M3881" s="13" t="s">
        <v>3</v>
      </c>
      <c r="N3881" s="13" t="s">
        <v>3</v>
      </c>
      <c r="O3881" s="33" t="s">
        <v>3396</v>
      </c>
      <c r="P3881" s="2" t="str">
        <f t="shared" si="480"/>
        <v>3220</v>
      </c>
      <c r="Q3881" s="9" t="str">
        <f t="shared" si="481"/>
        <v>09212-Põhihariduse otsekulud</v>
      </c>
      <c r="R3881" s="9" t="str">
        <f t="shared" si="482"/>
        <v>32</v>
      </c>
      <c r="S3881" s="9" t="str">
        <f t="shared" si="483"/>
        <v/>
      </c>
      <c r="T3881" s="37" t="str">
        <f t="shared" si="484"/>
        <v>32209-Muud tulud haridusalasest tegevusest</v>
      </c>
      <c r="U3881" s="18" t="s">
        <v>2308</v>
      </c>
      <c r="V3881" s="9" t="str">
        <f t="shared" si="485"/>
        <v/>
      </c>
      <c r="W3881" t="str">
        <f t="shared" si="486"/>
        <v>09</v>
      </c>
      <c r="X3881" t="str">
        <f t="shared" si="487"/>
        <v/>
      </c>
    </row>
    <row r="3882" spans="1:24" hidden="1" x14ac:dyDescent="0.2">
      <c r="A3882" s="13" t="s">
        <v>3004</v>
      </c>
      <c r="B3882" s="13">
        <v>1500</v>
      </c>
      <c r="C3882" s="13" t="s">
        <v>203</v>
      </c>
      <c r="D3882" s="13" t="s">
        <v>204</v>
      </c>
      <c r="E3882" s="13" t="s">
        <v>12</v>
      </c>
      <c r="F3882" s="13" t="s">
        <v>13</v>
      </c>
      <c r="G3882" s="13" t="s">
        <v>3</v>
      </c>
      <c r="H3882" s="13" t="s">
        <v>3</v>
      </c>
      <c r="I3882" s="13" t="s">
        <v>74</v>
      </c>
      <c r="J3882" s="13" t="s">
        <v>75</v>
      </c>
      <c r="K3882" s="13" t="s">
        <v>38</v>
      </c>
      <c r="L3882" s="13" t="s">
        <v>39</v>
      </c>
      <c r="M3882" s="13" t="s">
        <v>199</v>
      </c>
      <c r="N3882" s="13" t="s">
        <v>200</v>
      </c>
      <c r="O3882" s="33" t="s">
        <v>3396</v>
      </c>
      <c r="P3882" s="2" t="str">
        <f t="shared" si="480"/>
        <v>5514</v>
      </c>
      <c r="Q3882" s="9" t="str">
        <f t="shared" si="481"/>
        <v>09212-Põhihariduse otsekulud</v>
      </c>
      <c r="R3882" s="9" t="str">
        <f t="shared" si="482"/>
        <v>55</v>
      </c>
      <c r="S3882" s="9" t="str">
        <f t="shared" si="483"/>
        <v>3000IKT kulud asutustes</v>
      </c>
      <c r="T3882" s="37" t="str">
        <f t="shared" si="484"/>
        <v>55141-Kulud riist- ja tarkvara ostmiseks</v>
      </c>
      <c r="U3882" s="18" t="s">
        <v>2308</v>
      </c>
      <c r="V3882" s="9" t="str">
        <f t="shared" si="485"/>
        <v/>
      </c>
      <c r="W3882" t="str">
        <f t="shared" si="486"/>
        <v>09</v>
      </c>
      <c r="X3882" t="str">
        <f t="shared" si="487"/>
        <v/>
      </c>
    </row>
    <row r="3883" spans="1:24" hidden="1" x14ac:dyDescent="0.2">
      <c r="A3883" s="13" t="s">
        <v>2805</v>
      </c>
      <c r="B3883" s="13">
        <v>1500</v>
      </c>
      <c r="C3883" s="13" t="s">
        <v>238</v>
      </c>
      <c r="D3883" s="13" t="s">
        <v>239</v>
      </c>
      <c r="E3883" s="13" t="s">
        <v>12</v>
      </c>
      <c r="F3883" s="13" t="s">
        <v>13</v>
      </c>
      <c r="G3883" s="13" t="s">
        <v>3</v>
      </c>
      <c r="H3883" s="13" t="s">
        <v>3</v>
      </c>
      <c r="I3883" s="13" t="s">
        <v>74</v>
      </c>
      <c r="J3883" s="13" t="s">
        <v>75</v>
      </c>
      <c r="K3883" s="13" t="s">
        <v>38</v>
      </c>
      <c r="L3883" s="13" t="s">
        <v>39</v>
      </c>
      <c r="M3883" s="13" t="s">
        <v>199</v>
      </c>
      <c r="N3883" s="13" t="s">
        <v>200</v>
      </c>
      <c r="O3883" s="33" t="s">
        <v>3396</v>
      </c>
      <c r="P3883" s="2" t="str">
        <f t="shared" si="480"/>
        <v>5514</v>
      </c>
      <c r="Q3883" s="9" t="str">
        <f t="shared" si="481"/>
        <v>09212-Põhihariduse otsekulud</v>
      </c>
      <c r="R3883" s="9" t="str">
        <f t="shared" si="482"/>
        <v>55</v>
      </c>
      <c r="S3883" s="9" t="str">
        <f t="shared" si="483"/>
        <v>3000IKT kulud asutustes</v>
      </c>
      <c r="T3883" s="37" t="str">
        <f t="shared" si="484"/>
        <v>55142-Kulud remondile ja hooldusele</v>
      </c>
      <c r="U3883" s="18" t="s">
        <v>2308</v>
      </c>
      <c r="V3883" s="9" t="str">
        <f t="shared" si="485"/>
        <v/>
      </c>
      <c r="W3883" t="str">
        <f t="shared" si="486"/>
        <v>09</v>
      </c>
      <c r="X3883" t="str">
        <f t="shared" si="487"/>
        <v/>
      </c>
    </row>
    <row r="3884" spans="1:24" hidden="1" x14ac:dyDescent="0.2">
      <c r="A3884" s="13" t="s">
        <v>3005</v>
      </c>
      <c r="B3884" s="13">
        <v>15750</v>
      </c>
      <c r="C3884" s="13" t="s">
        <v>258</v>
      </c>
      <c r="D3884" s="13" t="s">
        <v>259</v>
      </c>
      <c r="E3884" s="13" t="s">
        <v>12</v>
      </c>
      <c r="F3884" s="13" t="s">
        <v>13</v>
      </c>
      <c r="G3884" s="13" t="s">
        <v>3</v>
      </c>
      <c r="H3884" s="13" t="s">
        <v>3</v>
      </c>
      <c r="I3884" s="13" t="s">
        <v>74</v>
      </c>
      <c r="J3884" s="13" t="s">
        <v>75</v>
      </c>
      <c r="K3884" s="13" t="s">
        <v>38</v>
      </c>
      <c r="L3884" s="13" t="s">
        <v>39</v>
      </c>
      <c r="M3884" s="13" t="s">
        <v>199</v>
      </c>
      <c r="N3884" s="13" t="s">
        <v>200</v>
      </c>
      <c r="O3884" s="33" t="s">
        <v>3396</v>
      </c>
      <c r="P3884" s="2" t="str">
        <f t="shared" si="480"/>
        <v>5514</v>
      </c>
      <c r="Q3884" s="9" t="str">
        <f t="shared" si="481"/>
        <v>09212-Põhihariduse otsekulud</v>
      </c>
      <c r="R3884" s="9" t="str">
        <f t="shared" si="482"/>
        <v>55</v>
      </c>
      <c r="S3884" s="9" t="str">
        <f t="shared" si="483"/>
        <v>3000IKT kulud asutustes</v>
      </c>
      <c r="T3884" s="37" t="str">
        <f t="shared" si="484"/>
        <v>55143-Kulud riist- ja tarkvara rendile</v>
      </c>
      <c r="U3884" s="18" t="s">
        <v>2308</v>
      </c>
      <c r="V3884" s="9" t="str">
        <f t="shared" si="485"/>
        <v/>
      </c>
      <c r="W3884" t="str">
        <f t="shared" si="486"/>
        <v>09</v>
      </c>
      <c r="X3884" t="str">
        <f t="shared" si="487"/>
        <v/>
      </c>
    </row>
    <row r="3885" spans="1:24" hidden="1" x14ac:dyDescent="0.2">
      <c r="A3885" s="13" t="s">
        <v>3006</v>
      </c>
      <c r="B3885" s="13">
        <v>1310</v>
      </c>
      <c r="C3885" s="13" t="s">
        <v>209</v>
      </c>
      <c r="D3885" s="13" t="s">
        <v>210</v>
      </c>
      <c r="E3885" s="13" t="s">
        <v>12</v>
      </c>
      <c r="F3885" s="13" t="s">
        <v>13</v>
      </c>
      <c r="G3885" s="13" t="s">
        <v>3</v>
      </c>
      <c r="H3885" s="13" t="s">
        <v>3</v>
      </c>
      <c r="I3885" s="13" t="s">
        <v>74</v>
      </c>
      <c r="J3885" s="13" t="s">
        <v>75</v>
      </c>
      <c r="K3885" s="13" t="s">
        <v>38</v>
      </c>
      <c r="L3885" s="13" t="s">
        <v>39</v>
      </c>
      <c r="M3885" s="13" t="s">
        <v>199</v>
      </c>
      <c r="N3885" s="13" t="s">
        <v>200</v>
      </c>
      <c r="O3885" s="33" t="s">
        <v>3396</v>
      </c>
      <c r="P3885" s="2" t="str">
        <f t="shared" si="480"/>
        <v>5514</v>
      </c>
      <c r="Q3885" s="9" t="str">
        <f t="shared" si="481"/>
        <v>09212-Põhihariduse otsekulud</v>
      </c>
      <c r="R3885" s="9" t="str">
        <f t="shared" si="482"/>
        <v>55</v>
      </c>
      <c r="S3885" s="9" t="str">
        <f t="shared" si="483"/>
        <v>3000IKT kulud asutustes</v>
      </c>
      <c r="T3885" s="37" t="str">
        <f t="shared" si="484"/>
        <v>55144-Kulud andmesidele</v>
      </c>
      <c r="U3885" s="18" t="s">
        <v>2308</v>
      </c>
      <c r="V3885" s="9" t="str">
        <f t="shared" si="485"/>
        <v/>
      </c>
      <c r="W3885" t="str">
        <f t="shared" si="486"/>
        <v>09</v>
      </c>
      <c r="X3885" t="str">
        <f t="shared" si="487"/>
        <v/>
      </c>
    </row>
    <row r="3886" spans="1:24" hidden="1" x14ac:dyDescent="0.2">
      <c r="A3886" s="13" t="s">
        <v>3254</v>
      </c>
      <c r="B3886" s="13">
        <v>600</v>
      </c>
      <c r="C3886" s="13" t="s">
        <v>206</v>
      </c>
      <c r="D3886" s="13" t="s">
        <v>207</v>
      </c>
      <c r="E3886" s="13" t="s">
        <v>12</v>
      </c>
      <c r="F3886" s="13" t="s">
        <v>13</v>
      </c>
      <c r="G3886" s="13" t="s">
        <v>3</v>
      </c>
      <c r="H3886" s="13" t="s">
        <v>3</v>
      </c>
      <c r="I3886" s="13" t="s">
        <v>74</v>
      </c>
      <c r="J3886" s="13" t="s">
        <v>75</v>
      </c>
      <c r="K3886" s="13" t="s">
        <v>38</v>
      </c>
      <c r="L3886" s="13" t="s">
        <v>39</v>
      </c>
      <c r="M3886" s="13" t="s">
        <v>199</v>
      </c>
      <c r="N3886" s="13" t="s">
        <v>200</v>
      </c>
      <c r="O3886" s="33" t="s">
        <v>3396</v>
      </c>
      <c r="P3886" s="2" t="str">
        <f t="shared" si="480"/>
        <v>5514</v>
      </c>
      <c r="Q3886" s="9" t="str">
        <f t="shared" si="481"/>
        <v>09212-Põhihariduse otsekulud</v>
      </c>
      <c r="R3886" s="9" t="str">
        <f t="shared" si="482"/>
        <v>55</v>
      </c>
      <c r="S3886" s="9" t="str">
        <f t="shared" si="483"/>
        <v>3000IKT kulud asutustes</v>
      </c>
      <c r="T3886" s="37" t="str">
        <f t="shared" si="484"/>
        <v>55146-Telefonide ost</v>
      </c>
      <c r="U3886" s="18" t="s">
        <v>2308</v>
      </c>
      <c r="V3886" s="9" t="str">
        <f t="shared" si="485"/>
        <v/>
      </c>
      <c r="W3886" t="str">
        <f t="shared" si="486"/>
        <v>09</v>
      </c>
      <c r="X3886" t="str">
        <f t="shared" si="487"/>
        <v/>
      </c>
    </row>
    <row r="3887" spans="1:24" hidden="1" x14ac:dyDescent="0.2">
      <c r="A3887" s="13" t="s">
        <v>3007</v>
      </c>
      <c r="B3887" s="13">
        <v>2462</v>
      </c>
      <c r="C3887" s="13" t="s">
        <v>197</v>
      </c>
      <c r="D3887" s="13" t="s">
        <v>198</v>
      </c>
      <c r="E3887" s="13" t="s">
        <v>12</v>
      </c>
      <c r="F3887" s="13" t="s">
        <v>13</v>
      </c>
      <c r="G3887" s="13" t="s">
        <v>3</v>
      </c>
      <c r="H3887" s="13" t="s">
        <v>3</v>
      </c>
      <c r="I3887" s="13" t="s">
        <v>74</v>
      </c>
      <c r="J3887" s="13" t="s">
        <v>75</v>
      </c>
      <c r="K3887" s="13" t="s">
        <v>38</v>
      </c>
      <c r="L3887" s="13" t="s">
        <v>39</v>
      </c>
      <c r="M3887" s="13" t="s">
        <v>199</v>
      </c>
      <c r="N3887" s="13" t="s">
        <v>200</v>
      </c>
      <c r="O3887" s="33" t="s">
        <v>3396</v>
      </c>
      <c r="P3887" s="2" t="str">
        <f t="shared" si="480"/>
        <v>5514</v>
      </c>
      <c r="Q3887" s="9" t="str">
        <f t="shared" si="481"/>
        <v>09212-Põhihariduse otsekulud</v>
      </c>
      <c r="R3887" s="9" t="str">
        <f t="shared" si="482"/>
        <v>55</v>
      </c>
      <c r="S3887" s="9" t="str">
        <f t="shared" si="483"/>
        <v>3000IKT kulud asutustes</v>
      </c>
      <c r="T3887" s="37" t="str">
        <f t="shared" si="484"/>
        <v>55147-Veebipõhine tarkvara ja infosüsteem</v>
      </c>
      <c r="U3887" s="18" t="s">
        <v>2308</v>
      </c>
      <c r="V3887" s="9" t="str">
        <f t="shared" si="485"/>
        <v/>
      </c>
      <c r="W3887" t="str">
        <f t="shared" si="486"/>
        <v>09</v>
      </c>
      <c r="X3887" t="str">
        <f t="shared" si="487"/>
        <v/>
      </c>
    </row>
    <row r="3888" spans="1:24" hidden="1" x14ac:dyDescent="0.2">
      <c r="A3888" s="13" t="s">
        <v>2902</v>
      </c>
      <c r="B3888" s="13">
        <v>20160</v>
      </c>
      <c r="C3888" s="13" t="s">
        <v>230</v>
      </c>
      <c r="D3888" s="13" t="s">
        <v>229</v>
      </c>
      <c r="E3888" s="13" t="s">
        <v>12</v>
      </c>
      <c r="F3888" s="13" t="s">
        <v>13</v>
      </c>
      <c r="G3888" s="13" t="s">
        <v>3</v>
      </c>
      <c r="H3888" s="13" t="s">
        <v>3</v>
      </c>
      <c r="I3888" s="13" t="s">
        <v>74</v>
      </c>
      <c r="J3888" s="13" t="s">
        <v>75</v>
      </c>
      <c r="K3888" s="13" t="s">
        <v>38</v>
      </c>
      <c r="L3888" s="13" t="s">
        <v>39</v>
      </c>
      <c r="M3888" s="13" t="s">
        <v>501</v>
      </c>
      <c r="N3888" s="13" t="s">
        <v>502</v>
      </c>
      <c r="O3888" s="33" t="s">
        <v>3396</v>
      </c>
      <c r="P3888" s="2" t="str">
        <f t="shared" si="480"/>
        <v>5511</v>
      </c>
      <c r="Q3888" s="9" t="str">
        <f t="shared" si="481"/>
        <v>09212-Põhihariduse otsekulud</v>
      </c>
      <c r="R3888" s="9" t="str">
        <f t="shared" si="482"/>
        <v>55</v>
      </c>
      <c r="S3888" s="9" t="str">
        <f t="shared" si="483"/>
        <v>9602KVHA  Jakobsoni 42/42A  Kesklinna Kool</v>
      </c>
      <c r="T3888" s="37" t="str">
        <f t="shared" si="484"/>
        <v>55111-Kulud küttele</v>
      </c>
      <c r="U3888" s="18" t="s">
        <v>2308</v>
      </c>
      <c r="V3888" s="9" t="str">
        <f t="shared" si="485"/>
        <v/>
      </c>
      <c r="W3888" t="str">
        <f t="shared" si="486"/>
        <v>09</v>
      </c>
      <c r="X3888" t="str">
        <f t="shared" si="487"/>
        <v/>
      </c>
    </row>
    <row r="3889" spans="1:24" hidden="1" x14ac:dyDescent="0.2">
      <c r="A3889" s="13" t="s">
        <v>2903</v>
      </c>
      <c r="B3889" s="13">
        <v>13680</v>
      </c>
      <c r="C3889" s="13" t="s">
        <v>212</v>
      </c>
      <c r="D3889" s="13" t="s">
        <v>211</v>
      </c>
      <c r="E3889" s="13" t="s">
        <v>12</v>
      </c>
      <c r="F3889" s="13" t="s">
        <v>13</v>
      </c>
      <c r="G3889" s="13" t="s">
        <v>3</v>
      </c>
      <c r="H3889" s="13" t="s">
        <v>3</v>
      </c>
      <c r="I3889" s="13" t="s">
        <v>74</v>
      </c>
      <c r="J3889" s="13" t="s">
        <v>75</v>
      </c>
      <c r="K3889" s="13" t="s">
        <v>38</v>
      </c>
      <c r="L3889" s="13" t="s">
        <v>39</v>
      </c>
      <c r="M3889" s="13" t="s">
        <v>501</v>
      </c>
      <c r="N3889" s="13" t="s">
        <v>502</v>
      </c>
      <c r="O3889" s="33" t="s">
        <v>3396</v>
      </c>
      <c r="P3889" s="2" t="str">
        <f t="shared" si="480"/>
        <v>5511</v>
      </c>
      <c r="Q3889" s="9" t="str">
        <f t="shared" si="481"/>
        <v>09212-Põhihariduse otsekulud</v>
      </c>
      <c r="R3889" s="9" t="str">
        <f t="shared" si="482"/>
        <v>55</v>
      </c>
      <c r="S3889" s="9" t="str">
        <f t="shared" si="483"/>
        <v>9602KVHA  Jakobsoni 42/42A  Kesklinna Kool</v>
      </c>
      <c r="T3889" s="37" t="str">
        <f t="shared" si="484"/>
        <v>55112-Kulud elektrile</v>
      </c>
      <c r="U3889" s="18" t="s">
        <v>2308</v>
      </c>
      <c r="V3889" s="9" t="str">
        <f t="shared" si="485"/>
        <v/>
      </c>
      <c r="W3889" t="str">
        <f t="shared" si="486"/>
        <v>09</v>
      </c>
      <c r="X3889" t="str">
        <f t="shared" si="487"/>
        <v/>
      </c>
    </row>
    <row r="3890" spans="1:24" hidden="1" x14ac:dyDescent="0.2">
      <c r="A3890" s="13" t="s">
        <v>2904</v>
      </c>
      <c r="B3890" s="13">
        <v>1234</v>
      </c>
      <c r="C3890" s="13" t="s">
        <v>228</v>
      </c>
      <c r="D3890" s="13" t="s">
        <v>227</v>
      </c>
      <c r="E3890" s="13" t="s">
        <v>12</v>
      </c>
      <c r="F3890" s="13" t="s">
        <v>13</v>
      </c>
      <c r="G3890" s="13" t="s">
        <v>3</v>
      </c>
      <c r="H3890" s="13" t="s">
        <v>3</v>
      </c>
      <c r="I3890" s="13" t="s">
        <v>74</v>
      </c>
      <c r="J3890" s="13" t="s">
        <v>75</v>
      </c>
      <c r="K3890" s="13" t="s">
        <v>38</v>
      </c>
      <c r="L3890" s="13" t="s">
        <v>39</v>
      </c>
      <c r="M3890" s="13" t="s">
        <v>501</v>
      </c>
      <c r="N3890" s="13" t="s">
        <v>502</v>
      </c>
      <c r="O3890" s="33" t="s">
        <v>3396</v>
      </c>
      <c r="P3890" s="2" t="str">
        <f t="shared" si="480"/>
        <v>5511</v>
      </c>
      <c r="Q3890" s="9" t="str">
        <f t="shared" si="481"/>
        <v>09212-Põhihariduse otsekulud</v>
      </c>
      <c r="R3890" s="9" t="str">
        <f t="shared" si="482"/>
        <v>55</v>
      </c>
      <c r="S3890" s="9" t="str">
        <f t="shared" si="483"/>
        <v>9602KVHA  Jakobsoni 42/42A  Kesklinna Kool</v>
      </c>
      <c r="T3890" s="37" t="str">
        <f t="shared" si="484"/>
        <v>55113-Kulud veele ja kanalisatsioonile</v>
      </c>
      <c r="U3890" s="18" t="s">
        <v>2308</v>
      </c>
      <c r="V3890" s="9" t="str">
        <f t="shared" si="485"/>
        <v/>
      </c>
      <c r="W3890" t="str">
        <f t="shared" si="486"/>
        <v>09</v>
      </c>
      <c r="X3890" t="str">
        <f t="shared" si="487"/>
        <v/>
      </c>
    </row>
    <row r="3891" spans="1:24" hidden="1" x14ac:dyDescent="0.2">
      <c r="A3891" s="13" t="s">
        <v>2905</v>
      </c>
      <c r="B3891" s="13">
        <v>14274</v>
      </c>
      <c r="C3891" s="13" t="s">
        <v>226</v>
      </c>
      <c r="D3891" s="13" t="s">
        <v>225</v>
      </c>
      <c r="E3891" s="13" t="s">
        <v>12</v>
      </c>
      <c r="F3891" s="13" t="s">
        <v>13</v>
      </c>
      <c r="G3891" s="13" t="s">
        <v>3</v>
      </c>
      <c r="H3891" s="13" t="s">
        <v>3</v>
      </c>
      <c r="I3891" s="13" t="s">
        <v>74</v>
      </c>
      <c r="J3891" s="13" t="s">
        <v>75</v>
      </c>
      <c r="K3891" s="13" t="s">
        <v>38</v>
      </c>
      <c r="L3891" s="13" t="s">
        <v>39</v>
      </c>
      <c r="M3891" s="13" t="s">
        <v>501</v>
      </c>
      <c r="N3891" s="13" t="s">
        <v>502</v>
      </c>
      <c r="O3891" s="33" t="s">
        <v>3396</v>
      </c>
      <c r="P3891" s="2" t="str">
        <f t="shared" si="480"/>
        <v>5511</v>
      </c>
      <c r="Q3891" s="9" t="str">
        <f t="shared" si="481"/>
        <v>09212-Põhihariduse otsekulud</v>
      </c>
      <c r="R3891" s="9" t="str">
        <f t="shared" si="482"/>
        <v>55</v>
      </c>
      <c r="S3891" s="9" t="str">
        <f t="shared" si="483"/>
        <v>9602KVHA  Jakobsoni 42/42A  Kesklinna Kool</v>
      </c>
      <c r="T3891" s="37" t="str">
        <f t="shared" si="484"/>
        <v>551140-Kulud korrashoiule</v>
      </c>
      <c r="U3891" s="18" t="s">
        <v>2308</v>
      </c>
      <c r="V3891" s="9" t="str">
        <f t="shared" si="485"/>
        <v/>
      </c>
      <c r="W3891" t="str">
        <f t="shared" si="486"/>
        <v>09</v>
      </c>
      <c r="X3891" t="str">
        <f t="shared" si="487"/>
        <v/>
      </c>
    </row>
    <row r="3892" spans="1:24" hidden="1" x14ac:dyDescent="0.2">
      <c r="A3892" s="13" t="s">
        <v>2906</v>
      </c>
      <c r="B3892" s="13">
        <v>44691</v>
      </c>
      <c r="C3892" s="13" t="s">
        <v>224</v>
      </c>
      <c r="D3892" s="13" t="s">
        <v>223</v>
      </c>
      <c r="E3892" s="13" t="s">
        <v>12</v>
      </c>
      <c r="F3892" s="13" t="s">
        <v>13</v>
      </c>
      <c r="G3892" s="13" t="s">
        <v>3</v>
      </c>
      <c r="H3892" s="13" t="s">
        <v>3</v>
      </c>
      <c r="I3892" s="13" t="s">
        <v>74</v>
      </c>
      <c r="J3892" s="13" t="s">
        <v>75</v>
      </c>
      <c r="K3892" s="13" t="s">
        <v>38</v>
      </c>
      <c r="L3892" s="13" t="s">
        <v>39</v>
      </c>
      <c r="M3892" s="13" t="s">
        <v>501</v>
      </c>
      <c r="N3892" s="13" t="s">
        <v>502</v>
      </c>
      <c r="O3892" s="33" t="s">
        <v>3396</v>
      </c>
      <c r="P3892" s="2" t="str">
        <f t="shared" si="480"/>
        <v>5511</v>
      </c>
      <c r="Q3892" s="9" t="str">
        <f t="shared" si="481"/>
        <v>09212-Põhihariduse otsekulud</v>
      </c>
      <c r="R3892" s="9" t="str">
        <f t="shared" si="482"/>
        <v>55</v>
      </c>
      <c r="S3892" s="9" t="str">
        <f t="shared" si="483"/>
        <v>9602KVHA  Jakobsoni 42/42A  Kesklinna Kool</v>
      </c>
      <c r="T3892" s="37" t="str">
        <f t="shared" si="484"/>
        <v>551143-koristusteenus</v>
      </c>
      <c r="U3892" s="18" t="s">
        <v>2308</v>
      </c>
      <c r="V3892" s="9" t="str">
        <f t="shared" si="485"/>
        <v/>
      </c>
      <c r="W3892" t="str">
        <f t="shared" si="486"/>
        <v>09</v>
      </c>
      <c r="X3892" t="str">
        <f t="shared" si="487"/>
        <v/>
      </c>
    </row>
    <row r="3893" spans="1:24" hidden="1" x14ac:dyDescent="0.2">
      <c r="A3893" s="13" t="s">
        <v>2907</v>
      </c>
      <c r="B3893" s="13">
        <v>16500</v>
      </c>
      <c r="C3893" s="13" t="s">
        <v>222</v>
      </c>
      <c r="D3893" s="13" t="s">
        <v>221</v>
      </c>
      <c r="E3893" s="13" t="s">
        <v>12</v>
      </c>
      <c r="F3893" s="13" t="s">
        <v>13</v>
      </c>
      <c r="G3893" s="13" t="s">
        <v>3</v>
      </c>
      <c r="H3893" s="13" t="s">
        <v>3</v>
      </c>
      <c r="I3893" s="13" t="s">
        <v>74</v>
      </c>
      <c r="J3893" s="13" t="s">
        <v>75</v>
      </c>
      <c r="K3893" s="13" t="s">
        <v>38</v>
      </c>
      <c r="L3893" s="13" t="s">
        <v>39</v>
      </c>
      <c r="M3893" s="13" t="s">
        <v>501</v>
      </c>
      <c r="N3893" s="13" t="s">
        <v>502</v>
      </c>
      <c r="O3893" s="33" t="s">
        <v>3396</v>
      </c>
      <c r="P3893" s="2" t="str">
        <f t="shared" si="480"/>
        <v>5511</v>
      </c>
      <c r="Q3893" s="9" t="str">
        <f t="shared" si="481"/>
        <v>09212-Põhihariduse otsekulud</v>
      </c>
      <c r="R3893" s="9" t="str">
        <f t="shared" si="482"/>
        <v>55</v>
      </c>
      <c r="S3893" s="9" t="str">
        <f t="shared" si="483"/>
        <v>9602KVHA  Jakobsoni 42/42A  Kesklinna Kool</v>
      </c>
      <c r="T3893" s="37" t="str">
        <f t="shared" si="484"/>
        <v>551146-tehnohooldus</v>
      </c>
      <c r="U3893" s="18" t="s">
        <v>2308</v>
      </c>
      <c r="V3893" s="9" t="str">
        <f t="shared" si="485"/>
        <v/>
      </c>
      <c r="W3893" t="str">
        <f t="shared" si="486"/>
        <v>09</v>
      </c>
      <c r="X3893" t="str">
        <f t="shared" si="487"/>
        <v/>
      </c>
    </row>
    <row r="3894" spans="1:24" hidden="1" x14ac:dyDescent="0.2">
      <c r="A3894" s="13" t="s">
        <v>2908</v>
      </c>
      <c r="B3894" s="13">
        <v>1166</v>
      </c>
      <c r="C3894" s="13" t="s">
        <v>220</v>
      </c>
      <c r="D3894" s="13" t="s">
        <v>219</v>
      </c>
      <c r="E3894" s="13" t="s">
        <v>12</v>
      </c>
      <c r="F3894" s="13" t="s">
        <v>13</v>
      </c>
      <c r="G3894" s="13" t="s">
        <v>3</v>
      </c>
      <c r="H3894" s="13" t="s">
        <v>3</v>
      </c>
      <c r="I3894" s="13" t="s">
        <v>74</v>
      </c>
      <c r="J3894" s="13" t="s">
        <v>75</v>
      </c>
      <c r="K3894" s="13" t="s">
        <v>38</v>
      </c>
      <c r="L3894" s="13" t="s">
        <v>39</v>
      </c>
      <c r="M3894" s="13" t="s">
        <v>501</v>
      </c>
      <c r="N3894" s="13" t="s">
        <v>502</v>
      </c>
      <c r="O3894" s="33" t="s">
        <v>3396</v>
      </c>
      <c r="P3894" s="2" t="str">
        <f t="shared" si="480"/>
        <v>5511</v>
      </c>
      <c r="Q3894" s="9" t="str">
        <f t="shared" si="481"/>
        <v>09212-Põhihariduse otsekulud</v>
      </c>
      <c r="R3894" s="9" t="str">
        <f t="shared" si="482"/>
        <v>55</v>
      </c>
      <c r="S3894" s="9" t="str">
        <f t="shared" si="483"/>
        <v>9602KVHA  Jakobsoni 42/42A  Kesklinna Kool</v>
      </c>
      <c r="T3894" s="37" t="str">
        <f t="shared" si="484"/>
        <v>55115-Kulud valvele</v>
      </c>
      <c r="U3894" s="18" t="s">
        <v>2308</v>
      </c>
      <c r="V3894" s="9" t="str">
        <f t="shared" si="485"/>
        <v/>
      </c>
      <c r="W3894" t="str">
        <f t="shared" si="486"/>
        <v>09</v>
      </c>
      <c r="X3894" t="str">
        <f t="shared" si="487"/>
        <v/>
      </c>
    </row>
    <row r="3895" spans="1:24" hidden="1" x14ac:dyDescent="0.2">
      <c r="A3895" s="13" t="s">
        <v>2909</v>
      </c>
      <c r="B3895" s="13">
        <v>390</v>
      </c>
      <c r="C3895" s="13" t="s">
        <v>218</v>
      </c>
      <c r="D3895" s="13" t="s">
        <v>217</v>
      </c>
      <c r="E3895" s="13" t="s">
        <v>12</v>
      </c>
      <c r="F3895" s="13" t="s">
        <v>13</v>
      </c>
      <c r="G3895" s="13" t="s">
        <v>3</v>
      </c>
      <c r="H3895" s="13" t="s">
        <v>3</v>
      </c>
      <c r="I3895" s="13" t="s">
        <v>74</v>
      </c>
      <c r="J3895" s="13" t="s">
        <v>75</v>
      </c>
      <c r="K3895" s="13" t="s">
        <v>38</v>
      </c>
      <c r="L3895" s="13" t="s">
        <v>39</v>
      </c>
      <c r="M3895" s="13" t="s">
        <v>501</v>
      </c>
      <c r="N3895" s="13" t="s">
        <v>502</v>
      </c>
      <c r="O3895" s="33" t="s">
        <v>3396</v>
      </c>
      <c r="P3895" s="2" t="str">
        <f t="shared" si="480"/>
        <v>5511</v>
      </c>
      <c r="Q3895" s="9" t="str">
        <f t="shared" si="481"/>
        <v>09212-Põhihariduse otsekulud</v>
      </c>
      <c r="R3895" s="9" t="str">
        <f t="shared" si="482"/>
        <v>55</v>
      </c>
      <c r="S3895" s="9" t="str">
        <f t="shared" si="483"/>
        <v>9602KVHA  Jakobsoni 42/42A  Kesklinna Kool</v>
      </c>
      <c r="T3895" s="37" t="str">
        <f t="shared" si="484"/>
        <v>55117-Kindlustusmaksed</v>
      </c>
      <c r="U3895" s="18" t="s">
        <v>2308</v>
      </c>
      <c r="V3895" s="9" t="str">
        <f t="shared" si="485"/>
        <v/>
      </c>
      <c r="W3895" t="str">
        <f t="shared" si="486"/>
        <v>09</v>
      </c>
      <c r="X3895" t="str">
        <f t="shared" si="487"/>
        <v/>
      </c>
    </row>
    <row r="3896" spans="1:24" hidden="1" x14ac:dyDescent="0.2">
      <c r="A3896" s="13" t="s">
        <v>2910</v>
      </c>
      <c r="B3896" s="13">
        <v>1000</v>
      </c>
      <c r="C3896" s="13" t="s">
        <v>216</v>
      </c>
      <c r="D3896" s="13" t="s">
        <v>215</v>
      </c>
      <c r="E3896" s="13" t="s">
        <v>12</v>
      </c>
      <c r="F3896" s="13" t="s">
        <v>13</v>
      </c>
      <c r="G3896" s="13" t="s">
        <v>3</v>
      </c>
      <c r="H3896" s="13" t="s">
        <v>3</v>
      </c>
      <c r="I3896" s="13" t="s">
        <v>74</v>
      </c>
      <c r="J3896" s="13" t="s">
        <v>75</v>
      </c>
      <c r="K3896" s="13" t="s">
        <v>38</v>
      </c>
      <c r="L3896" s="13" t="s">
        <v>39</v>
      </c>
      <c r="M3896" s="13" t="s">
        <v>501</v>
      </c>
      <c r="N3896" s="13" t="s">
        <v>502</v>
      </c>
      <c r="O3896" s="33" t="s">
        <v>3396</v>
      </c>
      <c r="P3896" s="2" t="str">
        <f t="shared" si="480"/>
        <v>5511</v>
      </c>
      <c r="Q3896" s="9" t="str">
        <f t="shared" si="481"/>
        <v>09212-Põhihariduse otsekulud</v>
      </c>
      <c r="R3896" s="9" t="str">
        <f t="shared" si="482"/>
        <v>55</v>
      </c>
      <c r="S3896" s="9" t="str">
        <f t="shared" si="483"/>
        <v>9602KVHA  Jakobsoni 42/42A  Kesklinna Kool</v>
      </c>
      <c r="T3896" s="37" t="str">
        <f t="shared" si="484"/>
        <v>551190-Muud majandamiskulud</v>
      </c>
      <c r="U3896" s="18" t="s">
        <v>2308</v>
      </c>
      <c r="V3896" s="9" t="str">
        <f t="shared" si="485"/>
        <v/>
      </c>
      <c r="W3896" t="str">
        <f t="shared" si="486"/>
        <v>09</v>
      </c>
      <c r="X3896" t="str">
        <f t="shared" si="487"/>
        <v/>
      </c>
    </row>
    <row r="3897" spans="1:24" hidden="1" x14ac:dyDescent="0.2">
      <c r="A3897" s="13" t="s">
        <v>2903</v>
      </c>
      <c r="B3897" s="13">
        <v>324</v>
      </c>
      <c r="C3897" s="13" t="s">
        <v>212</v>
      </c>
      <c r="D3897" s="13" t="s">
        <v>211</v>
      </c>
      <c r="E3897" s="13" t="s">
        <v>12</v>
      </c>
      <c r="F3897" s="13" t="s">
        <v>13</v>
      </c>
      <c r="G3897" s="13" t="s">
        <v>3</v>
      </c>
      <c r="H3897" s="13" t="s">
        <v>3</v>
      </c>
      <c r="I3897" s="13" t="s">
        <v>74</v>
      </c>
      <c r="J3897" s="13" t="s">
        <v>75</v>
      </c>
      <c r="K3897" s="13" t="s">
        <v>38</v>
      </c>
      <c r="L3897" s="13" t="s">
        <v>39</v>
      </c>
      <c r="M3897" s="13" t="s">
        <v>503</v>
      </c>
      <c r="N3897" s="13" t="s">
        <v>504</v>
      </c>
      <c r="O3897" s="33" t="s">
        <v>3396</v>
      </c>
      <c r="P3897" s="2" t="str">
        <f t="shared" si="480"/>
        <v>5511</v>
      </c>
      <c r="Q3897" s="9" t="str">
        <f t="shared" si="481"/>
        <v>09212-Põhihariduse otsekulud</v>
      </c>
      <c r="R3897" s="9" t="str">
        <f t="shared" si="482"/>
        <v>55</v>
      </c>
      <c r="S3897" s="9" t="str">
        <f t="shared" si="483"/>
        <v>9605KVHA  Jakobsoni 51  Kesklinna Kool</v>
      </c>
      <c r="T3897" s="37" t="str">
        <f t="shared" si="484"/>
        <v>55112-Kulud elektrile</v>
      </c>
      <c r="U3897" s="18" t="s">
        <v>2308</v>
      </c>
      <c r="V3897" s="9" t="str">
        <f t="shared" si="485"/>
        <v/>
      </c>
      <c r="W3897" t="str">
        <f t="shared" si="486"/>
        <v>09</v>
      </c>
      <c r="X3897" t="str">
        <f t="shared" si="487"/>
        <v/>
      </c>
    </row>
    <row r="3898" spans="1:24" hidden="1" x14ac:dyDescent="0.2">
      <c r="A3898" s="13" t="s">
        <v>2905</v>
      </c>
      <c r="B3898" s="13">
        <v>10602</v>
      </c>
      <c r="C3898" s="13" t="s">
        <v>226</v>
      </c>
      <c r="D3898" s="13" t="s">
        <v>225</v>
      </c>
      <c r="E3898" s="13" t="s">
        <v>12</v>
      </c>
      <c r="F3898" s="13" t="s">
        <v>13</v>
      </c>
      <c r="G3898" s="13" t="s">
        <v>3</v>
      </c>
      <c r="H3898" s="13" t="s">
        <v>3</v>
      </c>
      <c r="I3898" s="13" t="s">
        <v>74</v>
      </c>
      <c r="J3898" s="13" t="s">
        <v>75</v>
      </c>
      <c r="K3898" s="13" t="s">
        <v>38</v>
      </c>
      <c r="L3898" s="13" t="s">
        <v>39</v>
      </c>
      <c r="M3898" s="13" t="s">
        <v>503</v>
      </c>
      <c r="N3898" s="13" t="s">
        <v>504</v>
      </c>
      <c r="O3898" s="33" t="s">
        <v>3396</v>
      </c>
      <c r="P3898" s="2" t="str">
        <f t="shared" si="480"/>
        <v>5511</v>
      </c>
      <c r="Q3898" s="9" t="str">
        <f t="shared" si="481"/>
        <v>09212-Põhihariduse otsekulud</v>
      </c>
      <c r="R3898" s="9" t="str">
        <f t="shared" si="482"/>
        <v>55</v>
      </c>
      <c r="S3898" s="9" t="str">
        <f t="shared" si="483"/>
        <v>9605KVHA  Jakobsoni 51  Kesklinna Kool</v>
      </c>
      <c r="T3898" s="37" t="str">
        <f t="shared" si="484"/>
        <v>551140-Kulud korrashoiule</v>
      </c>
      <c r="U3898" s="18" t="s">
        <v>2308</v>
      </c>
      <c r="V3898" s="9" t="str">
        <f t="shared" si="485"/>
        <v/>
      </c>
      <c r="W3898" t="str">
        <f t="shared" si="486"/>
        <v>09</v>
      </c>
      <c r="X3898" t="str">
        <f t="shared" si="487"/>
        <v/>
      </c>
    </row>
    <row r="3899" spans="1:24" hidden="1" x14ac:dyDescent="0.2">
      <c r="A3899" s="13" t="s">
        <v>2907</v>
      </c>
      <c r="B3899" s="13">
        <v>994</v>
      </c>
      <c r="C3899" s="13" t="s">
        <v>222</v>
      </c>
      <c r="D3899" s="13" t="s">
        <v>221</v>
      </c>
      <c r="E3899" s="13" t="s">
        <v>12</v>
      </c>
      <c r="F3899" s="13" t="s">
        <v>13</v>
      </c>
      <c r="G3899" s="13" t="s">
        <v>3</v>
      </c>
      <c r="H3899" s="13" t="s">
        <v>3</v>
      </c>
      <c r="I3899" s="13" t="s">
        <v>74</v>
      </c>
      <c r="J3899" s="13" t="s">
        <v>75</v>
      </c>
      <c r="K3899" s="13" t="s">
        <v>38</v>
      </c>
      <c r="L3899" s="13" t="s">
        <v>39</v>
      </c>
      <c r="M3899" s="13" t="s">
        <v>503</v>
      </c>
      <c r="N3899" s="13" t="s">
        <v>504</v>
      </c>
      <c r="O3899" s="33" t="s">
        <v>3396</v>
      </c>
      <c r="P3899" s="2" t="str">
        <f t="shared" si="480"/>
        <v>5511</v>
      </c>
      <c r="Q3899" s="9" t="str">
        <f t="shared" si="481"/>
        <v>09212-Põhihariduse otsekulud</v>
      </c>
      <c r="R3899" s="9" t="str">
        <f t="shared" si="482"/>
        <v>55</v>
      </c>
      <c r="S3899" s="9" t="str">
        <f t="shared" si="483"/>
        <v>9605KVHA  Jakobsoni 51  Kesklinna Kool</v>
      </c>
      <c r="T3899" s="37" t="str">
        <f t="shared" si="484"/>
        <v>551146-tehnohooldus</v>
      </c>
      <c r="U3899" s="18" t="s">
        <v>2308</v>
      </c>
      <c r="V3899" s="9" t="str">
        <f t="shared" si="485"/>
        <v/>
      </c>
      <c r="W3899" t="str">
        <f t="shared" si="486"/>
        <v>09</v>
      </c>
      <c r="X3899" t="str">
        <f t="shared" si="487"/>
        <v/>
      </c>
    </row>
    <row r="3900" spans="1:24" hidden="1" x14ac:dyDescent="0.2">
      <c r="A3900" s="13" t="s">
        <v>2909</v>
      </c>
      <c r="B3900" s="13">
        <v>19</v>
      </c>
      <c r="C3900" s="13" t="s">
        <v>218</v>
      </c>
      <c r="D3900" s="13" t="s">
        <v>217</v>
      </c>
      <c r="E3900" s="13" t="s">
        <v>12</v>
      </c>
      <c r="F3900" s="13" t="s">
        <v>13</v>
      </c>
      <c r="G3900" s="13" t="s">
        <v>3</v>
      </c>
      <c r="H3900" s="13" t="s">
        <v>3</v>
      </c>
      <c r="I3900" s="13" t="s">
        <v>74</v>
      </c>
      <c r="J3900" s="13" t="s">
        <v>75</v>
      </c>
      <c r="K3900" s="13" t="s">
        <v>38</v>
      </c>
      <c r="L3900" s="13" t="s">
        <v>39</v>
      </c>
      <c r="M3900" s="13" t="s">
        <v>503</v>
      </c>
      <c r="N3900" s="13" t="s">
        <v>504</v>
      </c>
      <c r="O3900" s="33" t="s">
        <v>3396</v>
      </c>
      <c r="P3900" s="2" t="str">
        <f t="shared" si="480"/>
        <v>5511</v>
      </c>
      <c r="Q3900" s="9" t="str">
        <f t="shared" si="481"/>
        <v>09212-Põhihariduse otsekulud</v>
      </c>
      <c r="R3900" s="9" t="str">
        <f t="shared" si="482"/>
        <v>55</v>
      </c>
      <c r="S3900" s="9" t="str">
        <f t="shared" si="483"/>
        <v>9605KVHA  Jakobsoni 51  Kesklinna Kool</v>
      </c>
      <c r="T3900" s="37" t="str">
        <f t="shared" si="484"/>
        <v>55117-Kindlustusmaksed</v>
      </c>
      <c r="U3900" s="18" t="s">
        <v>2308</v>
      </c>
      <c r="V3900" s="9" t="str">
        <f t="shared" si="485"/>
        <v/>
      </c>
      <c r="W3900" t="str">
        <f t="shared" si="486"/>
        <v>09</v>
      </c>
      <c r="X3900" t="str">
        <f t="shared" si="487"/>
        <v/>
      </c>
    </row>
    <row r="3901" spans="1:24" hidden="1" x14ac:dyDescent="0.2">
      <c r="A3901" s="13" t="s">
        <v>2902</v>
      </c>
      <c r="B3901" s="13">
        <v>28000</v>
      </c>
      <c r="C3901" s="13" t="s">
        <v>230</v>
      </c>
      <c r="D3901" s="13" t="s">
        <v>229</v>
      </c>
      <c r="E3901" s="13" t="s">
        <v>12</v>
      </c>
      <c r="F3901" s="13" t="s">
        <v>13</v>
      </c>
      <c r="G3901" s="13" t="s">
        <v>3</v>
      </c>
      <c r="H3901" s="13" t="s">
        <v>3</v>
      </c>
      <c r="I3901" s="13" t="s">
        <v>74</v>
      </c>
      <c r="J3901" s="13" t="s">
        <v>75</v>
      </c>
      <c r="K3901" s="13" t="s">
        <v>38</v>
      </c>
      <c r="L3901" s="13" t="s">
        <v>39</v>
      </c>
      <c r="M3901" s="13" t="s">
        <v>505</v>
      </c>
      <c r="N3901" s="13" t="s">
        <v>506</v>
      </c>
      <c r="O3901" s="33" t="s">
        <v>3396</v>
      </c>
      <c r="P3901" s="2" t="str">
        <f t="shared" si="480"/>
        <v>5511</v>
      </c>
      <c r="Q3901" s="9" t="str">
        <f t="shared" si="481"/>
        <v>09212-Põhihariduse otsekulud</v>
      </c>
      <c r="R3901" s="9" t="str">
        <f t="shared" si="482"/>
        <v>55</v>
      </c>
      <c r="S3901" s="9" t="str">
        <f t="shared" si="483"/>
        <v>9629KVHA  Uueveski 1 Kesklinna Kool</v>
      </c>
      <c r="T3901" s="37" t="str">
        <f t="shared" si="484"/>
        <v>55111-Kulud küttele</v>
      </c>
      <c r="U3901" s="18" t="s">
        <v>2308</v>
      </c>
      <c r="V3901" s="9" t="str">
        <f t="shared" si="485"/>
        <v/>
      </c>
      <c r="W3901" t="str">
        <f t="shared" si="486"/>
        <v>09</v>
      </c>
      <c r="X3901" t="str">
        <f t="shared" si="487"/>
        <v/>
      </c>
    </row>
    <row r="3902" spans="1:24" hidden="1" x14ac:dyDescent="0.2">
      <c r="A3902" s="13" t="s">
        <v>2903</v>
      </c>
      <c r="B3902" s="13">
        <v>16598</v>
      </c>
      <c r="C3902" s="13" t="s">
        <v>212</v>
      </c>
      <c r="D3902" s="13" t="s">
        <v>211</v>
      </c>
      <c r="E3902" s="13" t="s">
        <v>12</v>
      </c>
      <c r="F3902" s="13" t="s">
        <v>13</v>
      </c>
      <c r="G3902" s="13" t="s">
        <v>3</v>
      </c>
      <c r="H3902" s="13" t="s">
        <v>3</v>
      </c>
      <c r="I3902" s="13" t="s">
        <v>74</v>
      </c>
      <c r="J3902" s="13" t="s">
        <v>75</v>
      </c>
      <c r="K3902" s="13" t="s">
        <v>38</v>
      </c>
      <c r="L3902" s="13" t="s">
        <v>39</v>
      </c>
      <c r="M3902" s="13" t="s">
        <v>505</v>
      </c>
      <c r="N3902" s="13" t="s">
        <v>506</v>
      </c>
      <c r="O3902" s="33" t="s">
        <v>3396</v>
      </c>
      <c r="P3902" s="2" t="str">
        <f t="shared" si="480"/>
        <v>5511</v>
      </c>
      <c r="Q3902" s="9" t="str">
        <f t="shared" si="481"/>
        <v>09212-Põhihariduse otsekulud</v>
      </c>
      <c r="R3902" s="9" t="str">
        <f t="shared" si="482"/>
        <v>55</v>
      </c>
      <c r="S3902" s="9" t="str">
        <f t="shared" si="483"/>
        <v>9629KVHA  Uueveski 1 Kesklinna Kool</v>
      </c>
      <c r="T3902" s="37" t="str">
        <f t="shared" si="484"/>
        <v>55112-Kulud elektrile</v>
      </c>
      <c r="U3902" s="18" t="s">
        <v>2308</v>
      </c>
      <c r="V3902" s="9" t="str">
        <f t="shared" si="485"/>
        <v/>
      </c>
      <c r="W3902" t="str">
        <f t="shared" si="486"/>
        <v>09</v>
      </c>
      <c r="X3902" t="str">
        <f t="shared" si="487"/>
        <v/>
      </c>
    </row>
    <row r="3903" spans="1:24" hidden="1" x14ac:dyDescent="0.2">
      <c r="A3903" s="13" t="s">
        <v>2904</v>
      </c>
      <c r="B3903" s="13">
        <v>1465</v>
      </c>
      <c r="C3903" s="13" t="s">
        <v>228</v>
      </c>
      <c r="D3903" s="13" t="s">
        <v>227</v>
      </c>
      <c r="E3903" s="13" t="s">
        <v>12</v>
      </c>
      <c r="F3903" s="13" t="s">
        <v>13</v>
      </c>
      <c r="G3903" s="13" t="s">
        <v>3</v>
      </c>
      <c r="H3903" s="13" t="s">
        <v>3</v>
      </c>
      <c r="I3903" s="13" t="s">
        <v>74</v>
      </c>
      <c r="J3903" s="13" t="s">
        <v>75</v>
      </c>
      <c r="K3903" s="13" t="s">
        <v>38</v>
      </c>
      <c r="L3903" s="13" t="s">
        <v>39</v>
      </c>
      <c r="M3903" s="13" t="s">
        <v>505</v>
      </c>
      <c r="N3903" s="13" t="s">
        <v>506</v>
      </c>
      <c r="O3903" s="33" t="s">
        <v>3396</v>
      </c>
      <c r="P3903" s="2" t="str">
        <f t="shared" si="480"/>
        <v>5511</v>
      </c>
      <c r="Q3903" s="9" t="str">
        <f t="shared" si="481"/>
        <v>09212-Põhihariduse otsekulud</v>
      </c>
      <c r="R3903" s="9" t="str">
        <f t="shared" si="482"/>
        <v>55</v>
      </c>
      <c r="S3903" s="9" t="str">
        <f t="shared" si="483"/>
        <v>9629KVHA  Uueveski 1 Kesklinna Kool</v>
      </c>
      <c r="T3903" s="37" t="str">
        <f t="shared" si="484"/>
        <v>55113-Kulud veele ja kanalisatsioonile</v>
      </c>
      <c r="U3903" s="18" t="s">
        <v>2308</v>
      </c>
      <c r="V3903" s="9" t="str">
        <f t="shared" si="485"/>
        <v/>
      </c>
      <c r="W3903" t="str">
        <f t="shared" si="486"/>
        <v>09</v>
      </c>
      <c r="X3903" t="str">
        <f t="shared" si="487"/>
        <v/>
      </c>
    </row>
    <row r="3904" spans="1:24" hidden="1" x14ac:dyDescent="0.2">
      <c r="A3904" s="13" t="s">
        <v>2905</v>
      </c>
      <c r="B3904" s="13">
        <v>7344</v>
      </c>
      <c r="C3904" s="13" t="s">
        <v>226</v>
      </c>
      <c r="D3904" s="13" t="s">
        <v>225</v>
      </c>
      <c r="E3904" s="13" t="s">
        <v>12</v>
      </c>
      <c r="F3904" s="13" t="s">
        <v>13</v>
      </c>
      <c r="G3904" s="13" t="s">
        <v>3</v>
      </c>
      <c r="H3904" s="13" t="s">
        <v>3</v>
      </c>
      <c r="I3904" s="13" t="s">
        <v>74</v>
      </c>
      <c r="J3904" s="13" t="s">
        <v>75</v>
      </c>
      <c r="K3904" s="13" t="s">
        <v>38</v>
      </c>
      <c r="L3904" s="13" t="s">
        <v>39</v>
      </c>
      <c r="M3904" s="13" t="s">
        <v>505</v>
      </c>
      <c r="N3904" s="13" t="s">
        <v>506</v>
      </c>
      <c r="O3904" s="33" t="s">
        <v>3396</v>
      </c>
      <c r="P3904" s="2" t="str">
        <f t="shared" si="480"/>
        <v>5511</v>
      </c>
      <c r="Q3904" s="9" t="str">
        <f t="shared" si="481"/>
        <v>09212-Põhihariduse otsekulud</v>
      </c>
      <c r="R3904" s="9" t="str">
        <f t="shared" si="482"/>
        <v>55</v>
      </c>
      <c r="S3904" s="9" t="str">
        <f t="shared" si="483"/>
        <v>9629KVHA  Uueveski 1 Kesklinna Kool</v>
      </c>
      <c r="T3904" s="37" t="str">
        <f t="shared" si="484"/>
        <v>551140-Kulud korrashoiule</v>
      </c>
      <c r="U3904" s="18" t="s">
        <v>2308</v>
      </c>
      <c r="V3904" s="9" t="str">
        <f t="shared" si="485"/>
        <v/>
      </c>
      <c r="W3904" t="str">
        <f t="shared" si="486"/>
        <v>09</v>
      </c>
      <c r="X3904" t="str">
        <f t="shared" si="487"/>
        <v/>
      </c>
    </row>
    <row r="3905" spans="1:24" hidden="1" x14ac:dyDescent="0.2">
      <c r="A3905" s="13" t="s">
        <v>2906</v>
      </c>
      <c r="B3905" s="13">
        <v>53231</v>
      </c>
      <c r="C3905" s="13" t="s">
        <v>224</v>
      </c>
      <c r="D3905" s="13" t="s">
        <v>223</v>
      </c>
      <c r="E3905" s="13" t="s">
        <v>12</v>
      </c>
      <c r="F3905" s="13" t="s">
        <v>13</v>
      </c>
      <c r="G3905" s="13" t="s">
        <v>3</v>
      </c>
      <c r="H3905" s="13" t="s">
        <v>3</v>
      </c>
      <c r="I3905" s="13" t="s">
        <v>74</v>
      </c>
      <c r="J3905" s="13" t="s">
        <v>75</v>
      </c>
      <c r="K3905" s="13" t="s">
        <v>38</v>
      </c>
      <c r="L3905" s="13" t="s">
        <v>39</v>
      </c>
      <c r="M3905" s="13" t="s">
        <v>505</v>
      </c>
      <c r="N3905" s="13" t="s">
        <v>506</v>
      </c>
      <c r="O3905" s="33" t="s">
        <v>3396</v>
      </c>
      <c r="P3905" s="2" t="str">
        <f t="shared" si="480"/>
        <v>5511</v>
      </c>
      <c r="Q3905" s="9" t="str">
        <f t="shared" si="481"/>
        <v>09212-Põhihariduse otsekulud</v>
      </c>
      <c r="R3905" s="9" t="str">
        <f t="shared" si="482"/>
        <v>55</v>
      </c>
      <c r="S3905" s="9" t="str">
        <f t="shared" si="483"/>
        <v>9629KVHA  Uueveski 1 Kesklinna Kool</v>
      </c>
      <c r="T3905" s="37" t="str">
        <f t="shared" si="484"/>
        <v>551143-koristusteenus</v>
      </c>
      <c r="U3905" s="18" t="s">
        <v>2308</v>
      </c>
      <c r="V3905" s="9" t="str">
        <f t="shared" si="485"/>
        <v/>
      </c>
      <c r="W3905" t="str">
        <f t="shared" si="486"/>
        <v>09</v>
      </c>
      <c r="X3905" t="str">
        <f t="shared" si="487"/>
        <v/>
      </c>
    </row>
    <row r="3906" spans="1:24" hidden="1" x14ac:dyDescent="0.2">
      <c r="A3906" s="13" t="s">
        <v>2907</v>
      </c>
      <c r="B3906" s="13">
        <v>13266</v>
      </c>
      <c r="C3906" s="13" t="s">
        <v>222</v>
      </c>
      <c r="D3906" s="13" t="s">
        <v>221</v>
      </c>
      <c r="E3906" s="13" t="s">
        <v>12</v>
      </c>
      <c r="F3906" s="13" t="s">
        <v>13</v>
      </c>
      <c r="G3906" s="13" t="s">
        <v>3</v>
      </c>
      <c r="H3906" s="13" t="s">
        <v>3</v>
      </c>
      <c r="I3906" s="13" t="s">
        <v>74</v>
      </c>
      <c r="J3906" s="13" t="s">
        <v>75</v>
      </c>
      <c r="K3906" s="13" t="s">
        <v>38</v>
      </c>
      <c r="L3906" s="13" t="s">
        <v>39</v>
      </c>
      <c r="M3906" s="13" t="s">
        <v>505</v>
      </c>
      <c r="N3906" s="13" t="s">
        <v>506</v>
      </c>
      <c r="O3906" s="33" t="s">
        <v>3396</v>
      </c>
      <c r="P3906" s="2" t="str">
        <f t="shared" si="480"/>
        <v>5511</v>
      </c>
      <c r="Q3906" s="9" t="str">
        <f t="shared" si="481"/>
        <v>09212-Põhihariduse otsekulud</v>
      </c>
      <c r="R3906" s="9" t="str">
        <f t="shared" si="482"/>
        <v>55</v>
      </c>
      <c r="S3906" s="9" t="str">
        <f t="shared" si="483"/>
        <v>9629KVHA  Uueveski 1 Kesklinna Kool</v>
      </c>
      <c r="T3906" s="37" t="str">
        <f t="shared" si="484"/>
        <v>551146-tehnohooldus</v>
      </c>
      <c r="U3906" s="18" t="s">
        <v>2308</v>
      </c>
      <c r="V3906" s="9" t="str">
        <f t="shared" si="485"/>
        <v/>
      </c>
      <c r="W3906" t="str">
        <f t="shared" si="486"/>
        <v>09</v>
      </c>
      <c r="X3906" t="str">
        <f t="shared" si="487"/>
        <v/>
      </c>
    </row>
    <row r="3907" spans="1:24" hidden="1" x14ac:dyDescent="0.2">
      <c r="A3907" s="13" t="s">
        <v>2908</v>
      </c>
      <c r="B3907" s="13">
        <v>730</v>
      </c>
      <c r="C3907" s="13" t="s">
        <v>220</v>
      </c>
      <c r="D3907" s="13" t="s">
        <v>219</v>
      </c>
      <c r="E3907" s="13" t="s">
        <v>12</v>
      </c>
      <c r="F3907" s="13" t="s">
        <v>13</v>
      </c>
      <c r="G3907" s="13" t="s">
        <v>3</v>
      </c>
      <c r="H3907" s="13" t="s">
        <v>3</v>
      </c>
      <c r="I3907" s="13" t="s">
        <v>74</v>
      </c>
      <c r="J3907" s="13" t="s">
        <v>75</v>
      </c>
      <c r="K3907" s="13" t="s">
        <v>38</v>
      </c>
      <c r="L3907" s="13" t="s">
        <v>39</v>
      </c>
      <c r="M3907" s="13" t="s">
        <v>505</v>
      </c>
      <c r="N3907" s="13" t="s">
        <v>506</v>
      </c>
      <c r="O3907" s="33" t="s">
        <v>3396</v>
      </c>
      <c r="P3907" s="2" t="str">
        <f t="shared" ref="P3907:P3970" si="488">LEFT(C3907,4)</f>
        <v>5511</v>
      </c>
      <c r="Q3907" s="9" t="str">
        <f t="shared" ref="Q3907:Q3970" si="489">CONCATENATE(K3907,"-",L3907)</f>
        <v>09212-Põhihariduse otsekulud</v>
      </c>
      <c r="R3907" s="9" t="str">
        <f t="shared" ref="R3907:R3970" si="490">LEFT(C3907,2)</f>
        <v>55</v>
      </c>
      <c r="S3907" s="9" t="str">
        <f t="shared" ref="S3907:S3970" si="491">CONCATENATE(M3907,N3907)</f>
        <v>9629KVHA  Uueveski 1 Kesklinna Kool</v>
      </c>
      <c r="T3907" s="37" t="str">
        <f t="shared" ref="T3907:T3970" si="492">CONCATENATE(C3907,"-",D3907)</f>
        <v>55115-Kulud valvele</v>
      </c>
      <c r="U3907" s="18" t="s">
        <v>2308</v>
      </c>
      <c r="V3907" s="9" t="str">
        <f t="shared" ref="V3907:V3970" si="493">CONCATENATE(G3907,H3907)</f>
        <v/>
      </c>
      <c r="W3907" t="str">
        <f t="shared" ref="W3907:W3970" si="494">LEFT(K3907,2)</f>
        <v>09</v>
      </c>
      <c r="X3907" t="str">
        <f t="shared" ref="X3907:X3970" si="495">+V3907</f>
        <v/>
      </c>
    </row>
    <row r="3908" spans="1:24" hidden="1" x14ac:dyDescent="0.2">
      <c r="A3908" s="13" t="s">
        <v>2909</v>
      </c>
      <c r="B3908" s="13">
        <v>540</v>
      </c>
      <c r="C3908" s="13" t="s">
        <v>218</v>
      </c>
      <c r="D3908" s="13" t="s">
        <v>217</v>
      </c>
      <c r="E3908" s="13" t="s">
        <v>12</v>
      </c>
      <c r="F3908" s="13" t="s">
        <v>13</v>
      </c>
      <c r="G3908" s="13" t="s">
        <v>3</v>
      </c>
      <c r="H3908" s="13" t="s">
        <v>3</v>
      </c>
      <c r="I3908" s="13" t="s">
        <v>74</v>
      </c>
      <c r="J3908" s="13" t="s">
        <v>75</v>
      </c>
      <c r="K3908" s="13" t="s">
        <v>38</v>
      </c>
      <c r="L3908" s="13" t="s">
        <v>39</v>
      </c>
      <c r="M3908" s="13" t="s">
        <v>505</v>
      </c>
      <c r="N3908" s="13" t="s">
        <v>506</v>
      </c>
      <c r="O3908" s="33" t="s">
        <v>3396</v>
      </c>
      <c r="P3908" s="2" t="str">
        <f t="shared" si="488"/>
        <v>5511</v>
      </c>
      <c r="Q3908" s="9" t="str">
        <f t="shared" si="489"/>
        <v>09212-Põhihariduse otsekulud</v>
      </c>
      <c r="R3908" s="9" t="str">
        <f t="shared" si="490"/>
        <v>55</v>
      </c>
      <c r="S3908" s="9" t="str">
        <f t="shared" si="491"/>
        <v>9629KVHA  Uueveski 1 Kesklinna Kool</v>
      </c>
      <c r="T3908" s="37" t="str">
        <f t="shared" si="492"/>
        <v>55117-Kindlustusmaksed</v>
      </c>
      <c r="U3908" s="18" t="s">
        <v>2308</v>
      </c>
      <c r="V3908" s="9" t="str">
        <f t="shared" si="493"/>
        <v/>
      </c>
      <c r="W3908" t="str">
        <f t="shared" si="494"/>
        <v>09</v>
      </c>
      <c r="X3908" t="str">
        <f t="shared" si="495"/>
        <v/>
      </c>
    </row>
    <row r="3909" spans="1:24" hidden="1" x14ac:dyDescent="0.2">
      <c r="A3909" s="13" t="s">
        <v>2910</v>
      </c>
      <c r="B3909" s="13">
        <v>1000</v>
      </c>
      <c r="C3909" s="13" t="s">
        <v>216</v>
      </c>
      <c r="D3909" s="13" t="s">
        <v>215</v>
      </c>
      <c r="E3909" s="13" t="s">
        <v>12</v>
      </c>
      <c r="F3909" s="13" t="s">
        <v>13</v>
      </c>
      <c r="G3909" s="13" t="s">
        <v>3</v>
      </c>
      <c r="H3909" s="13" t="s">
        <v>3</v>
      </c>
      <c r="I3909" s="13" t="s">
        <v>74</v>
      </c>
      <c r="J3909" s="13" t="s">
        <v>75</v>
      </c>
      <c r="K3909" s="13" t="s">
        <v>38</v>
      </c>
      <c r="L3909" s="13" t="s">
        <v>39</v>
      </c>
      <c r="M3909" s="13" t="s">
        <v>505</v>
      </c>
      <c r="N3909" s="13" t="s">
        <v>506</v>
      </c>
      <c r="O3909" s="33" t="s">
        <v>3396</v>
      </c>
      <c r="P3909" s="2" t="str">
        <f t="shared" si="488"/>
        <v>5511</v>
      </c>
      <c r="Q3909" s="9" t="str">
        <f t="shared" si="489"/>
        <v>09212-Põhihariduse otsekulud</v>
      </c>
      <c r="R3909" s="9" t="str">
        <f t="shared" si="490"/>
        <v>55</v>
      </c>
      <c r="S3909" s="9" t="str">
        <f t="shared" si="491"/>
        <v>9629KVHA  Uueveski 1 Kesklinna Kool</v>
      </c>
      <c r="T3909" s="37" t="str">
        <f t="shared" si="492"/>
        <v>551190-Muud majandamiskulud</v>
      </c>
      <c r="U3909" s="18" t="s">
        <v>2308</v>
      </c>
      <c r="V3909" s="9" t="str">
        <f t="shared" si="493"/>
        <v/>
      </c>
      <c r="W3909" t="str">
        <f t="shared" si="494"/>
        <v>09</v>
      </c>
      <c r="X3909" t="str">
        <f t="shared" si="495"/>
        <v/>
      </c>
    </row>
    <row r="3910" spans="1:24" hidden="1" x14ac:dyDescent="0.2">
      <c r="A3910" s="13" t="s">
        <v>2907</v>
      </c>
      <c r="B3910" s="13">
        <v>132</v>
      </c>
      <c r="C3910" s="13" t="s">
        <v>222</v>
      </c>
      <c r="D3910" s="13" t="s">
        <v>221</v>
      </c>
      <c r="E3910" s="13" t="s">
        <v>12</v>
      </c>
      <c r="F3910" s="13" t="s">
        <v>13</v>
      </c>
      <c r="G3910" s="13" t="s">
        <v>3</v>
      </c>
      <c r="H3910" s="13" t="s">
        <v>3</v>
      </c>
      <c r="I3910" s="13" t="s">
        <v>74</v>
      </c>
      <c r="J3910" s="13" t="s">
        <v>75</v>
      </c>
      <c r="K3910" s="13" t="s">
        <v>38</v>
      </c>
      <c r="L3910" s="13" t="s">
        <v>39</v>
      </c>
      <c r="M3910" s="13" t="s">
        <v>507</v>
      </c>
      <c r="N3910" s="13" t="s">
        <v>508</v>
      </c>
      <c r="O3910" s="33" t="s">
        <v>3396</v>
      </c>
      <c r="P3910" s="2" t="str">
        <f t="shared" si="488"/>
        <v>5511</v>
      </c>
      <c r="Q3910" s="9" t="str">
        <f t="shared" si="489"/>
        <v>09212-Põhihariduse otsekulud</v>
      </c>
      <c r="R3910" s="9" t="str">
        <f t="shared" si="490"/>
        <v>55</v>
      </c>
      <c r="S3910" s="9" t="str">
        <f t="shared" si="491"/>
        <v>9630KVHA  Uus 26A Kesklinna Kool garaaž</v>
      </c>
      <c r="T3910" s="37" t="str">
        <f t="shared" si="492"/>
        <v>551146-tehnohooldus</v>
      </c>
      <c r="U3910" s="18" t="s">
        <v>2308</v>
      </c>
      <c r="V3910" s="9" t="str">
        <f t="shared" si="493"/>
        <v/>
      </c>
      <c r="W3910" t="str">
        <f t="shared" si="494"/>
        <v>09</v>
      </c>
      <c r="X3910" t="str">
        <f t="shared" si="495"/>
        <v/>
      </c>
    </row>
    <row r="3911" spans="1:24" hidden="1" x14ac:dyDescent="0.2">
      <c r="A3911" s="13" t="s">
        <v>2909</v>
      </c>
      <c r="B3911" s="13">
        <v>8</v>
      </c>
      <c r="C3911" s="13" t="s">
        <v>218</v>
      </c>
      <c r="D3911" s="13" t="s">
        <v>217</v>
      </c>
      <c r="E3911" s="13" t="s">
        <v>12</v>
      </c>
      <c r="F3911" s="13" t="s">
        <v>13</v>
      </c>
      <c r="G3911" s="13" t="s">
        <v>3</v>
      </c>
      <c r="H3911" s="13" t="s">
        <v>3</v>
      </c>
      <c r="I3911" s="13" t="s">
        <v>74</v>
      </c>
      <c r="J3911" s="13" t="s">
        <v>75</v>
      </c>
      <c r="K3911" s="13" t="s">
        <v>38</v>
      </c>
      <c r="L3911" s="13" t="s">
        <v>39</v>
      </c>
      <c r="M3911" s="13" t="s">
        <v>507</v>
      </c>
      <c r="N3911" s="13" t="s">
        <v>508</v>
      </c>
      <c r="O3911" s="33" t="s">
        <v>3396</v>
      </c>
      <c r="P3911" s="2" t="str">
        <f t="shared" si="488"/>
        <v>5511</v>
      </c>
      <c r="Q3911" s="9" t="str">
        <f t="shared" si="489"/>
        <v>09212-Põhihariduse otsekulud</v>
      </c>
      <c r="R3911" s="9" t="str">
        <f t="shared" si="490"/>
        <v>55</v>
      </c>
      <c r="S3911" s="9" t="str">
        <f t="shared" si="491"/>
        <v>9630KVHA  Uus 26A Kesklinna Kool garaaž</v>
      </c>
      <c r="T3911" s="37" t="str">
        <f t="shared" si="492"/>
        <v>55117-Kindlustusmaksed</v>
      </c>
      <c r="U3911" s="18" t="s">
        <v>2308</v>
      </c>
      <c r="V3911" s="9" t="str">
        <f t="shared" si="493"/>
        <v/>
      </c>
      <c r="W3911" t="str">
        <f t="shared" si="494"/>
        <v>09</v>
      </c>
      <c r="X3911" t="str">
        <f t="shared" si="495"/>
        <v/>
      </c>
    </row>
    <row r="3912" spans="1:24" hidden="1" x14ac:dyDescent="0.2">
      <c r="A3912" s="13" t="s">
        <v>2902</v>
      </c>
      <c r="B3912" s="13">
        <v>4070</v>
      </c>
      <c r="C3912" s="13" t="s">
        <v>230</v>
      </c>
      <c r="D3912" s="13" t="s">
        <v>229</v>
      </c>
      <c r="E3912" s="13" t="s">
        <v>12</v>
      </c>
      <c r="F3912" s="13" t="s">
        <v>13</v>
      </c>
      <c r="G3912" s="13" t="s">
        <v>3</v>
      </c>
      <c r="H3912" s="13" t="s">
        <v>3</v>
      </c>
      <c r="I3912" s="13" t="s">
        <v>74</v>
      </c>
      <c r="J3912" s="13" t="s">
        <v>75</v>
      </c>
      <c r="K3912" s="13" t="s">
        <v>38</v>
      </c>
      <c r="L3912" s="13" t="s">
        <v>39</v>
      </c>
      <c r="M3912" s="13" t="s">
        <v>509</v>
      </c>
      <c r="N3912" s="13" t="s">
        <v>510</v>
      </c>
      <c r="O3912" s="33" t="s">
        <v>3396</v>
      </c>
      <c r="P3912" s="2" t="str">
        <f t="shared" si="488"/>
        <v>5511</v>
      </c>
      <c r="Q3912" s="9" t="str">
        <f t="shared" si="489"/>
        <v>09212-Põhihariduse otsekulud</v>
      </c>
      <c r="R3912" s="9" t="str">
        <f t="shared" si="490"/>
        <v>55</v>
      </c>
      <c r="S3912" s="9" t="str">
        <f t="shared" si="491"/>
        <v>9647KVHA  Uueveski 1_1 Keeltemaja</v>
      </c>
      <c r="T3912" s="37" t="str">
        <f t="shared" si="492"/>
        <v>55111-Kulud küttele</v>
      </c>
      <c r="U3912" s="18" t="s">
        <v>2308</v>
      </c>
      <c r="V3912" s="9" t="str">
        <f t="shared" si="493"/>
        <v/>
      </c>
      <c r="W3912" t="str">
        <f t="shared" si="494"/>
        <v>09</v>
      </c>
      <c r="X3912" t="str">
        <f t="shared" si="495"/>
        <v/>
      </c>
    </row>
    <row r="3913" spans="1:24" hidden="1" x14ac:dyDescent="0.2">
      <c r="A3913" s="13" t="s">
        <v>2903</v>
      </c>
      <c r="B3913" s="13">
        <v>937</v>
      </c>
      <c r="C3913" s="13" t="s">
        <v>212</v>
      </c>
      <c r="D3913" s="13" t="s">
        <v>211</v>
      </c>
      <c r="E3913" s="13" t="s">
        <v>12</v>
      </c>
      <c r="F3913" s="13" t="s">
        <v>13</v>
      </c>
      <c r="G3913" s="13" t="s">
        <v>3</v>
      </c>
      <c r="H3913" s="13" t="s">
        <v>3</v>
      </c>
      <c r="I3913" s="13" t="s">
        <v>74</v>
      </c>
      <c r="J3913" s="13" t="s">
        <v>75</v>
      </c>
      <c r="K3913" s="13" t="s">
        <v>38</v>
      </c>
      <c r="L3913" s="13" t="s">
        <v>39</v>
      </c>
      <c r="M3913" s="13" t="s">
        <v>509</v>
      </c>
      <c r="N3913" s="13" t="s">
        <v>510</v>
      </c>
      <c r="O3913" s="33" t="s">
        <v>3396</v>
      </c>
      <c r="P3913" s="2" t="str">
        <f t="shared" si="488"/>
        <v>5511</v>
      </c>
      <c r="Q3913" s="9" t="str">
        <f t="shared" si="489"/>
        <v>09212-Põhihariduse otsekulud</v>
      </c>
      <c r="R3913" s="9" t="str">
        <f t="shared" si="490"/>
        <v>55</v>
      </c>
      <c r="S3913" s="9" t="str">
        <f t="shared" si="491"/>
        <v>9647KVHA  Uueveski 1_1 Keeltemaja</v>
      </c>
      <c r="T3913" s="37" t="str">
        <f t="shared" si="492"/>
        <v>55112-Kulud elektrile</v>
      </c>
      <c r="U3913" s="18" t="s">
        <v>2308</v>
      </c>
      <c r="V3913" s="9" t="str">
        <f t="shared" si="493"/>
        <v/>
      </c>
      <c r="W3913" t="str">
        <f t="shared" si="494"/>
        <v>09</v>
      </c>
      <c r="X3913" t="str">
        <f t="shared" si="495"/>
        <v/>
      </c>
    </row>
    <row r="3914" spans="1:24" hidden="1" x14ac:dyDescent="0.2">
      <c r="A3914" s="13" t="s">
        <v>2904</v>
      </c>
      <c r="B3914" s="13">
        <v>64</v>
      </c>
      <c r="C3914" s="13" t="s">
        <v>228</v>
      </c>
      <c r="D3914" s="13" t="s">
        <v>227</v>
      </c>
      <c r="E3914" s="13" t="s">
        <v>12</v>
      </c>
      <c r="F3914" s="13" t="s">
        <v>13</v>
      </c>
      <c r="G3914" s="13" t="s">
        <v>3</v>
      </c>
      <c r="H3914" s="13" t="s">
        <v>3</v>
      </c>
      <c r="I3914" s="13" t="s">
        <v>74</v>
      </c>
      <c r="J3914" s="13" t="s">
        <v>75</v>
      </c>
      <c r="K3914" s="13" t="s">
        <v>38</v>
      </c>
      <c r="L3914" s="13" t="s">
        <v>39</v>
      </c>
      <c r="M3914" s="13" t="s">
        <v>509</v>
      </c>
      <c r="N3914" s="13" t="s">
        <v>510</v>
      </c>
      <c r="O3914" s="33" t="s">
        <v>3396</v>
      </c>
      <c r="P3914" s="2" t="str">
        <f t="shared" si="488"/>
        <v>5511</v>
      </c>
      <c r="Q3914" s="9" t="str">
        <f t="shared" si="489"/>
        <v>09212-Põhihariduse otsekulud</v>
      </c>
      <c r="R3914" s="9" t="str">
        <f t="shared" si="490"/>
        <v>55</v>
      </c>
      <c r="S3914" s="9" t="str">
        <f t="shared" si="491"/>
        <v>9647KVHA  Uueveski 1_1 Keeltemaja</v>
      </c>
      <c r="T3914" s="37" t="str">
        <f t="shared" si="492"/>
        <v>55113-Kulud veele ja kanalisatsioonile</v>
      </c>
      <c r="U3914" s="18" t="s">
        <v>2308</v>
      </c>
      <c r="V3914" s="9" t="str">
        <f t="shared" si="493"/>
        <v/>
      </c>
      <c r="W3914" t="str">
        <f t="shared" si="494"/>
        <v>09</v>
      </c>
      <c r="X3914" t="str">
        <f t="shared" si="495"/>
        <v/>
      </c>
    </row>
    <row r="3915" spans="1:24" hidden="1" x14ac:dyDescent="0.2">
      <c r="A3915" s="13" t="s">
        <v>2905</v>
      </c>
      <c r="B3915" s="13">
        <v>7068</v>
      </c>
      <c r="C3915" s="13" t="s">
        <v>226</v>
      </c>
      <c r="D3915" s="13" t="s">
        <v>225</v>
      </c>
      <c r="E3915" s="13" t="s">
        <v>12</v>
      </c>
      <c r="F3915" s="13" t="s">
        <v>13</v>
      </c>
      <c r="G3915" s="13" t="s">
        <v>3</v>
      </c>
      <c r="H3915" s="13" t="s">
        <v>3</v>
      </c>
      <c r="I3915" s="13" t="s">
        <v>74</v>
      </c>
      <c r="J3915" s="13" t="s">
        <v>75</v>
      </c>
      <c r="K3915" s="13" t="s">
        <v>38</v>
      </c>
      <c r="L3915" s="13" t="s">
        <v>39</v>
      </c>
      <c r="M3915" s="13" t="s">
        <v>509</v>
      </c>
      <c r="N3915" s="13" t="s">
        <v>510</v>
      </c>
      <c r="O3915" s="33" t="s">
        <v>3396</v>
      </c>
      <c r="P3915" s="2" t="str">
        <f t="shared" si="488"/>
        <v>5511</v>
      </c>
      <c r="Q3915" s="9" t="str">
        <f t="shared" si="489"/>
        <v>09212-Põhihariduse otsekulud</v>
      </c>
      <c r="R3915" s="9" t="str">
        <f t="shared" si="490"/>
        <v>55</v>
      </c>
      <c r="S3915" s="9" t="str">
        <f t="shared" si="491"/>
        <v>9647KVHA  Uueveski 1_1 Keeltemaja</v>
      </c>
      <c r="T3915" s="37" t="str">
        <f t="shared" si="492"/>
        <v>551140-Kulud korrashoiule</v>
      </c>
      <c r="U3915" s="18" t="s">
        <v>2308</v>
      </c>
      <c r="V3915" s="9" t="str">
        <f t="shared" si="493"/>
        <v/>
      </c>
      <c r="W3915" t="str">
        <f t="shared" si="494"/>
        <v>09</v>
      </c>
      <c r="X3915" t="str">
        <f t="shared" si="495"/>
        <v/>
      </c>
    </row>
    <row r="3916" spans="1:24" hidden="1" x14ac:dyDescent="0.2">
      <c r="A3916" s="13" t="s">
        <v>2906</v>
      </c>
      <c r="B3916" s="13">
        <v>7432</v>
      </c>
      <c r="C3916" s="13" t="s">
        <v>224</v>
      </c>
      <c r="D3916" s="13" t="s">
        <v>223</v>
      </c>
      <c r="E3916" s="13" t="s">
        <v>12</v>
      </c>
      <c r="F3916" s="13" t="s">
        <v>13</v>
      </c>
      <c r="G3916" s="13" t="s">
        <v>3</v>
      </c>
      <c r="H3916" s="13" t="s">
        <v>3</v>
      </c>
      <c r="I3916" s="13" t="s">
        <v>74</v>
      </c>
      <c r="J3916" s="13" t="s">
        <v>75</v>
      </c>
      <c r="K3916" s="13" t="s">
        <v>38</v>
      </c>
      <c r="L3916" s="13" t="s">
        <v>39</v>
      </c>
      <c r="M3916" s="13" t="s">
        <v>509</v>
      </c>
      <c r="N3916" s="13" t="s">
        <v>510</v>
      </c>
      <c r="O3916" s="33" t="s">
        <v>3396</v>
      </c>
      <c r="P3916" s="2" t="str">
        <f t="shared" si="488"/>
        <v>5511</v>
      </c>
      <c r="Q3916" s="9" t="str">
        <f t="shared" si="489"/>
        <v>09212-Põhihariduse otsekulud</v>
      </c>
      <c r="R3916" s="9" t="str">
        <f t="shared" si="490"/>
        <v>55</v>
      </c>
      <c r="S3916" s="9" t="str">
        <f t="shared" si="491"/>
        <v>9647KVHA  Uueveski 1_1 Keeltemaja</v>
      </c>
      <c r="T3916" s="37" t="str">
        <f t="shared" si="492"/>
        <v>551143-koristusteenus</v>
      </c>
      <c r="U3916" s="18" t="s">
        <v>2308</v>
      </c>
      <c r="V3916" s="9" t="str">
        <f t="shared" si="493"/>
        <v/>
      </c>
      <c r="W3916" t="str">
        <f t="shared" si="494"/>
        <v>09</v>
      </c>
      <c r="X3916" t="str">
        <f t="shared" si="495"/>
        <v/>
      </c>
    </row>
    <row r="3917" spans="1:24" hidden="1" x14ac:dyDescent="0.2">
      <c r="A3917" s="13" t="s">
        <v>2907</v>
      </c>
      <c r="B3917" s="13">
        <v>1782</v>
      </c>
      <c r="C3917" s="13" t="s">
        <v>222</v>
      </c>
      <c r="D3917" s="13" t="s">
        <v>221</v>
      </c>
      <c r="E3917" s="13" t="s">
        <v>12</v>
      </c>
      <c r="F3917" s="13" t="s">
        <v>13</v>
      </c>
      <c r="G3917" s="13" t="s">
        <v>3</v>
      </c>
      <c r="H3917" s="13" t="s">
        <v>3</v>
      </c>
      <c r="I3917" s="13" t="s">
        <v>74</v>
      </c>
      <c r="J3917" s="13" t="s">
        <v>75</v>
      </c>
      <c r="K3917" s="13" t="s">
        <v>38</v>
      </c>
      <c r="L3917" s="13" t="s">
        <v>39</v>
      </c>
      <c r="M3917" s="13" t="s">
        <v>509</v>
      </c>
      <c r="N3917" s="13" t="s">
        <v>510</v>
      </c>
      <c r="O3917" s="33" t="s">
        <v>3396</v>
      </c>
      <c r="P3917" s="2" t="str">
        <f t="shared" si="488"/>
        <v>5511</v>
      </c>
      <c r="Q3917" s="9" t="str">
        <f t="shared" si="489"/>
        <v>09212-Põhihariduse otsekulud</v>
      </c>
      <c r="R3917" s="9" t="str">
        <f t="shared" si="490"/>
        <v>55</v>
      </c>
      <c r="S3917" s="9" t="str">
        <f t="shared" si="491"/>
        <v>9647KVHA  Uueveski 1_1 Keeltemaja</v>
      </c>
      <c r="T3917" s="37" t="str">
        <f t="shared" si="492"/>
        <v>551146-tehnohooldus</v>
      </c>
      <c r="U3917" s="18" t="s">
        <v>2308</v>
      </c>
      <c r="V3917" s="9" t="str">
        <f t="shared" si="493"/>
        <v/>
      </c>
      <c r="W3917" t="str">
        <f t="shared" si="494"/>
        <v>09</v>
      </c>
      <c r="X3917" t="str">
        <f t="shared" si="495"/>
        <v/>
      </c>
    </row>
    <row r="3918" spans="1:24" hidden="1" x14ac:dyDescent="0.2">
      <c r="A3918" s="13" t="s">
        <v>2908</v>
      </c>
      <c r="B3918" s="13">
        <v>470</v>
      </c>
      <c r="C3918" s="13" t="s">
        <v>220</v>
      </c>
      <c r="D3918" s="13" t="s">
        <v>219</v>
      </c>
      <c r="E3918" s="13" t="s">
        <v>12</v>
      </c>
      <c r="F3918" s="13" t="s">
        <v>13</v>
      </c>
      <c r="G3918" s="13" t="s">
        <v>3</v>
      </c>
      <c r="H3918" s="13" t="s">
        <v>3</v>
      </c>
      <c r="I3918" s="13" t="s">
        <v>74</v>
      </c>
      <c r="J3918" s="13" t="s">
        <v>75</v>
      </c>
      <c r="K3918" s="13" t="s">
        <v>38</v>
      </c>
      <c r="L3918" s="13" t="s">
        <v>39</v>
      </c>
      <c r="M3918" s="13" t="s">
        <v>509</v>
      </c>
      <c r="N3918" s="13" t="s">
        <v>510</v>
      </c>
      <c r="O3918" s="33" t="s">
        <v>3396</v>
      </c>
      <c r="P3918" s="2" t="str">
        <f t="shared" si="488"/>
        <v>5511</v>
      </c>
      <c r="Q3918" s="9" t="str">
        <f t="shared" si="489"/>
        <v>09212-Põhihariduse otsekulud</v>
      </c>
      <c r="R3918" s="9" t="str">
        <f t="shared" si="490"/>
        <v>55</v>
      </c>
      <c r="S3918" s="9" t="str">
        <f t="shared" si="491"/>
        <v>9647KVHA  Uueveski 1_1 Keeltemaja</v>
      </c>
      <c r="T3918" s="37" t="str">
        <f t="shared" si="492"/>
        <v>55115-Kulud valvele</v>
      </c>
      <c r="U3918" s="18" t="s">
        <v>2308</v>
      </c>
      <c r="V3918" s="9" t="str">
        <f t="shared" si="493"/>
        <v/>
      </c>
      <c r="W3918" t="str">
        <f t="shared" si="494"/>
        <v>09</v>
      </c>
      <c r="X3918" t="str">
        <f t="shared" si="495"/>
        <v/>
      </c>
    </row>
    <row r="3919" spans="1:24" hidden="1" x14ac:dyDescent="0.2">
      <c r="A3919" s="13" t="s">
        <v>3128</v>
      </c>
      <c r="B3919" s="13">
        <v>20000</v>
      </c>
      <c r="C3919" s="13" t="s">
        <v>266</v>
      </c>
      <c r="D3919" s="13" t="s">
        <v>267</v>
      </c>
      <c r="E3919" s="13" t="s">
        <v>12</v>
      </c>
      <c r="F3919" s="13" t="s">
        <v>13</v>
      </c>
      <c r="G3919" s="13" t="s">
        <v>3</v>
      </c>
      <c r="H3919" s="13" t="s">
        <v>3</v>
      </c>
      <c r="I3919" s="13" t="s">
        <v>74</v>
      </c>
      <c r="J3919" s="13" t="s">
        <v>75</v>
      </c>
      <c r="K3919" s="13" t="s">
        <v>38</v>
      </c>
      <c r="L3919" s="13" t="s">
        <v>39</v>
      </c>
      <c r="M3919" s="13" t="s">
        <v>509</v>
      </c>
      <c r="N3919" s="13" t="s">
        <v>510</v>
      </c>
      <c r="O3919" s="33" t="s">
        <v>3396</v>
      </c>
      <c r="P3919" s="2" t="str">
        <f t="shared" si="488"/>
        <v>5511</v>
      </c>
      <c r="Q3919" s="9" t="str">
        <f t="shared" si="489"/>
        <v>09212-Põhihariduse otsekulud</v>
      </c>
      <c r="R3919" s="9" t="str">
        <f t="shared" si="490"/>
        <v>55</v>
      </c>
      <c r="S3919" s="9" t="str">
        <f t="shared" si="491"/>
        <v>9647KVHA  Uueveski 1_1 Keeltemaja</v>
      </c>
      <c r="T3919" s="37" t="str">
        <f t="shared" si="492"/>
        <v>551160-Kulud jooksvale remondile</v>
      </c>
      <c r="U3919" s="18" t="s">
        <v>2308</v>
      </c>
      <c r="V3919" s="9" t="str">
        <f t="shared" si="493"/>
        <v/>
      </c>
      <c r="W3919" t="str">
        <f t="shared" si="494"/>
        <v>09</v>
      </c>
      <c r="X3919" t="str">
        <f t="shared" si="495"/>
        <v/>
      </c>
    </row>
    <row r="3920" spans="1:24" hidden="1" x14ac:dyDescent="0.2">
      <c r="A3920" s="13" t="s">
        <v>2909</v>
      </c>
      <c r="B3920" s="13">
        <v>70</v>
      </c>
      <c r="C3920" s="13" t="s">
        <v>218</v>
      </c>
      <c r="D3920" s="13" t="s">
        <v>217</v>
      </c>
      <c r="E3920" s="13" t="s">
        <v>12</v>
      </c>
      <c r="F3920" s="13" t="s">
        <v>13</v>
      </c>
      <c r="G3920" s="13" t="s">
        <v>3</v>
      </c>
      <c r="H3920" s="13" t="s">
        <v>3</v>
      </c>
      <c r="I3920" s="13" t="s">
        <v>74</v>
      </c>
      <c r="J3920" s="13" t="s">
        <v>75</v>
      </c>
      <c r="K3920" s="13" t="s">
        <v>38</v>
      </c>
      <c r="L3920" s="13" t="s">
        <v>39</v>
      </c>
      <c r="M3920" s="13" t="s">
        <v>509</v>
      </c>
      <c r="N3920" s="13" t="s">
        <v>510</v>
      </c>
      <c r="O3920" s="33" t="s">
        <v>3396</v>
      </c>
      <c r="P3920" s="2" t="str">
        <f t="shared" si="488"/>
        <v>5511</v>
      </c>
      <c r="Q3920" s="9" t="str">
        <f t="shared" si="489"/>
        <v>09212-Põhihariduse otsekulud</v>
      </c>
      <c r="R3920" s="9" t="str">
        <f t="shared" si="490"/>
        <v>55</v>
      </c>
      <c r="S3920" s="9" t="str">
        <f t="shared" si="491"/>
        <v>9647KVHA  Uueveski 1_1 Keeltemaja</v>
      </c>
      <c r="T3920" s="37" t="str">
        <f t="shared" si="492"/>
        <v>55117-Kindlustusmaksed</v>
      </c>
      <c r="U3920" s="18" t="s">
        <v>2308</v>
      </c>
      <c r="V3920" s="9" t="str">
        <f t="shared" si="493"/>
        <v/>
      </c>
      <c r="W3920" t="str">
        <f t="shared" si="494"/>
        <v>09</v>
      </c>
      <c r="X3920" t="str">
        <f t="shared" si="495"/>
        <v/>
      </c>
    </row>
    <row r="3921" spans="1:24" hidden="1" x14ac:dyDescent="0.2">
      <c r="A3921" s="13" t="s">
        <v>2910</v>
      </c>
      <c r="B3921" s="13">
        <v>200</v>
      </c>
      <c r="C3921" s="13" t="s">
        <v>216</v>
      </c>
      <c r="D3921" s="13" t="s">
        <v>215</v>
      </c>
      <c r="E3921" s="13" t="s">
        <v>12</v>
      </c>
      <c r="F3921" s="13" t="s">
        <v>13</v>
      </c>
      <c r="G3921" s="13" t="s">
        <v>3</v>
      </c>
      <c r="H3921" s="13" t="s">
        <v>3</v>
      </c>
      <c r="I3921" s="13" t="s">
        <v>74</v>
      </c>
      <c r="J3921" s="13" t="s">
        <v>75</v>
      </c>
      <c r="K3921" s="13" t="s">
        <v>38</v>
      </c>
      <c r="L3921" s="13" t="s">
        <v>39</v>
      </c>
      <c r="M3921" s="13" t="s">
        <v>509</v>
      </c>
      <c r="N3921" s="13" t="s">
        <v>510</v>
      </c>
      <c r="O3921" s="33" t="s">
        <v>3396</v>
      </c>
      <c r="P3921" s="2" t="str">
        <f t="shared" si="488"/>
        <v>5511</v>
      </c>
      <c r="Q3921" s="9" t="str">
        <f t="shared" si="489"/>
        <v>09212-Põhihariduse otsekulud</v>
      </c>
      <c r="R3921" s="9" t="str">
        <f t="shared" si="490"/>
        <v>55</v>
      </c>
      <c r="S3921" s="9" t="str">
        <f t="shared" si="491"/>
        <v>9647KVHA  Uueveski 1_1 Keeltemaja</v>
      </c>
      <c r="T3921" s="37" t="str">
        <f t="shared" si="492"/>
        <v>551190-Muud majandamiskulud</v>
      </c>
      <c r="U3921" s="18" t="s">
        <v>2308</v>
      </c>
      <c r="V3921" s="9" t="str">
        <f t="shared" si="493"/>
        <v/>
      </c>
      <c r="W3921" t="str">
        <f t="shared" si="494"/>
        <v>09</v>
      </c>
      <c r="X3921" t="str">
        <f t="shared" si="495"/>
        <v/>
      </c>
    </row>
    <row r="3922" spans="1:24" hidden="1" x14ac:dyDescent="0.2">
      <c r="A3922" s="13" t="s">
        <v>2828</v>
      </c>
      <c r="B3922" s="13">
        <v>73458</v>
      </c>
      <c r="C3922" s="13" t="s">
        <v>129</v>
      </c>
      <c r="D3922" s="13" t="s">
        <v>128</v>
      </c>
      <c r="E3922" s="13" t="s">
        <v>12</v>
      </c>
      <c r="F3922" s="13" t="s">
        <v>13</v>
      </c>
      <c r="G3922" s="13" t="s">
        <v>3</v>
      </c>
      <c r="H3922" s="13" t="s">
        <v>3</v>
      </c>
      <c r="I3922" s="13" t="s">
        <v>74</v>
      </c>
      <c r="J3922" s="13" t="s">
        <v>75</v>
      </c>
      <c r="K3922" s="13" t="s">
        <v>304</v>
      </c>
      <c r="L3922" s="13" t="s">
        <v>305</v>
      </c>
      <c r="M3922" s="13" t="s">
        <v>3</v>
      </c>
      <c r="N3922" s="13" t="s">
        <v>3</v>
      </c>
      <c r="O3922" s="33" t="s">
        <v>3396</v>
      </c>
      <c r="P3922" s="2" t="str">
        <f t="shared" si="488"/>
        <v>5521</v>
      </c>
      <c r="Q3922" s="9" t="str">
        <f t="shared" si="489"/>
        <v>09601-Koolitoit</v>
      </c>
      <c r="R3922" s="9" t="str">
        <f t="shared" si="490"/>
        <v>55</v>
      </c>
      <c r="S3922" s="9" t="str">
        <f t="shared" si="491"/>
        <v/>
      </c>
      <c r="T3922" s="37" t="str">
        <f t="shared" si="492"/>
        <v>5521-TOIDUAINED JA TOITLUSTUSTEENUSED</v>
      </c>
      <c r="U3922" s="18" t="s">
        <v>2308</v>
      </c>
      <c r="V3922" s="9" t="str">
        <f t="shared" si="493"/>
        <v/>
      </c>
      <c r="W3922" t="str">
        <f t="shared" si="494"/>
        <v>09</v>
      </c>
      <c r="X3922" t="str">
        <f t="shared" si="495"/>
        <v/>
      </c>
    </row>
    <row r="3923" spans="1:24" hidden="1" x14ac:dyDescent="0.2">
      <c r="A3923" s="13" t="s">
        <v>2788</v>
      </c>
      <c r="B3923" s="13">
        <v>122503</v>
      </c>
      <c r="C3923" s="13" t="s">
        <v>20</v>
      </c>
      <c r="D3923" s="13" t="s">
        <v>21</v>
      </c>
      <c r="E3923" s="13" t="s">
        <v>12</v>
      </c>
      <c r="F3923" s="13" t="s">
        <v>13</v>
      </c>
      <c r="G3923" s="13" t="s">
        <v>3</v>
      </c>
      <c r="H3923" s="13" t="s">
        <v>3</v>
      </c>
      <c r="I3923" s="13" t="s">
        <v>511</v>
      </c>
      <c r="J3923" s="13" t="s">
        <v>512</v>
      </c>
      <c r="K3923" s="13" t="s">
        <v>38</v>
      </c>
      <c r="L3923" s="13" t="s">
        <v>39</v>
      </c>
      <c r="M3923" s="13" t="s">
        <v>3</v>
      </c>
      <c r="N3923" s="13" t="s">
        <v>3</v>
      </c>
      <c r="O3923" s="33" t="s">
        <v>3396</v>
      </c>
      <c r="P3923" s="2" t="str">
        <f t="shared" si="488"/>
        <v>5002</v>
      </c>
      <c r="Q3923" s="9" t="str">
        <f t="shared" si="489"/>
        <v>09212-Põhihariduse otsekulud</v>
      </c>
      <c r="R3923" s="9" t="str">
        <f t="shared" si="490"/>
        <v>50</v>
      </c>
      <c r="S3923" s="9" t="str">
        <f t="shared" si="491"/>
        <v/>
      </c>
      <c r="T3923" s="37" t="str">
        <f t="shared" si="492"/>
        <v>50021-Töötajate töötasu</v>
      </c>
      <c r="U3923" s="18" t="s">
        <v>2308</v>
      </c>
      <c r="V3923" s="9" t="str">
        <f t="shared" si="493"/>
        <v/>
      </c>
      <c r="W3923" t="str">
        <f t="shared" si="494"/>
        <v>09</v>
      </c>
      <c r="X3923" t="str">
        <f t="shared" si="495"/>
        <v/>
      </c>
    </row>
    <row r="3924" spans="1:24" hidden="1" x14ac:dyDescent="0.2">
      <c r="A3924" s="13" t="s">
        <v>2789</v>
      </c>
      <c r="B3924" s="13">
        <v>16962</v>
      </c>
      <c r="C3924" s="13" t="s">
        <v>470</v>
      </c>
      <c r="D3924" s="13" t="s">
        <v>469</v>
      </c>
      <c r="E3924" s="13" t="s">
        <v>12</v>
      </c>
      <c r="F3924" s="13" t="s">
        <v>13</v>
      </c>
      <c r="G3924" s="13" t="s">
        <v>3</v>
      </c>
      <c r="H3924" s="13" t="s">
        <v>3</v>
      </c>
      <c r="I3924" s="13" t="s">
        <v>511</v>
      </c>
      <c r="J3924" s="13" t="s">
        <v>512</v>
      </c>
      <c r="K3924" s="13" t="s">
        <v>38</v>
      </c>
      <c r="L3924" s="13" t="s">
        <v>39</v>
      </c>
      <c r="M3924" s="13" t="s">
        <v>3</v>
      </c>
      <c r="N3924" s="13" t="s">
        <v>3</v>
      </c>
      <c r="O3924" s="33" t="s">
        <v>3396</v>
      </c>
      <c r="P3924" s="2" t="str">
        <f t="shared" si="488"/>
        <v>5002</v>
      </c>
      <c r="Q3924" s="9" t="str">
        <f t="shared" si="489"/>
        <v>09212-Põhihariduse otsekulud</v>
      </c>
      <c r="R3924" s="9" t="str">
        <f t="shared" si="490"/>
        <v>50</v>
      </c>
      <c r="S3924" s="9" t="str">
        <f t="shared" si="491"/>
        <v/>
      </c>
      <c r="T3924" s="37" t="str">
        <f t="shared" si="492"/>
        <v>50025-Juhtide töötasu koolides</v>
      </c>
      <c r="U3924" s="18" t="s">
        <v>2308</v>
      </c>
      <c r="V3924" s="9" t="str">
        <f t="shared" si="493"/>
        <v/>
      </c>
      <c r="W3924" t="str">
        <f t="shared" si="494"/>
        <v>09</v>
      </c>
      <c r="X3924" t="str">
        <f t="shared" si="495"/>
        <v/>
      </c>
    </row>
    <row r="3925" spans="1:24" hidden="1" x14ac:dyDescent="0.2">
      <c r="A3925" s="13" t="s">
        <v>2790</v>
      </c>
      <c r="B3925" s="13">
        <v>1600</v>
      </c>
      <c r="C3925" s="13" t="s">
        <v>87</v>
      </c>
      <c r="D3925" s="13" t="s">
        <v>88</v>
      </c>
      <c r="E3925" s="13" t="s">
        <v>12</v>
      </c>
      <c r="F3925" s="13" t="s">
        <v>13</v>
      </c>
      <c r="G3925" s="13" t="s">
        <v>3</v>
      </c>
      <c r="H3925" s="13" t="s">
        <v>3</v>
      </c>
      <c r="I3925" s="13" t="s">
        <v>511</v>
      </c>
      <c r="J3925" s="13" t="s">
        <v>512</v>
      </c>
      <c r="K3925" s="13" t="s">
        <v>38</v>
      </c>
      <c r="L3925" s="13" t="s">
        <v>39</v>
      </c>
      <c r="M3925" s="13" t="s">
        <v>3</v>
      </c>
      <c r="N3925" s="13" t="s">
        <v>3</v>
      </c>
      <c r="O3925" s="33" t="s">
        <v>3396</v>
      </c>
      <c r="P3925" s="2" t="str">
        <f t="shared" si="488"/>
        <v>5005</v>
      </c>
      <c r="Q3925" s="9" t="str">
        <f t="shared" si="489"/>
        <v>09212-Põhihariduse otsekulud</v>
      </c>
      <c r="R3925" s="9" t="str">
        <f t="shared" si="490"/>
        <v>50</v>
      </c>
      <c r="S3925" s="9" t="str">
        <f t="shared" si="491"/>
        <v/>
      </c>
      <c r="T3925" s="37" t="str">
        <f t="shared" si="492"/>
        <v>5005-Töövõtulepingu alusel füüsilistele isikutele makst</v>
      </c>
      <c r="U3925" s="18" t="s">
        <v>2308</v>
      </c>
      <c r="V3925" s="9" t="str">
        <f t="shared" si="493"/>
        <v/>
      </c>
      <c r="W3925" t="str">
        <f t="shared" si="494"/>
        <v>09</v>
      </c>
      <c r="X3925" t="str">
        <f t="shared" si="495"/>
        <v/>
      </c>
    </row>
    <row r="3926" spans="1:24" hidden="1" x14ac:dyDescent="0.2">
      <c r="A3926" s="13" t="s">
        <v>2791</v>
      </c>
      <c r="B3926" s="13">
        <v>40956</v>
      </c>
      <c r="C3926" s="13" t="s">
        <v>18</v>
      </c>
      <c r="D3926" s="13" t="s">
        <v>19</v>
      </c>
      <c r="E3926" s="13" t="s">
        <v>12</v>
      </c>
      <c r="F3926" s="13" t="s">
        <v>13</v>
      </c>
      <c r="G3926" s="13" t="s">
        <v>3</v>
      </c>
      <c r="H3926" s="13" t="s">
        <v>3</v>
      </c>
      <c r="I3926" s="13" t="s">
        <v>511</v>
      </c>
      <c r="J3926" s="13" t="s">
        <v>512</v>
      </c>
      <c r="K3926" s="13" t="s">
        <v>38</v>
      </c>
      <c r="L3926" s="13" t="s">
        <v>39</v>
      </c>
      <c r="M3926" s="13" t="s">
        <v>3</v>
      </c>
      <c r="N3926" s="13" t="s">
        <v>3</v>
      </c>
      <c r="O3926" s="33" t="s">
        <v>3396</v>
      </c>
      <c r="P3926" s="2" t="str">
        <f t="shared" si="488"/>
        <v>5063</v>
      </c>
      <c r="Q3926" s="9" t="str">
        <f t="shared" si="489"/>
        <v>09212-Põhihariduse otsekulud</v>
      </c>
      <c r="R3926" s="9" t="str">
        <f t="shared" si="490"/>
        <v>50</v>
      </c>
      <c r="S3926" s="9" t="str">
        <f t="shared" si="491"/>
        <v/>
      </c>
      <c r="T3926" s="37" t="str">
        <f t="shared" si="492"/>
        <v>50631-Töötajate v.a. õpetajad sotsiaalmaks</v>
      </c>
      <c r="U3926" s="18" t="s">
        <v>2308</v>
      </c>
      <c r="V3926" s="9" t="str">
        <f t="shared" si="493"/>
        <v/>
      </c>
      <c r="W3926" t="str">
        <f t="shared" si="494"/>
        <v>09</v>
      </c>
      <c r="X3926" t="str">
        <f t="shared" si="495"/>
        <v/>
      </c>
    </row>
    <row r="3927" spans="1:24" hidden="1" x14ac:dyDescent="0.2">
      <c r="A3927" s="13" t="s">
        <v>2792</v>
      </c>
      <c r="B3927" s="13">
        <v>5596</v>
      </c>
      <c r="C3927" s="13" t="s">
        <v>468</v>
      </c>
      <c r="D3927" s="13" t="s">
        <v>467</v>
      </c>
      <c r="E3927" s="13" t="s">
        <v>12</v>
      </c>
      <c r="F3927" s="13" t="s">
        <v>13</v>
      </c>
      <c r="G3927" s="13" t="s">
        <v>3</v>
      </c>
      <c r="H3927" s="13" t="s">
        <v>3</v>
      </c>
      <c r="I3927" s="13" t="s">
        <v>511</v>
      </c>
      <c r="J3927" s="13" t="s">
        <v>512</v>
      </c>
      <c r="K3927" s="13" t="s">
        <v>38</v>
      </c>
      <c r="L3927" s="13" t="s">
        <v>39</v>
      </c>
      <c r="M3927" s="13" t="s">
        <v>3</v>
      </c>
      <c r="N3927" s="13" t="s">
        <v>3</v>
      </c>
      <c r="O3927" s="33" t="s">
        <v>3396</v>
      </c>
      <c r="P3927" s="2" t="str">
        <f t="shared" si="488"/>
        <v>5063</v>
      </c>
      <c r="Q3927" s="9" t="str">
        <f t="shared" si="489"/>
        <v>09212-Põhihariduse otsekulud</v>
      </c>
      <c r="R3927" s="9" t="str">
        <f t="shared" si="490"/>
        <v>50</v>
      </c>
      <c r="S3927" s="9" t="str">
        <f t="shared" si="491"/>
        <v/>
      </c>
      <c r="T3927" s="37" t="str">
        <f t="shared" si="492"/>
        <v>50635-Juhtide sotsiaalmaks (hariduse toetusfondist)</v>
      </c>
      <c r="U3927" s="18" t="s">
        <v>2308</v>
      </c>
      <c r="V3927" s="9" t="str">
        <f t="shared" si="493"/>
        <v/>
      </c>
      <c r="W3927" t="str">
        <f t="shared" si="494"/>
        <v>09</v>
      </c>
      <c r="X3927" t="str">
        <f t="shared" si="495"/>
        <v/>
      </c>
    </row>
    <row r="3928" spans="1:24" hidden="1" x14ac:dyDescent="0.2">
      <c r="A3928" s="13" t="s">
        <v>2793</v>
      </c>
      <c r="B3928" s="13">
        <v>993</v>
      </c>
      <c r="C3928" s="13" t="s">
        <v>10</v>
      </c>
      <c r="D3928" s="13" t="s">
        <v>11</v>
      </c>
      <c r="E3928" s="13" t="s">
        <v>12</v>
      </c>
      <c r="F3928" s="13" t="s">
        <v>13</v>
      </c>
      <c r="G3928" s="13" t="s">
        <v>3</v>
      </c>
      <c r="H3928" s="13" t="s">
        <v>3</v>
      </c>
      <c r="I3928" s="13" t="s">
        <v>511</v>
      </c>
      <c r="J3928" s="13" t="s">
        <v>512</v>
      </c>
      <c r="K3928" s="13" t="s">
        <v>38</v>
      </c>
      <c r="L3928" s="13" t="s">
        <v>39</v>
      </c>
      <c r="M3928" s="13" t="s">
        <v>3</v>
      </c>
      <c r="N3928" s="13" t="s">
        <v>3</v>
      </c>
      <c r="O3928" s="33" t="s">
        <v>3396</v>
      </c>
      <c r="P3928" s="2" t="str">
        <f t="shared" si="488"/>
        <v>5064</v>
      </c>
      <c r="Q3928" s="9" t="str">
        <f t="shared" si="489"/>
        <v>09212-Põhihariduse otsekulud</v>
      </c>
      <c r="R3928" s="9" t="str">
        <f t="shared" si="490"/>
        <v>50</v>
      </c>
      <c r="S3928" s="9" t="str">
        <f t="shared" si="491"/>
        <v/>
      </c>
      <c r="T3928" s="37" t="str">
        <f t="shared" si="492"/>
        <v>50641-Töötajate v.a. õpetajate töötuskindlustusmakse</v>
      </c>
      <c r="U3928" s="18" t="s">
        <v>2308</v>
      </c>
      <c r="V3928" s="9" t="str">
        <f t="shared" si="493"/>
        <v/>
      </c>
      <c r="W3928" t="str">
        <f t="shared" si="494"/>
        <v>09</v>
      </c>
      <c r="X3928" t="str">
        <f t="shared" si="495"/>
        <v/>
      </c>
    </row>
    <row r="3929" spans="1:24" hidden="1" x14ac:dyDescent="0.2">
      <c r="A3929" s="13" t="s">
        <v>2794</v>
      </c>
      <c r="B3929" s="13">
        <v>136</v>
      </c>
      <c r="C3929" s="13" t="s">
        <v>466</v>
      </c>
      <c r="D3929" s="13" t="s">
        <v>465</v>
      </c>
      <c r="E3929" s="13" t="s">
        <v>12</v>
      </c>
      <c r="F3929" s="13" t="s">
        <v>13</v>
      </c>
      <c r="G3929" s="13" t="s">
        <v>3</v>
      </c>
      <c r="H3929" s="13" t="s">
        <v>3</v>
      </c>
      <c r="I3929" s="13" t="s">
        <v>511</v>
      </c>
      <c r="J3929" s="13" t="s">
        <v>512</v>
      </c>
      <c r="K3929" s="13" t="s">
        <v>38</v>
      </c>
      <c r="L3929" s="13" t="s">
        <v>39</v>
      </c>
      <c r="M3929" s="13" t="s">
        <v>3</v>
      </c>
      <c r="N3929" s="13" t="s">
        <v>3</v>
      </c>
      <c r="O3929" s="33" t="s">
        <v>3396</v>
      </c>
      <c r="P3929" s="2" t="str">
        <f t="shared" si="488"/>
        <v>5064</v>
      </c>
      <c r="Q3929" s="9" t="str">
        <f t="shared" si="489"/>
        <v>09212-Põhihariduse otsekulud</v>
      </c>
      <c r="R3929" s="9" t="str">
        <f t="shared" si="490"/>
        <v>50</v>
      </c>
      <c r="S3929" s="9" t="str">
        <f t="shared" si="491"/>
        <v/>
      </c>
      <c r="T3929" s="37" t="str">
        <f t="shared" si="492"/>
        <v>50645-Juhtide töötuskindlustus (hariduse toetusfondist)</v>
      </c>
      <c r="U3929" s="18" t="s">
        <v>2308</v>
      </c>
      <c r="V3929" s="9" t="str">
        <f t="shared" si="493"/>
        <v/>
      </c>
      <c r="W3929" t="str">
        <f t="shared" si="494"/>
        <v>09</v>
      </c>
      <c r="X3929" t="str">
        <f t="shared" si="495"/>
        <v/>
      </c>
    </row>
    <row r="3930" spans="1:24" hidden="1" x14ac:dyDescent="0.2">
      <c r="A3930" s="13" t="s">
        <v>2795</v>
      </c>
      <c r="B3930" s="13">
        <v>1615</v>
      </c>
      <c r="C3930" s="13" t="s">
        <v>186</v>
      </c>
      <c r="D3930" s="13" t="s">
        <v>185</v>
      </c>
      <c r="E3930" s="13" t="s">
        <v>12</v>
      </c>
      <c r="F3930" s="13" t="s">
        <v>13</v>
      </c>
      <c r="G3930" s="13" t="s">
        <v>3</v>
      </c>
      <c r="H3930" s="13" t="s">
        <v>3</v>
      </c>
      <c r="I3930" s="13" t="s">
        <v>511</v>
      </c>
      <c r="J3930" s="13" t="s">
        <v>512</v>
      </c>
      <c r="K3930" s="13" t="s">
        <v>38</v>
      </c>
      <c r="L3930" s="13" t="s">
        <v>39</v>
      </c>
      <c r="M3930" s="13" t="s">
        <v>3</v>
      </c>
      <c r="N3930" s="13" t="s">
        <v>3</v>
      </c>
      <c r="O3930" s="33" t="s">
        <v>3396</v>
      </c>
      <c r="P3930" s="2" t="str">
        <f t="shared" si="488"/>
        <v>5500</v>
      </c>
      <c r="Q3930" s="9" t="str">
        <f t="shared" si="489"/>
        <v>09212-Põhihariduse otsekulud</v>
      </c>
      <c r="R3930" s="9" t="str">
        <f t="shared" si="490"/>
        <v>55</v>
      </c>
      <c r="S3930" s="9" t="str">
        <f t="shared" si="491"/>
        <v/>
      </c>
      <c r="T3930" s="37" t="str">
        <f t="shared" si="492"/>
        <v>55000-Bürookulud</v>
      </c>
      <c r="U3930" s="18" t="s">
        <v>2308</v>
      </c>
      <c r="V3930" s="9" t="str">
        <f t="shared" si="493"/>
        <v/>
      </c>
      <c r="W3930" t="str">
        <f t="shared" si="494"/>
        <v>09</v>
      </c>
      <c r="X3930" t="str">
        <f t="shared" si="495"/>
        <v/>
      </c>
    </row>
    <row r="3931" spans="1:24" hidden="1" x14ac:dyDescent="0.2">
      <c r="A3931" s="13" t="s">
        <v>2796</v>
      </c>
      <c r="B3931" s="13">
        <v>618</v>
      </c>
      <c r="C3931" s="13" t="s">
        <v>184</v>
      </c>
      <c r="D3931" s="13" t="s">
        <v>183</v>
      </c>
      <c r="E3931" s="13" t="s">
        <v>12</v>
      </c>
      <c r="F3931" s="13" t="s">
        <v>13</v>
      </c>
      <c r="G3931" s="13" t="s">
        <v>3</v>
      </c>
      <c r="H3931" s="13" t="s">
        <v>3</v>
      </c>
      <c r="I3931" s="13" t="s">
        <v>511</v>
      </c>
      <c r="J3931" s="13" t="s">
        <v>512</v>
      </c>
      <c r="K3931" s="13" t="s">
        <v>38</v>
      </c>
      <c r="L3931" s="13" t="s">
        <v>39</v>
      </c>
      <c r="M3931" s="13" t="s">
        <v>3</v>
      </c>
      <c r="N3931" s="13" t="s">
        <v>3</v>
      </c>
      <c r="O3931" s="33" t="s">
        <v>3396</v>
      </c>
      <c r="P3931" s="2" t="str">
        <f t="shared" si="488"/>
        <v>5500</v>
      </c>
      <c r="Q3931" s="9" t="str">
        <f t="shared" si="489"/>
        <v>09212-Põhihariduse otsekulud</v>
      </c>
      <c r="R3931" s="9" t="str">
        <f t="shared" si="490"/>
        <v>55</v>
      </c>
      <c r="S3931" s="9" t="str">
        <f t="shared" si="491"/>
        <v/>
      </c>
      <c r="T3931" s="37" t="str">
        <f t="shared" si="492"/>
        <v>55001-Raamatud, ajalehed, ajakirjad, muud trükised</v>
      </c>
      <c r="U3931" s="18" t="s">
        <v>2308</v>
      </c>
      <c r="V3931" s="9" t="str">
        <f t="shared" si="493"/>
        <v/>
      </c>
      <c r="W3931" t="str">
        <f t="shared" si="494"/>
        <v>09</v>
      </c>
      <c r="X3931" t="str">
        <f t="shared" si="495"/>
        <v/>
      </c>
    </row>
    <row r="3932" spans="1:24" hidden="1" x14ac:dyDescent="0.2">
      <c r="A3932" s="13" t="s">
        <v>2797</v>
      </c>
      <c r="B3932" s="13">
        <v>1131</v>
      </c>
      <c r="C3932" s="13" t="s">
        <v>182</v>
      </c>
      <c r="D3932" s="13" t="s">
        <v>181</v>
      </c>
      <c r="E3932" s="13" t="s">
        <v>12</v>
      </c>
      <c r="F3932" s="13" t="s">
        <v>13</v>
      </c>
      <c r="G3932" s="13" t="s">
        <v>3</v>
      </c>
      <c r="H3932" s="13" t="s">
        <v>3</v>
      </c>
      <c r="I3932" s="13" t="s">
        <v>511</v>
      </c>
      <c r="J3932" s="13" t="s">
        <v>512</v>
      </c>
      <c r="K3932" s="13" t="s">
        <v>38</v>
      </c>
      <c r="L3932" s="13" t="s">
        <v>39</v>
      </c>
      <c r="M3932" s="13" t="s">
        <v>3</v>
      </c>
      <c r="N3932" s="13" t="s">
        <v>3</v>
      </c>
      <c r="O3932" s="33" t="s">
        <v>3396</v>
      </c>
      <c r="P3932" s="2" t="str">
        <f t="shared" si="488"/>
        <v>5500</v>
      </c>
      <c r="Q3932" s="9" t="str">
        <f t="shared" si="489"/>
        <v>09212-Põhihariduse otsekulud</v>
      </c>
      <c r="R3932" s="9" t="str">
        <f t="shared" si="490"/>
        <v>55</v>
      </c>
      <c r="S3932" s="9" t="str">
        <f t="shared" si="491"/>
        <v/>
      </c>
      <c r="T3932" s="37" t="str">
        <f t="shared" si="492"/>
        <v>55002-Paljundus- ja printimiskulud</v>
      </c>
      <c r="U3932" s="18" t="s">
        <v>2308</v>
      </c>
      <c r="V3932" s="9" t="str">
        <f t="shared" si="493"/>
        <v/>
      </c>
      <c r="W3932" t="str">
        <f t="shared" si="494"/>
        <v>09</v>
      </c>
      <c r="X3932" t="str">
        <f t="shared" si="495"/>
        <v/>
      </c>
    </row>
    <row r="3933" spans="1:24" hidden="1" x14ac:dyDescent="0.2">
      <c r="A3933" s="13" t="s">
        <v>2798</v>
      </c>
      <c r="B3933" s="13">
        <v>444</v>
      </c>
      <c r="C3933" s="13" t="s">
        <v>133</v>
      </c>
      <c r="D3933" s="13" t="s">
        <v>132</v>
      </c>
      <c r="E3933" s="13" t="s">
        <v>12</v>
      </c>
      <c r="F3933" s="13" t="s">
        <v>13</v>
      </c>
      <c r="G3933" s="13" t="s">
        <v>3</v>
      </c>
      <c r="H3933" s="13" t="s">
        <v>3</v>
      </c>
      <c r="I3933" s="13" t="s">
        <v>511</v>
      </c>
      <c r="J3933" s="13" t="s">
        <v>512</v>
      </c>
      <c r="K3933" s="13" t="s">
        <v>38</v>
      </c>
      <c r="L3933" s="13" t="s">
        <v>39</v>
      </c>
      <c r="M3933" s="13" t="s">
        <v>3</v>
      </c>
      <c r="N3933" s="13" t="s">
        <v>3</v>
      </c>
      <c r="O3933" s="33" t="s">
        <v>3396</v>
      </c>
      <c r="P3933" s="2" t="str">
        <f t="shared" si="488"/>
        <v>5500</v>
      </c>
      <c r="Q3933" s="9" t="str">
        <f t="shared" si="489"/>
        <v>09212-Põhihariduse otsekulud</v>
      </c>
      <c r="R3933" s="9" t="str">
        <f t="shared" si="490"/>
        <v>55</v>
      </c>
      <c r="S3933" s="9" t="str">
        <f t="shared" si="491"/>
        <v/>
      </c>
      <c r="T3933" s="37" t="str">
        <f t="shared" si="492"/>
        <v>55003-Sidekulud</v>
      </c>
      <c r="U3933" s="18" t="s">
        <v>2308</v>
      </c>
      <c r="V3933" s="9" t="str">
        <f t="shared" si="493"/>
        <v/>
      </c>
      <c r="W3933" t="str">
        <f t="shared" si="494"/>
        <v>09</v>
      </c>
      <c r="X3933" t="str">
        <f t="shared" si="495"/>
        <v/>
      </c>
    </row>
    <row r="3934" spans="1:24" hidden="1" x14ac:dyDescent="0.2">
      <c r="A3934" s="13" t="s">
        <v>2799</v>
      </c>
      <c r="B3934" s="13">
        <v>209</v>
      </c>
      <c r="C3934" s="13" t="s">
        <v>131</v>
      </c>
      <c r="D3934" s="13" t="s">
        <v>130</v>
      </c>
      <c r="E3934" s="13" t="s">
        <v>12</v>
      </c>
      <c r="F3934" s="13" t="s">
        <v>13</v>
      </c>
      <c r="G3934" s="13" t="s">
        <v>3</v>
      </c>
      <c r="H3934" s="13" t="s">
        <v>3</v>
      </c>
      <c r="I3934" s="13" t="s">
        <v>511</v>
      </c>
      <c r="J3934" s="13" t="s">
        <v>512</v>
      </c>
      <c r="K3934" s="13" t="s">
        <v>38</v>
      </c>
      <c r="L3934" s="13" t="s">
        <v>39</v>
      </c>
      <c r="M3934" s="13" t="s">
        <v>3</v>
      </c>
      <c r="N3934" s="13" t="s">
        <v>3</v>
      </c>
      <c r="O3934" s="33" t="s">
        <v>3396</v>
      </c>
      <c r="P3934" s="2" t="str">
        <f t="shared" si="488"/>
        <v>5500</v>
      </c>
      <c r="Q3934" s="9" t="str">
        <f t="shared" si="489"/>
        <v>09212-Põhihariduse otsekulud</v>
      </c>
      <c r="R3934" s="9" t="str">
        <f t="shared" si="490"/>
        <v>55</v>
      </c>
      <c r="S3934" s="9" t="str">
        <f t="shared" si="491"/>
        <v/>
      </c>
      <c r="T3934" s="37" t="str">
        <f t="shared" si="492"/>
        <v>55004-Postikulud</v>
      </c>
      <c r="U3934" s="18" t="s">
        <v>2308</v>
      </c>
      <c r="V3934" s="9" t="str">
        <f t="shared" si="493"/>
        <v/>
      </c>
      <c r="W3934" t="str">
        <f t="shared" si="494"/>
        <v>09</v>
      </c>
      <c r="X3934" t="str">
        <f t="shared" si="495"/>
        <v/>
      </c>
    </row>
    <row r="3935" spans="1:24" hidden="1" x14ac:dyDescent="0.2">
      <c r="A3935" s="13" t="s">
        <v>2800</v>
      </c>
      <c r="B3935" s="13">
        <v>620</v>
      </c>
      <c r="C3935" s="13" t="s">
        <v>180</v>
      </c>
      <c r="D3935" s="13" t="s">
        <v>179</v>
      </c>
      <c r="E3935" s="13" t="s">
        <v>12</v>
      </c>
      <c r="F3935" s="13" t="s">
        <v>13</v>
      </c>
      <c r="G3935" s="13" t="s">
        <v>3</v>
      </c>
      <c r="H3935" s="13" t="s">
        <v>3</v>
      </c>
      <c r="I3935" s="13" t="s">
        <v>511</v>
      </c>
      <c r="J3935" s="13" t="s">
        <v>512</v>
      </c>
      <c r="K3935" s="13" t="s">
        <v>38</v>
      </c>
      <c r="L3935" s="13" t="s">
        <v>39</v>
      </c>
      <c r="M3935" s="13" t="s">
        <v>3</v>
      </c>
      <c r="N3935" s="13" t="s">
        <v>3</v>
      </c>
      <c r="O3935" s="33" t="s">
        <v>3396</v>
      </c>
      <c r="P3935" s="2" t="str">
        <f t="shared" si="488"/>
        <v>5500</v>
      </c>
      <c r="Q3935" s="9" t="str">
        <f t="shared" si="489"/>
        <v>09212-Põhihariduse otsekulud</v>
      </c>
      <c r="R3935" s="9" t="str">
        <f t="shared" si="490"/>
        <v>55</v>
      </c>
      <c r="S3935" s="9" t="str">
        <f t="shared" si="491"/>
        <v/>
      </c>
      <c r="T3935" s="37" t="str">
        <f t="shared" si="492"/>
        <v>55005-Esindus- ja vastuvõtukulud</v>
      </c>
      <c r="U3935" s="18" t="s">
        <v>2308</v>
      </c>
      <c r="V3935" s="9" t="str">
        <f t="shared" si="493"/>
        <v/>
      </c>
      <c r="W3935" t="str">
        <f t="shared" si="494"/>
        <v>09</v>
      </c>
      <c r="X3935" t="str">
        <f t="shared" si="495"/>
        <v/>
      </c>
    </row>
    <row r="3936" spans="1:24" hidden="1" x14ac:dyDescent="0.2">
      <c r="A3936" s="13" t="s">
        <v>2801</v>
      </c>
      <c r="B3936" s="13">
        <v>479</v>
      </c>
      <c r="C3936" s="13" t="s">
        <v>256</v>
      </c>
      <c r="D3936" s="13" t="s">
        <v>255</v>
      </c>
      <c r="E3936" s="13" t="s">
        <v>12</v>
      </c>
      <c r="F3936" s="13" t="s">
        <v>13</v>
      </c>
      <c r="G3936" s="13" t="s">
        <v>3</v>
      </c>
      <c r="H3936" s="13" t="s">
        <v>3</v>
      </c>
      <c r="I3936" s="13" t="s">
        <v>511</v>
      </c>
      <c r="J3936" s="13" t="s">
        <v>512</v>
      </c>
      <c r="K3936" s="13" t="s">
        <v>38</v>
      </c>
      <c r="L3936" s="13" t="s">
        <v>39</v>
      </c>
      <c r="M3936" s="13" t="s">
        <v>3</v>
      </c>
      <c r="N3936" s="13" t="s">
        <v>3</v>
      </c>
      <c r="O3936" s="33" t="s">
        <v>3396</v>
      </c>
      <c r="P3936" s="2" t="str">
        <f t="shared" si="488"/>
        <v>5500</v>
      </c>
      <c r="Q3936" s="9" t="str">
        <f t="shared" si="489"/>
        <v>09212-Põhihariduse otsekulud</v>
      </c>
      <c r="R3936" s="9" t="str">
        <f t="shared" si="490"/>
        <v>55</v>
      </c>
      <c r="S3936" s="9" t="str">
        <f t="shared" si="491"/>
        <v/>
      </c>
      <c r="T3936" s="37" t="str">
        <f t="shared" si="492"/>
        <v>55006-Kingitused ja auhinnad kolmandatele isikutele</v>
      </c>
      <c r="U3936" s="18" t="s">
        <v>2308</v>
      </c>
      <c r="V3936" s="9" t="str">
        <f t="shared" si="493"/>
        <v/>
      </c>
      <c r="W3936" t="str">
        <f t="shared" si="494"/>
        <v>09</v>
      </c>
      <c r="X3936" t="str">
        <f t="shared" si="495"/>
        <v/>
      </c>
    </row>
    <row r="3937" spans="1:24" hidden="1" x14ac:dyDescent="0.2">
      <c r="A3937" s="13" t="s">
        <v>2802</v>
      </c>
      <c r="B3937" s="13">
        <v>570</v>
      </c>
      <c r="C3937" s="13" t="s">
        <v>178</v>
      </c>
      <c r="D3937" s="13" t="s">
        <v>177</v>
      </c>
      <c r="E3937" s="13" t="s">
        <v>12</v>
      </c>
      <c r="F3937" s="13" t="s">
        <v>13</v>
      </c>
      <c r="G3937" s="13" t="s">
        <v>3</v>
      </c>
      <c r="H3937" s="13" t="s">
        <v>3</v>
      </c>
      <c r="I3937" s="13" t="s">
        <v>511</v>
      </c>
      <c r="J3937" s="13" t="s">
        <v>512</v>
      </c>
      <c r="K3937" s="13" t="s">
        <v>38</v>
      </c>
      <c r="L3937" s="13" t="s">
        <v>39</v>
      </c>
      <c r="M3937" s="13" t="s">
        <v>3</v>
      </c>
      <c r="N3937" s="13" t="s">
        <v>3</v>
      </c>
      <c r="O3937" s="33" t="s">
        <v>3396</v>
      </c>
      <c r="P3937" s="2" t="str">
        <f t="shared" si="488"/>
        <v>5500</v>
      </c>
      <c r="Q3937" s="9" t="str">
        <f t="shared" si="489"/>
        <v>09212-Põhihariduse otsekulud</v>
      </c>
      <c r="R3937" s="9" t="str">
        <f t="shared" si="490"/>
        <v>55</v>
      </c>
      <c r="S3937" s="9" t="str">
        <f t="shared" si="491"/>
        <v/>
      </c>
      <c r="T3937" s="37" t="str">
        <f t="shared" si="492"/>
        <v>55008-Kulud info- ja PR teenustele k.a. ajalehekuulutuse</v>
      </c>
      <c r="U3937" s="18" t="s">
        <v>2308</v>
      </c>
      <c r="V3937" s="9" t="str">
        <f t="shared" si="493"/>
        <v/>
      </c>
      <c r="W3937" t="str">
        <f t="shared" si="494"/>
        <v>09</v>
      </c>
      <c r="X3937" t="str">
        <f t="shared" si="495"/>
        <v/>
      </c>
    </row>
    <row r="3938" spans="1:24" hidden="1" x14ac:dyDescent="0.2">
      <c r="A3938" s="13" t="s">
        <v>2803</v>
      </c>
      <c r="B3938" s="13">
        <v>133</v>
      </c>
      <c r="C3938" s="13" t="s">
        <v>317</v>
      </c>
      <c r="D3938" s="13" t="s">
        <v>316</v>
      </c>
      <c r="E3938" s="13" t="s">
        <v>12</v>
      </c>
      <c r="F3938" s="13" t="s">
        <v>13</v>
      </c>
      <c r="G3938" s="13" t="s">
        <v>3</v>
      </c>
      <c r="H3938" s="13" t="s">
        <v>3</v>
      </c>
      <c r="I3938" s="13" t="s">
        <v>511</v>
      </c>
      <c r="J3938" s="13" t="s">
        <v>512</v>
      </c>
      <c r="K3938" s="13" t="s">
        <v>38</v>
      </c>
      <c r="L3938" s="13" t="s">
        <v>39</v>
      </c>
      <c r="M3938" s="13" t="s">
        <v>3</v>
      </c>
      <c r="N3938" s="13" t="s">
        <v>3</v>
      </c>
      <c r="O3938" s="33" t="s">
        <v>3396</v>
      </c>
      <c r="P3938" s="2" t="str">
        <f t="shared" si="488"/>
        <v>5503</v>
      </c>
      <c r="Q3938" s="9" t="str">
        <f t="shared" si="489"/>
        <v>09212-Põhihariduse otsekulud</v>
      </c>
      <c r="R3938" s="9" t="str">
        <f t="shared" si="490"/>
        <v>55</v>
      </c>
      <c r="S3938" s="9" t="str">
        <f t="shared" si="491"/>
        <v/>
      </c>
      <c r="T3938" s="37" t="str">
        <f t="shared" si="492"/>
        <v>550302-Välismaised lähetused</v>
      </c>
      <c r="U3938" s="18" t="s">
        <v>2308</v>
      </c>
      <c r="V3938" s="9" t="str">
        <f t="shared" si="493"/>
        <v/>
      </c>
      <c r="W3938" t="str">
        <f t="shared" si="494"/>
        <v>09</v>
      </c>
      <c r="X3938" t="str">
        <f t="shared" si="495"/>
        <v/>
      </c>
    </row>
    <row r="3939" spans="1:24" hidden="1" x14ac:dyDescent="0.2">
      <c r="A3939" s="13" t="s">
        <v>2804</v>
      </c>
      <c r="B3939" s="13">
        <v>1496</v>
      </c>
      <c r="C3939" s="13" t="s">
        <v>314</v>
      </c>
      <c r="D3939" s="13" t="s">
        <v>313</v>
      </c>
      <c r="E3939" s="13" t="s">
        <v>12</v>
      </c>
      <c r="F3939" s="13" t="s">
        <v>13</v>
      </c>
      <c r="G3939" s="13" t="s">
        <v>3</v>
      </c>
      <c r="H3939" s="13" t="s">
        <v>3</v>
      </c>
      <c r="I3939" s="13" t="s">
        <v>511</v>
      </c>
      <c r="J3939" s="13" t="s">
        <v>512</v>
      </c>
      <c r="K3939" s="13" t="s">
        <v>38</v>
      </c>
      <c r="L3939" s="13" t="s">
        <v>39</v>
      </c>
      <c r="M3939" s="13" t="s">
        <v>3</v>
      </c>
      <c r="N3939" s="13" t="s">
        <v>3</v>
      </c>
      <c r="O3939" s="33" t="s">
        <v>3396</v>
      </c>
      <c r="P3939" s="2" t="str">
        <f t="shared" si="488"/>
        <v>5513</v>
      </c>
      <c r="Q3939" s="9" t="str">
        <f t="shared" si="489"/>
        <v>09212-Põhihariduse otsekulud</v>
      </c>
      <c r="R3939" s="9" t="str">
        <f t="shared" si="490"/>
        <v>55</v>
      </c>
      <c r="S3939" s="9" t="str">
        <f t="shared" si="491"/>
        <v/>
      </c>
      <c r="T3939" s="37" t="str">
        <f t="shared" si="492"/>
        <v>55131-Kulud kütusele</v>
      </c>
      <c r="U3939" s="18" t="s">
        <v>2308</v>
      </c>
      <c r="V3939" s="9" t="str">
        <f t="shared" si="493"/>
        <v/>
      </c>
      <c r="W3939" t="str">
        <f t="shared" si="494"/>
        <v>09</v>
      </c>
      <c r="X3939" t="str">
        <f t="shared" si="495"/>
        <v/>
      </c>
    </row>
    <row r="3940" spans="1:24" hidden="1" x14ac:dyDescent="0.2">
      <c r="A3940" s="13" t="s">
        <v>2805</v>
      </c>
      <c r="B3940" s="13">
        <v>950</v>
      </c>
      <c r="C3940" s="13" t="s">
        <v>312</v>
      </c>
      <c r="D3940" s="13" t="s">
        <v>239</v>
      </c>
      <c r="E3940" s="13" t="s">
        <v>12</v>
      </c>
      <c r="F3940" s="13" t="s">
        <v>13</v>
      </c>
      <c r="G3940" s="13" t="s">
        <v>3</v>
      </c>
      <c r="H3940" s="13" t="s">
        <v>3</v>
      </c>
      <c r="I3940" s="13" t="s">
        <v>511</v>
      </c>
      <c r="J3940" s="13" t="s">
        <v>512</v>
      </c>
      <c r="K3940" s="13" t="s">
        <v>38</v>
      </c>
      <c r="L3940" s="13" t="s">
        <v>39</v>
      </c>
      <c r="M3940" s="13" t="s">
        <v>3</v>
      </c>
      <c r="N3940" s="13" t="s">
        <v>3</v>
      </c>
      <c r="O3940" s="33" t="s">
        <v>3396</v>
      </c>
      <c r="P3940" s="2" t="str">
        <f t="shared" si="488"/>
        <v>5513</v>
      </c>
      <c r="Q3940" s="9" t="str">
        <f t="shared" si="489"/>
        <v>09212-Põhihariduse otsekulud</v>
      </c>
      <c r="R3940" s="9" t="str">
        <f t="shared" si="490"/>
        <v>55</v>
      </c>
      <c r="S3940" s="9" t="str">
        <f t="shared" si="491"/>
        <v/>
      </c>
      <c r="T3940" s="37" t="str">
        <f t="shared" si="492"/>
        <v>55132-Kulud remondile ja hooldusele</v>
      </c>
      <c r="U3940" s="18" t="s">
        <v>2308</v>
      </c>
      <c r="V3940" s="9" t="str">
        <f t="shared" si="493"/>
        <v/>
      </c>
      <c r="W3940" t="str">
        <f t="shared" si="494"/>
        <v>09</v>
      </c>
      <c r="X3940" t="str">
        <f t="shared" si="495"/>
        <v/>
      </c>
    </row>
    <row r="3941" spans="1:24" hidden="1" x14ac:dyDescent="0.2">
      <c r="A3941" s="13" t="s">
        <v>2806</v>
      </c>
      <c r="B3941" s="13">
        <v>785</v>
      </c>
      <c r="C3941" s="13" t="s">
        <v>311</v>
      </c>
      <c r="D3941" s="13" t="s">
        <v>217</v>
      </c>
      <c r="E3941" s="13" t="s">
        <v>12</v>
      </c>
      <c r="F3941" s="13" t="s">
        <v>13</v>
      </c>
      <c r="G3941" s="13" t="s">
        <v>3</v>
      </c>
      <c r="H3941" s="13" t="s">
        <v>3</v>
      </c>
      <c r="I3941" s="13" t="s">
        <v>511</v>
      </c>
      <c r="J3941" s="13" t="s">
        <v>512</v>
      </c>
      <c r="K3941" s="13" t="s">
        <v>38</v>
      </c>
      <c r="L3941" s="13" t="s">
        <v>39</v>
      </c>
      <c r="M3941" s="13" t="s">
        <v>3</v>
      </c>
      <c r="N3941" s="13" t="s">
        <v>3</v>
      </c>
      <c r="O3941" s="33" t="s">
        <v>3396</v>
      </c>
      <c r="P3941" s="2" t="str">
        <f t="shared" si="488"/>
        <v>5513</v>
      </c>
      <c r="Q3941" s="9" t="str">
        <f t="shared" si="489"/>
        <v>09212-Põhihariduse otsekulud</v>
      </c>
      <c r="R3941" s="9" t="str">
        <f t="shared" si="490"/>
        <v>55</v>
      </c>
      <c r="S3941" s="9" t="str">
        <f t="shared" si="491"/>
        <v/>
      </c>
      <c r="T3941" s="37" t="str">
        <f t="shared" si="492"/>
        <v>55133-Kindlustusmaksed</v>
      </c>
      <c r="U3941" s="18" t="s">
        <v>2308</v>
      </c>
      <c r="V3941" s="9" t="str">
        <f t="shared" si="493"/>
        <v/>
      </c>
      <c r="W3941" t="str">
        <f t="shared" si="494"/>
        <v>09</v>
      </c>
      <c r="X3941" t="str">
        <f t="shared" si="495"/>
        <v/>
      </c>
    </row>
    <row r="3942" spans="1:24" hidden="1" x14ac:dyDescent="0.2">
      <c r="A3942" s="13" t="s">
        <v>2807</v>
      </c>
      <c r="B3942" s="13">
        <v>741</v>
      </c>
      <c r="C3942" s="13" t="s">
        <v>170</v>
      </c>
      <c r="D3942" s="13" t="s">
        <v>169</v>
      </c>
      <c r="E3942" s="13" t="s">
        <v>12</v>
      </c>
      <c r="F3942" s="13" t="s">
        <v>13</v>
      </c>
      <c r="G3942" s="13" t="s">
        <v>3</v>
      </c>
      <c r="H3942" s="13" t="s">
        <v>3</v>
      </c>
      <c r="I3942" s="13" t="s">
        <v>511</v>
      </c>
      <c r="J3942" s="13" t="s">
        <v>512</v>
      </c>
      <c r="K3942" s="13" t="s">
        <v>38</v>
      </c>
      <c r="L3942" s="13" t="s">
        <v>39</v>
      </c>
      <c r="M3942" s="13" t="s">
        <v>3</v>
      </c>
      <c r="N3942" s="13" t="s">
        <v>3</v>
      </c>
      <c r="O3942" s="33" t="s">
        <v>3396</v>
      </c>
      <c r="P3942" s="2" t="str">
        <f t="shared" si="488"/>
        <v>5513</v>
      </c>
      <c r="Q3942" s="9" t="str">
        <f t="shared" si="489"/>
        <v>09212-Põhihariduse otsekulud</v>
      </c>
      <c r="R3942" s="9" t="str">
        <f t="shared" si="490"/>
        <v>55</v>
      </c>
      <c r="S3942" s="9" t="str">
        <f t="shared" si="491"/>
        <v/>
      </c>
      <c r="T3942" s="37" t="str">
        <f t="shared" si="492"/>
        <v>55135-Isikliku sõiduauto kasutamise kulud</v>
      </c>
      <c r="U3942" s="18" t="s">
        <v>2308</v>
      </c>
      <c r="V3942" s="9" t="str">
        <f t="shared" si="493"/>
        <v/>
      </c>
      <c r="W3942" t="str">
        <f t="shared" si="494"/>
        <v>09</v>
      </c>
      <c r="X3942" t="str">
        <f t="shared" si="495"/>
        <v/>
      </c>
    </row>
    <row r="3943" spans="1:24" hidden="1" x14ac:dyDescent="0.2">
      <c r="A3943" s="13" t="s">
        <v>2808</v>
      </c>
      <c r="B3943" s="13">
        <v>1200</v>
      </c>
      <c r="C3943" s="13" t="s">
        <v>403</v>
      </c>
      <c r="D3943" s="13" t="s">
        <v>402</v>
      </c>
      <c r="E3943" s="13" t="s">
        <v>12</v>
      </c>
      <c r="F3943" s="13" t="s">
        <v>13</v>
      </c>
      <c r="G3943" s="13" t="s">
        <v>3</v>
      </c>
      <c r="H3943" s="13" t="s">
        <v>3</v>
      </c>
      <c r="I3943" s="13" t="s">
        <v>511</v>
      </c>
      <c r="J3943" s="13" t="s">
        <v>512</v>
      </c>
      <c r="K3943" s="13" t="s">
        <v>38</v>
      </c>
      <c r="L3943" s="13" t="s">
        <v>39</v>
      </c>
      <c r="M3943" s="13" t="s">
        <v>3</v>
      </c>
      <c r="N3943" s="13" t="s">
        <v>3</v>
      </c>
      <c r="O3943" s="33" t="s">
        <v>3396</v>
      </c>
      <c r="P3943" s="2" t="str">
        <f t="shared" si="488"/>
        <v>5513</v>
      </c>
      <c r="Q3943" s="9" t="str">
        <f t="shared" si="489"/>
        <v>09212-Põhihariduse otsekulud</v>
      </c>
      <c r="R3943" s="9" t="str">
        <f t="shared" si="490"/>
        <v>55</v>
      </c>
      <c r="S3943" s="9" t="str">
        <f t="shared" si="491"/>
        <v/>
      </c>
      <c r="T3943" s="37" t="str">
        <f t="shared" si="492"/>
        <v>55139-Muud sõidukite ülalpidamiskulud</v>
      </c>
      <c r="U3943" s="18" t="s">
        <v>2308</v>
      </c>
      <c r="V3943" s="9" t="str">
        <f t="shared" si="493"/>
        <v/>
      </c>
      <c r="W3943" t="str">
        <f t="shared" si="494"/>
        <v>09</v>
      </c>
      <c r="X3943" t="str">
        <f t="shared" si="495"/>
        <v/>
      </c>
    </row>
    <row r="3944" spans="1:24" hidden="1" x14ac:dyDescent="0.2">
      <c r="A3944" s="13" t="s">
        <v>2809</v>
      </c>
      <c r="B3944" s="13">
        <v>4000</v>
      </c>
      <c r="C3944" s="13" t="s">
        <v>168</v>
      </c>
      <c r="D3944" s="13" t="s">
        <v>167</v>
      </c>
      <c r="E3944" s="13" t="s">
        <v>12</v>
      </c>
      <c r="F3944" s="13" t="s">
        <v>13</v>
      </c>
      <c r="G3944" s="13" t="s">
        <v>3</v>
      </c>
      <c r="H3944" s="13" t="s">
        <v>3</v>
      </c>
      <c r="I3944" s="13" t="s">
        <v>511</v>
      </c>
      <c r="J3944" s="13" t="s">
        <v>512</v>
      </c>
      <c r="K3944" s="13" t="s">
        <v>38</v>
      </c>
      <c r="L3944" s="13" t="s">
        <v>39</v>
      </c>
      <c r="M3944" s="13" t="s">
        <v>3</v>
      </c>
      <c r="N3944" s="13" t="s">
        <v>3</v>
      </c>
      <c r="O3944" s="33" t="s">
        <v>3396</v>
      </c>
      <c r="P3944" s="2" t="str">
        <f t="shared" si="488"/>
        <v>5515</v>
      </c>
      <c r="Q3944" s="9" t="str">
        <f t="shared" si="489"/>
        <v>09212-Põhihariduse otsekulud</v>
      </c>
      <c r="R3944" s="9" t="str">
        <f t="shared" si="490"/>
        <v>55</v>
      </c>
      <c r="S3944" s="9" t="str">
        <f t="shared" si="491"/>
        <v/>
      </c>
      <c r="T3944" s="37" t="str">
        <f t="shared" si="492"/>
        <v>55151-Ruumide sisustus, mööbel</v>
      </c>
      <c r="U3944" s="18" t="s">
        <v>2308</v>
      </c>
      <c r="V3944" s="9" t="str">
        <f t="shared" si="493"/>
        <v/>
      </c>
      <c r="W3944" t="str">
        <f t="shared" si="494"/>
        <v>09</v>
      </c>
      <c r="X3944" t="str">
        <f t="shared" si="495"/>
        <v/>
      </c>
    </row>
    <row r="3945" spans="1:24" hidden="1" x14ac:dyDescent="0.2">
      <c r="A3945" s="13" t="s">
        <v>2810</v>
      </c>
      <c r="B3945" s="13">
        <v>1137</v>
      </c>
      <c r="C3945" s="13" t="s">
        <v>166</v>
      </c>
      <c r="D3945" s="13" t="s">
        <v>165</v>
      </c>
      <c r="E3945" s="13" t="s">
        <v>12</v>
      </c>
      <c r="F3945" s="13" t="s">
        <v>13</v>
      </c>
      <c r="G3945" s="13" t="s">
        <v>3</v>
      </c>
      <c r="H3945" s="13" t="s">
        <v>3</v>
      </c>
      <c r="I3945" s="13" t="s">
        <v>511</v>
      </c>
      <c r="J3945" s="13" t="s">
        <v>512</v>
      </c>
      <c r="K3945" s="13" t="s">
        <v>38</v>
      </c>
      <c r="L3945" s="13" t="s">
        <v>39</v>
      </c>
      <c r="M3945" s="13" t="s">
        <v>3</v>
      </c>
      <c r="N3945" s="13" t="s">
        <v>3</v>
      </c>
      <c r="O3945" s="33" t="s">
        <v>3396</v>
      </c>
      <c r="P3945" s="2" t="str">
        <f t="shared" si="488"/>
        <v>5515</v>
      </c>
      <c r="Q3945" s="9" t="str">
        <f t="shared" si="489"/>
        <v>09212-Põhihariduse otsekulud</v>
      </c>
      <c r="R3945" s="9" t="str">
        <f t="shared" si="490"/>
        <v>55</v>
      </c>
      <c r="S3945" s="9" t="str">
        <f t="shared" si="491"/>
        <v/>
      </c>
      <c r="T3945" s="37" t="str">
        <f t="shared" si="492"/>
        <v>55152-Büroomasinad, olmetehnika</v>
      </c>
      <c r="U3945" s="18" t="s">
        <v>2308</v>
      </c>
      <c r="V3945" s="9" t="str">
        <f t="shared" si="493"/>
        <v/>
      </c>
      <c r="W3945" t="str">
        <f t="shared" si="494"/>
        <v>09</v>
      </c>
      <c r="X3945" t="str">
        <f t="shared" si="495"/>
        <v/>
      </c>
    </row>
    <row r="3946" spans="1:24" hidden="1" x14ac:dyDescent="0.2">
      <c r="A3946" s="13" t="s">
        <v>2811</v>
      </c>
      <c r="B3946" s="13">
        <v>893</v>
      </c>
      <c r="C3946" s="13" t="s">
        <v>164</v>
      </c>
      <c r="D3946" s="13" t="s">
        <v>163</v>
      </c>
      <c r="E3946" s="13" t="s">
        <v>12</v>
      </c>
      <c r="F3946" s="13" t="s">
        <v>13</v>
      </c>
      <c r="G3946" s="13" t="s">
        <v>3</v>
      </c>
      <c r="H3946" s="13" t="s">
        <v>3</v>
      </c>
      <c r="I3946" s="13" t="s">
        <v>511</v>
      </c>
      <c r="J3946" s="13" t="s">
        <v>512</v>
      </c>
      <c r="K3946" s="13" t="s">
        <v>38</v>
      </c>
      <c r="L3946" s="13" t="s">
        <v>39</v>
      </c>
      <c r="M3946" s="13" t="s">
        <v>3</v>
      </c>
      <c r="N3946" s="13" t="s">
        <v>3</v>
      </c>
      <c r="O3946" s="33" t="s">
        <v>3396</v>
      </c>
      <c r="P3946" s="2" t="str">
        <f t="shared" si="488"/>
        <v>5515</v>
      </c>
      <c r="Q3946" s="9" t="str">
        <f t="shared" si="489"/>
        <v>09212-Põhihariduse otsekulud</v>
      </c>
      <c r="R3946" s="9" t="str">
        <f t="shared" si="490"/>
        <v>55</v>
      </c>
      <c r="S3946" s="9" t="str">
        <f t="shared" si="491"/>
        <v/>
      </c>
      <c r="T3946" s="37" t="str">
        <f t="shared" si="492"/>
        <v>55153-Inventari remondikulud</v>
      </c>
      <c r="U3946" s="18" t="s">
        <v>2308</v>
      </c>
      <c r="V3946" s="9" t="str">
        <f t="shared" si="493"/>
        <v/>
      </c>
      <c r="W3946" t="str">
        <f t="shared" si="494"/>
        <v>09</v>
      </c>
      <c r="X3946" t="str">
        <f t="shared" si="495"/>
        <v/>
      </c>
    </row>
    <row r="3947" spans="1:24" hidden="1" x14ac:dyDescent="0.2">
      <c r="A3947" s="13" t="s">
        <v>2812</v>
      </c>
      <c r="B3947" s="13">
        <v>1090</v>
      </c>
      <c r="C3947" s="13" t="s">
        <v>162</v>
      </c>
      <c r="D3947" s="13" t="s">
        <v>161</v>
      </c>
      <c r="E3947" s="13" t="s">
        <v>12</v>
      </c>
      <c r="F3947" s="13" t="s">
        <v>13</v>
      </c>
      <c r="G3947" s="13" t="s">
        <v>3</v>
      </c>
      <c r="H3947" s="13" t="s">
        <v>3</v>
      </c>
      <c r="I3947" s="13" t="s">
        <v>511</v>
      </c>
      <c r="J3947" s="13" t="s">
        <v>512</v>
      </c>
      <c r="K3947" s="13" t="s">
        <v>38</v>
      </c>
      <c r="L3947" s="13" t="s">
        <v>39</v>
      </c>
      <c r="M3947" s="13" t="s">
        <v>3</v>
      </c>
      <c r="N3947" s="13" t="s">
        <v>3</v>
      </c>
      <c r="O3947" s="33" t="s">
        <v>3396</v>
      </c>
      <c r="P3947" s="2" t="str">
        <f t="shared" si="488"/>
        <v>5515</v>
      </c>
      <c r="Q3947" s="9" t="str">
        <f t="shared" si="489"/>
        <v>09212-Põhihariduse otsekulud</v>
      </c>
      <c r="R3947" s="9" t="str">
        <f t="shared" si="490"/>
        <v>55</v>
      </c>
      <c r="S3947" s="9" t="str">
        <f t="shared" si="491"/>
        <v/>
      </c>
      <c r="T3947" s="37" t="str">
        <f t="shared" si="492"/>
        <v>55155-Õppeotstarbeline inventar</v>
      </c>
      <c r="U3947" s="18" t="s">
        <v>2308</v>
      </c>
      <c r="V3947" s="9" t="str">
        <f t="shared" si="493"/>
        <v/>
      </c>
      <c r="W3947" t="str">
        <f t="shared" si="494"/>
        <v>09</v>
      </c>
      <c r="X3947" t="str">
        <f t="shared" si="495"/>
        <v/>
      </c>
    </row>
    <row r="3948" spans="1:24" hidden="1" x14ac:dyDescent="0.2">
      <c r="A3948" s="13" t="s">
        <v>2813</v>
      </c>
      <c r="B3948" s="13">
        <v>713</v>
      </c>
      <c r="C3948" s="13" t="s">
        <v>160</v>
      </c>
      <c r="D3948" s="13" t="s">
        <v>159</v>
      </c>
      <c r="E3948" s="13" t="s">
        <v>12</v>
      </c>
      <c r="F3948" s="13" t="s">
        <v>13</v>
      </c>
      <c r="G3948" s="13" t="s">
        <v>3</v>
      </c>
      <c r="H3948" s="13" t="s">
        <v>3</v>
      </c>
      <c r="I3948" s="13" t="s">
        <v>511</v>
      </c>
      <c r="J3948" s="13" t="s">
        <v>512</v>
      </c>
      <c r="K3948" s="13" t="s">
        <v>38</v>
      </c>
      <c r="L3948" s="13" t="s">
        <v>39</v>
      </c>
      <c r="M3948" s="13" t="s">
        <v>3</v>
      </c>
      <c r="N3948" s="13" t="s">
        <v>3</v>
      </c>
      <c r="O3948" s="33" t="s">
        <v>3396</v>
      </c>
      <c r="P3948" s="2" t="str">
        <f t="shared" si="488"/>
        <v>5515</v>
      </c>
      <c r="Q3948" s="9" t="str">
        <f t="shared" si="489"/>
        <v>09212-Põhihariduse otsekulud</v>
      </c>
      <c r="R3948" s="9" t="str">
        <f t="shared" si="490"/>
        <v>55</v>
      </c>
      <c r="S3948" s="9" t="str">
        <f t="shared" si="491"/>
        <v/>
      </c>
      <c r="T3948" s="37" t="str">
        <f t="shared" si="492"/>
        <v>55157-Inventari hooldus</v>
      </c>
      <c r="U3948" s="18" t="s">
        <v>2308</v>
      </c>
      <c r="V3948" s="9" t="str">
        <f t="shared" si="493"/>
        <v/>
      </c>
      <c r="W3948" t="str">
        <f t="shared" si="494"/>
        <v>09</v>
      </c>
      <c r="X3948" t="str">
        <f t="shared" si="495"/>
        <v/>
      </c>
    </row>
    <row r="3949" spans="1:24" hidden="1" x14ac:dyDescent="0.2">
      <c r="A3949" s="13" t="s">
        <v>2814</v>
      </c>
      <c r="B3949" s="13">
        <v>500</v>
      </c>
      <c r="C3949" s="13" t="s">
        <v>156</v>
      </c>
      <c r="D3949" s="13" t="s">
        <v>155</v>
      </c>
      <c r="E3949" s="13" t="s">
        <v>12</v>
      </c>
      <c r="F3949" s="13" t="s">
        <v>13</v>
      </c>
      <c r="G3949" s="13" t="s">
        <v>3</v>
      </c>
      <c r="H3949" s="13" t="s">
        <v>3</v>
      </c>
      <c r="I3949" s="13" t="s">
        <v>511</v>
      </c>
      <c r="J3949" s="13" t="s">
        <v>512</v>
      </c>
      <c r="K3949" s="13" t="s">
        <v>38</v>
      </c>
      <c r="L3949" s="13" t="s">
        <v>39</v>
      </c>
      <c r="M3949" s="13" t="s">
        <v>3</v>
      </c>
      <c r="N3949" s="13" t="s">
        <v>3</v>
      </c>
      <c r="O3949" s="33" t="s">
        <v>3396</v>
      </c>
      <c r="P3949" s="2" t="str">
        <f t="shared" si="488"/>
        <v>5522</v>
      </c>
      <c r="Q3949" s="9" t="str">
        <f t="shared" si="489"/>
        <v>09212-Põhihariduse otsekulud</v>
      </c>
      <c r="R3949" s="9" t="str">
        <f t="shared" si="490"/>
        <v>55</v>
      </c>
      <c r="S3949" s="9" t="str">
        <f t="shared" si="491"/>
        <v/>
      </c>
      <c r="T3949" s="37" t="str">
        <f t="shared" si="492"/>
        <v>55221-Hügeenitarbed</v>
      </c>
      <c r="U3949" s="18" t="s">
        <v>2308</v>
      </c>
      <c r="V3949" s="9" t="str">
        <f t="shared" si="493"/>
        <v/>
      </c>
      <c r="W3949" t="str">
        <f t="shared" si="494"/>
        <v>09</v>
      </c>
      <c r="X3949" t="str">
        <f t="shared" si="495"/>
        <v/>
      </c>
    </row>
    <row r="3950" spans="1:24" hidden="1" x14ac:dyDescent="0.2">
      <c r="A3950" s="13" t="s">
        <v>2815</v>
      </c>
      <c r="B3950" s="13">
        <v>750</v>
      </c>
      <c r="C3950" s="13" t="s">
        <v>154</v>
      </c>
      <c r="D3950" s="13" t="s">
        <v>153</v>
      </c>
      <c r="E3950" s="13" t="s">
        <v>12</v>
      </c>
      <c r="F3950" s="13" t="s">
        <v>13</v>
      </c>
      <c r="G3950" s="13" t="s">
        <v>3</v>
      </c>
      <c r="H3950" s="13" t="s">
        <v>3</v>
      </c>
      <c r="I3950" s="13" t="s">
        <v>511</v>
      </c>
      <c r="J3950" s="13" t="s">
        <v>512</v>
      </c>
      <c r="K3950" s="13" t="s">
        <v>38</v>
      </c>
      <c r="L3950" s="13" t="s">
        <v>39</v>
      </c>
      <c r="M3950" s="13" t="s">
        <v>3</v>
      </c>
      <c r="N3950" s="13" t="s">
        <v>3</v>
      </c>
      <c r="O3950" s="33" t="s">
        <v>3396</v>
      </c>
      <c r="P3950" s="2" t="str">
        <f t="shared" si="488"/>
        <v>5522</v>
      </c>
      <c r="Q3950" s="9" t="str">
        <f t="shared" si="489"/>
        <v>09212-Põhihariduse otsekulud</v>
      </c>
      <c r="R3950" s="9" t="str">
        <f t="shared" si="490"/>
        <v>55</v>
      </c>
      <c r="S3950" s="9" t="str">
        <f t="shared" si="491"/>
        <v/>
      </c>
      <c r="T3950" s="37" t="str">
        <f t="shared" si="492"/>
        <v>55222-Ravimid, töökaitsevahendid (prillid)</v>
      </c>
      <c r="U3950" s="18" t="s">
        <v>2308</v>
      </c>
      <c r="V3950" s="9" t="str">
        <f t="shared" si="493"/>
        <v/>
      </c>
      <c r="W3950" t="str">
        <f t="shared" si="494"/>
        <v>09</v>
      </c>
      <c r="X3950" t="str">
        <f t="shared" si="495"/>
        <v/>
      </c>
    </row>
    <row r="3951" spans="1:24" hidden="1" x14ac:dyDescent="0.2">
      <c r="A3951" s="13" t="s">
        <v>2816</v>
      </c>
      <c r="B3951" s="13">
        <v>340</v>
      </c>
      <c r="C3951" s="13" t="s">
        <v>137</v>
      </c>
      <c r="D3951" s="13" t="s">
        <v>138</v>
      </c>
      <c r="E3951" s="13" t="s">
        <v>12</v>
      </c>
      <c r="F3951" s="13" t="s">
        <v>13</v>
      </c>
      <c r="G3951" s="13" t="s">
        <v>3</v>
      </c>
      <c r="H3951" s="13" t="s">
        <v>3</v>
      </c>
      <c r="I3951" s="13" t="s">
        <v>511</v>
      </c>
      <c r="J3951" s="13" t="s">
        <v>512</v>
      </c>
      <c r="K3951" s="13" t="s">
        <v>38</v>
      </c>
      <c r="L3951" s="13" t="s">
        <v>39</v>
      </c>
      <c r="M3951" s="13" t="s">
        <v>3</v>
      </c>
      <c r="N3951" s="13" t="s">
        <v>3</v>
      </c>
      <c r="O3951" s="33" t="s">
        <v>3396</v>
      </c>
      <c r="P3951" s="2" t="str">
        <f t="shared" si="488"/>
        <v>5522</v>
      </c>
      <c r="Q3951" s="9" t="str">
        <f t="shared" si="489"/>
        <v>09212-Põhihariduse otsekulud</v>
      </c>
      <c r="R3951" s="9" t="str">
        <f t="shared" si="490"/>
        <v>55</v>
      </c>
      <c r="S3951" s="9" t="str">
        <f t="shared" si="491"/>
        <v/>
      </c>
      <c r="T3951" s="37" t="str">
        <f t="shared" si="492"/>
        <v>55223-Tervisekontroll</v>
      </c>
      <c r="U3951" s="18" t="s">
        <v>2308</v>
      </c>
      <c r="V3951" s="9" t="str">
        <f t="shared" si="493"/>
        <v/>
      </c>
      <c r="W3951" t="str">
        <f t="shared" si="494"/>
        <v>09</v>
      </c>
      <c r="X3951" t="str">
        <f t="shared" si="495"/>
        <v/>
      </c>
    </row>
    <row r="3952" spans="1:24" hidden="1" x14ac:dyDescent="0.2">
      <c r="A3952" s="13" t="s">
        <v>2817</v>
      </c>
      <c r="B3952" s="13">
        <v>490</v>
      </c>
      <c r="C3952" s="13" t="s">
        <v>340</v>
      </c>
      <c r="D3952" s="13" t="s">
        <v>339</v>
      </c>
      <c r="E3952" s="13" t="s">
        <v>12</v>
      </c>
      <c r="F3952" s="13" t="s">
        <v>13</v>
      </c>
      <c r="G3952" s="13" t="s">
        <v>3</v>
      </c>
      <c r="H3952" s="13" t="s">
        <v>3</v>
      </c>
      <c r="I3952" s="13" t="s">
        <v>511</v>
      </c>
      <c r="J3952" s="13" t="s">
        <v>512</v>
      </c>
      <c r="K3952" s="13" t="s">
        <v>38</v>
      </c>
      <c r="L3952" s="13" t="s">
        <v>39</v>
      </c>
      <c r="M3952" s="13" t="s">
        <v>3</v>
      </c>
      <c r="N3952" s="13" t="s">
        <v>3</v>
      </c>
      <c r="O3952" s="33" t="s">
        <v>3396</v>
      </c>
      <c r="P3952" s="2" t="str">
        <f t="shared" si="488"/>
        <v>5524</v>
      </c>
      <c r="Q3952" s="9" t="str">
        <f t="shared" si="489"/>
        <v>09212-Põhihariduse otsekulud</v>
      </c>
      <c r="R3952" s="9" t="str">
        <f t="shared" si="490"/>
        <v>55</v>
      </c>
      <c r="S3952" s="9" t="str">
        <f t="shared" si="491"/>
        <v/>
      </c>
      <c r="T3952" s="37" t="str">
        <f t="shared" si="492"/>
        <v>55241-Kulud õpikutele</v>
      </c>
      <c r="U3952" s="18" t="s">
        <v>2308</v>
      </c>
      <c r="V3952" s="9" t="str">
        <f t="shared" si="493"/>
        <v/>
      </c>
      <c r="W3952" t="str">
        <f t="shared" si="494"/>
        <v>09</v>
      </c>
      <c r="X3952" t="str">
        <f t="shared" si="495"/>
        <v/>
      </c>
    </row>
    <row r="3953" spans="1:24" hidden="1" x14ac:dyDescent="0.2">
      <c r="A3953" s="13" t="s">
        <v>2818</v>
      </c>
      <c r="B3953" s="13">
        <v>6000</v>
      </c>
      <c r="C3953" s="13" t="s">
        <v>152</v>
      </c>
      <c r="D3953" s="13" t="s">
        <v>151</v>
      </c>
      <c r="E3953" s="13" t="s">
        <v>12</v>
      </c>
      <c r="F3953" s="13" t="s">
        <v>13</v>
      </c>
      <c r="G3953" s="13" t="s">
        <v>3</v>
      </c>
      <c r="H3953" s="13" t="s">
        <v>3</v>
      </c>
      <c r="I3953" s="13" t="s">
        <v>511</v>
      </c>
      <c r="J3953" s="13" t="s">
        <v>512</v>
      </c>
      <c r="K3953" s="13" t="s">
        <v>38</v>
      </c>
      <c r="L3953" s="13" t="s">
        <v>39</v>
      </c>
      <c r="M3953" s="13" t="s">
        <v>3</v>
      </c>
      <c r="N3953" s="13" t="s">
        <v>3</v>
      </c>
      <c r="O3953" s="33" t="s">
        <v>3396</v>
      </c>
      <c r="P3953" s="2" t="str">
        <f t="shared" si="488"/>
        <v>5524</v>
      </c>
      <c r="Q3953" s="9" t="str">
        <f t="shared" si="489"/>
        <v>09212-Põhihariduse otsekulud</v>
      </c>
      <c r="R3953" s="9" t="str">
        <f t="shared" si="490"/>
        <v>55</v>
      </c>
      <c r="S3953" s="9" t="str">
        <f t="shared" si="491"/>
        <v/>
      </c>
      <c r="T3953" s="37" t="str">
        <f t="shared" si="492"/>
        <v>55243-Kulud muudele õppevahenditele</v>
      </c>
      <c r="U3953" s="18" t="s">
        <v>2308</v>
      </c>
      <c r="V3953" s="9" t="str">
        <f t="shared" si="493"/>
        <v/>
      </c>
      <c r="W3953" t="str">
        <f t="shared" si="494"/>
        <v>09</v>
      </c>
      <c r="X3953" t="str">
        <f t="shared" si="495"/>
        <v/>
      </c>
    </row>
    <row r="3954" spans="1:24" hidden="1" x14ac:dyDescent="0.2">
      <c r="A3954" s="13" t="s">
        <v>2819</v>
      </c>
      <c r="B3954" s="13">
        <v>2000</v>
      </c>
      <c r="C3954" s="13" t="s">
        <v>293</v>
      </c>
      <c r="D3954" s="13" t="s">
        <v>292</v>
      </c>
      <c r="E3954" s="13" t="s">
        <v>12</v>
      </c>
      <c r="F3954" s="13" t="s">
        <v>13</v>
      </c>
      <c r="G3954" s="13" t="s">
        <v>3</v>
      </c>
      <c r="H3954" s="13" t="s">
        <v>3</v>
      </c>
      <c r="I3954" s="13" t="s">
        <v>511</v>
      </c>
      <c r="J3954" s="13" t="s">
        <v>512</v>
      </c>
      <c r="K3954" s="13" t="s">
        <v>38</v>
      </c>
      <c r="L3954" s="13" t="s">
        <v>39</v>
      </c>
      <c r="M3954" s="13" t="s">
        <v>3</v>
      </c>
      <c r="N3954" s="13" t="s">
        <v>3</v>
      </c>
      <c r="O3954" s="33" t="s">
        <v>3396</v>
      </c>
      <c r="P3954" s="2" t="str">
        <f t="shared" si="488"/>
        <v>5524</v>
      </c>
      <c r="Q3954" s="9" t="str">
        <f t="shared" si="489"/>
        <v>09212-Põhihariduse otsekulud</v>
      </c>
      <c r="R3954" s="9" t="str">
        <f t="shared" si="490"/>
        <v>55</v>
      </c>
      <c r="S3954" s="9" t="str">
        <f t="shared" si="491"/>
        <v/>
      </c>
      <c r="T3954" s="37" t="str">
        <f t="shared" si="492"/>
        <v>55248-Koolitusteenused õppekava täitmiseks</v>
      </c>
      <c r="U3954" s="18" t="s">
        <v>2308</v>
      </c>
      <c r="V3954" s="9" t="str">
        <f t="shared" si="493"/>
        <v/>
      </c>
      <c r="W3954" t="str">
        <f t="shared" si="494"/>
        <v>09</v>
      </c>
      <c r="X3954" t="str">
        <f t="shared" si="495"/>
        <v/>
      </c>
    </row>
    <row r="3955" spans="1:24" hidden="1" x14ac:dyDescent="0.2">
      <c r="A3955" s="13" t="s">
        <v>2820</v>
      </c>
      <c r="B3955" s="13">
        <v>4750</v>
      </c>
      <c r="C3955" s="13" t="s">
        <v>140</v>
      </c>
      <c r="D3955" s="13" t="s">
        <v>139</v>
      </c>
      <c r="E3955" s="13" t="s">
        <v>12</v>
      </c>
      <c r="F3955" s="13" t="s">
        <v>13</v>
      </c>
      <c r="G3955" s="13" t="s">
        <v>3</v>
      </c>
      <c r="H3955" s="13" t="s">
        <v>3</v>
      </c>
      <c r="I3955" s="13" t="s">
        <v>511</v>
      </c>
      <c r="J3955" s="13" t="s">
        <v>512</v>
      </c>
      <c r="K3955" s="13" t="s">
        <v>38</v>
      </c>
      <c r="L3955" s="13" t="s">
        <v>39</v>
      </c>
      <c r="M3955" s="13" t="s">
        <v>3</v>
      </c>
      <c r="N3955" s="13" t="s">
        <v>3</v>
      </c>
      <c r="O3955" s="33" t="s">
        <v>3396</v>
      </c>
      <c r="P3955" s="2" t="str">
        <f t="shared" si="488"/>
        <v>5525</v>
      </c>
      <c r="Q3955" s="9" t="str">
        <f t="shared" si="489"/>
        <v>09212-Põhihariduse otsekulud</v>
      </c>
      <c r="R3955" s="9" t="str">
        <f t="shared" si="490"/>
        <v>55</v>
      </c>
      <c r="S3955" s="9" t="str">
        <f t="shared" si="491"/>
        <v/>
      </c>
      <c r="T3955" s="37" t="str">
        <f t="shared" si="492"/>
        <v>55251-kultuuri- ja vaba aja sisustamise kulud</v>
      </c>
      <c r="U3955" s="18" t="s">
        <v>2308</v>
      </c>
      <c r="V3955" s="9" t="str">
        <f t="shared" si="493"/>
        <v/>
      </c>
      <c r="W3955" t="str">
        <f t="shared" si="494"/>
        <v>09</v>
      </c>
      <c r="X3955" t="str">
        <f t="shared" si="495"/>
        <v/>
      </c>
    </row>
    <row r="3956" spans="1:24" hidden="1" x14ac:dyDescent="0.2">
      <c r="A3956" s="13" t="s">
        <v>3004</v>
      </c>
      <c r="B3956" s="13">
        <v>1800</v>
      </c>
      <c r="C3956" s="13" t="s">
        <v>203</v>
      </c>
      <c r="D3956" s="13" t="s">
        <v>204</v>
      </c>
      <c r="E3956" s="13" t="s">
        <v>12</v>
      </c>
      <c r="F3956" s="13" t="s">
        <v>13</v>
      </c>
      <c r="G3956" s="13" t="s">
        <v>3</v>
      </c>
      <c r="H3956" s="13" t="s">
        <v>3</v>
      </c>
      <c r="I3956" s="13" t="s">
        <v>511</v>
      </c>
      <c r="J3956" s="13" t="s">
        <v>512</v>
      </c>
      <c r="K3956" s="13" t="s">
        <v>38</v>
      </c>
      <c r="L3956" s="13" t="s">
        <v>39</v>
      </c>
      <c r="M3956" s="13" t="s">
        <v>199</v>
      </c>
      <c r="N3956" s="13" t="s">
        <v>200</v>
      </c>
      <c r="O3956" s="33" t="s">
        <v>3396</v>
      </c>
      <c r="P3956" s="2" t="str">
        <f t="shared" si="488"/>
        <v>5514</v>
      </c>
      <c r="Q3956" s="9" t="str">
        <f t="shared" si="489"/>
        <v>09212-Põhihariduse otsekulud</v>
      </c>
      <c r="R3956" s="9" t="str">
        <f t="shared" si="490"/>
        <v>55</v>
      </c>
      <c r="S3956" s="9" t="str">
        <f t="shared" si="491"/>
        <v>3000IKT kulud asutustes</v>
      </c>
      <c r="T3956" s="37" t="str">
        <f t="shared" si="492"/>
        <v>55141-Kulud riist- ja tarkvara ostmiseks</v>
      </c>
      <c r="U3956" s="18" t="s">
        <v>2308</v>
      </c>
      <c r="V3956" s="9" t="str">
        <f t="shared" si="493"/>
        <v/>
      </c>
      <c r="W3956" t="str">
        <f t="shared" si="494"/>
        <v>09</v>
      </c>
      <c r="X3956" t="str">
        <f t="shared" si="495"/>
        <v/>
      </c>
    </row>
    <row r="3957" spans="1:24" hidden="1" x14ac:dyDescent="0.2">
      <c r="A3957" s="13" t="s">
        <v>3005</v>
      </c>
      <c r="B3957" s="13">
        <v>1800</v>
      </c>
      <c r="C3957" s="13" t="s">
        <v>258</v>
      </c>
      <c r="D3957" s="13" t="s">
        <v>259</v>
      </c>
      <c r="E3957" s="13" t="s">
        <v>12</v>
      </c>
      <c r="F3957" s="13" t="s">
        <v>13</v>
      </c>
      <c r="G3957" s="13" t="s">
        <v>3</v>
      </c>
      <c r="H3957" s="13" t="s">
        <v>3</v>
      </c>
      <c r="I3957" s="13" t="s">
        <v>511</v>
      </c>
      <c r="J3957" s="13" t="s">
        <v>512</v>
      </c>
      <c r="K3957" s="13" t="s">
        <v>38</v>
      </c>
      <c r="L3957" s="13" t="s">
        <v>39</v>
      </c>
      <c r="M3957" s="13" t="s">
        <v>199</v>
      </c>
      <c r="N3957" s="13" t="s">
        <v>200</v>
      </c>
      <c r="O3957" s="33" t="s">
        <v>3396</v>
      </c>
      <c r="P3957" s="2" t="str">
        <f t="shared" si="488"/>
        <v>5514</v>
      </c>
      <c r="Q3957" s="9" t="str">
        <f t="shared" si="489"/>
        <v>09212-Põhihariduse otsekulud</v>
      </c>
      <c r="R3957" s="9" t="str">
        <f t="shared" si="490"/>
        <v>55</v>
      </c>
      <c r="S3957" s="9" t="str">
        <f t="shared" si="491"/>
        <v>3000IKT kulud asutustes</v>
      </c>
      <c r="T3957" s="37" t="str">
        <f t="shared" si="492"/>
        <v>55143-Kulud riist- ja tarkvara rendile</v>
      </c>
      <c r="U3957" s="18" t="s">
        <v>2308</v>
      </c>
      <c r="V3957" s="9" t="str">
        <f t="shared" si="493"/>
        <v/>
      </c>
      <c r="W3957" t="str">
        <f t="shared" si="494"/>
        <v>09</v>
      </c>
      <c r="X3957" t="str">
        <f t="shared" si="495"/>
        <v/>
      </c>
    </row>
    <row r="3958" spans="1:24" hidden="1" x14ac:dyDescent="0.2">
      <c r="A3958" s="13" t="s">
        <v>3006</v>
      </c>
      <c r="B3958" s="13">
        <v>800</v>
      </c>
      <c r="C3958" s="13" t="s">
        <v>209</v>
      </c>
      <c r="D3958" s="13" t="s">
        <v>210</v>
      </c>
      <c r="E3958" s="13" t="s">
        <v>12</v>
      </c>
      <c r="F3958" s="13" t="s">
        <v>13</v>
      </c>
      <c r="G3958" s="13" t="s">
        <v>3</v>
      </c>
      <c r="H3958" s="13" t="s">
        <v>3</v>
      </c>
      <c r="I3958" s="13" t="s">
        <v>511</v>
      </c>
      <c r="J3958" s="13" t="s">
        <v>512</v>
      </c>
      <c r="K3958" s="13" t="s">
        <v>38</v>
      </c>
      <c r="L3958" s="13" t="s">
        <v>39</v>
      </c>
      <c r="M3958" s="13" t="s">
        <v>199</v>
      </c>
      <c r="N3958" s="13" t="s">
        <v>200</v>
      </c>
      <c r="O3958" s="33" t="s">
        <v>3396</v>
      </c>
      <c r="P3958" s="2" t="str">
        <f t="shared" si="488"/>
        <v>5514</v>
      </c>
      <c r="Q3958" s="9" t="str">
        <f t="shared" si="489"/>
        <v>09212-Põhihariduse otsekulud</v>
      </c>
      <c r="R3958" s="9" t="str">
        <f t="shared" si="490"/>
        <v>55</v>
      </c>
      <c r="S3958" s="9" t="str">
        <f t="shared" si="491"/>
        <v>3000IKT kulud asutustes</v>
      </c>
      <c r="T3958" s="37" t="str">
        <f t="shared" si="492"/>
        <v>55144-Kulud andmesidele</v>
      </c>
      <c r="U3958" s="18" t="s">
        <v>2308</v>
      </c>
      <c r="V3958" s="9" t="str">
        <f t="shared" si="493"/>
        <v/>
      </c>
      <c r="W3958" t="str">
        <f t="shared" si="494"/>
        <v>09</v>
      </c>
      <c r="X3958" t="str">
        <f t="shared" si="495"/>
        <v/>
      </c>
    </row>
    <row r="3959" spans="1:24" hidden="1" x14ac:dyDescent="0.2">
      <c r="A3959" s="13" t="s">
        <v>3007</v>
      </c>
      <c r="B3959" s="13">
        <v>2512</v>
      </c>
      <c r="C3959" s="13" t="s">
        <v>197</v>
      </c>
      <c r="D3959" s="13" t="s">
        <v>198</v>
      </c>
      <c r="E3959" s="13" t="s">
        <v>12</v>
      </c>
      <c r="F3959" s="13" t="s">
        <v>13</v>
      </c>
      <c r="G3959" s="13" t="s">
        <v>3</v>
      </c>
      <c r="H3959" s="13" t="s">
        <v>3</v>
      </c>
      <c r="I3959" s="13" t="s">
        <v>511</v>
      </c>
      <c r="J3959" s="13" t="s">
        <v>512</v>
      </c>
      <c r="K3959" s="13" t="s">
        <v>38</v>
      </c>
      <c r="L3959" s="13" t="s">
        <v>39</v>
      </c>
      <c r="M3959" s="13" t="s">
        <v>199</v>
      </c>
      <c r="N3959" s="13" t="s">
        <v>200</v>
      </c>
      <c r="O3959" s="33" t="s">
        <v>3396</v>
      </c>
      <c r="P3959" s="2" t="str">
        <f t="shared" si="488"/>
        <v>5514</v>
      </c>
      <c r="Q3959" s="9" t="str">
        <f t="shared" si="489"/>
        <v>09212-Põhihariduse otsekulud</v>
      </c>
      <c r="R3959" s="9" t="str">
        <f t="shared" si="490"/>
        <v>55</v>
      </c>
      <c r="S3959" s="9" t="str">
        <f t="shared" si="491"/>
        <v>3000IKT kulud asutustes</v>
      </c>
      <c r="T3959" s="37" t="str">
        <f t="shared" si="492"/>
        <v>55147-Veebipõhine tarkvara ja infosüsteem</v>
      </c>
      <c r="U3959" s="18" t="s">
        <v>2308</v>
      </c>
      <c r="V3959" s="9" t="str">
        <f t="shared" si="493"/>
        <v/>
      </c>
      <c r="W3959" t="str">
        <f t="shared" si="494"/>
        <v>09</v>
      </c>
      <c r="X3959" t="str">
        <f t="shared" si="495"/>
        <v/>
      </c>
    </row>
    <row r="3960" spans="1:24" hidden="1" x14ac:dyDescent="0.2">
      <c r="A3960" s="13" t="s">
        <v>2902</v>
      </c>
      <c r="B3960" s="13">
        <v>19040</v>
      </c>
      <c r="C3960" s="13" t="s">
        <v>230</v>
      </c>
      <c r="D3960" s="13" t="s">
        <v>229</v>
      </c>
      <c r="E3960" s="13" t="s">
        <v>12</v>
      </c>
      <c r="F3960" s="13" t="s">
        <v>13</v>
      </c>
      <c r="G3960" s="13" t="s">
        <v>3</v>
      </c>
      <c r="H3960" s="13" t="s">
        <v>3</v>
      </c>
      <c r="I3960" s="13" t="s">
        <v>511</v>
      </c>
      <c r="J3960" s="13" t="s">
        <v>512</v>
      </c>
      <c r="K3960" s="13" t="s">
        <v>38</v>
      </c>
      <c r="L3960" s="13" t="s">
        <v>39</v>
      </c>
      <c r="M3960" s="13" t="s">
        <v>517</v>
      </c>
      <c r="N3960" s="13" t="s">
        <v>518</v>
      </c>
      <c r="O3960" s="33" t="s">
        <v>3396</v>
      </c>
      <c r="P3960" s="2" t="str">
        <f t="shared" si="488"/>
        <v>5511</v>
      </c>
      <c r="Q3960" s="9" t="str">
        <f t="shared" si="489"/>
        <v>09212-Põhihariduse otsekulud</v>
      </c>
      <c r="R3960" s="9" t="str">
        <f t="shared" si="490"/>
        <v>55</v>
      </c>
      <c r="S3960" s="9" t="str">
        <f t="shared" si="491"/>
        <v>9615KVHA  Paala46 Paalalinna Kool</v>
      </c>
      <c r="T3960" s="37" t="str">
        <f t="shared" si="492"/>
        <v>55111-Kulud küttele</v>
      </c>
      <c r="U3960" s="18" t="s">
        <v>2308</v>
      </c>
      <c r="V3960" s="9" t="str">
        <f t="shared" si="493"/>
        <v/>
      </c>
      <c r="W3960" t="str">
        <f t="shared" si="494"/>
        <v>09</v>
      </c>
      <c r="X3960" t="str">
        <f t="shared" si="495"/>
        <v/>
      </c>
    </row>
    <row r="3961" spans="1:24" hidden="1" x14ac:dyDescent="0.2">
      <c r="A3961" s="13" t="s">
        <v>2903</v>
      </c>
      <c r="B3961" s="13">
        <v>22547</v>
      </c>
      <c r="C3961" s="13" t="s">
        <v>212</v>
      </c>
      <c r="D3961" s="13" t="s">
        <v>211</v>
      </c>
      <c r="E3961" s="13" t="s">
        <v>12</v>
      </c>
      <c r="F3961" s="13" t="s">
        <v>13</v>
      </c>
      <c r="G3961" s="13" t="s">
        <v>3</v>
      </c>
      <c r="H3961" s="13" t="s">
        <v>3</v>
      </c>
      <c r="I3961" s="13" t="s">
        <v>511</v>
      </c>
      <c r="J3961" s="13" t="s">
        <v>512</v>
      </c>
      <c r="K3961" s="13" t="s">
        <v>38</v>
      </c>
      <c r="L3961" s="13" t="s">
        <v>39</v>
      </c>
      <c r="M3961" s="13" t="s">
        <v>517</v>
      </c>
      <c r="N3961" s="13" t="s">
        <v>518</v>
      </c>
      <c r="O3961" s="33" t="s">
        <v>3396</v>
      </c>
      <c r="P3961" s="2" t="str">
        <f t="shared" si="488"/>
        <v>5511</v>
      </c>
      <c r="Q3961" s="9" t="str">
        <f t="shared" si="489"/>
        <v>09212-Põhihariduse otsekulud</v>
      </c>
      <c r="R3961" s="9" t="str">
        <f t="shared" si="490"/>
        <v>55</v>
      </c>
      <c r="S3961" s="9" t="str">
        <f t="shared" si="491"/>
        <v>9615KVHA  Paala46 Paalalinna Kool</v>
      </c>
      <c r="T3961" s="37" t="str">
        <f t="shared" si="492"/>
        <v>55112-Kulud elektrile</v>
      </c>
      <c r="U3961" s="18" t="s">
        <v>2308</v>
      </c>
      <c r="V3961" s="9" t="str">
        <f t="shared" si="493"/>
        <v/>
      </c>
      <c r="W3961" t="str">
        <f t="shared" si="494"/>
        <v>09</v>
      </c>
      <c r="X3961" t="str">
        <f t="shared" si="495"/>
        <v/>
      </c>
    </row>
    <row r="3962" spans="1:24" hidden="1" x14ac:dyDescent="0.2">
      <c r="A3962" s="13" t="s">
        <v>2904</v>
      </c>
      <c r="B3962" s="13">
        <v>1918</v>
      </c>
      <c r="C3962" s="13" t="s">
        <v>228</v>
      </c>
      <c r="D3962" s="13" t="s">
        <v>227</v>
      </c>
      <c r="E3962" s="13" t="s">
        <v>12</v>
      </c>
      <c r="F3962" s="13" t="s">
        <v>13</v>
      </c>
      <c r="G3962" s="13" t="s">
        <v>3</v>
      </c>
      <c r="H3962" s="13" t="s">
        <v>3</v>
      </c>
      <c r="I3962" s="13" t="s">
        <v>511</v>
      </c>
      <c r="J3962" s="13" t="s">
        <v>512</v>
      </c>
      <c r="K3962" s="13" t="s">
        <v>38</v>
      </c>
      <c r="L3962" s="13" t="s">
        <v>39</v>
      </c>
      <c r="M3962" s="13" t="s">
        <v>517</v>
      </c>
      <c r="N3962" s="13" t="s">
        <v>518</v>
      </c>
      <c r="O3962" s="33" t="s">
        <v>3396</v>
      </c>
      <c r="P3962" s="2" t="str">
        <f t="shared" si="488"/>
        <v>5511</v>
      </c>
      <c r="Q3962" s="9" t="str">
        <f t="shared" si="489"/>
        <v>09212-Põhihariduse otsekulud</v>
      </c>
      <c r="R3962" s="9" t="str">
        <f t="shared" si="490"/>
        <v>55</v>
      </c>
      <c r="S3962" s="9" t="str">
        <f t="shared" si="491"/>
        <v>9615KVHA  Paala46 Paalalinna Kool</v>
      </c>
      <c r="T3962" s="37" t="str">
        <f t="shared" si="492"/>
        <v>55113-Kulud veele ja kanalisatsioonile</v>
      </c>
      <c r="U3962" s="18" t="s">
        <v>2308</v>
      </c>
      <c r="V3962" s="9" t="str">
        <f t="shared" si="493"/>
        <v/>
      </c>
      <c r="W3962" t="str">
        <f t="shared" si="494"/>
        <v>09</v>
      </c>
      <c r="X3962" t="str">
        <f t="shared" si="495"/>
        <v/>
      </c>
    </row>
    <row r="3963" spans="1:24" hidden="1" x14ac:dyDescent="0.2">
      <c r="A3963" s="13" t="s">
        <v>2905</v>
      </c>
      <c r="B3963" s="13">
        <v>16184</v>
      </c>
      <c r="C3963" s="13" t="s">
        <v>226</v>
      </c>
      <c r="D3963" s="13" t="s">
        <v>225</v>
      </c>
      <c r="E3963" s="13" t="s">
        <v>12</v>
      </c>
      <c r="F3963" s="13" t="s">
        <v>13</v>
      </c>
      <c r="G3963" s="13" t="s">
        <v>3</v>
      </c>
      <c r="H3963" s="13" t="s">
        <v>3</v>
      </c>
      <c r="I3963" s="13" t="s">
        <v>511</v>
      </c>
      <c r="J3963" s="13" t="s">
        <v>512</v>
      </c>
      <c r="K3963" s="13" t="s">
        <v>38</v>
      </c>
      <c r="L3963" s="13" t="s">
        <v>39</v>
      </c>
      <c r="M3963" s="13" t="s">
        <v>517</v>
      </c>
      <c r="N3963" s="13" t="s">
        <v>518</v>
      </c>
      <c r="O3963" s="33" t="s">
        <v>3396</v>
      </c>
      <c r="P3963" s="2" t="str">
        <f t="shared" si="488"/>
        <v>5511</v>
      </c>
      <c r="Q3963" s="9" t="str">
        <f t="shared" si="489"/>
        <v>09212-Põhihariduse otsekulud</v>
      </c>
      <c r="R3963" s="9" t="str">
        <f t="shared" si="490"/>
        <v>55</v>
      </c>
      <c r="S3963" s="9" t="str">
        <f t="shared" si="491"/>
        <v>9615KVHA  Paala46 Paalalinna Kool</v>
      </c>
      <c r="T3963" s="37" t="str">
        <f t="shared" si="492"/>
        <v>551140-Kulud korrashoiule</v>
      </c>
      <c r="U3963" s="18" t="s">
        <v>2308</v>
      </c>
      <c r="V3963" s="9" t="str">
        <f t="shared" si="493"/>
        <v/>
      </c>
      <c r="W3963" t="str">
        <f t="shared" si="494"/>
        <v>09</v>
      </c>
      <c r="X3963" t="str">
        <f t="shared" si="495"/>
        <v/>
      </c>
    </row>
    <row r="3964" spans="1:24" hidden="1" x14ac:dyDescent="0.2">
      <c r="A3964" s="13" t="s">
        <v>2906</v>
      </c>
      <c r="B3964" s="13">
        <v>79863</v>
      </c>
      <c r="C3964" s="13" t="s">
        <v>224</v>
      </c>
      <c r="D3964" s="13" t="s">
        <v>223</v>
      </c>
      <c r="E3964" s="13" t="s">
        <v>12</v>
      </c>
      <c r="F3964" s="13" t="s">
        <v>13</v>
      </c>
      <c r="G3964" s="13" t="s">
        <v>3</v>
      </c>
      <c r="H3964" s="13" t="s">
        <v>3</v>
      </c>
      <c r="I3964" s="13" t="s">
        <v>511</v>
      </c>
      <c r="J3964" s="13" t="s">
        <v>512</v>
      </c>
      <c r="K3964" s="13" t="s">
        <v>38</v>
      </c>
      <c r="L3964" s="13" t="s">
        <v>39</v>
      </c>
      <c r="M3964" s="13" t="s">
        <v>517</v>
      </c>
      <c r="N3964" s="13" t="s">
        <v>518</v>
      </c>
      <c r="O3964" s="33" t="s">
        <v>3396</v>
      </c>
      <c r="P3964" s="2" t="str">
        <f t="shared" si="488"/>
        <v>5511</v>
      </c>
      <c r="Q3964" s="9" t="str">
        <f t="shared" si="489"/>
        <v>09212-Põhihariduse otsekulud</v>
      </c>
      <c r="R3964" s="9" t="str">
        <f t="shared" si="490"/>
        <v>55</v>
      </c>
      <c r="S3964" s="9" t="str">
        <f t="shared" si="491"/>
        <v>9615KVHA  Paala46 Paalalinna Kool</v>
      </c>
      <c r="T3964" s="37" t="str">
        <f t="shared" si="492"/>
        <v>551143-koristusteenus</v>
      </c>
      <c r="U3964" s="18" t="s">
        <v>2308</v>
      </c>
      <c r="V3964" s="9" t="str">
        <f t="shared" si="493"/>
        <v/>
      </c>
      <c r="W3964" t="str">
        <f t="shared" si="494"/>
        <v>09</v>
      </c>
      <c r="X3964" t="str">
        <f t="shared" si="495"/>
        <v/>
      </c>
    </row>
    <row r="3965" spans="1:24" hidden="1" x14ac:dyDescent="0.2">
      <c r="A3965" s="13" t="s">
        <v>2907</v>
      </c>
      <c r="B3965" s="13">
        <v>16130</v>
      </c>
      <c r="C3965" s="13" t="s">
        <v>222</v>
      </c>
      <c r="D3965" s="13" t="s">
        <v>221</v>
      </c>
      <c r="E3965" s="13" t="s">
        <v>12</v>
      </c>
      <c r="F3965" s="13" t="s">
        <v>13</v>
      </c>
      <c r="G3965" s="13" t="s">
        <v>3</v>
      </c>
      <c r="H3965" s="13" t="s">
        <v>3</v>
      </c>
      <c r="I3965" s="13" t="s">
        <v>511</v>
      </c>
      <c r="J3965" s="13" t="s">
        <v>512</v>
      </c>
      <c r="K3965" s="13" t="s">
        <v>38</v>
      </c>
      <c r="L3965" s="13" t="s">
        <v>39</v>
      </c>
      <c r="M3965" s="13" t="s">
        <v>517</v>
      </c>
      <c r="N3965" s="13" t="s">
        <v>518</v>
      </c>
      <c r="O3965" s="33" t="s">
        <v>3396</v>
      </c>
      <c r="P3965" s="2" t="str">
        <f t="shared" si="488"/>
        <v>5511</v>
      </c>
      <c r="Q3965" s="9" t="str">
        <f t="shared" si="489"/>
        <v>09212-Põhihariduse otsekulud</v>
      </c>
      <c r="R3965" s="9" t="str">
        <f t="shared" si="490"/>
        <v>55</v>
      </c>
      <c r="S3965" s="9" t="str">
        <f t="shared" si="491"/>
        <v>9615KVHA  Paala46 Paalalinna Kool</v>
      </c>
      <c r="T3965" s="37" t="str">
        <f t="shared" si="492"/>
        <v>551146-tehnohooldus</v>
      </c>
      <c r="U3965" s="18" t="s">
        <v>2308</v>
      </c>
      <c r="V3965" s="9" t="str">
        <f t="shared" si="493"/>
        <v/>
      </c>
      <c r="W3965" t="str">
        <f t="shared" si="494"/>
        <v>09</v>
      </c>
      <c r="X3965" t="str">
        <f t="shared" si="495"/>
        <v/>
      </c>
    </row>
    <row r="3966" spans="1:24" hidden="1" x14ac:dyDescent="0.2">
      <c r="A3966" s="13" t="s">
        <v>2908</v>
      </c>
      <c r="B3966" s="13">
        <v>784</v>
      </c>
      <c r="C3966" s="13" t="s">
        <v>220</v>
      </c>
      <c r="D3966" s="13" t="s">
        <v>219</v>
      </c>
      <c r="E3966" s="13" t="s">
        <v>12</v>
      </c>
      <c r="F3966" s="13" t="s">
        <v>13</v>
      </c>
      <c r="G3966" s="13" t="s">
        <v>3</v>
      </c>
      <c r="H3966" s="13" t="s">
        <v>3</v>
      </c>
      <c r="I3966" s="13" t="s">
        <v>511</v>
      </c>
      <c r="J3966" s="13" t="s">
        <v>512</v>
      </c>
      <c r="K3966" s="13" t="s">
        <v>38</v>
      </c>
      <c r="L3966" s="13" t="s">
        <v>39</v>
      </c>
      <c r="M3966" s="13" t="s">
        <v>517</v>
      </c>
      <c r="N3966" s="13" t="s">
        <v>518</v>
      </c>
      <c r="O3966" s="33" t="s">
        <v>3396</v>
      </c>
      <c r="P3966" s="2" t="str">
        <f t="shared" si="488"/>
        <v>5511</v>
      </c>
      <c r="Q3966" s="9" t="str">
        <f t="shared" si="489"/>
        <v>09212-Põhihariduse otsekulud</v>
      </c>
      <c r="R3966" s="9" t="str">
        <f t="shared" si="490"/>
        <v>55</v>
      </c>
      <c r="S3966" s="9" t="str">
        <f t="shared" si="491"/>
        <v>9615KVHA  Paala46 Paalalinna Kool</v>
      </c>
      <c r="T3966" s="37" t="str">
        <f t="shared" si="492"/>
        <v>55115-Kulud valvele</v>
      </c>
      <c r="U3966" s="18" t="s">
        <v>2308</v>
      </c>
      <c r="V3966" s="9" t="str">
        <f t="shared" si="493"/>
        <v/>
      </c>
      <c r="W3966" t="str">
        <f t="shared" si="494"/>
        <v>09</v>
      </c>
      <c r="X3966" t="str">
        <f t="shared" si="495"/>
        <v/>
      </c>
    </row>
    <row r="3967" spans="1:24" hidden="1" x14ac:dyDescent="0.2">
      <c r="A3967" s="13" t="s">
        <v>2909</v>
      </c>
      <c r="B3967" s="13">
        <v>800</v>
      </c>
      <c r="C3967" s="13" t="s">
        <v>218</v>
      </c>
      <c r="D3967" s="13" t="s">
        <v>217</v>
      </c>
      <c r="E3967" s="13" t="s">
        <v>12</v>
      </c>
      <c r="F3967" s="13" t="s">
        <v>13</v>
      </c>
      <c r="G3967" s="13" t="s">
        <v>3</v>
      </c>
      <c r="H3967" s="13" t="s">
        <v>3</v>
      </c>
      <c r="I3967" s="13" t="s">
        <v>511</v>
      </c>
      <c r="J3967" s="13" t="s">
        <v>512</v>
      </c>
      <c r="K3967" s="13" t="s">
        <v>38</v>
      </c>
      <c r="L3967" s="13" t="s">
        <v>39</v>
      </c>
      <c r="M3967" s="13" t="s">
        <v>517</v>
      </c>
      <c r="N3967" s="13" t="s">
        <v>518</v>
      </c>
      <c r="O3967" s="33" t="s">
        <v>3396</v>
      </c>
      <c r="P3967" s="2" t="str">
        <f t="shared" si="488"/>
        <v>5511</v>
      </c>
      <c r="Q3967" s="9" t="str">
        <f t="shared" si="489"/>
        <v>09212-Põhihariduse otsekulud</v>
      </c>
      <c r="R3967" s="9" t="str">
        <f t="shared" si="490"/>
        <v>55</v>
      </c>
      <c r="S3967" s="9" t="str">
        <f t="shared" si="491"/>
        <v>9615KVHA  Paala46 Paalalinna Kool</v>
      </c>
      <c r="T3967" s="37" t="str">
        <f t="shared" si="492"/>
        <v>55117-Kindlustusmaksed</v>
      </c>
      <c r="U3967" s="18" t="s">
        <v>2308</v>
      </c>
      <c r="V3967" s="9" t="str">
        <f t="shared" si="493"/>
        <v/>
      </c>
      <c r="W3967" t="str">
        <f t="shared" si="494"/>
        <v>09</v>
      </c>
      <c r="X3967" t="str">
        <f t="shared" si="495"/>
        <v/>
      </c>
    </row>
    <row r="3968" spans="1:24" hidden="1" x14ac:dyDescent="0.2">
      <c r="A3968" s="13" t="s">
        <v>2910</v>
      </c>
      <c r="B3968" s="13">
        <v>1000</v>
      </c>
      <c r="C3968" s="13" t="s">
        <v>216</v>
      </c>
      <c r="D3968" s="13" t="s">
        <v>215</v>
      </c>
      <c r="E3968" s="13" t="s">
        <v>12</v>
      </c>
      <c r="F3968" s="13" t="s">
        <v>13</v>
      </c>
      <c r="G3968" s="13" t="s">
        <v>3</v>
      </c>
      <c r="H3968" s="13" t="s">
        <v>3</v>
      </c>
      <c r="I3968" s="13" t="s">
        <v>511</v>
      </c>
      <c r="J3968" s="13" t="s">
        <v>512</v>
      </c>
      <c r="K3968" s="13" t="s">
        <v>38</v>
      </c>
      <c r="L3968" s="13" t="s">
        <v>39</v>
      </c>
      <c r="M3968" s="13" t="s">
        <v>517</v>
      </c>
      <c r="N3968" s="13" t="s">
        <v>518</v>
      </c>
      <c r="O3968" s="33" t="s">
        <v>3396</v>
      </c>
      <c r="P3968" s="2" t="str">
        <f t="shared" si="488"/>
        <v>5511</v>
      </c>
      <c r="Q3968" s="9" t="str">
        <f t="shared" si="489"/>
        <v>09212-Põhihariduse otsekulud</v>
      </c>
      <c r="R3968" s="9" t="str">
        <f t="shared" si="490"/>
        <v>55</v>
      </c>
      <c r="S3968" s="9" t="str">
        <f t="shared" si="491"/>
        <v>9615KVHA  Paala46 Paalalinna Kool</v>
      </c>
      <c r="T3968" s="37" t="str">
        <f t="shared" si="492"/>
        <v>551190-Muud majandamiskulud</v>
      </c>
      <c r="U3968" s="18" t="s">
        <v>2308</v>
      </c>
      <c r="V3968" s="9" t="str">
        <f t="shared" si="493"/>
        <v/>
      </c>
      <c r="W3968" t="str">
        <f t="shared" si="494"/>
        <v>09</v>
      </c>
      <c r="X3968" t="str">
        <f t="shared" si="495"/>
        <v/>
      </c>
    </row>
    <row r="3969" spans="1:24" hidden="1" x14ac:dyDescent="0.2">
      <c r="A3969" s="13" t="s">
        <v>2828</v>
      </c>
      <c r="B3969" s="13">
        <v>45623</v>
      </c>
      <c r="C3969" s="13" t="s">
        <v>129</v>
      </c>
      <c r="D3969" s="13" t="s">
        <v>128</v>
      </c>
      <c r="E3969" s="13" t="s">
        <v>12</v>
      </c>
      <c r="F3969" s="13" t="s">
        <v>13</v>
      </c>
      <c r="G3969" s="13" t="s">
        <v>3</v>
      </c>
      <c r="H3969" s="13" t="s">
        <v>3</v>
      </c>
      <c r="I3969" s="13" t="s">
        <v>511</v>
      </c>
      <c r="J3969" s="13" t="s">
        <v>512</v>
      </c>
      <c r="K3969" s="13" t="s">
        <v>304</v>
      </c>
      <c r="L3969" s="13" t="s">
        <v>305</v>
      </c>
      <c r="M3969" s="13" t="s">
        <v>3</v>
      </c>
      <c r="N3969" s="13" t="s">
        <v>3</v>
      </c>
      <c r="O3969" s="33" t="s">
        <v>3396</v>
      </c>
      <c r="P3969" s="2" t="str">
        <f t="shared" si="488"/>
        <v>5521</v>
      </c>
      <c r="Q3969" s="9" t="str">
        <f t="shared" si="489"/>
        <v>09601-Koolitoit</v>
      </c>
      <c r="R3969" s="9" t="str">
        <f t="shared" si="490"/>
        <v>55</v>
      </c>
      <c r="S3969" s="9" t="str">
        <f t="shared" si="491"/>
        <v/>
      </c>
      <c r="T3969" s="37" t="str">
        <f t="shared" si="492"/>
        <v>5521-TOIDUAINED JA TOITLUSTUSTEENUSED</v>
      </c>
      <c r="U3969" s="18" t="s">
        <v>2308</v>
      </c>
      <c r="V3969" s="9" t="str">
        <f t="shared" si="493"/>
        <v/>
      </c>
      <c r="W3969" t="str">
        <f t="shared" si="494"/>
        <v>09</v>
      </c>
      <c r="X3969" t="str">
        <f t="shared" si="495"/>
        <v/>
      </c>
    </row>
    <row r="3970" spans="1:24" hidden="1" x14ac:dyDescent="0.2">
      <c r="A3970" s="13" t="s">
        <v>2872</v>
      </c>
      <c r="B3970" s="13">
        <v>236865</v>
      </c>
      <c r="C3970" s="13" t="s">
        <v>20</v>
      </c>
      <c r="D3970" s="13" t="s">
        <v>21</v>
      </c>
      <c r="E3970" s="13" t="s">
        <v>12</v>
      </c>
      <c r="F3970" s="13" t="s">
        <v>13</v>
      </c>
      <c r="G3970" s="13" t="s">
        <v>3</v>
      </c>
      <c r="H3970" s="13" t="s">
        <v>3</v>
      </c>
      <c r="I3970" s="13" t="s">
        <v>522</v>
      </c>
      <c r="J3970" s="13" t="s">
        <v>523</v>
      </c>
      <c r="K3970" s="13" t="s">
        <v>524</v>
      </c>
      <c r="L3970" s="13" t="s">
        <v>525</v>
      </c>
      <c r="M3970" s="13" t="s">
        <v>3</v>
      </c>
      <c r="N3970" s="13" t="s">
        <v>3</v>
      </c>
      <c r="O3970" s="33" t="s">
        <v>3396</v>
      </c>
      <c r="P3970" s="2" t="str">
        <f t="shared" si="488"/>
        <v>5002</v>
      </c>
      <c r="Q3970" s="9" t="str">
        <f t="shared" si="489"/>
        <v>08201-Raamatukogud</v>
      </c>
      <c r="R3970" s="9" t="str">
        <f t="shared" si="490"/>
        <v>50</v>
      </c>
      <c r="S3970" s="9" t="str">
        <f t="shared" si="491"/>
        <v/>
      </c>
      <c r="T3970" s="37" t="str">
        <f t="shared" si="492"/>
        <v>50021-Töötajate töötasu</v>
      </c>
      <c r="U3970" s="18" t="s">
        <v>2308</v>
      </c>
      <c r="V3970" s="9" t="str">
        <f t="shared" si="493"/>
        <v/>
      </c>
      <c r="W3970" t="str">
        <f t="shared" si="494"/>
        <v>08</v>
      </c>
      <c r="X3970" t="str">
        <f t="shared" si="495"/>
        <v/>
      </c>
    </row>
    <row r="3971" spans="1:24" hidden="1" x14ac:dyDescent="0.2">
      <c r="A3971" s="13" t="s">
        <v>2873</v>
      </c>
      <c r="B3971" s="13">
        <v>1000</v>
      </c>
      <c r="C3971" s="13" t="s">
        <v>87</v>
      </c>
      <c r="D3971" s="13" t="s">
        <v>88</v>
      </c>
      <c r="E3971" s="13" t="s">
        <v>12</v>
      </c>
      <c r="F3971" s="13" t="s">
        <v>13</v>
      </c>
      <c r="G3971" s="13" t="s">
        <v>3</v>
      </c>
      <c r="H3971" s="13" t="s">
        <v>3</v>
      </c>
      <c r="I3971" s="13" t="s">
        <v>522</v>
      </c>
      <c r="J3971" s="13" t="s">
        <v>523</v>
      </c>
      <c r="K3971" s="13" t="s">
        <v>524</v>
      </c>
      <c r="L3971" s="13" t="s">
        <v>525</v>
      </c>
      <c r="M3971" s="13" t="s">
        <v>3</v>
      </c>
      <c r="N3971" s="13" t="s">
        <v>3</v>
      </c>
      <c r="O3971" s="33" t="s">
        <v>3396</v>
      </c>
      <c r="P3971" s="2" t="str">
        <f t="shared" ref="P3971:P4034" si="496">LEFT(C3971,4)</f>
        <v>5005</v>
      </c>
      <c r="Q3971" s="9" t="str">
        <f t="shared" ref="Q3971:Q4034" si="497">CONCATENATE(K3971,"-",L3971)</f>
        <v>08201-Raamatukogud</v>
      </c>
      <c r="R3971" s="9" t="str">
        <f t="shared" ref="R3971:R4034" si="498">LEFT(C3971,2)</f>
        <v>50</v>
      </c>
      <c r="S3971" s="9" t="str">
        <f t="shared" ref="S3971:S4034" si="499">CONCATENATE(M3971,N3971)</f>
        <v/>
      </c>
      <c r="T3971" s="37" t="str">
        <f t="shared" ref="T3971:T4034" si="500">CONCATENATE(C3971,"-",D3971)</f>
        <v>5005-Töövõtulepingu alusel füüsilistele isikutele makst</v>
      </c>
      <c r="U3971" s="18" t="s">
        <v>2308</v>
      </c>
      <c r="V3971" s="9" t="str">
        <f t="shared" ref="V3971:V4034" si="501">CONCATENATE(G3971,H3971)</f>
        <v/>
      </c>
      <c r="W3971" t="str">
        <f t="shared" ref="W3971:W4034" si="502">LEFT(K3971,2)</f>
        <v>08</v>
      </c>
      <c r="X3971" t="str">
        <f t="shared" ref="X3971:X4034" si="503">+V3971</f>
        <v/>
      </c>
    </row>
    <row r="3972" spans="1:24" hidden="1" x14ac:dyDescent="0.2">
      <c r="A3972" s="13" t="s">
        <v>2874</v>
      </c>
      <c r="B3972" s="13">
        <v>78495</v>
      </c>
      <c r="C3972" s="13" t="s">
        <v>18</v>
      </c>
      <c r="D3972" s="13" t="s">
        <v>19</v>
      </c>
      <c r="E3972" s="13" t="s">
        <v>12</v>
      </c>
      <c r="F3972" s="13" t="s">
        <v>13</v>
      </c>
      <c r="G3972" s="13" t="s">
        <v>3</v>
      </c>
      <c r="H3972" s="13" t="s">
        <v>3</v>
      </c>
      <c r="I3972" s="13" t="s">
        <v>522</v>
      </c>
      <c r="J3972" s="13" t="s">
        <v>523</v>
      </c>
      <c r="K3972" s="13" t="s">
        <v>524</v>
      </c>
      <c r="L3972" s="13" t="s">
        <v>525</v>
      </c>
      <c r="M3972" s="13" t="s">
        <v>3</v>
      </c>
      <c r="N3972" s="13" t="s">
        <v>3</v>
      </c>
      <c r="O3972" s="33" t="s">
        <v>3396</v>
      </c>
      <c r="P3972" s="2" t="str">
        <f t="shared" si="496"/>
        <v>5063</v>
      </c>
      <c r="Q3972" s="9" t="str">
        <f t="shared" si="497"/>
        <v>08201-Raamatukogud</v>
      </c>
      <c r="R3972" s="9" t="str">
        <f t="shared" si="498"/>
        <v>50</v>
      </c>
      <c r="S3972" s="9" t="str">
        <f t="shared" si="499"/>
        <v/>
      </c>
      <c r="T3972" s="37" t="str">
        <f t="shared" si="500"/>
        <v>50631-Töötajate v.a. õpetajad sotsiaalmaks</v>
      </c>
      <c r="U3972" s="18" t="s">
        <v>2308</v>
      </c>
      <c r="V3972" s="9" t="str">
        <f t="shared" si="501"/>
        <v/>
      </c>
      <c r="W3972" t="str">
        <f t="shared" si="502"/>
        <v>08</v>
      </c>
      <c r="X3972" t="str">
        <f t="shared" si="503"/>
        <v/>
      </c>
    </row>
    <row r="3973" spans="1:24" hidden="1" x14ac:dyDescent="0.2">
      <c r="A3973" s="13" t="s">
        <v>2875</v>
      </c>
      <c r="B3973" s="13">
        <v>1904</v>
      </c>
      <c r="C3973" s="13" t="s">
        <v>10</v>
      </c>
      <c r="D3973" s="13" t="s">
        <v>11</v>
      </c>
      <c r="E3973" s="13" t="s">
        <v>12</v>
      </c>
      <c r="F3973" s="13" t="s">
        <v>13</v>
      </c>
      <c r="G3973" s="13" t="s">
        <v>3</v>
      </c>
      <c r="H3973" s="13" t="s">
        <v>3</v>
      </c>
      <c r="I3973" s="13" t="s">
        <v>522</v>
      </c>
      <c r="J3973" s="13" t="s">
        <v>523</v>
      </c>
      <c r="K3973" s="13" t="s">
        <v>524</v>
      </c>
      <c r="L3973" s="13" t="s">
        <v>525</v>
      </c>
      <c r="M3973" s="13" t="s">
        <v>3</v>
      </c>
      <c r="N3973" s="13" t="s">
        <v>3</v>
      </c>
      <c r="O3973" s="33" t="s">
        <v>3396</v>
      </c>
      <c r="P3973" s="2" t="str">
        <f t="shared" si="496"/>
        <v>5064</v>
      </c>
      <c r="Q3973" s="9" t="str">
        <f t="shared" si="497"/>
        <v>08201-Raamatukogud</v>
      </c>
      <c r="R3973" s="9" t="str">
        <f t="shared" si="498"/>
        <v>50</v>
      </c>
      <c r="S3973" s="9" t="str">
        <f t="shared" si="499"/>
        <v/>
      </c>
      <c r="T3973" s="37" t="str">
        <f t="shared" si="500"/>
        <v>50641-Töötajate v.a. õpetajate töötuskindlustusmakse</v>
      </c>
      <c r="U3973" s="18" t="s">
        <v>2308</v>
      </c>
      <c r="V3973" s="9" t="str">
        <f t="shared" si="501"/>
        <v/>
      </c>
      <c r="W3973" t="str">
        <f t="shared" si="502"/>
        <v>08</v>
      </c>
      <c r="X3973" t="str">
        <f t="shared" si="503"/>
        <v/>
      </c>
    </row>
    <row r="3974" spans="1:24" hidden="1" x14ac:dyDescent="0.2">
      <c r="A3974" s="13" t="s">
        <v>2876</v>
      </c>
      <c r="B3974" s="13">
        <v>2660</v>
      </c>
      <c r="C3974" s="13" t="s">
        <v>186</v>
      </c>
      <c r="D3974" s="13" t="s">
        <v>185</v>
      </c>
      <c r="E3974" s="13" t="s">
        <v>12</v>
      </c>
      <c r="F3974" s="13" t="s">
        <v>13</v>
      </c>
      <c r="G3974" s="13" t="s">
        <v>3</v>
      </c>
      <c r="H3974" s="13" t="s">
        <v>3</v>
      </c>
      <c r="I3974" s="13" t="s">
        <v>522</v>
      </c>
      <c r="J3974" s="13" t="s">
        <v>523</v>
      </c>
      <c r="K3974" s="13" t="s">
        <v>524</v>
      </c>
      <c r="L3974" s="13" t="s">
        <v>525</v>
      </c>
      <c r="M3974" s="13" t="s">
        <v>3</v>
      </c>
      <c r="N3974" s="13" t="s">
        <v>3</v>
      </c>
      <c r="O3974" s="33" t="s">
        <v>3396</v>
      </c>
      <c r="P3974" s="2" t="str">
        <f t="shared" si="496"/>
        <v>5500</v>
      </c>
      <c r="Q3974" s="9" t="str">
        <f t="shared" si="497"/>
        <v>08201-Raamatukogud</v>
      </c>
      <c r="R3974" s="9" t="str">
        <f t="shared" si="498"/>
        <v>55</v>
      </c>
      <c r="S3974" s="9" t="str">
        <f t="shared" si="499"/>
        <v/>
      </c>
      <c r="T3974" s="37" t="str">
        <f t="shared" si="500"/>
        <v>55000-Bürookulud</v>
      </c>
      <c r="U3974" s="18" t="s">
        <v>2308</v>
      </c>
      <c r="V3974" s="9" t="str">
        <f t="shared" si="501"/>
        <v/>
      </c>
      <c r="W3974" t="str">
        <f t="shared" si="502"/>
        <v>08</v>
      </c>
      <c r="X3974" t="str">
        <f t="shared" si="503"/>
        <v/>
      </c>
    </row>
    <row r="3975" spans="1:24" hidden="1" x14ac:dyDescent="0.2">
      <c r="A3975" s="13" t="s">
        <v>2877</v>
      </c>
      <c r="B3975" s="13">
        <v>1093</v>
      </c>
      <c r="C3975" s="13" t="s">
        <v>182</v>
      </c>
      <c r="D3975" s="13" t="s">
        <v>181</v>
      </c>
      <c r="E3975" s="13" t="s">
        <v>12</v>
      </c>
      <c r="F3975" s="13" t="s">
        <v>13</v>
      </c>
      <c r="G3975" s="13" t="s">
        <v>3</v>
      </c>
      <c r="H3975" s="13" t="s">
        <v>3</v>
      </c>
      <c r="I3975" s="13" t="s">
        <v>522</v>
      </c>
      <c r="J3975" s="13" t="s">
        <v>523</v>
      </c>
      <c r="K3975" s="13" t="s">
        <v>524</v>
      </c>
      <c r="L3975" s="13" t="s">
        <v>525</v>
      </c>
      <c r="M3975" s="13" t="s">
        <v>3</v>
      </c>
      <c r="N3975" s="13" t="s">
        <v>3</v>
      </c>
      <c r="O3975" s="33" t="s">
        <v>3396</v>
      </c>
      <c r="P3975" s="2" t="str">
        <f t="shared" si="496"/>
        <v>5500</v>
      </c>
      <c r="Q3975" s="9" t="str">
        <f t="shared" si="497"/>
        <v>08201-Raamatukogud</v>
      </c>
      <c r="R3975" s="9" t="str">
        <f t="shared" si="498"/>
        <v>55</v>
      </c>
      <c r="S3975" s="9" t="str">
        <f t="shared" si="499"/>
        <v/>
      </c>
      <c r="T3975" s="37" t="str">
        <f t="shared" si="500"/>
        <v>55002-Paljundus- ja printimiskulud</v>
      </c>
      <c r="U3975" s="18" t="s">
        <v>2308</v>
      </c>
      <c r="V3975" s="9" t="str">
        <f t="shared" si="501"/>
        <v/>
      </c>
      <c r="W3975" t="str">
        <f t="shared" si="502"/>
        <v>08</v>
      </c>
      <c r="X3975" t="str">
        <f t="shared" si="503"/>
        <v/>
      </c>
    </row>
    <row r="3976" spans="1:24" hidden="1" x14ac:dyDescent="0.2">
      <c r="A3976" s="13" t="s">
        <v>2878</v>
      </c>
      <c r="B3976" s="13">
        <v>361</v>
      </c>
      <c r="C3976" s="13" t="s">
        <v>133</v>
      </c>
      <c r="D3976" s="13" t="s">
        <v>132</v>
      </c>
      <c r="E3976" s="13" t="s">
        <v>12</v>
      </c>
      <c r="F3976" s="13" t="s">
        <v>13</v>
      </c>
      <c r="G3976" s="13" t="s">
        <v>3</v>
      </c>
      <c r="H3976" s="13" t="s">
        <v>3</v>
      </c>
      <c r="I3976" s="13" t="s">
        <v>522</v>
      </c>
      <c r="J3976" s="13" t="s">
        <v>523</v>
      </c>
      <c r="K3976" s="13" t="s">
        <v>524</v>
      </c>
      <c r="L3976" s="13" t="s">
        <v>525</v>
      </c>
      <c r="M3976" s="13" t="s">
        <v>3</v>
      </c>
      <c r="N3976" s="13" t="s">
        <v>3</v>
      </c>
      <c r="O3976" s="33" t="s">
        <v>3396</v>
      </c>
      <c r="P3976" s="2" t="str">
        <f t="shared" si="496"/>
        <v>5500</v>
      </c>
      <c r="Q3976" s="9" t="str">
        <f t="shared" si="497"/>
        <v>08201-Raamatukogud</v>
      </c>
      <c r="R3976" s="9" t="str">
        <f t="shared" si="498"/>
        <v>55</v>
      </c>
      <c r="S3976" s="9" t="str">
        <f t="shared" si="499"/>
        <v/>
      </c>
      <c r="T3976" s="37" t="str">
        <f t="shared" si="500"/>
        <v>55003-Sidekulud</v>
      </c>
      <c r="U3976" s="18" t="s">
        <v>2308</v>
      </c>
      <c r="V3976" s="9" t="str">
        <f t="shared" si="501"/>
        <v/>
      </c>
      <c r="W3976" t="str">
        <f t="shared" si="502"/>
        <v>08</v>
      </c>
      <c r="X3976" t="str">
        <f t="shared" si="503"/>
        <v/>
      </c>
    </row>
    <row r="3977" spans="1:24" hidden="1" x14ac:dyDescent="0.2">
      <c r="A3977" s="13" t="s">
        <v>2879</v>
      </c>
      <c r="B3977" s="13">
        <v>289</v>
      </c>
      <c r="C3977" s="13" t="s">
        <v>131</v>
      </c>
      <c r="D3977" s="13" t="s">
        <v>130</v>
      </c>
      <c r="E3977" s="13" t="s">
        <v>12</v>
      </c>
      <c r="F3977" s="13" t="s">
        <v>13</v>
      </c>
      <c r="G3977" s="13" t="s">
        <v>3</v>
      </c>
      <c r="H3977" s="13" t="s">
        <v>3</v>
      </c>
      <c r="I3977" s="13" t="s">
        <v>522</v>
      </c>
      <c r="J3977" s="13" t="s">
        <v>523</v>
      </c>
      <c r="K3977" s="13" t="s">
        <v>524</v>
      </c>
      <c r="L3977" s="13" t="s">
        <v>525</v>
      </c>
      <c r="M3977" s="13" t="s">
        <v>3</v>
      </c>
      <c r="N3977" s="13" t="s">
        <v>3</v>
      </c>
      <c r="O3977" s="33" t="s">
        <v>3396</v>
      </c>
      <c r="P3977" s="2" t="str">
        <f t="shared" si="496"/>
        <v>5500</v>
      </c>
      <c r="Q3977" s="9" t="str">
        <f t="shared" si="497"/>
        <v>08201-Raamatukogud</v>
      </c>
      <c r="R3977" s="9" t="str">
        <f t="shared" si="498"/>
        <v>55</v>
      </c>
      <c r="S3977" s="9" t="str">
        <f t="shared" si="499"/>
        <v/>
      </c>
      <c r="T3977" s="37" t="str">
        <f t="shared" si="500"/>
        <v>55004-Postikulud</v>
      </c>
      <c r="U3977" s="18" t="s">
        <v>2308</v>
      </c>
      <c r="V3977" s="9" t="str">
        <f t="shared" si="501"/>
        <v/>
      </c>
      <c r="W3977" t="str">
        <f t="shared" si="502"/>
        <v>08</v>
      </c>
      <c r="X3977" t="str">
        <f t="shared" si="503"/>
        <v/>
      </c>
    </row>
    <row r="3978" spans="1:24" hidden="1" x14ac:dyDescent="0.2">
      <c r="A3978" s="13" t="s">
        <v>2880</v>
      </c>
      <c r="B3978" s="13">
        <v>162</v>
      </c>
      <c r="C3978" s="13" t="s">
        <v>180</v>
      </c>
      <c r="D3978" s="13" t="s">
        <v>179</v>
      </c>
      <c r="E3978" s="13" t="s">
        <v>12</v>
      </c>
      <c r="F3978" s="13" t="s">
        <v>13</v>
      </c>
      <c r="G3978" s="13" t="s">
        <v>3</v>
      </c>
      <c r="H3978" s="13" t="s">
        <v>3</v>
      </c>
      <c r="I3978" s="13" t="s">
        <v>522</v>
      </c>
      <c r="J3978" s="13" t="s">
        <v>523</v>
      </c>
      <c r="K3978" s="13" t="s">
        <v>524</v>
      </c>
      <c r="L3978" s="13" t="s">
        <v>525</v>
      </c>
      <c r="M3978" s="13" t="s">
        <v>3</v>
      </c>
      <c r="N3978" s="13" t="s">
        <v>3</v>
      </c>
      <c r="O3978" s="33" t="s">
        <v>3396</v>
      </c>
      <c r="P3978" s="2" t="str">
        <f t="shared" si="496"/>
        <v>5500</v>
      </c>
      <c r="Q3978" s="9" t="str">
        <f t="shared" si="497"/>
        <v>08201-Raamatukogud</v>
      </c>
      <c r="R3978" s="9" t="str">
        <f t="shared" si="498"/>
        <v>55</v>
      </c>
      <c r="S3978" s="9" t="str">
        <f t="shared" si="499"/>
        <v/>
      </c>
      <c r="T3978" s="37" t="str">
        <f t="shared" si="500"/>
        <v>55005-Esindus- ja vastuvõtukulud</v>
      </c>
      <c r="U3978" s="18" t="s">
        <v>2308</v>
      </c>
      <c r="V3978" s="9" t="str">
        <f t="shared" si="501"/>
        <v/>
      </c>
      <c r="W3978" t="str">
        <f t="shared" si="502"/>
        <v>08</v>
      </c>
      <c r="X3978" t="str">
        <f t="shared" si="503"/>
        <v/>
      </c>
    </row>
    <row r="3979" spans="1:24" hidden="1" x14ac:dyDescent="0.2">
      <c r="A3979" s="13" t="s">
        <v>2881</v>
      </c>
      <c r="B3979" s="13">
        <v>46</v>
      </c>
      <c r="C3979" s="13" t="s">
        <v>256</v>
      </c>
      <c r="D3979" s="13" t="s">
        <v>255</v>
      </c>
      <c r="E3979" s="13" t="s">
        <v>12</v>
      </c>
      <c r="F3979" s="13" t="s">
        <v>13</v>
      </c>
      <c r="G3979" s="13" t="s">
        <v>3</v>
      </c>
      <c r="H3979" s="13" t="s">
        <v>3</v>
      </c>
      <c r="I3979" s="13" t="s">
        <v>522</v>
      </c>
      <c r="J3979" s="13" t="s">
        <v>523</v>
      </c>
      <c r="K3979" s="13" t="s">
        <v>524</v>
      </c>
      <c r="L3979" s="13" t="s">
        <v>525</v>
      </c>
      <c r="M3979" s="13" t="s">
        <v>3</v>
      </c>
      <c r="N3979" s="13" t="s">
        <v>3</v>
      </c>
      <c r="O3979" s="33" t="s">
        <v>3396</v>
      </c>
      <c r="P3979" s="2" t="str">
        <f t="shared" si="496"/>
        <v>5500</v>
      </c>
      <c r="Q3979" s="9" t="str">
        <f t="shared" si="497"/>
        <v>08201-Raamatukogud</v>
      </c>
      <c r="R3979" s="9" t="str">
        <f t="shared" si="498"/>
        <v>55</v>
      </c>
      <c r="S3979" s="9" t="str">
        <f t="shared" si="499"/>
        <v/>
      </c>
      <c r="T3979" s="37" t="str">
        <f t="shared" si="500"/>
        <v>55006-Kingitused ja auhinnad kolmandatele isikutele</v>
      </c>
      <c r="U3979" s="18" t="s">
        <v>2308</v>
      </c>
      <c r="V3979" s="9" t="str">
        <f t="shared" si="501"/>
        <v/>
      </c>
      <c r="W3979" t="str">
        <f t="shared" si="502"/>
        <v>08</v>
      </c>
      <c r="X3979" t="str">
        <f t="shared" si="503"/>
        <v/>
      </c>
    </row>
    <row r="3980" spans="1:24" hidden="1" x14ac:dyDescent="0.2">
      <c r="A3980" s="13" t="s">
        <v>2882</v>
      </c>
      <c r="B3980" s="13">
        <v>760</v>
      </c>
      <c r="C3980" s="13" t="s">
        <v>178</v>
      </c>
      <c r="D3980" s="13" t="s">
        <v>177</v>
      </c>
      <c r="E3980" s="13" t="s">
        <v>12</v>
      </c>
      <c r="F3980" s="13" t="s">
        <v>13</v>
      </c>
      <c r="G3980" s="13" t="s">
        <v>3</v>
      </c>
      <c r="H3980" s="13" t="s">
        <v>3</v>
      </c>
      <c r="I3980" s="13" t="s">
        <v>522</v>
      </c>
      <c r="J3980" s="13" t="s">
        <v>523</v>
      </c>
      <c r="K3980" s="13" t="s">
        <v>524</v>
      </c>
      <c r="L3980" s="13" t="s">
        <v>525</v>
      </c>
      <c r="M3980" s="13" t="s">
        <v>3</v>
      </c>
      <c r="N3980" s="13" t="s">
        <v>3</v>
      </c>
      <c r="O3980" s="33" t="s">
        <v>3396</v>
      </c>
      <c r="P3980" s="2" t="str">
        <f t="shared" si="496"/>
        <v>5500</v>
      </c>
      <c r="Q3980" s="9" t="str">
        <f t="shared" si="497"/>
        <v>08201-Raamatukogud</v>
      </c>
      <c r="R3980" s="9" t="str">
        <f t="shared" si="498"/>
        <v>55</v>
      </c>
      <c r="S3980" s="9" t="str">
        <f t="shared" si="499"/>
        <v/>
      </c>
      <c r="T3980" s="37" t="str">
        <f t="shared" si="500"/>
        <v>55008-Kulud info- ja PR teenustele k.a. ajalehekuulutuse</v>
      </c>
      <c r="U3980" s="18" t="s">
        <v>2308</v>
      </c>
      <c r="V3980" s="9" t="str">
        <f t="shared" si="501"/>
        <v/>
      </c>
      <c r="W3980" t="str">
        <f t="shared" si="502"/>
        <v>08</v>
      </c>
      <c r="X3980" t="str">
        <f t="shared" si="503"/>
        <v/>
      </c>
    </row>
    <row r="3981" spans="1:24" hidden="1" x14ac:dyDescent="0.2">
      <c r="A3981" s="13" t="s">
        <v>2883</v>
      </c>
      <c r="B3981" s="13">
        <v>425</v>
      </c>
      <c r="C3981" s="13" t="s">
        <v>176</v>
      </c>
      <c r="D3981" s="13" t="s">
        <v>175</v>
      </c>
      <c r="E3981" s="13" t="s">
        <v>12</v>
      </c>
      <c r="F3981" s="13" t="s">
        <v>13</v>
      </c>
      <c r="G3981" s="13" t="s">
        <v>3</v>
      </c>
      <c r="H3981" s="13" t="s">
        <v>3</v>
      </c>
      <c r="I3981" s="13" t="s">
        <v>522</v>
      </c>
      <c r="J3981" s="13" t="s">
        <v>523</v>
      </c>
      <c r="K3981" s="13" t="s">
        <v>524</v>
      </c>
      <c r="L3981" s="13" t="s">
        <v>525</v>
      </c>
      <c r="M3981" s="13" t="s">
        <v>3</v>
      </c>
      <c r="N3981" s="13" t="s">
        <v>3</v>
      </c>
      <c r="O3981" s="33" t="s">
        <v>3396</v>
      </c>
      <c r="P3981" s="2" t="str">
        <f t="shared" si="496"/>
        <v>5500</v>
      </c>
      <c r="Q3981" s="9" t="str">
        <f t="shared" si="497"/>
        <v>08201-Raamatukogud</v>
      </c>
      <c r="R3981" s="9" t="str">
        <f t="shared" si="498"/>
        <v>55</v>
      </c>
      <c r="S3981" s="9" t="str">
        <f t="shared" si="499"/>
        <v/>
      </c>
      <c r="T3981" s="37" t="str">
        <f t="shared" si="500"/>
        <v>55009-Muud administreerimiskulud, pangateenused</v>
      </c>
      <c r="U3981" s="18" t="s">
        <v>2308</v>
      </c>
      <c r="V3981" s="9" t="str">
        <f t="shared" si="501"/>
        <v/>
      </c>
      <c r="W3981" t="str">
        <f t="shared" si="502"/>
        <v>08</v>
      </c>
      <c r="X3981" t="str">
        <f t="shared" si="503"/>
        <v/>
      </c>
    </row>
    <row r="3982" spans="1:24" hidden="1" x14ac:dyDescent="0.2">
      <c r="A3982" s="13" t="s">
        <v>2884</v>
      </c>
      <c r="B3982" s="13">
        <v>859</v>
      </c>
      <c r="C3982" s="13" t="s">
        <v>295</v>
      </c>
      <c r="D3982" s="13" t="s">
        <v>294</v>
      </c>
      <c r="E3982" s="13" t="s">
        <v>12</v>
      </c>
      <c r="F3982" s="13" t="s">
        <v>13</v>
      </c>
      <c r="G3982" s="13" t="s">
        <v>3</v>
      </c>
      <c r="H3982" s="13" t="s">
        <v>3</v>
      </c>
      <c r="I3982" s="13" t="s">
        <v>522</v>
      </c>
      <c r="J3982" s="13" t="s">
        <v>523</v>
      </c>
      <c r="K3982" s="13" t="s">
        <v>524</v>
      </c>
      <c r="L3982" s="13" t="s">
        <v>525</v>
      </c>
      <c r="M3982" s="13" t="s">
        <v>3</v>
      </c>
      <c r="N3982" s="13" t="s">
        <v>3</v>
      </c>
      <c r="O3982" s="33" t="s">
        <v>3396</v>
      </c>
      <c r="P3982" s="2" t="str">
        <f t="shared" si="496"/>
        <v>5503</v>
      </c>
      <c r="Q3982" s="9" t="str">
        <f t="shared" si="497"/>
        <v>08201-Raamatukogud</v>
      </c>
      <c r="R3982" s="9" t="str">
        <f t="shared" si="498"/>
        <v>55</v>
      </c>
      <c r="S3982" s="9" t="str">
        <f t="shared" si="499"/>
        <v/>
      </c>
      <c r="T3982" s="37" t="str">
        <f t="shared" si="500"/>
        <v>550301-Kodumaised lähetused</v>
      </c>
      <c r="U3982" s="18" t="s">
        <v>2308</v>
      </c>
      <c r="V3982" s="9" t="str">
        <f t="shared" si="501"/>
        <v/>
      </c>
      <c r="W3982" t="str">
        <f t="shared" si="502"/>
        <v>08</v>
      </c>
      <c r="X3982" t="str">
        <f t="shared" si="503"/>
        <v/>
      </c>
    </row>
    <row r="3983" spans="1:24" hidden="1" x14ac:dyDescent="0.2">
      <c r="A3983" s="13" t="s">
        <v>2885</v>
      </c>
      <c r="B3983" s="13">
        <v>1900</v>
      </c>
      <c r="C3983" s="13" t="s">
        <v>317</v>
      </c>
      <c r="D3983" s="13" t="s">
        <v>316</v>
      </c>
      <c r="E3983" s="13" t="s">
        <v>12</v>
      </c>
      <c r="F3983" s="13" t="s">
        <v>13</v>
      </c>
      <c r="G3983" s="13" t="s">
        <v>3</v>
      </c>
      <c r="H3983" s="13" t="s">
        <v>3</v>
      </c>
      <c r="I3983" s="13" t="s">
        <v>522</v>
      </c>
      <c r="J3983" s="13" t="s">
        <v>523</v>
      </c>
      <c r="K3983" s="13" t="s">
        <v>524</v>
      </c>
      <c r="L3983" s="13" t="s">
        <v>525</v>
      </c>
      <c r="M3983" s="13" t="s">
        <v>3</v>
      </c>
      <c r="N3983" s="13" t="s">
        <v>3</v>
      </c>
      <c r="O3983" s="33" t="s">
        <v>3396</v>
      </c>
      <c r="P3983" s="2" t="str">
        <f t="shared" si="496"/>
        <v>5503</v>
      </c>
      <c r="Q3983" s="9" t="str">
        <f t="shared" si="497"/>
        <v>08201-Raamatukogud</v>
      </c>
      <c r="R3983" s="9" t="str">
        <f t="shared" si="498"/>
        <v>55</v>
      </c>
      <c r="S3983" s="9" t="str">
        <f t="shared" si="499"/>
        <v/>
      </c>
      <c r="T3983" s="37" t="str">
        <f t="shared" si="500"/>
        <v>550302-Välismaised lähetused</v>
      </c>
      <c r="U3983" s="18" t="s">
        <v>2308</v>
      </c>
      <c r="V3983" s="9" t="str">
        <f t="shared" si="501"/>
        <v/>
      </c>
      <c r="W3983" t="str">
        <f t="shared" si="502"/>
        <v>08</v>
      </c>
      <c r="X3983" t="str">
        <f t="shared" si="503"/>
        <v/>
      </c>
    </row>
    <row r="3984" spans="1:24" hidden="1" x14ac:dyDescent="0.2">
      <c r="A3984" s="13" t="s">
        <v>2886</v>
      </c>
      <c r="B3984" s="13">
        <v>2755</v>
      </c>
      <c r="C3984" s="13" t="s">
        <v>174</v>
      </c>
      <c r="D3984" s="13" t="s">
        <v>173</v>
      </c>
      <c r="E3984" s="13" t="s">
        <v>12</v>
      </c>
      <c r="F3984" s="13" t="s">
        <v>13</v>
      </c>
      <c r="G3984" s="13" t="s">
        <v>3</v>
      </c>
      <c r="H3984" s="13" t="s">
        <v>3</v>
      </c>
      <c r="I3984" s="13" t="s">
        <v>522</v>
      </c>
      <c r="J3984" s="13" t="s">
        <v>523</v>
      </c>
      <c r="K3984" s="13" t="s">
        <v>524</v>
      </c>
      <c r="L3984" s="13" t="s">
        <v>525</v>
      </c>
      <c r="M3984" s="13" t="s">
        <v>3</v>
      </c>
      <c r="N3984" s="13" t="s">
        <v>3</v>
      </c>
      <c r="O3984" s="33" t="s">
        <v>3396</v>
      </c>
      <c r="P3984" s="2" t="str">
        <f t="shared" si="496"/>
        <v>5504</v>
      </c>
      <c r="Q3984" s="9" t="str">
        <f t="shared" si="497"/>
        <v>08201-Raamatukogud</v>
      </c>
      <c r="R3984" s="9" t="str">
        <f t="shared" si="498"/>
        <v>55</v>
      </c>
      <c r="S3984" s="9" t="str">
        <f t="shared" si="499"/>
        <v/>
      </c>
      <c r="T3984" s="37" t="str">
        <f t="shared" si="500"/>
        <v>55041-Koolituskulud töötajatele, va õpetajad</v>
      </c>
      <c r="U3984" s="18" t="s">
        <v>2308</v>
      </c>
      <c r="V3984" s="9" t="str">
        <f t="shared" si="501"/>
        <v/>
      </c>
      <c r="W3984" t="str">
        <f t="shared" si="502"/>
        <v>08</v>
      </c>
      <c r="X3984" t="str">
        <f t="shared" si="503"/>
        <v/>
      </c>
    </row>
    <row r="3985" spans="1:24" hidden="1" x14ac:dyDescent="0.2">
      <c r="A3985" s="13" t="s">
        <v>3079</v>
      </c>
      <c r="B3985" s="13">
        <v>371</v>
      </c>
      <c r="C3985" s="13" t="s">
        <v>172</v>
      </c>
      <c r="D3985" s="13" t="s">
        <v>171</v>
      </c>
      <c r="E3985" s="13" t="s">
        <v>12</v>
      </c>
      <c r="F3985" s="13" t="s">
        <v>13</v>
      </c>
      <c r="G3985" s="13" t="s">
        <v>3</v>
      </c>
      <c r="H3985" s="13" t="s">
        <v>3</v>
      </c>
      <c r="I3985" s="13" t="s">
        <v>522</v>
      </c>
      <c r="J3985" s="13" t="s">
        <v>523</v>
      </c>
      <c r="K3985" s="13" t="s">
        <v>524</v>
      </c>
      <c r="L3985" s="13" t="s">
        <v>525</v>
      </c>
      <c r="M3985" s="13" t="s">
        <v>3</v>
      </c>
      <c r="N3985" s="13" t="s">
        <v>3</v>
      </c>
      <c r="O3985" s="33" t="s">
        <v>3396</v>
      </c>
      <c r="P3985" s="2" t="str">
        <f t="shared" si="496"/>
        <v>5504</v>
      </c>
      <c r="Q3985" s="9" t="str">
        <f t="shared" si="497"/>
        <v>08201-Raamatukogud</v>
      </c>
      <c r="R3985" s="9" t="str">
        <f t="shared" si="498"/>
        <v>55</v>
      </c>
      <c r="S3985" s="9" t="str">
        <f t="shared" si="499"/>
        <v/>
      </c>
      <c r="T3985" s="37" t="str">
        <f t="shared" si="500"/>
        <v>55043-Koolituslähetused</v>
      </c>
      <c r="U3985" s="18" t="s">
        <v>2308</v>
      </c>
      <c r="V3985" s="9" t="str">
        <f t="shared" si="501"/>
        <v/>
      </c>
      <c r="W3985" t="str">
        <f t="shared" si="502"/>
        <v>08</v>
      </c>
      <c r="X3985" t="str">
        <f t="shared" si="503"/>
        <v/>
      </c>
    </row>
    <row r="3986" spans="1:24" hidden="1" x14ac:dyDescent="0.2">
      <c r="A3986" s="13" t="s">
        <v>2892</v>
      </c>
      <c r="B3986" s="13">
        <v>380</v>
      </c>
      <c r="C3986" s="13" t="s">
        <v>170</v>
      </c>
      <c r="D3986" s="13" t="s">
        <v>169</v>
      </c>
      <c r="E3986" s="13" t="s">
        <v>12</v>
      </c>
      <c r="F3986" s="13" t="s">
        <v>13</v>
      </c>
      <c r="G3986" s="13" t="s">
        <v>3</v>
      </c>
      <c r="H3986" s="13" t="s">
        <v>3</v>
      </c>
      <c r="I3986" s="13" t="s">
        <v>522</v>
      </c>
      <c r="J3986" s="13" t="s">
        <v>523</v>
      </c>
      <c r="K3986" s="13" t="s">
        <v>524</v>
      </c>
      <c r="L3986" s="13" t="s">
        <v>525</v>
      </c>
      <c r="M3986" s="13" t="s">
        <v>3</v>
      </c>
      <c r="N3986" s="13" t="s">
        <v>3</v>
      </c>
      <c r="O3986" s="33" t="s">
        <v>3396</v>
      </c>
      <c r="P3986" s="2" t="str">
        <f t="shared" si="496"/>
        <v>5513</v>
      </c>
      <c r="Q3986" s="9" t="str">
        <f t="shared" si="497"/>
        <v>08201-Raamatukogud</v>
      </c>
      <c r="R3986" s="9" t="str">
        <f t="shared" si="498"/>
        <v>55</v>
      </c>
      <c r="S3986" s="9" t="str">
        <f t="shared" si="499"/>
        <v/>
      </c>
      <c r="T3986" s="37" t="str">
        <f t="shared" si="500"/>
        <v>55135-Isikliku sõiduauto kasutamise kulud</v>
      </c>
      <c r="U3986" s="18" t="s">
        <v>2308</v>
      </c>
      <c r="V3986" s="9" t="str">
        <f t="shared" si="501"/>
        <v/>
      </c>
      <c r="W3986" t="str">
        <f t="shared" si="502"/>
        <v>08</v>
      </c>
      <c r="X3986" t="str">
        <f t="shared" si="503"/>
        <v/>
      </c>
    </row>
    <row r="3987" spans="1:24" hidden="1" x14ac:dyDescent="0.2">
      <c r="A3987" s="13" t="s">
        <v>2894</v>
      </c>
      <c r="B3987" s="13">
        <v>4000</v>
      </c>
      <c r="C3987" s="13" t="s">
        <v>168</v>
      </c>
      <c r="D3987" s="13" t="s">
        <v>167</v>
      </c>
      <c r="E3987" s="13" t="s">
        <v>12</v>
      </c>
      <c r="F3987" s="13" t="s">
        <v>13</v>
      </c>
      <c r="G3987" s="13" t="s">
        <v>3</v>
      </c>
      <c r="H3987" s="13" t="s">
        <v>3</v>
      </c>
      <c r="I3987" s="13" t="s">
        <v>522</v>
      </c>
      <c r="J3987" s="13" t="s">
        <v>523</v>
      </c>
      <c r="K3987" s="13" t="s">
        <v>524</v>
      </c>
      <c r="L3987" s="13" t="s">
        <v>525</v>
      </c>
      <c r="M3987" s="13" t="s">
        <v>3</v>
      </c>
      <c r="N3987" s="13" t="s">
        <v>3</v>
      </c>
      <c r="O3987" s="33" t="s">
        <v>3396</v>
      </c>
      <c r="P3987" s="2" t="str">
        <f t="shared" si="496"/>
        <v>5515</v>
      </c>
      <c r="Q3987" s="9" t="str">
        <f t="shared" si="497"/>
        <v>08201-Raamatukogud</v>
      </c>
      <c r="R3987" s="9" t="str">
        <f t="shared" si="498"/>
        <v>55</v>
      </c>
      <c r="S3987" s="9" t="str">
        <f t="shared" si="499"/>
        <v/>
      </c>
      <c r="T3987" s="37" t="str">
        <f t="shared" si="500"/>
        <v>55151-Ruumide sisustus, mööbel</v>
      </c>
      <c r="U3987" s="18" t="s">
        <v>2308</v>
      </c>
      <c r="V3987" s="9" t="str">
        <f t="shared" si="501"/>
        <v/>
      </c>
      <c r="W3987" t="str">
        <f t="shared" si="502"/>
        <v>08</v>
      </c>
      <c r="X3987" t="str">
        <f t="shared" si="503"/>
        <v/>
      </c>
    </row>
    <row r="3988" spans="1:24" hidden="1" x14ac:dyDescent="0.2">
      <c r="A3988" s="13" t="s">
        <v>2895</v>
      </c>
      <c r="B3988" s="13">
        <v>342</v>
      </c>
      <c r="C3988" s="13" t="s">
        <v>166</v>
      </c>
      <c r="D3988" s="13" t="s">
        <v>165</v>
      </c>
      <c r="E3988" s="13" t="s">
        <v>12</v>
      </c>
      <c r="F3988" s="13" t="s">
        <v>13</v>
      </c>
      <c r="G3988" s="13" t="s">
        <v>3</v>
      </c>
      <c r="H3988" s="13" t="s">
        <v>3</v>
      </c>
      <c r="I3988" s="13" t="s">
        <v>522</v>
      </c>
      <c r="J3988" s="13" t="s">
        <v>523</v>
      </c>
      <c r="K3988" s="13" t="s">
        <v>524</v>
      </c>
      <c r="L3988" s="13" t="s">
        <v>525</v>
      </c>
      <c r="M3988" s="13" t="s">
        <v>3</v>
      </c>
      <c r="N3988" s="13" t="s">
        <v>3</v>
      </c>
      <c r="O3988" s="33" t="s">
        <v>3396</v>
      </c>
      <c r="P3988" s="2" t="str">
        <f t="shared" si="496"/>
        <v>5515</v>
      </c>
      <c r="Q3988" s="9" t="str">
        <f t="shared" si="497"/>
        <v>08201-Raamatukogud</v>
      </c>
      <c r="R3988" s="9" t="str">
        <f t="shared" si="498"/>
        <v>55</v>
      </c>
      <c r="S3988" s="9" t="str">
        <f t="shared" si="499"/>
        <v/>
      </c>
      <c r="T3988" s="37" t="str">
        <f t="shared" si="500"/>
        <v>55152-Büroomasinad, olmetehnika</v>
      </c>
      <c r="U3988" s="18" t="s">
        <v>2308</v>
      </c>
      <c r="V3988" s="9" t="str">
        <f t="shared" si="501"/>
        <v/>
      </c>
      <c r="W3988" t="str">
        <f t="shared" si="502"/>
        <v>08</v>
      </c>
      <c r="X3988" t="str">
        <f t="shared" si="503"/>
        <v/>
      </c>
    </row>
    <row r="3989" spans="1:24" hidden="1" x14ac:dyDescent="0.2">
      <c r="A3989" s="13" t="s">
        <v>3215</v>
      </c>
      <c r="B3989" s="13">
        <v>1448</v>
      </c>
      <c r="C3989" s="13" t="s">
        <v>353</v>
      </c>
      <c r="D3989" s="13" t="s">
        <v>352</v>
      </c>
      <c r="E3989" s="13" t="s">
        <v>12</v>
      </c>
      <c r="F3989" s="13" t="s">
        <v>13</v>
      </c>
      <c r="G3989" s="13" t="s">
        <v>3</v>
      </c>
      <c r="H3989" s="13" t="s">
        <v>3</v>
      </c>
      <c r="I3989" s="13" t="s">
        <v>522</v>
      </c>
      <c r="J3989" s="13" t="s">
        <v>523</v>
      </c>
      <c r="K3989" s="13" t="s">
        <v>524</v>
      </c>
      <c r="L3989" s="13" t="s">
        <v>525</v>
      </c>
      <c r="M3989" s="13" t="s">
        <v>3</v>
      </c>
      <c r="N3989" s="13" t="s">
        <v>3</v>
      </c>
      <c r="O3989" s="33" t="s">
        <v>3396</v>
      </c>
      <c r="P3989" s="2" t="str">
        <f t="shared" si="496"/>
        <v>5515</v>
      </c>
      <c r="Q3989" s="9" t="str">
        <f t="shared" si="497"/>
        <v>08201-Raamatukogud</v>
      </c>
      <c r="R3989" s="9" t="str">
        <f t="shared" si="498"/>
        <v>55</v>
      </c>
      <c r="S3989" s="9" t="str">
        <f t="shared" si="499"/>
        <v/>
      </c>
      <c r="T3989" s="37" t="str">
        <f t="shared" si="500"/>
        <v>55154-Inventari rent</v>
      </c>
      <c r="U3989" s="18" t="s">
        <v>2308</v>
      </c>
      <c r="V3989" s="9" t="str">
        <f t="shared" si="501"/>
        <v/>
      </c>
      <c r="W3989" t="str">
        <f t="shared" si="502"/>
        <v>08</v>
      </c>
      <c r="X3989" t="str">
        <f t="shared" si="503"/>
        <v/>
      </c>
    </row>
    <row r="3990" spans="1:24" hidden="1" x14ac:dyDescent="0.2">
      <c r="A3990" s="13" t="s">
        <v>3216</v>
      </c>
      <c r="B3990" s="13">
        <v>162</v>
      </c>
      <c r="C3990" s="13" t="s">
        <v>162</v>
      </c>
      <c r="D3990" s="13" t="s">
        <v>161</v>
      </c>
      <c r="E3990" s="13" t="s">
        <v>12</v>
      </c>
      <c r="F3990" s="13" t="s">
        <v>13</v>
      </c>
      <c r="G3990" s="13" t="s">
        <v>3</v>
      </c>
      <c r="H3990" s="13" t="s">
        <v>3</v>
      </c>
      <c r="I3990" s="13" t="s">
        <v>522</v>
      </c>
      <c r="J3990" s="13" t="s">
        <v>523</v>
      </c>
      <c r="K3990" s="13" t="s">
        <v>524</v>
      </c>
      <c r="L3990" s="13" t="s">
        <v>525</v>
      </c>
      <c r="M3990" s="13" t="s">
        <v>3</v>
      </c>
      <c r="N3990" s="13" t="s">
        <v>3</v>
      </c>
      <c r="O3990" s="33" t="s">
        <v>3396</v>
      </c>
      <c r="P3990" s="2" t="str">
        <f t="shared" si="496"/>
        <v>5515</v>
      </c>
      <c r="Q3990" s="9" t="str">
        <f t="shared" si="497"/>
        <v>08201-Raamatukogud</v>
      </c>
      <c r="R3990" s="9" t="str">
        <f t="shared" si="498"/>
        <v>55</v>
      </c>
      <c r="S3990" s="9" t="str">
        <f t="shared" si="499"/>
        <v/>
      </c>
      <c r="T3990" s="37" t="str">
        <f t="shared" si="500"/>
        <v>55155-Õppeotstarbeline inventar</v>
      </c>
      <c r="U3990" s="18" t="s">
        <v>2308</v>
      </c>
      <c r="V3990" s="9" t="str">
        <f t="shared" si="501"/>
        <v/>
      </c>
      <c r="W3990" t="str">
        <f t="shared" si="502"/>
        <v>08</v>
      </c>
      <c r="X3990" t="str">
        <f t="shared" si="503"/>
        <v/>
      </c>
    </row>
    <row r="3991" spans="1:24" hidden="1" x14ac:dyDescent="0.2">
      <c r="A3991" s="13" t="s">
        <v>2896</v>
      </c>
      <c r="B3991" s="13">
        <v>570</v>
      </c>
      <c r="C3991" s="13" t="s">
        <v>154</v>
      </c>
      <c r="D3991" s="13" t="s">
        <v>153</v>
      </c>
      <c r="E3991" s="13" t="s">
        <v>12</v>
      </c>
      <c r="F3991" s="13" t="s">
        <v>13</v>
      </c>
      <c r="G3991" s="13" t="s">
        <v>3</v>
      </c>
      <c r="H3991" s="13" t="s">
        <v>3</v>
      </c>
      <c r="I3991" s="13" t="s">
        <v>522</v>
      </c>
      <c r="J3991" s="13" t="s">
        <v>523</v>
      </c>
      <c r="K3991" s="13" t="s">
        <v>524</v>
      </c>
      <c r="L3991" s="13" t="s">
        <v>525</v>
      </c>
      <c r="M3991" s="13" t="s">
        <v>3</v>
      </c>
      <c r="N3991" s="13" t="s">
        <v>3</v>
      </c>
      <c r="O3991" s="33" t="s">
        <v>3396</v>
      </c>
      <c r="P3991" s="2" t="str">
        <f t="shared" si="496"/>
        <v>5522</v>
      </c>
      <c r="Q3991" s="9" t="str">
        <f t="shared" si="497"/>
        <v>08201-Raamatukogud</v>
      </c>
      <c r="R3991" s="9" t="str">
        <f t="shared" si="498"/>
        <v>55</v>
      </c>
      <c r="S3991" s="9" t="str">
        <f t="shared" si="499"/>
        <v/>
      </c>
      <c r="T3991" s="37" t="str">
        <f t="shared" si="500"/>
        <v>55222-Ravimid, töökaitsevahendid (prillid)</v>
      </c>
      <c r="U3991" s="18" t="s">
        <v>2308</v>
      </c>
      <c r="V3991" s="9" t="str">
        <f t="shared" si="501"/>
        <v/>
      </c>
      <c r="W3991" t="str">
        <f t="shared" si="502"/>
        <v>08</v>
      </c>
      <c r="X3991" t="str">
        <f t="shared" si="503"/>
        <v/>
      </c>
    </row>
    <row r="3992" spans="1:24" hidden="1" x14ac:dyDescent="0.2">
      <c r="A3992" s="13" t="s">
        <v>2897</v>
      </c>
      <c r="B3992" s="13">
        <v>559</v>
      </c>
      <c r="C3992" s="13" t="s">
        <v>137</v>
      </c>
      <c r="D3992" s="13" t="s">
        <v>138</v>
      </c>
      <c r="E3992" s="13" t="s">
        <v>12</v>
      </c>
      <c r="F3992" s="13" t="s">
        <v>13</v>
      </c>
      <c r="G3992" s="13" t="s">
        <v>3</v>
      </c>
      <c r="H3992" s="13" t="s">
        <v>3</v>
      </c>
      <c r="I3992" s="13" t="s">
        <v>522</v>
      </c>
      <c r="J3992" s="13" t="s">
        <v>523</v>
      </c>
      <c r="K3992" s="13" t="s">
        <v>524</v>
      </c>
      <c r="L3992" s="13" t="s">
        <v>525</v>
      </c>
      <c r="M3992" s="13" t="s">
        <v>3</v>
      </c>
      <c r="N3992" s="13" t="s">
        <v>3</v>
      </c>
      <c r="O3992" s="33" t="s">
        <v>3396</v>
      </c>
      <c r="P3992" s="2" t="str">
        <f t="shared" si="496"/>
        <v>5522</v>
      </c>
      <c r="Q3992" s="9" t="str">
        <f t="shared" si="497"/>
        <v>08201-Raamatukogud</v>
      </c>
      <c r="R3992" s="9" t="str">
        <f t="shared" si="498"/>
        <v>55</v>
      </c>
      <c r="S3992" s="9" t="str">
        <f t="shared" si="499"/>
        <v/>
      </c>
      <c r="T3992" s="37" t="str">
        <f t="shared" si="500"/>
        <v>55223-Tervisekontroll</v>
      </c>
      <c r="U3992" s="18" t="s">
        <v>2308</v>
      </c>
      <c r="V3992" s="9" t="str">
        <f t="shared" si="501"/>
        <v/>
      </c>
      <c r="W3992" t="str">
        <f t="shared" si="502"/>
        <v>08</v>
      </c>
      <c r="X3992" t="str">
        <f t="shared" si="503"/>
        <v/>
      </c>
    </row>
    <row r="3993" spans="1:24" hidden="1" x14ac:dyDescent="0.2">
      <c r="A3993" s="13" t="s">
        <v>3217</v>
      </c>
      <c r="B3993" s="13">
        <v>37258</v>
      </c>
      <c r="C3993" s="13" t="s">
        <v>531</v>
      </c>
      <c r="D3993" s="13" t="s">
        <v>530</v>
      </c>
      <c r="E3993" s="13" t="s">
        <v>12</v>
      </c>
      <c r="F3993" s="13" t="s">
        <v>13</v>
      </c>
      <c r="G3993" s="13" t="s">
        <v>3</v>
      </c>
      <c r="H3993" s="13" t="s">
        <v>3</v>
      </c>
      <c r="I3993" s="13" t="s">
        <v>522</v>
      </c>
      <c r="J3993" s="13" t="s">
        <v>523</v>
      </c>
      <c r="K3993" s="13" t="s">
        <v>524</v>
      </c>
      <c r="L3993" s="13" t="s">
        <v>525</v>
      </c>
      <c r="M3993" s="13" t="s">
        <v>3</v>
      </c>
      <c r="N3993" s="13" t="s">
        <v>3</v>
      </c>
      <c r="O3993" s="33" t="s">
        <v>3396</v>
      </c>
      <c r="P3993" s="2" t="str">
        <f t="shared" si="496"/>
        <v>5523</v>
      </c>
      <c r="Q3993" s="9" t="str">
        <f t="shared" si="497"/>
        <v>08201-Raamatukogud</v>
      </c>
      <c r="R3993" s="9" t="str">
        <f t="shared" si="498"/>
        <v>55</v>
      </c>
      <c r="S3993" s="9" t="str">
        <f t="shared" si="499"/>
        <v/>
      </c>
      <c r="T3993" s="37" t="str">
        <f t="shared" si="500"/>
        <v>55231-Raamatute ost Linnaraamatukogus</v>
      </c>
      <c r="U3993" s="18" t="s">
        <v>2308</v>
      </c>
      <c r="V3993" s="9" t="str">
        <f t="shared" si="501"/>
        <v/>
      </c>
      <c r="W3993" t="str">
        <f t="shared" si="502"/>
        <v>08</v>
      </c>
      <c r="X3993" t="str">
        <f t="shared" si="503"/>
        <v/>
      </c>
    </row>
    <row r="3994" spans="1:24" hidden="1" x14ac:dyDescent="0.2">
      <c r="A3994" s="13" t="s">
        <v>3218</v>
      </c>
      <c r="B3994" s="13">
        <v>1667</v>
      </c>
      <c r="C3994" s="13" t="s">
        <v>150</v>
      </c>
      <c r="D3994" s="13" t="s">
        <v>149</v>
      </c>
      <c r="E3994" s="13" t="s">
        <v>12</v>
      </c>
      <c r="F3994" s="13" t="s">
        <v>13</v>
      </c>
      <c r="G3994" s="13" t="s">
        <v>3</v>
      </c>
      <c r="H3994" s="13" t="s">
        <v>3</v>
      </c>
      <c r="I3994" s="13" t="s">
        <v>522</v>
      </c>
      <c r="J3994" s="13" t="s">
        <v>523</v>
      </c>
      <c r="K3994" s="13" t="s">
        <v>524</v>
      </c>
      <c r="L3994" s="13" t="s">
        <v>525</v>
      </c>
      <c r="M3994" s="13" t="s">
        <v>3</v>
      </c>
      <c r="N3994" s="13" t="s">
        <v>3</v>
      </c>
      <c r="O3994" s="33" t="s">
        <v>3396</v>
      </c>
      <c r="P3994" s="2" t="str">
        <f t="shared" si="496"/>
        <v>5524</v>
      </c>
      <c r="Q3994" s="9" t="str">
        <f t="shared" si="497"/>
        <v>08201-Raamatukogud</v>
      </c>
      <c r="R3994" s="9" t="str">
        <f t="shared" si="498"/>
        <v>55</v>
      </c>
      <c r="S3994" s="9" t="str">
        <f t="shared" si="499"/>
        <v/>
      </c>
      <c r="T3994" s="37" t="str">
        <f t="shared" si="500"/>
        <v>55244-kulud kolmandate isikute koolitusele</v>
      </c>
      <c r="U3994" s="18" t="s">
        <v>2308</v>
      </c>
      <c r="V3994" s="9" t="str">
        <f t="shared" si="501"/>
        <v/>
      </c>
      <c r="W3994" t="str">
        <f t="shared" si="502"/>
        <v>08</v>
      </c>
      <c r="X3994" t="str">
        <f t="shared" si="503"/>
        <v/>
      </c>
    </row>
    <row r="3995" spans="1:24" hidden="1" x14ac:dyDescent="0.2">
      <c r="A3995" s="13" t="s">
        <v>2898</v>
      </c>
      <c r="B3995" s="13">
        <v>10395</v>
      </c>
      <c r="C3995" s="13" t="s">
        <v>140</v>
      </c>
      <c r="D3995" s="13" t="s">
        <v>139</v>
      </c>
      <c r="E3995" s="13" t="s">
        <v>12</v>
      </c>
      <c r="F3995" s="13" t="s">
        <v>13</v>
      </c>
      <c r="G3995" s="13" t="s">
        <v>3</v>
      </c>
      <c r="H3995" s="13" t="s">
        <v>3</v>
      </c>
      <c r="I3995" s="13" t="s">
        <v>522</v>
      </c>
      <c r="J3995" s="13" t="s">
        <v>523</v>
      </c>
      <c r="K3995" s="13" t="s">
        <v>524</v>
      </c>
      <c r="L3995" s="13" t="s">
        <v>525</v>
      </c>
      <c r="M3995" s="13" t="s">
        <v>3</v>
      </c>
      <c r="N3995" s="13" t="s">
        <v>3</v>
      </c>
      <c r="O3995" s="33" t="s">
        <v>3396</v>
      </c>
      <c r="P3995" s="2" t="str">
        <f t="shared" si="496"/>
        <v>5525</v>
      </c>
      <c r="Q3995" s="9" t="str">
        <f t="shared" si="497"/>
        <v>08201-Raamatukogud</v>
      </c>
      <c r="R3995" s="9" t="str">
        <f t="shared" si="498"/>
        <v>55</v>
      </c>
      <c r="S3995" s="9" t="str">
        <f t="shared" si="499"/>
        <v/>
      </c>
      <c r="T3995" s="37" t="str">
        <f t="shared" si="500"/>
        <v>55251-kultuuri- ja vaba aja sisustamise kulud</v>
      </c>
      <c r="U3995" s="18" t="s">
        <v>2308</v>
      </c>
      <c r="V3995" s="9" t="str">
        <f t="shared" si="501"/>
        <v/>
      </c>
      <c r="W3995" t="str">
        <f t="shared" si="502"/>
        <v>08</v>
      </c>
      <c r="X3995" t="str">
        <f t="shared" si="503"/>
        <v/>
      </c>
    </row>
    <row r="3996" spans="1:24" hidden="1" x14ac:dyDescent="0.2">
      <c r="A3996" s="13" t="s">
        <v>3208</v>
      </c>
      <c r="B3996" s="13">
        <v>4529</v>
      </c>
      <c r="C3996" s="13" t="s">
        <v>379</v>
      </c>
      <c r="D3996" s="13" t="s">
        <v>378</v>
      </c>
      <c r="E3996" s="13" t="s">
        <v>12</v>
      </c>
      <c r="F3996" s="13" t="s">
        <v>13</v>
      </c>
      <c r="G3996" s="13" t="s">
        <v>3</v>
      </c>
      <c r="H3996" s="13" t="s">
        <v>3</v>
      </c>
      <c r="I3996" s="13" t="s">
        <v>522</v>
      </c>
      <c r="J3996" s="13" t="s">
        <v>523</v>
      </c>
      <c r="K3996" s="13" t="s">
        <v>524</v>
      </c>
      <c r="L3996" s="13" t="s">
        <v>525</v>
      </c>
      <c r="M3996" s="13" t="s">
        <v>3</v>
      </c>
      <c r="N3996" s="13" t="s">
        <v>3</v>
      </c>
      <c r="O3996" s="33" t="s">
        <v>3396</v>
      </c>
      <c r="P3996" s="2" t="str">
        <f t="shared" si="496"/>
        <v>5540</v>
      </c>
      <c r="Q3996" s="9" t="str">
        <f t="shared" si="497"/>
        <v>08201-Raamatukogud</v>
      </c>
      <c r="R3996" s="9" t="str">
        <f t="shared" si="498"/>
        <v>55</v>
      </c>
      <c r="S3996" s="9" t="str">
        <f t="shared" si="499"/>
        <v/>
      </c>
      <c r="T3996" s="37" t="str">
        <f t="shared" si="500"/>
        <v>5540-MITMESUGUSED MAJANDUSKULUD</v>
      </c>
      <c r="U3996" s="18" t="s">
        <v>2308</v>
      </c>
      <c r="V3996" s="9" t="str">
        <f t="shared" si="501"/>
        <v/>
      </c>
      <c r="W3996" t="str">
        <f t="shared" si="502"/>
        <v>08</v>
      </c>
      <c r="X3996" t="str">
        <f t="shared" si="503"/>
        <v/>
      </c>
    </row>
    <row r="3997" spans="1:24" hidden="1" x14ac:dyDescent="0.2">
      <c r="A3997" s="13" t="s">
        <v>2899</v>
      </c>
      <c r="B3997" s="13">
        <v>4151</v>
      </c>
      <c r="C3997" s="13" t="s">
        <v>454</v>
      </c>
      <c r="D3997" s="13" t="s">
        <v>453</v>
      </c>
      <c r="E3997" s="13" t="s">
        <v>12</v>
      </c>
      <c r="F3997" s="13" t="s">
        <v>13</v>
      </c>
      <c r="G3997" s="13" t="s">
        <v>3</v>
      </c>
      <c r="H3997" s="13" t="s">
        <v>3</v>
      </c>
      <c r="I3997" s="13" t="s">
        <v>522</v>
      </c>
      <c r="J3997" s="13" t="s">
        <v>523</v>
      </c>
      <c r="K3997" s="13" t="s">
        <v>524</v>
      </c>
      <c r="L3997" s="13" t="s">
        <v>525</v>
      </c>
      <c r="M3997" s="13" t="s">
        <v>3</v>
      </c>
      <c r="N3997" s="13" t="s">
        <v>3</v>
      </c>
      <c r="O3997" s="33" t="s">
        <v>3396</v>
      </c>
      <c r="P3997" s="2" t="str">
        <f t="shared" si="496"/>
        <v>5540</v>
      </c>
      <c r="Q3997" s="9" t="str">
        <f t="shared" si="497"/>
        <v>08201-Raamatukogud</v>
      </c>
      <c r="R3997" s="9" t="str">
        <f t="shared" si="498"/>
        <v>55</v>
      </c>
      <c r="S3997" s="9" t="str">
        <f t="shared" si="499"/>
        <v/>
      </c>
      <c r="T3997" s="37" t="str">
        <f t="shared" si="500"/>
        <v>55403-Tervise edendamise kulud</v>
      </c>
      <c r="U3997" s="18" t="s">
        <v>2308</v>
      </c>
      <c r="V3997" s="9" t="str">
        <f t="shared" si="501"/>
        <v/>
      </c>
      <c r="W3997" t="str">
        <f t="shared" si="502"/>
        <v>08</v>
      </c>
      <c r="X3997" t="str">
        <f t="shared" si="503"/>
        <v/>
      </c>
    </row>
    <row r="3998" spans="1:24" hidden="1" x14ac:dyDescent="0.2">
      <c r="A3998" s="13" t="s">
        <v>536</v>
      </c>
      <c r="B3998" s="13">
        <v>6441</v>
      </c>
      <c r="C3998" s="13" t="s">
        <v>537</v>
      </c>
      <c r="D3998" s="13" t="s">
        <v>536</v>
      </c>
      <c r="E3998" s="13" t="s">
        <v>143</v>
      </c>
      <c r="F3998" s="13" t="s">
        <v>144</v>
      </c>
      <c r="G3998" s="13" t="s">
        <v>3</v>
      </c>
      <c r="H3998" s="13" t="s">
        <v>3</v>
      </c>
      <c r="I3998" s="13" t="s">
        <v>522</v>
      </c>
      <c r="J3998" s="13" t="s">
        <v>523</v>
      </c>
      <c r="K3998" s="13" t="s">
        <v>524</v>
      </c>
      <c r="L3998" s="13" t="s">
        <v>525</v>
      </c>
      <c r="M3998" s="13" t="s">
        <v>3</v>
      </c>
      <c r="N3998" s="13" t="s">
        <v>3</v>
      </c>
      <c r="O3998" s="33" t="s">
        <v>3396</v>
      </c>
      <c r="P3998" s="2" t="str">
        <f t="shared" si="496"/>
        <v>3221</v>
      </c>
      <c r="Q3998" s="9" t="str">
        <f t="shared" si="497"/>
        <v>08201-Raamatukogud</v>
      </c>
      <c r="R3998" s="9" t="str">
        <f t="shared" si="498"/>
        <v>32</v>
      </c>
      <c r="S3998" s="9" t="str">
        <f t="shared" si="499"/>
        <v/>
      </c>
      <c r="T3998" s="37" t="str">
        <f t="shared" si="500"/>
        <v>32213-Tasulised teenused</v>
      </c>
      <c r="U3998" s="18" t="s">
        <v>2308</v>
      </c>
      <c r="V3998" s="9" t="str">
        <f t="shared" si="501"/>
        <v/>
      </c>
      <c r="W3998" t="str">
        <f t="shared" si="502"/>
        <v>08</v>
      </c>
      <c r="X3998" t="str">
        <f t="shared" si="503"/>
        <v/>
      </c>
    </row>
    <row r="3999" spans="1:24" hidden="1" x14ac:dyDescent="0.2">
      <c r="A3999" s="13" t="s">
        <v>534</v>
      </c>
      <c r="B3999" s="13">
        <v>4650</v>
      </c>
      <c r="C3999" s="13" t="s">
        <v>535</v>
      </c>
      <c r="D3999" s="13" t="s">
        <v>534</v>
      </c>
      <c r="E3999" s="13" t="s">
        <v>143</v>
      </c>
      <c r="F3999" s="13" t="s">
        <v>144</v>
      </c>
      <c r="G3999" s="13" t="s">
        <v>3</v>
      </c>
      <c r="H3999" s="13" t="s">
        <v>3</v>
      </c>
      <c r="I3999" s="13" t="s">
        <v>522</v>
      </c>
      <c r="J3999" s="13" t="s">
        <v>523</v>
      </c>
      <c r="K3999" s="13" t="s">
        <v>524</v>
      </c>
      <c r="L3999" s="13" t="s">
        <v>525</v>
      </c>
      <c r="M3999" s="13" t="s">
        <v>3</v>
      </c>
      <c r="N3999" s="13" t="s">
        <v>3</v>
      </c>
      <c r="O3999" s="33" t="s">
        <v>3396</v>
      </c>
      <c r="P3999" s="2" t="str">
        <f t="shared" si="496"/>
        <v>3221</v>
      </c>
      <c r="Q3999" s="9" t="str">
        <f t="shared" si="497"/>
        <v>08201-Raamatukogud</v>
      </c>
      <c r="R3999" s="9" t="str">
        <f t="shared" si="498"/>
        <v>32</v>
      </c>
      <c r="S3999" s="9" t="str">
        <f t="shared" si="499"/>
        <v/>
      </c>
      <c r="T3999" s="37" t="str">
        <f t="shared" si="500"/>
        <v>32214-Viivised</v>
      </c>
      <c r="U3999" s="18" t="s">
        <v>2308</v>
      </c>
      <c r="V3999" s="9" t="str">
        <f t="shared" si="501"/>
        <v/>
      </c>
      <c r="W3999" t="str">
        <f t="shared" si="502"/>
        <v>08</v>
      </c>
      <c r="X3999" t="str">
        <f t="shared" si="503"/>
        <v/>
      </c>
    </row>
    <row r="4000" spans="1:24" hidden="1" x14ac:dyDescent="0.2">
      <c r="A4000" s="13" t="s">
        <v>521</v>
      </c>
      <c r="B4000" s="13">
        <v>3092</v>
      </c>
      <c r="C4000" s="13" t="s">
        <v>520</v>
      </c>
      <c r="D4000" s="13" t="s">
        <v>521</v>
      </c>
      <c r="E4000" s="13" t="s">
        <v>143</v>
      </c>
      <c r="F4000" s="13" t="s">
        <v>144</v>
      </c>
      <c r="G4000" s="13" t="s">
        <v>3</v>
      </c>
      <c r="H4000" s="13" t="s">
        <v>3</v>
      </c>
      <c r="I4000" s="13" t="s">
        <v>522</v>
      </c>
      <c r="J4000" s="13" t="s">
        <v>523</v>
      </c>
      <c r="K4000" s="13" t="s">
        <v>524</v>
      </c>
      <c r="L4000" s="13" t="s">
        <v>525</v>
      </c>
      <c r="M4000" s="13" t="s">
        <v>3</v>
      </c>
      <c r="N4000" s="13" t="s">
        <v>3</v>
      </c>
      <c r="O4000" s="33" t="s">
        <v>3396</v>
      </c>
      <c r="P4000" s="2" t="str">
        <f t="shared" si="496"/>
        <v>3221</v>
      </c>
      <c r="Q4000" s="9" t="str">
        <f t="shared" si="497"/>
        <v>08201-Raamatukogud</v>
      </c>
      <c r="R4000" s="9" t="str">
        <f t="shared" si="498"/>
        <v>32</v>
      </c>
      <c r="S4000" s="9" t="str">
        <f t="shared" si="499"/>
        <v/>
      </c>
      <c r="T4000" s="37" t="str">
        <f t="shared" si="500"/>
        <v>32216-Ruumide rent</v>
      </c>
      <c r="U4000" s="18" t="s">
        <v>2308</v>
      </c>
      <c r="V4000" s="9" t="str">
        <f t="shared" si="501"/>
        <v/>
      </c>
      <c r="W4000" t="str">
        <f t="shared" si="502"/>
        <v>08</v>
      </c>
      <c r="X4000" t="str">
        <f t="shared" si="503"/>
        <v/>
      </c>
    </row>
    <row r="4001" spans="1:24" hidden="1" x14ac:dyDescent="0.2">
      <c r="A4001" s="13" t="s">
        <v>3008</v>
      </c>
      <c r="B4001" s="13">
        <v>2000</v>
      </c>
      <c r="C4001" s="13" t="s">
        <v>203</v>
      </c>
      <c r="D4001" s="13" t="s">
        <v>204</v>
      </c>
      <c r="E4001" s="13" t="s">
        <v>12</v>
      </c>
      <c r="F4001" s="13" t="s">
        <v>13</v>
      </c>
      <c r="G4001" s="13" t="s">
        <v>3</v>
      </c>
      <c r="H4001" s="13" t="s">
        <v>3</v>
      </c>
      <c r="I4001" s="13" t="s">
        <v>522</v>
      </c>
      <c r="J4001" s="13" t="s">
        <v>523</v>
      </c>
      <c r="K4001" s="13" t="s">
        <v>524</v>
      </c>
      <c r="L4001" s="13" t="s">
        <v>525</v>
      </c>
      <c r="M4001" s="13" t="s">
        <v>199</v>
      </c>
      <c r="N4001" s="13" t="s">
        <v>200</v>
      </c>
      <c r="O4001" s="33" t="s">
        <v>3396</v>
      </c>
      <c r="P4001" s="2" t="str">
        <f t="shared" si="496"/>
        <v>5514</v>
      </c>
      <c r="Q4001" s="9" t="str">
        <f t="shared" si="497"/>
        <v>08201-Raamatukogud</v>
      </c>
      <c r="R4001" s="9" t="str">
        <f t="shared" si="498"/>
        <v>55</v>
      </c>
      <c r="S4001" s="9" t="str">
        <f t="shared" si="499"/>
        <v>3000IKT kulud asutustes</v>
      </c>
      <c r="T4001" s="37" t="str">
        <f t="shared" si="500"/>
        <v>55141-Kulud riist- ja tarkvara ostmiseks</v>
      </c>
      <c r="U4001" s="18" t="s">
        <v>2308</v>
      </c>
      <c r="V4001" s="9" t="str">
        <f t="shared" si="501"/>
        <v/>
      </c>
      <c r="W4001" t="str">
        <f t="shared" si="502"/>
        <v>08</v>
      </c>
      <c r="X4001" t="str">
        <f t="shared" si="503"/>
        <v/>
      </c>
    </row>
    <row r="4002" spans="1:24" hidden="1" x14ac:dyDescent="0.2">
      <c r="A4002" s="13" t="s">
        <v>2890</v>
      </c>
      <c r="B4002" s="13">
        <v>600</v>
      </c>
      <c r="C4002" s="13" t="s">
        <v>238</v>
      </c>
      <c r="D4002" s="13" t="s">
        <v>239</v>
      </c>
      <c r="E4002" s="13" t="s">
        <v>12</v>
      </c>
      <c r="F4002" s="13" t="s">
        <v>13</v>
      </c>
      <c r="G4002" s="13" t="s">
        <v>3</v>
      </c>
      <c r="H4002" s="13" t="s">
        <v>3</v>
      </c>
      <c r="I4002" s="13" t="s">
        <v>522</v>
      </c>
      <c r="J4002" s="13" t="s">
        <v>523</v>
      </c>
      <c r="K4002" s="13" t="s">
        <v>524</v>
      </c>
      <c r="L4002" s="13" t="s">
        <v>525</v>
      </c>
      <c r="M4002" s="13" t="s">
        <v>199</v>
      </c>
      <c r="N4002" s="13" t="s">
        <v>200</v>
      </c>
      <c r="O4002" s="33" t="s">
        <v>3396</v>
      </c>
      <c r="P4002" s="2" t="str">
        <f t="shared" si="496"/>
        <v>5514</v>
      </c>
      <c r="Q4002" s="9" t="str">
        <f t="shared" si="497"/>
        <v>08201-Raamatukogud</v>
      </c>
      <c r="R4002" s="9" t="str">
        <f t="shared" si="498"/>
        <v>55</v>
      </c>
      <c r="S4002" s="9" t="str">
        <f t="shared" si="499"/>
        <v>3000IKT kulud asutustes</v>
      </c>
      <c r="T4002" s="37" t="str">
        <f t="shared" si="500"/>
        <v>55142-Kulud remondile ja hooldusele</v>
      </c>
      <c r="U4002" s="18" t="s">
        <v>2308</v>
      </c>
      <c r="V4002" s="9" t="str">
        <f t="shared" si="501"/>
        <v/>
      </c>
      <c r="W4002" t="str">
        <f t="shared" si="502"/>
        <v>08</v>
      </c>
      <c r="X4002" t="str">
        <f t="shared" si="503"/>
        <v/>
      </c>
    </row>
    <row r="4003" spans="1:24" hidden="1" x14ac:dyDescent="0.2">
      <c r="A4003" s="13" t="s">
        <v>3042</v>
      </c>
      <c r="B4003" s="13">
        <v>800</v>
      </c>
      <c r="C4003" s="13" t="s">
        <v>258</v>
      </c>
      <c r="D4003" s="13" t="s">
        <v>259</v>
      </c>
      <c r="E4003" s="13" t="s">
        <v>12</v>
      </c>
      <c r="F4003" s="13" t="s">
        <v>13</v>
      </c>
      <c r="G4003" s="13" t="s">
        <v>3</v>
      </c>
      <c r="H4003" s="13" t="s">
        <v>3</v>
      </c>
      <c r="I4003" s="13" t="s">
        <v>522</v>
      </c>
      <c r="J4003" s="13" t="s">
        <v>523</v>
      </c>
      <c r="K4003" s="13" t="s">
        <v>524</v>
      </c>
      <c r="L4003" s="13" t="s">
        <v>525</v>
      </c>
      <c r="M4003" s="13" t="s">
        <v>199</v>
      </c>
      <c r="N4003" s="13" t="s">
        <v>200</v>
      </c>
      <c r="O4003" s="33" t="s">
        <v>3396</v>
      </c>
      <c r="P4003" s="2" t="str">
        <f t="shared" si="496"/>
        <v>5514</v>
      </c>
      <c r="Q4003" s="9" t="str">
        <f t="shared" si="497"/>
        <v>08201-Raamatukogud</v>
      </c>
      <c r="R4003" s="9" t="str">
        <f t="shared" si="498"/>
        <v>55</v>
      </c>
      <c r="S4003" s="9" t="str">
        <f t="shared" si="499"/>
        <v>3000IKT kulud asutustes</v>
      </c>
      <c r="T4003" s="37" t="str">
        <f t="shared" si="500"/>
        <v>55143-Kulud riist- ja tarkvara rendile</v>
      </c>
      <c r="U4003" s="18" t="s">
        <v>2308</v>
      </c>
      <c r="V4003" s="9" t="str">
        <f t="shared" si="501"/>
        <v/>
      </c>
      <c r="W4003" t="str">
        <f t="shared" si="502"/>
        <v>08</v>
      </c>
      <c r="X4003" t="str">
        <f t="shared" si="503"/>
        <v/>
      </c>
    </row>
    <row r="4004" spans="1:24" hidden="1" x14ac:dyDescent="0.2">
      <c r="A4004" s="13" t="s">
        <v>3009</v>
      </c>
      <c r="B4004" s="13">
        <v>765</v>
      </c>
      <c r="C4004" s="13" t="s">
        <v>209</v>
      </c>
      <c r="D4004" s="13" t="s">
        <v>210</v>
      </c>
      <c r="E4004" s="13" t="s">
        <v>12</v>
      </c>
      <c r="F4004" s="13" t="s">
        <v>13</v>
      </c>
      <c r="G4004" s="13" t="s">
        <v>3</v>
      </c>
      <c r="H4004" s="13" t="s">
        <v>3</v>
      </c>
      <c r="I4004" s="13" t="s">
        <v>522</v>
      </c>
      <c r="J4004" s="13" t="s">
        <v>523</v>
      </c>
      <c r="K4004" s="13" t="s">
        <v>524</v>
      </c>
      <c r="L4004" s="13" t="s">
        <v>525</v>
      </c>
      <c r="M4004" s="13" t="s">
        <v>199</v>
      </c>
      <c r="N4004" s="13" t="s">
        <v>200</v>
      </c>
      <c r="O4004" s="33" t="s">
        <v>3396</v>
      </c>
      <c r="P4004" s="2" t="str">
        <f t="shared" si="496"/>
        <v>5514</v>
      </c>
      <c r="Q4004" s="9" t="str">
        <f t="shared" si="497"/>
        <v>08201-Raamatukogud</v>
      </c>
      <c r="R4004" s="9" t="str">
        <f t="shared" si="498"/>
        <v>55</v>
      </c>
      <c r="S4004" s="9" t="str">
        <f t="shared" si="499"/>
        <v>3000IKT kulud asutustes</v>
      </c>
      <c r="T4004" s="37" t="str">
        <f t="shared" si="500"/>
        <v>55144-Kulud andmesidele</v>
      </c>
      <c r="U4004" s="18" t="s">
        <v>2308</v>
      </c>
      <c r="V4004" s="9" t="str">
        <f t="shared" si="501"/>
        <v/>
      </c>
      <c r="W4004" t="str">
        <f t="shared" si="502"/>
        <v>08</v>
      </c>
      <c r="X4004" t="str">
        <f t="shared" si="503"/>
        <v/>
      </c>
    </row>
    <row r="4005" spans="1:24" hidden="1" x14ac:dyDescent="0.2">
      <c r="A4005" s="13" t="s">
        <v>3214</v>
      </c>
      <c r="B4005" s="13">
        <v>1125</v>
      </c>
      <c r="C4005" s="13" t="s">
        <v>197</v>
      </c>
      <c r="D4005" s="13" t="s">
        <v>198</v>
      </c>
      <c r="E4005" s="13" t="s">
        <v>12</v>
      </c>
      <c r="F4005" s="13" t="s">
        <v>13</v>
      </c>
      <c r="G4005" s="13" t="s">
        <v>3</v>
      </c>
      <c r="H4005" s="13" t="s">
        <v>3</v>
      </c>
      <c r="I4005" s="13" t="s">
        <v>522</v>
      </c>
      <c r="J4005" s="13" t="s">
        <v>523</v>
      </c>
      <c r="K4005" s="13" t="s">
        <v>524</v>
      </c>
      <c r="L4005" s="13" t="s">
        <v>525</v>
      </c>
      <c r="M4005" s="13" t="s">
        <v>199</v>
      </c>
      <c r="N4005" s="13" t="s">
        <v>200</v>
      </c>
      <c r="O4005" s="33" t="s">
        <v>3396</v>
      </c>
      <c r="P4005" s="2" t="str">
        <f t="shared" si="496"/>
        <v>5514</v>
      </c>
      <c r="Q4005" s="9" t="str">
        <f t="shared" si="497"/>
        <v>08201-Raamatukogud</v>
      </c>
      <c r="R4005" s="9" t="str">
        <f t="shared" si="498"/>
        <v>55</v>
      </c>
      <c r="S4005" s="9" t="str">
        <f t="shared" si="499"/>
        <v>3000IKT kulud asutustes</v>
      </c>
      <c r="T4005" s="37" t="str">
        <f t="shared" si="500"/>
        <v>55147-Veebipõhine tarkvara ja infosüsteem</v>
      </c>
      <c r="U4005" s="18" t="s">
        <v>2308</v>
      </c>
      <c r="V4005" s="9" t="str">
        <f t="shared" si="501"/>
        <v/>
      </c>
      <c r="W4005" t="str">
        <f t="shared" si="502"/>
        <v>08</v>
      </c>
      <c r="X4005" t="str">
        <f t="shared" si="503"/>
        <v/>
      </c>
    </row>
    <row r="4006" spans="1:24" hidden="1" x14ac:dyDescent="0.2">
      <c r="A4006" s="13" t="s">
        <v>3157</v>
      </c>
      <c r="B4006" s="13">
        <v>16800</v>
      </c>
      <c r="C4006" s="13" t="s">
        <v>230</v>
      </c>
      <c r="D4006" s="13" t="s">
        <v>229</v>
      </c>
      <c r="E4006" s="13" t="s">
        <v>12</v>
      </c>
      <c r="F4006" s="13" t="s">
        <v>13</v>
      </c>
      <c r="G4006" s="13" t="s">
        <v>3</v>
      </c>
      <c r="H4006" s="13" t="s">
        <v>3</v>
      </c>
      <c r="I4006" s="13" t="s">
        <v>522</v>
      </c>
      <c r="J4006" s="13" t="s">
        <v>523</v>
      </c>
      <c r="K4006" s="13" t="s">
        <v>524</v>
      </c>
      <c r="L4006" s="13" t="s">
        <v>525</v>
      </c>
      <c r="M4006" s="13" t="s">
        <v>545</v>
      </c>
      <c r="N4006" s="13" t="s">
        <v>546</v>
      </c>
      <c r="O4006" s="33" t="s">
        <v>3396</v>
      </c>
      <c r="P4006" s="2" t="str">
        <f t="shared" si="496"/>
        <v>5511</v>
      </c>
      <c r="Q4006" s="9" t="str">
        <f t="shared" si="497"/>
        <v>08201-Raamatukogud</v>
      </c>
      <c r="R4006" s="9" t="str">
        <f t="shared" si="498"/>
        <v>55</v>
      </c>
      <c r="S4006" s="9" t="str">
        <f t="shared" si="499"/>
        <v>9627KVHA  Tallinna 7-11/1 Linnaraamatukogu</v>
      </c>
      <c r="T4006" s="37" t="str">
        <f t="shared" si="500"/>
        <v>55111-Kulud küttele</v>
      </c>
      <c r="U4006" s="18" t="s">
        <v>2308</v>
      </c>
      <c r="V4006" s="9" t="str">
        <f t="shared" si="501"/>
        <v/>
      </c>
      <c r="W4006" t="str">
        <f t="shared" si="502"/>
        <v>08</v>
      </c>
      <c r="X4006" t="str">
        <f t="shared" si="503"/>
        <v/>
      </c>
    </row>
    <row r="4007" spans="1:24" hidden="1" x14ac:dyDescent="0.2">
      <c r="A4007" s="13" t="s">
        <v>3158</v>
      </c>
      <c r="B4007" s="13">
        <v>16518</v>
      </c>
      <c r="C4007" s="13" t="s">
        <v>212</v>
      </c>
      <c r="D4007" s="13" t="s">
        <v>211</v>
      </c>
      <c r="E4007" s="13" t="s">
        <v>12</v>
      </c>
      <c r="F4007" s="13" t="s">
        <v>13</v>
      </c>
      <c r="G4007" s="13" t="s">
        <v>3</v>
      </c>
      <c r="H4007" s="13" t="s">
        <v>3</v>
      </c>
      <c r="I4007" s="13" t="s">
        <v>522</v>
      </c>
      <c r="J4007" s="13" t="s">
        <v>523</v>
      </c>
      <c r="K4007" s="13" t="s">
        <v>524</v>
      </c>
      <c r="L4007" s="13" t="s">
        <v>525</v>
      </c>
      <c r="M4007" s="13" t="s">
        <v>545</v>
      </c>
      <c r="N4007" s="13" t="s">
        <v>546</v>
      </c>
      <c r="O4007" s="33" t="s">
        <v>3396</v>
      </c>
      <c r="P4007" s="2" t="str">
        <f t="shared" si="496"/>
        <v>5511</v>
      </c>
      <c r="Q4007" s="9" t="str">
        <f t="shared" si="497"/>
        <v>08201-Raamatukogud</v>
      </c>
      <c r="R4007" s="9" t="str">
        <f t="shared" si="498"/>
        <v>55</v>
      </c>
      <c r="S4007" s="9" t="str">
        <f t="shared" si="499"/>
        <v>9627KVHA  Tallinna 7-11/1 Linnaraamatukogu</v>
      </c>
      <c r="T4007" s="37" t="str">
        <f t="shared" si="500"/>
        <v>55112-Kulud elektrile</v>
      </c>
      <c r="U4007" s="18" t="s">
        <v>2308</v>
      </c>
      <c r="V4007" s="9" t="str">
        <f t="shared" si="501"/>
        <v/>
      </c>
      <c r="W4007" t="str">
        <f t="shared" si="502"/>
        <v>08</v>
      </c>
      <c r="X4007" t="str">
        <f t="shared" si="503"/>
        <v/>
      </c>
    </row>
    <row r="4008" spans="1:24" hidden="1" x14ac:dyDescent="0.2">
      <c r="A4008" s="13" t="s">
        <v>3159</v>
      </c>
      <c r="B4008" s="13">
        <v>978</v>
      </c>
      <c r="C4008" s="13" t="s">
        <v>228</v>
      </c>
      <c r="D4008" s="13" t="s">
        <v>227</v>
      </c>
      <c r="E4008" s="13" t="s">
        <v>12</v>
      </c>
      <c r="F4008" s="13" t="s">
        <v>13</v>
      </c>
      <c r="G4008" s="13" t="s">
        <v>3</v>
      </c>
      <c r="H4008" s="13" t="s">
        <v>3</v>
      </c>
      <c r="I4008" s="13" t="s">
        <v>522</v>
      </c>
      <c r="J4008" s="13" t="s">
        <v>523</v>
      </c>
      <c r="K4008" s="13" t="s">
        <v>524</v>
      </c>
      <c r="L4008" s="13" t="s">
        <v>525</v>
      </c>
      <c r="M4008" s="13" t="s">
        <v>545</v>
      </c>
      <c r="N4008" s="13" t="s">
        <v>546</v>
      </c>
      <c r="O4008" s="33" t="s">
        <v>3396</v>
      </c>
      <c r="P4008" s="2" t="str">
        <f t="shared" si="496"/>
        <v>5511</v>
      </c>
      <c r="Q4008" s="9" t="str">
        <f t="shared" si="497"/>
        <v>08201-Raamatukogud</v>
      </c>
      <c r="R4008" s="9" t="str">
        <f t="shared" si="498"/>
        <v>55</v>
      </c>
      <c r="S4008" s="9" t="str">
        <f t="shared" si="499"/>
        <v>9627KVHA  Tallinna 7-11/1 Linnaraamatukogu</v>
      </c>
      <c r="T4008" s="37" t="str">
        <f t="shared" si="500"/>
        <v>55113-Kulud veele ja kanalisatsioonile</v>
      </c>
      <c r="U4008" s="18" t="s">
        <v>2308</v>
      </c>
      <c r="V4008" s="9" t="str">
        <f t="shared" si="501"/>
        <v/>
      </c>
      <c r="W4008" t="str">
        <f t="shared" si="502"/>
        <v>08</v>
      </c>
      <c r="X4008" t="str">
        <f t="shared" si="503"/>
        <v/>
      </c>
    </row>
    <row r="4009" spans="1:24" hidden="1" x14ac:dyDescent="0.2">
      <c r="A4009" s="13" t="s">
        <v>3160</v>
      </c>
      <c r="B4009" s="13">
        <v>12974</v>
      </c>
      <c r="C4009" s="13" t="s">
        <v>226</v>
      </c>
      <c r="D4009" s="13" t="s">
        <v>225</v>
      </c>
      <c r="E4009" s="13" t="s">
        <v>12</v>
      </c>
      <c r="F4009" s="13" t="s">
        <v>13</v>
      </c>
      <c r="G4009" s="13" t="s">
        <v>3</v>
      </c>
      <c r="H4009" s="13" t="s">
        <v>3</v>
      </c>
      <c r="I4009" s="13" t="s">
        <v>522</v>
      </c>
      <c r="J4009" s="13" t="s">
        <v>523</v>
      </c>
      <c r="K4009" s="13" t="s">
        <v>524</v>
      </c>
      <c r="L4009" s="13" t="s">
        <v>525</v>
      </c>
      <c r="M4009" s="13" t="s">
        <v>545</v>
      </c>
      <c r="N4009" s="13" t="s">
        <v>546</v>
      </c>
      <c r="O4009" s="33" t="s">
        <v>3396</v>
      </c>
      <c r="P4009" s="2" t="str">
        <f t="shared" si="496"/>
        <v>5511</v>
      </c>
      <c r="Q4009" s="9" t="str">
        <f t="shared" si="497"/>
        <v>08201-Raamatukogud</v>
      </c>
      <c r="R4009" s="9" t="str">
        <f t="shared" si="498"/>
        <v>55</v>
      </c>
      <c r="S4009" s="9" t="str">
        <f t="shared" si="499"/>
        <v>9627KVHA  Tallinna 7-11/1 Linnaraamatukogu</v>
      </c>
      <c r="T4009" s="37" t="str">
        <f t="shared" si="500"/>
        <v>551140-Kulud korrashoiule</v>
      </c>
      <c r="U4009" s="18" t="s">
        <v>2308</v>
      </c>
      <c r="V4009" s="9" t="str">
        <f t="shared" si="501"/>
        <v/>
      </c>
      <c r="W4009" t="str">
        <f t="shared" si="502"/>
        <v>08</v>
      </c>
      <c r="X4009" t="str">
        <f t="shared" si="503"/>
        <v/>
      </c>
    </row>
    <row r="4010" spans="1:24" hidden="1" x14ac:dyDescent="0.2">
      <c r="A4010" s="13" t="s">
        <v>3161</v>
      </c>
      <c r="B4010" s="13">
        <v>36393</v>
      </c>
      <c r="C4010" s="13" t="s">
        <v>224</v>
      </c>
      <c r="D4010" s="13" t="s">
        <v>223</v>
      </c>
      <c r="E4010" s="13" t="s">
        <v>12</v>
      </c>
      <c r="F4010" s="13" t="s">
        <v>13</v>
      </c>
      <c r="G4010" s="13" t="s">
        <v>3</v>
      </c>
      <c r="H4010" s="13" t="s">
        <v>3</v>
      </c>
      <c r="I4010" s="13" t="s">
        <v>522</v>
      </c>
      <c r="J4010" s="13" t="s">
        <v>523</v>
      </c>
      <c r="K4010" s="13" t="s">
        <v>524</v>
      </c>
      <c r="L4010" s="13" t="s">
        <v>525</v>
      </c>
      <c r="M4010" s="13" t="s">
        <v>545</v>
      </c>
      <c r="N4010" s="13" t="s">
        <v>546</v>
      </c>
      <c r="O4010" s="33" t="s">
        <v>3396</v>
      </c>
      <c r="P4010" s="2" t="str">
        <f t="shared" si="496"/>
        <v>5511</v>
      </c>
      <c r="Q4010" s="9" t="str">
        <f t="shared" si="497"/>
        <v>08201-Raamatukogud</v>
      </c>
      <c r="R4010" s="9" t="str">
        <f t="shared" si="498"/>
        <v>55</v>
      </c>
      <c r="S4010" s="9" t="str">
        <f t="shared" si="499"/>
        <v>9627KVHA  Tallinna 7-11/1 Linnaraamatukogu</v>
      </c>
      <c r="T4010" s="37" t="str">
        <f t="shared" si="500"/>
        <v>551143-koristusteenus</v>
      </c>
      <c r="U4010" s="18" t="s">
        <v>2308</v>
      </c>
      <c r="V4010" s="9" t="str">
        <f t="shared" si="501"/>
        <v/>
      </c>
      <c r="W4010" t="str">
        <f t="shared" si="502"/>
        <v>08</v>
      </c>
      <c r="X4010" t="str">
        <f t="shared" si="503"/>
        <v/>
      </c>
    </row>
    <row r="4011" spans="1:24" hidden="1" x14ac:dyDescent="0.2">
      <c r="A4011" s="13" t="s">
        <v>3162</v>
      </c>
      <c r="B4011" s="13">
        <v>21569</v>
      </c>
      <c r="C4011" s="13" t="s">
        <v>222</v>
      </c>
      <c r="D4011" s="13" t="s">
        <v>221</v>
      </c>
      <c r="E4011" s="13" t="s">
        <v>12</v>
      </c>
      <c r="F4011" s="13" t="s">
        <v>13</v>
      </c>
      <c r="G4011" s="13" t="s">
        <v>3</v>
      </c>
      <c r="H4011" s="13" t="s">
        <v>3</v>
      </c>
      <c r="I4011" s="13" t="s">
        <v>522</v>
      </c>
      <c r="J4011" s="13" t="s">
        <v>523</v>
      </c>
      <c r="K4011" s="13" t="s">
        <v>524</v>
      </c>
      <c r="L4011" s="13" t="s">
        <v>525</v>
      </c>
      <c r="M4011" s="13" t="s">
        <v>545</v>
      </c>
      <c r="N4011" s="13" t="s">
        <v>546</v>
      </c>
      <c r="O4011" s="33" t="s">
        <v>3396</v>
      </c>
      <c r="P4011" s="2" t="str">
        <f t="shared" si="496"/>
        <v>5511</v>
      </c>
      <c r="Q4011" s="9" t="str">
        <f t="shared" si="497"/>
        <v>08201-Raamatukogud</v>
      </c>
      <c r="R4011" s="9" t="str">
        <f t="shared" si="498"/>
        <v>55</v>
      </c>
      <c r="S4011" s="9" t="str">
        <f t="shared" si="499"/>
        <v>9627KVHA  Tallinna 7-11/1 Linnaraamatukogu</v>
      </c>
      <c r="T4011" s="37" t="str">
        <f t="shared" si="500"/>
        <v>551146-tehnohooldus</v>
      </c>
      <c r="U4011" s="18" t="s">
        <v>2308</v>
      </c>
      <c r="V4011" s="9" t="str">
        <f t="shared" si="501"/>
        <v/>
      </c>
      <c r="W4011" t="str">
        <f t="shared" si="502"/>
        <v>08</v>
      </c>
      <c r="X4011" t="str">
        <f t="shared" si="503"/>
        <v/>
      </c>
    </row>
    <row r="4012" spans="1:24" hidden="1" x14ac:dyDescent="0.2">
      <c r="A4012" s="13" t="s">
        <v>3163</v>
      </c>
      <c r="B4012" s="13">
        <v>470</v>
      </c>
      <c r="C4012" s="13" t="s">
        <v>220</v>
      </c>
      <c r="D4012" s="13" t="s">
        <v>219</v>
      </c>
      <c r="E4012" s="13" t="s">
        <v>12</v>
      </c>
      <c r="F4012" s="13" t="s">
        <v>13</v>
      </c>
      <c r="G4012" s="13" t="s">
        <v>3</v>
      </c>
      <c r="H4012" s="13" t="s">
        <v>3</v>
      </c>
      <c r="I4012" s="13" t="s">
        <v>522</v>
      </c>
      <c r="J4012" s="13" t="s">
        <v>523</v>
      </c>
      <c r="K4012" s="13" t="s">
        <v>524</v>
      </c>
      <c r="L4012" s="13" t="s">
        <v>525</v>
      </c>
      <c r="M4012" s="13" t="s">
        <v>545</v>
      </c>
      <c r="N4012" s="13" t="s">
        <v>546</v>
      </c>
      <c r="O4012" s="33" t="s">
        <v>3396</v>
      </c>
      <c r="P4012" s="2" t="str">
        <f t="shared" si="496"/>
        <v>5511</v>
      </c>
      <c r="Q4012" s="9" t="str">
        <f t="shared" si="497"/>
        <v>08201-Raamatukogud</v>
      </c>
      <c r="R4012" s="9" t="str">
        <f t="shared" si="498"/>
        <v>55</v>
      </c>
      <c r="S4012" s="9" t="str">
        <f t="shared" si="499"/>
        <v>9627KVHA  Tallinna 7-11/1 Linnaraamatukogu</v>
      </c>
      <c r="T4012" s="37" t="str">
        <f t="shared" si="500"/>
        <v>55115-Kulud valvele</v>
      </c>
      <c r="U4012" s="18" t="s">
        <v>2308</v>
      </c>
      <c r="V4012" s="9" t="str">
        <f t="shared" si="501"/>
        <v/>
      </c>
      <c r="W4012" t="str">
        <f t="shared" si="502"/>
        <v>08</v>
      </c>
      <c r="X4012" t="str">
        <f t="shared" si="503"/>
        <v/>
      </c>
    </row>
    <row r="4013" spans="1:24" hidden="1" x14ac:dyDescent="0.2">
      <c r="A4013" s="13" t="s">
        <v>2891</v>
      </c>
      <c r="B4013" s="13">
        <v>500</v>
      </c>
      <c r="C4013" s="13" t="s">
        <v>218</v>
      </c>
      <c r="D4013" s="13" t="s">
        <v>217</v>
      </c>
      <c r="E4013" s="13" t="s">
        <v>12</v>
      </c>
      <c r="F4013" s="13" t="s">
        <v>13</v>
      </c>
      <c r="G4013" s="13" t="s">
        <v>3</v>
      </c>
      <c r="H4013" s="13" t="s">
        <v>3</v>
      </c>
      <c r="I4013" s="13" t="s">
        <v>522</v>
      </c>
      <c r="J4013" s="13" t="s">
        <v>523</v>
      </c>
      <c r="K4013" s="13" t="s">
        <v>524</v>
      </c>
      <c r="L4013" s="13" t="s">
        <v>525</v>
      </c>
      <c r="M4013" s="13" t="s">
        <v>545</v>
      </c>
      <c r="N4013" s="13" t="s">
        <v>546</v>
      </c>
      <c r="O4013" s="33" t="s">
        <v>3396</v>
      </c>
      <c r="P4013" s="2" t="str">
        <f t="shared" si="496"/>
        <v>5511</v>
      </c>
      <c r="Q4013" s="9" t="str">
        <f t="shared" si="497"/>
        <v>08201-Raamatukogud</v>
      </c>
      <c r="R4013" s="9" t="str">
        <f t="shared" si="498"/>
        <v>55</v>
      </c>
      <c r="S4013" s="9" t="str">
        <f t="shared" si="499"/>
        <v>9627KVHA  Tallinna 7-11/1 Linnaraamatukogu</v>
      </c>
      <c r="T4013" s="37" t="str">
        <f t="shared" si="500"/>
        <v>55117-Kindlustusmaksed</v>
      </c>
      <c r="U4013" s="18" t="s">
        <v>2308</v>
      </c>
      <c r="V4013" s="9" t="str">
        <f t="shared" si="501"/>
        <v/>
      </c>
      <c r="W4013" t="str">
        <f t="shared" si="502"/>
        <v>08</v>
      </c>
      <c r="X4013" t="str">
        <f t="shared" si="503"/>
        <v/>
      </c>
    </row>
    <row r="4014" spans="1:24" hidden="1" x14ac:dyDescent="0.2">
      <c r="A4014" s="13" t="s">
        <v>2888</v>
      </c>
      <c r="B4014" s="13">
        <v>500</v>
      </c>
      <c r="C4014" s="13" t="s">
        <v>216</v>
      </c>
      <c r="D4014" s="13" t="s">
        <v>215</v>
      </c>
      <c r="E4014" s="13" t="s">
        <v>12</v>
      </c>
      <c r="F4014" s="13" t="s">
        <v>13</v>
      </c>
      <c r="G4014" s="13" t="s">
        <v>3</v>
      </c>
      <c r="H4014" s="13" t="s">
        <v>3</v>
      </c>
      <c r="I4014" s="13" t="s">
        <v>522</v>
      </c>
      <c r="J4014" s="13" t="s">
        <v>523</v>
      </c>
      <c r="K4014" s="13" t="s">
        <v>524</v>
      </c>
      <c r="L4014" s="13" t="s">
        <v>525</v>
      </c>
      <c r="M4014" s="13" t="s">
        <v>545</v>
      </c>
      <c r="N4014" s="13" t="s">
        <v>546</v>
      </c>
      <c r="O4014" s="33" t="s">
        <v>3396</v>
      </c>
      <c r="P4014" s="2" t="str">
        <f t="shared" si="496"/>
        <v>5511</v>
      </c>
      <c r="Q4014" s="9" t="str">
        <f t="shared" si="497"/>
        <v>08201-Raamatukogud</v>
      </c>
      <c r="R4014" s="9" t="str">
        <f t="shared" si="498"/>
        <v>55</v>
      </c>
      <c r="S4014" s="9" t="str">
        <f t="shared" si="499"/>
        <v>9627KVHA  Tallinna 7-11/1 Linnaraamatukogu</v>
      </c>
      <c r="T4014" s="37" t="str">
        <f t="shared" si="500"/>
        <v>551190-Muud majandamiskulud</v>
      </c>
      <c r="U4014" s="18" t="s">
        <v>2308</v>
      </c>
      <c r="V4014" s="9" t="str">
        <f t="shared" si="501"/>
        <v/>
      </c>
      <c r="W4014" t="str">
        <f t="shared" si="502"/>
        <v>08</v>
      </c>
      <c r="X4014" t="str">
        <f t="shared" si="503"/>
        <v/>
      </c>
    </row>
    <row r="4015" spans="1:24" hidden="1" x14ac:dyDescent="0.2">
      <c r="A4015" s="13" t="s">
        <v>544</v>
      </c>
      <c r="B4015" s="13">
        <v>3600</v>
      </c>
      <c r="C4015" s="13" t="s">
        <v>543</v>
      </c>
      <c r="D4015" s="13" t="s">
        <v>544</v>
      </c>
      <c r="E4015" s="13" t="s">
        <v>143</v>
      </c>
      <c r="F4015" s="13" t="s">
        <v>144</v>
      </c>
      <c r="G4015" s="13" t="s">
        <v>3</v>
      </c>
      <c r="H4015" s="13" t="s">
        <v>3</v>
      </c>
      <c r="I4015" s="13" t="s">
        <v>522</v>
      </c>
      <c r="J4015" s="13" t="s">
        <v>523</v>
      </c>
      <c r="K4015" s="13" t="s">
        <v>524</v>
      </c>
      <c r="L4015" s="13" t="s">
        <v>525</v>
      </c>
      <c r="M4015" s="13" t="s">
        <v>545</v>
      </c>
      <c r="N4015" s="13" t="s">
        <v>546</v>
      </c>
      <c r="O4015" s="33" t="s">
        <v>3396</v>
      </c>
      <c r="P4015" s="2" t="str">
        <f t="shared" si="496"/>
        <v>3221</v>
      </c>
      <c r="Q4015" s="9" t="str">
        <f t="shared" si="497"/>
        <v>08201-Raamatukogud</v>
      </c>
      <c r="R4015" s="9" t="str">
        <f t="shared" si="498"/>
        <v>32</v>
      </c>
      <c r="S4015" s="9" t="str">
        <f t="shared" si="499"/>
        <v>9627KVHA  Tallinna 7-11/1 Linnaraamatukogu</v>
      </c>
      <c r="T4015" s="37" t="str">
        <f t="shared" si="500"/>
        <v>32215-Tulu kommunaalmaksetest</v>
      </c>
      <c r="U4015" s="18" t="s">
        <v>2308</v>
      </c>
      <c r="V4015" s="9" t="str">
        <f t="shared" si="501"/>
        <v/>
      </c>
      <c r="W4015" t="str">
        <f t="shared" si="502"/>
        <v>08</v>
      </c>
      <c r="X4015" t="str">
        <f t="shared" si="503"/>
        <v/>
      </c>
    </row>
    <row r="4016" spans="1:24" hidden="1" x14ac:dyDescent="0.2">
      <c r="A4016" s="13" t="s">
        <v>3270</v>
      </c>
      <c r="B4016" s="13">
        <v>30000</v>
      </c>
      <c r="C4016" s="13" t="s">
        <v>485</v>
      </c>
      <c r="D4016" s="13" t="s">
        <v>486</v>
      </c>
      <c r="E4016" s="13" t="s">
        <v>387</v>
      </c>
      <c r="F4016" s="13" t="s">
        <v>388</v>
      </c>
      <c r="G4016" s="13" t="s">
        <v>3271</v>
      </c>
      <c r="H4016" s="13" t="s">
        <v>3272</v>
      </c>
      <c r="I4016" s="13" t="s">
        <v>522</v>
      </c>
      <c r="J4016" s="13" t="s">
        <v>523</v>
      </c>
      <c r="K4016" s="13" t="s">
        <v>524</v>
      </c>
      <c r="L4016" s="13" t="s">
        <v>525</v>
      </c>
      <c r="M4016" s="13" t="s">
        <v>545</v>
      </c>
      <c r="N4016" s="13" t="s">
        <v>546</v>
      </c>
      <c r="O4016" s="33" t="s">
        <v>3396</v>
      </c>
      <c r="P4016" s="2" t="str">
        <f t="shared" si="496"/>
        <v>1551</v>
      </c>
      <c r="Q4016" s="9" t="str">
        <f t="shared" si="497"/>
        <v>08201-Raamatukogud</v>
      </c>
      <c r="R4016" s="9" t="str">
        <f t="shared" si="498"/>
        <v>15</v>
      </c>
      <c r="S4016" s="9" t="str">
        <f t="shared" si="499"/>
        <v>9627KVHA  Tallinna 7-11/1 Linnaraamatukogu</v>
      </c>
      <c r="T4016" s="37" t="str">
        <f t="shared" si="500"/>
        <v>1551-Hooned ja rajatised</v>
      </c>
      <c r="U4016" s="18" t="s">
        <v>2308</v>
      </c>
      <c r="V4016" s="9" t="str">
        <f t="shared" si="501"/>
        <v>KU447Viljandi Linnaraamatukogu ruumide sisetööd</v>
      </c>
      <c r="W4016" t="str">
        <f t="shared" si="502"/>
        <v>08</v>
      </c>
      <c r="X4016" t="str">
        <f t="shared" si="503"/>
        <v>KU447Viljandi Linnaraamatukogu ruumide sisetööd</v>
      </c>
    </row>
    <row r="4017" spans="1:24" hidden="1" x14ac:dyDescent="0.2">
      <c r="A4017" s="13" t="s">
        <v>391</v>
      </c>
      <c r="B4017" s="13">
        <v>-3560</v>
      </c>
      <c r="C4017" s="13" t="s">
        <v>390</v>
      </c>
      <c r="D4017" s="13" t="s">
        <v>391</v>
      </c>
      <c r="E4017" s="13" t="s">
        <v>120</v>
      </c>
      <c r="F4017" s="13" t="s">
        <v>121</v>
      </c>
      <c r="G4017" s="13" t="s">
        <v>3</v>
      </c>
      <c r="H4017" s="13" t="s">
        <v>3</v>
      </c>
      <c r="I4017" s="13" t="s">
        <v>547</v>
      </c>
      <c r="J4017" s="13" t="s">
        <v>548</v>
      </c>
      <c r="K4017" s="13" t="s">
        <v>126</v>
      </c>
      <c r="L4017" s="13" t="s">
        <v>127</v>
      </c>
      <c r="M4017" s="13" t="s">
        <v>3</v>
      </c>
      <c r="N4017" s="13" t="s">
        <v>3</v>
      </c>
      <c r="O4017" s="33" t="s">
        <v>3396</v>
      </c>
      <c r="P4017" s="2" t="str">
        <f t="shared" si="496"/>
        <v>2586</v>
      </c>
      <c r="Q4017" s="9" t="str">
        <f t="shared" si="497"/>
        <v>01700-Valitsussektori võla teenindamine</v>
      </c>
      <c r="R4017" s="9" t="str">
        <f t="shared" si="498"/>
        <v>25</v>
      </c>
      <c r="S4017" s="9" t="str">
        <f t="shared" si="499"/>
        <v/>
      </c>
      <c r="T4017" s="37" t="str">
        <f t="shared" si="500"/>
        <v>2586-Kohustiste tasumine</v>
      </c>
      <c r="U4017" s="18" t="s">
        <v>2308</v>
      </c>
      <c r="V4017" s="9" t="str">
        <f t="shared" si="501"/>
        <v/>
      </c>
      <c r="W4017" t="str">
        <f t="shared" si="502"/>
        <v>01</v>
      </c>
      <c r="X4017" t="str">
        <f t="shared" si="503"/>
        <v/>
      </c>
    </row>
    <row r="4018" spans="1:24" hidden="1" x14ac:dyDescent="0.2">
      <c r="A4018" s="13" t="s">
        <v>3276</v>
      </c>
      <c r="B4018" s="13">
        <v>302</v>
      </c>
      <c r="C4018" s="13" t="s">
        <v>385</v>
      </c>
      <c r="D4018" s="13" t="s">
        <v>386</v>
      </c>
      <c r="E4018" s="13" t="s">
        <v>387</v>
      </c>
      <c r="F4018" s="13" t="s">
        <v>388</v>
      </c>
      <c r="G4018" s="13" t="s">
        <v>3</v>
      </c>
      <c r="H4018" s="13" t="s">
        <v>3</v>
      </c>
      <c r="I4018" s="13" t="s">
        <v>547</v>
      </c>
      <c r="J4018" s="13" t="s">
        <v>548</v>
      </c>
      <c r="K4018" s="13" t="s">
        <v>126</v>
      </c>
      <c r="L4018" s="13" t="s">
        <v>127</v>
      </c>
      <c r="M4018" s="13" t="s">
        <v>3</v>
      </c>
      <c r="N4018" s="13" t="s">
        <v>3</v>
      </c>
      <c r="O4018" s="33" t="s">
        <v>3396</v>
      </c>
      <c r="P4018" s="2" t="str">
        <f t="shared" si="496"/>
        <v>6502</v>
      </c>
      <c r="Q4018" s="9" t="str">
        <f t="shared" si="497"/>
        <v>01700-Valitsussektori võla teenindamine</v>
      </c>
      <c r="R4018" s="9" t="str">
        <f t="shared" si="498"/>
        <v>65</v>
      </c>
      <c r="S4018" s="9" t="str">
        <f t="shared" si="499"/>
        <v/>
      </c>
      <c r="T4018" s="37" t="str">
        <f t="shared" si="500"/>
        <v>6502-Intressi- ja viivisekulud kapitaliliisingult</v>
      </c>
      <c r="U4018" s="18" t="s">
        <v>2308</v>
      </c>
      <c r="V4018" s="9" t="str">
        <f t="shared" si="501"/>
        <v/>
      </c>
      <c r="W4018" t="str">
        <f t="shared" si="502"/>
        <v>01</v>
      </c>
      <c r="X4018" t="str">
        <f t="shared" si="503"/>
        <v/>
      </c>
    </row>
    <row r="4019" spans="1:24" hidden="1" x14ac:dyDescent="0.2">
      <c r="A4019" s="13" t="s">
        <v>2898</v>
      </c>
      <c r="B4019" s="13">
        <v>114309</v>
      </c>
      <c r="C4019" s="13" t="s">
        <v>140</v>
      </c>
      <c r="D4019" s="13" t="s">
        <v>139</v>
      </c>
      <c r="E4019" s="13" t="s">
        <v>12</v>
      </c>
      <c r="F4019" s="13" t="s">
        <v>13</v>
      </c>
      <c r="G4019" s="13" t="s">
        <v>3</v>
      </c>
      <c r="H4019" s="13" t="s">
        <v>3</v>
      </c>
      <c r="I4019" s="13" t="s">
        <v>547</v>
      </c>
      <c r="J4019" s="13" t="s">
        <v>548</v>
      </c>
      <c r="K4019" s="13" t="s">
        <v>550</v>
      </c>
      <c r="L4019" s="13" t="s">
        <v>551</v>
      </c>
      <c r="M4019" s="13" t="s">
        <v>3</v>
      </c>
      <c r="N4019" s="13" t="s">
        <v>3</v>
      </c>
      <c r="O4019" s="33" t="s">
        <v>3396</v>
      </c>
      <c r="P4019" s="2" t="str">
        <f t="shared" si="496"/>
        <v>5525</v>
      </c>
      <c r="Q4019" s="9" t="str">
        <f t="shared" si="497"/>
        <v>08109-Vaba aja üritused</v>
      </c>
      <c r="R4019" s="9" t="str">
        <f t="shared" si="498"/>
        <v>55</v>
      </c>
      <c r="S4019" s="9" t="str">
        <f t="shared" si="499"/>
        <v/>
      </c>
      <c r="T4019" s="37" t="str">
        <f t="shared" si="500"/>
        <v>55251-kultuuri- ja vaba aja sisustamise kulud</v>
      </c>
      <c r="U4019" s="18" t="s">
        <v>2308</v>
      </c>
      <c r="V4019" s="9" t="str">
        <f t="shared" si="501"/>
        <v/>
      </c>
      <c r="W4019" t="str">
        <f t="shared" si="502"/>
        <v>08</v>
      </c>
      <c r="X4019" t="str">
        <f t="shared" si="503"/>
        <v/>
      </c>
    </row>
    <row r="4020" spans="1:24" hidden="1" x14ac:dyDescent="0.2">
      <c r="A4020" s="13" t="s">
        <v>2872</v>
      </c>
      <c r="B4020" s="13">
        <v>122887</v>
      </c>
      <c r="C4020" s="13" t="s">
        <v>20</v>
      </c>
      <c r="D4020" s="13" t="s">
        <v>21</v>
      </c>
      <c r="E4020" s="13" t="s">
        <v>12</v>
      </c>
      <c r="F4020" s="13" t="s">
        <v>13</v>
      </c>
      <c r="G4020" s="13" t="s">
        <v>3</v>
      </c>
      <c r="H4020" s="13" t="s">
        <v>3</v>
      </c>
      <c r="I4020" s="13" t="s">
        <v>547</v>
      </c>
      <c r="J4020" s="13" t="s">
        <v>548</v>
      </c>
      <c r="K4020" s="13" t="s">
        <v>553</v>
      </c>
      <c r="L4020" s="13" t="s">
        <v>554</v>
      </c>
      <c r="M4020" s="13" t="s">
        <v>3</v>
      </c>
      <c r="N4020" s="13" t="s">
        <v>3</v>
      </c>
      <c r="O4020" s="33" t="s">
        <v>3396</v>
      </c>
      <c r="P4020" s="2" t="str">
        <f t="shared" si="496"/>
        <v>5002</v>
      </c>
      <c r="Q4020" s="9" t="str">
        <f t="shared" si="497"/>
        <v>08202-Rahvakultuur</v>
      </c>
      <c r="R4020" s="9" t="str">
        <f t="shared" si="498"/>
        <v>50</v>
      </c>
      <c r="S4020" s="9" t="str">
        <f t="shared" si="499"/>
        <v/>
      </c>
      <c r="T4020" s="37" t="str">
        <f t="shared" si="500"/>
        <v>50021-Töötajate töötasu</v>
      </c>
      <c r="U4020" s="18" t="s">
        <v>2308</v>
      </c>
      <c r="V4020" s="9" t="str">
        <f t="shared" si="501"/>
        <v/>
      </c>
      <c r="W4020" t="str">
        <f t="shared" si="502"/>
        <v>08</v>
      </c>
      <c r="X4020" t="str">
        <f t="shared" si="503"/>
        <v/>
      </c>
    </row>
    <row r="4021" spans="1:24" hidden="1" x14ac:dyDescent="0.2">
      <c r="A4021" s="13" t="s">
        <v>2873</v>
      </c>
      <c r="B4021" s="13">
        <v>10000</v>
      </c>
      <c r="C4021" s="13" t="s">
        <v>87</v>
      </c>
      <c r="D4021" s="13" t="s">
        <v>88</v>
      </c>
      <c r="E4021" s="13" t="s">
        <v>12</v>
      </c>
      <c r="F4021" s="13" t="s">
        <v>13</v>
      </c>
      <c r="G4021" s="13" t="s">
        <v>3</v>
      </c>
      <c r="H4021" s="13" t="s">
        <v>3</v>
      </c>
      <c r="I4021" s="13" t="s">
        <v>547</v>
      </c>
      <c r="J4021" s="13" t="s">
        <v>548</v>
      </c>
      <c r="K4021" s="13" t="s">
        <v>553</v>
      </c>
      <c r="L4021" s="13" t="s">
        <v>554</v>
      </c>
      <c r="M4021" s="13" t="s">
        <v>3</v>
      </c>
      <c r="N4021" s="13" t="s">
        <v>3</v>
      </c>
      <c r="O4021" s="33" t="s">
        <v>3396</v>
      </c>
      <c r="P4021" s="2" t="str">
        <f t="shared" si="496"/>
        <v>5005</v>
      </c>
      <c r="Q4021" s="9" t="str">
        <f t="shared" si="497"/>
        <v>08202-Rahvakultuur</v>
      </c>
      <c r="R4021" s="9" t="str">
        <f t="shared" si="498"/>
        <v>50</v>
      </c>
      <c r="S4021" s="9" t="str">
        <f t="shared" si="499"/>
        <v/>
      </c>
      <c r="T4021" s="37" t="str">
        <f t="shared" si="500"/>
        <v>5005-Töövõtulepingu alusel füüsilistele isikutele makst</v>
      </c>
      <c r="U4021" s="18" t="s">
        <v>2308</v>
      </c>
      <c r="V4021" s="9" t="str">
        <f t="shared" si="501"/>
        <v/>
      </c>
      <c r="W4021" t="str">
        <f t="shared" si="502"/>
        <v>08</v>
      </c>
      <c r="X4021" t="str">
        <f t="shared" si="503"/>
        <v/>
      </c>
    </row>
    <row r="4022" spans="1:24" hidden="1" x14ac:dyDescent="0.2">
      <c r="A4022" s="13" t="s">
        <v>2874</v>
      </c>
      <c r="B4022" s="13">
        <v>43853</v>
      </c>
      <c r="C4022" s="13" t="s">
        <v>18</v>
      </c>
      <c r="D4022" s="13" t="s">
        <v>19</v>
      </c>
      <c r="E4022" s="13" t="s">
        <v>12</v>
      </c>
      <c r="F4022" s="13" t="s">
        <v>13</v>
      </c>
      <c r="G4022" s="13" t="s">
        <v>3</v>
      </c>
      <c r="H4022" s="13" t="s">
        <v>3</v>
      </c>
      <c r="I4022" s="13" t="s">
        <v>547</v>
      </c>
      <c r="J4022" s="13" t="s">
        <v>548</v>
      </c>
      <c r="K4022" s="13" t="s">
        <v>553</v>
      </c>
      <c r="L4022" s="13" t="s">
        <v>554</v>
      </c>
      <c r="M4022" s="13" t="s">
        <v>3</v>
      </c>
      <c r="N4022" s="13" t="s">
        <v>3</v>
      </c>
      <c r="O4022" s="33" t="s">
        <v>3396</v>
      </c>
      <c r="P4022" s="2" t="str">
        <f t="shared" si="496"/>
        <v>5063</v>
      </c>
      <c r="Q4022" s="9" t="str">
        <f t="shared" si="497"/>
        <v>08202-Rahvakultuur</v>
      </c>
      <c r="R4022" s="9" t="str">
        <f t="shared" si="498"/>
        <v>50</v>
      </c>
      <c r="S4022" s="9" t="str">
        <f t="shared" si="499"/>
        <v/>
      </c>
      <c r="T4022" s="37" t="str">
        <f t="shared" si="500"/>
        <v>50631-Töötajate v.a. õpetajad sotsiaalmaks</v>
      </c>
      <c r="U4022" s="18" t="s">
        <v>2308</v>
      </c>
      <c r="V4022" s="9" t="str">
        <f t="shared" si="501"/>
        <v/>
      </c>
      <c r="W4022" t="str">
        <f t="shared" si="502"/>
        <v>08</v>
      </c>
      <c r="X4022" t="str">
        <f t="shared" si="503"/>
        <v/>
      </c>
    </row>
    <row r="4023" spans="1:24" hidden="1" x14ac:dyDescent="0.2">
      <c r="A4023" s="13" t="s">
        <v>2875</v>
      </c>
      <c r="B4023" s="13">
        <v>1063</v>
      </c>
      <c r="C4023" s="13" t="s">
        <v>10</v>
      </c>
      <c r="D4023" s="13" t="s">
        <v>11</v>
      </c>
      <c r="E4023" s="13" t="s">
        <v>12</v>
      </c>
      <c r="F4023" s="13" t="s">
        <v>13</v>
      </c>
      <c r="G4023" s="13" t="s">
        <v>3</v>
      </c>
      <c r="H4023" s="13" t="s">
        <v>3</v>
      </c>
      <c r="I4023" s="13" t="s">
        <v>547</v>
      </c>
      <c r="J4023" s="13" t="s">
        <v>548</v>
      </c>
      <c r="K4023" s="13" t="s">
        <v>553</v>
      </c>
      <c r="L4023" s="13" t="s">
        <v>554</v>
      </c>
      <c r="M4023" s="13" t="s">
        <v>3</v>
      </c>
      <c r="N4023" s="13" t="s">
        <v>3</v>
      </c>
      <c r="O4023" s="33" t="s">
        <v>3396</v>
      </c>
      <c r="P4023" s="2" t="str">
        <f t="shared" si="496"/>
        <v>5064</v>
      </c>
      <c r="Q4023" s="9" t="str">
        <f t="shared" si="497"/>
        <v>08202-Rahvakultuur</v>
      </c>
      <c r="R4023" s="9" t="str">
        <f t="shared" si="498"/>
        <v>50</v>
      </c>
      <c r="S4023" s="9" t="str">
        <f t="shared" si="499"/>
        <v/>
      </c>
      <c r="T4023" s="37" t="str">
        <f t="shared" si="500"/>
        <v>50641-Töötajate v.a. õpetajate töötuskindlustusmakse</v>
      </c>
      <c r="U4023" s="18" t="s">
        <v>2308</v>
      </c>
      <c r="V4023" s="9" t="str">
        <f t="shared" si="501"/>
        <v/>
      </c>
      <c r="W4023" t="str">
        <f t="shared" si="502"/>
        <v>08</v>
      </c>
      <c r="X4023" t="str">
        <f t="shared" si="503"/>
        <v/>
      </c>
    </row>
    <row r="4024" spans="1:24" hidden="1" x14ac:dyDescent="0.2">
      <c r="A4024" s="13" t="s">
        <v>2876</v>
      </c>
      <c r="B4024" s="13">
        <v>475</v>
      </c>
      <c r="C4024" s="13" t="s">
        <v>186</v>
      </c>
      <c r="D4024" s="13" t="s">
        <v>185</v>
      </c>
      <c r="E4024" s="13" t="s">
        <v>12</v>
      </c>
      <c r="F4024" s="13" t="s">
        <v>13</v>
      </c>
      <c r="G4024" s="13" t="s">
        <v>3</v>
      </c>
      <c r="H4024" s="13" t="s">
        <v>3</v>
      </c>
      <c r="I4024" s="13" t="s">
        <v>547</v>
      </c>
      <c r="J4024" s="13" t="s">
        <v>548</v>
      </c>
      <c r="K4024" s="13" t="s">
        <v>553</v>
      </c>
      <c r="L4024" s="13" t="s">
        <v>554</v>
      </c>
      <c r="M4024" s="13" t="s">
        <v>3</v>
      </c>
      <c r="N4024" s="13" t="s">
        <v>3</v>
      </c>
      <c r="O4024" s="33" t="s">
        <v>3396</v>
      </c>
      <c r="P4024" s="2" t="str">
        <f t="shared" si="496"/>
        <v>5500</v>
      </c>
      <c r="Q4024" s="9" t="str">
        <f t="shared" si="497"/>
        <v>08202-Rahvakultuur</v>
      </c>
      <c r="R4024" s="9" t="str">
        <f t="shared" si="498"/>
        <v>55</v>
      </c>
      <c r="S4024" s="9" t="str">
        <f t="shared" si="499"/>
        <v/>
      </c>
      <c r="T4024" s="37" t="str">
        <f t="shared" si="500"/>
        <v>55000-Bürookulud</v>
      </c>
      <c r="U4024" s="18" t="s">
        <v>2308</v>
      </c>
      <c r="V4024" s="9" t="str">
        <f t="shared" si="501"/>
        <v/>
      </c>
      <c r="W4024" t="str">
        <f t="shared" si="502"/>
        <v>08</v>
      </c>
      <c r="X4024" t="str">
        <f t="shared" si="503"/>
        <v/>
      </c>
    </row>
    <row r="4025" spans="1:24" hidden="1" x14ac:dyDescent="0.2">
      <c r="A4025" s="13" t="s">
        <v>2877</v>
      </c>
      <c r="B4025" s="13">
        <v>238</v>
      </c>
      <c r="C4025" s="13" t="s">
        <v>182</v>
      </c>
      <c r="D4025" s="13" t="s">
        <v>181</v>
      </c>
      <c r="E4025" s="13" t="s">
        <v>12</v>
      </c>
      <c r="F4025" s="13" t="s">
        <v>13</v>
      </c>
      <c r="G4025" s="13" t="s">
        <v>3</v>
      </c>
      <c r="H4025" s="13" t="s">
        <v>3</v>
      </c>
      <c r="I4025" s="13" t="s">
        <v>547</v>
      </c>
      <c r="J4025" s="13" t="s">
        <v>548</v>
      </c>
      <c r="K4025" s="13" t="s">
        <v>553</v>
      </c>
      <c r="L4025" s="13" t="s">
        <v>554</v>
      </c>
      <c r="M4025" s="13" t="s">
        <v>3</v>
      </c>
      <c r="N4025" s="13" t="s">
        <v>3</v>
      </c>
      <c r="O4025" s="33" t="s">
        <v>3396</v>
      </c>
      <c r="P4025" s="2" t="str">
        <f t="shared" si="496"/>
        <v>5500</v>
      </c>
      <c r="Q4025" s="9" t="str">
        <f t="shared" si="497"/>
        <v>08202-Rahvakultuur</v>
      </c>
      <c r="R4025" s="9" t="str">
        <f t="shared" si="498"/>
        <v>55</v>
      </c>
      <c r="S4025" s="9" t="str">
        <f t="shared" si="499"/>
        <v/>
      </c>
      <c r="T4025" s="37" t="str">
        <f t="shared" si="500"/>
        <v>55002-Paljundus- ja printimiskulud</v>
      </c>
      <c r="U4025" s="18" t="s">
        <v>2308</v>
      </c>
      <c r="V4025" s="9" t="str">
        <f t="shared" si="501"/>
        <v/>
      </c>
      <c r="W4025" t="str">
        <f t="shared" si="502"/>
        <v>08</v>
      </c>
      <c r="X4025" t="str">
        <f t="shared" si="503"/>
        <v/>
      </c>
    </row>
    <row r="4026" spans="1:24" hidden="1" x14ac:dyDescent="0.2">
      <c r="A4026" s="13" t="s">
        <v>2878</v>
      </c>
      <c r="B4026" s="13">
        <v>1045</v>
      </c>
      <c r="C4026" s="13" t="s">
        <v>133</v>
      </c>
      <c r="D4026" s="13" t="s">
        <v>132</v>
      </c>
      <c r="E4026" s="13" t="s">
        <v>12</v>
      </c>
      <c r="F4026" s="13" t="s">
        <v>13</v>
      </c>
      <c r="G4026" s="13" t="s">
        <v>3</v>
      </c>
      <c r="H4026" s="13" t="s">
        <v>3</v>
      </c>
      <c r="I4026" s="13" t="s">
        <v>547</v>
      </c>
      <c r="J4026" s="13" t="s">
        <v>548</v>
      </c>
      <c r="K4026" s="13" t="s">
        <v>553</v>
      </c>
      <c r="L4026" s="13" t="s">
        <v>554</v>
      </c>
      <c r="M4026" s="13" t="s">
        <v>3</v>
      </c>
      <c r="N4026" s="13" t="s">
        <v>3</v>
      </c>
      <c r="O4026" s="33" t="s">
        <v>3396</v>
      </c>
      <c r="P4026" s="2" t="str">
        <f t="shared" si="496"/>
        <v>5500</v>
      </c>
      <c r="Q4026" s="9" t="str">
        <f t="shared" si="497"/>
        <v>08202-Rahvakultuur</v>
      </c>
      <c r="R4026" s="9" t="str">
        <f t="shared" si="498"/>
        <v>55</v>
      </c>
      <c r="S4026" s="9" t="str">
        <f t="shared" si="499"/>
        <v/>
      </c>
      <c r="T4026" s="37" t="str">
        <f t="shared" si="500"/>
        <v>55003-Sidekulud</v>
      </c>
      <c r="U4026" s="18" t="s">
        <v>2308</v>
      </c>
      <c r="V4026" s="9" t="str">
        <f t="shared" si="501"/>
        <v/>
      </c>
      <c r="W4026" t="str">
        <f t="shared" si="502"/>
        <v>08</v>
      </c>
      <c r="X4026" t="str">
        <f t="shared" si="503"/>
        <v/>
      </c>
    </row>
    <row r="4027" spans="1:24" hidden="1" x14ac:dyDescent="0.2">
      <c r="A4027" s="13" t="s">
        <v>2879</v>
      </c>
      <c r="B4027" s="13">
        <v>95</v>
      </c>
      <c r="C4027" s="13" t="s">
        <v>131</v>
      </c>
      <c r="D4027" s="13" t="s">
        <v>130</v>
      </c>
      <c r="E4027" s="13" t="s">
        <v>12</v>
      </c>
      <c r="F4027" s="13" t="s">
        <v>13</v>
      </c>
      <c r="G4027" s="13" t="s">
        <v>3</v>
      </c>
      <c r="H4027" s="13" t="s">
        <v>3</v>
      </c>
      <c r="I4027" s="13" t="s">
        <v>547</v>
      </c>
      <c r="J4027" s="13" t="s">
        <v>548</v>
      </c>
      <c r="K4027" s="13" t="s">
        <v>553</v>
      </c>
      <c r="L4027" s="13" t="s">
        <v>554</v>
      </c>
      <c r="M4027" s="13" t="s">
        <v>3</v>
      </c>
      <c r="N4027" s="13" t="s">
        <v>3</v>
      </c>
      <c r="O4027" s="33" t="s">
        <v>3396</v>
      </c>
      <c r="P4027" s="2" t="str">
        <f t="shared" si="496"/>
        <v>5500</v>
      </c>
      <c r="Q4027" s="9" t="str">
        <f t="shared" si="497"/>
        <v>08202-Rahvakultuur</v>
      </c>
      <c r="R4027" s="9" t="str">
        <f t="shared" si="498"/>
        <v>55</v>
      </c>
      <c r="S4027" s="9" t="str">
        <f t="shared" si="499"/>
        <v/>
      </c>
      <c r="T4027" s="37" t="str">
        <f t="shared" si="500"/>
        <v>55004-Postikulud</v>
      </c>
      <c r="U4027" s="18" t="s">
        <v>2308</v>
      </c>
      <c r="V4027" s="9" t="str">
        <f t="shared" si="501"/>
        <v/>
      </c>
      <c r="W4027" t="str">
        <f t="shared" si="502"/>
        <v>08</v>
      </c>
      <c r="X4027" t="str">
        <f t="shared" si="503"/>
        <v/>
      </c>
    </row>
    <row r="4028" spans="1:24" hidden="1" x14ac:dyDescent="0.2">
      <c r="A4028" s="13" t="s">
        <v>2880</v>
      </c>
      <c r="B4028" s="13">
        <v>190</v>
      </c>
      <c r="C4028" s="13" t="s">
        <v>180</v>
      </c>
      <c r="D4028" s="13" t="s">
        <v>179</v>
      </c>
      <c r="E4028" s="13" t="s">
        <v>12</v>
      </c>
      <c r="F4028" s="13" t="s">
        <v>13</v>
      </c>
      <c r="G4028" s="13" t="s">
        <v>3</v>
      </c>
      <c r="H4028" s="13" t="s">
        <v>3</v>
      </c>
      <c r="I4028" s="13" t="s">
        <v>547</v>
      </c>
      <c r="J4028" s="13" t="s">
        <v>548</v>
      </c>
      <c r="K4028" s="13" t="s">
        <v>553</v>
      </c>
      <c r="L4028" s="13" t="s">
        <v>554</v>
      </c>
      <c r="M4028" s="13" t="s">
        <v>3</v>
      </c>
      <c r="N4028" s="13" t="s">
        <v>3</v>
      </c>
      <c r="O4028" s="33" t="s">
        <v>3396</v>
      </c>
      <c r="P4028" s="2" t="str">
        <f t="shared" si="496"/>
        <v>5500</v>
      </c>
      <c r="Q4028" s="9" t="str">
        <f t="shared" si="497"/>
        <v>08202-Rahvakultuur</v>
      </c>
      <c r="R4028" s="9" t="str">
        <f t="shared" si="498"/>
        <v>55</v>
      </c>
      <c r="S4028" s="9" t="str">
        <f t="shared" si="499"/>
        <v/>
      </c>
      <c r="T4028" s="37" t="str">
        <f t="shared" si="500"/>
        <v>55005-Esindus- ja vastuvõtukulud</v>
      </c>
      <c r="U4028" s="18" t="s">
        <v>2308</v>
      </c>
      <c r="V4028" s="9" t="str">
        <f t="shared" si="501"/>
        <v/>
      </c>
      <c r="W4028" t="str">
        <f t="shared" si="502"/>
        <v>08</v>
      </c>
      <c r="X4028" t="str">
        <f t="shared" si="503"/>
        <v/>
      </c>
    </row>
    <row r="4029" spans="1:24" hidden="1" x14ac:dyDescent="0.2">
      <c r="A4029" s="13" t="s">
        <v>2881</v>
      </c>
      <c r="B4029" s="13">
        <v>95</v>
      </c>
      <c r="C4029" s="13" t="s">
        <v>256</v>
      </c>
      <c r="D4029" s="13" t="s">
        <v>255</v>
      </c>
      <c r="E4029" s="13" t="s">
        <v>12</v>
      </c>
      <c r="F4029" s="13" t="s">
        <v>13</v>
      </c>
      <c r="G4029" s="13" t="s">
        <v>3</v>
      </c>
      <c r="H4029" s="13" t="s">
        <v>3</v>
      </c>
      <c r="I4029" s="13" t="s">
        <v>547</v>
      </c>
      <c r="J4029" s="13" t="s">
        <v>548</v>
      </c>
      <c r="K4029" s="13" t="s">
        <v>553</v>
      </c>
      <c r="L4029" s="13" t="s">
        <v>554</v>
      </c>
      <c r="M4029" s="13" t="s">
        <v>3</v>
      </c>
      <c r="N4029" s="13" t="s">
        <v>3</v>
      </c>
      <c r="O4029" s="33" t="s">
        <v>3396</v>
      </c>
      <c r="P4029" s="2" t="str">
        <f t="shared" si="496"/>
        <v>5500</v>
      </c>
      <c r="Q4029" s="9" t="str">
        <f t="shared" si="497"/>
        <v>08202-Rahvakultuur</v>
      </c>
      <c r="R4029" s="9" t="str">
        <f t="shared" si="498"/>
        <v>55</v>
      </c>
      <c r="S4029" s="9" t="str">
        <f t="shared" si="499"/>
        <v/>
      </c>
      <c r="T4029" s="37" t="str">
        <f t="shared" si="500"/>
        <v>55006-Kingitused ja auhinnad kolmandatele isikutele</v>
      </c>
      <c r="U4029" s="18" t="s">
        <v>2308</v>
      </c>
      <c r="V4029" s="9" t="str">
        <f t="shared" si="501"/>
        <v/>
      </c>
      <c r="W4029" t="str">
        <f t="shared" si="502"/>
        <v>08</v>
      </c>
      <c r="X4029" t="str">
        <f t="shared" si="503"/>
        <v/>
      </c>
    </row>
    <row r="4030" spans="1:24" hidden="1" x14ac:dyDescent="0.2">
      <c r="A4030" s="13" t="s">
        <v>2882</v>
      </c>
      <c r="B4030" s="13">
        <v>143</v>
      </c>
      <c r="C4030" s="13" t="s">
        <v>178</v>
      </c>
      <c r="D4030" s="13" t="s">
        <v>177</v>
      </c>
      <c r="E4030" s="13" t="s">
        <v>12</v>
      </c>
      <c r="F4030" s="13" t="s">
        <v>13</v>
      </c>
      <c r="G4030" s="13" t="s">
        <v>3</v>
      </c>
      <c r="H4030" s="13" t="s">
        <v>3</v>
      </c>
      <c r="I4030" s="13" t="s">
        <v>547</v>
      </c>
      <c r="J4030" s="13" t="s">
        <v>548</v>
      </c>
      <c r="K4030" s="13" t="s">
        <v>553</v>
      </c>
      <c r="L4030" s="13" t="s">
        <v>554</v>
      </c>
      <c r="M4030" s="13" t="s">
        <v>3</v>
      </c>
      <c r="N4030" s="13" t="s">
        <v>3</v>
      </c>
      <c r="O4030" s="33" t="s">
        <v>3396</v>
      </c>
      <c r="P4030" s="2" t="str">
        <f t="shared" si="496"/>
        <v>5500</v>
      </c>
      <c r="Q4030" s="9" t="str">
        <f t="shared" si="497"/>
        <v>08202-Rahvakultuur</v>
      </c>
      <c r="R4030" s="9" t="str">
        <f t="shared" si="498"/>
        <v>55</v>
      </c>
      <c r="S4030" s="9" t="str">
        <f t="shared" si="499"/>
        <v/>
      </c>
      <c r="T4030" s="37" t="str">
        <f t="shared" si="500"/>
        <v>55008-Kulud info- ja PR teenustele k.a. ajalehekuulutuse</v>
      </c>
      <c r="U4030" s="18" t="s">
        <v>2308</v>
      </c>
      <c r="V4030" s="9" t="str">
        <f t="shared" si="501"/>
        <v/>
      </c>
      <c r="W4030" t="str">
        <f t="shared" si="502"/>
        <v>08</v>
      </c>
      <c r="X4030" t="str">
        <f t="shared" si="503"/>
        <v/>
      </c>
    </row>
    <row r="4031" spans="1:24" hidden="1" x14ac:dyDescent="0.2">
      <c r="A4031" s="13" t="s">
        <v>2883</v>
      </c>
      <c r="B4031" s="13">
        <v>1822</v>
      </c>
      <c r="C4031" s="13" t="s">
        <v>176</v>
      </c>
      <c r="D4031" s="13" t="s">
        <v>175</v>
      </c>
      <c r="E4031" s="13" t="s">
        <v>12</v>
      </c>
      <c r="F4031" s="13" t="s">
        <v>13</v>
      </c>
      <c r="G4031" s="13" t="s">
        <v>3</v>
      </c>
      <c r="H4031" s="13" t="s">
        <v>3</v>
      </c>
      <c r="I4031" s="13" t="s">
        <v>547</v>
      </c>
      <c r="J4031" s="13" t="s">
        <v>548</v>
      </c>
      <c r="K4031" s="13" t="s">
        <v>553</v>
      </c>
      <c r="L4031" s="13" t="s">
        <v>554</v>
      </c>
      <c r="M4031" s="13" t="s">
        <v>3</v>
      </c>
      <c r="N4031" s="13" t="s">
        <v>3</v>
      </c>
      <c r="O4031" s="33" t="s">
        <v>3396</v>
      </c>
      <c r="P4031" s="2" t="str">
        <f t="shared" si="496"/>
        <v>5500</v>
      </c>
      <c r="Q4031" s="9" t="str">
        <f t="shared" si="497"/>
        <v>08202-Rahvakultuur</v>
      </c>
      <c r="R4031" s="9" t="str">
        <f t="shared" si="498"/>
        <v>55</v>
      </c>
      <c r="S4031" s="9" t="str">
        <f t="shared" si="499"/>
        <v/>
      </c>
      <c r="T4031" s="37" t="str">
        <f t="shared" si="500"/>
        <v>55009-Muud administreerimiskulud, pangateenused</v>
      </c>
      <c r="U4031" s="18" t="s">
        <v>2308</v>
      </c>
      <c r="V4031" s="9" t="str">
        <f t="shared" si="501"/>
        <v/>
      </c>
      <c r="W4031" t="str">
        <f t="shared" si="502"/>
        <v>08</v>
      </c>
      <c r="X4031" t="str">
        <f t="shared" si="503"/>
        <v/>
      </c>
    </row>
    <row r="4032" spans="1:24" hidden="1" x14ac:dyDescent="0.2">
      <c r="A4032" s="13" t="s">
        <v>2884</v>
      </c>
      <c r="B4032" s="13">
        <v>95</v>
      </c>
      <c r="C4032" s="13" t="s">
        <v>295</v>
      </c>
      <c r="D4032" s="13" t="s">
        <v>294</v>
      </c>
      <c r="E4032" s="13" t="s">
        <v>12</v>
      </c>
      <c r="F4032" s="13" t="s">
        <v>13</v>
      </c>
      <c r="G4032" s="13" t="s">
        <v>3</v>
      </c>
      <c r="H4032" s="13" t="s">
        <v>3</v>
      </c>
      <c r="I4032" s="13" t="s">
        <v>547</v>
      </c>
      <c r="J4032" s="13" t="s">
        <v>548</v>
      </c>
      <c r="K4032" s="13" t="s">
        <v>553</v>
      </c>
      <c r="L4032" s="13" t="s">
        <v>554</v>
      </c>
      <c r="M4032" s="13" t="s">
        <v>3</v>
      </c>
      <c r="N4032" s="13" t="s">
        <v>3</v>
      </c>
      <c r="O4032" s="33" t="s">
        <v>3396</v>
      </c>
      <c r="P4032" s="2" t="str">
        <f t="shared" si="496"/>
        <v>5503</v>
      </c>
      <c r="Q4032" s="9" t="str">
        <f t="shared" si="497"/>
        <v>08202-Rahvakultuur</v>
      </c>
      <c r="R4032" s="9" t="str">
        <f t="shared" si="498"/>
        <v>55</v>
      </c>
      <c r="S4032" s="9" t="str">
        <f t="shared" si="499"/>
        <v/>
      </c>
      <c r="T4032" s="37" t="str">
        <f t="shared" si="500"/>
        <v>550301-Kodumaised lähetused</v>
      </c>
      <c r="U4032" s="18" t="s">
        <v>2308</v>
      </c>
      <c r="V4032" s="9" t="str">
        <f t="shared" si="501"/>
        <v/>
      </c>
      <c r="W4032" t="str">
        <f t="shared" si="502"/>
        <v>08</v>
      </c>
      <c r="X4032" t="str">
        <f t="shared" si="503"/>
        <v/>
      </c>
    </row>
    <row r="4033" spans="1:24" hidden="1" x14ac:dyDescent="0.2">
      <c r="A4033" s="13" t="s">
        <v>2885</v>
      </c>
      <c r="B4033" s="13">
        <v>475</v>
      </c>
      <c r="C4033" s="13" t="s">
        <v>317</v>
      </c>
      <c r="D4033" s="13" t="s">
        <v>316</v>
      </c>
      <c r="E4033" s="13" t="s">
        <v>12</v>
      </c>
      <c r="F4033" s="13" t="s">
        <v>13</v>
      </c>
      <c r="G4033" s="13" t="s">
        <v>3</v>
      </c>
      <c r="H4033" s="13" t="s">
        <v>3</v>
      </c>
      <c r="I4033" s="13" t="s">
        <v>547</v>
      </c>
      <c r="J4033" s="13" t="s">
        <v>548</v>
      </c>
      <c r="K4033" s="13" t="s">
        <v>553</v>
      </c>
      <c r="L4033" s="13" t="s">
        <v>554</v>
      </c>
      <c r="M4033" s="13" t="s">
        <v>3</v>
      </c>
      <c r="N4033" s="13" t="s">
        <v>3</v>
      </c>
      <c r="O4033" s="33" t="s">
        <v>3396</v>
      </c>
      <c r="P4033" s="2" t="str">
        <f t="shared" si="496"/>
        <v>5503</v>
      </c>
      <c r="Q4033" s="9" t="str">
        <f t="shared" si="497"/>
        <v>08202-Rahvakultuur</v>
      </c>
      <c r="R4033" s="9" t="str">
        <f t="shared" si="498"/>
        <v>55</v>
      </c>
      <c r="S4033" s="9" t="str">
        <f t="shared" si="499"/>
        <v/>
      </c>
      <c r="T4033" s="37" t="str">
        <f t="shared" si="500"/>
        <v>550302-Välismaised lähetused</v>
      </c>
      <c r="U4033" s="18" t="s">
        <v>2308</v>
      </c>
      <c r="V4033" s="9" t="str">
        <f t="shared" si="501"/>
        <v/>
      </c>
      <c r="W4033" t="str">
        <f t="shared" si="502"/>
        <v>08</v>
      </c>
      <c r="X4033" t="str">
        <f t="shared" si="503"/>
        <v/>
      </c>
    </row>
    <row r="4034" spans="1:24" hidden="1" x14ac:dyDescent="0.2">
      <c r="A4034" s="13" t="s">
        <v>2886</v>
      </c>
      <c r="B4034" s="13">
        <v>2850</v>
      </c>
      <c r="C4034" s="13" t="s">
        <v>174</v>
      </c>
      <c r="D4034" s="13" t="s">
        <v>173</v>
      </c>
      <c r="E4034" s="13" t="s">
        <v>12</v>
      </c>
      <c r="F4034" s="13" t="s">
        <v>13</v>
      </c>
      <c r="G4034" s="13" t="s">
        <v>3</v>
      </c>
      <c r="H4034" s="13" t="s">
        <v>3</v>
      </c>
      <c r="I4034" s="13" t="s">
        <v>547</v>
      </c>
      <c r="J4034" s="13" t="s">
        <v>548</v>
      </c>
      <c r="K4034" s="13" t="s">
        <v>553</v>
      </c>
      <c r="L4034" s="13" t="s">
        <v>554</v>
      </c>
      <c r="M4034" s="13" t="s">
        <v>3</v>
      </c>
      <c r="N4034" s="13" t="s">
        <v>3</v>
      </c>
      <c r="O4034" s="33" t="s">
        <v>3396</v>
      </c>
      <c r="P4034" s="2" t="str">
        <f t="shared" si="496"/>
        <v>5504</v>
      </c>
      <c r="Q4034" s="9" t="str">
        <f t="shared" si="497"/>
        <v>08202-Rahvakultuur</v>
      </c>
      <c r="R4034" s="9" t="str">
        <f t="shared" si="498"/>
        <v>55</v>
      </c>
      <c r="S4034" s="9" t="str">
        <f t="shared" si="499"/>
        <v/>
      </c>
      <c r="T4034" s="37" t="str">
        <f t="shared" si="500"/>
        <v>55041-Koolituskulud töötajatele, va õpetajad</v>
      </c>
      <c r="U4034" s="18" t="s">
        <v>2308</v>
      </c>
      <c r="V4034" s="9" t="str">
        <f t="shared" si="501"/>
        <v/>
      </c>
      <c r="W4034" t="str">
        <f t="shared" si="502"/>
        <v>08</v>
      </c>
      <c r="X4034" t="str">
        <f t="shared" si="503"/>
        <v/>
      </c>
    </row>
    <row r="4035" spans="1:24" hidden="1" x14ac:dyDescent="0.2">
      <c r="A4035" s="13" t="s">
        <v>2887</v>
      </c>
      <c r="B4035" s="13">
        <v>950</v>
      </c>
      <c r="C4035" s="13" t="s">
        <v>556</v>
      </c>
      <c r="D4035" s="13" t="s">
        <v>267</v>
      </c>
      <c r="E4035" s="13" t="s">
        <v>12</v>
      </c>
      <c r="F4035" s="13" t="s">
        <v>13</v>
      </c>
      <c r="G4035" s="13" t="s">
        <v>3</v>
      </c>
      <c r="H4035" s="13" t="s">
        <v>3</v>
      </c>
      <c r="I4035" s="13" t="s">
        <v>547</v>
      </c>
      <c r="J4035" s="13" t="s">
        <v>548</v>
      </c>
      <c r="K4035" s="13" t="s">
        <v>553</v>
      </c>
      <c r="L4035" s="13" t="s">
        <v>554</v>
      </c>
      <c r="M4035" s="13" t="s">
        <v>3</v>
      </c>
      <c r="N4035" s="13" t="s">
        <v>3</v>
      </c>
      <c r="O4035" s="33" t="s">
        <v>3396</v>
      </c>
      <c r="P4035" s="2" t="str">
        <f t="shared" ref="P4035:P4098" si="504">LEFT(C4035,4)</f>
        <v>5512</v>
      </c>
      <c r="Q4035" s="9" t="str">
        <f t="shared" ref="Q4035:Q4098" si="505">CONCATENATE(K4035,"-",L4035)</f>
        <v>08202-Rahvakultuur</v>
      </c>
      <c r="R4035" s="9" t="str">
        <f t="shared" ref="R4035:R4098" si="506">LEFT(C4035,2)</f>
        <v>55</v>
      </c>
      <c r="S4035" s="9" t="str">
        <f t="shared" ref="S4035:S4098" si="507">CONCATENATE(M4035,N4035)</f>
        <v/>
      </c>
      <c r="T4035" s="37" t="str">
        <f t="shared" ref="T4035:T4098" si="508">CONCATENATE(C4035,"-",D4035)</f>
        <v>55126-Kulud jooksvale remondile</v>
      </c>
      <c r="U4035" s="18" t="s">
        <v>2308</v>
      </c>
      <c r="V4035" s="9" t="str">
        <f t="shared" ref="V4035:V4098" si="509">CONCATENATE(G4035,H4035)</f>
        <v/>
      </c>
      <c r="W4035" t="str">
        <f t="shared" ref="W4035:W4098" si="510">LEFT(K4035,2)</f>
        <v>08</v>
      </c>
      <c r="X4035" t="str">
        <f t="shared" ref="X4035:X4098" si="511">+V4035</f>
        <v/>
      </c>
    </row>
    <row r="4036" spans="1:24" hidden="1" x14ac:dyDescent="0.2">
      <c r="A4036" s="13" t="s">
        <v>2888</v>
      </c>
      <c r="B4036" s="13">
        <v>2945</v>
      </c>
      <c r="C4036" s="13" t="s">
        <v>555</v>
      </c>
      <c r="D4036" s="13" t="s">
        <v>215</v>
      </c>
      <c r="E4036" s="13" t="s">
        <v>12</v>
      </c>
      <c r="F4036" s="13" t="s">
        <v>13</v>
      </c>
      <c r="G4036" s="13" t="s">
        <v>3</v>
      </c>
      <c r="H4036" s="13" t="s">
        <v>3</v>
      </c>
      <c r="I4036" s="13" t="s">
        <v>547</v>
      </c>
      <c r="J4036" s="13" t="s">
        <v>548</v>
      </c>
      <c r="K4036" s="13" t="s">
        <v>553</v>
      </c>
      <c r="L4036" s="13" t="s">
        <v>554</v>
      </c>
      <c r="M4036" s="13" t="s">
        <v>3</v>
      </c>
      <c r="N4036" s="13" t="s">
        <v>3</v>
      </c>
      <c r="O4036" s="33" t="s">
        <v>3396</v>
      </c>
      <c r="P4036" s="2" t="str">
        <f t="shared" si="504"/>
        <v>5512</v>
      </c>
      <c r="Q4036" s="9" t="str">
        <f t="shared" si="505"/>
        <v>08202-Rahvakultuur</v>
      </c>
      <c r="R4036" s="9" t="str">
        <f t="shared" si="506"/>
        <v>55</v>
      </c>
      <c r="S4036" s="9" t="str">
        <f t="shared" si="507"/>
        <v/>
      </c>
      <c r="T4036" s="37" t="str">
        <f t="shared" si="508"/>
        <v>55129-Muud majandamiskulud</v>
      </c>
      <c r="U4036" s="18" t="s">
        <v>2308</v>
      </c>
      <c r="V4036" s="9" t="str">
        <f t="shared" si="509"/>
        <v/>
      </c>
      <c r="W4036" t="str">
        <f t="shared" si="510"/>
        <v>08</v>
      </c>
      <c r="X4036" t="str">
        <f t="shared" si="511"/>
        <v/>
      </c>
    </row>
    <row r="4037" spans="1:24" hidden="1" x14ac:dyDescent="0.2">
      <c r="A4037" s="13" t="s">
        <v>2889</v>
      </c>
      <c r="B4037" s="13">
        <v>3400</v>
      </c>
      <c r="C4037" s="13" t="s">
        <v>314</v>
      </c>
      <c r="D4037" s="13" t="s">
        <v>313</v>
      </c>
      <c r="E4037" s="13" t="s">
        <v>12</v>
      </c>
      <c r="F4037" s="13" t="s">
        <v>13</v>
      </c>
      <c r="G4037" s="13" t="s">
        <v>3</v>
      </c>
      <c r="H4037" s="13" t="s">
        <v>3</v>
      </c>
      <c r="I4037" s="13" t="s">
        <v>547</v>
      </c>
      <c r="J4037" s="13" t="s">
        <v>548</v>
      </c>
      <c r="K4037" s="13" t="s">
        <v>553</v>
      </c>
      <c r="L4037" s="13" t="s">
        <v>554</v>
      </c>
      <c r="M4037" s="13" t="s">
        <v>3</v>
      </c>
      <c r="N4037" s="13" t="s">
        <v>3</v>
      </c>
      <c r="O4037" s="33" t="s">
        <v>3396</v>
      </c>
      <c r="P4037" s="2" t="str">
        <f t="shared" si="504"/>
        <v>5513</v>
      </c>
      <c r="Q4037" s="9" t="str">
        <f t="shared" si="505"/>
        <v>08202-Rahvakultuur</v>
      </c>
      <c r="R4037" s="9" t="str">
        <f t="shared" si="506"/>
        <v>55</v>
      </c>
      <c r="S4037" s="9" t="str">
        <f t="shared" si="507"/>
        <v/>
      </c>
      <c r="T4037" s="37" t="str">
        <f t="shared" si="508"/>
        <v>55131-Kulud kütusele</v>
      </c>
      <c r="U4037" s="18" t="s">
        <v>2308</v>
      </c>
      <c r="V4037" s="9" t="str">
        <f t="shared" si="509"/>
        <v/>
      </c>
      <c r="W4037" t="str">
        <f t="shared" si="510"/>
        <v>08</v>
      </c>
      <c r="X4037" t="str">
        <f t="shared" si="511"/>
        <v/>
      </c>
    </row>
    <row r="4038" spans="1:24" hidden="1" x14ac:dyDescent="0.2">
      <c r="A4038" s="13" t="s">
        <v>2890</v>
      </c>
      <c r="B4038" s="13">
        <v>1000</v>
      </c>
      <c r="C4038" s="13" t="s">
        <v>312</v>
      </c>
      <c r="D4038" s="13" t="s">
        <v>239</v>
      </c>
      <c r="E4038" s="13" t="s">
        <v>12</v>
      </c>
      <c r="F4038" s="13" t="s">
        <v>13</v>
      </c>
      <c r="G4038" s="13" t="s">
        <v>3</v>
      </c>
      <c r="H4038" s="13" t="s">
        <v>3</v>
      </c>
      <c r="I4038" s="13" t="s">
        <v>547</v>
      </c>
      <c r="J4038" s="13" t="s">
        <v>548</v>
      </c>
      <c r="K4038" s="13" t="s">
        <v>553</v>
      </c>
      <c r="L4038" s="13" t="s">
        <v>554</v>
      </c>
      <c r="M4038" s="13" t="s">
        <v>3</v>
      </c>
      <c r="N4038" s="13" t="s">
        <v>3</v>
      </c>
      <c r="O4038" s="33" t="s">
        <v>3396</v>
      </c>
      <c r="P4038" s="2" t="str">
        <f t="shared" si="504"/>
        <v>5513</v>
      </c>
      <c r="Q4038" s="9" t="str">
        <f t="shared" si="505"/>
        <v>08202-Rahvakultuur</v>
      </c>
      <c r="R4038" s="9" t="str">
        <f t="shared" si="506"/>
        <v>55</v>
      </c>
      <c r="S4038" s="9" t="str">
        <f t="shared" si="507"/>
        <v/>
      </c>
      <c r="T4038" s="37" t="str">
        <f t="shared" si="508"/>
        <v>55132-Kulud remondile ja hooldusele</v>
      </c>
      <c r="U4038" s="18" t="s">
        <v>2308</v>
      </c>
      <c r="V4038" s="9" t="str">
        <f t="shared" si="509"/>
        <v/>
      </c>
      <c r="W4038" t="str">
        <f t="shared" si="510"/>
        <v>08</v>
      </c>
      <c r="X4038" t="str">
        <f t="shared" si="511"/>
        <v/>
      </c>
    </row>
    <row r="4039" spans="1:24" hidden="1" x14ac:dyDescent="0.2">
      <c r="A4039" s="13" t="s">
        <v>2891</v>
      </c>
      <c r="B4039" s="13">
        <v>200</v>
      </c>
      <c r="C4039" s="13" t="s">
        <v>311</v>
      </c>
      <c r="D4039" s="13" t="s">
        <v>217</v>
      </c>
      <c r="E4039" s="13" t="s">
        <v>12</v>
      </c>
      <c r="F4039" s="13" t="s">
        <v>13</v>
      </c>
      <c r="G4039" s="13" t="s">
        <v>3</v>
      </c>
      <c r="H4039" s="13" t="s">
        <v>3</v>
      </c>
      <c r="I4039" s="13" t="s">
        <v>547</v>
      </c>
      <c r="J4039" s="13" t="s">
        <v>548</v>
      </c>
      <c r="K4039" s="13" t="s">
        <v>553</v>
      </c>
      <c r="L4039" s="13" t="s">
        <v>554</v>
      </c>
      <c r="M4039" s="13" t="s">
        <v>3</v>
      </c>
      <c r="N4039" s="13" t="s">
        <v>3</v>
      </c>
      <c r="O4039" s="33" t="s">
        <v>3396</v>
      </c>
      <c r="P4039" s="2" t="str">
        <f t="shared" si="504"/>
        <v>5513</v>
      </c>
      <c r="Q4039" s="9" t="str">
        <f t="shared" si="505"/>
        <v>08202-Rahvakultuur</v>
      </c>
      <c r="R4039" s="9" t="str">
        <f t="shared" si="506"/>
        <v>55</v>
      </c>
      <c r="S4039" s="9" t="str">
        <f t="shared" si="507"/>
        <v/>
      </c>
      <c r="T4039" s="37" t="str">
        <f t="shared" si="508"/>
        <v>55133-Kindlustusmaksed</v>
      </c>
      <c r="U4039" s="18" t="s">
        <v>2308</v>
      </c>
      <c r="V4039" s="9" t="str">
        <f t="shared" si="509"/>
        <v/>
      </c>
      <c r="W4039" t="str">
        <f t="shared" si="510"/>
        <v>08</v>
      </c>
      <c r="X4039" t="str">
        <f t="shared" si="511"/>
        <v/>
      </c>
    </row>
    <row r="4040" spans="1:24" hidden="1" x14ac:dyDescent="0.2">
      <c r="A4040" s="13" t="s">
        <v>2892</v>
      </c>
      <c r="B4040" s="13">
        <v>570</v>
      </c>
      <c r="C4040" s="13" t="s">
        <v>170</v>
      </c>
      <c r="D4040" s="13" t="s">
        <v>169</v>
      </c>
      <c r="E4040" s="13" t="s">
        <v>12</v>
      </c>
      <c r="F4040" s="13" t="s">
        <v>13</v>
      </c>
      <c r="G4040" s="13" t="s">
        <v>3</v>
      </c>
      <c r="H4040" s="13" t="s">
        <v>3</v>
      </c>
      <c r="I4040" s="13" t="s">
        <v>547</v>
      </c>
      <c r="J4040" s="13" t="s">
        <v>548</v>
      </c>
      <c r="K4040" s="13" t="s">
        <v>553</v>
      </c>
      <c r="L4040" s="13" t="s">
        <v>554</v>
      </c>
      <c r="M4040" s="13" t="s">
        <v>3</v>
      </c>
      <c r="N4040" s="13" t="s">
        <v>3</v>
      </c>
      <c r="O4040" s="33" t="s">
        <v>3396</v>
      </c>
      <c r="P4040" s="2" t="str">
        <f t="shared" si="504"/>
        <v>5513</v>
      </c>
      <c r="Q4040" s="9" t="str">
        <f t="shared" si="505"/>
        <v>08202-Rahvakultuur</v>
      </c>
      <c r="R4040" s="9" t="str">
        <f t="shared" si="506"/>
        <v>55</v>
      </c>
      <c r="S4040" s="9" t="str">
        <f t="shared" si="507"/>
        <v/>
      </c>
      <c r="T4040" s="37" t="str">
        <f t="shared" si="508"/>
        <v>55135-Isikliku sõiduauto kasutamise kulud</v>
      </c>
      <c r="U4040" s="18" t="s">
        <v>2308</v>
      </c>
      <c r="V4040" s="9" t="str">
        <f t="shared" si="509"/>
        <v/>
      </c>
      <c r="W4040" t="str">
        <f t="shared" si="510"/>
        <v>08</v>
      </c>
      <c r="X4040" t="str">
        <f t="shared" si="511"/>
        <v/>
      </c>
    </row>
    <row r="4041" spans="1:24" hidden="1" x14ac:dyDescent="0.2">
      <c r="A4041" s="13" t="s">
        <v>2893</v>
      </c>
      <c r="B4041" s="13">
        <v>2000</v>
      </c>
      <c r="C4041" s="13" t="s">
        <v>403</v>
      </c>
      <c r="D4041" s="13" t="s">
        <v>402</v>
      </c>
      <c r="E4041" s="13" t="s">
        <v>12</v>
      </c>
      <c r="F4041" s="13" t="s">
        <v>13</v>
      </c>
      <c r="G4041" s="13" t="s">
        <v>3</v>
      </c>
      <c r="H4041" s="13" t="s">
        <v>3</v>
      </c>
      <c r="I4041" s="13" t="s">
        <v>547</v>
      </c>
      <c r="J4041" s="13" t="s">
        <v>548</v>
      </c>
      <c r="K4041" s="13" t="s">
        <v>553</v>
      </c>
      <c r="L4041" s="13" t="s">
        <v>554</v>
      </c>
      <c r="M4041" s="13" t="s">
        <v>3</v>
      </c>
      <c r="N4041" s="13" t="s">
        <v>3</v>
      </c>
      <c r="O4041" s="33" t="s">
        <v>3396</v>
      </c>
      <c r="P4041" s="2" t="str">
        <f t="shared" si="504"/>
        <v>5513</v>
      </c>
      <c r="Q4041" s="9" t="str">
        <f t="shared" si="505"/>
        <v>08202-Rahvakultuur</v>
      </c>
      <c r="R4041" s="9" t="str">
        <f t="shared" si="506"/>
        <v>55</v>
      </c>
      <c r="S4041" s="9" t="str">
        <f t="shared" si="507"/>
        <v/>
      </c>
      <c r="T4041" s="37" t="str">
        <f t="shared" si="508"/>
        <v>55139-Muud sõidukite ülalpidamiskulud</v>
      </c>
      <c r="U4041" s="18" t="s">
        <v>2308</v>
      </c>
      <c r="V4041" s="9" t="str">
        <f t="shared" si="509"/>
        <v/>
      </c>
      <c r="W4041" t="str">
        <f t="shared" si="510"/>
        <v>08</v>
      </c>
      <c r="X4041" t="str">
        <f t="shared" si="511"/>
        <v/>
      </c>
    </row>
    <row r="4042" spans="1:24" hidden="1" x14ac:dyDescent="0.2">
      <c r="A4042" s="13" t="s">
        <v>2894</v>
      </c>
      <c r="B4042" s="13">
        <v>7600</v>
      </c>
      <c r="C4042" s="13" t="s">
        <v>168</v>
      </c>
      <c r="D4042" s="13" t="s">
        <v>167</v>
      </c>
      <c r="E4042" s="13" t="s">
        <v>12</v>
      </c>
      <c r="F4042" s="13" t="s">
        <v>13</v>
      </c>
      <c r="G4042" s="13" t="s">
        <v>3</v>
      </c>
      <c r="H4042" s="13" t="s">
        <v>3</v>
      </c>
      <c r="I4042" s="13" t="s">
        <v>547</v>
      </c>
      <c r="J4042" s="13" t="s">
        <v>548</v>
      </c>
      <c r="K4042" s="13" t="s">
        <v>553</v>
      </c>
      <c r="L4042" s="13" t="s">
        <v>554</v>
      </c>
      <c r="M4042" s="13" t="s">
        <v>3</v>
      </c>
      <c r="N4042" s="13" t="s">
        <v>3</v>
      </c>
      <c r="O4042" s="33" t="s">
        <v>3396</v>
      </c>
      <c r="P4042" s="2" t="str">
        <f t="shared" si="504"/>
        <v>5515</v>
      </c>
      <c r="Q4042" s="9" t="str">
        <f t="shared" si="505"/>
        <v>08202-Rahvakultuur</v>
      </c>
      <c r="R4042" s="9" t="str">
        <f t="shared" si="506"/>
        <v>55</v>
      </c>
      <c r="S4042" s="9" t="str">
        <f t="shared" si="507"/>
        <v/>
      </c>
      <c r="T4042" s="37" t="str">
        <f t="shared" si="508"/>
        <v>55151-Ruumide sisustus, mööbel</v>
      </c>
      <c r="U4042" s="18" t="s">
        <v>2308</v>
      </c>
      <c r="V4042" s="9" t="str">
        <f t="shared" si="509"/>
        <v/>
      </c>
      <c r="W4042" t="str">
        <f t="shared" si="510"/>
        <v>08</v>
      </c>
      <c r="X4042" t="str">
        <f t="shared" si="511"/>
        <v/>
      </c>
    </row>
    <row r="4043" spans="1:24" hidden="1" x14ac:dyDescent="0.2">
      <c r="A4043" s="13" t="s">
        <v>2895</v>
      </c>
      <c r="B4043" s="13">
        <v>7600</v>
      </c>
      <c r="C4043" s="13" t="s">
        <v>166</v>
      </c>
      <c r="D4043" s="13" t="s">
        <v>165</v>
      </c>
      <c r="E4043" s="13" t="s">
        <v>12</v>
      </c>
      <c r="F4043" s="13" t="s">
        <v>13</v>
      </c>
      <c r="G4043" s="13" t="s">
        <v>3</v>
      </c>
      <c r="H4043" s="13" t="s">
        <v>3</v>
      </c>
      <c r="I4043" s="13" t="s">
        <v>547</v>
      </c>
      <c r="J4043" s="13" t="s">
        <v>548</v>
      </c>
      <c r="K4043" s="13" t="s">
        <v>553</v>
      </c>
      <c r="L4043" s="13" t="s">
        <v>554</v>
      </c>
      <c r="M4043" s="13" t="s">
        <v>3</v>
      </c>
      <c r="N4043" s="13" t="s">
        <v>3</v>
      </c>
      <c r="O4043" s="33" t="s">
        <v>3396</v>
      </c>
      <c r="P4043" s="2" t="str">
        <f t="shared" si="504"/>
        <v>5515</v>
      </c>
      <c r="Q4043" s="9" t="str">
        <f t="shared" si="505"/>
        <v>08202-Rahvakultuur</v>
      </c>
      <c r="R4043" s="9" t="str">
        <f t="shared" si="506"/>
        <v>55</v>
      </c>
      <c r="S4043" s="9" t="str">
        <f t="shared" si="507"/>
        <v/>
      </c>
      <c r="T4043" s="37" t="str">
        <f t="shared" si="508"/>
        <v>55152-Büroomasinad, olmetehnika</v>
      </c>
      <c r="U4043" s="18" t="s">
        <v>2308</v>
      </c>
      <c r="V4043" s="9" t="str">
        <f t="shared" si="509"/>
        <v/>
      </c>
      <c r="W4043" t="str">
        <f t="shared" si="510"/>
        <v>08</v>
      </c>
      <c r="X4043" t="str">
        <f t="shared" si="511"/>
        <v/>
      </c>
    </row>
    <row r="4044" spans="1:24" hidden="1" x14ac:dyDescent="0.2">
      <c r="A4044" s="13" t="s">
        <v>2896</v>
      </c>
      <c r="B4044" s="13">
        <v>300</v>
      </c>
      <c r="C4044" s="13" t="s">
        <v>154</v>
      </c>
      <c r="D4044" s="13" t="s">
        <v>153</v>
      </c>
      <c r="E4044" s="13" t="s">
        <v>12</v>
      </c>
      <c r="F4044" s="13" t="s">
        <v>13</v>
      </c>
      <c r="G4044" s="13" t="s">
        <v>3</v>
      </c>
      <c r="H4044" s="13" t="s">
        <v>3</v>
      </c>
      <c r="I4044" s="13" t="s">
        <v>547</v>
      </c>
      <c r="J4044" s="13" t="s">
        <v>548</v>
      </c>
      <c r="K4044" s="13" t="s">
        <v>553</v>
      </c>
      <c r="L4044" s="13" t="s">
        <v>554</v>
      </c>
      <c r="M4044" s="13" t="s">
        <v>3</v>
      </c>
      <c r="N4044" s="13" t="s">
        <v>3</v>
      </c>
      <c r="O4044" s="33" t="s">
        <v>3396</v>
      </c>
      <c r="P4044" s="2" t="str">
        <f t="shared" si="504"/>
        <v>5522</v>
      </c>
      <c r="Q4044" s="9" t="str">
        <f t="shared" si="505"/>
        <v>08202-Rahvakultuur</v>
      </c>
      <c r="R4044" s="9" t="str">
        <f t="shared" si="506"/>
        <v>55</v>
      </c>
      <c r="S4044" s="9" t="str">
        <f t="shared" si="507"/>
        <v/>
      </c>
      <c r="T4044" s="37" t="str">
        <f t="shared" si="508"/>
        <v>55222-Ravimid, töökaitsevahendid (prillid)</v>
      </c>
      <c r="U4044" s="18" t="s">
        <v>2308</v>
      </c>
      <c r="V4044" s="9" t="str">
        <f t="shared" si="509"/>
        <v/>
      </c>
      <c r="W4044" t="str">
        <f t="shared" si="510"/>
        <v>08</v>
      </c>
      <c r="X4044" t="str">
        <f t="shared" si="511"/>
        <v/>
      </c>
    </row>
    <row r="4045" spans="1:24" hidden="1" x14ac:dyDescent="0.2">
      <c r="A4045" s="13" t="s">
        <v>2897</v>
      </c>
      <c r="B4045" s="13">
        <v>300</v>
      </c>
      <c r="C4045" s="13" t="s">
        <v>137</v>
      </c>
      <c r="D4045" s="13" t="s">
        <v>138</v>
      </c>
      <c r="E4045" s="13" t="s">
        <v>12</v>
      </c>
      <c r="F4045" s="13" t="s">
        <v>13</v>
      </c>
      <c r="G4045" s="13" t="s">
        <v>3</v>
      </c>
      <c r="H4045" s="13" t="s">
        <v>3</v>
      </c>
      <c r="I4045" s="13" t="s">
        <v>547</v>
      </c>
      <c r="J4045" s="13" t="s">
        <v>548</v>
      </c>
      <c r="K4045" s="13" t="s">
        <v>553</v>
      </c>
      <c r="L4045" s="13" t="s">
        <v>554</v>
      </c>
      <c r="M4045" s="13" t="s">
        <v>3</v>
      </c>
      <c r="N4045" s="13" t="s">
        <v>3</v>
      </c>
      <c r="O4045" s="33" t="s">
        <v>3396</v>
      </c>
      <c r="P4045" s="2" t="str">
        <f t="shared" si="504"/>
        <v>5522</v>
      </c>
      <c r="Q4045" s="9" t="str">
        <f t="shared" si="505"/>
        <v>08202-Rahvakultuur</v>
      </c>
      <c r="R4045" s="9" t="str">
        <f t="shared" si="506"/>
        <v>55</v>
      </c>
      <c r="S4045" s="9" t="str">
        <f t="shared" si="507"/>
        <v/>
      </c>
      <c r="T4045" s="37" t="str">
        <f t="shared" si="508"/>
        <v>55223-Tervisekontroll</v>
      </c>
      <c r="U4045" s="18" t="s">
        <v>2308</v>
      </c>
      <c r="V4045" s="9" t="str">
        <f t="shared" si="509"/>
        <v/>
      </c>
      <c r="W4045" t="str">
        <f t="shared" si="510"/>
        <v>08</v>
      </c>
      <c r="X4045" t="str">
        <f t="shared" si="511"/>
        <v/>
      </c>
    </row>
    <row r="4046" spans="1:24" hidden="1" x14ac:dyDescent="0.2">
      <c r="A4046" s="13" t="s">
        <v>2898</v>
      </c>
      <c r="B4046" s="13">
        <v>28500</v>
      </c>
      <c r="C4046" s="13" t="s">
        <v>140</v>
      </c>
      <c r="D4046" s="13" t="s">
        <v>139</v>
      </c>
      <c r="E4046" s="13" t="s">
        <v>12</v>
      </c>
      <c r="F4046" s="13" t="s">
        <v>13</v>
      </c>
      <c r="G4046" s="13" t="s">
        <v>3</v>
      </c>
      <c r="H4046" s="13" t="s">
        <v>3</v>
      </c>
      <c r="I4046" s="13" t="s">
        <v>547</v>
      </c>
      <c r="J4046" s="13" t="s">
        <v>548</v>
      </c>
      <c r="K4046" s="13" t="s">
        <v>553</v>
      </c>
      <c r="L4046" s="13" t="s">
        <v>554</v>
      </c>
      <c r="M4046" s="13" t="s">
        <v>3</v>
      </c>
      <c r="N4046" s="13" t="s">
        <v>3</v>
      </c>
      <c r="O4046" s="33" t="s">
        <v>3396</v>
      </c>
      <c r="P4046" s="2" t="str">
        <f t="shared" si="504"/>
        <v>5525</v>
      </c>
      <c r="Q4046" s="9" t="str">
        <f t="shared" si="505"/>
        <v>08202-Rahvakultuur</v>
      </c>
      <c r="R4046" s="9" t="str">
        <f t="shared" si="506"/>
        <v>55</v>
      </c>
      <c r="S4046" s="9" t="str">
        <f t="shared" si="507"/>
        <v/>
      </c>
      <c r="T4046" s="37" t="str">
        <f t="shared" si="508"/>
        <v>55251-kultuuri- ja vaba aja sisustamise kulud</v>
      </c>
      <c r="U4046" s="18" t="s">
        <v>2308</v>
      </c>
      <c r="V4046" s="9" t="str">
        <f t="shared" si="509"/>
        <v/>
      </c>
      <c r="W4046" t="str">
        <f t="shared" si="510"/>
        <v>08</v>
      </c>
      <c r="X4046" t="str">
        <f t="shared" si="511"/>
        <v/>
      </c>
    </row>
    <row r="4047" spans="1:24" hidden="1" x14ac:dyDescent="0.2">
      <c r="A4047" s="13" t="s">
        <v>2899</v>
      </c>
      <c r="B4047" s="13">
        <v>760</v>
      </c>
      <c r="C4047" s="13" t="s">
        <v>454</v>
      </c>
      <c r="D4047" s="13" t="s">
        <v>453</v>
      </c>
      <c r="E4047" s="13" t="s">
        <v>12</v>
      </c>
      <c r="F4047" s="13" t="s">
        <v>13</v>
      </c>
      <c r="G4047" s="13" t="s">
        <v>3</v>
      </c>
      <c r="H4047" s="13" t="s">
        <v>3</v>
      </c>
      <c r="I4047" s="13" t="s">
        <v>547</v>
      </c>
      <c r="J4047" s="13" t="s">
        <v>548</v>
      </c>
      <c r="K4047" s="13" t="s">
        <v>553</v>
      </c>
      <c r="L4047" s="13" t="s">
        <v>554</v>
      </c>
      <c r="M4047" s="13" t="s">
        <v>3</v>
      </c>
      <c r="N4047" s="13" t="s">
        <v>3</v>
      </c>
      <c r="O4047" s="33" t="s">
        <v>3396</v>
      </c>
      <c r="P4047" s="2" t="str">
        <f t="shared" si="504"/>
        <v>5540</v>
      </c>
      <c r="Q4047" s="9" t="str">
        <f t="shared" si="505"/>
        <v>08202-Rahvakultuur</v>
      </c>
      <c r="R4047" s="9" t="str">
        <f t="shared" si="506"/>
        <v>55</v>
      </c>
      <c r="S4047" s="9" t="str">
        <f t="shared" si="507"/>
        <v/>
      </c>
      <c r="T4047" s="37" t="str">
        <f t="shared" si="508"/>
        <v>55403-Tervise edendamise kulud</v>
      </c>
      <c r="U4047" s="18" t="s">
        <v>2308</v>
      </c>
      <c r="V4047" s="9" t="str">
        <f t="shared" si="509"/>
        <v/>
      </c>
      <c r="W4047" t="str">
        <f t="shared" si="510"/>
        <v>08</v>
      </c>
      <c r="X4047" t="str">
        <f t="shared" si="511"/>
        <v/>
      </c>
    </row>
    <row r="4048" spans="1:24" hidden="1" x14ac:dyDescent="0.2">
      <c r="A4048" s="13" t="s">
        <v>536</v>
      </c>
      <c r="B4048" s="13">
        <v>5100</v>
      </c>
      <c r="C4048" s="13" t="s">
        <v>537</v>
      </c>
      <c r="D4048" s="13" t="s">
        <v>536</v>
      </c>
      <c r="E4048" s="13" t="s">
        <v>143</v>
      </c>
      <c r="F4048" s="13" t="s">
        <v>144</v>
      </c>
      <c r="G4048" s="13" t="s">
        <v>3</v>
      </c>
      <c r="H4048" s="13" t="s">
        <v>3</v>
      </c>
      <c r="I4048" s="13" t="s">
        <v>547</v>
      </c>
      <c r="J4048" s="13" t="s">
        <v>548</v>
      </c>
      <c r="K4048" s="13" t="s">
        <v>553</v>
      </c>
      <c r="L4048" s="13" t="s">
        <v>554</v>
      </c>
      <c r="M4048" s="13" t="s">
        <v>3</v>
      </c>
      <c r="N4048" s="13" t="s">
        <v>3</v>
      </c>
      <c r="O4048" s="33" t="s">
        <v>3396</v>
      </c>
      <c r="P4048" s="2" t="str">
        <f t="shared" si="504"/>
        <v>3221</v>
      </c>
      <c r="Q4048" s="9" t="str">
        <f t="shared" si="505"/>
        <v>08202-Rahvakultuur</v>
      </c>
      <c r="R4048" s="9" t="str">
        <f t="shared" si="506"/>
        <v>32</v>
      </c>
      <c r="S4048" s="9" t="str">
        <f t="shared" si="507"/>
        <v/>
      </c>
      <c r="T4048" s="37" t="str">
        <f t="shared" si="508"/>
        <v>32213-Tasulised teenused</v>
      </c>
      <c r="U4048" s="18" t="s">
        <v>2308</v>
      </c>
      <c r="V4048" s="9" t="str">
        <f t="shared" si="509"/>
        <v/>
      </c>
      <c r="W4048" t="str">
        <f t="shared" si="510"/>
        <v>08</v>
      </c>
      <c r="X4048" t="str">
        <f t="shared" si="511"/>
        <v/>
      </c>
    </row>
    <row r="4049" spans="1:24" hidden="1" x14ac:dyDescent="0.2">
      <c r="A4049" s="13" t="s">
        <v>521</v>
      </c>
      <c r="B4049" s="13">
        <v>40800</v>
      </c>
      <c r="C4049" s="13" t="s">
        <v>520</v>
      </c>
      <c r="D4049" s="13" t="s">
        <v>521</v>
      </c>
      <c r="E4049" s="13" t="s">
        <v>143</v>
      </c>
      <c r="F4049" s="13" t="s">
        <v>144</v>
      </c>
      <c r="G4049" s="13" t="s">
        <v>3</v>
      </c>
      <c r="H4049" s="13" t="s">
        <v>3</v>
      </c>
      <c r="I4049" s="13" t="s">
        <v>547</v>
      </c>
      <c r="J4049" s="13" t="s">
        <v>548</v>
      </c>
      <c r="K4049" s="13" t="s">
        <v>553</v>
      </c>
      <c r="L4049" s="13" t="s">
        <v>554</v>
      </c>
      <c r="M4049" s="13" t="s">
        <v>3</v>
      </c>
      <c r="N4049" s="13" t="s">
        <v>3</v>
      </c>
      <c r="O4049" s="33" t="s">
        <v>3396</v>
      </c>
      <c r="P4049" s="2" t="str">
        <f t="shared" si="504"/>
        <v>3221</v>
      </c>
      <c r="Q4049" s="9" t="str">
        <f t="shared" si="505"/>
        <v>08202-Rahvakultuur</v>
      </c>
      <c r="R4049" s="9" t="str">
        <f t="shared" si="506"/>
        <v>32</v>
      </c>
      <c r="S4049" s="9" t="str">
        <f t="shared" si="507"/>
        <v/>
      </c>
      <c r="T4049" s="37" t="str">
        <f t="shared" si="508"/>
        <v>32216-Ruumide rent</v>
      </c>
      <c r="U4049" s="18" t="s">
        <v>2308</v>
      </c>
      <c r="V4049" s="9" t="str">
        <f t="shared" si="509"/>
        <v/>
      </c>
      <c r="W4049" t="str">
        <f t="shared" si="510"/>
        <v>08</v>
      </c>
      <c r="X4049" t="str">
        <f t="shared" si="511"/>
        <v/>
      </c>
    </row>
    <row r="4050" spans="1:24" hidden="1" x14ac:dyDescent="0.2">
      <c r="A4050" s="13" t="s">
        <v>3008</v>
      </c>
      <c r="B4050" s="13">
        <v>500</v>
      </c>
      <c r="C4050" s="13" t="s">
        <v>203</v>
      </c>
      <c r="D4050" s="13" t="s">
        <v>204</v>
      </c>
      <c r="E4050" s="13" t="s">
        <v>12</v>
      </c>
      <c r="F4050" s="13" t="s">
        <v>13</v>
      </c>
      <c r="G4050" s="13" t="s">
        <v>3</v>
      </c>
      <c r="H4050" s="13" t="s">
        <v>3</v>
      </c>
      <c r="I4050" s="13" t="s">
        <v>547</v>
      </c>
      <c r="J4050" s="13" t="s">
        <v>548</v>
      </c>
      <c r="K4050" s="13" t="s">
        <v>553</v>
      </c>
      <c r="L4050" s="13" t="s">
        <v>554</v>
      </c>
      <c r="M4050" s="13" t="s">
        <v>199</v>
      </c>
      <c r="N4050" s="13" t="s">
        <v>200</v>
      </c>
      <c r="O4050" s="33" t="s">
        <v>3396</v>
      </c>
      <c r="P4050" s="2" t="str">
        <f t="shared" si="504"/>
        <v>5514</v>
      </c>
      <c r="Q4050" s="9" t="str">
        <f t="shared" si="505"/>
        <v>08202-Rahvakultuur</v>
      </c>
      <c r="R4050" s="9" t="str">
        <f t="shared" si="506"/>
        <v>55</v>
      </c>
      <c r="S4050" s="9" t="str">
        <f t="shared" si="507"/>
        <v>3000IKT kulud asutustes</v>
      </c>
      <c r="T4050" s="37" t="str">
        <f t="shared" si="508"/>
        <v>55141-Kulud riist- ja tarkvara ostmiseks</v>
      </c>
      <c r="U4050" s="18" t="s">
        <v>2308</v>
      </c>
      <c r="V4050" s="9" t="str">
        <f t="shared" si="509"/>
        <v/>
      </c>
      <c r="W4050" t="str">
        <f t="shared" si="510"/>
        <v>08</v>
      </c>
      <c r="X4050" t="str">
        <f t="shared" si="511"/>
        <v/>
      </c>
    </row>
    <row r="4051" spans="1:24" hidden="1" x14ac:dyDescent="0.2">
      <c r="A4051" s="13" t="s">
        <v>2890</v>
      </c>
      <c r="B4051" s="13">
        <v>500</v>
      </c>
      <c r="C4051" s="13" t="s">
        <v>238</v>
      </c>
      <c r="D4051" s="13" t="s">
        <v>239</v>
      </c>
      <c r="E4051" s="13" t="s">
        <v>12</v>
      </c>
      <c r="F4051" s="13" t="s">
        <v>13</v>
      </c>
      <c r="G4051" s="13" t="s">
        <v>3</v>
      </c>
      <c r="H4051" s="13" t="s">
        <v>3</v>
      </c>
      <c r="I4051" s="13" t="s">
        <v>547</v>
      </c>
      <c r="J4051" s="13" t="s">
        <v>548</v>
      </c>
      <c r="K4051" s="13" t="s">
        <v>553</v>
      </c>
      <c r="L4051" s="13" t="s">
        <v>554</v>
      </c>
      <c r="M4051" s="13" t="s">
        <v>199</v>
      </c>
      <c r="N4051" s="13" t="s">
        <v>200</v>
      </c>
      <c r="O4051" s="33" t="s">
        <v>3396</v>
      </c>
      <c r="P4051" s="2" t="str">
        <f t="shared" si="504"/>
        <v>5514</v>
      </c>
      <c r="Q4051" s="9" t="str">
        <f t="shared" si="505"/>
        <v>08202-Rahvakultuur</v>
      </c>
      <c r="R4051" s="9" t="str">
        <f t="shared" si="506"/>
        <v>55</v>
      </c>
      <c r="S4051" s="9" t="str">
        <f t="shared" si="507"/>
        <v>3000IKT kulud asutustes</v>
      </c>
      <c r="T4051" s="37" t="str">
        <f t="shared" si="508"/>
        <v>55142-Kulud remondile ja hooldusele</v>
      </c>
      <c r="U4051" s="18" t="s">
        <v>2308</v>
      </c>
      <c r="V4051" s="9" t="str">
        <f t="shared" si="509"/>
        <v/>
      </c>
      <c r="W4051" t="str">
        <f t="shared" si="510"/>
        <v>08</v>
      </c>
      <c r="X4051" t="str">
        <f t="shared" si="511"/>
        <v/>
      </c>
    </row>
    <row r="4052" spans="1:24" hidden="1" x14ac:dyDescent="0.2">
      <c r="A4052" s="13" t="s">
        <v>3214</v>
      </c>
      <c r="B4052" s="13">
        <v>75</v>
      </c>
      <c r="C4052" s="13" t="s">
        <v>197</v>
      </c>
      <c r="D4052" s="13" t="s">
        <v>198</v>
      </c>
      <c r="E4052" s="13" t="s">
        <v>12</v>
      </c>
      <c r="F4052" s="13" t="s">
        <v>13</v>
      </c>
      <c r="G4052" s="13" t="s">
        <v>3</v>
      </c>
      <c r="H4052" s="13" t="s">
        <v>3</v>
      </c>
      <c r="I4052" s="13" t="s">
        <v>547</v>
      </c>
      <c r="J4052" s="13" t="s">
        <v>548</v>
      </c>
      <c r="K4052" s="13" t="s">
        <v>553</v>
      </c>
      <c r="L4052" s="13" t="s">
        <v>554</v>
      </c>
      <c r="M4052" s="13" t="s">
        <v>199</v>
      </c>
      <c r="N4052" s="13" t="s">
        <v>200</v>
      </c>
      <c r="O4052" s="33" t="s">
        <v>3396</v>
      </c>
      <c r="P4052" s="2" t="str">
        <f t="shared" si="504"/>
        <v>5514</v>
      </c>
      <c r="Q4052" s="9" t="str">
        <f t="shared" si="505"/>
        <v>08202-Rahvakultuur</v>
      </c>
      <c r="R4052" s="9" t="str">
        <f t="shared" si="506"/>
        <v>55</v>
      </c>
      <c r="S4052" s="9" t="str">
        <f t="shared" si="507"/>
        <v>3000IKT kulud asutustes</v>
      </c>
      <c r="T4052" s="37" t="str">
        <f t="shared" si="508"/>
        <v>55147-Veebipõhine tarkvara ja infosüsteem</v>
      </c>
      <c r="U4052" s="18" t="s">
        <v>2308</v>
      </c>
      <c r="V4052" s="9" t="str">
        <f t="shared" si="509"/>
        <v/>
      </c>
      <c r="W4052" t="str">
        <f t="shared" si="510"/>
        <v>08</v>
      </c>
      <c r="X4052" t="str">
        <f t="shared" si="511"/>
        <v/>
      </c>
    </row>
    <row r="4053" spans="1:24" hidden="1" x14ac:dyDescent="0.2">
      <c r="A4053" s="13" t="s">
        <v>3157</v>
      </c>
      <c r="B4053" s="13">
        <v>16800</v>
      </c>
      <c r="C4053" s="13" t="s">
        <v>230</v>
      </c>
      <c r="D4053" s="13" t="s">
        <v>229</v>
      </c>
      <c r="E4053" s="13" t="s">
        <v>12</v>
      </c>
      <c r="F4053" s="13" t="s">
        <v>13</v>
      </c>
      <c r="G4053" s="13" t="s">
        <v>3</v>
      </c>
      <c r="H4053" s="13" t="s">
        <v>3</v>
      </c>
      <c r="I4053" s="13" t="s">
        <v>547</v>
      </c>
      <c r="J4053" s="13" t="s">
        <v>548</v>
      </c>
      <c r="K4053" s="13" t="s">
        <v>553</v>
      </c>
      <c r="L4053" s="13" t="s">
        <v>554</v>
      </c>
      <c r="M4053" s="13" t="s">
        <v>560</v>
      </c>
      <c r="N4053" s="13" t="s">
        <v>561</v>
      </c>
      <c r="O4053" s="33" t="s">
        <v>3396</v>
      </c>
      <c r="P4053" s="2" t="str">
        <f t="shared" si="504"/>
        <v>5511</v>
      </c>
      <c r="Q4053" s="9" t="str">
        <f t="shared" si="505"/>
        <v>08202-Rahvakultuur</v>
      </c>
      <c r="R4053" s="9" t="str">
        <f t="shared" si="506"/>
        <v>55</v>
      </c>
      <c r="S4053" s="9" t="str">
        <f t="shared" si="507"/>
        <v>9626KVHA  Tallinna 5 Sakala Keskus</v>
      </c>
      <c r="T4053" s="37" t="str">
        <f t="shared" si="508"/>
        <v>55111-Kulud küttele</v>
      </c>
      <c r="U4053" s="18" t="s">
        <v>2308</v>
      </c>
      <c r="V4053" s="9" t="str">
        <f t="shared" si="509"/>
        <v/>
      </c>
      <c r="W4053" t="str">
        <f t="shared" si="510"/>
        <v>08</v>
      </c>
      <c r="X4053" t="str">
        <f t="shared" si="511"/>
        <v/>
      </c>
    </row>
    <row r="4054" spans="1:24" hidden="1" x14ac:dyDescent="0.2">
      <c r="A4054" s="13" t="s">
        <v>3158</v>
      </c>
      <c r="B4054" s="13">
        <v>12356</v>
      </c>
      <c r="C4054" s="13" t="s">
        <v>212</v>
      </c>
      <c r="D4054" s="13" t="s">
        <v>211</v>
      </c>
      <c r="E4054" s="13" t="s">
        <v>12</v>
      </c>
      <c r="F4054" s="13" t="s">
        <v>13</v>
      </c>
      <c r="G4054" s="13" t="s">
        <v>3</v>
      </c>
      <c r="H4054" s="13" t="s">
        <v>3</v>
      </c>
      <c r="I4054" s="13" t="s">
        <v>547</v>
      </c>
      <c r="J4054" s="13" t="s">
        <v>548</v>
      </c>
      <c r="K4054" s="13" t="s">
        <v>553</v>
      </c>
      <c r="L4054" s="13" t="s">
        <v>554</v>
      </c>
      <c r="M4054" s="13" t="s">
        <v>560</v>
      </c>
      <c r="N4054" s="13" t="s">
        <v>561</v>
      </c>
      <c r="O4054" s="33" t="s">
        <v>3396</v>
      </c>
      <c r="P4054" s="2" t="str">
        <f t="shared" si="504"/>
        <v>5511</v>
      </c>
      <c r="Q4054" s="9" t="str">
        <f t="shared" si="505"/>
        <v>08202-Rahvakultuur</v>
      </c>
      <c r="R4054" s="9" t="str">
        <f t="shared" si="506"/>
        <v>55</v>
      </c>
      <c r="S4054" s="9" t="str">
        <f t="shared" si="507"/>
        <v>9626KVHA  Tallinna 5 Sakala Keskus</v>
      </c>
      <c r="T4054" s="37" t="str">
        <f t="shared" si="508"/>
        <v>55112-Kulud elektrile</v>
      </c>
      <c r="U4054" s="18" t="s">
        <v>2308</v>
      </c>
      <c r="V4054" s="9" t="str">
        <f t="shared" si="509"/>
        <v/>
      </c>
      <c r="W4054" t="str">
        <f t="shared" si="510"/>
        <v>08</v>
      </c>
      <c r="X4054" t="str">
        <f t="shared" si="511"/>
        <v/>
      </c>
    </row>
    <row r="4055" spans="1:24" hidden="1" x14ac:dyDescent="0.2">
      <c r="A4055" s="13" t="s">
        <v>3159</v>
      </c>
      <c r="B4055" s="13">
        <v>1837</v>
      </c>
      <c r="C4055" s="13" t="s">
        <v>228</v>
      </c>
      <c r="D4055" s="13" t="s">
        <v>227</v>
      </c>
      <c r="E4055" s="13" t="s">
        <v>12</v>
      </c>
      <c r="F4055" s="13" t="s">
        <v>13</v>
      </c>
      <c r="G4055" s="13" t="s">
        <v>3</v>
      </c>
      <c r="H4055" s="13" t="s">
        <v>3</v>
      </c>
      <c r="I4055" s="13" t="s">
        <v>547</v>
      </c>
      <c r="J4055" s="13" t="s">
        <v>548</v>
      </c>
      <c r="K4055" s="13" t="s">
        <v>553</v>
      </c>
      <c r="L4055" s="13" t="s">
        <v>554</v>
      </c>
      <c r="M4055" s="13" t="s">
        <v>560</v>
      </c>
      <c r="N4055" s="13" t="s">
        <v>561</v>
      </c>
      <c r="O4055" s="33" t="s">
        <v>3396</v>
      </c>
      <c r="P4055" s="2" t="str">
        <f t="shared" si="504"/>
        <v>5511</v>
      </c>
      <c r="Q4055" s="9" t="str">
        <f t="shared" si="505"/>
        <v>08202-Rahvakultuur</v>
      </c>
      <c r="R4055" s="9" t="str">
        <f t="shared" si="506"/>
        <v>55</v>
      </c>
      <c r="S4055" s="9" t="str">
        <f t="shared" si="507"/>
        <v>9626KVHA  Tallinna 5 Sakala Keskus</v>
      </c>
      <c r="T4055" s="37" t="str">
        <f t="shared" si="508"/>
        <v>55113-Kulud veele ja kanalisatsioonile</v>
      </c>
      <c r="U4055" s="18" t="s">
        <v>2308</v>
      </c>
      <c r="V4055" s="9" t="str">
        <f t="shared" si="509"/>
        <v/>
      </c>
      <c r="W4055" t="str">
        <f t="shared" si="510"/>
        <v>08</v>
      </c>
      <c r="X4055" t="str">
        <f t="shared" si="511"/>
        <v/>
      </c>
    </row>
    <row r="4056" spans="1:24" hidden="1" x14ac:dyDescent="0.2">
      <c r="A4056" s="13" t="s">
        <v>3160</v>
      </c>
      <c r="B4056" s="13">
        <v>10249</v>
      </c>
      <c r="C4056" s="13" t="s">
        <v>226</v>
      </c>
      <c r="D4056" s="13" t="s">
        <v>225</v>
      </c>
      <c r="E4056" s="13" t="s">
        <v>12</v>
      </c>
      <c r="F4056" s="13" t="s">
        <v>13</v>
      </c>
      <c r="G4056" s="13" t="s">
        <v>3</v>
      </c>
      <c r="H4056" s="13" t="s">
        <v>3</v>
      </c>
      <c r="I4056" s="13" t="s">
        <v>547</v>
      </c>
      <c r="J4056" s="13" t="s">
        <v>548</v>
      </c>
      <c r="K4056" s="13" t="s">
        <v>553</v>
      </c>
      <c r="L4056" s="13" t="s">
        <v>554</v>
      </c>
      <c r="M4056" s="13" t="s">
        <v>560</v>
      </c>
      <c r="N4056" s="13" t="s">
        <v>561</v>
      </c>
      <c r="O4056" s="33" t="s">
        <v>3396</v>
      </c>
      <c r="P4056" s="2" t="str">
        <f t="shared" si="504"/>
        <v>5511</v>
      </c>
      <c r="Q4056" s="9" t="str">
        <f t="shared" si="505"/>
        <v>08202-Rahvakultuur</v>
      </c>
      <c r="R4056" s="9" t="str">
        <f t="shared" si="506"/>
        <v>55</v>
      </c>
      <c r="S4056" s="9" t="str">
        <f t="shared" si="507"/>
        <v>9626KVHA  Tallinna 5 Sakala Keskus</v>
      </c>
      <c r="T4056" s="37" t="str">
        <f t="shared" si="508"/>
        <v>551140-Kulud korrashoiule</v>
      </c>
      <c r="U4056" s="18" t="s">
        <v>2308</v>
      </c>
      <c r="V4056" s="9" t="str">
        <f t="shared" si="509"/>
        <v/>
      </c>
      <c r="W4056" t="str">
        <f t="shared" si="510"/>
        <v>08</v>
      </c>
      <c r="X4056" t="str">
        <f t="shared" si="511"/>
        <v/>
      </c>
    </row>
    <row r="4057" spans="1:24" hidden="1" x14ac:dyDescent="0.2">
      <c r="A4057" s="13" t="s">
        <v>3161</v>
      </c>
      <c r="B4057" s="13">
        <v>31114</v>
      </c>
      <c r="C4057" s="13" t="s">
        <v>224</v>
      </c>
      <c r="D4057" s="13" t="s">
        <v>223</v>
      </c>
      <c r="E4057" s="13" t="s">
        <v>12</v>
      </c>
      <c r="F4057" s="13" t="s">
        <v>13</v>
      </c>
      <c r="G4057" s="13" t="s">
        <v>3</v>
      </c>
      <c r="H4057" s="13" t="s">
        <v>3</v>
      </c>
      <c r="I4057" s="13" t="s">
        <v>547</v>
      </c>
      <c r="J4057" s="13" t="s">
        <v>548</v>
      </c>
      <c r="K4057" s="13" t="s">
        <v>553</v>
      </c>
      <c r="L4057" s="13" t="s">
        <v>554</v>
      </c>
      <c r="M4057" s="13" t="s">
        <v>560</v>
      </c>
      <c r="N4057" s="13" t="s">
        <v>561</v>
      </c>
      <c r="O4057" s="33" t="s">
        <v>3396</v>
      </c>
      <c r="P4057" s="2" t="str">
        <f t="shared" si="504"/>
        <v>5511</v>
      </c>
      <c r="Q4057" s="9" t="str">
        <f t="shared" si="505"/>
        <v>08202-Rahvakultuur</v>
      </c>
      <c r="R4057" s="9" t="str">
        <f t="shared" si="506"/>
        <v>55</v>
      </c>
      <c r="S4057" s="9" t="str">
        <f t="shared" si="507"/>
        <v>9626KVHA  Tallinna 5 Sakala Keskus</v>
      </c>
      <c r="T4057" s="37" t="str">
        <f t="shared" si="508"/>
        <v>551143-koristusteenus</v>
      </c>
      <c r="U4057" s="18" t="s">
        <v>2308</v>
      </c>
      <c r="V4057" s="9" t="str">
        <f t="shared" si="509"/>
        <v/>
      </c>
      <c r="W4057" t="str">
        <f t="shared" si="510"/>
        <v>08</v>
      </c>
      <c r="X4057" t="str">
        <f t="shared" si="511"/>
        <v/>
      </c>
    </row>
    <row r="4058" spans="1:24" hidden="1" x14ac:dyDescent="0.2">
      <c r="A4058" s="13" t="s">
        <v>3162</v>
      </c>
      <c r="B4058" s="13">
        <v>7920</v>
      </c>
      <c r="C4058" s="13" t="s">
        <v>222</v>
      </c>
      <c r="D4058" s="13" t="s">
        <v>221</v>
      </c>
      <c r="E4058" s="13" t="s">
        <v>12</v>
      </c>
      <c r="F4058" s="13" t="s">
        <v>13</v>
      </c>
      <c r="G4058" s="13" t="s">
        <v>3</v>
      </c>
      <c r="H4058" s="13" t="s">
        <v>3</v>
      </c>
      <c r="I4058" s="13" t="s">
        <v>547</v>
      </c>
      <c r="J4058" s="13" t="s">
        <v>548</v>
      </c>
      <c r="K4058" s="13" t="s">
        <v>553</v>
      </c>
      <c r="L4058" s="13" t="s">
        <v>554</v>
      </c>
      <c r="M4058" s="13" t="s">
        <v>560</v>
      </c>
      <c r="N4058" s="13" t="s">
        <v>561</v>
      </c>
      <c r="O4058" s="33" t="s">
        <v>3396</v>
      </c>
      <c r="P4058" s="2" t="str">
        <f t="shared" si="504"/>
        <v>5511</v>
      </c>
      <c r="Q4058" s="9" t="str">
        <f t="shared" si="505"/>
        <v>08202-Rahvakultuur</v>
      </c>
      <c r="R4058" s="9" t="str">
        <f t="shared" si="506"/>
        <v>55</v>
      </c>
      <c r="S4058" s="9" t="str">
        <f t="shared" si="507"/>
        <v>9626KVHA  Tallinna 5 Sakala Keskus</v>
      </c>
      <c r="T4058" s="37" t="str">
        <f t="shared" si="508"/>
        <v>551146-tehnohooldus</v>
      </c>
      <c r="U4058" s="18" t="s">
        <v>2308</v>
      </c>
      <c r="V4058" s="9" t="str">
        <f t="shared" si="509"/>
        <v/>
      </c>
      <c r="W4058" t="str">
        <f t="shared" si="510"/>
        <v>08</v>
      </c>
      <c r="X4058" t="str">
        <f t="shared" si="511"/>
        <v/>
      </c>
    </row>
    <row r="4059" spans="1:24" hidden="1" x14ac:dyDescent="0.2">
      <c r="A4059" s="13" t="s">
        <v>3163</v>
      </c>
      <c r="B4059" s="13">
        <v>905</v>
      </c>
      <c r="C4059" s="13" t="s">
        <v>220</v>
      </c>
      <c r="D4059" s="13" t="s">
        <v>219</v>
      </c>
      <c r="E4059" s="13" t="s">
        <v>12</v>
      </c>
      <c r="F4059" s="13" t="s">
        <v>13</v>
      </c>
      <c r="G4059" s="13" t="s">
        <v>3</v>
      </c>
      <c r="H4059" s="13" t="s">
        <v>3</v>
      </c>
      <c r="I4059" s="13" t="s">
        <v>547</v>
      </c>
      <c r="J4059" s="13" t="s">
        <v>548</v>
      </c>
      <c r="K4059" s="13" t="s">
        <v>553</v>
      </c>
      <c r="L4059" s="13" t="s">
        <v>554</v>
      </c>
      <c r="M4059" s="13" t="s">
        <v>560</v>
      </c>
      <c r="N4059" s="13" t="s">
        <v>561</v>
      </c>
      <c r="O4059" s="33" t="s">
        <v>3396</v>
      </c>
      <c r="P4059" s="2" t="str">
        <f t="shared" si="504"/>
        <v>5511</v>
      </c>
      <c r="Q4059" s="9" t="str">
        <f t="shared" si="505"/>
        <v>08202-Rahvakultuur</v>
      </c>
      <c r="R4059" s="9" t="str">
        <f t="shared" si="506"/>
        <v>55</v>
      </c>
      <c r="S4059" s="9" t="str">
        <f t="shared" si="507"/>
        <v>9626KVHA  Tallinna 5 Sakala Keskus</v>
      </c>
      <c r="T4059" s="37" t="str">
        <f t="shared" si="508"/>
        <v>55115-Kulud valvele</v>
      </c>
      <c r="U4059" s="18" t="s">
        <v>2308</v>
      </c>
      <c r="V4059" s="9" t="str">
        <f t="shared" si="509"/>
        <v/>
      </c>
      <c r="W4059" t="str">
        <f t="shared" si="510"/>
        <v>08</v>
      </c>
      <c r="X4059" t="str">
        <f t="shared" si="511"/>
        <v/>
      </c>
    </row>
    <row r="4060" spans="1:24" hidden="1" x14ac:dyDescent="0.2">
      <c r="A4060" s="13" t="s">
        <v>2891</v>
      </c>
      <c r="B4060" s="13">
        <v>310</v>
      </c>
      <c r="C4060" s="13" t="s">
        <v>218</v>
      </c>
      <c r="D4060" s="13" t="s">
        <v>217</v>
      </c>
      <c r="E4060" s="13" t="s">
        <v>12</v>
      </c>
      <c r="F4060" s="13" t="s">
        <v>13</v>
      </c>
      <c r="G4060" s="13" t="s">
        <v>3</v>
      </c>
      <c r="H4060" s="13" t="s">
        <v>3</v>
      </c>
      <c r="I4060" s="13" t="s">
        <v>547</v>
      </c>
      <c r="J4060" s="13" t="s">
        <v>548</v>
      </c>
      <c r="K4060" s="13" t="s">
        <v>553</v>
      </c>
      <c r="L4060" s="13" t="s">
        <v>554</v>
      </c>
      <c r="M4060" s="13" t="s">
        <v>560</v>
      </c>
      <c r="N4060" s="13" t="s">
        <v>561</v>
      </c>
      <c r="O4060" s="33" t="s">
        <v>3396</v>
      </c>
      <c r="P4060" s="2" t="str">
        <f t="shared" si="504"/>
        <v>5511</v>
      </c>
      <c r="Q4060" s="9" t="str">
        <f t="shared" si="505"/>
        <v>08202-Rahvakultuur</v>
      </c>
      <c r="R4060" s="9" t="str">
        <f t="shared" si="506"/>
        <v>55</v>
      </c>
      <c r="S4060" s="9" t="str">
        <f t="shared" si="507"/>
        <v>9626KVHA  Tallinna 5 Sakala Keskus</v>
      </c>
      <c r="T4060" s="37" t="str">
        <f t="shared" si="508"/>
        <v>55117-Kindlustusmaksed</v>
      </c>
      <c r="U4060" s="18" t="s">
        <v>2308</v>
      </c>
      <c r="V4060" s="9" t="str">
        <f t="shared" si="509"/>
        <v/>
      </c>
      <c r="W4060" t="str">
        <f t="shared" si="510"/>
        <v>08</v>
      </c>
      <c r="X4060" t="str">
        <f t="shared" si="511"/>
        <v/>
      </c>
    </row>
    <row r="4061" spans="1:24" hidden="1" x14ac:dyDescent="0.2">
      <c r="A4061" s="13" t="s">
        <v>2888</v>
      </c>
      <c r="B4061" s="13">
        <v>500</v>
      </c>
      <c r="C4061" s="13" t="s">
        <v>216</v>
      </c>
      <c r="D4061" s="13" t="s">
        <v>215</v>
      </c>
      <c r="E4061" s="13" t="s">
        <v>12</v>
      </c>
      <c r="F4061" s="13" t="s">
        <v>13</v>
      </c>
      <c r="G4061" s="13" t="s">
        <v>3</v>
      </c>
      <c r="H4061" s="13" t="s">
        <v>3</v>
      </c>
      <c r="I4061" s="13" t="s">
        <v>547</v>
      </c>
      <c r="J4061" s="13" t="s">
        <v>548</v>
      </c>
      <c r="K4061" s="13" t="s">
        <v>553</v>
      </c>
      <c r="L4061" s="13" t="s">
        <v>554</v>
      </c>
      <c r="M4061" s="13" t="s">
        <v>560</v>
      </c>
      <c r="N4061" s="13" t="s">
        <v>561</v>
      </c>
      <c r="O4061" s="33" t="s">
        <v>3396</v>
      </c>
      <c r="P4061" s="2" t="str">
        <f t="shared" si="504"/>
        <v>5511</v>
      </c>
      <c r="Q4061" s="9" t="str">
        <f t="shared" si="505"/>
        <v>08202-Rahvakultuur</v>
      </c>
      <c r="R4061" s="9" t="str">
        <f t="shared" si="506"/>
        <v>55</v>
      </c>
      <c r="S4061" s="9" t="str">
        <f t="shared" si="507"/>
        <v>9626KVHA  Tallinna 5 Sakala Keskus</v>
      </c>
      <c r="T4061" s="37" t="str">
        <f t="shared" si="508"/>
        <v>551190-Muud majandamiskulud</v>
      </c>
      <c r="U4061" s="18" t="s">
        <v>2308</v>
      </c>
      <c r="V4061" s="9" t="str">
        <f t="shared" si="509"/>
        <v/>
      </c>
      <c r="W4061" t="str">
        <f t="shared" si="510"/>
        <v>08</v>
      </c>
      <c r="X4061" t="str">
        <f t="shared" si="511"/>
        <v/>
      </c>
    </row>
    <row r="4062" spans="1:24" hidden="1" x14ac:dyDescent="0.2">
      <c r="A4062" s="13" t="s">
        <v>2872</v>
      </c>
      <c r="B4062" s="13">
        <v>45782</v>
      </c>
      <c r="C4062" s="13" t="s">
        <v>20</v>
      </c>
      <c r="D4062" s="13" t="s">
        <v>21</v>
      </c>
      <c r="E4062" s="13" t="s">
        <v>12</v>
      </c>
      <c r="F4062" s="13" t="s">
        <v>13</v>
      </c>
      <c r="G4062" s="13" t="s">
        <v>3</v>
      </c>
      <c r="H4062" s="13" t="s">
        <v>3</v>
      </c>
      <c r="I4062" s="13" t="s">
        <v>76</v>
      </c>
      <c r="J4062" s="13" t="s">
        <v>77</v>
      </c>
      <c r="K4062" s="13" t="s">
        <v>78</v>
      </c>
      <c r="L4062" s="13" t="s">
        <v>79</v>
      </c>
      <c r="M4062" s="13" t="s">
        <v>3</v>
      </c>
      <c r="N4062" s="13" t="s">
        <v>3</v>
      </c>
      <c r="O4062" s="33" t="s">
        <v>3396</v>
      </c>
      <c r="P4062" s="2" t="str">
        <f t="shared" si="504"/>
        <v>5002</v>
      </c>
      <c r="Q4062" s="9" t="str">
        <f t="shared" si="505"/>
        <v>08203-Muuseumid</v>
      </c>
      <c r="R4062" s="9" t="str">
        <f t="shared" si="506"/>
        <v>50</v>
      </c>
      <c r="S4062" s="9" t="str">
        <f t="shared" si="507"/>
        <v/>
      </c>
      <c r="T4062" s="37" t="str">
        <f t="shared" si="508"/>
        <v>50021-Töötajate töötasu</v>
      </c>
      <c r="U4062" s="18" t="s">
        <v>2308</v>
      </c>
      <c r="V4062" s="9" t="str">
        <f t="shared" si="509"/>
        <v/>
      </c>
      <c r="W4062" t="str">
        <f t="shared" si="510"/>
        <v>08</v>
      </c>
      <c r="X4062" t="str">
        <f t="shared" si="511"/>
        <v/>
      </c>
    </row>
    <row r="4063" spans="1:24" hidden="1" x14ac:dyDescent="0.2">
      <c r="A4063" s="13" t="s">
        <v>2874</v>
      </c>
      <c r="B4063" s="13">
        <v>15104</v>
      </c>
      <c r="C4063" s="13" t="s">
        <v>18</v>
      </c>
      <c r="D4063" s="13" t="s">
        <v>19</v>
      </c>
      <c r="E4063" s="13" t="s">
        <v>12</v>
      </c>
      <c r="F4063" s="13" t="s">
        <v>13</v>
      </c>
      <c r="G4063" s="13" t="s">
        <v>3</v>
      </c>
      <c r="H4063" s="13" t="s">
        <v>3</v>
      </c>
      <c r="I4063" s="13" t="s">
        <v>76</v>
      </c>
      <c r="J4063" s="13" t="s">
        <v>77</v>
      </c>
      <c r="K4063" s="13" t="s">
        <v>78</v>
      </c>
      <c r="L4063" s="13" t="s">
        <v>79</v>
      </c>
      <c r="M4063" s="13" t="s">
        <v>3</v>
      </c>
      <c r="N4063" s="13" t="s">
        <v>3</v>
      </c>
      <c r="O4063" s="33" t="s">
        <v>3396</v>
      </c>
      <c r="P4063" s="2" t="str">
        <f t="shared" si="504"/>
        <v>5063</v>
      </c>
      <c r="Q4063" s="9" t="str">
        <f t="shared" si="505"/>
        <v>08203-Muuseumid</v>
      </c>
      <c r="R4063" s="9" t="str">
        <f t="shared" si="506"/>
        <v>50</v>
      </c>
      <c r="S4063" s="9" t="str">
        <f t="shared" si="507"/>
        <v/>
      </c>
      <c r="T4063" s="37" t="str">
        <f t="shared" si="508"/>
        <v>50631-Töötajate v.a. õpetajad sotsiaalmaks</v>
      </c>
      <c r="U4063" s="18" t="s">
        <v>2308</v>
      </c>
      <c r="V4063" s="9" t="str">
        <f t="shared" si="509"/>
        <v/>
      </c>
      <c r="W4063" t="str">
        <f t="shared" si="510"/>
        <v>08</v>
      </c>
      <c r="X4063" t="str">
        <f t="shared" si="511"/>
        <v/>
      </c>
    </row>
    <row r="4064" spans="1:24" hidden="1" x14ac:dyDescent="0.2">
      <c r="A4064" s="13" t="s">
        <v>2875</v>
      </c>
      <c r="B4064" s="13">
        <v>366</v>
      </c>
      <c r="C4064" s="13" t="s">
        <v>10</v>
      </c>
      <c r="D4064" s="13" t="s">
        <v>11</v>
      </c>
      <c r="E4064" s="13" t="s">
        <v>12</v>
      </c>
      <c r="F4064" s="13" t="s">
        <v>13</v>
      </c>
      <c r="G4064" s="13" t="s">
        <v>3</v>
      </c>
      <c r="H4064" s="13" t="s">
        <v>3</v>
      </c>
      <c r="I4064" s="13" t="s">
        <v>76</v>
      </c>
      <c r="J4064" s="13" t="s">
        <v>77</v>
      </c>
      <c r="K4064" s="13" t="s">
        <v>78</v>
      </c>
      <c r="L4064" s="13" t="s">
        <v>79</v>
      </c>
      <c r="M4064" s="13" t="s">
        <v>3</v>
      </c>
      <c r="N4064" s="13" t="s">
        <v>3</v>
      </c>
      <c r="O4064" s="33" t="s">
        <v>3396</v>
      </c>
      <c r="P4064" s="2" t="str">
        <f t="shared" si="504"/>
        <v>5064</v>
      </c>
      <c r="Q4064" s="9" t="str">
        <f t="shared" si="505"/>
        <v>08203-Muuseumid</v>
      </c>
      <c r="R4064" s="9" t="str">
        <f t="shared" si="506"/>
        <v>50</v>
      </c>
      <c r="S4064" s="9" t="str">
        <f t="shared" si="507"/>
        <v/>
      </c>
      <c r="T4064" s="37" t="str">
        <f t="shared" si="508"/>
        <v>50641-Töötajate v.a. õpetajate töötuskindlustusmakse</v>
      </c>
      <c r="U4064" s="18" t="s">
        <v>2308</v>
      </c>
      <c r="V4064" s="9" t="str">
        <f t="shared" si="509"/>
        <v/>
      </c>
      <c r="W4064" t="str">
        <f t="shared" si="510"/>
        <v>08</v>
      </c>
      <c r="X4064" t="str">
        <f t="shared" si="511"/>
        <v/>
      </c>
    </row>
    <row r="4065" spans="1:24" hidden="1" x14ac:dyDescent="0.2">
      <c r="A4065" s="13" t="s">
        <v>2876</v>
      </c>
      <c r="B4065" s="13">
        <v>190</v>
      </c>
      <c r="C4065" s="13" t="s">
        <v>186</v>
      </c>
      <c r="D4065" s="13" t="s">
        <v>185</v>
      </c>
      <c r="E4065" s="13" t="s">
        <v>12</v>
      </c>
      <c r="F4065" s="13" t="s">
        <v>13</v>
      </c>
      <c r="G4065" s="13" t="s">
        <v>3</v>
      </c>
      <c r="H4065" s="13" t="s">
        <v>3</v>
      </c>
      <c r="I4065" s="13" t="s">
        <v>76</v>
      </c>
      <c r="J4065" s="13" t="s">
        <v>77</v>
      </c>
      <c r="K4065" s="13" t="s">
        <v>78</v>
      </c>
      <c r="L4065" s="13" t="s">
        <v>79</v>
      </c>
      <c r="M4065" s="13" t="s">
        <v>3</v>
      </c>
      <c r="N4065" s="13" t="s">
        <v>3</v>
      </c>
      <c r="O4065" s="33" t="s">
        <v>3396</v>
      </c>
      <c r="P4065" s="2" t="str">
        <f t="shared" si="504"/>
        <v>5500</v>
      </c>
      <c r="Q4065" s="9" t="str">
        <f t="shared" si="505"/>
        <v>08203-Muuseumid</v>
      </c>
      <c r="R4065" s="9" t="str">
        <f t="shared" si="506"/>
        <v>55</v>
      </c>
      <c r="S4065" s="9" t="str">
        <f t="shared" si="507"/>
        <v/>
      </c>
      <c r="T4065" s="37" t="str">
        <f t="shared" si="508"/>
        <v>55000-Bürookulud</v>
      </c>
      <c r="U4065" s="18" t="s">
        <v>2308</v>
      </c>
      <c r="V4065" s="9" t="str">
        <f t="shared" si="509"/>
        <v/>
      </c>
      <c r="W4065" t="str">
        <f t="shared" si="510"/>
        <v>08</v>
      </c>
      <c r="X4065" t="str">
        <f t="shared" si="511"/>
        <v/>
      </c>
    </row>
    <row r="4066" spans="1:24" hidden="1" x14ac:dyDescent="0.2">
      <c r="A4066" s="13" t="s">
        <v>2877</v>
      </c>
      <c r="B4066" s="13">
        <v>143</v>
      </c>
      <c r="C4066" s="13" t="s">
        <v>182</v>
      </c>
      <c r="D4066" s="13" t="s">
        <v>181</v>
      </c>
      <c r="E4066" s="13" t="s">
        <v>12</v>
      </c>
      <c r="F4066" s="13" t="s">
        <v>13</v>
      </c>
      <c r="G4066" s="13" t="s">
        <v>3</v>
      </c>
      <c r="H4066" s="13" t="s">
        <v>3</v>
      </c>
      <c r="I4066" s="13" t="s">
        <v>76</v>
      </c>
      <c r="J4066" s="13" t="s">
        <v>77</v>
      </c>
      <c r="K4066" s="13" t="s">
        <v>78</v>
      </c>
      <c r="L4066" s="13" t="s">
        <v>79</v>
      </c>
      <c r="M4066" s="13" t="s">
        <v>3</v>
      </c>
      <c r="N4066" s="13" t="s">
        <v>3</v>
      </c>
      <c r="O4066" s="33" t="s">
        <v>3396</v>
      </c>
      <c r="P4066" s="2" t="str">
        <f t="shared" si="504"/>
        <v>5500</v>
      </c>
      <c r="Q4066" s="9" t="str">
        <f t="shared" si="505"/>
        <v>08203-Muuseumid</v>
      </c>
      <c r="R4066" s="9" t="str">
        <f t="shared" si="506"/>
        <v>55</v>
      </c>
      <c r="S4066" s="9" t="str">
        <f t="shared" si="507"/>
        <v/>
      </c>
      <c r="T4066" s="37" t="str">
        <f t="shared" si="508"/>
        <v>55002-Paljundus- ja printimiskulud</v>
      </c>
      <c r="U4066" s="18" t="s">
        <v>2308</v>
      </c>
      <c r="V4066" s="9" t="str">
        <f t="shared" si="509"/>
        <v/>
      </c>
      <c r="W4066" t="str">
        <f t="shared" si="510"/>
        <v>08</v>
      </c>
      <c r="X4066" t="str">
        <f t="shared" si="511"/>
        <v/>
      </c>
    </row>
    <row r="4067" spans="1:24" hidden="1" x14ac:dyDescent="0.2">
      <c r="A4067" s="13" t="s">
        <v>2878</v>
      </c>
      <c r="B4067" s="13">
        <v>233</v>
      </c>
      <c r="C4067" s="13" t="s">
        <v>133</v>
      </c>
      <c r="D4067" s="13" t="s">
        <v>132</v>
      </c>
      <c r="E4067" s="13" t="s">
        <v>12</v>
      </c>
      <c r="F4067" s="13" t="s">
        <v>13</v>
      </c>
      <c r="G4067" s="13" t="s">
        <v>3</v>
      </c>
      <c r="H4067" s="13" t="s">
        <v>3</v>
      </c>
      <c r="I4067" s="13" t="s">
        <v>76</v>
      </c>
      <c r="J4067" s="13" t="s">
        <v>77</v>
      </c>
      <c r="K4067" s="13" t="s">
        <v>78</v>
      </c>
      <c r="L4067" s="13" t="s">
        <v>79</v>
      </c>
      <c r="M4067" s="13" t="s">
        <v>3</v>
      </c>
      <c r="N4067" s="13" t="s">
        <v>3</v>
      </c>
      <c r="O4067" s="33" t="s">
        <v>3396</v>
      </c>
      <c r="P4067" s="2" t="str">
        <f t="shared" si="504"/>
        <v>5500</v>
      </c>
      <c r="Q4067" s="9" t="str">
        <f t="shared" si="505"/>
        <v>08203-Muuseumid</v>
      </c>
      <c r="R4067" s="9" t="str">
        <f t="shared" si="506"/>
        <v>55</v>
      </c>
      <c r="S4067" s="9" t="str">
        <f t="shared" si="507"/>
        <v/>
      </c>
      <c r="T4067" s="37" t="str">
        <f t="shared" si="508"/>
        <v>55003-Sidekulud</v>
      </c>
      <c r="U4067" s="18" t="s">
        <v>2308</v>
      </c>
      <c r="V4067" s="9" t="str">
        <f t="shared" si="509"/>
        <v/>
      </c>
      <c r="W4067" t="str">
        <f t="shared" si="510"/>
        <v>08</v>
      </c>
      <c r="X4067" t="str">
        <f t="shared" si="511"/>
        <v/>
      </c>
    </row>
    <row r="4068" spans="1:24" hidden="1" x14ac:dyDescent="0.2">
      <c r="A4068" s="13" t="s">
        <v>2879</v>
      </c>
      <c r="B4068" s="13">
        <v>19</v>
      </c>
      <c r="C4068" s="13" t="s">
        <v>131</v>
      </c>
      <c r="D4068" s="13" t="s">
        <v>130</v>
      </c>
      <c r="E4068" s="13" t="s">
        <v>12</v>
      </c>
      <c r="F4068" s="13" t="s">
        <v>13</v>
      </c>
      <c r="G4068" s="13" t="s">
        <v>3</v>
      </c>
      <c r="H4068" s="13" t="s">
        <v>3</v>
      </c>
      <c r="I4068" s="13" t="s">
        <v>76</v>
      </c>
      <c r="J4068" s="13" t="s">
        <v>77</v>
      </c>
      <c r="K4068" s="13" t="s">
        <v>78</v>
      </c>
      <c r="L4068" s="13" t="s">
        <v>79</v>
      </c>
      <c r="M4068" s="13" t="s">
        <v>3</v>
      </c>
      <c r="N4068" s="13" t="s">
        <v>3</v>
      </c>
      <c r="O4068" s="33" t="s">
        <v>3396</v>
      </c>
      <c r="P4068" s="2" t="str">
        <f t="shared" si="504"/>
        <v>5500</v>
      </c>
      <c r="Q4068" s="9" t="str">
        <f t="shared" si="505"/>
        <v>08203-Muuseumid</v>
      </c>
      <c r="R4068" s="9" t="str">
        <f t="shared" si="506"/>
        <v>55</v>
      </c>
      <c r="S4068" s="9" t="str">
        <f t="shared" si="507"/>
        <v/>
      </c>
      <c r="T4068" s="37" t="str">
        <f t="shared" si="508"/>
        <v>55004-Postikulud</v>
      </c>
      <c r="U4068" s="18" t="s">
        <v>2308</v>
      </c>
      <c r="V4068" s="9" t="str">
        <f t="shared" si="509"/>
        <v/>
      </c>
      <c r="W4068" t="str">
        <f t="shared" si="510"/>
        <v>08</v>
      </c>
      <c r="X4068" t="str">
        <f t="shared" si="511"/>
        <v/>
      </c>
    </row>
    <row r="4069" spans="1:24" hidden="1" x14ac:dyDescent="0.2">
      <c r="A4069" s="13" t="s">
        <v>2883</v>
      </c>
      <c r="B4069" s="13">
        <v>475</v>
      </c>
      <c r="C4069" s="13" t="s">
        <v>176</v>
      </c>
      <c r="D4069" s="13" t="s">
        <v>175</v>
      </c>
      <c r="E4069" s="13" t="s">
        <v>12</v>
      </c>
      <c r="F4069" s="13" t="s">
        <v>13</v>
      </c>
      <c r="G4069" s="13" t="s">
        <v>3</v>
      </c>
      <c r="H4069" s="13" t="s">
        <v>3</v>
      </c>
      <c r="I4069" s="13" t="s">
        <v>76</v>
      </c>
      <c r="J4069" s="13" t="s">
        <v>77</v>
      </c>
      <c r="K4069" s="13" t="s">
        <v>78</v>
      </c>
      <c r="L4069" s="13" t="s">
        <v>79</v>
      </c>
      <c r="M4069" s="13" t="s">
        <v>3</v>
      </c>
      <c r="N4069" s="13" t="s">
        <v>3</v>
      </c>
      <c r="O4069" s="33" t="s">
        <v>3396</v>
      </c>
      <c r="P4069" s="2" t="str">
        <f t="shared" si="504"/>
        <v>5500</v>
      </c>
      <c r="Q4069" s="9" t="str">
        <f t="shared" si="505"/>
        <v>08203-Muuseumid</v>
      </c>
      <c r="R4069" s="9" t="str">
        <f t="shared" si="506"/>
        <v>55</v>
      </c>
      <c r="S4069" s="9" t="str">
        <f t="shared" si="507"/>
        <v/>
      </c>
      <c r="T4069" s="37" t="str">
        <f t="shared" si="508"/>
        <v>55009-Muud administreerimiskulud, pangateenused</v>
      </c>
      <c r="U4069" s="18" t="s">
        <v>2308</v>
      </c>
      <c r="V4069" s="9" t="str">
        <f t="shared" si="509"/>
        <v/>
      </c>
      <c r="W4069" t="str">
        <f t="shared" si="510"/>
        <v>08</v>
      </c>
      <c r="X4069" t="str">
        <f t="shared" si="511"/>
        <v/>
      </c>
    </row>
    <row r="4070" spans="1:24" hidden="1" x14ac:dyDescent="0.2">
      <c r="A4070" s="13" t="s">
        <v>2885</v>
      </c>
      <c r="B4070" s="13">
        <v>285</v>
      </c>
      <c r="C4070" s="13" t="s">
        <v>317</v>
      </c>
      <c r="D4070" s="13" t="s">
        <v>316</v>
      </c>
      <c r="E4070" s="13" t="s">
        <v>12</v>
      </c>
      <c r="F4070" s="13" t="s">
        <v>13</v>
      </c>
      <c r="G4070" s="13" t="s">
        <v>3</v>
      </c>
      <c r="H4070" s="13" t="s">
        <v>3</v>
      </c>
      <c r="I4070" s="13" t="s">
        <v>76</v>
      </c>
      <c r="J4070" s="13" t="s">
        <v>77</v>
      </c>
      <c r="K4070" s="13" t="s">
        <v>78</v>
      </c>
      <c r="L4070" s="13" t="s">
        <v>79</v>
      </c>
      <c r="M4070" s="13" t="s">
        <v>3</v>
      </c>
      <c r="N4070" s="13" t="s">
        <v>3</v>
      </c>
      <c r="O4070" s="33" t="s">
        <v>3396</v>
      </c>
      <c r="P4070" s="2" t="str">
        <f t="shared" si="504"/>
        <v>5503</v>
      </c>
      <c r="Q4070" s="9" t="str">
        <f t="shared" si="505"/>
        <v>08203-Muuseumid</v>
      </c>
      <c r="R4070" s="9" t="str">
        <f t="shared" si="506"/>
        <v>55</v>
      </c>
      <c r="S4070" s="9" t="str">
        <f t="shared" si="507"/>
        <v/>
      </c>
      <c r="T4070" s="37" t="str">
        <f t="shared" si="508"/>
        <v>550302-Välismaised lähetused</v>
      </c>
      <c r="U4070" s="18" t="s">
        <v>2308</v>
      </c>
      <c r="V4070" s="9" t="str">
        <f t="shared" si="509"/>
        <v/>
      </c>
      <c r="W4070" t="str">
        <f t="shared" si="510"/>
        <v>08</v>
      </c>
      <c r="X4070" t="str">
        <f t="shared" si="511"/>
        <v/>
      </c>
    </row>
    <row r="4071" spans="1:24" hidden="1" x14ac:dyDescent="0.2">
      <c r="A4071" s="13" t="s">
        <v>2892</v>
      </c>
      <c r="B4071" s="13">
        <v>285</v>
      </c>
      <c r="C4071" s="13" t="s">
        <v>170</v>
      </c>
      <c r="D4071" s="13" t="s">
        <v>169</v>
      </c>
      <c r="E4071" s="13" t="s">
        <v>12</v>
      </c>
      <c r="F4071" s="13" t="s">
        <v>13</v>
      </c>
      <c r="G4071" s="13" t="s">
        <v>3</v>
      </c>
      <c r="H4071" s="13" t="s">
        <v>3</v>
      </c>
      <c r="I4071" s="13" t="s">
        <v>76</v>
      </c>
      <c r="J4071" s="13" t="s">
        <v>77</v>
      </c>
      <c r="K4071" s="13" t="s">
        <v>78</v>
      </c>
      <c r="L4071" s="13" t="s">
        <v>79</v>
      </c>
      <c r="M4071" s="13" t="s">
        <v>3</v>
      </c>
      <c r="N4071" s="13" t="s">
        <v>3</v>
      </c>
      <c r="O4071" s="33" t="s">
        <v>3396</v>
      </c>
      <c r="P4071" s="2" t="str">
        <f t="shared" si="504"/>
        <v>5513</v>
      </c>
      <c r="Q4071" s="9" t="str">
        <f t="shared" si="505"/>
        <v>08203-Muuseumid</v>
      </c>
      <c r="R4071" s="9" t="str">
        <f t="shared" si="506"/>
        <v>55</v>
      </c>
      <c r="S4071" s="9" t="str">
        <f t="shared" si="507"/>
        <v/>
      </c>
      <c r="T4071" s="37" t="str">
        <f t="shared" si="508"/>
        <v>55135-Isikliku sõiduauto kasutamise kulud</v>
      </c>
      <c r="U4071" s="18" t="s">
        <v>2308</v>
      </c>
      <c r="V4071" s="9" t="str">
        <f t="shared" si="509"/>
        <v/>
      </c>
      <c r="W4071" t="str">
        <f t="shared" si="510"/>
        <v>08</v>
      </c>
      <c r="X4071" t="str">
        <f t="shared" si="511"/>
        <v/>
      </c>
    </row>
    <row r="4072" spans="1:24" hidden="1" x14ac:dyDescent="0.2">
      <c r="A4072" s="13" t="s">
        <v>2900</v>
      </c>
      <c r="B4072" s="13">
        <v>570</v>
      </c>
      <c r="C4072" s="13" t="s">
        <v>158</v>
      </c>
      <c r="D4072" s="13" t="s">
        <v>157</v>
      </c>
      <c r="E4072" s="13" t="s">
        <v>12</v>
      </c>
      <c r="F4072" s="13" t="s">
        <v>13</v>
      </c>
      <c r="G4072" s="13" t="s">
        <v>3</v>
      </c>
      <c r="H4072" s="13" t="s">
        <v>3</v>
      </c>
      <c r="I4072" s="13" t="s">
        <v>76</v>
      </c>
      <c r="J4072" s="13" t="s">
        <v>77</v>
      </c>
      <c r="K4072" s="13" t="s">
        <v>78</v>
      </c>
      <c r="L4072" s="13" t="s">
        <v>79</v>
      </c>
      <c r="M4072" s="13" t="s">
        <v>3</v>
      </c>
      <c r="N4072" s="13" t="s">
        <v>3</v>
      </c>
      <c r="O4072" s="33" t="s">
        <v>3396</v>
      </c>
      <c r="P4072" s="2" t="str">
        <f t="shared" si="504"/>
        <v>5515</v>
      </c>
      <c r="Q4072" s="9" t="str">
        <f t="shared" si="505"/>
        <v>08203-Muuseumid</v>
      </c>
      <c r="R4072" s="9" t="str">
        <f t="shared" si="506"/>
        <v>55</v>
      </c>
      <c r="S4072" s="9" t="str">
        <f t="shared" si="507"/>
        <v/>
      </c>
      <c r="T4072" s="37" t="str">
        <f t="shared" si="508"/>
        <v>55159-Muud inventarikulud</v>
      </c>
      <c r="U4072" s="18" t="s">
        <v>2308</v>
      </c>
      <c r="V4072" s="9" t="str">
        <f t="shared" si="509"/>
        <v/>
      </c>
      <c r="W4072" t="str">
        <f t="shared" si="510"/>
        <v>08</v>
      </c>
      <c r="X4072" t="str">
        <f t="shared" si="511"/>
        <v/>
      </c>
    </row>
    <row r="4073" spans="1:24" hidden="1" x14ac:dyDescent="0.2">
      <c r="A4073" s="13" t="s">
        <v>2898</v>
      </c>
      <c r="B4073" s="13">
        <v>7461</v>
      </c>
      <c r="C4073" s="13" t="s">
        <v>140</v>
      </c>
      <c r="D4073" s="13" t="s">
        <v>139</v>
      </c>
      <c r="E4073" s="13" t="s">
        <v>12</v>
      </c>
      <c r="F4073" s="13" t="s">
        <v>13</v>
      </c>
      <c r="G4073" s="13" t="s">
        <v>3</v>
      </c>
      <c r="H4073" s="13" t="s">
        <v>3</v>
      </c>
      <c r="I4073" s="13" t="s">
        <v>76</v>
      </c>
      <c r="J4073" s="13" t="s">
        <v>77</v>
      </c>
      <c r="K4073" s="13" t="s">
        <v>78</v>
      </c>
      <c r="L4073" s="13" t="s">
        <v>79</v>
      </c>
      <c r="M4073" s="13" t="s">
        <v>3</v>
      </c>
      <c r="N4073" s="13" t="s">
        <v>3</v>
      </c>
      <c r="O4073" s="33" t="s">
        <v>3396</v>
      </c>
      <c r="P4073" s="2" t="str">
        <f t="shared" si="504"/>
        <v>5525</v>
      </c>
      <c r="Q4073" s="9" t="str">
        <f t="shared" si="505"/>
        <v>08203-Muuseumid</v>
      </c>
      <c r="R4073" s="9" t="str">
        <f t="shared" si="506"/>
        <v>55</v>
      </c>
      <c r="S4073" s="9" t="str">
        <f t="shared" si="507"/>
        <v/>
      </c>
      <c r="T4073" s="37" t="str">
        <f t="shared" si="508"/>
        <v>55251-kultuuri- ja vaba aja sisustamise kulud</v>
      </c>
      <c r="U4073" s="18" t="s">
        <v>2308</v>
      </c>
      <c r="V4073" s="9" t="str">
        <f t="shared" si="509"/>
        <v/>
      </c>
      <c r="W4073" t="str">
        <f t="shared" si="510"/>
        <v>08</v>
      </c>
      <c r="X4073" t="str">
        <f t="shared" si="511"/>
        <v/>
      </c>
    </row>
    <row r="4074" spans="1:24" hidden="1" x14ac:dyDescent="0.2">
      <c r="A4074" s="13" t="s">
        <v>2901</v>
      </c>
      <c r="B4074" s="13">
        <v>6175</v>
      </c>
      <c r="C4074" s="13" t="s">
        <v>563</v>
      </c>
      <c r="D4074" s="13" t="s">
        <v>564</v>
      </c>
      <c r="E4074" s="13" t="s">
        <v>12</v>
      </c>
      <c r="F4074" s="13" t="s">
        <v>13</v>
      </c>
      <c r="G4074" s="13" t="s">
        <v>3</v>
      </c>
      <c r="H4074" s="13" t="s">
        <v>3</v>
      </c>
      <c r="I4074" s="13" t="s">
        <v>76</v>
      </c>
      <c r="J4074" s="13" t="s">
        <v>77</v>
      </c>
      <c r="K4074" s="13" t="s">
        <v>78</v>
      </c>
      <c r="L4074" s="13" t="s">
        <v>79</v>
      </c>
      <c r="M4074" s="13" t="s">
        <v>3</v>
      </c>
      <c r="N4074" s="13" t="s">
        <v>3</v>
      </c>
      <c r="O4074" s="33" t="s">
        <v>3396</v>
      </c>
      <c r="P4074" s="2" t="str">
        <f t="shared" si="504"/>
        <v>5525</v>
      </c>
      <c r="Q4074" s="9" t="str">
        <f t="shared" si="505"/>
        <v>08203-Muuseumid</v>
      </c>
      <c r="R4074" s="9" t="str">
        <f t="shared" si="506"/>
        <v>55</v>
      </c>
      <c r="S4074" s="9" t="str">
        <f t="shared" si="507"/>
        <v/>
      </c>
      <c r="T4074" s="37" t="str">
        <f t="shared" si="508"/>
        <v>55259-Kultuuri muud kulud</v>
      </c>
      <c r="U4074" s="18" t="s">
        <v>2308</v>
      </c>
      <c r="V4074" s="9" t="str">
        <f t="shared" si="509"/>
        <v/>
      </c>
      <c r="W4074" t="str">
        <f t="shared" si="510"/>
        <v>08</v>
      </c>
      <c r="X4074" t="str">
        <f t="shared" si="511"/>
        <v/>
      </c>
    </row>
    <row r="4075" spans="1:24" hidden="1" x14ac:dyDescent="0.2">
      <c r="A4075" s="13" t="s">
        <v>380</v>
      </c>
      <c r="B4075" s="13">
        <v>7650</v>
      </c>
      <c r="C4075" s="13" t="s">
        <v>381</v>
      </c>
      <c r="D4075" s="13" t="s">
        <v>380</v>
      </c>
      <c r="E4075" s="13" t="s">
        <v>143</v>
      </c>
      <c r="F4075" s="13" t="s">
        <v>144</v>
      </c>
      <c r="G4075" s="13" t="s">
        <v>3</v>
      </c>
      <c r="H4075" s="13" t="s">
        <v>3</v>
      </c>
      <c r="I4075" s="13" t="s">
        <v>76</v>
      </c>
      <c r="J4075" s="13" t="s">
        <v>77</v>
      </c>
      <c r="K4075" s="13" t="s">
        <v>78</v>
      </c>
      <c r="L4075" s="13" t="s">
        <v>79</v>
      </c>
      <c r="M4075" s="13" t="s">
        <v>3</v>
      </c>
      <c r="N4075" s="13" t="s">
        <v>3</v>
      </c>
      <c r="O4075" s="33" t="s">
        <v>3396</v>
      </c>
      <c r="P4075" s="2" t="str">
        <f t="shared" si="504"/>
        <v>3221</v>
      </c>
      <c r="Q4075" s="9" t="str">
        <f t="shared" si="505"/>
        <v>08203-Muuseumid</v>
      </c>
      <c r="R4075" s="9" t="str">
        <f t="shared" si="506"/>
        <v>32</v>
      </c>
      <c r="S4075" s="9" t="str">
        <f t="shared" si="507"/>
        <v/>
      </c>
      <c r="T4075" s="37" t="str">
        <f t="shared" si="508"/>
        <v>32212-Piletitulu</v>
      </c>
      <c r="U4075" s="18" t="s">
        <v>2308</v>
      </c>
      <c r="V4075" s="9" t="str">
        <f t="shared" si="509"/>
        <v/>
      </c>
      <c r="W4075" t="str">
        <f t="shared" si="510"/>
        <v>08</v>
      </c>
      <c r="X4075" t="str">
        <f t="shared" si="511"/>
        <v/>
      </c>
    </row>
    <row r="4076" spans="1:24" hidden="1" x14ac:dyDescent="0.2">
      <c r="A4076" s="13" t="s">
        <v>536</v>
      </c>
      <c r="B4076" s="13">
        <v>765</v>
      </c>
      <c r="C4076" s="13" t="s">
        <v>537</v>
      </c>
      <c r="D4076" s="13" t="s">
        <v>536</v>
      </c>
      <c r="E4076" s="13" t="s">
        <v>143</v>
      </c>
      <c r="F4076" s="13" t="s">
        <v>144</v>
      </c>
      <c r="G4076" s="13" t="s">
        <v>3</v>
      </c>
      <c r="H4076" s="13" t="s">
        <v>3</v>
      </c>
      <c r="I4076" s="13" t="s">
        <v>76</v>
      </c>
      <c r="J4076" s="13" t="s">
        <v>77</v>
      </c>
      <c r="K4076" s="13" t="s">
        <v>78</v>
      </c>
      <c r="L4076" s="13" t="s">
        <v>79</v>
      </c>
      <c r="M4076" s="13" t="s">
        <v>3</v>
      </c>
      <c r="N4076" s="13" t="s">
        <v>3</v>
      </c>
      <c r="O4076" s="33" t="s">
        <v>3396</v>
      </c>
      <c r="P4076" s="2" t="str">
        <f t="shared" si="504"/>
        <v>3221</v>
      </c>
      <c r="Q4076" s="9" t="str">
        <f t="shared" si="505"/>
        <v>08203-Muuseumid</v>
      </c>
      <c r="R4076" s="9" t="str">
        <f t="shared" si="506"/>
        <v>32</v>
      </c>
      <c r="S4076" s="9" t="str">
        <f t="shared" si="507"/>
        <v/>
      </c>
      <c r="T4076" s="37" t="str">
        <f t="shared" si="508"/>
        <v>32213-Tasulised teenused</v>
      </c>
      <c r="U4076" s="18" t="s">
        <v>2308</v>
      </c>
      <c r="V4076" s="9" t="str">
        <f t="shared" si="509"/>
        <v/>
      </c>
      <c r="W4076" t="str">
        <f t="shared" si="510"/>
        <v>08</v>
      </c>
      <c r="X4076" t="str">
        <f t="shared" si="511"/>
        <v/>
      </c>
    </row>
    <row r="4077" spans="1:24" hidden="1" x14ac:dyDescent="0.2">
      <c r="A4077" s="13" t="s">
        <v>567</v>
      </c>
      <c r="B4077" s="13">
        <v>7283</v>
      </c>
      <c r="C4077" s="13" t="s">
        <v>566</v>
      </c>
      <c r="D4077" s="13" t="s">
        <v>567</v>
      </c>
      <c r="E4077" s="13" t="s">
        <v>143</v>
      </c>
      <c r="F4077" s="13" t="s">
        <v>144</v>
      </c>
      <c r="G4077" s="13" t="s">
        <v>3</v>
      </c>
      <c r="H4077" s="13" t="s">
        <v>3</v>
      </c>
      <c r="I4077" s="13" t="s">
        <v>76</v>
      </c>
      <c r="J4077" s="13" t="s">
        <v>77</v>
      </c>
      <c r="K4077" s="13" t="s">
        <v>78</v>
      </c>
      <c r="L4077" s="13" t="s">
        <v>79</v>
      </c>
      <c r="M4077" s="13" t="s">
        <v>3</v>
      </c>
      <c r="N4077" s="13" t="s">
        <v>3</v>
      </c>
      <c r="O4077" s="33" t="s">
        <v>3396</v>
      </c>
      <c r="P4077" s="2" t="str">
        <f t="shared" si="504"/>
        <v>3221</v>
      </c>
      <c r="Q4077" s="9" t="str">
        <f t="shared" si="505"/>
        <v>08203-Muuseumid</v>
      </c>
      <c r="R4077" s="9" t="str">
        <f t="shared" si="506"/>
        <v>32</v>
      </c>
      <c r="S4077" s="9" t="str">
        <f t="shared" si="507"/>
        <v/>
      </c>
      <c r="T4077" s="37" t="str">
        <f t="shared" si="508"/>
        <v>32219-Muud tulud kultuurialasest tegevusest</v>
      </c>
      <c r="U4077" s="18" t="s">
        <v>2308</v>
      </c>
      <c r="V4077" s="9" t="str">
        <f t="shared" si="509"/>
        <v/>
      </c>
      <c r="W4077" t="str">
        <f t="shared" si="510"/>
        <v>08</v>
      </c>
      <c r="X4077" t="str">
        <f t="shared" si="511"/>
        <v/>
      </c>
    </row>
    <row r="4078" spans="1:24" hidden="1" x14ac:dyDescent="0.2">
      <c r="A4078" s="13" t="s">
        <v>3008</v>
      </c>
      <c r="B4078" s="13">
        <v>50</v>
      </c>
      <c r="C4078" s="13" t="s">
        <v>203</v>
      </c>
      <c r="D4078" s="13" t="s">
        <v>204</v>
      </c>
      <c r="E4078" s="13" t="s">
        <v>12</v>
      </c>
      <c r="F4078" s="13" t="s">
        <v>13</v>
      </c>
      <c r="G4078" s="13" t="s">
        <v>3</v>
      </c>
      <c r="H4078" s="13" t="s">
        <v>3</v>
      </c>
      <c r="I4078" s="13" t="s">
        <v>76</v>
      </c>
      <c r="J4078" s="13" t="s">
        <v>77</v>
      </c>
      <c r="K4078" s="13" t="s">
        <v>78</v>
      </c>
      <c r="L4078" s="13" t="s">
        <v>79</v>
      </c>
      <c r="M4078" s="13" t="s">
        <v>199</v>
      </c>
      <c r="N4078" s="13" t="s">
        <v>200</v>
      </c>
      <c r="O4078" s="33" t="s">
        <v>3396</v>
      </c>
      <c r="P4078" s="2" t="str">
        <f t="shared" si="504"/>
        <v>5514</v>
      </c>
      <c r="Q4078" s="9" t="str">
        <f t="shared" si="505"/>
        <v>08203-Muuseumid</v>
      </c>
      <c r="R4078" s="9" t="str">
        <f t="shared" si="506"/>
        <v>55</v>
      </c>
      <c r="S4078" s="9" t="str">
        <f t="shared" si="507"/>
        <v>3000IKT kulud asutustes</v>
      </c>
      <c r="T4078" s="37" t="str">
        <f t="shared" si="508"/>
        <v>55141-Kulud riist- ja tarkvara ostmiseks</v>
      </c>
      <c r="U4078" s="18" t="s">
        <v>2308</v>
      </c>
      <c r="V4078" s="9" t="str">
        <f t="shared" si="509"/>
        <v/>
      </c>
      <c r="W4078" t="str">
        <f t="shared" si="510"/>
        <v>08</v>
      </c>
      <c r="X4078" t="str">
        <f t="shared" si="511"/>
        <v/>
      </c>
    </row>
    <row r="4079" spans="1:24" hidden="1" x14ac:dyDescent="0.2">
      <c r="A4079" s="13" t="s">
        <v>3009</v>
      </c>
      <c r="B4079" s="13">
        <v>445</v>
      </c>
      <c r="C4079" s="13" t="s">
        <v>209</v>
      </c>
      <c r="D4079" s="13" t="s">
        <v>210</v>
      </c>
      <c r="E4079" s="13" t="s">
        <v>12</v>
      </c>
      <c r="F4079" s="13" t="s">
        <v>13</v>
      </c>
      <c r="G4079" s="13" t="s">
        <v>3</v>
      </c>
      <c r="H4079" s="13" t="s">
        <v>3</v>
      </c>
      <c r="I4079" s="13" t="s">
        <v>76</v>
      </c>
      <c r="J4079" s="13" t="s">
        <v>77</v>
      </c>
      <c r="K4079" s="13" t="s">
        <v>78</v>
      </c>
      <c r="L4079" s="13" t="s">
        <v>79</v>
      </c>
      <c r="M4079" s="13" t="s">
        <v>199</v>
      </c>
      <c r="N4079" s="13" t="s">
        <v>200</v>
      </c>
      <c r="O4079" s="33" t="s">
        <v>3396</v>
      </c>
      <c r="P4079" s="2" t="str">
        <f t="shared" si="504"/>
        <v>5514</v>
      </c>
      <c r="Q4079" s="9" t="str">
        <f t="shared" si="505"/>
        <v>08203-Muuseumid</v>
      </c>
      <c r="R4079" s="9" t="str">
        <f t="shared" si="506"/>
        <v>55</v>
      </c>
      <c r="S4079" s="9" t="str">
        <f t="shared" si="507"/>
        <v>3000IKT kulud asutustes</v>
      </c>
      <c r="T4079" s="37" t="str">
        <f t="shared" si="508"/>
        <v>55144-Kulud andmesidele</v>
      </c>
      <c r="U4079" s="18" t="s">
        <v>2308</v>
      </c>
      <c r="V4079" s="9" t="str">
        <f t="shared" si="509"/>
        <v/>
      </c>
      <c r="W4079" t="str">
        <f t="shared" si="510"/>
        <v>08</v>
      </c>
      <c r="X4079" t="str">
        <f t="shared" si="511"/>
        <v/>
      </c>
    </row>
    <row r="4080" spans="1:24" hidden="1" x14ac:dyDescent="0.2">
      <c r="A4080" s="13" t="s">
        <v>3214</v>
      </c>
      <c r="B4080" s="13">
        <v>120</v>
      </c>
      <c r="C4080" s="13" t="s">
        <v>197</v>
      </c>
      <c r="D4080" s="13" t="s">
        <v>198</v>
      </c>
      <c r="E4080" s="13" t="s">
        <v>12</v>
      </c>
      <c r="F4080" s="13" t="s">
        <v>13</v>
      </c>
      <c r="G4080" s="13" t="s">
        <v>3</v>
      </c>
      <c r="H4080" s="13" t="s">
        <v>3</v>
      </c>
      <c r="I4080" s="13" t="s">
        <v>76</v>
      </c>
      <c r="J4080" s="13" t="s">
        <v>77</v>
      </c>
      <c r="K4080" s="13" t="s">
        <v>78</v>
      </c>
      <c r="L4080" s="13" t="s">
        <v>79</v>
      </c>
      <c r="M4080" s="13" t="s">
        <v>199</v>
      </c>
      <c r="N4080" s="13" t="s">
        <v>200</v>
      </c>
      <c r="O4080" s="33" t="s">
        <v>3396</v>
      </c>
      <c r="P4080" s="2" t="str">
        <f t="shared" si="504"/>
        <v>5514</v>
      </c>
      <c r="Q4080" s="9" t="str">
        <f t="shared" si="505"/>
        <v>08203-Muuseumid</v>
      </c>
      <c r="R4080" s="9" t="str">
        <f t="shared" si="506"/>
        <v>55</v>
      </c>
      <c r="S4080" s="9" t="str">
        <f t="shared" si="507"/>
        <v>3000IKT kulud asutustes</v>
      </c>
      <c r="T4080" s="37" t="str">
        <f t="shared" si="508"/>
        <v>55147-Veebipõhine tarkvara ja infosüsteem</v>
      </c>
      <c r="U4080" s="18" t="s">
        <v>2308</v>
      </c>
      <c r="V4080" s="9" t="str">
        <f t="shared" si="509"/>
        <v/>
      </c>
      <c r="W4080" t="str">
        <f t="shared" si="510"/>
        <v>08</v>
      </c>
      <c r="X4080" t="str">
        <f t="shared" si="511"/>
        <v/>
      </c>
    </row>
    <row r="4081" spans="1:24" hidden="1" x14ac:dyDescent="0.2">
      <c r="A4081" s="13" t="s">
        <v>3157</v>
      </c>
      <c r="B4081" s="13">
        <v>1008</v>
      </c>
      <c r="C4081" s="13" t="s">
        <v>230</v>
      </c>
      <c r="D4081" s="13" t="s">
        <v>229</v>
      </c>
      <c r="E4081" s="13" t="s">
        <v>12</v>
      </c>
      <c r="F4081" s="13" t="s">
        <v>13</v>
      </c>
      <c r="G4081" s="13" t="s">
        <v>3</v>
      </c>
      <c r="H4081" s="13" t="s">
        <v>3</v>
      </c>
      <c r="I4081" s="13" t="s">
        <v>76</v>
      </c>
      <c r="J4081" s="13" t="s">
        <v>77</v>
      </c>
      <c r="K4081" s="13" t="s">
        <v>78</v>
      </c>
      <c r="L4081" s="13" t="s">
        <v>79</v>
      </c>
      <c r="M4081" s="13" t="s">
        <v>571</v>
      </c>
      <c r="N4081" s="13" t="s">
        <v>572</v>
      </c>
      <c r="O4081" s="33" t="s">
        <v>3396</v>
      </c>
      <c r="P4081" s="2" t="str">
        <f t="shared" si="504"/>
        <v>5511</v>
      </c>
      <c r="Q4081" s="9" t="str">
        <f t="shared" si="505"/>
        <v>08203-Muuseumid</v>
      </c>
      <c r="R4081" s="9" t="str">
        <f t="shared" si="506"/>
        <v>55</v>
      </c>
      <c r="S4081" s="9" t="str">
        <f t="shared" si="507"/>
        <v>9634KVHA  Pikk 8 Kondase Keskus</v>
      </c>
      <c r="T4081" s="37" t="str">
        <f t="shared" si="508"/>
        <v>55111-Kulud küttele</v>
      </c>
      <c r="U4081" s="18" t="s">
        <v>2308</v>
      </c>
      <c r="V4081" s="9" t="str">
        <f t="shared" si="509"/>
        <v/>
      </c>
      <c r="W4081" t="str">
        <f t="shared" si="510"/>
        <v>08</v>
      </c>
      <c r="X4081" t="str">
        <f t="shared" si="511"/>
        <v/>
      </c>
    </row>
    <row r="4082" spans="1:24" hidden="1" x14ac:dyDescent="0.2">
      <c r="A4082" s="13" t="s">
        <v>3158</v>
      </c>
      <c r="B4082" s="13">
        <v>4891</v>
      </c>
      <c r="C4082" s="13" t="s">
        <v>212</v>
      </c>
      <c r="D4082" s="13" t="s">
        <v>211</v>
      </c>
      <c r="E4082" s="13" t="s">
        <v>12</v>
      </c>
      <c r="F4082" s="13" t="s">
        <v>13</v>
      </c>
      <c r="G4082" s="13" t="s">
        <v>3</v>
      </c>
      <c r="H4082" s="13" t="s">
        <v>3</v>
      </c>
      <c r="I4082" s="13" t="s">
        <v>76</v>
      </c>
      <c r="J4082" s="13" t="s">
        <v>77</v>
      </c>
      <c r="K4082" s="13" t="s">
        <v>78</v>
      </c>
      <c r="L4082" s="13" t="s">
        <v>79</v>
      </c>
      <c r="M4082" s="13" t="s">
        <v>571</v>
      </c>
      <c r="N4082" s="13" t="s">
        <v>572</v>
      </c>
      <c r="O4082" s="33" t="s">
        <v>3396</v>
      </c>
      <c r="P4082" s="2" t="str">
        <f t="shared" si="504"/>
        <v>5511</v>
      </c>
      <c r="Q4082" s="9" t="str">
        <f t="shared" si="505"/>
        <v>08203-Muuseumid</v>
      </c>
      <c r="R4082" s="9" t="str">
        <f t="shared" si="506"/>
        <v>55</v>
      </c>
      <c r="S4082" s="9" t="str">
        <f t="shared" si="507"/>
        <v>9634KVHA  Pikk 8 Kondase Keskus</v>
      </c>
      <c r="T4082" s="37" t="str">
        <f t="shared" si="508"/>
        <v>55112-Kulud elektrile</v>
      </c>
      <c r="U4082" s="18" t="s">
        <v>2308</v>
      </c>
      <c r="V4082" s="9" t="str">
        <f t="shared" si="509"/>
        <v/>
      </c>
      <c r="W4082" t="str">
        <f t="shared" si="510"/>
        <v>08</v>
      </c>
      <c r="X4082" t="str">
        <f t="shared" si="511"/>
        <v/>
      </c>
    </row>
    <row r="4083" spans="1:24" hidden="1" x14ac:dyDescent="0.2">
      <c r="A4083" s="13" t="s">
        <v>3159</v>
      </c>
      <c r="B4083" s="13">
        <v>204</v>
      </c>
      <c r="C4083" s="13" t="s">
        <v>228</v>
      </c>
      <c r="D4083" s="13" t="s">
        <v>227</v>
      </c>
      <c r="E4083" s="13" t="s">
        <v>12</v>
      </c>
      <c r="F4083" s="13" t="s">
        <v>13</v>
      </c>
      <c r="G4083" s="13" t="s">
        <v>3</v>
      </c>
      <c r="H4083" s="13" t="s">
        <v>3</v>
      </c>
      <c r="I4083" s="13" t="s">
        <v>76</v>
      </c>
      <c r="J4083" s="13" t="s">
        <v>77</v>
      </c>
      <c r="K4083" s="13" t="s">
        <v>78</v>
      </c>
      <c r="L4083" s="13" t="s">
        <v>79</v>
      </c>
      <c r="M4083" s="13" t="s">
        <v>571</v>
      </c>
      <c r="N4083" s="13" t="s">
        <v>572</v>
      </c>
      <c r="O4083" s="33" t="s">
        <v>3396</v>
      </c>
      <c r="P4083" s="2" t="str">
        <f t="shared" si="504"/>
        <v>5511</v>
      </c>
      <c r="Q4083" s="9" t="str">
        <f t="shared" si="505"/>
        <v>08203-Muuseumid</v>
      </c>
      <c r="R4083" s="9" t="str">
        <f t="shared" si="506"/>
        <v>55</v>
      </c>
      <c r="S4083" s="9" t="str">
        <f t="shared" si="507"/>
        <v>9634KVHA  Pikk 8 Kondase Keskus</v>
      </c>
      <c r="T4083" s="37" t="str">
        <f t="shared" si="508"/>
        <v>55113-Kulud veele ja kanalisatsioonile</v>
      </c>
      <c r="U4083" s="18" t="s">
        <v>2308</v>
      </c>
      <c r="V4083" s="9" t="str">
        <f t="shared" si="509"/>
        <v/>
      </c>
      <c r="W4083" t="str">
        <f t="shared" si="510"/>
        <v>08</v>
      </c>
      <c r="X4083" t="str">
        <f t="shared" si="511"/>
        <v/>
      </c>
    </row>
    <row r="4084" spans="1:24" hidden="1" x14ac:dyDescent="0.2">
      <c r="A4084" s="13" t="s">
        <v>3161</v>
      </c>
      <c r="B4084" s="13">
        <v>300</v>
      </c>
      <c r="C4084" s="13" t="s">
        <v>224</v>
      </c>
      <c r="D4084" s="13" t="s">
        <v>223</v>
      </c>
      <c r="E4084" s="13" t="s">
        <v>12</v>
      </c>
      <c r="F4084" s="13" t="s">
        <v>13</v>
      </c>
      <c r="G4084" s="13" t="s">
        <v>3</v>
      </c>
      <c r="H4084" s="13" t="s">
        <v>3</v>
      </c>
      <c r="I4084" s="13" t="s">
        <v>76</v>
      </c>
      <c r="J4084" s="13" t="s">
        <v>77</v>
      </c>
      <c r="K4084" s="13" t="s">
        <v>78</v>
      </c>
      <c r="L4084" s="13" t="s">
        <v>79</v>
      </c>
      <c r="M4084" s="13" t="s">
        <v>571</v>
      </c>
      <c r="N4084" s="13" t="s">
        <v>572</v>
      </c>
      <c r="O4084" s="33" t="s">
        <v>3396</v>
      </c>
      <c r="P4084" s="2" t="str">
        <f t="shared" si="504"/>
        <v>5511</v>
      </c>
      <c r="Q4084" s="9" t="str">
        <f t="shared" si="505"/>
        <v>08203-Muuseumid</v>
      </c>
      <c r="R4084" s="9" t="str">
        <f t="shared" si="506"/>
        <v>55</v>
      </c>
      <c r="S4084" s="9" t="str">
        <f t="shared" si="507"/>
        <v>9634KVHA  Pikk 8 Kondase Keskus</v>
      </c>
      <c r="T4084" s="37" t="str">
        <f t="shared" si="508"/>
        <v>551143-koristusteenus</v>
      </c>
      <c r="U4084" s="18" t="s">
        <v>2308</v>
      </c>
      <c r="V4084" s="9" t="str">
        <f t="shared" si="509"/>
        <v/>
      </c>
      <c r="W4084" t="str">
        <f t="shared" si="510"/>
        <v>08</v>
      </c>
      <c r="X4084" t="str">
        <f t="shared" si="511"/>
        <v/>
      </c>
    </row>
    <row r="4085" spans="1:24" hidden="1" x14ac:dyDescent="0.2">
      <c r="A4085" s="13" t="s">
        <v>3162</v>
      </c>
      <c r="B4085" s="13">
        <v>977</v>
      </c>
      <c r="C4085" s="13" t="s">
        <v>222</v>
      </c>
      <c r="D4085" s="13" t="s">
        <v>221</v>
      </c>
      <c r="E4085" s="13" t="s">
        <v>12</v>
      </c>
      <c r="F4085" s="13" t="s">
        <v>13</v>
      </c>
      <c r="G4085" s="13" t="s">
        <v>3</v>
      </c>
      <c r="H4085" s="13" t="s">
        <v>3</v>
      </c>
      <c r="I4085" s="13" t="s">
        <v>76</v>
      </c>
      <c r="J4085" s="13" t="s">
        <v>77</v>
      </c>
      <c r="K4085" s="13" t="s">
        <v>78</v>
      </c>
      <c r="L4085" s="13" t="s">
        <v>79</v>
      </c>
      <c r="M4085" s="13" t="s">
        <v>571</v>
      </c>
      <c r="N4085" s="13" t="s">
        <v>572</v>
      </c>
      <c r="O4085" s="33" t="s">
        <v>3396</v>
      </c>
      <c r="P4085" s="2" t="str">
        <f t="shared" si="504"/>
        <v>5511</v>
      </c>
      <c r="Q4085" s="9" t="str">
        <f t="shared" si="505"/>
        <v>08203-Muuseumid</v>
      </c>
      <c r="R4085" s="9" t="str">
        <f t="shared" si="506"/>
        <v>55</v>
      </c>
      <c r="S4085" s="9" t="str">
        <f t="shared" si="507"/>
        <v>9634KVHA  Pikk 8 Kondase Keskus</v>
      </c>
      <c r="T4085" s="37" t="str">
        <f t="shared" si="508"/>
        <v>551146-tehnohooldus</v>
      </c>
      <c r="U4085" s="18" t="s">
        <v>2308</v>
      </c>
      <c r="V4085" s="9" t="str">
        <f t="shared" si="509"/>
        <v/>
      </c>
      <c r="W4085" t="str">
        <f t="shared" si="510"/>
        <v>08</v>
      </c>
      <c r="X4085" t="str">
        <f t="shared" si="511"/>
        <v/>
      </c>
    </row>
    <row r="4086" spans="1:24" hidden="1" x14ac:dyDescent="0.2">
      <c r="A4086" s="13" t="s">
        <v>3163</v>
      </c>
      <c r="B4086" s="13">
        <v>383</v>
      </c>
      <c r="C4086" s="13" t="s">
        <v>220</v>
      </c>
      <c r="D4086" s="13" t="s">
        <v>219</v>
      </c>
      <c r="E4086" s="13" t="s">
        <v>12</v>
      </c>
      <c r="F4086" s="13" t="s">
        <v>13</v>
      </c>
      <c r="G4086" s="13" t="s">
        <v>3</v>
      </c>
      <c r="H4086" s="13" t="s">
        <v>3</v>
      </c>
      <c r="I4086" s="13" t="s">
        <v>76</v>
      </c>
      <c r="J4086" s="13" t="s">
        <v>77</v>
      </c>
      <c r="K4086" s="13" t="s">
        <v>78</v>
      </c>
      <c r="L4086" s="13" t="s">
        <v>79</v>
      </c>
      <c r="M4086" s="13" t="s">
        <v>571</v>
      </c>
      <c r="N4086" s="13" t="s">
        <v>572</v>
      </c>
      <c r="O4086" s="33" t="s">
        <v>3396</v>
      </c>
      <c r="P4086" s="2" t="str">
        <f t="shared" si="504"/>
        <v>5511</v>
      </c>
      <c r="Q4086" s="9" t="str">
        <f t="shared" si="505"/>
        <v>08203-Muuseumid</v>
      </c>
      <c r="R4086" s="9" t="str">
        <f t="shared" si="506"/>
        <v>55</v>
      </c>
      <c r="S4086" s="9" t="str">
        <f t="shared" si="507"/>
        <v>9634KVHA  Pikk 8 Kondase Keskus</v>
      </c>
      <c r="T4086" s="37" t="str">
        <f t="shared" si="508"/>
        <v>55115-Kulud valvele</v>
      </c>
      <c r="U4086" s="18" t="s">
        <v>2308</v>
      </c>
      <c r="V4086" s="9" t="str">
        <f t="shared" si="509"/>
        <v/>
      </c>
      <c r="W4086" t="str">
        <f t="shared" si="510"/>
        <v>08</v>
      </c>
      <c r="X4086" t="str">
        <f t="shared" si="511"/>
        <v/>
      </c>
    </row>
    <row r="4087" spans="1:24" hidden="1" x14ac:dyDescent="0.2">
      <c r="A4087" s="13" t="s">
        <v>3178</v>
      </c>
      <c r="B4087" s="13">
        <v>54092</v>
      </c>
      <c r="C4087" s="13" t="s">
        <v>20</v>
      </c>
      <c r="D4087" s="13" t="s">
        <v>21</v>
      </c>
      <c r="E4087" s="13" t="s">
        <v>12</v>
      </c>
      <c r="F4087" s="13" t="s">
        <v>13</v>
      </c>
      <c r="G4087" s="13" t="s">
        <v>3</v>
      </c>
      <c r="H4087" s="13" t="s">
        <v>3</v>
      </c>
      <c r="I4087" s="13" t="s">
        <v>81</v>
      </c>
      <c r="J4087" s="13" t="s">
        <v>82</v>
      </c>
      <c r="K4087" s="13" t="s">
        <v>83</v>
      </c>
      <c r="L4087" s="13" t="s">
        <v>84</v>
      </c>
      <c r="M4087" s="13" t="s">
        <v>3</v>
      </c>
      <c r="N4087" s="13" t="s">
        <v>3</v>
      </c>
      <c r="O4087" s="33" t="s">
        <v>3396</v>
      </c>
      <c r="P4087" s="2" t="str">
        <f t="shared" si="504"/>
        <v>5002</v>
      </c>
      <c r="Q4087" s="9" t="str">
        <f t="shared" si="505"/>
        <v>08107-Noorsootöö ja noortekeskused</v>
      </c>
      <c r="R4087" s="9" t="str">
        <f t="shared" si="506"/>
        <v>50</v>
      </c>
      <c r="S4087" s="9" t="str">
        <f t="shared" si="507"/>
        <v/>
      </c>
      <c r="T4087" s="37" t="str">
        <f t="shared" si="508"/>
        <v>50021-Töötajate töötasu</v>
      </c>
      <c r="U4087" s="18" t="s">
        <v>2308</v>
      </c>
      <c r="V4087" s="9" t="str">
        <f t="shared" si="509"/>
        <v/>
      </c>
      <c r="W4087" t="str">
        <f t="shared" si="510"/>
        <v>08</v>
      </c>
      <c r="X4087" t="str">
        <f t="shared" si="511"/>
        <v/>
      </c>
    </row>
    <row r="4088" spans="1:24" hidden="1" x14ac:dyDescent="0.2">
      <c r="A4088" s="13" t="s">
        <v>3179</v>
      </c>
      <c r="B4088" s="13">
        <v>15581</v>
      </c>
      <c r="C4088" s="13" t="s">
        <v>87</v>
      </c>
      <c r="D4088" s="13" t="s">
        <v>88</v>
      </c>
      <c r="E4088" s="13" t="s">
        <v>12</v>
      </c>
      <c r="F4088" s="13" t="s">
        <v>13</v>
      </c>
      <c r="G4088" s="13" t="s">
        <v>3</v>
      </c>
      <c r="H4088" s="13" t="s">
        <v>3</v>
      </c>
      <c r="I4088" s="13" t="s">
        <v>81</v>
      </c>
      <c r="J4088" s="13" t="s">
        <v>82</v>
      </c>
      <c r="K4088" s="13" t="s">
        <v>83</v>
      </c>
      <c r="L4088" s="13" t="s">
        <v>84</v>
      </c>
      <c r="M4088" s="13" t="s">
        <v>3</v>
      </c>
      <c r="N4088" s="13" t="s">
        <v>3</v>
      </c>
      <c r="O4088" s="33" t="s">
        <v>3396</v>
      </c>
      <c r="P4088" s="2" t="str">
        <f t="shared" si="504"/>
        <v>5005</v>
      </c>
      <c r="Q4088" s="9" t="str">
        <f t="shared" si="505"/>
        <v>08107-Noorsootöö ja noortekeskused</v>
      </c>
      <c r="R4088" s="9" t="str">
        <f t="shared" si="506"/>
        <v>50</v>
      </c>
      <c r="S4088" s="9" t="str">
        <f t="shared" si="507"/>
        <v/>
      </c>
      <c r="T4088" s="37" t="str">
        <f t="shared" si="508"/>
        <v>5005-Töövõtulepingu alusel füüsilistele isikutele makst</v>
      </c>
      <c r="U4088" s="18" t="s">
        <v>2308</v>
      </c>
      <c r="V4088" s="9" t="str">
        <f t="shared" si="509"/>
        <v/>
      </c>
      <c r="W4088" t="str">
        <f t="shared" si="510"/>
        <v>08</v>
      </c>
      <c r="X4088" t="str">
        <f t="shared" si="511"/>
        <v/>
      </c>
    </row>
    <row r="4089" spans="1:24" hidden="1" x14ac:dyDescent="0.2">
      <c r="A4089" s="13" t="s">
        <v>3180</v>
      </c>
      <c r="B4089" s="13">
        <v>22994</v>
      </c>
      <c r="C4089" s="13" t="s">
        <v>18</v>
      </c>
      <c r="D4089" s="13" t="s">
        <v>19</v>
      </c>
      <c r="E4089" s="13" t="s">
        <v>12</v>
      </c>
      <c r="F4089" s="13" t="s">
        <v>13</v>
      </c>
      <c r="G4089" s="13" t="s">
        <v>3</v>
      </c>
      <c r="H4089" s="13" t="s">
        <v>3</v>
      </c>
      <c r="I4089" s="13" t="s">
        <v>81</v>
      </c>
      <c r="J4089" s="13" t="s">
        <v>82</v>
      </c>
      <c r="K4089" s="13" t="s">
        <v>83</v>
      </c>
      <c r="L4089" s="13" t="s">
        <v>84</v>
      </c>
      <c r="M4089" s="13" t="s">
        <v>3</v>
      </c>
      <c r="N4089" s="13" t="s">
        <v>3</v>
      </c>
      <c r="O4089" s="33" t="s">
        <v>3396</v>
      </c>
      <c r="P4089" s="2" t="str">
        <f t="shared" si="504"/>
        <v>5063</v>
      </c>
      <c r="Q4089" s="9" t="str">
        <f t="shared" si="505"/>
        <v>08107-Noorsootöö ja noortekeskused</v>
      </c>
      <c r="R4089" s="9" t="str">
        <f t="shared" si="506"/>
        <v>50</v>
      </c>
      <c r="S4089" s="9" t="str">
        <f t="shared" si="507"/>
        <v/>
      </c>
      <c r="T4089" s="37" t="str">
        <f t="shared" si="508"/>
        <v>50631-Töötajate v.a. õpetajad sotsiaalmaks</v>
      </c>
      <c r="U4089" s="18" t="s">
        <v>2308</v>
      </c>
      <c r="V4089" s="9" t="str">
        <f t="shared" si="509"/>
        <v/>
      </c>
      <c r="W4089" t="str">
        <f t="shared" si="510"/>
        <v>08</v>
      </c>
      <c r="X4089" t="str">
        <f t="shared" si="511"/>
        <v/>
      </c>
    </row>
    <row r="4090" spans="1:24" hidden="1" x14ac:dyDescent="0.2">
      <c r="A4090" s="13" t="s">
        <v>3181</v>
      </c>
      <c r="B4090" s="13">
        <v>559</v>
      </c>
      <c r="C4090" s="13" t="s">
        <v>10</v>
      </c>
      <c r="D4090" s="13" t="s">
        <v>11</v>
      </c>
      <c r="E4090" s="13" t="s">
        <v>12</v>
      </c>
      <c r="F4090" s="13" t="s">
        <v>13</v>
      </c>
      <c r="G4090" s="13" t="s">
        <v>3</v>
      </c>
      <c r="H4090" s="13" t="s">
        <v>3</v>
      </c>
      <c r="I4090" s="13" t="s">
        <v>81</v>
      </c>
      <c r="J4090" s="13" t="s">
        <v>82</v>
      </c>
      <c r="K4090" s="13" t="s">
        <v>83</v>
      </c>
      <c r="L4090" s="13" t="s">
        <v>84</v>
      </c>
      <c r="M4090" s="13" t="s">
        <v>3</v>
      </c>
      <c r="N4090" s="13" t="s">
        <v>3</v>
      </c>
      <c r="O4090" s="33" t="s">
        <v>3396</v>
      </c>
      <c r="P4090" s="2" t="str">
        <f t="shared" si="504"/>
        <v>5064</v>
      </c>
      <c r="Q4090" s="9" t="str">
        <f t="shared" si="505"/>
        <v>08107-Noorsootöö ja noortekeskused</v>
      </c>
      <c r="R4090" s="9" t="str">
        <f t="shared" si="506"/>
        <v>50</v>
      </c>
      <c r="S4090" s="9" t="str">
        <f t="shared" si="507"/>
        <v/>
      </c>
      <c r="T4090" s="37" t="str">
        <f t="shared" si="508"/>
        <v>50641-Töötajate v.a. õpetajate töötuskindlustusmakse</v>
      </c>
      <c r="U4090" s="18" t="s">
        <v>2308</v>
      </c>
      <c r="V4090" s="9" t="str">
        <f t="shared" si="509"/>
        <v/>
      </c>
      <c r="W4090" t="str">
        <f t="shared" si="510"/>
        <v>08</v>
      </c>
      <c r="X4090" t="str">
        <f t="shared" si="511"/>
        <v/>
      </c>
    </row>
    <row r="4091" spans="1:24" hidden="1" x14ac:dyDescent="0.2">
      <c r="A4091" s="13" t="s">
        <v>3182</v>
      </c>
      <c r="B4091" s="13">
        <v>48</v>
      </c>
      <c r="C4091" s="13" t="s">
        <v>186</v>
      </c>
      <c r="D4091" s="13" t="s">
        <v>185</v>
      </c>
      <c r="E4091" s="13" t="s">
        <v>12</v>
      </c>
      <c r="F4091" s="13" t="s">
        <v>13</v>
      </c>
      <c r="G4091" s="13" t="s">
        <v>3</v>
      </c>
      <c r="H4091" s="13" t="s">
        <v>3</v>
      </c>
      <c r="I4091" s="13" t="s">
        <v>81</v>
      </c>
      <c r="J4091" s="13" t="s">
        <v>82</v>
      </c>
      <c r="K4091" s="13" t="s">
        <v>83</v>
      </c>
      <c r="L4091" s="13" t="s">
        <v>84</v>
      </c>
      <c r="M4091" s="13" t="s">
        <v>3</v>
      </c>
      <c r="N4091" s="13" t="s">
        <v>3</v>
      </c>
      <c r="O4091" s="33" t="s">
        <v>3396</v>
      </c>
      <c r="P4091" s="2" t="str">
        <f t="shared" si="504"/>
        <v>5500</v>
      </c>
      <c r="Q4091" s="9" t="str">
        <f t="shared" si="505"/>
        <v>08107-Noorsootöö ja noortekeskused</v>
      </c>
      <c r="R4091" s="9" t="str">
        <f t="shared" si="506"/>
        <v>55</v>
      </c>
      <c r="S4091" s="9" t="str">
        <f t="shared" si="507"/>
        <v/>
      </c>
      <c r="T4091" s="37" t="str">
        <f t="shared" si="508"/>
        <v>55000-Bürookulud</v>
      </c>
      <c r="U4091" s="18" t="s">
        <v>2308</v>
      </c>
      <c r="V4091" s="9" t="str">
        <f t="shared" si="509"/>
        <v/>
      </c>
      <c r="W4091" t="str">
        <f t="shared" si="510"/>
        <v>08</v>
      </c>
      <c r="X4091" t="str">
        <f t="shared" si="511"/>
        <v/>
      </c>
    </row>
    <row r="4092" spans="1:24" hidden="1" x14ac:dyDescent="0.2">
      <c r="A4092" s="13" t="s">
        <v>3183</v>
      </c>
      <c r="B4092" s="13">
        <v>285</v>
      </c>
      <c r="C4092" s="13" t="s">
        <v>133</v>
      </c>
      <c r="D4092" s="13" t="s">
        <v>132</v>
      </c>
      <c r="E4092" s="13" t="s">
        <v>12</v>
      </c>
      <c r="F4092" s="13" t="s">
        <v>13</v>
      </c>
      <c r="G4092" s="13" t="s">
        <v>3</v>
      </c>
      <c r="H4092" s="13" t="s">
        <v>3</v>
      </c>
      <c r="I4092" s="13" t="s">
        <v>81</v>
      </c>
      <c r="J4092" s="13" t="s">
        <v>82</v>
      </c>
      <c r="K4092" s="13" t="s">
        <v>83</v>
      </c>
      <c r="L4092" s="13" t="s">
        <v>84</v>
      </c>
      <c r="M4092" s="13" t="s">
        <v>3</v>
      </c>
      <c r="N4092" s="13" t="s">
        <v>3</v>
      </c>
      <c r="O4092" s="33" t="s">
        <v>3396</v>
      </c>
      <c r="P4092" s="2" t="str">
        <f t="shared" si="504"/>
        <v>5500</v>
      </c>
      <c r="Q4092" s="9" t="str">
        <f t="shared" si="505"/>
        <v>08107-Noorsootöö ja noortekeskused</v>
      </c>
      <c r="R4092" s="9" t="str">
        <f t="shared" si="506"/>
        <v>55</v>
      </c>
      <c r="S4092" s="9" t="str">
        <f t="shared" si="507"/>
        <v/>
      </c>
      <c r="T4092" s="37" t="str">
        <f t="shared" si="508"/>
        <v>55003-Sidekulud</v>
      </c>
      <c r="U4092" s="18" t="s">
        <v>2308</v>
      </c>
      <c r="V4092" s="9" t="str">
        <f t="shared" si="509"/>
        <v/>
      </c>
      <c r="W4092" t="str">
        <f t="shared" si="510"/>
        <v>08</v>
      </c>
      <c r="X4092" t="str">
        <f t="shared" si="511"/>
        <v/>
      </c>
    </row>
    <row r="4093" spans="1:24" hidden="1" x14ac:dyDescent="0.2">
      <c r="A4093" s="13" t="s">
        <v>3184</v>
      </c>
      <c r="B4093" s="13">
        <v>532</v>
      </c>
      <c r="C4093" s="13" t="s">
        <v>176</v>
      </c>
      <c r="D4093" s="13" t="s">
        <v>175</v>
      </c>
      <c r="E4093" s="13" t="s">
        <v>12</v>
      </c>
      <c r="F4093" s="13" t="s">
        <v>13</v>
      </c>
      <c r="G4093" s="13" t="s">
        <v>3</v>
      </c>
      <c r="H4093" s="13" t="s">
        <v>3</v>
      </c>
      <c r="I4093" s="13" t="s">
        <v>81</v>
      </c>
      <c r="J4093" s="13" t="s">
        <v>82</v>
      </c>
      <c r="K4093" s="13" t="s">
        <v>83</v>
      </c>
      <c r="L4093" s="13" t="s">
        <v>84</v>
      </c>
      <c r="M4093" s="13" t="s">
        <v>3</v>
      </c>
      <c r="N4093" s="13" t="s">
        <v>3</v>
      </c>
      <c r="O4093" s="33" t="s">
        <v>3396</v>
      </c>
      <c r="P4093" s="2" t="str">
        <f t="shared" si="504"/>
        <v>5500</v>
      </c>
      <c r="Q4093" s="9" t="str">
        <f t="shared" si="505"/>
        <v>08107-Noorsootöö ja noortekeskused</v>
      </c>
      <c r="R4093" s="9" t="str">
        <f t="shared" si="506"/>
        <v>55</v>
      </c>
      <c r="S4093" s="9" t="str">
        <f t="shared" si="507"/>
        <v/>
      </c>
      <c r="T4093" s="37" t="str">
        <f t="shared" si="508"/>
        <v>55009-Muud administreerimiskulud, pangateenused</v>
      </c>
      <c r="U4093" s="18" t="s">
        <v>2308</v>
      </c>
      <c r="V4093" s="9" t="str">
        <f t="shared" si="509"/>
        <v/>
      </c>
      <c r="W4093" t="str">
        <f t="shared" si="510"/>
        <v>08</v>
      </c>
      <c r="X4093" t="str">
        <f t="shared" si="511"/>
        <v/>
      </c>
    </row>
    <row r="4094" spans="1:24" hidden="1" x14ac:dyDescent="0.2">
      <c r="A4094" s="13" t="s">
        <v>3185</v>
      </c>
      <c r="B4094" s="13">
        <v>475</v>
      </c>
      <c r="C4094" s="13" t="s">
        <v>174</v>
      </c>
      <c r="D4094" s="13" t="s">
        <v>173</v>
      </c>
      <c r="E4094" s="13" t="s">
        <v>12</v>
      </c>
      <c r="F4094" s="13" t="s">
        <v>13</v>
      </c>
      <c r="G4094" s="13" t="s">
        <v>3</v>
      </c>
      <c r="H4094" s="13" t="s">
        <v>3</v>
      </c>
      <c r="I4094" s="13" t="s">
        <v>81</v>
      </c>
      <c r="J4094" s="13" t="s">
        <v>82</v>
      </c>
      <c r="K4094" s="13" t="s">
        <v>83</v>
      </c>
      <c r="L4094" s="13" t="s">
        <v>84</v>
      </c>
      <c r="M4094" s="13" t="s">
        <v>3</v>
      </c>
      <c r="N4094" s="13" t="s">
        <v>3</v>
      </c>
      <c r="O4094" s="33" t="s">
        <v>3396</v>
      </c>
      <c r="P4094" s="2" t="str">
        <f t="shared" si="504"/>
        <v>5504</v>
      </c>
      <c r="Q4094" s="9" t="str">
        <f t="shared" si="505"/>
        <v>08107-Noorsootöö ja noortekeskused</v>
      </c>
      <c r="R4094" s="9" t="str">
        <f t="shared" si="506"/>
        <v>55</v>
      </c>
      <c r="S4094" s="9" t="str">
        <f t="shared" si="507"/>
        <v/>
      </c>
      <c r="T4094" s="37" t="str">
        <f t="shared" si="508"/>
        <v>55041-Koolituskulud töötajatele, va õpetajad</v>
      </c>
      <c r="U4094" s="18" t="s">
        <v>2308</v>
      </c>
      <c r="V4094" s="9" t="str">
        <f t="shared" si="509"/>
        <v/>
      </c>
      <c r="W4094" t="str">
        <f t="shared" si="510"/>
        <v>08</v>
      </c>
      <c r="X4094" t="str">
        <f t="shared" si="511"/>
        <v/>
      </c>
    </row>
    <row r="4095" spans="1:24" hidden="1" x14ac:dyDescent="0.2">
      <c r="A4095" s="13" t="s">
        <v>3186</v>
      </c>
      <c r="B4095" s="13">
        <v>238</v>
      </c>
      <c r="C4095" s="13" t="s">
        <v>170</v>
      </c>
      <c r="D4095" s="13" t="s">
        <v>169</v>
      </c>
      <c r="E4095" s="13" t="s">
        <v>12</v>
      </c>
      <c r="F4095" s="13" t="s">
        <v>13</v>
      </c>
      <c r="G4095" s="13" t="s">
        <v>3</v>
      </c>
      <c r="H4095" s="13" t="s">
        <v>3</v>
      </c>
      <c r="I4095" s="13" t="s">
        <v>81</v>
      </c>
      <c r="J4095" s="13" t="s">
        <v>82</v>
      </c>
      <c r="K4095" s="13" t="s">
        <v>83</v>
      </c>
      <c r="L4095" s="13" t="s">
        <v>84</v>
      </c>
      <c r="M4095" s="13" t="s">
        <v>3</v>
      </c>
      <c r="N4095" s="13" t="s">
        <v>3</v>
      </c>
      <c r="O4095" s="33" t="s">
        <v>3396</v>
      </c>
      <c r="P4095" s="2" t="str">
        <f t="shared" si="504"/>
        <v>5513</v>
      </c>
      <c r="Q4095" s="9" t="str">
        <f t="shared" si="505"/>
        <v>08107-Noorsootöö ja noortekeskused</v>
      </c>
      <c r="R4095" s="9" t="str">
        <f t="shared" si="506"/>
        <v>55</v>
      </c>
      <c r="S4095" s="9" t="str">
        <f t="shared" si="507"/>
        <v/>
      </c>
      <c r="T4095" s="37" t="str">
        <f t="shared" si="508"/>
        <v>55135-Isikliku sõiduauto kasutamise kulud</v>
      </c>
      <c r="U4095" s="18" t="s">
        <v>2308</v>
      </c>
      <c r="V4095" s="9" t="str">
        <f t="shared" si="509"/>
        <v/>
      </c>
      <c r="W4095" t="str">
        <f t="shared" si="510"/>
        <v>08</v>
      </c>
      <c r="X4095" t="str">
        <f t="shared" si="511"/>
        <v/>
      </c>
    </row>
    <row r="4096" spans="1:24" hidden="1" x14ac:dyDescent="0.2">
      <c r="A4096" s="13" t="s">
        <v>3187</v>
      </c>
      <c r="B4096" s="13">
        <v>19380</v>
      </c>
      <c r="C4096" s="13" t="s">
        <v>140</v>
      </c>
      <c r="D4096" s="13" t="s">
        <v>139</v>
      </c>
      <c r="E4096" s="13" t="s">
        <v>12</v>
      </c>
      <c r="F4096" s="13" t="s">
        <v>13</v>
      </c>
      <c r="G4096" s="13" t="s">
        <v>3</v>
      </c>
      <c r="H4096" s="13" t="s">
        <v>3</v>
      </c>
      <c r="I4096" s="13" t="s">
        <v>81</v>
      </c>
      <c r="J4096" s="13" t="s">
        <v>82</v>
      </c>
      <c r="K4096" s="13" t="s">
        <v>83</v>
      </c>
      <c r="L4096" s="13" t="s">
        <v>84</v>
      </c>
      <c r="M4096" s="13" t="s">
        <v>3</v>
      </c>
      <c r="N4096" s="13" t="s">
        <v>3</v>
      </c>
      <c r="O4096" s="33" t="s">
        <v>3396</v>
      </c>
      <c r="P4096" s="2" t="str">
        <f t="shared" si="504"/>
        <v>5525</v>
      </c>
      <c r="Q4096" s="9" t="str">
        <f t="shared" si="505"/>
        <v>08107-Noorsootöö ja noortekeskused</v>
      </c>
      <c r="R4096" s="9" t="str">
        <f t="shared" si="506"/>
        <v>55</v>
      </c>
      <c r="S4096" s="9" t="str">
        <f t="shared" si="507"/>
        <v/>
      </c>
      <c r="T4096" s="37" t="str">
        <f t="shared" si="508"/>
        <v>55251-kultuuri- ja vaba aja sisustamise kulud</v>
      </c>
      <c r="U4096" s="18" t="s">
        <v>2308</v>
      </c>
      <c r="V4096" s="9" t="str">
        <f t="shared" si="509"/>
        <v/>
      </c>
      <c r="W4096" t="str">
        <f t="shared" si="510"/>
        <v>08</v>
      </c>
      <c r="X4096" t="str">
        <f t="shared" si="511"/>
        <v/>
      </c>
    </row>
    <row r="4097" spans="1:24" hidden="1" x14ac:dyDescent="0.2">
      <c r="A4097" s="13" t="s">
        <v>521</v>
      </c>
      <c r="B4097" s="13">
        <v>5202</v>
      </c>
      <c r="C4097" s="13" t="s">
        <v>520</v>
      </c>
      <c r="D4097" s="13" t="s">
        <v>521</v>
      </c>
      <c r="E4097" s="13" t="s">
        <v>143</v>
      </c>
      <c r="F4097" s="13" t="s">
        <v>144</v>
      </c>
      <c r="G4097" s="13" t="s">
        <v>3</v>
      </c>
      <c r="H4097" s="13" t="s">
        <v>3</v>
      </c>
      <c r="I4097" s="13" t="s">
        <v>81</v>
      </c>
      <c r="J4097" s="13" t="s">
        <v>82</v>
      </c>
      <c r="K4097" s="13" t="s">
        <v>83</v>
      </c>
      <c r="L4097" s="13" t="s">
        <v>84</v>
      </c>
      <c r="M4097" s="13" t="s">
        <v>3</v>
      </c>
      <c r="N4097" s="13" t="s">
        <v>3</v>
      </c>
      <c r="O4097" s="33" t="s">
        <v>3396</v>
      </c>
      <c r="P4097" s="2" t="str">
        <f t="shared" si="504"/>
        <v>3221</v>
      </c>
      <c r="Q4097" s="9" t="str">
        <f t="shared" si="505"/>
        <v>08107-Noorsootöö ja noortekeskused</v>
      </c>
      <c r="R4097" s="9" t="str">
        <f t="shared" si="506"/>
        <v>32</v>
      </c>
      <c r="S4097" s="9" t="str">
        <f t="shared" si="507"/>
        <v/>
      </c>
      <c r="T4097" s="37" t="str">
        <f t="shared" si="508"/>
        <v>32216-Ruumide rent</v>
      </c>
      <c r="U4097" s="18" t="s">
        <v>2308</v>
      </c>
      <c r="V4097" s="9" t="str">
        <f t="shared" si="509"/>
        <v/>
      </c>
      <c r="W4097" t="str">
        <f t="shared" si="510"/>
        <v>08</v>
      </c>
      <c r="X4097" t="str">
        <f t="shared" si="511"/>
        <v/>
      </c>
    </row>
    <row r="4098" spans="1:24" hidden="1" x14ac:dyDescent="0.2">
      <c r="A4098" s="13" t="s">
        <v>567</v>
      </c>
      <c r="B4098" s="13">
        <v>5408</v>
      </c>
      <c r="C4098" s="13" t="s">
        <v>566</v>
      </c>
      <c r="D4098" s="13" t="s">
        <v>567</v>
      </c>
      <c r="E4098" s="13" t="s">
        <v>143</v>
      </c>
      <c r="F4098" s="13" t="s">
        <v>144</v>
      </c>
      <c r="G4098" s="13" t="s">
        <v>3</v>
      </c>
      <c r="H4098" s="13" t="s">
        <v>3</v>
      </c>
      <c r="I4098" s="13" t="s">
        <v>81</v>
      </c>
      <c r="J4098" s="13" t="s">
        <v>82</v>
      </c>
      <c r="K4098" s="13" t="s">
        <v>83</v>
      </c>
      <c r="L4098" s="13" t="s">
        <v>84</v>
      </c>
      <c r="M4098" s="13" t="s">
        <v>3</v>
      </c>
      <c r="N4098" s="13" t="s">
        <v>3</v>
      </c>
      <c r="O4098" s="33" t="s">
        <v>3396</v>
      </c>
      <c r="P4098" s="2" t="str">
        <f t="shared" si="504"/>
        <v>3221</v>
      </c>
      <c r="Q4098" s="9" t="str">
        <f t="shared" si="505"/>
        <v>08107-Noorsootöö ja noortekeskused</v>
      </c>
      <c r="R4098" s="9" t="str">
        <f t="shared" si="506"/>
        <v>32</v>
      </c>
      <c r="S4098" s="9" t="str">
        <f t="shared" si="507"/>
        <v/>
      </c>
      <c r="T4098" s="37" t="str">
        <f t="shared" si="508"/>
        <v>32219-Muud tulud kultuurialasest tegevusest</v>
      </c>
      <c r="U4098" s="18" t="s">
        <v>2308</v>
      </c>
      <c r="V4098" s="9" t="str">
        <f t="shared" si="509"/>
        <v/>
      </c>
      <c r="W4098" t="str">
        <f t="shared" si="510"/>
        <v>08</v>
      </c>
      <c r="X4098" t="str">
        <f t="shared" si="511"/>
        <v/>
      </c>
    </row>
    <row r="4099" spans="1:24" hidden="1" x14ac:dyDescent="0.2">
      <c r="A4099" s="13" t="s">
        <v>3274</v>
      </c>
      <c r="B4099" s="13">
        <v>500</v>
      </c>
      <c r="C4099" s="13" t="s">
        <v>203</v>
      </c>
      <c r="D4099" s="13" t="s">
        <v>204</v>
      </c>
      <c r="E4099" s="13" t="s">
        <v>12</v>
      </c>
      <c r="F4099" s="13" t="s">
        <v>13</v>
      </c>
      <c r="G4099" s="13" t="s">
        <v>3</v>
      </c>
      <c r="H4099" s="13" t="s">
        <v>3</v>
      </c>
      <c r="I4099" s="13" t="s">
        <v>81</v>
      </c>
      <c r="J4099" s="13" t="s">
        <v>82</v>
      </c>
      <c r="K4099" s="13" t="s">
        <v>83</v>
      </c>
      <c r="L4099" s="13" t="s">
        <v>84</v>
      </c>
      <c r="M4099" s="13" t="s">
        <v>199</v>
      </c>
      <c r="N4099" s="13" t="s">
        <v>200</v>
      </c>
      <c r="O4099" s="33" t="s">
        <v>3396</v>
      </c>
      <c r="P4099" s="2" t="str">
        <f t="shared" ref="P4099:P4162" si="512">LEFT(C4099,4)</f>
        <v>5514</v>
      </c>
      <c r="Q4099" s="9" t="str">
        <f t="shared" ref="Q4099:Q4162" si="513">CONCATENATE(K4099,"-",L4099)</f>
        <v>08107-Noorsootöö ja noortekeskused</v>
      </c>
      <c r="R4099" s="9" t="str">
        <f t="shared" ref="R4099:R4162" si="514">LEFT(C4099,2)</f>
        <v>55</v>
      </c>
      <c r="S4099" s="9" t="str">
        <f t="shared" ref="S4099:S4162" si="515">CONCATENATE(M4099,N4099)</f>
        <v>3000IKT kulud asutustes</v>
      </c>
      <c r="T4099" s="37" t="str">
        <f t="shared" ref="T4099:T4162" si="516">CONCATENATE(C4099,"-",D4099)</f>
        <v>55141-Kulud riist- ja tarkvara ostmiseks</v>
      </c>
      <c r="U4099" s="18" t="s">
        <v>2308</v>
      </c>
      <c r="V4099" s="9" t="str">
        <f t="shared" ref="V4099:V4162" si="517">CONCATENATE(G4099,H4099)</f>
        <v/>
      </c>
      <c r="W4099" t="str">
        <f t="shared" ref="W4099:W4162" si="518">LEFT(K4099,2)</f>
        <v>08</v>
      </c>
      <c r="X4099" t="str">
        <f t="shared" ref="X4099:X4162" si="519">+V4099</f>
        <v/>
      </c>
    </row>
    <row r="4100" spans="1:24" hidden="1" x14ac:dyDescent="0.2">
      <c r="A4100" s="13" t="s">
        <v>3275</v>
      </c>
      <c r="B4100" s="13">
        <v>520</v>
      </c>
      <c r="C4100" s="13" t="s">
        <v>209</v>
      </c>
      <c r="D4100" s="13" t="s">
        <v>210</v>
      </c>
      <c r="E4100" s="13" t="s">
        <v>12</v>
      </c>
      <c r="F4100" s="13" t="s">
        <v>13</v>
      </c>
      <c r="G4100" s="13" t="s">
        <v>3</v>
      </c>
      <c r="H4100" s="13" t="s">
        <v>3</v>
      </c>
      <c r="I4100" s="13" t="s">
        <v>81</v>
      </c>
      <c r="J4100" s="13" t="s">
        <v>82</v>
      </c>
      <c r="K4100" s="13" t="s">
        <v>83</v>
      </c>
      <c r="L4100" s="13" t="s">
        <v>84</v>
      </c>
      <c r="M4100" s="13" t="s">
        <v>199</v>
      </c>
      <c r="N4100" s="13" t="s">
        <v>200</v>
      </c>
      <c r="O4100" s="33" t="s">
        <v>3396</v>
      </c>
      <c r="P4100" s="2" t="str">
        <f t="shared" si="512"/>
        <v>5514</v>
      </c>
      <c r="Q4100" s="9" t="str">
        <f t="shared" si="513"/>
        <v>08107-Noorsootöö ja noortekeskused</v>
      </c>
      <c r="R4100" s="9" t="str">
        <f t="shared" si="514"/>
        <v>55</v>
      </c>
      <c r="S4100" s="9" t="str">
        <f t="shared" si="515"/>
        <v>3000IKT kulud asutustes</v>
      </c>
      <c r="T4100" s="37" t="str">
        <f t="shared" si="516"/>
        <v>55144-Kulud andmesidele</v>
      </c>
      <c r="U4100" s="18" t="s">
        <v>2308</v>
      </c>
      <c r="V4100" s="9" t="str">
        <f t="shared" si="517"/>
        <v/>
      </c>
      <c r="W4100" t="str">
        <f t="shared" si="518"/>
        <v>08</v>
      </c>
      <c r="X4100" t="str">
        <f t="shared" si="519"/>
        <v/>
      </c>
    </row>
    <row r="4101" spans="1:24" hidden="1" x14ac:dyDescent="0.2">
      <c r="A4101" s="13" t="s">
        <v>2985</v>
      </c>
      <c r="B4101" s="13">
        <v>11200</v>
      </c>
      <c r="C4101" s="13" t="s">
        <v>230</v>
      </c>
      <c r="D4101" s="13" t="s">
        <v>229</v>
      </c>
      <c r="E4101" s="13" t="s">
        <v>12</v>
      </c>
      <c r="F4101" s="13" t="s">
        <v>13</v>
      </c>
      <c r="G4101" s="13" t="s">
        <v>3</v>
      </c>
      <c r="H4101" s="13" t="s">
        <v>3</v>
      </c>
      <c r="I4101" s="13" t="s">
        <v>81</v>
      </c>
      <c r="J4101" s="13" t="s">
        <v>82</v>
      </c>
      <c r="K4101" s="13" t="s">
        <v>83</v>
      </c>
      <c r="L4101" s="13" t="s">
        <v>84</v>
      </c>
      <c r="M4101" s="13" t="s">
        <v>584</v>
      </c>
      <c r="N4101" s="13" t="s">
        <v>585</v>
      </c>
      <c r="O4101" s="33" t="s">
        <v>3396</v>
      </c>
      <c r="P4101" s="2" t="str">
        <f t="shared" si="512"/>
        <v>5511</v>
      </c>
      <c r="Q4101" s="9" t="str">
        <f t="shared" si="513"/>
        <v>08107-Noorsootöö ja noortekeskused</v>
      </c>
      <c r="R4101" s="9" t="str">
        <f t="shared" si="514"/>
        <v>55</v>
      </c>
      <c r="S4101" s="9" t="str">
        <f t="shared" si="515"/>
        <v>9635KVHA  Hariduse 12a Lennukitehas</v>
      </c>
      <c r="T4101" s="37" t="str">
        <f t="shared" si="516"/>
        <v>55111-Kulud küttele</v>
      </c>
      <c r="U4101" s="18" t="s">
        <v>2308</v>
      </c>
      <c r="V4101" s="9" t="str">
        <f t="shared" si="517"/>
        <v/>
      </c>
      <c r="W4101" t="str">
        <f t="shared" si="518"/>
        <v>08</v>
      </c>
      <c r="X4101" t="str">
        <f t="shared" si="519"/>
        <v/>
      </c>
    </row>
    <row r="4102" spans="1:24" hidden="1" x14ac:dyDescent="0.2">
      <c r="A4102" s="13" t="s">
        <v>2986</v>
      </c>
      <c r="B4102" s="13">
        <v>6379</v>
      </c>
      <c r="C4102" s="13" t="s">
        <v>212</v>
      </c>
      <c r="D4102" s="13" t="s">
        <v>211</v>
      </c>
      <c r="E4102" s="13" t="s">
        <v>12</v>
      </c>
      <c r="F4102" s="13" t="s">
        <v>13</v>
      </c>
      <c r="G4102" s="13" t="s">
        <v>3</v>
      </c>
      <c r="H4102" s="13" t="s">
        <v>3</v>
      </c>
      <c r="I4102" s="13" t="s">
        <v>81</v>
      </c>
      <c r="J4102" s="13" t="s">
        <v>82</v>
      </c>
      <c r="K4102" s="13" t="s">
        <v>83</v>
      </c>
      <c r="L4102" s="13" t="s">
        <v>84</v>
      </c>
      <c r="M4102" s="13" t="s">
        <v>584</v>
      </c>
      <c r="N4102" s="13" t="s">
        <v>585</v>
      </c>
      <c r="O4102" s="33" t="s">
        <v>3396</v>
      </c>
      <c r="P4102" s="2" t="str">
        <f t="shared" si="512"/>
        <v>5511</v>
      </c>
      <c r="Q4102" s="9" t="str">
        <f t="shared" si="513"/>
        <v>08107-Noorsootöö ja noortekeskused</v>
      </c>
      <c r="R4102" s="9" t="str">
        <f t="shared" si="514"/>
        <v>55</v>
      </c>
      <c r="S4102" s="9" t="str">
        <f t="shared" si="515"/>
        <v>9635KVHA  Hariduse 12a Lennukitehas</v>
      </c>
      <c r="T4102" s="37" t="str">
        <f t="shared" si="516"/>
        <v>55112-Kulud elektrile</v>
      </c>
      <c r="U4102" s="18" t="s">
        <v>2308</v>
      </c>
      <c r="V4102" s="9" t="str">
        <f t="shared" si="517"/>
        <v/>
      </c>
      <c r="W4102" t="str">
        <f t="shared" si="518"/>
        <v>08</v>
      </c>
      <c r="X4102" t="str">
        <f t="shared" si="519"/>
        <v/>
      </c>
    </row>
    <row r="4103" spans="1:24" hidden="1" x14ac:dyDescent="0.2">
      <c r="A4103" s="13" t="s">
        <v>2987</v>
      </c>
      <c r="B4103" s="13">
        <v>489</v>
      </c>
      <c r="C4103" s="13" t="s">
        <v>228</v>
      </c>
      <c r="D4103" s="13" t="s">
        <v>227</v>
      </c>
      <c r="E4103" s="13" t="s">
        <v>12</v>
      </c>
      <c r="F4103" s="13" t="s">
        <v>13</v>
      </c>
      <c r="G4103" s="13" t="s">
        <v>3</v>
      </c>
      <c r="H4103" s="13" t="s">
        <v>3</v>
      </c>
      <c r="I4103" s="13" t="s">
        <v>81</v>
      </c>
      <c r="J4103" s="13" t="s">
        <v>82</v>
      </c>
      <c r="K4103" s="13" t="s">
        <v>83</v>
      </c>
      <c r="L4103" s="13" t="s">
        <v>84</v>
      </c>
      <c r="M4103" s="13" t="s">
        <v>584</v>
      </c>
      <c r="N4103" s="13" t="s">
        <v>585</v>
      </c>
      <c r="O4103" s="33" t="s">
        <v>3396</v>
      </c>
      <c r="P4103" s="2" t="str">
        <f t="shared" si="512"/>
        <v>5511</v>
      </c>
      <c r="Q4103" s="9" t="str">
        <f t="shared" si="513"/>
        <v>08107-Noorsootöö ja noortekeskused</v>
      </c>
      <c r="R4103" s="9" t="str">
        <f t="shared" si="514"/>
        <v>55</v>
      </c>
      <c r="S4103" s="9" t="str">
        <f t="shared" si="515"/>
        <v>9635KVHA  Hariduse 12a Lennukitehas</v>
      </c>
      <c r="T4103" s="37" t="str">
        <f t="shared" si="516"/>
        <v>55113-Kulud veele ja kanalisatsioonile</v>
      </c>
      <c r="U4103" s="18" t="s">
        <v>2308</v>
      </c>
      <c r="V4103" s="9" t="str">
        <f t="shared" si="517"/>
        <v/>
      </c>
      <c r="W4103" t="str">
        <f t="shared" si="518"/>
        <v>08</v>
      </c>
      <c r="X4103" t="str">
        <f t="shared" si="519"/>
        <v/>
      </c>
    </row>
    <row r="4104" spans="1:24" hidden="1" x14ac:dyDescent="0.2">
      <c r="A4104" s="13" t="s">
        <v>2988</v>
      </c>
      <c r="B4104" s="13">
        <v>6185</v>
      </c>
      <c r="C4104" s="13" t="s">
        <v>226</v>
      </c>
      <c r="D4104" s="13" t="s">
        <v>225</v>
      </c>
      <c r="E4104" s="13" t="s">
        <v>12</v>
      </c>
      <c r="F4104" s="13" t="s">
        <v>13</v>
      </c>
      <c r="G4104" s="13" t="s">
        <v>3</v>
      </c>
      <c r="H4104" s="13" t="s">
        <v>3</v>
      </c>
      <c r="I4104" s="13" t="s">
        <v>81</v>
      </c>
      <c r="J4104" s="13" t="s">
        <v>82</v>
      </c>
      <c r="K4104" s="13" t="s">
        <v>83</v>
      </c>
      <c r="L4104" s="13" t="s">
        <v>84</v>
      </c>
      <c r="M4104" s="13" t="s">
        <v>584</v>
      </c>
      <c r="N4104" s="13" t="s">
        <v>585</v>
      </c>
      <c r="O4104" s="33" t="s">
        <v>3396</v>
      </c>
      <c r="P4104" s="2" t="str">
        <f t="shared" si="512"/>
        <v>5511</v>
      </c>
      <c r="Q4104" s="9" t="str">
        <f t="shared" si="513"/>
        <v>08107-Noorsootöö ja noortekeskused</v>
      </c>
      <c r="R4104" s="9" t="str">
        <f t="shared" si="514"/>
        <v>55</v>
      </c>
      <c r="S4104" s="9" t="str">
        <f t="shared" si="515"/>
        <v>9635KVHA  Hariduse 12a Lennukitehas</v>
      </c>
      <c r="T4104" s="37" t="str">
        <f t="shared" si="516"/>
        <v>551140-Kulud korrashoiule</v>
      </c>
      <c r="U4104" s="18" t="s">
        <v>2308</v>
      </c>
      <c r="V4104" s="9" t="str">
        <f t="shared" si="517"/>
        <v/>
      </c>
      <c r="W4104" t="str">
        <f t="shared" si="518"/>
        <v>08</v>
      </c>
      <c r="X4104" t="str">
        <f t="shared" si="519"/>
        <v/>
      </c>
    </row>
    <row r="4105" spans="1:24" hidden="1" x14ac:dyDescent="0.2">
      <c r="A4105" s="13" t="s">
        <v>2989</v>
      </c>
      <c r="B4105" s="13">
        <v>6909</v>
      </c>
      <c r="C4105" s="13" t="s">
        <v>224</v>
      </c>
      <c r="D4105" s="13" t="s">
        <v>223</v>
      </c>
      <c r="E4105" s="13" t="s">
        <v>12</v>
      </c>
      <c r="F4105" s="13" t="s">
        <v>13</v>
      </c>
      <c r="G4105" s="13" t="s">
        <v>3</v>
      </c>
      <c r="H4105" s="13" t="s">
        <v>3</v>
      </c>
      <c r="I4105" s="13" t="s">
        <v>81</v>
      </c>
      <c r="J4105" s="13" t="s">
        <v>82</v>
      </c>
      <c r="K4105" s="13" t="s">
        <v>83</v>
      </c>
      <c r="L4105" s="13" t="s">
        <v>84</v>
      </c>
      <c r="M4105" s="13" t="s">
        <v>584</v>
      </c>
      <c r="N4105" s="13" t="s">
        <v>585</v>
      </c>
      <c r="O4105" s="33" t="s">
        <v>3396</v>
      </c>
      <c r="P4105" s="2" t="str">
        <f t="shared" si="512"/>
        <v>5511</v>
      </c>
      <c r="Q4105" s="9" t="str">
        <f t="shared" si="513"/>
        <v>08107-Noorsootöö ja noortekeskused</v>
      </c>
      <c r="R4105" s="9" t="str">
        <f t="shared" si="514"/>
        <v>55</v>
      </c>
      <c r="S4105" s="9" t="str">
        <f t="shared" si="515"/>
        <v>9635KVHA  Hariduse 12a Lennukitehas</v>
      </c>
      <c r="T4105" s="37" t="str">
        <f t="shared" si="516"/>
        <v>551143-koristusteenus</v>
      </c>
      <c r="U4105" s="18" t="s">
        <v>2308</v>
      </c>
      <c r="V4105" s="9" t="str">
        <f t="shared" si="517"/>
        <v/>
      </c>
      <c r="W4105" t="str">
        <f t="shared" si="518"/>
        <v>08</v>
      </c>
      <c r="X4105" t="str">
        <f t="shared" si="519"/>
        <v/>
      </c>
    </row>
    <row r="4106" spans="1:24" hidden="1" x14ac:dyDescent="0.2">
      <c r="A4106" s="13" t="s">
        <v>2990</v>
      </c>
      <c r="B4106" s="13">
        <v>2750</v>
      </c>
      <c r="C4106" s="13" t="s">
        <v>222</v>
      </c>
      <c r="D4106" s="13" t="s">
        <v>221</v>
      </c>
      <c r="E4106" s="13" t="s">
        <v>12</v>
      </c>
      <c r="F4106" s="13" t="s">
        <v>13</v>
      </c>
      <c r="G4106" s="13" t="s">
        <v>3</v>
      </c>
      <c r="H4106" s="13" t="s">
        <v>3</v>
      </c>
      <c r="I4106" s="13" t="s">
        <v>81</v>
      </c>
      <c r="J4106" s="13" t="s">
        <v>82</v>
      </c>
      <c r="K4106" s="13" t="s">
        <v>83</v>
      </c>
      <c r="L4106" s="13" t="s">
        <v>84</v>
      </c>
      <c r="M4106" s="13" t="s">
        <v>584</v>
      </c>
      <c r="N4106" s="13" t="s">
        <v>585</v>
      </c>
      <c r="O4106" s="33" t="s">
        <v>3396</v>
      </c>
      <c r="P4106" s="2" t="str">
        <f t="shared" si="512"/>
        <v>5511</v>
      </c>
      <c r="Q4106" s="9" t="str">
        <f t="shared" si="513"/>
        <v>08107-Noorsootöö ja noortekeskused</v>
      </c>
      <c r="R4106" s="9" t="str">
        <f t="shared" si="514"/>
        <v>55</v>
      </c>
      <c r="S4106" s="9" t="str">
        <f t="shared" si="515"/>
        <v>9635KVHA  Hariduse 12a Lennukitehas</v>
      </c>
      <c r="T4106" s="37" t="str">
        <f t="shared" si="516"/>
        <v>551146-tehnohooldus</v>
      </c>
      <c r="U4106" s="18" t="s">
        <v>2308</v>
      </c>
      <c r="V4106" s="9" t="str">
        <f t="shared" si="517"/>
        <v/>
      </c>
      <c r="W4106" t="str">
        <f t="shared" si="518"/>
        <v>08</v>
      </c>
      <c r="X4106" t="str">
        <f t="shared" si="519"/>
        <v/>
      </c>
    </row>
    <row r="4107" spans="1:24" hidden="1" x14ac:dyDescent="0.2">
      <c r="A4107" s="13" t="s">
        <v>2991</v>
      </c>
      <c r="B4107" s="13">
        <v>738</v>
      </c>
      <c r="C4107" s="13" t="s">
        <v>220</v>
      </c>
      <c r="D4107" s="13" t="s">
        <v>219</v>
      </c>
      <c r="E4107" s="13" t="s">
        <v>12</v>
      </c>
      <c r="F4107" s="13" t="s">
        <v>13</v>
      </c>
      <c r="G4107" s="13" t="s">
        <v>3</v>
      </c>
      <c r="H4107" s="13" t="s">
        <v>3</v>
      </c>
      <c r="I4107" s="13" t="s">
        <v>81</v>
      </c>
      <c r="J4107" s="13" t="s">
        <v>82</v>
      </c>
      <c r="K4107" s="13" t="s">
        <v>83</v>
      </c>
      <c r="L4107" s="13" t="s">
        <v>84</v>
      </c>
      <c r="M4107" s="13" t="s">
        <v>584</v>
      </c>
      <c r="N4107" s="13" t="s">
        <v>585</v>
      </c>
      <c r="O4107" s="33" t="s">
        <v>3396</v>
      </c>
      <c r="P4107" s="2" t="str">
        <f t="shared" si="512"/>
        <v>5511</v>
      </c>
      <c r="Q4107" s="9" t="str">
        <f t="shared" si="513"/>
        <v>08107-Noorsootöö ja noortekeskused</v>
      </c>
      <c r="R4107" s="9" t="str">
        <f t="shared" si="514"/>
        <v>55</v>
      </c>
      <c r="S4107" s="9" t="str">
        <f t="shared" si="515"/>
        <v>9635KVHA  Hariduse 12a Lennukitehas</v>
      </c>
      <c r="T4107" s="37" t="str">
        <f t="shared" si="516"/>
        <v>55115-Kulud valvele</v>
      </c>
      <c r="U4107" s="18" t="s">
        <v>2308</v>
      </c>
      <c r="V4107" s="9" t="str">
        <f t="shared" si="517"/>
        <v/>
      </c>
      <c r="W4107" t="str">
        <f t="shared" si="518"/>
        <v>08</v>
      </c>
      <c r="X4107" t="str">
        <f t="shared" si="519"/>
        <v/>
      </c>
    </row>
    <row r="4108" spans="1:24" hidden="1" x14ac:dyDescent="0.2">
      <c r="A4108" s="13" t="s">
        <v>2992</v>
      </c>
      <c r="B4108" s="13">
        <v>18000</v>
      </c>
      <c r="C4108" s="13" t="s">
        <v>315</v>
      </c>
      <c r="D4108" s="13" t="s">
        <v>309</v>
      </c>
      <c r="E4108" s="13" t="s">
        <v>12</v>
      </c>
      <c r="F4108" s="13" t="s">
        <v>13</v>
      </c>
      <c r="G4108" s="13" t="s">
        <v>3</v>
      </c>
      <c r="H4108" s="13" t="s">
        <v>3</v>
      </c>
      <c r="I4108" s="13" t="s">
        <v>81</v>
      </c>
      <c r="J4108" s="13" t="s">
        <v>82</v>
      </c>
      <c r="K4108" s="13" t="s">
        <v>83</v>
      </c>
      <c r="L4108" s="13" t="s">
        <v>84</v>
      </c>
      <c r="M4108" s="13" t="s">
        <v>584</v>
      </c>
      <c r="N4108" s="13" t="s">
        <v>585</v>
      </c>
      <c r="O4108" s="33" t="s">
        <v>3396</v>
      </c>
      <c r="P4108" s="2" t="str">
        <f t="shared" si="512"/>
        <v>5511</v>
      </c>
      <c r="Q4108" s="9" t="str">
        <f t="shared" si="513"/>
        <v>08107-Noorsootöö ja noortekeskused</v>
      </c>
      <c r="R4108" s="9" t="str">
        <f t="shared" si="514"/>
        <v>55</v>
      </c>
      <c r="S4108" s="9" t="str">
        <f t="shared" si="515"/>
        <v>9635KVHA  Hariduse 12a Lennukitehas</v>
      </c>
      <c r="T4108" s="37" t="str">
        <f t="shared" si="516"/>
        <v>551180-Üüri- ja rendimaksed</v>
      </c>
      <c r="U4108" s="18" t="s">
        <v>2308</v>
      </c>
      <c r="V4108" s="9" t="str">
        <f t="shared" si="517"/>
        <v/>
      </c>
      <c r="W4108" t="str">
        <f t="shared" si="518"/>
        <v>08</v>
      </c>
      <c r="X4108" t="str">
        <f t="shared" si="519"/>
        <v/>
      </c>
    </row>
    <row r="4109" spans="1:24" hidden="1" x14ac:dyDescent="0.2">
      <c r="A4109" s="13" t="s">
        <v>2993</v>
      </c>
      <c r="B4109" s="13">
        <v>500</v>
      </c>
      <c r="C4109" s="13" t="s">
        <v>216</v>
      </c>
      <c r="D4109" s="13" t="s">
        <v>215</v>
      </c>
      <c r="E4109" s="13" t="s">
        <v>12</v>
      </c>
      <c r="F4109" s="13" t="s">
        <v>13</v>
      </c>
      <c r="G4109" s="13" t="s">
        <v>3</v>
      </c>
      <c r="H4109" s="13" t="s">
        <v>3</v>
      </c>
      <c r="I4109" s="13" t="s">
        <v>81</v>
      </c>
      <c r="J4109" s="13" t="s">
        <v>82</v>
      </c>
      <c r="K4109" s="13" t="s">
        <v>83</v>
      </c>
      <c r="L4109" s="13" t="s">
        <v>84</v>
      </c>
      <c r="M4109" s="13" t="s">
        <v>584</v>
      </c>
      <c r="N4109" s="13" t="s">
        <v>585</v>
      </c>
      <c r="O4109" s="33" t="s">
        <v>3396</v>
      </c>
      <c r="P4109" s="2" t="str">
        <f t="shared" si="512"/>
        <v>5511</v>
      </c>
      <c r="Q4109" s="9" t="str">
        <f t="shared" si="513"/>
        <v>08107-Noorsootöö ja noortekeskused</v>
      </c>
      <c r="R4109" s="9" t="str">
        <f t="shared" si="514"/>
        <v>55</v>
      </c>
      <c r="S4109" s="9" t="str">
        <f t="shared" si="515"/>
        <v>9635KVHA  Hariduse 12a Lennukitehas</v>
      </c>
      <c r="T4109" s="37" t="str">
        <f t="shared" si="516"/>
        <v>551190-Muud majandamiskulud</v>
      </c>
      <c r="U4109" s="18" t="s">
        <v>2308</v>
      </c>
      <c r="V4109" s="9" t="str">
        <f t="shared" si="517"/>
        <v/>
      </c>
      <c r="W4109" t="str">
        <f t="shared" si="518"/>
        <v>08</v>
      </c>
      <c r="X4109" t="str">
        <f t="shared" si="519"/>
        <v/>
      </c>
    </row>
    <row r="4110" spans="1:24" hidden="1" x14ac:dyDescent="0.2">
      <c r="A4110" s="13" t="s">
        <v>3333</v>
      </c>
      <c r="B4110" s="13">
        <v>6000</v>
      </c>
      <c r="C4110" s="13" t="s">
        <v>597</v>
      </c>
      <c r="D4110" s="13" t="s">
        <v>596</v>
      </c>
      <c r="E4110" s="13" t="s">
        <v>12</v>
      </c>
      <c r="F4110" s="13" t="s">
        <v>13</v>
      </c>
      <c r="G4110" s="13" t="s">
        <v>3</v>
      </c>
      <c r="H4110" s="13" t="s">
        <v>3</v>
      </c>
      <c r="I4110" s="13" t="s">
        <v>90</v>
      </c>
      <c r="J4110" s="13" t="s">
        <v>91</v>
      </c>
      <c r="K4110" s="13" t="s">
        <v>43</v>
      </c>
      <c r="L4110" s="13" t="s">
        <v>44</v>
      </c>
      <c r="M4110" s="13" t="s">
        <v>3</v>
      </c>
      <c r="N4110" s="13" t="s">
        <v>3</v>
      </c>
      <c r="O4110" s="33" t="s">
        <v>3396</v>
      </c>
      <c r="P4110" s="2" t="str">
        <f t="shared" si="512"/>
        <v>4139</v>
      </c>
      <c r="Q4110" s="9" t="str">
        <f t="shared" si="513"/>
        <v>08102-Sport</v>
      </c>
      <c r="R4110" s="9" t="str">
        <f t="shared" si="514"/>
        <v>41</v>
      </c>
      <c r="S4110" s="9" t="str">
        <f t="shared" si="515"/>
        <v/>
      </c>
      <c r="T4110" s="37" t="str">
        <f t="shared" si="516"/>
        <v>4139-Preemiad, autasud, väljamaksed füüsilistele isikut</v>
      </c>
      <c r="U4110" s="18" t="s">
        <v>2308</v>
      </c>
      <c r="V4110" s="9" t="str">
        <f t="shared" si="517"/>
        <v/>
      </c>
      <c r="W4110" t="str">
        <f t="shared" si="518"/>
        <v>08</v>
      </c>
      <c r="X4110" t="str">
        <f t="shared" si="519"/>
        <v/>
      </c>
    </row>
    <row r="4111" spans="1:24" hidden="1" x14ac:dyDescent="0.2">
      <c r="A4111" s="13" t="s">
        <v>2872</v>
      </c>
      <c r="B4111" s="13">
        <v>149458</v>
      </c>
      <c r="C4111" s="13" t="s">
        <v>20</v>
      </c>
      <c r="D4111" s="13" t="s">
        <v>21</v>
      </c>
      <c r="E4111" s="13" t="s">
        <v>12</v>
      </c>
      <c r="F4111" s="13" t="s">
        <v>13</v>
      </c>
      <c r="G4111" s="13" t="s">
        <v>3</v>
      </c>
      <c r="H4111" s="13" t="s">
        <v>3</v>
      </c>
      <c r="I4111" s="13" t="s">
        <v>90</v>
      </c>
      <c r="J4111" s="13" t="s">
        <v>91</v>
      </c>
      <c r="K4111" s="13" t="s">
        <v>43</v>
      </c>
      <c r="L4111" s="13" t="s">
        <v>44</v>
      </c>
      <c r="M4111" s="13" t="s">
        <v>3</v>
      </c>
      <c r="N4111" s="13" t="s">
        <v>3</v>
      </c>
      <c r="O4111" s="33" t="s">
        <v>3396</v>
      </c>
      <c r="P4111" s="2" t="str">
        <f t="shared" si="512"/>
        <v>5002</v>
      </c>
      <c r="Q4111" s="9" t="str">
        <f t="shared" si="513"/>
        <v>08102-Sport</v>
      </c>
      <c r="R4111" s="9" t="str">
        <f t="shared" si="514"/>
        <v>50</v>
      </c>
      <c r="S4111" s="9" t="str">
        <f t="shared" si="515"/>
        <v/>
      </c>
      <c r="T4111" s="37" t="str">
        <f t="shared" si="516"/>
        <v>50021-Töötajate töötasu</v>
      </c>
      <c r="U4111" s="18" t="s">
        <v>2308</v>
      </c>
      <c r="V4111" s="9" t="str">
        <f t="shared" si="517"/>
        <v/>
      </c>
      <c r="W4111" t="str">
        <f t="shared" si="518"/>
        <v>08</v>
      </c>
      <c r="X4111" t="str">
        <f t="shared" si="519"/>
        <v/>
      </c>
    </row>
    <row r="4112" spans="1:24" hidden="1" x14ac:dyDescent="0.2">
      <c r="A4112" s="13" t="s">
        <v>2873</v>
      </c>
      <c r="B4112" s="13">
        <v>5500</v>
      </c>
      <c r="C4112" s="13" t="s">
        <v>87</v>
      </c>
      <c r="D4112" s="13" t="s">
        <v>88</v>
      </c>
      <c r="E4112" s="13" t="s">
        <v>12</v>
      </c>
      <c r="F4112" s="13" t="s">
        <v>13</v>
      </c>
      <c r="G4112" s="13" t="s">
        <v>3</v>
      </c>
      <c r="H4112" s="13" t="s">
        <v>3</v>
      </c>
      <c r="I4112" s="13" t="s">
        <v>90</v>
      </c>
      <c r="J4112" s="13" t="s">
        <v>91</v>
      </c>
      <c r="K4112" s="13" t="s">
        <v>43</v>
      </c>
      <c r="L4112" s="13" t="s">
        <v>44</v>
      </c>
      <c r="M4112" s="13" t="s">
        <v>3</v>
      </c>
      <c r="N4112" s="13" t="s">
        <v>3</v>
      </c>
      <c r="O4112" s="33" t="s">
        <v>3396</v>
      </c>
      <c r="P4112" s="2" t="str">
        <f t="shared" si="512"/>
        <v>5005</v>
      </c>
      <c r="Q4112" s="9" t="str">
        <f t="shared" si="513"/>
        <v>08102-Sport</v>
      </c>
      <c r="R4112" s="9" t="str">
        <f t="shared" si="514"/>
        <v>50</v>
      </c>
      <c r="S4112" s="9" t="str">
        <f t="shared" si="515"/>
        <v/>
      </c>
      <c r="T4112" s="37" t="str">
        <f t="shared" si="516"/>
        <v>5005-Töövõtulepingu alusel füüsilistele isikutele makst</v>
      </c>
      <c r="U4112" s="18" t="s">
        <v>2308</v>
      </c>
      <c r="V4112" s="9" t="str">
        <f t="shared" si="517"/>
        <v/>
      </c>
      <c r="W4112" t="str">
        <f t="shared" si="518"/>
        <v>08</v>
      </c>
      <c r="X4112" t="str">
        <f t="shared" si="519"/>
        <v/>
      </c>
    </row>
    <row r="4113" spans="1:24" hidden="1" x14ac:dyDescent="0.2">
      <c r="A4113" s="13" t="s">
        <v>2874</v>
      </c>
      <c r="B4113" s="13">
        <v>51140</v>
      </c>
      <c r="C4113" s="13" t="s">
        <v>18</v>
      </c>
      <c r="D4113" s="13" t="s">
        <v>19</v>
      </c>
      <c r="E4113" s="13" t="s">
        <v>12</v>
      </c>
      <c r="F4113" s="13" t="s">
        <v>13</v>
      </c>
      <c r="G4113" s="13" t="s">
        <v>3</v>
      </c>
      <c r="H4113" s="13" t="s">
        <v>3</v>
      </c>
      <c r="I4113" s="13" t="s">
        <v>90</v>
      </c>
      <c r="J4113" s="13" t="s">
        <v>91</v>
      </c>
      <c r="K4113" s="13" t="s">
        <v>43</v>
      </c>
      <c r="L4113" s="13" t="s">
        <v>44</v>
      </c>
      <c r="M4113" s="13" t="s">
        <v>3</v>
      </c>
      <c r="N4113" s="13" t="s">
        <v>3</v>
      </c>
      <c r="O4113" s="33" t="s">
        <v>3396</v>
      </c>
      <c r="P4113" s="2" t="str">
        <f t="shared" si="512"/>
        <v>5063</v>
      </c>
      <c r="Q4113" s="9" t="str">
        <f t="shared" si="513"/>
        <v>08102-Sport</v>
      </c>
      <c r="R4113" s="9" t="str">
        <f t="shared" si="514"/>
        <v>50</v>
      </c>
      <c r="S4113" s="9" t="str">
        <f t="shared" si="515"/>
        <v/>
      </c>
      <c r="T4113" s="37" t="str">
        <f t="shared" si="516"/>
        <v>50631-Töötajate v.a. õpetajad sotsiaalmaks</v>
      </c>
      <c r="U4113" s="18" t="s">
        <v>2308</v>
      </c>
      <c r="V4113" s="9" t="str">
        <f t="shared" si="517"/>
        <v/>
      </c>
      <c r="W4113" t="str">
        <f t="shared" si="518"/>
        <v>08</v>
      </c>
      <c r="X4113" t="str">
        <f t="shared" si="519"/>
        <v/>
      </c>
    </row>
    <row r="4114" spans="1:24" hidden="1" x14ac:dyDescent="0.2">
      <c r="A4114" s="13" t="s">
        <v>2875</v>
      </c>
      <c r="B4114" s="13">
        <v>1243</v>
      </c>
      <c r="C4114" s="13" t="s">
        <v>10</v>
      </c>
      <c r="D4114" s="13" t="s">
        <v>11</v>
      </c>
      <c r="E4114" s="13" t="s">
        <v>12</v>
      </c>
      <c r="F4114" s="13" t="s">
        <v>13</v>
      </c>
      <c r="G4114" s="13" t="s">
        <v>3</v>
      </c>
      <c r="H4114" s="13" t="s">
        <v>3</v>
      </c>
      <c r="I4114" s="13" t="s">
        <v>90</v>
      </c>
      <c r="J4114" s="13" t="s">
        <v>91</v>
      </c>
      <c r="K4114" s="13" t="s">
        <v>43</v>
      </c>
      <c r="L4114" s="13" t="s">
        <v>44</v>
      </c>
      <c r="M4114" s="13" t="s">
        <v>3</v>
      </c>
      <c r="N4114" s="13" t="s">
        <v>3</v>
      </c>
      <c r="O4114" s="33" t="s">
        <v>3396</v>
      </c>
      <c r="P4114" s="2" t="str">
        <f t="shared" si="512"/>
        <v>5064</v>
      </c>
      <c r="Q4114" s="9" t="str">
        <f t="shared" si="513"/>
        <v>08102-Sport</v>
      </c>
      <c r="R4114" s="9" t="str">
        <f t="shared" si="514"/>
        <v>50</v>
      </c>
      <c r="S4114" s="9" t="str">
        <f t="shared" si="515"/>
        <v/>
      </c>
      <c r="T4114" s="37" t="str">
        <f t="shared" si="516"/>
        <v>50641-Töötajate v.a. õpetajate töötuskindlustusmakse</v>
      </c>
      <c r="U4114" s="18" t="s">
        <v>2308</v>
      </c>
      <c r="V4114" s="9" t="str">
        <f t="shared" si="517"/>
        <v/>
      </c>
      <c r="W4114" t="str">
        <f t="shared" si="518"/>
        <v>08</v>
      </c>
      <c r="X4114" t="str">
        <f t="shared" si="519"/>
        <v/>
      </c>
    </row>
    <row r="4115" spans="1:24" hidden="1" x14ac:dyDescent="0.2">
      <c r="A4115" s="13" t="s">
        <v>3069</v>
      </c>
      <c r="B4115" s="13">
        <v>95</v>
      </c>
      <c r="C4115" s="13" t="s">
        <v>186</v>
      </c>
      <c r="D4115" s="13" t="s">
        <v>185</v>
      </c>
      <c r="E4115" s="13" t="s">
        <v>12</v>
      </c>
      <c r="F4115" s="13" t="s">
        <v>13</v>
      </c>
      <c r="G4115" s="13" t="s">
        <v>3</v>
      </c>
      <c r="H4115" s="13" t="s">
        <v>3</v>
      </c>
      <c r="I4115" s="13" t="s">
        <v>90</v>
      </c>
      <c r="J4115" s="13" t="s">
        <v>91</v>
      </c>
      <c r="K4115" s="13" t="s">
        <v>43</v>
      </c>
      <c r="L4115" s="13" t="s">
        <v>44</v>
      </c>
      <c r="M4115" s="13" t="s">
        <v>3</v>
      </c>
      <c r="N4115" s="13" t="s">
        <v>3</v>
      </c>
      <c r="O4115" s="33" t="s">
        <v>3396</v>
      </c>
      <c r="P4115" s="2" t="str">
        <f t="shared" si="512"/>
        <v>5500</v>
      </c>
      <c r="Q4115" s="9" t="str">
        <f t="shared" si="513"/>
        <v>08102-Sport</v>
      </c>
      <c r="R4115" s="9" t="str">
        <f t="shared" si="514"/>
        <v>55</v>
      </c>
      <c r="S4115" s="9" t="str">
        <f t="shared" si="515"/>
        <v/>
      </c>
      <c r="T4115" s="37" t="str">
        <f t="shared" si="516"/>
        <v>55000-Bürookulud</v>
      </c>
      <c r="U4115" s="18" t="s">
        <v>2308</v>
      </c>
      <c r="V4115" s="9" t="str">
        <f t="shared" si="517"/>
        <v/>
      </c>
      <c r="W4115" t="str">
        <f t="shared" si="518"/>
        <v>08</v>
      </c>
      <c r="X4115" t="str">
        <f t="shared" si="519"/>
        <v/>
      </c>
    </row>
    <row r="4116" spans="1:24" hidden="1" x14ac:dyDescent="0.2">
      <c r="A4116" s="13" t="s">
        <v>3070</v>
      </c>
      <c r="B4116" s="13">
        <v>209</v>
      </c>
      <c r="C4116" s="13" t="s">
        <v>184</v>
      </c>
      <c r="D4116" s="13" t="s">
        <v>183</v>
      </c>
      <c r="E4116" s="13" t="s">
        <v>12</v>
      </c>
      <c r="F4116" s="13" t="s">
        <v>13</v>
      </c>
      <c r="G4116" s="13" t="s">
        <v>3</v>
      </c>
      <c r="H4116" s="13" t="s">
        <v>3</v>
      </c>
      <c r="I4116" s="13" t="s">
        <v>90</v>
      </c>
      <c r="J4116" s="13" t="s">
        <v>91</v>
      </c>
      <c r="K4116" s="13" t="s">
        <v>43</v>
      </c>
      <c r="L4116" s="13" t="s">
        <v>44</v>
      </c>
      <c r="M4116" s="13" t="s">
        <v>3</v>
      </c>
      <c r="N4116" s="13" t="s">
        <v>3</v>
      </c>
      <c r="O4116" s="33" t="s">
        <v>3396</v>
      </c>
      <c r="P4116" s="2" t="str">
        <f t="shared" si="512"/>
        <v>5500</v>
      </c>
      <c r="Q4116" s="9" t="str">
        <f t="shared" si="513"/>
        <v>08102-Sport</v>
      </c>
      <c r="R4116" s="9" t="str">
        <f t="shared" si="514"/>
        <v>55</v>
      </c>
      <c r="S4116" s="9" t="str">
        <f t="shared" si="515"/>
        <v/>
      </c>
      <c r="T4116" s="37" t="str">
        <f t="shared" si="516"/>
        <v>55001-Raamatud, ajalehed, ajakirjad, muud trükised</v>
      </c>
      <c r="U4116" s="18" t="s">
        <v>2308</v>
      </c>
      <c r="V4116" s="9" t="str">
        <f t="shared" si="517"/>
        <v/>
      </c>
      <c r="W4116" t="str">
        <f t="shared" si="518"/>
        <v>08</v>
      </c>
      <c r="X4116" t="str">
        <f t="shared" si="519"/>
        <v/>
      </c>
    </row>
    <row r="4117" spans="1:24" hidden="1" x14ac:dyDescent="0.2">
      <c r="A4117" s="13" t="s">
        <v>3071</v>
      </c>
      <c r="B4117" s="13">
        <v>95</v>
      </c>
      <c r="C4117" s="13" t="s">
        <v>182</v>
      </c>
      <c r="D4117" s="13" t="s">
        <v>181</v>
      </c>
      <c r="E4117" s="13" t="s">
        <v>12</v>
      </c>
      <c r="F4117" s="13" t="s">
        <v>13</v>
      </c>
      <c r="G4117" s="13" t="s">
        <v>3</v>
      </c>
      <c r="H4117" s="13" t="s">
        <v>3</v>
      </c>
      <c r="I4117" s="13" t="s">
        <v>90</v>
      </c>
      <c r="J4117" s="13" t="s">
        <v>91</v>
      </c>
      <c r="K4117" s="13" t="s">
        <v>43</v>
      </c>
      <c r="L4117" s="13" t="s">
        <v>44</v>
      </c>
      <c r="M4117" s="13" t="s">
        <v>3</v>
      </c>
      <c r="N4117" s="13" t="s">
        <v>3</v>
      </c>
      <c r="O4117" s="33" t="s">
        <v>3396</v>
      </c>
      <c r="P4117" s="2" t="str">
        <f t="shared" si="512"/>
        <v>5500</v>
      </c>
      <c r="Q4117" s="9" t="str">
        <f t="shared" si="513"/>
        <v>08102-Sport</v>
      </c>
      <c r="R4117" s="9" t="str">
        <f t="shared" si="514"/>
        <v>55</v>
      </c>
      <c r="S4117" s="9" t="str">
        <f t="shared" si="515"/>
        <v/>
      </c>
      <c r="T4117" s="37" t="str">
        <f t="shared" si="516"/>
        <v>55002-Paljundus- ja printimiskulud</v>
      </c>
      <c r="U4117" s="18" t="s">
        <v>2308</v>
      </c>
      <c r="V4117" s="9" t="str">
        <f t="shared" si="517"/>
        <v/>
      </c>
      <c r="W4117" t="str">
        <f t="shared" si="518"/>
        <v>08</v>
      </c>
      <c r="X4117" t="str">
        <f t="shared" si="519"/>
        <v/>
      </c>
    </row>
    <row r="4118" spans="1:24" hidden="1" x14ac:dyDescent="0.2">
      <c r="A4118" s="13" t="s">
        <v>3072</v>
      </c>
      <c r="B4118" s="13">
        <v>713</v>
      </c>
      <c r="C4118" s="13" t="s">
        <v>133</v>
      </c>
      <c r="D4118" s="13" t="s">
        <v>132</v>
      </c>
      <c r="E4118" s="13" t="s">
        <v>12</v>
      </c>
      <c r="F4118" s="13" t="s">
        <v>13</v>
      </c>
      <c r="G4118" s="13" t="s">
        <v>3</v>
      </c>
      <c r="H4118" s="13" t="s">
        <v>3</v>
      </c>
      <c r="I4118" s="13" t="s">
        <v>90</v>
      </c>
      <c r="J4118" s="13" t="s">
        <v>91</v>
      </c>
      <c r="K4118" s="13" t="s">
        <v>43</v>
      </c>
      <c r="L4118" s="13" t="s">
        <v>44</v>
      </c>
      <c r="M4118" s="13" t="s">
        <v>3</v>
      </c>
      <c r="N4118" s="13" t="s">
        <v>3</v>
      </c>
      <c r="O4118" s="33" t="s">
        <v>3396</v>
      </c>
      <c r="P4118" s="2" t="str">
        <f t="shared" si="512"/>
        <v>5500</v>
      </c>
      <c r="Q4118" s="9" t="str">
        <f t="shared" si="513"/>
        <v>08102-Sport</v>
      </c>
      <c r="R4118" s="9" t="str">
        <f t="shared" si="514"/>
        <v>55</v>
      </c>
      <c r="S4118" s="9" t="str">
        <f t="shared" si="515"/>
        <v/>
      </c>
      <c r="T4118" s="37" t="str">
        <f t="shared" si="516"/>
        <v>55003-Sidekulud</v>
      </c>
      <c r="U4118" s="18" t="s">
        <v>2308</v>
      </c>
      <c r="V4118" s="9" t="str">
        <f t="shared" si="517"/>
        <v/>
      </c>
      <c r="W4118" t="str">
        <f t="shared" si="518"/>
        <v>08</v>
      </c>
      <c r="X4118" t="str">
        <f t="shared" si="519"/>
        <v/>
      </c>
    </row>
    <row r="4119" spans="1:24" hidden="1" x14ac:dyDescent="0.2">
      <c r="A4119" s="13" t="s">
        <v>3073</v>
      </c>
      <c r="B4119" s="13">
        <v>38</v>
      </c>
      <c r="C4119" s="13" t="s">
        <v>131</v>
      </c>
      <c r="D4119" s="13" t="s">
        <v>130</v>
      </c>
      <c r="E4119" s="13" t="s">
        <v>12</v>
      </c>
      <c r="F4119" s="13" t="s">
        <v>13</v>
      </c>
      <c r="G4119" s="13" t="s">
        <v>3</v>
      </c>
      <c r="H4119" s="13" t="s">
        <v>3</v>
      </c>
      <c r="I4119" s="13" t="s">
        <v>90</v>
      </c>
      <c r="J4119" s="13" t="s">
        <v>91</v>
      </c>
      <c r="K4119" s="13" t="s">
        <v>43</v>
      </c>
      <c r="L4119" s="13" t="s">
        <v>44</v>
      </c>
      <c r="M4119" s="13" t="s">
        <v>3</v>
      </c>
      <c r="N4119" s="13" t="s">
        <v>3</v>
      </c>
      <c r="O4119" s="33" t="s">
        <v>3396</v>
      </c>
      <c r="P4119" s="2" t="str">
        <f t="shared" si="512"/>
        <v>5500</v>
      </c>
      <c r="Q4119" s="9" t="str">
        <f t="shared" si="513"/>
        <v>08102-Sport</v>
      </c>
      <c r="R4119" s="9" t="str">
        <f t="shared" si="514"/>
        <v>55</v>
      </c>
      <c r="S4119" s="9" t="str">
        <f t="shared" si="515"/>
        <v/>
      </c>
      <c r="T4119" s="37" t="str">
        <f t="shared" si="516"/>
        <v>55004-Postikulud</v>
      </c>
      <c r="U4119" s="18" t="s">
        <v>2308</v>
      </c>
      <c r="V4119" s="9" t="str">
        <f t="shared" si="517"/>
        <v/>
      </c>
      <c r="W4119" t="str">
        <f t="shared" si="518"/>
        <v>08</v>
      </c>
      <c r="X4119" t="str">
        <f t="shared" si="519"/>
        <v/>
      </c>
    </row>
    <row r="4120" spans="1:24" hidden="1" x14ac:dyDescent="0.2">
      <c r="A4120" s="13" t="s">
        <v>3074</v>
      </c>
      <c r="B4120" s="13">
        <v>428</v>
      </c>
      <c r="C4120" s="13" t="s">
        <v>180</v>
      </c>
      <c r="D4120" s="13" t="s">
        <v>179</v>
      </c>
      <c r="E4120" s="13" t="s">
        <v>12</v>
      </c>
      <c r="F4120" s="13" t="s">
        <v>13</v>
      </c>
      <c r="G4120" s="13" t="s">
        <v>3</v>
      </c>
      <c r="H4120" s="13" t="s">
        <v>3</v>
      </c>
      <c r="I4120" s="13" t="s">
        <v>90</v>
      </c>
      <c r="J4120" s="13" t="s">
        <v>91</v>
      </c>
      <c r="K4120" s="13" t="s">
        <v>43</v>
      </c>
      <c r="L4120" s="13" t="s">
        <v>44</v>
      </c>
      <c r="M4120" s="13" t="s">
        <v>3</v>
      </c>
      <c r="N4120" s="13" t="s">
        <v>3</v>
      </c>
      <c r="O4120" s="33" t="s">
        <v>3396</v>
      </c>
      <c r="P4120" s="2" t="str">
        <f t="shared" si="512"/>
        <v>5500</v>
      </c>
      <c r="Q4120" s="9" t="str">
        <f t="shared" si="513"/>
        <v>08102-Sport</v>
      </c>
      <c r="R4120" s="9" t="str">
        <f t="shared" si="514"/>
        <v>55</v>
      </c>
      <c r="S4120" s="9" t="str">
        <f t="shared" si="515"/>
        <v/>
      </c>
      <c r="T4120" s="37" t="str">
        <f t="shared" si="516"/>
        <v>55005-Esindus- ja vastuvõtukulud</v>
      </c>
      <c r="U4120" s="18" t="s">
        <v>2308</v>
      </c>
      <c r="V4120" s="9" t="str">
        <f t="shared" si="517"/>
        <v/>
      </c>
      <c r="W4120" t="str">
        <f t="shared" si="518"/>
        <v>08</v>
      </c>
      <c r="X4120" t="str">
        <f t="shared" si="519"/>
        <v/>
      </c>
    </row>
    <row r="4121" spans="1:24" hidden="1" x14ac:dyDescent="0.2">
      <c r="A4121" s="13" t="s">
        <v>3075</v>
      </c>
      <c r="B4121" s="13">
        <v>143</v>
      </c>
      <c r="C4121" s="13" t="s">
        <v>178</v>
      </c>
      <c r="D4121" s="13" t="s">
        <v>177</v>
      </c>
      <c r="E4121" s="13" t="s">
        <v>12</v>
      </c>
      <c r="F4121" s="13" t="s">
        <v>13</v>
      </c>
      <c r="G4121" s="13" t="s">
        <v>3</v>
      </c>
      <c r="H4121" s="13" t="s">
        <v>3</v>
      </c>
      <c r="I4121" s="13" t="s">
        <v>90</v>
      </c>
      <c r="J4121" s="13" t="s">
        <v>91</v>
      </c>
      <c r="K4121" s="13" t="s">
        <v>43</v>
      </c>
      <c r="L4121" s="13" t="s">
        <v>44</v>
      </c>
      <c r="M4121" s="13" t="s">
        <v>3</v>
      </c>
      <c r="N4121" s="13" t="s">
        <v>3</v>
      </c>
      <c r="O4121" s="33" t="s">
        <v>3396</v>
      </c>
      <c r="P4121" s="2" t="str">
        <f t="shared" si="512"/>
        <v>5500</v>
      </c>
      <c r="Q4121" s="9" t="str">
        <f t="shared" si="513"/>
        <v>08102-Sport</v>
      </c>
      <c r="R4121" s="9" t="str">
        <f t="shared" si="514"/>
        <v>55</v>
      </c>
      <c r="S4121" s="9" t="str">
        <f t="shared" si="515"/>
        <v/>
      </c>
      <c r="T4121" s="37" t="str">
        <f t="shared" si="516"/>
        <v>55008-Kulud info- ja PR teenustele k.a. ajalehekuulutuse</v>
      </c>
      <c r="U4121" s="18" t="s">
        <v>2308</v>
      </c>
      <c r="V4121" s="9" t="str">
        <f t="shared" si="517"/>
        <v/>
      </c>
      <c r="W4121" t="str">
        <f t="shared" si="518"/>
        <v>08</v>
      </c>
      <c r="X4121" t="str">
        <f t="shared" si="519"/>
        <v/>
      </c>
    </row>
    <row r="4122" spans="1:24" hidden="1" x14ac:dyDescent="0.2">
      <c r="A4122" s="13" t="s">
        <v>3076</v>
      </c>
      <c r="B4122" s="13">
        <v>143</v>
      </c>
      <c r="C4122" s="13" t="s">
        <v>176</v>
      </c>
      <c r="D4122" s="13" t="s">
        <v>175</v>
      </c>
      <c r="E4122" s="13" t="s">
        <v>12</v>
      </c>
      <c r="F4122" s="13" t="s">
        <v>13</v>
      </c>
      <c r="G4122" s="13" t="s">
        <v>3</v>
      </c>
      <c r="H4122" s="13" t="s">
        <v>3</v>
      </c>
      <c r="I4122" s="13" t="s">
        <v>90</v>
      </c>
      <c r="J4122" s="13" t="s">
        <v>91</v>
      </c>
      <c r="K4122" s="13" t="s">
        <v>43</v>
      </c>
      <c r="L4122" s="13" t="s">
        <v>44</v>
      </c>
      <c r="M4122" s="13" t="s">
        <v>3</v>
      </c>
      <c r="N4122" s="13" t="s">
        <v>3</v>
      </c>
      <c r="O4122" s="33" t="s">
        <v>3396</v>
      </c>
      <c r="P4122" s="2" t="str">
        <f t="shared" si="512"/>
        <v>5500</v>
      </c>
      <c r="Q4122" s="9" t="str">
        <f t="shared" si="513"/>
        <v>08102-Sport</v>
      </c>
      <c r="R4122" s="9" t="str">
        <f t="shared" si="514"/>
        <v>55</v>
      </c>
      <c r="S4122" s="9" t="str">
        <f t="shared" si="515"/>
        <v/>
      </c>
      <c r="T4122" s="37" t="str">
        <f t="shared" si="516"/>
        <v>55009-Muud administreerimiskulud, pangateenused</v>
      </c>
      <c r="U4122" s="18" t="s">
        <v>2308</v>
      </c>
      <c r="V4122" s="9" t="str">
        <f t="shared" si="517"/>
        <v/>
      </c>
      <c r="W4122" t="str">
        <f t="shared" si="518"/>
        <v>08</v>
      </c>
      <c r="X4122" t="str">
        <f t="shared" si="519"/>
        <v/>
      </c>
    </row>
    <row r="4123" spans="1:24" hidden="1" x14ac:dyDescent="0.2">
      <c r="A4123" s="13" t="s">
        <v>3077</v>
      </c>
      <c r="B4123" s="13">
        <v>190</v>
      </c>
      <c r="C4123" s="13" t="s">
        <v>295</v>
      </c>
      <c r="D4123" s="13" t="s">
        <v>294</v>
      </c>
      <c r="E4123" s="13" t="s">
        <v>12</v>
      </c>
      <c r="F4123" s="13" t="s">
        <v>13</v>
      </c>
      <c r="G4123" s="13" t="s">
        <v>3</v>
      </c>
      <c r="H4123" s="13" t="s">
        <v>3</v>
      </c>
      <c r="I4123" s="13" t="s">
        <v>90</v>
      </c>
      <c r="J4123" s="13" t="s">
        <v>91</v>
      </c>
      <c r="K4123" s="13" t="s">
        <v>43</v>
      </c>
      <c r="L4123" s="13" t="s">
        <v>44</v>
      </c>
      <c r="M4123" s="13" t="s">
        <v>3</v>
      </c>
      <c r="N4123" s="13" t="s">
        <v>3</v>
      </c>
      <c r="O4123" s="33" t="s">
        <v>3396</v>
      </c>
      <c r="P4123" s="2" t="str">
        <f t="shared" si="512"/>
        <v>5503</v>
      </c>
      <c r="Q4123" s="9" t="str">
        <f t="shared" si="513"/>
        <v>08102-Sport</v>
      </c>
      <c r="R4123" s="9" t="str">
        <f t="shared" si="514"/>
        <v>55</v>
      </c>
      <c r="S4123" s="9" t="str">
        <f t="shared" si="515"/>
        <v/>
      </c>
      <c r="T4123" s="37" t="str">
        <f t="shared" si="516"/>
        <v>550301-Kodumaised lähetused</v>
      </c>
      <c r="U4123" s="18" t="s">
        <v>2308</v>
      </c>
      <c r="V4123" s="9" t="str">
        <f t="shared" si="517"/>
        <v/>
      </c>
      <c r="W4123" t="str">
        <f t="shared" si="518"/>
        <v>08</v>
      </c>
      <c r="X4123" t="str">
        <f t="shared" si="519"/>
        <v/>
      </c>
    </row>
    <row r="4124" spans="1:24" hidden="1" x14ac:dyDescent="0.2">
      <c r="A4124" s="13" t="s">
        <v>3078</v>
      </c>
      <c r="B4124" s="13">
        <v>285</v>
      </c>
      <c r="C4124" s="13" t="s">
        <v>317</v>
      </c>
      <c r="D4124" s="13" t="s">
        <v>316</v>
      </c>
      <c r="E4124" s="13" t="s">
        <v>12</v>
      </c>
      <c r="F4124" s="13" t="s">
        <v>13</v>
      </c>
      <c r="G4124" s="13" t="s">
        <v>3</v>
      </c>
      <c r="H4124" s="13" t="s">
        <v>3</v>
      </c>
      <c r="I4124" s="13" t="s">
        <v>90</v>
      </c>
      <c r="J4124" s="13" t="s">
        <v>91</v>
      </c>
      <c r="K4124" s="13" t="s">
        <v>43</v>
      </c>
      <c r="L4124" s="13" t="s">
        <v>44</v>
      </c>
      <c r="M4124" s="13" t="s">
        <v>3</v>
      </c>
      <c r="N4124" s="13" t="s">
        <v>3</v>
      </c>
      <c r="O4124" s="33" t="s">
        <v>3396</v>
      </c>
      <c r="P4124" s="2" t="str">
        <f t="shared" si="512"/>
        <v>5503</v>
      </c>
      <c r="Q4124" s="9" t="str">
        <f t="shared" si="513"/>
        <v>08102-Sport</v>
      </c>
      <c r="R4124" s="9" t="str">
        <f t="shared" si="514"/>
        <v>55</v>
      </c>
      <c r="S4124" s="9" t="str">
        <f t="shared" si="515"/>
        <v/>
      </c>
      <c r="T4124" s="37" t="str">
        <f t="shared" si="516"/>
        <v>550302-Välismaised lähetused</v>
      </c>
      <c r="U4124" s="18" t="s">
        <v>2308</v>
      </c>
      <c r="V4124" s="9" t="str">
        <f t="shared" si="517"/>
        <v/>
      </c>
      <c r="W4124" t="str">
        <f t="shared" si="518"/>
        <v>08</v>
      </c>
      <c r="X4124" t="str">
        <f t="shared" si="519"/>
        <v/>
      </c>
    </row>
    <row r="4125" spans="1:24" hidden="1" x14ac:dyDescent="0.2">
      <c r="A4125" s="13" t="s">
        <v>2886</v>
      </c>
      <c r="B4125" s="13">
        <v>413</v>
      </c>
      <c r="C4125" s="13" t="s">
        <v>174</v>
      </c>
      <c r="D4125" s="13" t="s">
        <v>173</v>
      </c>
      <c r="E4125" s="13" t="s">
        <v>12</v>
      </c>
      <c r="F4125" s="13" t="s">
        <v>13</v>
      </c>
      <c r="G4125" s="13" t="s">
        <v>3</v>
      </c>
      <c r="H4125" s="13" t="s">
        <v>3</v>
      </c>
      <c r="I4125" s="13" t="s">
        <v>90</v>
      </c>
      <c r="J4125" s="13" t="s">
        <v>91</v>
      </c>
      <c r="K4125" s="13" t="s">
        <v>43</v>
      </c>
      <c r="L4125" s="13" t="s">
        <v>44</v>
      </c>
      <c r="M4125" s="13" t="s">
        <v>3</v>
      </c>
      <c r="N4125" s="13" t="s">
        <v>3</v>
      </c>
      <c r="O4125" s="33" t="s">
        <v>3396</v>
      </c>
      <c r="P4125" s="2" t="str">
        <f t="shared" si="512"/>
        <v>5504</v>
      </c>
      <c r="Q4125" s="9" t="str">
        <f t="shared" si="513"/>
        <v>08102-Sport</v>
      </c>
      <c r="R4125" s="9" t="str">
        <f t="shared" si="514"/>
        <v>55</v>
      </c>
      <c r="S4125" s="9" t="str">
        <f t="shared" si="515"/>
        <v/>
      </c>
      <c r="T4125" s="37" t="str">
        <f t="shared" si="516"/>
        <v>55041-Koolituskulud töötajatele, va õpetajad</v>
      </c>
      <c r="U4125" s="18" t="s">
        <v>2308</v>
      </c>
      <c r="V4125" s="9" t="str">
        <f t="shared" si="517"/>
        <v/>
      </c>
      <c r="W4125" t="str">
        <f t="shared" si="518"/>
        <v>08</v>
      </c>
      <c r="X4125" t="str">
        <f t="shared" si="519"/>
        <v/>
      </c>
    </row>
    <row r="4126" spans="1:24" hidden="1" x14ac:dyDescent="0.2">
      <c r="A4126" s="13" t="s">
        <v>3263</v>
      </c>
      <c r="B4126" s="13">
        <v>700</v>
      </c>
      <c r="C4126" s="13" t="s">
        <v>594</v>
      </c>
      <c r="D4126" s="13" t="s">
        <v>211</v>
      </c>
      <c r="E4126" s="13" t="s">
        <v>12</v>
      </c>
      <c r="F4126" s="13" t="s">
        <v>13</v>
      </c>
      <c r="G4126" s="13" t="s">
        <v>3</v>
      </c>
      <c r="H4126" s="13" t="s">
        <v>3</v>
      </c>
      <c r="I4126" s="13" t="s">
        <v>90</v>
      </c>
      <c r="J4126" s="13" t="s">
        <v>91</v>
      </c>
      <c r="K4126" s="13" t="s">
        <v>43</v>
      </c>
      <c r="L4126" s="13" t="s">
        <v>44</v>
      </c>
      <c r="M4126" s="13" t="s">
        <v>3</v>
      </c>
      <c r="N4126" s="13" t="s">
        <v>3</v>
      </c>
      <c r="O4126" s="33" t="s">
        <v>3396</v>
      </c>
      <c r="P4126" s="2" t="str">
        <f t="shared" si="512"/>
        <v>5512</v>
      </c>
      <c r="Q4126" s="9" t="str">
        <f t="shared" si="513"/>
        <v>08102-Sport</v>
      </c>
      <c r="R4126" s="9" t="str">
        <f t="shared" si="514"/>
        <v>55</v>
      </c>
      <c r="S4126" s="9" t="str">
        <f t="shared" si="515"/>
        <v/>
      </c>
      <c r="T4126" s="37" t="str">
        <f t="shared" si="516"/>
        <v>55122-Kulud elektrile</v>
      </c>
      <c r="U4126" s="18" t="s">
        <v>2308</v>
      </c>
      <c r="V4126" s="9" t="str">
        <f t="shared" si="517"/>
        <v/>
      </c>
      <c r="W4126" t="str">
        <f t="shared" si="518"/>
        <v>08</v>
      </c>
      <c r="X4126" t="str">
        <f t="shared" si="519"/>
        <v/>
      </c>
    </row>
    <row r="4127" spans="1:24" hidden="1" x14ac:dyDescent="0.2">
      <c r="A4127" s="13" t="s">
        <v>3264</v>
      </c>
      <c r="B4127" s="13">
        <v>143</v>
      </c>
      <c r="C4127" s="13" t="s">
        <v>593</v>
      </c>
      <c r="D4127" s="13" t="s">
        <v>227</v>
      </c>
      <c r="E4127" s="13" t="s">
        <v>12</v>
      </c>
      <c r="F4127" s="13" t="s">
        <v>13</v>
      </c>
      <c r="G4127" s="13" t="s">
        <v>3</v>
      </c>
      <c r="H4127" s="13" t="s">
        <v>3</v>
      </c>
      <c r="I4127" s="13" t="s">
        <v>90</v>
      </c>
      <c r="J4127" s="13" t="s">
        <v>91</v>
      </c>
      <c r="K4127" s="13" t="s">
        <v>43</v>
      </c>
      <c r="L4127" s="13" t="s">
        <v>44</v>
      </c>
      <c r="M4127" s="13" t="s">
        <v>3</v>
      </c>
      <c r="N4127" s="13" t="s">
        <v>3</v>
      </c>
      <c r="O4127" s="33" t="s">
        <v>3396</v>
      </c>
      <c r="P4127" s="2" t="str">
        <f t="shared" si="512"/>
        <v>5512</v>
      </c>
      <c r="Q4127" s="9" t="str">
        <f t="shared" si="513"/>
        <v>08102-Sport</v>
      </c>
      <c r="R4127" s="9" t="str">
        <f t="shared" si="514"/>
        <v>55</v>
      </c>
      <c r="S4127" s="9" t="str">
        <f t="shared" si="515"/>
        <v/>
      </c>
      <c r="T4127" s="37" t="str">
        <f t="shared" si="516"/>
        <v>55123-Kulud veele ja kanalisatsioonile</v>
      </c>
      <c r="U4127" s="18" t="s">
        <v>2308</v>
      </c>
      <c r="V4127" s="9" t="str">
        <f t="shared" si="517"/>
        <v/>
      </c>
      <c r="W4127" t="str">
        <f t="shared" si="518"/>
        <v>08</v>
      </c>
      <c r="X4127" t="str">
        <f t="shared" si="519"/>
        <v/>
      </c>
    </row>
    <row r="4128" spans="1:24" hidden="1" x14ac:dyDescent="0.2">
      <c r="A4128" s="13" t="s">
        <v>3265</v>
      </c>
      <c r="B4128" s="13">
        <v>40500</v>
      </c>
      <c r="C4128" s="13" t="s">
        <v>592</v>
      </c>
      <c r="D4128" s="13" t="s">
        <v>225</v>
      </c>
      <c r="E4128" s="13" t="s">
        <v>12</v>
      </c>
      <c r="F4128" s="13" t="s">
        <v>13</v>
      </c>
      <c r="G4128" s="13" t="s">
        <v>3</v>
      </c>
      <c r="H4128" s="13" t="s">
        <v>3</v>
      </c>
      <c r="I4128" s="13" t="s">
        <v>90</v>
      </c>
      <c r="J4128" s="13" t="s">
        <v>91</v>
      </c>
      <c r="K4128" s="13" t="s">
        <v>43</v>
      </c>
      <c r="L4128" s="13" t="s">
        <v>44</v>
      </c>
      <c r="M4128" s="13" t="s">
        <v>3</v>
      </c>
      <c r="N4128" s="13" t="s">
        <v>3</v>
      </c>
      <c r="O4128" s="33" t="s">
        <v>3396</v>
      </c>
      <c r="P4128" s="2" t="str">
        <f t="shared" si="512"/>
        <v>5512</v>
      </c>
      <c r="Q4128" s="9" t="str">
        <f t="shared" si="513"/>
        <v>08102-Sport</v>
      </c>
      <c r="R4128" s="9" t="str">
        <f t="shared" si="514"/>
        <v>55</v>
      </c>
      <c r="S4128" s="9" t="str">
        <f t="shared" si="515"/>
        <v/>
      </c>
      <c r="T4128" s="37" t="str">
        <f t="shared" si="516"/>
        <v>55124-Kulud korrashoiule</v>
      </c>
      <c r="U4128" s="18" t="s">
        <v>2308</v>
      </c>
      <c r="V4128" s="9" t="str">
        <f t="shared" si="517"/>
        <v/>
      </c>
      <c r="W4128" t="str">
        <f t="shared" si="518"/>
        <v>08</v>
      </c>
      <c r="X4128" t="str">
        <f t="shared" si="519"/>
        <v/>
      </c>
    </row>
    <row r="4129" spans="1:24" hidden="1" x14ac:dyDescent="0.2">
      <c r="A4129" s="13" t="s">
        <v>3268</v>
      </c>
      <c r="B4129" s="13">
        <v>30000</v>
      </c>
      <c r="C4129" s="13" t="s">
        <v>589</v>
      </c>
      <c r="D4129" s="13" t="s">
        <v>219</v>
      </c>
      <c r="E4129" s="13" t="s">
        <v>12</v>
      </c>
      <c r="F4129" s="13" t="s">
        <v>13</v>
      </c>
      <c r="G4129" s="13" t="s">
        <v>3</v>
      </c>
      <c r="H4129" s="13" t="s">
        <v>3</v>
      </c>
      <c r="I4129" s="13" t="s">
        <v>90</v>
      </c>
      <c r="J4129" s="13" t="s">
        <v>91</v>
      </c>
      <c r="K4129" s="13" t="s">
        <v>43</v>
      </c>
      <c r="L4129" s="13" t="s">
        <v>44</v>
      </c>
      <c r="M4129" s="13" t="s">
        <v>3</v>
      </c>
      <c r="N4129" s="13" t="s">
        <v>3</v>
      </c>
      <c r="O4129" s="33" t="s">
        <v>3396</v>
      </c>
      <c r="P4129" s="2" t="str">
        <f t="shared" si="512"/>
        <v>5512</v>
      </c>
      <c r="Q4129" s="9" t="str">
        <f t="shared" si="513"/>
        <v>08102-Sport</v>
      </c>
      <c r="R4129" s="9" t="str">
        <f t="shared" si="514"/>
        <v>55</v>
      </c>
      <c r="S4129" s="9" t="str">
        <f t="shared" si="515"/>
        <v/>
      </c>
      <c r="T4129" s="37" t="str">
        <f t="shared" si="516"/>
        <v>55125-Kulud valvele</v>
      </c>
      <c r="U4129" s="18" t="s">
        <v>2308</v>
      </c>
      <c r="V4129" s="9" t="str">
        <f t="shared" si="517"/>
        <v/>
      </c>
      <c r="W4129" t="str">
        <f t="shared" si="518"/>
        <v>08</v>
      </c>
      <c r="X4129" t="str">
        <f t="shared" si="519"/>
        <v/>
      </c>
    </row>
    <row r="4130" spans="1:24" hidden="1" x14ac:dyDescent="0.2">
      <c r="A4130" s="13" t="s">
        <v>3112</v>
      </c>
      <c r="B4130" s="13">
        <v>9500</v>
      </c>
      <c r="C4130" s="13" t="s">
        <v>556</v>
      </c>
      <c r="D4130" s="13" t="s">
        <v>267</v>
      </c>
      <c r="E4130" s="13" t="s">
        <v>12</v>
      </c>
      <c r="F4130" s="13" t="s">
        <v>13</v>
      </c>
      <c r="G4130" s="13" t="s">
        <v>3</v>
      </c>
      <c r="H4130" s="13" t="s">
        <v>3</v>
      </c>
      <c r="I4130" s="13" t="s">
        <v>90</v>
      </c>
      <c r="J4130" s="13" t="s">
        <v>91</v>
      </c>
      <c r="K4130" s="13" t="s">
        <v>43</v>
      </c>
      <c r="L4130" s="13" t="s">
        <v>44</v>
      </c>
      <c r="M4130" s="13" t="s">
        <v>3</v>
      </c>
      <c r="N4130" s="13" t="s">
        <v>3</v>
      </c>
      <c r="O4130" s="33" t="s">
        <v>3396</v>
      </c>
      <c r="P4130" s="2" t="str">
        <f t="shared" si="512"/>
        <v>5512</v>
      </c>
      <c r="Q4130" s="9" t="str">
        <f t="shared" si="513"/>
        <v>08102-Sport</v>
      </c>
      <c r="R4130" s="9" t="str">
        <f t="shared" si="514"/>
        <v>55</v>
      </c>
      <c r="S4130" s="9" t="str">
        <f t="shared" si="515"/>
        <v/>
      </c>
      <c r="T4130" s="37" t="str">
        <f t="shared" si="516"/>
        <v>55126-Kulud jooksvale remondile</v>
      </c>
      <c r="U4130" s="18" t="s">
        <v>2308</v>
      </c>
      <c r="V4130" s="9" t="str">
        <f t="shared" si="517"/>
        <v/>
      </c>
      <c r="W4130" t="str">
        <f t="shared" si="518"/>
        <v>08</v>
      </c>
      <c r="X4130" t="str">
        <f t="shared" si="519"/>
        <v/>
      </c>
    </row>
    <row r="4131" spans="1:24" hidden="1" x14ac:dyDescent="0.2">
      <c r="A4131" s="13" t="s">
        <v>3083</v>
      </c>
      <c r="B4131" s="13">
        <v>48</v>
      </c>
      <c r="C4131" s="13" t="s">
        <v>591</v>
      </c>
      <c r="D4131" s="13" t="s">
        <v>217</v>
      </c>
      <c r="E4131" s="13" t="s">
        <v>12</v>
      </c>
      <c r="F4131" s="13" t="s">
        <v>13</v>
      </c>
      <c r="G4131" s="13" t="s">
        <v>3</v>
      </c>
      <c r="H4131" s="13" t="s">
        <v>3</v>
      </c>
      <c r="I4131" s="13" t="s">
        <v>90</v>
      </c>
      <c r="J4131" s="13" t="s">
        <v>91</v>
      </c>
      <c r="K4131" s="13" t="s">
        <v>43</v>
      </c>
      <c r="L4131" s="13" t="s">
        <v>44</v>
      </c>
      <c r="M4131" s="13" t="s">
        <v>3</v>
      </c>
      <c r="N4131" s="13" t="s">
        <v>3</v>
      </c>
      <c r="O4131" s="33" t="s">
        <v>3396</v>
      </c>
      <c r="P4131" s="2" t="str">
        <f t="shared" si="512"/>
        <v>5512</v>
      </c>
      <c r="Q4131" s="9" t="str">
        <f t="shared" si="513"/>
        <v>08102-Sport</v>
      </c>
      <c r="R4131" s="9" t="str">
        <f t="shared" si="514"/>
        <v>55</v>
      </c>
      <c r="S4131" s="9" t="str">
        <f t="shared" si="515"/>
        <v/>
      </c>
      <c r="T4131" s="37" t="str">
        <f t="shared" si="516"/>
        <v>55127-Kindlustusmaksed</v>
      </c>
      <c r="U4131" s="18" t="s">
        <v>2308</v>
      </c>
      <c r="V4131" s="9" t="str">
        <f t="shared" si="517"/>
        <v/>
      </c>
      <c r="W4131" t="str">
        <f t="shared" si="518"/>
        <v>08</v>
      </c>
      <c r="X4131" t="str">
        <f t="shared" si="519"/>
        <v/>
      </c>
    </row>
    <row r="4132" spans="1:24" hidden="1" x14ac:dyDescent="0.2">
      <c r="A4132" s="13" t="s">
        <v>3080</v>
      </c>
      <c r="B4132" s="13">
        <v>400</v>
      </c>
      <c r="C4132" s="13" t="s">
        <v>590</v>
      </c>
      <c r="D4132" s="13" t="s">
        <v>309</v>
      </c>
      <c r="E4132" s="13" t="s">
        <v>12</v>
      </c>
      <c r="F4132" s="13" t="s">
        <v>13</v>
      </c>
      <c r="G4132" s="13" t="s">
        <v>3</v>
      </c>
      <c r="H4132" s="13" t="s">
        <v>3</v>
      </c>
      <c r="I4132" s="13" t="s">
        <v>90</v>
      </c>
      <c r="J4132" s="13" t="s">
        <v>91</v>
      </c>
      <c r="K4132" s="13" t="s">
        <v>43</v>
      </c>
      <c r="L4132" s="13" t="s">
        <v>44</v>
      </c>
      <c r="M4132" s="13" t="s">
        <v>3</v>
      </c>
      <c r="N4132" s="13" t="s">
        <v>3</v>
      </c>
      <c r="O4132" s="33" t="s">
        <v>3396</v>
      </c>
      <c r="P4132" s="2" t="str">
        <f t="shared" si="512"/>
        <v>5512</v>
      </c>
      <c r="Q4132" s="9" t="str">
        <f t="shared" si="513"/>
        <v>08102-Sport</v>
      </c>
      <c r="R4132" s="9" t="str">
        <f t="shared" si="514"/>
        <v>55</v>
      </c>
      <c r="S4132" s="9" t="str">
        <f t="shared" si="515"/>
        <v/>
      </c>
      <c r="T4132" s="37" t="str">
        <f t="shared" si="516"/>
        <v>55128-Üüri- ja rendimaksed</v>
      </c>
      <c r="U4132" s="18" t="s">
        <v>2308</v>
      </c>
      <c r="V4132" s="9" t="str">
        <f t="shared" si="517"/>
        <v/>
      </c>
      <c r="W4132" t="str">
        <f t="shared" si="518"/>
        <v>08</v>
      </c>
      <c r="X4132" t="str">
        <f t="shared" si="519"/>
        <v/>
      </c>
    </row>
    <row r="4133" spans="1:24" hidden="1" x14ac:dyDescent="0.2">
      <c r="A4133" s="13" t="s">
        <v>3269</v>
      </c>
      <c r="B4133" s="13">
        <v>7600</v>
      </c>
      <c r="C4133" s="13" t="s">
        <v>555</v>
      </c>
      <c r="D4133" s="13" t="s">
        <v>215</v>
      </c>
      <c r="E4133" s="13" t="s">
        <v>12</v>
      </c>
      <c r="F4133" s="13" t="s">
        <v>13</v>
      </c>
      <c r="G4133" s="13" t="s">
        <v>3</v>
      </c>
      <c r="H4133" s="13" t="s">
        <v>3</v>
      </c>
      <c r="I4133" s="13" t="s">
        <v>90</v>
      </c>
      <c r="J4133" s="13" t="s">
        <v>91</v>
      </c>
      <c r="K4133" s="13" t="s">
        <v>43</v>
      </c>
      <c r="L4133" s="13" t="s">
        <v>44</v>
      </c>
      <c r="M4133" s="13" t="s">
        <v>3</v>
      </c>
      <c r="N4133" s="13" t="s">
        <v>3</v>
      </c>
      <c r="O4133" s="33" t="s">
        <v>3396</v>
      </c>
      <c r="P4133" s="2" t="str">
        <f t="shared" si="512"/>
        <v>5512</v>
      </c>
      <c r="Q4133" s="9" t="str">
        <f t="shared" si="513"/>
        <v>08102-Sport</v>
      </c>
      <c r="R4133" s="9" t="str">
        <f t="shared" si="514"/>
        <v>55</v>
      </c>
      <c r="S4133" s="9" t="str">
        <f t="shared" si="515"/>
        <v/>
      </c>
      <c r="T4133" s="37" t="str">
        <f t="shared" si="516"/>
        <v>55129-Muud majandamiskulud</v>
      </c>
      <c r="U4133" s="18" t="s">
        <v>2308</v>
      </c>
      <c r="V4133" s="9" t="str">
        <f t="shared" si="517"/>
        <v/>
      </c>
      <c r="W4133" t="str">
        <f t="shared" si="518"/>
        <v>08</v>
      </c>
      <c r="X4133" t="str">
        <f t="shared" si="519"/>
        <v/>
      </c>
    </row>
    <row r="4134" spans="1:24" hidden="1" x14ac:dyDescent="0.2">
      <c r="A4134" s="13" t="s">
        <v>3081</v>
      </c>
      <c r="B4134" s="13">
        <v>2720</v>
      </c>
      <c r="C4134" s="13" t="s">
        <v>314</v>
      </c>
      <c r="D4134" s="13" t="s">
        <v>313</v>
      </c>
      <c r="E4134" s="13" t="s">
        <v>12</v>
      </c>
      <c r="F4134" s="13" t="s">
        <v>13</v>
      </c>
      <c r="G4134" s="13" t="s">
        <v>3</v>
      </c>
      <c r="H4134" s="13" t="s">
        <v>3</v>
      </c>
      <c r="I4134" s="13" t="s">
        <v>90</v>
      </c>
      <c r="J4134" s="13" t="s">
        <v>91</v>
      </c>
      <c r="K4134" s="13" t="s">
        <v>43</v>
      </c>
      <c r="L4134" s="13" t="s">
        <v>44</v>
      </c>
      <c r="M4134" s="13" t="s">
        <v>3</v>
      </c>
      <c r="N4134" s="13" t="s">
        <v>3</v>
      </c>
      <c r="O4134" s="33" t="s">
        <v>3396</v>
      </c>
      <c r="P4134" s="2" t="str">
        <f t="shared" si="512"/>
        <v>5513</v>
      </c>
      <c r="Q4134" s="9" t="str">
        <f t="shared" si="513"/>
        <v>08102-Sport</v>
      </c>
      <c r="R4134" s="9" t="str">
        <f t="shared" si="514"/>
        <v>55</v>
      </c>
      <c r="S4134" s="9" t="str">
        <f t="shared" si="515"/>
        <v/>
      </c>
      <c r="T4134" s="37" t="str">
        <f t="shared" si="516"/>
        <v>55131-Kulud kütusele</v>
      </c>
      <c r="U4134" s="18" t="s">
        <v>2308</v>
      </c>
      <c r="V4134" s="9" t="str">
        <f t="shared" si="517"/>
        <v/>
      </c>
      <c r="W4134" t="str">
        <f t="shared" si="518"/>
        <v>08</v>
      </c>
      <c r="X4134" t="str">
        <f t="shared" si="519"/>
        <v/>
      </c>
    </row>
    <row r="4135" spans="1:24" hidden="1" x14ac:dyDescent="0.2">
      <c r="A4135" s="13" t="s">
        <v>3082</v>
      </c>
      <c r="B4135" s="13">
        <v>2951</v>
      </c>
      <c r="C4135" s="13" t="s">
        <v>312</v>
      </c>
      <c r="D4135" s="13" t="s">
        <v>239</v>
      </c>
      <c r="E4135" s="13" t="s">
        <v>12</v>
      </c>
      <c r="F4135" s="13" t="s">
        <v>13</v>
      </c>
      <c r="G4135" s="13" t="s">
        <v>3</v>
      </c>
      <c r="H4135" s="13" t="s">
        <v>3</v>
      </c>
      <c r="I4135" s="13" t="s">
        <v>90</v>
      </c>
      <c r="J4135" s="13" t="s">
        <v>91</v>
      </c>
      <c r="K4135" s="13" t="s">
        <v>43</v>
      </c>
      <c r="L4135" s="13" t="s">
        <v>44</v>
      </c>
      <c r="M4135" s="13" t="s">
        <v>3</v>
      </c>
      <c r="N4135" s="13" t="s">
        <v>3</v>
      </c>
      <c r="O4135" s="33" t="s">
        <v>3396</v>
      </c>
      <c r="P4135" s="2" t="str">
        <f t="shared" si="512"/>
        <v>5513</v>
      </c>
      <c r="Q4135" s="9" t="str">
        <f t="shared" si="513"/>
        <v>08102-Sport</v>
      </c>
      <c r="R4135" s="9" t="str">
        <f t="shared" si="514"/>
        <v>55</v>
      </c>
      <c r="S4135" s="9" t="str">
        <f t="shared" si="515"/>
        <v/>
      </c>
      <c r="T4135" s="37" t="str">
        <f t="shared" si="516"/>
        <v>55132-Kulud remondile ja hooldusele</v>
      </c>
      <c r="U4135" s="18" t="s">
        <v>2308</v>
      </c>
      <c r="V4135" s="9" t="str">
        <f t="shared" si="517"/>
        <v/>
      </c>
      <c r="W4135" t="str">
        <f t="shared" si="518"/>
        <v>08</v>
      </c>
      <c r="X4135" t="str">
        <f t="shared" si="519"/>
        <v/>
      </c>
    </row>
    <row r="4136" spans="1:24" hidden="1" x14ac:dyDescent="0.2">
      <c r="A4136" s="13" t="s">
        <v>3083</v>
      </c>
      <c r="B4136" s="13">
        <v>360</v>
      </c>
      <c r="C4136" s="13" t="s">
        <v>311</v>
      </c>
      <c r="D4136" s="13" t="s">
        <v>217</v>
      </c>
      <c r="E4136" s="13" t="s">
        <v>12</v>
      </c>
      <c r="F4136" s="13" t="s">
        <v>13</v>
      </c>
      <c r="G4136" s="13" t="s">
        <v>3</v>
      </c>
      <c r="H4136" s="13" t="s">
        <v>3</v>
      </c>
      <c r="I4136" s="13" t="s">
        <v>90</v>
      </c>
      <c r="J4136" s="13" t="s">
        <v>91</v>
      </c>
      <c r="K4136" s="13" t="s">
        <v>43</v>
      </c>
      <c r="L4136" s="13" t="s">
        <v>44</v>
      </c>
      <c r="M4136" s="13" t="s">
        <v>3</v>
      </c>
      <c r="N4136" s="13" t="s">
        <v>3</v>
      </c>
      <c r="O4136" s="33" t="s">
        <v>3396</v>
      </c>
      <c r="P4136" s="2" t="str">
        <f t="shared" si="512"/>
        <v>5513</v>
      </c>
      <c r="Q4136" s="9" t="str">
        <f t="shared" si="513"/>
        <v>08102-Sport</v>
      </c>
      <c r="R4136" s="9" t="str">
        <f t="shared" si="514"/>
        <v>55</v>
      </c>
      <c r="S4136" s="9" t="str">
        <f t="shared" si="515"/>
        <v/>
      </c>
      <c r="T4136" s="37" t="str">
        <f t="shared" si="516"/>
        <v>55133-Kindlustusmaksed</v>
      </c>
      <c r="U4136" s="18" t="s">
        <v>2308</v>
      </c>
      <c r="V4136" s="9" t="str">
        <f t="shared" si="517"/>
        <v/>
      </c>
      <c r="W4136" t="str">
        <f t="shared" si="518"/>
        <v>08</v>
      </c>
      <c r="X4136" t="str">
        <f t="shared" si="519"/>
        <v/>
      </c>
    </row>
    <row r="4137" spans="1:24" hidden="1" x14ac:dyDescent="0.2">
      <c r="A4137" s="13" t="s">
        <v>3084</v>
      </c>
      <c r="B4137" s="13">
        <v>636</v>
      </c>
      <c r="C4137" s="13" t="s">
        <v>170</v>
      </c>
      <c r="D4137" s="13" t="s">
        <v>169</v>
      </c>
      <c r="E4137" s="13" t="s">
        <v>12</v>
      </c>
      <c r="F4137" s="13" t="s">
        <v>13</v>
      </c>
      <c r="G4137" s="13" t="s">
        <v>3</v>
      </c>
      <c r="H4137" s="13" t="s">
        <v>3</v>
      </c>
      <c r="I4137" s="13" t="s">
        <v>90</v>
      </c>
      <c r="J4137" s="13" t="s">
        <v>91</v>
      </c>
      <c r="K4137" s="13" t="s">
        <v>43</v>
      </c>
      <c r="L4137" s="13" t="s">
        <v>44</v>
      </c>
      <c r="M4137" s="13" t="s">
        <v>3</v>
      </c>
      <c r="N4137" s="13" t="s">
        <v>3</v>
      </c>
      <c r="O4137" s="33" t="s">
        <v>3396</v>
      </c>
      <c r="P4137" s="2" t="str">
        <f t="shared" si="512"/>
        <v>5513</v>
      </c>
      <c r="Q4137" s="9" t="str">
        <f t="shared" si="513"/>
        <v>08102-Sport</v>
      </c>
      <c r="R4137" s="9" t="str">
        <f t="shared" si="514"/>
        <v>55</v>
      </c>
      <c r="S4137" s="9" t="str">
        <f t="shared" si="515"/>
        <v/>
      </c>
      <c r="T4137" s="37" t="str">
        <f t="shared" si="516"/>
        <v>55135-Isikliku sõiduauto kasutamise kulud</v>
      </c>
      <c r="U4137" s="18" t="s">
        <v>2308</v>
      </c>
      <c r="V4137" s="9" t="str">
        <f t="shared" si="517"/>
        <v/>
      </c>
      <c r="W4137" t="str">
        <f t="shared" si="518"/>
        <v>08</v>
      </c>
      <c r="X4137" t="str">
        <f t="shared" si="519"/>
        <v/>
      </c>
    </row>
    <row r="4138" spans="1:24" hidden="1" x14ac:dyDescent="0.2">
      <c r="A4138" s="13" t="s">
        <v>3334</v>
      </c>
      <c r="B4138" s="13">
        <v>480</v>
      </c>
      <c r="C4138" s="13" t="s">
        <v>403</v>
      </c>
      <c r="D4138" s="13" t="s">
        <v>402</v>
      </c>
      <c r="E4138" s="13" t="s">
        <v>12</v>
      </c>
      <c r="F4138" s="13" t="s">
        <v>13</v>
      </c>
      <c r="G4138" s="13" t="s">
        <v>3</v>
      </c>
      <c r="H4138" s="13" t="s">
        <v>3</v>
      </c>
      <c r="I4138" s="13" t="s">
        <v>90</v>
      </c>
      <c r="J4138" s="13" t="s">
        <v>91</v>
      </c>
      <c r="K4138" s="13" t="s">
        <v>43</v>
      </c>
      <c r="L4138" s="13" t="s">
        <v>44</v>
      </c>
      <c r="M4138" s="13" t="s">
        <v>3</v>
      </c>
      <c r="N4138" s="13" t="s">
        <v>3</v>
      </c>
      <c r="O4138" s="33" t="s">
        <v>3396</v>
      </c>
      <c r="P4138" s="2" t="str">
        <f t="shared" si="512"/>
        <v>5513</v>
      </c>
      <c r="Q4138" s="9" t="str">
        <f t="shared" si="513"/>
        <v>08102-Sport</v>
      </c>
      <c r="R4138" s="9" t="str">
        <f t="shared" si="514"/>
        <v>55</v>
      </c>
      <c r="S4138" s="9" t="str">
        <f t="shared" si="515"/>
        <v/>
      </c>
      <c r="T4138" s="37" t="str">
        <f t="shared" si="516"/>
        <v>55139-Muud sõidukite ülalpidamiskulud</v>
      </c>
      <c r="U4138" s="18" t="s">
        <v>2308</v>
      </c>
      <c r="V4138" s="9" t="str">
        <f t="shared" si="517"/>
        <v/>
      </c>
      <c r="W4138" t="str">
        <f t="shared" si="518"/>
        <v>08</v>
      </c>
      <c r="X4138" t="str">
        <f t="shared" si="519"/>
        <v/>
      </c>
    </row>
    <row r="4139" spans="1:24" hidden="1" x14ac:dyDescent="0.2">
      <c r="A4139" s="13" t="s">
        <v>3085</v>
      </c>
      <c r="B4139" s="13">
        <v>1000</v>
      </c>
      <c r="C4139" s="13" t="s">
        <v>168</v>
      </c>
      <c r="D4139" s="13" t="s">
        <v>167</v>
      </c>
      <c r="E4139" s="13" t="s">
        <v>12</v>
      </c>
      <c r="F4139" s="13" t="s">
        <v>13</v>
      </c>
      <c r="G4139" s="13" t="s">
        <v>3</v>
      </c>
      <c r="H4139" s="13" t="s">
        <v>3</v>
      </c>
      <c r="I4139" s="13" t="s">
        <v>90</v>
      </c>
      <c r="J4139" s="13" t="s">
        <v>91</v>
      </c>
      <c r="K4139" s="13" t="s">
        <v>43</v>
      </c>
      <c r="L4139" s="13" t="s">
        <v>44</v>
      </c>
      <c r="M4139" s="13" t="s">
        <v>3</v>
      </c>
      <c r="N4139" s="13" t="s">
        <v>3</v>
      </c>
      <c r="O4139" s="33" t="s">
        <v>3396</v>
      </c>
      <c r="P4139" s="2" t="str">
        <f t="shared" si="512"/>
        <v>5515</v>
      </c>
      <c r="Q4139" s="9" t="str">
        <f t="shared" si="513"/>
        <v>08102-Sport</v>
      </c>
      <c r="R4139" s="9" t="str">
        <f t="shared" si="514"/>
        <v>55</v>
      </c>
      <c r="S4139" s="9" t="str">
        <f t="shared" si="515"/>
        <v/>
      </c>
      <c r="T4139" s="37" t="str">
        <f t="shared" si="516"/>
        <v>55151-Ruumide sisustus, mööbel</v>
      </c>
      <c r="U4139" s="18" t="s">
        <v>2308</v>
      </c>
      <c r="V4139" s="9" t="str">
        <f t="shared" si="517"/>
        <v/>
      </c>
      <c r="W4139" t="str">
        <f t="shared" si="518"/>
        <v>08</v>
      </c>
      <c r="X4139" t="str">
        <f t="shared" si="519"/>
        <v/>
      </c>
    </row>
    <row r="4140" spans="1:24" hidden="1" x14ac:dyDescent="0.2">
      <c r="A4140" s="13" t="s">
        <v>3335</v>
      </c>
      <c r="B4140" s="13">
        <v>760</v>
      </c>
      <c r="C4140" s="13" t="s">
        <v>164</v>
      </c>
      <c r="D4140" s="13" t="s">
        <v>163</v>
      </c>
      <c r="E4140" s="13" t="s">
        <v>12</v>
      </c>
      <c r="F4140" s="13" t="s">
        <v>13</v>
      </c>
      <c r="G4140" s="13" t="s">
        <v>3</v>
      </c>
      <c r="H4140" s="13" t="s">
        <v>3</v>
      </c>
      <c r="I4140" s="13" t="s">
        <v>90</v>
      </c>
      <c r="J4140" s="13" t="s">
        <v>91</v>
      </c>
      <c r="K4140" s="13" t="s">
        <v>43</v>
      </c>
      <c r="L4140" s="13" t="s">
        <v>44</v>
      </c>
      <c r="M4140" s="13" t="s">
        <v>3</v>
      </c>
      <c r="N4140" s="13" t="s">
        <v>3</v>
      </c>
      <c r="O4140" s="33" t="s">
        <v>3396</v>
      </c>
      <c r="P4140" s="2" t="str">
        <f t="shared" si="512"/>
        <v>5515</v>
      </c>
      <c r="Q4140" s="9" t="str">
        <f t="shared" si="513"/>
        <v>08102-Sport</v>
      </c>
      <c r="R4140" s="9" t="str">
        <f t="shared" si="514"/>
        <v>55</v>
      </c>
      <c r="S4140" s="9" t="str">
        <f t="shared" si="515"/>
        <v/>
      </c>
      <c r="T4140" s="37" t="str">
        <f t="shared" si="516"/>
        <v>55153-Inventari remondikulud</v>
      </c>
      <c r="U4140" s="18" t="s">
        <v>2308</v>
      </c>
      <c r="V4140" s="9" t="str">
        <f t="shared" si="517"/>
        <v/>
      </c>
      <c r="W4140" t="str">
        <f t="shared" si="518"/>
        <v>08</v>
      </c>
      <c r="X4140" t="str">
        <f t="shared" si="519"/>
        <v/>
      </c>
    </row>
    <row r="4141" spans="1:24" hidden="1" x14ac:dyDescent="0.2">
      <c r="A4141" s="13" t="s">
        <v>3336</v>
      </c>
      <c r="B4141" s="13">
        <v>475</v>
      </c>
      <c r="C4141" s="13" t="s">
        <v>160</v>
      </c>
      <c r="D4141" s="13" t="s">
        <v>159</v>
      </c>
      <c r="E4141" s="13" t="s">
        <v>12</v>
      </c>
      <c r="F4141" s="13" t="s">
        <v>13</v>
      </c>
      <c r="G4141" s="13" t="s">
        <v>3</v>
      </c>
      <c r="H4141" s="13" t="s">
        <v>3</v>
      </c>
      <c r="I4141" s="13" t="s">
        <v>90</v>
      </c>
      <c r="J4141" s="13" t="s">
        <v>91</v>
      </c>
      <c r="K4141" s="13" t="s">
        <v>43</v>
      </c>
      <c r="L4141" s="13" t="s">
        <v>44</v>
      </c>
      <c r="M4141" s="13" t="s">
        <v>3</v>
      </c>
      <c r="N4141" s="13" t="s">
        <v>3</v>
      </c>
      <c r="O4141" s="33" t="s">
        <v>3396</v>
      </c>
      <c r="P4141" s="2" t="str">
        <f t="shared" si="512"/>
        <v>5515</v>
      </c>
      <c r="Q4141" s="9" t="str">
        <f t="shared" si="513"/>
        <v>08102-Sport</v>
      </c>
      <c r="R4141" s="9" t="str">
        <f t="shared" si="514"/>
        <v>55</v>
      </c>
      <c r="S4141" s="9" t="str">
        <f t="shared" si="515"/>
        <v/>
      </c>
      <c r="T4141" s="37" t="str">
        <f t="shared" si="516"/>
        <v>55157-Inventari hooldus</v>
      </c>
      <c r="U4141" s="18" t="s">
        <v>2308</v>
      </c>
      <c r="V4141" s="9" t="str">
        <f t="shared" si="517"/>
        <v/>
      </c>
      <c r="W4141" t="str">
        <f t="shared" si="518"/>
        <v>08</v>
      </c>
      <c r="X4141" t="str">
        <f t="shared" si="519"/>
        <v/>
      </c>
    </row>
    <row r="4142" spans="1:24" hidden="1" x14ac:dyDescent="0.2">
      <c r="A4142" s="13" t="s">
        <v>3337</v>
      </c>
      <c r="B4142" s="13">
        <v>713</v>
      </c>
      <c r="C4142" s="13" t="s">
        <v>135</v>
      </c>
      <c r="D4142" s="13" t="s">
        <v>134</v>
      </c>
      <c r="E4142" s="13" t="s">
        <v>12</v>
      </c>
      <c r="F4142" s="13" t="s">
        <v>13</v>
      </c>
      <c r="G4142" s="13" t="s">
        <v>3</v>
      </c>
      <c r="H4142" s="13" t="s">
        <v>3</v>
      </c>
      <c r="I4142" s="13" t="s">
        <v>90</v>
      </c>
      <c r="J4142" s="13" t="s">
        <v>91</v>
      </c>
      <c r="K4142" s="13" t="s">
        <v>43</v>
      </c>
      <c r="L4142" s="13" t="s">
        <v>44</v>
      </c>
      <c r="M4142" s="13" t="s">
        <v>3</v>
      </c>
      <c r="N4142" s="13" t="s">
        <v>3</v>
      </c>
      <c r="O4142" s="33" t="s">
        <v>3396</v>
      </c>
      <c r="P4142" s="2" t="str">
        <f t="shared" si="512"/>
        <v>5515</v>
      </c>
      <c r="Q4142" s="9" t="str">
        <f t="shared" si="513"/>
        <v>08102-Sport</v>
      </c>
      <c r="R4142" s="9" t="str">
        <f t="shared" si="514"/>
        <v>55</v>
      </c>
      <c r="S4142" s="9" t="str">
        <f t="shared" si="515"/>
        <v/>
      </c>
      <c r="T4142" s="37" t="str">
        <f t="shared" si="516"/>
        <v>55158-Tööriietus</v>
      </c>
      <c r="U4142" s="18" t="s">
        <v>2308</v>
      </c>
      <c r="V4142" s="9" t="str">
        <f t="shared" si="517"/>
        <v/>
      </c>
      <c r="W4142" t="str">
        <f t="shared" si="518"/>
        <v>08</v>
      </c>
      <c r="X4142" t="str">
        <f t="shared" si="519"/>
        <v/>
      </c>
    </row>
    <row r="4143" spans="1:24" hidden="1" x14ac:dyDescent="0.2">
      <c r="A4143" s="13" t="s">
        <v>3338</v>
      </c>
      <c r="B4143" s="13">
        <v>11875</v>
      </c>
      <c r="C4143" s="13" t="s">
        <v>158</v>
      </c>
      <c r="D4143" s="13" t="s">
        <v>157</v>
      </c>
      <c r="E4143" s="13" t="s">
        <v>12</v>
      </c>
      <c r="F4143" s="13" t="s">
        <v>13</v>
      </c>
      <c r="G4143" s="13" t="s">
        <v>3</v>
      </c>
      <c r="H4143" s="13" t="s">
        <v>3</v>
      </c>
      <c r="I4143" s="13" t="s">
        <v>90</v>
      </c>
      <c r="J4143" s="13" t="s">
        <v>91</v>
      </c>
      <c r="K4143" s="13" t="s">
        <v>43</v>
      </c>
      <c r="L4143" s="13" t="s">
        <v>44</v>
      </c>
      <c r="M4143" s="13" t="s">
        <v>3</v>
      </c>
      <c r="N4143" s="13" t="s">
        <v>3</v>
      </c>
      <c r="O4143" s="33" t="s">
        <v>3396</v>
      </c>
      <c r="P4143" s="2" t="str">
        <f t="shared" si="512"/>
        <v>5515</v>
      </c>
      <c r="Q4143" s="9" t="str">
        <f t="shared" si="513"/>
        <v>08102-Sport</v>
      </c>
      <c r="R4143" s="9" t="str">
        <f t="shared" si="514"/>
        <v>55</v>
      </c>
      <c r="S4143" s="9" t="str">
        <f t="shared" si="515"/>
        <v/>
      </c>
      <c r="T4143" s="37" t="str">
        <f t="shared" si="516"/>
        <v>55159-Muud inventarikulud</v>
      </c>
      <c r="U4143" s="18" t="s">
        <v>2308</v>
      </c>
      <c r="V4143" s="9" t="str">
        <f t="shared" si="517"/>
        <v/>
      </c>
      <c r="W4143" t="str">
        <f t="shared" si="518"/>
        <v>08</v>
      </c>
      <c r="X4143" t="str">
        <f t="shared" si="519"/>
        <v/>
      </c>
    </row>
    <row r="4144" spans="1:24" hidden="1" x14ac:dyDescent="0.2">
      <c r="A4144" s="13" t="s">
        <v>3086</v>
      </c>
      <c r="B4144" s="13">
        <v>50</v>
      </c>
      <c r="C4144" s="13" t="s">
        <v>156</v>
      </c>
      <c r="D4144" s="13" t="s">
        <v>155</v>
      </c>
      <c r="E4144" s="13" t="s">
        <v>12</v>
      </c>
      <c r="F4144" s="13" t="s">
        <v>13</v>
      </c>
      <c r="G4144" s="13" t="s">
        <v>3</v>
      </c>
      <c r="H4144" s="13" t="s">
        <v>3</v>
      </c>
      <c r="I4144" s="13" t="s">
        <v>90</v>
      </c>
      <c r="J4144" s="13" t="s">
        <v>91</v>
      </c>
      <c r="K4144" s="13" t="s">
        <v>43</v>
      </c>
      <c r="L4144" s="13" t="s">
        <v>44</v>
      </c>
      <c r="M4144" s="13" t="s">
        <v>3</v>
      </c>
      <c r="N4144" s="13" t="s">
        <v>3</v>
      </c>
      <c r="O4144" s="33" t="s">
        <v>3396</v>
      </c>
      <c r="P4144" s="2" t="str">
        <f t="shared" si="512"/>
        <v>5522</v>
      </c>
      <c r="Q4144" s="9" t="str">
        <f t="shared" si="513"/>
        <v>08102-Sport</v>
      </c>
      <c r="R4144" s="9" t="str">
        <f t="shared" si="514"/>
        <v>55</v>
      </c>
      <c r="S4144" s="9" t="str">
        <f t="shared" si="515"/>
        <v/>
      </c>
      <c r="T4144" s="37" t="str">
        <f t="shared" si="516"/>
        <v>55221-Hügeenitarbed</v>
      </c>
      <c r="U4144" s="18" t="s">
        <v>2308</v>
      </c>
      <c r="V4144" s="9" t="str">
        <f t="shared" si="517"/>
        <v/>
      </c>
      <c r="W4144" t="str">
        <f t="shared" si="518"/>
        <v>08</v>
      </c>
      <c r="X4144" t="str">
        <f t="shared" si="519"/>
        <v/>
      </c>
    </row>
    <row r="4145" spans="1:24" hidden="1" x14ac:dyDescent="0.2">
      <c r="A4145" s="13" t="s">
        <v>3087</v>
      </c>
      <c r="B4145" s="13">
        <v>150</v>
      </c>
      <c r="C4145" s="13" t="s">
        <v>154</v>
      </c>
      <c r="D4145" s="13" t="s">
        <v>153</v>
      </c>
      <c r="E4145" s="13" t="s">
        <v>12</v>
      </c>
      <c r="F4145" s="13" t="s">
        <v>13</v>
      </c>
      <c r="G4145" s="13" t="s">
        <v>3</v>
      </c>
      <c r="H4145" s="13" t="s">
        <v>3</v>
      </c>
      <c r="I4145" s="13" t="s">
        <v>90</v>
      </c>
      <c r="J4145" s="13" t="s">
        <v>91</v>
      </c>
      <c r="K4145" s="13" t="s">
        <v>43</v>
      </c>
      <c r="L4145" s="13" t="s">
        <v>44</v>
      </c>
      <c r="M4145" s="13" t="s">
        <v>3</v>
      </c>
      <c r="N4145" s="13" t="s">
        <v>3</v>
      </c>
      <c r="O4145" s="33" t="s">
        <v>3396</v>
      </c>
      <c r="P4145" s="2" t="str">
        <f t="shared" si="512"/>
        <v>5522</v>
      </c>
      <c r="Q4145" s="9" t="str">
        <f t="shared" si="513"/>
        <v>08102-Sport</v>
      </c>
      <c r="R4145" s="9" t="str">
        <f t="shared" si="514"/>
        <v>55</v>
      </c>
      <c r="S4145" s="9" t="str">
        <f t="shared" si="515"/>
        <v/>
      </c>
      <c r="T4145" s="37" t="str">
        <f t="shared" si="516"/>
        <v>55222-Ravimid, töökaitsevahendid (prillid)</v>
      </c>
      <c r="U4145" s="18" t="s">
        <v>2308</v>
      </c>
      <c r="V4145" s="9" t="str">
        <f t="shared" si="517"/>
        <v/>
      </c>
      <c r="W4145" t="str">
        <f t="shared" si="518"/>
        <v>08</v>
      </c>
      <c r="X4145" t="str">
        <f t="shared" si="519"/>
        <v/>
      </c>
    </row>
    <row r="4146" spans="1:24" hidden="1" x14ac:dyDescent="0.2">
      <c r="A4146" s="13" t="s">
        <v>3088</v>
      </c>
      <c r="B4146" s="13">
        <v>550</v>
      </c>
      <c r="C4146" s="13" t="s">
        <v>137</v>
      </c>
      <c r="D4146" s="13" t="s">
        <v>138</v>
      </c>
      <c r="E4146" s="13" t="s">
        <v>12</v>
      </c>
      <c r="F4146" s="13" t="s">
        <v>13</v>
      </c>
      <c r="G4146" s="13" t="s">
        <v>3</v>
      </c>
      <c r="H4146" s="13" t="s">
        <v>3</v>
      </c>
      <c r="I4146" s="13" t="s">
        <v>90</v>
      </c>
      <c r="J4146" s="13" t="s">
        <v>91</v>
      </c>
      <c r="K4146" s="13" t="s">
        <v>43</v>
      </c>
      <c r="L4146" s="13" t="s">
        <v>44</v>
      </c>
      <c r="M4146" s="13" t="s">
        <v>3</v>
      </c>
      <c r="N4146" s="13" t="s">
        <v>3</v>
      </c>
      <c r="O4146" s="33" t="s">
        <v>3396</v>
      </c>
      <c r="P4146" s="2" t="str">
        <f t="shared" si="512"/>
        <v>5522</v>
      </c>
      <c r="Q4146" s="9" t="str">
        <f t="shared" si="513"/>
        <v>08102-Sport</v>
      </c>
      <c r="R4146" s="9" t="str">
        <f t="shared" si="514"/>
        <v>55</v>
      </c>
      <c r="S4146" s="9" t="str">
        <f t="shared" si="515"/>
        <v/>
      </c>
      <c r="T4146" s="37" t="str">
        <f t="shared" si="516"/>
        <v>55223-Tervisekontroll</v>
      </c>
      <c r="U4146" s="18" t="s">
        <v>2308</v>
      </c>
      <c r="V4146" s="9" t="str">
        <f t="shared" si="517"/>
        <v/>
      </c>
      <c r="W4146" t="str">
        <f t="shared" si="518"/>
        <v>08</v>
      </c>
      <c r="X4146" t="str">
        <f t="shared" si="519"/>
        <v/>
      </c>
    </row>
    <row r="4147" spans="1:24" hidden="1" x14ac:dyDescent="0.2">
      <c r="A4147" s="13" t="s">
        <v>3339</v>
      </c>
      <c r="B4147" s="13">
        <v>1600</v>
      </c>
      <c r="C4147" s="13" t="s">
        <v>246</v>
      </c>
      <c r="D4147" s="13" t="s">
        <v>247</v>
      </c>
      <c r="E4147" s="13" t="s">
        <v>12</v>
      </c>
      <c r="F4147" s="13" t="s">
        <v>13</v>
      </c>
      <c r="G4147" s="13" t="s">
        <v>3</v>
      </c>
      <c r="H4147" s="13" t="s">
        <v>3</v>
      </c>
      <c r="I4147" s="13" t="s">
        <v>90</v>
      </c>
      <c r="J4147" s="13" t="s">
        <v>91</v>
      </c>
      <c r="K4147" s="13" t="s">
        <v>43</v>
      </c>
      <c r="L4147" s="13" t="s">
        <v>44</v>
      </c>
      <c r="M4147" s="13" t="s">
        <v>3</v>
      </c>
      <c r="N4147" s="13" t="s">
        <v>3</v>
      </c>
      <c r="O4147" s="33" t="s">
        <v>3396</v>
      </c>
      <c r="P4147" s="2" t="str">
        <f t="shared" si="512"/>
        <v>5522</v>
      </c>
      <c r="Q4147" s="9" t="str">
        <f t="shared" si="513"/>
        <v>08102-Sport</v>
      </c>
      <c r="R4147" s="9" t="str">
        <f t="shared" si="514"/>
        <v>55</v>
      </c>
      <c r="S4147" s="9" t="str">
        <f t="shared" si="515"/>
        <v/>
      </c>
      <c r="T4147" s="37" t="str">
        <f t="shared" si="516"/>
        <v>55224-Riskianalüüs</v>
      </c>
      <c r="U4147" s="18" t="s">
        <v>2308</v>
      </c>
      <c r="V4147" s="9" t="str">
        <f t="shared" si="517"/>
        <v/>
      </c>
      <c r="W4147" t="str">
        <f t="shared" si="518"/>
        <v>08</v>
      </c>
      <c r="X4147" t="str">
        <f t="shared" si="519"/>
        <v/>
      </c>
    </row>
    <row r="4148" spans="1:24" hidden="1" x14ac:dyDescent="0.2">
      <c r="A4148" s="13" t="s">
        <v>3090</v>
      </c>
      <c r="B4148" s="13">
        <v>45838</v>
      </c>
      <c r="C4148" s="13" t="s">
        <v>140</v>
      </c>
      <c r="D4148" s="13" t="s">
        <v>139</v>
      </c>
      <c r="E4148" s="13" t="s">
        <v>12</v>
      </c>
      <c r="F4148" s="13" t="s">
        <v>13</v>
      </c>
      <c r="G4148" s="13" t="s">
        <v>3</v>
      </c>
      <c r="H4148" s="13" t="s">
        <v>3</v>
      </c>
      <c r="I4148" s="13" t="s">
        <v>90</v>
      </c>
      <c r="J4148" s="13" t="s">
        <v>91</v>
      </c>
      <c r="K4148" s="13" t="s">
        <v>43</v>
      </c>
      <c r="L4148" s="13" t="s">
        <v>44</v>
      </c>
      <c r="M4148" s="13" t="s">
        <v>3</v>
      </c>
      <c r="N4148" s="13" t="s">
        <v>3</v>
      </c>
      <c r="O4148" s="33" t="s">
        <v>3396</v>
      </c>
      <c r="P4148" s="2" t="str">
        <f t="shared" si="512"/>
        <v>5525</v>
      </c>
      <c r="Q4148" s="9" t="str">
        <f t="shared" si="513"/>
        <v>08102-Sport</v>
      </c>
      <c r="R4148" s="9" t="str">
        <f t="shared" si="514"/>
        <v>55</v>
      </c>
      <c r="S4148" s="9" t="str">
        <f t="shared" si="515"/>
        <v/>
      </c>
      <c r="T4148" s="37" t="str">
        <f t="shared" si="516"/>
        <v>55251-kultuuri- ja vaba aja sisustamise kulud</v>
      </c>
      <c r="U4148" s="18" t="s">
        <v>2308</v>
      </c>
      <c r="V4148" s="9" t="str">
        <f t="shared" si="517"/>
        <v/>
      </c>
      <c r="W4148" t="str">
        <f t="shared" si="518"/>
        <v>08</v>
      </c>
      <c r="X4148" t="str">
        <f t="shared" si="519"/>
        <v/>
      </c>
    </row>
    <row r="4149" spans="1:24" hidden="1" x14ac:dyDescent="0.2">
      <c r="A4149" s="13" t="s">
        <v>521</v>
      </c>
      <c r="B4149" s="13">
        <v>142800</v>
      </c>
      <c r="C4149" s="13" t="s">
        <v>595</v>
      </c>
      <c r="D4149" s="13" t="s">
        <v>521</v>
      </c>
      <c r="E4149" s="13" t="s">
        <v>143</v>
      </c>
      <c r="F4149" s="13" t="s">
        <v>144</v>
      </c>
      <c r="G4149" s="13" t="s">
        <v>3</v>
      </c>
      <c r="H4149" s="13" t="s">
        <v>3</v>
      </c>
      <c r="I4149" s="13" t="s">
        <v>90</v>
      </c>
      <c r="J4149" s="13" t="s">
        <v>91</v>
      </c>
      <c r="K4149" s="13" t="s">
        <v>43</v>
      </c>
      <c r="L4149" s="13" t="s">
        <v>44</v>
      </c>
      <c r="M4149" s="13" t="s">
        <v>3</v>
      </c>
      <c r="N4149" s="13" t="s">
        <v>3</v>
      </c>
      <c r="O4149" s="33" t="s">
        <v>3396</v>
      </c>
      <c r="P4149" s="2" t="str">
        <f t="shared" si="512"/>
        <v>3222</v>
      </c>
      <c r="Q4149" s="9" t="str">
        <f t="shared" si="513"/>
        <v>08102-Sport</v>
      </c>
      <c r="R4149" s="9" t="str">
        <f t="shared" si="514"/>
        <v>32</v>
      </c>
      <c r="S4149" s="9" t="str">
        <f t="shared" si="515"/>
        <v/>
      </c>
      <c r="T4149" s="37" t="str">
        <f t="shared" si="516"/>
        <v>32224-Ruumide rent</v>
      </c>
      <c r="U4149" s="18" t="s">
        <v>2308</v>
      </c>
      <c r="V4149" s="9" t="str">
        <f t="shared" si="517"/>
        <v/>
      </c>
      <c r="W4149" t="str">
        <f t="shared" si="518"/>
        <v>08</v>
      </c>
      <c r="X4149" t="str">
        <f t="shared" si="519"/>
        <v/>
      </c>
    </row>
    <row r="4150" spans="1:24" hidden="1" x14ac:dyDescent="0.2">
      <c r="A4150" s="13" t="s">
        <v>320</v>
      </c>
      <c r="B4150" s="13">
        <v>56610</v>
      </c>
      <c r="C4150" s="13" t="s">
        <v>319</v>
      </c>
      <c r="D4150" s="13" t="s">
        <v>320</v>
      </c>
      <c r="E4150" s="13" t="s">
        <v>143</v>
      </c>
      <c r="F4150" s="13" t="s">
        <v>144</v>
      </c>
      <c r="G4150" s="13" t="s">
        <v>3</v>
      </c>
      <c r="H4150" s="13" t="s">
        <v>3</v>
      </c>
      <c r="I4150" s="13" t="s">
        <v>90</v>
      </c>
      <c r="J4150" s="13" t="s">
        <v>91</v>
      </c>
      <c r="K4150" s="13" t="s">
        <v>43</v>
      </c>
      <c r="L4150" s="13" t="s">
        <v>44</v>
      </c>
      <c r="M4150" s="13" t="s">
        <v>3</v>
      </c>
      <c r="N4150" s="13" t="s">
        <v>3</v>
      </c>
      <c r="O4150" s="33" t="s">
        <v>3396</v>
      </c>
      <c r="P4150" s="2" t="str">
        <f t="shared" si="512"/>
        <v>3222</v>
      </c>
      <c r="Q4150" s="9" t="str">
        <f t="shared" si="513"/>
        <v>08102-Sport</v>
      </c>
      <c r="R4150" s="9" t="str">
        <f t="shared" si="514"/>
        <v>32</v>
      </c>
      <c r="S4150" s="9" t="str">
        <f t="shared" si="515"/>
        <v/>
      </c>
      <c r="T4150" s="37" t="str">
        <f t="shared" si="516"/>
        <v>32229-Muud tulud spordi- ja puhkealasest tegevusest</v>
      </c>
      <c r="U4150" s="18" t="s">
        <v>2308</v>
      </c>
      <c r="V4150" s="9" t="str">
        <f t="shared" si="517"/>
        <v/>
      </c>
      <c r="W4150" t="str">
        <f t="shared" si="518"/>
        <v>08</v>
      </c>
      <c r="X4150" t="str">
        <f t="shared" si="519"/>
        <v/>
      </c>
    </row>
    <row r="4151" spans="1:24" hidden="1" x14ac:dyDescent="0.2">
      <c r="A4151" s="13" t="s">
        <v>3065</v>
      </c>
      <c r="B4151" s="13">
        <v>250</v>
      </c>
      <c r="C4151" s="13" t="s">
        <v>203</v>
      </c>
      <c r="D4151" s="13" t="s">
        <v>204</v>
      </c>
      <c r="E4151" s="13" t="s">
        <v>12</v>
      </c>
      <c r="F4151" s="13" t="s">
        <v>13</v>
      </c>
      <c r="G4151" s="13" t="s">
        <v>3</v>
      </c>
      <c r="H4151" s="13" t="s">
        <v>3</v>
      </c>
      <c r="I4151" s="13" t="s">
        <v>90</v>
      </c>
      <c r="J4151" s="13" t="s">
        <v>91</v>
      </c>
      <c r="K4151" s="13" t="s">
        <v>43</v>
      </c>
      <c r="L4151" s="13" t="s">
        <v>44</v>
      </c>
      <c r="M4151" s="13" t="s">
        <v>199</v>
      </c>
      <c r="N4151" s="13" t="s">
        <v>200</v>
      </c>
      <c r="O4151" s="33" t="s">
        <v>3396</v>
      </c>
      <c r="P4151" s="2" t="str">
        <f t="shared" si="512"/>
        <v>5514</v>
      </c>
      <c r="Q4151" s="9" t="str">
        <f t="shared" si="513"/>
        <v>08102-Sport</v>
      </c>
      <c r="R4151" s="9" t="str">
        <f t="shared" si="514"/>
        <v>55</v>
      </c>
      <c r="S4151" s="9" t="str">
        <f t="shared" si="515"/>
        <v>3000IKT kulud asutustes</v>
      </c>
      <c r="T4151" s="37" t="str">
        <f t="shared" si="516"/>
        <v>55141-Kulud riist- ja tarkvara ostmiseks</v>
      </c>
      <c r="U4151" s="18" t="s">
        <v>2308</v>
      </c>
      <c r="V4151" s="9" t="str">
        <f t="shared" si="517"/>
        <v/>
      </c>
      <c r="W4151" t="str">
        <f t="shared" si="518"/>
        <v>08</v>
      </c>
      <c r="X4151" t="str">
        <f t="shared" si="519"/>
        <v/>
      </c>
    </row>
    <row r="4152" spans="1:24" hidden="1" x14ac:dyDescent="0.2">
      <c r="A4152" s="13" t="s">
        <v>3066</v>
      </c>
      <c r="B4152" s="13">
        <v>1557</v>
      </c>
      <c r="C4152" s="13" t="s">
        <v>209</v>
      </c>
      <c r="D4152" s="13" t="s">
        <v>210</v>
      </c>
      <c r="E4152" s="13" t="s">
        <v>12</v>
      </c>
      <c r="F4152" s="13" t="s">
        <v>13</v>
      </c>
      <c r="G4152" s="13" t="s">
        <v>3</v>
      </c>
      <c r="H4152" s="13" t="s">
        <v>3</v>
      </c>
      <c r="I4152" s="13" t="s">
        <v>90</v>
      </c>
      <c r="J4152" s="13" t="s">
        <v>91</v>
      </c>
      <c r="K4152" s="13" t="s">
        <v>43</v>
      </c>
      <c r="L4152" s="13" t="s">
        <v>44</v>
      </c>
      <c r="M4152" s="13" t="s">
        <v>199</v>
      </c>
      <c r="N4152" s="13" t="s">
        <v>200</v>
      </c>
      <c r="O4152" s="33" t="s">
        <v>3396</v>
      </c>
      <c r="P4152" s="2" t="str">
        <f t="shared" si="512"/>
        <v>5514</v>
      </c>
      <c r="Q4152" s="9" t="str">
        <f t="shared" si="513"/>
        <v>08102-Sport</v>
      </c>
      <c r="R4152" s="9" t="str">
        <f t="shared" si="514"/>
        <v>55</v>
      </c>
      <c r="S4152" s="9" t="str">
        <f t="shared" si="515"/>
        <v>3000IKT kulud asutustes</v>
      </c>
      <c r="T4152" s="37" t="str">
        <f t="shared" si="516"/>
        <v>55144-Kulud andmesidele</v>
      </c>
      <c r="U4152" s="18" t="s">
        <v>2308</v>
      </c>
      <c r="V4152" s="9" t="str">
        <f t="shared" si="517"/>
        <v/>
      </c>
      <c r="W4152" t="str">
        <f t="shared" si="518"/>
        <v>08</v>
      </c>
      <c r="X4152" t="str">
        <f t="shared" si="519"/>
        <v/>
      </c>
    </row>
    <row r="4153" spans="1:24" hidden="1" x14ac:dyDescent="0.2">
      <c r="A4153" s="13" t="s">
        <v>3263</v>
      </c>
      <c r="B4153" s="13">
        <v>102</v>
      </c>
      <c r="C4153" s="13" t="s">
        <v>212</v>
      </c>
      <c r="D4153" s="13" t="s">
        <v>211</v>
      </c>
      <c r="E4153" s="13" t="s">
        <v>12</v>
      </c>
      <c r="F4153" s="13" t="s">
        <v>13</v>
      </c>
      <c r="G4153" s="13" t="s">
        <v>3</v>
      </c>
      <c r="H4153" s="13" t="s">
        <v>3</v>
      </c>
      <c r="I4153" s="13" t="s">
        <v>90</v>
      </c>
      <c r="J4153" s="13" t="s">
        <v>91</v>
      </c>
      <c r="K4153" s="13" t="s">
        <v>43</v>
      </c>
      <c r="L4153" s="13" t="s">
        <v>44</v>
      </c>
      <c r="M4153" s="13" t="s">
        <v>601</v>
      </c>
      <c r="N4153" s="13" t="s">
        <v>602</v>
      </c>
      <c r="O4153" s="33" t="s">
        <v>3396</v>
      </c>
      <c r="P4153" s="2" t="str">
        <f t="shared" si="512"/>
        <v>5511</v>
      </c>
      <c r="Q4153" s="9" t="str">
        <f t="shared" si="513"/>
        <v>08102-Sport</v>
      </c>
      <c r="R4153" s="9" t="str">
        <f t="shared" si="514"/>
        <v>55</v>
      </c>
      <c r="S4153" s="9" t="str">
        <f t="shared" si="515"/>
        <v>9217KVHA  Leola 18 garaazid</v>
      </c>
      <c r="T4153" s="37" t="str">
        <f t="shared" si="516"/>
        <v>55112-Kulud elektrile</v>
      </c>
      <c r="U4153" s="18" t="s">
        <v>2308</v>
      </c>
      <c r="V4153" s="9" t="str">
        <f t="shared" si="517"/>
        <v/>
      </c>
      <c r="W4153" t="str">
        <f t="shared" si="518"/>
        <v>08</v>
      </c>
      <c r="X4153" t="str">
        <f t="shared" si="519"/>
        <v/>
      </c>
    </row>
    <row r="4154" spans="1:24" hidden="1" x14ac:dyDescent="0.2">
      <c r="A4154" s="13" t="s">
        <v>3267</v>
      </c>
      <c r="B4154" s="13">
        <v>132</v>
      </c>
      <c r="C4154" s="13" t="s">
        <v>222</v>
      </c>
      <c r="D4154" s="13" t="s">
        <v>221</v>
      </c>
      <c r="E4154" s="13" t="s">
        <v>12</v>
      </c>
      <c r="F4154" s="13" t="s">
        <v>13</v>
      </c>
      <c r="G4154" s="13" t="s">
        <v>3</v>
      </c>
      <c r="H4154" s="13" t="s">
        <v>3</v>
      </c>
      <c r="I4154" s="13" t="s">
        <v>90</v>
      </c>
      <c r="J4154" s="13" t="s">
        <v>91</v>
      </c>
      <c r="K4154" s="13" t="s">
        <v>43</v>
      </c>
      <c r="L4154" s="13" t="s">
        <v>44</v>
      </c>
      <c r="M4154" s="13" t="s">
        <v>601</v>
      </c>
      <c r="N4154" s="13" t="s">
        <v>602</v>
      </c>
      <c r="O4154" s="33" t="s">
        <v>3396</v>
      </c>
      <c r="P4154" s="2" t="str">
        <f t="shared" si="512"/>
        <v>5511</v>
      </c>
      <c r="Q4154" s="9" t="str">
        <f t="shared" si="513"/>
        <v>08102-Sport</v>
      </c>
      <c r="R4154" s="9" t="str">
        <f t="shared" si="514"/>
        <v>55</v>
      </c>
      <c r="S4154" s="9" t="str">
        <f t="shared" si="515"/>
        <v>9217KVHA  Leola 18 garaazid</v>
      </c>
      <c r="T4154" s="37" t="str">
        <f t="shared" si="516"/>
        <v>551146-tehnohooldus</v>
      </c>
      <c r="U4154" s="18" t="s">
        <v>2308</v>
      </c>
      <c r="V4154" s="9" t="str">
        <f t="shared" si="517"/>
        <v/>
      </c>
      <c r="W4154" t="str">
        <f t="shared" si="518"/>
        <v>08</v>
      </c>
      <c r="X4154" t="str">
        <f t="shared" si="519"/>
        <v/>
      </c>
    </row>
    <row r="4155" spans="1:24" hidden="1" x14ac:dyDescent="0.2">
      <c r="A4155" s="13" t="s">
        <v>3083</v>
      </c>
      <c r="B4155" s="13">
        <v>18</v>
      </c>
      <c r="C4155" s="13" t="s">
        <v>218</v>
      </c>
      <c r="D4155" s="13" t="s">
        <v>217</v>
      </c>
      <c r="E4155" s="13" t="s">
        <v>12</v>
      </c>
      <c r="F4155" s="13" t="s">
        <v>13</v>
      </c>
      <c r="G4155" s="13" t="s">
        <v>3</v>
      </c>
      <c r="H4155" s="13" t="s">
        <v>3</v>
      </c>
      <c r="I4155" s="13" t="s">
        <v>90</v>
      </c>
      <c r="J4155" s="13" t="s">
        <v>91</v>
      </c>
      <c r="K4155" s="13" t="s">
        <v>43</v>
      </c>
      <c r="L4155" s="13" t="s">
        <v>44</v>
      </c>
      <c r="M4155" s="13" t="s">
        <v>601</v>
      </c>
      <c r="N4155" s="13" t="s">
        <v>602</v>
      </c>
      <c r="O4155" s="33" t="s">
        <v>3396</v>
      </c>
      <c r="P4155" s="2" t="str">
        <f t="shared" si="512"/>
        <v>5511</v>
      </c>
      <c r="Q4155" s="9" t="str">
        <f t="shared" si="513"/>
        <v>08102-Sport</v>
      </c>
      <c r="R4155" s="9" t="str">
        <f t="shared" si="514"/>
        <v>55</v>
      </c>
      <c r="S4155" s="9" t="str">
        <f t="shared" si="515"/>
        <v>9217KVHA  Leola 18 garaazid</v>
      </c>
      <c r="T4155" s="37" t="str">
        <f t="shared" si="516"/>
        <v>55117-Kindlustusmaksed</v>
      </c>
      <c r="U4155" s="18" t="s">
        <v>2308</v>
      </c>
      <c r="V4155" s="9" t="str">
        <f t="shared" si="517"/>
        <v/>
      </c>
      <c r="W4155" t="str">
        <f t="shared" si="518"/>
        <v>08</v>
      </c>
      <c r="X4155" t="str">
        <f t="shared" si="519"/>
        <v/>
      </c>
    </row>
    <row r="4156" spans="1:24" hidden="1" x14ac:dyDescent="0.2">
      <c r="A4156" s="13" t="s">
        <v>3263</v>
      </c>
      <c r="B4156" s="13">
        <v>9171</v>
      </c>
      <c r="C4156" s="13" t="s">
        <v>212</v>
      </c>
      <c r="D4156" s="13" t="s">
        <v>211</v>
      </c>
      <c r="E4156" s="13" t="s">
        <v>12</v>
      </c>
      <c r="F4156" s="13" t="s">
        <v>13</v>
      </c>
      <c r="G4156" s="13" t="s">
        <v>3</v>
      </c>
      <c r="H4156" s="13" t="s">
        <v>3</v>
      </c>
      <c r="I4156" s="13" t="s">
        <v>90</v>
      </c>
      <c r="J4156" s="13" t="s">
        <v>91</v>
      </c>
      <c r="K4156" s="13" t="s">
        <v>43</v>
      </c>
      <c r="L4156" s="13" t="s">
        <v>44</v>
      </c>
      <c r="M4156" s="13" t="s">
        <v>603</v>
      </c>
      <c r="N4156" s="13" t="s">
        <v>604</v>
      </c>
      <c r="O4156" s="33" t="s">
        <v>3396</v>
      </c>
      <c r="P4156" s="2" t="str">
        <f t="shared" si="512"/>
        <v>5511</v>
      </c>
      <c r="Q4156" s="9" t="str">
        <f t="shared" si="513"/>
        <v>08102-Sport</v>
      </c>
      <c r="R4156" s="9" t="str">
        <f t="shared" si="514"/>
        <v>55</v>
      </c>
      <c r="S4156" s="9" t="str">
        <f t="shared" si="515"/>
        <v>9617KVHA  Ranna 1 Staadion</v>
      </c>
      <c r="T4156" s="37" t="str">
        <f t="shared" si="516"/>
        <v>55112-Kulud elektrile</v>
      </c>
      <c r="U4156" s="18" t="s">
        <v>2308</v>
      </c>
      <c r="V4156" s="9" t="str">
        <f t="shared" si="517"/>
        <v/>
      </c>
      <c r="W4156" t="str">
        <f t="shared" si="518"/>
        <v>08</v>
      </c>
      <c r="X4156" t="str">
        <f t="shared" si="519"/>
        <v/>
      </c>
    </row>
    <row r="4157" spans="1:24" hidden="1" x14ac:dyDescent="0.2">
      <c r="A4157" s="13" t="s">
        <v>3264</v>
      </c>
      <c r="B4157" s="13">
        <v>611</v>
      </c>
      <c r="C4157" s="13" t="s">
        <v>228</v>
      </c>
      <c r="D4157" s="13" t="s">
        <v>227</v>
      </c>
      <c r="E4157" s="13" t="s">
        <v>12</v>
      </c>
      <c r="F4157" s="13" t="s">
        <v>13</v>
      </c>
      <c r="G4157" s="13" t="s">
        <v>3</v>
      </c>
      <c r="H4157" s="13" t="s">
        <v>3</v>
      </c>
      <c r="I4157" s="13" t="s">
        <v>90</v>
      </c>
      <c r="J4157" s="13" t="s">
        <v>91</v>
      </c>
      <c r="K4157" s="13" t="s">
        <v>43</v>
      </c>
      <c r="L4157" s="13" t="s">
        <v>44</v>
      </c>
      <c r="M4157" s="13" t="s">
        <v>603</v>
      </c>
      <c r="N4157" s="13" t="s">
        <v>604</v>
      </c>
      <c r="O4157" s="33" t="s">
        <v>3396</v>
      </c>
      <c r="P4157" s="2" t="str">
        <f t="shared" si="512"/>
        <v>5511</v>
      </c>
      <c r="Q4157" s="9" t="str">
        <f t="shared" si="513"/>
        <v>08102-Sport</v>
      </c>
      <c r="R4157" s="9" t="str">
        <f t="shared" si="514"/>
        <v>55</v>
      </c>
      <c r="S4157" s="9" t="str">
        <f t="shared" si="515"/>
        <v>9617KVHA  Ranna 1 Staadion</v>
      </c>
      <c r="T4157" s="37" t="str">
        <f t="shared" si="516"/>
        <v>55113-Kulud veele ja kanalisatsioonile</v>
      </c>
      <c r="U4157" s="18" t="s">
        <v>2308</v>
      </c>
      <c r="V4157" s="9" t="str">
        <f t="shared" si="517"/>
        <v/>
      </c>
      <c r="W4157" t="str">
        <f t="shared" si="518"/>
        <v>08</v>
      </c>
      <c r="X4157" t="str">
        <f t="shared" si="519"/>
        <v/>
      </c>
    </row>
    <row r="4158" spans="1:24" hidden="1" x14ac:dyDescent="0.2">
      <c r="A4158" s="13" t="s">
        <v>3265</v>
      </c>
      <c r="B4158" s="13">
        <v>6185</v>
      </c>
      <c r="C4158" s="13" t="s">
        <v>226</v>
      </c>
      <c r="D4158" s="13" t="s">
        <v>225</v>
      </c>
      <c r="E4158" s="13" t="s">
        <v>12</v>
      </c>
      <c r="F4158" s="13" t="s">
        <v>13</v>
      </c>
      <c r="G4158" s="13" t="s">
        <v>3</v>
      </c>
      <c r="H4158" s="13" t="s">
        <v>3</v>
      </c>
      <c r="I4158" s="13" t="s">
        <v>90</v>
      </c>
      <c r="J4158" s="13" t="s">
        <v>91</v>
      </c>
      <c r="K4158" s="13" t="s">
        <v>43</v>
      </c>
      <c r="L4158" s="13" t="s">
        <v>44</v>
      </c>
      <c r="M4158" s="13" t="s">
        <v>603</v>
      </c>
      <c r="N4158" s="13" t="s">
        <v>604</v>
      </c>
      <c r="O4158" s="33" t="s">
        <v>3396</v>
      </c>
      <c r="P4158" s="2" t="str">
        <f t="shared" si="512"/>
        <v>5511</v>
      </c>
      <c r="Q4158" s="9" t="str">
        <f t="shared" si="513"/>
        <v>08102-Sport</v>
      </c>
      <c r="R4158" s="9" t="str">
        <f t="shared" si="514"/>
        <v>55</v>
      </c>
      <c r="S4158" s="9" t="str">
        <f t="shared" si="515"/>
        <v>9617KVHA  Ranna 1 Staadion</v>
      </c>
      <c r="T4158" s="37" t="str">
        <f t="shared" si="516"/>
        <v>551140-Kulud korrashoiule</v>
      </c>
      <c r="U4158" s="18" t="s">
        <v>2308</v>
      </c>
      <c r="V4158" s="9" t="str">
        <f t="shared" si="517"/>
        <v/>
      </c>
      <c r="W4158" t="str">
        <f t="shared" si="518"/>
        <v>08</v>
      </c>
      <c r="X4158" t="str">
        <f t="shared" si="519"/>
        <v/>
      </c>
    </row>
    <row r="4159" spans="1:24" hidden="1" x14ac:dyDescent="0.2">
      <c r="A4159" s="13" t="s">
        <v>3266</v>
      </c>
      <c r="B4159" s="13">
        <v>8158</v>
      </c>
      <c r="C4159" s="13" t="s">
        <v>224</v>
      </c>
      <c r="D4159" s="13" t="s">
        <v>223</v>
      </c>
      <c r="E4159" s="13" t="s">
        <v>12</v>
      </c>
      <c r="F4159" s="13" t="s">
        <v>13</v>
      </c>
      <c r="G4159" s="13" t="s">
        <v>3</v>
      </c>
      <c r="H4159" s="13" t="s">
        <v>3</v>
      </c>
      <c r="I4159" s="13" t="s">
        <v>90</v>
      </c>
      <c r="J4159" s="13" t="s">
        <v>91</v>
      </c>
      <c r="K4159" s="13" t="s">
        <v>43</v>
      </c>
      <c r="L4159" s="13" t="s">
        <v>44</v>
      </c>
      <c r="M4159" s="13" t="s">
        <v>603</v>
      </c>
      <c r="N4159" s="13" t="s">
        <v>604</v>
      </c>
      <c r="O4159" s="33" t="s">
        <v>3396</v>
      </c>
      <c r="P4159" s="2" t="str">
        <f t="shared" si="512"/>
        <v>5511</v>
      </c>
      <c r="Q4159" s="9" t="str">
        <f t="shared" si="513"/>
        <v>08102-Sport</v>
      </c>
      <c r="R4159" s="9" t="str">
        <f t="shared" si="514"/>
        <v>55</v>
      </c>
      <c r="S4159" s="9" t="str">
        <f t="shared" si="515"/>
        <v>9617KVHA  Ranna 1 Staadion</v>
      </c>
      <c r="T4159" s="37" t="str">
        <f t="shared" si="516"/>
        <v>551143-koristusteenus</v>
      </c>
      <c r="U4159" s="18" t="s">
        <v>2308</v>
      </c>
      <c r="V4159" s="9" t="str">
        <f t="shared" si="517"/>
        <v/>
      </c>
      <c r="W4159" t="str">
        <f t="shared" si="518"/>
        <v>08</v>
      </c>
      <c r="X4159" t="str">
        <f t="shared" si="519"/>
        <v/>
      </c>
    </row>
    <row r="4160" spans="1:24" hidden="1" x14ac:dyDescent="0.2">
      <c r="A4160" s="13" t="s">
        <v>3267</v>
      </c>
      <c r="B4160" s="13">
        <v>3300</v>
      </c>
      <c r="C4160" s="13" t="s">
        <v>222</v>
      </c>
      <c r="D4160" s="13" t="s">
        <v>221</v>
      </c>
      <c r="E4160" s="13" t="s">
        <v>12</v>
      </c>
      <c r="F4160" s="13" t="s">
        <v>13</v>
      </c>
      <c r="G4160" s="13" t="s">
        <v>3</v>
      </c>
      <c r="H4160" s="13" t="s">
        <v>3</v>
      </c>
      <c r="I4160" s="13" t="s">
        <v>90</v>
      </c>
      <c r="J4160" s="13" t="s">
        <v>91</v>
      </c>
      <c r="K4160" s="13" t="s">
        <v>43</v>
      </c>
      <c r="L4160" s="13" t="s">
        <v>44</v>
      </c>
      <c r="M4160" s="13" t="s">
        <v>603</v>
      </c>
      <c r="N4160" s="13" t="s">
        <v>604</v>
      </c>
      <c r="O4160" s="33" t="s">
        <v>3396</v>
      </c>
      <c r="P4160" s="2" t="str">
        <f t="shared" si="512"/>
        <v>5511</v>
      </c>
      <c r="Q4160" s="9" t="str">
        <f t="shared" si="513"/>
        <v>08102-Sport</v>
      </c>
      <c r="R4160" s="9" t="str">
        <f t="shared" si="514"/>
        <v>55</v>
      </c>
      <c r="S4160" s="9" t="str">
        <f t="shared" si="515"/>
        <v>9617KVHA  Ranna 1 Staadion</v>
      </c>
      <c r="T4160" s="37" t="str">
        <f t="shared" si="516"/>
        <v>551146-tehnohooldus</v>
      </c>
      <c r="U4160" s="18" t="s">
        <v>2308</v>
      </c>
      <c r="V4160" s="9" t="str">
        <f t="shared" si="517"/>
        <v/>
      </c>
      <c r="W4160" t="str">
        <f t="shared" si="518"/>
        <v>08</v>
      </c>
      <c r="X4160" t="str">
        <f t="shared" si="519"/>
        <v/>
      </c>
    </row>
    <row r="4161" spans="1:24" hidden="1" x14ac:dyDescent="0.2">
      <c r="A4161" s="13" t="s">
        <v>3268</v>
      </c>
      <c r="B4161" s="13">
        <v>470</v>
      </c>
      <c r="C4161" s="13" t="s">
        <v>220</v>
      </c>
      <c r="D4161" s="13" t="s">
        <v>219</v>
      </c>
      <c r="E4161" s="13" t="s">
        <v>12</v>
      </c>
      <c r="F4161" s="13" t="s">
        <v>13</v>
      </c>
      <c r="G4161" s="13" t="s">
        <v>3</v>
      </c>
      <c r="H4161" s="13" t="s">
        <v>3</v>
      </c>
      <c r="I4161" s="13" t="s">
        <v>90</v>
      </c>
      <c r="J4161" s="13" t="s">
        <v>91</v>
      </c>
      <c r="K4161" s="13" t="s">
        <v>43</v>
      </c>
      <c r="L4161" s="13" t="s">
        <v>44</v>
      </c>
      <c r="M4161" s="13" t="s">
        <v>603</v>
      </c>
      <c r="N4161" s="13" t="s">
        <v>604</v>
      </c>
      <c r="O4161" s="33" t="s">
        <v>3396</v>
      </c>
      <c r="P4161" s="2" t="str">
        <f t="shared" si="512"/>
        <v>5511</v>
      </c>
      <c r="Q4161" s="9" t="str">
        <f t="shared" si="513"/>
        <v>08102-Sport</v>
      </c>
      <c r="R4161" s="9" t="str">
        <f t="shared" si="514"/>
        <v>55</v>
      </c>
      <c r="S4161" s="9" t="str">
        <f t="shared" si="515"/>
        <v>9617KVHA  Ranna 1 Staadion</v>
      </c>
      <c r="T4161" s="37" t="str">
        <f t="shared" si="516"/>
        <v>55115-Kulud valvele</v>
      </c>
      <c r="U4161" s="18" t="s">
        <v>2308</v>
      </c>
      <c r="V4161" s="9" t="str">
        <f t="shared" si="517"/>
        <v/>
      </c>
      <c r="W4161" t="str">
        <f t="shared" si="518"/>
        <v>08</v>
      </c>
      <c r="X4161" t="str">
        <f t="shared" si="519"/>
        <v/>
      </c>
    </row>
    <row r="4162" spans="1:24" hidden="1" x14ac:dyDescent="0.2">
      <c r="A4162" s="13" t="s">
        <v>3083</v>
      </c>
      <c r="B4162" s="13">
        <v>270</v>
      </c>
      <c r="C4162" s="13" t="s">
        <v>218</v>
      </c>
      <c r="D4162" s="13" t="s">
        <v>217</v>
      </c>
      <c r="E4162" s="13" t="s">
        <v>12</v>
      </c>
      <c r="F4162" s="13" t="s">
        <v>13</v>
      </c>
      <c r="G4162" s="13" t="s">
        <v>3</v>
      </c>
      <c r="H4162" s="13" t="s">
        <v>3</v>
      </c>
      <c r="I4162" s="13" t="s">
        <v>90</v>
      </c>
      <c r="J4162" s="13" t="s">
        <v>91</v>
      </c>
      <c r="K4162" s="13" t="s">
        <v>43</v>
      </c>
      <c r="L4162" s="13" t="s">
        <v>44</v>
      </c>
      <c r="M4162" s="13" t="s">
        <v>603</v>
      </c>
      <c r="N4162" s="13" t="s">
        <v>604</v>
      </c>
      <c r="O4162" s="33" t="s">
        <v>3396</v>
      </c>
      <c r="P4162" s="2" t="str">
        <f t="shared" si="512"/>
        <v>5511</v>
      </c>
      <c r="Q4162" s="9" t="str">
        <f t="shared" si="513"/>
        <v>08102-Sport</v>
      </c>
      <c r="R4162" s="9" t="str">
        <f t="shared" si="514"/>
        <v>55</v>
      </c>
      <c r="S4162" s="9" t="str">
        <f t="shared" si="515"/>
        <v>9617KVHA  Ranna 1 Staadion</v>
      </c>
      <c r="T4162" s="37" t="str">
        <f t="shared" si="516"/>
        <v>55117-Kindlustusmaksed</v>
      </c>
      <c r="U4162" s="18" t="s">
        <v>2308</v>
      </c>
      <c r="V4162" s="9" t="str">
        <f t="shared" si="517"/>
        <v/>
      </c>
      <c r="W4162" t="str">
        <f t="shared" si="518"/>
        <v>08</v>
      </c>
      <c r="X4162" t="str">
        <f t="shared" si="519"/>
        <v/>
      </c>
    </row>
    <row r="4163" spans="1:24" hidden="1" x14ac:dyDescent="0.2">
      <c r="A4163" s="13" t="s">
        <v>3263</v>
      </c>
      <c r="B4163" s="13">
        <v>5932</v>
      </c>
      <c r="C4163" s="13" t="s">
        <v>212</v>
      </c>
      <c r="D4163" s="13" t="s">
        <v>211</v>
      </c>
      <c r="E4163" s="13" t="s">
        <v>12</v>
      </c>
      <c r="F4163" s="13" t="s">
        <v>13</v>
      </c>
      <c r="G4163" s="13" t="s">
        <v>3</v>
      </c>
      <c r="H4163" s="13" t="s">
        <v>3</v>
      </c>
      <c r="I4163" s="13" t="s">
        <v>90</v>
      </c>
      <c r="J4163" s="13" t="s">
        <v>91</v>
      </c>
      <c r="K4163" s="13" t="s">
        <v>43</v>
      </c>
      <c r="L4163" s="13" t="s">
        <v>44</v>
      </c>
      <c r="M4163" s="13" t="s">
        <v>605</v>
      </c>
      <c r="N4163" s="13" t="s">
        <v>606</v>
      </c>
      <c r="O4163" s="33" t="s">
        <v>3396</v>
      </c>
      <c r="P4163" s="2" t="str">
        <f t="shared" ref="P4163:P4226" si="520">LEFT(C4163,4)</f>
        <v>5511</v>
      </c>
      <c r="Q4163" s="9" t="str">
        <f t="shared" ref="Q4163:Q4226" si="521">CONCATENATE(K4163,"-",L4163)</f>
        <v>08102-Sport</v>
      </c>
      <c r="R4163" s="9" t="str">
        <f t="shared" ref="R4163:R4226" si="522">LEFT(C4163,2)</f>
        <v>55</v>
      </c>
      <c r="S4163" s="9" t="str">
        <f t="shared" ref="S4163:S4226" si="523">CONCATENATE(M4163,N4163)</f>
        <v>9618KVHA  Ranna 11 Vetelpääste</v>
      </c>
      <c r="T4163" s="37" t="str">
        <f t="shared" ref="T4163:T4226" si="524">CONCATENATE(C4163,"-",D4163)</f>
        <v>55112-Kulud elektrile</v>
      </c>
      <c r="U4163" s="18" t="s">
        <v>2308</v>
      </c>
      <c r="V4163" s="9" t="str">
        <f t="shared" ref="V4163:V4226" si="525">CONCATENATE(G4163,H4163)</f>
        <v/>
      </c>
      <c r="W4163" t="str">
        <f t="shared" ref="W4163:W4226" si="526">LEFT(K4163,2)</f>
        <v>08</v>
      </c>
      <c r="X4163" t="str">
        <f t="shared" ref="X4163:X4226" si="527">+V4163</f>
        <v/>
      </c>
    </row>
    <row r="4164" spans="1:24" hidden="1" x14ac:dyDescent="0.2">
      <c r="A4164" s="13" t="s">
        <v>3264</v>
      </c>
      <c r="B4164" s="13">
        <v>306</v>
      </c>
      <c r="C4164" s="13" t="s">
        <v>228</v>
      </c>
      <c r="D4164" s="13" t="s">
        <v>227</v>
      </c>
      <c r="E4164" s="13" t="s">
        <v>12</v>
      </c>
      <c r="F4164" s="13" t="s">
        <v>13</v>
      </c>
      <c r="G4164" s="13" t="s">
        <v>3</v>
      </c>
      <c r="H4164" s="13" t="s">
        <v>3</v>
      </c>
      <c r="I4164" s="13" t="s">
        <v>90</v>
      </c>
      <c r="J4164" s="13" t="s">
        <v>91</v>
      </c>
      <c r="K4164" s="13" t="s">
        <v>43</v>
      </c>
      <c r="L4164" s="13" t="s">
        <v>44</v>
      </c>
      <c r="M4164" s="13" t="s">
        <v>605</v>
      </c>
      <c r="N4164" s="13" t="s">
        <v>606</v>
      </c>
      <c r="O4164" s="33" t="s">
        <v>3396</v>
      </c>
      <c r="P4164" s="2" t="str">
        <f t="shared" si="520"/>
        <v>5511</v>
      </c>
      <c r="Q4164" s="9" t="str">
        <f t="shared" si="521"/>
        <v>08102-Sport</v>
      </c>
      <c r="R4164" s="9" t="str">
        <f t="shared" si="522"/>
        <v>55</v>
      </c>
      <c r="S4164" s="9" t="str">
        <f t="shared" si="523"/>
        <v>9618KVHA  Ranna 11 Vetelpääste</v>
      </c>
      <c r="T4164" s="37" t="str">
        <f t="shared" si="524"/>
        <v>55113-Kulud veele ja kanalisatsioonile</v>
      </c>
      <c r="U4164" s="18" t="s">
        <v>2308</v>
      </c>
      <c r="V4164" s="9" t="str">
        <f t="shared" si="525"/>
        <v/>
      </c>
      <c r="W4164" t="str">
        <f t="shared" si="526"/>
        <v>08</v>
      </c>
      <c r="X4164" t="str">
        <f t="shared" si="527"/>
        <v/>
      </c>
    </row>
    <row r="4165" spans="1:24" hidden="1" x14ac:dyDescent="0.2">
      <c r="A4165" s="13" t="s">
        <v>3265</v>
      </c>
      <c r="B4165" s="13">
        <v>4417</v>
      </c>
      <c r="C4165" s="13" t="s">
        <v>226</v>
      </c>
      <c r="D4165" s="13" t="s">
        <v>225</v>
      </c>
      <c r="E4165" s="13" t="s">
        <v>12</v>
      </c>
      <c r="F4165" s="13" t="s">
        <v>13</v>
      </c>
      <c r="G4165" s="13" t="s">
        <v>3</v>
      </c>
      <c r="H4165" s="13" t="s">
        <v>3</v>
      </c>
      <c r="I4165" s="13" t="s">
        <v>90</v>
      </c>
      <c r="J4165" s="13" t="s">
        <v>91</v>
      </c>
      <c r="K4165" s="13" t="s">
        <v>43</v>
      </c>
      <c r="L4165" s="13" t="s">
        <v>44</v>
      </c>
      <c r="M4165" s="13" t="s">
        <v>605</v>
      </c>
      <c r="N4165" s="13" t="s">
        <v>606</v>
      </c>
      <c r="O4165" s="33" t="s">
        <v>3396</v>
      </c>
      <c r="P4165" s="2" t="str">
        <f t="shared" si="520"/>
        <v>5511</v>
      </c>
      <c r="Q4165" s="9" t="str">
        <f t="shared" si="521"/>
        <v>08102-Sport</v>
      </c>
      <c r="R4165" s="9" t="str">
        <f t="shared" si="522"/>
        <v>55</v>
      </c>
      <c r="S4165" s="9" t="str">
        <f t="shared" si="523"/>
        <v>9618KVHA  Ranna 11 Vetelpääste</v>
      </c>
      <c r="T4165" s="37" t="str">
        <f t="shared" si="524"/>
        <v>551140-Kulud korrashoiule</v>
      </c>
      <c r="U4165" s="18" t="s">
        <v>2308</v>
      </c>
      <c r="V4165" s="9" t="str">
        <f t="shared" si="525"/>
        <v/>
      </c>
      <c r="W4165" t="str">
        <f t="shared" si="526"/>
        <v>08</v>
      </c>
      <c r="X4165" t="str">
        <f t="shared" si="527"/>
        <v/>
      </c>
    </row>
    <row r="4166" spans="1:24" hidden="1" x14ac:dyDescent="0.2">
      <c r="A4166" s="13" t="s">
        <v>3266</v>
      </c>
      <c r="B4166" s="13">
        <v>8455</v>
      </c>
      <c r="C4166" s="13" t="s">
        <v>224</v>
      </c>
      <c r="D4166" s="13" t="s">
        <v>223</v>
      </c>
      <c r="E4166" s="13" t="s">
        <v>12</v>
      </c>
      <c r="F4166" s="13" t="s">
        <v>13</v>
      </c>
      <c r="G4166" s="13" t="s">
        <v>3</v>
      </c>
      <c r="H4166" s="13" t="s">
        <v>3</v>
      </c>
      <c r="I4166" s="13" t="s">
        <v>90</v>
      </c>
      <c r="J4166" s="13" t="s">
        <v>91</v>
      </c>
      <c r="K4166" s="13" t="s">
        <v>43</v>
      </c>
      <c r="L4166" s="13" t="s">
        <v>44</v>
      </c>
      <c r="M4166" s="13" t="s">
        <v>605</v>
      </c>
      <c r="N4166" s="13" t="s">
        <v>606</v>
      </c>
      <c r="O4166" s="33" t="s">
        <v>3396</v>
      </c>
      <c r="P4166" s="2" t="str">
        <f t="shared" si="520"/>
        <v>5511</v>
      </c>
      <c r="Q4166" s="9" t="str">
        <f t="shared" si="521"/>
        <v>08102-Sport</v>
      </c>
      <c r="R4166" s="9" t="str">
        <f t="shared" si="522"/>
        <v>55</v>
      </c>
      <c r="S4166" s="9" t="str">
        <f t="shared" si="523"/>
        <v>9618KVHA  Ranna 11 Vetelpääste</v>
      </c>
      <c r="T4166" s="37" t="str">
        <f t="shared" si="524"/>
        <v>551143-koristusteenus</v>
      </c>
      <c r="U4166" s="18" t="s">
        <v>2308</v>
      </c>
      <c r="V4166" s="9" t="str">
        <f t="shared" si="525"/>
        <v/>
      </c>
      <c r="W4166" t="str">
        <f t="shared" si="526"/>
        <v>08</v>
      </c>
      <c r="X4166" t="str">
        <f t="shared" si="527"/>
        <v/>
      </c>
    </row>
    <row r="4167" spans="1:24" hidden="1" x14ac:dyDescent="0.2">
      <c r="A4167" s="13" t="s">
        <v>3267</v>
      </c>
      <c r="B4167" s="13">
        <v>1782</v>
      </c>
      <c r="C4167" s="13" t="s">
        <v>222</v>
      </c>
      <c r="D4167" s="13" t="s">
        <v>221</v>
      </c>
      <c r="E4167" s="13" t="s">
        <v>12</v>
      </c>
      <c r="F4167" s="13" t="s">
        <v>13</v>
      </c>
      <c r="G4167" s="13" t="s">
        <v>3</v>
      </c>
      <c r="H4167" s="13" t="s">
        <v>3</v>
      </c>
      <c r="I4167" s="13" t="s">
        <v>90</v>
      </c>
      <c r="J4167" s="13" t="s">
        <v>91</v>
      </c>
      <c r="K4167" s="13" t="s">
        <v>43</v>
      </c>
      <c r="L4167" s="13" t="s">
        <v>44</v>
      </c>
      <c r="M4167" s="13" t="s">
        <v>605</v>
      </c>
      <c r="N4167" s="13" t="s">
        <v>606</v>
      </c>
      <c r="O4167" s="33" t="s">
        <v>3396</v>
      </c>
      <c r="P4167" s="2" t="str">
        <f t="shared" si="520"/>
        <v>5511</v>
      </c>
      <c r="Q4167" s="9" t="str">
        <f t="shared" si="521"/>
        <v>08102-Sport</v>
      </c>
      <c r="R4167" s="9" t="str">
        <f t="shared" si="522"/>
        <v>55</v>
      </c>
      <c r="S4167" s="9" t="str">
        <f t="shared" si="523"/>
        <v>9618KVHA  Ranna 11 Vetelpääste</v>
      </c>
      <c r="T4167" s="37" t="str">
        <f t="shared" si="524"/>
        <v>551146-tehnohooldus</v>
      </c>
      <c r="U4167" s="18" t="s">
        <v>2308</v>
      </c>
      <c r="V4167" s="9" t="str">
        <f t="shared" si="525"/>
        <v/>
      </c>
      <c r="W4167" t="str">
        <f t="shared" si="526"/>
        <v>08</v>
      </c>
      <c r="X4167" t="str">
        <f t="shared" si="527"/>
        <v/>
      </c>
    </row>
    <row r="4168" spans="1:24" hidden="1" x14ac:dyDescent="0.2">
      <c r="A4168" s="13" t="s">
        <v>3268</v>
      </c>
      <c r="B4168" s="13">
        <v>470</v>
      </c>
      <c r="C4168" s="13" t="s">
        <v>220</v>
      </c>
      <c r="D4168" s="13" t="s">
        <v>219</v>
      </c>
      <c r="E4168" s="13" t="s">
        <v>12</v>
      </c>
      <c r="F4168" s="13" t="s">
        <v>13</v>
      </c>
      <c r="G4168" s="13" t="s">
        <v>3</v>
      </c>
      <c r="H4168" s="13" t="s">
        <v>3</v>
      </c>
      <c r="I4168" s="13" t="s">
        <v>90</v>
      </c>
      <c r="J4168" s="13" t="s">
        <v>91</v>
      </c>
      <c r="K4168" s="13" t="s">
        <v>43</v>
      </c>
      <c r="L4168" s="13" t="s">
        <v>44</v>
      </c>
      <c r="M4168" s="13" t="s">
        <v>605</v>
      </c>
      <c r="N4168" s="13" t="s">
        <v>606</v>
      </c>
      <c r="O4168" s="33" t="s">
        <v>3396</v>
      </c>
      <c r="P4168" s="2" t="str">
        <f t="shared" si="520"/>
        <v>5511</v>
      </c>
      <c r="Q4168" s="9" t="str">
        <f t="shared" si="521"/>
        <v>08102-Sport</v>
      </c>
      <c r="R4168" s="9" t="str">
        <f t="shared" si="522"/>
        <v>55</v>
      </c>
      <c r="S4168" s="9" t="str">
        <f t="shared" si="523"/>
        <v>9618KVHA  Ranna 11 Vetelpääste</v>
      </c>
      <c r="T4168" s="37" t="str">
        <f t="shared" si="524"/>
        <v>55115-Kulud valvele</v>
      </c>
      <c r="U4168" s="18" t="s">
        <v>2308</v>
      </c>
      <c r="V4168" s="9" t="str">
        <f t="shared" si="525"/>
        <v/>
      </c>
      <c r="W4168" t="str">
        <f t="shared" si="526"/>
        <v>08</v>
      </c>
      <c r="X4168" t="str">
        <f t="shared" si="527"/>
        <v/>
      </c>
    </row>
    <row r="4169" spans="1:24" hidden="1" x14ac:dyDescent="0.2">
      <c r="A4169" s="13" t="s">
        <v>3083</v>
      </c>
      <c r="B4169" s="13">
        <v>60</v>
      </c>
      <c r="C4169" s="13" t="s">
        <v>218</v>
      </c>
      <c r="D4169" s="13" t="s">
        <v>217</v>
      </c>
      <c r="E4169" s="13" t="s">
        <v>12</v>
      </c>
      <c r="F4169" s="13" t="s">
        <v>13</v>
      </c>
      <c r="G4169" s="13" t="s">
        <v>3</v>
      </c>
      <c r="H4169" s="13" t="s">
        <v>3</v>
      </c>
      <c r="I4169" s="13" t="s">
        <v>90</v>
      </c>
      <c r="J4169" s="13" t="s">
        <v>91</v>
      </c>
      <c r="K4169" s="13" t="s">
        <v>43</v>
      </c>
      <c r="L4169" s="13" t="s">
        <v>44</v>
      </c>
      <c r="M4169" s="13" t="s">
        <v>605</v>
      </c>
      <c r="N4169" s="13" t="s">
        <v>606</v>
      </c>
      <c r="O4169" s="33" t="s">
        <v>3396</v>
      </c>
      <c r="P4169" s="2" t="str">
        <f t="shared" si="520"/>
        <v>5511</v>
      </c>
      <c r="Q4169" s="9" t="str">
        <f t="shared" si="521"/>
        <v>08102-Sport</v>
      </c>
      <c r="R4169" s="9" t="str">
        <f t="shared" si="522"/>
        <v>55</v>
      </c>
      <c r="S4169" s="9" t="str">
        <f t="shared" si="523"/>
        <v>9618KVHA  Ranna 11 Vetelpääste</v>
      </c>
      <c r="T4169" s="37" t="str">
        <f t="shared" si="524"/>
        <v>55117-Kindlustusmaksed</v>
      </c>
      <c r="U4169" s="18" t="s">
        <v>2308</v>
      </c>
      <c r="V4169" s="9" t="str">
        <f t="shared" si="525"/>
        <v/>
      </c>
      <c r="W4169" t="str">
        <f t="shared" si="526"/>
        <v>08</v>
      </c>
      <c r="X4169" t="str">
        <f t="shared" si="527"/>
        <v/>
      </c>
    </row>
    <row r="4170" spans="1:24" hidden="1" x14ac:dyDescent="0.2">
      <c r="A4170" s="13" t="s">
        <v>3263</v>
      </c>
      <c r="B4170" s="13">
        <v>862</v>
      </c>
      <c r="C4170" s="13" t="s">
        <v>212</v>
      </c>
      <c r="D4170" s="13" t="s">
        <v>211</v>
      </c>
      <c r="E4170" s="13" t="s">
        <v>12</v>
      </c>
      <c r="F4170" s="13" t="s">
        <v>13</v>
      </c>
      <c r="G4170" s="13" t="s">
        <v>3</v>
      </c>
      <c r="H4170" s="13" t="s">
        <v>3</v>
      </c>
      <c r="I4170" s="13" t="s">
        <v>90</v>
      </c>
      <c r="J4170" s="13" t="s">
        <v>91</v>
      </c>
      <c r="K4170" s="13" t="s">
        <v>43</v>
      </c>
      <c r="L4170" s="13" t="s">
        <v>44</v>
      </c>
      <c r="M4170" s="13" t="s">
        <v>607</v>
      </c>
      <c r="N4170" s="13" t="s">
        <v>608</v>
      </c>
      <c r="O4170" s="33" t="s">
        <v>3396</v>
      </c>
      <c r="P4170" s="2" t="str">
        <f t="shared" si="520"/>
        <v>5511</v>
      </c>
      <c r="Q4170" s="9" t="str">
        <f t="shared" si="521"/>
        <v>08102-Sport</v>
      </c>
      <c r="R4170" s="9" t="str">
        <f t="shared" si="522"/>
        <v>55</v>
      </c>
      <c r="S4170" s="9" t="str">
        <f t="shared" si="523"/>
        <v>9620KVHA  Ranna 13 Sõudeelling</v>
      </c>
      <c r="T4170" s="37" t="str">
        <f t="shared" si="524"/>
        <v>55112-Kulud elektrile</v>
      </c>
      <c r="U4170" s="18" t="s">
        <v>2308</v>
      </c>
      <c r="V4170" s="9" t="str">
        <f t="shared" si="525"/>
        <v/>
      </c>
      <c r="W4170" t="str">
        <f t="shared" si="526"/>
        <v>08</v>
      </c>
      <c r="X4170" t="str">
        <f t="shared" si="527"/>
        <v/>
      </c>
    </row>
    <row r="4171" spans="1:24" hidden="1" x14ac:dyDescent="0.2">
      <c r="A4171" s="13" t="s">
        <v>3264</v>
      </c>
      <c r="B4171" s="13">
        <v>198</v>
      </c>
      <c r="C4171" s="13" t="s">
        <v>228</v>
      </c>
      <c r="D4171" s="13" t="s">
        <v>227</v>
      </c>
      <c r="E4171" s="13" t="s">
        <v>12</v>
      </c>
      <c r="F4171" s="13" t="s">
        <v>13</v>
      </c>
      <c r="G4171" s="13" t="s">
        <v>3</v>
      </c>
      <c r="H4171" s="13" t="s">
        <v>3</v>
      </c>
      <c r="I4171" s="13" t="s">
        <v>90</v>
      </c>
      <c r="J4171" s="13" t="s">
        <v>91</v>
      </c>
      <c r="K4171" s="13" t="s">
        <v>43</v>
      </c>
      <c r="L4171" s="13" t="s">
        <v>44</v>
      </c>
      <c r="M4171" s="13" t="s">
        <v>607</v>
      </c>
      <c r="N4171" s="13" t="s">
        <v>608</v>
      </c>
      <c r="O4171" s="33" t="s">
        <v>3396</v>
      </c>
      <c r="P4171" s="2" t="str">
        <f t="shared" si="520"/>
        <v>5511</v>
      </c>
      <c r="Q4171" s="9" t="str">
        <f t="shared" si="521"/>
        <v>08102-Sport</v>
      </c>
      <c r="R4171" s="9" t="str">
        <f t="shared" si="522"/>
        <v>55</v>
      </c>
      <c r="S4171" s="9" t="str">
        <f t="shared" si="523"/>
        <v>9620KVHA  Ranna 13 Sõudeelling</v>
      </c>
      <c r="T4171" s="37" t="str">
        <f t="shared" si="524"/>
        <v>55113-Kulud veele ja kanalisatsioonile</v>
      </c>
      <c r="U4171" s="18" t="s">
        <v>2308</v>
      </c>
      <c r="V4171" s="9" t="str">
        <f t="shared" si="525"/>
        <v/>
      </c>
      <c r="W4171" t="str">
        <f t="shared" si="526"/>
        <v>08</v>
      </c>
      <c r="X4171" t="str">
        <f t="shared" si="527"/>
        <v/>
      </c>
    </row>
    <row r="4172" spans="1:24" hidden="1" x14ac:dyDescent="0.2">
      <c r="A4172" s="13" t="s">
        <v>3265</v>
      </c>
      <c r="B4172" s="13">
        <v>3534</v>
      </c>
      <c r="C4172" s="13" t="s">
        <v>226</v>
      </c>
      <c r="D4172" s="13" t="s">
        <v>225</v>
      </c>
      <c r="E4172" s="13" t="s">
        <v>12</v>
      </c>
      <c r="F4172" s="13" t="s">
        <v>13</v>
      </c>
      <c r="G4172" s="13" t="s">
        <v>3</v>
      </c>
      <c r="H4172" s="13" t="s">
        <v>3</v>
      </c>
      <c r="I4172" s="13" t="s">
        <v>90</v>
      </c>
      <c r="J4172" s="13" t="s">
        <v>91</v>
      </c>
      <c r="K4172" s="13" t="s">
        <v>43</v>
      </c>
      <c r="L4172" s="13" t="s">
        <v>44</v>
      </c>
      <c r="M4172" s="13" t="s">
        <v>607</v>
      </c>
      <c r="N4172" s="13" t="s">
        <v>608</v>
      </c>
      <c r="O4172" s="33" t="s">
        <v>3396</v>
      </c>
      <c r="P4172" s="2" t="str">
        <f t="shared" si="520"/>
        <v>5511</v>
      </c>
      <c r="Q4172" s="9" t="str">
        <f t="shared" si="521"/>
        <v>08102-Sport</v>
      </c>
      <c r="R4172" s="9" t="str">
        <f t="shared" si="522"/>
        <v>55</v>
      </c>
      <c r="S4172" s="9" t="str">
        <f t="shared" si="523"/>
        <v>9620KVHA  Ranna 13 Sõudeelling</v>
      </c>
      <c r="T4172" s="37" t="str">
        <f t="shared" si="524"/>
        <v>551140-Kulud korrashoiule</v>
      </c>
      <c r="U4172" s="18" t="s">
        <v>2308</v>
      </c>
      <c r="V4172" s="9" t="str">
        <f t="shared" si="525"/>
        <v/>
      </c>
      <c r="W4172" t="str">
        <f t="shared" si="526"/>
        <v>08</v>
      </c>
      <c r="X4172" t="str">
        <f t="shared" si="527"/>
        <v/>
      </c>
    </row>
    <row r="4173" spans="1:24" hidden="1" x14ac:dyDescent="0.2">
      <c r="A4173" s="13" t="s">
        <v>3266</v>
      </c>
      <c r="B4173" s="13">
        <v>1208</v>
      </c>
      <c r="C4173" s="13" t="s">
        <v>224</v>
      </c>
      <c r="D4173" s="13" t="s">
        <v>223</v>
      </c>
      <c r="E4173" s="13" t="s">
        <v>12</v>
      </c>
      <c r="F4173" s="13" t="s">
        <v>13</v>
      </c>
      <c r="G4173" s="13" t="s">
        <v>3</v>
      </c>
      <c r="H4173" s="13" t="s">
        <v>3</v>
      </c>
      <c r="I4173" s="13" t="s">
        <v>90</v>
      </c>
      <c r="J4173" s="13" t="s">
        <v>91</v>
      </c>
      <c r="K4173" s="13" t="s">
        <v>43</v>
      </c>
      <c r="L4173" s="13" t="s">
        <v>44</v>
      </c>
      <c r="M4173" s="13" t="s">
        <v>607</v>
      </c>
      <c r="N4173" s="13" t="s">
        <v>608</v>
      </c>
      <c r="O4173" s="33" t="s">
        <v>3396</v>
      </c>
      <c r="P4173" s="2" t="str">
        <f t="shared" si="520"/>
        <v>5511</v>
      </c>
      <c r="Q4173" s="9" t="str">
        <f t="shared" si="521"/>
        <v>08102-Sport</v>
      </c>
      <c r="R4173" s="9" t="str">
        <f t="shared" si="522"/>
        <v>55</v>
      </c>
      <c r="S4173" s="9" t="str">
        <f t="shared" si="523"/>
        <v>9620KVHA  Ranna 13 Sõudeelling</v>
      </c>
      <c r="T4173" s="37" t="str">
        <f t="shared" si="524"/>
        <v>551143-koristusteenus</v>
      </c>
      <c r="U4173" s="18" t="s">
        <v>2308</v>
      </c>
      <c r="V4173" s="9" t="str">
        <f t="shared" si="525"/>
        <v/>
      </c>
      <c r="W4173" t="str">
        <f t="shared" si="526"/>
        <v>08</v>
      </c>
      <c r="X4173" t="str">
        <f t="shared" si="527"/>
        <v/>
      </c>
    </row>
    <row r="4174" spans="1:24" hidden="1" x14ac:dyDescent="0.2">
      <c r="A4174" s="13" t="s">
        <v>3267</v>
      </c>
      <c r="B4174" s="13">
        <v>1320</v>
      </c>
      <c r="C4174" s="13" t="s">
        <v>222</v>
      </c>
      <c r="D4174" s="13" t="s">
        <v>221</v>
      </c>
      <c r="E4174" s="13" t="s">
        <v>12</v>
      </c>
      <c r="F4174" s="13" t="s">
        <v>13</v>
      </c>
      <c r="G4174" s="13" t="s">
        <v>3</v>
      </c>
      <c r="H4174" s="13" t="s">
        <v>3</v>
      </c>
      <c r="I4174" s="13" t="s">
        <v>90</v>
      </c>
      <c r="J4174" s="13" t="s">
        <v>91</v>
      </c>
      <c r="K4174" s="13" t="s">
        <v>43</v>
      </c>
      <c r="L4174" s="13" t="s">
        <v>44</v>
      </c>
      <c r="M4174" s="13" t="s">
        <v>607</v>
      </c>
      <c r="N4174" s="13" t="s">
        <v>608</v>
      </c>
      <c r="O4174" s="33" t="s">
        <v>3396</v>
      </c>
      <c r="P4174" s="2" t="str">
        <f t="shared" si="520"/>
        <v>5511</v>
      </c>
      <c r="Q4174" s="9" t="str">
        <f t="shared" si="521"/>
        <v>08102-Sport</v>
      </c>
      <c r="R4174" s="9" t="str">
        <f t="shared" si="522"/>
        <v>55</v>
      </c>
      <c r="S4174" s="9" t="str">
        <f t="shared" si="523"/>
        <v>9620KVHA  Ranna 13 Sõudeelling</v>
      </c>
      <c r="T4174" s="37" t="str">
        <f t="shared" si="524"/>
        <v>551146-tehnohooldus</v>
      </c>
      <c r="U4174" s="18" t="s">
        <v>2308</v>
      </c>
      <c r="V4174" s="9" t="str">
        <f t="shared" si="525"/>
        <v/>
      </c>
      <c r="W4174" t="str">
        <f t="shared" si="526"/>
        <v>08</v>
      </c>
      <c r="X4174" t="str">
        <f t="shared" si="527"/>
        <v/>
      </c>
    </row>
    <row r="4175" spans="1:24" hidden="1" x14ac:dyDescent="0.2">
      <c r="A4175" s="13" t="s">
        <v>3268</v>
      </c>
      <c r="B4175" s="13">
        <v>383</v>
      </c>
      <c r="C4175" s="13" t="s">
        <v>220</v>
      </c>
      <c r="D4175" s="13" t="s">
        <v>219</v>
      </c>
      <c r="E4175" s="13" t="s">
        <v>12</v>
      </c>
      <c r="F4175" s="13" t="s">
        <v>13</v>
      </c>
      <c r="G4175" s="13" t="s">
        <v>3</v>
      </c>
      <c r="H4175" s="13" t="s">
        <v>3</v>
      </c>
      <c r="I4175" s="13" t="s">
        <v>90</v>
      </c>
      <c r="J4175" s="13" t="s">
        <v>91</v>
      </c>
      <c r="K4175" s="13" t="s">
        <v>43</v>
      </c>
      <c r="L4175" s="13" t="s">
        <v>44</v>
      </c>
      <c r="M4175" s="13" t="s">
        <v>607</v>
      </c>
      <c r="N4175" s="13" t="s">
        <v>608</v>
      </c>
      <c r="O4175" s="33" t="s">
        <v>3396</v>
      </c>
      <c r="P4175" s="2" t="str">
        <f t="shared" si="520"/>
        <v>5511</v>
      </c>
      <c r="Q4175" s="9" t="str">
        <f t="shared" si="521"/>
        <v>08102-Sport</v>
      </c>
      <c r="R4175" s="9" t="str">
        <f t="shared" si="522"/>
        <v>55</v>
      </c>
      <c r="S4175" s="9" t="str">
        <f t="shared" si="523"/>
        <v>9620KVHA  Ranna 13 Sõudeelling</v>
      </c>
      <c r="T4175" s="37" t="str">
        <f t="shared" si="524"/>
        <v>55115-Kulud valvele</v>
      </c>
      <c r="U4175" s="18" t="s">
        <v>2308</v>
      </c>
      <c r="V4175" s="9" t="str">
        <f t="shared" si="525"/>
        <v/>
      </c>
      <c r="W4175" t="str">
        <f t="shared" si="526"/>
        <v>08</v>
      </c>
      <c r="X4175" t="str">
        <f t="shared" si="527"/>
        <v/>
      </c>
    </row>
    <row r="4176" spans="1:24" hidden="1" x14ac:dyDescent="0.2">
      <c r="A4176" s="13" t="s">
        <v>3083</v>
      </c>
      <c r="B4176" s="13">
        <v>90</v>
      </c>
      <c r="C4176" s="13" t="s">
        <v>218</v>
      </c>
      <c r="D4176" s="13" t="s">
        <v>217</v>
      </c>
      <c r="E4176" s="13" t="s">
        <v>12</v>
      </c>
      <c r="F4176" s="13" t="s">
        <v>13</v>
      </c>
      <c r="G4176" s="13" t="s">
        <v>3</v>
      </c>
      <c r="H4176" s="13" t="s">
        <v>3</v>
      </c>
      <c r="I4176" s="13" t="s">
        <v>90</v>
      </c>
      <c r="J4176" s="13" t="s">
        <v>91</v>
      </c>
      <c r="K4176" s="13" t="s">
        <v>43</v>
      </c>
      <c r="L4176" s="13" t="s">
        <v>44</v>
      </c>
      <c r="M4176" s="13" t="s">
        <v>607</v>
      </c>
      <c r="N4176" s="13" t="s">
        <v>608</v>
      </c>
      <c r="O4176" s="33" t="s">
        <v>3396</v>
      </c>
      <c r="P4176" s="2" t="str">
        <f t="shared" si="520"/>
        <v>5511</v>
      </c>
      <c r="Q4176" s="9" t="str">
        <f t="shared" si="521"/>
        <v>08102-Sport</v>
      </c>
      <c r="R4176" s="9" t="str">
        <f t="shared" si="522"/>
        <v>55</v>
      </c>
      <c r="S4176" s="9" t="str">
        <f t="shared" si="523"/>
        <v>9620KVHA  Ranna 13 Sõudeelling</v>
      </c>
      <c r="T4176" s="37" t="str">
        <f t="shared" si="524"/>
        <v>55117-Kindlustusmaksed</v>
      </c>
      <c r="U4176" s="18" t="s">
        <v>2308</v>
      </c>
      <c r="V4176" s="9" t="str">
        <f t="shared" si="525"/>
        <v/>
      </c>
      <c r="W4176" t="str">
        <f t="shared" si="526"/>
        <v>08</v>
      </c>
      <c r="X4176" t="str">
        <f t="shared" si="527"/>
        <v/>
      </c>
    </row>
    <row r="4177" spans="1:24" hidden="1" x14ac:dyDescent="0.2">
      <c r="A4177" s="13" t="s">
        <v>3263</v>
      </c>
      <c r="B4177" s="13">
        <v>923</v>
      </c>
      <c r="C4177" s="13" t="s">
        <v>212</v>
      </c>
      <c r="D4177" s="13" t="s">
        <v>211</v>
      </c>
      <c r="E4177" s="13" t="s">
        <v>12</v>
      </c>
      <c r="F4177" s="13" t="s">
        <v>13</v>
      </c>
      <c r="G4177" s="13" t="s">
        <v>3</v>
      </c>
      <c r="H4177" s="13" t="s">
        <v>3</v>
      </c>
      <c r="I4177" s="13" t="s">
        <v>90</v>
      </c>
      <c r="J4177" s="13" t="s">
        <v>91</v>
      </c>
      <c r="K4177" s="13" t="s">
        <v>43</v>
      </c>
      <c r="L4177" s="13" t="s">
        <v>44</v>
      </c>
      <c r="M4177" s="13" t="s">
        <v>609</v>
      </c>
      <c r="N4177" s="13" t="s">
        <v>610</v>
      </c>
      <c r="O4177" s="33" t="s">
        <v>3396</v>
      </c>
      <c r="P4177" s="2" t="str">
        <f t="shared" si="520"/>
        <v>5511</v>
      </c>
      <c r="Q4177" s="9" t="str">
        <f t="shared" si="521"/>
        <v>08102-Sport</v>
      </c>
      <c r="R4177" s="9" t="str">
        <f t="shared" si="522"/>
        <v>55</v>
      </c>
      <c r="S4177" s="9" t="str">
        <f t="shared" si="523"/>
        <v>9624KVHA  Riia 93C Aerutamisbaas</v>
      </c>
      <c r="T4177" s="37" t="str">
        <f t="shared" si="524"/>
        <v>55112-Kulud elektrile</v>
      </c>
      <c r="U4177" s="18" t="s">
        <v>2308</v>
      </c>
      <c r="V4177" s="9" t="str">
        <f t="shared" si="525"/>
        <v/>
      </c>
      <c r="W4177" t="str">
        <f t="shared" si="526"/>
        <v>08</v>
      </c>
      <c r="X4177" t="str">
        <f t="shared" si="527"/>
        <v/>
      </c>
    </row>
    <row r="4178" spans="1:24" hidden="1" x14ac:dyDescent="0.2">
      <c r="A4178" s="13" t="s">
        <v>3264</v>
      </c>
      <c r="B4178" s="13">
        <v>178</v>
      </c>
      <c r="C4178" s="13" t="s">
        <v>228</v>
      </c>
      <c r="D4178" s="13" t="s">
        <v>227</v>
      </c>
      <c r="E4178" s="13" t="s">
        <v>12</v>
      </c>
      <c r="F4178" s="13" t="s">
        <v>13</v>
      </c>
      <c r="G4178" s="13" t="s">
        <v>3</v>
      </c>
      <c r="H4178" s="13" t="s">
        <v>3</v>
      </c>
      <c r="I4178" s="13" t="s">
        <v>90</v>
      </c>
      <c r="J4178" s="13" t="s">
        <v>91</v>
      </c>
      <c r="K4178" s="13" t="s">
        <v>43</v>
      </c>
      <c r="L4178" s="13" t="s">
        <v>44</v>
      </c>
      <c r="M4178" s="13" t="s">
        <v>609</v>
      </c>
      <c r="N4178" s="13" t="s">
        <v>610</v>
      </c>
      <c r="O4178" s="33" t="s">
        <v>3396</v>
      </c>
      <c r="P4178" s="2" t="str">
        <f t="shared" si="520"/>
        <v>5511</v>
      </c>
      <c r="Q4178" s="9" t="str">
        <f t="shared" si="521"/>
        <v>08102-Sport</v>
      </c>
      <c r="R4178" s="9" t="str">
        <f t="shared" si="522"/>
        <v>55</v>
      </c>
      <c r="S4178" s="9" t="str">
        <f t="shared" si="523"/>
        <v>9624KVHA  Riia 93C Aerutamisbaas</v>
      </c>
      <c r="T4178" s="37" t="str">
        <f t="shared" si="524"/>
        <v>55113-Kulud veele ja kanalisatsioonile</v>
      </c>
      <c r="U4178" s="18" t="s">
        <v>2308</v>
      </c>
      <c r="V4178" s="9" t="str">
        <f t="shared" si="525"/>
        <v/>
      </c>
      <c r="W4178" t="str">
        <f t="shared" si="526"/>
        <v>08</v>
      </c>
      <c r="X4178" t="str">
        <f t="shared" si="527"/>
        <v/>
      </c>
    </row>
    <row r="4179" spans="1:24" hidden="1" x14ac:dyDescent="0.2">
      <c r="A4179" s="13" t="s">
        <v>3266</v>
      </c>
      <c r="B4179" s="13">
        <v>1000</v>
      </c>
      <c r="C4179" s="13" t="s">
        <v>224</v>
      </c>
      <c r="D4179" s="13" t="s">
        <v>223</v>
      </c>
      <c r="E4179" s="13" t="s">
        <v>12</v>
      </c>
      <c r="F4179" s="13" t="s">
        <v>13</v>
      </c>
      <c r="G4179" s="13" t="s">
        <v>3</v>
      </c>
      <c r="H4179" s="13" t="s">
        <v>3</v>
      </c>
      <c r="I4179" s="13" t="s">
        <v>90</v>
      </c>
      <c r="J4179" s="13" t="s">
        <v>91</v>
      </c>
      <c r="K4179" s="13" t="s">
        <v>43</v>
      </c>
      <c r="L4179" s="13" t="s">
        <v>44</v>
      </c>
      <c r="M4179" s="13" t="s">
        <v>609</v>
      </c>
      <c r="N4179" s="13" t="s">
        <v>610</v>
      </c>
      <c r="O4179" s="33" t="s">
        <v>3396</v>
      </c>
      <c r="P4179" s="2" t="str">
        <f t="shared" si="520"/>
        <v>5511</v>
      </c>
      <c r="Q4179" s="9" t="str">
        <f t="shared" si="521"/>
        <v>08102-Sport</v>
      </c>
      <c r="R4179" s="9" t="str">
        <f t="shared" si="522"/>
        <v>55</v>
      </c>
      <c r="S4179" s="9" t="str">
        <f t="shared" si="523"/>
        <v>9624KVHA  Riia 93C Aerutamisbaas</v>
      </c>
      <c r="T4179" s="37" t="str">
        <f t="shared" si="524"/>
        <v>551143-koristusteenus</v>
      </c>
      <c r="U4179" s="18" t="s">
        <v>2308</v>
      </c>
      <c r="V4179" s="9" t="str">
        <f t="shared" si="525"/>
        <v/>
      </c>
      <c r="W4179" t="str">
        <f t="shared" si="526"/>
        <v>08</v>
      </c>
      <c r="X4179" t="str">
        <f t="shared" si="527"/>
        <v/>
      </c>
    </row>
    <row r="4180" spans="1:24" hidden="1" x14ac:dyDescent="0.2">
      <c r="A4180" s="13" t="s">
        <v>3267</v>
      </c>
      <c r="B4180" s="13">
        <v>1650</v>
      </c>
      <c r="C4180" s="13" t="s">
        <v>222</v>
      </c>
      <c r="D4180" s="13" t="s">
        <v>221</v>
      </c>
      <c r="E4180" s="13" t="s">
        <v>12</v>
      </c>
      <c r="F4180" s="13" t="s">
        <v>13</v>
      </c>
      <c r="G4180" s="13" t="s">
        <v>3</v>
      </c>
      <c r="H4180" s="13" t="s">
        <v>3</v>
      </c>
      <c r="I4180" s="13" t="s">
        <v>90</v>
      </c>
      <c r="J4180" s="13" t="s">
        <v>91</v>
      </c>
      <c r="K4180" s="13" t="s">
        <v>43</v>
      </c>
      <c r="L4180" s="13" t="s">
        <v>44</v>
      </c>
      <c r="M4180" s="13" t="s">
        <v>609</v>
      </c>
      <c r="N4180" s="13" t="s">
        <v>610</v>
      </c>
      <c r="O4180" s="33" t="s">
        <v>3396</v>
      </c>
      <c r="P4180" s="2" t="str">
        <f t="shared" si="520"/>
        <v>5511</v>
      </c>
      <c r="Q4180" s="9" t="str">
        <f t="shared" si="521"/>
        <v>08102-Sport</v>
      </c>
      <c r="R4180" s="9" t="str">
        <f t="shared" si="522"/>
        <v>55</v>
      </c>
      <c r="S4180" s="9" t="str">
        <f t="shared" si="523"/>
        <v>9624KVHA  Riia 93C Aerutamisbaas</v>
      </c>
      <c r="T4180" s="37" t="str">
        <f t="shared" si="524"/>
        <v>551146-tehnohooldus</v>
      </c>
      <c r="U4180" s="18" t="s">
        <v>2308</v>
      </c>
      <c r="V4180" s="9" t="str">
        <f t="shared" si="525"/>
        <v/>
      </c>
      <c r="W4180" t="str">
        <f t="shared" si="526"/>
        <v>08</v>
      </c>
      <c r="X4180" t="str">
        <f t="shared" si="527"/>
        <v/>
      </c>
    </row>
    <row r="4181" spans="1:24" hidden="1" x14ac:dyDescent="0.2">
      <c r="A4181" s="13" t="s">
        <v>3268</v>
      </c>
      <c r="B4181" s="13">
        <v>470</v>
      </c>
      <c r="C4181" s="13" t="s">
        <v>220</v>
      </c>
      <c r="D4181" s="13" t="s">
        <v>219</v>
      </c>
      <c r="E4181" s="13" t="s">
        <v>12</v>
      </c>
      <c r="F4181" s="13" t="s">
        <v>13</v>
      </c>
      <c r="G4181" s="13" t="s">
        <v>3</v>
      </c>
      <c r="H4181" s="13" t="s">
        <v>3</v>
      </c>
      <c r="I4181" s="13" t="s">
        <v>90</v>
      </c>
      <c r="J4181" s="13" t="s">
        <v>91</v>
      </c>
      <c r="K4181" s="13" t="s">
        <v>43</v>
      </c>
      <c r="L4181" s="13" t="s">
        <v>44</v>
      </c>
      <c r="M4181" s="13" t="s">
        <v>609</v>
      </c>
      <c r="N4181" s="13" t="s">
        <v>610</v>
      </c>
      <c r="O4181" s="33" t="s">
        <v>3396</v>
      </c>
      <c r="P4181" s="2" t="str">
        <f t="shared" si="520"/>
        <v>5511</v>
      </c>
      <c r="Q4181" s="9" t="str">
        <f t="shared" si="521"/>
        <v>08102-Sport</v>
      </c>
      <c r="R4181" s="9" t="str">
        <f t="shared" si="522"/>
        <v>55</v>
      </c>
      <c r="S4181" s="9" t="str">
        <f t="shared" si="523"/>
        <v>9624KVHA  Riia 93C Aerutamisbaas</v>
      </c>
      <c r="T4181" s="37" t="str">
        <f t="shared" si="524"/>
        <v>55115-Kulud valvele</v>
      </c>
      <c r="U4181" s="18" t="s">
        <v>2308</v>
      </c>
      <c r="V4181" s="9" t="str">
        <f t="shared" si="525"/>
        <v/>
      </c>
      <c r="W4181" t="str">
        <f t="shared" si="526"/>
        <v>08</v>
      </c>
      <c r="X4181" t="str">
        <f t="shared" si="527"/>
        <v/>
      </c>
    </row>
    <row r="4182" spans="1:24" hidden="1" x14ac:dyDescent="0.2">
      <c r="A4182" s="13" t="s">
        <v>3083</v>
      </c>
      <c r="B4182" s="13">
        <v>90</v>
      </c>
      <c r="C4182" s="13" t="s">
        <v>218</v>
      </c>
      <c r="D4182" s="13" t="s">
        <v>217</v>
      </c>
      <c r="E4182" s="13" t="s">
        <v>12</v>
      </c>
      <c r="F4182" s="13" t="s">
        <v>13</v>
      </c>
      <c r="G4182" s="13" t="s">
        <v>3</v>
      </c>
      <c r="H4182" s="13" t="s">
        <v>3</v>
      </c>
      <c r="I4182" s="13" t="s">
        <v>90</v>
      </c>
      <c r="J4182" s="13" t="s">
        <v>91</v>
      </c>
      <c r="K4182" s="13" t="s">
        <v>43</v>
      </c>
      <c r="L4182" s="13" t="s">
        <v>44</v>
      </c>
      <c r="M4182" s="13" t="s">
        <v>609</v>
      </c>
      <c r="N4182" s="13" t="s">
        <v>610</v>
      </c>
      <c r="O4182" s="33" t="s">
        <v>3396</v>
      </c>
      <c r="P4182" s="2" t="str">
        <f t="shared" si="520"/>
        <v>5511</v>
      </c>
      <c r="Q4182" s="9" t="str">
        <f t="shared" si="521"/>
        <v>08102-Sport</v>
      </c>
      <c r="R4182" s="9" t="str">
        <f t="shared" si="522"/>
        <v>55</v>
      </c>
      <c r="S4182" s="9" t="str">
        <f t="shared" si="523"/>
        <v>9624KVHA  Riia 93C Aerutamisbaas</v>
      </c>
      <c r="T4182" s="37" t="str">
        <f t="shared" si="524"/>
        <v>55117-Kindlustusmaksed</v>
      </c>
      <c r="U4182" s="18" t="s">
        <v>2308</v>
      </c>
      <c r="V4182" s="9" t="str">
        <f t="shared" si="525"/>
        <v/>
      </c>
      <c r="W4182" t="str">
        <f t="shared" si="526"/>
        <v>08</v>
      </c>
      <c r="X4182" t="str">
        <f t="shared" si="527"/>
        <v/>
      </c>
    </row>
    <row r="4183" spans="1:24" hidden="1" x14ac:dyDescent="0.2">
      <c r="A4183" s="13" t="s">
        <v>3080</v>
      </c>
      <c r="B4183" s="13">
        <v>14000</v>
      </c>
      <c r="C4183" s="13" t="s">
        <v>315</v>
      </c>
      <c r="D4183" s="13" t="s">
        <v>309</v>
      </c>
      <c r="E4183" s="13" t="s">
        <v>12</v>
      </c>
      <c r="F4183" s="13" t="s">
        <v>13</v>
      </c>
      <c r="G4183" s="13" t="s">
        <v>3</v>
      </c>
      <c r="H4183" s="13" t="s">
        <v>3</v>
      </c>
      <c r="I4183" s="13" t="s">
        <v>90</v>
      </c>
      <c r="J4183" s="13" t="s">
        <v>91</v>
      </c>
      <c r="K4183" s="13" t="s">
        <v>43</v>
      </c>
      <c r="L4183" s="13" t="s">
        <v>44</v>
      </c>
      <c r="M4183" s="13" t="s">
        <v>609</v>
      </c>
      <c r="N4183" s="13" t="s">
        <v>610</v>
      </c>
      <c r="O4183" s="33" t="s">
        <v>3396</v>
      </c>
      <c r="P4183" s="2" t="str">
        <f t="shared" si="520"/>
        <v>5511</v>
      </c>
      <c r="Q4183" s="9" t="str">
        <f t="shared" si="521"/>
        <v>08102-Sport</v>
      </c>
      <c r="R4183" s="9" t="str">
        <f t="shared" si="522"/>
        <v>55</v>
      </c>
      <c r="S4183" s="9" t="str">
        <f t="shared" si="523"/>
        <v>9624KVHA  Riia 93C Aerutamisbaas</v>
      </c>
      <c r="T4183" s="37" t="str">
        <f t="shared" si="524"/>
        <v>551180-Üüri- ja rendimaksed</v>
      </c>
      <c r="U4183" s="18" t="s">
        <v>2308</v>
      </c>
      <c r="V4183" s="9" t="str">
        <f t="shared" si="525"/>
        <v/>
      </c>
      <c r="W4183" t="str">
        <f t="shared" si="526"/>
        <v>08</v>
      </c>
      <c r="X4183" t="str">
        <f t="shared" si="527"/>
        <v/>
      </c>
    </row>
    <row r="4184" spans="1:24" hidden="1" x14ac:dyDescent="0.2">
      <c r="A4184" s="13" t="s">
        <v>3262</v>
      </c>
      <c r="B4184" s="13">
        <v>9072</v>
      </c>
      <c r="C4184" s="13" t="s">
        <v>230</v>
      </c>
      <c r="D4184" s="13" t="s">
        <v>229</v>
      </c>
      <c r="E4184" s="13" t="s">
        <v>12</v>
      </c>
      <c r="F4184" s="13" t="s">
        <v>13</v>
      </c>
      <c r="G4184" s="13" t="s">
        <v>3</v>
      </c>
      <c r="H4184" s="13" t="s">
        <v>3</v>
      </c>
      <c r="I4184" s="13" t="s">
        <v>90</v>
      </c>
      <c r="J4184" s="13" t="s">
        <v>91</v>
      </c>
      <c r="K4184" s="13" t="s">
        <v>43</v>
      </c>
      <c r="L4184" s="13" t="s">
        <v>44</v>
      </c>
      <c r="M4184" s="13" t="s">
        <v>611</v>
      </c>
      <c r="N4184" s="13" t="s">
        <v>612</v>
      </c>
      <c r="O4184" s="33" t="s">
        <v>3396</v>
      </c>
      <c r="P4184" s="2" t="str">
        <f t="shared" si="520"/>
        <v>5511</v>
      </c>
      <c r="Q4184" s="9" t="str">
        <f t="shared" si="521"/>
        <v>08102-Sport</v>
      </c>
      <c r="R4184" s="9" t="str">
        <f t="shared" si="522"/>
        <v>55</v>
      </c>
      <c r="S4184" s="9" t="str">
        <f t="shared" si="523"/>
        <v>9625KVHA  Suur-Kaare 33A Spordihall</v>
      </c>
      <c r="T4184" s="37" t="str">
        <f t="shared" si="524"/>
        <v>55111-Kulud küttele</v>
      </c>
      <c r="U4184" s="18" t="s">
        <v>2308</v>
      </c>
      <c r="V4184" s="9" t="str">
        <f t="shared" si="525"/>
        <v/>
      </c>
      <c r="W4184" t="str">
        <f t="shared" si="526"/>
        <v>08</v>
      </c>
      <c r="X4184" t="str">
        <f t="shared" si="527"/>
        <v/>
      </c>
    </row>
    <row r="4185" spans="1:24" hidden="1" x14ac:dyDescent="0.2">
      <c r="A4185" s="13" t="s">
        <v>3263</v>
      </c>
      <c r="B4185" s="13">
        <v>6005</v>
      </c>
      <c r="C4185" s="13" t="s">
        <v>212</v>
      </c>
      <c r="D4185" s="13" t="s">
        <v>211</v>
      </c>
      <c r="E4185" s="13" t="s">
        <v>12</v>
      </c>
      <c r="F4185" s="13" t="s">
        <v>13</v>
      </c>
      <c r="G4185" s="13" t="s">
        <v>3</v>
      </c>
      <c r="H4185" s="13" t="s">
        <v>3</v>
      </c>
      <c r="I4185" s="13" t="s">
        <v>90</v>
      </c>
      <c r="J4185" s="13" t="s">
        <v>91</v>
      </c>
      <c r="K4185" s="13" t="s">
        <v>43</v>
      </c>
      <c r="L4185" s="13" t="s">
        <v>44</v>
      </c>
      <c r="M4185" s="13" t="s">
        <v>611</v>
      </c>
      <c r="N4185" s="13" t="s">
        <v>612</v>
      </c>
      <c r="O4185" s="33" t="s">
        <v>3396</v>
      </c>
      <c r="P4185" s="2" t="str">
        <f t="shared" si="520"/>
        <v>5511</v>
      </c>
      <c r="Q4185" s="9" t="str">
        <f t="shared" si="521"/>
        <v>08102-Sport</v>
      </c>
      <c r="R4185" s="9" t="str">
        <f t="shared" si="522"/>
        <v>55</v>
      </c>
      <c r="S4185" s="9" t="str">
        <f t="shared" si="523"/>
        <v>9625KVHA  Suur-Kaare 33A Spordihall</v>
      </c>
      <c r="T4185" s="37" t="str">
        <f t="shared" si="524"/>
        <v>55112-Kulud elektrile</v>
      </c>
      <c r="U4185" s="18" t="s">
        <v>2308</v>
      </c>
      <c r="V4185" s="9" t="str">
        <f t="shared" si="525"/>
        <v/>
      </c>
      <c r="W4185" t="str">
        <f t="shared" si="526"/>
        <v>08</v>
      </c>
      <c r="X4185" t="str">
        <f t="shared" si="527"/>
        <v/>
      </c>
    </row>
    <row r="4186" spans="1:24" hidden="1" x14ac:dyDescent="0.2">
      <c r="A4186" s="13" t="s">
        <v>3265</v>
      </c>
      <c r="B4186" s="13">
        <v>7068</v>
      </c>
      <c r="C4186" s="13" t="s">
        <v>226</v>
      </c>
      <c r="D4186" s="13" t="s">
        <v>225</v>
      </c>
      <c r="E4186" s="13" t="s">
        <v>12</v>
      </c>
      <c r="F4186" s="13" t="s">
        <v>13</v>
      </c>
      <c r="G4186" s="13" t="s">
        <v>3</v>
      </c>
      <c r="H4186" s="13" t="s">
        <v>3</v>
      </c>
      <c r="I4186" s="13" t="s">
        <v>90</v>
      </c>
      <c r="J4186" s="13" t="s">
        <v>91</v>
      </c>
      <c r="K4186" s="13" t="s">
        <v>43</v>
      </c>
      <c r="L4186" s="13" t="s">
        <v>44</v>
      </c>
      <c r="M4186" s="13" t="s">
        <v>611</v>
      </c>
      <c r="N4186" s="13" t="s">
        <v>612</v>
      </c>
      <c r="O4186" s="33" t="s">
        <v>3396</v>
      </c>
      <c r="P4186" s="2" t="str">
        <f t="shared" si="520"/>
        <v>5511</v>
      </c>
      <c r="Q4186" s="9" t="str">
        <f t="shared" si="521"/>
        <v>08102-Sport</v>
      </c>
      <c r="R4186" s="9" t="str">
        <f t="shared" si="522"/>
        <v>55</v>
      </c>
      <c r="S4186" s="9" t="str">
        <f t="shared" si="523"/>
        <v>9625KVHA  Suur-Kaare 33A Spordihall</v>
      </c>
      <c r="T4186" s="37" t="str">
        <f t="shared" si="524"/>
        <v>551140-Kulud korrashoiule</v>
      </c>
      <c r="U4186" s="18" t="s">
        <v>2308</v>
      </c>
      <c r="V4186" s="9" t="str">
        <f t="shared" si="525"/>
        <v/>
      </c>
      <c r="W4186" t="str">
        <f t="shared" si="526"/>
        <v>08</v>
      </c>
      <c r="X4186" t="str">
        <f t="shared" si="527"/>
        <v/>
      </c>
    </row>
    <row r="4187" spans="1:24" hidden="1" x14ac:dyDescent="0.2">
      <c r="A4187" s="13" t="s">
        <v>3266</v>
      </c>
      <c r="B4187" s="13">
        <v>12174</v>
      </c>
      <c r="C4187" s="13" t="s">
        <v>224</v>
      </c>
      <c r="D4187" s="13" t="s">
        <v>223</v>
      </c>
      <c r="E4187" s="13" t="s">
        <v>12</v>
      </c>
      <c r="F4187" s="13" t="s">
        <v>13</v>
      </c>
      <c r="G4187" s="13" t="s">
        <v>3</v>
      </c>
      <c r="H4187" s="13" t="s">
        <v>3</v>
      </c>
      <c r="I4187" s="13" t="s">
        <v>90</v>
      </c>
      <c r="J4187" s="13" t="s">
        <v>91</v>
      </c>
      <c r="K4187" s="13" t="s">
        <v>43</v>
      </c>
      <c r="L4187" s="13" t="s">
        <v>44</v>
      </c>
      <c r="M4187" s="13" t="s">
        <v>611</v>
      </c>
      <c r="N4187" s="13" t="s">
        <v>612</v>
      </c>
      <c r="O4187" s="33" t="s">
        <v>3396</v>
      </c>
      <c r="P4187" s="2" t="str">
        <f t="shared" si="520"/>
        <v>5511</v>
      </c>
      <c r="Q4187" s="9" t="str">
        <f t="shared" si="521"/>
        <v>08102-Sport</v>
      </c>
      <c r="R4187" s="9" t="str">
        <f t="shared" si="522"/>
        <v>55</v>
      </c>
      <c r="S4187" s="9" t="str">
        <f t="shared" si="523"/>
        <v>9625KVHA  Suur-Kaare 33A Spordihall</v>
      </c>
      <c r="T4187" s="37" t="str">
        <f t="shared" si="524"/>
        <v>551143-koristusteenus</v>
      </c>
      <c r="U4187" s="18" t="s">
        <v>2308</v>
      </c>
      <c r="V4187" s="9" t="str">
        <f t="shared" si="525"/>
        <v/>
      </c>
      <c r="W4187" t="str">
        <f t="shared" si="526"/>
        <v>08</v>
      </c>
      <c r="X4187" t="str">
        <f t="shared" si="527"/>
        <v/>
      </c>
    </row>
    <row r="4188" spans="1:24" hidden="1" x14ac:dyDescent="0.2">
      <c r="A4188" s="13" t="s">
        <v>3267</v>
      </c>
      <c r="B4188" s="13">
        <v>3740</v>
      </c>
      <c r="C4188" s="13" t="s">
        <v>222</v>
      </c>
      <c r="D4188" s="13" t="s">
        <v>221</v>
      </c>
      <c r="E4188" s="13" t="s">
        <v>12</v>
      </c>
      <c r="F4188" s="13" t="s">
        <v>13</v>
      </c>
      <c r="G4188" s="13" t="s">
        <v>3</v>
      </c>
      <c r="H4188" s="13" t="s">
        <v>3</v>
      </c>
      <c r="I4188" s="13" t="s">
        <v>90</v>
      </c>
      <c r="J4188" s="13" t="s">
        <v>91</v>
      </c>
      <c r="K4188" s="13" t="s">
        <v>43</v>
      </c>
      <c r="L4188" s="13" t="s">
        <v>44</v>
      </c>
      <c r="M4188" s="13" t="s">
        <v>611</v>
      </c>
      <c r="N4188" s="13" t="s">
        <v>612</v>
      </c>
      <c r="O4188" s="33" t="s">
        <v>3396</v>
      </c>
      <c r="P4188" s="2" t="str">
        <f t="shared" si="520"/>
        <v>5511</v>
      </c>
      <c r="Q4188" s="9" t="str">
        <f t="shared" si="521"/>
        <v>08102-Sport</v>
      </c>
      <c r="R4188" s="9" t="str">
        <f t="shared" si="522"/>
        <v>55</v>
      </c>
      <c r="S4188" s="9" t="str">
        <f t="shared" si="523"/>
        <v>9625KVHA  Suur-Kaare 33A Spordihall</v>
      </c>
      <c r="T4188" s="37" t="str">
        <f t="shared" si="524"/>
        <v>551146-tehnohooldus</v>
      </c>
      <c r="U4188" s="18" t="s">
        <v>2308</v>
      </c>
      <c r="V4188" s="9" t="str">
        <f t="shared" si="525"/>
        <v/>
      </c>
      <c r="W4188" t="str">
        <f t="shared" si="526"/>
        <v>08</v>
      </c>
      <c r="X4188" t="str">
        <f t="shared" si="527"/>
        <v/>
      </c>
    </row>
    <row r="4189" spans="1:24" hidden="1" x14ac:dyDescent="0.2">
      <c r="A4189" s="13" t="s">
        <v>3268</v>
      </c>
      <c r="B4189" s="13">
        <v>565</v>
      </c>
      <c r="C4189" s="13" t="s">
        <v>220</v>
      </c>
      <c r="D4189" s="13" t="s">
        <v>219</v>
      </c>
      <c r="E4189" s="13" t="s">
        <v>12</v>
      </c>
      <c r="F4189" s="13" t="s">
        <v>13</v>
      </c>
      <c r="G4189" s="13" t="s">
        <v>3</v>
      </c>
      <c r="H4189" s="13" t="s">
        <v>3</v>
      </c>
      <c r="I4189" s="13" t="s">
        <v>90</v>
      </c>
      <c r="J4189" s="13" t="s">
        <v>91</v>
      </c>
      <c r="K4189" s="13" t="s">
        <v>43</v>
      </c>
      <c r="L4189" s="13" t="s">
        <v>44</v>
      </c>
      <c r="M4189" s="13" t="s">
        <v>611</v>
      </c>
      <c r="N4189" s="13" t="s">
        <v>612</v>
      </c>
      <c r="O4189" s="33" t="s">
        <v>3396</v>
      </c>
      <c r="P4189" s="2" t="str">
        <f t="shared" si="520"/>
        <v>5511</v>
      </c>
      <c r="Q4189" s="9" t="str">
        <f t="shared" si="521"/>
        <v>08102-Sport</v>
      </c>
      <c r="R4189" s="9" t="str">
        <f t="shared" si="522"/>
        <v>55</v>
      </c>
      <c r="S4189" s="9" t="str">
        <f t="shared" si="523"/>
        <v>9625KVHA  Suur-Kaare 33A Spordihall</v>
      </c>
      <c r="T4189" s="37" t="str">
        <f t="shared" si="524"/>
        <v>55115-Kulud valvele</v>
      </c>
      <c r="U4189" s="18" t="s">
        <v>2308</v>
      </c>
      <c r="V4189" s="9" t="str">
        <f t="shared" si="525"/>
        <v/>
      </c>
      <c r="W4189" t="str">
        <f t="shared" si="526"/>
        <v>08</v>
      </c>
      <c r="X4189" t="str">
        <f t="shared" si="527"/>
        <v/>
      </c>
    </row>
    <row r="4190" spans="1:24" hidden="1" x14ac:dyDescent="0.2">
      <c r="A4190" s="13" t="s">
        <v>3083</v>
      </c>
      <c r="B4190" s="13">
        <v>250</v>
      </c>
      <c r="C4190" s="13" t="s">
        <v>218</v>
      </c>
      <c r="D4190" s="13" t="s">
        <v>217</v>
      </c>
      <c r="E4190" s="13" t="s">
        <v>12</v>
      </c>
      <c r="F4190" s="13" t="s">
        <v>13</v>
      </c>
      <c r="G4190" s="13" t="s">
        <v>3</v>
      </c>
      <c r="H4190" s="13" t="s">
        <v>3</v>
      </c>
      <c r="I4190" s="13" t="s">
        <v>90</v>
      </c>
      <c r="J4190" s="13" t="s">
        <v>91</v>
      </c>
      <c r="K4190" s="13" t="s">
        <v>43</v>
      </c>
      <c r="L4190" s="13" t="s">
        <v>44</v>
      </c>
      <c r="M4190" s="13" t="s">
        <v>611</v>
      </c>
      <c r="N4190" s="13" t="s">
        <v>612</v>
      </c>
      <c r="O4190" s="33" t="s">
        <v>3396</v>
      </c>
      <c r="P4190" s="2" t="str">
        <f t="shared" si="520"/>
        <v>5511</v>
      </c>
      <c r="Q4190" s="9" t="str">
        <f t="shared" si="521"/>
        <v>08102-Sport</v>
      </c>
      <c r="R4190" s="9" t="str">
        <f t="shared" si="522"/>
        <v>55</v>
      </c>
      <c r="S4190" s="9" t="str">
        <f t="shared" si="523"/>
        <v>9625KVHA  Suur-Kaare 33A Spordihall</v>
      </c>
      <c r="T4190" s="37" t="str">
        <f t="shared" si="524"/>
        <v>55117-Kindlustusmaksed</v>
      </c>
      <c r="U4190" s="18" t="s">
        <v>2308</v>
      </c>
      <c r="V4190" s="9" t="str">
        <f t="shared" si="525"/>
        <v/>
      </c>
      <c r="W4190" t="str">
        <f t="shared" si="526"/>
        <v>08</v>
      </c>
      <c r="X4190" t="str">
        <f t="shared" si="527"/>
        <v/>
      </c>
    </row>
    <row r="4191" spans="1:24" hidden="1" x14ac:dyDescent="0.2">
      <c r="A4191" s="13" t="s">
        <v>3269</v>
      </c>
      <c r="B4191" s="13">
        <v>500</v>
      </c>
      <c r="C4191" s="13" t="s">
        <v>216</v>
      </c>
      <c r="D4191" s="13" t="s">
        <v>215</v>
      </c>
      <c r="E4191" s="13" t="s">
        <v>12</v>
      </c>
      <c r="F4191" s="13" t="s">
        <v>13</v>
      </c>
      <c r="G4191" s="13" t="s">
        <v>3</v>
      </c>
      <c r="H4191" s="13" t="s">
        <v>3</v>
      </c>
      <c r="I4191" s="13" t="s">
        <v>90</v>
      </c>
      <c r="J4191" s="13" t="s">
        <v>91</v>
      </c>
      <c r="K4191" s="13" t="s">
        <v>43</v>
      </c>
      <c r="L4191" s="13" t="s">
        <v>44</v>
      </c>
      <c r="M4191" s="13" t="s">
        <v>611</v>
      </c>
      <c r="N4191" s="13" t="s">
        <v>612</v>
      </c>
      <c r="O4191" s="33" t="s">
        <v>3396</v>
      </c>
      <c r="P4191" s="2" t="str">
        <f t="shared" si="520"/>
        <v>5511</v>
      </c>
      <c r="Q4191" s="9" t="str">
        <f t="shared" si="521"/>
        <v>08102-Sport</v>
      </c>
      <c r="R4191" s="9" t="str">
        <f t="shared" si="522"/>
        <v>55</v>
      </c>
      <c r="S4191" s="9" t="str">
        <f t="shared" si="523"/>
        <v>9625KVHA  Suur-Kaare 33A Spordihall</v>
      </c>
      <c r="T4191" s="37" t="str">
        <f t="shared" si="524"/>
        <v>551190-Muud majandamiskulud</v>
      </c>
      <c r="U4191" s="18" t="s">
        <v>2308</v>
      </c>
      <c r="V4191" s="9" t="str">
        <f t="shared" si="525"/>
        <v/>
      </c>
      <c r="W4191" t="str">
        <f t="shared" si="526"/>
        <v>08</v>
      </c>
      <c r="X4191" t="str">
        <f t="shared" si="527"/>
        <v/>
      </c>
    </row>
    <row r="4192" spans="1:24" hidden="1" x14ac:dyDescent="0.2">
      <c r="A4192" s="13" t="s">
        <v>3262</v>
      </c>
      <c r="B4192" s="13">
        <v>33600</v>
      </c>
      <c r="C4192" s="13" t="s">
        <v>230</v>
      </c>
      <c r="D4192" s="13" t="s">
        <v>229</v>
      </c>
      <c r="E4192" s="13" t="s">
        <v>12</v>
      </c>
      <c r="F4192" s="13" t="s">
        <v>13</v>
      </c>
      <c r="G4192" s="13" t="s">
        <v>3</v>
      </c>
      <c r="H4192" s="13" t="s">
        <v>3</v>
      </c>
      <c r="I4192" s="13" t="s">
        <v>90</v>
      </c>
      <c r="J4192" s="13" t="s">
        <v>91</v>
      </c>
      <c r="K4192" s="13" t="s">
        <v>43</v>
      </c>
      <c r="L4192" s="13" t="s">
        <v>44</v>
      </c>
      <c r="M4192" s="13" t="s">
        <v>613</v>
      </c>
      <c r="N4192" s="13" t="s">
        <v>614</v>
      </c>
      <c r="O4192" s="33" t="s">
        <v>3396</v>
      </c>
      <c r="P4192" s="2" t="str">
        <f t="shared" si="520"/>
        <v>5511</v>
      </c>
      <c r="Q4192" s="9" t="str">
        <f t="shared" si="521"/>
        <v>08102-Sport</v>
      </c>
      <c r="R4192" s="9" t="str">
        <f t="shared" si="522"/>
        <v>55</v>
      </c>
      <c r="S4192" s="9" t="str">
        <f t="shared" si="523"/>
        <v>9631KVHA  Vaksali 4 Spordihoone uus osa</v>
      </c>
      <c r="T4192" s="37" t="str">
        <f t="shared" si="524"/>
        <v>55111-Kulud küttele</v>
      </c>
      <c r="U4192" s="18" t="s">
        <v>2308</v>
      </c>
      <c r="V4192" s="9" t="str">
        <f t="shared" si="525"/>
        <v/>
      </c>
      <c r="W4192" t="str">
        <f t="shared" si="526"/>
        <v>08</v>
      </c>
      <c r="X4192" t="str">
        <f t="shared" si="527"/>
        <v/>
      </c>
    </row>
    <row r="4193" spans="1:24" hidden="1" x14ac:dyDescent="0.2">
      <c r="A4193" s="13" t="s">
        <v>3263</v>
      </c>
      <c r="B4193" s="13">
        <v>25475</v>
      </c>
      <c r="C4193" s="13" t="s">
        <v>212</v>
      </c>
      <c r="D4193" s="13" t="s">
        <v>211</v>
      </c>
      <c r="E4193" s="13" t="s">
        <v>12</v>
      </c>
      <c r="F4193" s="13" t="s">
        <v>13</v>
      </c>
      <c r="G4193" s="13" t="s">
        <v>3</v>
      </c>
      <c r="H4193" s="13" t="s">
        <v>3</v>
      </c>
      <c r="I4193" s="13" t="s">
        <v>90</v>
      </c>
      <c r="J4193" s="13" t="s">
        <v>91</v>
      </c>
      <c r="K4193" s="13" t="s">
        <v>43</v>
      </c>
      <c r="L4193" s="13" t="s">
        <v>44</v>
      </c>
      <c r="M4193" s="13" t="s">
        <v>613</v>
      </c>
      <c r="N4193" s="13" t="s">
        <v>614</v>
      </c>
      <c r="O4193" s="33" t="s">
        <v>3396</v>
      </c>
      <c r="P4193" s="2" t="str">
        <f t="shared" si="520"/>
        <v>5511</v>
      </c>
      <c r="Q4193" s="9" t="str">
        <f t="shared" si="521"/>
        <v>08102-Sport</v>
      </c>
      <c r="R4193" s="9" t="str">
        <f t="shared" si="522"/>
        <v>55</v>
      </c>
      <c r="S4193" s="9" t="str">
        <f t="shared" si="523"/>
        <v>9631KVHA  Vaksali 4 Spordihoone uus osa</v>
      </c>
      <c r="T4193" s="37" t="str">
        <f t="shared" si="524"/>
        <v>55112-Kulud elektrile</v>
      </c>
      <c r="U4193" s="18" t="s">
        <v>2308</v>
      </c>
      <c r="V4193" s="9" t="str">
        <f t="shared" si="525"/>
        <v/>
      </c>
      <c r="W4193" t="str">
        <f t="shared" si="526"/>
        <v>08</v>
      </c>
      <c r="X4193" t="str">
        <f t="shared" si="527"/>
        <v/>
      </c>
    </row>
    <row r="4194" spans="1:24" hidden="1" x14ac:dyDescent="0.2">
      <c r="A4194" s="13" t="s">
        <v>3264</v>
      </c>
      <c r="B4194" s="13">
        <v>2207</v>
      </c>
      <c r="C4194" s="13" t="s">
        <v>228</v>
      </c>
      <c r="D4194" s="13" t="s">
        <v>227</v>
      </c>
      <c r="E4194" s="13" t="s">
        <v>12</v>
      </c>
      <c r="F4194" s="13" t="s">
        <v>13</v>
      </c>
      <c r="G4194" s="13" t="s">
        <v>3</v>
      </c>
      <c r="H4194" s="13" t="s">
        <v>3</v>
      </c>
      <c r="I4194" s="13" t="s">
        <v>90</v>
      </c>
      <c r="J4194" s="13" t="s">
        <v>91</v>
      </c>
      <c r="K4194" s="13" t="s">
        <v>43</v>
      </c>
      <c r="L4194" s="13" t="s">
        <v>44</v>
      </c>
      <c r="M4194" s="13" t="s">
        <v>613</v>
      </c>
      <c r="N4194" s="13" t="s">
        <v>614</v>
      </c>
      <c r="O4194" s="33" t="s">
        <v>3396</v>
      </c>
      <c r="P4194" s="2" t="str">
        <f t="shared" si="520"/>
        <v>5511</v>
      </c>
      <c r="Q4194" s="9" t="str">
        <f t="shared" si="521"/>
        <v>08102-Sport</v>
      </c>
      <c r="R4194" s="9" t="str">
        <f t="shared" si="522"/>
        <v>55</v>
      </c>
      <c r="S4194" s="9" t="str">
        <f t="shared" si="523"/>
        <v>9631KVHA  Vaksali 4 Spordihoone uus osa</v>
      </c>
      <c r="T4194" s="37" t="str">
        <f t="shared" si="524"/>
        <v>55113-Kulud veele ja kanalisatsioonile</v>
      </c>
      <c r="U4194" s="18" t="s">
        <v>2308</v>
      </c>
      <c r="V4194" s="9" t="str">
        <f t="shared" si="525"/>
        <v/>
      </c>
      <c r="W4194" t="str">
        <f t="shared" si="526"/>
        <v>08</v>
      </c>
      <c r="X4194" t="str">
        <f t="shared" si="527"/>
        <v/>
      </c>
    </row>
    <row r="4195" spans="1:24" hidden="1" x14ac:dyDescent="0.2">
      <c r="A4195" s="13" t="s">
        <v>3265</v>
      </c>
      <c r="B4195" s="13">
        <v>12368</v>
      </c>
      <c r="C4195" s="13" t="s">
        <v>226</v>
      </c>
      <c r="D4195" s="13" t="s">
        <v>225</v>
      </c>
      <c r="E4195" s="13" t="s">
        <v>12</v>
      </c>
      <c r="F4195" s="13" t="s">
        <v>13</v>
      </c>
      <c r="G4195" s="13" t="s">
        <v>3</v>
      </c>
      <c r="H4195" s="13" t="s">
        <v>3</v>
      </c>
      <c r="I4195" s="13" t="s">
        <v>90</v>
      </c>
      <c r="J4195" s="13" t="s">
        <v>91</v>
      </c>
      <c r="K4195" s="13" t="s">
        <v>43</v>
      </c>
      <c r="L4195" s="13" t="s">
        <v>44</v>
      </c>
      <c r="M4195" s="13" t="s">
        <v>613</v>
      </c>
      <c r="N4195" s="13" t="s">
        <v>614</v>
      </c>
      <c r="O4195" s="33" t="s">
        <v>3396</v>
      </c>
      <c r="P4195" s="2" t="str">
        <f t="shared" si="520"/>
        <v>5511</v>
      </c>
      <c r="Q4195" s="9" t="str">
        <f t="shared" si="521"/>
        <v>08102-Sport</v>
      </c>
      <c r="R4195" s="9" t="str">
        <f t="shared" si="522"/>
        <v>55</v>
      </c>
      <c r="S4195" s="9" t="str">
        <f t="shared" si="523"/>
        <v>9631KVHA  Vaksali 4 Spordihoone uus osa</v>
      </c>
      <c r="T4195" s="37" t="str">
        <f t="shared" si="524"/>
        <v>551140-Kulud korrashoiule</v>
      </c>
      <c r="U4195" s="18" t="s">
        <v>2308</v>
      </c>
      <c r="V4195" s="9" t="str">
        <f t="shared" si="525"/>
        <v/>
      </c>
      <c r="W4195" t="str">
        <f t="shared" si="526"/>
        <v>08</v>
      </c>
      <c r="X4195" t="str">
        <f t="shared" si="527"/>
        <v/>
      </c>
    </row>
    <row r="4196" spans="1:24" hidden="1" x14ac:dyDescent="0.2">
      <c r="A4196" s="13" t="s">
        <v>3266</v>
      </c>
      <c r="B4196" s="13">
        <v>72194</v>
      </c>
      <c r="C4196" s="13" t="s">
        <v>224</v>
      </c>
      <c r="D4196" s="13" t="s">
        <v>223</v>
      </c>
      <c r="E4196" s="13" t="s">
        <v>12</v>
      </c>
      <c r="F4196" s="13" t="s">
        <v>13</v>
      </c>
      <c r="G4196" s="13" t="s">
        <v>3</v>
      </c>
      <c r="H4196" s="13" t="s">
        <v>3</v>
      </c>
      <c r="I4196" s="13" t="s">
        <v>90</v>
      </c>
      <c r="J4196" s="13" t="s">
        <v>91</v>
      </c>
      <c r="K4196" s="13" t="s">
        <v>43</v>
      </c>
      <c r="L4196" s="13" t="s">
        <v>44</v>
      </c>
      <c r="M4196" s="13" t="s">
        <v>613</v>
      </c>
      <c r="N4196" s="13" t="s">
        <v>614</v>
      </c>
      <c r="O4196" s="33" t="s">
        <v>3396</v>
      </c>
      <c r="P4196" s="2" t="str">
        <f t="shared" si="520"/>
        <v>5511</v>
      </c>
      <c r="Q4196" s="9" t="str">
        <f t="shared" si="521"/>
        <v>08102-Sport</v>
      </c>
      <c r="R4196" s="9" t="str">
        <f t="shared" si="522"/>
        <v>55</v>
      </c>
      <c r="S4196" s="9" t="str">
        <f t="shared" si="523"/>
        <v>9631KVHA  Vaksali 4 Spordihoone uus osa</v>
      </c>
      <c r="T4196" s="37" t="str">
        <f t="shared" si="524"/>
        <v>551143-koristusteenus</v>
      </c>
      <c r="U4196" s="18" t="s">
        <v>2308</v>
      </c>
      <c r="V4196" s="9" t="str">
        <f t="shared" si="525"/>
        <v/>
      </c>
      <c r="W4196" t="str">
        <f t="shared" si="526"/>
        <v>08</v>
      </c>
      <c r="X4196" t="str">
        <f t="shared" si="527"/>
        <v/>
      </c>
    </row>
    <row r="4197" spans="1:24" hidden="1" x14ac:dyDescent="0.2">
      <c r="A4197" s="13" t="s">
        <v>3267</v>
      </c>
      <c r="B4197" s="13">
        <v>22000</v>
      </c>
      <c r="C4197" s="13" t="s">
        <v>222</v>
      </c>
      <c r="D4197" s="13" t="s">
        <v>221</v>
      </c>
      <c r="E4197" s="13" t="s">
        <v>12</v>
      </c>
      <c r="F4197" s="13" t="s">
        <v>13</v>
      </c>
      <c r="G4197" s="13" t="s">
        <v>3</v>
      </c>
      <c r="H4197" s="13" t="s">
        <v>3</v>
      </c>
      <c r="I4197" s="13" t="s">
        <v>90</v>
      </c>
      <c r="J4197" s="13" t="s">
        <v>91</v>
      </c>
      <c r="K4197" s="13" t="s">
        <v>43</v>
      </c>
      <c r="L4197" s="13" t="s">
        <v>44</v>
      </c>
      <c r="M4197" s="13" t="s">
        <v>613</v>
      </c>
      <c r="N4197" s="13" t="s">
        <v>614</v>
      </c>
      <c r="O4197" s="33" t="s">
        <v>3396</v>
      </c>
      <c r="P4197" s="2" t="str">
        <f t="shared" si="520"/>
        <v>5511</v>
      </c>
      <c r="Q4197" s="9" t="str">
        <f t="shared" si="521"/>
        <v>08102-Sport</v>
      </c>
      <c r="R4197" s="9" t="str">
        <f t="shared" si="522"/>
        <v>55</v>
      </c>
      <c r="S4197" s="9" t="str">
        <f t="shared" si="523"/>
        <v>9631KVHA  Vaksali 4 Spordihoone uus osa</v>
      </c>
      <c r="T4197" s="37" t="str">
        <f t="shared" si="524"/>
        <v>551146-tehnohooldus</v>
      </c>
      <c r="U4197" s="18" t="s">
        <v>2308</v>
      </c>
      <c r="V4197" s="9" t="str">
        <f t="shared" si="525"/>
        <v/>
      </c>
      <c r="W4197" t="str">
        <f t="shared" si="526"/>
        <v>08</v>
      </c>
      <c r="X4197" t="str">
        <f t="shared" si="527"/>
        <v/>
      </c>
    </row>
    <row r="4198" spans="1:24" hidden="1" x14ac:dyDescent="0.2">
      <c r="A4198" s="13" t="s">
        <v>3268</v>
      </c>
      <c r="B4198" s="13">
        <v>730</v>
      </c>
      <c r="C4198" s="13" t="s">
        <v>220</v>
      </c>
      <c r="D4198" s="13" t="s">
        <v>219</v>
      </c>
      <c r="E4198" s="13" t="s">
        <v>12</v>
      </c>
      <c r="F4198" s="13" t="s">
        <v>13</v>
      </c>
      <c r="G4198" s="13" t="s">
        <v>3</v>
      </c>
      <c r="H4198" s="13" t="s">
        <v>3</v>
      </c>
      <c r="I4198" s="13" t="s">
        <v>90</v>
      </c>
      <c r="J4198" s="13" t="s">
        <v>91</v>
      </c>
      <c r="K4198" s="13" t="s">
        <v>43</v>
      </c>
      <c r="L4198" s="13" t="s">
        <v>44</v>
      </c>
      <c r="M4198" s="13" t="s">
        <v>613</v>
      </c>
      <c r="N4198" s="13" t="s">
        <v>614</v>
      </c>
      <c r="O4198" s="33" t="s">
        <v>3396</v>
      </c>
      <c r="P4198" s="2" t="str">
        <f t="shared" si="520"/>
        <v>5511</v>
      </c>
      <c r="Q4198" s="9" t="str">
        <f t="shared" si="521"/>
        <v>08102-Sport</v>
      </c>
      <c r="R4198" s="9" t="str">
        <f t="shared" si="522"/>
        <v>55</v>
      </c>
      <c r="S4198" s="9" t="str">
        <f t="shared" si="523"/>
        <v>9631KVHA  Vaksali 4 Spordihoone uus osa</v>
      </c>
      <c r="T4198" s="37" t="str">
        <f t="shared" si="524"/>
        <v>55115-Kulud valvele</v>
      </c>
      <c r="U4198" s="18" t="s">
        <v>2308</v>
      </c>
      <c r="V4198" s="9" t="str">
        <f t="shared" si="525"/>
        <v/>
      </c>
      <c r="W4198" t="str">
        <f t="shared" si="526"/>
        <v>08</v>
      </c>
      <c r="X4198" t="str">
        <f t="shared" si="527"/>
        <v/>
      </c>
    </row>
    <row r="4199" spans="1:24" hidden="1" x14ac:dyDescent="0.2">
      <c r="A4199" s="13" t="s">
        <v>3083</v>
      </c>
      <c r="B4199" s="13">
        <v>750</v>
      </c>
      <c r="C4199" s="13" t="s">
        <v>218</v>
      </c>
      <c r="D4199" s="13" t="s">
        <v>217</v>
      </c>
      <c r="E4199" s="13" t="s">
        <v>12</v>
      </c>
      <c r="F4199" s="13" t="s">
        <v>13</v>
      </c>
      <c r="G4199" s="13" t="s">
        <v>3</v>
      </c>
      <c r="H4199" s="13" t="s">
        <v>3</v>
      </c>
      <c r="I4199" s="13" t="s">
        <v>90</v>
      </c>
      <c r="J4199" s="13" t="s">
        <v>91</v>
      </c>
      <c r="K4199" s="13" t="s">
        <v>43</v>
      </c>
      <c r="L4199" s="13" t="s">
        <v>44</v>
      </c>
      <c r="M4199" s="13" t="s">
        <v>613</v>
      </c>
      <c r="N4199" s="13" t="s">
        <v>614</v>
      </c>
      <c r="O4199" s="33" t="s">
        <v>3396</v>
      </c>
      <c r="P4199" s="2" t="str">
        <f t="shared" si="520"/>
        <v>5511</v>
      </c>
      <c r="Q4199" s="9" t="str">
        <f t="shared" si="521"/>
        <v>08102-Sport</v>
      </c>
      <c r="R4199" s="9" t="str">
        <f t="shared" si="522"/>
        <v>55</v>
      </c>
      <c r="S4199" s="9" t="str">
        <f t="shared" si="523"/>
        <v>9631KVHA  Vaksali 4 Spordihoone uus osa</v>
      </c>
      <c r="T4199" s="37" t="str">
        <f t="shared" si="524"/>
        <v>55117-Kindlustusmaksed</v>
      </c>
      <c r="U4199" s="18" t="s">
        <v>2308</v>
      </c>
      <c r="V4199" s="9" t="str">
        <f t="shared" si="525"/>
        <v/>
      </c>
      <c r="W4199" t="str">
        <f t="shared" si="526"/>
        <v>08</v>
      </c>
      <c r="X4199" t="str">
        <f t="shared" si="527"/>
        <v/>
      </c>
    </row>
    <row r="4200" spans="1:24" hidden="1" x14ac:dyDescent="0.2">
      <c r="A4200" s="13" t="s">
        <v>3269</v>
      </c>
      <c r="B4200" s="13">
        <v>1000</v>
      </c>
      <c r="C4200" s="13" t="s">
        <v>216</v>
      </c>
      <c r="D4200" s="13" t="s">
        <v>215</v>
      </c>
      <c r="E4200" s="13" t="s">
        <v>12</v>
      </c>
      <c r="F4200" s="13" t="s">
        <v>13</v>
      </c>
      <c r="G4200" s="13" t="s">
        <v>3</v>
      </c>
      <c r="H4200" s="13" t="s">
        <v>3</v>
      </c>
      <c r="I4200" s="13" t="s">
        <v>90</v>
      </c>
      <c r="J4200" s="13" t="s">
        <v>91</v>
      </c>
      <c r="K4200" s="13" t="s">
        <v>43</v>
      </c>
      <c r="L4200" s="13" t="s">
        <v>44</v>
      </c>
      <c r="M4200" s="13" t="s">
        <v>613</v>
      </c>
      <c r="N4200" s="13" t="s">
        <v>614</v>
      </c>
      <c r="O4200" s="33" t="s">
        <v>3396</v>
      </c>
      <c r="P4200" s="2" t="str">
        <f t="shared" si="520"/>
        <v>5511</v>
      </c>
      <c r="Q4200" s="9" t="str">
        <f t="shared" si="521"/>
        <v>08102-Sport</v>
      </c>
      <c r="R4200" s="9" t="str">
        <f t="shared" si="522"/>
        <v>55</v>
      </c>
      <c r="S4200" s="9" t="str">
        <f t="shared" si="523"/>
        <v>9631KVHA  Vaksali 4 Spordihoone uus osa</v>
      </c>
      <c r="T4200" s="37" t="str">
        <f t="shared" si="524"/>
        <v>551190-Muud majandamiskulud</v>
      </c>
      <c r="U4200" s="18" t="s">
        <v>2308</v>
      </c>
      <c r="V4200" s="9" t="str">
        <f t="shared" si="525"/>
        <v/>
      </c>
      <c r="W4200" t="str">
        <f t="shared" si="526"/>
        <v>08</v>
      </c>
      <c r="X4200" t="str">
        <f t="shared" si="527"/>
        <v/>
      </c>
    </row>
    <row r="4201" spans="1:24" hidden="1" x14ac:dyDescent="0.2">
      <c r="A4201" s="13" t="s">
        <v>3262</v>
      </c>
      <c r="B4201" s="13">
        <v>7941</v>
      </c>
      <c r="C4201" s="13" t="s">
        <v>230</v>
      </c>
      <c r="D4201" s="13" t="s">
        <v>229</v>
      </c>
      <c r="E4201" s="13" t="s">
        <v>12</v>
      </c>
      <c r="F4201" s="13" t="s">
        <v>13</v>
      </c>
      <c r="G4201" s="13" t="s">
        <v>3</v>
      </c>
      <c r="H4201" s="13" t="s">
        <v>3</v>
      </c>
      <c r="I4201" s="13" t="s">
        <v>90</v>
      </c>
      <c r="J4201" s="13" t="s">
        <v>91</v>
      </c>
      <c r="K4201" s="13" t="s">
        <v>43</v>
      </c>
      <c r="L4201" s="13" t="s">
        <v>44</v>
      </c>
      <c r="M4201" s="13" t="s">
        <v>615</v>
      </c>
      <c r="N4201" s="13" t="s">
        <v>616</v>
      </c>
      <c r="O4201" s="33" t="s">
        <v>3396</v>
      </c>
      <c r="P4201" s="2" t="str">
        <f t="shared" si="520"/>
        <v>5511</v>
      </c>
      <c r="Q4201" s="9" t="str">
        <f t="shared" si="521"/>
        <v>08102-Sport</v>
      </c>
      <c r="R4201" s="9" t="str">
        <f t="shared" si="522"/>
        <v>55</v>
      </c>
      <c r="S4201" s="9" t="str">
        <f t="shared" si="523"/>
        <v>9638KVHA  Uueveski 1 Kesklinna Kooli võimla</v>
      </c>
      <c r="T4201" s="37" t="str">
        <f t="shared" si="524"/>
        <v>55111-Kulud küttele</v>
      </c>
      <c r="U4201" s="18" t="s">
        <v>2308</v>
      </c>
      <c r="V4201" s="9" t="str">
        <f t="shared" si="525"/>
        <v/>
      </c>
      <c r="W4201" t="str">
        <f t="shared" si="526"/>
        <v>08</v>
      </c>
      <c r="X4201" t="str">
        <f t="shared" si="527"/>
        <v/>
      </c>
    </row>
    <row r="4202" spans="1:24" hidden="1" x14ac:dyDescent="0.2">
      <c r="A4202" s="13" t="s">
        <v>3263</v>
      </c>
      <c r="B4202" s="13">
        <v>7775</v>
      </c>
      <c r="C4202" s="13" t="s">
        <v>212</v>
      </c>
      <c r="D4202" s="13" t="s">
        <v>211</v>
      </c>
      <c r="E4202" s="13" t="s">
        <v>12</v>
      </c>
      <c r="F4202" s="13" t="s">
        <v>13</v>
      </c>
      <c r="G4202" s="13" t="s">
        <v>3</v>
      </c>
      <c r="H4202" s="13" t="s">
        <v>3</v>
      </c>
      <c r="I4202" s="13" t="s">
        <v>90</v>
      </c>
      <c r="J4202" s="13" t="s">
        <v>91</v>
      </c>
      <c r="K4202" s="13" t="s">
        <v>43</v>
      </c>
      <c r="L4202" s="13" t="s">
        <v>44</v>
      </c>
      <c r="M4202" s="13" t="s">
        <v>615</v>
      </c>
      <c r="N4202" s="13" t="s">
        <v>616</v>
      </c>
      <c r="O4202" s="33" t="s">
        <v>3396</v>
      </c>
      <c r="P4202" s="2" t="str">
        <f t="shared" si="520"/>
        <v>5511</v>
      </c>
      <c r="Q4202" s="9" t="str">
        <f t="shared" si="521"/>
        <v>08102-Sport</v>
      </c>
      <c r="R4202" s="9" t="str">
        <f t="shared" si="522"/>
        <v>55</v>
      </c>
      <c r="S4202" s="9" t="str">
        <f t="shared" si="523"/>
        <v>9638KVHA  Uueveski 1 Kesklinna Kooli võimla</v>
      </c>
      <c r="T4202" s="37" t="str">
        <f t="shared" si="524"/>
        <v>55112-Kulud elektrile</v>
      </c>
      <c r="U4202" s="18" t="s">
        <v>2308</v>
      </c>
      <c r="V4202" s="9" t="str">
        <f t="shared" si="525"/>
        <v/>
      </c>
      <c r="W4202" t="str">
        <f t="shared" si="526"/>
        <v>08</v>
      </c>
      <c r="X4202" t="str">
        <f t="shared" si="527"/>
        <v/>
      </c>
    </row>
    <row r="4203" spans="1:24" hidden="1" x14ac:dyDescent="0.2">
      <c r="A4203" s="13" t="s">
        <v>3264</v>
      </c>
      <c r="B4203" s="13">
        <v>579</v>
      </c>
      <c r="C4203" s="13" t="s">
        <v>228</v>
      </c>
      <c r="D4203" s="13" t="s">
        <v>227</v>
      </c>
      <c r="E4203" s="13" t="s">
        <v>12</v>
      </c>
      <c r="F4203" s="13" t="s">
        <v>13</v>
      </c>
      <c r="G4203" s="13" t="s">
        <v>3</v>
      </c>
      <c r="H4203" s="13" t="s">
        <v>3</v>
      </c>
      <c r="I4203" s="13" t="s">
        <v>90</v>
      </c>
      <c r="J4203" s="13" t="s">
        <v>91</v>
      </c>
      <c r="K4203" s="13" t="s">
        <v>43</v>
      </c>
      <c r="L4203" s="13" t="s">
        <v>44</v>
      </c>
      <c r="M4203" s="13" t="s">
        <v>615</v>
      </c>
      <c r="N4203" s="13" t="s">
        <v>616</v>
      </c>
      <c r="O4203" s="33" t="s">
        <v>3396</v>
      </c>
      <c r="P4203" s="2" t="str">
        <f t="shared" si="520"/>
        <v>5511</v>
      </c>
      <c r="Q4203" s="9" t="str">
        <f t="shared" si="521"/>
        <v>08102-Sport</v>
      </c>
      <c r="R4203" s="9" t="str">
        <f t="shared" si="522"/>
        <v>55</v>
      </c>
      <c r="S4203" s="9" t="str">
        <f t="shared" si="523"/>
        <v>9638KVHA  Uueveski 1 Kesklinna Kooli võimla</v>
      </c>
      <c r="T4203" s="37" t="str">
        <f t="shared" si="524"/>
        <v>55113-Kulud veele ja kanalisatsioonile</v>
      </c>
      <c r="U4203" s="18" t="s">
        <v>2308</v>
      </c>
      <c r="V4203" s="9" t="str">
        <f t="shared" si="525"/>
        <v/>
      </c>
      <c r="W4203" t="str">
        <f t="shared" si="526"/>
        <v>08</v>
      </c>
      <c r="X4203" t="str">
        <f t="shared" si="527"/>
        <v/>
      </c>
    </row>
    <row r="4204" spans="1:24" hidden="1" x14ac:dyDescent="0.2">
      <c r="A4204" s="13" t="s">
        <v>3265</v>
      </c>
      <c r="B4204" s="13">
        <v>7068</v>
      </c>
      <c r="C4204" s="13" t="s">
        <v>226</v>
      </c>
      <c r="D4204" s="13" t="s">
        <v>225</v>
      </c>
      <c r="E4204" s="13" t="s">
        <v>12</v>
      </c>
      <c r="F4204" s="13" t="s">
        <v>13</v>
      </c>
      <c r="G4204" s="13" t="s">
        <v>3</v>
      </c>
      <c r="H4204" s="13" t="s">
        <v>3</v>
      </c>
      <c r="I4204" s="13" t="s">
        <v>90</v>
      </c>
      <c r="J4204" s="13" t="s">
        <v>91</v>
      </c>
      <c r="K4204" s="13" t="s">
        <v>43</v>
      </c>
      <c r="L4204" s="13" t="s">
        <v>44</v>
      </c>
      <c r="M4204" s="13" t="s">
        <v>615</v>
      </c>
      <c r="N4204" s="13" t="s">
        <v>616</v>
      </c>
      <c r="O4204" s="33" t="s">
        <v>3396</v>
      </c>
      <c r="P4204" s="2" t="str">
        <f t="shared" si="520"/>
        <v>5511</v>
      </c>
      <c r="Q4204" s="9" t="str">
        <f t="shared" si="521"/>
        <v>08102-Sport</v>
      </c>
      <c r="R4204" s="9" t="str">
        <f t="shared" si="522"/>
        <v>55</v>
      </c>
      <c r="S4204" s="9" t="str">
        <f t="shared" si="523"/>
        <v>9638KVHA  Uueveski 1 Kesklinna Kooli võimla</v>
      </c>
      <c r="T4204" s="37" t="str">
        <f t="shared" si="524"/>
        <v>551140-Kulud korrashoiule</v>
      </c>
      <c r="U4204" s="18" t="s">
        <v>2308</v>
      </c>
      <c r="V4204" s="9" t="str">
        <f t="shared" si="525"/>
        <v/>
      </c>
      <c r="W4204" t="str">
        <f t="shared" si="526"/>
        <v>08</v>
      </c>
      <c r="X4204" t="str">
        <f t="shared" si="527"/>
        <v/>
      </c>
    </row>
    <row r="4205" spans="1:24" hidden="1" x14ac:dyDescent="0.2">
      <c r="A4205" s="13" t="s">
        <v>3266</v>
      </c>
      <c r="B4205" s="13">
        <v>13931</v>
      </c>
      <c r="C4205" s="13" t="s">
        <v>224</v>
      </c>
      <c r="D4205" s="13" t="s">
        <v>223</v>
      </c>
      <c r="E4205" s="13" t="s">
        <v>12</v>
      </c>
      <c r="F4205" s="13" t="s">
        <v>13</v>
      </c>
      <c r="G4205" s="13" t="s">
        <v>3</v>
      </c>
      <c r="H4205" s="13" t="s">
        <v>3</v>
      </c>
      <c r="I4205" s="13" t="s">
        <v>90</v>
      </c>
      <c r="J4205" s="13" t="s">
        <v>91</v>
      </c>
      <c r="K4205" s="13" t="s">
        <v>43</v>
      </c>
      <c r="L4205" s="13" t="s">
        <v>44</v>
      </c>
      <c r="M4205" s="13" t="s">
        <v>615</v>
      </c>
      <c r="N4205" s="13" t="s">
        <v>616</v>
      </c>
      <c r="O4205" s="33" t="s">
        <v>3396</v>
      </c>
      <c r="P4205" s="2" t="str">
        <f t="shared" si="520"/>
        <v>5511</v>
      </c>
      <c r="Q4205" s="9" t="str">
        <f t="shared" si="521"/>
        <v>08102-Sport</v>
      </c>
      <c r="R4205" s="9" t="str">
        <f t="shared" si="522"/>
        <v>55</v>
      </c>
      <c r="S4205" s="9" t="str">
        <f t="shared" si="523"/>
        <v>9638KVHA  Uueveski 1 Kesklinna Kooli võimla</v>
      </c>
      <c r="T4205" s="37" t="str">
        <f t="shared" si="524"/>
        <v>551143-koristusteenus</v>
      </c>
      <c r="U4205" s="18" t="s">
        <v>2308</v>
      </c>
      <c r="V4205" s="9" t="str">
        <f t="shared" si="525"/>
        <v/>
      </c>
      <c r="W4205" t="str">
        <f t="shared" si="526"/>
        <v>08</v>
      </c>
      <c r="X4205" t="str">
        <f t="shared" si="527"/>
        <v/>
      </c>
    </row>
    <row r="4206" spans="1:24" hidden="1" x14ac:dyDescent="0.2">
      <c r="A4206" s="13" t="s">
        <v>3267</v>
      </c>
      <c r="B4206" s="13">
        <v>2812</v>
      </c>
      <c r="C4206" s="13" t="s">
        <v>222</v>
      </c>
      <c r="D4206" s="13" t="s">
        <v>221</v>
      </c>
      <c r="E4206" s="13" t="s">
        <v>12</v>
      </c>
      <c r="F4206" s="13" t="s">
        <v>13</v>
      </c>
      <c r="G4206" s="13" t="s">
        <v>3</v>
      </c>
      <c r="H4206" s="13" t="s">
        <v>3</v>
      </c>
      <c r="I4206" s="13" t="s">
        <v>90</v>
      </c>
      <c r="J4206" s="13" t="s">
        <v>91</v>
      </c>
      <c r="K4206" s="13" t="s">
        <v>43</v>
      </c>
      <c r="L4206" s="13" t="s">
        <v>44</v>
      </c>
      <c r="M4206" s="13" t="s">
        <v>615</v>
      </c>
      <c r="N4206" s="13" t="s">
        <v>616</v>
      </c>
      <c r="O4206" s="33" t="s">
        <v>3396</v>
      </c>
      <c r="P4206" s="2" t="str">
        <f t="shared" si="520"/>
        <v>5511</v>
      </c>
      <c r="Q4206" s="9" t="str">
        <f t="shared" si="521"/>
        <v>08102-Sport</v>
      </c>
      <c r="R4206" s="9" t="str">
        <f t="shared" si="522"/>
        <v>55</v>
      </c>
      <c r="S4206" s="9" t="str">
        <f t="shared" si="523"/>
        <v>9638KVHA  Uueveski 1 Kesklinna Kooli võimla</v>
      </c>
      <c r="T4206" s="37" t="str">
        <f t="shared" si="524"/>
        <v>551146-tehnohooldus</v>
      </c>
      <c r="U4206" s="18" t="s">
        <v>2308</v>
      </c>
      <c r="V4206" s="9" t="str">
        <f t="shared" si="525"/>
        <v/>
      </c>
      <c r="W4206" t="str">
        <f t="shared" si="526"/>
        <v>08</v>
      </c>
      <c r="X4206" t="str">
        <f t="shared" si="527"/>
        <v/>
      </c>
    </row>
    <row r="4207" spans="1:24" hidden="1" x14ac:dyDescent="0.2">
      <c r="A4207" s="13" t="s">
        <v>3268</v>
      </c>
      <c r="B4207" s="13">
        <v>470</v>
      </c>
      <c r="C4207" s="13" t="s">
        <v>220</v>
      </c>
      <c r="D4207" s="13" t="s">
        <v>219</v>
      </c>
      <c r="E4207" s="13" t="s">
        <v>12</v>
      </c>
      <c r="F4207" s="13" t="s">
        <v>13</v>
      </c>
      <c r="G4207" s="13" t="s">
        <v>3</v>
      </c>
      <c r="H4207" s="13" t="s">
        <v>3</v>
      </c>
      <c r="I4207" s="13" t="s">
        <v>90</v>
      </c>
      <c r="J4207" s="13" t="s">
        <v>91</v>
      </c>
      <c r="K4207" s="13" t="s">
        <v>43</v>
      </c>
      <c r="L4207" s="13" t="s">
        <v>44</v>
      </c>
      <c r="M4207" s="13" t="s">
        <v>615</v>
      </c>
      <c r="N4207" s="13" t="s">
        <v>616</v>
      </c>
      <c r="O4207" s="33" t="s">
        <v>3396</v>
      </c>
      <c r="P4207" s="2" t="str">
        <f t="shared" si="520"/>
        <v>5511</v>
      </c>
      <c r="Q4207" s="9" t="str">
        <f t="shared" si="521"/>
        <v>08102-Sport</v>
      </c>
      <c r="R4207" s="9" t="str">
        <f t="shared" si="522"/>
        <v>55</v>
      </c>
      <c r="S4207" s="9" t="str">
        <f t="shared" si="523"/>
        <v>9638KVHA  Uueveski 1 Kesklinna Kooli võimla</v>
      </c>
      <c r="T4207" s="37" t="str">
        <f t="shared" si="524"/>
        <v>55115-Kulud valvele</v>
      </c>
      <c r="U4207" s="18" t="s">
        <v>2308</v>
      </c>
      <c r="V4207" s="9" t="str">
        <f t="shared" si="525"/>
        <v/>
      </c>
      <c r="W4207" t="str">
        <f t="shared" si="526"/>
        <v>08</v>
      </c>
      <c r="X4207" t="str">
        <f t="shared" si="527"/>
        <v/>
      </c>
    </row>
    <row r="4208" spans="1:24" hidden="1" x14ac:dyDescent="0.2">
      <c r="A4208" s="13" t="s">
        <v>3083</v>
      </c>
      <c r="B4208" s="13">
        <v>207</v>
      </c>
      <c r="C4208" s="13" t="s">
        <v>218</v>
      </c>
      <c r="D4208" s="13" t="s">
        <v>217</v>
      </c>
      <c r="E4208" s="13" t="s">
        <v>12</v>
      </c>
      <c r="F4208" s="13" t="s">
        <v>13</v>
      </c>
      <c r="G4208" s="13" t="s">
        <v>3</v>
      </c>
      <c r="H4208" s="13" t="s">
        <v>3</v>
      </c>
      <c r="I4208" s="13" t="s">
        <v>90</v>
      </c>
      <c r="J4208" s="13" t="s">
        <v>91</v>
      </c>
      <c r="K4208" s="13" t="s">
        <v>43</v>
      </c>
      <c r="L4208" s="13" t="s">
        <v>44</v>
      </c>
      <c r="M4208" s="13" t="s">
        <v>615</v>
      </c>
      <c r="N4208" s="13" t="s">
        <v>616</v>
      </c>
      <c r="O4208" s="33" t="s">
        <v>3396</v>
      </c>
      <c r="P4208" s="2" t="str">
        <f t="shared" si="520"/>
        <v>5511</v>
      </c>
      <c r="Q4208" s="9" t="str">
        <f t="shared" si="521"/>
        <v>08102-Sport</v>
      </c>
      <c r="R4208" s="9" t="str">
        <f t="shared" si="522"/>
        <v>55</v>
      </c>
      <c r="S4208" s="9" t="str">
        <f t="shared" si="523"/>
        <v>9638KVHA  Uueveski 1 Kesklinna Kooli võimla</v>
      </c>
      <c r="T4208" s="37" t="str">
        <f t="shared" si="524"/>
        <v>55117-Kindlustusmaksed</v>
      </c>
      <c r="U4208" s="18" t="s">
        <v>2308</v>
      </c>
      <c r="V4208" s="9" t="str">
        <f t="shared" si="525"/>
        <v/>
      </c>
      <c r="W4208" t="str">
        <f t="shared" si="526"/>
        <v>08</v>
      </c>
      <c r="X4208" t="str">
        <f t="shared" si="527"/>
        <v/>
      </c>
    </row>
    <row r="4209" spans="1:24" hidden="1" x14ac:dyDescent="0.2">
      <c r="A4209" s="13" t="s">
        <v>3269</v>
      </c>
      <c r="B4209" s="13">
        <v>200</v>
      </c>
      <c r="C4209" s="13" t="s">
        <v>216</v>
      </c>
      <c r="D4209" s="13" t="s">
        <v>215</v>
      </c>
      <c r="E4209" s="13" t="s">
        <v>12</v>
      </c>
      <c r="F4209" s="13" t="s">
        <v>13</v>
      </c>
      <c r="G4209" s="13" t="s">
        <v>3</v>
      </c>
      <c r="H4209" s="13" t="s">
        <v>3</v>
      </c>
      <c r="I4209" s="13" t="s">
        <v>90</v>
      </c>
      <c r="J4209" s="13" t="s">
        <v>91</v>
      </c>
      <c r="K4209" s="13" t="s">
        <v>43</v>
      </c>
      <c r="L4209" s="13" t="s">
        <v>44</v>
      </c>
      <c r="M4209" s="13" t="s">
        <v>615</v>
      </c>
      <c r="N4209" s="13" t="s">
        <v>616</v>
      </c>
      <c r="O4209" s="33" t="s">
        <v>3396</v>
      </c>
      <c r="P4209" s="2" t="str">
        <f t="shared" si="520"/>
        <v>5511</v>
      </c>
      <c r="Q4209" s="9" t="str">
        <f t="shared" si="521"/>
        <v>08102-Sport</v>
      </c>
      <c r="R4209" s="9" t="str">
        <f t="shared" si="522"/>
        <v>55</v>
      </c>
      <c r="S4209" s="9" t="str">
        <f t="shared" si="523"/>
        <v>9638KVHA  Uueveski 1 Kesklinna Kooli võimla</v>
      </c>
      <c r="T4209" s="37" t="str">
        <f t="shared" si="524"/>
        <v>551190-Muud majandamiskulud</v>
      </c>
      <c r="U4209" s="18" t="s">
        <v>2308</v>
      </c>
      <c r="V4209" s="9" t="str">
        <f t="shared" si="525"/>
        <v/>
      </c>
      <c r="W4209" t="str">
        <f t="shared" si="526"/>
        <v>08</v>
      </c>
      <c r="X4209" t="str">
        <f t="shared" si="527"/>
        <v/>
      </c>
    </row>
    <row r="4210" spans="1:24" hidden="1" x14ac:dyDescent="0.2">
      <c r="A4210" s="13" t="s">
        <v>3262</v>
      </c>
      <c r="B4210" s="13">
        <v>116000</v>
      </c>
      <c r="C4210" s="13" t="s">
        <v>230</v>
      </c>
      <c r="D4210" s="13" t="s">
        <v>229</v>
      </c>
      <c r="E4210" s="13" t="s">
        <v>12</v>
      </c>
      <c r="F4210" s="13" t="s">
        <v>13</v>
      </c>
      <c r="G4210" s="13" t="s">
        <v>3</v>
      </c>
      <c r="H4210" s="13" t="s">
        <v>3</v>
      </c>
      <c r="I4210" s="13" t="s">
        <v>90</v>
      </c>
      <c r="J4210" s="13" t="s">
        <v>91</v>
      </c>
      <c r="K4210" s="13" t="s">
        <v>43</v>
      </c>
      <c r="L4210" s="13" t="s">
        <v>44</v>
      </c>
      <c r="M4210" s="13" t="s">
        <v>617</v>
      </c>
      <c r="N4210" s="13" t="s">
        <v>618</v>
      </c>
      <c r="O4210" s="33" t="s">
        <v>3396</v>
      </c>
      <c r="P4210" s="2" t="str">
        <f t="shared" si="520"/>
        <v>5511</v>
      </c>
      <c r="Q4210" s="9" t="str">
        <f t="shared" si="521"/>
        <v>08102-Sport</v>
      </c>
      <c r="R4210" s="9" t="str">
        <f t="shared" si="522"/>
        <v>55</v>
      </c>
      <c r="S4210" s="9" t="str">
        <f t="shared" si="523"/>
        <v>9800KVHA Männimäe jalgpallihall</v>
      </c>
      <c r="T4210" s="37" t="str">
        <f t="shared" si="524"/>
        <v>55111-Kulud küttele</v>
      </c>
      <c r="U4210" s="18" t="s">
        <v>2308</v>
      </c>
      <c r="V4210" s="9" t="str">
        <f t="shared" si="525"/>
        <v/>
      </c>
      <c r="W4210" t="str">
        <f t="shared" si="526"/>
        <v>08</v>
      </c>
      <c r="X4210" t="str">
        <f t="shared" si="527"/>
        <v/>
      </c>
    </row>
    <row r="4211" spans="1:24" hidden="1" x14ac:dyDescent="0.2">
      <c r="A4211" s="13" t="s">
        <v>3263</v>
      </c>
      <c r="B4211" s="13">
        <v>30000</v>
      </c>
      <c r="C4211" s="13" t="s">
        <v>212</v>
      </c>
      <c r="D4211" s="13" t="s">
        <v>211</v>
      </c>
      <c r="E4211" s="13" t="s">
        <v>12</v>
      </c>
      <c r="F4211" s="13" t="s">
        <v>13</v>
      </c>
      <c r="G4211" s="13" t="s">
        <v>3</v>
      </c>
      <c r="H4211" s="13" t="s">
        <v>3</v>
      </c>
      <c r="I4211" s="13" t="s">
        <v>90</v>
      </c>
      <c r="J4211" s="13" t="s">
        <v>91</v>
      </c>
      <c r="K4211" s="13" t="s">
        <v>43</v>
      </c>
      <c r="L4211" s="13" t="s">
        <v>44</v>
      </c>
      <c r="M4211" s="13" t="s">
        <v>617</v>
      </c>
      <c r="N4211" s="13" t="s">
        <v>618</v>
      </c>
      <c r="O4211" s="33" t="s">
        <v>3396</v>
      </c>
      <c r="P4211" s="2" t="str">
        <f t="shared" si="520"/>
        <v>5511</v>
      </c>
      <c r="Q4211" s="9" t="str">
        <f t="shared" si="521"/>
        <v>08102-Sport</v>
      </c>
      <c r="R4211" s="9" t="str">
        <f t="shared" si="522"/>
        <v>55</v>
      </c>
      <c r="S4211" s="9" t="str">
        <f t="shared" si="523"/>
        <v>9800KVHA Männimäe jalgpallihall</v>
      </c>
      <c r="T4211" s="37" t="str">
        <f t="shared" si="524"/>
        <v>55112-Kulud elektrile</v>
      </c>
      <c r="U4211" s="18" t="s">
        <v>2308</v>
      </c>
      <c r="V4211" s="9" t="str">
        <f t="shared" si="525"/>
        <v/>
      </c>
      <c r="W4211" t="str">
        <f t="shared" si="526"/>
        <v>08</v>
      </c>
      <c r="X4211" t="str">
        <f t="shared" si="527"/>
        <v/>
      </c>
    </row>
    <row r="4212" spans="1:24" hidden="1" x14ac:dyDescent="0.2">
      <c r="A4212" s="13" t="s">
        <v>3264</v>
      </c>
      <c r="B4212" s="13">
        <v>3057</v>
      </c>
      <c r="C4212" s="13" t="s">
        <v>228</v>
      </c>
      <c r="D4212" s="13" t="s">
        <v>227</v>
      </c>
      <c r="E4212" s="13" t="s">
        <v>12</v>
      </c>
      <c r="F4212" s="13" t="s">
        <v>13</v>
      </c>
      <c r="G4212" s="13" t="s">
        <v>3</v>
      </c>
      <c r="H4212" s="13" t="s">
        <v>3</v>
      </c>
      <c r="I4212" s="13" t="s">
        <v>90</v>
      </c>
      <c r="J4212" s="13" t="s">
        <v>91</v>
      </c>
      <c r="K4212" s="13" t="s">
        <v>43</v>
      </c>
      <c r="L4212" s="13" t="s">
        <v>44</v>
      </c>
      <c r="M4212" s="13" t="s">
        <v>617</v>
      </c>
      <c r="N4212" s="13" t="s">
        <v>618</v>
      </c>
      <c r="O4212" s="33" t="s">
        <v>3396</v>
      </c>
      <c r="P4212" s="2" t="str">
        <f t="shared" si="520"/>
        <v>5511</v>
      </c>
      <c r="Q4212" s="9" t="str">
        <f t="shared" si="521"/>
        <v>08102-Sport</v>
      </c>
      <c r="R4212" s="9" t="str">
        <f t="shared" si="522"/>
        <v>55</v>
      </c>
      <c r="S4212" s="9" t="str">
        <f t="shared" si="523"/>
        <v>9800KVHA Männimäe jalgpallihall</v>
      </c>
      <c r="T4212" s="37" t="str">
        <f t="shared" si="524"/>
        <v>55113-Kulud veele ja kanalisatsioonile</v>
      </c>
      <c r="U4212" s="18" t="s">
        <v>2308</v>
      </c>
      <c r="V4212" s="9" t="str">
        <f t="shared" si="525"/>
        <v/>
      </c>
      <c r="W4212" t="str">
        <f t="shared" si="526"/>
        <v>08</v>
      </c>
      <c r="X4212" t="str">
        <f t="shared" si="527"/>
        <v/>
      </c>
    </row>
    <row r="4213" spans="1:24" hidden="1" x14ac:dyDescent="0.2">
      <c r="A4213" s="13" t="s">
        <v>3265</v>
      </c>
      <c r="B4213" s="13">
        <v>13800</v>
      </c>
      <c r="C4213" s="13" t="s">
        <v>226</v>
      </c>
      <c r="D4213" s="13" t="s">
        <v>225</v>
      </c>
      <c r="E4213" s="13" t="s">
        <v>12</v>
      </c>
      <c r="F4213" s="13" t="s">
        <v>13</v>
      </c>
      <c r="G4213" s="13" t="s">
        <v>3</v>
      </c>
      <c r="H4213" s="13" t="s">
        <v>3</v>
      </c>
      <c r="I4213" s="13" t="s">
        <v>90</v>
      </c>
      <c r="J4213" s="13" t="s">
        <v>91</v>
      </c>
      <c r="K4213" s="13" t="s">
        <v>43</v>
      </c>
      <c r="L4213" s="13" t="s">
        <v>44</v>
      </c>
      <c r="M4213" s="13" t="s">
        <v>617</v>
      </c>
      <c r="N4213" s="13" t="s">
        <v>618</v>
      </c>
      <c r="O4213" s="33" t="s">
        <v>3396</v>
      </c>
      <c r="P4213" s="2" t="str">
        <f t="shared" si="520"/>
        <v>5511</v>
      </c>
      <c r="Q4213" s="9" t="str">
        <f t="shared" si="521"/>
        <v>08102-Sport</v>
      </c>
      <c r="R4213" s="9" t="str">
        <f t="shared" si="522"/>
        <v>55</v>
      </c>
      <c r="S4213" s="9" t="str">
        <f t="shared" si="523"/>
        <v>9800KVHA Männimäe jalgpallihall</v>
      </c>
      <c r="T4213" s="37" t="str">
        <f t="shared" si="524"/>
        <v>551140-Kulud korrashoiule</v>
      </c>
      <c r="U4213" s="18" t="s">
        <v>2308</v>
      </c>
      <c r="V4213" s="9" t="str">
        <f t="shared" si="525"/>
        <v/>
      </c>
      <c r="W4213" t="str">
        <f t="shared" si="526"/>
        <v>08</v>
      </c>
      <c r="X4213" t="str">
        <f t="shared" si="527"/>
        <v/>
      </c>
    </row>
    <row r="4214" spans="1:24" hidden="1" x14ac:dyDescent="0.2">
      <c r="A4214" s="13" t="s">
        <v>3266</v>
      </c>
      <c r="B4214" s="13">
        <v>13017</v>
      </c>
      <c r="C4214" s="13" t="s">
        <v>224</v>
      </c>
      <c r="D4214" s="13" t="s">
        <v>223</v>
      </c>
      <c r="E4214" s="13" t="s">
        <v>12</v>
      </c>
      <c r="F4214" s="13" t="s">
        <v>13</v>
      </c>
      <c r="G4214" s="13" t="s">
        <v>3</v>
      </c>
      <c r="H4214" s="13" t="s">
        <v>3</v>
      </c>
      <c r="I4214" s="13" t="s">
        <v>90</v>
      </c>
      <c r="J4214" s="13" t="s">
        <v>91</v>
      </c>
      <c r="K4214" s="13" t="s">
        <v>43</v>
      </c>
      <c r="L4214" s="13" t="s">
        <v>44</v>
      </c>
      <c r="M4214" s="13" t="s">
        <v>617</v>
      </c>
      <c r="N4214" s="13" t="s">
        <v>618</v>
      </c>
      <c r="O4214" s="33" t="s">
        <v>3396</v>
      </c>
      <c r="P4214" s="2" t="str">
        <f t="shared" si="520"/>
        <v>5511</v>
      </c>
      <c r="Q4214" s="9" t="str">
        <f t="shared" si="521"/>
        <v>08102-Sport</v>
      </c>
      <c r="R4214" s="9" t="str">
        <f t="shared" si="522"/>
        <v>55</v>
      </c>
      <c r="S4214" s="9" t="str">
        <f t="shared" si="523"/>
        <v>9800KVHA Männimäe jalgpallihall</v>
      </c>
      <c r="T4214" s="37" t="str">
        <f t="shared" si="524"/>
        <v>551143-koristusteenus</v>
      </c>
      <c r="U4214" s="18" t="s">
        <v>2308</v>
      </c>
      <c r="V4214" s="9" t="str">
        <f t="shared" si="525"/>
        <v/>
      </c>
      <c r="W4214" t="str">
        <f t="shared" si="526"/>
        <v>08</v>
      </c>
      <c r="X4214" t="str">
        <f t="shared" si="527"/>
        <v/>
      </c>
    </row>
    <row r="4215" spans="1:24" hidden="1" x14ac:dyDescent="0.2">
      <c r="A4215" s="13" t="s">
        <v>3267</v>
      </c>
      <c r="B4215" s="13">
        <v>57300</v>
      </c>
      <c r="C4215" s="13" t="s">
        <v>222</v>
      </c>
      <c r="D4215" s="13" t="s">
        <v>221</v>
      </c>
      <c r="E4215" s="13" t="s">
        <v>12</v>
      </c>
      <c r="F4215" s="13" t="s">
        <v>13</v>
      </c>
      <c r="G4215" s="13" t="s">
        <v>3</v>
      </c>
      <c r="H4215" s="13" t="s">
        <v>3</v>
      </c>
      <c r="I4215" s="13" t="s">
        <v>90</v>
      </c>
      <c r="J4215" s="13" t="s">
        <v>91</v>
      </c>
      <c r="K4215" s="13" t="s">
        <v>43</v>
      </c>
      <c r="L4215" s="13" t="s">
        <v>44</v>
      </c>
      <c r="M4215" s="13" t="s">
        <v>617</v>
      </c>
      <c r="N4215" s="13" t="s">
        <v>618</v>
      </c>
      <c r="O4215" s="33" t="s">
        <v>3396</v>
      </c>
      <c r="P4215" s="2" t="str">
        <f t="shared" si="520"/>
        <v>5511</v>
      </c>
      <c r="Q4215" s="9" t="str">
        <f t="shared" si="521"/>
        <v>08102-Sport</v>
      </c>
      <c r="R4215" s="9" t="str">
        <f t="shared" si="522"/>
        <v>55</v>
      </c>
      <c r="S4215" s="9" t="str">
        <f t="shared" si="523"/>
        <v>9800KVHA Männimäe jalgpallihall</v>
      </c>
      <c r="T4215" s="37" t="str">
        <f t="shared" si="524"/>
        <v>551146-tehnohooldus</v>
      </c>
      <c r="U4215" s="18" t="s">
        <v>2308</v>
      </c>
      <c r="V4215" s="9" t="str">
        <f t="shared" si="525"/>
        <v/>
      </c>
      <c r="W4215" t="str">
        <f t="shared" si="526"/>
        <v>08</v>
      </c>
      <c r="X4215" t="str">
        <f t="shared" si="527"/>
        <v/>
      </c>
    </row>
    <row r="4216" spans="1:24" hidden="1" x14ac:dyDescent="0.2">
      <c r="A4216" s="13" t="s">
        <v>3268</v>
      </c>
      <c r="B4216" s="13">
        <v>689</v>
      </c>
      <c r="C4216" s="13" t="s">
        <v>220</v>
      </c>
      <c r="D4216" s="13" t="s">
        <v>219</v>
      </c>
      <c r="E4216" s="13" t="s">
        <v>12</v>
      </c>
      <c r="F4216" s="13" t="s">
        <v>13</v>
      </c>
      <c r="G4216" s="13" t="s">
        <v>3</v>
      </c>
      <c r="H4216" s="13" t="s">
        <v>3</v>
      </c>
      <c r="I4216" s="13" t="s">
        <v>90</v>
      </c>
      <c r="J4216" s="13" t="s">
        <v>91</v>
      </c>
      <c r="K4216" s="13" t="s">
        <v>43</v>
      </c>
      <c r="L4216" s="13" t="s">
        <v>44</v>
      </c>
      <c r="M4216" s="13" t="s">
        <v>617</v>
      </c>
      <c r="N4216" s="13" t="s">
        <v>618</v>
      </c>
      <c r="O4216" s="33" t="s">
        <v>3396</v>
      </c>
      <c r="P4216" s="2" t="str">
        <f t="shared" si="520"/>
        <v>5511</v>
      </c>
      <c r="Q4216" s="9" t="str">
        <f t="shared" si="521"/>
        <v>08102-Sport</v>
      </c>
      <c r="R4216" s="9" t="str">
        <f t="shared" si="522"/>
        <v>55</v>
      </c>
      <c r="S4216" s="9" t="str">
        <f t="shared" si="523"/>
        <v>9800KVHA Männimäe jalgpallihall</v>
      </c>
      <c r="T4216" s="37" t="str">
        <f t="shared" si="524"/>
        <v>55115-Kulud valvele</v>
      </c>
      <c r="U4216" s="18" t="s">
        <v>2308</v>
      </c>
      <c r="V4216" s="9" t="str">
        <f t="shared" si="525"/>
        <v/>
      </c>
      <c r="W4216" t="str">
        <f t="shared" si="526"/>
        <v>08</v>
      </c>
      <c r="X4216" t="str">
        <f t="shared" si="527"/>
        <v/>
      </c>
    </row>
    <row r="4217" spans="1:24" hidden="1" x14ac:dyDescent="0.2">
      <c r="A4217" s="13" t="s">
        <v>3083</v>
      </c>
      <c r="B4217" s="13">
        <v>500</v>
      </c>
      <c r="C4217" s="13" t="s">
        <v>218</v>
      </c>
      <c r="D4217" s="13" t="s">
        <v>217</v>
      </c>
      <c r="E4217" s="13" t="s">
        <v>12</v>
      </c>
      <c r="F4217" s="13" t="s">
        <v>13</v>
      </c>
      <c r="G4217" s="13" t="s">
        <v>3</v>
      </c>
      <c r="H4217" s="13" t="s">
        <v>3</v>
      </c>
      <c r="I4217" s="13" t="s">
        <v>90</v>
      </c>
      <c r="J4217" s="13" t="s">
        <v>91</v>
      </c>
      <c r="K4217" s="13" t="s">
        <v>43</v>
      </c>
      <c r="L4217" s="13" t="s">
        <v>44</v>
      </c>
      <c r="M4217" s="13" t="s">
        <v>617</v>
      </c>
      <c r="N4217" s="13" t="s">
        <v>618</v>
      </c>
      <c r="O4217" s="33" t="s">
        <v>3396</v>
      </c>
      <c r="P4217" s="2" t="str">
        <f t="shared" si="520"/>
        <v>5511</v>
      </c>
      <c r="Q4217" s="9" t="str">
        <f t="shared" si="521"/>
        <v>08102-Sport</v>
      </c>
      <c r="R4217" s="9" t="str">
        <f t="shared" si="522"/>
        <v>55</v>
      </c>
      <c r="S4217" s="9" t="str">
        <f t="shared" si="523"/>
        <v>9800KVHA Männimäe jalgpallihall</v>
      </c>
      <c r="T4217" s="37" t="str">
        <f t="shared" si="524"/>
        <v>55117-Kindlustusmaksed</v>
      </c>
      <c r="U4217" s="18" t="s">
        <v>2308</v>
      </c>
      <c r="V4217" s="9" t="str">
        <f t="shared" si="525"/>
        <v/>
      </c>
      <c r="W4217" t="str">
        <f t="shared" si="526"/>
        <v>08</v>
      </c>
      <c r="X4217" t="str">
        <f t="shared" si="527"/>
        <v/>
      </c>
    </row>
    <row r="4218" spans="1:24" hidden="1" x14ac:dyDescent="0.2">
      <c r="A4218" s="13" t="s">
        <v>2888</v>
      </c>
      <c r="B4218" s="13">
        <v>190</v>
      </c>
      <c r="C4218" s="13" t="s">
        <v>555</v>
      </c>
      <c r="D4218" s="13" t="s">
        <v>215</v>
      </c>
      <c r="E4218" s="13" t="s">
        <v>12</v>
      </c>
      <c r="F4218" s="13" t="s">
        <v>13</v>
      </c>
      <c r="G4218" s="13" t="s">
        <v>3</v>
      </c>
      <c r="H4218" s="13" t="s">
        <v>3</v>
      </c>
      <c r="I4218" s="13" t="s">
        <v>619</v>
      </c>
      <c r="J4218" s="13" t="s">
        <v>620</v>
      </c>
      <c r="K4218" s="13" t="s">
        <v>553</v>
      </c>
      <c r="L4218" s="13" t="s">
        <v>554</v>
      </c>
      <c r="M4218" s="13" t="s">
        <v>3</v>
      </c>
      <c r="N4218" s="13" t="s">
        <v>3</v>
      </c>
      <c r="O4218" s="33" t="s">
        <v>3396</v>
      </c>
      <c r="P4218" s="2" t="str">
        <f t="shared" si="520"/>
        <v>5512</v>
      </c>
      <c r="Q4218" s="9" t="str">
        <f t="shared" si="521"/>
        <v>08202-Rahvakultuur</v>
      </c>
      <c r="R4218" s="9" t="str">
        <f t="shared" si="522"/>
        <v>55</v>
      </c>
      <c r="S4218" s="9" t="str">
        <f t="shared" si="523"/>
        <v/>
      </c>
      <c r="T4218" s="37" t="str">
        <f t="shared" si="524"/>
        <v>55129-Muud majandamiskulud</v>
      </c>
      <c r="U4218" s="18" t="s">
        <v>2308</v>
      </c>
      <c r="V4218" s="9" t="str">
        <f t="shared" si="525"/>
        <v/>
      </c>
      <c r="W4218" t="str">
        <f t="shared" si="526"/>
        <v>08</v>
      </c>
      <c r="X4218" t="str">
        <f t="shared" si="527"/>
        <v/>
      </c>
    </row>
    <row r="4219" spans="1:24" hidden="1" x14ac:dyDescent="0.2">
      <c r="A4219" s="13" t="s">
        <v>2898</v>
      </c>
      <c r="B4219" s="13">
        <v>190</v>
      </c>
      <c r="C4219" s="13" t="s">
        <v>140</v>
      </c>
      <c r="D4219" s="13" t="s">
        <v>139</v>
      </c>
      <c r="E4219" s="13" t="s">
        <v>12</v>
      </c>
      <c r="F4219" s="13" t="s">
        <v>13</v>
      </c>
      <c r="G4219" s="13" t="s">
        <v>3</v>
      </c>
      <c r="H4219" s="13" t="s">
        <v>3</v>
      </c>
      <c r="I4219" s="13" t="s">
        <v>619</v>
      </c>
      <c r="J4219" s="13" t="s">
        <v>620</v>
      </c>
      <c r="K4219" s="13" t="s">
        <v>553</v>
      </c>
      <c r="L4219" s="13" t="s">
        <v>554</v>
      </c>
      <c r="M4219" s="13" t="s">
        <v>3</v>
      </c>
      <c r="N4219" s="13" t="s">
        <v>3</v>
      </c>
      <c r="O4219" s="33" t="s">
        <v>3396</v>
      </c>
      <c r="P4219" s="2" t="str">
        <f t="shared" si="520"/>
        <v>5525</v>
      </c>
      <c r="Q4219" s="9" t="str">
        <f t="shared" si="521"/>
        <v>08202-Rahvakultuur</v>
      </c>
      <c r="R4219" s="9" t="str">
        <f t="shared" si="522"/>
        <v>55</v>
      </c>
      <c r="S4219" s="9" t="str">
        <f t="shared" si="523"/>
        <v/>
      </c>
      <c r="T4219" s="37" t="str">
        <f t="shared" si="524"/>
        <v>55251-kultuuri- ja vaba aja sisustamise kulud</v>
      </c>
      <c r="U4219" s="18" t="s">
        <v>2308</v>
      </c>
      <c r="V4219" s="9" t="str">
        <f t="shared" si="525"/>
        <v/>
      </c>
      <c r="W4219" t="str">
        <f t="shared" si="526"/>
        <v>08</v>
      </c>
      <c r="X4219" t="str">
        <f t="shared" si="527"/>
        <v/>
      </c>
    </row>
    <row r="4220" spans="1:24" hidden="1" x14ac:dyDescent="0.2">
      <c r="A4220" s="13" t="s">
        <v>521</v>
      </c>
      <c r="B4220" s="13">
        <v>3328</v>
      </c>
      <c r="C4220" s="13" t="s">
        <v>520</v>
      </c>
      <c r="D4220" s="13" t="s">
        <v>521</v>
      </c>
      <c r="E4220" s="13" t="s">
        <v>143</v>
      </c>
      <c r="F4220" s="13" t="s">
        <v>144</v>
      </c>
      <c r="G4220" s="13" t="s">
        <v>3</v>
      </c>
      <c r="H4220" s="13" t="s">
        <v>3</v>
      </c>
      <c r="I4220" s="13" t="s">
        <v>619</v>
      </c>
      <c r="J4220" s="13" t="s">
        <v>620</v>
      </c>
      <c r="K4220" s="13" t="s">
        <v>553</v>
      </c>
      <c r="L4220" s="13" t="s">
        <v>554</v>
      </c>
      <c r="M4220" s="13" t="s">
        <v>3</v>
      </c>
      <c r="N4220" s="13" t="s">
        <v>3</v>
      </c>
      <c r="O4220" s="33" t="s">
        <v>3396</v>
      </c>
      <c r="P4220" s="2" t="str">
        <f t="shared" si="520"/>
        <v>3221</v>
      </c>
      <c r="Q4220" s="9" t="str">
        <f t="shared" si="521"/>
        <v>08202-Rahvakultuur</v>
      </c>
      <c r="R4220" s="9" t="str">
        <f t="shared" si="522"/>
        <v>32</v>
      </c>
      <c r="S4220" s="9" t="str">
        <f t="shared" si="523"/>
        <v/>
      </c>
      <c r="T4220" s="37" t="str">
        <f t="shared" si="524"/>
        <v>32216-Ruumide rent</v>
      </c>
      <c r="U4220" s="18" t="s">
        <v>2308</v>
      </c>
      <c r="V4220" s="9" t="str">
        <f t="shared" si="525"/>
        <v/>
      </c>
      <c r="W4220" t="str">
        <f t="shared" si="526"/>
        <v>08</v>
      </c>
      <c r="X4220" t="str">
        <f t="shared" si="527"/>
        <v/>
      </c>
    </row>
    <row r="4221" spans="1:24" hidden="1" x14ac:dyDescent="0.2">
      <c r="A4221" s="13" t="s">
        <v>3161</v>
      </c>
      <c r="B4221" s="13">
        <v>846</v>
      </c>
      <c r="C4221" s="13" t="s">
        <v>224</v>
      </c>
      <c r="D4221" s="13" t="s">
        <v>223</v>
      </c>
      <c r="E4221" s="13" t="s">
        <v>12</v>
      </c>
      <c r="F4221" s="13" t="s">
        <v>13</v>
      </c>
      <c r="G4221" s="13" t="s">
        <v>3</v>
      </c>
      <c r="H4221" s="13" t="s">
        <v>3</v>
      </c>
      <c r="I4221" s="13" t="s">
        <v>619</v>
      </c>
      <c r="J4221" s="13" t="s">
        <v>620</v>
      </c>
      <c r="K4221" s="13" t="s">
        <v>553</v>
      </c>
      <c r="L4221" s="13" t="s">
        <v>554</v>
      </c>
      <c r="M4221" s="13" t="s">
        <v>622</v>
      </c>
      <c r="N4221" s="13" t="s">
        <v>623</v>
      </c>
      <c r="O4221" s="33" t="s">
        <v>3396</v>
      </c>
      <c r="P4221" s="2" t="str">
        <f t="shared" si="520"/>
        <v>5511</v>
      </c>
      <c r="Q4221" s="9" t="str">
        <f t="shared" si="521"/>
        <v>08202-Rahvakultuur</v>
      </c>
      <c r="R4221" s="9" t="str">
        <f t="shared" si="522"/>
        <v>55</v>
      </c>
      <c r="S4221" s="9" t="str">
        <f t="shared" si="523"/>
        <v>9502KVHA  Talli 2 Lauluväljak</v>
      </c>
      <c r="T4221" s="37" t="str">
        <f t="shared" si="524"/>
        <v>551143-koristusteenus</v>
      </c>
      <c r="U4221" s="18" t="s">
        <v>2308</v>
      </c>
      <c r="V4221" s="9" t="str">
        <f t="shared" si="525"/>
        <v/>
      </c>
      <c r="W4221" t="str">
        <f t="shared" si="526"/>
        <v>08</v>
      </c>
      <c r="X4221" t="str">
        <f t="shared" si="527"/>
        <v/>
      </c>
    </row>
    <row r="4222" spans="1:24" hidden="1" x14ac:dyDescent="0.2">
      <c r="A4222" s="13" t="s">
        <v>3158</v>
      </c>
      <c r="B4222" s="13">
        <v>3019</v>
      </c>
      <c r="C4222" s="13" t="s">
        <v>594</v>
      </c>
      <c r="D4222" s="13" t="s">
        <v>211</v>
      </c>
      <c r="E4222" s="13" t="s">
        <v>12</v>
      </c>
      <c r="F4222" s="13" t="s">
        <v>13</v>
      </c>
      <c r="G4222" s="13" t="s">
        <v>3</v>
      </c>
      <c r="H4222" s="13" t="s">
        <v>3</v>
      </c>
      <c r="I4222" s="13" t="s">
        <v>619</v>
      </c>
      <c r="J4222" s="13" t="s">
        <v>620</v>
      </c>
      <c r="K4222" s="13" t="s">
        <v>553</v>
      </c>
      <c r="L4222" s="13" t="s">
        <v>554</v>
      </c>
      <c r="M4222" s="13" t="s">
        <v>622</v>
      </c>
      <c r="N4222" s="13" t="s">
        <v>623</v>
      </c>
      <c r="O4222" s="33" t="s">
        <v>3396</v>
      </c>
      <c r="P4222" s="2" t="str">
        <f t="shared" si="520"/>
        <v>5512</v>
      </c>
      <c r="Q4222" s="9" t="str">
        <f t="shared" si="521"/>
        <v>08202-Rahvakultuur</v>
      </c>
      <c r="R4222" s="9" t="str">
        <f t="shared" si="522"/>
        <v>55</v>
      </c>
      <c r="S4222" s="9" t="str">
        <f t="shared" si="523"/>
        <v>9502KVHA  Talli 2 Lauluväljak</v>
      </c>
      <c r="T4222" s="37" t="str">
        <f t="shared" si="524"/>
        <v>55122-Kulud elektrile</v>
      </c>
      <c r="U4222" s="18" t="s">
        <v>2308</v>
      </c>
      <c r="V4222" s="9" t="str">
        <f t="shared" si="525"/>
        <v/>
      </c>
      <c r="W4222" t="str">
        <f t="shared" si="526"/>
        <v>08</v>
      </c>
      <c r="X4222" t="str">
        <f t="shared" si="527"/>
        <v/>
      </c>
    </row>
    <row r="4223" spans="1:24" hidden="1" x14ac:dyDescent="0.2">
      <c r="A4223" s="13" t="s">
        <v>3159</v>
      </c>
      <c r="B4223" s="13">
        <v>396</v>
      </c>
      <c r="C4223" s="13" t="s">
        <v>593</v>
      </c>
      <c r="D4223" s="13" t="s">
        <v>227</v>
      </c>
      <c r="E4223" s="13" t="s">
        <v>12</v>
      </c>
      <c r="F4223" s="13" t="s">
        <v>13</v>
      </c>
      <c r="G4223" s="13" t="s">
        <v>3</v>
      </c>
      <c r="H4223" s="13" t="s">
        <v>3</v>
      </c>
      <c r="I4223" s="13" t="s">
        <v>619</v>
      </c>
      <c r="J4223" s="13" t="s">
        <v>620</v>
      </c>
      <c r="K4223" s="13" t="s">
        <v>553</v>
      </c>
      <c r="L4223" s="13" t="s">
        <v>554</v>
      </c>
      <c r="M4223" s="13" t="s">
        <v>622</v>
      </c>
      <c r="N4223" s="13" t="s">
        <v>623</v>
      </c>
      <c r="O4223" s="33" t="s">
        <v>3396</v>
      </c>
      <c r="P4223" s="2" t="str">
        <f t="shared" si="520"/>
        <v>5512</v>
      </c>
      <c r="Q4223" s="9" t="str">
        <f t="shared" si="521"/>
        <v>08202-Rahvakultuur</v>
      </c>
      <c r="R4223" s="9" t="str">
        <f t="shared" si="522"/>
        <v>55</v>
      </c>
      <c r="S4223" s="9" t="str">
        <f t="shared" si="523"/>
        <v>9502KVHA  Talli 2 Lauluväljak</v>
      </c>
      <c r="T4223" s="37" t="str">
        <f t="shared" si="524"/>
        <v>55123-Kulud veele ja kanalisatsioonile</v>
      </c>
      <c r="U4223" s="18" t="s">
        <v>2308</v>
      </c>
      <c r="V4223" s="9" t="str">
        <f t="shared" si="525"/>
        <v/>
      </c>
      <c r="W4223" t="str">
        <f t="shared" si="526"/>
        <v>08</v>
      </c>
      <c r="X4223" t="str">
        <f t="shared" si="527"/>
        <v/>
      </c>
    </row>
    <row r="4224" spans="1:24" hidden="1" x14ac:dyDescent="0.2">
      <c r="A4224" s="13" t="s">
        <v>3160</v>
      </c>
      <c r="B4224" s="13">
        <v>12192</v>
      </c>
      <c r="C4224" s="13" t="s">
        <v>592</v>
      </c>
      <c r="D4224" s="13" t="s">
        <v>225</v>
      </c>
      <c r="E4224" s="13" t="s">
        <v>12</v>
      </c>
      <c r="F4224" s="13" t="s">
        <v>13</v>
      </c>
      <c r="G4224" s="13" t="s">
        <v>3</v>
      </c>
      <c r="H4224" s="13" t="s">
        <v>3</v>
      </c>
      <c r="I4224" s="13" t="s">
        <v>619</v>
      </c>
      <c r="J4224" s="13" t="s">
        <v>620</v>
      </c>
      <c r="K4224" s="13" t="s">
        <v>553</v>
      </c>
      <c r="L4224" s="13" t="s">
        <v>554</v>
      </c>
      <c r="M4224" s="13" t="s">
        <v>622</v>
      </c>
      <c r="N4224" s="13" t="s">
        <v>623</v>
      </c>
      <c r="O4224" s="33" t="s">
        <v>3396</v>
      </c>
      <c r="P4224" s="2" t="str">
        <f t="shared" si="520"/>
        <v>5512</v>
      </c>
      <c r="Q4224" s="9" t="str">
        <f t="shared" si="521"/>
        <v>08202-Rahvakultuur</v>
      </c>
      <c r="R4224" s="9" t="str">
        <f t="shared" si="522"/>
        <v>55</v>
      </c>
      <c r="S4224" s="9" t="str">
        <f t="shared" si="523"/>
        <v>9502KVHA  Talli 2 Lauluväljak</v>
      </c>
      <c r="T4224" s="37" t="str">
        <f t="shared" si="524"/>
        <v>55124-Kulud korrashoiule</v>
      </c>
      <c r="U4224" s="18" t="s">
        <v>2308</v>
      </c>
      <c r="V4224" s="9" t="str">
        <f t="shared" si="525"/>
        <v/>
      </c>
      <c r="W4224" t="str">
        <f t="shared" si="526"/>
        <v>08</v>
      </c>
      <c r="X4224" t="str">
        <f t="shared" si="527"/>
        <v/>
      </c>
    </row>
    <row r="4225" spans="1:24" hidden="1" x14ac:dyDescent="0.2">
      <c r="A4225" s="13" t="s">
        <v>3163</v>
      </c>
      <c r="B4225" s="13">
        <v>383</v>
      </c>
      <c r="C4225" s="13" t="s">
        <v>589</v>
      </c>
      <c r="D4225" s="13" t="s">
        <v>219</v>
      </c>
      <c r="E4225" s="13" t="s">
        <v>12</v>
      </c>
      <c r="F4225" s="13" t="s">
        <v>13</v>
      </c>
      <c r="G4225" s="13" t="s">
        <v>3</v>
      </c>
      <c r="H4225" s="13" t="s">
        <v>3</v>
      </c>
      <c r="I4225" s="13" t="s">
        <v>619</v>
      </c>
      <c r="J4225" s="13" t="s">
        <v>620</v>
      </c>
      <c r="K4225" s="13" t="s">
        <v>553</v>
      </c>
      <c r="L4225" s="13" t="s">
        <v>554</v>
      </c>
      <c r="M4225" s="13" t="s">
        <v>622</v>
      </c>
      <c r="N4225" s="13" t="s">
        <v>623</v>
      </c>
      <c r="O4225" s="33" t="s">
        <v>3396</v>
      </c>
      <c r="P4225" s="2" t="str">
        <f t="shared" si="520"/>
        <v>5512</v>
      </c>
      <c r="Q4225" s="9" t="str">
        <f t="shared" si="521"/>
        <v>08202-Rahvakultuur</v>
      </c>
      <c r="R4225" s="9" t="str">
        <f t="shared" si="522"/>
        <v>55</v>
      </c>
      <c r="S4225" s="9" t="str">
        <f t="shared" si="523"/>
        <v>9502KVHA  Talli 2 Lauluväljak</v>
      </c>
      <c r="T4225" s="37" t="str">
        <f t="shared" si="524"/>
        <v>55125-Kulud valvele</v>
      </c>
      <c r="U4225" s="18" t="s">
        <v>2308</v>
      </c>
      <c r="V4225" s="9" t="str">
        <f t="shared" si="525"/>
        <v/>
      </c>
      <c r="W4225" t="str">
        <f t="shared" si="526"/>
        <v>08</v>
      </c>
      <c r="X4225" t="str">
        <f t="shared" si="527"/>
        <v/>
      </c>
    </row>
    <row r="4226" spans="1:24" hidden="1" x14ac:dyDescent="0.2">
      <c r="A4226" s="13" t="s">
        <v>2891</v>
      </c>
      <c r="B4226" s="13">
        <v>108</v>
      </c>
      <c r="C4226" s="13" t="s">
        <v>591</v>
      </c>
      <c r="D4226" s="13" t="s">
        <v>217</v>
      </c>
      <c r="E4226" s="13" t="s">
        <v>12</v>
      </c>
      <c r="F4226" s="13" t="s">
        <v>13</v>
      </c>
      <c r="G4226" s="13" t="s">
        <v>3</v>
      </c>
      <c r="H4226" s="13" t="s">
        <v>3</v>
      </c>
      <c r="I4226" s="13" t="s">
        <v>619</v>
      </c>
      <c r="J4226" s="13" t="s">
        <v>620</v>
      </c>
      <c r="K4226" s="13" t="s">
        <v>553</v>
      </c>
      <c r="L4226" s="13" t="s">
        <v>554</v>
      </c>
      <c r="M4226" s="13" t="s">
        <v>622</v>
      </c>
      <c r="N4226" s="13" t="s">
        <v>623</v>
      </c>
      <c r="O4226" s="33" t="s">
        <v>3396</v>
      </c>
      <c r="P4226" s="2" t="str">
        <f t="shared" si="520"/>
        <v>5512</v>
      </c>
      <c r="Q4226" s="9" t="str">
        <f t="shared" si="521"/>
        <v>08202-Rahvakultuur</v>
      </c>
      <c r="R4226" s="9" t="str">
        <f t="shared" si="522"/>
        <v>55</v>
      </c>
      <c r="S4226" s="9" t="str">
        <f t="shared" si="523"/>
        <v>9502KVHA  Talli 2 Lauluväljak</v>
      </c>
      <c r="T4226" s="37" t="str">
        <f t="shared" si="524"/>
        <v>55127-Kindlustusmaksed</v>
      </c>
      <c r="U4226" s="18" t="s">
        <v>2308</v>
      </c>
      <c r="V4226" s="9" t="str">
        <f t="shared" si="525"/>
        <v/>
      </c>
      <c r="W4226" t="str">
        <f t="shared" si="526"/>
        <v>08</v>
      </c>
      <c r="X4226" t="str">
        <f t="shared" si="527"/>
        <v/>
      </c>
    </row>
    <row r="4227" spans="1:24" hidden="1" x14ac:dyDescent="0.2">
      <c r="A4227" s="13" t="s">
        <v>2888</v>
      </c>
      <c r="B4227" s="13">
        <v>9204</v>
      </c>
      <c r="C4227" s="13" t="s">
        <v>555</v>
      </c>
      <c r="D4227" s="13" t="s">
        <v>215</v>
      </c>
      <c r="E4227" s="13" t="s">
        <v>12</v>
      </c>
      <c r="F4227" s="13" t="s">
        <v>13</v>
      </c>
      <c r="G4227" s="13" t="s">
        <v>3</v>
      </c>
      <c r="H4227" s="13" t="s">
        <v>3</v>
      </c>
      <c r="I4227" s="13" t="s">
        <v>619</v>
      </c>
      <c r="J4227" s="13" t="s">
        <v>620</v>
      </c>
      <c r="K4227" s="13" t="s">
        <v>553</v>
      </c>
      <c r="L4227" s="13" t="s">
        <v>554</v>
      </c>
      <c r="M4227" s="13" t="s">
        <v>622</v>
      </c>
      <c r="N4227" s="13" t="s">
        <v>623</v>
      </c>
      <c r="O4227" s="33" t="s">
        <v>3396</v>
      </c>
      <c r="P4227" s="2" t="str">
        <f t="shared" ref="P4227:P4290" si="528">LEFT(C4227,4)</f>
        <v>5512</v>
      </c>
      <c r="Q4227" s="9" t="str">
        <f t="shared" ref="Q4227:Q4290" si="529">CONCATENATE(K4227,"-",L4227)</f>
        <v>08202-Rahvakultuur</v>
      </c>
      <c r="R4227" s="9" t="str">
        <f t="shared" ref="R4227:R4290" si="530">LEFT(C4227,2)</f>
        <v>55</v>
      </c>
      <c r="S4227" s="9" t="str">
        <f t="shared" ref="S4227:S4290" si="531">CONCATENATE(M4227,N4227)</f>
        <v>9502KVHA  Talli 2 Lauluväljak</v>
      </c>
      <c r="T4227" s="37" t="str">
        <f t="shared" ref="T4227:T4290" si="532">CONCATENATE(C4227,"-",D4227)</f>
        <v>55129-Muud majandamiskulud</v>
      </c>
      <c r="U4227" s="18" t="s">
        <v>2308</v>
      </c>
      <c r="V4227" s="9" t="str">
        <f t="shared" ref="V4227:V4290" si="533">CONCATENATE(G4227,H4227)</f>
        <v/>
      </c>
      <c r="W4227" t="str">
        <f t="shared" ref="W4227:W4290" si="534">LEFT(K4227,2)</f>
        <v>08</v>
      </c>
      <c r="X4227" t="str">
        <f t="shared" ref="X4227:X4290" si="535">+V4227</f>
        <v/>
      </c>
    </row>
    <row r="4228" spans="1:24" hidden="1" x14ac:dyDescent="0.2">
      <c r="A4228" s="13" t="s">
        <v>391</v>
      </c>
      <c r="B4228" s="13">
        <v>-27032</v>
      </c>
      <c r="C4228" s="13" t="s">
        <v>390</v>
      </c>
      <c r="D4228" s="13" t="s">
        <v>391</v>
      </c>
      <c r="E4228" s="13" t="s">
        <v>120</v>
      </c>
      <c r="F4228" s="13" t="s">
        <v>121</v>
      </c>
      <c r="G4228" s="13" t="s">
        <v>3</v>
      </c>
      <c r="H4228" s="13" t="s">
        <v>3</v>
      </c>
      <c r="I4228" s="13" t="s">
        <v>625</v>
      </c>
      <c r="J4228" s="13" t="s">
        <v>626</v>
      </c>
      <c r="K4228" s="13" t="s">
        <v>126</v>
      </c>
      <c r="L4228" s="13" t="s">
        <v>127</v>
      </c>
      <c r="M4228" s="13" t="s">
        <v>3</v>
      </c>
      <c r="N4228" s="13" t="s">
        <v>3</v>
      </c>
      <c r="O4228" s="33" t="s">
        <v>3396</v>
      </c>
      <c r="P4228" s="2" t="str">
        <f t="shared" si="528"/>
        <v>2586</v>
      </c>
      <c r="Q4228" s="9" t="str">
        <f t="shared" si="529"/>
        <v>01700-Valitsussektori võla teenindamine</v>
      </c>
      <c r="R4228" s="9" t="str">
        <f t="shared" si="530"/>
        <v>25</v>
      </c>
      <c r="S4228" s="9" t="str">
        <f t="shared" si="531"/>
        <v/>
      </c>
      <c r="T4228" s="37" t="str">
        <f t="shared" si="532"/>
        <v>2586-Kohustiste tasumine</v>
      </c>
      <c r="U4228" s="18" t="s">
        <v>2308</v>
      </c>
      <c r="V4228" s="9" t="str">
        <f t="shared" si="533"/>
        <v/>
      </c>
      <c r="W4228" t="str">
        <f t="shared" si="534"/>
        <v>01</v>
      </c>
      <c r="X4228" t="str">
        <f t="shared" si="535"/>
        <v/>
      </c>
    </row>
    <row r="4229" spans="1:24" hidden="1" x14ac:dyDescent="0.2">
      <c r="A4229" s="13" t="s">
        <v>3222</v>
      </c>
      <c r="B4229" s="13">
        <v>4684</v>
      </c>
      <c r="C4229" s="13" t="s">
        <v>385</v>
      </c>
      <c r="D4229" s="13" t="s">
        <v>386</v>
      </c>
      <c r="E4229" s="13" t="s">
        <v>387</v>
      </c>
      <c r="F4229" s="13" t="s">
        <v>388</v>
      </c>
      <c r="G4229" s="13" t="s">
        <v>3</v>
      </c>
      <c r="H4229" s="13" t="s">
        <v>3</v>
      </c>
      <c r="I4229" s="13" t="s">
        <v>625</v>
      </c>
      <c r="J4229" s="13" t="s">
        <v>626</v>
      </c>
      <c r="K4229" s="13" t="s">
        <v>126</v>
      </c>
      <c r="L4229" s="13" t="s">
        <v>127</v>
      </c>
      <c r="M4229" s="13" t="s">
        <v>3</v>
      </c>
      <c r="N4229" s="13" t="s">
        <v>3</v>
      </c>
      <c r="O4229" s="33" t="s">
        <v>3396</v>
      </c>
      <c r="P4229" s="2" t="str">
        <f t="shared" si="528"/>
        <v>6502</v>
      </c>
      <c r="Q4229" s="9" t="str">
        <f t="shared" si="529"/>
        <v>01700-Valitsussektori võla teenindamine</v>
      </c>
      <c r="R4229" s="9" t="str">
        <f t="shared" si="530"/>
        <v>65</v>
      </c>
      <c r="S4229" s="9" t="str">
        <f t="shared" si="531"/>
        <v/>
      </c>
      <c r="T4229" s="37" t="str">
        <f t="shared" si="532"/>
        <v>6502-Intressi- ja viivisekulud kapitaliliisingult</v>
      </c>
      <c r="U4229" s="18" t="s">
        <v>2308</v>
      </c>
      <c r="V4229" s="9" t="str">
        <f t="shared" si="533"/>
        <v/>
      </c>
      <c r="W4229" t="str">
        <f t="shared" si="534"/>
        <v>01</v>
      </c>
      <c r="X4229" t="str">
        <f t="shared" si="535"/>
        <v/>
      </c>
    </row>
    <row r="4230" spans="1:24" hidden="1" x14ac:dyDescent="0.2">
      <c r="A4230" s="13" t="s">
        <v>3226</v>
      </c>
      <c r="B4230" s="13">
        <v>36250</v>
      </c>
      <c r="C4230" s="13" t="s">
        <v>632</v>
      </c>
      <c r="D4230" s="13" t="s">
        <v>633</v>
      </c>
      <c r="E4230" s="13" t="s">
        <v>387</v>
      </c>
      <c r="F4230" s="13" t="s">
        <v>388</v>
      </c>
      <c r="G4230" s="13" t="s">
        <v>2649</v>
      </c>
      <c r="H4230" s="13" t="s">
        <v>2650</v>
      </c>
      <c r="I4230" s="13" t="s">
        <v>625</v>
      </c>
      <c r="J4230" s="13" t="s">
        <v>626</v>
      </c>
      <c r="K4230" s="13" t="s">
        <v>627</v>
      </c>
      <c r="L4230" s="13" t="s">
        <v>628</v>
      </c>
      <c r="M4230" s="13" t="s">
        <v>3</v>
      </c>
      <c r="N4230" s="13" t="s">
        <v>3</v>
      </c>
      <c r="O4230" s="33" t="s">
        <v>3396</v>
      </c>
      <c r="P4230" s="2" t="str">
        <f t="shared" si="528"/>
        <v>1554</v>
      </c>
      <c r="Q4230" s="9" t="str">
        <f t="shared" si="529"/>
        <v>05101-Avalike alade puhastus</v>
      </c>
      <c r="R4230" s="9" t="str">
        <f t="shared" si="530"/>
        <v>15</v>
      </c>
      <c r="S4230" s="9" t="str">
        <f t="shared" si="531"/>
        <v/>
      </c>
      <c r="T4230" s="37" t="str">
        <f t="shared" si="532"/>
        <v>1554-Masinate ja seadmete, sh transpordivahendite soeta</v>
      </c>
      <c r="U4230" s="18" t="s">
        <v>2308</v>
      </c>
      <c r="V4230" s="9" t="str">
        <f t="shared" si="533"/>
        <v>KU09TLinnahooldusele hooldustehnika ostmine</v>
      </c>
      <c r="W4230" t="str">
        <f t="shared" si="534"/>
        <v>05</v>
      </c>
      <c r="X4230" t="str">
        <f t="shared" si="535"/>
        <v>KU09TLinnahooldusele hooldustehnika ostmine</v>
      </c>
    </row>
    <row r="4231" spans="1:24" hidden="1" x14ac:dyDescent="0.2">
      <c r="A4231" s="13" t="s">
        <v>3227</v>
      </c>
      <c r="B4231" s="13">
        <v>312577</v>
      </c>
      <c r="C4231" s="13" t="s">
        <v>20</v>
      </c>
      <c r="D4231" s="13" t="s">
        <v>21</v>
      </c>
      <c r="E4231" s="13" t="s">
        <v>12</v>
      </c>
      <c r="F4231" s="13" t="s">
        <v>13</v>
      </c>
      <c r="G4231" s="13" t="s">
        <v>3</v>
      </c>
      <c r="H4231" s="13" t="s">
        <v>3</v>
      </c>
      <c r="I4231" s="13" t="s">
        <v>625</v>
      </c>
      <c r="J4231" s="13" t="s">
        <v>626</v>
      </c>
      <c r="K4231" s="13" t="s">
        <v>627</v>
      </c>
      <c r="L4231" s="13" t="s">
        <v>628</v>
      </c>
      <c r="M4231" s="13" t="s">
        <v>3</v>
      </c>
      <c r="N4231" s="13" t="s">
        <v>3</v>
      </c>
      <c r="O4231" s="33" t="s">
        <v>3396</v>
      </c>
      <c r="P4231" s="2" t="str">
        <f t="shared" si="528"/>
        <v>5002</v>
      </c>
      <c r="Q4231" s="9" t="str">
        <f t="shared" si="529"/>
        <v>05101-Avalike alade puhastus</v>
      </c>
      <c r="R4231" s="9" t="str">
        <f t="shared" si="530"/>
        <v>50</v>
      </c>
      <c r="S4231" s="9" t="str">
        <f t="shared" si="531"/>
        <v/>
      </c>
      <c r="T4231" s="37" t="str">
        <f t="shared" si="532"/>
        <v>50021-Töötajate töötasu</v>
      </c>
      <c r="U4231" s="18" t="s">
        <v>2308</v>
      </c>
      <c r="V4231" s="9" t="str">
        <f t="shared" si="533"/>
        <v/>
      </c>
      <c r="W4231" t="str">
        <f t="shared" si="534"/>
        <v>05</v>
      </c>
      <c r="X4231" t="str">
        <f t="shared" si="535"/>
        <v/>
      </c>
    </row>
    <row r="4232" spans="1:24" hidden="1" x14ac:dyDescent="0.2">
      <c r="A4232" s="13" t="s">
        <v>3221</v>
      </c>
      <c r="B4232" s="13">
        <v>479440</v>
      </c>
      <c r="C4232" s="13" t="s">
        <v>592</v>
      </c>
      <c r="D4232" s="13" t="s">
        <v>225</v>
      </c>
      <c r="E4232" s="13" t="s">
        <v>12</v>
      </c>
      <c r="F4232" s="13" t="s">
        <v>13</v>
      </c>
      <c r="G4232" s="13" t="s">
        <v>1297</v>
      </c>
      <c r="H4232" s="13" t="s">
        <v>1298</v>
      </c>
      <c r="I4232" s="13" t="s">
        <v>625</v>
      </c>
      <c r="J4232" s="13" t="s">
        <v>626</v>
      </c>
      <c r="K4232" s="13" t="s">
        <v>627</v>
      </c>
      <c r="L4232" s="13" t="s">
        <v>628</v>
      </c>
      <c r="M4232" s="13" t="s">
        <v>3</v>
      </c>
      <c r="N4232" s="13" t="s">
        <v>3</v>
      </c>
      <c r="O4232" s="33" t="s">
        <v>3396</v>
      </c>
      <c r="P4232" s="2" t="str">
        <f t="shared" si="528"/>
        <v>5512</v>
      </c>
      <c r="Q4232" s="9" t="str">
        <f t="shared" si="529"/>
        <v>05101-Avalike alade puhastus</v>
      </c>
      <c r="R4232" s="9" t="str">
        <f t="shared" si="530"/>
        <v>55</v>
      </c>
      <c r="S4232" s="9" t="str">
        <f t="shared" si="531"/>
        <v/>
      </c>
      <c r="T4232" s="37" t="str">
        <f t="shared" si="532"/>
        <v>55124-Kulud korrashoiule</v>
      </c>
      <c r="U4232" s="18" t="s">
        <v>2308</v>
      </c>
      <c r="V4232" s="9" t="str">
        <f t="shared" si="533"/>
        <v>KU171Tänavate hooldus</v>
      </c>
      <c r="W4232" t="str">
        <f t="shared" si="534"/>
        <v>05</v>
      </c>
      <c r="X4232" t="str">
        <f t="shared" si="535"/>
        <v>KU171Tänavate hooldus</v>
      </c>
    </row>
    <row r="4233" spans="1:24" hidden="1" x14ac:dyDescent="0.2">
      <c r="A4233" s="13" t="s">
        <v>3228</v>
      </c>
      <c r="B4233" s="13">
        <v>900</v>
      </c>
      <c r="C4233" s="13" t="s">
        <v>87</v>
      </c>
      <c r="D4233" s="13" t="s">
        <v>88</v>
      </c>
      <c r="E4233" s="13" t="s">
        <v>12</v>
      </c>
      <c r="F4233" s="13" t="s">
        <v>13</v>
      </c>
      <c r="G4233" s="13" t="s">
        <v>3</v>
      </c>
      <c r="H4233" s="13" t="s">
        <v>3</v>
      </c>
      <c r="I4233" s="13" t="s">
        <v>625</v>
      </c>
      <c r="J4233" s="13" t="s">
        <v>626</v>
      </c>
      <c r="K4233" s="13" t="s">
        <v>627</v>
      </c>
      <c r="L4233" s="13" t="s">
        <v>628</v>
      </c>
      <c r="M4233" s="13" t="s">
        <v>3</v>
      </c>
      <c r="N4233" s="13" t="s">
        <v>3</v>
      </c>
      <c r="O4233" s="33" t="s">
        <v>3396</v>
      </c>
      <c r="P4233" s="2" t="str">
        <f t="shared" si="528"/>
        <v>5005</v>
      </c>
      <c r="Q4233" s="9" t="str">
        <f t="shared" si="529"/>
        <v>05101-Avalike alade puhastus</v>
      </c>
      <c r="R4233" s="9" t="str">
        <f t="shared" si="530"/>
        <v>50</v>
      </c>
      <c r="S4233" s="9" t="str">
        <f t="shared" si="531"/>
        <v/>
      </c>
      <c r="T4233" s="37" t="str">
        <f t="shared" si="532"/>
        <v>5005-Töövõtulepingu alusel füüsilistele isikutele makst</v>
      </c>
      <c r="U4233" s="18" t="s">
        <v>2308</v>
      </c>
      <c r="V4233" s="9" t="str">
        <f t="shared" si="533"/>
        <v/>
      </c>
      <c r="W4233" t="str">
        <f t="shared" si="534"/>
        <v>05</v>
      </c>
      <c r="X4233" t="str">
        <f t="shared" si="535"/>
        <v/>
      </c>
    </row>
    <row r="4234" spans="1:24" hidden="1" x14ac:dyDescent="0.2">
      <c r="A4234" s="13" t="s">
        <v>3229</v>
      </c>
      <c r="B4234" s="13">
        <v>238</v>
      </c>
      <c r="C4234" s="13" t="s">
        <v>630</v>
      </c>
      <c r="D4234" s="13" t="s">
        <v>629</v>
      </c>
      <c r="E4234" s="13" t="s">
        <v>12</v>
      </c>
      <c r="F4234" s="13" t="s">
        <v>13</v>
      </c>
      <c r="G4234" s="13" t="s">
        <v>3</v>
      </c>
      <c r="H4234" s="13" t="s">
        <v>3</v>
      </c>
      <c r="I4234" s="13" t="s">
        <v>625</v>
      </c>
      <c r="J4234" s="13" t="s">
        <v>626</v>
      </c>
      <c r="K4234" s="13" t="s">
        <v>627</v>
      </c>
      <c r="L4234" s="13" t="s">
        <v>628</v>
      </c>
      <c r="M4234" s="13" t="s">
        <v>3</v>
      </c>
      <c r="N4234" s="13" t="s">
        <v>3</v>
      </c>
      <c r="O4234" s="33" t="s">
        <v>3396</v>
      </c>
      <c r="P4234" s="2" t="str">
        <f t="shared" si="528"/>
        <v>5059</v>
      </c>
      <c r="Q4234" s="9" t="str">
        <f t="shared" si="529"/>
        <v>05101-Avalike alade puhastus</v>
      </c>
      <c r="R4234" s="9" t="str">
        <f t="shared" si="530"/>
        <v>50</v>
      </c>
      <c r="S4234" s="9" t="str">
        <f t="shared" si="531"/>
        <v/>
      </c>
      <c r="T4234" s="37" t="str">
        <f t="shared" si="532"/>
        <v>5059-Muud erisoodustused</v>
      </c>
      <c r="U4234" s="18" t="s">
        <v>2308</v>
      </c>
      <c r="V4234" s="9" t="str">
        <f t="shared" si="533"/>
        <v/>
      </c>
      <c r="W4234" t="str">
        <f t="shared" si="534"/>
        <v>05</v>
      </c>
      <c r="X4234" t="str">
        <f t="shared" si="535"/>
        <v/>
      </c>
    </row>
    <row r="4235" spans="1:24" hidden="1" x14ac:dyDescent="0.2">
      <c r="A4235" s="13" t="s">
        <v>3230</v>
      </c>
      <c r="B4235" s="13">
        <v>99</v>
      </c>
      <c r="C4235" s="13" t="s">
        <v>190</v>
      </c>
      <c r="D4235" s="13" t="s">
        <v>189</v>
      </c>
      <c r="E4235" s="13" t="s">
        <v>12</v>
      </c>
      <c r="F4235" s="13" t="s">
        <v>13</v>
      </c>
      <c r="G4235" s="13" t="s">
        <v>3</v>
      </c>
      <c r="H4235" s="13" t="s">
        <v>3</v>
      </c>
      <c r="I4235" s="13" t="s">
        <v>625</v>
      </c>
      <c r="J4235" s="13" t="s">
        <v>626</v>
      </c>
      <c r="K4235" s="13" t="s">
        <v>627</v>
      </c>
      <c r="L4235" s="13" t="s">
        <v>628</v>
      </c>
      <c r="M4235" s="13" t="s">
        <v>3</v>
      </c>
      <c r="N4235" s="13" t="s">
        <v>3</v>
      </c>
      <c r="O4235" s="33" t="s">
        <v>3396</v>
      </c>
      <c r="P4235" s="2" t="str">
        <f t="shared" si="528"/>
        <v>5061</v>
      </c>
      <c r="Q4235" s="9" t="str">
        <f t="shared" si="529"/>
        <v>05101-Avalike alade puhastus</v>
      </c>
      <c r="R4235" s="9" t="str">
        <f t="shared" si="530"/>
        <v>50</v>
      </c>
      <c r="S4235" s="9" t="str">
        <f t="shared" si="531"/>
        <v/>
      </c>
      <c r="T4235" s="37" t="str">
        <f t="shared" si="532"/>
        <v>5061-Sotsiaalmaks erisoodustuselt</v>
      </c>
      <c r="U4235" s="18" t="s">
        <v>2308</v>
      </c>
      <c r="V4235" s="9" t="str">
        <f t="shared" si="533"/>
        <v/>
      </c>
      <c r="W4235" t="str">
        <f t="shared" si="534"/>
        <v>05</v>
      </c>
      <c r="X4235" t="str">
        <f t="shared" si="535"/>
        <v/>
      </c>
    </row>
    <row r="4236" spans="1:24" hidden="1" x14ac:dyDescent="0.2">
      <c r="A4236" s="13" t="s">
        <v>3231</v>
      </c>
      <c r="B4236" s="13">
        <v>60</v>
      </c>
      <c r="C4236" s="13" t="s">
        <v>188</v>
      </c>
      <c r="D4236" s="13" t="s">
        <v>187</v>
      </c>
      <c r="E4236" s="13" t="s">
        <v>12</v>
      </c>
      <c r="F4236" s="13" t="s">
        <v>13</v>
      </c>
      <c r="G4236" s="13" t="s">
        <v>3</v>
      </c>
      <c r="H4236" s="13" t="s">
        <v>3</v>
      </c>
      <c r="I4236" s="13" t="s">
        <v>625</v>
      </c>
      <c r="J4236" s="13" t="s">
        <v>626</v>
      </c>
      <c r="K4236" s="13" t="s">
        <v>627</v>
      </c>
      <c r="L4236" s="13" t="s">
        <v>628</v>
      </c>
      <c r="M4236" s="13" t="s">
        <v>3</v>
      </c>
      <c r="N4236" s="13" t="s">
        <v>3</v>
      </c>
      <c r="O4236" s="33" t="s">
        <v>3396</v>
      </c>
      <c r="P4236" s="2" t="str">
        <f t="shared" si="528"/>
        <v>5062</v>
      </c>
      <c r="Q4236" s="9" t="str">
        <f t="shared" si="529"/>
        <v>05101-Avalike alade puhastus</v>
      </c>
      <c r="R4236" s="9" t="str">
        <f t="shared" si="530"/>
        <v>50</v>
      </c>
      <c r="S4236" s="9" t="str">
        <f t="shared" si="531"/>
        <v/>
      </c>
      <c r="T4236" s="37" t="str">
        <f t="shared" si="532"/>
        <v>5062-Tulumaks erisoodustuselt</v>
      </c>
      <c r="U4236" s="18" t="s">
        <v>2308</v>
      </c>
      <c r="V4236" s="9" t="str">
        <f t="shared" si="533"/>
        <v/>
      </c>
      <c r="W4236" t="str">
        <f t="shared" si="534"/>
        <v>05</v>
      </c>
      <c r="X4236" t="str">
        <f t="shared" si="535"/>
        <v/>
      </c>
    </row>
    <row r="4237" spans="1:24" hidden="1" x14ac:dyDescent="0.2">
      <c r="A4237" s="13" t="s">
        <v>3232</v>
      </c>
      <c r="B4237" s="13">
        <v>103447</v>
      </c>
      <c r="C4237" s="13" t="s">
        <v>18</v>
      </c>
      <c r="D4237" s="13" t="s">
        <v>19</v>
      </c>
      <c r="E4237" s="13" t="s">
        <v>12</v>
      </c>
      <c r="F4237" s="13" t="s">
        <v>13</v>
      </c>
      <c r="G4237" s="13" t="s">
        <v>3</v>
      </c>
      <c r="H4237" s="13" t="s">
        <v>3</v>
      </c>
      <c r="I4237" s="13" t="s">
        <v>625</v>
      </c>
      <c r="J4237" s="13" t="s">
        <v>626</v>
      </c>
      <c r="K4237" s="13" t="s">
        <v>627</v>
      </c>
      <c r="L4237" s="13" t="s">
        <v>628</v>
      </c>
      <c r="M4237" s="13" t="s">
        <v>3</v>
      </c>
      <c r="N4237" s="13" t="s">
        <v>3</v>
      </c>
      <c r="O4237" s="33" t="s">
        <v>3396</v>
      </c>
      <c r="P4237" s="2" t="str">
        <f t="shared" si="528"/>
        <v>5063</v>
      </c>
      <c r="Q4237" s="9" t="str">
        <f t="shared" si="529"/>
        <v>05101-Avalike alade puhastus</v>
      </c>
      <c r="R4237" s="9" t="str">
        <f t="shared" si="530"/>
        <v>50</v>
      </c>
      <c r="S4237" s="9" t="str">
        <f t="shared" si="531"/>
        <v/>
      </c>
      <c r="T4237" s="37" t="str">
        <f t="shared" si="532"/>
        <v>50631-Töötajate v.a. õpetajad sotsiaalmaks</v>
      </c>
      <c r="U4237" s="18" t="s">
        <v>2308</v>
      </c>
      <c r="V4237" s="9" t="str">
        <f t="shared" si="533"/>
        <v/>
      </c>
      <c r="W4237" t="str">
        <f t="shared" si="534"/>
        <v>05</v>
      </c>
      <c r="X4237" t="str">
        <f t="shared" si="535"/>
        <v/>
      </c>
    </row>
    <row r="4238" spans="1:24" hidden="1" x14ac:dyDescent="0.2">
      <c r="A4238" s="13" t="s">
        <v>3233</v>
      </c>
      <c r="B4238" s="13">
        <v>2511</v>
      </c>
      <c r="C4238" s="13" t="s">
        <v>10</v>
      </c>
      <c r="D4238" s="13" t="s">
        <v>11</v>
      </c>
      <c r="E4238" s="13" t="s">
        <v>12</v>
      </c>
      <c r="F4238" s="13" t="s">
        <v>13</v>
      </c>
      <c r="G4238" s="13" t="s">
        <v>3</v>
      </c>
      <c r="H4238" s="13" t="s">
        <v>3</v>
      </c>
      <c r="I4238" s="13" t="s">
        <v>625</v>
      </c>
      <c r="J4238" s="13" t="s">
        <v>626</v>
      </c>
      <c r="K4238" s="13" t="s">
        <v>627</v>
      </c>
      <c r="L4238" s="13" t="s">
        <v>628</v>
      </c>
      <c r="M4238" s="13" t="s">
        <v>3</v>
      </c>
      <c r="N4238" s="13" t="s">
        <v>3</v>
      </c>
      <c r="O4238" s="33" t="s">
        <v>3396</v>
      </c>
      <c r="P4238" s="2" t="str">
        <f t="shared" si="528"/>
        <v>5064</v>
      </c>
      <c r="Q4238" s="9" t="str">
        <f t="shared" si="529"/>
        <v>05101-Avalike alade puhastus</v>
      </c>
      <c r="R4238" s="9" t="str">
        <f t="shared" si="530"/>
        <v>50</v>
      </c>
      <c r="S4238" s="9" t="str">
        <f t="shared" si="531"/>
        <v/>
      </c>
      <c r="T4238" s="37" t="str">
        <f t="shared" si="532"/>
        <v>50641-Töötajate v.a. õpetajate töötuskindlustusmakse</v>
      </c>
      <c r="U4238" s="18" t="s">
        <v>2308</v>
      </c>
      <c r="V4238" s="9" t="str">
        <f t="shared" si="533"/>
        <v/>
      </c>
      <c r="W4238" t="str">
        <f t="shared" si="534"/>
        <v>05</v>
      </c>
      <c r="X4238" t="str">
        <f t="shared" si="535"/>
        <v/>
      </c>
    </row>
    <row r="4239" spans="1:24" hidden="1" x14ac:dyDescent="0.2">
      <c r="A4239" s="13" t="s">
        <v>3234</v>
      </c>
      <c r="B4239" s="13">
        <v>285</v>
      </c>
      <c r="C4239" s="13" t="s">
        <v>186</v>
      </c>
      <c r="D4239" s="13" t="s">
        <v>185</v>
      </c>
      <c r="E4239" s="13" t="s">
        <v>12</v>
      </c>
      <c r="F4239" s="13" t="s">
        <v>13</v>
      </c>
      <c r="G4239" s="13" t="s">
        <v>3</v>
      </c>
      <c r="H4239" s="13" t="s">
        <v>3</v>
      </c>
      <c r="I4239" s="13" t="s">
        <v>625</v>
      </c>
      <c r="J4239" s="13" t="s">
        <v>626</v>
      </c>
      <c r="K4239" s="13" t="s">
        <v>627</v>
      </c>
      <c r="L4239" s="13" t="s">
        <v>628</v>
      </c>
      <c r="M4239" s="13" t="s">
        <v>3</v>
      </c>
      <c r="N4239" s="13" t="s">
        <v>3</v>
      </c>
      <c r="O4239" s="33" t="s">
        <v>3396</v>
      </c>
      <c r="P4239" s="2" t="str">
        <f t="shared" si="528"/>
        <v>5500</v>
      </c>
      <c r="Q4239" s="9" t="str">
        <f t="shared" si="529"/>
        <v>05101-Avalike alade puhastus</v>
      </c>
      <c r="R4239" s="9" t="str">
        <f t="shared" si="530"/>
        <v>55</v>
      </c>
      <c r="S4239" s="9" t="str">
        <f t="shared" si="531"/>
        <v/>
      </c>
      <c r="T4239" s="37" t="str">
        <f t="shared" si="532"/>
        <v>55000-Bürookulud</v>
      </c>
      <c r="U4239" s="18" t="s">
        <v>2308</v>
      </c>
      <c r="V4239" s="9" t="str">
        <f t="shared" si="533"/>
        <v/>
      </c>
      <c r="W4239" t="str">
        <f t="shared" si="534"/>
        <v>05</v>
      </c>
      <c r="X4239" t="str">
        <f t="shared" si="535"/>
        <v/>
      </c>
    </row>
    <row r="4240" spans="1:24" hidden="1" x14ac:dyDescent="0.2">
      <c r="A4240" s="13" t="s">
        <v>3235</v>
      </c>
      <c r="B4240" s="13">
        <v>475</v>
      </c>
      <c r="C4240" s="13" t="s">
        <v>184</v>
      </c>
      <c r="D4240" s="13" t="s">
        <v>183</v>
      </c>
      <c r="E4240" s="13" t="s">
        <v>12</v>
      </c>
      <c r="F4240" s="13" t="s">
        <v>13</v>
      </c>
      <c r="G4240" s="13" t="s">
        <v>3</v>
      </c>
      <c r="H4240" s="13" t="s">
        <v>3</v>
      </c>
      <c r="I4240" s="13" t="s">
        <v>625</v>
      </c>
      <c r="J4240" s="13" t="s">
        <v>626</v>
      </c>
      <c r="K4240" s="13" t="s">
        <v>627</v>
      </c>
      <c r="L4240" s="13" t="s">
        <v>628</v>
      </c>
      <c r="M4240" s="13" t="s">
        <v>3</v>
      </c>
      <c r="N4240" s="13" t="s">
        <v>3</v>
      </c>
      <c r="O4240" s="33" t="s">
        <v>3396</v>
      </c>
      <c r="P4240" s="2" t="str">
        <f t="shared" si="528"/>
        <v>5500</v>
      </c>
      <c r="Q4240" s="9" t="str">
        <f t="shared" si="529"/>
        <v>05101-Avalike alade puhastus</v>
      </c>
      <c r="R4240" s="9" t="str">
        <f t="shared" si="530"/>
        <v>55</v>
      </c>
      <c r="S4240" s="9" t="str">
        <f t="shared" si="531"/>
        <v/>
      </c>
      <c r="T4240" s="37" t="str">
        <f t="shared" si="532"/>
        <v>55001-Raamatud, ajalehed, ajakirjad, muud trükised</v>
      </c>
      <c r="U4240" s="18" t="s">
        <v>2308</v>
      </c>
      <c r="V4240" s="9" t="str">
        <f t="shared" si="533"/>
        <v/>
      </c>
      <c r="W4240" t="str">
        <f t="shared" si="534"/>
        <v>05</v>
      </c>
      <c r="X4240" t="str">
        <f t="shared" si="535"/>
        <v/>
      </c>
    </row>
    <row r="4241" spans="1:24" hidden="1" x14ac:dyDescent="0.2">
      <c r="A4241" s="13" t="s">
        <v>3236</v>
      </c>
      <c r="B4241" s="13">
        <v>95</v>
      </c>
      <c r="C4241" s="13" t="s">
        <v>182</v>
      </c>
      <c r="D4241" s="13" t="s">
        <v>181</v>
      </c>
      <c r="E4241" s="13" t="s">
        <v>12</v>
      </c>
      <c r="F4241" s="13" t="s">
        <v>13</v>
      </c>
      <c r="G4241" s="13" t="s">
        <v>3</v>
      </c>
      <c r="H4241" s="13" t="s">
        <v>3</v>
      </c>
      <c r="I4241" s="13" t="s">
        <v>625</v>
      </c>
      <c r="J4241" s="13" t="s">
        <v>626</v>
      </c>
      <c r="K4241" s="13" t="s">
        <v>627</v>
      </c>
      <c r="L4241" s="13" t="s">
        <v>628</v>
      </c>
      <c r="M4241" s="13" t="s">
        <v>3</v>
      </c>
      <c r="N4241" s="13" t="s">
        <v>3</v>
      </c>
      <c r="O4241" s="33" t="s">
        <v>3396</v>
      </c>
      <c r="P4241" s="2" t="str">
        <f t="shared" si="528"/>
        <v>5500</v>
      </c>
      <c r="Q4241" s="9" t="str">
        <f t="shared" si="529"/>
        <v>05101-Avalike alade puhastus</v>
      </c>
      <c r="R4241" s="9" t="str">
        <f t="shared" si="530"/>
        <v>55</v>
      </c>
      <c r="S4241" s="9" t="str">
        <f t="shared" si="531"/>
        <v/>
      </c>
      <c r="T4241" s="37" t="str">
        <f t="shared" si="532"/>
        <v>55002-Paljundus- ja printimiskulud</v>
      </c>
      <c r="U4241" s="18" t="s">
        <v>2308</v>
      </c>
      <c r="V4241" s="9" t="str">
        <f t="shared" si="533"/>
        <v/>
      </c>
      <c r="W4241" t="str">
        <f t="shared" si="534"/>
        <v>05</v>
      </c>
      <c r="X4241" t="str">
        <f t="shared" si="535"/>
        <v/>
      </c>
    </row>
    <row r="4242" spans="1:24" hidden="1" x14ac:dyDescent="0.2">
      <c r="A4242" s="13" t="s">
        <v>3237</v>
      </c>
      <c r="B4242" s="13">
        <v>665</v>
      </c>
      <c r="C4242" s="13" t="s">
        <v>133</v>
      </c>
      <c r="D4242" s="13" t="s">
        <v>132</v>
      </c>
      <c r="E4242" s="13" t="s">
        <v>12</v>
      </c>
      <c r="F4242" s="13" t="s">
        <v>13</v>
      </c>
      <c r="G4242" s="13" t="s">
        <v>3</v>
      </c>
      <c r="H4242" s="13" t="s">
        <v>3</v>
      </c>
      <c r="I4242" s="13" t="s">
        <v>625</v>
      </c>
      <c r="J4242" s="13" t="s">
        <v>626</v>
      </c>
      <c r="K4242" s="13" t="s">
        <v>627</v>
      </c>
      <c r="L4242" s="13" t="s">
        <v>628</v>
      </c>
      <c r="M4242" s="13" t="s">
        <v>3</v>
      </c>
      <c r="N4242" s="13" t="s">
        <v>3</v>
      </c>
      <c r="O4242" s="33" t="s">
        <v>3396</v>
      </c>
      <c r="P4242" s="2" t="str">
        <f t="shared" si="528"/>
        <v>5500</v>
      </c>
      <c r="Q4242" s="9" t="str">
        <f t="shared" si="529"/>
        <v>05101-Avalike alade puhastus</v>
      </c>
      <c r="R4242" s="9" t="str">
        <f t="shared" si="530"/>
        <v>55</v>
      </c>
      <c r="S4242" s="9" t="str">
        <f t="shared" si="531"/>
        <v/>
      </c>
      <c r="T4242" s="37" t="str">
        <f t="shared" si="532"/>
        <v>55003-Sidekulud</v>
      </c>
      <c r="U4242" s="18" t="s">
        <v>2308</v>
      </c>
      <c r="V4242" s="9" t="str">
        <f t="shared" si="533"/>
        <v/>
      </c>
      <c r="W4242" t="str">
        <f t="shared" si="534"/>
        <v>05</v>
      </c>
      <c r="X4242" t="str">
        <f t="shared" si="535"/>
        <v/>
      </c>
    </row>
    <row r="4243" spans="1:24" hidden="1" x14ac:dyDescent="0.2">
      <c r="A4243" s="13" t="s">
        <v>3238</v>
      </c>
      <c r="B4243" s="13">
        <v>380</v>
      </c>
      <c r="C4243" s="13" t="s">
        <v>178</v>
      </c>
      <c r="D4243" s="13" t="s">
        <v>177</v>
      </c>
      <c r="E4243" s="13" t="s">
        <v>12</v>
      </c>
      <c r="F4243" s="13" t="s">
        <v>13</v>
      </c>
      <c r="G4243" s="13" t="s">
        <v>3</v>
      </c>
      <c r="H4243" s="13" t="s">
        <v>3</v>
      </c>
      <c r="I4243" s="13" t="s">
        <v>625</v>
      </c>
      <c r="J4243" s="13" t="s">
        <v>626</v>
      </c>
      <c r="K4243" s="13" t="s">
        <v>627</v>
      </c>
      <c r="L4243" s="13" t="s">
        <v>628</v>
      </c>
      <c r="M4243" s="13" t="s">
        <v>3</v>
      </c>
      <c r="N4243" s="13" t="s">
        <v>3</v>
      </c>
      <c r="O4243" s="33" t="s">
        <v>3396</v>
      </c>
      <c r="P4243" s="2" t="str">
        <f t="shared" si="528"/>
        <v>5500</v>
      </c>
      <c r="Q4243" s="9" t="str">
        <f t="shared" si="529"/>
        <v>05101-Avalike alade puhastus</v>
      </c>
      <c r="R4243" s="9" t="str">
        <f t="shared" si="530"/>
        <v>55</v>
      </c>
      <c r="S4243" s="9" t="str">
        <f t="shared" si="531"/>
        <v/>
      </c>
      <c r="T4243" s="37" t="str">
        <f t="shared" si="532"/>
        <v>55008-Kulud info- ja PR teenustele k.a. ajalehekuulutuse</v>
      </c>
      <c r="U4243" s="18" t="s">
        <v>2308</v>
      </c>
      <c r="V4243" s="9" t="str">
        <f t="shared" si="533"/>
        <v/>
      </c>
      <c r="W4243" t="str">
        <f t="shared" si="534"/>
        <v>05</v>
      </c>
      <c r="X4243" t="str">
        <f t="shared" si="535"/>
        <v/>
      </c>
    </row>
    <row r="4244" spans="1:24" hidden="1" x14ac:dyDescent="0.2">
      <c r="A4244" s="13" t="s">
        <v>3239</v>
      </c>
      <c r="B4244" s="13">
        <v>950</v>
      </c>
      <c r="C4244" s="13" t="s">
        <v>176</v>
      </c>
      <c r="D4244" s="13" t="s">
        <v>175</v>
      </c>
      <c r="E4244" s="13" t="s">
        <v>12</v>
      </c>
      <c r="F4244" s="13" t="s">
        <v>13</v>
      </c>
      <c r="G4244" s="13" t="s">
        <v>3</v>
      </c>
      <c r="H4244" s="13" t="s">
        <v>3</v>
      </c>
      <c r="I4244" s="13" t="s">
        <v>625</v>
      </c>
      <c r="J4244" s="13" t="s">
        <v>626</v>
      </c>
      <c r="K4244" s="13" t="s">
        <v>627</v>
      </c>
      <c r="L4244" s="13" t="s">
        <v>628</v>
      </c>
      <c r="M4244" s="13" t="s">
        <v>3</v>
      </c>
      <c r="N4244" s="13" t="s">
        <v>3</v>
      </c>
      <c r="O4244" s="33" t="s">
        <v>3396</v>
      </c>
      <c r="P4244" s="2" t="str">
        <f t="shared" si="528"/>
        <v>5500</v>
      </c>
      <c r="Q4244" s="9" t="str">
        <f t="shared" si="529"/>
        <v>05101-Avalike alade puhastus</v>
      </c>
      <c r="R4244" s="9" t="str">
        <f t="shared" si="530"/>
        <v>55</v>
      </c>
      <c r="S4244" s="9" t="str">
        <f t="shared" si="531"/>
        <v/>
      </c>
      <c r="T4244" s="37" t="str">
        <f t="shared" si="532"/>
        <v>55009-Muud administreerimiskulud, pangateenused</v>
      </c>
      <c r="U4244" s="18" t="s">
        <v>2308</v>
      </c>
      <c r="V4244" s="9" t="str">
        <f t="shared" si="533"/>
        <v/>
      </c>
      <c r="W4244" t="str">
        <f t="shared" si="534"/>
        <v>05</v>
      </c>
      <c r="X4244" t="str">
        <f t="shared" si="535"/>
        <v/>
      </c>
    </row>
    <row r="4245" spans="1:24" hidden="1" x14ac:dyDescent="0.2">
      <c r="A4245" s="13" t="s">
        <v>3240</v>
      </c>
      <c r="B4245" s="13">
        <v>950</v>
      </c>
      <c r="C4245" s="13" t="s">
        <v>174</v>
      </c>
      <c r="D4245" s="13" t="s">
        <v>173</v>
      </c>
      <c r="E4245" s="13" t="s">
        <v>12</v>
      </c>
      <c r="F4245" s="13" t="s">
        <v>13</v>
      </c>
      <c r="G4245" s="13" t="s">
        <v>3</v>
      </c>
      <c r="H4245" s="13" t="s">
        <v>3</v>
      </c>
      <c r="I4245" s="13" t="s">
        <v>625</v>
      </c>
      <c r="J4245" s="13" t="s">
        <v>626</v>
      </c>
      <c r="K4245" s="13" t="s">
        <v>627</v>
      </c>
      <c r="L4245" s="13" t="s">
        <v>628</v>
      </c>
      <c r="M4245" s="13" t="s">
        <v>3</v>
      </c>
      <c r="N4245" s="13" t="s">
        <v>3</v>
      </c>
      <c r="O4245" s="33" t="s">
        <v>3396</v>
      </c>
      <c r="P4245" s="2" t="str">
        <f t="shared" si="528"/>
        <v>5504</v>
      </c>
      <c r="Q4245" s="9" t="str">
        <f t="shared" si="529"/>
        <v>05101-Avalike alade puhastus</v>
      </c>
      <c r="R4245" s="9" t="str">
        <f t="shared" si="530"/>
        <v>55</v>
      </c>
      <c r="S4245" s="9" t="str">
        <f t="shared" si="531"/>
        <v/>
      </c>
      <c r="T4245" s="37" t="str">
        <f t="shared" si="532"/>
        <v>55041-Koolituskulud töötajatele, va õpetajad</v>
      </c>
      <c r="U4245" s="18" t="s">
        <v>2308</v>
      </c>
      <c r="V4245" s="9" t="str">
        <f t="shared" si="533"/>
        <v/>
      </c>
      <c r="W4245" t="str">
        <f t="shared" si="534"/>
        <v>05</v>
      </c>
      <c r="X4245" t="str">
        <f t="shared" si="535"/>
        <v/>
      </c>
    </row>
    <row r="4246" spans="1:24" hidden="1" x14ac:dyDescent="0.2">
      <c r="A4246" s="13" t="s">
        <v>3221</v>
      </c>
      <c r="B4246" s="13">
        <v>116307</v>
      </c>
      <c r="C4246" s="13" t="s">
        <v>592</v>
      </c>
      <c r="D4246" s="13" t="s">
        <v>225</v>
      </c>
      <c r="E4246" s="13" t="s">
        <v>12</v>
      </c>
      <c r="F4246" s="13" t="s">
        <v>13</v>
      </c>
      <c r="G4246" s="13" t="s">
        <v>3</v>
      </c>
      <c r="H4246" s="13" t="s">
        <v>3</v>
      </c>
      <c r="I4246" s="13" t="s">
        <v>625</v>
      </c>
      <c r="J4246" s="13" t="s">
        <v>626</v>
      </c>
      <c r="K4246" s="13" t="s">
        <v>627</v>
      </c>
      <c r="L4246" s="13" t="s">
        <v>628</v>
      </c>
      <c r="M4246" s="13" t="s">
        <v>3</v>
      </c>
      <c r="N4246" s="13" t="s">
        <v>3</v>
      </c>
      <c r="O4246" s="33" t="s">
        <v>3396</v>
      </c>
      <c r="P4246" s="2" t="str">
        <f t="shared" si="528"/>
        <v>5512</v>
      </c>
      <c r="Q4246" s="9" t="str">
        <f t="shared" si="529"/>
        <v>05101-Avalike alade puhastus</v>
      </c>
      <c r="R4246" s="9" t="str">
        <f t="shared" si="530"/>
        <v>55</v>
      </c>
      <c r="S4246" s="9" t="str">
        <f t="shared" si="531"/>
        <v/>
      </c>
      <c r="T4246" s="37" t="str">
        <f t="shared" si="532"/>
        <v>55124-Kulud korrashoiule</v>
      </c>
      <c r="U4246" s="18" t="s">
        <v>2308</v>
      </c>
      <c r="V4246" s="9" t="str">
        <f t="shared" si="533"/>
        <v/>
      </c>
      <c r="W4246" t="str">
        <f t="shared" si="534"/>
        <v>05</v>
      </c>
      <c r="X4246" t="str">
        <f t="shared" si="535"/>
        <v/>
      </c>
    </row>
    <row r="4247" spans="1:24" hidden="1" x14ac:dyDescent="0.2">
      <c r="A4247" s="13" t="s">
        <v>3241</v>
      </c>
      <c r="B4247" s="13">
        <v>4750</v>
      </c>
      <c r="C4247" s="13" t="s">
        <v>555</v>
      </c>
      <c r="D4247" s="13" t="s">
        <v>215</v>
      </c>
      <c r="E4247" s="13" t="s">
        <v>12</v>
      </c>
      <c r="F4247" s="13" t="s">
        <v>13</v>
      </c>
      <c r="G4247" s="13" t="s">
        <v>3</v>
      </c>
      <c r="H4247" s="13" t="s">
        <v>3</v>
      </c>
      <c r="I4247" s="13" t="s">
        <v>625</v>
      </c>
      <c r="J4247" s="13" t="s">
        <v>626</v>
      </c>
      <c r="K4247" s="13" t="s">
        <v>627</v>
      </c>
      <c r="L4247" s="13" t="s">
        <v>628</v>
      </c>
      <c r="M4247" s="13" t="s">
        <v>3</v>
      </c>
      <c r="N4247" s="13" t="s">
        <v>3</v>
      </c>
      <c r="O4247" s="33" t="s">
        <v>3396</v>
      </c>
      <c r="P4247" s="2" t="str">
        <f t="shared" si="528"/>
        <v>5512</v>
      </c>
      <c r="Q4247" s="9" t="str">
        <f t="shared" si="529"/>
        <v>05101-Avalike alade puhastus</v>
      </c>
      <c r="R4247" s="9" t="str">
        <f t="shared" si="530"/>
        <v>55</v>
      </c>
      <c r="S4247" s="9" t="str">
        <f t="shared" si="531"/>
        <v/>
      </c>
      <c r="T4247" s="37" t="str">
        <f t="shared" si="532"/>
        <v>55129-Muud majandamiskulud</v>
      </c>
      <c r="U4247" s="18" t="s">
        <v>2308</v>
      </c>
      <c r="V4247" s="9" t="str">
        <f t="shared" si="533"/>
        <v/>
      </c>
      <c r="W4247" t="str">
        <f t="shared" si="534"/>
        <v>05</v>
      </c>
      <c r="X4247" t="str">
        <f t="shared" si="535"/>
        <v/>
      </c>
    </row>
    <row r="4248" spans="1:24" hidden="1" x14ac:dyDescent="0.2">
      <c r="A4248" s="13" t="s">
        <v>3242</v>
      </c>
      <c r="B4248" s="13">
        <v>51150</v>
      </c>
      <c r="C4248" s="13" t="s">
        <v>314</v>
      </c>
      <c r="D4248" s="13" t="s">
        <v>313</v>
      </c>
      <c r="E4248" s="13" t="s">
        <v>12</v>
      </c>
      <c r="F4248" s="13" t="s">
        <v>13</v>
      </c>
      <c r="G4248" s="13" t="s">
        <v>3</v>
      </c>
      <c r="H4248" s="13" t="s">
        <v>3</v>
      </c>
      <c r="I4248" s="13" t="s">
        <v>625</v>
      </c>
      <c r="J4248" s="13" t="s">
        <v>626</v>
      </c>
      <c r="K4248" s="13" t="s">
        <v>627</v>
      </c>
      <c r="L4248" s="13" t="s">
        <v>628</v>
      </c>
      <c r="M4248" s="13" t="s">
        <v>3</v>
      </c>
      <c r="N4248" s="13" t="s">
        <v>3</v>
      </c>
      <c r="O4248" s="33" t="s">
        <v>3396</v>
      </c>
      <c r="P4248" s="2" t="str">
        <f t="shared" si="528"/>
        <v>5513</v>
      </c>
      <c r="Q4248" s="9" t="str">
        <f t="shared" si="529"/>
        <v>05101-Avalike alade puhastus</v>
      </c>
      <c r="R4248" s="9" t="str">
        <f t="shared" si="530"/>
        <v>55</v>
      </c>
      <c r="S4248" s="9" t="str">
        <f t="shared" si="531"/>
        <v/>
      </c>
      <c r="T4248" s="37" t="str">
        <f t="shared" si="532"/>
        <v>55131-Kulud kütusele</v>
      </c>
      <c r="U4248" s="18" t="s">
        <v>2308</v>
      </c>
      <c r="V4248" s="9" t="str">
        <f t="shared" si="533"/>
        <v/>
      </c>
      <c r="W4248" t="str">
        <f t="shared" si="534"/>
        <v>05</v>
      </c>
      <c r="X4248" t="str">
        <f t="shared" si="535"/>
        <v/>
      </c>
    </row>
    <row r="4249" spans="1:24" hidden="1" x14ac:dyDescent="0.2">
      <c r="A4249" s="13" t="s">
        <v>3243</v>
      </c>
      <c r="B4249" s="13">
        <v>4750</v>
      </c>
      <c r="C4249" s="13" t="s">
        <v>312</v>
      </c>
      <c r="D4249" s="13" t="s">
        <v>239</v>
      </c>
      <c r="E4249" s="13" t="s">
        <v>12</v>
      </c>
      <c r="F4249" s="13" t="s">
        <v>13</v>
      </c>
      <c r="G4249" s="13" t="s">
        <v>3</v>
      </c>
      <c r="H4249" s="13" t="s">
        <v>3</v>
      </c>
      <c r="I4249" s="13" t="s">
        <v>625</v>
      </c>
      <c r="J4249" s="13" t="s">
        <v>626</v>
      </c>
      <c r="K4249" s="13" t="s">
        <v>627</v>
      </c>
      <c r="L4249" s="13" t="s">
        <v>628</v>
      </c>
      <c r="M4249" s="13" t="s">
        <v>3</v>
      </c>
      <c r="N4249" s="13" t="s">
        <v>3</v>
      </c>
      <c r="O4249" s="33" t="s">
        <v>3396</v>
      </c>
      <c r="P4249" s="2" t="str">
        <f t="shared" si="528"/>
        <v>5513</v>
      </c>
      <c r="Q4249" s="9" t="str">
        <f t="shared" si="529"/>
        <v>05101-Avalike alade puhastus</v>
      </c>
      <c r="R4249" s="9" t="str">
        <f t="shared" si="530"/>
        <v>55</v>
      </c>
      <c r="S4249" s="9" t="str">
        <f t="shared" si="531"/>
        <v/>
      </c>
      <c r="T4249" s="37" t="str">
        <f t="shared" si="532"/>
        <v>55132-Kulud remondile ja hooldusele</v>
      </c>
      <c r="U4249" s="18" t="s">
        <v>2308</v>
      </c>
      <c r="V4249" s="9" t="str">
        <f t="shared" si="533"/>
        <v/>
      </c>
      <c r="W4249" t="str">
        <f t="shared" si="534"/>
        <v>05</v>
      </c>
      <c r="X4249" t="str">
        <f t="shared" si="535"/>
        <v/>
      </c>
    </row>
    <row r="4250" spans="1:24" hidden="1" x14ac:dyDescent="0.2">
      <c r="A4250" s="13" t="s">
        <v>3244</v>
      </c>
      <c r="B4250" s="13">
        <v>2375</v>
      </c>
      <c r="C4250" s="13" t="s">
        <v>311</v>
      </c>
      <c r="D4250" s="13" t="s">
        <v>217</v>
      </c>
      <c r="E4250" s="13" t="s">
        <v>12</v>
      </c>
      <c r="F4250" s="13" t="s">
        <v>13</v>
      </c>
      <c r="G4250" s="13" t="s">
        <v>3</v>
      </c>
      <c r="H4250" s="13" t="s">
        <v>3</v>
      </c>
      <c r="I4250" s="13" t="s">
        <v>625</v>
      </c>
      <c r="J4250" s="13" t="s">
        <v>626</v>
      </c>
      <c r="K4250" s="13" t="s">
        <v>627</v>
      </c>
      <c r="L4250" s="13" t="s">
        <v>628</v>
      </c>
      <c r="M4250" s="13" t="s">
        <v>3</v>
      </c>
      <c r="N4250" s="13" t="s">
        <v>3</v>
      </c>
      <c r="O4250" s="33" t="s">
        <v>3396</v>
      </c>
      <c r="P4250" s="2" t="str">
        <f t="shared" si="528"/>
        <v>5513</v>
      </c>
      <c r="Q4250" s="9" t="str">
        <f t="shared" si="529"/>
        <v>05101-Avalike alade puhastus</v>
      </c>
      <c r="R4250" s="9" t="str">
        <f t="shared" si="530"/>
        <v>55</v>
      </c>
      <c r="S4250" s="9" t="str">
        <f t="shared" si="531"/>
        <v/>
      </c>
      <c r="T4250" s="37" t="str">
        <f t="shared" si="532"/>
        <v>55133-Kindlustusmaksed</v>
      </c>
      <c r="U4250" s="18" t="s">
        <v>2308</v>
      </c>
      <c r="V4250" s="9" t="str">
        <f t="shared" si="533"/>
        <v/>
      </c>
      <c r="W4250" t="str">
        <f t="shared" si="534"/>
        <v>05</v>
      </c>
      <c r="X4250" t="str">
        <f t="shared" si="535"/>
        <v/>
      </c>
    </row>
    <row r="4251" spans="1:24" hidden="1" x14ac:dyDescent="0.2">
      <c r="A4251" s="13" t="s">
        <v>3245</v>
      </c>
      <c r="B4251" s="13">
        <v>1615</v>
      </c>
      <c r="C4251" s="13" t="s">
        <v>170</v>
      </c>
      <c r="D4251" s="13" t="s">
        <v>169</v>
      </c>
      <c r="E4251" s="13" t="s">
        <v>12</v>
      </c>
      <c r="F4251" s="13" t="s">
        <v>13</v>
      </c>
      <c r="G4251" s="13" t="s">
        <v>3</v>
      </c>
      <c r="H4251" s="13" t="s">
        <v>3</v>
      </c>
      <c r="I4251" s="13" t="s">
        <v>625</v>
      </c>
      <c r="J4251" s="13" t="s">
        <v>626</v>
      </c>
      <c r="K4251" s="13" t="s">
        <v>627</v>
      </c>
      <c r="L4251" s="13" t="s">
        <v>628</v>
      </c>
      <c r="M4251" s="13" t="s">
        <v>3</v>
      </c>
      <c r="N4251" s="13" t="s">
        <v>3</v>
      </c>
      <c r="O4251" s="33" t="s">
        <v>3396</v>
      </c>
      <c r="P4251" s="2" t="str">
        <f t="shared" si="528"/>
        <v>5513</v>
      </c>
      <c r="Q4251" s="9" t="str">
        <f t="shared" si="529"/>
        <v>05101-Avalike alade puhastus</v>
      </c>
      <c r="R4251" s="9" t="str">
        <f t="shared" si="530"/>
        <v>55</v>
      </c>
      <c r="S4251" s="9" t="str">
        <f t="shared" si="531"/>
        <v/>
      </c>
      <c r="T4251" s="37" t="str">
        <f t="shared" si="532"/>
        <v>55135-Isikliku sõiduauto kasutamise kulud</v>
      </c>
      <c r="U4251" s="18" t="s">
        <v>2308</v>
      </c>
      <c r="V4251" s="9" t="str">
        <f t="shared" si="533"/>
        <v/>
      </c>
      <c r="W4251" t="str">
        <f t="shared" si="534"/>
        <v>05</v>
      </c>
      <c r="X4251" t="str">
        <f t="shared" si="535"/>
        <v/>
      </c>
    </row>
    <row r="4252" spans="1:24" hidden="1" x14ac:dyDescent="0.2">
      <c r="A4252" s="13" t="s">
        <v>3246</v>
      </c>
      <c r="B4252" s="13">
        <v>19000</v>
      </c>
      <c r="C4252" s="13" t="s">
        <v>403</v>
      </c>
      <c r="D4252" s="13" t="s">
        <v>402</v>
      </c>
      <c r="E4252" s="13" t="s">
        <v>12</v>
      </c>
      <c r="F4252" s="13" t="s">
        <v>13</v>
      </c>
      <c r="G4252" s="13" t="s">
        <v>3</v>
      </c>
      <c r="H4252" s="13" t="s">
        <v>3</v>
      </c>
      <c r="I4252" s="13" t="s">
        <v>625</v>
      </c>
      <c r="J4252" s="13" t="s">
        <v>626</v>
      </c>
      <c r="K4252" s="13" t="s">
        <v>627</v>
      </c>
      <c r="L4252" s="13" t="s">
        <v>628</v>
      </c>
      <c r="M4252" s="13" t="s">
        <v>3</v>
      </c>
      <c r="N4252" s="13" t="s">
        <v>3</v>
      </c>
      <c r="O4252" s="33" t="s">
        <v>3396</v>
      </c>
      <c r="P4252" s="2" t="str">
        <f t="shared" si="528"/>
        <v>5513</v>
      </c>
      <c r="Q4252" s="9" t="str">
        <f t="shared" si="529"/>
        <v>05101-Avalike alade puhastus</v>
      </c>
      <c r="R4252" s="9" t="str">
        <f t="shared" si="530"/>
        <v>55</v>
      </c>
      <c r="S4252" s="9" t="str">
        <f t="shared" si="531"/>
        <v/>
      </c>
      <c r="T4252" s="37" t="str">
        <f t="shared" si="532"/>
        <v>55139-Muud sõidukite ülalpidamiskulud</v>
      </c>
      <c r="U4252" s="18" t="s">
        <v>2308</v>
      </c>
      <c r="V4252" s="9" t="str">
        <f t="shared" si="533"/>
        <v/>
      </c>
      <c r="W4252" t="str">
        <f t="shared" si="534"/>
        <v>05</v>
      </c>
      <c r="X4252" t="str">
        <f t="shared" si="535"/>
        <v/>
      </c>
    </row>
    <row r="4253" spans="1:24" hidden="1" x14ac:dyDescent="0.2">
      <c r="A4253" s="13" t="s">
        <v>3247</v>
      </c>
      <c r="B4253" s="13">
        <v>1900</v>
      </c>
      <c r="C4253" s="13" t="s">
        <v>642</v>
      </c>
      <c r="D4253" s="13" t="s">
        <v>641</v>
      </c>
      <c r="E4253" s="13" t="s">
        <v>12</v>
      </c>
      <c r="F4253" s="13" t="s">
        <v>13</v>
      </c>
      <c r="G4253" s="13" t="s">
        <v>3</v>
      </c>
      <c r="H4253" s="13" t="s">
        <v>3</v>
      </c>
      <c r="I4253" s="13" t="s">
        <v>625</v>
      </c>
      <c r="J4253" s="13" t="s">
        <v>626</v>
      </c>
      <c r="K4253" s="13" t="s">
        <v>627</v>
      </c>
      <c r="L4253" s="13" t="s">
        <v>628</v>
      </c>
      <c r="M4253" s="13" t="s">
        <v>3</v>
      </c>
      <c r="N4253" s="13" t="s">
        <v>3</v>
      </c>
      <c r="O4253" s="33" t="s">
        <v>3396</v>
      </c>
      <c r="P4253" s="2" t="str">
        <f t="shared" si="528"/>
        <v>5515</v>
      </c>
      <c r="Q4253" s="9" t="str">
        <f t="shared" si="529"/>
        <v>05101-Avalike alade puhastus</v>
      </c>
      <c r="R4253" s="9" t="str">
        <f t="shared" si="530"/>
        <v>55</v>
      </c>
      <c r="S4253" s="9" t="str">
        <f t="shared" si="531"/>
        <v/>
      </c>
      <c r="T4253" s="37" t="str">
        <f t="shared" si="532"/>
        <v>55156-Hooldustehnika</v>
      </c>
      <c r="U4253" s="18" t="s">
        <v>2308</v>
      </c>
      <c r="V4253" s="9" t="str">
        <f t="shared" si="533"/>
        <v/>
      </c>
      <c r="W4253" t="str">
        <f t="shared" si="534"/>
        <v>05</v>
      </c>
      <c r="X4253" t="str">
        <f t="shared" si="535"/>
        <v/>
      </c>
    </row>
    <row r="4254" spans="1:24" hidden="1" x14ac:dyDescent="0.2">
      <c r="A4254" s="13" t="s">
        <v>3248</v>
      </c>
      <c r="B4254" s="13">
        <v>475</v>
      </c>
      <c r="C4254" s="13" t="s">
        <v>158</v>
      </c>
      <c r="D4254" s="13" t="s">
        <v>157</v>
      </c>
      <c r="E4254" s="13" t="s">
        <v>12</v>
      </c>
      <c r="F4254" s="13" t="s">
        <v>13</v>
      </c>
      <c r="G4254" s="13" t="s">
        <v>3</v>
      </c>
      <c r="H4254" s="13" t="s">
        <v>3</v>
      </c>
      <c r="I4254" s="13" t="s">
        <v>625</v>
      </c>
      <c r="J4254" s="13" t="s">
        <v>626</v>
      </c>
      <c r="K4254" s="13" t="s">
        <v>627</v>
      </c>
      <c r="L4254" s="13" t="s">
        <v>628</v>
      </c>
      <c r="M4254" s="13" t="s">
        <v>3</v>
      </c>
      <c r="N4254" s="13" t="s">
        <v>3</v>
      </c>
      <c r="O4254" s="33" t="s">
        <v>3396</v>
      </c>
      <c r="P4254" s="2" t="str">
        <f t="shared" si="528"/>
        <v>5515</v>
      </c>
      <c r="Q4254" s="9" t="str">
        <f t="shared" si="529"/>
        <v>05101-Avalike alade puhastus</v>
      </c>
      <c r="R4254" s="9" t="str">
        <f t="shared" si="530"/>
        <v>55</v>
      </c>
      <c r="S4254" s="9" t="str">
        <f t="shared" si="531"/>
        <v/>
      </c>
      <c r="T4254" s="37" t="str">
        <f t="shared" si="532"/>
        <v>55159-Muud inventarikulud</v>
      </c>
      <c r="U4254" s="18" t="s">
        <v>2308</v>
      </c>
      <c r="V4254" s="9" t="str">
        <f t="shared" si="533"/>
        <v/>
      </c>
      <c r="W4254" t="str">
        <f t="shared" si="534"/>
        <v>05</v>
      </c>
      <c r="X4254" t="str">
        <f t="shared" si="535"/>
        <v/>
      </c>
    </row>
    <row r="4255" spans="1:24" hidden="1" x14ac:dyDescent="0.2">
      <c r="A4255" s="13" t="s">
        <v>3249</v>
      </c>
      <c r="B4255" s="13">
        <v>17100</v>
      </c>
      <c r="C4255" s="13" t="s">
        <v>476</v>
      </c>
      <c r="D4255" s="13" t="s">
        <v>475</v>
      </c>
      <c r="E4255" s="13" t="s">
        <v>12</v>
      </c>
      <c r="F4255" s="13" t="s">
        <v>13</v>
      </c>
      <c r="G4255" s="13" t="s">
        <v>3</v>
      </c>
      <c r="H4255" s="13" t="s">
        <v>3</v>
      </c>
      <c r="I4255" s="13" t="s">
        <v>625</v>
      </c>
      <c r="J4255" s="13" t="s">
        <v>626</v>
      </c>
      <c r="K4255" s="13" t="s">
        <v>627</v>
      </c>
      <c r="L4255" s="13" t="s">
        <v>628</v>
      </c>
      <c r="M4255" s="13" t="s">
        <v>3</v>
      </c>
      <c r="N4255" s="13" t="s">
        <v>3</v>
      </c>
      <c r="O4255" s="33" t="s">
        <v>3396</v>
      </c>
      <c r="P4255" s="2" t="str">
        <f t="shared" si="528"/>
        <v>5516</v>
      </c>
      <c r="Q4255" s="9" t="str">
        <f t="shared" si="529"/>
        <v>05101-Avalike alade puhastus</v>
      </c>
      <c r="R4255" s="9" t="str">
        <f t="shared" si="530"/>
        <v>55</v>
      </c>
      <c r="S4255" s="9" t="str">
        <f t="shared" si="531"/>
        <v/>
      </c>
      <c r="T4255" s="37" t="str">
        <f t="shared" si="532"/>
        <v>5516-TÖÖMASINATE JA SEADMETE MAJANDAMSIKULUD</v>
      </c>
      <c r="U4255" s="18" t="s">
        <v>2308</v>
      </c>
      <c r="V4255" s="9" t="str">
        <f t="shared" si="533"/>
        <v/>
      </c>
      <c r="W4255" t="str">
        <f t="shared" si="534"/>
        <v>05</v>
      </c>
      <c r="X4255" t="str">
        <f t="shared" si="535"/>
        <v/>
      </c>
    </row>
    <row r="4256" spans="1:24" hidden="1" x14ac:dyDescent="0.2">
      <c r="A4256" s="13" t="s">
        <v>3250</v>
      </c>
      <c r="B4256" s="13">
        <v>475</v>
      </c>
      <c r="C4256" s="13" t="s">
        <v>154</v>
      </c>
      <c r="D4256" s="13" t="s">
        <v>153</v>
      </c>
      <c r="E4256" s="13" t="s">
        <v>12</v>
      </c>
      <c r="F4256" s="13" t="s">
        <v>13</v>
      </c>
      <c r="G4256" s="13" t="s">
        <v>3</v>
      </c>
      <c r="H4256" s="13" t="s">
        <v>3</v>
      </c>
      <c r="I4256" s="13" t="s">
        <v>625</v>
      </c>
      <c r="J4256" s="13" t="s">
        <v>626</v>
      </c>
      <c r="K4256" s="13" t="s">
        <v>627</v>
      </c>
      <c r="L4256" s="13" t="s">
        <v>628</v>
      </c>
      <c r="M4256" s="13" t="s">
        <v>3</v>
      </c>
      <c r="N4256" s="13" t="s">
        <v>3</v>
      </c>
      <c r="O4256" s="33" t="s">
        <v>3396</v>
      </c>
      <c r="P4256" s="2" t="str">
        <f t="shared" si="528"/>
        <v>5522</v>
      </c>
      <c r="Q4256" s="9" t="str">
        <f t="shared" si="529"/>
        <v>05101-Avalike alade puhastus</v>
      </c>
      <c r="R4256" s="9" t="str">
        <f t="shared" si="530"/>
        <v>55</v>
      </c>
      <c r="S4256" s="9" t="str">
        <f t="shared" si="531"/>
        <v/>
      </c>
      <c r="T4256" s="37" t="str">
        <f t="shared" si="532"/>
        <v>55222-Ravimid, töökaitsevahendid (prillid)</v>
      </c>
      <c r="U4256" s="18" t="s">
        <v>2308</v>
      </c>
      <c r="V4256" s="9" t="str">
        <f t="shared" si="533"/>
        <v/>
      </c>
      <c r="W4256" t="str">
        <f t="shared" si="534"/>
        <v>05</v>
      </c>
      <c r="X4256" t="str">
        <f t="shared" si="535"/>
        <v/>
      </c>
    </row>
    <row r="4257" spans="1:24" hidden="1" x14ac:dyDescent="0.2">
      <c r="A4257" s="13" t="s">
        <v>3251</v>
      </c>
      <c r="B4257" s="13">
        <v>475</v>
      </c>
      <c r="C4257" s="13" t="s">
        <v>137</v>
      </c>
      <c r="D4257" s="13" t="s">
        <v>138</v>
      </c>
      <c r="E4257" s="13" t="s">
        <v>12</v>
      </c>
      <c r="F4257" s="13" t="s">
        <v>13</v>
      </c>
      <c r="G4257" s="13" t="s">
        <v>3</v>
      </c>
      <c r="H4257" s="13" t="s">
        <v>3</v>
      </c>
      <c r="I4257" s="13" t="s">
        <v>625</v>
      </c>
      <c r="J4257" s="13" t="s">
        <v>626</v>
      </c>
      <c r="K4257" s="13" t="s">
        <v>627</v>
      </c>
      <c r="L4257" s="13" t="s">
        <v>628</v>
      </c>
      <c r="M4257" s="13" t="s">
        <v>3</v>
      </c>
      <c r="N4257" s="13" t="s">
        <v>3</v>
      </c>
      <c r="O4257" s="33" t="s">
        <v>3396</v>
      </c>
      <c r="P4257" s="2" t="str">
        <f t="shared" si="528"/>
        <v>5522</v>
      </c>
      <c r="Q4257" s="9" t="str">
        <f t="shared" si="529"/>
        <v>05101-Avalike alade puhastus</v>
      </c>
      <c r="R4257" s="9" t="str">
        <f t="shared" si="530"/>
        <v>55</v>
      </c>
      <c r="S4257" s="9" t="str">
        <f t="shared" si="531"/>
        <v/>
      </c>
      <c r="T4257" s="37" t="str">
        <f t="shared" si="532"/>
        <v>55223-Tervisekontroll</v>
      </c>
      <c r="U4257" s="18" t="s">
        <v>2308</v>
      </c>
      <c r="V4257" s="9" t="str">
        <f t="shared" si="533"/>
        <v/>
      </c>
      <c r="W4257" t="str">
        <f t="shared" si="534"/>
        <v>05</v>
      </c>
      <c r="X4257" t="str">
        <f t="shared" si="535"/>
        <v/>
      </c>
    </row>
    <row r="4258" spans="1:24" hidden="1" x14ac:dyDescent="0.2">
      <c r="A4258" s="13" t="s">
        <v>3252</v>
      </c>
      <c r="B4258" s="13">
        <v>4275</v>
      </c>
      <c r="C4258" s="13" t="s">
        <v>436</v>
      </c>
      <c r="D4258" s="13" t="s">
        <v>435</v>
      </c>
      <c r="E4258" s="13" t="s">
        <v>12</v>
      </c>
      <c r="F4258" s="13" t="s">
        <v>13</v>
      </c>
      <c r="G4258" s="13" t="s">
        <v>3</v>
      </c>
      <c r="H4258" s="13" t="s">
        <v>3</v>
      </c>
      <c r="I4258" s="13" t="s">
        <v>625</v>
      </c>
      <c r="J4258" s="13" t="s">
        <v>626</v>
      </c>
      <c r="K4258" s="13" t="s">
        <v>627</v>
      </c>
      <c r="L4258" s="13" t="s">
        <v>628</v>
      </c>
      <c r="M4258" s="13" t="s">
        <v>3</v>
      </c>
      <c r="N4258" s="13" t="s">
        <v>3</v>
      </c>
      <c r="O4258" s="33" t="s">
        <v>3396</v>
      </c>
      <c r="P4258" s="2" t="str">
        <f t="shared" si="528"/>
        <v>5532</v>
      </c>
      <c r="Q4258" s="9" t="str">
        <f t="shared" si="529"/>
        <v>05101-Avalike alade puhastus</v>
      </c>
      <c r="R4258" s="9" t="str">
        <f t="shared" si="530"/>
        <v>55</v>
      </c>
      <c r="S4258" s="9" t="str">
        <f t="shared" si="531"/>
        <v/>
      </c>
      <c r="T4258" s="37" t="str">
        <f t="shared" si="532"/>
        <v>5532-ERI- JA VORMIRIIETUS, v.a kaitseotstarbelised kulu</v>
      </c>
      <c r="U4258" s="18" t="s">
        <v>2308</v>
      </c>
      <c r="V4258" s="9" t="str">
        <f t="shared" si="533"/>
        <v/>
      </c>
      <c r="W4258" t="str">
        <f t="shared" si="534"/>
        <v>05</v>
      </c>
      <c r="X4258" t="str">
        <f t="shared" si="535"/>
        <v/>
      </c>
    </row>
    <row r="4259" spans="1:24" hidden="1" x14ac:dyDescent="0.2">
      <c r="A4259" s="13" t="s">
        <v>3253</v>
      </c>
      <c r="B4259" s="13">
        <v>1900</v>
      </c>
      <c r="C4259" s="13" t="s">
        <v>454</v>
      </c>
      <c r="D4259" s="13" t="s">
        <v>453</v>
      </c>
      <c r="E4259" s="13" t="s">
        <v>12</v>
      </c>
      <c r="F4259" s="13" t="s">
        <v>13</v>
      </c>
      <c r="G4259" s="13" t="s">
        <v>3</v>
      </c>
      <c r="H4259" s="13" t="s">
        <v>3</v>
      </c>
      <c r="I4259" s="13" t="s">
        <v>625</v>
      </c>
      <c r="J4259" s="13" t="s">
        <v>626</v>
      </c>
      <c r="K4259" s="13" t="s">
        <v>627</v>
      </c>
      <c r="L4259" s="13" t="s">
        <v>628</v>
      </c>
      <c r="M4259" s="13" t="s">
        <v>3</v>
      </c>
      <c r="N4259" s="13" t="s">
        <v>3</v>
      </c>
      <c r="O4259" s="33" t="s">
        <v>3396</v>
      </c>
      <c r="P4259" s="2" t="str">
        <f t="shared" si="528"/>
        <v>5540</v>
      </c>
      <c r="Q4259" s="9" t="str">
        <f t="shared" si="529"/>
        <v>05101-Avalike alade puhastus</v>
      </c>
      <c r="R4259" s="9" t="str">
        <f t="shared" si="530"/>
        <v>55</v>
      </c>
      <c r="S4259" s="9" t="str">
        <f t="shared" si="531"/>
        <v/>
      </c>
      <c r="T4259" s="37" t="str">
        <f t="shared" si="532"/>
        <v>55403-Tervise edendamise kulud</v>
      </c>
      <c r="U4259" s="18" t="s">
        <v>2308</v>
      </c>
      <c r="V4259" s="9" t="str">
        <f t="shared" si="533"/>
        <v/>
      </c>
      <c r="W4259" t="str">
        <f t="shared" si="534"/>
        <v>05</v>
      </c>
      <c r="X4259" t="str">
        <f t="shared" si="535"/>
        <v/>
      </c>
    </row>
    <row r="4260" spans="1:24" hidden="1" x14ac:dyDescent="0.2">
      <c r="A4260" s="13" t="s">
        <v>544</v>
      </c>
      <c r="B4260" s="13">
        <v>3060</v>
      </c>
      <c r="C4260" s="13" t="s">
        <v>635</v>
      </c>
      <c r="D4260" s="13" t="s">
        <v>544</v>
      </c>
      <c r="E4260" s="13" t="s">
        <v>143</v>
      </c>
      <c r="F4260" s="13" t="s">
        <v>144</v>
      </c>
      <c r="G4260" s="13" t="s">
        <v>3</v>
      </c>
      <c r="H4260" s="13" t="s">
        <v>3</v>
      </c>
      <c r="I4260" s="13" t="s">
        <v>625</v>
      </c>
      <c r="J4260" s="13" t="s">
        <v>626</v>
      </c>
      <c r="K4260" s="13" t="s">
        <v>627</v>
      </c>
      <c r="L4260" s="13" t="s">
        <v>628</v>
      </c>
      <c r="M4260" s="13" t="s">
        <v>3</v>
      </c>
      <c r="N4260" s="13" t="s">
        <v>3</v>
      </c>
      <c r="O4260" s="33" t="s">
        <v>3396</v>
      </c>
      <c r="P4260" s="2" t="str">
        <f t="shared" si="528"/>
        <v>3225</v>
      </c>
      <c r="Q4260" s="9" t="str">
        <f t="shared" si="529"/>
        <v>05101-Avalike alade puhastus</v>
      </c>
      <c r="R4260" s="9" t="str">
        <f t="shared" si="530"/>
        <v>32</v>
      </c>
      <c r="S4260" s="9" t="str">
        <f t="shared" si="531"/>
        <v/>
      </c>
      <c r="T4260" s="37" t="str">
        <f t="shared" si="532"/>
        <v>32252-Tulu kommunaalmaksetest</v>
      </c>
      <c r="U4260" s="18" t="s">
        <v>2308</v>
      </c>
      <c r="V4260" s="9" t="str">
        <f t="shared" si="533"/>
        <v/>
      </c>
      <c r="W4260" t="str">
        <f t="shared" si="534"/>
        <v>05</v>
      </c>
      <c r="X4260" t="str">
        <f t="shared" si="535"/>
        <v/>
      </c>
    </row>
    <row r="4261" spans="1:24" hidden="1" x14ac:dyDescent="0.2">
      <c r="A4261" s="13" t="s">
        <v>638</v>
      </c>
      <c r="B4261" s="13">
        <v>4000</v>
      </c>
      <c r="C4261" s="13" t="s">
        <v>637</v>
      </c>
      <c r="D4261" s="13" t="s">
        <v>638</v>
      </c>
      <c r="E4261" s="13" t="s">
        <v>143</v>
      </c>
      <c r="F4261" s="13" t="s">
        <v>144</v>
      </c>
      <c r="G4261" s="13" t="s">
        <v>3</v>
      </c>
      <c r="H4261" s="13" t="s">
        <v>3</v>
      </c>
      <c r="I4261" s="13" t="s">
        <v>625</v>
      </c>
      <c r="J4261" s="13" t="s">
        <v>626</v>
      </c>
      <c r="K4261" s="13" t="s">
        <v>627</v>
      </c>
      <c r="L4261" s="13" t="s">
        <v>628</v>
      </c>
      <c r="M4261" s="13" t="s">
        <v>3</v>
      </c>
      <c r="N4261" s="13" t="s">
        <v>3</v>
      </c>
      <c r="O4261" s="33" t="s">
        <v>3396</v>
      </c>
      <c r="P4261" s="2" t="str">
        <f t="shared" si="528"/>
        <v>3888</v>
      </c>
      <c r="Q4261" s="9" t="str">
        <f t="shared" si="529"/>
        <v>05101-Avalike alade puhastus</v>
      </c>
      <c r="R4261" s="9" t="str">
        <f t="shared" si="530"/>
        <v>38</v>
      </c>
      <c r="S4261" s="9" t="str">
        <f t="shared" si="531"/>
        <v/>
      </c>
      <c r="T4261" s="37" t="str">
        <f t="shared" si="532"/>
        <v>3888-Eespool nimetamata muud tulud</v>
      </c>
      <c r="U4261" s="18" t="s">
        <v>2308</v>
      </c>
      <c r="V4261" s="9" t="str">
        <f t="shared" si="533"/>
        <v/>
      </c>
      <c r="W4261" t="str">
        <f t="shared" si="534"/>
        <v>05</v>
      </c>
      <c r="X4261" t="str">
        <f t="shared" si="535"/>
        <v/>
      </c>
    </row>
    <row r="4262" spans="1:24" hidden="1" x14ac:dyDescent="0.2">
      <c r="A4262" s="13" t="s">
        <v>3223</v>
      </c>
      <c r="B4262" s="13">
        <v>300</v>
      </c>
      <c r="C4262" s="13" t="s">
        <v>203</v>
      </c>
      <c r="D4262" s="13" t="s">
        <v>204</v>
      </c>
      <c r="E4262" s="13" t="s">
        <v>12</v>
      </c>
      <c r="F4262" s="13" t="s">
        <v>13</v>
      </c>
      <c r="G4262" s="13" t="s">
        <v>3</v>
      </c>
      <c r="H4262" s="13" t="s">
        <v>3</v>
      </c>
      <c r="I4262" s="13" t="s">
        <v>625</v>
      </c>
      <c r="J4262" s="13" t="s">
        <v>626</v>
      </c>
      <c r="K4262" s="13" t="s">
        <v>627</v>
      </c>
      <c r="L4262" s="13" t="s">
        <v>628</v>
      </c>
      <c r="M4262" s="13" t="s">
        <v>199</v>
      </c>
      <c r="N4262" s="13" t="s">
        <v>200</v>
      </c>
      <c r="O4262" s="33" t="s">
        <v>3396</v>
      </c>
      <c r="P4262" s="2" t="str">
        <f t="shared" si="528"/>
        <v>5514</v>
      </c>
      <c r="Q4262" s="9" t="str">
        <f t="shared" si="529"/>
        <v>05101-Avalike alade puhastus</v>
      </c>
      <c r="R4262" s="9" t="str">
        <f t="shared" si="530"/>
        <v>55</v>
      </c>
      <c r="S4262" s="9" t="str">
        <f t="shared" si="531"/>
        <v>3000IKT kulud asutustes</v>
      </c>
      <c r="T4262" s="37" t="str">
        <f t="shared" si="532"/>
        <v>55141-Kulud riist- ja tarkvara ostmiseks</v>
      </c>
      <c r="U4262" s="18" t="s">
        <v>2308</v>
      </c>
      <c r="V4262" s="9" t="str">
        <f t="shared" si="533"/>
        <v/>
      </c>
      <c r="W4262" t="str">
        <f t="shared" si="534"/>
        <v>05</v>
      </c>
      <c r="X4262" t="str">
        <f t="shared" si="535"/>
        <v/>
      </c>
    </row>
    <row r="4263" spans="1:24" hidden="1" x14ac:dyDescent="0.2">
      <c r="A4263" s="13" t="s">
        <v>3224</v>
      </c>
      <c r="B4263" s="13">
        <v>962</v>
      </c>
      <c r="C4263" s="13" t="s">
        <v>209</v>
      </c>
      <c r="D4263" s="13" t="s">
        <v>210</v>
      </c>
      <c r="E4263" s="13" t="s">
        <v>12</v>
      </c>
      <c r="F4263" s="13" t="s">
        <v>13</v>
      </c>
      <c r="G4263" s="13" t="s">
        <v>3</v>
      </c>
      <c r="H4263" s="13" t="s">
        <v>3</v>
      </c>
      <c r="I4263" s="13" t="s">
        <v>625</v>
      </c>
      <c r="J4263" s="13" t="s">
        <v>626</v>
      </c>
      <c r="K4263" s="13" t="s">
        <v>627</v>
      </c>
      <c r="L4263" s="13" t="s">
        <v>628</v>
      </c>
      <c r="M4263" s="13" t="s">
        <v>199</v>
      </c>
      <c r="N4263" s="13" t="s">
        <v>200</v>
      </c>
      <c r="O4263" s="33" t="s">
        <v>3396</v>
      </c>
      <c r="P4263" s="2" t="str">
        <f t="shared" si="528"/>
        <v>5514</v>
      </c>
      <c r="Q4263" s="9" t="str">
        <f t="shared" si="529"/>
        <v>05101-Avalike alade puhastus</v>
      </c>
      <c r="R4263" s="9" t="str">
        <f t="shared" si="530"/>
        <v>55</v>
      </c>
      <c r="S4263" s="9" t="str">
        <f t="shared" si="531"/>
        <v>3000IKT kulud asutustes</v>
      </c>
      <c r="T4263" s="37" t="str">
        <f t="shared" si="532"/>
        <v>55144-Kulud andmesidele</v>
      </c>
      <c r="U4263" s="18" t="s">
        <v>2308</v>
      </c>
      <c r="V4263" s="9" t="str">
        <f t="shared" si="533"/>
        <v/>
      </c>
      <c r="W4263" t="str">
        <f t="shared" si="534"/>
        <v>05</v>
      </c>
      <c r="X4263" t="str">
        <f t="shared" si="535"/>
        <v/>
      </c>
    </row>
    <row r="4264" spans="1:24" hidden="1" x14ac:dyDescent="0.2">
      <c r="A4264" s="13" t="s">
        <v>3225</v>
      </c>
      <c r="B4264" s="13">
        <v>150</v>
      </c>
      <c r="C4264" s="13" t="s">
        <v>206</v>
      </c>
      <c r="D4264" s="13" t="s">
        <v>207</v>
      </c>
      <c r="E4264" s="13" t="s">
        <v>12</v>
      </c>
      <c r="F4264" s="13" t="s">
        <v>13</v>
      </c>
      <c r="G4264" s="13" t="s">
        <v>3</v>
      </c>
      <c r="H4264" s="13" t="s">
        <v>3</v>
      </c>
      <c r="I4264" s="13" t="s">
        <v>625</v>
      </c>
      <c r="J4264" s="13" t="s">
        <v>626</v>
      </c>
      <c r="K4264" s="13" t="s">
        <v>627</v>
      </c>
      <c r="L4264" s="13" t="s">
        <v>628</v>
      </c>
      <c r="M4264" s="13" t="s">
        <v>199</v>
      </c>
      <c r="N4264" s="13" t="s">
        <v>200</v>
      </c>
      <c r="O4264" s="33" t="s">
        <v>3396</v>
      </c>
      <c r="P4264" s="2" t="str">
        <f t="shared" si="528"/>
        <v>5514</v>
      </c>
      <c r="Q4264" s="9" t="str">
        <f t="shared" si="529"/>
        <v>05101-Avalike alade puhastus</v>
      </c>
      <c r="R4264" s="9" t="str">
        <f t="shared" si="530"/>
        <v>55</v>
      </c>
      <c r="S4264" s="9" t="str">
        <f t="shared" si="531"/>
        <v>3000IKT kulud asutustes</v>
      </c>
      <c r="T4264" s="37" t="str">
        <f t="shared" si="532"/>
        <v>55146-Telefonide ost</v>
      </c>
      <c r="U4264" s="18" t="s">
        <v>2308</v>
      </c>
      <c r="V4264" s="9" t="str">
        <f t="shared" si="533"/>
        <v/>
      </c>
      <c r="W4264" t="str">
        <f t="shared" si="534"/>
        <v>05</v>
      </c>
      <c r="X4264" t="str">
        <f t="shared" si="535"/>
        <v/>
      </c>
    </row>
    <row r="4265" spans="1:24" hidden="1" x14ac:dyDescent="0.2">
      <c r="A4265" s="13" t="s">
        <v>3278</v>
      </c>
      <c r="B4265" s="13">
        <v>1882</v>
      </c>
      <c r="C4265" s="13" t="s">
        <v>230</v>
      </c>
      <c r="D4265" s="13" t="s">
        <v>229</v>
      </c>
      <c r="E4265" s="13" t="s">
        <v>12</v>
      </c>
      <c r="F4265" s="13" t="s">
        <v>13</v>
      </c>
      <c r="G4265" s="13" t="s">
        <v>3</v>
      </c>
      <c r="H4265" s="13" t="s">
        <v>3</v>
      </c>
      <c r="I4265" s="13" t="s">
        <v>625</v>
      </c>
      <c r="J4265" s="13" t="s">
        <v>626</v>
      </c>
      <c r="K4265" s="13" t="s">
        <v>627</v>
      </c>
      <c r="L4265" s="13" t="s">
        <v>628</v>
      </c>
      <c r="M4265" s="13" t="s">
        <v>645</v>
      </c>
      <c r="N4265" s="13" t="s">
        <v>646</v>
      </c>
      <c r="O4265" s="33" t="s">
        <v>3396</v>
      </c>
      <c r="P4265" s="2" t="str">
        <f t="shared" si="528"/>
        <v>5511</v>
      </c>
      <c r="Q4265" s="9" t="str">
        <f t="shared" si="529"/>
        <v>05101-Avalike alade puhastus</v>
      </c>
      <c r="R4265" s="9" t="str">
        <f t="shared" si="530"/>
        <v>55</v>
      </c>
      <c r="S4265" s="9" t="str">
        <f t="shared" si="531"/>
        <v>9209KVHA  Musta tee 30 Linnahooldus</v>
      </c>
      <c r="T4265" s="37" t="str">
        <f t="shared" si="532"/>
        <v>55111-Kulud küttele</v>
      </c>
      <c r="U4265" s="18" t="s">
        <v>2308</v>
      </c>
      <c r="V4265" s="9" t="str">
        <f t="shared" si="533"/>
        <v/>
      </c>
      <c r="W4265" t="str">
        <f t="shared" si="534"/>
        <v>05</v>
      </c>
      <c r="X4265" t="str">
        <f t="shared" si="535"/>
        <v/>
      </c>
    </row>
    <row r="4266" spans="1:24" hidden="1" x14ac:dyDescent="0.2">
      <c r="A4266" s="13" t="s">
        <v>3219</v>
      </c>
      <c r="B4266" s="13">
        <v>7009</v>
      </c>
      <c r="C4266" s="13" t="s">
        <v>212</v>
      </c>
      <c r="D4266" s="13" t="s">
        <v>211</v>
      </c>
      <c r="E4266" s="13" t="s">
        <v>12</v>
      </c>
      <c r="F4266" s="13" t="s">
        <v>13</v>
      </c>
      <c r="G4266" s="13" t="s">
        <v>3</v>
      </c>
      <c r="H4266" s="13" t="s">
        <v>3</v>
      </c>
      <c r="I4266" s="13" t="s">
        <v>625</v>
      </c>
      <c r="J4266" s="13" t="s">
        <v>626</v>
      </c>
      <c r="K4266" s="13" t="s">
        <v>627</v>
      </c>
      <c r="L4266" s="13" t="s">
        <v>628</v>
      </c>
      <c r="M4266" s="13" t="s">
        <v>645</v>
      </c>
      <c r="N4266" s="13" t="s">
        <v>646</v>
      </c>
      <c r="O4266" s="33" t="s">
        <v>3396</v>
      </c>
      <c r="P4266" s="2" t="str">
        <f t="shared" si="528"/>
        <v>5511</v>
      </c>
      <c r="Q4266" s="9" t="str">
        <f t="shared" si="529"/>
        <v>05101-Avalike alade puhastus</v>
      </c>
      <c r="R4266" s="9" t="str">
        <f t="shared" si="530"/>
        <v>55</v>
      </c>
      <c r="S4266" s="9" t="str">
        <f t="shared" si="531"/>
        <v>9209KVHA  Musta tee 30 Linnahooldus</v>
      </c>
      <c r="T4266" s="37" t="str">
        <f t="shared" si="532"/>
        <v>55112-Kulud elektrile</v>
      </c>
      <c r="U4266" s="18" t="s">
        <v>2308</v>
      </c>
      <c r="V4266" s="9" t="str">
        <f t="shared" si="533"/>
        <v/>
      </c>
      <c r="W4266" t="str">
        <f t="shared" si="534"/>
        <v>05</v>
      </c>
      <c r="X4266" t="str">
        <f t="shared" si="535"/>
        <v/>
      </c>
    </row>
    <row r="4267" spans="1:24" hidden="1" x14ac:dyDescent="0.2">
      <c r="A4267" s="13" t="s">
        <v>3220</v>
      </c>
      <c r="B4267" s="13">
        <v>427</v>
      </c>
      <c r="C4267" s="13" t="s">
        <v>228</v>
      </c>
      <c r="D4267" s="13" t="s">
        <v>227</v>
      </c>
      <c r="E4267" s="13" t="s">
        <v>12</v>
      </c>
      <c r="F4267" s="13" t="s">
        <v>13</v>
      </c>
      <c r="G4267" s="13" t="s">
        <v>3</v>
      </c>
      <c r="H4267" s="13" t="s">
        <v>3</v>
      </c>
      <c r="I4267" s="13" t="s">
        <v>625</v>
      </c>
      <c r="J4267" s="13" t="s">
        <v>626</v>
      </c>
      <c r="K4267" s="13" t="s">
        <v>627</v>
      </c>
      <c r="L4267" s="13" t="s">
        <v>628</v>
      </c>
      <c r="M4267" s="13" t="s">
        <v>645</v>
      </c>
      <c r="N4267" s="13" t="s">
        <v>646</v>
      </c>
      <c r="O4267" s="33" t="s">
        <v>3396</v>
      </c>
      <c r="P4267" s="2" t="str">
        <f t="shared" si="528"/>
        <v>5511</v>
      </c>
      <c r="Q4267" s="9" t="str">
        <f t="shared" si="529"/>
        <v>05101-Avalike alade puhastus</v>
      </c>
      <c r="R4267" s="9" t="str">
        <f t="shared" si="530"/>
        <v>55</v>
      </c>
      <c r="S4267" s="9" t="str">
        <f t="shared" si="531"/>
        <v>9209KVHA  Musta tee 30 Linnahooldus</v>
      </c>
      <c r="T4267" s="37" t="str">
        <f t="shared" si="532"/>
        <v>55113-Kulud veele ja kanalisatsioonile</v>
      </c>
      <c r="U4267" s="18" t="s">
        <v>2308</v>
      </c>
      <c r="V4267" s="9" t="str">
        <f t="shared" si="533"/>
        <v/>
      </c>
      <c r="W4267" t="str">
        <f t="shared" si="534"/>
        <v>05</v>
      </c>
      <c r="X4267" t="str">
        <f t="shared" si="535"/>
        <v/>
      </c>
    </row>
    <row r="4268" spans="1:24" hidden="1" x14ac:dyDescent="0.2">
      <c r="A4268" s="13" t="s">
        <v>3221</v>
      </c>
      <c r="B4268" s="13">
        <v>1093</v>
      </c>
      <c r="C4268" s="13" t="s">
        <v>226</v>
      </c>
      <c r="D4268" s="13" t="s">
        <v>225</v>
      </c>
      <c r="E4268" s="13" t="s">
        <v>12</v>
      </c>
      <c r="F4268" s="13" t="s">
        <v>13</v>
      </c>
      <c r="G4268" s="13" t="s">
        <v>3</v>
      </c>
      <c r="H4268" s="13" t="s">
        <v>3</v>
      </c>
      <c r="I4268" s="13" t="s">
        <v>625</v>
      </c>
      <c r="J4268" s="13" t="s">
        <v>626</v>
      </c>
      <c r="K4268" s="13" t="s">
        <v>627</v>
      </c>
      <c r="L4268" s="13" t="s">
        <v>628</v>
      </c>
      <c r="M4268" s="13" t="s">
        <v>645</v>
      </c>
      <c r="N4268" s="13" t="s">
        <v>646</v>
      </c>
      <c r="O4268" s="33" t="s">
        <v>3396</v>
      </c>
      <c r="P4268" s="2" t="str">
        <f t="shared" si="528"/>
        <v>5511</v>
      </c>
      <c r="Q4268" s="9" t="str">
        <f t="shared" si="529"/>
        <v>05101-Avalike alade puhastus</v>
      </c>
      <c r="R4268" s="9" t="str">
        <f t="shared" si="530"/>
        <v>55</v>
      </c>
      <c r="S4268" s="9" t="str">
        <f t="shared" si="531"/>
        <v>9209KVHA  Musta tee 30 Linnahooldus</v>
      </c>
      <c r="T4268" s="37" t="str">
        <f t="shared" si="532"/>
        <v>551140-Kulud korrashoiule</v>
      </c>
      <c r="U4268" s="18" t="s">
        <v>2308</v>
      </c>
      <c r="V4268" s="9" t="str">
        <f t="shared" si="533"/>
        <v/>
      </c>
      <c r="W4268" t="str">
        <f t="shared" si="534"/>
        <v>05</v>
      </c>
      <c r="X4268" t="str">
        <f t="shared" si="535"/>
        <v/>
      </c>
    </row>
    <row r="4269" spans="1:24" hidden="1" x14ac:dyDescent="0.2">
      <c r="A4269" s="13" t="s">
        <v>3279</v>
      </c>
      <c r="B4269" s="13">
        <v>1000</v>
      </c>
      <c r="C4269" s="13" t="s">
        <v>648</v>
      </c>
      <c r="D4269" s="13" t="s">
        <v>647</v>
      </c>
      <c r="E4269" s="13" t="s">
        <v>12</v>
      </c>
      <c r="F4269" s="13" t="s">
        <v>13</v>
      </c>
      <c r="G4269" s="13" t="s">
        <v>3</v>
      </c>
      <c r="H4269" s="13" t="s">
        <v>3</v>
      </c>
      <c r="I4269" s="13" t="s">
        <v>625</v>
      </c>
      <c r="J4269" s="13" t="s">
        <v>626</v>
      </c>
      <c r="K4269" s="13" t="s">
        <v>627</v>
      </c>
      <c r="L4269" s="13" t="s">
        <v>628</v>
      </c>
      <c r="M4269" s="13" t="s">
        <v>645</v>
      </c>
      <c r="N4269" s="13" t="s">
        <v>646</v>
      </c>
      <c r="O4269" s="33" t="s">
        <v>3396</v>
      </c>
      <c r="P4269" s="2" t="str">
        <f t="shared" si="528"/>
        <v>5511</v>
      </c>
      <c r="Q4269" s="9" t="str">
        <f t="shared" si="529"/>
        <v>05101-Avalike alade puhastus</v>
      </c>
      <c r="R4269" s="9" t="str">
        <f t="shared" si="530"/>
        <v>55</v>
      </c>
      <c r="S4269" s="9" t="str">
        <f t="shared" si="531"/>
        <v>9209KVHA  Musta tee 30 Linnahooldus</v>
      </c>
      <c r="T4269" s="37" t="str">
        <f t="shared" si="532"/>
        <v>551141-Prügivedu</v>
      </c>
      <c r="U4269" s="18" t="s">
        <v>2308</v>
      </c>
      <c r="V4269" s="9" t="str">
        <f t="shared" si="533"/>
        <v/>
      </c>
      <c r="W4269" t="str">
        <f t="shared" si="534"/>
        <v>05</v>
      </c>
      <c r="X4269" t="str">
        <f t="shared" si="535"/>
        <v/>
      </c>
    </row>
    <row r="4270" spans="1:24" hidden="1" x14ac:dyDescent="0.2">
      <c r="A4270" s="13" t="s">
        <v>3280</v>
      </c>
      <c r="B4270" s="13">
        <v>6652</v>
      </c>
      <c r="C4270" s="13" t="s">
        <v>224</v>
      </c>
      <c r="D4270" s="13" t="s">
        <v>223</v>
      </c>
      <c r="E4270" s="13" t="s">
        <v>12</v>
      </c>
      <c r="F4270" s="13" t="s">
        <v>13</v>
      </c>
      <c r="G4270" s="13" t="s">
        <v>3</v>
      </c>
      <c r="H4270" s="13" t="s">
        <v>3</v>
      </c>
      <c r="I4270" s="13" t="s">
        <v>625</v>
      </c>
      <c r="J4270" s="13" t="s">
        <v>626</v>
      </c>
      <c r="K4270" s="13" t="s">
        <v>627</v>
      </c>
      <c r="L4270" s="13" t="s">
        <v>628</v>
      </c>
      <c r="M4270" s="13" t="s">
        <v>645</v>
      </c>
      <c r="N4270" s="13" t="s">
        <v>646</v>
      </c>
      <c r="O4270" s="33" t="s">
        <v>3396</v>
      </c>
      <c r="P4270" s="2" t="str">
        <f t="shared" si="528"/>
        <v>5511</v>
      </c>
      <c r="Q4270" s="9" t="str">
        <f t="shared" si="529"/>
        <v>05101-Avalike alade puhastus</v>
      </c>
      <c r="R4270" s="9" t="str">
        <f t="shared" si="530"/>
        <v>55</v>
      </c>
      <c r="S4270" s="9" t="str">
        <f t="shared" si="531"/>
        <v>9209KVHA  Musta tee 30 Linnahooldus</v>
      </c>
      <c r="T4270" s="37" t="str">
        <f t="shared" si="532"/>
        <v>551143-koristusteenus</v>
      </c>
      <c r="U4270" s="18" t="s">
        <v>2308</v>
      </c>
      <c r="V4270" s="9" t="str">
        <f t="shared" si="533"/>
        <v/>
      </c>
      <c r="W4270" t="str">
        <f t="shared" si="534"/>
        <v>05</v>
      </c>
      <c r="X4270" t="str">
        <f t="shared" si="535"/>
        <v/>
      </c>
    </row>
    <row r="4271" spans="1:24" hidden="1" x14ac:dyDescent="0.2">
      <c r="A4271" s="13" t="s">
        <v>3281</v>
      </c>
      <c r="B4271" s="13">
        <v>2200</v>
      </c>
      <c r="C4271" s="13" t="s">
        <v>222</v>
      </c>
      <c r="D4271" s="13" t="s">
        <v>221</v>
      </c>
      <c r="E4271" s="13" t="s">
        <v>12</v>
      </c>
      <c r="F4271" s="13" t="s">
        <v>13</v>
      </c>
      <c r="G4271" s="13" t="s">
        <v>3</v>
      </c>
      <c r="H4271" s="13" t="s">
        <v>3</v>
      </c>
      <c r="I4271" s="13" t="s">
        <v>625</v>
      </c>
      <c r="J4271" s="13" t="s">
        <v>626</v>
      </c>
      <c r="K4271" s="13" t="s">
        <v>627</v>
      </c>
      <c r="L4271" s="13" t="s">
        <v>628</v>
      </c>
      <c r="M4271" s="13" t="s">
        <v>645</v>
      </c>
      <c r="N4271" s="13" t="s">
        <v>646</v>
      </c>
      <c r="O4271" s="33" t="s">
        <v>3396</v>
      </c>
      <c r="P4271" s="2" t="str">
        <f t="shared" si="528"/>
        <v>5511</v>
      </c>
      <c r="Q4271" s="9" t="str">
        <f t="shared" si="529"/>
        <v>05101-Avalike alade puhastus</v>
      </c>
      <c r="R4271" s="9" t="str">
        <f t="shared" si="530"/>
        <v>55</v>
      </c>
      <c r="S4271" s="9" t="str">
        <f t="shared" si="531"/>
        <v>9209KVHA  Musta tee 30 Linnahooldus</v>
      </c>
      <c r="T4271" s="37" t="str">
        <f t="shared" si="532"/>
        <v>551146-tehnohooldus</v>
      </c>
      <c r="U4271" s="18" t="s">
        <v>2308</v>
      </c>
      <c r="V4271" s="9" t="str">
        <f t="shared" si="533"/>
        <v/>
      </c>
      <c r="W4271" t="str">
        <f t="shared" si="534"/>
        <v>05</v>
      </c>
      <c r="X4271" t="str">
        <f t="shared" si="535"/>
        <v/>
      </c>
    </row>
    <row r="4272" spans="1:24" hidden="1" x14ac:dyDescent="0.2">
      <c r="A4272" s="13" t="s">
        <v>3282</v>
      </c>
      <c r="B4272" s="13">
        <v>470</v>
      </c>
      <c r="C4272" s="13" t="s">
        <v>220</v>
      </c>
      <c r="D4272" s="13" t="s">
        <v>219</v>
      </c>
      <c r="E4272" s="13" t="s">
        <v>12</v>
      </c>
      <c r="F4272" s="13" t="s">
        <v>13</v>
      </c>
      <c r="G4272" s="13" t="s">
        <v>3</v>
      </c>
      <c r="H4272" s="13" t="s">
        <v>3</v>
      </c>
      <c r="I4272" s="13" t="s">
        <v>625</v>
      </c>
      <c r="J4272" s="13" t="s">
        <v>626</v>
      </c>
      <c r="K4272" s="13" t="s">
        <v>627</v>
      </c>
      <c r="L4272" s="13" t="s">
        <v>628</v>
      </c>
      <c r="M4272" s="13" t="s">
        <v>645</v>
      </c>
      <c r="N4272" s="13" t="s">
        <v>646</v>
      </c>
      <c r="O4272" s="33" t="s">
        <v>3396</v>
      </c>
      <c r="P4272" s="2" t="str">
        <f t="shared" si="528"/>
        <v>5511</v>
      </c>
      <c r="Q4272" s="9" t="str">
        <f t="shared" si="529"/>
        <v>05101-Avalike alade puhastus</v>
      </c>
      <c r="R4272" s="9" t="str">
        <f t="shared" si="530"/>
        <v>55</v>
      </c>
      <c r="S4272" s="9" t="str">
        <f t="shared" si="531"/>
        <v>9209KVHA  Musta tee 30 Linnahooldus</v>
      </c>
      <c r="T4272" s="37" t="str">
        <f t="shared" si="532"/>
        <v>55115-Kulud valvele</v>
      </c>
      <c r="U4272" s="18" t="s">
        <v>2308</v>
      </c>
      <c r="V4272" s="9" t="str">
        <f t="shared" si="533"/>
        <v/>
      </c>
      <c r="W4272" t="str">
        <f t="shared" si="534"/>
        <v>05</v>
      </c>
      <c r="X4272" t="str">
        <f t="shared" si="535"/>
        <v/>
      </c>
    </row>
    <row r="4273" spans="1:24" hidden="1" x14ac:dyDescent="0.2">
      <c r="A4273" s="13" t="s">
        <v>3244</v>
      </c>
      <c r="B4273" s="13">
        <v>100</v>
      </c>
      <c r="C4273" s="13" t="s">
        <v>218</v>
      </c>
      <c r="D4273" s="13" t="s">
        <v>217</v>
      </c>
      <c r="E4273" s="13" t="s">
        <v>12</v>
      </c>
      <c r="F4273" s="13" t="s">
        <v>13</v>
      </c>
      <c r="G4273" s="13" t="s">
        <v>3</v>
      </c>
      <c r="H4273" s="13" t="s">
        <v>3</v>
      </c>
      <c r="I4273" s="13" t="s">
        <v>625</v>
      </c>
      <c r="J4273" s="13" t="s">
        <v>626</v>
      </c>
      <c r="K4273" s="13" t="s">
        <v>627</v>
      </c>
      <c r="L4273" s="13" t="s">
        <v>628</v>
      </c>
      <c r="M4273" s="13" t="s">
        <v>645</v>
      </c>
      <c r="N4273" s="13" t="s">
        <v>646</v>
      </c>
      <c r="O4273" s="33" t="s">
        <v>3396</v>
      </c>
      <c r="P4273" s="2" t="str">
        <f t="shared" si="528"/>
        <v>5511</v>
      </c>
      <c r="Q4273" s="9" t="str">
        <f t="shared" si="529"/>
        <v>05101-Avalike alade puhastus</v>
      </c>
      <c r="R4273" s="9" t="str">
        <f t="shared" si="530"/>
        <v>55</v>
      </c>
      <c r="S4273" s="9" t="str">
        <f t="shared" si="531"/>
        <v>9209KVHA  Musta tee 30 Linnahooldus</v>
      </c>
      <c r="T4273" s="37" t="str">
        <f t="shared" si="532"/>
        <v>55117-Kindlustusmaksed</v>
      </c>
      <c r="U4273" s="18" t="s">
        <v>2308</v>
      </c>
      <c r="V4273" s="9" t="str">
        <f t="shared" si="533"/>
        <v/>
      </c>
      <c r="W4273" t="str">
        <f t="shared" si="534"/>
        <v>05</v>
      </c>
      <c r="X4273" t="str">
        <f t="shared" si="535"/>
        <v/>
      </c>
    </row>
    <row r="4274" spans="1:24" hidden="1" x14ac:dyDescent="0.2">
      <c r="A4274" s="13" t="s">
        <v>3283</v>
      </c>
      <c r="B4274" s="13">
        <v>14000</v>
      </c>
      <c r="C4274" s="13" t="s">
        <v>315</v>
      </c>
      <c r="D4274" s="13" t="s">
        <v>309</v>
      </c>
      <c r="E4274" s="13" t="s">
        <v>12</v>
      </c>
      <c r="F4274" s="13" t="s">
        <v>13</v>
      </c>
      <c r="G4274" s="13" t="s">
        <v>3</v>
      </c>
      <c r="H4274" s="13" t="s">
        <v>3</v>
      </c>
      <c r="I4274" s="13" t="s">
        <v>625</v>
      </c>
      <c r="J4274" s="13" t="s">
        <v>626</v>
      </c>
      <c r="K4274" s="13" t="s">
        <v>627</v>
      </c>
      <c r="L4274" s="13" t="s">
        <v>628</v>
      </c>
      <c r="M4274" s="13" t="s">
        <v>645</v>
      </c>
      <c r="N4274" s="13" t="s">
        <v>646</v>
      </c>
      <c r="O4274" s="33" t="s">
        <v>3396</v>
      </c>
      <c r="P4274" s="2" t="str">
        <f t="shared" si="528"/>
        <v>5511</v>
      </c>
      <c r="Q4274" s="9" t="str">
        <f t="shared" si="529"/>
        <v>05101-Avalike alade puhastus</v>
      </c>
      <c r="R4274" s="9" t="str">
        <f t="shared" si="530"/>
        <v>55</v>
      </c>
      <c r="S4274" s="9" t="str">
        <f t="shared" si="531"/>
        <v>9209KVHA  Musta tee 30 Linnahooldus</v>
      </c>
      <c r="T4274" s="37" t="str">
        <f t="shared" si="532"/>
        <v>551180-Üüri- ja rendimaksed</v>
      </c>
      <c r="U4274" s="18" t="s">
        <v>2308</v>
      </c>
      <c r="V4274" s="9" t="str">
        <f t="shared" si="533"/>
        <v/>
      </c>
      <c r="W4274" t="str">
        <f t="shared" si="534"/>
        <v>05</v>
      </c>
      <c r="X4274" t="str">
        <f t="shared" si="535"/>
        <v/>
      </c>
    </row>
    <row r="4275" spans="1:24" hidden="1" x14ac:dyDescent="0.2">
      <c r="A4275" s="13" t="s">
        <v>3219</v>
      </c>
      <c r="B4275" s="13">
        <v>10000</v>
      </c>
      <c r="C4275" s="13" t="s">
        <v>594</v>
      </c>
      <c r="D4275" s="13" t="s">
        <v>211</v>
      </c>
      <c r="E4275" s="13" t="s">
        <v>12</v>
      </c>
      <c r="F4275" s="13" t="s">
        <v>13</v>
      </c>
      <c r="G4275" s="13" t="s">
        <v>3</v>
      </c>
      <c r="H4275" s="13" t="s">
        <v>3</v>
      </c>
      <c r="I4275" s="13" t="s">
        <v>625</v>
      </c>
      <c r="J4275" s="13" t="s">
        <v>626</v>
      </c>
      <c r="K4275" s="13" t="s">
        <v>650</v>
      </c>
      <c r="L4275" s="13" t="s">
        <v>651</v>
      </c>
      <c r="M4275" s="13" t="s">
        <v>3</v>
      </c>
      <c r="N4275" s="13" t="s">
        <v>3</v>
      </c>
      <c r="O4275" s="33" t="s">
        <v>3396</v>
      </c>
      <c r="P4275" s="2" t="str">
        <f t="shared" si="528"/>
        <v>5512</v>
      </c>
      <c r="Q4275" s="9" t="str">
        <f t="shared" si="529"/>
        <v>06300-Veevarustus</v>
      </c>
      <c r="R4275" s="9" t="str">
        <f t="shared" si="530"/>
        <v>55</v>
      </c>
      <c r="S4275" s="9" t="str">
        <f t="shared" si="531"/>
        <v/>
      </c>
      <c r="T4275" s="37" t="str">
        <f t="shared" si="532"/>
        <v>55122-Kulud elektrile</v>
      </c>
      <c r="U4275" s="18" t="s">
        <v>2308</v>
      </c>
      <c r="V4275" s="9" t="str">
        <f t="shared" si="533"/>
        <v/>
      </c>
      <c r="W4275" t="str">
        <f t="shared" si="534"/>
        <v>06</v>
      </c>
      <c r="X4275" t="str">
        <f t="shared" si="535"/>
        <v/>
      </c>
    </row>
    <row r="4276" spans="1:24" hidden="1" x14ac:dyDescent="0.2">
      <c r="A4276" s="13" t="s">
        <v>3220</v>
      </c>
      <c r="B4276" s="13">
        <v>285</v>
      </c>
      <c r="C4276" s="13" t="s">
        <v>593</v>
      </c>
      <c r="D4276" s="13" t="s">
        <v>227</v>
      </c>
      <c r="E4276" s="13" t="s">
        <v>12</v>
      </c>
      <c r="F4276" s="13" t="s">
        <v>13</v>
      </c>
      <c r="G4276" s="13" t="s">
        <v>3</v>
      </c>
      <c r="H4276" s="13" t="s">
        <v>3</v>
      </c>
      <c r="I4276" s="13" t="s">
        <v>625</v>
      </c>
      <c r="J4276" s="13" t="s">
        <v>626</v>
      </c>
      <c r="K4276" s="13" t="s">
        <v>650</v>
      </c>
      <c r="L4276" s="13" t="s">
        <v>651</v>
      </c>
      <c r="M4276" s="13" t="s">
        <v>3</v>
      </c>
      <c r="N4276" s="13" t="s">
        <v>3</v>
      </c>
      <c r="O4276" s="33" t="s">
        <v>3396</v>
      </c>
      <c r="P4276" s="2" t="str">
        <f t="shared" si="528"/>
        <v>5512</v>
      </c>
      <c r="Q4276" s="9" t="str">
        <f t="shared" si="529"/>
        <v>06300-Veevarustus</v>
      </c>
      <c r="R4276" s="9" t="str">
        <f t="shared" si="530"/>
        <v>55</v>
      </c>
      <c r="S4276" s="9" t="str">
        <f t="shared" si="531"/>
        <v/>
      </c>
      <c r="T4276" s="37" t="str">
        <f t="shared" si="532"/>
        <v>55123-Kulud veele ja kanalisatsioonile</v>
      </c>
      <c r="U4276" s="18" t="s">
        <v>2308</v>
      </c>
      <c r="V4276" s="9" t="str">
        <f t="shared" si="533"/>
        <v/>
      </c>
      <c r="W4276" t="str">
        <f t="shared" si="534"/>
        <v>06</v>
      </c>
      <c r="X4276" t="str">
        <f t="shared" si="535"/>
        <v/>
      </c>
    </row>
    <row r="4277" spans="1:24" hidden="1" x14ac:dyDescent="0.2">
      <c r="A4277" s="13" t="s">
        <v>3221</v>
      </c>
      <c r="B4277" s="13">
        <v>3800</v>
      </c>
      <c r="C4277" s="13" t="s">
        <v>592</v>
      </c>
      <c r="D4277" s="13" t="s">
        <v>225</v>
      </c>
      <c r="E4277" s="13" t="s">
        <v>12</v>
      </c>
      <c r="F4277" s="13" t="s">
        <v>13</v>
      </c>
      <c r="G4277" s="13" t="s">
        <v>3</v>
      </c>
      <c r="H4277" s="13" t="s">
        <v>3</v>
      </c>
      <c r="I4277" s="13" t="s">
        <v>625</v>
      </c>
      <c r="J4277" s="13" t="s">
        <v>626</v>
      </c>
      <c r="K4277" s="13" t="s">
        <v>650</v>
      </c>
      <c r="L4277" s="13" t="s">
        <v>651</v>
      </c>
      <c r="M4277" s="13" t="s">
        <v>3</v>
      </c>
      <c r="N4277" s="13" t="s">
        <v>3</v>
      </c>
      <c r="O4277" s="33" t="s">
        <v>3396</v>
      </c>
      <c r="P4277" s="2" t="str">
        <f t="shared" si="528"/>
        <v>5512</v>
      </c>
      <c r="Q4277" s="9" t="str">
        <f t="shared" si="529"/>
        <v>06300-Veevarustus</v>
      </c>
      <c r="R4277" s="9" t="str">
        <f t="shared" si="530"/>
        <v>55</v>
      </c>
      <c r="S4277" s="9" t="str">
        <f t="shared" si="531"/>
        <v/>
      </c>
      <c r="T4277" s="37" t="str">
        <f t="shared" si="532"/>
        <v>55124-Kulud korrashoiule</v>
      </c>
      <c r="U4277" s="18" t="s">
        <v>2308</v>
      </c>
      <c r="V4277" s="9" t="str">
        <f t="shared" si="533"/>
        <v/>
      </c>
      <c r="W4277" t="str">
        <f t="shared" si="534"/>
        <v>06</v>
      </c>
      <c r="X4277" t="str">
        <f t="shared" si="535"/>
        <v/>
      </c>
    </row>
    <row r="4278" spans="1:24" hidden="1" x14ac:dyDescent="0.2">
      <c r="A4278" s="13" t="s">
        <v>3160</v>
      </c>
      <c r="B4278" s="13">
        <v>5700</v>
      </c>
      <c r="C4278" s="13" t="s">
        <v>592</v>
      </c>
      <c r="D4278" s="13" t="s">
        <v>225</v>
      </c>
      <c r="E4278" s="13" t="s">
        <v>12</v>
      </c>
      <c r="F4278" s="13" t="s">
        <v>13</v>
      </c>
      <c r="G4278" s="13" t="s">
        <v>3</v>
      </c>
      <c r="H4278" s="13" t="s">
        <v>3</v>
      </c>
      <c r="I4278" s="13" t="s">
        <v>625</v>
      </c>
      <c r="J4278" s="13" t="s">
        <v>626</v>
      </c>
      <c r="K4278" s="13" t="s">
        <v>652</v>
      </c>
      <c r="L4278" s="13" t="s">
        <v>653</v>
      </c>
      <c r="M4278" s="13" t="s">
        <v>3</v>
      </c>
      <c r="N4278" s="13" t="s">
        <v>3</v>
      </c>
      <c r="O4278" s="33" t="s">
        <v>3396</v>
      </c>
      <c r="P4278" s="2" t="str">
        <f t="shared" si="528"/>
        <v>5512</v>
      </c>
      <c r="Q4278" s="9" t="str">
        <f t="shared" si="529"/>
        <v>08103-Puhkepargid ja -baasid</v>
      </c>
      <c r="R4278" s="9" t="str">
        <f t="shared" si="530"/>
        <v>55</v>
      </c>
      <c r="S4278" s="9" t="str">
        <f t="shared" si="531"/>
        <v/>
      </c>
      <c r="T4278" s="37" t="str">
        <f t="shared" si="532"/>
        <v>55124-Kulud korrashoiule</v>
      </c>
      <c r="U4278" s="18" t="s">
        <v>2308</v>
      </c>
      <c r="V4278" s="9" t="str">
        <f t="shared" si="533"/>
        <v/>
      </c>
      <c r="W4278" t="str">
        <f t="shared" si="534"/>
        <v>08</v>
      </c>
      <c r="X4278" t="str">
        <f t="shared" si="535"/>
        <v/>
      </c>
    </row>
    <row r="4279" spans="1:24" hidden="1" x14ac:dyDescent="0.2">
      <c r="A4279" s="13" t="s">
        <v>2888</v>
      </c>
      <c r="B4279" s="13">
        <v>4750</v>
      </c>
      <c r="C4279" s="13" t="s">
        <v>555</v>
      </c>
      <c r="D4279" s="13" t="s">
        <v>215</v>
      </c>
      <c r="E4279" s="13" t="s">
        <v>12</v>
      </c>
      <c r="F4279" s="13" t="s">
        <v>13</v>
      </c>
      <c r="G4279" s="13" t="s">
        <v>3</v>
      </c>
      <c r="H4279" s="13" t="s">
        <v>3</v>
      </c>
      <c r="I4279" s="13" t="s">
        <v>625</v>
      </c>
      <c r="J4279" s="13" t="s">
        <v>626</v>
      </c>
      <c r="K4279" s="13" t="s">
        <v>652</v>
      </c>
      <c r="L4279" s="13" t="s">
        <v>653</v>
      </c>
      <c r="M4279" s="13" t="s">
        <v>3</v>
      </c>
      <c r="N4279" s="13" t="s">
        <v>3</v>
      </c>
      <c r="O4279" s="33" t="s">
        <v>3396</v>
      </c>
      <c r="P4279" s="2" t="str">
        <f t="shared" si="528"/>
        <v>5512</v>
      </c>
      <c r="Q4279" s="9" t="str">
        <f t="shared" si="529"/>
        <v>08103-Puhkepargid ja -baasid</v>
      </c>
      <c r="R4279" s="9" t="str">
        <f t="shared" si="530"/>
        <v>55</v>
      </c>
      <c r="S4279" s="9" t="str">
        <f t="shared" si="531"/>
        <v/>
      </c>
      <c r="T4279" s="37" t="str">
        <f t="shared" si="532"/>
        <v>55129-Muud majandamiskulud</v>
      </c>
      <c r="U4279" s="18" t="s">
        <v>2308</v>
      </c>
      <c r="V4279" s="9" t="str">
        <f t="shared" si="533"/>
        <v/>
      </c>
      <c r="W4279" t="str">
        <f t="shared" si="534"/>
        <v>08</v>
      </c>
      <c r="X4279" t="str">
        <f t="shared" si="535"/>
        <v/>
      </c>
    </row>
    <row r="4280" spans="1:24" hidden="1" x14ac:dyDescent="0.2">
      <c r="A4280" s="13" t="s">
        <v>2872</v>
      </c>
      <c r="B4280" s="13">
        <v>12279</v>
      </c>
      <c r="C4280" s="13" t="s">
        <v>20</v>
      </c>
      <c r="D4280" s="13" t="s">
        <v>21</v>
      </c>
      <c r="E4280" s="13" t="s">
        <v>12</v>
      </c>
      <c r="F4280" s="13" t="s">
        <v>13</v>
      </c>
      <c r="G4280" s="13" t="s">
        <v>3</v>
      </c>
      <c r="H4280" s="13" t="s">
        <v>3</v>
      </c>
      <c r="I4280" s="13" t="s">
        <v>92</v>
      </c>
      <c r="J4280" s="13" t="s">
        <v>93</v>
      </c>
      <c r="K4280" s="13" t="s">
        <v>78</v>
      </c>
      <c r="L4280" s="13" t="s">
        <v>79</v>
      </c>
      <c r="M4280" s="13" t="s">
        <v>3</v>
      </c>
      <c r="N4280" s="13" t="s">
        <v>3</v>
      </c>
      <c r="O4280" s="33" t="s">
        <v>3396</v>
      </c>
      <c r="P4280" s="2" t="str">
        <f t="shared" si="528"/>
        <v>5002</v>
      </c>
      <c r="Q4280" s="9" t="str">
        <f t="shared" si="529"/>
        <v>08203-Muuseumid</v>
      </c>
      <c r="R4280" s="9" t="str">
        <f t="shared" si="530"/>
        <v>50</v>
      </c>
      <c r="S4280" s="9" t="str">
        <f t="shared" si="531"/>
        <v/>
      </c>
      <c r="T4280" s="37" t="str">
        <f t="shared" si="532"/>
        <v>50021-Töötajate töötasu</v>
      </c>
      <c r="U4280" s="18" t="s">
        <v>2308</v>
      </c>
      <c r="V4280" s="9" t="str">
        <f t="shared" si="533"/>
        <v/>
      </c>
      <c r="W4280" t="str">
        <f t="shared" si="534"/>
        <v>08</v>
      </c>
      <c r="X4280" t="str">
        <f t="shared" si="535"/>
        <v/>
      </c>
    </row>
    <row r="4281" spans="1:24" hidden="1" x14ac:dyDescent="0.2">
      <c r="A4281" s="13" t="s">
        <v>2874</v>
      </c>
      <c r="B4281" s="13">
        <v>4053</v>
      </c>
      <c r="C4281" s="13" t="s">
        <v>18</v>
      </c>
      <c r="D4281" s="13" t="s">
        <v>19</v>
      </c>
      <c r="E4281" s="13" t="s">
        <v>12</v>
      </c>
      <c r="F4281" s="13" t="s">
        <v>13</v>
      </c>
      <c r="G4281" s="13" t="s">
        <v>3</v>
      </c>
      <c r="H4281" s="13" t="s">
        <v>3</v>
      </c>
      <c r="I4281" s="13" t="s">
        <v>92</v>
      </c>
      <c r="J4281" s="13" t="s">
        <v>93</v>
      </c>
      <c r="K4281" s="13" t="s">
        <v>78</v>
      </c>
      <c r="L4281" s="13" t="s">
        <v>79</v>
      </c>
      <c r="M4281" s="13" t="s">
        <v>3</v>
      </c>
      <c r="N4281" s="13" t="s">
        <v>3</v>
      </c>
      <c r="O4281" s="33" t="s">
        <v>3396</v>
      </c>
      <c r="P4281" s="2" t="str">
        <f t="shared" si="528"/>
        <v>5063</v>
      </c>
      <c r="Q4281" s="9" t="str">
        <f t="shared" si="529"/>
        <v>08203-Muuseumid</v>
      </c>
      <c r="R4281" s="9" t="str">
        <f t="shared" si="530"/>
        <v>50</v>
      </c>
      <c r="S4281" s="9" t="str">
        <f t="shared" si="531"/>
        <v/>
      </c>
      <c r="T4281" s="37" t="str">
        <f t="shared" si="532"/>
        <v>50631-Töötajate v.a. õpetajad sotsiaalmaks</v>
      </c>
      <c r="U4281" s="18" t="s">
        <v>2308</v>
      </c>
      <c r="V4281" s="9" t="str">
        <f t="shared" si="533"/>
        <v/>
      </c>
      <c r="W4281" t="str">
        <f t="shared" si="534"/>
        <v>08</v>
      </c>
      <c r="X4281" t="str">
        <f t="shared" si="535"/>
        <v/>
      </c>
    </row>
    <row r="4282" spans="1:24" hidden="1" x14ac:dyDescent="0.2">
      <c r="A4282" s="13" t="s">
        <v>2875</v>
      </c>
      <c r="B4282" s="13">
        <v>99</v>
      </c>
      <c r="C4282" s="13" t="s">
        <v>10</v>
      </c>
      <c r="D4282" s="13" t="s">
        <v>11</v>
      </c>
      <c r="E4282" s="13" t="s">
        <v>12</v>
      </c>
      <c r="F4282" s="13" t="s">
        <v>13</v>
      </c>
      <c r="G4282" s="13" t="s">
        <v>3</v>
      </c>
      <c r="H4282" s="13" t="s">
        <v>3</v>
      </c>
      <c r="I4282" s="13" t="s">
        <v>92</v>
      </c>
      <c r="J4282" s="13" t="s">
        <v>93</v>
      </c>
      <c r="K4282" s="13" t="s">
        <v>78</v>
      </c>
      <c r="L4282" s="13" t="s">
        <v>79</v>
      </c>
      <c r="M4282" s="13" t="s">
        <v>3</v>
      </c>
      <c r="N4282" s="13" t="s">
        <v>3</v>
      </c>
      <c r="O4282" s="33" t="s">
        <v>3396</v>
      </c>
      <c r="P4282" s="2" t="str">
        <f t="shared" si="528"/>
        <v>5064</v>
      </c>
      <c r="Q4282" s="9" t="str">
        <f t="shared" si="529"/>
        <v>08203-Muuseumid</v>
      </c>
      <c r="R4282" s="9" t="str">
        <f t="shared" si="530"/>
        <v>50</v>
      </c>
      <c r="S4282" s="9" t="str">
        <f t="shared" si="531"/>
        <v/>
      </c>
      <c r="T4282" s="37" t="str">
        <f t="shared" si="532"/>
        <v>50641-Töötajate v.a. õpetajate töötuskindlustusmakse</v>
      </c>
      <c r="U4282" s="18" t="s">
        <v>2308</v>
      </c>
      <c r="V4282" s="9" t="str">
        <f t="shared" si="533"/>
        <v/>
      </c>
      <c r="W4282" t="str">
        <f t="shared" si="534"/>
        <v>08</v>
      </c>
      <c r="X4282" t="str">
        <f t="shared" si="535"/>
        <v/>
      </c>
    </row>
    <row r="4283" spans="1:24" hidden="1" x14ac:dyDescent="0.2">
      <c r="A4283" s="13" t="s">
        <v>2883</v>
      </c>
      <c r="B4283" s="13">
        <v>850</v>
      </c>
      <c r="C4283" s="13" t="s">
        <v>176</v>
      </c>
      <c r="D4283" s="13" t="s">
        <v>175</v>
      </c>
      <c r="E4283" s="13" t="s">
        <v>12</v>
      </c>
      <c r="F4283" s="13" t="s">
        <v>13</v>
      </c>
      <c r="G4283" s="13" t="s">
        <v>3</v>
      </c>
      <c r="H4283" s="13" t="s">
        <v>3</v>
      </c>
      <c r="I4283" s="13" t="s">
        <v>92</v>
      </c>
      <c r="J4283" s="13" t="s">
        <v>93</v>
      </c>
      <c r="K4283" s="13" t="s">
        <v>78</v>
      </c>
      <c r="L4283" s="13" t="s">
        <v>79</v>
      </c>
      <c r="M4283" s="13" t="s">
        <v>3</v>
      </c>
      <c r="N4283" s="13" t="s">
        <v>3</v>
      </c>
      <c r="O4283" s="33" t="s">
        <v>3396</v>
      </c>
      <c r="P4283" s="2" t="str">
        <f t="shared" si="528"/>
        <v>5500</v>
      </c>
      <c r="Q4283" s="9" t="str">
        <f t="shared" si="529"/>
        <v>08203-Muuseumid</v>
      </c>
      <c r="R4283" s="9" t="str">
        <f t="shared" si="530"/>
        <v>55</v>
      </c>
      <c r="S4283" s="9" t="str">
        <f t="shared" si="531"/>
        <v/>
      </c>
      <c r="T4283" s="37" t="str">
        <f t="shared" si="532"/>
        <v>55009-Muud administreerimiskulud, pangateenused</v>
      </c>
      <c r="U4283" s="18" t="s">
        <v>2308</v>
      </c>
      <c r="V4283" s="9" t="str">
        <f t="shared" si="533"/>
        <v/>
      </c>
      <c r="W4283" t="str">
        <f t="shared" si="534"/>
        <v>08</v>
      </c>
      <c r="X4283" t="str">
        <f t="shared" si="535"/>
        <v/>
      </c>
    </row>
    <row r="4284" spans="1:24" hidden="1" x14ac:dyDescent="0.2">
      <c r="A4284" s="13" t="s">
        <v>380</v>
      </c>
      <c r="B4284" s="13">
        <v>5610</v>
      </c>
      <c r="C4284" s="13" t="s">
        <v>381</v>
      </c>
      <c r="D4284" s="13" t="s">
        <v>380</v>
      </c>
      <c r="E4284" s="13" t="s">
        <v>143</v>
      </c>
      <c r="F4284" s="13" t="s">
        <v>144</v>
      </c>
      <c r="G4284" s="13" t="s">
        <v>3</v>
      </c>
      <c r="H4284" s="13" t="s">
        <v>3</v>
      </c>
      <c r="I4284" s="13" t="s">
        <v>92</v>
      </c>
      <c r="J4284" s="13" t="s">
        <v>93</v>
      </c>
      <c r="K4284" s="13" t="s">
        <v>78</v>
      </c>
      <c r="L4284" s="13" t="s">
        <v>79</v>
      </c>
      <c r="M4284" s="13" t="s">
        <v>3</v>
      </c>
      <c r="N4284" s="13" t="s">
        <v>3</v>
      </c>
      <c r="O4284" s="33" t="s">
        <v>3396</v>
      </c>
      <c r="P4284" s="2" t="str">
        <f t="shared" si="528"/>
        <v>3221</v>
      </c>
      <c r="Q4284" s="9" t="str">
        <f t="shared" si="529"/>
        <v>08203-Muuseumid</v>
      </c>
      <c r="R4284" s="9" t="str">
        <f t="shared" si="530"/>
        <v>32</v>
      </c>
      <c r="S4284" s="9" t="str">
        <f t="shared" si="531"/>
        <v/>
      </c>
      <c r="T4284" s="37" t="str">
        <f t="shared" si="532"/>
        <v>32212-Piletitulu</v>
      </c>
      <c r="U4284" s="18" t="s">
        <v>2308</v>
      </c>
      <c r="V4284" s="9" t="str">
        <f t="shared" si="533"/>
        <v/>
      </c>
      <c r="W4284" t="str">
        <f t="shared" si="534"/>
        <v>08</v>
      </c>
      <c r="X4284" t="str">
        <f t="shared" si="535"/>
        <v/>
      </c>
    </row>
    <row r="4285" spans="1:24" hidden="1" x14ac:dyDescent="0.2">
      <c r="A4285" s="13" t="s">
        <v>3159</v>
      </c>
      <c r="B4285" s="13">
        <v>41</v>
      </c>
      <c r="C4285" s="13" t="s">
        <v>228</v>
      </c>
      <c r="D4285" s="13" t="s">
        <v>227</v>
      </c>
      <c r="E4285" s="13" t="s">
        <v>12</v>
      </c>
      <c r="F4285" s="13" t="s">
        <v>13</v>
      </c>
      <c r="G4285" s="13" t="s">
        <v>3</v>
      </c>
      <c r="H4285" s="13" t="s">
        <v>3</v>
      </c>
      <c r="I4285" s="13" t="s">
        <v>92</v>
      </c>
      <c r="J4285" s="13" t="s">
        <v>93</v>
      </c>
      <c r="K4285" s="13" t="s">
        <v>78</v>
      </c>
      <c r="L4285" s="13" t="s">
        <v>79</v>
      </c>
      <c r="M4285" s="13" t="s">
        <v>655</v>
      </c>
      <c r="N4285" s="13" t="s">
        <v>656</v>
      </c>
      <c r="O4285" s="33" t="s">
        <v>3396</v>
      </c>
      <c r="P4285" s="2" t="str">
        <f t="shared" si="528"/>
        <v>5511</v>
      </c>
      <c r="Q4285" s="9" t="str">
        <f t="shared" si="529"/>
        <v>08203-Muuseumid</v>
      </c>
      <c r="R4285" s="9" t="str">
        <f t="shared" si="530"/>
        <v>55</v>
      </c>
      <c r="S4285" s="9" t="str">
        <f t="shared" si="531"/>
        <v>9610KVHA  Laidoneri 5C Vana Veetorn</v>
      </c>
      <c r="T4285" s="37" t="str">
        <f t="shared" si="532"/>
        <v>55113-Kulud veele ja kanalisatsioonile</v>
      </c>
      <c r="U4285" s="18" t="s">
        <v>2308</v>
      </c>
      <c r="V4285" s="9" t="str">
        <f t="shared" si="533"/>
        <v/>
      </c>
      <c r="W4285" t="str">
        <f t="shared" si="534"/>
        <v>08</v>
      </c>
      <c r="X4285" t="str">
        <f t="shared" si="535"/>
        <v/>
      </c>
    </row>
    <row r="4286" spans="1:24" hidden="1" x14ac:dyDescent="0.2">
      <c r="A4286" s="13" t="s">
        <v>3160</v>
      </c>
      <c r="B4286" s="13">
        <v>2474</v>
      </c>
      <c r="C4286" s="13" t="s">
        <v>226</v>
      </c>
      <c r="D4286" s="13" t="s">
        <v>225</v>
      </c>
      <c r="E4286" s="13" t="s">
        <v>12</v>
      </c>
      <c r="F4286" s="13" t="s">
        <v>13</v>
      </c>
      <c r="G4286" s="13" t="s">
        <v>3</v>
      </c>
      <c r="H4286" s="13" t="s">
        <v>3</v>
      </c>
      <c r="I4286" s="13" t="s">
        <v>92</v>
      </c>
      <c r="J4286" s="13" t="s">
        <v>93</v>
      </c>
      <c r="K4286" s="13" t="s">
        <v>78</v>
      </c>
      <c r="L4286" s="13" t="s">
        <v>79</v>
      </c>
      <c r="M4286" s="13" t="s">
        <v>655</v>
      </c>
      <c r="N4286" s="13" t="s">
        <v>656</v>
      </c>
      <c r="O4286" s="33" t="s">
        <v>3396</v>
      </c>
      <c r="P4286" s="2" t="str">
        <f t="shared" si="528"/>
        <v>5511</v>
      </c>
      <c r="Q4286" s="9" t="str">
        <f t="shared" si="529"/>
        <v>08203-Muuseumid</v>
      </c>
      <c r="R4286" s="9" t="str">
        <f t="shared" si="530"/>
        <v>55</v>
      </c>
      <c r="S4286" s="9" t="str">
        <f t="shared" si="531"/>
        <v>9610KVHA  Laidoneri 5C Vana Veetorn</v>
      </c>
      <c r="T4286" s="37" t="str">
        <f t="shared" si="532"/>
        <v>551140-Kulud korrashoiule</v>
      </c>
      <c r="U4286" s="18" t="s">
        <v>2308</v>
      </c>
      <c r="V4286" s="9" t="str">
        <f t="shared" si="533"/>
        <v/>
      </c>
      <c r="W4286" t="str">
        <f t="shared" si="534"/>
        <v>08</v>
      </c>
      <c r="X4286" t="str">
        <f t="shared" si="535"/>
        <v/>
      </c>
    </row>
    <row r="4287" spans="1:24" hidden="1" x14ac:dyDescent="0.2">
      <c r="A4287" s="13" t="s">
        <v>3161</v>
      </c>
      <c r="B4287" s="13">
        <v>2115</v>
      </c>
      <c r="C4287" s="13" t="s">
        <v>224</v>
      </c>
      <c r="D4287" s="13" t="s">
        <v>223</v>
      </c>
      <c r="E4287" s="13" t="s">
        <v>12</v>
      </c>
      <c r="F4287" s="13" t="s">
        <v>13</v>
      </c>
      <c r="G4287" s="13" t="s">
        <v>3</v>
      </c>
      <c r="H4287" s="13" t="s">
        <v>3</v>
      </c>
      <c r="I4287" s="13" t="s">
        <v>92</v>
      </c>
      <c r="J4287" s="13" t="s">
        <v>93</v>
      </c>
      <c r="K4287" s="13" t="s">
        <v>78</v>
      </c>
      <c r="L4287" s="13" t="s">
        <v>79</v>
      </c>
      <c r="M4287" s="13" t="s">
        <v>655</v>
      </c>
      <c r="N4287" s="13" t="s">
        <v>656</v>
      </c>
      <c r="O4287" s="33" t="s">
        <v>3396</v>
      </c>
      <c r="P4287" s="2" t="str">
        <f t="shared" si="528"/>
        <v>5511</v>
      </c>
      <c r="Q4287" s="9" t="str">
        <f t="shared" si="529"/>
        <v>08203-Muuseumid</v>
      </c>
      <c r="R4287" s="9" t="str">
        <f t="shared" si="530"/>
        <v>55</v>
      </c>
      <c r="S4287" s="9" t="str">
        <f t="shared" si="531"/>
        <v>9610KVHA  Laidoneri 5C Vana Veetorn</v>
      </c>
      <c r="T4287" s="37" t="str">
        <f t="shared" si="532"/>
        <v>551143-koristusteenus</v>
      </c>
      <c r="U4287" s="18" t="s">
        <v>2308</v>
      </c>
      <c r="V4287" s="9" t="str">
        <f t="shared" si="533"/>
        <v/>
      </c>
      <c r="W4287" t="str">
        <f t="shared" si="534"/>
        <v>08</v>
      </c>
      <c r="X4287" t="str">
        <f t="shared" si="535"/>
        <v/>
      </c>
    </row>
    <row r="4288" spans="1:24" hidden="1" x14ac:dyDescent="0.2">
      <c r="A4288" s="13" t="s">
        <v>3162</v>
      </c>
      <c r="B4288" s="13">
        <v>1100</v>
      </c>
      <c r="C4288" s="13" t="s">
        <v>222</v>
      </c>
      <c r="D4288" s="13" t="s">
        <v>221</v>
      </c>
      <c r="E4288" s="13" t="s">
        <v>12</v>
      </c>
      <c r="F4288" s="13" t="s">
        <v>13</v>
      </c>
      <c r="G4288" s="13" t="s">
        <v>3</v>
      </c>
      <c r="H4288" s="13" t="s">
        <v>3</v>
      </c>
      <c r="I4288" s="13" t="s">
        <v>92</v>
      </c>
      <c r="J4288" s="13" t="s">
        <v>93</v>
      </c>
      <c r="K4288" s="13" t="s">
        <v>78</v>
      </c>
      <c r="L4288" s="13" t="s">
        <v>79</v>
      </c>
      <c r="M4288" s="13" t="s">
        <v>655</v>
      </c>
      <c r="N4288" s="13" t="s">
        <v>656</v>
      </c>
      <c r="O4288" s="33" t="s">
        <v>3396</v>
      </c>
      <c r="P4288" s="2" t="str">
        <f t="shared" si="528"/>
        <v>5511</v>
      </c>
      <c r="Q4288" s="9" t="str">
        <f t="shared" si="529"/>
        <v>08203-Muuseumid</v>
      </c>
      <c r="R4288" s="9" t="str">
        <f t="shared" si="530"/>
        <v>55</v>
      </c>
      <c r="S4288" s="9" t="str">
        <f t="shared" si="531"/>
        <v>9610KVHA  Laidoneri 5C Vana Veetorn</v>
      </c>
      <c r="T4288" s="37" t="str">
        <f t="shared" si="532"/>
        <v>551146-tehnohooldus</v>
      </c>
      <c r="U4288" s="18" t="s">
        <v>2308</v>
      </c>
      <c r="V4288" s="9" t="str">
        <f t="shared" si="533"/>
        <v/>
      </c>
      <c r="W4288" t="str">
        <f t="shared" si="534"/>
        <v>08</v>
      </c>
      <c r="X4288" t="str">
        <f t="shared" si="535"/>
        <v/>
      </c>
    </row>
    <row r="4289" spans="1:24" hidden="1" x14ac:dyDescent="0.2">
      <c r="A4289" s="13" t="s">
        <v>3163</v>
      </c>
      <c r="B4289" s="13">
        <v>470</v>
      </c>
      <c r="C4289" s="13" t="s">
        <v>220</v>
      </c>
      <c r="D4289" s="13" t="s">
        <v>219</v>
      </c>
      <c r="E4289" s="13" t="s">
        <v>12</v>
      </c>
      <c r="F4289" s="13" t="s">
        <v>13</v>
      </c>
      <c r="G4289" s="13" t="s">
        <v>3</v>
      </c>
      <c r="H4289" s="13" t="s">
        <v>3</v>
      </c>
      <c r="I4289" s="13" t="s">
        <v>92</v>
      </c>
      <c r="J4289" s="13" t="s">
        <v>93</v>
      </c>
      <c r="K4289" s="13" t="s">
        <v>78</v>
      </c>
      <c r="L4289" s="13" t="s">
        <v>79</v>
      </c>
      <c r="M4289" s="13" t="s">
        <v>655</v>
      </c>
      <c r="N4289" s="13" t="s">
        <v>656</v>
      </c>
      <c r="O4289" s="33" t="s">
        <v>3396</v>
      </c>
      <c r="P4289" s="2" t="str">
        <f t="shared" si="528"/>
        <v>5511</v>
      </c>
      <c r="Q4289" s="9" t="str">
        <f t="shared" si="529"/>
        <v>08203-Muuseumid</v>
      </c>
      <c r="R4289" s="9" t="str">
        <f t="shared" si="530"/>
        <v>55</v>
      </c>
      <c r="S4289" s="9" t="str">
        <f t="shared" si="531"/>
        <v>9610KVHA  Laidoneri 5C Vana Veetorn</v>
      </c>
      <c r="T4289" s="37" t="str">
        <f t="shared" si="532"/>
        <v>55115-Kulud valvele</v>
      </c>
      <c r="U4289" s="18" t="s">
        <v>2308</v>
      </c>
      <c r="V4289" s="9" t="str">
        <f t="shared" si="533"/>
        <v/>
      </c>
      <c r="W4289" t="str">
        <f t="shared" si="534"/>
        <v>08</v>
      </c>
      <c r="X4289" t="str">
        <f t="shared" si="535"/>
        <v/>
      </c>
    </row>
    <row r="4290" spans="1:24" hidden="1" x14ac:dyDescent="0.2">
      <c r="A4290" s="13" t="s">
        <v>2964</v>
      </c>
      <c r="B4290" s="13">
        <v>25176</v>
      </c>
      <c r="C4290" s="13" t="s">
        <v>664</v>
      </c>
      <c r="D4290" s="13" t="s">
        <v>663</v>
      </c>
      <c r="E4290" s="13" t="s">
        <v>12</v>
      </c>
      <c r="F4290" s="13" t="s">
        <v>13</v>
      </c>
      <c r="G4290" s="13" t="s">
        <v>661</v>
      </c>
      <c r="H4290" s="13" t="s">
        <v>2681</v>
      </c>
      <c r="I4290" s="13" t="s">
        <v>99</v>
      </c>
      <c r="J4290" s="13" t="s">
        <v>100</v>
      </c>
      <c r="K4290" s="13" t="s">
        <v>101</v>
      </c>
      <c r="L4290" s="13" t="s">
        <v>102</v>
      </c>
      <c r="M4290" s="13" t="s">
        <v>3</v>
      </c>
      <c r="N4290" s="13" t="s">
        <v>3</v>
      </c>
      <c r="O4290" s="33" t="s">
        <v>3396</v>
      </c>
      <c r="P4290" s="2" t="str">
        <f t="shared" si="528"/>
        <v>5001</v>
      </c>
      <c r="Q4290" s="9" t="str">
        <f t="shared" si="529"/>
        <v>01112-Valla- ja linnavalitsus</v>
      </c>
      <c r="R4290" s="9" t="str">
        <f t="shared" si="530"/>
        <v>50</v>
      </c>
      <c r="S4290" s="9" t="str">
        <f t="shared" si="531"/>
        <v/>
      </c>
      <c r="T4290" s="37" t="str">
        <f t="shared" si="532"/>
        <v>50011-Avaliku teenistuse ametnike töötasu</v>
      </c>
      <c r="U4290" s="18" t="s">
        <v>2309</v>
      </c>
      <c r="V4290" s="9" t="str">
        <f t="shared" si="533"/>
        <v>KU049Teenistujate tasud ja maksud</v>
      </c>
      <c r="W4290" t="str">
        <f t="shared" si="534"/>
        <v>01</v>
      </c>
      <c r="X4290" t="str">
        <f t="shared" si="535"/>
        <v>KU049Teenistujate tasud ja maksud</v>
      </c>
    </row>
    <row r="4291" spans="1:24" hidden="1" x14ac:dyDescent="0.2">
      <c r="A4291" s="13" t="s">
        <v>2965</v>
      </c>
      <c r="B4291" s="13">
        <v>8308</v>
      </c>
      <c r="C4291" s="13" t="s">
        <v>104</v>
      </c>
      <c r="D4291" s="13" t="s">
        <v>105</v>
      </c>
      <c r="E4291" s="13" t="s">
        <v>12</v>
      </c>
      <c r="F4291" s="13" t="s">
        <v>13</v>
      </c>
      <c r="G4291" s="13" t="s">
        <v>661</v>
      </c>
      <c r="H4291" s="13" t="s">
        <v>2681</v>
      </c>
      <c r="I4291" s="13" t="s">
        <v>99</v>
      </c>
      <c r="J4291" s="13" t="s">
        <v>100</v>
      </c>
      <c r="K4291" s="13" t="s">
        <v>101</v>
      </c>
      <c r="L4291" s="13" t="s">
        <v>102</v>
      </c>
      <c r="M4291" s="13" t="s">
        <v>3</v>
      </c>
      <c r="N4291" s="13" t="s">
        <v>3</v>
      </c>
      <c r="O4291" s="33" t="s">
        <v>3396</v>
      </c>
      <c r="P4291" s="2" t="str">
        <f t="shared" ref="P4291:P4354" si="536">LEFT(C4291,4)</f>
        <v>5063</v>
      </c>
      <c r="Q4291" s="9" t="str">
        <f t="shared" ref="Q4291:Q4354" si="537">CONCATENATE(K4291,"-",L4291)</f>
        <v>01112-Valla- ja linnavalitsus</v>
      </c>
      <c r="R4291" s="9" t="str">
        <f t="shared" ref="R4291:R4354" si="538">LEFT(C4291,2)</f>
        <v>50</v>
      </c>
      <c r="S4291" s="9" t="str">
        <f t="shared" ref="S4291:S4354" si="539">CONCATENATE(M4291,N4291)</f>
        <v/>
      </c>
      <c r="T4291" s="37" t="str">
        <f t="shared" ref="T4291:T4354" si="540">CONCATENATE(C4291,"-",D4291)</f>
        <v>5063-Sotsiaalmaks töötasudelt ja toetustelt</v>
      </c>
      <c r="U4291" s="18" t="s">
        <v>2309</v>
      </c>
      <c r="V4291" s="9" t="str">
        <f t="shared" ref="V4291:V4354" si="541">CONCATENATE(G4291,H4291)</f>
        <v>KU049Teenistujate tasud ja maksud</v>
      </c>
      <c r="W4291" t="str">
        <f t="shared" ref="W4291:W4354" si="542">LEFT(K4291,2)</f>
        <v>01</v>
      </c>
      <c r="X4291" t="str">
        <f t="shared" ref="X4291:X4354" si="543">+V4291</f>
        <v>KU049Teenistujate tasud ja maksud</v>
      </c>
    </row>
    <row r="4292" spans="1:24" hidden="1" x14ac:dyDescent="0.2">
      <c r="A4292" s="13" t="s">
        <v>2966</v>
      </c>
      <c r="B4292" s="13">
        <v>201</v>
      </c>
      <c r="C4292" s="13" t="s">
        <v>95</v>
      </c>
      <c r="D4292" s="13" t="s">
        <v>96</v>
      </c>
      <c r="E4292" s="13" t="s">
        <v>12</v>
      </c>
      <c r="F4292" s="13" t="s">
        <v>13</v>
      </c>
      <c r="G4292" s="13" t="s">
        <v>661</v>
      </c>
      <c r="H4292" s="13" t="s">
        <v>2681</v>
      </c>
      <c r="I4292" s="13" t="s">
        <v>99</v>
      </c>
      <c r="J4292" s="13" t="s">
        <v>100</v>
      </c>
      <c r="K4292" s="13" t="s">
        <v>101</v>
      </c>
      <c r="L4292" s="13" t="s">
        <v>102</v>
      </c>
      <c r="M4292" s="13" t="s">
        <v>3</v>
      </c>
      <c r="N4292" s="13" t="s">
        <v>3</v>
      </c>
      <c r="O4292" s="33" t="s">
        <v>3396</v>
      </c>
      <c r="P4292" s="2" t="str">
        <f t="shared" si="536"/>
        <v>5064</v>
      </c>
      <c r="Q4292" s="9" t="str">
        <f t="shared" si="537"/>
        <v>01112-Valla- ja linnavalitsus</v>
      </c>
      <c r="R4292" s="9" t="str">
        <f t="shared" si="538"/>
        <v>50</v>
      </c>
      <c r="S4292" s="9" t="str">
        <f t="shared" si="539"/>
        <v/>
      </c>
      <c r="T4292" s="37" t="str">
        <f t="shared" si="540"/>
        <v>5064-Töötuskindlustusmakse</v>
      </c>
      <c r="U4292" s="18" t="s">
        <v>2309</v>
      </c>
      <c r="V4292" s="9" t="str">
        <f t="shared" si="541"/>
        <v>KU049Teenistujate tasud ja maksud</v>
      </c>
      <c r="W4292" t="str">
        <f t="shared" si="542"/>
        <v>01</v>
      </c>
      <c r="X4292" t="str">
        <f t="shared" si="543"/>
        <v>KU049Teenistujate tasud ja maksud</v>
      </c>
    </row>
    <row r="4293" spans="1:24" hidden="1" x14ac:dyDescent="0.2">
      <c r="A4293" s="13" t="s">
        <v>2967</v>
      </c>
      <c r="B4293" s="13">
        <v>5500</v>
      </c>
      <c r="C4293" s="13" t="s">
        <v>666</v>
      </c>
      <c r="D4293" s="13" t="s">
        <v>665</v>
      </c>
      <c r="E4293" s="13" t="s">
        <v>12</v>
      </c>
      <c r="F4293" s="13" t="s">
        <v>13</v>
      </c>
      <c r="G4293" s="13" t="s">
        <v>667</v>
      </c>
      <c r="H4293" s="13" t="s">
        <v>668</v>
      </c>
      <c r="I4293" s="13" t="s">
        <v>99</v>
      </c>
      <c r="J4293" s="13" t="s">
        <v>100</v>
      </c>
      <c r="K4293" s="13" t="s">
        <v>101</v>
      </c>
      <c r="L4293" s="13" t="s">
        <v>102</v>
      </c>
      <c r="M4293" s="13" t="s">
        <v>3</v>
      </c>
      <c r="N4293" s="13" t="s">
        <v>3</v>
      </c>
      <c r="O4293" s="33" t="s">
        <v>3396</v>
      </c>
      <c r="P4293" s="2" t="str">
        <f t="shared" si="536"/>
        <v>5002</v>
      </c>
      <c r="Q4293" s="9" t="str">
        <f t="shared" si="537"/>
        <v>01112-Valla- ja linnavalitsus</v>
      </c>
      <c r="R4293" s="9" t="str">
        <f t="shared" si="538"/>
        <v>50</v>
      </c>
      <c r="S4293" s="9" t="str">
        <f t="shared" si="539"/>
        <v/>
      </c>
      <c r="T4293" s="37" t="str">
        <f t="shared" si="540"/>
        <v>50023-Muud toetused</v>
      </c>
      <c r="U4293" s="18" t="s">
        <v>2309</v>
      </c>
      <c r="V4293" s="9" t="str">
        <f t="shared" si="541"/>
        <v>KU052Linna töötajate toetused</v>
      </c>
      <c r="W4293" t="str">
        <f t="shared" si="542"/>
        <v>01</v>
      </c>
      <c r="X4293" t="str">
        <f t="shared" si="543"/>
        <v>KU052Linna töötajate toetused</v>
      </c>
    </row>
    <row r="4294" spans="1:24" hidden="1" x14ac:dyDescent="0.2">
      <c r="A4294" s="13" t="s">
        <v>2965</v>
      </c>
      <c r="B4294" s="13">
        <v>1815</v>
      </c>
      <c r="C4294" s="13" t="s">
        <v>104</v>
      </c>
      <c r="D4294" s="13" t="s">
        <v>105</v>
      </c>
      <c r="E4294" s="13" t="s">
        <v>12</v>
      </c>
      <c r="F4294" s="13" t="s">
        <v>13</v>
      </c>
      <c r="G4294" s="13" t="s">
        <v>667</v>
      </c>
      <c r="H4294" s="13" t="s">
        <v>668</v>
      </c>
      <c r="I4294" s="13" t="s">
        <v>99</v>
      </c>
      <c r="J4294" s="13" t="s">
        <v>100</v>
      </c>
      <c r="K4294" s="13" t="s">
        <v>101</v>
      </c>
      <c r="L4294" s="13" t="s">
        <v>102</v>
      </c>
      <c r="M4294" s="13" t="s">
        <v>3</v>
      </c>
      <c r="N4294" s="13" t="s">
        <v>3</v>
      </c>
      <c r="O4294" s="33" t="s">
        <v>3396</v>
      </c>
      <c r="P4294" s="2" t="str">
        <f t="shared" si="536"/>
        <v>5063</v>
      </c>
      <c r="Q4294" s="9" t="str">
        <f t="shared" si="537"/>
        <v>01112-Valla- ja linnavalitsus</v>
      </c>
      <c r="R4294" s="9" t="str">
        <f t="shared" si="538"/>
        <v>50</v>
      </c>
      <c r="S4294" s="9" t="str">
        <f t="shared" si="539"/>
        <v/>
      </c>
      <c r="T4294" s="37" t="str">
        <f t="shared" si="540"/>
        <v>5063-Sotsiaalmaks töötasudelt ja toetustelt</v>
      </c>
      <c r="U4294" s="18" t="s">
        <v>2309</v>
      </c>
      <c r="V4294" s="9" t="str">
        <f t="shared" si="541"/>
        <v>KU052Linna töötajate toetused</v>
      </c>
      <c r="W4294" t="str">
        <f t="shared" si="542"/>
        <v>01</v>
      </c>
      <c r="X4294" t="str">
        <f t="shared" si="543"/>
        <v>KU052Linna töötajate toetused</v>
      </c>
    </row>
    <row r="4295" spans="1:24" hidden="1" x14ac:dyDescent="0.2">
      <c r="A4295" s="13" t="s">
        <v>2966</v>
      </c>
      <c r="B4295" s="13">
        <v>45</v>
      </c>
      <c r="C4295" s="13" t="s">
        <v>95</v>
      </c>
      <c r="D4295" s="13" t="s">
        <v>96</v>
      </c>
      <c r="E4295" s="13" t="s">
        <v>12</v>
      </c>
      <c r="F4295" s="13" t="s">
        <v>13</v>
      </c>
      <c r="G4295" s="13" t="s">
        <v>667</v>
      </c>
      <c r="H4295" s="13" t="s">
        <v>668</v>
      </c>
      <c r="I4295" s="13" t="s">
        <v>99</v>
      </c>
      <c r="J4295" s="13" t="s">
        <v>100</v>
      </c>
      <c r="K4295" s="13" t="s">
        <v>101</v>
      </c>
      <c r="L4295" s="13" t="s">
        <v>102</v>
      </c>
      <c r="M4295" s="13" t="s">
        <v>3</v>
      </c>
      <c r="N4295" s="13" t="s">
        <v>3</v>
      </c>
      <c r="O4295" s="33" t="s">
        <v>3396</v>
      </c>
      <c r="P4295" s="2" t="str">
        <f t="shared" si="536"/>
        <v>5064</v>
      </c>
      <c r="Q4295" s="9" t="str">
        <f t="shared" si="537"/>
        <v>01112-Valla- ja linnavalitsus</v>
      </c>
      <c r="R4295" s="9" t="str">
        <f t="shared" si="538"/>
        <v>50</v>
      </c>
      <c r="S4295" s="9" t="str">
        <f t="shared" si="539"/>
        <v/>
      </c>
      <c r="T4295" s="37" t="str">
        <f t="shared" si="540"/>
        <v>5064-Töötuskindlustusmakse</v>
      </c>
      <c r="U4295" s="18" t="s">
        <v>2309</v>
      </c>
      <c r="V4295" s="9" t="str">
        <f t="shared" si="541"/>
        <v>KU052Linna töötajate toetused</v>
      </c>
      <c r="W4295" t="str">
        <f t="shared" si="542"/>
        <v>01</v>
      </c>
      <c r="X4295" t="str">
        <f t="shared" si="543"/>
        <v>KU052Linna töötajate toetused</v>
      </c>
    </row>
    <row r="4296" spans="1:24" hidden="1" x14ac:dyDescent="0.2">
      <c r="A4296" s="13" t="s">
        <v>2968</v>
      </c>
      <c r="B4296" s="13">
        <v>16598</v>
      </c>
      <c r="C4296" s="13" t="s">
        <v>87</v>
      </c>
      <c r="D4296" s="13" t="s">
        <v>88</v>
      </c>
      <c r="E4296" s="13" t="s">
        <v>12</v>
      </c>
      <c r="F4296" s="13" t="s">
        <v>13</v>
      </c>
      <c r="G4296" s="13" t="s">
        <v>657</v>
      </c>
      <c r="H4296" s="13" t="s">
        <v>658</v>
      </c>
      <c r="I4296" s="13" t="s">
        <v>99</v>
      </c>
      <c r="J4296" s="13" t="s">
        <v>100</v>
      </c>
      <c r="K4296" s="13" t="s">
        <v>101</v>
      </c>
      <c r="L4296" s="13" t="s">
        <v>102</v>
      </c>
      <c r="M4296" s="13" t="s">
        <v>3</v>
      </c>
      <c r="N4296" s="13" t="s">
        <v>3</v>
      </c>
      <c r="O4296" s="33" t="s">
        <v>3396</v>
      </c>
      <c r="P4296" s="2" t="str">
        <f t="shared" si="536"/>
        <v>5005</v>
      </c>
      <c r="Q4296" s="9" t="str">
        <f t="shared" si="537"/>
        <v>01112-Valla- ja linnavalitsus</v>
      </c>
      <c r="R4296" s="9" t="str">
        <f t="shared" si="538"/>
        <v>50</v>
      </c>
      <c r="S4296" s="9" t="str">
        <f t="shared" si="539"/>
        <v/>
      </c>
      <c r="T4296" s="37" t="str">
        <f t="shared" si="540"/>
        <v>5005-Töövõtulepingu alusel füüsilistele isikutele makst</v>
      </c>
      <c r="U4296" s="18" t="s">
        <v>2309</v>
      </c>
      <c r="V4296" s="9" t="str">
        <f t="shared" si="541"/>
        <v>KU053Linna ajutiste lepinguliste töötajate töötasu</v>
      </c>
      <c r="W4296" t="str">
        <f t="shared" si="542"/>
        <v>01</v>
      </c>
      <c r="X4296" t="str">
        <f t="shared" si="543"/>
        <v>KU053Linna ajutiste lepinguliste töötajate töötasu</v>
      </c>
    </row>
    <row r="4297" spans="1:24" hidden="1" x14ac:dyDescent="0.2">
      <c r="A4297" s="13" t="s">
        <v>2965</v>
      </c>
      <c r="B4297" s="13">
        <v>5477</v>
      </c>
      <c r="C4297" s="13" t="s">
        <v>104</v>
      </c>
      <c r="D4297" s="13" t="s">
        <v>105</v>
      </c>
      <c r="E4297" s="13" t="s">
        <v>12</v>
      </c>
      <c r="F4297" s="13" t="s">
        <v>13</v>
      </c>
      <c r="G4297" s="13" t="s">
        <v>657</v>
      </c>
      <c r="H4297" s="13" t="s">
        <v>658</v>
      </c>
      <c r="I4297" s="13" t="s">
        <v>99</v>
      </c>
      <c r="J4297" s="13" t="s">
        <v>100</v>
      </c>
      <c r="K4297" s="13" t="s">
        <v>101</v>
      </c>
      <c r="L4297" s="13" t="s">
        <v>102</v>
      </c>
      <c r="M4297" s="13" t="s">
        <v>3</v>
      </c>
      <c r="N4297" s="13" t="s">
        <v>3</v>
      </c>
      <c r="O4297" s="33" t="s">
        <v>3396</v>
      </c>
      <c r="P4297" s="2" t="str">
        <f t="shared" si="536"/>
        <v>5063</v>
      </c>
      <c r="Q4297" s="9" t="str">
        <f t="shared" si="537"/>
        <v>01112-Valla- ja linnavalitsus</v>
      </c>
      <c r="R4297" s="9" t="str">
        <f t="shared" si="538"/>
        <v>50</v>
      </c>
      <c r="S4297" s="9" t="str">
        <f t="shared" si="539"/>
        <v/>
      </c>
      <c r="T4297" s="37" t="str">
        <f t="shared" si="540"/>
        <v>5063-Sotsiaalmaks töötasudelt ja toetustelt</v>
      </c>
      <c r="U4297" s="18" t="s">
        <v>2309</v>
      </c>
      <c r="V4297" s="9" t="str">
        <f t="shared" si="541"/>
        <v>KU053Linna ajutiste lepinguliste töötajate töötasu</v>
      </c>
      <c r="W4297" t="str">
        <f t="shared" si="542"/>
        <v>01</v>
      </c>
      <c r="X4297" t="str">
        <f t="shared" si="543"/>
        <v>KU053Linna ajutiste lepinguliste töötajate töötasu</v>
      </c>
    </row>
    <row r="4298" spans="1:24" hidden="1" x14ac:dyDescent="0.2">
      <c r="A4298" s="13" t="s">
        <v>2966</v>
      </c>
      <c r="B4298" s="13">
        <v>133</v>
      </c>
      <c r="C4298" s="13" t="s">
        <v>95</v>
      </c>
      <c r="D4298" s="13" t="s">
        <v>96</v>
      </c>
      <c r="E4298" s="13" t="s">
        <v>12</v>
      </c>
      <c r="F4298" s="13" t="s">
        <v>13</v>
      </c>
      <c r="G4298" s="13" t="s">
        <v>657</v>
      </c>
      <c r="H4298" s="13" t="s">
        <v>658</v>
      </c>
      <c r="I4298" s="13" t="s">
        <v>99</v>
      </c>
      <c r="J4298" s="13" t="s">
        <v>100</v>
      </c>
      <c r="K4298" s="13" t="s">
        <v>101</v>
      </c>
      <c r="L4298" s="13" t="s">
        <v>102</v>
      </c>
      <c r="M4298" s="13" t="s">
        <v>3</v>
      </c>
      <c r="N4298" s="13" t="s">
        <v>3</v>
      </c>
      <c r="O4298" s="33" t="s">
        <v>3396</v>
      </c>
      <c r="P4298" s="2" t="str">
        <f t="shared" si="536"/>
        <v>5064</v>
      </c>
      <c r="Q4298" s="9" t="str">
        <f t="shared" si="537"/>
        <v>01112-Valla- ja linnavalitsus</v>
      </c>
      <c r="R4298" s="9" t="str">
        <f t="shared" si="538"/>
        <v>50</v>
      </c>
      <c r="S4298" s="9" t="str">
        <f t="shared" si="539"/>
        <v/>
      </c>
      <c r="T4298" s="37" t="str">
        <f t="shared" si="540"/>
        <v>5064-Töötuskindlustusmakse</v>
      </c>
      <c r="U4298" s="18" t="s">
        <v>2309</v>
      </c>
      <c r="V4298" s="9" t="str">
        <f t="shared" si="541"/>
        <v>KU053Linna ajutiste lepinguliste töötajate töötasu</v>
      </c>
      <c r="W4298" t="str">
        <f t="shared" si="542"/>
        <v>01</v>
      </c>
      <c r="X4298" t="str">
        <f t="shared" si="543"/>
        <v>KU053Linna ajutiste lepinguliste töötajate töötasu</v>
      </c>
    </row>
    <row r="4299" spans="1:24" hidden="1" x14ac:dyDescent="0.2">
      <c r="A4299" s="13" t="s">
        <v>2969</v>
      </c>
      <c r="B4299" s="13">
        <v>185400</v>
      </c>
      <c r="C4299" s="13" t="s">
        <v>107</v>
      </c>
      <c r="D4299" s="13" t="s">
        <v>108</v>
      </c>
      <c r="E4299" s="13" t="s">
        <v>12</v>
      </c>
      <c r="F4299" s="13" t="s">
        <v>13</v>
      </c>
      <c r="G4299" s="13" t="s">
        <v>97</v>
      </c>
      <c r="H4299" s="13" t="s">
        <v>98</v>
      </c>
      <c r="I4299" s="13" t="s">
        <v>99</v>
      </c>
      <c r="J4299" s="13" t="s">
        <v>100</v>
      </c>
      <c r="K4299" s="13" t="s">
        <v>101</v>
      </c>
      <c r="L4299" s="13" t="s">
        <v>102</v>
      </c>
      <c r="M4299" s="13" t="s">
        <v>3</v>
      </c>
      <c r="N4299" s="13" t="s">
        <v>3</v>
      </c>
      <c r="O4299" s="33" t="s">
        <v>3396</v>
      </c>
      <c r="P4299" s="2" t="str">
        <f t="shared" si="536"/>
        <v>5000</v>
      </c>
      <c r="Q4299" s="9" t="str">
        <f t="shared" si="537"/>
        <v>01112-Valla- ja linnavalitsus</v>
      </c>
      <c r="R4299" s="9" t="str">
        <f t="shared" si="538"/>
        <v>50</v>
      </c>
      <c r="S4299" s="9" t="str">
        <f t="shared" si="539"/>
        <v/>
      </c>
      <c r="T4299" s="37" t="str">
        <f t="shared" si="540"/>
        <v>50001-Valitavate ametnike töötasu</v>
      </c>
      <c r="U4299" s="18" t="s">
        <v>2309</v>
      </c>
      <c r="V4299" s="9" t="str">
        <f t="shared" si="541"/>
        <v>KU054Linnapea ja LV liikmete töötasu</v>
      </c>
      <c r="W4299" t="str">
        <f t="shared" si="542"/>
        <v>01</v>
      </c>
      <c r="X4299" t="str">
        <f t="shared" si="543"/>
        <v>KU054Linnapea ja LV liikmete töötasu</v>
      </c>
    </row>
    <row r="4300" spans="1:24" hidden="1" x14ac:dyDescent="0.2">
      <c r="A4300" s="13" t="s">
        <v>2965</v>
      </c>
      <c r="B4300" s="13">
        <v>61182</v>
      </c>
      <c r="C4300" s="13" t="s">
        <v>104</v>
      </c>
      <c r="D4300" s="13" t="s">
        <v>105</v>
      </c>
      <c r="E4300" s="13" t="s">
        <v>12</v>
      </c>
      <c r="F4300" s="13" t="s">
        <v>13</v>
      </c>
      <c r="G4300" s="13" t="s">
        <v>97</v>
      </c>
      <c r="H4300" s="13" t="s">
        <v>98</v>
      </c>
      <c r="I4300" s="13" t="s">
        <v>99</v>
      </c>
      <c r="J4300" s="13" t="s">
        <v>100</v>
      </c>
      <c r="K4300" s="13" t="s">
        <v>101</v>
      </c>
      <c r="L4300" s="13" t="s">
        <v>102</v>
      </c>
      <c r="M4300" s="13" t="s">
        <v>3</v>
      </c>
      <c r="N4300" s="13" t="s">
        <v>3</v>
      </c>
      <c r="O4300" s="33" t="s">
        <v>3396</v>
      </c>
      <c r="P4300" s="2" t="str">
        <f t="shared" si="536"/>
        <v>5063</v>
      </c>
      <c r="Q4300" s="9" t="str">
        <f t="shared" si="537"/>
        <v>01112-Valla- ja linnavalitsus</v>
      </c>
      <c r="R4300" s="9" t="str">
        <f t="shared" si="538"/>
        <v>50</v>
      </c>
      <c r="S4300" s="9" t="str">
        <f t="shared" si="539"/>
        <v/>
      </c>
      <c r="T4300" s="37" t="str">
        <f t="shared" si="540"/>
        <v>5063-Sotsiaalmaks töötasudelt ja toetustelt</v>
      </c>
      <c r="U4300" s="18" t="s">
        <v>2309</v>
      </c>
      <c r="V4300" s="9" t="str">
        <f t="shared" si="541"/>
        <v>KU054Linnapea ja LV liikmete töötasu</v>
      </c>
      <c r="W4300" t="str">
        <f t="shared" si="542"/>
        <v>01</v>
      </c>
      <c r="X4300" t="str">
        <f t="shared" si="543"/>
        <v>KU054Linnapea ja LV liikmete töötasu</v>
      </c>
    </row>
    <row r="4301" spans="1:24" hidden="1" x14ac:dyDescent="0.2">
      <c r="A4301" s="13" t="s">
        <v>2966</v>
      </c>
      <c r="B4301" s="13">
        <v>1484</v>
      </c>
      <c r="C4301" s="13" t="s">
        <v>95</v>
      </c>
      <c r="D4301" s="13" t="s">
        <v>96</v>
      </c>
      <c r="E4301" s="13" t="s">
        <v>12</v>
      </c>
      <c r="F4301" s="13" t="s">
        <v>13</v>
      </c>
      <c r="G4301" s="13" t="s">
        <v>97</v>
      </c>
      <c r="H4301" s="13" t="s">
        <v>98</v>
      </c>
      <c r="I4301" s="13" t="s">
        <v>99</v>
      </c>
      <c r="J4301" s="13" t="s">
        <v>100</v>
      </c>
      <c r="K4301" s="13" t="s">
        <v>101</v>
      </c>
      <c r="L4301" s="13" t="s">
        <v>102</v>
      </c>
      <c r="M4301" s="13" t="s">
        <v>3</v>
      </c>
      <c r="N4301" s="13" t="s">
        <v>3</v>
      </c>
      <c r="O4301" s="33" t="s">
        <v>3396</v>
      </c>
      <c r="P4301" s="2" t="str">
        <f t="shared" si="536"/>
        <v>5064</v>
      </c>
      <c r="Q4301" s="9" t="str">
        <f t="shared" si="537"/>
        <v>01112-Valla- ja linnavalitsus</v>
      </c>
      <c r="R4301" s="9" t="str">
        <f t="shared" si="538"/>
        <v>50</v>
      </c>
      <c r="S4301" s="9" t="str">
        <f t="shared" si="539"/>
        <v/>
      </c>
      <c r="T4301" s="37" t="str">
        <f t="shared" si="540"/>
        <v>5064-Töötuskindlustusmakse</v>
      </c>
      <c r="U4301" s="18" t="s">
        <v>2309</v>
      </c>
      <c r="V4301" s="9" t="str">
        <f t="shared" si="541"/>
        <v>KU054Linnapea ja LV liikmete töötasu</v>
      </c>
      <c r="W4301" t="str">
        <f t="shared" si="542"/>
        <v>01</v>
      </c>
      <c r="X4301" t="str">
        <f t="shared" si="543"/>
        <v>KU054Linnapea ja LV liikmete töötasu</v>
      </c>
    </row>
    <row r="4302" spans="1:24" hidden="1" x14ac:dyDescent="0.2">
      <c r="A4302" s="13" t="s">
        <v>2970</v>
      </c>
      <c r="B4302" s="13">
        <v>143</v>
      </c>
      <c r="C4302" s="13" t="s">
        <v>192</v>
      </c>
      <c r="D4302" s="13" t="s">
        <v>191</v>
      </c>
      <c r="E4302" s="13" t="s">
        <v>12</v>
      </c>
      <c r="F4302" s="13" t="s">
        <v>13</v>
      </c>
      <c r="G4302" s="13" t="s">
        <v>673</v>
      </c>
      <c r="H4302" s="13" t="s">
        <v>2971</v>
      </c>
      <c r="I4302" s="13" t="s">
        <v>99</v>
      </c>
      <c r="J4302" s="13" t="s">
        <v>100</v>
      </c>
      <c r="K4302" s="13" t="s">
        <v>101</v>
      </c>
      <c r="L4302" s="13" t="s">
        <v>102</v>
      </c>
      <c r="M4302" s="13" t="s">
        <v>3</v>
      </c>
      <c r="N4302" s="13" t="s">
        <v>3</v>
      </c>
      <c r="O4302" s="33" t="s">
        <v>3396</v>
      </c>
      <c r="P4302" s="2" t="str">
        <f t="shared" si="536"/>
        <v>5052</v>
      </c>
      <c r="Q4302" s="9" t="str">
        <f t="shared" si="537"/>
        <v>01112-Valla- ja linnavalitsus</v>
      </c>
      <c r="R4302" s="9" t="str">
        <f t="shared" si="538"/>
        <v>50</v>
      </c>
      <c r="S4302" s="9" t="str">
        <f t="shared" si="539"/>
        <v/>
      </c>
      <c r="T4302" s="37" t="str">
        <f t="shared" si="540"/>
        <v>5052-Toitlustamiskulud</v>
      </c>
      <c r="U4302" s="18" t="s">
        <v>2309</v>
      </c>
      <c r="V4302" s="9" t="str">
        <f t="shared" si="541"/>
        <v>KU059Erisoodustused</v>
      </c>
      <c r="W4302" t="str">
        <f t="shared" si="542"/>
        <v>01</v>
      </c>
      <c r="X4302" t="str">
        <f t="shared" si="543"/>
        <v>KU059Erisoodustused</v>
      </c>
    </row>
    <row r="4303" spans="1:24" hidden="1" x14ac:dyDescent="0.2">
      <c r="A4303" s="13" t="s">
        <v>2972</v>
      </c>
      <c r="B4303" s="13">
        <v>285</v>
      </c>
      <c r="C4303" s="13" t="s">
        <v>630</v>
      </c>
      <c r="D4303" s="13" t="s">
        <v>629</v>
      </c>
      <c r="E4303" s="13" t="s">
        <v>12</v>
      </c>
      <c r="F4303" s="13" t="s">
        <v>13</v>
      </c>
      <c r="G4303" s="13" t="s">
        <v>673</v>
      </c>
      <c r="H4303" s="13" t="s">
        <v>2971</v>
      </c>
      <c r="I4303" s="13" t="s">
        <v>99</v>
      </c>
      <c r="J4303" s="13" t="s">
        <v>100</v>
      </c>
      <c r="K4303" s="13" t="s">
        <v>101</v>
      </c>
      <c r="L4303" s="13" t="s">
        <v>102</v>
      </c>
      <c r="M4303" s="13" t="s">
        <v>3</v>
      </c>
      <c r="N4303" s="13" t="s">
        <v>3</v>
      </c>
      <c r="O4303" s="33" t="s">
        <v>3396</v>
      </c>
      <c r="P4303" s="2" t="str">
        <f t="shared" si="536"/>
        <v>5059</v>
      </c>
      <c r="Q4303" s="9" t="str">
        <f t="shared" si="537"/>
        <v>01112-Valla- ja linnavalitsus</v>
      </c>
      <c r="R4303" s="9" t="str">
        <f t="shared" si="538"/>
        <v>50</v>
      </c>
      <c r="S4303" s="9" t="str">
        <f t="shared" si="539"/>
        <v/>
      </c>
      <c r="T4303" s="37" t="str">
        <f t="shared" si="540"/>
        <v>5059-Muud erisoodustused</v>
      </c>
      <c r="U4303" s="18" t="s">
        <v>2309</v>
      </c>
      <c r="V4303" s="9" t="str">
        <f t="shared" si="541"/>
        <v>KU059Erisoodustused</v>
      </c>
      <c r="W4303" t="str">
        <f t="shared" si="542"/>
        <v>01</v>
      </c>
      <c r="X4303" t="str">
        <f t="shared" si="543"/>
        <v>KU059Erisoodustused</v>
      </c>
    </row>
    <row r="4304" spans="1:24" hidden="1" x14ac:dyDescent="0.2">
      <c r="A4304" s="13" t="s">
        <v>2973</v>
      </c>
      <c r="B4304" s="13">
        <v>3246</v>
      </c>
      <c r="C4304" s="13" t="s">
        <v>190</v>
      </c>
      <c r="D4304" s="13" t="s">
        <v>189</v>
      </c>
      <c r="E4304" s="13" t="s">
        <v>12</v>
      </c>
      <c r="F4304" s="13" t="s">
        <v>13</v>
      </c>
      <c r="G4304" s="13" t="s">
        <v>673</v>
      </c>
      <c r="H4304" s="13" t="s">
        <v>2971</v>
      </c>
      <c r="I4304" s="13" t="s">
        <v>99</v>
      </c>
      <c r="J4304" s="13" t="s">
        <v>100</v>
      </c>
      <c r="K4304" s="13" t="s">
        <v>101</v>
      </c>
      <c r="L4304" s="13" t="s">
        <v>102</v>
      </c>
      <c r="M4304" s="13" t="s">
        <v>3</v>
      </c>
      <c r="N4304" s="13" t="s">
        <v>3</v>
      </c>
      <c r="O4304" s="33" t="s">
        <v>3396</v>
      </c>
      <c r="P4304" s="2" t="str">
        <f t="shared" si="536"/>
        <v>5061</v>
      </c>
      <c r="Q4304" s="9" t="str">
        <f t="shared" si="537"/>
        <v>01112-Valla- ja linnavalitsus</v>
      </c>
      <c r="R4304" s="9" t="str">
        <f t="shared" si="538"/>
        <v>50</v>
      </c>
      <c r="S4304" s="9" t="str">
        <f t="shared" si="539"/>
        <v/>
      </c>
      <c r="T4304" s="37" t="str">
        <f t="shared" si="540"/>
        <v>5061-Sotsiaalmaks erisoodustuselt</v>
      </c>
      <c r="U4304" s="18" t="s">
        <v>2309</v>
      </c>
      <c r="V4304" s="9" t="str">
        <f t="shared" si="541"/>
        <v>KU059Erisoodustused</v>
      </c>
      <c r="W4304" t="str">
        <f t="shared" si="542"/>
        <v>01</v>
      </c>
      <c r="X4304" t="str">
        <f t="shared" si="543"/>
        <v>KU059Erisoodustused</v>
      </c>
    </row>
    <row r="4305" spans="1:24" hidden="1" x14ac:dyDescent="0.2">
      <c r="A4305" s="13" t="s">
        <v>2974</v>
      </c>
      <c r="B4305" s="13">
        <v>1967</v>
      </c>
      <c r="C4305" s="13" t="s">
        <v>188</v>
      </c>
      <c r="D4305" s="13" t="s">
        <v>187</v>
      </c>
      <c r="E4305" s="13" t="s">
        <v>12</v>
      </c>
      <c r="F4305" s="13" t="s">
        <v>13</v>
      </c>
      <c r="G4305" s="13" t="s">
        <v>673</v>
      </c>
      <c r="H4305" s="13" t="s">
        <v>2971</v>
      </c>
      <c r="I4305" s="13" t="s">
        <v>99</v>
      </c>
      <c r="J4305" s="13" t="s">
        <v>100</v>
      </c>
      <c r="K4305" s="13" t="s">
        <v>101</v>
      </c>
      <c r="L4305" s="13" t="s">
        <v>102</v>
      </c>
      <c r="M4305" s="13" t="s">
        <v>3</v>
      </c>
      <c r="N4305" s="13" t="s">
        <v>3</v>
      </c>
      <c r="O4305" s="33" t="s">
        <v>3396</v>
      </c>
      <c r="P4305" s="2" t="str">
        <f t="shared" si="536"/>
        <v>5062</v>
      </c>
      <c r="Q4305" s="9" t="str">
        <f t="shared" si="537"/>
        <v>01112-Valla- ja linnavalitsus</v>
      </c>
      <c r="R4305" s="9" t="str">
        <f t="shared" si="538"/>
        <v>50</v>
      </c>
      <c r="S4305" s="9" t="str">
        <f t="shared" si="539"/>
        <v/>
      </c>
      <c r="T4305" s="37" t="str">
        <f t="shared" si="540"/>
        <v>5062-Tulumaks erisoodustuselt</v>
      </c>
      <c r="U4305" s="18" t="s">
        <v>2309</v>
      </c>
      <c r="V4305" s="9" t="str">
        <f t="shared" si="541"/>
        <v>KU059Erisoodustused</v>
      </c>
      <c r="W4305" t="str">
        <f t="shared" si="542"/>
        <v>01</v>
      </c>
      <c r="X4305" t="str">
        <f t="shared" si="543"/>
        <v>KU059Erisoodustused</v>
      </c>
    </row>
    <row r="4306" spans="1:24" hidden="1" x14ac:dyDescent="0.2">
      <c r="A4306" s="13" t="s">
        <v>2975</v>
      </c>
      <c r="B4306" s="13">
        <v>1710</v>
      </c>
      <c r="C4306" s="13" t="s">
        <v>170</v>
      </c>
      <c r="D4306" s="13" t="s">
        <v>169</v>
      </c>
      <c r="E4306" s="13" t="s">
        <v>12</v>
      </c>
      <c r="F4306" s="13" t="s">
        <v>13</v>
      </c>
      <c r="G4306" s="13" t="s">
        <v>669</v>
      </c>
      <c r="H4306" s="13" t="s">
        <v>2927</v>
      </c>
      <c r="I4306" s="13" t="s">
        <v>99</v>
      </c>
      <c r="J4306" s="13" t="s">
        <v>100</v>
      </c>
      <c r="K4306" s="13" t="s">
        <v>101</v>
      </c>
      <c r="L4306" s="13" t="s">
        <v>102</v>
      </c>
      <c r="M4306" s="13" t="s">
        <v>3</v>
      </c>
      <c r="N4306" s="13" t="s">
        <v>3</v>
      </c>
      <c r="O4306" s="33" t="s">
        <v>3396</v>
      </c>
      <c r="P4306" s="2" t="str">
        <f t="shared" si="536"/>
        <v>5513</v>
      </c>
      <c r="Q4306" s="9" t="str">
        <f t="shared" si="537"/>
        <v>01112-Valla- ja linnavalitsus</v>
      </c>
      <c r="R4306" s="9" t="str">
        <f t="shared" si="538"/>
        <v>55</v>
      </c>
      <c r="S4306" s="9" t="str">
        <f t="shared" si="539"/>
        <v/>
      </c>
      <c r="T4306" s="37" t="str">
        <f t="shared" si="540"/>
        <v>55135-Isikliku sõiduauto kasutamise kulud</v>
      </c>
      <c r="U4306" s="18" t="s">
        <v>2309</v>
      </c>
      <c r="V4306" s="9" t="str">
        <f t="shared" si="541"/>
        <v>KU093Isikliku sõiduauto kasutamise hüvitised</v>
      </c>
      <c r="W4306" t="str">
        <f t="shared" si="542"/>
        <v>01</v>
      </c>
      <c r="X4306" t="str">
        <f t="shared" si="543"/>
        <v>KU093Isikliku sõiduauto kasutamise hüvitised</v>
      </c>
    </row>
    <row r="4307" spans="1:24" hidden="1" x14ac:dyDescent="0.2">
      <c r="A4307" s="13" t="s">
        <v>2954</v>
      </c>
      <c r="B4307" s="13">
        <v>1805</v>
      </c>
      <c r="C4307" s="13" t="s">
        <v>680</v>
      </c>
      <c r="D4307" s="13" t="s">
        <v>679</v>
      </c>
      <c r="E4307" s="13" t="s">
        <v>12</v>
      </c>
      <c r="F4307" s="13" t="s">
        <v>13</v>
      </c>
      <c r="G4307" s="13" t="s">
        <v>681</v>
      </c>
      <c r="H4307" s="13" t="s">
        <v>682</v>
      </c>
      <c r="I4307" s="13" t="s">
        <v>99</v>
      </c>
      <c r="J4307" s="13" t="s">
        <v>100</v>
      </c>
      <c r="K4307" s="13" t="s">
        <v>683</v>
      </c>
      <c r="L4307" s="13" t="s">
        <v>684</v>
      </c>
      <c r="M4307" s="13" t="s">
        <v>3</v>
      </c>
      <c r="N4307" s="13" t="s">
        <v>3</v>
      </c>
      <c r="O4307" s="33" t="s">
        <v>3396</v>
      </c>
      <c r="P4307" s="2" t="str">
        <f t="shared" si="536"/>
        <v>5500</v>
      </c>
      <c r="Q4307" s="9" t="str">
        <f t="shared" si="537"/>
        <v>01600-Muud üldised valitsussektori teenused</v>
      </c>
      <c r="R4307" s="9" t="str">
        <f t="shared" si="538"/>
        <v>55</v>
      </c>
      <c r="S4307" s="9" t="str">
        <f t="shared" si="539"/>
        <v/>
      </c>
      <c r="T4307" s="37" t="str">
        <f t="shared" si="540"/>
        <v>5500-ADMINISTREERIMISKULUD</v>
      </c>
      <c r="U4307" s="18" t="s">
        <v>2309</v>
      </c>
      <c r="V4307" s="9" t="str">
        <f t="shared" si="541"/>
        <v>KU124Arengukava</v>
      </c>
      <c r="W4307" t="str">
        <f t="shared" si="542"/>
        <v>01</v>
      </c>
      <c r="X4307" t="str">
        <f t="shared" si="543"/>
        <v>KU124Arengukava</v>
      </c>
    </row>
    <row r="4308" spans="1:24" hidden="1" x14ac:dyDescent="0.2">
      <c r="A4308" s="13" t="s">
        <v>3062</v>
      </c>
      <c r="B4308" s="13">
        <v>24903</v>
      </c>
      <c r="C4308" s="13" t="s">
        <v>2327</v>
      </c>
      <c r="D4308" s="13" t="s">
        <v>847</v>
      </c>
      <c r="E4308" s="13" t="s">
        <v>12</v>
      </c>
      <c r="F4308" s="13" t="s">
        <v>13</v>
      </c>
      <c r="G4308" s="13" t="s">
        <v>691</v>
      </c>
      <c r="H4308" s="13" t="s">
        <v>692</v>
      </c>
      <c r="I4308" s="13" t="s">
        <v>99</v>
      </c>
      <c r="J4308" s="13" t="s">
        <v>100</v>
      </c>
      <c r="K4308" s="13" t="s">
        <v>683</v>
      </c>
      <c r="L4308" s="13" t="s">
        <v>684</v>
      </c>
      <c r="M4308" s="13" t="s">
        <v>3</v>
      </c>
      <c r="N4308" s="13" t="s">
        <v>3</v>
      </c>
      <c r="O4308" s="33" t="s">
        <v>3396</v>
      </c>
      <c r="P4308" s="2" t="str">
        <f t="shared" si="536"/>
        <v>4520</v>
      </c>
      <c r="Q4308" s="9" t="str">
        <f t="shared" si="537"/>
        <v>01600-Muud üldised valitsussektori teenused</v>
      </c>
      <c r="R4308" s="9" t="str">
        <f t="shared" si="538"/>
        <v>45</v>
      </c>
      <c r="S4308" s="9" t="str">
        <f t="shared" si="539"/>
        <v/>
      </c>
      <c r="T4308" s="37" t="str">
        <f t="shared" si="540"/>
        <v>45203-valitsussektorisse kuuluvatele sihtasutustele</v>
      </c>
      <c r="U4308" s="18" t="s">
        <v>2309</v>
      </c>
      <c r="V4308" s="9" t="str">
        <f t="shared" si="541"/>
        <v>KU141Viljandimaa Omavalitsuste Liidu liikmemaks</v>
      </c>
      <c r="W4308" t="str">
        <f t="shared" si="542"/>
        <v>01</v>
      </c>
      <c r="X4308" t="str">
        <f t="shared" si="543"/>
        <v>KU141Viljandimaa Omavalitsuste Liidu liikmemaks</v>
      </c>
    </row>
    <row r="4309" spans="1:24" hidden="1" x14ac:dyDescent="0.2">
      <c r="A4309" s="13" t="s">
        <v>3063</v>
      </c>
      <c r="B4309" s="13">
        <v>13786</v>
      </c>
      <c r="C4309" s="13" t="s">
        <v>195</v>
      </c>
      <c r="D4309" s="13" t="s">
        <v>194</v>
      </c>
      <c r="E4309" s="13" t="s">
        <v>12</v>
      </c>
      <c r="F4309" s="13" t="s">
        <v>13</v>
      </c>
      <c r="G4309" s="13" t="s">
        <v>685</v>
      </c>
      <c r="H4309" s="13" t="s">
        <v>686</v>
      </c>
      <c r="I4309" s="13" t="s">
        <v>99</v>
      </c>
      <c r="J4309" s="13" t="s">
        <v>100</v>
      </c>
      <c r="K4309" s="13" t="s">
        <v>683</v>
      </c>
      <c r="L4309" s="13" t="s">
        <v>684</v>
      </c>
      <c r="M4309" s="13" t="s">
        <v>3</v>
      </c>
      <c r="N4309" s="13" t="s">
        <v>3</v>
      </c>
      <c r="O4309" s="33" t="s">
        <v>3396</v>
      </c>
      <c r="P4309" s="2" t="str">
        <f t="shared" si="536"/>
        <v>4528</v>
      </c>
      <c r="Q4309" s="9" t="str">
        <f t="shared" si="537"/>
        <v>01600-Muud üldised valitsussektori teenused</v>
      </c>
      <c r="R4309" s="9" t="str">
        <f t="shared" si="538"/>
        <v>45</v>
      </c>
      <c r="S4309" s="9" t="str">
        <f t="shared" si="539"/>
        <v/>
      </c>
      <c r="T4309" s="37" t="str">
        <f t="shared" si="540"/>
        <v>4528-muudele residentidele</v>
      </c>
      <c r="U4309" s="18" t="s">
        <v>2309</v>
      </c>
      <c r="V4309" s="9" t="str">
        <f t="shared" si="541"/>
        <v>KU142Eesti Linnade ja Valdade Liidu liikmemaks</v>
      </c>
      <c r="W4309" t="str">
        <f t="shared" si="542"/>
        <v>01</v>
      </c>
      <c r="X4309" t="str">
        <f t="shared" si="543"/>
        <v>KU142Eesti Linnade ja Valdade Liidu liikmemaks</v>
      </c>
    </row>
    <row r="4310" spans="1:24" hidden="1" x14ac:dyDescent="0.2">
      <c r="A4310" s="13" t="s">
        <v>3062</v>
      </c>
      <c r="B4310" s="13">
        <v>25000</v>
      </c>
      <c r="C4310" s="13" t="s">
        <v>2327</v>
      </c>
      <c r="D4310" s="13" t="s">
        <v>847</v>
      </c>
      <c r="E4310" s="13" t="s">
        <v>12</v>
      </c>
      <c r="F4310" s="13" t="s">
        <v>13</v>
      </c>
      <c r="G4310" s="13" t="s">
        <v>689</v>
      </c>
      <c r="H4310" s="13" t="s">
        <v>690</v>
      </c>
      <c r="I4310" s="13" t="s">
        <v>99</v>
      </c>
      <c r="J4310" s="13" t="s">
        <v>100</v>
      </c>
      <c r="K4310" s="13" t="s">
        <v>683</v>
      </c>
      <c r="L4310" s="13" t="s">
        <v>684</v>
      </c>
      <c r="M4310" s="13" t="s">
        <v>3</v>
      </c>
      <c r="N4310" s="13" t="s">
        <v>3</v>
      </c>
      <c r="O4310" s="33" t="s">
        <v>3396</v>
      </c>
      <c r="P4310" s="2" t="str">
        <f t="shared" si="536"/>
        <v>4520</v>
      </c>
      <c r="Q4310" s="9" t="str">
        <f t="shared" si="537"/>
        <v>01600-Muud üldised valitsussektori teenused</v>
      </c>
      <c r="R4310" s="9" t="str">
        <f t="shared" si="538"/>
        <v>45</v>
      </c>
      <c r="S4310" s="9" t="str">
        <f t="shared" si="539"/>
        <v/>
      </c>
      <c r="T4310" s="37" t="str">
        <f t="shared" si="540"/>
        <v>45203-valitsussektorisse kuuluvatele sihtasutustele</v>
      </c>
      <c r="U4310" s="18" t="s">
        <v>2309</v>
      </c>
      <c r="V4310" s="9" t="str">
        <f t="shared" si="541"/>
        <v>KU145Viljandimaa Omavalitsuste Liidu ühisürituste tasu</v>
      </c>
      <c r="W4310" t="str">
        <f t="shared" si="542"/>
        <v>01</v>
      </c>
      <c r="X4310" t="str">
        <f t="shared" si="543"/>
        <v>KU145Viljandimaa Omavalitsuste Liidu ühisürituste tasu</v>
      </c>
    </row>
    <row r="4311" spans="1:24" hidden="1" x14ac:dyDescent="0.2">
      <c r="A4311" s="13" t="s">
        <v>3327</v>
      </c>
      <c r="B4311" s="13">
        <v>19000</v>
      </c>
      <c r="C4311" s="13" t="s">
        <v>680</v>
      </c>
      <c r="D4311" s="13" t="s">
        <v>679</v>
      </c>
      <c r="E4311" s="13" t="s">
        <v>12</v>
      </c>
      <c r="F4311" s="13" t="s">
        <v>13</v>
      </c>
      <c r="G4311" s="13" t="s">
        <v>693</v>
      </c>
      <c r="H4311" s="13" t="s">
        <v>694</v>
      </c>
      <c r="I4311" s="13" t="s">
        <v>99</v>
      </c>
      <c r="J4311" s="13" t="s">
        <v>100</v>
      </c>
      <c r="K4311" s="13" t="s">
        <v>695</v>
      </c>
      <c r="L4311" s="13" t="s">
        <v>696</v>
      </c>
      <c r="M4311" s="13" t="s">
        <v>3</v>
      </c>
      <c r="N4311" s="13" t="s">
        <v>3</v>
      </c>
      <c r="O4311" s="33" t="s">
        <v>3396</v>
      </c>
      <c r="P4311" s="2" t="str">
        <f t="shared" si="536"/>
        <v>5500</v>
      </c>
      <c r="Q4311" s="9" t="str">
        <f t="shared" si="537"/>
        <v>04740-Üldmajanduslikud arendusprojektid</v>
      </c>
      <c r="R4311" s="9" t="str">
        <f t="shared" si="538"/>
        <v>55</v>
      </c>
      <c r="S4311" s="9" t="str">
        <f t="shared" si="539"/>
        <v/>
      </c>
      <c r="T4311" s="37" t="str">
        <f t="shared" si="540"/>
        <v>5500-ADMINISTREERIMISKULUD</v>
      </c>
      <c r="U4311" s="18" t="s">
        <v>2309</v>
      </c>
      <c r="V4311" s="9" t="str">
        <f t="shared" si="541"/>
        <v>KU221Projektide kaasfinantseerimine</v>
      </c>
      <c r="W4311" t="str">
        <f t="shared" si="542"/>
        <v>04</v>
      </c>
      <c r="X4311" t="str">
        <f t="shared" si="543"/>
        <v>KU221Projektide kaasfinantseerimine</v>
      </c>
    </row>
    <row r="4312" spans="1:24" hidden="1" x14ac:dyDescent="0.2">
      <c r="A4312" s="13" t="s">
        <v>3050</v>
      </c>
      <c r="B4312" s="13">
        <v>6878</v>
      </c>
      <c r="C4312" s="13" t="s">
        <v>680</v>
      </c>
      <c r="D4312" s="13" t="s">
        <v>679</v>
      </c>
      <c r="E4312" s="13" t="s">
        <v>12</v>
      </c>
      <c r="F4312" s="13" t="s">
        <v>13</v>
      </c>
      <c r="G4312" s="13" t="s">
        <v>697</v>
      </c>
      <c r="H4312" s="13" t="s">
        <v>698</v>
      </c>
      <c r="I4312" s="13" t="s">
        <v>699</v>
      </c>
      <c r="J4312" s="13" t="s">
        <v>700</v>
      </c>
      <c r="K4312" s="13" t="s">
        <v>101</v>
      </c>
      <c r="L4312" s="13" t="s">
        <v>102</v>
      </c>
      <c r="M4312" s="13" t="s">
        <v>3</v>
      </c>
      <c r="N4312" s="13" t="s">
        <v>3</v>
      </c>
      <c r="O4312" s="33" t="s">
        <v>3396</v>
      </c>
      <c r="P4312" s="2" t="str">
        <f t="shared" si="536"/>
        <v>5500</v>
      </c>
      <c r="Q4312" s="9" t="str">
        <f t="shared" si="537"/>
        <v>01112-Valla- ja linnavalitsus</v>
      </c>
      <c r="R4312" s="9" t="str">
        <f t="shared" si="538"/>
        <v>55</v>
      </c>
      <c r="S4312" s="9" t="str">
        <f t="shared" si="539"/>
        <v/>
      </c>
      <c r="T4312" s="37" t="str">
        <f t="shared" si="540"/>
        <v>5500-ADMINISTREERIMISKULUD</v>
      </c>
      <c r="U4312" s="18" t="s">
        <v>2309</v>
      </c>
      <c r="V4312" s="9" t="str">
        <f t="shared" si="541"/>
        <v>KU21KVastuvõttude kulud</v>
      </c>
      <c r="W4312" t="str">
        <f t="shared" si="542"/>
        <v>01</v>
      </c>
      <c r="X4312" t="str">
        <f t="shared" si="543"/>
        <v>KU21KVastuvõttude kulud</v>
      </c>
    </row>
    <row r="4313" spans="1:24" hidden="1" x14ac:dyDescent="0.2">
      <c r="A4313" s="13" t="s">
        <v>3046</v>
      </c>
      <c r="B4313" s="13">
        <v>44340</v>
      </c>
      <c r="C4313" s="13" t="s">
        <v>664</v>
      </c>
      <c r="D4313" s="13" t="s">
        <v>663</v>
      </c>
      <c r="E4313" s="13" t="s">
        <v>12</v>
      </c>
      <c r="F4313" s="13" t="s">
        <v>13</v>
      </c>
      <c r="G4313" s="13" t="s">
        <v>661</v>
      </c>
      <c r="H4313" s="13" t="s">
        <v>2681</v>
      </c>
      <c r="I4313" s="13" t="s">
        <v>699</v>
      </c>
      <c r="J4313" s="13" t="s">
        <v>700</v>
      </c>
      <c r="K4313" s="13" t="s">
        <v>704</v>
      </c>
      <c r="L4313" s="13" t="s">
        <v>705</v>
      </c>
      <c r="M4313" s="13" t="s">
        <v>3</v>
      </c>
      <c r="N4313" s="13" t="s">
        <v>3</v>
      </c>
      <c r="O4313" s="33" t="s">
        <v>3396</v>
      </c>
      <c r="P4313" s="2" t="str">
        <f t="shared" si="536"/>
        <v>5001</v>
      </c>
      <c r="Q4313" s="9" t="str">
        <f t="shared" si="537"/>
        <v>04730-Turism</v>
      </c>
      <c r="R4313" s="9" t="str">
        <f t="shared" si="538"/>
        <v>50</v>
      </c>
      <c r="S4313" s="9" t="str">
        <f t="shared" si="539"/>
        <v/>
      </c>
      <c r="T4313" s="37" t="str">
        <f t="shared" si="540"/>
        <v>50011-Avaliku teenistuse ametnike töötasu</v>
      </c>
      <c r="U4313" s="18" t="s">
        <v>2309</v>
      </c>
      <c r="V4313" s="9" t="str">
        <f t="shared" si="541"/>
        <v>KU049Teenistujate tasud ja maksud</v>
      </c>
      <c r="W4313" t="str">
        <f t="shared" si="542"/>
        <v>04</v>
      </c>
      <c r="X4313" t="str">
        <f t="shared" si="543"/>
        <v>KU049Teenistujate tasud ja maksud</v>
      </c>
    </row>
    <row r="4314" spans="1:24" hidden="1" x14ac:dyDescent="0.2">
      <c r="A4314" s="13" t="s">
        <v>3047</v>
      </c>
      <c r="B4314" s="13">
        <v>17220</v>
      </c>
      <c r="C4314" s="13" t="s">
        <v>20</v>
      </c>
      <c r="D4314" s="13" t="s">
        <v>21</v>
      </c>
      <c r="E4314" s="13" t="s">
        <v>12</v>
      </c>
      <c r="F4314" s="13" t="s">
        <v>13</v>
      </c>
      <c r="G4314" s="13" t="s">
        <v>661</v>
      </c>
      <c r="H4314" s="13" t="s">
        <v>2681</v>
      </c>
      <c r="I4314" s="13" t="s">
        <v>699</v>
      </c>
      <c r="J4314" s="13" t="s">
        <v>700</v>
      </c>
      <c r="K4314" s="13" t="s">
        <v>704</v>
      </c>
      <c r="L4314" s="13" t="s">
        <v>705</v>
      </c>
      <c r="M4314" s="13" t="s">
        <v>3</v>
      </c>
      <c r="N4314" s="13" t="s">
        <v>3</v>
      </c>
      <c r="O4314" s="33" t="s">
        <v>3396</v>
      </c>
      <c r="P4314" s="2" t="str">
        <f t="shared" si="536"/>
        <v>5002</v>
      </c>
      <c r="Q4314" s="9" t="str">
        <f t="shared" si="537"/>
        <v>04730-Turism</v>
      </c>
      <c r="R4314" s="9" t="str">
        <f t="shared" si="538"/>
        <v>50</v>
      </c>
      <c r="S4314" s="9" t="str">
        <f t="shared" si="539"/>
        <v/>
      </c>
      <c r="T4314" s="37" t="str">
        <f t="shared" si="540"/>
        <v>50021-Töötajate töötasu</v>
      </c>
      <c r="U4314" s="18" t="s">
        <v>2309</v>
      </c>
      <c r="V4314" s="9" t="str">
        <f t="shared" si="541"/>
        <v>KU049Teenistujate tasud ja maksud</v>
      </c>
      <c r="W4314" t="str">
        <f t="shared" si="542"/>
        <v>04</v>
      </c>
      <c r="X4314" t="str">
        <f t="shared" si="543"/>
        <v>KU049Teenistujate tasud ja maksud</v>
      </c>
    </row>
    <row r="4315" spans="1:24" hidden="1" x14ac:dyDescent="0.2">
      <c r="A4315" s="13" t="s">
        <v>3048</v>
      </c>
      <c r="B4315" s="13">
        <v>20315</v>
      </c>
      <c r="C4315" s="13" t="s">
        <v>104</v>
      </c>
      <c r="D4315" s="13" t="s">
        <v>105</v>
      </c>
      <c r="E4315" s="13" t="s">
        <v>12</v>
      </c>
      <c r="F4315" s="13" t="s">
        <v>13</v>
      </c>
      <c r="G4315" s="13" t="s">
        <v>661</v>
      </c>
      <c r="H4315" s="13" t="s">
        <v>2681</v>
      </c>
      <c r="I4315" s="13" t="s">
        <v>699</v>
      </c>
      <c r="J4315" s="13" t="s">
        <v>700</v>
      </c>
      <c r="K4315" s="13" t="s">
        <v>704</v>
      </c>
      <c r="L4315" s="13" t="s">
        <v>705</v>
      </c>
      <c r="M4315" s="13" t="s">
        <v>3</v>
      </c>
      <c r="N4315" s="13" t="s">
        <v>3</v>
      </c>
      <c r="O4315" s="33" t="s">
        <v>3396</v>
      </c>
      <c r="P4315" s="2" t="str">
        <f t="shared" si="536"/>
        <v>5063</v>
      </c>
      <c r="Q4315" s="9" t="str">
        <f t="shared" si="537"/>
        <v>04730-Turism</v>
      </c>
      <c r="R4315" s="9" t="str">
        <f t="shared" si="538"/>
        <v>50</v>
      </c>
      <c r="S4315" s="9" t="str">
        <f t="shared" si="539"/>
        <v/>
      </c>
      <c r="T4315" s="37" t="str">
        <f t="shared" si="540"/>
        <v>5063-Sotsiaalmaks töötasudelt ja toetustelt</v>
      </c>
      <c r="U4315" s="18" t="s">
        <v>2309</v>
      </c>
      <c r="V4315" s="9" t="str">
        <f t="shared" si="541"/>
        <v>KU049Teenistujate tasud ja maksud</v>
      </c>
      <c r="W4315" t="str">
        <f t="shared" si="542"/>
        <v>04</v>
      </c>
      <c r="X4315" t="str">
        <f t="shared" si="543"/>
        <v>KU049Teenistujate tasud ja maksud</v>
      </c>
    </row>
    <row r="4316" spans="1:24" hidden="1" x14ac:dyDescent="0.2">
      <c r="A4316" s="13" t="s">
        <v>3049</v>
      </c>
      <c r="B4316" s="13">
        <v>492</v>
      </c>
      <c r="C4316" s="13" t="s">
        <v>95</v>
      </c>
      <c r="D4316" s="13" t="s">
        <v>96</v>
      </c>
      <c r="E4316" s="13" t="s">
        <v>12</v>
      </c>
      <c r="F4316" s="13" t="s">
        <v>13</v>
      </c>
      <c r="G4316" s="13" t="s">
        <v>661</v>
      </c>
      <c r="H4316" s="13" t="s">
        <v>2681</v>
      </c>
      <c r="I4316" s="13" t="s">
        <v>699</v>
      </c>
      <c r="J4316" s="13" t="s">
        <v>700</v>
      </c>
      <c r="K4316" s="13" t="s">
        <v>704</v>
      </c>
      <c r="L4316" s="13" t="s">
        <v>705</v>
      </c>
      <c r="M4316" s="13" t="s">
        <v>3</v>
      </c>
      <c r="N4316" s="13" t="s">
        <v>3</v>
      </c>
      <c r="O4316" s="33" t="s">
        <v>3396</v>
      </c>
      <c r="P4316" s="2" t="str">
        <f t="shared" si="536"/>
        <v>5064</v>
      </c>
      <c r="Q4316" s="9" t="str">
        <f t="shared" si="537"/>
        <v>04730-Turism</v>
      </c>
      <c r="R4316" s="9" t="str">
        <f t="shared" si="538"/>
        <v>50</v>
      </c>
      <c r="S4316" s="9" t="str">
        <f t="shared" si="539"/>
        <v/>
      </c>
      <c r="T4316" s="37" t="str">
        <f t="shared" si="540"/>
        <v>5064-Töötuskindlustusmakse</v>
      </c>
      <c r="U4316" s="18" t="s">
        <v>2309</v>
      </c>
      <c r="V4316" s="9" t="str">
        <f t="shared" si="541"/>
        <v>KU049Teenistujate tasud ja maksud</v>
      </c>
      <c r="W4316" t="str">
        <f t="shared" si="542"/>
        <v>04</v>
      </c>
      <c r="X4316" t="str">
        <f t="shared" si="543"/>
        <v>KU049Teenistujate tasud ja maksud</v>
      </c>
    </row>
    <row r="4317" spans="1:24" hidden="1" x14ac:dyDescent="0.2">
      <c r="A4317" s="13" t="s">
        <v>3050</v>
      </c>
      <c r="B4317" s="13">
        <v>2902</v>
      </c>
      <c r="C4317" s="13" t="s">
        <v>680</v>
      </c>
      <c r="D4317" s="13" t="s">
        <v>679</v>
      </c>
      <c r="E4317" s="13" t="s">
        <v>12</v>
      </c>
      <c r="F4317" s="13" t="s">
        <v>13</v>
      </c>
      <c r="G4317" s="13" t="s">
        <v>743</v>
      </c>
      <c r="H4317" s="13" t="s">
        <v>3051</v>
      </c>
      <c r="I4317" s="13" t="s">
        <v>699</v>
      </c>
      <c r="J4317" s="13" t="s">
        <v>700</v>
      </c>
      <c r="K4317" s="13" t="s">
        <v>704</v>
      </c>
      <c r="L4317" s="13" t="s">
        <v>705</v>
      </c>
      <c r="M4317" s="13" t="s">
        <v>3</v>
      </c>
      <c r="N4317" s="13" t="s">
        <v>3</v>
      </c>
      <c r="O4317" s="33" t="s">
        <v>3396</v>
      </c>
      <c r="P4317" s="2" t="str">
        <f t="shared" si="536"/>
        <v>5500</v>
      </c>
      <c r="Q4317" s="9" t="str">
        <f t="shared" si="537"/>
        <v>04730-Turism</v>
      </c>
      <c r="R4317" s="9" t="str">
        <f t="shared" si="538"/>
        <v>55</v>
      </c>
      <c r="S4317" s="9" t="str">
        <f t="shared" si="539"/>
        <v/>
      </c>
      <c r="T4317" s="37" t="str">
        <f t="shared" si="540"/>
        <v>5500-ADMINISTREERIMISKULUD</v>
      </c>
      <c r="U4317" s="18" t="s">
        <v>2309</v>
      </c>
      <c r="V4317" s="9" t="str">
        <f t="shared" si="541"/>
        <v>KU208Linna veebileht</v>
      </c>
      <c r="W4317" t="str">
        <f t="shared" si="542"/>
        <v>04</v>
      </c>
      <c r="X4317" t="str">
        <f t="shared" si="543"/>
        <v>KU208Linna veebileht</v>
      </c>
    </row>
    <row r="4318" spans="1:24" hidden="1" x14ac:dyDescent="0.2">
      <c r="A4318" s="13" t="s">
        <v>3050</v>
      </c>
      <c r="B4318" s="13">
        <v>14094</v>
      </c>
      <c r="C4318" s="13" t="s">
        <v>680</v>
      </c>
      <c r="D4318" s="13" t="s">
        <v>679</v>
      </c>
      <c r="E4318" s="13" t="s">
        <v>12</v>
      </c>
      <c r="F4318" s="13" t="s">
        <v>13</v>
      </c>
      <c r="G4318" s="13" t="s">
        <v>740</v>
      </c>
      <c r="H4318" s="13" t="s">
        <v>3052</v>
      </c>
      <c r="I4318" s="13" t="s">
        <v>699</v>
      </c>
      <c r="J4318" s="13" t="s">
        <v>700</v>
      </c>
      <c r="K4318" s="13" t="s">
        <v>704</v>
      </c>
      <c r="L4318" s="13" t="s">
        <v>705</v>
      </c>
      <c r="M4318" s="13" t="s">
        <v>3</v>
      </c>
      <c r="N4318" s="13" t="s">
        <v>3</v>
      </c>
      <c r="O4318" s="33" t="s">
        <v>3396</v>
      </c>
      <c r="P4318" s="2" t="str">
        <f t="shared" si="536"/>
        <v>5500</v>
      </c>
      <c r="Q4318" s="9" t="str">
        <f t="shared" si="537"/>
        <v>04730-Turism</v>
      </c>
      <c r="R4318" s="9" t="str">
        <f t="shared" si="538"/>
        <v>55</v>
      </c>
      <c r="S4318" s="9" t="str">
        <f t="shared" si="539"/>
        <v/>
      </c>
      <c r="T4318" s="37" t="str">
        <f t="shared" si="540"/>
        <v>5500-ADMINISTREERIMISKULUD</v>
      </c>
      <c r="U4318" s="18" t="s">
        <v>2309</v>
      </c>
      <c r="V4318" s="9" t="str">
        <f t="shared" si="541"/>
        <v>KU209Foto-video ja muud kulud</v>
      </c>
      <c r="W4318" t="str">
        <f t="shared" si="542"/>
        <v>04</v>
      </c>
      <c r="X4318" t="str">
        <f t="shared" si="543"/>
        <v>KU209Foto-video ja muud kulud</v>
      </c>
    </row>
    <row r="4319" spans="1:24" hidden="1" x14ac:dyDescent="0.2">
      <c r="A4319" s="13" t="s">
        <v>3050</v>
      </c>
      <c r="B4319" s="13">
        <v>8778</v>
      </c>
      <c r="C4319" s="13" t="s">
        <v>680</v>
      </c>
      <c r="D4319" s="13" t="s">
        <v>679</v>
      </c>
      <c r="E4319" s="13" t="s">
        <v>12</v>
      </c>
      <c r="F4319" s="13" t="s">
        <v>13</v>
      </c>
      <c r="G4319" s="13" t="s">
        <v>707</v>
      </c>
      <c r="H4319" s="13" t="s">
        <v>706</v>
      </c>
      <c r="I4319" s="13" t="s">
        <v>699</v>
      </c>
      <c r="J4319" s="13" t="s">
        <v>700</v>
      </c>
      <c r="K4319" s="13" t="s">
        <v>704</v>
      </c>
      <c r="L4319" s="13" t="s">
        <v>705</v>
      </c>
      <c r="M4319" s="13" t="s">
        <v>3</v>
      </c>
      <c r="N4319" s="13" t="s">
        <v>3</v>
      </c>
      <c r="O4319" s="33" t="s">
        <v>3396</v>
      </c>
      <c r="P4319" s="2" t="str">
        <f t="shared" si="536"/>
        <v>5500</v>
      </c>
      <c r="Q4319" s="9" t="str">
        <f t="shared" si="537"/>
        <v>04730-Turism</v>
      </c>
      <c r="R4319" s="9" t="str">
        <f t="shared" si="538"/>
        <v>55</v>
      </c>
      <c r="S4319" s="9" t="str">
        <f t="shared" si="539"/>
        <v/>
      </c>
      <c r="T4319" s="37" t="str">
        <f t="shared" si="540"/>
        <v>5500-ADMINISTREERIMISKULUD</v>
      </c>
      <c r="U4319" s="18" t="s">
        <v>2309</v>
      </c>
      <c r="V4319" s="9" t="str">
        <f t="shared" si="541"/>
        <v>KU210Linnatund</v>
      </c>
      <c r="W4319" t="str">
        <f t="shared" si="542"/>
        <v>04</v>
      </c>
      <c r="X4319" t="str">
        <f t="shared" si="543"/>
        <v>KU210Linnatund</v>
      </c>
    </row>
    <row r="4320" spans="1:24" hidden="1" x14ac:dyDescent="0.2">
      <c r="A4320" s="13" t="s">
        <v>3050</v>
      </c>
      <c r="B4320" s="13">
        <v>15328</v>
      </c>
      <c r="C4320" s="13" t="s">
        <v>680</v>
      </c>
      <c r="D4320" s="13" t="s">
        <v>679</v>
      </c>
      <c r="E4320" s="13" t="s">
        <v>12</v>
      </c>
      <c r="F4320" s="13" t="s">
        <v>13</v>
      </c>
      <c r="G4320" s="13" t="s">
        <v>702</v>
      </c>
      <c r="H4320" s="13" t="s">
        <v>3053</v>
      </c>
      <c r="I4320" s="13" t="s">
        <v>699</v>
      </c>
      <c r="J4320" s="13" t="s">
        <v>700</v>
      </c>
      <c r="K4320" s="13" t="s">
        <v>704</v>
      </c>
      <c r="L4320" s="13" t="s">
        <v>705</v>
      </c>
      <c r="M4320" s="13" t="s">
        <v>3</v>
      </c>
      <c r="N4320" s="13" t="s">
        <v>3</v>
      </c>
      <c r="O4320" s="33" t="s">
        <v>3396</v>
      </c>
      <c r="P4320" s="2" t="str">
        <f t="shared" si="536"/>
        <v>5500</v>
      </c>
      <c r="Q4320" s="9" t="str">
        <f t="shared" si="537"/>
        <v>04730-Turism</v>
      </c>
      <c r="R4320" s="9" t="str">
        <f t="shared" si="538"/>
        <v>55</v>
      </c>
      <c r="S4320" s="9" t="str">
        <f t="shared" si="539"/>
        <v/>
      </c>
      <c r="T4320" s="37" t="str">
        <f t="shared" si="540"/>
        <v>5500-ADMINISTREERIMISKULUD</v>
      </c>
      <c r="U4320" s="18" t="s">
        <v>2309</v>
      </c>
      <c r="V4320" s="9" t="str">
        <f t="shared" si="541"/>
        <v>KU211Linna Teataja</v>
      </c>
      <c r="W4320" t="str">
        <f t="shared" si="542"/>
        <v>04</v>
      </c>
      <c r="X4320" t="str">
        <f t="shared" si="543"/>
        <v>KU211Linna Teataja</v>
      </c>
    </row>
    <row r="4321" spans="1:24" hidden="1" x14ac:dyDescent="0.2">
      <c r="A4321" s="13" t="s">
        <v>3054</v>
      </c>
      <c r="B4321" s="13">
        <v>11400</v>
      </c>
      <c r="C4321" s="13" t="s">
        <v>680</v>
      </c>
      <c r="D4321" s="13" t="s">
        <v>679</v>
      </c>
      <c r="E4321" s="13" t="s">
        <v>12</v>
      </c>
      <c r="F4321" s="13" t="s">
        <v>13</v>
      </c>
      <c r="G4321" s="13" t="s">
        <v>732</v>
      </c>
      <c r="H4321" s="13" t="s">
        <v>3055</v>
      </c>
      <c r="I4321" s="13" t="s">
        <v>699</v>
      </c>
      <c r="J4321" s="13" t="s">
        <v>700</v>
      </c>
      <c r="K4321" s="13" t="s">
        <v>704</v>
      </c>
      <c r="L4321" s="13" t="s">
        <v>705</v>
      </c>
      <c r="M4321" s="13" t="s">
        <v>3</v>
      </c>
      <c r="N4321" s="13" t="s">
        <v>3</v>
      </c>
      <c r="O4321" s="33" t="s">
        <v>3396</v>
      </c>
      <c r="P4321" s="2" t="str">
        <f t="shared" si="536"/>
        <v>5500</v>
      </c>
      <c r="Q4321" s="9" t="str">
        <f t="shared" si="537"/>
        <v>04730-Turism</v>
      </c>
      <c r="R4321" s="9" t="str">
        <f t="shared" si="538"/>
        <v>55</v>
      </c>
      <c r="S4321" s="9" t="str">
        <f t="shared" si="539"/>
        <v/>
      </c>
      <c r="T4321" s="37" t="str">
        <f t="shared" si="540"/>
        <v>5500-ADMINISTREERIMISKULUD</v>
      </c>
      <c r="U4321" s="18" t="s">
        <v>2309</v>
      </c>
      <c r="V4321" s="9" t="str">
        <f t="shared" si="541"/>
        <v>KU212Suhted sõpruslinnadega</v>
      </c>
      <c r="W4321" t="str">
        <f t="shared" si="542"/>
        <v>04</v>
      </c>
      <c r="X4321" t="str">
        <f t="shared" si="543"/>
        <v>KU212Suhted sõpruslinnadega</v>
      </c>
    </row>
    <row r="4322" spans="1:24" hidden="1" x14ac:dyDescent="0.2">
      <c r="A4322" s="13" t="s">
        <v>3054</v>
      </c>
      <c r="B4322" s="13">
        <v>14250</v>
      </c>
      <c r="C4322" s="13" t="s">
        <v>680</v>
      </c>
      <c r="D4322" s="13" t="s">
        <v>679</v>
      </c>
      <c r="E4322" s="13" t="s">
        <v>12</v>
      </c>
      <c r="F4322" s="13" t="s">
        <v>13</v>
      </c>
      <c r="G4322" s="13" t="s">
        <v>728</v>
      </c>
      <c r="H4322" s="13" t="s">
        <v>729</v>
      </c>
      <c r="I4322" s="13" t="s">
        <v>699</v>
      </c>
      <c r="J4322" s="13" t="s">
        <v>700</v>
      </c>
      <c r="K4322" s="13" t="s">
        <v>704</v>
      </c>
      <c r="L4322" s="13" t="s">
        <v>705</v>
      </c>
      <c r="M4322" s="13" t="s">
        <v>3</v>
      </c>
      <c r="N4322" s="13" t="s">
        <v>3</v>
      </c>
      <c r="O4322" s="33" t="s">
        <v>3396</v>
      </c>
      <c r="P4322" s="2" t="str">
        <f t="shared" si="536"/>
        <v>5500</v>
      </c>
      <c r="Q4322" s="9" t="str">
        <f t="shared" si="537"/>
        <v>04730-Turism</v>
      </c>
      <c r="R4322" s="9" t="str">
        <f t="shared" si="538"/>
        <v>55</v>
      </c>
      <c r="S4322" s="9" t="str">
        <f t="shared" si="539"/>
        <v/>
      </c>
      <c r="T4322" s="37" t="str">
        <f t="shared" si="540"/>
        <v>5500-ADMINISTREERIMISKULUD</v>
      </c>
      <c r="U4322" s="18" t="s">
        <v>2309</v>
      </c>
      <c r="V4322" s="9" t="str">
        <f t="shared" si="541"/>
        <v>KU213Rahvusvahelised Hansapäevad</v>
      </c>
      <c r="W4322" t="str">
        <f t="shared" si="542"/>
        <v>04</v>
      </c>
      <c r="X4322" t="str">
        <f t="shared" si="543"/>
        <v>KU213Rahvusvahelised Hansapäevad</v>
      </c>
    </row>
    <row r="4323" spans="1:24" hidden="1" x14ac:dyDescent="0.2">
      <c r="A4323" s="13" t="s">
        <v>3056</v>
      </c>
      <c r="B4323" s="13">
        <v>2375</v>
      </c>
      <c r="C4323" s="13" t="s">
        <v>680</v>
      </c>
      <c r="D4323" s="13" t="s">
        <v>679</v>
      </c>
      <c r="E4323" s="13" t="s">
        <v>12</v>
      </c>
      <c r="F4323" s="13" t="s">
        <v>13</v>
      </c>
      <c r="G4323" s="13" t="s">
        <v>726</v>
      </c>
      <c r="H4323" s="13" t="s">
        <v>3057</v>
      </c>
      <c r="I4323" s="13" t="s">
        <v>699</v>
      </c>
      <c r="J4323" s="13" t="s">
        <v>700</v>
      </c>
      <c r="K4323" s="13" t="s">
        <v>704</v>
      </c>
      <c r="L4323" s="13" t="s">
        <v>705</v>
      </c>
      <c r="M4323" s="13" t="s">
        <v>3</v>
      </c>
      <c r="N4323" s="13" t="s">
        <v>3</v>
      </c>
      <c r="O4323" s="33" t="s">
        <v>3396</v>
      </c>
      <c r="P4323" s="2" t="str">
        <f t="shared" si="536"/>
        <v>5500</v>
      </c>
      <c r="Q4323" s="9" t="str">
        <f t="shared" si="537"/>
        <v>04730-Turism</v>
      </c>
      <c r="R4323" s="9" t="str">
        <f t="shared" si="538"/>
        <v>55</v>
      </c>
      <c r="S4323" s="9" t="str">
        <f t="shared" si="539"/>
        <v/>
      </c>
      <c r="T4323" s="37" t="str">
        <f t="shared" si="540"/>
        <v>5500-ADMINISTREERIMISKULUD</v>
      </c>
      <c r="U4323" s="18" t="s">
        <v>2309</v>
      </c>
      <c r="V4323" s="9" t="str">
        <f t="shared" si="541"/>
        <v>KU214Giidituur</v>
      </c>
      <c r="W4323" t="str">
        <f t="shared" si="542"/>
        <v>04</v>
      </c>
      <c r="X4323" t="str">
        <f t="shared" si="543"/>
        <v>KU214Giidituur</v>
      </c>
    </row>
    <row r="4324" spans="1:24" hidden="1" x14ac:dyDescent="0.2">
      <c r="A4324" s="13" t="s">
        <v>3056</v>
      </c>
      <c r="B4324" s="13">
        <v>7600</v>
      </c>
      <c r="C4324" s="13" t="s">
        <v>680</v>
      </c>
      <c r="D4324" s="13" t="s">
        <v>679</v>
      </c>
      <c r="E4324" s="13" t="s">
        <v>12</v>
      </c>
      <c r="F4324" s="13" t="s">
        <v>13</v>
      </c>
      <c r="G4324" s="13" t="s">
        <v>723</v>
      </c>
      <c r="H4324" s="13" t="s">
        <v>3058</v>
      </c>
      <c r="I4324" s="13" t="s">
        <v>699</v>
      </c>
      <c r="J4324" s="13" t="s">
        <v>700</v>
      </c>
      <c r="K4324" s="13" t="s">
        <v>704</v>
      </c>
      <c r="L4324" s="13" t="s">
        <v>705</v>
      </c>
      <c r="M4324" s="13" t="s">
        <v>3</v>
      </c>
      <c r="N4324" s="13" t="s">
        <v>3</v>
      </c>
      <c r="O4324" s="33" t="s">
        <v>3396</v>
      </c>
      <c r="P4324" s="2" t="str">
        <f t="shared" si="536"/>
        <v>5500</v>
      </c>
      <c r="Q4324" s="9" t="str">
        <f t="shared" si="537"/>
        <v>04730-Turism</v>
      </c>
      <c r="R4324" s="9" t="str">
        <f t="shared" si="538"/>
        <v>55</v>
      </c>
      <c r="S4324" s="9" t="str">
        <f t="shared" si="539"/>
        <v/>
      </c>
      <c r="T4324" s="37" t="str">
        <f t="shared" si="540"/>
        <v>5500-ADMINISTREERIMISKULUD</v>
      </c>
      <c r="U4324" s="18" t="s">
        <v>2309</v>
      </c>
      <c r="V4324" s="9" t="str">
        <f t="shared" si="541"/>
        <v>KU215Turismiinfokeskus</v>
      </c>
      <c r="W4324" t="str">
        <f t="shared" si="542"/>
        <v>04</v>
      </c>
      <c r="X4324" t="str">
        <f t="shared" si="543"/>
        <v>KU215Turismiinfokeskus</v>
      </c>
    </row>
    <row r="4325" spans="1:24" hidden="1" x14ac:dyDescent="0.2">
      <c r="A4325" s="13" t="s">
        <v>3059</v>
      </c>
      <c r="B4325" s="13">
        <v>745</v>
      </c>
      <c r="C4325" s="13" t="s">
        <v>710</v>
      </c>
      <c r="D4325" s="13" t="s">
        <v>711</v>
      </c>
      <c r="E4325" s="13" t="s">
        <v>12</v>
      </c>
      <c r="F4325" s="13" t="s">
        <v>13</v>
      </c>
      <c r="G4325" s="13" t="s">
        <v>712</v>
      </c>
      <c r="H4325" s="13" t="s">
        <v>3060</v>
      </c>
      <c r="I4325" s="13" t="s">
        <v>699</v>
      </c>
      <c r="J4325" s="13" t="s">
        <v>700</v>
      </c>
      <c r="K4325" s="13" t="s">
        <v>704</v>
      </c>
      <c r="L4325" s="13" t="s">
        <v>705</v>
      </c>
      <c r="M4325" s="13" t="s">
        <v>3</v>
      </c>
      <c r="N4325" s="13" t="s">
        <v>3</v>
      </c>
      <c r="O4325" s="33" t="s">
        <v>3396</v>
      </c>
      <c r="P4325" s="2" t="str">
        <f t="shared" si="536"/>
        <v>6013</v>
      </c>
      <c r="Q4325" s="9" t="str">
        <f t="shared" si="537"/>
        <v>04730-Turism</v>
      </c>
      <c r="R4325" s="9" t="str">
        <f t="shared" si="538"/>
        <v>60</v>
      </c>
      <c r="S4325" s="9" t="str">
        <f t="shared" si="539"/>
        <v/>
      </c>
      <c r="T4325" s="37" t="str">
        <f t="shared" si="540"/>
        <v>6013-Muud maksud</v>
      </c>
      <c r="U4325" s="18" t="s">
        <v>2309</v>
      </c>
      <c r="V4325" s="9" t="str">
        <f t="shared" si="541"/>
        <v>KU216Mulgi mees - reklaamimaks</v>
      </c>
      <c r="W4325" t="str">
        <f t="shared" si="542"/>
        <v>04</v>
      </c>
      <c r="X4325" t="str">
        <f t="shared" si="543"/>
        <v>KU216Mulgi mees - reklaamimaks</v>
      </c>
    </row>
    <row r="4326" spans="1:24" hidden="1" x14ac:dyDescent="0.2">
      <c r="A4326" s="13" t="s">
        <v>3050</v>
      </c>
      <c r="B4326" s="13">
        <v>7505</v>
      </c>
      <c r="C4326" s="13" t="s">
        <v>680</v>
      </c>
      <c r="D4326" s="13" t="s">
        <v>679</v>
      </c>
      <c r="E4326" s="13" t="s">
        <v>12</v>
      </c>
      <c r="F4326" s="13" t="s">
        <v>13</v>
      </c>
      <c r="G4326" s="13" t="s">
        <v>721</v>
      </c>
      <c r="H4326" s="13" t="s">
        <v>722</v>
      </c>
      <c r="I4326" s="13" t="s">
        <v>699</v>
      </c>
      <c r="J4326" s="13" t="s">
        <v>700</v>
      </c>
      <c r="K4326" s="13" t="s">
        <v>704</v>
      </c>
      <c r="L4326" s="13" t="s">
        <v>705</v>
      </c>
      <c r="M4326" s="13" t="s">
        <v>3</v>
      </c>
      <c r="N4326" s="13" t="s">
        <v>3</v>
      </c>
      <c r="O4326" s="33" t="s">
        <v>3396</v>
      </c>
      <c r="P4326" s="2" t="str">
        <f t="shared" si="536"/>
        <v>5500</v>
      </c>
      <c r="Q4326" s="9" t="str">
        <f t="shared" si="537"/>
        <v>04730-Turism</v>
      </c>
      <c r="R4326" s="9" t="str">
        <f t="shared" si="538"/>
        <v>55</v>
      </c>
      <c r="S4326" s="9" t="str">
        <f t="shared" si="539"/>
        <v/>
      </c>
      <c r="T4326" s="37" t="str">
        <f t="shared" si="540"/>
        <v>5500-ADMINISTREERIMISKULUD</v>
      </c>
      <c r="U4326" s="18" t="s">
        <v>2309</v>
      </c>
      <c r="V4326" s="9" t="str">
        <f t="shared" si="541"/>
        <v>KU217Monitooringud</v>
      </c>
      <c r="W4326" t="str">
        <f t="shared" si="542"/>
        <v>04</v>
      </c>
      <c r="X4326" t="str">
        <f t="shared" si="543"/>
        <v>KU217Monitooringud</v>
      </c>
    </row>
    <row r="4327" spans="1:24" hidden="1" x14ac:dyDescent="0.2">
      <c r="A4327" s="13" t="s">
        <v>3056</v>
      </c>
      <c r="B4327" s="13">
        <v>3800</v>
      </c>
      <c r="C4327" s="13" t="s">
        <v>680</v>
      </c>
      <c r="D4327" s="13" t="s">
        <v>679</v>
      </c>
      <c r="E4327" s="13" t="s">
        <v>12</v>
      </c>
      <c r="F4327" s="13" t="s">
        <v>13</v>
      </c>
      <c r="G4327" s="13" t="s">
        <v>730</v>
      </c>
      <c r="H4327" s="13" t="s">
        <v>731</v>
      </c>
      <c r="I4327" s="13" t="s">
        <v>699</v>
      </c>
      <c r="J4327" s="13" t="s">
        <v>700</v>
      </c>
      <c r="K4327" s="13" t="s">
        <v>704</v>
      </c>
      <c r="L4327" s="13" t="s">
        <v>705</v>
      </c>
      <c r="M4327" s="13" t="s">
        <v>3</v>
      </c>
      <c r="N4327" s="13" t="s">
        <v>3</v>
      </c>
      <c r="O4327" s="33" t="s">
        <v>3396</v>
      </c>
      <c r="P4327" s="2" t="str">
        <f t="shared" si="536"/>
        <v>5500</v>
      </c>
      <c r="Q4327" s="9" t="str">
        <f t="shared" si="537"/>
        <v>04730-Turism</v>
      </c>
      <c r="R4327" s="9" t="str">
        <f t="shared" si="538"/>
        <v>55</v>
      </c>
      <c r="S4327" s="9" t="str">
        <f t="shared" si="539"/>
        <v/>
      </c>
      <c r="T4327" s="37" t="str">
        <f t="shared" si="540"/>
        <v>5500-ADMINISTREERIMISKULUD</v>
      </c>
      <c r="U4327" s="18" t="s">
        <v>2309</v>
      </c>
      <c r="V4327" s="9" t="str">
        <f t="shared" si="541"/>
        <v>KU219Turismimess</v>
      </c>
      <c r="W4327" t="str">
        <f t="shared" si="542"/>
        <v>04</v>
      </c>
      <c r="X4327" t="str">
        <f t="shared" si="543"/>
        <v>KU219Turismimess</v>
      </c>
    </row>
    <row r="4328" spans="1:24" hidden="1" x14ac:dyDescent="0.2">
      <c r="A4328" s="13" t="s">
        <v>3061</v>
      </c>
      <c r="B4328" s="13">
        <v>47500</v>
      </c>
      <c r="C4328" s="13" t="s">
        <v>735</v>
      </c>
      <c r="D4328" s="13" t="s">
        <v>736</v>
      </c>
      <c r="E4328" s="13" t="s">
        <v>12</v>
      </c>
      <c r="F4328" s="13" t="s">
        <v>13</v>
      </c>
      <c r="G4328" s="13" t="s">
        <v>737</v>
      </c>
      <c r="H4328" s="13" t="s">
        <v>738</v>
      </c>
      <c r="I4328" s="13" t="s">
        <v>699</v>
      </c>
      <c r="J4328" s="13" t="s">
        <v>700</v>
      </c>
      <c r="K4328" s="13" t="s">
        <v>704</v>
      </c>
      <c r="L4328" s="13" t="s">
        <v>705</v>
      </c>
      <c r="M4328" s="13" t="s">
        <v>3</v>
      </c>
      <c r="N4328" s="13" t="s">
        <v>3</v>
      </c>
      <c r="O4328" s="33" t="s">
        <v>3396</v>
      </c>
      <c r="P4328" s="2" t="str">
        <f t="shared" si="536"/>
        <v>5525</v>
      </c>
      <c r="Q4328" s="9" t="str">
        <f t="shared" si="537"/>
        <v>04730-Turism</v>
      </c>
      <c r="R4328" s="9" t="str">
        <f t="shared" si="538"/>
        <v>55</v>
      </c>
      <c r="S4328" s="9" t="str">
        <f t="shared" si="539"/>
        <v/>
      </c>
      <c r="T4328" s="37" t="str">
        <f t="shared" si="540"/>
        <v>5525-KOMMUNIKATSIOONI-, KULTUURI- JA VABA  AJA SISUSTAMISE KULUD</v>
      </c>
      <c r="U4328" s="18" t="s">
        <v>2309</v>
      </c>
      <c r="V4328" s="9" t="str">
        <f t="shared" si="541"/>
        <v>KU21TLinna turundus</v>
      </c>
      <c r="W4328" t="str">
        <f t="shared" si="542"/>
        <v>04</v>
      </c>
      <c r="X4328" t="str">
        <f t="shared" si="543"/>
        <v>KU21TLinna turundus</v>
      </c>
    </row>
    <row r="4329" spans="1:24" hidden="1" x14ac:dyDescent="0.2">
      <c r="A4329" s="13" t="s">
        <v>3050</v>
      </c>
      <c r="B4329" s="13">
        <v>6074</v>
      </c>
      <c r="C4329" s="13" t="s">
        <v>680</v>
      </c>
      <c r="D4329" s="13" t="s">
        <v>679</v>
      </c>
      <c r="E4329" s="13" t="s">
        <v>12</v>
      </c>
      <c r="F4329" s="13" t="s">
        <v>13</v>
      </c>
      <c r="G4329" s="13" t="s">
        <v>718</v>
      </c>
      <c r="H4329" s="13" t="s">
        <v>719</v>
      </c>
      <c r="I4329" s="13" t="s">
        <v>699</v>
      </c>
      <c r="J4329" s="13" t="s">
        <v>700</v>
      </c>
      <c r="K4329" s="13" t="s">
        <v>704</v>
      </c>
      <c r="L4329" s="13" t="s">
        <v>705</v>
      </c>
      <c r="M4329" s="13" t="s">
        <v>3</v>
      </c>
      <c r="N4329" s="13" t="s">
        <v>3</v>
      </c>
      <c r="O4329" s="33" t="s">
        <v>3396</v>
      </c>
      <c r="P4329" s="2" t="str">
        <f t="shared" si="536"/>
        <v>5500</v>
      </c>
      <c r="Q4329" s="9" t="str">
        <f t="shared" si="537"/>
        <v>04730-Turism</v>
      </c>
      <c r="R4329" s="9" t="str">
        <f t="shared" si="538"/>
        <v>55</v>
      </c>
      <c r="S4329" s="9" t="str">
        <f t="shared" si="539"/>
        <v/>
      </c>
      <c r="T4329" s="37" t="str">
        <f t="shared" si="540"/>
        <v>5500-ADMINISTREERIMISKULUD</v>
      </c>
      <c r="U4329" s="18" t="s">
        <v>2309</v>
      </c>
      <c r="V4329" s="9" t="str">
        <f t="shared" si="541"/>
        <v>KU220Turism trükised, sümboolika</v>
      </c>
      <c r="W4329" t="str">
        <f t="shared" si="542"/>
        <v>04</v>
      </c>
      <c r="X4329" t="str">
        <f t="shared" si="543"/>
        <v>KU220Turism trükised, sümboolika</v>
      </c>
    </row>
    <row r="4330" spans="1:24" hidden="1" x14ac:dyDescent="0.2">
      <c r="A4330" s="13" t="s">
        <v>3056</v>
      </c>
      <c r="B4330" s="13">
        <v>542</v>
      </c>
      <c r="C4330" s="13" t="s">
        <v>680</v>
      </c>
      <c r="D4330" s="13" t="s">
        <v>679</v>
      </c>
      <c r="E4330" s="13" t="s">
        <v>12</v>
      </c>
      <c r="F4330" s="13" t="s">
        <v>13</v>
      </c>
      <c r="G4330" s="13" t="s">
        <v>716</v>
      </c>
      <c r="H4330" s="13" t="s">
        <v>717</v>
      </c>
      <c r="I4330" s="13" t="s">
        <v>699</v>
      </c>
      <c r="J4330" s="13" t="s">
        <v>700</v>
      </c>
      <c r="K4330" s="13" t="s">
        <v>704</v>
      </c>
      <c r="L4330" s="13" t="s">
        <v>705</v>
      </c>
      <c r="M4330" s="13" t="s">
        <v>3</v>
      </c>
      <c r="N4330" s="13" t="s">
        <v>3</v>
      </c>
      <c r="O4330" s="33" t="s">
        <v>3396</v>
      </c>
      <c r="P4330" s="2" t="str">
        <f t="shared" si="536"/>
        <v>5500</v>
      </c>
      <c r="Q4330" s="9" t="str">
        <f t="shared" si="537"/>
        <v>04730-Turism</v>
      </c>
      <c r="R4330" s="9" t="str">
        <f t="shared" si="538"/>
        <v>55</v>
      </c>
      <c r="S4330" s="9" t="str">
        <f t="shared" si="539"/>
        <v/>
      </c>
      <c r="T4330" s="37" t="str">
        <f t="shared" si="540"/>
        <v>5500-ADMINISTREERIMISKULUD</v>
      </c>
      <c r="U4330" s="18" t="s">
        <v>2309</v>
      </c>
      <c r="V4330" s="9" t="str">
        <f t="shared" si="541"/>
        <v>KU240Piletimajandus</v>
      </c>
      <c r="W4330" t="str">
        <f t="shared" si="542"/>
        <v>04</v>
      </c>
      <c r="X4330" t="str">
        <f t="shared" si="543"/>
        <v>KU240Piletimajandus</v>
      </c>
    </row>
    <row r="4331" spans="1:24" hidden="1" x14ac:dyDescent="0.2">
      <c r="A4331" s="13" t="s">
        <v>3327</v>
      </c>
      <c r="B4331" s="13">
        <v>5700</v>
      </c>
      <c r="C4331" s="13" t="s">
        <v>680</v>
      </c>
      <c r="D4331" s="13" t="s">
        <v>679</v>
      </c>
      <c r="E4331" s="13" t="s">
        <v>12</v>
      </c>
      <c r="F4331" s="13" t="s">
        <v>13</v>
      </c>
      <c r="G4331" s="13" t="s">
        <v>714</v>
      </c>
      <c r="H4331" s="13" t="s">
        <v>715</v>
      </c>
      <c r="I4331" s="13" t="s">
        <v>699</v>
      </c>
      <c r="J4331" s="13" t="s">
        <v>700</v>
      </c>
      <c r="K4331" s="13" t="s">
        <v>745</v>
      </c>
      <c r="L4331" s="13" t="s">
        <v>746</v>
      </c>
      <c r="M4331" s="13" t="s">
        <v>3</v>
      </c>
      <c r="N4331" s="13" t="s">
        <v>3</v>
      </c>
      <c r="O4331" s="33" t="s">
        <v>3396</v>
      </c>
      <c r="P4331" s="2" t="str">
        <f t="shared" si="536"/>
        <v>5500</v>
      </c>
      <c r="Q4331" s="9" t="str">
        <f t="shared" si="537"/>
        <v>04900-Muu majandus (sh majanduse haldus)</v>
      </c>
      <c r="R4331" s="9" t="str">
        <f t="shared" si="538"/>
        <v>55</v>
      </c>
      <c r="S4331" s="9" t="str">
        <f t="shared" si="539"/>
        <v/>
      </c>
      <c r="T4331" s="37" t="str">
        <f t="shared" si="540"/>
        <v>5500-ADMINISTREERIMISKULUD</v>
      </c>
      <c r="U4331" s="18" t="s">
        <v>2309</v>
      </c>
      <c r="V4331" s="9" t="str">
        <f t="shared" si="541"/>
        <v>KU244Ettevõtlusega seotud üritused</v>
      </c>
      <c r="W4331" t="str">
        <f t="shared" si="542"/>
        <v>04</v>
      </c>
      <c r="X4331" t="str">
        <f t="shared" si="543"/>
        <v>KU244Ettevõtlusega seotud üritused</v>
      </c>
    </row>
    <row r="4332" spans="1:24" hidden="1" x14ac:dyDescent="0.2">
      <c r="A4332" s="13" t="s">
        <v>2954</v>
      </c>
      <c r="B4332" s="13">
        <v>1063</v>
      </c>
      <c r="C4332" s="13" t="s">
        <v>680</v>
      </c>
      <c r="D4332" s="13" t="s">
        <v>679</v>
      </c>
      <c r="E4332" s="13" t="s">
        <v>12</v>
      </c>
      <c r="F4332" s="13" t="s">
        <v>13</v>
      </c>
      <c r="G4332" s="13" t="s">
        <v>755</v>
      </c>
      <c r="H4332" s="13" t="s">
        <v>756</v>
      </c>
      <c r="I4332" s="13" t="s">
        <v>751</v>
      </c>
      <c r="J4332" s="13" t="s">
        <v>752</v>
      </c>
      <c r="K4332" s="13" t="s">
        <v>114</v>
      </c>
      <c r="L4332" s="13" t="s">
        <v>115</v>
      </c>
      <c r="M4332" s="13" t="s">
        <v>3</v>
      </c>
      <c r="N4332" s="13" t="s">
        <v>3</v>
      </c>
      <c r="O4332" s="33" t="s">
        <v>3396</v>
      </c>
      <c r="P4332" s="2" t="str">
        <f t="shared" si="536"/>
        <v>5500</v>
      </c>
      <c r="Q4332" s="9" t="str">
        <f t="shared" si="537"/>
        <v>01111-Valla- ja linnavolikogu</v>
      </c>
      <c r="R4332" s="9" t="str">
        <f t="shared" si="538"/>
        <v>55</v>
      </c>
      <c r="S4332" s="9" t="str">
        <f t="shared" si="539"/>
        <v/>
      </c>
      <c r="T4332" s="37" t="str">
        <f t="shared" si="540"/>
        <v>5500-ADMINISTREERIMISKULUD</v>
      </c>
      <c r="U4332" s="18" t="s">
        <v>2309</v>
      </c>
      <c r="V4332" s="9" t="str">
        <f t="shared" si="541"/>
        <v>KU021Volikogu külalised, lilled, vesi</v>
      </c>
      <c r="W4332" t="str">
        <f t="shared" si="542"/>
        <v>01</v>
      </c>
      <c r="X4332" t="str">
        <f t="shared" si="543"/>
        <v>KU021Volikogu külalised, lilled, vesi</v>
      </c>
    </row>
    <row r="4333" spans="1:24" hidden="1" x14ac:dyDescent="0.2">
      <c r="A4333" s="13" t="s">
        <v>2958</v>
      </c>
      <c r="B4333" s="13">
        <v>319</v>
      </c>
      <c r="C4333" s="13" t="s">
        <v>748</v>
      </c>
      <c r="D4333" s="13" t="s">
        <v>747</v>
      </c>
      <c r="E4333" s="13" t="s">
        <v>12</v>
      </c>
      <c r="F4333" s="13" t="s">
        <v>13</v>
      </c>
      <c r="G4333" s="13" t="s">
        <v>749</v>
      </c>
      <c r="H4333" s="13" t="s">
        <v>750</v>
      </c>
      <c r="I4333" s="13" t="s">
        <v>751</v>
      </c>
      <c r="J4333" s="13" t="s">
        <v>752</v>
      </c>
      <c r="K4333" s="13" t="s">
        <v>114</v>
      </c>
      <c r="L4333" s="13" t="s">
        <v>115</v>
      </c>
      <c r="M4333" s="13" t="s">
        <v>3</v>
      </c>
      <c r="N4333" s="13" t="s">
        <v>3</v>
      </c>
      <c r="O4333" s="33" t="s">
        <v>3396</v>
      </c>
      <c r="P4333" s="2" t="str">
        <f t="shared" si="536"/>
        <v>5504</v>
      </c>
      <c r="Q4333" s="9" t="str">
        <f t="shared" si="537"/>
        <v>01111-Valla- ja linnavolikogu</v>
      </c>
      <c r="R4333" s="9" t="str">
        <f t="shared" si="538"/>
        <v>55</v>
      </c>
      <c r="S4333" s="9" t="str">
        <f t="shared" si="539"/>
        <v/>
      </c>
      <c r="T4333" s="37" t="str">
        <f t="shared" si="540"/>
        <v>5504-KOOLITUSKULUD OMA TÖÖTAJATELE</v>
      </c>
      <c r="U4333" s="18" t="s">
        <v>2309</v>
      </c>
      <c r="V4333" s="9" t="str">
        <f t="shared" si="541"/>
        <v>KU026Volikogu personalikoolitus</v>
      </c>
      <c r="W4333" t="str">
        <f t="shared" si="542"/>
        <v>01</v>
      </c>
      <c r="X4333" t="str">
        <f t="shared" si="543"/>
        <v>KU026Volikogu personalikoolitus</v>
      </c>
    </row>
    <row r="4334" spans="1:24" hidden="1" x14ac:dyDescent="0.2">
      <c r="A4334" s="13" t="s">
        <v>2954</v>
      </c>
      <c r="B4334" s="13">
        <v>2375</v>
      </c>
      <c r="C4334" s="13" t="s">
        <v>680</v>
      </c>
      <c r="D4334" s="13" t="s">
        <v>679</v>
      </c>
      <c r="E4334" s="13" t="s">
        <v>12</v>
      </c>
      <c r="F4334" s="13" t="s">
        <v>13</v>
      </c>
      <c r="G4334" s="13" t="s">
        <v>816</v>
      </c>
      <c r="H4334" s="13" t="s">
        <v>817</v>
      </c>
      <c r="I4334" s="13" t="s">
        <v>751</v>
      </c>
      <c r="J4334" s="13" t="s">
        <v>752</v>
      </c>
      <c r="K4334" s="13" t="s">
        <v>101</v>
      </c>
      <c r="L4334" s="13" t="s">
        <v>102</v>
      </c>
      <c r="M4334" s="13" t="s">
        <v>3</v>
      </c>
      <c r="N4334" s="13" t="s">
        <v>3</v>
      </c>
      <c r="O4334" s="33" t="s">
        <v>3396</v>
      </c>
      <c r="P4334" s="2" t="str">
        <f t="shared" si="536"/>
        <v>5500</v>
      </c>
      <c r="Q4334" s="9" t="str">
        <f t="shared" si="537"/>
        <v>01112-Valla- ja linnavalitsus</v>
      </c>
      <c r="R4334" s="9" t="str">
        <f t="shared" si="538"/>
        <v>55</v>
      </c>
      <c r="S4334" s="9" t="str">
        <f t="shared" si="539"/>
        <v/>
      </c>
      <c r="T4334" s="37" t="str">
        <f t="shared" si="540"/>
        <v>5500-ADMINISTREERIMISKULUD</v>
      </c>
      <c r="U4334" s="18" t="s">
        <v>2309</v>
      </c>
      <c r="V4334" s="9" t="str">
        <f t="shared" si="541"/>
        <v>KU063Linna raamatud, ajakirjandus</v>
      </c>
      <c r="W4334" t="str">
        <f t="shared" si="542"/>
        <v>01</v>
      </c>
      <c r="X4334" t="str">
        <f t="shared" si="543"/>
        <v>KU063Linna raamatud, ajakirjandus</v>
      </c>
    </row>
    <row r="4335" spans="1:24" hidden="1" x14ac:dyDescent="0.2">
      <c r="A4335" s="13" t="s">
        <v>2955</v>
      </c>
      <c r="B4335" s="13">
        <v>7719</v>
      </c>
      <c r="C4335" s="13" t="s">
        <v>186</v>
      </c>
      <c r="D4335" s="13" t="s">
        <v>185</v>
      </c>
      <c r="E4335" s="13" t="s">
        <v>12</v>
      </c>
      <c r="F4335" s="13" t="s">
        <v>13</v>
      </c>
      <c r="G4335" s="13" t="s">
        <v>809</v>
      </c>
      <c r="H4335" s="13" t="s">
        <v>810</v>
      </c>
      <c r="I4335" s="13" t="s">
        <v>751</v>
      </c>
      <c r="J4335" s="13" t="s">
        <v>752</v>
      </c>
      <c r="K4335" s="13" t="s">
        <v>101</v>
      </c>
      <c r="L4335" s="13" t="s">
        <v>102</v>
      </c>
      <c r="M4335" s="13" t="s">
        <v>3</v>
      </c>
      <c r="N4335" s="13" t="s">
        <v>3</v>
      </c>
      <c r="O4335" s="33" t="s">
        <v>3396</v>
      </c>
      <c r="P4335" s="2" t="str">
        <f t="shared" si="536"/>
        <v>5500</v>
      </c>
      <c r="Q4335" s="9" t="str">
        <f t="shared" si="537"/>
        <v>01112-Valla- ja linnavalitsus</v>
      </c>
      <c r="R4335" s="9" t="str">
        <f t="shared" si="538"/>
        <v>55</v>
      </c>
      <c r="S4335" s="9" t="str">
        <f t="shared" si="539"/>
        <v/>
      </c>
      <c r="T4335" s="37" t="str">
        <f t="shared" si="540"/>
        <v>55000-Bürookulud</v>
      </c>
      <c r="U4335" s="18" t="s">
        <v>2309</v>
      </c>
      <c r="V4335" s="9" t="str">
        <f t="shared" si="541"/>
        <v>KU067Linna sidekulu</v>
      </c>
      <c r="W4335" t="str">
        <f t="shared" si="542"/>
        <v>01</v>
      </c>
      <c r="X4335" t="str">
        <f t="shared" si="543"/>
        <v>KU067Linna sidekulu</v>
      </c>
    </row>
    <row r="4336" spans="1:24" hidden="1" x14ac:dyDescent="0.2">
      <c r="A4336" s="13" t="s">
        <v>2955</v>
      </c>
      <c r="B4336" s="13">
        <v>4513</v>
      </c>
      <c r="C4336" s="13" t="s">
        <v>186</v>
      </c>
      <c r="D4336" s="13" t="s">
        <v>185</v>
      </c>
      <c r="E4336" s="13" t="s">
        <v>12</v>
      </c>
      <c r="F4336" s="13" t="s">
        <v>13</v>
      </c>
      <c r="G4336" s="13" t="s">
        <v>759</v>
      </c>
      <c r="H4336" s="13" t="s">
        <v>760</v>
      </c>
      <c r="I4336" s="13" t="s">
        <v>751</v>
      </c>
      <c r="J4336" s="13" t="s">
        <v>752</v>
      </c>
      <c r="K4336" s="13" t="s">
        <v>101</v>
      </c>
      <c r="L4336" s="13" t="s">
        <v>102</v>
      </c>
      <c r="M4336" s="13" t="s">
        <v>3</v>
      </c>
      <c r="N4336" s="13" t="s">
        <v>3</v>
      </c>
      <c r="O4336" s="33" t="s">
        <v>3396</v>
      </c>
      <c r="P4336" s="2" t="str">
        <f t="shared" si="536"/>
        <v>5500</v>
      </c>
      <c r="Q4336" s="9" t="str">
        <f t="shared" si="537"/>
        <v>01112-Valla- ja linnavalitsus</v>
      </c>
      <c r="R4336" s="9" t="str">
        <f t="shared" si="538"/>
        <v>55</v>
      </c>
      <c r="S4336" s="9" t="str">
        <f t="shared" si="539"/>
        <v/>
      </c>
      <c r="T4336" s="37" t="str">
        <f t="shared" si="540"/>
        <v>55000-Bürookulud</v>
      </c>
      <c r="U4336" s="18" t="s">
        <v>2309</v>
      </c>
      <c r="V4336" s="9" t="str">
        <f t="shared" si="541"/>
        <v>KU069Linna külaliste vastuvõtt</v>
      </c>
      <c r="W4336" t="str">
        <f t="shared" si="542"/>
        <v>01</v>
      </c>
      <c r="X4336" t="str">
        <f t="shared" si="543"/>
        <v>KU069Linna külaliste vastuvõtt</v>
      </c>
    </row>
    <row r="4337" spans="1:24" hidden="1" x14ac:dyDescent="0.2">
      <c r="A4337" s="13" t="s">
        <v>2955</v>
      </c>
      <c r="B4337" s="13">
        <v>2375</v>
      </c>
      <c r="C4337" s="13" t="s">
        <v>186</v>
      </c>
      <c r="D4337" s="13" t="s">
        <v>185</v>
      </c>
      <c r="E4337" s="13" t="s">
        <v>12</v>
      </c>
      <c r="F4337" s="13" t="s">
        <v>13</v>
      </c>
      <c r="G4337" s="13" t="s">
        <v>805</v>
      </c>
      <c r="H4337" s="13" t="s">
        <v>806</v>
      </c>
      <c r="I4337" s="13" t="s">
        <v>751</v>
      </c>
      <c r="J4337" s="13" t="s">
        <v>752</v>
      </c>
      <c r="K4337" s="13" t="s">
        <v>101</v>
      </c>
      <c r="L4337" s="13" t="s">
        <v>102</v>
      </c>
      <c r="M4337" s="13" t="s">
        <v>3</v>
      </c>
      <c r="N4337" s="13" t="s">
        <v>3</v>
      </c>
      <c r="O4337" s="33" t="s">
        <v>3396</v>
      </c>
      <c r="P4337" s="2" t="str">
        <f t="shared" si="536"/>
        <v>5500</v>
      </c>
      <c r="Q4337" s="9" t="str">
        <f t="shared" si="537"/>
        <v>01112-Valla- ja linnavalitsus</v>
      </c>
      <c r="R4337" s="9" t="str">
        <f t="shared" si="538"/>
        <v>55</v>
      </c>
      <c r="S4337" s="9" t="str">
        <f t="shared" si="539"/>
        <v/>
      </c>
      <c r="T4337" s="37" t="str">
        <f t="shared" si="540"/>
        <v>55000-Bürookulud</v>
      </c>
      <c r="U4337" s="18" t="s">
        <v>2309</v>
      </c>
      <c r="V4337" s="9" t="str">
        <f t="shared" si="541"/>
        <v>KU072Linna kuulutused</v>
      </c>
      <c r="W4337" t="str">
        <f t="shared" si="542"/>
        <v>01</v>
      </c>
      <c r="X4337" t="str">
        <f t="shared" si="543"/>
        <v>KU072Linna kuulutused</v>
      </c>
    </row>
    <row r="4338" spans="1:24" hidden="1" x14ac:dyDescent="0.2">
      <c r="A4338" s="13" t="s">
        <v>2955</v>
      </c>
      <c r="B4338" s="13">
        <v>5595</v>
      </c>
      <c r="C4338" s="13" t="s">
        <v>186</v>
      </c>
      <c r="D4338" s="13" t="s">
        <v>185</v>
      </c>
      <c r="E4338" s="13" t="s">
        <v>12</v>
      </c>
      <c r="F4338" s="13" t="s">
        <v>13</v>
      </c>
      <c r="G4338" s="13" t="s">
        <v>785</v>
      </c>
      <c r="H4338" s="13" t="s">
        <v>786</v>
      </c>
      <c r="I4338" s="13" t="s">
        <v>751</v>
      </c>
      <c r="J4338" s="13" t="s">
        <v>752</v>
      </c>
      <c r="K4338" s="13" t="s">
        <v>101</v>
      </c>
      <c r="L4338" s="13" t="s">
        <v>102</v>
      </c>
      <c r="M4338" s="13" t="s">
        <v>3</v>
      </c>
      <c r="N4338" s="13" t="s">
        <v>3</v>
      </c>
      <c r="O4338" s="33" t="s">
        <v>3396</v>
      </c>
      <c r="P4338" s="2" t="str">
        <f t="shared" si="536"/>
        <v>5500</v>
      </c>
      <c r="Q4338" s="9" t="str">
        <f t="shared" si="537"/>
        <v>01112-Valla- ja linnavalitsus</v>
      </c>
      <c r="R4338" s="9" t="str">
        <f t="shared" si="538"/>
        <v>55</v>
      </c>
      <c r="S4338" s="9" t="str">
        <f t="shared" si="539"/>
        <v/>
      </c>
      <c r="T4338" s="37" t="str">
        <f t="shared" si="540"/>
        <v>55000-Bürookulud</v>
      </c>
      <c r="U4338" s="18" t="s">
        <v>2309</v>
      </c>
      <c r="V4338" s="9" t="str">
        <f t="shared" si="541"/>
        <v>KU075Linna muud adminkulud</v>
      </c>
      <c r="W4338" t="str">
        <f t="shared" si="542"/>
        <v>01</v>
      </c>
      <c r="X4338" t="str">
        <f t="shared" si="543"/>
        <v>KU075Linna muud adminkulud</v>
      </c>
    </row>
    <row r="4339" spans="1:24" hidden="1" x14ac:dyDescent="0.2">
      <c r="A4339" s="13" t="s">
        <v>2956</v>
      </c>
      <c r="B4339" s="13">
        <v>8075</v>
      </c>
      <c r="C4339" s="13" t="s">
        <v>781</v>
      </c>
      <c r="D4339" s="13" t="s">
        <v>782</v>
      </c>
      <c r="E4339" s="13" t="s">
        <v>12</v>
      </c>
      <c r="F4339" s="13" t="s">
        <v>13</v>
      </c>
      <c r="G4339" s="13" t="s">
        <v>785</v>
      </c>
      <c r="H4339" s="13" t="s">
        <v>786</v>
      </c>
      <c r="I4339" s="13" t="s">
        <v>751</v>
      </c>
      <c r="J4339" s="13" t="s">
        <v>752</v>
      </c>
      <c r="K4339" s="13" t="s">
        <v>101</v>
      </c>
      <c r="L4339" s="13" t="s">
        <v>102</v>
      </c>
      <c r="M4339" s="13" t="s">
        <v>3</v>
      </c>
      <c r="N4339" s="13" t="s">
        <v>3</v>
      </c>
      <c r="O4339" s="33" t="s">
        <v>3396</v>
      </c>
      <c r="P4339" s="2" t="str">
        <f t="shared" si="536"/>
        <v>5514</v>
      </c>
      <c r="Q4339" s="9" t="str">
        <f t="shared" si="537"/>
        <v>01112-Valla- ja linnavalitsus</v>
      </c>
      <c r="R4339" s="9" t="str">
        <f t="shared" si="538"/>
        <v>55</v>
      </c>
      <c r="S4339" s="9" t="str">
        <f t="shared" si="539"/>
        <v/>
      </c>
      <c r="T4339" s="37" t="str">
        <f t="shared" si="540"/>
        <v>5514-IKT KULUD</v>
      </c>
      <c r="U4339" s="18" t="s">
        <v>2309</v>
      </c>
      <c r="V4339" s="9" t="str">
        <f t="shared" si="541"/>
        <v>KU075Linna muud adminkulud</v>
      </c>
      <c r="W4339" t="str">
        <f t="shared" si="542"/>
        <v>01</v>
      </c>
      <c r="X4339" t="str">
        <f t="shared" si="543"/>
        <v>KU075Linna muud adminkulud</v>
      </c>
    </row>
    <row r="4340" spans="1:24" hidden="1" x14ac:dyDescent="0.2">
      <c r="A4340" s="13" t="s">
        <v>2957</v>
      </c>
      <c r="B4340" s="13">
        <v>950</v>
      </c>
      <c r="C4340" s="13" t="s">
        <v>800</v>
      </c>
      <c r="D4340" s="13" t="s">
        <v>799</v>
      </c>
      <c r="E4340" s="13" t="s">
        <v>12</v>
      </c>
      <c r="F4340" s="13" t="s">
        <v>13</v>
      </c>
      <c r="G4340" s="13" t="s">
        <v>803</v>
      </c>
      <c r="H4340" s="13" t="s">
        <v>804</v>
      </c>
      <c r="I4340" s="13" t="s">
        <v>751</v>
      </c>
      <c r="J4340" s="13" t="s">
        <v>752</v>
      </c>
      <c r="K4340" s="13" t="s">
        <v>101</v>
      </c>
      <c r="L4340" s="13" t="s">
        <v>102</v>
      </c>
      <c r="M4340" s="13" t="s">
        <v>3</v>
      </c>
      <c r="N4340" s="13" t="s">
        <v>3</v>
      </c>
      <c r="O4340" s="33" t="s">
        <v>3396</v>
      </c>
      <c r="P4340" s="2" t="str">
        <f t="shared" si="536"/>
        <v>5503</v>
      </c>
      <c r="Q4340" s="9" t="str">
        <f t="shared" si="537"/>
        <v>01112-Valla- ja linnavalitsus</v>
      </c>
      <c r="R4340" s="9" t="str">
        <f t="shared" si="538"/>
        <v>55</v>
      </c>
      <c r="S4340" s="9" t="str">
        <f t="shared" si="539"/>
        <v/>
      </c>
      <c r="T4340" s="37" t="str">
        <f t="shared" si="540"/>
        <v>5503-LÄHETUSKULUD</v>
      </c>
      <c r="U4340" s="18" t="s">
        <v>2309</v>
      </c>
      <c r="V4340" s="9" t="str">
        <f t="shared" si="541"/>
        <v>KU076Linna riigisisesed lähetused</v>
      </c>
      <c r="W4340" t="str">
        <f t="shared" si="542"/>
        <v>01</v>
      </c>
      <c r="X4340" t="str">
        <f t="shared" si="543"/>
        <v>KU076Linna riigisisesed lähetused</v>
      </c>
    </row>
    <row r="4341" spans="1:24" hidden="1" x14ac:dyDescent="0.2">
      <c r="A4341" s="13" t="s">
        <v>2957</v>
      </c>
      <c r="B4341" s="13">
        <v>1425</v>
      </c>
      <c r="C4341" s="13" t="s">
        <v>800</v>
      </c>
      <c r="D4341" s="13" t="s">
        <v>799</v>
      </c>
      <c r="E4341" s="13" t="s">
        <v>12</v>
      </c>
      <c r="F4341" s="13" t="s">
        <v>13</v>
      </c>
      <c r="G4341" s="13" t="s">
        <v>801</v>
      </c>
      <c r="H4341" s="13" t="s">
        <v>802</v>
      </c>
      <c r="I4341" s="13" t="s">
        <v>751</v>
      </c>
      <c r="J4341" s="13" t="s">
        <v>752</v>
      </c>
      <c r="K4341" s="13" t="s">
        <v>101</v>
      </c>
      <c r="L4341" s="13" t="s">
        <v>102</v>
      </c>
      <c r="M4341" s="13" t="s">
        <v>3</v>
      </c>
      <c r="N4341" s="13" t="s">
        <v>3</v>
      </c>
      <c r="O4341" s="33" t="s">
        <v>3396</v>
      </c>
      <c r="P4341" s="2" t="str">
        <f t="shared" si="536"/>
        <v>5503</v>
      </c>
      <c r="Q4341" s="9" t="str">
        <f t="shared" si="537"/>
        <v>01112-Valla- ja linnavalitsus</v>
      </c>
      <c r="R4341" s="9" t="str">
        <f t="shared" si="538"/>
        <v>55</v>
      </c>
      <c r="S4341" s="9" t="str">
        <f t="shared" si="539"/>
        <v/>
      </c>
      <c r="T4341" s="37" t="str">
        <f t="shared" si="540"/>
        <v>5503-LÄHETUSKULUD</v>
      </c>
      <c r="U4341" s="18" t="s">
        <v>2309</v>
      </c>
      <c r="V4341" s="9" t="str">
        <f t="shared" si="541"/>
        <v>KU077Linna välislähetused</v>
      </c>
      <c r="W4341" t="str">
        <f t="shared" si="542"/>
        <v>01</v>
      </c>
      <c r="X4341" t="str">
        <f t="shared" si="543"/>
        <v>KU077Linna välislähetused</v>
      </c>
    </row>
    <row r="4342" spans="1:24" hidden="1" x14ac:dyDescent="0.2">
      <c r="A4342" s="13" t="s">
        <v>2958</v>
      </c>
      <c r="B4342" s="13">
        <v>16958</v>
      </c>
      <c r="C4342" s="13" t="s">
        <v>748</v>
      </c>
      <c r="D4342" s="13" t="s">
        <v>747</v>
      </c>
      <c r="E4342" s="13" t="s">
        <v>12</v>
      </c>
      <c r="F4342" s="13" t="s">
        <v>13</v>
      </c>
      <c r="G4342" s="13" t="s">
        <v>797</v>
      </c>
      <c r="H4342" s="13" t="s">
        <v>798</v>
      </c>
      <c r="I4342" s="13" t="s">
        <v>751</v>
      </c>
      <c r="J4342" s="13" t="s">
        <v>752</v>
      </c>
      <c r="K4342" s="13" t="s">
        <v>101</v>
      </c>
      <c r="L4342" s="13" t="s">
        <v>102</v>
      </c>
      <c r="M4342" s="13" t="s">
        <v>3</v>
      </c>
      <c r="N4342" s="13" t="s">
        <v>3</v>
      </c>
      <c r="O4342" s="33" t="s">
        <v>3396</v>
      </c>
      <c r="P4342" s="2" t="str">
        <f t="shared" si="536"/>
        <v>5504</v>
      </c>
      <c r="Q4342" s="9" t="str">
        <f t="shared" si="537"/>
        <v>01112-Valla- ja linnavalitsus</v>
      </c>
      <c r="R4342" s="9" t="str">
        <f t="shared" si="538"/>
        <v>55</v>
      </c>
      <c r="S4342" s="9" t="str">
        <f t="shared" si="539"/>
        <v/>
      </c>
      <c r="T4342" s="37" t="str">
        <f t="shared" si="540"/>
        <v>5504-KOOLITUSKULUD OMA TÖÖTAJATELE</v>
      </c>
      <c r="U4342" s="18" t="s">
        <v>2309</v>
      </c>
      <c r="V4342" s="9" t="str">
        <f t="shared" si="541"/>
        <v>KU078Linna personalikoolitus</v>
      </c>
      <c r="W4342" t="str">
        <f t="shared" si="542"/>
        <v>01</v>
      </c>
      <c r="X4342" t="str">
        <f t="shared" si="543"/>
        <v>KU078Linna personalikoolitus</v>
      </c>
    </row>
    <row r="4343" spans="1:24" hidden="1" x14ac:dyDescent="0.2">
      <c r="A4343" s="13" t="s">
        <v>2958</v>
      </c>
      <c r="B4343" s="13">
        <v>2375</v>
      </c>
      <c r="C4343" s="13" t="s">
        <v>748</v>
      </c>
      <c r="D4343" s="13" t="s">
        <v>747</v>
      </c>
      <c r="E4343" s="13" t="s">
        <v>12</v>
      </c>
      <c r="F4343" s="13" t="s">
        <v>13</v>
      </c>
      <c r="G4343" s="13" t="s">
        <v>757</v>
      </c>
      <c r="H4343" s="13" t="s">
        <v>758</v>
      </c>
      <c r="I4343" s="13" t="s">
        <v>751</v>
      </c>
      <c r="J4343" s="13" t="s">
        <v>752</v>
      </c>
      <c r="K4343" s="13" t="s">
        <v>101</v>
      </c>
      <c r="L4343" s="13" t="s">
        <v>102</v>
      </c>
      <c r="M4343" s="13" t="s">
        <v>3</v>
      </c>
      <c r="N4343" s="13" t="s">
        <v>3</v>
      </c>
      <c r="O4343" s="33" t="s">
        <v>3396</v>
      </c>
      <c r="P4343" s="2" t="str">
        <f t="shared" si="536"/>
        <v>5504</v>
      </c>
      <c r="Q4343" s="9" t="str">
        <f t="shared" si="537"/>
        <v>01112-Valla- ja linnavalitsus</v>
      </c>
      <c r="R4343" s="9" t="str">
        <f t="shared" si="538"/>
        <v>55</v>
      </c>
      <c r="S4343" s="9" t="str">
        <f t="shared" si="539"/>
        <v/>
      </c>
      <c r="T4343" s="37" t="str">
        <f t="shared" si="540"/>
        <v>5504-KOOLITUSKULUD OMA TÖÖTAJATELE</v>
      </c>
      <c r="U4343" s="18" t="s">
        <v>2309</v>
      </c>
      <c r="V4343" s="9" t="str">
        <f t="shared" si="541"/>
        <v>KU079Linna koolituslähetused</v>
      </c>
      <c r="W4343" t="str">
        <f t="shared" si="542"/>
        <v>01</v>
      </c>
      <c r="X4343" t="str">
        <f t="shared" si="543"/>
        <v>KU079Linna koolituslähetused</v>
      </c>
    </row>
    <row r="4344" spans="1:24" hidden="1" x14ac:dyDescent="0.2">
      <c r="A4344" s="13" t="s">
        <v>2959</v>
      </c>
      <c r="B4344" s="13">
        <v>70</v>
      </c>
      <c r="C4344" s="13" t="s">
        <v>195</v>
      </c>
      <c r="D4344" s="13" t="s">
        <v>194</v>
      </c>
      <c r="E4344" s="13" t="s">
        <v>12</v>
      </c>
      <c r="F4344" s="13" t="s">
        <v>13</v>
      </c>
      <c r="G4344" s="13" t="s">
        <v>822</v>
      </c>
      <c r="H4344" s="13" t="s">
        <v>823</v>
      </c>
      <c r="I4344" s="13" t="s">
        <v>751</v>
      </c>
      <c r="J4344" s="13" t="s">
        <v>752</v>
      </c>
      <c r="K4344" s="13" t="s">
        <v>101</v>
      </c>
      <c r="L4344" s="13" t="s">
        <v>102</v>
      </c>
      <c r="M4344" s="13" t="s">
        <v>3</v>
      </c>
      <c r="N4344" s="13" t="s">
        <v>3</v>
      </c>
      <c r="O4344" s="33" t="s">
        <v>3396</v>
      </c>
      <c r="P4344" s="2" t="str">
        <f t="shared" si="536"/>
        <v>4528</v>
      </c>
      <c r="Q4344" s="9" t="str">
        <f t="shared" si="537"/>
        <v>01112-Valla- ja linnavalitsus</v>
      </c>
      <c r="R4344" s="9" t="str">
        <f t="shared" si="538"/>
        <v>45</v>
      </c>
      <c r="S4344" s="9" t="str">
        <f t="shared" si="539"/>
        <v/>
      </c>
      <c r="T4344" s="37" t="str">
        <f t="shared" si="540"/>
        <v>4528-muudele residentidele</v>
      </c>
      <c r="U4344" s="18" t="s">
        <v>2309</v>
      </c>
      <c r="V4344" s="9" t="str">
        <f t="shared" si="541"/>
        <v>KU07LLinna liikmemaksud</v>
      </c>
      <c r="W4344" t="str">
        <f t="shared" si="542"/>
        <v>01</v>
      </c>
      <c r="X4344" t="str">
        <f t="shared" si="543"/>
        <v>KU07LLinna liikmemaksud</v>
      </c>
    </row>
    <row r="4345" spans="1:24" hidden="1" x14ac:dyDescent="0.2">
      <c r="A4345" s="13" t="s">
        <v>2960</v>
      </c>
      <c r="B4345" s="13">
        <v>4874</v>
      </c>
      <c r="C4345" s="13" t="s">
        <v>788</v>
      </c>
      <c r="D4345" s="13" t="s">
        <v>787</v>
      </c>
      <c r="E4345" s="13" t="s">
        <v>12</v>
      </c>
      <c r="F4345" s="13" t="s">
        <v>13</v>
      </c>
      <c r="G4345" s="13" t="s">
        <v>795</v>
      </c>
      <c r="H4345" s="13" t="s">
        <v>796</v>
      </c>
      <c r="I4345" s="13" t="s">
        <v>751</v>
      </c>
      <c r="J4345" s="13" t="s">
        <v>752</v>
      </c>
      <c r="K4345" s="13" t="s">
        <v>101</v>
      </c>
      <c r="L4345" s="13" t="s">
        <v>102</v>
      </c>
      <c r="M4345" s="13" t="s">
        <v>3</v>
      </c>
      <c r="N4345" s="13" t="s">
        <v>3</v>
      </c>
      <c r="O4345" s="33" t="s">
        <v>3396</v>
      </c>
      <c r="P4345" s="2" t="str">
        <f t="shared" si="536"/>
        <v>5513</v>
      </c>
      <c r="Q4345" s="9" t="str">
        <f t="shared" si="537"/>
        <v>01112-Valla- ja linnavalitsus</v>
      </c>
      <c r="R4345" s="9" t="str">
        <f t="shared" si="538"/>
        <v>55</v>
      </c>
      <c r="S4345" s="9" t="str">
        <f t="shared" si="539"/>
        <v/>
      </c>
      <c r="T4345" s="37" t="str">
        <f t="shared" si="540"/>
        <v>5513-SÕIDUKITE ÜLALPIDAMISE KULUD</v>
      </c>
      <c r="U4345" s="18" t="s">
        <v>2309</v>
      </c>
      <c r="V4345" s="9" t="str">
        <f t="shared" si="541"/>
        <v>KU089Linna sõidukite bensiinikulu</v>
      </c>
      <c r="W4345" t="str">
        <f t="shared" si="542"/>
        <v>01</v>
      </c>
      <c r="X4345" t="str">
        <f t="shared" si="543"/>
        <v>KU089Linna sõidukite bensiinikulu</v>
      </c>
    </row>
    <row r="4346" spans="1:24" hidden="1" x14ac:dyDescent="0.2">
      <c r="A4346" s="13" t="s">
        <v>2960</v>
      </c>
      <c r="B4346" s="13">
        <v>4147</v>
      </c>
      <c r="C4346" s="13" t="s">
        <v>788</v>
      </c>
      <c r="D4346" s="13" t="s">
        <v>787</v>
      </c>
      <c r="E4346" s="13" t="s">
        <v>12</v>
      </c>
      <c r="F4346" s="13" t="s">
        <v>13</v>
      </c>
      <c r="G4346" s="13" t="s">
        <v>793</v>
      </c>
      <c r="H4346" s="13" t="s">
        <v>794</v>
      </c>
      <c r="I4346" s="13" t="s">
        <v>751</v>
      </c>
      <c r="J4346" s="13" t="s">
        <v>752</v>
      </c>
      <c r="K4346" s="13" t="s">
        <v>101</v>
      </c>
      <c r="L4346" s="13" t="s">
        <v>102</v>
      </c>
      <c r="M4346" s="13" t="s">
        <v>3</v>
      </c>
      <c r="N4346" s="13" t="s">
        <v>3</v>
      </c>
      <c r="O4346" s="33" t="s">
        <v>3396</v>
      </c>
      <c r="P4346" s="2" t="str">
        <f t="shared" si="536"/>
        <v>5513</v>
      </c>
      <c r="Q4346" s="9" t="str">
        <f t="shared" si="537"/>
        <v>01112-Valla- ja linnavalitsus</v>
      </c>
      <c r="R4346" s="9" t="str">
        <f t="shared" si="538"/>
        <v>55</v>
      </c>
      <c r="S4346" s="9" t="str">
        <f t="shared" si="539"/>
        <v/>
      </c>
      <c r="T4346" s="37" t="str">
        <f t="shared" si="540"/>
        <v>5513-SÕIDUKITE ÜLALPIDAMISE KULUD</v>
      </c>
      <c r="U4346" s="18" t="s">
        <v>2309</v>
      </c>
      <c r="V4346" s="9" t="str">
        <f t="shared" si="541"/>
        <v>KU090Linna sõidukite remont ja hooldus</v>
      </c>
      <c r="W4346" t="str">
        <f t="shared" si="542"/>
        <v>01</v>
      </c>
      <c r="X4346" t="str">
        <f t="shared" si="543"/>
        <v>KU090Linna sõidukite remont ja hooldus</v>
      </c>
    </row>
    <row r="4347" spans="1:24" hidden="1" x14ac:dyDescent="0.2">
      <c r="A4347" s="13" t="s">
        <v>2960</v>
      </c>
      <c r="B4347" s="13">
        <v>1520</v>
      </c>
      <c r="C4347" s="13" t="s">
        <v>788</v>
      </c>
      <c r="D4347" s="13" t="s">
        <v>787</v>
      </c>
      <c r="E4347" s="13" t="s">
        <v>12</v>
      </c>
      <c r="F4347" s="13" t="s">
        <v>13</v>
      </c>
      <c r="G4347" s="13" t="s">
        <v>791</v>
      </c>
      <c r="H4347" s="13" t="s">
        <v>792</v>
      </c>
      <c r="I4347" s="13" t="s">
        <v>751</v>
      </c>
      <c r="J4347" s="13" t="s">
        <v>752</v>
      </c>
      <c r="K4347" s="13" t="s">
        <v>101</v>
      </c>
      <c r="L4347" s="13" t="s">
        <v>102</v>
      </c>
      <c r="M4347" s="13" t="s">
        <v>3</v>
      </c>
      <c r="N4347" s="13" t="s">
        <v>3</v>
      </c>
      <c r="O4347" s="33" t="s">
        <v>3396</v>
      </c>
      <c r="P4347" s="2" t="str">
        <f t="shared" si="536"/>
        <v>5513</v>
      </c>
      <c r="Q4347" s="9" t="str">
        <f t="shared" si="537"/>
        <v>01112-Valla- ja linnavalitsus</v>
      </c>
      <c r="R4347" s="9" t="str">
        <f t="shared" si="538"/>
        <v>55</v>
      </c>
      <c r="S4347" s="9" t="str">
        <f t="shared" si="539"/>
        <v/>
      </c>
      <c r="T4347" s="37" t="str">
        <f t="shared" si="540"/>
        <v>5513-SÕIDUKITE ÜLALPIDAMISE KULUD</v>
      </c>
      <c r="U4347" s="18" t="s">
        <v>2309</v>
      </c>
      <c r="V4347" s="9" t="str">
        <f t="shared" si="541"/>
        <v>KU091Linna sõidukite kindlustusmaksed</v>
      </c>
      <c r="W4347" t="str">
        <f t="shared" si="542"/>
        <v>01</v>
      </c>
      <c r="X4347" t="str">
        <f t="shared" si="543"/>
        <v>KU091Linna sõidukite kindlustusmaksed</v>
      </c>
    </row>
    <row r="4348" spans="1:24" hidden="1" x14ac:dyDescent="0.2">
      <c r="A4348" s="13" t="s">
        <v>2960</v>
      </c>
      <c r="B4348" s="13">
        <v>3895</v>
      </c>
      <c r="C4348" s="13" t="s">
        <v>788</v>
      </c>
      <c r="D4348" s="13" t="s">
        <v>787</v>
      </c>
      <c r="E4348" s="13" t="s">
        <v>12</v>
      </c>
      <c r="F4348" s="13" t="s">
        <v>13</v>
      </c>
      <c r="G4348" s="13" t="s">
        <v>789</v>
      </c>
      <c r="H4348" s="13" t="s">
        <v>790</v>
      </c>
      <c r="I4348" s="13" t="s">
        <v>751</v>
      </c>
      <c r="J4348" s="13" t="s">
        <v>752</v>
      </c>
      <c r="K4348" s="13" t="s">
        <v>101</v>
      </c>
      <c r="L4348" s="13" t="s">
        <v>102</v>
      </c>
      <c r="M4348" s="13" t="s">
        <v>3</v>
      </c>
      <c r="N4348" s="13" t="s">
        <v>3</v>
      </c>
      <c r="O4348" s="33" t="s">
        <v>3396</v>
      </c>
      <c r="P4348" s="2" t="str">
        <f t="shared" si="536"/>
        <v>5513</v>
      </c>
      <c r="Q4348" s="9" t="str">
        <f t="shared" si="537"/>
        <v>01112-Valla- ja linnavalitsus</v>
      </c>
      <c r="R4348" s="9" t="str">
        <f t="shared" si="538"/>
        <v>55</v>
      </c>
      <c r="S4348" s="9" t="str">
        <f t="shared" si="539"/>
        <v/>
      </c>
      <c r="T4348" s="37" t="str">
        <f t="shared" si="540"/>
        <v>5513-SÕIDUKITE ÜLALPIDAMISE KULUD</v>
      </c>
      <c r="U4348" s="18" t="s">
        <v>2309</v>
      </c>
      <c r="V4348" s="9" t="str">
        <f t="shared" si="541"/>
        <v>KU094Linna muud sõidukite kulud (parkimine jm)</v>
      </c>
      <c r="W4348" t="str">
        <f t="shared" si="542"/>
        <v>01</v>
      </c>
      <c r="X4348" t="str">
        <f t="shared" si="543"/>
        <v>KU094Linna muud sõidukite kulud (parkimine jm)</v>
      </c>
    </row>
    <row r="4349" spans="1:24" hidden="1" x14ac:dyDescent="0.2">
      <c r="A4349" s="13" t="s">
        <v>2961</v>
      </c>
      <c r="B4349" s="13">
        <v>1615</v>
      </c>
      <c r="C4349" s="13" t="s">
        <v>774</v>
      </c>
      <c r="D4349" s="13" t="s">
        <v>775</v>
      </c>
      <c r="E4349" s="13" t="s">
        <v>12</v>
      </c>
      <c r="F4349" s="13" t="s">
        <v>13</v>
      </c>
      <c r="G4349" s="13" t="s">
        <v>778</v>
      </c>
      <c r="H4349" s="13" t="s">
        <v>779</v>
      </c>
      <c r="I4349" s="13" t="s">
        <v>751</v>
      </c>
      <c r="J4349" s="13" t="s">
        <v>752</v>
      </c>
      <c r="K4349" s="13" t="s">
        <v>101</v>
      </c>
      <c r="L4349" s="13" t="s">
        <v>102</v>
      </c>
      <c r="M4349" s="13" t="s">
        <v>3</v>
      </c>
      <c r="N4349" s="13" t="s">
        <v>3</v>
      </c>
      <c r="O4349" s="33" t="s">
        <v>3396</v>
      </c>
      <c r="P4349" s="2" t="str">
        <f t="shared" si="536"/>
        <v>5515</v>
      </c>
      <c r="Q4349" s="9" t="str">
        <f t="shared" si="537"/>
        <v>01112-Valla- ja linnavalitsus</v>
      </c>
      <c r="R4349" s="9" t="str">
        <f t="shared" si="538"/>
        <v>55</v>
      </c>
      <c r="S4349" s="9" t="str">
        <f t="shared" si="539"/>
        <v/>
      </c>
      <c r="T4349" s="37" t="str">
        <f t="shared" si="540"/>
        <v>5515-INVENTARI KULUD, v.a IKT</v>
      </c>
      <c r="U4349" s="18" t="s">
        <v>2309</v>
      </c>
      <c r="V4349" s="9" t="str">
        <f t="shared" si="541"/>
        <v>KU097Linna  büroomasinad, olmetehnoloogia</v>
      </c>
      <c r="W4349" t="str">
        <f t="shared" si="542"/>
        <v>01</v>
      </c>
      <c r="X4349" t="str">
        <f t="shared" si="543"/>
        <v>KU097Linna  büroomasinad, olmetehnoloogia</v>
      </c>
    </row>
    <row r="4350" spans="1:24" hidden="1" x14ac:dyDescent="0.2">
      <c r="A4350" s="13" t="s">
        <v>2962</v>
      </c>
      <c r="B4350" s="13">
        <v>400</v>
      </c>
      <c r="C4350" s="13" t="s">
        <v>766</v>
      </c>
      <c r="D4350" s="13" t="s">
        <v>765</v>
      </c>
      <c r="E4350" s="13" t="s">
        <v>12</v>
      </c>
      <c r="F4350" s="13" t="s">
        <v>13</v>
      </c>
      <c r="G4350" s="13" t="s">
        <v>771</v>
      </c>
      <c r="H4350" s="13" t="s">
        <v>772</v>
      </c>
      <c r="I4350" s="13" t="s">
        <v>751</v>
      </c>
      <c r="J4350" s="13" t="s">
        <v>752</v>
      </c>
      <c r="K4350" s="13" t="s">
        <v>101</v>
      </c>
      <c r="L4350" s="13" t="s">
        <v>102</v>
      </c>
      <c r="M4350" s="13" t="s">
        <v>3</v>
      </c>
      <c r="N4350" s="13" t="s">
        <v>3</v>
      </c>
      <c r="O4350" s="33" t="s">
        <v>3396</v>
      </c>
      <c r="P4350" s="2" t="str">
        <f t="shared" si="536"/>
        <v>5522</v>
      </c>
      <c r="Q4350" s="9" t="str">
        <f t="shared" si="537"/>
        <v>01112-Valla- ja linnavalitsus</v>
      </c>
      <c r="R4350" s="9" t="str">
        <f t="shared" si="538"/>
        <v>55</v>
      </c>
      <c r="S4350" s="9" t="str">
        <f t="shared" si="539"/>
        <v/>
      </c>
      <c r="T4350" s="37" t="str">
        <f t="shared" si="540"/>
        <v>5522-MEDITSIINIKULUD JA HÜGEENITARBED</v>
      </c>
      <c r="U4350" s="18" t="s">
        <v>2309</v>
      </c>
      <c r="V4350" s="9" t="str">
        <f t="shared" si="541"/>
        <v>KU098Linna med ja hügieenitarbed</v>
      </c>
      <c r="W4350" t="str">
        <f t="shared" si="542"/>
        <v>01</v>
      </c>
      <c r="X4350" t="str">
        <f t="shared" si="543"/>
        <v>KU098Linna med ja hügieenitarbed</v>
      </c>
    </row>
    <row r="4351" spans="1:24" hidden="1" x14ac:dyDescent="0.2">
      <c r="A4351" s="13" t="s">
        <v>2962</v>
      </c>
      <c r="B4351" s="13">
        <v>1300</v>
      </c>
      <c r="C4351" s="13" t="s">
        <v>766</v>
      </c>
      <c r="D4351" s="13" t="s">
        <v>765</v>
      </c>
      <c r="E4351" s="13" t="s">
        <v>12</v>
      </c>
      <c r="F4351" s="13" t="s">
        <v>13</v>
      </c>
      <c r="G4351" s="13" t="s">
        <v>769</v>
      </c>
      <c r="H4351" s="13" t="s">
        <v>770</v>
      </c>
      <c r="I4351" s="13" t="s">
        <v>751</v>
      </c>
      <c r="J4351" s="13" t="s">
        <v>752</v>
      </c>
      <c r="K4351" s="13" t="s">
        <v>101</v>
      </c>
      <c r="L4351" s="13" t="s">
        <v>102</v>
      </c>
      <c r="M4351" s="13" t="s">
        <v>3</v>
      </c>
      <c r="N4351" s="13" t="s">
        <v>3</v>
      </c>
      <c r="O4351" s="33" t="s">
        <v>3396</v>
      </c>
      <c r="P4351" s="2" t="str">
        <f t="shared" si="536"/>
        <v>5522</v>
      </c>
      <c r="Q4351" s="9" t="str">
        <f t="shared" si="537"/>
        <v>01112-Valla- ja linnavalitsus</v>
      </c>
      <c r="R4351" s="9" t="str">
        <f t="shared" si="538"/>
        <v>55</v>
      </c>
      <c r="S4351" s="9" t="str">
        <f t="shared" si="539"/>
        <v/>
      </c>
      <c r="T4351" s="37" t="str">
        <f t="shared" si="540"/>
        <v>5522-MEDITSIINIKULUD JA HÜGEENITARBED</v>
      </c>
      <c r="U4351" s="18" t="s">
        <v>2309</v>
      </c>
      <c r="V4351" s="9" t="str">
        <f t="shared" si="541"/>
        <v>KU099Linna ravimid, töökaitsevahendid (prillid)</v>
      </c>
      <c r="W4351" t="str">
        <f t="shared" si="542"/>
        <v>01</v>
      </c>
      <c r="X4351" t="str">
        <f t="shared" si="543"/>
        <v>KU099Linna ravimid, töökaitsevahendid (prillid)</v>
      </c>
    </row>
    <row r="4352" spans="1:24" hidden="1" x14ac:dyDescent="0.2">
      <c r="A4352" s="13" t="s">
        <v>2962</v>
      </c>
      <c r="B4352" s="13">
        <v>1000</v>
      </c>
      <c r="C4352" s="13" t="s">
        <v>766</v>
      </c>
      <c r="D4352" s="13" t="s">
        <v>765</v>
      </c>
      <c r="E4352" s="13" t="s">
        <v>12</v>
      </c>
      <c r="F4352" s="13" t="s">
        <v>13</v>
      </c>
      <c r="G4352" s="13" t="s">
        <v>767</v>
      </c>
      <c r="H4352" s="13" t="s">
        <v>768</v>
      </c>
      <c r="I4352" s="13" t="s">
        <v>751</v>
      </c>
      <c r="J4352" s="13" t="s">
        <v>752</v>
      </c>
      <c r="K4352" s="13" t="s">
        <v>101</v>
      </c>
      <c r="L4352" s="13" t="s">
        <v>102</v>
      </c>
      <c r="M4352" s="13" t="s">
        <v>3</v>
      </c>
      <c r="N4352" s="13" t="s">
        <v>3</v>
      </c>
      <c r="O4352" s="33" t="s">
        <v>3396</v>
      </c>
      <c r="P4352" s="2" t="str">
        <f t="shared" si="536"/>
        <v>5522</v>
      </c>
      <c r="Q4352" s="9" t="str">
        <f t="shared" si="537"/>
        <v>01112-Valla- ja linnavalitsus</v>
      </c>
      <c r="R4352" s="9" t="str">
        <f t="shared" si="538"/>
        <v>55</v>
      </c>
      <c r="S4352" s="9" t="str">
        <f t="shared" si="539"/>
        <v/>
      </c>
      <c r="T4352" s="37" t="str">
        <f t="shared" si="540"/>
        <v>5522-MEDITSIINIKULUD JA HÜGEENITARBED</v>
      </c>
      <c r="U4352" s="18" t="s">
        <v>2309</v>
      </c>
      <c r="V4352" s="9" t="str">
        <f t="shared" si="541"/>
        <v>KU100Linna tervisekontroll</v>
      </c>
      <c r="W4352" t="str">
        <f t="shared" si="542"/>
        <v>01</v>
      </c>
      <c r="X4352" t="str">
        <f t="shared" si="543"/>
        <v>KU100Linna tervisekontroll</v>
      </c>
    </row>
    <row r="4353" spans="1:24" hidden="1" x14ac:dyDescent="0.2">
      <c r="A4353" s="13" t="s">
        <v>2961</v>
      </c>
      <c r="B4353" s="13">
        <v>950</v>
      </c>
      <c r="C4353" s="13" t="s">
        <v>774</v>
      </c>
      <c r="D4353" s="13" t="s">
        <v>775</v>
      </c>
      <c r="E4353" s="13" t="s">
        <v>12</v>
      </c>
      <c r="F4353" s="13" t="s">
        <v>13</v>
      </c>
      <c r="G4353" s="13" t="s">
        <v>776</v>
      </c>
      <c r="H4353" s="13" t="s">
        <v>777</v>
      </c>
      <c r="I4353" s="13" t="s">
        <v>751</v>
      </c>
      <c r="J4353" s="13" t="s">
        <v>752</v>
      </c>
      <c r="K4353" s="13" t="s">
        <v>101</v>
      </c>
      <c r="L4353" s="13" t="s">
        <v>102</v>
      </c>
      <c r="M4353" s="13" t="s">
        <v>3</v>
      </c>
      <c r="N4353" s="13" t="s">
        <v>3</v>
      </c>
      <c r="O4353" s="33" t="s">
        <v>3396</v>
      </c>
      <c r="P4353" s="2" t="str">
        <f t="shared" si="536"/>
        <v>5515</v>
      </c>
      <c r="Q4353" s="9" t="str">
        <f t="shared" si="537"/>
        <v>01112-Valla- ja linnavalitsus</v>
      </c>
      <c r="R4353" s="9" t="str">
        <f t="shared" si="538"/>
        <v>55</v>
      </c>
      <c r="S4353" s="9" t="str">
        <f t="shared" si="539"/>
        <v/>
      </c>
      <c r="T4353" s="37" t="str">
        <f t="shared" si="540"/>
        <v>5515-INVENTARI KULUD, v.a IKT</v>
      </c>
      <c r="U4353" s="18" t="s">
        <v>2309</v>
      </c>
      <c r="V4353" s="9" t="str">
        <f t="shared" si="541"/>
        <v>KU105Linna inventari hooldus</v>
      </c>
      <c r="W4353" t="str">
        <f t="shared" si="542"/>
        <v>01</v>
      </c>
      <c r="X4353" t="str">
        <f t="shared" si="543"/>
        <v>KU105Linna inventari hooldus</v>
      </c>
    </row>
    <row r="4354" spans="1:24" hidden="1" x14ac:dyDescent="0.2">
      <c r="A4354" s="13" t="s">
        <v>2963</v>
      </c>
      <c r="B4354" s="13">
        <v>1900</v>
      </c>
      <c r="C4354" s="13" t="s">
        <v>379</v>
      </c>
      <c r="D4354" s="13" t="s">
        <v>378</v>
      </c>
      <c r="E4354" s="13" t="s">
        <v>12</v>
      </c>
      <c r="F4354" s="13" t="s">
        <v>13</v>
      </c>
      <c r="G4354" s="13" t="s">
        <v>763</v>
      </c>
      <c r="H4354" s="13" t="s">
        <v>764</v>
      </c>
      <c r="I4354" s="13" t="s">
        <v>751</v>
      </c>
      <c r="J4354" s="13" t="s">
        <v>752</v>
      </c>
      <c r="K4354" s="13" t="s">
        <v>101</v>
      </c>
      <c r="L4354" s="13" t="s">
        <v>102</v>
      </c>
      <c r="M4354" s="13" t="s">
        <v>3</v>
      </c>
      <c r="N4354" s="13" t="s">
        <v>3</v>
      </c>
      <c r="O4354" s="33" t="s">
        <v>3396</v>
      </c>
      <c r="P4354" s="2" t="str">
        <f t="shared" si="536"/>
        <v>5540</v>
      </c>
      <c r="Q4354" s="9" t="str">
        <f t="shared" si="537"/>
        <v>01112-Valla- ja linnavalitsus</v>
      </c>
      <c r="R4354" s="9" t="str">
        <f t="shared" si="538"/>
        <v>55</v>
      </c>
      <c r="S4354" s="9" t="str">
        <f t="shared" si="539"/>
        <v/>
      </c>
      <c r="T4354" s="37" t="str">
        <f t="shared" si="540"/>
        <v>5540-MITMESUGUSED MAJANDUSKULUD</v>
      </c>
      <c r="U4354" s="18" t="s">
        <v>2309</v>
      </c>
      <c r="V4354" s="9" t="str">
        <f t="shared" si="541"/>
        <v>KU112Tervise edendamise kulu</v>
      </c>
      <c r="W4354" t="str">
        <f t="shared" si="542"/>
        <v>01</v>
      </c>
      <c r="X4354" t="str">
        <f t="shared" si="543"/>
        <v>KU112Tervise edendamise kulu</v>
      </c>
    </row>
    <row r="4355" spans="1:24" hidden="1" x14ac:dyDescent="0.2">
      <c r="A4355" s="13" t="s">
        <v>391</v>
      </c>
      <c r="B4355" s="13">
        <v>-4975</v>
      </c>
      <c r="C4355" s="13" t="s">
        <v>390</v>
      </c>
      <c r="D4355" s="13" t="s">
        <v>391</v>
      </c>
      <c r="E4355" s="13" t="s">
        <v>120</v>
      </c>
      <c r="F4355" s="13" t="s">
        <v>121</v>
      </c>
      <c r="G4355" s="13" t="s">
        <v>824</v>
      </c>
      <c r="H4355" s="13" t="s">
        <v>825</v>
      </c>
      <c r="I4355" s="13" t="s">
        <v>751</v>
      </c>
      <c r="J4355" s="13" t="s">
        <v>752</v>
      </c>
      <c r="K4355" s="13" t="s">
        <v>126</v>
      </c>
      <c r="L4355" s="13" t="s">
        <v>127</v>
      </c>
      <c r="M4355" s="13" t="s">
        <v>3</v>
      </c>
      <c r="N4355" s="13" t="s">
        <v>3</v>
      </c>
      <c r="O4355" s="33" t="s">
        <v>3396</v>
      </c>
      <c r="P4355" s="2" t="str">
        <f t="shared" ref="P4355:P4418" si="544">LEFT(C4355,4)</f>
        <v>2586</v>
      </c>
      <c r="Q4355" s="9" t="str">
        <f t="shared" ref="Q4355:Q4418" si="545">CONCATENATE(K4355,"-",L4355)</f>
        <v>01700-Valitsussektori võla teenindamine</v>
      </c>
      <c r="R4355" s="9" t="str">
        <f t="shared" ref="R4355:R4418" si="546">LEFT(C4355,2)</f>
        <v>25</v>
      </c>
      <c r="S4355" s="9" t="str">
        <f t="shared" ref="S4355:S4418" si="547">CONCATENATE(M4355,N4355)</f>
        <v/>
      </c>
      <c r="T4355" s="37" t="str">
        <f t="shared" ref="T4355:T4418" si="548">CONCATENATE(C4355,"-",D4355)</f>
        <v>2586-Kohustiste tasumine</v>
      </c>
      <c r="U4355" s="18" t="s">
        <v>2309</v>
      </c>
      <c r="V4355" s="9" t="str">
        <f t="shared" ref="V4355:V4418" si="549">CONCATENATE(G4355,H4355)</f>
        <v>FT048Kapitalirendi tagasimakse</v>
      </c>
      <c r="W4355" t="str">
        <f t="shared" ref="W4355:W4418" si="550">LEFT(K4355,2)</f>
        <v>01</v>
      </c>
      <c r="X4355" t="str">
        <f t="shared" ref="X4355:X4418" si="551">+V4355</f>
        <v>FT048Kapitalirendi tagasimakse</v>
      </c>
    </row>
    <row r="4356" spans="1:24" hidden="1" x14ac:dyDescent="0.2">
      <c r="A4356" s="13" t="s">
        <v>3276</v>
      </c>
      <c r="B4356" s="13">
        <v>675</v>
      </c>
      <c r="C4356" s="13" t="s">
        <v>385</v>
      </c>
      <c r="D4356" s="13" t="s">
        <v>386</v>
      </c>
      <c r="E4356" s="13" t="s">
        <v>387</v>
      </c>
      <c r="F4356" s="13" t="s">
        <v>388</v>
      </c>
      <c r="G4356" s="13" t="s">
        <v>826</v>
      </c>
      <c r="H4356" s="13" t="s">
        <v>3326</v>
      </c>
      <c r="I4356" s="13" t="s">
        <v>751</v>
      </c>
      <c r="J4356" s="13" t="s">
        <v>752</v>
      </c>
      <c r="K4356" s="13" t="s">
        <v>126</v>
      </c>
      <c r="L4356" s="13" t="s">
        <v>127</v>
      </c>
      <c r="M4356" s="13" t="s">
        <v>3</v>
      </c>
      <c r="N4356" s="13" t="s">
        <v>3</v>
      </c>
      <c r="O4356" s="33" t="s">
        <v>3396</v>
      </c>
      <c r="P4356" s="2" t="str">
        <f t="shared" si="544"/>
        <v>6502</v>
      </c>
      <c r="Q4356" s="9" t="str">
        <f t="shared" si="545"/>
        <v>01700-Valitsussektori võla teenindamine</v>
      </c>
      <c r="R4356" s="9" t="str">
        <f t="shared" si="546"/>
        <v>65</v>
      </c>
      <c r="S4356" s="9" t="str">
        <f t="shared" si="547"/>
        <v/>
      </c>
      <c r="T4356" s="37" t="str">
        <f t="shared" si="548"/>
        <v>6502-Intressi- ja viivisekulud kapitaliliisingult</v>
      </c>
      <c r="U4356" s="18" t="s">
        <v>2309</v>
      </c>
      <c r="V4356" s="9" t="str">
        <f t="shared" si="549"/>
        <v>KU14MSõidukite intressikulud</v>
      </c>
      <c r="W4356" t="str">
        <f t="shared" si="550"/>
        <v>01</v>
      </c>
      <c r="X4356" t="str">
        <f t="shared" si="551"/>
        <v>KU14MSõidukite intressikulud</v>
      </c>
    </row>
    <row r="4357" spans="1:24" hidden="1" x14ac:dyDescent="0.2">
      <c r="A4357" s="13" t="s">
        <v>2892</v>
      </c>
      <c r="B4357" s="13">
        <v>333</v>
      </c>
      <c r="C4357" s="13" t="s">
        <v>170</v>
      </c>
      <c r="D4357" s="13" t="s">
        <v>169</v>
      </c>
      <c r="E4357" s="13" t="s">
        <v>12</v>
      </c>
      <c r="F4357" s="13" t="s">
        <v>13</v>
      </c>
      <c r="G4357" s="13" t="s">
        <v>669</v>
      </c>
      <c r="H4357" s="13" t="s">
        <v>2927</v>
      </c>
      <c r="I4357" s="13" t="s">
        <v>828</v>
      </c>
      <c r="J4357" s="13" t="s">
        <v>829</v>
      </c>
      <c r="K4357" s="13" t="s">
        <v>101</v>
      </c>
      <c r="L4357" s="13" t="s">
        <v>102</v>
      </c>
      <c r="M4357" s="13" t="s">
        <v>3</v>
      </c>
      <c r="N4357" s="13" t="s">
        <v>3</v>
      </c>
      <c r="O4357" s="33" t="s">
        <v>3396</v>
      </c>
      <c r="P4357" s="2" t="str">
        <f t="shared" si="544"/>
        <v>5513</v>
      </c>
      <c r="Q4357" s="9" t="str">
        <f t="shared" si="545"/>
        <v>01112-Valla- ja linnavalitsus</v>
      </c>
      <c r="R4357" s="9" t="str">
        <f t="shared" si="546"/>
        <v>55</v>
      </c>
      <c r="S4357" s="9" t="str">
        <f t="shared" si="547"/>
        <v/>
      </c>
      <c r="T4357" s="37" t="str">
        <f t="shared" si="548"/>
        <v>55135-Isikliku sõiduauto kasutamise kulud</v>
      </c>
      <c r="U4357" s="18" t="s">
        <v>2309</v>
      </c>
      <c r="V4357" s="9" t="str">
        <f t="shared" si="549"/>
        <v>KU093Isikliku sõiduauto kasutamise hüvitised</v>
      </c>
      <c r="W4357" t="str">
        <f t="shared" si="550"/>
        <v>01</v>
      </c>
      <c r="X4357" t="str">
        <f t="shared" si="551"/>
        <v>KU093Isikliku sõiduauto kasutamise hüvitised</v>
      </c>
    </row>
    <row r="4358" spans="1:24" hidden="1" x14ac:dyDescent="0.2">
      <c r="A4358" s="13" t="s">
        <v>3313</v>
      </c>
      <c r="B4358" s="13">
        <v>8000</v>
      </c>
      <c r="C4358" s="13" t="s">
        <v>597</v>
      </c>
      <c r="D4358" s="13" t="s">
        <v>596</v>
      </c>
      <c r="E4358" s="13" t="s">
        <v>12</v>
      </c>
      <c r="F4358" s="13" t="s">
        <v>13</v>
      </c>
      <c r="G4358" s="13" t="s">
        <v>851</v>
      </c>
      <c r="H4358" s="13" t="s">
        <v>852</v>
      </c>
      <c r="I4358" s="13" t="s">
        <v>828</v>
      </c>
      <c r="J4358" s="13" t="s">
        <v>829</v>
      </c>
      <c r="K4358" s="13" t="s">
        <v>43</v>
      </c>
      <c r="L4358" s="13" t="s">
        <v>44</v>
      </c>
      <c r="M4358" s="13" t="s">
        <v>3</v>
      </c>
      <c r="N4358" s="13" t="s">
        <v>3</v>
      </c>
      <c r="O4358" s="33" t="s">
        <v>3396</v>
      </c>
      <c r="P4358" s="2" t="str">
        <f t="shared" si="544"/>
        <v>4139</v>
      </c>
      <c r="Q4358" s="9" t="str">
        <f t="shared" si="545"/>
        <v>08102-Sport</v>
      </c>
      <c r="R4358" s="9" t="str">
        <f t="shared" si="546"/>
        <v>41</v>
      </c>
      <c r="S4358" s="9" t="str">
        <f t="shared" si="547"/>
        <v/>
      </c>
      <c r="T4358" s="37" t="str">
        <f t="shared" si="548"/>
        <v>4139-Preemiad, autasud, väljamaksed füüsilistele isikut</v>
      </c>
      <c r="U4358" s="18" t="s">
        <v>2309</v>
      </c>
      <c r="V4358" s="9" t="str">
        <f t="shared" si="549"/>
        <v>KU352Spordistipendiumid</v>
      </c>
      <c r="W4358" t="str">
        <f t="shared" si="550"/>
        <v>08</v>
      </c>
      <c r="X4358" t="str">
        <f t="shared" si="551"/>
        <v>KU352Spordistipendiumid</v>
      </c>
    </row>
    <row r="4359" spans="1:24" hidden="1" x14ac:dyDescent="0.2">
      <c r="A4359" s="13" t="s">
        <v>3068</v>
      </c>
      <c r="B4359" s="13">
        <v>38347</v>
      </c>
      <c r="C4359" s="13" t="s">
        <v>838</v>
      </c>
      <c r="D4359" s="13" t="s">
        <v>194</v>
      </c>
      <c r="E4359" s="13" t="s">
        <v>12</v>
      </c>
      <c r="F4359" s="13" t="s">
        <v>13</v>
      </c>
      <c r="G4359" s="13" t="s">
        <v>845</v>
      </c>
      <c r="H4359" s="13" t="s">
        <v>846</v>
      </c>
      <c r="I4359" s="13" t="s">
        <v>828</v>
      </c>
      <c r="J4359" s="13" t="s">
        <v>829</v>
      </c>
      <c r="K4359" s="13" t="s">
        <v>43</v>
      </c>
      <c r="L4359" s="13" t="s">
        <v>44</v>
      </c>
      <c r="M4359" s="13" t="s">
        <v>3</v>
      </c>
      <c r="N4359" s="13" t="s">
        <v>3</v>
      </c>
      <c r="O4359" s="33" t="s">
        <v>3396</v>
      </c>
      <c r="P4359" s="2" t="str">
        <f t="shared" si="544"/>
        <v>4500</v>
      </c>
      <c r="Q4359" s="9" t="str">
        <f t="shared" si="545"/>
        <v>08102-Sport</v>
      </c>
      <c r="R4359" s="9" t="str">
        <f t="shared" si="546"/>
        <v>45</v>
      </c>
      <c r="S4359" s="9" t="str">
        <f t="shared" si="547"/>
        <v/>
      </c>
      <c r="T4359" s="37" t="str">
        <f t="shared" si="548"/>
        <v>45008-muudele residentidele</v>
      </c>
      <c r="U4359" s="18" t="s">
        <v>2309</v>
      </c>
      <c r="V4359" s="9" t="str">
        <f t="shared" si="549"/>
        <v>KU376Viljandi Jäähall SA</v>
      </c>
      <c r="W4359" t="str">
        <f t="shared" si="550"/>
        <v>08</v>
      </c>
      <c r="X4359" t="str">
        <f t="shared" si="551"/>
        <v>KU376Viljandi Jäähall SA</v>
      </c>
    </row>
    <row r="4360" spans="1:24" hidden="1" x14ac:dyDescent="0.2">
      <c r="A4360" s="13" t="s">
        <v>3068</v>
      </c>
      <c r="B4360" s="13">
        <v>135500</v>
      </c>
      <c r="C4360" s="13" t="s">
        <v>838</v>
      </c>
      <c r="D4360" s="13" t="s">
        <v>194</v>
      </c>
      <c r="E4360" s="13" t="s">
        <v>12</v>
      </c>
      <c r="F4360" s="13" t="s">
        <v>13</v>
      </c>
      <c r="G4360" s="13" t="s">
        <v>841</v>
      </c>
      <c r="H4360" s="13" t="s">
        <v>842</v>
      </c>
      <c r="I4360" s="13" t="s">
        <v>828</v>
      </c>
      <c r="J4360" s="13" t="s">
        <v>829</v>
      </c>
      <c r="K4360" s="13" t="s">
        <v>43</v>
      </c>
      <c r="L4360" s="13" t="s">
        <v>44</v>
      </c>
      <c r="M4360" s="13" t="s">
        <v>3</v>
      </c>
      <c r="N4360" s="13" t="s">
        <v>3</v>
      </c>
      <c r="O4360" s="33" t="s">
        <v>3396</v>
      </c>
      <c r="P4360" s="2" t="str">
        <f t="shared" si="544"/>
        <v>4500</v>
      </c>
      <c r="Q4360" s="9" t="str">
        <f t="shared" si="545"/>
        <v>08102-Sport</v>
      </c>
      <c r="R4360" s="9" t="str">
        <f t="shared" si="546"/>
        <v>45</v>
      </c>
      <c r="S4360" s="9" t="str">
        <f t="shared" si="547"/>
        <v/>
      </c>
      <c r="T4360" s="37" t="str">
        <f t="shared" si="548"/>
        <v>45008-muudele residentidele</v>
      </c>
      <c r="U4360" s="18" t="s">
        <v>2309</v>
      </c>
      <c r="V4360" s="9" t="str">
        <f t="shared" si="549"/>
        <v>KU396Spordivaldkonna tegevustoetused</v>
      </c>
      <c r="W4360" t="str">
        <f t="shared" si="550"/>
        <v>08</v>
      </c>
      <c r="X4360" t="str">
        <f t="shared" si="551"/>
        <v>KU396Spordivaldkonna tegevustoetused</v>
      </c>
    </row>
    <row r="4361" spans="1:24" hidden="1" x14ac:dyDescent="0.2">
      <c r="A4361" s="13" t="s">
        <v>3068</v>
      </c>
      <c r="B4361" s="13">
        <v>50000</v>
      </c>
      <c r="C4361" s="13" t="s">
        <v>838</v>
      </c>
      <c r="D4361" s="13" t="s">
        <v>194</v>
      </c>
      <c r="E4361" s="13" t="s">
        <v>12</v>
      </c>
      <c r="F4361" s="13" t="s">
        <v>13</v>
      </c>
      <c r="G4361" s="13" t="s">
        <v>853</v>
      </c>
      <c r="H4361" s="13" t="s">
        <v>854</v>
      </c>
      <c r="I4361" s="13" t="s">
        <v>828</v>
      </c>
      <c r="J4361" s="13" t="s">
        <v>829</v>
      </c>
      <c r="K4361" s="13" t="s">
        <v>43</v>
      </c>
      <c r="L4361" s="13" t="s">
        <v>44</v>
      </c>
      <c r="M4361" s="13" t="s">
        <v>3</v>
      </c>
      <c r="N4361" s="13" t="s">
        <v>3</v>
      </c>
      <c r="O4361" s="33" t="s">
        <v>3396</v>
      </c>
      <c r="P4361" s="2" t="str">
        <f t="shared" si="544"/>
        <v>4500</v>
      </c>
      <c r="Q4361" s="9" t="str">
        <f t="shared" si="545"/>
        <v>08102-Sport</v>
      </c>
      <c r="R4361" s="9" t="str">
        <f t="shared" si="546"/>
        <v>45</v>
      </c>
      <c r="S4361" s="9" t="str">
        <f t="shared" si="547"/>
        <v/>
      </c>
      <c r="T4361" s="37" t="str">
        <f t="shared" si="548"/>
        <v>45008-muudele residentidele</v>
      </c>
      <c r="U4361" s="18" t="s">
        <v>2309</v>
      </c>
      <c r="V4361" s="9" t="str">
        <f t="shared" si="549"/>
        <v>KU39PSpordivaldkonna projektitoetused</v>
      </c>
      <c r="W4361" t="str">
        <f t="shared" si="550"/>
        <v>08</v>
      </c>
      <c r="X4361" t="str">
        <f t="shared" si="551"/>
        <v>KU39PSpordivaldkonna projektitoetused</v>
      </c>
    </row>
    <row r="4362" spans="1:24" hidden="1" x14ac:dyDescent="0.2">
      <c r="A4362" s="13" t="s">
        <v>3068</v>
      </c>
      <c r="B4362" s="13">
        <v>5000</v>
      </c>
      <c r="C4362" s="13" t="s">
        <v>838</v>
      </c>
      <c r="D4362" s="13" t="s">
        <v>194</v>
      </c>
      <c r="E4362" s="13" t="s">
        <v>12</v>
      </c>
      <c r="F4362" s="13" t="s">
        <v>13</v>
      </c>
      <c r="G4362" s="13" t="s">
        <v>839</v>
      </c>
      <c r="H4362" s="13" t="s">
        <v>840</v>
      </c>
      <c r="I4362" s="13" t="s">
        <v>828</v>
      </c>
      <c r="J4362" s="13" t="s">
        <v>829</v>
      </c>
      <c r="K4362" s="13" t="s">
        <v>43</v>
      </c>
      <c r="L4362" s="13" t="s">
        <v>44</v>
      </c>
      <c r="M4362" s="13" t="s">
        <v>3</v>
      </c>
      <c r="N4362" s="13" t="s">
        <v>3</v>
      </c>
      <c r="O4362" s="33" t="s">
        <v>3396</v>
      </c>
      <c r="P4362" s="2" t="str">
        <f t="shared" si="544"/>
        <v>4500</v>
      </c>
      <c r="Q4362" s="9" t="str">
        <f t="shared" si="545"/>
        <v>08102-Sport</v>
      </c>
      <c r="R4362" s="9" t="str">
        <f t="shared" si="546"/>
        <v>45</v>
      </c>
      <c r="S4362" s="9" t="str">
        <f t="shared" si="547"/>
        <v/>
      </c>
      <c r="T4362" s="37" t="str">
        <f t="shared" si="548"/>
        <v>45008-muudele residentidele</v>
      </c>
      <c r="U4362" s="18" t="s">
        <v>2309</v>
      </c>
      <c r="V4362" s="9" t="str">
        <f t="shared" si="549"/>
        <v>KU39SSaavutussportlaste tunnustamine</v>
      </c>
      <c r="W4362" t="str">
        <f t="shared" si="550"/>
        <v>08</v>
      </c>
      <c r="X4362" t="str">
        <f t="shared" si="551"/>
        <v>KU39SSaavutussportlaste tunnustamine</v>
      </c>
    </row>
    <row r="4363" spans="1:24" hidden="1" x14ac:dyDescent="0.2">
      <c r="A4363" s="13" t="s">
        <v>3314</v>
      </c>
      <c r="B4363" s="13">
        <v>19000</v>
      </c>
      <c r="C4363" s="13" t="s">
        <v>735</v>
      </c>
      <c r="D4363" s="13" t="s">
        <v>736</v>
      </c>
      <c r="E4363" s="13" t="s">
        <v>12</v>
      </c>
      <c r="F4363" s="13" t="s">
        <v>13</v>
      </c>
      <c r="G4363" s="13" t="s">
        <v>836</v>
      </c>
      <c r="H4363" s="13" t="s">
        <v>837</v>
      </c>
      <c r="I4363" s="13" t="s">
        <v>828</v>
      </c>
      <c r="J4363" s="13" t="s">
        <v>829</v>
      </c>
      <c r="K4363" s="13" t="s">
        <v>43</v>
      </c>
      <c r="L4363" s="13" t="s">
        <v>44</v>
      </c>
      <c r="M4363" s="13" t="s">
        <v>3</v>
      </c>
      <c r="N4363" s="13" t="s">
        <v>3</v>
      </c>
      <c r="O4363" s="33" t="s">
        <v>3396</v>
      </c>
      <c r="P4363" s="2" t="str">
        <f t="shared" si="544"/>
        <v>5525</v>
      </c>
      <c r="Q4363" s="9" t="str">
        <f t="shared" si="545"/>
        <v>08102-Sport</v>
      </c>
      <c r="R4363" s="9" t="str">
        <f t="shared" si="546"/>
        <v>55</v>
      </c>
      <c r="S4363" s="9" t="str">
        <f t="shared" si="547"/>
        <v/>
      </c>
      <c r="T4363" s="37" t="str">
        <f t="shared" si="548"/>
        <v>5525-KOMMUNIKATSIOONI-, KULTUURI- JA VABA  AJA SISUSTAMISE KULUD</v>
      </c>
      <c r="U4363" s="18" t="s">
        <v>2309</v>
      </c>
      <c r="V4363" s="9" t="str">
        <f t="shared" si="549"/>
        <v>KU413Spordireserv</v>
      </c>
      <c r="W4363" t="str">
        <f t="shared" si="550"/>
        <v>08</v>
      </c>
      <c r="X4363" t="str">
        <f t="shared" si="551"/>
        <v>KU413Spordireserv</v>
      </c>
    </row>
    <row r="4364" spans="1:24" hidden="1" x14ac:dyDescent="0.2">
      <c r="A4364" s="13" t="s">
        <v>3315</v>
      </c>
      <c r="B4364" s="13">
        <v>5000</v>
      </c>
      <c r="C4364" s="13" t="s">
        <v>597</v>
      </c>
      <c r="D4364" s="13" t="s">
        <v>596</v>
      </c>
      <c r="E4364" s="13" t="s">
        <v>12</v>
      </c>
      <c r="F4364" s="13" t="s">
        <v>13</v>
      </c>
      <c r="G4364" s="13" t="s">
        <v>834</v>
      </c>
      <c r="H4364" s="13" t="s">
        <v>835</v>
      </c>
      <c r="I4364" s="13" t="s">
        <v>828</v>
      </c>
      <c r="J4364" s="13" t="s">
        <v>829</v>
      </c>
      <c r="K4364" s="13" t="s">
        <v>43</v>
      </c>
      <c r="L4364" s="13" t="s">
        <v>44</v>
      </c>
      <c r="M4364" s="13" t="s">
        <v>3</v>
      </c>
      <c r="N4364" s="13" t="s">
        <v>3</v>
      </c>
      <c r="O4364" s="33" t="s">
        <v>3396</v>
      </c>
      <c r="P4364" s="2" t="str">
        <f t="shared" si="544"/>
        <v>4139</v>
      </c>
      <c r="Q4364" s="9" t="str">
        <f t="shared" si="545"/>
        <v>08102-Sport</v>
      </c>
      <c r="R4364" s="9" t="str">
        <f t="shared" si="546"/>
        <v>41</v>
      </c>
      <c r="S4364" s="9" t="str">
        <f t="shared" si="547"/>
        <v/>
      </c>
      <c r="T4364" s="37" t="str">
        <f t="shared" si="548"/>
        <v>4139-Preemiad, autasud, väljamaksed füüsilistele isikut</v>
      </c>
      <c r="U4364" s="18" t="s">
        <v>2309</v>
      </c>
      <c r="V4364" s="9" t="str">
        <f t="shared" si="549"/>
        <v>KU487Kultuuri- ja spordipreemia</v>
      </c>
      <c r="W4364" t="str">
        <f t="shared" si="550"/>
        <v>08</v>
      </c>
      <c r="X4364" t="str">
        <f t="shared" si="551"/>
        <v>KU487Kultuuri- ja spordipreemia</v>
      </c>
    </row>
    <row r="4365" spans="1:24" hidden="1" x14ac:dyDescent="0.2">
      <c r="A4365" s="13" t="s">
        <v>830</v>
      </c>
      <c r="B4365" s="13">
        <v>190740</v>
      </c>
      <c r="C4365" s="13" t="s">
        <v>831</v>
      </c>
      <c r="D4365" s="13" t="s">
        <v>830</v>
      </c>
      <c r="E4365" s="13" t="s">
        <v>143</v>
      </c>
      <c r="F4365" s="13" t="s">
        <v>144</v>
      </c>
      <c r="G4365" s="13" t="s">
        <v>832</v>
      </c>
      <c r="H4365" s="13" t="s">
        <v>833</v>
      </c>
      <c r="I4365" s="13" t="s">
        <v>828</v>
      </c>
      <c r="J4365" s="13" t="s">
        <v>829</v>
      </c>
      <c r="K4365" s="13" t="s">
        <v>43</v>
      </c>
      <c r="L4365" s="13" t="s">
        <v>44</v>
      </c>
      <c r="M4365" s="13" t="s">
        <v>3</v>
      </c>
      <c r="N4365" s="13" t="s">
        <v>3</v>
      </c>
      <c r="O4365" s="33" t="s">
        <v>3396</v>
      </c>
      <c r="P4365" s="2" t="str">
        <f t="shared" si="544"/>
        <v>3222</v>
      </c>
      <c r="Q4365" s="9" t="str">
        <f t="shared" si="545"/>
        <v>08102-Sport</v>
      </c>
      <c r="R4365" s="9" t="str">
        <f t="shared" si="546"/>
        <v>32</v>
      </c>
      <c r="S4365" s="9" t="str">
        <f t="shared" si="547"/>
        <v/>
      </c>
      <c r="T4365" s="37" t="str">
        <f t="shared" si="548"/>
        <v>32226-Spordikooli teenus teistele OV-le</v>
      </c>
      <c r="U4365" s="18" t="s">
        <v>2309</v>
      </c>
      <c r="V4365" s="9" t="str">
        <f t="shared" si="549"/>
        <v>TU080Spordikooli teenus teistelt KOVidelt</v>
      </c>
      <c r="W4365" t="str">
        <f t="shared" si="550"/>
        <v>08</v>
      </c>
      <c r="X4365" t="str">
        <f t="shared" si="551"/>
        <v>TU080Spordikooli teenus teistelt KOVidelt</v>
      </c>
    </row>
    <row r="4366" spans="1:24" hidden="1" x14ac:dyDescent="0.2">
      <c r="A4366" s="13" t="s">
        <v>3136</v>
      </c>
      <c r="B4366" s="13">
        <v>5000</v>
      </c>
      <c r="C4366" s="13" t="s">
        <v>838</v>
      </c>
      <c r="D4366" s="13" t="s">
        <v>194</v>
      </c>
      <c r="E4366" s="13" t="s">
        <v>12</v>
      </c>
      <c r="F4366" s="13" t="s">
        <v>13</v>
      </c>
      <c r="G4366" s="13" t="s">
        <v>855</v>
      </c>
      <c r="H4366" s="13" t="s">
        <v>856</v>
      </c>
      <c r="I4366" s="13" t="s">
        <v>828</v>
      </c>
      <c r="J4366" s="13" t="s">
        <v>829</v>
      </c>
      <c r="K4366" s="13" t="s">
        <v>83</v>
      </c>
      <c r="L4366" s="13" t="s">
        <v>84</v>
      </c>
      <c r="M4366" s="13" t="s">
        <v>3</v>
      </c>
      <c r="N4366" s="13" t="s">
        <v>3</v>
      </c>
      <c r="O4366" s="33" t="s">
        <v>3396</v>
      </c>
      <c r="P4366" s="2" t="str">
        <f t="shared" si="544"/>
        <v>4500</v>
      </c>
      <c r="Q4366" s="9" t="str">
        <f t="shared" si="545"/>
        <v>08107-Noorsootöö ja noortekeskused</v>
      </c>
      <c r="R4366" s="9" t="str">
        <f t="shared" si="546"/>
        <v>45</v>
      </c>
      <c r="S4366" s="9" t="str">
        <f t="shared" si="547"/>
        <v/>
      </c>
      <c r="T4366" s="37" t="str">
        <f t="shared" si="548"/>
        <v>45008-muudele residentidele</v>
      </c>
      <c r="U4366" s="18" t="s">
        <v>2309</v>
      </c>
      <c r="V4366" s="9" t="str">
        <f t="shared" si="549"/>
        <v>KU43PNoorsootöö projektitoetused</v>
      </c>
      <c r="W4366" t="str">
        <f t="shared" si="550"/>
        <v>08</v>
      </c>
      <c r="X4366" t="str">
        <f t="shared" si="551"/>
        <v>KU43PNoorsootöö projektitoetused</v>
      </c>
    </row>
    <row r="4367" spans="1:24" hidden="1" x14ac:dyDescent="0.2">
      <c r="A4367" s="13" t="s">
        <v>3304</v>
      </c>
      <c r="B4367" s="13">
        <v>14250</v>
      </c>
      <c r="C4367" s="13" t="s">
        <v>735</v>
      </c>
      <c r="D4367" s="13" t="s">
        <v>736</v>
      </c>
      <c r="E4367" s="13" t="s">
        <v>12</v>
      </c>
      <c r="F4367" s="13" t="s">
        <v>13</v>
      </c>
      <c r="G4367" s="13" t="s">
        <v>870</v>
      </c>
      <c r="H4367" s="13" t="s">
        <v>3305</v>
      </c>
      <c r="I4367" s="13" t="s">
        <v>828</v>
      </c>
      <c r="J4367" s="13" t="s">
        <v>829</v>
      </c>
      <c r="K4367" s="13" t="s">
        <v>550</v>
      </c>
      <c r="L4367" s="13" t="s">
        <v>551</v>
      </c>
      <c r="M4367" s="13" t="s">
        <v>3</v>
      </c>
      <c r="N4367" s="13" t="s">
        <v>3</v>
      </c>
      <c r="O4367" s="33" t="s">
        <v>3396</v>
      </c>
      <c r="P4367" s="2" t="str">
        <f t="shared" si="544"/>
        <v>5525</v>
      </c>
      <c r="Q4367" s="9" t="str">
        <f t="shared" si="545"/>
        <v>08109-Vaba aja üritused</v>
      </c>
      <c r="R4367" s="9" t="str">
        <f t="shared" si="546"/>
        <v>55</v>
      </c>
      <c r="S4367" s="9" t="str">
        <f t="shared" si="547"/>
        <v/>
      </c>
      <c r="T4367" s="37" t="str">
        <f t="shared" si="548"/>
        <v>5525-KOMMUNIKATSIOONI-, KULTUURI- JA VABA  AJA SISUSTAMISE KULUD</v>
      </c>
      <c r="U4367" s="18" t="s">
        <v>2309</v>
      </c>
      <c r="V4367" s="9" t="str">
        <f t="shared" si="549"/>
        <v>KU480Kultuurivaldkonna reserv</v>
      </c>
      <c r="W4367" t="str">
        <f t="shared" si="550"/>
        <v>08</v>
      </c>
      <c r="X4367" t="str">
        <f t="shared" si="551"/>
        <v>KU480Kultuurivaldkonna reserv</v>
      </c>
    </row>
    <row r="4368" spans="1:24" hidden="1" x14ac:dyDescent="0.2">
      <c r="A4368" s="13" t="s">
        <v>3306</v>
      </c>
      <c r="B4368" s="13">
        <v>39330</v>
      </c>
      <c r="C4368" s="13" t="s">
        <v>2329</v>
      </c>
      <c r="D4368" s="13" t="s">
        <v>2330</v>
      </c>
      <c r="E4368" s="13" t="s">
        <v>12</v>
      </c>
      <c r="F4368" s="13" t="s">
        <v>13</v>
      </c>
      <c r="G4368" s="13" t="s">
        <v>865</v>
      </c>
      <c r="H4368" s="13" t="s">
        <v>3307</v>
      </c>
      <c r="I4368" s="13" t="s">
        <v>828</v>
      </c>
      <c r="J4368" s="13" t="s">
        <v>829</v>
      </c>
      <c r="K4368" s="13" t="s">
        <v>550</v>
      </c>
      <c r="L4368" s="13" t="s">
        <v>551</v>
      </c>
      <c r="M4368" s="13" t="s">
        <v>3</v>
      </c>
      <c r="N4368" s="13" t="s">
        <v>3</v>
      </c>
      <c r="O4368" s="33" t="s">
        <v>3396</v>
      </c>
      <c r="P4368" s="2" t="str">
        <f t="shared" si="544"/>
        <v>5525</v>
      </c>
      <c r="Q4368" s="9" t="str">
        <f t="shared" si="545"/>
        <v>08109-Vaba aja üritused</v>
      </c>
      <c r="R4368" s="9" t="str">
        <f t="shared" si="546"/>
        <v>55</v>
      </c>
      <c r="S4368" s="9" t="str">
        <f t="shared" si="547"/>
        <v/>
      </c>
      <c r="T4368" s="37" t="str">
        <f t="shared" si="548"/>
        <v>55252-Kultuuriüritused Haridus-Kultuuriametis</v>
      </c>
      <c r="U4368" s="18" t="s">
        <v>2309</v>
      </c>
      <c r="V4368" s="9" t="str">
        <f t="shared" si="549"/>
        <v>KU482Kultuurivaldkonna tähtpäevade kulu</v>
      </c>
      <c r="W4368" t="str">
        <f t="shared" si="550"/>
        <v>08</v>
      </c>
      <c r="X4368" t="str">
        <f t="shared" si="551"/>
        <v>KU482Kultuurivaldkonna tähtpäevade kulu</v>
      </c>
    </row>
    <row r="4369" spans="1:24" hidden="1" x14ac:dyDescent="0.2">
      <c r="A4369" s="13" t="s">
        <v>3205</v>
      </c>
      <c r="B4369" s="13">
        <v>135500</v>
      </c>
      <c r="C4369" s="13" t="s">
        <v>838</v>
      </c>
      <c r="D4369" s="13" t="s">
        <v>194</v>
      </c>
      <c r="E4369" s="13" t="s">
        <v>12</v>
      </c>
      <c r="F4369" s="13" t="s">
        <v>13</v>
      </c>
      <c r="G4369" s="13" t="s">
        <v>860</v>
      </c>
      <c r="H4369" s="13" t="s">
        <v>861</v>
      </c>
      <c r="I4369" s="13" t="s">
        <v>828</v>
      </c>
      <c r="J4369" s="13" t="s">
        <v>829</v>
      </c>
      <c r="K4369" s="13" t="s">
        <v>550</v>
      </c>
      <c r="L4369" s="13" t="s">
        <v>551</v>
      </c>
      <c r="M4369" s="13" t="s">
        <v>3</v>
      </c>
      <c r="N4369" s="13" t="s">
        <v>3</v>
      </c>
      <c r="O4369" s="33" t="s">
        <v>3396</v>
      </c>
      <c r="P4369" s="2" t="str">
        <f t="shared" si="544"/>
        <v>4500</v>
      </c>
      <c r="Q4369" s="9" t="str">
        <f t="shared" si="545"/>
        <v>08109-Vaba aja üritused</v>
      </c>
      <c r="R4369" s="9" t="str">
        <f t="shared" si="546"/>
        <v>45</v>
      </c>
      <c r="S4369" s="9" t="str">
        <f t="shared" si="547"/>
        <v/>
      </c>
      <c r="T4369" s="37" t="str">
        <f t="shared" si="548"/>
        <v>45008-muudele residentidele</v>
      </c>
      <c r="U4369" s="18" t="s">
        <v>2309</v>
      </c>
      <c r="V4369" s="9" t="str">
        <f t="shared" si="549"/>
        <v>KU494Kultuurivaldkonna tegevustoetused</v>
      </c>
      <c r="W4369" t="str">
        <f t="shared" si="550"/>
        <v>08</v>
      </c>
      <c r="X4369" t="str">
        <f t="shared" si="551"/>
        <v>KU494Kultuurivaldkonna tegevustoetused</v>
      </c>
    </row>
    <row r="4370" spans="1:24" hidden="1" x14ac:dyDescent="0.2">
      <c r="A4370" s="13" t="s">
        <v>3308</v>
      </c>
      <c r="B4370" s="13">
        <v>20000</v>
      </c>
      <c r="C4370" s="13" t="s">
        <v>927</v>
      </c>
      <c r="D4370" s="13" t="s">
        <v>928</v>
      </c>
      <c r="E4370" s="13" t="s">
        <v>12</v>
      </c>
      <c r="F4370" s="13" t="s">
        <v>13</v>
      </c>
      <c r="G4370" s="13" t="s">
        <v>3309</v>
      </c>
      <c r="H4370" s="13" t="s">
        <v>3310</v>
      </c>
      <c r="I4370" s="13" t="s">
        <v>828</v>
      </c>
      <c r="J4370" s="13" t="s">
        <v>829</v>
      </c>
      <c r="K4370" s="13" t="s">
        <v>550</v>
      </c>
      <c r="L4370" s="13" t="s">
        <v>551</v>
      </c>
      <c r="M4370" s="13" t="s">
        <v>3</v>
      </c>
      <c r="N4370" s="13" t="s">
        <v>3</v>
      </c>
      <c r="O4370" s="33" t="s">
        <v>3396</v>
      </c>
      <c r="P4370" s="2" t="str">
        <f t="shared" si="544"/>
        <v>4500</v>
      </c>
      <c r="Q4370" s="9" t="str">
        <f t="shared" si="545"/>
        <v>08109-Vaba aja üritused</v>
      </c>
      <c r="R4370" s="9" t="str">
        <f t="shared" si="546"/>
        <v>45</v>
      </c>
      <c r="S4370" s="9" t="str">
        <f t="shared" si="547"/>
        <v/>
      </c>
      <c r="T4370" s="37" t="str">
        <f t="shared" si="548"/>
        <v>450002-valitsussektorisse kuuluvatele avalik-õiguslikele</v>
      </c>
      <c r="U4370" s="18" t="s">
        <v>2309</v>
      </c>
      <c r="V4370" s="9" t="str">
        <f t="shared" si="549"/>
        <v>KU49LLoovettevõtluse inkubatsiooniprogramm (TÜVKA) </v>
      </c>
      <c r="W4370" t="str">
        <f t="shared" si="550"/>
        <v>08</v>
      </c>
      <c r="X4370" t="str">
        <f t="shared" si="551"/>
        <v>KU49LLoovettevõtluse inkubatsiooniprogramm (TÜVKA) </v>
      </c>
    </row>
    <row r="4371" spans="1:24" hidden="1" x14ac:dyDescent="0.2">
      <c r="A4371" s="13" t="s">
        <v>3308</v>
      </c>
      <c r="B4371" s="13">
        <v>10000</v>
      </c>
      <c r="C4371" s="13" t="s">
        <v>927</v>
      </c>
      <c r="D4371" s="13" t="s">
        <v>928</v>
      </c>
      <c r="E4371" s="13" t="s">
        <v>12</v>
      </c>
      <c r="F4371" s="13" t="s">
        <v>13</v>
      </c>
      <c r="G4371" s="13" t="s">
        <v>3311</v>
      </c>
      <c r="H4371" s="13" t="s">
        <v>3312</v>
      </c>
      <c r="I4371" s="13" t="s">
        <v>828</v>
      </c>
      <c r="J4371" s="13" t="s">
        <v>829</v>
      </c>
      <c r="K4371" s="13" t="s">
        <v>550</v>
      </c>
      <c r="L4371" s="13" t="s">
        <v>551</v>
      </c>
      <c r="M4371" s="13" t="s">
        <v>3</v>
      </c>
      <c r="N4371" s="13" t="s">
        <v>3</v>
      </c>
      <c r="O4371" s="33" t="s">
        <v>3396</v>
      </c>
      <c r="P4371" s="2" t="str">
        <f t="shared" si="544"/>
        <v>4500</v>
      </c>
      <c r="Q4371" s="9" t="str">
        <f t="shared" si="545"/>
        <v>08109-Vaba aja üritused</v>
      </c>
      <c r="R4371" s="9" t="str">
        <f t="shared" si="546"/>
        <v>45</v>
      </c>
      <c r="S4371" s="9" t="str">
        <f t="shared" si="547"/>
        <v/>
      </c>
      <c r="T4371" s="37" t="str">
        <f t="shared" si="548"/>
        <v>450002-valitsussektorisse kuuluvatele avalik-õiguslikele</v>
      </c>
      <c r="U4371" s="18" t="s">
        <v>2309</v>
      </c>
      <c r="V4371" s="9" t="str">
        <f t="shared" si="549"/>
        <v>KU49UUNESCO võrgustiku arendus (TÜVKA) </v>
      </c>
      <c r="W4371" t="str">
        <f t="shared" si="550"/>
        <v>08</v>
      </c>
      <c r="X4371" t="str">
        <f t="shared" si="551"/>
        <v>KU49UUNESCO võrgustiku arendus (TÜVKA) </v>
      </c>
    </row>
    <row r="4372" spans="1:24" hidden="1" x14ac:dyDescent="0.2">
      <c r="A4372" s="13" t="s">
        <v>3205</v>
      </c>
      <c r="B4372" s="13">
        <v>50000</v>
      </c>
      <c r="C4372" s="13" t="s">
        <v>838</v>
      </c>
      <c r="D4372" s="13" t="s">
        <v>194</v>
      </c>
      <c r="E4372" s="13" t="s">
        <v>12</v>
      </c>
      <c r="F4372" s="13" t="s">
        <v>13</v>
      </c>
      <c r="G4372" s="13" t="s">
        <v>857</v>
      </c>
      <c r="H4372" s="13" t="s">
        <v>858</v>
      </c>
      <c r="I4372" s="13" t="s">
        <v>828</v>
      </c>
      <c r="J4372" s="13" t="s">
        <v>829</v>
      </c>
      <c r="K4372" s="13" t="s">
        <v>550</v>
      </c>
      <c r="L4372" s="13" t="s">
        <v>551</v>
      </c>
      <c r="M4372" s="13" t="s">
        <v>3</v>
      </c>
      <c r="N4372" s="13" t="s">
        <v>3</v>
      </c>
      <c r="O4372" s="33" t="s">
        <v>3396</v>
      </c>
      <c r="P4372" s="2" t="str">
        <f t="shared" si="544"/>
        <v>4500</v>
      </c>
      <c r="Q4372" s="9" t="str">
        <f t="shared" si="545"/>
        <v>08109-Vaba aja üritused</v>
      </c>
      <c r="R4372" s="9" t="str">
        <f t="shared" si="546"/>
        <v>45</v>
      </c>
      <c r="S4372" s="9" t="str">
        <f t="shared" si="547"/>
        <v/>
      </c>
      <c r="T4372" s="37" t="str">
        <f t="shared" si="548"/>
        <v>45008-muudele residentidele</v>
      </c>
      <c r="U4372" s="18" t="s">
        <v>2309</v>
      </c>
      <c r="V4372" s="9" t="str">
        <f t="shared" si="549"/>
        <v>KU49PKultuurivaldkonna projektitoetused</v>
      </c>
      <c r="W4372" t="str">
        <f t="shared" si="550"/>
        <v>08</v>
      </c>
      <c r="X4372" t="str">
        <f t="shared" si="551"/>
        <v>KU49PKultuurivaldkonna projektitoetused</v>
      </c>
    </row>
    <row r="4373" spans="1:24" hidden="1" x14ac:dyDescent="0.2">
      <c r="A4373" s="13" t="s">
        <v>3304</v>
      </c>
      <c r="B4373" s="13">
        <v>1425</v>
      </c>
      <c r="C4373" s="13" t="s">
        <v>735</v>
      </c>
      <c r="D4373" s="13" t="s">
        <v>736</v>
      </c>
      <c r="E4373" s="13" t="s">
        <v>12</v>
      </c>
      <c r="F4373" s="13" t="s">
        <v>13</v>
      </c>
      <c r="G4373" s="13" t="s">
        <v>883</v>
      </c>
      <c r="H4373" s="13" t="s">
        <v>884</v>
      </c>
      <c r="I4373" s="13" t="s">
        <v>828</v>
      </c>
      <c r="J4373" s="13" t="s">
        <v>829</v>
      </c>
      <c r="K4373" s="13" t="s">
        <v>867</v>
      </c>
      <c r="L4373" s="13" t="s">
        <v>868</v>
      </c>
      <c r="M4373" s="13" t="s">
        <v>3</v>
      </c>
      <c r="N4373" s="13" t="s">
        <v>3</v>
      </c>
      <c r="O4373" s="33" t="s">
        <v>3396</v>
      </c>
      <c r="P4373" s="2" t="str">
        <f t="shared" si="544"/>
        <v>5525</v>
      </c>
      <c r="Q4373" s="9" t="str">
        <f t="shared" si="545"/>
        <v>08600-Muu vaba aeg, kultuur, religioon, sh haldus</v>
      </c>
      <c r="R4373" s="9" t="str">
        <f t="shared" si="546"/>
        <v>55</v>
      </c>
      <c r="S4373" s="9" t="str">
        <f t="shared" si="547"/>
        <v/>
      </c>
      <c r="T4373" s="37" t="str">
        <f t="shared" si="548"/>
        <v>5525-KOMMUNIKATSIOONI-, KULTUURI- JA VABA  AJA SISUSTAMISE KULUD</v>
      </c>
      <c r="U4373" s="18" t="s">
        <v>2309</v>
      </c>
      <c r="V4373" s="9" t="str">
        <f t="shared" si="549"/>
        <v>KU433Laulu- ja tantsupeol osalemine</v>
      </c>
      <c r="W4373" t="str">
        <f t="shared" si="550"/>
        <v>08</v>
      </c>
      <c r="X4373" t="str">
        <f t="shared" si="551"/>
        <v>KU433Laulu- ja tantsupeol osalemine</v>
      </c>
    </row>
    <row r="4374" spans="1:24" hidden="1" x14ac:dyDescent="0.2">
      <c r="A4374" s="13" t="s">
        <v>3304</v>
      </c>
      <c r="B4374" s="13">
        <v>30400</v>
      </c>
      <c r="C4374" s="13" t="s">
        <v>735</v>
      </c>
      <c r="D4374" s="13" t="s">
        <v>736</v>
      </c>
      <c r="E4374" s="13" t="s">
        <v>12</v>
      </c>
      <c r="F4374" s="13" t="s">
        <v>13</v>
      </c>
      <c r="G4374" s="13" t="s">
        <v>870</v>
      </c>
      <c r="H4374" s="13" t="s">
        <v>3305</v>
      </c>
      <c r="I4374" s="13" t="s">
        <v>828</v>
      </c>
      <c r="J4374" s="13" t="s">
        <v>829</v>
      </c>
      <c r="K4374" s="13" t="s">
        <v>867</v>
      </c>
      <c r="L4374" s="13" t="s">
        <v>868</v>
      </c>
      <c r="M4374" s="13" t="s">
        <v>3</v>
      </c>
      <c r="N4374" s="13" t="s">
        <v>3</v>
      </c>
      <c r="O4374" s="33" t="s">
        <v>3396</v>
      </c>
      <c r="P4374" s="2" t="str">
        <f t="shared" si="544"/>
        <v>5525</v>
      </c>
      <c r="Q4374" s="9" t="str">
        <f t="shared" si="545"/>
        <v>08600-Muu vaba aeg, kultuur, religioon, sh haldus</v>
      </c>
      <c r="R4374" s="9" t="str">
        <f t="shared" si="546"/>
        <v>55</v>
      </c>
      <c r="S4374" s="9" t="str">
        <f t="shared" si="547"/>
        <v/>
      </c>
      <c r="T4374" s="37" t="str">
        <f t="shared" si="548"/>
        <v>5525-KOMMUNIKATSIOONI-, KULTUURI- JA VABA  AJA SISUSTAMISE KULUD</v>
      </c>
      <c r="U4374" s="18" t="s">
        <v>2309</v>
      </c>
      <c r="V4374" s="9" t="str">
        <f t="shared" si="549"/>
        <v>KU480Kultuurivaldkonna reserv</v>
      </c>
      <c r="W4374" t="str">
        <f t="shared" si="550"/>
        <v>08</v>
      </c>
      <c r="X4374" t="str">
        <f t="shared" si="551"/>
        <v>KU480Kultuurivaldkonna reserv</v>
      </c>
    </row>
    <row r="4375" spans="1:24" hidden="1" x14ac:dyDescent="0.2">
      <c r="A4375" s="13" t="s">
        <v>3205</v>
      </c>
      <c r="B4375" s="13">
        <v>8000</v>
      </c>
      <c r="C4375" s="13" t="s">
        <v>838</v>
      </c>
      <c r="D4375" s="13" t="s">
        <v>194</v>
      </c>
      <c r="E4375" s="13" t="s">
        <v>12</v>
      </c>
      <c r="F4375" s="13" t="s">
        <v>13</v>
      </c>
      <c r="G4375" s="13" t="s">
        <v>3322</v>
      </c>
      <c r="H4375" s="13" t="s">
        <v>2317</v>
      </c>
      <c r="I4375" s="13" t="s">
        <v>828</v>
      </c>
      <c r="J4375" s="13" t="s">
        <v>829</v>
      </c>
      <c r="K4375" s="13" t="s">
        <v>867</v>
      </c>
      <c r="L4375" s="13" t="s">
        <v>868</v>
      </c>
      <c r="M4375" s="13" t="s">
        <v>3</v>
      </c>
      <c r="N4375" s="13" t="s">
        <v>3</v>
      </c>
      <c r="O4375" s="33" t="s">
        <v>3396</v>
      </c>
      <c r="P4375" s="2" t="str">
        <f t="shared" si="544"/>
        <v>4500</v>
      </c>
      <c r="Q4375" s="9" t="str">
        <f t="shared" si="545"/>
        <v>08600-Muu vaba aeg, kultuur, religioon, sh haldus</v>
      </c>
      <c r="R4375" s="9" t="str">
        <f t="shared" si="546"/>
        <v>45</v>
      </c>
      <c r="S4375" s="9" t="str">
        <f t="shared" si="547"/>
        <v/>
      </c>
      <c r="T4375" s="37" t="str">
        <f t="shared" si="548"/>
        <v>45008-muudele residentidele</v>
      </c>
      <c r="U4375" s="18" t="s">
        <v>2309</v>
      </c>
      <c r="V4375" s="9" t="str">
        <f t="shared" si="549"/>
        <v>KU48RTartu 2024 üritused ja reserv</v>
      </c>
      <c r="W4375" t="str">
        <f t="shared" si="550"/>
        <v>08</v>
      </c>
      <c r="X4375" t="str">
        <f t="shared" si="551"/>
        <v>KU48RTartu 2024 üritused ja reserv</v>
      </c>
    </row>
    <row r="4376" spans="1:24" hidden="1" x14ac:dyDescent="0.2">
      <c r="A4376" s="13" t="s">
        <v>3205</v>
      </c>
      <c r="B4376" s="13">
        <v>33802</v>
      </c>
      <c r="C4376" s="13" t="s">
        <v>195</v>
      </c>
      <c r="D4376" s="13" t="s">
        <v>194</v>
      </c>
      <c r="E4376" s="13" t="s">
        <v>12</v>
      </c>
      <c r="F4376" s="13" t="s">
        <v>13</v>
      </c>
      <c r="G4376" s="13" t="s">
        <v>3323</v>
      </c>
      <c r="H4376" s="13" t="s">
        <v>3324</v>
      </c>
      <c r="I4376" s="13" t="s">
        <v>828</v>
      </c>
      <c r="J4376" s="13" t="s">
        <v>829</v>
      </c>
      <c r="K4376" s="13" t="s">
        <v>867</v>
      </c>
      <c r="L4376" s="13" t="s">
        <v>868</v>
      </c>
      <c r="M4376" s="13" t="s">
        <v>3</v>
      </c>
      <c r="N4376" s="13" t="s">
        <v>3</v>
      </c>
      <c r="O4376" s="33" t="s">
        <v>3396</v>
      </c>
      <c r="P4376" s="2" t="str">
        <f t="shared" si="544"/>
        <v>4528</v>
      </c>
      <c r="Q4376" s="9" t="str">
        <f t="shared" si="545"/>
        <v>08600-Muu vaba aeg, kultuur, religioon, sh haldus</v>
      </c>
      <c r="R4376" s="9" t="str">
        <f t="shared" si="546"/>
        <v>45</v>
      </c>
      <c r="S4376" s="9" t="str">
        <f t="shared" si="547"/>
        <v/>
      </c>
      <c r="T4376" s="37" t="str">
        <f t="shared" si="548"/>
        <v>4528-muudele residentidele</v>
      </c>
      <c r="U4376" s="18" t="s">
        <v>2309</v>
      </c>
      <c r="V4376" s="9" t="str">
        <f t="shared" si="549"/>
        <v>KU48LTartu2024 liikmemaks</v>
      </c>
      <c r="W4376" t="str">
        <f t="shared" si="550"/>
        <v>08</v>
      </c>
      <c r="X4376" t="str">
        <f t="shared" si="551"/>
        <v>KU48LTartu2024 liikmemaks</v>
      </c>
    </row>
    <row r="4377" spans="1:24" hidden="1" x14ac:dyDescent="0.2">
      <c r="A4377" s="13" t="s">
        <v>3313</v>
      </c>
      <c r="B4377" s="13">
        <v>5000</v>
      </c>
      <c r="C4377" s="13" t="s">
        <v>597</v>
      </c>
      <c r="D4377" s="13" t="s">
        <v>596</v>
      </c>
      <c r="E4377" s="13" t="s">
        <v>12</v>
      </c>
      <c r="F4377" s="13" t="s">
        <v>13</v>
      </c>
      <c r="G4377" s="13" t="s">
        <v>834</v>
      </c>
      <c r="H4377" s="13" t="s">
        <v>835</v>
      </c>
      <c r="I4377" s="13" t="s">
        <v>828</v>
      </c>
      <c r="J4377" s="13" t="s">
        <v>829</v>
      </c>
      <c r="K4377" s="13" t="s">
        <v>867</v>
      </c>
      <c r="L4377" s="13" t="s">
        <v>868</v>
      </c>
      <c r="M4377" s="13" t="s">
        <v>3</v>
      </c>
      <c r="N4377" s="13" t="s">
        <v>3</v>
      </c>
      <c r="O4377" s="33" t="s">
        <v>3396</v>
      </c>
      <c r="P4377" s="2" t="str">
        <f t="shared" si="544"/>
        <v>4139</v>
      </c>
      <c r="Q4377" s="9" t="str">
        <f t="shared" si="545"/>
        <v>08600-Muu vaba aeg, kultuur, religioon, sh haldus</v>
      </c>
      <c r="R4377" s="9" t="str">
        <f t="shared" si="546"/>
        <v>41</v>
      </c>
      <c r="S4377" s="9" t="str">
        <f t="shared" si="547"/>
        <v/>
      </c>
      <c r="T4377" s="37" t="str">
        <f t="shared" si="548"/>
        <v>4139-Preemiad, autasud, väljamaksed füüsilistele isikut</v>
      </c>
      <c r="U4377" s="18" t="s">
        <v>2309</v>
      </c>
      <c r="V4377" s="9" t="str">
        <f t="shared" si="549"/>
        <v>KU487Kultuuri- ja spordipreemia</v>
      </c>
      <c r="W4377" t="str">
        <f t="shared" si="550"/>
        <v>08</v>
      </c>
      <c r="X4377" t="str">
        <f t="shared" si="551"/>
        <v>KU487Kultuuri- ja spordipreemia</v>
      </c>
    </row>
    <row r="4378" spans="1:24" hidden="1" x14ac:dyDescent="0.2">
      <c r="A4378" s="13" t="s">
        <v>3091</v>
      </c>
      <c r="B4378" s="13">
        <v>12500</v>
      </c>
      <c r="C4378" s="13" t="s">
        <v>597</v>
      </c>
      <c r="D4378" s="13" t="s">
        <v>596</v>
      </c>
      <c r="E4378" s="13" t="s">
        <v>12</v>
      </c>
      <c r="F4378" s="13" t="s">
        <v>13</v>
      </c>
      <c r="G4378" s="13" t="s">
        <v>878</v>
      </c>
      <c r="H4378" s="13" t="s">
        <v>879</v>
      </c>
      <c r="I4378" s="13" t="s">
        <v>828</v>
      </c>
      <c r="J4378" s="13" t="s">
        <v>829</v>
      </c>
      <c r="K4378" s="13" t="s">
        <v>867</v>
      </c>
      <c r="L4378" s="13" t="s">
        <v>868</v>
      </c>
      <c r="M4378" s="13" t="s">
        <v>3</v>
      </c>
      <c r="N4378" s="13" t="s">
        <v>3</v>
      </c>
      <c r="O4378" s="33" t="s">
        <v>3396</v>
      </c>
      <c r="P4378" s="2" t="str">
        <f t="shared" si="544"/>
        <v>4139</v>
      </c>
      <c r="Q4378" s="9" t="str">
        <f t="shared" si="545"/>
        <v>08600-Muu vaba aeg, kultuur, religioon, sh haldus</v>
      </c>
      <c r="R4378" s="9" t="str">
        <f t="shared" si="546"/>
        <v>41</v>
      </c>
      <c r="S4378" s="9" t="str">
        <f t="shared" si="547"/>
        <v/>
      </c>
      <c r="T4378" s="37" t="str">
        <f t="shared" si="548"/>
        <v>4139-Preemiad, autasud, väljamaksed füüsilistele isikut</v>
      </c>
      <c r="U4378" s="18" t="s">
        <v>2309</v>
      </c>
      <c r="V4378" s="9" t="str">
        <f t="shared" si="549"/>
        <v>KU488Elutöö preemia</v>
      </c>
      <c r="W4378" t="str">
        <f t="shared" si="550"/>
        <v>08</v>
      </c>
      <c r="X4378" t="str">
        <f t="shared" si="551"/>
        <v>KU488Elutöö preemia</v>
      </c>
    </row>
    <row r="4379" spans="1:24" hidden="1" x14ac:dyDescent="0.2">
      <c r="A4379" s="13" t="s">
        <v>3091</v>
      </c>
      <c r="B4379" s="13">
        <v>3125</v>
      </c>
      <c r="C4379" s="13" t="s">
        <v>597</v>
      </c>
      <c r="D4379" s="13" t="s">
        <v>596</v>
      </c>
      <c r="E4379" s="13" t="s">
        <v>12</v>
      </c>
      <c r="F4379" s="13" t="s">
        <v>13</v>
      </c>
      <c r="G4379" s="13" t="s">
        <v>876</v>
      </c>
      <c r="H4379" s="13" t="s">
        <v>3325</v>
      </c>
      <c r="I4379" s="13" t="s">
        <v>828</v>
      </c>
      <c r="J4379" s="13" t="s">
        <v>829</v>
      </c>
      <c r="K4379" s="13" t="s">
        <v>867</v>
      </c>
      <c r="L4379" s="13" t="s">
        <v>868</v>
      </c>
      <c r="M4379" s="13" t="s">
        <v>3</v>
      </c>
      <c r="N4379" s="13" t="s">
        <v>3</v>
      </c>
      <c r="O4379" s="33" t="s">
        <v>3396</v>
      </c>
      <c r="P4379" s="2" t="str">
        <f t="shared" si="544"/>
        <v>4139</v>
      </c>
      <c r="Q4379" s="9" t="str">
        <f t="shared" si="545"/>
        <v>08600-Muu vaba aeg, kultuur, religioon, sh haldus</v>
      </c>
      <c r="R4379" s="9" t="str">
        <f t="shared" si="546"/>
        <v>41</v>
      </c>
      <c r="S4379" s="9" t="str">
        <f t="shared" si="547"/>
        <v/>
      </c>
      <c r="T4379" s="37" t="str">
        <f t="shared" si="548"/>
        <v>4139-Preemiad, autasud, väljamaksed füüsilistele isikut</v>
      </c>
      <c r="U4379" s="18" t="s">
        <v>2309</v>
      </c>
      <c r="V4379" s="9" t="str">
        <f t="shared" si="549"/>
        <v>KU490Aastapreemia</v>
      </c>
      <c r="W4379" t="str">
        <f t="shared" si="550"/>
        <v>08</v>
      </c>
      <c r="X4379" t="str">
        <f t="shared" si="551"/>
        <v>KU490Aastapreemia</v>
      </c>
    </row>
    <row r="4380" spans="1:24" hidden="1" x14ac:dyDescent="0.2">
      <c r="A4380" s="13" t="s">
        <v>3315</v>
      </c>
      <c r="B4380" s="13">
        <v>1875</v>
      </c>
      <c r="C4380" s="13" t="s">
        <v>597</v>
      </c>
      <c r="D4380" s="13" t="s">
        <v>596</v>
      </c>
      <c r="E4380" s="13" t="s">
        <v>12</v>
      </c>
      <c r="F4380" s="13" t="s">
        <v>13</v>
      </c>
      <c r="G4380" s="13" t="s">
        <v>874</v>
      </c>
      <c r="H4380" s="13" t="s">
        <v>875</v>
      </c>
      <c r="I4380" s="13" t="s">
        <v>828</v>
      </c>
      <c r="J4380" s="13" t="s">
        <v>829</v>
      </c>
      <c r="K4380" s="13" t="s">
        <v>867</v>
      </c>
      <c r="L4380" s="13" t="s">
        <v>868</v>
      </c>
      <c r="M4380" s="13" t="s">
        <v>3</v>
      </c>
      <c r="N4380" s="13" t="s">
        <v>3</v>
      </c>
      <c r="O4380" s="33" t="s">
        <v>3396</v>
      </c>
      <c r="P4380" s="2" t="str">
        <f t="shared" si="544"/>
        <v>4139</v>
      </c>
      <c r="Q4380" s="9" t="str">
        <f t="shared" si="545"/>
        <v>08600-Muu vaba aeg, kultuur, religioon, sh haldus</v>
      </c>
      <c r="R4380" s="9" t="str">
        <f t="shared" si="546"/>
        <v>41</v>
      </c>
      <c r="S4380" s="9" t="str">
        <f t="shared" si="547"/>
        <v/>
      </c>
      <c r="T4380" s="37" t="str">
        <f t="shared" si="548"/>
        <v>4139-Preemiad, autasud, väljamaksed füüsilistele isikut</v>
      </c>
      <c r="U4380" s="18" t="s">
        <v>2309</v>
      </c>
      <c r="V4380" s="9" t="str">
        <f t="shared" si="549"/>
        <v>KU491Teatripreemia</v>
      </c>
      <c r="W4380" t="str">
        <f t="shared" si="550"/>
        <v>08</v>
      </c>
      <c r="X4380" t="str">
        <f t="shared" si="551"/>
        <v>KU491Teatripreemia</v>
      </c>
    </row>
    <row r="4381" spans="1:24" hidden="1" x14ac:dyDescent="0.2">
      <c r="A4381" s="13" t="s">
        <v>3134</v>
      </c>
      <c r="B4381" s="13">
        <v>1875</v>
      </c>
      <c r="C4381" s="13" t="s">
        <v>597</v>
      </c>
      <c r="D4381" s="13" t="s">
        <v>596</v>
      </c>
      <c r="E4381" s="13" t="s">
        <v>12</v>
      </c>
      <c r="F4381" s="13" t="s">
        <v>13</v>
      </c>
      <c r="G4381" s="13" t="s">
        <v>871</v>
      </c>
      <c r="H4381" s="13" t="s">
        <v>872</v>
      </c>
      <c r="I4381" s="13" t="s">
        <v>828</v>
      </c>
      <c r="J4381" s="13" t="s">
        <v>829</v>
      </c>
      <c r="K4381" s="13" t="s">
        <v>867</v>
      </c>
      <c r="L4381" s="13" t="s">
        <v>868</v>
      </c>
      <c r="M4381" s="13" t="s">
        <v>3</v>
      </c>
      <c r="N4381" s="13" t="s">
        <v>3</v>
      </c>
      <c r="O4381" s="33" t="s">
        <v>3396</v>
      </c>
      <c r="P4381" s="2" t="str">
        <f t="shared" si="544"/>
        <v>4139</v>
      </c>
      <c r="Q4381" s="9" t="str">
        <f t="shared" si="545"/>
        <v>08600-Muu vaba aeg, kultuur, religioon, sh haldus</v>
      </c>
      <c r="R4381" s="9" t="str">
        <f t="shared" si="546"/>
        <v>41</v>
      </c>
      <c r="S4381" s="9" t="str">
        <f t="shared" si="547"/>
        <v/>
      </c>
      <c r="T4381" s="37" t="str">
        <f t="shared" si="548"/>
        <v>4139-Preemiad, autasud, väljamaksed füüsilistele isikut</v>
      </c>
      <c r="U4381" s="18" t="s">
        <v>2309</v>
      </c>
      <c r="V4381" s="9" t="str">
        <f t="shared" si="549"/>
        <v>KU492Aasta noore preemia</v>
      </c>
      <c r="W4381" t="str">
        <f t="shared" si="550"/>
        <v>08</v>
      </c>
      <c r="X4381" t="str">
        <f t="shared" si="551"/>
        <v>KU492Aasta noore preemia</v>
      </c>
    </row>
    <row r="4382" spans="1:24" hidden="1" x14ac:dyDescent="0.2">
      <c r="A4382" s="13" t="s">
        <v>3315</v>
      </c>
      <c r="B4382" s="13">
        <v>8000</v>
      </c>
      <c r="C4382" s="13" t="s">
        <v>597</v>
      </c>
      <c r="D4382" s="13" t="s">
        <v>596</v>
      </c>
      <c r="E4382" s="13" t="s">
        <v>12</v>
      </c>
      <c r="F4382" s="13" t="s">
        <v>13</v>
      </c>
      <c r="G4382" s="13" t="s">
        <v>880</v>
      </c>
      <c r="H4382" s="13" t="s">
        <v>881</v>
      </c>
      <c r="I4382" s="13" t="s">
        <v>828</v>
      </c>
      <c r="J4382" s="13" t="s">
        <v>829</v>
      </c>
      <c r="K4382" s="13" t="s">
        <v>867</v>
      </c>
      <c r="L4382" s="13" t="s">
        <v>868</v>
      </c>
      <c r="M4382" s="13" t="s">
        <v>3</v>
      </c>
      <c r="N4382" s="13" t="s">
        <v>3</v>
      </c>
      <c r="O4382" s="33" t="s">
        <v>3396</v>
      </c>
      <c r="P4382" s="2" t="str">
        <f t="shared" si="544"/>
        <v>4139</v>
      </c>
      <c r="Q4382" s="9" t="str">
        <f t="shared" si="545"/>
        <v>08600-Muu vaba aeg, kultuur, religioon, sh haldus</v>
      </c>
      <c r="R4382" s="9" t="str">
        <f t="shared" si="546"/>
        <v>41</v>
      </c>
      <c r="S4382" s="9" t="str">
        <f t="shared" si="547"/>
        <v/>
      </c>
      <c r="T4382" s="37" t="str">
        <f t="shared" si="548"/>
        <v>4139-Preemiad, autasud, väljamaksed füüsilistele isikut</v>
      </c>
      <c r="U4382" s="18" t="s">
        <v>2309</v>
      </c>
      <c r="V4382" s="9" t="str">
        <f t="shared" si="549"/>
        <v>KU493Loomestipendium</v>
      </c>
      <c r="W4382" t="str">
        <f t="shared" si="550"/>
        <v>08</v>
      </c>
      <c r="X4382" t="str">
        <f t="shared" si="551"/>
        <v>KU493Loomestipendium</v>
      </c>
    </row>
    <row r="4383" spans="1:24" hidden="1" x14ac:dyDescent="0.2">
      <c r="A4383" s="13" t="s">
        <v>3151</v>
      </c>
      <c r="B4383" s="13">
        <v>70000</v>
      </c>
      <c r="C4383" s="13" t="s">
        <v>893</v>
      </c>
      <c r="D4383" s="13" t="s">
        <v>892</v>
      </c>
      <c r="E4383" s="13" t="s">
        <v>12</v>
      </c>
      <c r="F4383" s="13" t="s">
        <v>13</v>
      </c>
      <c r="G4383" s="13" t="s">
        <v>898</v>
      </c>
      <c r="H4383" s="13" t="s">
        <v>3152</v>
      </c>
      <c r="I4383" s="13" t="s">
        <v>828</v>
      </c>
      <c r="J4383" s="13" t="s">
        <v>829</v>
      </c>
      <c r="K4383" s="13" t="s">
        <v>16</v>
      </c>
      <c r="L4383" s="13" t="s">
        <v>17</v>
      </c>
      <c r="M4383" s="13" t="s">
        <v>3</v>
      </c>
      <c r="N4383" s="13" t="s">
        <v>3</v>
      </c>
      <c r="O4383" s="33" t="s">
        <v>3396</v>
      </c>
      <c r="P4383" s="2" t="str">
        <f t="shared" si="544"/>
        <v>5524</v>
      </c>
      <c r="Q4383" s="9" t="str">
        <f t="shared" si="545"/>
        <v>09110-Alusharidus</v>
      </c>
      <c r="R4383" s="9" t="str">
        <f t="shared" si="546"/>
        <v>55</v>
      </c>
      <c r="S4383" s="9" t="str">
        <f t="shared" si="547"/>
        <v/>
      </c>
      <c r="T4383" s="37" t="str">
        <f t="shared" si="548"/>
        <v>5524-ÕPPEVAHENDITE JA KOLMANDATE ISIKUTE KOOLITUSE KULUD</v>
      </c>
      <c r="U4383" s="18" t="s">
        <v>2309</v>
      </c>
      <c r="V4383" s="9" t="str">
        <f t="shared" si="549"/>
        <v>KU554Lapsehoiuteenus</v>
      </c>
      <c r="W4383" t="str">
        <f t="shared" si="550"/>
        <v>09</v>
      </c>
      <c r="X4383" t="str">
        <f t="shared" si="551"/>
        <v>KU554Lapsehoiuteenus</v>
      </c>
    </row>
    <row r="4384" spans="1:24" hidden="1" x14ac:dyDescent="0.2">
      <c r="A4384" s="13" t="s">
        <v>3151</v>
      </c>
      <c r="B4384" s="13">
        <v>42000</v>
      </c>
      <c r="C4384" s="13" t="s">
        <v>893</v>
      </c>
      <c r="D4384" s="13" t="s">
        <v>892</v>
      </c>
      <c r="E4384" s="13" t="s">
        <v>12</v>
      </c>
      <c r="F4384" s="13" t="s">
        <v>13</v>
      </c>
      <c r="G4384" s="13" t="s">
        <v>896</v>
      </c>
      <c r="H4384" s="13" t="s">
        <v>897</v>
      </c>
      <c r="I4384" s="13" t="s">
        <v>828</v>
      </c>
      <c r="J4384" s="13" t="s">
        <v>829</v>
      </c>
      <c r="K4384" s="13" t="s">
        <v>16</v>
      </c>
      <c r="L4384" s="13" t="s">
        <v>17</v>
      </c>
      <c r="M4384" s="13" t="s">
        <v>3</v>
      </c>
      <c r="N4384" s="13" t="s">
        <v>3</v>
      </c>
      <c r="O4384" s="33" t="s">
        <v>3396</v>
      </c>
      <c r="P4384" s="2" t="str">
        <f t="shared" si="544"/>
        <v>5524</v>
      </c>
      <c r="Q4384" s="9" t="str">
        <f t="shared" si="545"/>
        <v>09110-Alusharidus</v>
      </c>
      <c r="R4384" s="9" t="str">
        <f t="shared" si="546"/>
        <v>55</v>
      </c>
      <c r="S4384" s="9" t="str">
        <f t="shared" si="547"/>
        <v/>
      </c>
      <c r="T4384" s="37" t="str">
        <f t="shared" si="548"/>
        <v>5524-ÕPPEVAHENDITE JA KOLMANDATE ISIKUTE KOOLITUSE KULUD</v>
      </c>
      <c r="U4384" s="18" t="s">
        <v>2309</v>
      </c>
      <c r="V4384" s="9" t="str">
        <f t="shared" si="549"/>
        <v>KU555HEV koolituskulud</v>
      </c>
      <c r="W4384" t="str">
        <f t="shared" si="550"/>
        <v>09</v>
      </c>
      <c r="X4384" t="str">
        <f t="shared" si="551"/>
        <v>KU555HEV koolituskulud</v>
      </c>
    </row>
    <row r="4385" spans="1:24" hidden="1" x14ac:dyDescent="0.2">
      <c r="A4385" s="13" t="s">
        <v>3151</v>
      </c>
      <c r="B4385" s="13">
        <v>230000</v>
      </c>
      <c r="C4385" s="13" t="s">
        <v>893</v>
      </c>
      <c r="D4385" s="13" t="s">
        <v>892</v>
      </c>
      <c r="E4385" s="13" t="s">
        <v>12</v>
      </c>
      <c r="F4385" s="13" t="s">
        <v>13</v>
      </c>
      <c r="G4385" s="13" t="s">
        <v>894</v>
      </c>
      <c r="H4385" s="13" t="s">
        <v>895</v>
      </c>
      <c r="I4385" s="13" t="s">
        <v>828</v>
      </c>
      <c r="J4385" s="13" t="s">
        <v>829</v>
      </c>
      <c r="K4385" s="13" t="s">
        <v>16</v>
      </c>
      <c r="L4385" s="13" t="s">
        <v>17</v>
      </c>
      <c r="M4385" s="13" t="s">
        <v>3</v>
      </c>
      <c r="N4385" s="13" t="s">
        <v>3</v>
      </c>
      <c r="O4385" s="33" t="s">
        <v>3396</v>
      </c>
      <c r="P4385" s="2" t="str">
        <f t="shared" si="544"/>
        <v>5524</v>
      </c>
      <c r="Q4385" s="9" t="str">
        <f t="shared" si="545"/>
        <v>09110-Alusharidus</v>
      </c>
      <c r="R4385" s="9" t="str">
        <f t="shared" si="546"/>
        <v>55</v>
      </c>
      <c r="S4385" s="9" t="str">
        <f t="shared" si="547"/>
        <v/>
      </c>
      <c r="T4385" s="37" t="str">
        <f t="shared" si="548"/>
        <v>5524-ÕPPEVAHENDITE JA KOLMANDATE ISIKUTE KOOLITUSE KULUD</v>
      </c>
      <c r="U4385" s="18" t="s">
        <v>2309</v>
      </c>
      <c r="V4385" s="9" t="str">
        <f t="shared" si="549"/>
        <v>KU556Lasteaiateenuse eest tasumine</v>
      </c>
      <c r="W4385" t="str">
        <f t="shared" si="550"/>
        <v>09</v>
      </c>
      <c r="X4385" t="str">
        <f t="shared" si="551"/>
        <v>KU556Lasteaiateenuse eest tasumine</v>
      </c>
    </row>
    <row r="4386" spans="1:24" hidden="1" x14ac:dyDescent="0.2">
      <c r="A4386" s="13" t="s">
        <v>3151</v>
      </c>
      <c r="B4386" s="13">
        <v>130002</v>
      </c>
      <c r="C4386" s="13" t="s">
        <v>893</v>
      </c>
      <c r="D4386" s="13" t="s">
        <v>892</v>
      </c>
      <c r="E4386" s="13" t="s">
        <v>12</v>
      </c>
      <c r="F4386" s="13" t="s">
        <v>13</v>
      </c>
      <c r="G4386" s="13" t="s">
        <v>958</v>
      </c>
      <c r="H4386" s="13" t="s">
        <v>2430</v>
      </c>
      <c r="I4386" s="13" t="s">
        <v>828</v>
      </c>
      <c r="J4386" s="13" t="s">
        <v>829</v>
      </c>
      <c r="K4386" s="13" t="s">
        <v>16</v>
      </c>
      <c r="L4386" s="13" t="s">
        <v>17</v>
      </c>
      <c r="M4386" s="13" t="s">
        <v>3</v>
      </c>
      <c r="N4386" s="13" t="s">
        <v>3</v>
      </c>
      <c r="O4386" s="33" t="s">
        <v>3396</v>
      </c>
      <c r="P4386" s="2" t="str">
        <f t="shared" si="544"/>
        <v>5524</v>
      </c>
      <c r="Q4386" s="9" t="str">
        <f t="shared" si="545"/>
        <v>09110-Alusharidus</v>
      </c>
      <c r="R4386" s="9" t="str">
        <f t="shared" si="546"/>
        <v>55</v>
      </c>
      <c r="S4386" s="9" t="str">
        <f t="shared" si="547"/>
        <v/>
      </c>
      <c r="T4386" s="37" t="str">
        <f t="shared" si="548"/>
        <v>5524-ÕPPEVAHENDITE JA KOLMANDATE ISIKUTE KOOLITUSE KULUD</v>
      </c>
      <c r="U4386" s="18" t="s">
        <v>2309</v>
      </c>
      <c r="V4386" s="9" t="str">
        <f t="shared" si="549"/>
        <v>KU625Haridusvaldkonna reserv</v>
      </c>
      <c r="W4386" t="str">
        <f t="shared" si="550"/>
        <v>09</v>
      </c>
      <c r="X4386" t="str">
        <f t="shared" si="551"/>
        <v>KU625Haridusvaldkonna reserv</v>
      </c>
    </row>
    <row r="4387" spans="1:24" hidden="1" x14ac:dyDescent="0.2">
      <c r="A4387" s="13" t="s">
        <v>888</v>
      </c>
      <c r="B4387" s="13">
        <v>204000</v>
      </c>
      <c r="C4387" s="13" t="s">
        <v>889</v>
      </c>
      <c r="D4387" s="13" t="s">
        <v>888</v>
      </c>
      <c r="E4387" s="13" t="s">
        <v>143</v>
      </c>
      <c r="F4387" s="13" t="s">
        <v>144</v>
      </c>
      <c r="G4387" s="13" t="s">
        <v>890</v>
      </c>
      <c r="H4387" s="13" t="s">
        <v>891</v>
      </c>
      <c r="I4387" s="13" t="s">
        <v>828</v>
      </c>
      <c r="J4387" s="13" t="s">
        <v>829</v>
      </c>
      <c r="K4387" s="13" t="s">
        <v>16</v>
      </c>
      <c r="L4387" s="13" t="s">
        <v>17</v>
      </c>
      <c r="M4387" s="13" t="s">
        <v>3</v>
      </c>
      <c r="N4387" s="13" t="s">
        <v>3</v>
      </c>
      <c r="O4387" s="33" t="s">
        <v>3396</v>
      </c>
      <c r="P4387" s="2" t="str">
        <f t="shared" si="544"/>
        <v>3220</v>
      </c>
      <c r="Q4387" s="9" t="str">
        <f t="shared" si="545"/>
        <v>09110-Alusharidus</v>
      </c>
      <c r="R4387" s="9" t="str">
        <f t="shared" si="546"/>
        <v>32</v>
      </c>
      <c r="S4387" s="9" t="str">
        <f t="shared" si="547"/>
        <v/>
      </c>
      <c r="T4387" s="37" t="str">
        <f t="shared" si="548"/>
        <v>32207-Lasteaiateenus teistele OV-le</v>
      </c>
      <c r="U4387" s="18" t="s">
        <v>2309</v>
      </c>
      <c r="V4387" s="9" t="str">
        <f t="shared" si="549"/>
        <v>TU019Lasteaiateenus teistelt KOVidelt</v>
      </c>
      <c r="W4387" t="str">
        <f t="shared" si="550"/>
        <v>09</v>
      </c>
      <c r="X4387" t="str">
        <f t="shared" si="551"/>
        <v>TU019Lasteaiateenus teistelt KOVidelt</v>
      </c>
    </row>
    <row r="4388" spans="1:24" hidden="1" x14ac:dyDescent="0.2">
      <c r="A4388" s="13" t="s">
        <v>3316</v>
      </c>
      <c r="B4388" s="13">
        <v>37500</v>
      </c>
      <c r="C4388" s="13" t="s">
        <v>910</v>
      </c>
      <c r="D4388" s="13" t="s">
        <v>911</v>
      </c>
      <c r="E4388" s="13" t="s">
        <v>12</v>
      </c>
      <c r="F4388" s="13" t="s">
        <v>13</v>
      </c>
      <c r="G4388" s="13" t="s">
        <v>912</v>
      </c>
      <c r="H4388" s="13" t="s">
        <v>913</v>
      </c>
      <c r="I4388" s="13" t="s">
        <v>828</v>
      </c>
      <c r="J4388" s="13" t="s">
        <v>829</v>
      </c>
      <c r="K4388" s="13" t="s">
        <v>38</v>
      </c>
      <c r="L4388" s="13" t="s">
        <v>39</v>
      </c>
      <c r="M4388" s="13" t="s">
        <v>3</v>
      </c>
      <c r="N4388" s="13" t="s">
        <v>3</v>
      </c>
      <c r="O4388" s="33" t="s">
        <v>3396</v>
      </c>
      <c r="P4388" s="2" t="str">
        <f t="shared" si="544"/>
        <v>4130</v>
      </c>
      <c r="Q4388" s="9" t="str">
        <f t="shared" si="545"/>
        <v>09212-Põhihariduse otsekulud</v>
      </c>
      <c r="R4388" s="9" t="str">
        <f t="shared" si="546"/>
        <v>41</v>
      </c>
      <c r="S4388" s="9" t="str">
        <f t="shared" si="547"/>
        <v/>
      </c>
      <c r="T4388" s="37" t="str">
        <f t="shared" si="548"/>
        <v>4130-Peretoetused</v>
      </c>
      <c r="U4388" s="18" t="s">
        <v>2309</v>
      </c>
      <c r="V4388" s="9" t="str">
        <f t="shared" si="549"/>
        <v>KU550Kooliminekutoetus</v>
      </c>
      <c r="W4388" t="str">
        <f t="shared" si="550"/>
        <v>09</v>
      </c>
      <c r="X4388" t="str">
        <f t="shared" si="551"/>
        <v>KU550Kooliminekutoetus</v>
      </c>
    </row>
    <row r="4389" spans="1:24" hidden="1" x14ac:dyDescent="0.2">
      <c r="A4389" s="13" t="s">
        <v>3151</v>
      </c>
      <c r="B4389" s="13">
        <v>185000</v>
      </c>
      <c r="C4389" s="13" t="s">
        <v>893</v>
      </c>
      <c r="D4389" s="13" t="s">
        <v>892</v>
      </c>
      <c r="E4389" s="13" t="s">
        <v>12</v>
      </c>
      <c r="F4389" s="13" t="s">
        <v>13</v>
      </c>
      <c r="G4389" s="13" t="s">
        <v>907</v>
      </c>
      <c r="H4389" s="13" t="s">
        <v>908</v>
      </c>
      <c r="I4389" s="13" t="s">
        <v>828</v>
      </c>
      <c r="J4389" s="13" t="s">
        <v>829</v>
      </c>
      <c r="K4389" s="13" t="s">
        <v>38</v>
      </c>
      <c r="L4389" s="13" t="s">
        <v>39</v>
      </c>
      <c r="M4389" s="13" t="s">
        <v>3</v>
      </c>
      <c r="N4389" s="13" t="s">
        <v>3</v>
      </c>
      <c r="O4389" s="33" t="s">
        <v>3396</v>
      </c>
      <c r="P4389" s="2" t="str">
        <f t="shared" si="544"/>
        <v>5524</v>
      </c>
      <c r="Q4389" s="9" t="str">
        <f t="shared" si="545"/>
        <v>09212-Põhihariduse otsekulud</v>
      </c>
      <c r="R4389" s="9" t="str">
        <f t="shared" si="546"/>
        <v>55</v>
      </c>
      <c r="S4389" s="9" t="str">
        <f t="shared" si="547"/>
        <v/>
      </c>
      <c r="T4389" s="37" t="str">
        <f t="shared" si="548"/>
        <v>5524-ÕPPEVAHENDITE JA KOLMANDATE ISIKUTE KOOLITUSE KULUD</v>
      </c>
      <c r="U4389" s="18" t="s">
        <v>2309</v>
      </c>
      <c r="V4389" s="9" t="str">
        <f t="shared" si="549"/>
        <v>KU557Kooliteenuse eest tasumine</v>
      </c>
      <c r="W4389" t="str">
        <f t="shared" si="550"/>
        <v>09</v>
      </c>
      <c r="X4389" t="str">
        <f t="shared" si="551"/>
        <v>KU557Kooliteenuse eest tasumine</v>
      </c>
    </row>
    <row r="4390" spans="1:24" hidden="1" x14ac:dyDescent="0.2">
      <c r="A4390" s="13" t="s">
        <v>900</v>
      </c>
      <c r="B4390" s="13">
        <v>545700</v>
      </c>
      <c r="C4390" s="13" t="s">
        <v>901</v>
      </c>
      <c r="D4390" s="13" t="s">
        <v>900</v>
      </c>
      <c r="E4390" s="13" t="s">
        <v>143</v>
      </c>
      <c r="F4390" s="13" t="s">
        <v>144</v>
      </c>
      <c r="G4390" s="13" t="s">
        <v>902</v>
      </c>
      <c r="H4390" s="13" t="s">
        <v>903</v>
      </c>
      <c r="I4390" s="13" t="s">
        <v>828</v>
      </c>
      <c r="J4390" s="13" t="s">
        <v>829</v>
      </c>
      <c r="K4390" s="13" t="s">
        <v>38</v>
      </c>
      <c r="L4390" s="13" t="s">
        <v>39</v>
      </c>
      <c r="M4390" s="13" t="s">
        <v>3</v>
      </c>
      <c r="N4390" s="13" t="s">
        <v>3</v>
      </c>
      <c r="O4390" s="33" t="s">
        <v>3396</v>
      </c>
      <c r="P4390" s="2" t="str">
        <f t="shared" si="544"/>
        <v>3220</v>
      </c>
      <c r="Q4390" s="9" t="str">
        <f t="shared" si="545"/>
        <v>09212-Põhihariduse otsekulud</v>
      </c>
      <c r="R4390" s="9" t="str">
        <f t="shared" si="546"/>
        <v>32</v>
      </c>
      <c r="S4390" s="9" t="str">
        <f t="shared" si="547"/>
        <v/>
      </c>
      <c r="T4390" s="37" t="str">
        <f t="shared" si="548"/>
        <v>32208-Koolitusteenus teistele OV-le</v>
      </c>
      <c r="U4390" s="18" t="s">
        <v>2309</v>
      </c>
      <c r="V4390" s="9" t="str">
        <f t="shared" si="549"/>
        <v>TU020Haridusteenus teistelt KOVidelt</v>
      </c>
      <c r="W4390" t="str">
        <f t="shared" si="550"/>
        <v>09</v>
      </c>
      <c r="X4390" t="str">
        <f t="shared" si="551"/>
        <v>TU020Haridusteenus teistelt KOVidelt</v>
      </c>
    </row>
    <row r="4391" spans="1:24" hidden="1" x14ac:dyDescent="0.2">
      <c r="A4391" s="13" t="s">
        <v>3258</v>
      </c>
      <c r="B4391" s="13">
        <v>2000</v>
      </c>
      <c r="C4391" s="13" t="s">
        <v>915</v>
      </c>
      <c r="D4391" s="13" t="s">
        <v>914</v>
      </c>
      <c r="E4391" s="13" t="s">
        <v>12</v>
      </c>
      <c r="F4391" s="13" t="s">
        <v>13</v>
      </c>
      <c r="G4391" s="13" t="s">
        <v>916</v>
      </c>
      <c r="H4391" s="13" t="s">
        <v>917</v>
      </c>
      <c r="I4391" s="13" t="s">
        <v>828</v>
      </c>
      <c r="J4391" s="13" t="s">
        <v>829</v>
      </c>
      <c r="K4391" s="13" t="s">
        <v>918</v>
      </c>
      <c r="L4391" s="13" t="s">
        <v>919</v>
      </c>
      <c r="M4391" s="13" t="s">
        <v>3</v>
      </c>
      <c r="N4391" s="13" t="s">
        <v>3</v>
      </c>
      <c r="O4391" s="33" t="s">
        <v>3396</v>
      </c>
      <c r="P4391" s="2" t="str">
        <f t="shared" si="544"/>
        <v>4134</v>
      </c>
      <c r="Q4391" s="9" t="str">
        <f t="shared" si="545"/>
        <v>09300-Kutseharidus (2018 muudatus)</v>
      </c>
      <c r="R4391" s="9" t="str">
        <f t="shared" si="546"/>
        <v>41</v>
      </c>
      <c r="S4391" s="9" t="str">
        <f t="shared" si="547"/>
        <v/>
      </c>
      <c r="T4391" s="37" t="str">
        <f t="shared" si="548"/>
        <v>4134-Õppetoetused</v>
      </c>
      <c r="U4391" s="18" t="s">
        <v>2309</v>
      </c>
      <c r="V4391" s="9" t="str">
        <f t="shared" si="549"/>
        <v>KU563Linna stipendium kutseõppeks</v>
      </c>
      <c r="W4391" t="str">
        <f t="shared" si="550"/>
        <v>09</v>
      </c>
      <c r="X4391" t="str">
        <f t="shared" si="551"/>
        <v>KU563Linna stipendium kutseõppeks</v>
      </c>
    </row>
    <row r="4392" spans="1:24" hidden="1" x14ac:dyDescent="0.2">
      <c r="A4392" s="13" t="s">
        <v>3156</v>
      </c>
      <c r="B4392" s="13">
        <v>10000</v>
      </c>
      <c r="C4392" s="13" t="s">
        <v>921</v>
      </c>
      <c r="D4392" s="13" t="s">
        <v>920</v>
      </c>
      <c r="E4392" s="13" t="s">
        <v>12</v>
      </c>
      <c r="F4392" s="13" t="s">
        <v>13</v>
      </c>
      <c r="G4392" s="13" t="s">
        <v>922</v>
      </c>
      <c r="H4392" s="13" t="s">
        <v>923</v>
      </c>
      <c r="I4392" s="13" t="s">
        <v>828</v>
      </c>
      <c r="J4392" s="13" t="s">
        <v>829</v>
      </c>
      <c r="K4392" s="13" t="s">
        <v>924</v>
      </c>
      <c r="L4392" s="13" t="s">
        <v>925</v>
      </c>
      <c r="M4392" s="13" t="s">
        <v>3</v>
      </c>
      <c r="N4392" s="13" t="s">
        <v>3</v>
      </c>
      <c r="O4392" s="33" t="s">
        <v>3396</v>
      </c>
      <c r="P4392" s="2" t="str">
        <f t="shared" si="544"/>
        <v>4134</v>
      </c>
      <c r="Q4392" s="9" t="str">
        <f t="shared" si="545"/>
        <v>09400-Kolmanda taseme haridus</v>
      </c>
      <c r="R4392" s="9" t="str">
        <f t="shared" si="546"/>
        <v>41</v>
      </c>
      <c r="S4392" s="9" t="str">
        <f t="shared" si="547"/>
        <v/>
      </c>
      <c r="T4392" s="37" t="str">
        <f t="shared" si="548"/>
        <v>413402-Stipendiumid</v>
      </c>
      <c r="U4392" s="18" t="s">
        <v>2309</v>
      </c>
      <c r="V4392" s="9" t="str">
        <f t="shared" si="549"/>
        <v>KU564Linna stipendium kõrgkoolis õppimiseks</v>
      </c>
      <c r="W4392" t="str">
        <f t="shared" si="550"/>
        <v>09</v>
      </c>
      <c r="X4392" t="str">
        <f t="shared" si="551"/>
        <v>KU564Linna stipendium kõrgkoolis õppimiseks</v>
      </c>
    </row>
    <row r="4393" spans="1:24" hidden="1" x14ac:dyDescent="0.2">
      <c r="A4393" s="13" t="s">
        <v>3317</v>
      </c>
      <c r="B4393" s="13">
        <v>2850</v>
      </c>
      <c r="C4393" s="13" t="s">
        <v>938</v>
      </c>
      <c r="D4393" s="13" t="s">
        <v>937</v>
      </c>
      <c r="E4393" s="13" t="s">
        <v>12</v>
      </c>
      <c r="F4393" s="13" t="s">
        <v>13</v>
      </c>
      <c r="G4393" s="13" t="s">
        <v>939</v>
      </c>
      <c r="H4393" s="13" t="s">
        <v>3318</v>
      </c>
      <c r="I4393" s="13" t="s">
        <v>828</v>
      </c>
      <c r="J4393" s="13" t="s">
        <v>829</v>
      </c>
      <c r="K4393" s="13" t="s">
        <v>47</v>
      </c>
      <c r="L4393" s="13" t="s">
        <v>48</v>
      </c>
      <c r="M4393" s="13" t="s">
        <v>3</v>
      </c>
      <c r="N4393" s="13" t="s">
        <v>3</v>
      </c>
      <c r="O4393" s="33" t="s">
        <v>3396</v>
      </c>
      <c r="P4393" s="2" t="str">
        <f t="shared" si="544"/>
        <v>5525</v>
      </c>
      <c r="Q4393" s="9" t="str">
        <f t="shared" si="545"/>
        <v>09510-Noorte huviharidus ja huvitegevus</v>
      </c>
      <c r="R4393" s="9" t="str">
        <f t="shared" si="546"/>
        <v>55</v>
      </c>
      <c r="S4393" s="9" t="str">
        <f t="shared" si="547"/>
        <v/>
      </c>
      <c r="T4393" s="37" t="str">
        <f t="shared" si="548"/>
        <v>55255-Huvihariduse teenus</v>
      </c>
      <c r="U4393" s="18" t="s">
        <v>2309</v>
      </c>
      <c r="V4393" s="9" t="str">
        <f t="shared" si="549"/>
        <v>KU415Huviharidusteenuse eest tasumine</v>
      </c>
      <c r="W4393" t="str">
        <f t="shared" si="550"/>
        <v>09</v>
      </c>
      <c r="X4393" t="str">
        <f t="shared" si="551"/>
        <v>KU415Huviharidusteenuse eest tasumine</v>
      </c>
    </row>
    <row r="4394" spans="1:24" hidden="1" x14ac:dyDescent="0.2">
      <c r="A4394" s="13" t="s">
        <v>3319</v>
      </c>
      <c r="B4394" s="13">
        <v>12087</v>
      </c>
      <c r="C4394" s="13" t="s">
        <v>735</v>
      </c>
      <c r="D4394" s="13" t="s">
        <v>736</v>
      </c>
      <c r="E4394" s="13" t="s">
        <v>12</v>
      </c>
      <c r="F4394" s="13" t="s">
        <v>13</v>
      </c>
      <c r="G4394" s="13" t="s">
        <v>1639</v>
      </c>
      <c r="H4394" s="13" t="s">
        <v>1640</v>
      </c>
      <c r="I4394" s="13" t="s">
        <v>828</v>
      </c>
      <c r="J4394" s="13" t="s">
        <v>829</v>
      </c>
      <c r="K4394" s="13" t="s">
        <v>47</v>
      </c>
      <c r="L4394" s="13" t="s">
        <v>48</v>
      </c>
      <c r="M4394" s="13" t="s">
        <v>3</v>
      </c>
      <c r="N4394" s="13" t="s">
        <v>3</v>
      </c>
      <c r="O4394" s="33" t="s">
        <v>3396</v>
      </c>
      <c r="P4394" s="2" t="str">
        <f t="shared" si="544"/>
        <v>5525</v>
      </c>
      <c r="Q4394" s="9" t="str">
        <f t="shared" si="545"/>
        <v>09510-Noorte huviharidus ja huvitegevus</v>
      </c>
      <c r="R4394" s="9" t="str">
        <f t="shared" si="546"/>
        <v>55</v>
      </c>
      <c r="S4394" s="9" t="str">
        <f t="shared" si="547"/>
        <v/>
      </c>
      <c r="T4394" s="37" t="str">
        <f t="shared" si="548"/>
        <v>5525-KOMMUNIKATSIOONI-, KULTUURI- JA VABA  AJA SISUSTAMISE KULUD</v>
      </c>
      <c r="U4394" s="18" t="s">
        <v>2309</v>
      </c>
      <c r="V4394" s="9" t="str">
        <f t="shared" si="549"/>
        <v>KU42RRiigi poolt toetatav huvitegevus</v>
      </c>
      <c r="W4394" t="str">
        <f t="shared" si="550"/>
        <v>09</v>
      </c>
      <c r="X4394" t="str">
        <f t="shared" si="551"/>
        <v>KU42RRiigi poolt toetatav huvitegevus</v>
      </c>
    </row>
    <row r="4395" spans="1:24" hidden="1" x14ac:dyDescent="0.2">
      <c r="A4395" s="13" t="s">
        <v>900</v>
      </c>
      <c r="B4395" s="13">
        <v>25500</v>
      </c>
      <c r="C4395" s="13" t="s">
        <v>901</v>
      </c>
      <c r="D4395" s="13" t="s">
        <v>900</v>
      </c>
      <c r="E4395" s="13" t="s">
        <v>143</v>
      </c>
      <c r="F4395" s="13" t="s">
        <v>144</v>
      </c>
      <c r="G4395" s="13" t="s">
        <v>935</v>
      </c>
      <c r="H4395" s="13" t="s">
        <v>936</v>
      </c>
      <c r="I4395" s="13" t="s">
        <v>828</v>
      </c>
      <c r="J4395" s="13" t="s">
        <v>829</v>
      </c>
      <c r="K4395" s="13" t="s">
        <v>47</v>
      </c>
      <c r="L4395" s="13" t="s">
        <v>48</v>
      </c>
      <c r="M4395" s="13" t="s">
        <v>3</v>
      </c>
      <c r="N4395" s="13" t="s">
        <v>3</v>
      </c>
      <c r="O4395" s="33" t="s">
        <v>3396</v>
      </c>
      <c r="P4395" s="2" t="str">
        <f t="shared" si="544"/>
        <v>3220</v>
      </c>
      <c r="Q4395" s="9" t="str">
        <f t="shared" si="545"/>
        <v>09510-Noorte huviharidus ja huvitegevus</v>
      </c>
      <c r="R4395" s="9" t="str">
        <f t="shared" si="546"/>
        <v>32</v>
      </c>
      <c r="S4395" s="9" t="str">
        <f t="shared" si="547"/>
        <v/>
      </c>
      <c r="T4395" s="37" t="str">
        <f t="shared" si="548"/>
        <v>32208-Koolitusteenus teistele OV-le</v>
      </c>
      <c r="U4395" s="18" t="s">
        <v>2309</v>
      </c>
      <c r="V4395" s="9" t="str">
        <f t="shared" si="549"/>
        <v>TU064Kunstikooli teenus teistelt KOVidelt</v>
      </c>
      <c r="W4395" t="str">
        <f t="shared" si="550"/>
        <v>09</v>
      </c>
      <c r="X4395" t="str">
        <f t="shared" si="551"/>
        <v>TU064Kunstikooli teenus teistelt KOVidelt</v>
      </c>
    </row>
    <row r="4396" spans="1:24" hidden="1" x14ac:dyDescent="0.2">
      <c r="A4396" s="13" t="s">
        <v>900</v>
      </c>
      <c r="B4396" s="13">
        <v>142800</v>
      </c>
      <c r="C4396" s="13" t="s">
        <v>901</v>
      </c>
      <c r="D4396" s="13" t="s">
        <v>900</v>
      </c>
      <c r="E4396" s="13" t="s">
        <v>143</v>
      </c>
      <c r="F4396" s="13" t="s">
        <v>144</v>
      </c>
      <c r="G4396" s="13" t="s">
        <v>933</v>
      </c>
      <c r="H4396" s="13" t="s">
        <v>934</v>
      </c>
      <c r="I4396" s="13" t="s">
        <v>828</v>
      </c>
      <c r="J4396" s="13" t="s">
        <v>829</v>
      </c>
      <c r="K4396" s="13" t="s">
        <v>47</v>
      </c>
      <c r="L4396" s="13" t="s">
        <v>48</v>
      </c>
      <c r="M4396" s="13" t="s">
        <v>3</v>
      </c>
      <c r="N4396" s="13" t="s">
        <v>3</v>
      </c>
      <c r="O4396" s="33" t="s">
        <v>3396</v>
      </c>
      <c r="P4396" s="2" t="str">
        <f t="shared" si="544"/>
        <v>3220</v>
      </c>
      <c r="Q4396" s="9" t="str">
        <f t="shared" si="545"/>
        <v>09510-Noorte huviharidus ja huvitegevus</v>
      </c>
      <c r="R4396" s="9" t="str">
        <f t="shared" si="546"/>
        <v>32</v>
      </c>
      <c r="S4396" s="9" t="str">
        <f t="shared" si="547"/>
        <v/>
      </c>
      <c r="T4396" s="37" t="str">
        <f t="shared" si="548"/>
        <v>32208-Koolitusteenus teistele OV-le</v>
      </c>
      <c r="U4396" s="18" t="s">
        <v>2309</v>
      </c>
      <c r="V4396" s="9" t="str">
        <f t="shared" si="549"/>
        <v>TU070Muusikakooli teenus teistelt KOVidelt</v>
      </c>
      <c r="W4396" t="str">
        <f t="shared" si="550"/>
        <v>09</v>
      </c>
      <c r="X4396" t="str">
        <f t="shared" si="551"/>
        <v>TU070Muusikakooli teenus teistelt KOVidelt</v>
      </c>
    </row>
    <row r="4397" spans="1:24" hidden="1" x14ac:dyDescent="0.2">
      <c r="A4397" s="13" t="s">
        <v>900</v>
      </c>
      <c r="B4397" s="13">
        <v>56100</v>
      </c>
      <c r="C4397" s="13" t="s">
        <v>901</v>
      </c>
      <c r="D4397" s="13" t="s">
        <v>900</v>
      </c>
      <c r="E4397" s="13" t="s">
        <v>143</v>
      </c>
      <c r="F4397" s="13" t="s">
        <v>144</v>
      </c>
      <c r="G4397" s="13" t="s">
        <v>931</v>
      </c>
      <c r="H4397" s="13" t="s">
        <v>932</v>
      </c>
      <c r="I4397" s="13" t="s">
        <v>828</v>
      </c>
      <c r="J4397" s="13" t="s">
        <v>829</v>
      </c>
      <c r="K4397" s="13" t="s">
        <v>47</v>
      </c>
      <c r="L4397" s="13" t="s">
        <v>48</v>
      </c>
      <c r="M4397" s="13" t="s">
        <v>3</v>
      </c>
      <c r="N4397" s="13" t="s">
        <v>3</v>
      </c>
      <c r="O4397" s="33" t="s">
        <v>3396</v>
      </c>
      <c r="P4397" s="2" t="str">
        <f t="shared" si="544"/>
        <v>3220</v>
      </c>
      <c r="Q4397" s="9" t="str">
        <f t="shared" si="545"/>
        <v>09510-Noorte huviharidus ja huvitegevus</v>
      </c>
      <c r="R4397" s="9" t="str">
        <f t="shared" si="546"/>
        <v>32</v>
      </c>
      <c r="S4397" s="9" t="str">
        <f t="shared" si="547"/>
        <v/>
      </c>
      <c r="T4397" s="37" t="str">
        <f t="shared" si="548"/>
        <v>32208-Koolitusteenus teistele OV-le</v>
      </c>
      <c r="U4397" s="18" t="s">
        <v>2309</v>
      </c>
      <c r="V4397" s="9" t="str">
        <f t="shared" si="549"/>
        <v>TU079Huvikooli teenus teistelt KOVidelt</v>
      </c>
      <c r="W4397" t="str">
        <f t="shared" si="550"/>
        <v>09</v>
      </c>
      <c r="X4397" t="str">
        <f t="shared" si="551"/>
        <v>TU079Huvikooli teenus teistelt KOVidelt</v>
      </c>
    </row>
    <row r="4398" spans="1:24" hidden="1" x14ac:dyDescent="0.2">
      <c r="A4398" s="13" t="s">
        <v>3151</v>
      </c>
      <c r="B4398" s="13">
        <v>3000</v>
      </c>
      <c r="C4398" s="13" t="s">
        <v>893</v>
      </c>
      <c r="D4398" s="13" t="s">
        <v>892</v>
      </c>
      <c r="E4398" s="13" t="s">
        <v>12</v>
      </c>
      <c r="F4398" s="13" t="s">
        <v>13</v>
      </c>
      <c r="G4398" s="13" t="s">
        <v>955</v>
      </c>
      <c r="H4398" s="13" t="s">
        <v>956</v>
      </c>
      <c r="I4398" s="13" t="s">
        <v>828</v>
      </c>
      <c r="J4398" s="13" t="s">
        <v>829</v>
      </c>
      <c r="K4398" s="13" t="s">
        <v>62</v>
      </c>
      <c r="L4398" s="13" t="s">
        <v>63</v>
      </c>
      <c r="M4398" s="13" t="s">
        <v>3</v>
      </c>
      <c r="N4398" s="13" t="s">
        <v>3</v>
      </c>
      <c r="O4398" s="33" t="s">
        <v>3396</v>
      </c>
      <c r="P4398" s="2" t="str">
        <f t="shared" si="544"/>
        <v>5524</v>
      </c>
      <c r="Q4398" s="9" t="str">
        <f t="shared" si="545"/>
        <v>09609-Muud hariduse abiteenused</v>
      </c>
      <c r="R4398" s="9" t="str">
        <f t="shared" si="546"/>
        <v>55</v>
      </c>
      <c r="S4398" s="9" t="str">
        <f t="shared" si="547"/>
        <v/>
      </c>
      <c r="T4398" s="37" t="str">
        <f t="shared" si="548"/>
        <v>5524-ÕPPEVAHENDITE JA KOLMANDATE ISIKUTE KOOLITUSE KULUD</v>
      </c>
      <c r="U4398" s="18" t="s">
        <v>2309</v>
      </c>
      <c r="V4398" s="9" t="str">
        <f t="shared" si="549"/>
        <v>KU552Parimate õpilaste tunnustamine</v>
      </c>
      <c r="W4398" t="str">
        <f t="shared" si="550"/>
        <v>09</v>
      </c>
      <c r="X4398" t="str">
        <f t="shared" si="551"/>
        <v>KU552Parimate õpilaste tunnustamine</v>
      </c>
    </row>
    <row r="4399" spans="1:24" hidden="1" x14ac:dyDescent="0.2">
      <c r="A4399" s="13" t="s">
        <v>3320</v>
      </c>
      <c r="B4399" s="13">
        <v>9000</v>
      </c>
      <c r="C4399" s="13" t="s">
        <v>597</v>
      </c>
      <c r="D4399" s="13" t="s">
        <v>596</v>
      </c>
      <c r="E4399" s="13" t="s">
        <v>12</v>
      </c>
      <c r="F4399" s="13" t="s">
        <v>13</v>
      </c>
      <c r="G4399" s="13" t="s">
        <v>945</v>
      </c>
      <c r="H4399" s="13" t="s">
        <v>946</v>
      </c>
      <c r="I4399" s="13" t="s">
        <v>828</v>
      </c>
      <c r="J4399" s="13" t="s">
        <v>829</v>
      </c>
      <c r="K4399" s="13" t="s">
        <v>62</v>
      </c>
      <c r="L4399" s="13" t="s">
        <v>63</v>
      </c>
      <c r="M4399" s="13" t="s">
        <v>3</v>
      </c>
      <c r="N4399" s="13" t="s">
        <v>3</v>
      </c>
      <c r="O4399" s="33" t="s">
        <v>3396</v>
      </c>
      <c r="P4399" s="2" t="str">
        <f t="shared" si="544"/>
        <v>4139</v>
      </c>
      <c r="Q4399" s="9" t="str">
        <f t="shared" si="545"/>
        <v>09609-Muud hariduse abiteenused</v>
      </c>
      <c r="R4399" s="9" t="str">
        <f t="shared" si="546"/>
        <v>41</v>
      </c>
      <c r="S4399" s="9" t="str">
        <f t="shared" si="547"/>
        <v/>
      </c>
      <c r="T4399" s="37" t="str">
        <f t="shared" si="548"/>
        <v>4139-Preemiad, autasud, väljamaksed füüsilistele isikut</v>
      </c>
      <c r="U4399" s="18" t="s">
        <v>2309</v>
      </c>
      <c r="V4399" s="9" t="str">
        <f t="shared" si="549"/>
        <v>KU553Aasta Õpetaja</v>
      </c>
      <c r="W4399" t="str">
        <f t="shared" si="550"/>
        <v>09</v>
      </c>
      <c r="X4399" t="str">
        <f t="shared" si="551"/>
        <v>KU553Aasta Õpetaja</v>
      </c>
    </row>
    <row r="4400" spans="1:24" hidden="1" x14ac:dyDescent="0.2">
      <c r="A4400" s="13" t="s">
        <v>3321</v>
      </c>
      <c r="B4400" s="13">
        <v>1000</v>
      </c>
      <c r="C4400" s="13" t="s">
        <v>893</v>
      </c>
      <c r="D4400" s="13" t="s">
        <v>892</v>
      </c>
      <c r="E4400" s="13" t="s">
        <v>12</v>
      </c>
      <c r="F4400" s="13" t="s">
        <v>13</v>
      </c>
      <c r="G4400" s="13" t="s">
        <v>945</v>
      </c>
      <c r="H4400" s="13" t="s">
        <v>946</v>
      </c>
      <c r="I4400" s="13" t="s">
        <v>828</v>
      </c>
      <c r="J4400" s="13" t="s">
        <v>829</v>
      </c>
      <c r="K4400" s="13" t="s">
        <v>62</v>
      </c>
      <c r="L4400" s="13" t="s">
        <v>63</v>
      </c>
      <c r="M4400" s="13" t="s">
        <v>3</v>
      </c>
      <c r="N4400" s="13" t="s">
        <v>3</v>
      </c>
      <c r="O4400" s="33" t="s">
        <v>3396</v>
      </c>
      <c r="P4400" s="2" t="str">
        <f t="shared" si="544"/>
        <v>5524</v>
      </c>
      <c r="Q4400" s="9" t="str">
        <f t="shared" si="545"/>
        <v>09609-Muud hariduse abiteenused</v>
      </c>
      <c r="R4400" s="9" t="str">
        <f t="shared" si="546"/>
        <v>55</v>
      </c>
      <c r="S4400" s="9" t="str">
        <f t="shared" si="547"/>
        <v/>
      </c>
      <c r="T4400" s="37" t="str">
        <f t="shared" si="548"/>
        <v>5524-ÕPPEVAHENDITE JA KOLMANDATE ISIKUTE KOOLITUSE KULUD</v>
      </c>
      <c r="U4400" s="18" t="s">
        <v>2309</v>
      </c>
      <c r="V4400" s="9" t="str">
        <f t="shared" si="549"/>
        <v>KU553Aasta Õpetaja</v>
      </c>
      <c r="W4400" t="str">
        <f t="shared" si="550"/>
        <v>09</v>
      </c>
      <c r="X4400" t="str">
        <f t="shared" si="551"/>
        <v>KU553Aasta Õpetaja</v>
      </c>
    </row>
    <row r="4401" spans="1:24" hidden="1" x14ac:dyDescent="0.2">
      <c r="A4401" s="13" t="s">
        <v>3151</v>
      </c>
      <c r="B4401" s="13">
        <v>3000</v>
      </c>
      <c r="C4401" s="13" t="s">
        <v>893</v>
      </c>
      <c r="D4401" s="13" t="s">
        <v>892</v>
      </c>
      <c r="E4401" s="13" t="s">
        <v>12</v>
      </c>
      <c r="F4401" s="13" t="s">
        <v>13</v>
      </c>
      <c r="G4401" s="13" t="s">
        <v>952</v>
      </c>
      <c r="H4401" s="13" t="s">
        <v>953</v>
      </c>
      <c r="I4401" s="13" t="s">
        <v>828</v>
      </c>
      <c r="J4401" s="13" t="s">
        <v>829</v>
      </c>
      <c r="K4401" s="13" t="s">
        <v>62</v>
      </c>
      <c r="L4401" s="13" t="s">
        <v>63</v>
      </c>
      <c r="M4401" s="13" t="s">
        <v>3</v>
      </c>
      <c r="N4401" s="13" t="s">
        <v>3</v>
      </c>
      <c r="O4401" s="33" t="s">
        <v>3396</v>
      </c>
      <c r="P4401" s="2" t="str">
        <f t="shared" si="544"/>
        <v>5524</v>
      </c>
      <c r="Q4401" s="9" t="str">
        <f t="shared" si="545"/>
        <v>09609-Muud hariduse abiteenused</v>
      </c>
      <c r="R4401" s="9" t="str">
        <f t="shared" si="546"/>
        <v>55</v>
      </c>
      <c r="S4401" s="9" t="str">
        <f t="shared" si="547"/>
        <v/>
      </c>
      <c r="T4401" s="37" t="str">
        <f t="shared" si="548"/>
        <v>5524-ÕPPEVAHENDITE JA KOLMANDATE ISIKUTE KOOLITUSE KULUD</v>
      </c>
      <c r="U4401" s="18" t="s">
        <v>2309</v>
      </c>
      <c r="V4401" s="9" t="str">
        <f t="shared" si="549"/>
        <v>KU584Maramaa olümpiaad</v>
      </c>
      <c r="W4401" t="str">
        <f t="shared" si="550"/>
        <v>09</v>
      </c>
      <c r="X4401" t="str">
        <f t="shared" si="551"/>
        <v>KU584Maramaa olümpiaad</v>
      </c>
    </row>
    <row r="4402" spans="1:24" hidden="1" x14ac:dyDescent="0.2">
      <c r="A4402" s="13" t="s">
        <v>3151</v>
      </c>
      <c r="B4402" s="13">
        <v>28000</v>
      </c>
      <c r="C4402" s="13" t="s">
        <v>893</v>
      </c>
      <c r="D4402" s="13" t="s">
        <v>892</v>
      </c>
      <c r="E4402" s="13" t="s">
        <v>12</v>
      </c>
      <c r="F4402" s="13" t="s">
        <v>13</v>
      </c>
      <c r="G4402" s="13" t="s">
        <v>950</v>
      </c>
      <c r="H4402" s="13" t="s">
        <v>951</v>
      </c>
      <c r="I4402" s="13" t="s">
        <v>828</v>
      </c>
      <c r="J4402" s="13" t="s">
        <v>829</v>
      </c>
      <c r="K4402" s="13" t="s">
        <v>62</v>
      </c>
      <c r="L4402" s="13" t="s">
        <v>63</v>
      </c>
      <c r="M4402" s="13" t="s">
        <v>3</v>
      </c>
      <c r="N4402" s="13" t="s">
        <v>3</v>
      </c>
      <c r="O4402" s="33" t="s">
        <v>3396</v>
      </c>
      <c r="P4402" s="2" t="str">
        <f t="shared" si="544"/>
        <v>5524</v>
      </c>
      <c r="Q4402" s="9" t="str">
        <f t="shared" si="545"/>
        <v>09609-Muud hariduse abiteenused</v>
      </c>
      <c r="R4402" s="9" t="str">
        <f t="shared" si="546"/>
        <v>55</v>
      </c>
      <c r="S4402" s="9" t="str">
        <f t="shared" si="547"/>
        <v/>
      </c>
      <c r="T4402" s="37" t="str">
        <f t="shared" si="548"/>
        <v>5524-ÕPPEVAHENDITE JA KOLMANDATE ISIKUTE KOOLITUSE KULUD</v>
      </c>
      <c r="U4402" s="18" t="s">
        <v>2309</v>
      </c>
      <c r="V4402" s="9" t="str">
        <f t="shared" si="549"/>
        <v>KU614Arendus- ja innovatsioonikulud</v>
      </c>
      <c r="W4402" t="str">
        <f t="shared" si="550"/>
        <v>09</v>
      </c>
      <c r="X4402" t="str">
        <f t="shared" si="551"/>
        <v>KU614Arendus- ja innovatsioonikulud</v>
      </c>
    </row>
    <row r="4403" spans="1:24" hidden="1" x14ac:dyDescent="0.2">
      <c r="A4403" s="13" t="s">
        <v>2821</v>
      </c>
      <c r="B4403" s="13">
        <v>6000</v>
      </c>
      <c r="C4403" s="13" t="s">
        <v>838</v>
      </c>
      <c r="D4403" s="13" t="s">
        <v>194</v>
      </c>
      <c r="E4403" s="13" t="s">
        <v>12</v>
      </c>
      <c r="F4403" s="13" t="s">
        <v>13</v>
      </c>
      <c r="G4403" s="13" t="s">
        <v>947</v>
      </c>
      <c r="H4403" s="13" t="s">
        <v>948</v>
      </c>
      <c r="I4403" s="13" t="s">
        <v>828</v>
      </c>
      <c r="J4403" s="13" t="s">
        <v>829</v>
      </c>
      <c r="K4403" s="13" t="s">
        <v>62</v>
      </c>
      <c r="L4403" s="13" t="s">
        <v>63</v>
      </c>
      <c r="M4403" s="13" t="s">
        <v>3</v>
      </c>
      <c r="N4403" s="13" t="s">
        <v>3</v>
      </c>
      <c r="O4403" s="33" t="s">
        <v>3396</v>
      </c>
      <c r="P4403" s="2" t="str">
        <f t="shared" si="544"/>
        <v>4500</v>
      </c>
      <c r="Q4403" s="9" t="str">
        <f t="shared" si="545"/>
        <v>09609-Muud hariduse abiteenused</v>
      </c>
      <c r="R4403" s="9" t="str">
        <f t="shared" si="546"/>
        <v>45</v>
      </c>
      <c r="S4403" s="9" t="str">
        <f t="shared" si="547"/>
        <v/>
      </c>
      <c r="T4403" s="37" t="str">
        <f t="shared" si="548"/>
        <v>45008-muudele residentidele</v>
      </c>
      <c r="U4403" s="18" t="s">
        <v>2309</v>
      </c>
      <c r="V4403" s="9" t="str">
        <f t="shared" si="549"/>
        <v>KU621Haridusvaldkonna projektitoetused</v>
      </c>
      <c r="W4403" t="str">
        <f t="shared" si="550"/>
        <v>09</v>
      </c>
      <c r="X4403" t="str">
        <f t="shared" si="551"/>
        <v>KU621Haridusvaldkonna projektitoetused</v>
      </c>
    </row>
    <row r="4404" spans="1:24" hidden="1" x14ac:dyDescent="0.2">
      <c r="A4404" s="13" t="s">
        <v>2821</v>
      </c>
      <c r="B4404" s="13">
        <v>28000</v>
      </c>
      <c r="C4404" s="13" t="s">
        <v>838</v>
      </c>
      <c r="D4404" s="13" t="s">
        <v>194</v>
      </c>
      <c r="E4404" s="13" t="s">
        <v>12</v>
      </c>
      <c r="F4404" s="13" t="s">
        <v>13</v>
      </c>
      <c r="G4404" s="13" t="s">
        <v>942</v>
      </c>
      <c r="H4404" s="13" t="s">
        <v>943</v>
      </c>
      <c r="I4404" s="13" t="s">
        <v>828</v>
      </c>
      <c r="J4404" s="13" t="s">
        <v>829</v>
      </c>
      <c r="K4404" s="13" t="s">
        <v>62</v>
      </c>
      <c r="L4404" s="13" t="s">
        <v>63</v>
      </c>
      <c r="M4404" s="13" t="s">
        <v>3</v>
      </c>
      <c r="N4404" s="13" t="s">
        <v>3</v>
      </c>
      <c r="O4404" s="33" t="s">
        <v>3396</v>
      </c>
      <c r="P4404" s="2" t="str">
        <f t="shared" si="544"/>
        <v>4500</v>
      </c>
      <c r="Q4404" s="9" t="str">
        <f t="shared" si="545"/>
        <v>09609-Muud hariduse abiteenused</v>
      </c>
      <c r="R4404" s="9" t="str">
        <f t="shared" si="546"/>
        <v>45</v>
      </c>
      <c r="S4404" s="9" t="str">
        <f t="shared" si="547"/>
        <v/>
      </c>
      <c r="T4404" s="37" t="str">
        <f t="shared" si="548"/>
        <v>45008-muudele residentidele</v>
      </c>
      <c r="U4404" s="18" t="s">
        <v>2309</v>
      </c>
      <c r="V4404" s="9" t="str">
        <f t="shared" si="549"/>
        <v>KU622Haridusvaldkonna tegevustoetused</v>
      </c>
      <c r="W4404" t="str">
        <f t="shared" si="550"/>
        <v>09</v>
      </c>
      <c r="X4404" t="str">
        <f t="shared" si="551"/>
        <v>KU622Haridusvaldkonna tegevustoetused</v>
      </c>
    </row>
    <row r="4405" spans="1:24" hidden="1" x14ac:dyDescent="0.2">
      <c r="A4405" s="13" t="s">
        <v>3153</v>
      </c>
      <c r="B4405" s="13">
        <v>66480</v>
      </c>
      <c r="C4405" s="13" t="s">
        <v>664</v>
      </c>
      <c r="D4405" s="13" t="s">
        <v>663</v>
      </c>
      <c r="E4405" s="13" t="s">
        <v>12</v>
      </c>
      <c r="F4405" s="13" t="s">
        <v>13</v>
      </c>
      <c r="G4405" s="13" t="s">
        <v>661</v>
      </c>
      <c r="H4405" s="13" t="s">
        <v>2681</v>
      </c>
      <c r="I4405" s="13" t="s">
        <v>828</v>
      </c>
      <c r="J4405" s="13" t="s">
        <v>829</v>
      </c>
      <c r="K4405" s="13" t="s">
        <v>960</v>
      </c>
      <c r="L4405" s="13" t="s">
        <v>961</v>
      </c>
      <c r="M4405" s="13" t="s">
        <v>3</v>
      </c>
      <c r="N4405" s="13" t="s">
        <v>3</v>
      </c>
      <c r="O4405" s="33" t="s">
        <v>3396</v>
      </c>
      <c r="P4405" s="2" t="str">
        <f t="shared" si="544"/>
        <v>5001</v>
      </c>
      <c r="Q4405" s="9" t="str">
        <f t="shared" si="545"/>
        <v>09800-Muu haridus, sh hariduse haldus</v>
      </c>
      <c r="R4405" s="9" t="str">
        <f t="shared" si="546"/>
        <v>50</v>
      </c>
      <c r="S4405" s="9" t="str">
        <f t="shared" si="547"/>
        <v/>
      </c>
      <c r="T4405" s="37" t="str">
        <f t="shared" si="548"/>
        <v>50011-Avaliku teenistuse ametnike töötasu</v>
      </c>
      <c r="U4405" s="18" t="s">
        <v>2309</v>
      </c>
      <c r="V4405" s="9" t="str">
        <f t="shared" si="549"/>
        <v>KU049Teenistujate tasud ja maksud</v>
      </c>
      <c r="W4405" t="str">
        <f t="shared" si="550"/>
        <v>09</v>
      </c>
      <c r="X4405" t="str">
        <f t="shared" si="551"/>
        <v>KU049Teenistujate tasud ja maksud</v>
      </c>
    </row>
    <row r="4406" spans="1:24" hidden="1" x14ac:dyDescent="0.2">
      <c r="A4406" s="13" t="s">
        <v>3154</v>
      </c>
      <c r="B4406" s="13">
        <v>21938</v>
      </c>
      <c r="C4406" s="13" t="s">
        <v>104</v>
      </c>
      <c r="D4406" s="13" t="s">
        <v>105</v>
      </c>
      <c r="E4406" s="13" t="s">
        <v>12</v>
      </c>
      <c r="F4406" s="13" t="s">
        <v>13</v>
      </c>
      <c r="G4406" s="13" t="s">
        <v>661</v>
      </c>
      <c r="H4406" s="13" t="s">
        <v>2681</v>
      </c>
      <c r="I4406" s="13" t="s">
        <v>828</v>
      </c>
      <c r="J4406" s="13" t="s">
        <v>829</v>
      </c>
      <c r="K4406" s="13" t="s">
        <v>960</v>
      </c>
      <c r="L4406" s="13" t="s">
        <v>961</v>
      </c>
      <c r="M4406" s="13" t="s">
        <v>3</v>
      </c>
      <c r="N4406" s="13" t="s">
        <v>3</v>
      </c>
      <c r="O4406" s="33" t="s">
        <v>3396</v>
      </c>
      <c r="P4406" s="2" t="str">
        <f t="shared" si="544"/>
        <v>5063</v>
      </c>
      <c r="Q4406" s="9" t="str">
        <f t="shared" si="545"/>
        <v>09800-Muu haridus, sh hariduse haldus</v>
      </c>
      <c r="R4406" s="9" t="str">
        <f t="shared" si="546"/>
        <v>50</v>
      </c>
      <c r="S4406" s="9" t="str">
        <f t="shared" si="547"/>
        <v/>
      </c>
      <c r="T4406" s="37" t="str">
        <f t="shared" si="548"/>
        <v>5063-Sotsiaalmaks töötasudelt ja toetustelt</v>
      </c>
      <c r="U4406" s="18" t="s">
        <v>2309</v>
      </c>
      <c r="V4406" s="9" t="str">
        <f t="shared" si="549"/>
        <v>KU049Teenistujate tasud ja maksud</v>
      </c>
      <c r="W4406" t="str">
        <f t="shared" si="550"/>
        <v>09</v>
      </c>
      <c r="X4406" t="str">
        <f t="shared" si="551"/>
        <v>KU049Teenistujate tasud ja maksud</v>
      </c>
    </row>
    <row r="4407" spans="1:24" hidden="1" x14ac:dyDescent="0.2">
      <c r="A4407" s="13" t="s">
        <v>3155</v>
      </c>
      <c r="B4407" s="13">
        <v>532</v>
      </c>
      <c r="C4407" s="13" t="s">
        <v>95</v>
      </c>
      <c r="D4407" s="13" t="s">
        <v>96</v>
      </c>
      <c r="E4407" s="13" t="s">
        <v>12</v>
      </c>
      <c r="F4407" s="13" t="s">
        <v>13</v>
      </c>
      <c r="G4407" s="13" t="s">
        <v>661</v>
      </c>
      <c r="H4407" s="13" t="s">
        <v>2681</v>
      </c>
      <c r="I4407" s="13" t="s">
        <v>828</v>
      </c>
      <c r="J4407" s="13" t="s">
        <v>829</v>
      </c>
      <c r="K4407" s="13" t="s">
        <v>960</v>
      </c>
      <c r="L4407" s="13" t="s">
        <v>961</v>
      </c>
      <c r="M4407" s="13" t="s">
        <v>3</v>
      </c>
      <c r="N4407" s="13" t="s">
        <v>3</v>
      </c>
      <c r="O4407" s="33" t="s">
        <v>3396</v>
      </c>
      <c r="P4407" s="2" t="str">
        <f t="shared" si="544"/>
        <v>5064</v>
      </c>
      <c r="Q4407" s="9" t="str">
        <f t="shared" si="545"/>
        <v>09800-Muu haridus, sh hariduse haldus</v>
      </c>
      <c r="R4407" s="9" t="str">
        <f t="shared" si="546"/>
        <v>50</v>
      </c>
      <c r="S4407" s="9" t="str">
        <f t="shared" si="547"/>
        <v/>
      </c>
      <c r="T4407" s="37" t="str">
        <f t="shared" si="548"/>
        <v>5064-Töötuskindlustusmakse</v>
      </c>
      <c r="U4407" s="18" t="s">
        <v>2309</v>
      </c>
      <c r="V4407" s="9" t="str">
        <f t="shared" si="549"/>
        <v>KU049Teenistujate tasud ja maksud</v>
      </c>
      <c r="W4407" t="str">
        <f t="shared" si="550"/>
        <v>09</v>
      </c>
      <c r="X4407" t="str">
        <f t="shared" si="551"/>
        <v>KU049Teenistujate tasud ja maksud</v>
      </c>
    </row>
    <row r="4408" spans="1:24" hidden="1" x14ac:dyDescent="0.2">
      <c r="A4408" s="13" t="s">
        <v>3156</v>
      </c>
      <c r="B4408" s="13">
        <v>2000</v>
      </c>
      <c r="C4408" s="13" t="s">
        <v>921</v>
      </c>
      <c r="D4408" s="13" t="s">
        <v>920</v>
      </c>
      <c r="E4408" s="13" t="s">
        <v>12</v>
      </c>
      <c r="F4408" s="13" t="s">
        <v>13</v>
      </c>
      <c r="G4408" s="13" t="s">
        <v>963</v>
      </c>
      <c r="H4408" s="13" t="s">
        <v>964</v>
      </c>
      <c r="I4408" s="13" t="s">
        <v>828</v>
      </c>
      <c r="J4408" s="13" t="s">
        <v>829</v>
      </c>
      <c r="K4408" s="13" t="s">
        <v>960</v>
      </c>
      <c r="L4408" s="13" t="s">
        <v>961</v>
      </c>
      <c r="M4408" s="13" t="s">
        <v>3</v>
      </c>
      <c r="N4408" s="13" t="s">
        <v>3</v>
      </c>
      <c r="O4408" s="33" t="s">
        <v>3396</v>
      </c>
      <c r="P4408" s="2" t="str">
        <f t="shared" si="544"/>
        <v>4134</v>
      </c>
      <c r="Q4408" s="9" t="str">
        <f t="shared" si="545"/>
        <v>09800-Muu haridus, sh hariduse haldus</v>
      </c>
      <c r="R4408" s="9" t="str">
        <f t="shared" si="546"/>
        <v>41</v>
      </c>
      <c r="S4408" s="9" t="str">
        <f t="shared" si="547"/>
        <v/>
      </c>
      <c r="T4408" s="37" t="str">
        <f t="shared" si="548"/>
        <v>413402-Stipendiumid</v>
      </c>
      <c r="U4408" s="18" t="s">
        <v>2309</v>
      </c>
      <c r="V4408" s="9" t="str">
        <f t="shared" si="549"/>
        <v>KU618Õpilasstipendium</v>
      </c>
      <c r="W4408" t="str">
        <f t="shared" si="550"/>
        <v>09</v>
      </c>
      <c r="X4408" t="str">
        <f t="shared" si="551"/>
        <v>KU618Õpilasstipendium</v>
      </c>
    </row>
    <row r="4409" spans="1:24" hidden="1" x14ac:dyDescent="0.2">
      <c r="A4409" s="13" t="s">
        <v>3151</v>
      </c>
      <c r="B4409" s="13">
        <v>51218</v>
      </c>
      <c r="C4409" s="13" t="s">
        <v>893</v>
      </c>
      <c r="D4409" s="13" t="s">
        <v>892</v>
      </c>
      <c r="E4409" s="13" t="s">
        <v>12</v>
      </c>
      <c r="F4409" s="13" t="s">
        <v>13</v>
      </c>
      <c r="G4409" s="13" t="s">
        <v>958</v>
      </c>
      <c r="H4409" s="13" t="s">
        <v>2430</v>
      </c>
      <c r="I4409" s="13" t="s">
        <v>828</v>
      </c>
      <c r="J4409" s="13" t="s">
        <v>829</v>
      </c>
      <c r="K4409" s="13" t="s">
        <v>960</v>
      </c>
      <c r="L4409" s="13" t="s">
        <v>961</v>
      </c>
      <c r="M4409" s="13" t="s">
        <v>3</v>
      </c>
      <c r="N4409" s="13" t="s">
        <v>3</v>
      </c>
      <c r="O4409" s="33" t="s">
        <v>3396</v>
      </c>
      <c r="P4409" s="2" t="str">
        <f t="shared" si="544"/>
        <v>5524</v>
      </c>
      <c r="Q4409" s="9" t="str">
        <f t="shared" si="545"/>
        <v>09800-Muu haridus, sh hariduse haldus</v>
      </c>
      <c r="R4409" s="9" t="str">
        <f t="shared" si="546"/>
        <v>55</v>
      </c>
      <c r="S4409" s="9" t="str">
        <f t="shared" si="547"/>
        <v/>
      </c>
      <c r="T4409" s="37" t="str">
        <f t="shared" si="548"/>
        <v>5524-ÕPPEVAHENDITE JA KOLMANDATE ISIKUTE KOOLITUSE KULUD</v>
      </c>
      <c r="U4409" s="18" t="s">
        <v>2309</v>
      </c>
      <c r="V4409" s="9" t="str">
        <f t="shared" si="549"/>
        <v>KU625Haridusvaldkonna reserv</v>
      </c>
      <c r="W4409" t="str">
        <f t="shared" si="550"/>
        <v>09</v>
      </c>
      <c r="X4409" t="str">
        <f t="shared" si="551"/>
        <v>KU625Haridusvaldkonna reserv</v>
      </c>
    </row>
    <row r="4410" spans="1:24" hidden="1" x14ac:dyDescent="0.2">
      <c r="A4410" s="13" t="s">
        <v>3298</v>
      </c>
      <c r="B4410" s="13">
        <v>6500</v>
      </c>
      <c r="C4410" s="13" t="s">
        <v>203</v>
      </c>
      <c r="D4410" s="13" t="s">
        <v>204</v>
      </c>
      <c r="E4410" s="13" t="s">
        <v>12</v>
      </c>
      <c r="F4410" s="13" t="s">
        <v>13</v>
      </c>
      <c r="G4410" s="13" t="s">
        <v>986</v>
      </c>
      <c r="H4410" s="13" t="s">
        <v>2469</v>
      </c>
      <c r="I4410" s="13" t="s">
        <v>972</v>
      </c>
      <c r="J4410" s="13" t="s">
        <v>973</v>
      </c>
      <c r="K4410" s="13" t="s">
        <v>101</v>
      </c>
      <c r="L4410" s="13" t="s">
        <v>102</v>
      </c>
      <c r="M4410" s="13" t="s">
        <v>3</v>
      </c>
      <c r="N4410" s="13" t="s">
        <v>3</v>
      </c>
      <c r="O4410" s="33" t="s">
        <v>3396</v>
      </c>
      <c r="P4410" s="2" t="str">
        <f t="shared" si="544"/>
        <v>5514</v>
      </c>
      <c r="Q4410" s="9" t="str">
        <f t="shared" si="545"/>
        <v>01112-Valla- ja linnavalitsus</v>
      </c>
      <c r="R4410" s="9" t="str">
        <f t="shared" si="546"/>
        <v>55</v>
      </c>
      <c r="S4410" s="9" t="str">
        <f t="shared" si="547"/>
        <v/>
      </c>
      <c r="T4410" s="37" t="str">
        <f t="shared" si="548"/>
        <v>55141-Kulud riist- ja tarkvara ostmiseks</v>
      </c>
      <c r="U4410" s="18" t="s">
        <v>2309</v>
      </c>
      <c r="V4410" s="9" t="str">
        <f t="shared" si="549"/>
        <v>KU120IKT kulud linnavalitsuses</v>
      </c>
      <c r="W4410" t="str">
        <f t="shared" si="550"/>
        <v>01</v>
      </c>
      <c r="X4410" t="str">
        <f t="shared" si="551"/>
        <v>KU120IKT kulud linnavalitsuses</v>
      </c>
    </row>
    <row r="4411" spans="1:24" hidden="1" x14ac:dyDescent="0.2">
      <c r="A4411" s="13" t="s">
        <v>3299</v>
      </c>
      <c r="B4411" s="13">
        <v>5600</v>
      </c>
      <c r="C4411" s="13" t="s">
        <v>238</v>
      </c>
      <c r="D4411" s="13" t="s">
        <v>239</v>
      </c>
      <c r="E4411" s="13" t="s">
        <v>12</v>
      </c>
      <c r="F4411" s="13" t="s">
        <v>13</v>
      </c>
      <c r="G4411" s="13" t="s">
        <v>986</v>
      </c>
      <c r="H4411" s="13" t="s">
        <v>2469</v>
      </c>
      <c r="I4411" s="13" t="s">
        <v>972</v>
      </c>
      <c r="J4411" s="13" t="s">
        <v>973</v>
      </c>
      <c r="K4411" s="13" t="s">
        <v>101</v>
      </c>
      <c r="L4411" s="13" t="s">
        <v>102</v>
      </c>
      <c r="M4411" s="13" t="s">
        <v>3</v>
      </c>
      <c r="N4411" s="13" t="s">
        <v>3</v>
      </c>
      <c r="O4411" s="33" t="s">
        <v>3396</v>
      </c>
      <c r="P4411" s="2" t="str">
        <f t="shared" si="544"/>
        <v>5514</v>
      </c>
      <c r="Q4411" s="9" t="str">
        <f t="shared" si="545"/>
        <v>01112-Valla- ja linnavalitsus</v>
      </c>
      <c r="R4411" s="9" t="str">
        <f t="shared" si="546"/>
        <v>55</v>
      </c>
      <c r="S4411" s="9" t="str">
        <f t="shared" si="547"/>
        <v/>
      </c>
      <c r="T4411" s="37" t="str">
        <f t="shared" si="548"/>
        <v>55142-Kulud remondile ja hooldusele</v>
      </c>
      <c r="U4411" s="18" t="s">
        <v>2309</v>
      </c>
      <c r="V4411" s="9" t="str">
        <f t="shared" si="549"/>
        <v>KU120IKT kulud linnavalitsuses</v>
      </c>
      <c r="W4411" t="str">
        <f t="shared" si="550"/>
        <v>01</v>
      </c>
      <c r="X4411" t="str">
        <f t="shared" si="551"/>
        <v>KU120IKT kulud linnavalitsuses</v>
      </c>
    </row>
    <row r="4412" spans="1:24" hidden="1" x14ac:dyDescent="0.2">
      <c r="A4412" s="13" t="s">
        <v>3300</v>
      </c>
      <c r="B4412" s="13">
        <v>71760</v>
      </c>
      <c r="C4412" s="13" t="s">
        <v>258</v>
      </c>
      <c r="D4412" s="13" t="s">
        <v>259</v>
      </c>
      <c r="E4412" s="13" t="s">
        <v>12</v>
      </c>
      <c r="F4412" s="13" t="s">
        <v>13</v>
      </c>
      <c r="G4412" s="13" t="s">
        <v>986</v>
      </c>
      <c r="H4412" s="13" t="s">
        <v>2469</v>
      </c>
      <c r="I4412" s="13" t="s">
        <v>972</v>
      </c>
      <c r="J4412" s="13" t="s">
        <v>973</v>
      </c>
      <c r="K4412" s="13" t="s">
        <v>101</v>
      </c>
      <c r="L4412" s="13" t="s">
        <v>102</v>
      </c>
      <c r="M4412" s="13" t="s">
        <v>3</v>
      </c>
      <c r="N4412" s="13" t="s">
        <v>3</v>
      </c>
      <c r="O4412" s="33" t="s">
        <v>3396</v>
      </c>
      <c r="P4412" s="2" t="str">
        <f t="shared" si="544"/>
        <v>5514</v>
      </c>
      <c r="Q4412" s="9" t="str">
        <f t="shared" si="545"/>
        <v>01112-Valla- ja linnavalitsus</v>
      </c>
      <c r="R4412" s="9" t="str">
        <f t="shared" si="546"/>
        <v>55</v>
      </c>
      <c r="S4412" s="9" t="str">
        <f t="shared" si="547"/>
        <v/>
      </c>
      <c r="T4412" s="37" t="str">
        <f t="shared" si="548"/>
        <v>55143-Kulud riist- ja tarkvara rendile</v>
      </c>
      <c r="U4412" s="18" t="s">
        <v>2309</v>
      </c>
      <c r="V4412" s="9" t="str">
        <f t="shared" si="549"/>
        <v>KU120IKT kulud linnavalitsuses</v>
      </c>
      <c r="W4412" t="str">
        <f t="shared" si="550"/>
        <v>01</v>
      </c>
      <c r="X4412" t="str">
        <f t="shared" si="551"/>
        <v>KU120IKT kulud linnavalitsuses</v>
      </c>
    </row>
    <row r="4413" spans="1:24" hidden="1" x14ac:dyDescent="0.2">
      <c r="A4413" s="13" t="s">
        <v>3301</v>
      </c>
      <c r="B4413" s="13">
        <v>3131</v>
      </c>
      <c r="C4413" s="13" t="s">
        <v>209</v>
      </c>
      <c r="D4413" s="13" t="s">
        <v>210</v>
      </c>
      <c r="E4413" s="13" t="s">
        <v>12</v>
      </c>
      <c r="F4413" s="13" t="s">
        <v>13</v>
      </c>
      <c r="G4413" s="13" t="s">
        <v>986</v>
      </c>
      <c r="H4413" s="13" t="s">
        <v>2469</v>
      </c>
      <c r="I4413" s="13" t="s">
        <v>972</v>
      </c>
      <c r="J4413" s="13" t="s">
        <v>973</v>
      </c>
      <c r="K4413" s="13" t="s">
        <v>101</v>
      </c>
      <c r="L4413" s="13" t="s">
        <v>102</v>
      </c>
      <c r="M4413" s="13" t="s">
        <v>3</v>
      </c>
      <c r="N4413" s="13" t="s">
        <v>3</v>
      </c>
      <c r="O4413" s="33" t="s">
        <v>3396</v>
      </c>
      <c r="P4413" s="2" t="str">
        <f t="shared" si="544"/>
        <v>5514</v>
      </c>
      <c r="Q4413" s="9" t="str">
        <f t="shared" si="545"/>
        <v>01112-Valla- ja linnavalitsus</v>
      </c>
      <c r="R4413" s="9" t="str">
        <f t="shared" si="546"/>
        <v>55</v>
      </c>
      <c r="S4413" s="9" t="str">
        <f t="shared" si="547"/>
        <v/>
      </c>
      <c r="T4413" s="37" t="str">
        <f t="shared" si="548"/>
        <v>55144-Kulud andmesidele</v>
      </c>
      <c r="U4413" s="18" t="s">
        <v>2309</v>
      </c>
      <c r="V4413" s="9" t="str">
        <f t="shared" si="549"/>
        <v>KU120IKT kulud linnavalitsuses</v>
      </c>
      <c r="W4413" t="str">
        <f t="shared" si="550"/>
        <v>01</v>
      </c>
      <c r="X4413" t="str">
        <f t="shared" si="551"/>
        <v>KU120IKT kulud linnavalitsuses</v>
      </c>
    </row>
    <row r="4414" spans="1:24" hidden="1" x14ac:dyDescent="0.2">
      <c r="A4414" s="13" t="s">
        <v>3302</v>
      </c>
      <c r="B4414" s="13">
        <v>3000</v>
      </c>
      <c r="C4414" s="13" t="s">
        <v>206</v>
      </c>
      <c r="D4414" s="13" t="s">
        <v>207</v>
      </c>
      <c r="E4414" s="13" t="s">
        <v>12</v>
      </c>
      <c r="F4414" s="13" t="s">
        <v>13</v>
      </c>
      <c r="G4414" s="13" t="s">
        <v>986</v>
      </c>
      <c r="H4414" s="13" t="s">
        <v>2469</v>
      </c>
      <c r="I4414" s="13" t="s">
        <v>972</v>
      </c>
      <c r="J4414" s="13" t="s">
        <v>973</v>
      </c>
      <c r="K4414" s="13" t="s">
        <v>101</v>
      </c>
      <c r="L4414" s="13" t="s">
        <v>102</v>
      </c>
      <c r="M4414" s="13" t="s">
        <v>3</v>
      </c>
      <c r="N4414" s="13" t="s">
        <v>3</v>
      </c>
      <c r="O4414" s="33" t="s">
        <v>3396</v>
      </c>
      <c r="P4414" s="2" t="str">
        <f t="shared" si="544"/>
        <v>5514</v>
      </c>
      <c r="Q4414" s="9" t="str">
        <f t="shared" si="545"/>
        <v>01112-Valla- ja linnavalitsus</v>
      </c>
      <c r="R4414" s="9" t="str">
        <f t="shared" si="546"/>
        <v>55</v>
      </c>
      <c r="S4414" s="9" t="str">
        <f t="shared" si="547"/>
        <v/>
      </c>
      <c r="T4414" s="37" t="str">
        <f t="shared" si="548"/>
        <v>55146-Telefonide ost</v>
      </c>
      <c r="U4414" s="18" t="s">
        <v>2309</v>
      </c>
      <c r="V4414" s="9" t="str">
        <f t="shared" si="549"/>
        <v>KU120IKT kulud linnavalitsuses</v>
      </c>
      <c r="W4414" t="str">
        <f t="shared" si="550"/>
        <v>01</v>
      </c>
      <c r="X4414" t="str">
        <f t="shared" si="551"/>
        <v>KU120IKT kulud linnavalitsuses</v>
      </c>
    </row>
    <row r="4415" spans="1:24" hidden="1" x14ac:dyDescent="0.2">
      <c r="A4415" s="13" t="s">
        <v>3303</v>
      </c>
      <c r="B4415" s="13">
        <v>14214</v>
      </c>
      <c r="C4415" s="13" t="s">
        <v>197</v>
      </c>
      <c r="D4415" s="13" t="s">
        <v>198</v>
      </c>
      <c r="E4415" s="13" t="s">
        <v>12</v>
      </c>
      <c r="F4415" s="13" t="s">
        <v>13</v>
      </c>
      <c r="G4415" s="13" t="s">
        <v>986</v>
      </c>
      <c r="H4415" s="13" t="s">
        <v>2469</v>
      </c>
      <c r="I4415" s="13" t="s">
        <v>972</v>
      </c>
      <c r="J4415" s="13" t="s">
        <v>973</v>
      </c>
      <c r="K4415" s="13" t="s">
        <v>101</v>
      </c>
      <c r="L4415" s="13" t="s">
        <v>102</v>
      </c>
      <c r="M4415" s="13" t="s">
        <v>3</v>
      </c>
      <c r="N4415" s="13" t="s">
        <v>3</v>
      </c>
      <c r="O4415" s="33" t="s">
        <v>3396</v>
      </c>
      <c r="P4415" s="2" t="str">
        <f t="shared" si="544"/>
        <v>5514</v>
      </c>
      <c r="Q4415" s="9" t="str">
        <f t="shared" si="545"/>
        <v>01112-Valla- ja linnavalitsus</v>
      </c>
      <c r="R4415" s="9" t="str">
        <f t="shared" si="546"/>
        <v>55</v>
      </c>
      <c r="S4415" s="9" t="str">
        <f t="shared" si="547"/>
        <v/>
      </c>
      <c r="T4415" s="37" t="str">
        <f t="shared" si="548"/>
        <v>55147-Veebipõhine tarkvara ja infosüsteem</v>
      </c>
      <c r="U4415" s="18" t="s">
        <v>2309</v>
      </c>
      <c r="V4415" s="9" t="str">
        <f t="shared" si="549"/>
        <v>KU120IKT kulud linnavalitsuses</v>
      </c>
      <c r="W4415" t="str">
        <f t="shared" si="550"/>
        <v>01</v>
      </c>
      <c r="X4415" t="str">
        <f t="shared" si="551"/>
        <v>KU120IKT kulud linnavalitsuses</v>
      </c>
    </row>
    <row r="4416" spans="1:24" hidden="1" x14ac:dyDescent="0.2">
      <c r="A4416" s="13" t="s">
        <v>3300</v>
      </c>
      <c r="B4416" s="13">
        <v>5900</v>
      </c>
      <c r="C4416" s="13" t="s">
        <v>258</v>
      </c>
      <c r="D4416" s="13" t="s">
        <v>259</v>
      </c>
      <c r="E4416" s="13" t="s">
        <v>12</v>
      </c>
      <c r="F4416" s="13" t="s">
        <v>13</v>
      </c>
      <c r="G4416" s="13" t="s">
        <v>979</v>
      </c>
      <c r="H4416" s="13" t="s">
        <v>2476</v>
      </c>
      <c r="I4416" s="13" t="s">
        <v>972</v>
      </c>
      <c r="J4416" s="13" t="s">
        <v>973</v>
      </c>
      <c r="K4416" s="13" t="s">
        <v>101</v>
      </c>
      <c r="L4416" s="13" t="s">
        <v>102</v>
      </c>
      <c r="M4416" s="13" t="s">
        <v>3</v>
      </c>
      <c r="N4416" s="13" t="s">
        <v>3</v>
      </c>
      <c r="O4416" s="33" t="s">
        <v>3396</v>
      </c>
      <c r="P4416" s="2" t="str">
        <f t="shared" si="544"/>
        <v>5514</v>
      </c>
      <c r="Q4416" s="9" t="str">
        <f t="shared" si="545"/>
        <v>01112-Valla- ja linnavalitsus</v>
      </c>
      <c r="R4416" s="9" t="str">
        <f t="shared" si="546"/>
        <v>55</v>
      </c>
      <c r="S4416" s="9" t="str">
        <f t="shared" si="547"/>
        <v/>
      </c>
      <c r="T4416" s="37" t="str">
        <f t="shared" si="548"/>
        <v>55143-Kulud riist- ja tarkvara rendile</v>
      </c>
      <c r="U4416" s="18" t="s">
        <v>2309</v>
      </c>
      <c r="V4416" s="9" t="str">
        <f t="shared" si="549"/>
        <v>KU548IKT kulud hallatavates asutustes</v>
      </c>
      <c r="W4416" t="str">
        <f t="shared" si="550"/>
        <v>01</v>
      </c>
      <c r="X4416" t="str">
        <f t="shared" si="551"/>
        <v>KU548IKT kulud hallatavates asutustes</v>
      </c>
    </row>
    <row r="4417" spans="1:24" hidden="1" x14ac:dyDescent="0.2">
      <c r="A4417" s="13" t="s">
        <v>3300</v>
      </c>
      <c r="B4417" s="13">
        <v>1400</v>
      </c>
      <c r="C4417" s="13" t="s">
        <v>258</v>
      </c>
      <c r="D4417" s="13" t="s">
        <v>259</v>
      </c>
      <c r="E4417" s="13" t="s">
        <v>12</v>
      </c>
      <c r="F4417" s="13" t="s">
        <v>13</v>
      </c>
      <c r="G4417" s="13" t="s">
        <v>979</v>
      </c>
      <c r="H4417" s="13" t="s">
        <v>2476</v>
      </c>
      <c r="I4417" s="13" t="s">
        <v>972</v>
      </c>
      <c r="J4417" s="13" t="s">
        <v>973</v>
      </c>
      <c r="K4417" s="13" t="s">
        <v>627</v>
      </c>
      <c r="L4417" s="13" t="s">
        <v>628</v>
      </c>
      <c r="M4417" s="13" t="s">
        <v>3</v>
      </c>
      <c r="N4417" s="13" t="s">
        <v>3</v>
      </c>
      <c r="O4417" s="33" t="s">
        <v>3396</v>
      </c>
      <c r="P4417" s="2" t="str">
        <f t="shared" si="544"/>
        <v>5514</v>
      </c>
      <c r="Q4417" s="9" t="str">
        <f t="shared" si="545"/>
        <v>05101-Avalike alade puhastus</v>
      </c>
      <c r="R4417" s="9" t="str">
        <f t="shared" si="546"/>
        <v>55</v>
      </c>
      <c r="S4417" s="9" t="str">
        <f t="shared" si="547"/>
        <v/>
      </c>
      <c r="T4417" s="37" t="str">
        <f t="shared" si="548"/>
        <v>55143-Kulud riist- ja tarkvara rendile</v>
      </c>
      <c r="U4417" s="18" t="s">
        <v>2309</v>
      </c>
      <c r="V4417" s="9" t="str">
        <f t="shared" si="549"/>
        <v>KU548IKT kulud hallatavates asutustes</v>
      </c>
      <c r="W4417" t="str">
        <f t="shared" si="550"/>
        <v>05</v>
      </c>
      <c r="X4417" t="str">
        <f t="shared" si="551"/>
        <v>KU548IKT kulud hallatavates asutustes</v>
      </c>
    </row>
    <row r="4418" spans="1:24" hidden="1" x14ac:dyDescent="0.2">
      <c r="A4418" s="13" t="s">
        <v>3043</v>
      </c>
      <c r="B4418" s="13">
        <v>3500</v>
      </c>
      <c r="C4418" s="13" t="s">
        <v>258</v>
      </c>
      <c r="D4418" s="13" t="s">
        <v>259</v>
      </c>
      <c r="E4418" s="13" t="s">
        <v>12</v>
      </c>
      <c r="F4418" s="13" t="s">
        <v>13</v>
      </c>
      <c r="G4418" s="13" t="s">
        <v>979</v>
      </c>
      <c r="H4418" s="13" t="s">
        <v>2476</v>
      </c>
      <c r="I4418" s="13" t="s">
        <v>972</v>
      </c>
      <c r="J4418" s="13" t="s">
        <v>973</v>
      </c>
      <c r="K4418" s="13" t="s">
        <v>43</v>
      </c>
      <c r="L4418" s="13" t="s">
        <v>44</v>
      </c>
      <c r="M4418" s="13" t="s">
        <v>3</v>
      </c>
      <c r="N4418" s="13" t="s">
        <v>3</v>
      </c>
      <c r="O4418" s="33" t="s">
        <v>3396</v>
      </c>
      <c r="P4418" s="2" t="str">
        <f t="shared" si="544"/>
        <v>5514</v>
      </c>
      <c r="Q4418" s="9" t="str">
        <f t="shared" si="545"/>
        <v>08102-Sport</v>
      </c>
      <c r="R4418" s="9" t="str">
        <f t="shared" si="546"/>
        <v>55</v>
      </c>
      <c r="S4418" s="9" t="str">
        <f t="shared" si="547"/>
        <v/>
      </c>
      <c r="T4418" s="37" t="str">
        <f t="shared" si="548"/>
        <v>55143-Kulud riist- ja tarkvara rendile</v>
      </c>
      <c r="U4418" s="18" t="s">
        <v>2309</v>
      </c>
      <c r="V4418" s="9" t="str">
        <f t="shared" si="549"/>
        <v>KU548IKT kulud hallatavates asutustes</v>
      </c>
      <c r="W4418" t="str">
        <f t="shared" si="550"/>
        <v>08</v>
      </c>
      <c r="X4418" t="str">
        <f t="shared" si="551"/>
        <v>KU548IKT kulud hallatavates asutustes</v>
      </c>
    </row>
    <row r="4419" spans="1:24" hidden="1" x14ac:dyDescent="0.2">
      <c r="A4419" s="13" t="s">
        <v>3042</v>
      </c>
      <c r="B4419" s="13">
        <v>8300</v>
      </c>
      <c r="C4419" s="13" t="s">
        <v>258</v>
      </c>
      <c r="D4419" s="13" t="s">
        <v>259</v>
      </c>
      <c r="E4419" s="13" t="s">
        <v>12</v>
      </c>
      <c r="F4419" s="13" t="s">
        <v>13</v>
      </c>
      <c r="G4419" s="13" t="s">
        <v>979</v>
      </c>
      <c r="H4419" s="13" t="s">
        <v>2476</v>
      </c>
      <c r="I4419" s="13" t="s">
        <v>972</v>
      </c>
      <c r="J4419" s="13" t="s">
        <v>973</v>
      </c>
      <c r="K4419" s="13" t="s">
        <v>524</v>
      </c>
      <c r="L4419" s="13" t="s">
        <v>525</v>
      </c>
      <c r="M4419" s="13" t="s">
        <v>3</v>
      </c>
      <c r="N4419" s="13" t="s">
        <v>3</v>
      </c>
      <c r="O4419" s="33" t="s">
        <v>3396</v>
      </c>
      <c r="P4419" s="2" t="str">
        <f t="shared" ref="P4419:P4482" si="552">LEFT(C4419,4)</f>
        <v>5514</v>
      </c>
      <c r="Q4419" s="9" t="str">
        <f t="shared" ref="Q4419:Q4482" si="553">CONCATENATE(K4419,"-",L4419)</f>
        <v>08201-Raamatukogud</v>
      </c>
      <c r="R4419" s="9" t="str">
        <f t="shared" ref="R4419:R4482" si="554">LEFT(C4419,2)</f>
        <v>55</v>
      </c>
      <c r="S4419" s="9" t="str">
        <f t="shared" ref="S4419:S4482" si="555">CONCATENATE(M4419,N4419)</f>
        <v/>
      </c>
      <c r="T4419" s="37" t="str">
        <f t="shared" ref="T4419:T4482" si="556">CONCATENATE(C4419,"-",D4419)</f>
        <v>55143-Kulud riist- ja tarkvara rendile</v>
      </c>
      <c r="U4419" s="18" t="s">
        <v>2309</v>
      </c>
      <c r="V4419" s="9" t="str">
        <f t="shared" ref="V4419:V4482" si="557">CONCATENATE(G4419,H4419)</f>
        <v>KU548IKT kulud hallatavates asutustes</v>
      </c>
      <c r="W4419" t="str">
        <f t="shared" ref="W4419:W4482" si="558">LEFT(K4419,2)</f>
        <v>08</v>
      </c>
      <c r="X4419" t="str">
        <f t="shared" ref="X4419:X4482" si="559">+V4419</f>
        <v>KU548IKT kulud hallatavates asutustes</v>
      </c>
    </row>
    <row r="4420" spans="1:24" hidden="1" x14ac:dyDescent="0.2">
      <c r="A4420" s="13" t="s">
        <v>3008</v>
      </c>
      <c r="B4420" s="13">
        <v>350</v>
      </c>
      <c r="C4420" s="13" t="s">
        <v>203</v>
      </c>
      <c r="D4420" s="13" t="s">
        <v>204</v>
      </c>
      <c r="E4420" s="13" t="s">
        <v>12</v>
      </c>
      <c r="F4420" s="13" t="s">
        <v>13</v>
      </c>
      <c r="G4420" s="13" t="s">
        <v>979</v>
      </c>
      <c r="H4420" s="13" t="s">
        <v>2476</v>
      </c>
      <c r="I4420" s="13" t="s">
        <v>972</v>
      </c>
      <c r="J4420" s="13" t="s">
        <v>973</v>
      </c>
      <c r="K4420" s="13" t="s">
        <v>553</v>
      </c>
      <c r="L4420" s="13" t="s">
        <v>554</v>
      </c>
      <c r="M4420" s="13" t="s">
        <v>3</v>
      </c>
      <c r="N4420" s="13" t="s">
        <v>3</v>
      </c>
      <c r="O4420" s="33" t="s">
        <v>3396</v>
      </c>
      <c r="P4420" s="2" t="str">
        <f t="shared" si="552"/>
        <v>5514</v>
      </c>
      <c r="Q4420" s="9" t="str">
        <f t="shared" si="553"/>
        <v>08202-Rahvakultuur</v>
      </c>
      <c r="R4420" s="9" t="str">
        <f t="shared" si="554"/>
        <v>55</v>
      </c>
      <c r="S4420" s="9" t="str">
        <f t="shared" si="555"/>
        <v/>
      </c>
      <c r="T4420" s="37" t="str">
        <f t="shared" si="556"/>
        <v>55141-Kulud riist- ja tarkvara ostmiseks</v>
      </c>
      <c r="U4420" s="18" t="s">
        <v>2309</v>
      </c>
      <c r="V4420" s="9" t="str">
        <f t="shared" si="557"/>
        <v>KU548IKT kulud hallatavates asutustes</v>
      </c>
      <c r="W4420" t="str">
        <f t="shared" si="558"/>
        <v>08</v>
      </c>
      <c r="X4420" t="str">
        <f t="shared" si="559"/>
        <v>KU548IKT kulud hallatavates asutustes</v>
      </c>
    </row>
    <row r="4421" spans="1:24" hidden="1" x14ac:dyDescent="0.2">
      <c r="A4421" s="13" t="s">
        <v>3042</v>
      </c>
      <c r="B4421" s="13">
        <v>4950</v>
      </c>
      <c r="C4421" s="13" t="s">
        <v>258</v>
      </c>
      <c r="D4421" s="13" t="s">
        <v>259</v>
      </c>
      <c r="E4421" s="13" t="s">
        <v>12</v>
      </c>
      <c r="F4421" s="13" t="s">
        <v>13</v>
      </c>
      <c r="G4421" s="13" t="s">
        <v>979</v>
      </c>
      <c r="H4421" s="13" t="s">
        <v>2476</v>
      </c>
      <c r="I4421" s="13" t="s">
        <v>972</v>
      </c>
      <c r="J4421" s="13" t="s">
        <v>973</v>
      </c>
      <c r="K4421" s="13" t="s">
        <v>553</v>
      </c>
      <c r="L4421" s="13" t="s">
        <v>554</v>
      </c>
      <c r="M4421" s="13" t="s">
        <v>3</v>
      </c>
      <c r="N4421" s="13" t="s">
        <v>3</v>
      </c>
      <c r="O4421" s="33" t="s">
        <v>3396</v>
      </c>
      <c r="P4421" s="2" t="str">
        <f t="shared" si="552"/>
        <v>5514</v>
      </c>
      <c r="Q4421" s="9" t="str">
        <f t="shared" si="553"/>
        <v>08202-Rahvakultuur</v>
      </c>
      <c r="R4421" s="9" t="str">
        <f t="shared" si="554"/>
        <v>55</v>
      </c>
      <c r="S4421" s="9" t="str">
        <f t="shared" si="555"/>
        <v/>
      </c>
      <c r="T4421" s="37" t="str">
        <f t="shared" si="556"/>
        <v>55143-Kulud riist- ja tarkvara rendile</v>
      </c>
      <c r="U4421" s="18" t="s">
        <v>2309</v>
      </c>
      <c r="V4421" s="9" t="str">
        <f t="shared" si="557"/>
        <v>KU548IKT kulud hallatavates asutustes</v>
      </c>
      <c r="W4421" t="str">
        <f t="shared" si="558"/>
        <v>08</v>
      </c>
      <c r="X4421" t="str">
        <f t="shared" si="559"/>
        <v>KU548IKT kulud hallatavates asutustes</v>
      </c>
    </row>
    <row r="4422" spans="1:24" hidden="1" x14ac:dyDescent="0.2">
      <c r="A4422" s="13" t="s">
        <v>3042</v>
      </c>
      <c r="B4422" s="13">
        <v>200</v>
      </c>
      <c r="C4422" s="13" t="s">
        <v>258</v>
      </c>
      <c r="D4422" s="13" t="s">
        <v>259</v>
      </c>
      <c r="E4422" s="13" t="s">
        <v>12</v>
      </c>
      <c r="F4422" s="13" t="s">
        <v>13</v>
      </c>
      <c r="G4422" s="13" t="s">
        <v>979</v>
      </c>
      <c r="H4422" s="13" t="s">
        <v>2476</v>
      </c>
      <c r="I4422" s="13" t="s">
        <v>972</v>
      </c>
      <c r="J4422" s="13" t="s">
        <v>973</v>
      </c>
      <c r="K4422" s="13" t="s">
        <v>55</v>
      </c>
      <c r="L4422" s="13" t="s">
        <v>56</v>
      </c>
      <c r="M4422" s="13" t="s">
        <v>3</v>
      </c>
      <c r="N4422" s="13" t="s">
        <v>3</v>
      </c>
      <c r="O4422" s="33" t="s">
        <v>3396</v>
      </c>
      <c r="P4422" s="2" t="str">
        <f t="shared" si="552"/>
        <v>5514</v>
      </c>
      <c r="Q4422" s="9" t="str">
        <f t="shared" si="553"/>
        <v>08234-Teatrid</v>
      </c>
      <c r="R4422" s="9" t="str">
        <f t="shared" si="554"/>
        <v>55</v>
      </c>
      <c r="S4422" s="9" t="str">
        <f t="shared" si="555"/>
        <v/>
      </c>
      <c r="T4422" s="37" t="str">
        <f t="shared" si="556"/>
        <v>55143-Kulud riist- ja tarkvara rendile</v>
      </c>
      <c r="U4422" s="18" t="s">
        <v>2309</v>
      </c>
      <c r="V4422" s="9" t="str">
        <f t="shared" si="557"/>
        <v>KU548IKT kulud hallatavates asutustes</v>
      </c>
      <c r="W4422" t="str">
        <f t="shared" si="558"/>
        <v>08</v>
      </c>
      <c r="X4422" t="str">
        <f t="shared" si="559"/>
        <v>KU548IKT kulud hallatavates asutustes</v>
      </c>
    </row>
    <row r="4423" spans="1:24" hidden="1" x14ac:dyDescent="0.2">
      <c r="A4423" s="13" t="s">
        <v>2805</v>
      </c>
      <c r="B4423" s="13">
        <v>500</v>
      </c>
      <c r="C4423" s="13" t="s">
        <v>238</v>
      </c>
      <c r="D4423" s="13" t="s">
        <v>239</v>
      </c>
      <c r="E4423" s="13" t="s">
        <v>12</v>
      </c>
      <c r="F4423" s="13" t="s">
        <v>13</v>
      </c>
      <c r="G4423" s="13" t="s">
        <v>986</v>
      </c>
      <c r="H4423" s="13" t="s">
        <v>2469</v>
      </c>
      <c r="I4423" s="13" t="s">
        <v>972</v>
      </c>
      <c r="J4423" s="13" t="s">
        <v>973</v>
      </c>
      <c r="K4423" s="13" t="s">
        <v>16</v>
      </c>
      <c r="L4423" s="13" t="s">
        <v>17</v>
      </c>
      <c r="M4423" s="13" t="s">
        <v>3</v>
      </c>
      <c r="N4423" s="13" t="s">
        <v>3</v>
      </c>
      <c r="O4423" s="33" t="s">
        <v>3396</v>
      </c>
      <c r="P4423" s="2" t="str">
        <f t="shared" si="552"/>
        <v>5514</v>
      </c>
      <c r="Q4423" s="9" t="str">
        <f t="shared" si="553"/>
        <v>09110-Alusharidus</v>
      </c>
      <c r="R4423" s="9" t="str">
        <f t="shared" si="554"/>
        <v>55</v>
      </c>
      <c r="S4423" s="9" t="str">
        <f t="shared" si="555"/>
        <v/>
      </c>
      <c r="T4423" s="37" t="str">
        <f t="shared" si="556"/>
        <v>55142-Kulud remondile ja hooldusele</v>
      </c>
      <c r="U4423" s="18" t="s">
        <v>2309</v>
      </c>
      <c r="V4423" s="9" t="str">
        <f t="shared" si="557"/>
        <v>KU120IKT kulud linnavalitsuses</v>
      </c>
      <c r="W4423" t="str">
        <f t="shared" si="558"/>
        <v>09</v>
      </c>
      <c r="X4423" t="str">
        <f t="shared" si="559"/>
        <v>KU120IKT kulud linnavalitsuses</v>
      </c>
    </row>
    <row r="4424" spans="1:24" hidden="1" x14ac:dyDescent="0.2">
      <c r="A4424" s="13" t="s">
        <v>3007</v>
      </c>
      <c r="B4424" s="13">
        <v>500</v>
      </c>
      <c r="C4424" s="13" t="s">
        <v>197</v>
      </c>
      <c r="D4424" s="13" t="s">
        <v>198</v>
      </c>
      <c r="E4424" s="13" t="s">
        <v>12</v>
      </c>
      <c r="F4424" s="13" t="s">
        <v>13</v>
      </c>
      <c r="G4424" s="13" t="s">
        <v>986</v>
      </c>
      <c r="H4424" s="13" t="s">
        <v>2469</v>
      </c>
      <c r="I4424" s="13" t="s">
        <v>972</v>
      </c>
      <c r="J4424" s="13" t="s">
        <v>973</v>
      </c>
      <c r="K4424" s="13" t="s">
        <v>16</v>
      </c>
      <c r="L4424" s="13" t="s">
        <v>17</v>
      </c>
      <c r="M4424" s="13" t="s">
        <v>3</v>
      </c>
      <c r="N4424" s="13" t="s">
        <v>3</v>
      </c>
      <c r="O4424" s="33" t="s">
        <v>3396</v>
      </c>
      <c r="P4424" s="2" t="str">
        <f t="shared" si="552"/>
        <v>5514</v>
      </c>
      <c r="Q4424" s="9" t="str">
        <f t="shared" si="553"/>
        <v>09110-Alusharidus</v>
      </c>
      <c r="R4424" s="9" t="str">
        <f t="shared" si="554"/>
        <v>55</v>
      </c>
      <c r="S4424" s="9" t="str">
        <f t="shared" si="555"/>
        <v/>
      </c>
      <c r="T4424" s="37" t="str">
        <f t="shared" si="556"/>
        <v>55147-Veebipõhine tarkvara ja infosüsteem</v>
      </c>
      <c r="U4424" s="18" t="s">
        <v>2309</v>
      </c>
      <c r="V4424" s="9" t="str">
        <f t="shared" si="557"/>
        <v>KU120IKT kulud linnavalitsuses</v>
      </c>
      <c r="W4424" t="str">
        <f t="shared" si="558"/>
        <v>09</v>
      </c>
      <c r="X4424" t="str">
        <f t="shared" si="559"/>
        <v>KU120IKT kulud linnavalitsuses</v>
      </c>
    </row>
    <row r="4425" spans="1:24" hidden="1" x14ac:dyDescent="0.2">
      <c r="A4425" s="13" t="s">
        <v>3004</v>
      </c>
      <c r="B4425" s="13">
        <v>2500</v>
      </c>
      <c r="C4425" s="13" t="s">
        <v>203</v>
      </c>
      <c r="D4425" s="13" t="s">
        <v>204</v>
      </c>
      <c r="E4425" s="13" t="s">
        <v>12</v>
      </c>
      <c r="F4425" s="13" t="s">
        <v>13</v>
      </c>
      <c r="G4425" s="13" t="s">
        <v>979</v>
      </c>
      <c r="H4425" s="13" t="s">
        <v>2476</v>
      </c>
      <c r="I4425" s="13" t="s">
        <v>972</v>
      </c>
      <c r="J4425" s="13" t="s">
        <v>973</v>
      </c>
      <c r="K4425" s="13" t="s">
        <v>16</v>
      </c>
      <c r="L4425" s="13" t="s">
        <v>17</v>
      </c>
      <c r="M4425" s="13" t="s">
        <v>3</v>
      </c>
      <c r="N4425" s="13" t="s">
        <v>3</v>
      </c>
      <c r="O4425" s="33" t="s">
        <v>3396</v>
      </c>
      <c r="P4425" s="2" t="str">
        <f t="shared" si="552"/>
        <v>5514</v>
      </c>
      <c r="Q4425" s="9" t="str">
        <f t="shared" si="553"/>
        <v>09110-Alusharidus</v>
      </c>
      <c r="R4425" s="9" t="str">
        <f t="shared" si="554"/>
        <v>55</v>
      </c>
      <c r="S4425" s="9" t="str">
        <f t="shared" si="555"/>
        <v/>
      </c>
      <c r="T4425" s="37" t="str">
        <f t="shared" si="556"/>
        <v>55141-Kulud riist- ja tarkvara ostmiseks</v>
      </c>
      <c r="U4425" s="18" t="s">
        <v>2309</v>
      </c>
      <c r="V4425" s="9" t="str">
        <f t="shared" si="557"/>
        <v>KU548IKT kulud hallatavates asutustes</v>
      </c>
      <c r="W4425" t="str">
        <f t="shared" si="558"/>
        <v>09</v>
      </c>
      <c r="X4425" t="str">
        <f t="shared" si="559"/>
        <v>KU548IKT kulud hallatavates asutustes</v>
      </c>
    </row>
    <row r="4426" spans="1:24" hidden="1" x14ac:dyDescent="0.2">
      <c r="A4426" s="13" t="s">
        <v>3005</v>
      </c>
      <c r="B4426" s="13">
        <v>24180</v>
      </c>
      <c r="C4426" s="13" t="s">
        <v>258</v>
      </c>
      <c r="D4426" s="13" t="s">
        <v>259</v>
      </c>
      <c r="E4426" s="13" t="s">
        <v>12</v>
      </c>
      <c r="F4426" s="13" t="s">
        <v>13</v>
      </c>
      <c r="G4426" s="13" t="s">
        <v>979</v>
      </c>
      <c r="H4426" s="13" t="s">
        <v>2476</v>
      </c>
      <c r="I4426" s="13" t="s">
        <v>972</v>
      </c>
      <c r="J4426" s="13" t="s">
        <v>973</v>
      </c>
      <c r="K4426" s="13" t="s">
        <v>16</v>
      </c>
      <c r="L4426" s="13" t="s">
        <v>17</v>
      </c>
      <c r="M4426" s="13" t="s">
        <v>3</v>
      </c>
      <c r="N4426" s="13" t="s">
        <v>3</v>
      </c>
      <c r="O4426" s="33" t="s">
        <v>3396</v>
      </c>
      <c r="P4426" s="2" t="str">
        <f t="shared" si="552"/>
        <v>5514</v>
      </c>
      <c r="Q4426" s="9" t="str">
        <f t="shared" si="553"/>
        <v>09110-Alusharidus</v>
      </c>
      <c r="R4426" s="9" t="str">
        <f t="shared" si="554"/>
        <v>55</v>
      </c>
      <c r="S4426" s="9" t="str">
        <f t="shared" si="555"/>
        <v/>
      </c>
      <c r="T4426" s="37" t="str">
        <f t="shared" si="556"/>
        <v>55143-Kulud riist- ja tarkvara rendile</v>
      </c>
      <c r="U4426" s="18" t="s">
        <v>2309</v>
      </c>
      <c r="V4426" s="9" t="str">
        <f t="shared" si="557"/>
        <v>KU548IKT kulud hallatavates asutustes</v>
      </c>
      <c r="W4426" t="str">
        <f t="shared" si="558"/>
        <v>09</v>
      </c>
      <c r="X4426" t="str">
        <f t="shared" si="559"/>
        <v>KU548IKT kulud hallatavates asutustes</v>
      </c>
    </row>
    <row r="4427" spans="1:24" hidden="1" x14ac:dyDescent="0.2">
      <c r="A4427" s="13" t="s">
        <v>3004</v>
      </c>
      <c r="B4427" s="13">
        <v>3000</v>
      </c>
      <c r="C4427" s="13" t="s">
        <v>203</v>
      </c>
      <c r="D4427" s="13" t="s">
        <v>204</v>
      </c>
      <c r="E4427" s="13" t="s">
        <v>12</v>
      </c>
      <c r="F4427" s="13" t="s">
        <v>13</v>
      </c>
      <c r="G4427" s="13" t="s">
        <v>979</v>
      </c>
      <c r="H4427" s="13" t="s">
        <v>2476</v>
      </c>
      <c r="I4427" s="13" t="s">
        <v>972</v>
      </c>
      <c r="J4427" s="13" t="s">
        <v>973</v>
      </c>
      <c r="K4427" s="13" t="s">
        <v>38</v>
      </c>
      <c r="L4427" s="13" t="s">
        <v>39</v>
      </c>
      <c r="M4427" s="13" t="s">
        <v>3</v>
      </c>
      <c r="N4427" s="13" t="s">
        <v>3</v>
      </c>
      <c r="O4427" s="33" t="s">
        <v>3396</v>
      </c>
      <c r="P4427" s="2" t="str">
        <f t="shared" si="552"/>
        <v>5514</v>
      </c>
      <c r="Q4427" s="9" t="str">
        <f t="shared" si="553"/>
        <v>09212-Põhihariduse otsekulud</v>
      </c>
      <c r="R4427" s="9" t="str">
        <f t="shared" si="554"/>
        <v>55</v>
      </c>
      <c r="S4427" s="9" t="str">
        <f t="shared" si="555"/>
        <v/>
      </c>
      <c r="T4427" s="37" t="str">
        <f t="shared" si="556"/>
        <v>55141-Kulud riist- ja tarkvara ostmiseks</v>
      </c>
      <c r="U4427" s="18" t="s">
        <v>2309</v>
      </c>
      <c r="V4427" s="9" t="str">
        <f t="shared" si="557"/>
        <v>KU548IKT kulud hallatavates asutustes</v>
      </c>
      <c r="W4427" t="str">
        <f t="shared" si="558"/>
        <v>09</v>
      </c>
      <c r="X4427" t="str">
        <f t="shared" si="559"/>
        <v>KU548IKT kulud hallatavates asutustes</v>
      </c>
    </row>
    <row r="4428" spans="1:24" hidden="1" x14ac:dyDescent="0.2">
      <c r="A4428" s="13" t="s">
        <v>2805</v>
      </c>
      <c r="B4428" s="13">
        <v>2000</v>
      </c>
      <c r="C4428" s="13" t="s">
        <v>238</v>
      </c>
      <c r="D4428" s="13" t="s">
        <v>239</v>
      </c>
      <c r="E4428" s="13" t="s">
        <v>12</v>
      </c>
      <c r="F4428" s="13" t="s">
        <v>13</v>
      </c>
      <c r="G4428" s="13" t="s">
        <v>979</v>
      </c>
      <c r="H4428" s="13" t="s">
        <v>2476</v>
      </c>
      <c r="I4428" s="13" t="s">
        <v>972</v>
      </c>
      <c r="J4428" s="13" t="s">
        <v>973</v>
      </c>
      <c r="K4428" s="13" t="s">
        <v>38</v>
      </c>
      <c r="L4428" s="13" t="s">
        <v>39</v>
      </c>
      <c r="M4428" s="13" t="s">
        <v>3</v>
      </c>
      <c r="N4428" s="13" t="s">
        <v>3</v>
      </c>
      <c r="O4428" s="33" t="s">
        <v>3396</v>
      </c>
      <c r="P4428" s="2" t="str">
        <f t="shared" si="552"/>
        <v>5514</v>
      </c>
      <c r="Q4428" s="9" t="str">
        <f t="shared" si="553"/>
        <v>09212-Põhihariduse otsekulud</v>
      </c>
      <c r="R4428" s="9" t="str">
        <f t="shared" si="554"/>
        <v>55</v>
      </c>
      <c r="S4428" s="9" t="str">
        <f t="shared" si="555"/>
        <v/>
      </c>
      <c r="T4428" s="37" t="str">
        <f t="shared" si="556"/>
        <v>55142-Kulud remondile ja hooldusele</v>
      </c>
      <c r="U4428" s="18" t="s">
        <v>2309</v>
      </c>
      <c r="V4428" s="9" t="str">
        <f t="shared" si="557"/>
        <v>KU548IKT kulud hallatavates asutustes</v>
      </c>
      <c r="W4428" t="str">
        <f t="shared" si="558"/>
        <v>09</v>
      </c>
      <c r="X4428" t="str">
        <f t="shared" si="559"/>
        <v>KU548IKT kulud hallatavates asutustes</v>
      </c>
    </row>
    <row r="4429" spans="1:24" hidden="1" x14ac:dyDescent="0.2">
      <c r="A4429" s="13" t="s">
        <v>3005</v>
      </c>
      <c r="B4429" s="13">
        <v>120700</v>
      </c>
      <c r="C4429" s="13" t="s">
        <v>258</v>
      </c>
      <c r="D4429" s="13" t="s">
        <v>259</v>
      </c>
      <c r="E4429" s="13" t="s">
        <v>12</v>
      </c>
      <c r="F4429" s="13" t="s">
        <v>13</v>
      </c>
      <c r="G4429" s="13" t="s">
        <v>979</v>
      </c>
      <c r="H4429" s="13" t="s">
        <v>2476</v>
      </c>
      <c r="I4429" s="13" t="s">
        <v>972</v>
      </c>
      <c r="J4429" s="13" t="s">
        <v>973</v>
      </c>
      <c r="K4429" s="13" t="s">
        <v>38</v>
      </c>
      <c r="L4429" s="13" t="s">
        <v>39</v>
      </c>
      <c r="M4429" s="13" t="s">
        <v>3</v>
      </c>
      <c r="N4429" s="13" t="s">
        <v>3</v>
      </c>
      <c r="O4429" s="33" t="s">
        <v>3396</v>
      </c>
      <c r="P4429" s="2" t="str">
        <f t="shared" si="552"/>
        <v>5514</v>
      </c>
      <c r="Q4429" s="9" t="str">
        <f t="shared" si="553"/>
        <v>09212-Põhihariduse otsekulud</v>
      </c>
      <c r="R4429" s="9" t="str">
        <f t="shared" si="554"/>
        <v>55</v>
      </c>
      <c r="S4429" s="9" t="str">
        <f t="shared" si="555"/>
        <v/>
      </c>
      <c r="T4429" s="37" t="str">
        <f t="shared" si="556"/>
        <v>55143-Kulud riist- ja tarkvara rendile</v>
      </c>
      <c r="U4429" s="18" t="s">
        <v>2309</v>
      </c>
      <c r="V4429" s="9" t="str">
        <f t="shared" si="557"/>
        <v>KU548IKT kulud hallatavates asutustes</v>
      </c>
      <c r="W4429" t="str">
        <f t="shared" si="558"/>
        <v>09</v>
      </c>
      <c r="X4429" t="str">
        <f t="shared" si="559"/>
        <v>KU548IKT kulud hallatavates asutustes</v>
      </c>
    </row>
    <row r="4430" spans="1:24" hidden="1" x14ac:dyDescent="0.2">
      <c r="A4430" s="13" t="s">
        <v>3006</v>
      </c>
      <c r="B4430" s="13">
        <v>1380</v>
      </c>
      <c r="C4430" s="13" t="s">
        <v>209</v>
      </c>
      <c r="D4430" s="13" t="s">
        <v>210</v>
      </c>
      <c r="E4430" s="13" t="s">
        <v>12</v>
      </c>
      <c r="F4430" s="13" t="s">
        <v>13</v>
      </c>
      <c r="G4430" s="13" t="s">
        <v>979</v>
      </c>
      <c r="H4430" s="13" t="s">
        <v>2476</v>
      </c>
      <c r="I4430" s="13" t="s">
        <v>972</v>
      </c>
      <c r="J4430" s="13" t="s">
        <v>973</v>
      </c>
      <c r="K4430" s="13" t="s">
        <v>38</v>
      </c>
      <c r="L4430" s="13" t="s">
        <v>39</v>
      </c>
      <c r="M4430" s="13" t="s">
        <v>3</v>
      </c>
      <c r="N4430" s="13" t="s">
        <v>3</v>
      </c>
      <c r="O4430" s="33" t="s">
        <v>3396</v>
      </c>
      <c r="P4430" s="2" t="str">
        <f t="shared" si="552"/>
        <v>5514</v>
      </c>
      <c r="Q4430" s="9" t="str">
        <f t="shared" si="553"/>
        <v>09212-Põhihariduse otsekulud</v>
      </c>
      <c r="R4430" s="9" t="str">
        <f t="shared" si="554"/>
        <v>55</v>
      </c>
      <c r="S4430" s="9" t="str">
        <f t="shared" si="555"/>
        <v/>
      </c>
      <c r="T4430" s="37" t="str">
        <f t="shared" si="556"/>
        <v>55144-Kulud andmesidele</v>
      </c>
      <c r="U4430" s="18" t="s">
        <v>2309</v>
      </c>
      <c r="V4430" s="9" t="str">
        <f t="shared" si="557"/>
        <v>KU548IKT kulud hallatavates asutustes</v>
      </c>
      <c r="W4430" t="str">
        <f t="shared" si="558"/>
        <v>09</v>
      </c>
      <c r="X4430" t="str">
        <f t="shared" si="559"/>
        <v>KU548IKT kulud hallatavates asutustes</v>
      </c>
    </row>
    <row r="4431" spans="1:24" hidden="1" x14ac:dyDescent="0.2">
      <c r="A4431" s="13" t="s">
        <v>3044</v>
      </c>
      <c r="B4431" s="13">
        <v>1000</v>
      </c>
      <c r="C4431" s="13" t="s">
        <v>203</v>
      </c>
      <c r="D4431" s="13" t="s">
        <v>204</v>
      </c>
      <c r="E4431" s="13" t="s">
        <v>12</v>
      </c>
      <c r="F4431" s="13" t="s">
        <v>13</v>
      </c>
      <c r="G4431" s="13" t="s">
        <v>979</v>
      </c>
      <c r="H4431" s="13" t="s">
        <v>2476</v>
      </c>
      <c r="I4431" s="13" t="s">
        <v>972</v>
      </c>
      <c r="J4431" s="13" t="s">
        <v>973</v>
      </c>
      <c r="K4431" s="13" t="s">
        <v>47</v>
      </c>
      <c r="L4431" s="13" t="s">
        <v>48</v>
      </c>
      <c r="M4431" s="13" t="s">
        <v>3</v>
      </c>
      <c r="N4431" s="13" t="s">
        <v>3</v>
      </c>
      <c r="O4431" s="33" t="s">
        <v>3396</v>
      </c>
      <c r="P4431" s="2" t="str">
        <f t="shared" si="552"/>
        <v>5514</v>
      </c>
      <c r="Q4431" s="9" t="str">
        <f t="shared" si="553"/>
        <v>09510-Noorte huviharidus ja huvitegevus</v>
      </c>
      <c r="R4431" s="9" t="str">
        <f t="shared" si="554"/>
        <v>55</v>
      </c>
      <c r="S4431" s="9" t="str">
        <f t="shared" si="555"/>
        <v/>
      </c>
      <c r="T4431" s="37" t="str">
        <f t="shared" si="556"/>
        <v>55141-Kulud riist- ja tarkvara ostmiseks</v>
      </c>
      <c r="U4431" s="18" t="s">
        <v>2309</v>
      </c>
      <c r="V4431" s="9" t="str">
        <f t="shared" si="557"/>
        <v>KU548IKT kulud hallatavates asutustes</v>
      </c>
      <c r="W4431" t="str">
        <f t="shared" si="558"/>
        <v>09</v>
      </c>
      <c r="X4431" t="str">
        <f t="shared" si="559"/>
        <v>KU548IKT kulud hallatavates asutustes</v>
      </c>
    </row>
    <row r="4432" spans="1:24" hidden="1" x14ac:dyDescent="0.2">
      <c r="A4432" s="13" t="s">
        <v>3045</v>
      </c>
      <c r="B4432" s="13">
        <v>11600</v>
      </c>
      <c r="C4432" s="13" t="s">
        <v>258</v>
      </c>
      <c r="D4432" s="13" t="s">
        <v>259</v>
      </c>
      <c r="E4432" s="13" t="s">
        <v>12</v>
      </c>
      <c r="F4432" s="13" t="s">
        <v>13</v>
      </c>
      <c r="G4432" s="13" t="s">
        <v>979</v>
      </c>
      <c r="H4432" s="13" t="s">
        <v>2476</v>
      </c>
      <c r="I4432" s="13" t="s">
        <v>972</v>
      </c>
      <c r="J4432" s="13" t="s">
        <v>973</v>
      </c>
      <c r="K4432" s="13" t="s">
        <v>47</v>
      </c>
      <c r="L4432" s="13" t="s">
        <v>48</v>
      </c>
      <c r="M4432" s="13" t="s">
        <v>3</v>
      </c>
      <c r="N4432" s="13" t="s">
        <v>3</v>
      </c>
      <c r="O4432" s="33" t="s">
        <v>3396</v>
      </c>
      <c r="P4432" s="2" t="str">
        <f t="shared" si="552"/>
        <v>5514</v>
      </c>
      <c r="Q4432" s="9" t="str">
        <f t="shared" si="553"/>
        <v>09510-Noorte huviharidus ja huvitegevus</v>
      </c>
      <c r="R4432" s="9" t="str">
        <f t="shared" si="554"/>
        <v>55</v>
      </c>
      <c r="S4432" s="9" t="str">
        <f t="shared" si="555"/>
        <v/>
      </c>
      <c r="T4432" s="37" t="str">
        <f t="shared" si="556"/>
        <v>55143-Kulud riist- ja tarkvara rendile</v>
      </c>
      <c r="U4432" s="18" t="s">
        <v>2309</v>
      </c>
      <c r="V4432" s="9" t="str">
        <f t="shared" si="557"/>
        <v>KU548IKT kulud hallatavates asutustes</v>
      </c>
      <c r="W4432" t="str">
        <f t="shared" si="558"/>
        <v>09</v>
      </c>
      <c r="X4432" t="str">
        <f t="shared" si="559"/>
        <v>KU548IKT kulud hallatavates asutustes</v>
      </c>
    </row>
    <row r="4433" spans="1:24" hidden="1" x14ac:dyDescent="0.2">
      <c r="A4433" s="13" t="s">
        <v>3006</v>
      </c>
      <c r="B4433" s="13">
        <v>3600</v>
      </c>
      <c r="C4433" s="13" t="s">
        <v>209</v>
      </c>
      <c r="D4433" s="13" t="s">
        <v>210</v>
      </c>
      <c r="E4433" s="13" t="s">
        <v>12</v>
      </c>
      <c r="F4433" s="13" t="s">
        <v>13</v>
      </c>
      <c r="G4433" s="13" t="s">
        <v>979</v>
      </c>
      <c r="H4433" s="13" t="s">
        <v>2476</v>
      </c>
      <c r="I4433" s="13" t="s">
        <v>972</v>
      </c>
      <c r="J4433" s="13" t="s">
        <v>973</v>
      </c>
      <c r="K4433" s="13" t="s">
        <v>62</v>
      </c>
      <c r="L4433" s="13" t="s">
        <v>63</v>
      </c>
      <c r="M4433" s="13" t="s">
        <v>3</v>
      </c>
      <c r="N4433" s="13" t="s">
        <v>3</v>
      </c>
      <c r="O4433" s="33" t="s">
        <v>3396</v>
      </c>
      <c r="P4433" s="2" t="str">
        <f t="shared" si="552"/>
        <v>5514</v>
      </c>
      <c r="Q4433" s="9" t="str">
        <f t="shared" si="553"/>
        <v>09609-Muud hariduse abiteenused</v>
      </c>
      <c r="R4433" s="9" t="str">
        <f t="shared" si="554"/>
        <v>55</v>
      </c>
      <c r="S4433" s="9" t="str">
        <f t="shared" si="555"/>
        <v/>
      </c>
      <c r="T4433" s="37" t="str">
        <f t="shared" si="556"/>
        <v>55144-Kulud andmesidele</v>
      </c>
      <c r="U4433" s="18" t="s">
        <v>2309</v>
      </c>
      <c r="V4433" s="9" t="str">
        <f t="shared" si="557"/>
        <v>KU548IKT kulud hallatavates asutustes</v>
      </c>
      <c r="W4433" t="str">
        <f t="shared" si="558"/>
        <v>09</v>
      </c>
      <c r="X4433" t="str">
        <f t="shared" si="559"/>
        <v>KU548IKT kulud hallatavates asutustes</v>
      </c>
    </row>
    <row r="4434" spans="1:24" hidden="1" x14ac:dyDescent="0.2">
      <c r="A4434" s="13" t="s">
        <v>3000</v>
      </c>
      <c r="B4434" s="13">
        <v>100</v>
      </c>
      <c r="C4434" s="13" t="s">
        <v>238</v>
      </c>
      <c r="D4434" s="13" t="s">
        <v>239</v>
      </c>
      <c r="E4434" s="13" t="s">
        <v>12</v>
      </c>
      <c r="F4434" s="13" t="s">
        <v>13</v>
      </c>
      <c r="G4434" s="13" t="s">
        <v>979</v>
      </c>
      <c r="H4434" s="13" t="s">
        <v>2476</v>
      </c>
      <c r="I4434" s="13" t="s">
        <v>972</v>
      </c>
      <c r="J4434" s="13" t="s">
        <v>973</v>
      </c>
      <c r="K4434" s="13" t="s">
        <v>70</v>
      </c>
      <c r="L4434" s="13" t="s">
        <v>71</v>
      </c>
      <c r="M4434" s="13" t="s">
        <v>3</v>
      </c>
      <c r="N4434" s="13" t="s">
        <v>3</v>
      </c>
      <c r="O4434" s="33" t="s">
        <v>3396</v>
      </c>
      <c r="P4434" s="2" t="str">
        <f t="shared" si="552"/>
        <v>5514</v>
      </c>
      <c r="Q4434" s="9" t="str">
        <f t="shared" si="553"/>
        <v>10200-Eakate sotsiaalhoolekandeasutused</v>
      </c>
      <c r="R4434" s="9" t="str">
        <f t="shared" si="554"/>
        <v>55</v>
      </c>
      <c r="S4434" s="9" t="str">
        <f t="shared" si="555"/>
        <v/>
      </c>
      <c r="T4434" s="37" t="str">
        <f t="shared" si="556"/>
        <v>55142-Kulud remondile ja hooldusele</v>
      </c>
      <c r="U4434" s="18" t="s">
        <v>2309</v>
      </c>
      <c r="V4434" s="9" t="str">
        <f t="shared" si="557"/>
        <v>KU548IKT kulud hallatavates asutustes</v>
      </c>
      <c r="W4434" t="str">
        <f t="shared" si="558"/>
        <v>10</v>
      </c>
      <c r="X4434" t="str">
        <f t="shared" si="559"/>
        <v>KU548IKT kulud hallatavates asutustes</v>
      </c>
    </row>
    <row r="4435" spans="1:24" hidden="1" x14ac:dyDescent="0.2">
      <c r="A4435" s="13" t="s">
        <v>3261</v>
      </c>
      <c r="B4435" s="13">
        <v>4700</v>
      </c>
      <c r="C4435" s="13" t="s">
        <v>258</v>
      </c>
      <c r="D4435" s="13" t="s">
        <v>259</v>
      </c>
      <c r="E4435" s="13" t="s">
        <v>12</v>
      </c>
      <c r="F4435" s="13" t="s">
        <v>13</v>
      </c>
      <c r="G4435" s="13" t="s">
        <v>979</v>
      </c>
      <c r="H4435" s="13" t="s">
        <v>2476</v>
      </c>
      <c r="I4435" s="13" t="s">
        <v>972</v>
      </c>
      <c r="J4435" s="13" t="s">
        <v>973</v>
      </c>
      <c r="K4435" s="13" t="s">
        <v>70</v>
      </c>
      <c r="L4435" s="13" t="s">
        <v>71</v>
      </c>
      <c r="M4435" s="13" t="s">
        <v>3</v>
      </c>
      <c r="N4435" s="13" t="s">
        <v>3</v>
      </c>
      <c r="O4435" s="33" t="s">
        <v>3396</v>
      </c>
      <c r="P4435" s="2" t="str">
        <f t="shared" si="552"/>
        <v>5514</v>
      </c>
      <c r="Q4435" s="9" t="str">
        <f t="shared" si="553"/>
        <v>10200-Eakate sotsiaalhoolekandeasutused</v>
      </c>
      <c r="R4435" s="9" t="str">
        <f t="shared" si="554"/>
        <v>55</v>
      </c>
      <c r="S4435" s="9" t="str">
        <f t="shared" si="555"/>
        <v/>
      </c>
      <c r="T4435" s="37" t="str">
        <f t="shared" si="556"/>
        <v>55143-Kulud riist- ja tarkvara rendile</v>
      </c>
      <c r="U4435" s="18" t="s">
        <v>2309</v>
      </c>
      <c r="V4435" s="9" t="str">
        <f t="shared" si="557"/>
        <v>KU548IKT kulud hallatavates asutustes</v>
      </c>
      <c r="W4435" t="str">
        <f t="shared" si="558"/>
        <v>10</v>
      </c>
      <c r="X4435" t="str">
        <f t="shared" si="559"/>
        <v>KU548IKT kulud hallatavates asutustes</v>
      </c>
    </row>
    <row r="4436" spans="1:24" hidden="1" x14ac:dyDescent="0.2">
      <c r="A4436" s="13" t="s">
        <v>3001</v>
      </c>
      <c r="B4436" s="13">
        <v>650</v>
      </c>
      <c r="C4436" s="13" t="s">
        <v>209</v>
      </c>
      <c r="D4436" s="13" t="s">
        <v>210</v>
      </c>
      <c r="E4436" s="13" t="s">
        <v>12</v>
      </c>
      <c r="F4436" s="13" t="s">
        <v>13</v>
      </c>
      <c r="G4436" s="13" t="s">
        <v>979</v>
      </c>
      <c r="H4436" s="13" t="s">
        <v>2476</v>
      </c>
      <c r="I4436" s="13" t="s">
        <v>972</v>
      </c>
      <c r="J4436" s="13" t="s">
        <v>973</v>
      </c>
      <c r="K4436" s="13" t="s">
        <v>70</v>
      </c>
      <c r="L4436" s="13" t="s">
        <v>71</v>
      </c>
      <c r="M4436" s="13" t="s">
        <v>3</v>
      </c>
      <c r="N4436" s="13" t="s">
        <v>3</v>
      </c>
      <c r="O4436" s="33" t="s">
        <v>3396</v>
      </c>
      <c r="P4436" s="2" t="str">
        <f t="shared" si="552"/>
        <v>5514</v>
      </c>
      <c r="Q4436" s="9" t="str">
        <f t="shared" si="553"/>
        <v>10200-Eakate sotsiaalhoolekandeasutused</v>
      </c>
      <c r="R4436" s="9" t="str">
        <f t="shared" si="554"/>
        <v>55</v>
      </c>
      <c r="S4436" s="9" t="str">
        <f t="shared" si="555"/>
        <v/>
      </c>
      <c r="T4436" s="37" t="str">
        <f t="shared" si="556"/>
        <v>55144-Kulud andmesidele</v>
      </c>
      <c r="U4436" s="18" t="s">
        <v>2309</v>
      </c>
      <c r="V4436" s="9" t="str">
        <f t="shared" si="557"/>
        <v>KU548IKT kulud hallatavates asutustes</v>
      </c>
      <c r="W4436" t="str">
        <f t="shared" si="558"/>
        <v>10</v>
      </c>
      <c r="X4436" t="str">
        <f t="shared" si="559"/>
        <v>KU548IKT kulud hallatavates asutustes</v>
      </c>
    </row>
    <row r="4437" spans="1:24" hidden="1" x14ac:dyDescent="0.2">
      <c r="A4437" s="13" t="s">
        <v>3003</v>
      </c>
      <c r="B4437" s="13">
        <v>100</v>
      </c>
      <c r="C4437" s="13" t="s">
        <v>197</v>
      </c>
      <c r="D4437" s="13" t="s">
        <v>198</v>
      </c>
      <c r="E4437" s="13" t="s">
        <v>12</v>
      </c>
      <c r="F4437" s="13" t="s">
        <v>13</v>
      </c>
      <c r="G4437" s="13" t="s">
        <v>979</v>
      </c>
      <c r="H4437" s="13" t="s">
        <v>2476</v>
      </c>
      <c r="I4437" s="13" t="s">
        <v>972</v>
      </c>
      <c r="J4437" s="13" t="s">
        <v>973</v>
      </c>
      <c r="K4437" s="13" t="s">
        <v>70</v>
      </c>
      <c r="L4437" s="13" t="s">
        <v>71</v>
      </c>
      <c r="M4437" s="13" t="s">
        <v>3</v>
      </c>
      <c r="N4437" s="13" t="s">
        <v>3</v>
      </c>
      <c r="O4437" s="33" t="s">
        <v>3396</v>
      </c>
      <c r="P4437" s="2" t="str">
        <f t="shared" si="552"/>
        <v>5514</v>
      </c>
      <c r="Q4437" s="9" t="str">
        <f t="shared" si="553"/>
        <v>10200-Eakate sotsiaalhoolekandeasutused</v>
      </c>
      <c r="R4437" s="9" t="str">
        <f t="shared" si="554"/>
        <v>55</v>
      </c>
      <c r="S4437" s="9" t="str">
        <f t="shared" si="555"/>
        <v/>
      </c>
      <c r="T4437" s="37" t="str">
        <f t="shared" si="556"/>
        <v>55147-Veebipõhine tarkvara ja infosüsteem</v>
      </c>
      <c r="U4437" s="18" t="s">
        <v>2309</v>
      </c>
      <c r="V4437" s="9" t="str">
        <f t="shared" si="557"/>
        <v>KU548IKT kulud hallatavates asutustes</v>
      </c>
      <c r="W4437" t="str">
        <f t="shared" si="558"/>
        <v>10</v>
      </c>
      <c r="X4437" t="str">
        <f t="shared" si="559"/>
        <v>KU548IKT kulud hallatavates asutustes</v>
      </c>
    </row>
    <row r="4438" spans="1:24" hidden="1" x14ac:dyDescent="0.2">
      <c r="A4438" s="13" t="s">
        <v>2964</v>
      </c>
      <c r="B4438" s="13">
        <v>212267</v>
      </c>
      <c r="C4438" s="13" t="s">
        <v>664</v>
      </c>
      <c r="D4438" s="13" t="s">
        <v>663</v>
      </c>
      <c r="E4438" s="13" t="s">
        <v>12</v>
      </c>
      <c r="F4438" s="13" t="s">
        <v>13</v>
      </c>
      <c r="G4438" s="13" t="s">
        <v>661</v>
      </c>
      <c r="H4438" s="13" t="s">
        <v>2681</v>
      </c>
      <c r="I4438" s="13" t="s">
        <v>1031</v>
      </c>
      <c r="J4438" s="13" t="s">
        <v>1032</v>
      </c>
      <c r="K4438" s="13" t="s">
        <v>101</v>
      </c>
      <c r="L4438" s="13" t="s">
        <v>102</v>
      </c>
      <c r="M4438" s="13" t="s">
        <v>3</v>
      </c>
      <c r="N4438" s="13" t="s">
        <v>3</v>
      </c>
      <c r="O4438" s="33" t="s">
        <v>3396</v>
      </c>
      <c r="P4438" s="2" t="str">
        <f t="shared" si="552"/>
        <v>5001</v>
      </c>
      <c r="Q4438" s="9" t="str">
        <f t="shared" si="553"/>
        <v>01112-Valla- ja linnavalitsus</v>
      </c>
      <c r="R4438" s="9" t="str">
        <f t="shared" si="554"/>
        <v>50</v>
      </c>
      <c r="S4438" s="9" t="str">
        <f t="shared" si="555"/>
        <v/>
      </c>
      <c r="T4438" s="37" t="str">
        <f t="shared" si="556"/>
        <v>50011-Avaliku teenistuse ametnike töötasu</v>
      </c>
      <c r="U4438" s="18" t="s">
        <v>2309</v>
      </c>
      <c r="V4438" s="9" t="str">
        <f t="shared" si="557"/>
        <v>KU049Teenistujate tasud ja maksud</v>
      </c>
      <c r="W4438" t="str">
        <f t="shared" si="558"/>
        <v>01</v>
      </c>
      <c r="X4438" t="str">
        <f t="shared" si="559"/>
        <v>KU049Teenistujate tasud ja maksud</v>
      </c>
    </row>
    <row r="4439" spans="1:24" hidden="1" x14ac:dyDescent="0.2">
      <c r="A4439" s="13" t="s">
        <v>3150</v>
      </c>
      <c r="B4439" s="13">
        <v>153678</v>
      </c>
      <c r="C4439" s="13" t="s">
        <v>20</v>
      </c>
      <c r="D4439" s="13" t="s">
        <v>21</v>
      </c>
      <c r="E4439" s="13" t="s">
        <v>12</v>
      </c>
      <c r="F4439" s="13" t="s">
        <v>13</v>
      </c>
      <c r="G4439" s="13" t="s">
        <v>661</v>
      </c>
      <c r="H4439" s="13" t="s">
        <v>2681</v>
      </c>
      <c r="I4439" s="13" t="s">
        <v>1031</v>
      </c>
      <c r="J4439" s="13" t="s">
        <v>1032</v>
      </c>
      <c r="K4439" s="13" t="s">
        <v>101</v>
      </c>
      <c r="L4439" s="13" t="s">
        <v>102</v>
      </c>
      <c r="M4439" s="13" t="s">
        <v>3</v>
      </c>
      <c r="N4439" s="13" t="s">
        <v>3</v>
      </c>
      <c r="O4439" s="33" t="s">
        <v>3396</v>
      </c>
      <c r="P4439" s="2" t="str">
        <f t="shared" si="552"/>
        <v>5002</v>
      </c>
      <c r="Q4439" s="9" t="str">
        <f t="shared" si="553"/>
        <v>01112-Valla- ja linnavalitsus</v>
      </c>
      <c r="R4439" s="9" t="str">
        <f t="shared" si="554"/>
        <v>50</v>
      </c>
      <c r="S4439" s="9" t="str">
        <f t="shared" si="555"/>
        <v/>
      </c>
      <c r="T4439" s="37" t="str">
        <f t="shared" si="556"/>
        <v>50021-Töötajate töötasu</v>
      </c>
      <c r="U4439" s="18" t="s">
        <v>2309</v>
      </c>
      <c r="V4439" s="9" t="str">
        <f t="shared" si="557"/>
        <v>KU049Teenistujate tasud ja maksud</v>
      </c>
      <c r="W4439" t="str">
        <f t="shared" si="558"/>
        <v>01</v>
      </c>
      <c r="X4439" t="str">
        <f t="shared" si="559"/>
        <v>KU049Teenistujate tasud ja maksud</v>
      </c>
    </row>
    <row r="4440" spans="1:24" hidden="1" x14ac:dyDescent="0.2">
      <c r="A4440" s="13" t="s">
        <v>2965</v>
      </c>
      <c r="B4440" s="13">
        <v>120762</v>
      </c>
      <c r="C4440" s="13" t="s">
        <v>104</v>
      </c>
      <c r="D4440" s="13" t="s">
        <v>105</v>
      </c>
      <c r="E4440" s="13" t="s">
        <v>12</v>
      </c>
      <c r="F4440" s="13" t="s">
        <v>13</v>
      </c>
      <c r="G4440" s="13" t="s">
        <v>661</v>
      </c>
      <c r="H4440" s="13" t="s">
        <v>2681</v>
      </c>
      <c r="I4440" s="13" t="s">
        <v>1031</v>
      </c>
      <c r="J4440" s="13" t="s">
        <v>1032</v>
      </c>
      <c r="K4440" s="13" t="s">
        <v>101</v>
      </c>
      <c r="L4440" s="13" t="s">
        <v>102</v>
      </c>
      <c r="M4440" s="13" t="s">
        <v>3</v>
      </c>
      <c r="N4440" s="13" t="s">
        <v>3</v>
      </c>
      <c r="O4440" s="33" t="s">
        <v>3396</v>
      </c>
      <c r="P4440" s="2" t="str">
        <f t="shared" si="552"/>
        <v>5063</v>
      </c>
      <c r="Q4440" s="9" t="str">
        <f t="shared" si="553"/>
        <v>01112-Valla- ja linnavalitsus</v>
      </c>
      <c r="R4440" s="9" t="str">
        <f t="shared" si="554"/>
        <v>50</v>
      </c>
      <c r="S4440" s="9" t="str">
        <f t="shared" si="555"/>
        <v/>
      </c>
      <c r="T4440" s="37" t="str">
        <f t="shared" si="556"/>
        <v>5063-Sotsiaalmaks töötasudelt ja toetustelt</v>
      </c>
      <c r="U4440" s="18" t="s">
        <v>2309</v>
      </c>
      <c r="V4440" s="9" t="str">
        <f t="shared" si="557"/>
        <v>KU049Teenistujate tasud ja maksud</v>
      </c>
      <c r="W4440" t="str">
        <f t="shared" si="558"/>
        <v>01</v>
      </c>
      <c r="X4440" t="str">
        <f t="shared" si="559"/>
        <v>KU049Teenistujate tasud ja maksud</v>
      </c>
    </row>
    <row r="4441" spans="1:24" hidden="1" x14ac:dyDescent="0.2">
      <c r="A4441" s="13" t="s">
        <v>2966</v>
      </c>
      <c r="B4441" s="13">
        <v>2927</v>
      </c>
      <c r="C4441" s="13" t="s">
        <v>95</v>
      </c>
      <c r="D4441" s="13" t="s">
        <v>96</v>
      </c>
      <c r="E4441" s="13" t="s">
        <v>12</v>
      </c>
      <c r="F4441" s="13" t="s">
        <v>13</v>
      </c>
      <c r="G4441" s="13" t="s">
        <v>661</v>
      </c>
      <c r="H4441" s="13" t="s">
        <v>2681</v>
      </c>
      <c r="I4441" s="13" t="s">
        <v>1031</v>
      </c>
      <c r="J4441" s="13" t="s">
        <v>1032</v>
      </c>
      <c r="K4441" s="13" t="s">
        <v>101</v>
      </c>
      <c r="L4441" s="13" t="s">
        <v>102</v>
      </c>
      <c r="M4441" s="13" t="s">
        <v>3</v>
      </c>
      <c r="N4441" s="13" t="s">
        <v>3</v>
      </c>
      <c r="O4441" s="33" t="s">
        <v>3396</v>
      </c>
      <c r="P4441" s="2" t="str">
        <f t="shared" si="552"/>
        <v>5064</v>
      </c>
      <c r="Q4441" s="9" t="str">
        <f t="shared" si="553"/>
        <v>01112-Valla- ja linnavalitsus</v>
      </c>
      <c r="R4441" s="9" t="str">
        <f t="shared" si="554"/>
        <v>50</v>
      </c>
      <c r="S4441" s="9" t="str">
        <f t="shared" si="555"/>
        <v/>
      </c>
      <c r="T4441" s="37" t="str">
        <f t="shared" si="556"/>
        <v>5064-Töötuskindlustusmakse</v>
      </c>
      <c r="U4441" s="18" t="s">
        <v>2309</v>
      </c>
      <c r="V4441" s="9" t="str">
        <f t="shared" si="557"/>
        <v>KU049Teenistujate tasud ja maksud</v>
      </c>
      <c r="W4441" t="str">
        <f t="shared" si="558"/>
        <v>01</v>
      </c>
      <c r="X4441" t="str">
        <f t="shared" si="559"/>
        <v>KU049Teenistujate tasud ja maksud</v>
      </c>
    </row>
    <row r="4442" spans="1:24" hidden="1" x14ac:dyDescent="0.2">
      <c r="A4442" s="13" t="s">
        <v>2975</v>
      </c>
      <c r="B4442" s="13">
        <v>1841</v>
      </c>
      <c r="C4442" s="13" t="s">
        <v>170</v>
      </c>
      <c r="D4442" s="13" t="s">
        <v>169</v>
      </c>
      <c r="E4442" s="13" t="s">
        <v>12</v>
      </c>
      <c r="F4442" s="13" t="s">
        <v>13</v>
      </c>
      <c r="G4442" s="13" t="s">
        <v>669</v>
      </c>
      <c r="H4442" s="13" t="s">
        <v>2927</v>
      </c>
      <c r="I4442" s="13" t="s">
        <v>1031</v>
      </c>
      <c r="J4442" s="13" t="s">
        <v>1032</v>
      </c>
      <c r="K4442" s="13" t="s">
        <v>101</v>
      </c>
      <c r="L4442" s="13" t="s">
        <v>102</v>
      </c>
      <c r="M4442" s="13" t="s">
        <v>3</v>
      </c>
      <c r="N4442" s="13" t="s">
        <v>3</v>
      </c>
      <c r="O4442" s="33" t="s">
        <v>3396</v>
      </c>
      <c r="P4442" s="2" t="str">
        <f t="shared" si="552"/>
        <v>5513</v>
      </c>
      <c r="Q4442" s="9" t="str">
        <f t="shared" si="553"/>
        <v>01112-Valla- ja linnavalitsus</v>
      </c>
      <c r="R4442" s="9" t="str">
        <f t="shared" si="554"/>
        <v>55</v>
      </c>
      <c r="S4442" s="9" t="str">
        <f t="shared" si="555"/>
        <v/>
      </c>
      <c r="T4442" s="37" t="str">
        <f t="shared" si="556"/>
        <v>55135-Isikliku sõiduauto kasutamise kulud</v>
      </c>
      <c r="U4442" s="18" t="s">
        <v>2309</v>
      </c>
      <c r="V4442" s="9" t="str">
        <f t="shared" si="557"/>
        <v>KU093Isikliku sõiduauto kasutamise hüvitised</v>
      </c>
      <c r="W4442" t="str">
        <f t="shared" si="558"/>
        <v>01</v>
      </c>
      <c r="X4442" t="str">
        <f t="shared" si="559"/>
        <v>KU093Isikliku sõiduauto kasutamise hüvitised</v>
      </c>
    </row>
    <row r="4443" spans="1:24" hidden="1" x14ac:dyDescent="0.2">
      <c r="A4443" s="13" t="s">
        <v>1035</v>
      </c>
      <c r="B4443" s="13">
        <v>8670</v>
      </c>
      <c r="C4443" s="13" t="s">
        <v>1034</v>
      </c>
      <c r="D4443" s="13" t="s">
        <v>1035</v>
      </c>
      <c r="E4443" s="13" t="s">
        <v>143</v>
      </c>
      <c r="F4443" s="13" t="s">
        <v>144</v>
      </c>
      <c r="G4443" s="32" t="s">
        <v>1036</v>
      </c>
      <c r="H4443" s="32" t="s">
        <v>1033</v>
      </c>
      <c r="I4443" s="13" t="s">
        <v>1031</v>
      </c>
      <c r="J4443" s="13" t="s">
        <v>1032</v>
      </c>
      <c r="K4443" s="13" t="s">
        <v>101</v>
      </c>
      <c r="L4443" s="13" t="s">
        <v>102</v>
      </c>
      <c r="M4443" s="13" t="s">
        <v>3</v>
      </c>
      <c r="N4443" s="13" t="s">
        <v>3</v>
      </c>
      <c r="O4443" s="33" t="s">
        <v>3396</v>
      </c>
      <c r="P4443" s="2" t="str">
        <f t="shared" si="552"/>
        <v>3229</v>
      </c>
      <c r="Q4443" s="9" t="str">
        <f t="shared" si="553"/>
        <v>01112-Valla- ja linnavalitsus</v>
      </c>
      <c r="R4443" s="9" t="str">
        <f t="shared" si="554"/>
        <v>32</v>
      </c>
      <c r="S4443" s="9" t="str">
        <f t="shared" si="555"/>
        <v/>
      </c>
      <c r="T4443" s="37" t="str">
        <f t="shared" si="556"/>
        <v>3229-Laekumised üldvalitsemisasutuste majandustegevuses</v>
      </c>
      <c r="U4443" s="18" t="s">
        <v>2309</v>
      </c>
      <c r="V4443" s="9" t="str">
        <f t="shared" si="557"/>
        <v>TU11ATasu abielu piduliku sõlmimise eest</v>
      </c>
      <c r="W4443" t="str">
        <f t="shared" si="558"/>
        <v>01</v>
      </c>
      <c r="X4443" t="str">
        <f t="shared" si="559"/>
        <v>TU11ATasu abielu piduliku sõlmimise eest</v>
      </c>
    </row>
    <row r="4444" spans="1:24" hidden="1" x14ac:dyDescent="0.2">
      <c r="A4444" s="13" t="s">
        <v>2968</v>
      </c>
      <c r="B4444" s="13">
        <v>9315</v>
      </c>
      <c r="C4444" s="13" t="s">
        <v>87</v>
      </c>
      <c r="D4444" s="13" t="s">
        <v>88</v>
      </c>
      <c r="E4444" s="13" t="s">
        <v>12</v>
      </c>
      <c r="F4444" s="13" t="s">
        <v>13</v>
      </c>
      <c r="G4444" s="32" t="s">
        <v>2258</v>
      </c>
      <c r="H4444" s="32" t="s">
        <v>2257</v>
      </c>
      <c r="I4444" s="13" t="s">
        <v>1031</v>
      </c>
      <c r="J4444" s="13" t="s">
        <v>1032</v>
      </c>
      <c r="K4444" s="13" t="s">
        <v>683</v>
      </c>
      <c r="L4444" s="13" t="s">
        <v>684</v>
      </c>
      <c r="M4444" s="13" t="s">
        <v>3</v>
      </c>
      <c r="N4444" s="13" t="s">
        <v>3</v>
      </c>
      <c r="O4444" s="33" t="s">
        <v>3396</v>
      </c>
      <c r="P4444" s="2" t="str">
        <f t="shared" si="552"/>
        <v>5005</v>
      </c>
      <c r="Q4444" s="9" t="str">
        <f t="shared" si="553"/>
        <v>01600-Muud üldised valitsussektori teenused</v>
      </c>
      <c r="R4444" s="9" t="str">
        <f t="shared" si="554"/>
        <v>50</v>
      </c>
      <c r="S4444" s="9" t="str">
        <f t="shared" si="555"/>
        <v/>
      </c>
      <c r="T4444" s="37" t="str">
        <f t="shared" si="556"/>
        <v>5005-Töövõtulepingu alusel füüsilistele isikutele makst</v>
      </c>
      <c r="U4444" s="18" t="s">
        <v>2309</v>
      </c>
      <c r="V4444" s="9" t="str">
        <f t="shared" si="557"/>
        <v>KU031Valimiste töötasu ja maksud</v>
      </c>
      <c r="W4444" t="str">
        <f t="shared" si="558"/>
        <v>01</v>
      </c>
      <c r="X4444" t="str">
        <f t="shared" si="559"/>
        <v>KU031Valimiste töötasu ja maksud</v>
      </c>
    </row>
    <row r="4445" spans="1:24" hidden="1" x14ac:dyDescent="0.2">
      <c r="A4445" s="13" t="s">
        <v>2965</v>
      </c>
      <c r="B4445" s="13">
        <v>3075</v>
      </c>
      <c r="C4445" s="13" t="s">
        <v>104</v>
      </c>
      <c r="D4445" s="13" t="s">
        <v>105</v>
      </c>
      <c r="E4445" s="13" t="s">
        <v>12</v>
      </c>
      <c r="F4445" s="13" t="s">
        <v>13</v>
      </c>
      <c r="G4445" s="13" t="s">
        <v>2258</v>
      </c>
      <c r="H4445" s="13" t="s">
        <v>2257</v>
      </c>
      <c r="I4445" s="13" t="s">
        <v>1031</v>
      </c>
      <c r="J4445" s="13" t="s">
        <v>1032</v>
      </c>
      <c r="K4445" s="13" t="s">
        <v>683</v>
      </c>
      <c r="L4445" s="13" t="s">
        <v>684</v>
      </c>
      <c r="M4445" s="13" t="s">
        <v>3</v>
      </c>
      <c r="N4445" s="13" t="s">
        <v>3</v>
      </c>
      <c r="O4445" s="33" t="s">
        <v>3396</v>
      </c>
      <c r="P4445" s="2" t="str">
        <f t="shared" si="552"/>
        <v>5063</v>
      </c>
      <c r="Q4445" s="9" t="str">
        <f t="shared" si="553"/>
        <v>01600-Muud üldised valitsussektori teenused</v>
      </c>
      <c r="R4445" s="9" t="str">
        <f t="shared" si="554"/>
        <v>50</v>
      </c>
      <c r="S4445" s="9" t="str">
        <f t="shared" si="555"/>
        <v/>
      </c>
      <c r="T4445" s="37" t="str">
        <f t="shared" si="556"/>
        <v>5063-Sotsiaalmaks töötasudelt ja toetustelt</v>
      </c>
      <c r="U4445" s="18" t="s">
        <v>2309</v>
      </c>
      <c r="V4445" s="9" t="str">
        <f t="shared" si="557"/>
        <v>KU031Valimiste töötasu ja maksud</v>
      </c>
      <c r="W4445" t="str">
        <f t="shared" si="558"/>
        <v>01</v>
      </c>
      <c r="X4445" t="str">
        <f t="shared" si="559"/>
        <v>KU031Valimiste töötasu ja maksud</v>
      </c>
    </row>
    <row r="4446" spans="1:24" hidden="1" x14ac:dyDescent="0.2">
      <c r="A4446" s="13" t="s">
        <v>2966</v>
      </c>
      <c r="B4446" s="13">
        <v>75</v>
      </c>
      <c r="C4446" s="13" t="s">
        <v>95</v>
      </c>
      <c r="D4446" s="13" t="s">
        <v>96</v>
      </c>
      <c r="E4446" s="13" t="s">
        <v>12</v>
      </c>
      <c r="F4446" s="13" t="s">
        <v>13</v>
      </c>
      <c r="G4446" s="13" t="s">
        <v>2258</v>
      </c>
      <c r="H4446" s="13" t="s">
        <v>2257</v>
      </c>
      <c r="I4446" s="13" t="s">
        <v>1031</v>
      </c>
      <c r="J4446" s="13" t="s">
        <v>1032</v>
      </c>
      <c r="K4446" s="13" t="s">
        <v>683</v>
      </c>
      <c r="L4446" s="13" t="s">
        <v>684</v>
      </c>
      <c r="M4446" s="13" t="s">
        <v>3</v>
      </c>
      <c r="N4446" s="13" t="s">
        <v>3</v>
      </c>
      <c r="O4446" s="33" t="s">
        <v>3396</v>
      </c>
      <c r="P4446" s="2" t="str">
        <f t="shared" si="552"/>
        <v>5064</v>
      </c>
      <c r="Q4446" s="9" t="str">
        <f t="shared" si="553"/>
        <v>01600-Muud üldised valitsussektori teenused</v>
      </c>
      <c r="R4446" s="9" t="str">
        <f t="shared" si="554"/>
        <v>50</v>
      </c>
      <c r="S4446" s="9" t="str">
        <f t="shared" si="555"/>
        <v/>
      </c>
      <c r="T4446" s="37" t="str">
        <f t="shared" si="556"/>
        <v>5064-Töötuskindlustusmakse</v>
      </c>
      <c r="U4446" s="18" t="s">
        <v>2309</v>
      </c>
      <c r="V4446" s="9" t="str">
        <f t="shared" si="557"/>
        <v>KU031Valimiste töötasu ja maksud</v>
      </c>
      <c r="W4446" t="str">
        <f t="shared" si="558"/>
        <v>01</v>
      </c>
      <c r="X4446" t="str">
        <f t="shared" si="559"/>
        <v>KU031Valimiste töötasu ja maksud</v>
      </c>
    </row>
    <row r="4447" spans="1:24" hidden="1" x14ac:dyDescent="0.2">
      <c r="A4447" s="13" t="s">
        <v>1039</v>
      </c>
      <c r="B4447" s="13">
        <v>1938</v>
      </c>
      <c r="C4447" s="13" t="s">
        <v>1040</v>
      </c>
      <c r="D4447" s="13" t="s">
        <v>1039</v>
      </c>
      <c r="E4447" s="13" t="s">
        <v>143</v>
      </c>
      <c r="F4447" s="13" t="s">
        <v>144</v>
      </c>
      <c r="G4447" s="13" t="s">
        <v>1041</v>
      </c>
      <c r="H4447" s="13" t="s">
        <v>1039</v>
      </c>
      <c r="I4447" s="13" t="s">
        <v>1031</v>
      </c>
      <c r="J4447" s="13" t="s">
        <v>1032</v>
      </c>
      <c r="K4447" s="13" t="s">
        <v>1037</v>
      </c>
      <c r="L4447" s="13" t="s">
        <v>1038</v>
      </c>
      <c r="M4447" s="13" t="s">
        <v>3</v>
      </c>
      <c r="N4447" s="13" t="s">
        <v>3</v>
      </c>
      <c r="O4447" s="33" t="s">
        <v>3396</v>
      </c>
      <c r="P4447" s="2" t="str">
        <f t="shared" si="552"/>
        <v>3207</v>
      </c>
      <c r="Q4447" s="9" t="str">
        <f t="shared" si="553"/>
        <v>01800-Üldiseloomuga ülekanded valitsussektoris</v>
      </c>
      <c r="R4447" s="9" t="str">
        <f t="shared" si="554"/>
        <v>32</v>
      </c>
      <c r="S4447" s="9" t="str">
        <f t="shared" si="555"/>
        <v/>
      </c>
      <c r="T4447" s="37" t="str">
        <f t="shared" si="556"/>
        <v>3207-Riigilõiv ühistranspordiseaduse alusel</v>
      </c>
      <c r="U4447" s="18" t="s">
        <v>2309</v>
      </c>
      <c r="V4447" s="9" t="str">
        <f t="shared" si="557"/>
        <v>TU017Riigilõiv ühistranspordiseaduse alusel</v>
      </c>
      <c r="W4447" t="str">
        <f t="shared" si="558"/>
        <v>01</v>
      </c>
      <c r="X4447" t="str">
        <f t="shared" si="559"/>
        <v>TU017Riigilõiv ühistranspordiseaduse alusel</v>
      </c>
    </row>
    <row r="4448" spans="1:24" hidden="1" x14ac:dyDescent="0.2">
      <c r="A4448" s="13" t="s">
        <v>3028</v>
      </c>
      <c r="B4448" s="13">
        <v>2000</v>
      </c>
      <c r="C4448" s="13" t="s">
        <v>1043</v>
      </c>
      <c r="D4448" s="13" t="s">
        <v>1044</v>
      </c>
      <c r="E4448" s="13" t="s">
        <v>12</v>
      </c>
      <c r="F4448" s="13" t="s">
        <v>13</v>
      </c>
      <c r="G4448" s="13" t="s">
        <v>1045</v>
      </c>
      <c r="H4448" s="13" t="s">
        <v>1042</v>
      </c>
      <c r="I4448" s="13" t="s">
        <v>1031</v>
      </c>
      <c r="J4448" s="13" t="s">
        <v>1032</v>
      </c>
      <c r="K4448" s="13" t="s">
        <v>1046</v>
      </c>
      <c r="L4448" s="13" t="s">
        <v>1047</v>
      </c>
      <c r="M4448" s="13" t="s">
        <v>3</v>
      </c>
      <c r="N4448" s="13" t="s">
        <v>3</v>
      </c>
      <c r="O4448" s="33" t="s">
        <v>3396</v>
      </c>
      <c r="P4448" s="2" t="str">
        <f t="shared" si="552"/>
        <v>4138</v>
      </c>
      <c r="Q4448" s="9" t="str">
        <f t="shared" si="553"/>
        <v>10121-Muu puuetega inimeste sotsiaalne kaitse</v>
      </c>
      <c r="R4448" s="9" t="str">
        <f t="shared" si="554"/>
        <v>41</v>
      </c>
      <c r="S4448" s="9" t="str">
        <f t="shared" si="555"/>
        <v/>
      </c>
      <c r="T4448" s="37" t="str">
        <f t="shared" si="556"/>
        <v>4138-Muud sotsiaalabitoetused</v>
      </c>
      <c r="U4448" s="18" t="s">
        <v>2309</v>
      </c>
      <c r="V4448" s="9" t="str">
        <f t="shared" si="557"/>
        <v>KU628Kutsehaiguse hüvitis</v>
      </c>
      <c r="W4448" t="str">
        <f t="shared" si="558"/>
        <v>10</v>
      </c>
      <c r="X4448" t="str">
        <f t="shared" si="559"/>
        <v>KU628Kutsehaiguse hüvitis</v>
      </c>
    </row>
    <row r="4449" spans="1:24" hidden="1" x14ac:dyDescent="0.2">
      <c r="A4449" s="13" t="s">
        <v>3142</v>
      </c>
      <c r="B4449" s="13">
        <v>1758</v>
      </c>
      <c r="C4449" s="13" t="s">
        <v>178</v>
      </c>
      <c r="D4449" s="13" t="s">
        <v>177</v>
      </c>
      <c r="E4449" s="13" t="s">
        <v>12</v>
      </c>
      <c r="F4449" s="13" t="s">
        <v>13</v>
      </c>
      <c r="G4449" s="13" t="s">
        <v>753</v>
      </c>
      <c r="H4449" s="13" t="s">
        <v>754</v>
      </c>
      <c r="I4449" s="13" t="s">
        <v>1050</v>
      </c>
      <c r="J4449" s="13" t="s">
        <v>1051</v>
      </c>
      <c r="K4449" s="13" t="s">
        <v>114</v>
      </c>
      <c r="L4449" s="13" t="s">
        <v>115</v>
      </c>
      <c r="M4449" s="13" t="s">
        <v>3</v>
      </c>
      <c r="N4449" s="13" t="s">
        <v>3</v>
      </c>
      <c r="O4449" s="33" t="s">
        <v>3396</v>
      </c>
      <c r="P4449" s="2" t="str">
        <f t="shared" si="552"/>
        <v>5500</v>
      </c>
      <c r="Q4449" s="9" t="str">
        <f t="shared" si="553"/>
        <v>01111-Valla- ja linnavolikogu</v>
      </c>
      <c r="R4449" s="9" t="str">
        <f t="shared" si="554"/>
        <v>55</v>
      </c>
      <c r="S4449" s="9" t="str">
        <f t="shared" si="555"/>
        <v/>
      </c>
      <c r="T4449" s="37" t="str">
        <f t="shared" si="556"/>
        <v>55008-Kulud info- ja PR teenustele k.a. ajalehekuulutuse</v>
      </c>
      <c r="U4449" s="18" t="s">
        <v>2309</v>
      </c>
      <c r="V4449" s="9" t="str">
        <f t="shared" si="557"/>
        <v>KU023Volikogu kuulutused</v>
      </c>
      <c r="W4449" t="str">
        <f t="shared" si="558"/>
        <v>01</v>
      </c>
      <c r="X4449" t="str">
        <f t="shared" si="559"/>
        <v>KU023Volikogu kuulutused</v>
      </c>
    </row>
    <row r="4450" spans="1:24" hidden="1" x14ac:dyDescent="0.2">
      <c r="A4450" s="13" t="s">
        <v>3146</v>
      </c>
      <c r="B4450" s="13">
        <v>1900</v>
      </c>
      <c r="C4450" s="13" t="s">
        <v>2328</v>
      </c>
      <c r="D4450" s="13" t="s">
        <v>309</v>
      </c>
      <c r="E4450" s="13" t="s">
        <v>12</v>
      </c>
      <c r="F4450" s="13" t="s">
        <v>13</v>
      </c>
      <c r="G4450" s="13" t="s">
        <v>761</v>
      </c>
      <c r="H4450" s="13" t="s">
        <v>762</v>
      </c>
      <c r="I4450" s="13" t="s">
        <v>1050</v>
      </c>
      <c r="J4450" s="13" t="s">
        <v>1051</v>
      </c>
      <c r="K4450" s="13" t="s">
        <v>114</v>
      </c>
      <c r="L4450" s="13" t="s">
        <v>115</v>
      </c>
      <c r="M4450" s="13" t="s">
        <v>3</v>
      </c>
      <c r="N4450" s="13" t="s">
        <v>3</v>
      </c>
      <c r="O4450" s="33" t="s">
        <v>3396</v>
      </c>
      <c r="P4450" s="2" t="str">
        <f t="shared" si="552"/>
        <v>5511</v>
      </c>
      <c r="Q4450" s="9" t="str">
        <f t="shared" si="553"/>
        <v>01111-Valla- ja linnavolikogu</v>
      </c>
      <c r="R4450" s="9" t="str">
        <f t="shared" si="554"/>
        <v>55</v>
      </c>
      <c r="S4450" s="9" t="str">
        <f t="shared" si="555"/>
        <v/>
      </c>
      <c r="T4450" s="37" t="str">
        <f t="shared" si="556"/>
        <v>55118-Üüri- ja rendimaksed</v>
      </c>
      <c r="U4450" s="18" t="s">
        <v>2309</v>
      </c>
      <c r="V4450" s="9" t="str">
        <f t="shared" si="557"/>
        <v>KU027Volikogu ruumide kulud</v>
      </c>
      <c r="W4450" t="str">
        <f t="shared" si="558"/>
        <v>01</v>
      </c>
      <c r="X4450" t="str">
        <f t="shared" si="559"/>
        <v>KU027Volikogu ruumide kulud</v>
      </c>
    </row>
    <row r="4451" spans="1:24" hidden="1" x14ac:dyDescent="0.2">
      <c r="A4451" s="13" t="s">
        <v>2955</v>
      </c>
      <c r="B4451" s="13">
        <v>4750</v>
      </c>
      <c r="C4451" s="13" t="s">
        <v>186</v>
      </c>
      <c r="D4451" s="13" t="s">
        <v>185</v>
      </c>
      <c r="E4451" s="13" t="s">
        <v>12</v>
      </c>
      <c r="F4451" s="13" t="s">
        <v>13</v>
      </c>
      <c r="G4451" s="13" t="s">
        <v>819</v>
      </c>
      <c r="H4451" s="13" t="s">
        <v>820</v>
      </c>
      <c r="I4451" s="13" t="s">
        <v>1050</v>
      </c>
      <c r="J4451" s="13" t="s">
        <v>1051</v>
      </c>
      <c r="K4451" s="13" t="s">
        <v>101</v>
      </c>
      <c r="L4451" s="13" t="s">
        <v>102</v>
      </c>
      <c r="M4451" s="13" t="s">
        <v>3</v>
      </c>
      <c r="N4451" s="13" t="s">
        <v>3</v>
      </c>
      <c r="O4451" s="33" t="s">
        <v>3396</v>
      </c>
      <c r="P4451" s="2" t="str">
        <f t="shared" si="552"/>
        <v>5500</v>
      </c>
      <c r="Q4451" s="9" t="str">
        <f t="shared" si="553"/>
        <v>01112-Valla- ja linnavalitsus</v>
      </c>
      <c r="R4451" s="9" t="str">
        <f t="shared" si="554"/>
        <v>55</v>
      </c>
      <c r="S4451" s="9" t="str">
        <f t="shared" si="555"/>
        <v/>
      </c>
      <c r="T4451" s="37" t="str">
        <f t="shared" si="556"/>
        <v>55000-Bürookulud</v>
      </c>
      <c r="U4451" s="18" t="s">
        <v>2309</v>
      </c>
      <c r="V4451" s="9" t="str">
        <f t="shared" si="557"/>
        <v>KU062Linna bürookulu</v>
      </c>
      <c r="W4451" t="str">
        <f t="shared" si="558"/>
        <v>01</v>
      </c>
      <c r="X4451" t="str">
        <f t="shared" si="559"/>
        <v>KU062Linna bürookulu</v>
      </c>
    </row>
    <row r="4452" spans="1:24" hidden="1" x14ac:dyDescent="0.2">
      <c r="A4452" s="13" t="s">
        <v>3147</v>
      </c>
      <c r="B4452" s="13">
        <v>950</v>
      </c>
      <c r="C4452" s="13" t="s">
        <v>184</v>
      </c>
      <c r="D4452" s="13" t="s">
        <v>183</v>
      </c>
      <c r="E4452" s="13" t="s">
        <v>12</v>
      </c>
      <c r="F4452" s="13" t="s">
        <v>13</v>
      </c>
      <c r="G4452" s="13" t="s">
        <v>813</v>
      </c>
      <c r="H4452" s="13" t="s">
        <v>814</v>
      </c>
      <c r="I4452" s="13" t="s">
        <v>1050</v>
      </c>
      <c r="J4452" s="13" t="s">
        <v>1051</v>
      </c>
      <c r="K4452" s="13" t="s">
        <v>101</v>
      </c>
      <c r="L4452" s="13" t="s">
        <v>102</v>
      </c>
      <c r="M4452" s="13" t="s">
        <v>3</v>
      </c>
      <c r="N4452" s="13" t="s">
        <v>3</v>
      </c>
      <c r="O4452" s="33" t="s">
        <v>3396</v>
      </c>
      <c r="P4452" s="2" t="str">
        <f t="shared" si="552"/>
        <v>5500</v>
      </c>
      <c r="Q4452" s="9" t="str">
        <f t="shared" si="553"/>
        <v>01112-Valla- ja linnavalitsus</v>
      </c>
      <c r="R4452" s="9" t="str">
        <f t="shared" si="554"/>
        <v>55</v>
      </c>
      <c r="S4452" s="9" t="str">
        <f t="shared" si="555"/>
        <v/>
      </c>
      <c r="T4452" s="37" t="str">
        <f t="shared" si="556"/>
        <v>55001-Raamatud, ajalehed, ajakirjad, muud trükised</v>
      </c>
      <c r="U4452" s="18" t="s">
        <v>2309</v>
      </c>
      <c r="V4452" s="9" t="str">
        <f t="shared" si="557"/>
        <v>KU064Linna trükitööd</v>
      </c>
      <c r="W4452" t="str">
        <f t="shared" si="558"/>
        <v>01</v>
      </c>
      <c r="X4452" t="str">
        <f t="shared" si="559"/>
        <v>KU064Linna trükitööd</v>
      </c>
    </row>
    <row r="4453" spans="1:24" hidden="1" x14ac:dyDescent="0.2">
      <c r="A4453" s="13" t="s">
        <v>3148</v>
      </c>
      <c r="B4453" s="13">
        <v>1112</v>
      </c>
      <c r="C4453" s="13" t="s">
        <v>182</v>
      </c>
      <c r="D4453" s="13" t="s">
        <v>181</v>
      </c>
      <c r="E4453" s="13" t="s">
        <v>12</v>
      </c>
      <c r="F4453" s="13" t="s">
        <v>13</v>
      </c>
      <c r="G4453" s="13" t="s">
        <v>811</v>
      </c>
      <c r="H4453" s="13" t="s">
        <v>812</v>
      </c>
      <c r="I4453" s="13" t="s">
        <v>1050</v>
      </c>
      <c r="J4453" s="13" t="s">
        <v>1051</v>
      </c>
      <c r="K4453" s="13" t="s">
        <v>101</v>
      </c>
      <c r="L4453" s="13" t="s">
        <v>102</v>
      </c>
      <c r="M4453" s="13" t="s">
        <v>3</v>
      </c>
      <c r="N4453" s="13" t="s">
        <v>3</v>
      </c>
      <c r="O4453" s="33" t="s">
        <v>3396</v>
      </c>
      <c r="P4453" s="2" t="str">
        <f t="shared" si="552"/>
        <v>5500</v>
      </c>
      <c r="Q4453" s="9" t="str">
        <f t="shared" si="553"/>
        <v>01112-Valla- ja linnavalitsus</v>
      </c>
      <c r="R4453" s="9" t="str">
        <f t="shared" si="554"/>
        <v>55</v>
      </c>
      <c r="S4453" s="9" t="str">
        <f t="shared" si="555"/>
        <v/>
      </c>
      <c r="T4453" s="37" t="str">
        <f t="shared" si="556"/>
        <v>55002-Paljundus- ja printimiskulud</v>
      </c>
      <c r="U4453" s="18" t="s">
        <v>2309</v>
      </c>
      <c r="V4453" s="9" t="str">
        <f t="shared" si="557"/>
        <v>KU066Linna paljundus- ja trükikulu</v>
      </c>
      <c r="W4453" t="str">
        <f t="shared" si="558"/>
        <v>01</v>
      </c>
      <c r="X4453" t="str">
        <f t="shared" si="559"/>
        <v>KU066Linna paljundus- ja trükikulu</v>
      </c>
    </row>
    <row r="4454" spans="1:24" hidden="1" x14ac:dyDescent="0.2">
      <c r="A4454" s="13" t="s">
        <v>3149</v>
      </c>
      <c r="B4454" s="13">
        <v>4275</v>
      </c>
      <c r="C4454" s="13" t="s">
        <v>131</v>
      </c>
      <c r="D4454" s="13" t="s">
        <v>130</v>
      </c>
      <c r="E4454" s="13" t="s">
        <v>12</v>
      </c>
      <c r="F4454" s="13" t="s">
        <v>13</v>
      </c>
      <c r="G4454" s="13" t="s">
        <v>807</v>
      </c>
      <c r="H4454" s="13" t="s">
        <v>808</v>
      </c>
      <c r="I4454" s="13" t="s">
        <v>1050</v>
      </c>
      <c r="J4454" s="13" t="s">
        <v>1051</v>
      </c>
      <c r="K4454" s="13" t="s">
        <v>101</v>
      </c>
      <c r="L4454" s="13" t="s">
        <v>102</v>
      </c>
      <c r="M4454" s="13" t="s">
        <v>3</v>
      </c>
      <c r="N4454" s="13" t="s">
        <v>3</v>
      </c>
      <c r="O4454" s="33" t="s">
        <v>3396</v>
      </c>
      <c r="P4454" s="2" t="str">
        <f t="shared" si="552"/>
        <v>5500</v>
      </c>
      <c r="Q4454" s="9" t="str">
        <f t="shared" si="553"/>
        <v>01112-Valla- ja linnavalitsus</v>
      </c>
      <c r="R4454" s="9" t="str">
        <f t="shared" si="554"/>
        <v>55</v>
      </c>
      <c r="S4454" s="9" t="str">
        <f t="shared" si="555"/>
        <v/>
      </c>
      <c r="T4454" s="37" t="str">
        <f t="shared" si="556"/>
        <v>55004-Postikulud</v>
      </c>
      <c r="U4454" s="18" t="s">
        <v>2309</v>
      </c>
      <c r="V4454" s="9" t="str">
        <f t="shared" si="557"/>
        <v>KU068Linna postikulu</v>
      </c>
      <c r="W4454" t="str">
        <f t="shared" si="558"/>
        <v>01</v>
      </c>
      <c r="X4454" t="str">
        <f t="shared" si="559"/>
        <v>KU068Linna postikulu</v>
      </c>
    </row>
    <row r="4455" spans="1:24" hidden="1" x14ac:dyDescent="0.2">
      <c r="A4455" s="13" t="s">
        <v>2956</v>
      </c>
      <c r="B4455" s="13">
        <v>28609</v>
      </c>
      <c r="C4455" s="13" t="s">
        <v>781</v>
      </c>
      <c r="D4455" s="13" t="s">
        <v>782</v>
      </c>
      <c r="E4455" s="13" t="s">
        <v>12</v>
      </c>
      <c r="F4455" s="13" t="s">
        <v>13</v>
      </c>
      <c r="G4455" s="13" t="s">
        <v>1048</v>
      </c>
      <c r="H4455" s="13" t="s">
        <v>1049</v>
      </c>
      <c r="I4455" s="13" t="s">
        <v>1050</v>
      </c>
      <c r="J4455" s="13" t="s">
        <v>1051</v>
      </c>
      <c r="K4455" s="13" t="s">
        <v>101</v>
      </c>
      <c r="L4455" s="13" t="s">
        <v>102</v>
      </c>
      <c r="M4455" s="13" t="s">
        <v>3</v>
      </c>
      <c r="N4455" s="13" t="s">
        <v>3</v>
      </c>
      <c r="O4455" s="33" t="s">
        <v>3396</v>
      </c>
      <c r="P4455" s="2" t="str">
        <f t="shared" si="552"/>
        <v>5514</v>
      </c>
      <c r="Q4455" s="9" t="str">
        <f t="shared" si="553"/>
        <v>01112-Valla- ja linnavalitsus</v>
      </c>
      <c r="R4455" s="9" t="str">
        <f t="shared" si="554"/>
        <v>55</v>
      </c>
      <c r="S4455" s="9" t="str">
        <f t="shared" si="555"/>
        <v/>
      </c>
      <c r="T4455" s="37" t="str">
        <f t="shared" si="556"/>
        <v>5514-IKT KULUD</v>
      </c>
      <c r="U4455" s="18" t="s">
        <v>2309</v>
      </c>
      <c r="V4455" s="9" t="str">
        <f t="shared" si="557"/>
        <v>KU07DDokumendihaldussüsteemi kulud</v>
      </c>
      <c r="W4455" t="str">
        <f t="shared" si="558"/>
        <v>01</v>
      </c>
      <c r="X4455" t="str">
        <f t="shared" si="559"/>
        <v>KU07DDokumendihaldussüsteemi kulud</v>
      </c>
    </row>
    <row r="4456" spans="1:24" hidden="1" x14ac:dyDescent="0.2">
      <c r="A4456" s="13" t="s">
        <v>2954</v>
      </c>
      <c r="B4456" s="13">
        <v>4964</v>
      </c>
      <c r="C4456" s="13" t="s">
        <v>680</v>
      </c>
      <c r="D4456" s="13" t="s">
        <v>679</v>
      </c>
      <c r="E4456" s="13" t="s">
        <v>12</v>
      </c>
      <c r="F4456" s="13" t="s">
        <v>13</v>
      </c>
      <c r="G4456" s="13" t="s">
        <v>1057</v>
      </c>
      <c r="H4456" s="13" t="s">
        <v>3143</v>
      </c>
      <c r="I4456" s="13" t="s">
        <v>1054</v>
      </c>
      <c r="J4456" s="13" t="s">
        <v>1055</v>
      </c>
      <c r="K4456" s="13" t="s">
        <v>101</v>
      </c>
      <c r="L4456" s="13" t="s">
        <v>102</v>
      </c>
      <c r="M4456" s="13" t="s">
        <v>3</v>
      </c>
      <c r="N4456" s="13" t="s">
        <v>3</v>
      </c>
      <c r="O4456" s="33" t="s">
        <v>3396</v>
      </c>
      <c r="P4456" s="2" t="str">
        <f t="shared" si="552"/>
        <v>5500</v>
      </c>
      <c r="Q4456" s="9" t="str">
        <f t="shared" si="553"/>
        <v>01112-Valla- ja linnavalitsus</v>
      </c>
      <c r="R4456" s="9" t="str">
        <f t="shared" si="554"/>
        <v>55</v>
      </c>
      <c r="S4456" s="9" t="str">
        <f t="shared" si="555"/>
        <v/>
      </c>
      <c r="T4456" s="37" t="str">
        <f t="shared" si="556"/>
        <v>5500-ADMINISTREERIMISKULUD</v>
      </c>
      <c r="U4456" s="18" t="s">
        <v>2309</v>
      </c>
      <c r="V4456" s="9" t="str">
        <f t="shared" si="557"/>
        <v>KU070Juriidilised teenused, õigusabi</v>
      </c>
      <c r="W4456" t="str">
        <f t="shared" si="558"/>
        <v>01</v>
      </c>
      <c r="X4456" t="str">
        <f t="shared" si="559"/>
        <v>KU070Juriidilised teenused, õigusabi</v>
      </c>
    </row>
    <row r="4457" spans="1:24" hidden="1" x14ac:dyDescent="0.2">
      <c r="A4457" s="13" t="s">
        <v>3144</v>
      </c>
      <c r="B4457" s="13">
        <v>1000</v>
      </c>
      <c r="C4457" s="13" t="s">
        <v>450</v>
      </c>
      <c r="D4457" s="13" t="s">
        <v>449</v>
      </c>
      <c r="E4457" s="13" t="s">
        <v>12</v>
      </c>
      <c r="F4457" s="13" t="s">
        <v>13</v>
      </c>
      <c r="G4457" s="13" t="s">
        <v>1052</v>
      </c>
      <c r="H4457" s="13" t="s">
        <v>3145</v>
      </c>
      <c r="I4457" s="13" t="s">
        <v>1054</v>
      </c>
      <c r="J4457" s="13" t="s">
        <v>1055</v>
      </c>
      <c r="K4457" s="13" t="s">
        <v>101</v>
      </c>
      <c r="L4457" s="13" t="s">
        <v>102</v>
      </c>
      <c r="M4457" s="13" t="s">
        <v>3</v>
      </c>
      <c r="N4457" s="13" t="s">
        <v>3</v>
      </c>
      <c r="O4457" s="33" t="s">
        <v>3396</v>
      </c>
      <c r="P4457" s="2" t="str">
        <f t="shared" si="552"/>
        <v>6014</v>
      </c>
      <c r="Q4457" s="9" t="str">
        <f t="shared" si="553"/>
        <v>01112-Valla- ja linnavalitsus</v>
      </c>
      <c r="R4457" s="9" t="str">
        <f t="shared" si="554"/>
        <v>60</v>
      </c>
      <c r="S4457" s="9" t="str">
        <f t="shared" si="555"/>
        <v/>
      </c>
      <c r="T4457" s="37" t="str">
        <f t="shared" si="556"/>
        <v>6014-Riigilõivukulu</v>
      </c>
      <c r="U4457" s="18" t="s">
        <v>2309</v>
      </c>
      <c r="V4457" s="9" t="str">
        <f t="shared" si="557"/>
        <v>KU071Riigilõivud ja trahvid</v>
      </c>
      <c r="W4457" t="str">
        <f t="shared" si="558"/>
        <v>01</v>
      </c>
      <c r="X4457" t="str">
        <f t="shared" si="559"/>
        <v>KU071Riigilõivud ja trahvid</v>
      </c>
    </row>
    <row r="4458" spans="1:24" hidden="1" x14ac:dyDescent="0.2">
      <c r="A4458" s="13" t="s">
        <v>3134</v>
      </c>
      <c r="B4458" s="13">
        <v>8300</v>
      </c>
      <c r="C4458" s="13" t="s">
        <v>597</v>
      </c>
      <c r="D4458" s="13" t="s">
        <v>596</v>
      </c>
      <c r="E4458" s="13" t="s">
        <v>12</v>
      </c>
      <c r="F4458" s="13" t="s">
        <v>13</v>
      </c>
      <c r="G4458" s="13" t="s">
        <v>1087</v>
      </c>
      <c r="H4458" s="13" t="s">
        <v>3135</v>
      </c>
      <c r="I4458" s="13" t="s">
        <v>112</v>
      </c>
      <c r="J4458" s="13" t="s">
        <v>113</v>
      </c>
      <c r="K4458" s="13" t="s">
        <v>114</v>
      </c>
      <c r="L4458" s="13" t="s">
        <v>115</v>
      </c>
      <c r="M4458" s="13" t="s">
        <v>3</v>
      </c>
      <c r="N4458" s="13" t="s">
        <v>3</v>
      </c>
      <c r="O4458" s="33" t="s">
        <v>3396</v>
      </c>
      <c r="P4458" s="2" t="str">
        <f t="shared" si="552"/>
        <v>4139</v>
      </c>
      <c r="Q4458" s="9" t="str">
        <f t="shared" si="553"/>
        <v>01111-Valla- ja linnavolikogu</v>
      </c>
      <c r="R4458" s="9" t="str">
        <f t="shared" si="554"/>
        <v>41</v>
      </c>
      <c r="S4458" s="9" t="str">
        <f t="shared" si="555"/>
        <v/>
      </c>
      <c r="T4458" s="37" t="str">
        <f t="shared" si="556"/>
        <v>4139-Preemiad, autasud, väljamaksed füüsilistele isikut</v>
      </c>
      <c r="U4458" s="18" t="s">
        <v>2309</v>
      </c>
      <c r="V4458" s="9" t="str">
        <f t="shared" si="557"/>
        <v>KU001Noortevolikogu kulud</v>
      </c>
      <c r="W4458" t="str">
        <f t="shared" si="558"/>
        <v>01</v>
      </c>
      <c r="X4458" t="str">
        <f t="shared" si="559"/>
        <v>KU001Noortevolikogu kulud</v>
      </c>
    </row>
    <row r="4459" spans="1:24" hidden="1" x14ac:dyDescent="0.2">
      <c r="A4459" s="13" t="s">
        <v>3136</v>
      </c>
      <c r="B4459" s="13">
        <v>1440</v>
      </c>
      <c r="C4459" s="13" t="s">
        <v>838</v>
      </c>
      <c r="D4459" s="13" t="s">
        <v>194</v>
      </c>
      <c r="E4459" s="13" t="s">
        <v>12</v>
      </c>
      <c r="F4459" s="13" t="s">
        <v>13</v>
      </c>
      <c r="G4459" s="13" t="s">
        <v>1087</v>
      </c>
      <c r="H4459" s="13" t="s">
        <v>3135</v>
      </c>
      <c r="I4459" s="13" t="s">
        <v>112</v>
      </c>
      <c r="J4459" s="13" t="s">
        <v>113</v>
      </c>
      <c r="K4459" s="13" t="s">
        <v>114</v>
      </c>
      <c r="L4459" s="13" t="s">
        <v>115</v>
      </c>
      <c r="M4459" s="13" t="s">
        <v>3</v>
      </c>
      <c r="N4459" s="13" t="s">
        <v>3</v>
      </c>
      <c r="O4459" s="33" t="s">
        <v>3396</v>
      </c>
      <c r="P4459" s="2" t="str">
        <f t="shared" si="552"/>
        <v>4500</v>
      </c>
      <c r="Q4459" s="9" t="str">
        <f t="shared" si="553"/>
        <v>01111-Valla- ja linnavolikogu</v>
      </c>
      <c r="R4459" s="9" t="str">
        <f t="shared" si="554"/>
        <v>45</v>
      </c>
      <c r="S4459" s="9" t="str">
        <f t="shared" si="555"/>
        <v/>
      </c>
      <c r="T4459" s="37" t="str">
        <f t="shared" si="556"/>
        <v>45008-muudele residentidele</v>
      </c>
      <c r="U4459" s="18" t="s">
        <v>2309</v>
      </c>
      <c r="V4459" s="9" t="str">
        <f t="shared" si="557"/>
        <v>KU001Noortevolikogu kulud</v>
      </c>
      <c r="W4459" t="str">
        <f t="shared" si="558"/>
        <v>01</v>
      </c>
      <c r="X4459" t="str">
        <f t="shared" si="559"/>
        <v>KU001Noortevolikogu kulud</v>
      </c>
    </row>
    <row r="4460" spans="1:24" hidden="1" x14ac:dyDescent="0.2">
      <c r="A4460" s="13" t="s">
        <v>3137</v>
      </c>
      <c r="B4460" s="13">
        <v>3249</v>
      </c>
      <c r="C4460" s="13" t="s">
        <v>176</v>
      </c>
      <c r="D4460" s="13" t="s">
        <v>175</v>
      </c>
      <c r="E4460" s="13" t="s">
        <v>12</v>
      </c>
      <c r="F4460" s="13" t="s">
        <v>13</v>
      </c>
      <c r="G4460" s="13" t="s">
        <v>1087</v>
      </c>
      <c r="H4460" s="13" t="s">
        <v>3135</v>
      </c>
      <c r="I4460" s="13" t="s">
        <v>112</v>
      </c>
      <c r="J4460" s="13" t="s">
        <v>113</v>
      </c>
      <c r="K4460" s="13" t="s">
        <v>114</v>
      </c>
      <c r="L4460" s="13" t="s">
        <v>115</v>
      </c>
      <c r="M4460" s="13" t="s">
        <v>3</v>
      </c>
      <c r="N4460" s="13" t="s">
        <v>3</v>
      </c>
      <c r="O4460" s="33" t="s">
        <v>3396</v>
      </c>
      <c r="P4460" s="2" t="str">
        <f t="shared" si="552"/>
        <v>5500</v>
      </c>
      <c r="Q4460" s="9" t="str">
        <f t="shared" si="553"/>
        <v>01111-Valla- ja linnavolikogu</v>
      </c>
      <c r="R4460" s="9" t="str">
        <f t="shared" si="554"/>
        <v>55</v>
      </c>
      <c r="S4460" s="9" t="str">
        <f t="shared" si="555"/>
        <v/>
      </c>
      <c r="T4460" s="37" t="str">
        <f t="shared" si="556"/>
        <v>55009-Muud administreerimiskulud, pangateenused</v>
      </c>
      <c r="U4460" s="18" t="s">
        <v>2309</v>
      </c>
      <c r="V4460" s="9" t="str">
        <f t="shared" si="557"/>
        <v>KU001Noortevolikogu kulud</v>
      </c>
      <c r="W4460" t="str">
        <f t="shared" si="558"/>
        <v>01</v>
      </c>
      <c r="X4460" t="str">
        <f t="shared" si="559"/>
        <v>KU001Noortevolikogu kulud</v>
      </c>
    </row>
    <row r="4461" spans="1:24" hidden="1" x14ac:dyDescent="0.2">
      <c r="A4461" s="13" t="s">
        <v>3138</v>
      </c>
      <c r="B4461" s="13">
        <v>862</v>
      </c>
      <c r="C4461" s="13" t="s">
        <v>176</v>
      </c>
      <c r="D4461" s="13" t="s">
        <v>175</v>
      </c>
      <c r="E4461" s="13" t="s">
        <v>12</v>
      </c>
      <c r="F4461" s="13" t="s">
        <v>13</v>
      </c>
      <c r="G4461" s="13" t="s">
        <v>2320</v>
      </c>
      <c r="H4461" s="13" t="s">
        <v>2321</v>
      </c>
      <c r="I4461" s="13" t="s">
        <v>112</v>
      </c>
      <c r="J4461" s="13" t="s">
        <v>113</v>
      </c>
      <c r="K4461" s="13" t="s">
        <v>114</v>
      </c>
      <c r="L4461" s="13" t="s">
        <v>115</v>
      </c>
      <c r="M4461" s="13" t="s">
        <v>3</v>
      </c>
      <c r="N4461" s="13" t="s">
        <v>3</v>
      </c>
      <c r="O4461" s="33" t="s">
        <v>3396</v>
      </c>
      <c r="P4461" s="2" t="str">
        <f t="shared" si="552"/>
        <v>5500</v>
      </c>
      <c r="Q4461" s="9" t="str">
        <f t="shared" si="553"/>
        <v>01111-Valla- ja linnavolikogu</v>
      </c>
      <c r="R4461" s="9" t="str">
        <f t="shared" si="554"/>
        <v>55</v>
      </c>
      <c r="S4461" s="9" t="str">
        <f t="shared" si="555"/>
        <v/>
      </c>
      <c r="T4461" s="37" t="str">
        <f t="shared" si="556"/>
        <v>55009-Muud administreerimiskulud, pangateenused</v>
      </c>
      <c r="U4461" s="18" t="s">
        <v>2309</v>
      </c>
      <c r="V4461" s="9" t="str">
        <f t="shared" si="557"/>
        <v>KU002Valimisliit Südamega Viljandis</v>
      </c>
      <c r="W4461" t="str">
        <f t="shared" si="558"/>
        <v>01</v>
      </c>
      <c r="X4461" t="str">
        <f t="shared" si="559"/>
        <v>KU002Valimisliit Südamega Viljandis</v>
      </c>
    </row>
    <row r="4462" spans="1:24" hidden="1" x14ac:dyDescent="0.2">
      <c r="A4462" s="13" t="s">
        <v>3138</v>
      </c>
      <c r="B4462" s="13">
        <v>431</v>
      </c>
      <c r="C4462" s="13" t="s">
        <v>176</v>
      </c>
      <c r="D4462" s="13" t="s">
        <v>175</v>
      </c>
      <c r="E4462" s="13" t="s">
        <v>12</v>
      </c>
      <c r="F4462" s="13" t="s">
        <v>13</v>
      </c>
      <c r="G4462" s="13" t="s">
        <v>1084</v>
      </c>
      <c r="H4462" s="13" t="s">
        <v>2322</v>
      </c>
      <c r="I4462" s="13" t="s">
        <v>112</v>
      </c>
      <c r="J4462" s="13" t="s">
        <v>113</v>
      </c>
      <c r="K4462" s="13" t="s">
        <v>114</v>
      </c>
      <c r="L4462" s="13" t="s">
        <v>115</v>
      </c>
      <c r="M4462" s="13" t="s">
        <v>3</v>
      </c>
      <c r="N4462" s="13" t="s">
        <v>3</v>
      </c>
      <c r="O4462" s="33" t="s">
        <v>3396</v>
      </c>
      <c r="P4462" s="2" t="str">
        <f t="shared" si="552"/>
        <v>5500</v>
      </c>
      <c r="Q4462" s="9" t="str">
        <f t="shared" si="553"/>
        <v>01111-Valla- ja linnavolikogu</v>
      </c>
      <c r="R4462" s="9" t="str">
        <f t="shared" si="554"/>
        <v>55</v>
      </c>
      <c r="S4462" s="9" t="str">
        <f t="shared" si="555"/>
        <v/>
      </c>
      <c r="T4462" s="37" t="str">
        <f t="shared" si="556"/>
        <v>55009-Muud administreerimiskulud, pangateenused</v>
      </c>
      <c r="U4462" s="18" t="s">
        <v>2309</v>
      </c>
      <c r="V4462" s="9" t="str">
        <f t="shared" si="557"/>
        <v>KU003ISAMAA Erakond</v>
      </c>
      <c r="W4462" t="str">
        <f t="shared" si="558"/>
        <v>01</v>
      </c>
      <c r="X4462" t="str">
        <f t="shared" si="559"/>
        <v>KU003ISAMAA Erakond</v>
      </c>
    </row>
    <row r="4463" spans="1:24" hidden="1" x14ac:dyDescent="0.2">
      <c r="A4463" s="13" t="s">
        <v>3138</v>
      </c>
      <c r="B4463" s="13">
        <v>754</v>
      </c>
      <c r="C4463" s="13" t="s">
        <v>176</v>
      </c>
      <c r="D4463" s="13" t="s">
        <v>175</v>
      </c>
      <c r="E4463" s="13" t="s">
        <v>12</v>
      </c>
      <c r="F4463" s="13" t="s">
        <v>13</v>
      </c>
      <c r="G4463" s="13" t="s">
        <v>1082</v>
      </c>
      <c r="H4463" s="13" t="s">
        <v>1083</v>
      </c>
      <c r="I4463" s="13" t="s">
        <v>112</v>
      </c>
      <c r="J4463" s="13" t="s">
        <v>113</v>
      </c>
      <c r="K4463" s="13" t="s">
        <v>114</v>
      </c>
      <c r="L4463" s="13" t="s">
        <v>115</v>
      </c>
      <c r="M4463" s="13" t="s">
        <v>3</v>
      </c>
      <c r="N4463" s="13" t="s">
        <v>3</v>
      </c>
      <c r="O4463" s="33" t="s">
        <v>3396</v>
      </c>
      <c r="P4463" s="2" t="str">
        <f t="shared" si="552"/>
        <v>5500</v>
      </c>
      <c r="Q4463" s="9" t="str">
        <f t="shared" si="553"/>
        <v>01111-Valla- ja linnavolikogu</v>
      </c>
      <c r="R4463" s="9" t="str">
        <f t="shared" si="554"/>
        <v>55</v>
      </c>
      <c r="S4463" s="9" t="str">
        <f t="shared" si="555"/>
        <v/>
      </c>
      <c r="T4463" s="37" t="str">
        <f t="shared" si="556"/>
        <v>55009-Muud administreerimiskulud, pangateenused</v>
      </c>
      <c r="U4463" s="18" t="s">
        <v>2309</v>
      </c>
      <c r="V4463" s="9" t="str">
        <f t="shared" si="557"/>
        <v>KU004Eesti Reformierakond</v>
      </c>
      <c r="W4463" t="str">
        <f t="shared" si="558"/>
        <v>01</v>
      </c>
      <c r="X4463" t="str">
        <f t="shared" si="559"/>
        <v>KU004Eesti Reformierakond</v>
      </c>
    </row>
    <row r="4464" spans="1:24" hidden="1" x14ac:dyDescent="0.2">
      <c r="A4464" s="13" t="s">
        <v>3138</v>
      </c>
      <c r="B4464" s="13">
        <v>216</v>
      </c>
      <c r="C4464" s="13" t="s">
        <v>176</v>
      </c>
      <c r="D4464" s="13" t="s">
        <v>175</v>
      </c>
      <c r="E4464" s="13" t="s">
        <v>12</v>
      </c>
      <c r="F4464" s="13" t="s">
        <v>13</v>
      </c>
      <c r="G4464" s="13" t="s">
        <v>2318</v>
      </c>
      <c r="H4464" s="13" t="s">
        <v>2319</v>
      </c>
      <c r="I4464" s="13" t="s">
        <v>112</v>
      </c>
      <c r="J4464" s="13" t="s">
        <v>113</v>
      </c>
      <c r="K4464" s="13" t="s">
        <v>114</v>
      </c>
      <c r="L4464" s="13" t="s">
        <v>115</v>
      </c>
      <c r="M4464" s="13" t="s">
        <v>3</v>
      </c>
      <c r="N4464" s="13" t="s">
        <v>3</v>
      </c>
      <c r="O4464" s="33" t="s">
        <v>3396</v>
      </c>
      <c r="P4464" s="2" t="str">
        <f t="shared" si="552"/>
        <v>5500</v>
      </c>
      <c r="Q4464" s="9" t="str">
        <f t="shared" si="553"/>
        <v>01111-Valla- ja linnavolikogu</v>
      </c>
      <c r="R4464" s="9" t="str">
        <f t="shared" si="554"/>
        <v>55</v>
      </c>
      <c r="S4464" s="9" t="str">
        <f t="shared" si="555"/>
        <v/>
      </c>
      <c r="T4464" s="37" t="str">
        <f t="shared" si="556"/>
        <v>55009-Muud administreerimiskulud, pangateenused</v>
      </c>
      <c r="U4464" s="18" t="s">
        <v>2309</v>
      </c>
      <c r="V4464" s="9" t="str">
        <f t="shared" si="557"/>
        <v>KU005Erakond Eesti 200</v>
      </c>
      <c r="W4464" t="str">
        <f t="shared" si="558"/>
        <v>01</v>
      </c>
      <c r="X4464" t="str">
        <f t="shared" si="559"/>
        <v>KU005Erakond Eesti 200</v>
      </c>
    </row>
    <row r="4465" spans="1:24" hidden="1" x14ac:dyDescent="0.2">
      <c r="A4465" s="13" t="s">
        <v>3138</v>
      </c>
      <c r="B4465" s="13">
        <v>216</v>
      </c>
      <c r="C4465" s="13" t="s">
        <v>176</v>
      </c>
      <c r="D4465" s="13" t="s">
        <v>175</v>
      </c>
      <c r="E4465" s="13" t="s">
        <v>12</v>
      </c>
      <c r="F4465" s="13" t="s">
        <v>13</v>
      </c>
      <c r="G4465" s="13" t="s">
        <v>1078</v>
      </c>
      <c r="H4465" s="13" t="s">
        <v>1079</v>
      </c>
      <c r="I4465" s="13" t="s">
        <v>112</v>
      </c>
      <c r="J4465" s="13" t="s">
        <v>113</v>
      </c>
      <c r="K4465" s="13" t="s">
        <v>114</v>
      </c>
      <c r="L4465" s="13" t="s">
        <v>115</v>
      </c>
      <c r="M4465" s="13" t="s">
        <v>3</v>
      </c>
      <c r="N4465" s="13" t="s">
        <v>3</v>
      </c>
      <c r="O4465" s="33" t="s">
        <v>3396</v>
      </c>
      <c r="P4465" s="2" t="str">
        <f t="shared" si="552"/>
        <v>5500</v>
      </c>
      <c r="Q4465" s="9" t="str">
        <f t="shared" si="553"/>
        <v>01111-Valla- ja linnavolikogu</v>
      </c>
      <c r="R4465" s="9" t="str">
        <f t="shared" si="554"/>
        <v>55</v>
      </c>
      <c r="S4465" s="9" t="str">
        <f t="shared" si="555"/>
        <v/>
      </c>
      <c r="T4465" s="37" t="str">
        <f t="shared" si="556"/>
        <v>55009-Muud administreerimiskulud, pangateenused</v>
      </c>
      <c r="U4465" s="18" t="s">
        <v>2309</v>
      </c>
      <c r="V4465" s="9" t="str">
        <f t="shared" si="557"/>
        <v>KU007Eesti Keskerakond</v>
      </c>
      <c r="W4465" t="str">
        <f t="shared" si="558"/>
        <v>01</v>
      </c>
      <c r="X4465" t="str">
        <f t="shared" si="559"/>
        <v>KU007Eesti Keskerakond</v>
      </c>
    </row>
    <row r="4466" spans="1:24" hidden="1" x14ac:dyDescent="0.2">
      <c r="A4466" s="13" t="s">
        <v>3138</v>
      </c>
      <c r="B4466" s="13">
        <v>431</v>
      </c>
      <c r="C4466" s="13" t="s">
        <v>176</v>
      </c>
      <c r="D4466" s="13" t="s">
        <v>175</v>
      </c>
      <c r="E4466" s="13" t="s">
        <v>12</v>
      </c>
      <c r="F4466" s="13" t="s">
        <v>13</v>
      </c>
      <c r="G4466" s="13" t="s">
        <v>1076</v>
      </c>
      <c r="H4466" s="13" t="s">
        <v>1077</v>
      </c>
      <c r="I4466" s="13" t="s">
        <v>112</v>
      </c>
      <c r="J4466" s="13" t="s">
        <v>113</v>
      </c>
      <c r="K4466" s="13" t="s">
        <v>114</v>
      </c>
      <c r="L4466" s="13" t="s">
        <v>115</v>
      </c>
      <c r="M4466" s="13" t="s">
        <v>3</v>
      </c>
      <c r="N4466" s="13" t="s">
        <v>3</v>
      </c>
      <c r="O4466" s="33" t="s">
        <v>3396</v>
      </c>
      <c r="P4466" s="2" t="str">
        <f t="shared" si="552"/>
        <v>5500</v>
      </c>
      <c r="Q4466" s="9" t="str">
        <f t="shared" si="553"/>
        <v>01111-Valla- ja linnavolikogu</v>
      </c>
      <c r="R4466" s="9" t="str">
        <f t="shared" si="554"/>
        <v>55</v>
      </c>
      <c r="S4466" s="9" t="str">
        <f t="shared" si="555"/>
        <v/>
      </c>
      <c r="T4466" s="37" t="str">
        <f t="shared" si="556"/>
        <v>55009-Muud administreerimiskulud, pangateenused</v>
      </c>
      <c r="U4466" s="18" t="s">
        <v>2309</v>
      </c>
      <c r="V4466" s="9" t="str">
        <f t="shared" si="557"/>
        <v>KU008Eesti Konservatiivne Rahvaerakond</v>
      </c>
      <c r="W4466" t="str">
        <f t="shared" si="558"/>
        <v>01</v>
      </c>
      <c r="X4466" t="str">
        <f t="shared" si="559"/>
        <v>KU008Eesti Konservatiivne Rahvaerakond</v>
      </c>
    </row>
    <row r="4467" spans="1:24" hidden="1" x14ac:dyDescent="0.2">
      <c r="A4467" s="13" t="s">
        <v>3138</v>
      </c>
      <c r="B4467" s="13">
        <v>1805</v>
      </c>
      <c r="C4467" s="13" t="s">
        <v>176</v>
      </c>
      <c r="D4467" s="13" t="s">
        <v>175</v>
      </c>
      <c r="E4467" s="13" t="s">
        <v>12</v>
      </c>
      <c r="F4467" s="13" t="s">
        <v>13</v>
      </c>
      <c r="G4467" s="13" t="s">
        <v>1073</v>
      </c>
      <c r="H4467" s="13" t="s">
        <v>1072</v>
      </c>
      <c r="I4467" s="13" t="s">
        <v>112</v>
      </c>
      <c r="J4467" s="13" t="s">
        <v>113</v>
      </c>
      <c r="K4467" s="13" t="s">
        <v>114</v>
      </c>
      <c r="L4467" s="13" t="s">
        <v>115</v>
      </c>
      <c r="M4467" s="13" t="s">
        <v>3</v>
      </c>
      <c r="N4467" s="13" t="s">
        <v>3</v>
      </c>
      <c r="O4467" s="33" t="s">
        <v>3396</v>
      </c>
      <c r="P4467" s="2" t="str">
        <f t="shared" si="552"/>
        <v>5500</v>
      </c>
      <c r="Q4467" s="9" t="str">
        <f t="shared" si="553"/>
        <v>01111-Valla- ja linnavolikogu</v>
      </c>
      <c r="R4467" s="9" t="str">
        <f t="shared" si="554"/>
        <v>55</v>
      </c>
      <c r="S4467" s="9" t="str">
        <f t="shared" si="555"/>
        <v/>
      </c>
      <c r="T4467" s="37" t="str">
        <f t="shared" si="556"/>
        <v>55009-Muud administreerimiskulud, pangateenused</v>
      </c>
      <c r="U4467" s="18" t="s">
        <v>2309</v>
      </c>
      <c r="V4467" s="9" t="str">
        <f t="shared" si="557"/>
        <v>KU009Volikogu komisjonide kulud</v>
      </c>
      <c r="W4467" t="str">
        <f t="shared" si="558"/>
        <v>01</v>
      </c>
      <c r="X4467" t="str">
        <f t="shared" si="559"/>
        <v>KU009Volikogu komisjonide kulud</v>
      </c>
    </row>
    <row r="4468" spans="1:24" hidden="1" x14ac:dyDescent="0.2">
      <c r="A4468" s="13" t="s">
        <v>2969</v>
      </c>
      <c r="B4468" s="13">
        <v>67712</v>
      </c>
      <c r="C4468" s="13" t="s">
        <v>107</v>
      </c>
      <c r="D4468" s="13" t="s">
        <v>108</v>
      </c>
      <c r="E4468" s="13" t="s">
        <v>12</v>
      </c>
      <c r="F4468" s="13" t="s">
        <v>13</v>
      </c>
      <c r="G4468" s="13" t="s">
        <v>110</v>
      </c>
      <c r="H4468" s="13" t="s">
        <v>111</v>
      </c>
      <c r="I4468" s="13" t="s">
        <v>112</v>
      </c>
      <c r="J4468" s="13" t="s">
        <v>113</v>
      </c>
      <c r="K4468" s="13" t="s">
        <v>114</v>
      </c>
      <c r="L4468" s="13" t="s">
        <v>115</v>
      </c>
      <c r="M4468" s="13" t="s">
        <v>3</v>
      </c>
      <c r="N4468" s="13" t="s">
        <v>3</v>
      </c>
      <c r="O4468" s="33" t="s">
        <v>3396</v>
      </c>
      <c r="P4468" s="2" t="str">
        <f t="shared" si="552"/>
        <v>5000</v>
      </c>
      <c r="Q4468" s="9" t="str">
        <f t="shared" si="553"/>
        <v>01111-Valla- ja linnavolikogu</v>
      </c>
      <c r="R4468" s="9" t="str">
        <f t="shared" si="554"/>
        <v>50</v>
      </c>
      <c r="S4468" s="9" t="str">
        <f t="shared" si="555"/>
        <v/>
      </c>
      <c r="T4468" s="37" t="str">
        <f t="shared" si="556"/>
        <v>50001-Valitavate ametnike töötasu</v>
      </c>
      <c r="U4468" s="18" t="s">
        <v>2309</v>
      </c>
      <c r="V4468" s="9" t="str">
        <f t="shared" si="557"/>
        <v>KU010Volikogu tasu</v>
      </c>
      <c r="W4468" t="str">
        <f t="shared" si="558"/>
        <v>01</v>
      </c>
      <c r="X4468" t="str">
        <f t="shared" si="559"/>
        <v>KU010Volikogu tasu</v>
      </c>
    </row>
    <row r="4469" spans="1:24" hidden="1" x14ac:dyDescent="0.2">
      <c r="A4469" s="13" t="s">
        <v>2965</v>
      </c>
      <c r="B4469" s="13">
        <v>22345</v>
      </c>
      <c r="C4469" s="13" t="s">
        <v>104</v>
      </c>
      <c r="D4469" s="13" t="s">
        <v>105</v>
      </c>
      <c r="E4469" s="13" t="s">
        <v>12</v>
      </c>
      <c r="F4469" s="13" t="s">
        <v>13</v>
      </c>
      <c r="G4469" s="13" t="s">
        <v>110</v>
      </c>
      <c r="H4469" s="13" t="s">
        <v>111</v>
      </c>
      <c r="I4469" s="13" t="s">
        <v>112</v>
      </c>
      <c r="J4469" s="13" t="s">
        <v>113</v>
      </c>
      <c r="K4469" s="13" t="s">
        <v>114</v>
      </c>
      <c r="L4469" s="13" t="s">
        <v>115</v>
      </c>
      <c r="M4469" s="13" t="s">
        <v>3</v>
      </c>
      <c r="N4469" s="13" t="s">
        <v>3</v>
      </c>
      <c r="O4469" s="33" t="s">
        <v>3396</v>
      </c>
      <c r="P4469" s="2" t="str">
        <f t="shared" si="552"/>
        <v>5063</v>
      </c>
      <c r="Q4469" s="9" t="str">
        <f t="shared" si="553"/>
        <v>01111-Valla- ja linnavolikogu</v>
      </c>
      <c r="R4469" s="9" t="str">
        <f t="shared" si="554"/>
        <v>50</v>
      </c>
      <c r="S4469" s="9" t="str">
        <f t="shared" si="555"/>
        <v/>
      </c>
      <c r="T4469" s="37" t="str">
        <f t="shared" si="556"/>
        <v>5063-Sotsiaalmaks töötasudelt ja toetustelt</v>
      </c>
      <c r="U4469" s="18" t="s">
        <v>2309</v>
      </c>
      <c r="V4469" s="9" t="str">
        <f t="shared" si="557"/>
        <v>KU010Volikogu tasu</v>
      </c>
      <c r="W4469" t="str">
        <f t="shared" si="558"/>
        <v>01</v>
      </c>
      <c r="X4469" t="str">
        <f t="shared" si="559"/>
        <v>KU010Volikogu tasu</v>
      </c>
    </row>
    <row r="4470" spans="1:24" hidden="1" x14ac:dyDescent="0.2">
      <c r="A4470" s="13" t="s">
        <v>2970</v>
      </c>
      <c r="B4470" s="13">
        <v>800</v>
      </c>
      <c r="C4470" s="13" t="s">
        <v>192</v>
      </c>
      <c r="D4470" s="13" t="s">
        <v>191</v>
      </c>
      <c r="E4470" s="13" t="s">
        <v>12</v>
      </c>
      <c r="F4470" s="13" t="s">
        <v>13</v>
      </c>
      <c r="G4470" s="13" t="s">
        <v>1065</v>
      </c>
      <c r="H4470" s="13" t="s">
        <v>3139</v>
      </c>
      <c r="I4470" s="13" t="s">
        <v>112</v>
      </c>
      <c r="J4470" s="13" t="s">
        <v>113</v>
      </c>
      <c r="K4470" s="13" t="s">
        <v>114</v>
      </c>
      <c r="L4470" s="13" t="s">
        <v>115</v>
      </c>
      <c r="M4470" s="13" t="s">
        <v>3</v>
      </c>
      <c r="N4470" s="13" t="s">
        <v>3</v>
      </c>
      <c r="O4470" s="33" t="s">
        <v>3396</v>
      </c>
      <c r="P4470" s="2" t="str">
        <f t="shared" si="552"/>
        <v>5052</v>
      </c>
      <c r="Q4470" s="9" t="str">
        <f t="shared" si="553"/>
        <v>01111-Valla- ja linnavolikogu</v>
      </c>
      <c r="R4470" s="9" t="str">
        <f t="shared" si="554"/>
        <v>50</v>
      </c>
      <c r="S4470" s="9" t="str">
        <f t="shared" si="555"/>
        <v/>
      </c>
      <c r="T4470" s="37" t="str">
        <f t="shared" si="556"/>
        <v>5052-Toitlustamiskulud</v>
      </c>
      <c r="U4470" s="18" t="s">
        <v>2309</v>
      </c>
      <c r="V4470" s="9" t="str">
        <f t="shared" si="557"/>
        <v>KU015Volikogu liikmete toitlustamine jm erisoodustused</v>
      </c>
      <c r="W4470" t="str">
        <f t="shared" si="558"/>
        <v>01</v>
      </c>
      <c r="X4470" t="str">
        <f t="shared" si="559"/>
        <v>KU015Volikogu liikmete toitlustamine jm erisoodustused</v>
      </c>
    </row>
    <row r="4471" spans="1:24" hidden="1" x14ac:dyDescent="0.2">
      <c r="A4471" s="13" t="s">
        <v>2973</v>
      </c>
      <c r="B4471" s="13">
        <v>330</v>
      </c>
      <c r="C4471" s="13" t="s">
        <v>190</v>
      </c>
      <c r="D4471" s="13" t="s">
        <v>189</v>
      </c>
      <c r="E4471" s="13" t="s">
        <v>12</v>
      </c>
      <c r="F4471" s="13" t="s">
        <v>13</v>
      </c>
      <c r="G4471" s="13" t="s">
        <v>1065</v>
      </c>
      <c r="H4471" s="13" t="s">
        <v>3139</v>
      </c>
      <c r="I4471" s="13" t="s">
        <v>112</v>
      </c>
      <c r="J4471" s="13" t="s">
        <v>113</v>
      </c>
      <c r="K4471" s="13" t="s">
        <v>114</v>
      </c>
      <c r="L4471" s="13" t="s">
        <v>115</v>
      </c>
      <c r="M4471" s="13" t="s">
        <v>3</v>
      </c>
      <c r="N4471" s="13" t="s">
        <v>3</v>
      </c>
      <c r="O4471" s="33" t="s">
        <v>3396</v>
      </c>
      <c r="P4471" s="2" t="str">
        <f t="shared" si="552"/>
        <v>5061</v>
      </c>
      <c r="Q4471" s="9" t="str">
        <f t="shared" si="553"/>
        <v>01111-Valla- ja linnavolikogu</v>
      </c>
      <c r="R4471" s="9" t="str">
        <f t="shared" si="554"/>
        <v>50</v>
      </c>
      <c r="S4471" s="9" t="str">
        <f t="shared" si="555"/>
        <v/>
      </c>
      <c r="T4471" s="37" t="str">
        <f t="shared" si="556"/>
        <v>5061-Sotsiaalmaks erisoodustuselt</v>
      </c>
      <c r="U4471" s="18" t="s">
        <v>2309</v>
      </c>
      <c r="V4471" s="9" t="str">
        <f t="shared" si="557"/>
        <v>KU015Volikogu liikmete toitlustamine jm erisoodustused</v>
      </c>
      <c r="W4471" t="str">
        <f t="shared" si="558"/>
        <v>01</v>
      </c>
      <c r="X4471" t="str">
        <f t="shared" si="559"/>
        <v>KU015Volikogu liikmete toitlustamine jm erisoodustused</v>
      </c>
    </row>
    <row r="4472" spans="1:24" hidden="1" x14ac:dyDescent="0.2">
      <c r="A4472" s="13" t="s">
        <v>2974</v>
      </c>
      <c r="B4472" s="13">
        <v>200</v>
      </c>
      <c r="C4472" s="13" t="s">
        <v>188</v>
      </c>
      <c r="D4472" s="13" t="s">
        <v>187</v>
      </c>
      <c r="E4472" s="13" t="s">
        <v>12</v>
      </c>
      <c r="F4472" s="13" t="s">
        <v>13</v>
      </c>
      <c r="G4472" s="13" t="s">
        <v>1065</v>
      </c>
      <c r="H4472" s="13" t="s">
        <v>3139</v>
      </c>
      <c r="I4472" s="13" t="s">
        <v>112</v>
      </c>
      <c r="J4472" s="13" t="s">
        <v>113</v>
      </c>
      <c r="K4472" s="13" t="s">
        <v>114</v>
      </c>
      <c r="L4472" s="13" t="s">
        <v>115</v>
      </c>
      <c r="M4472" s="13" t="s">
        <v>3</v>
      </c>
      <c r="N4472" s="13" t="s">
        <v>3</v>
      </c>
      <c r="O4472" s="33" t="s">
        <v>3396</v>
      </c>
      <c r="P4472" s="2" t="str">
        <f t="shared" si="552"/>
        <v>5062</v>
      </c>
      <c r="Q4472" s="9" t="str">
        <f t="shared" si="553"/>
        <v>01111-Valla- ja linnavolikogu</v>
      </c>
      <c r="R4472" s="9" t="str">
        <f t="shared" si="554"/>
        <v>50</v>
      </c>
      <c r="S4472" s="9" t="str">
        <f t="shared" si="555"/>
        <v/>
      </c>
      <c r="T4472" s="37" t="str">
        <f t="shared" si="556"/>
        <v>5062-Tulumaks erisoodustuselt</v>
      </c>
      <c r="U4472" s="18" t="s">
        <v>2309</v>
      </c>
      <c r="V4472" s="9" t="str">
        <f t="shared" si="557"/>
        <v>KU015Volikogu liikmete toitlustamine jm erisoodustused</v>
      </c>
      <c r="W4472" t="str">
        <f t="shared" si="558"/>
        <v>01</v>
      </c>
      <c r="X4472" t="str">
        <f t="shared" si="559"/>
        <v>KU015Volikogu liikmete toitlustamine jm erisoodustused</v>
      </c>
    </row>
    <row r="4473" spans="1:24" hidden="1" x14ac:dyDescent="0.2">
      <c r="A4473" s="13" t="s">
        <v>3140</v>
      </c>
      <c r="B4473" s="13">
        <v>14250</v>
      </c>
      <c r="C4473" s="13" t="s">
        <v>180</v>
      </c>
      <c r="D4473" s="13" t="s">
        <v>179</v>
      </c>
      <c r="E4473" s="13" t="s">
        <v>12</v>
      </c>
      <c r="F4473" s="13" t="s">
        <v>13</v>
      </c>
      <c r="G4473" s="13" t="s">
        <v>1068</v>
      </c>
      <c r="H4473" s="13" t="s">
        <v>1069</v>
      </c>
      <c r="I4473" s="13" t="s">
        <v>112</v>
      </c>
      <c r="J4473" s="13" t="s">
        <v>113</v>
      </c>
      <c r="K4473" s="13" t="s">
        <v>114</v>
      </c>
      <c r="L4473" s="13" t="s">
        <v>115</v>
      </c>
      <c r="M4473" s="13" t="s">
        <v>3</v>
      </c>
      <c r="N4473" s="13" t="s">
        <v>3</v>
      </c>
      <c r="O4473" s="33" t="s">
        <v>3396</v>
      </c>
      <c r="P4473" s="2" t="str">
        <f t="shared" si="552"/>
        <v>5500</v>
      </c>
      <c r="Q4473" s="9" t="str">
        <f t="shared" si="553"/>
        <v>01111-Valla- ja linnavolikogu</v>
      </c>
      <c r="R4473" s="9" t="str">
        <f t="shared" si="554"/>
        <v>55</v>
      </c>
      <c r="S4473" s="9" t="str">
        <f t="shared" si="555"/>
        <v/>
      </c>
      <c r="T4473" s="37" t="str">
        <f t="shared" si="556"/>
        <v>55005-Esindus- ja vastuvõtukulud</v>
      </c>
      <c r="U4473" s="18" t="s">
        <v>2309</v>
      </c>
      <c r="V4473" s="9" t="str">
        <f t="shared" si="557"/>
        <v>KU022Volikogu poolt ostetud teenused</v>
      </c>
      <c r="W4473" t="str">
        <f t="shared" si="558"/>
        <v>01</v>
      </c>
      <c r="X4473" t="str">
        <f t="shared" si="559"/>
        <v>KU022Volikogu poolt ostetud teenused</v>
      </c>
    </row>
    <row r="4474" spans="1:24" hidden="1" x14ac:dyDescent="0.2">
      <c r="A4474" s="13" t="s">
        <v>3141</v>
      </c>
      <c r="B4474" s="13">
        <v>4306</v>
      </c>
      <c r="C4474" s="13" t="s">
        <v>456</v>
      </c>
      <c r="D4474" s="13" t="s">
        <v>455</v>
      </c>
      <c r="E4474" s="13" t="s">
        <v>12</v>
      </c>
      <c r="F4474" s="13" t="s">
        <v>13</v>
      </c>
      <c r="G4474" s="13" t="s">
        <v>1068</v>
      </c>
      <c r="H4474" s="13" t="s">
        <v>1069</v>
      </c>
      <c r="I4474" s="13" t="s">
        <v>112</v>
      </c>
      <c r="J4474" s="13" t="s">
        <v>113</v>
      </c>
      <c r="K4474" s="13" t="s">
        <v>114</v>
      </c>
      <c r="L4474" s="13" t="s">
        <v>115</v>
      </c>
      <c r="M4474" s="13" t="s">
        <v>3</v>
      </c>
      <c r="N4474" s="13" t="s">
        <v>3</v>
      </c>
      <c r="O4474" s="33" t="s">
        <v>3396</v>
      </c>
      <c r="P4474" s="2" t="str">
        <f t="shared" si="552"/>
        <v>5500</v>
      </c>
      <c r="Q4474" s="9" t="str">
        <f t="shared" si="553"/>
        <v>01111-Valla- ja linnavolikogu</v>
      </c>
      <c r="R4474" s="9" t="str">
        <f t="shared" si="554"/>
        <v>55</v>
      </c>
      <c r="S4474" s="9" t="str">
        <f t="shared" si="555"/>
        <v/>
      </c>
      <c r="T4474" s="37" t="str">
        <f t="shared" si="556"/>
        <v>55007-Juriidilised, auditeerimis- jms teenused</v>
      </c>
      <c r="U4474" s="18" t="s">
        <v>2309</v>
      </c>
      <c r="V4474" s="9" t="str">
        <f t="shared" si="557"/>
        <v>KU022Volikogu poolt ostetud teenused</v>
      </c>
      <c r="W4474" t="str">
        <f t="shared" si="558"/>
        <v>01</v>
      </c>
      <c r="X4474" t="str">
        <f t="shared" si="559"/>
        <v>KU022Volikogu poolt ostetud teenused</v>
      </c>
    </row>
    <row r="4475" spans="1:24" hidden="1" x14ac:dyDescent="0.2">
      <c r="A4475" s="13" t="s">
        <v>3142</v>
      </c>
      <c r="B4475" s="13">
        <v>7558</v>
      </c>
      <c r="C4475" s="13" t="s">
        <v>178</v>
      </c>
      <c r="D4475" s="13" t="s">
        <v>177</v>
      </c>
      <c r="E4475" s="13" t="s">
        <v>12</v>
      </c>
      <c r="F4475" s="13" t="s">
        <v>13</v>
      </c>
      <c r="G4475" s="13" t="s">
        <v>1068</v>
      </c>
      <c r="H4475" s="13" t="s">
        <v>1069</v>
      </c>
      <c r="I4475" s="13" t="s">
        <v>112</v>
      </c>
      <c r="J4475" s="13" t="s">
        <v>113</v>
      </c>
      <c r="K4475" s="13" t="s">
        <v>114</v>
      </c>
      <c r="L4475" s="13" t="s">
        <v>115</v>
      </c>
      <c r="M4475" s="13" t="s">
        <v>3</v>
      </c>
      <c r="N4475" s="13" t="s">
        <v>3</v>
      </c>
      <c r="O4475" s="33" t="s">
        <v>3396</v>
      </c>
      <c r="P4475" s="2" t="str">
        <f t="shared" si="552"/>
        <v>5500</v>
      </c>
      <c r="Q4475" s="9" t="str">
        <f t="shared" si="553"/>
        <v>01111-Valla- ja linnavolikogu</v>
      </c>
      <c r="R4475" s="9" t="str">
        <f t="shared" si="554"/>
        <v>55</v>
      </c>
      <c r="S4475" s="9" t="str">
        <f t="shared" si="555"/>
        <v/>
      </c>
      <c r="T4475" s="37" t="str">
        <f t="shared" si="556"/>
        <v>55008-Kulud info- ja PR teenustele k.a. ajalehekuulutuse</v>
      </c>
      <c r="U4475" s="18" t="s">
        <v>2309</v>
      </c>
      <c r="V4475" s="9" t="str">
        <f t="shared" si="557"/>
        <v>KU022Volikogu poolt ostetud teenused</v>
      </c>
      <c r="W4475" t="str">
        <f t="shared" si="558"/>
        <v>01</v>
      </c>
      <c r="X4475" t="str">
        <f t="shared" si="559"/>
        <v>KU022Volikogu poolt ostetud teenused</v>
      </c>
    </row>
    <row r="4476" spans="1:24" hidden="1" x14ac:dyDescent="0.2">
      <c r="A4476" s="13" t="s">
        <v>1112</v>
      </c>
      <c r="B4476" s="13">
        <v>4000</v>
      </c>
      <c r="C4476" s="13" t="s">
        <v>1113</v>
      </c>
      <c r="D4476" s="13" t="s">
        <v>1112</v>
      </c>
      <c r="E4476" s="13" t="s">
        <v>143</v>
      </c>
      <c r="F4476" s="13" t="s">
        <v>144</v>
      </c>
      <c r="G4476" s="13" t="s">
        <v>1114</v>
      </c>
      <c r="H4476" s="13" t="s">
        <v>1112</v>
      </c>
      <c r="I4476" s="13" t="s">
        <v>1095</v>
      </c>
      <c r="J4476" s="13" t="s">
        <v>1096</v>
      </c>
      <c r="K4476" s="13" t="s">
        <v>1097</v>
      </c>
      <c r="L4476" s="13" t="s">
        <v>1098</v>
      </c>
      <c r="M4476" s="13" t="s">
        <v>3</v>
      </c>
      <c r="N4476" s="13" t="s">
        <v>3</v>
      </c>
      <c r="O4476" s="33" t="s">
        <v>3396</v>
      </c>
      <c r="P4476" s="2" t="str">
        <f t="shared" si="552"/>
        <v>3045</v>
      </c>
      <c r="Q4476" s="9" t="str">
        <f t="shared" si="553"/>
        <v>00000-Tegevusalata</v>
      </c>
      <c r="R4476" s="9" t="str">
        <f t="shared" si="554"/>
        <v>30</v>
      </c>
      <c r="S4476" s="9" t="str">
        <f t="shared" si="555"/>
        <v/>
      </c>
      <c r="T4476" s="37" t="str">
        <f t="shared" si="556"/>
        <v>3045-Teede ja tänavate sulgemise maks</v>
      </c>
      <c r="U4476" s="18" t="s">
        <v>2309</v>
      </c>
      <c r="V4476" s="9" t="str">
        <f t="shared" si="557"/>
        <v>TU005Teede ja tänavate sulgemise maks</v>
      </c>
      <c r="W4476" t="str">
        <f t="shared" si="558"/>
        <v>00</v>
      </c>
      <c r="X4476" t="str">
        <f t="shared" si="559"/>
        <v>TU005Teede ja tänavate sulgemise maks</v>
      </c>
    </row>
    <row r="4477" spans="1:24" hidden="1" x14ac:dyDescent="0.2">
      <c r="A4477" s="13" t="s">
        <v>1125</v>
      </c>
      <c r="B4477" s="13">
        <v>5000</v>
      </c>
      <c r="C4477" s="13" t="s">
        <v>1126</v>
      </c>
      <c r="D4477" s="13" t="s">
        <v>1125</v>
      </c>
      <c r="E4477" s="13" t="s">
        <v>143</v>
      </c>
      <c r="F4477" s="13" t="s">
        <v>144</v>
      </c>
      <c r="G4477" s="13" t="s">
        <v>1127</v>
      </c>
      <c r="H4477" s="13" t="s">
        <v>1125</v>
      </c>
      <c r="I4477" s="13" t="s">
        <v>1095</v>
      </c>
      <c r="J4477" s="13" t="s">
        <v>1096</v>
      </c>
      <c r="K4477" s="13" t="s">
        <v>1097</v>
      </c>
      <c r="L4477" s="13" t="s">
        <v>1098</v>
      </c>
      <c r="M4477" s="13" t="s">
        <v>3</v>
      </c>
      <c r="N4477" s="13" t="s">
        <v>3</v>
      </c>
      <c r="O4477" s="33" t="s">
        <v>3396</v>
      </c>
      <c r="P4477" s="2" t="str">
        <f t="shared" si="552"/>
        <v>3202</v>
      </c>
      <c r="Q4477" s="9" t="str">
        <f t="shared" si="553"/>
        <v>00000-Tegevusalata</v>
      </c>
      <c r="R4477" s="9" t="str">
        <f t="shared" si="554"/>
        <v>32</v>
      </c>
      <c r="S4477" s="9" t="str">
        <f t="shared" si="555"/>
        <v/>
      </c>
      <c r="T4477" s="37" t="str">
        <f t="shared" si="556"/>
        <v>3202-Riigilõiv ehituslubade eest</v>
      </c>
      <c r="U4477" s="18" t="s">
        <v>2309</v>
      </c>
      <c r="V4477" s="9" t="str">
        <f t="shared" si="557"/>
        <v>TU012Riigilõiv ehituslubade eest</v>
      </c>
      <c r="W4477" t="str">
        <f t="shared" si="558"/>
        <v>00</v>
      </c>
      <c r="X4477" t="str">
        <f t="shared" si="559"/>
        <v>TU012Riigilõiv ehituslubade eest</v>
      </c>
    </row>
    <row r="4478" spans="1:24" hidden="1" x14ac:dyDescent="0.2">
      <c r="A4478" s="13" t="s">
        <v>1161</v>
      </c>
      <c r="B4478" s="13">
        <v>1000</v>
      </c>
      <c r="C4478" s="13" t="s">
        <v>1162</v>
      </c>
      <c r="D4478" s="13" t="s">
        <v>1161</v>
      </c>
      <c r="E4478" s="13" t="s">
        <v>143</v>
      </c>
      <c r="F4478" s="13" t="s">
        <v>144</v>
      </c>
      <c r="G4478" s="13" t="s">
        <v>1163</v>
      </c>
      <c r="H4478" s="13" t="s">
        <v>1161</v>
      </c>
      <c r="I4478" s="13" t="s">
        <v>1095</v>
      </c>
      <c r="J4478" s="13" t="s">
        <v>1096</v>
      </c>
      <c r="K4478" s="13" t="s">
        <v>1097</v>
      </c>
      <c r="L4478" s="13" t="s">
        <v>1098</v>
      </c>
      <c r="M4478" s="13" t="s">
        <v>3</v>
      </c>
      <c r="N4478" s="13" t="s">
        <v>3</v>
      </c>
      <c r="O4478" s="33" t="s">
        <v>3396</v>
      </c>
      <c r="P4478" s="2" t="str">
        <f t="shared" si="552"/>
        <v>3203</v>
      </c>
      <c r="Q4478" s="9" t="str">
        <f t="shared" si="553"/>
        <v>00000-Tegevusalata</v>
      </c>
      <c r="R4478" s="9" t="str">
        <f t="shared" si="554"/>
        <v>32</v>
      </c>
      <c r="S4478" s="9" t="str">
        <f t="shared" si="555"/>
        <v/>
      </c>
      <c r="T4478" s="37" t="str">
        <f t="shared" si="556"/>
        <v>3203-Riigilõiv kasutuslubade eest</v>
      </c>
      <c r="U4478" s="18" t="s">
        <v>2309</v>
      </c>
      <c r="V4478" s="9" t="str">
        <f t="shared" si="557"/>
        <v>TU013Riigilõiv kasutuslubade eest</v>
      </c>
      <c r="W4478" t="str">
        <f t="shared" si="558"/>
        <v>00</v>
      </c>
      <c r="X4478" t="str">
        <f t="shared" si="559"/>
        <v>TU013Riigilõiv kasutuslubade eest</v>
      </c>
    </row>
    <row r="4479" spans="1:24" hidden="1" x14ac:dyDescent="0.2">
      <c r="A4479" s="13" t="s">
        <v>141</v>
      </c>
      <c r="B4479" s="13">
        <v>48300</v>
      </c>
      <c r="C4479" s="13" t="s">
        <v>1118</v>
      </c>
      <c r="D4479" s="13" t="s">
        <v>141</v>
      </c>
      <c r="E4479" s="13" t="s">
        <v>143</v>
      </c>
      <c r="F4479" s="13" t="s">
        <v>144</v>
      </c>
      <c r="G4479" s="13" t="s">
        <v>1119</v>
      </c>
      <c r="H4479" s="13" t="s">
        <v>3170</v>
      </c>
      <c r="I4479" s="13" t="s">
        <v>1095</v>
      </c>
      <c r="J4479" s="13" t="s">
        <v>1096</v>
      </c>
      <c r="K4479" s="13" t="s">
        <v>1097</v>
      </c>
      <c r="L4479" s="13" t="s">
        <v>1098</v>
      </c>
      <c r="M4479" s="13" t="s">
        <v>3</v>
      </c>
      <c r="N4479" s="13" t="s">
        <v>3</v>
      </c>
      <c r="O4479" s="33" t="s">
        <v>3396</v>
      </c>
      <c r="P4479" s="2" t="str">
        <f t="shared" si="552"/>
        <v>3225</v>
      </c>
      <c r="Q4479" s="9" t="str">
        <f t="shared" si="553"/>
        <v>00000-Tegevusalata</v>
      </c>
      <c r="R4479" s="9" t="str">
        <f t="shared" si="554"/>
        <v>32</v>
      </c>
      <c r="S4479" s="9" t="str">
        <f t="shared" si="555"/>
        <v/>
      </c>
      <c r="T4479" s="37" t="str">
        <f t="shared" si="556"/>
        <v>32251-Ruumide üür</v>
      </c>
      <c r="U4479" s="18" t="s">
        <v>2309</v>
      </c>
      <c r="V4479" s="9" t="str">
        <f t="shared" si="557"/>
        <v>TU102Üür ja kommunaalid eluruumidelt</v>
      </c>
      <c r="W4479" t="str">
        <f t="shared" si="558"/>
        <v>00</v>
      </c>
      <c r="X4479" t="str">
        <f t="shared" si="559"/>
        <v>TU102Üür ja kommunaalid eluruumidelt</v>
      </c>
    </row>
    <row r="4480" spans="1:24" hidden="1" x14ac:dyDescent="0.2">
      <c r="A4480" s="13" t="s">
        <v>544</v>
      </c>
      <c r="B4480" s="13">
        <v>20000</v>
      </c>
      <c r="C4480" s="13" t="s">
        <v>635</v>
      </c>
      <c r="D4480" s="13" t="s">
        <v>544</v>
      </c>
      <c r="E4480" s="13" t="s">
        <v>143</v>
      </c>
      <c r="F4480" s="13" t="s">
        <v>144</v>
      </c>
      <c r="G4480" s="13" t="s">
        <v>1157</v>
      </c>
      <c r="H4480" s="13" t="s">
        <v>1158</v>
      </c>
      <c r="I4480" s="13" t="s">
        <v>1095</v>
      </c>
      <c r="J4480" s="13" t="s">
        <v>1096</v>
      </c>
      <c r="K4480" s="13" t="s">
        <v>1097</v>
      </c>
      <c r="L4480" s="13" t="s">
        <v>1098</v>
      </c>
      <c r="M4480" s="13" t="s">
        <v>3</v>
      </c>
      <c r="N4480" s="13" t="s">
        <v>3</v>
      </c>
      <c r="O4480" s="33" t="s">
        <v>3396</v>
      </c>
      <c r="P4480" s="2" t="str">
        <f t="shared" si="552"/>
        <v>3225</v>
      </c>
      <c r="Q4480" s="9" t="str">
        <f t="shared" si="553"/>
        <v>00000-Tegevusalata</v>
      </c>
      <c r="R4480" s="9" t="str">
        <f t="shared" si="554"/>
        <v>32</v>
      </c>
      <c r="S4480" s="9" t="str">
        <f t="shared" si="555"/>
        <v/>
      </c>
      <c r="T4480" s="37" t="str">
        <f t="shared" si="556"/>
        <v>32252-Tulu kommunaalmaksetest</v>
      </c>
      <c r="U4480" s="18" t="s">
        <v>2309</v>
      </c>
      <c r="V4480" s="9" t="str">
        <f t="shared" si="557"/>
        <v>TU103E - kommunaalmaksed</v>
      </c>
      <c r="W4480" t="str">
        <f t="shared" si="558"/>
        <v>00</v>
      </c>
      <c r="X4480" t="str">
        <f t="shared" si="559"/>
        <v>TU103E - kommunaalmaksed</v>
      </c>
    </row>
    <row r="4481" spans="1:24" hidden="1" x14ac:dyDescent="0.2">
      <c r="A4481" s="13" t="s">
        <v>1101</v>
      </c>
      <c r="B4481" s="13">
        <v>9960</v>
      </c>
      <c r="C4481" s="13" t="s">
        <v>1100</v>
      </c>
      <c r="D4481" s="13" t="s">
        <v>1101</v>
      </c>
      <c r="E4481" s="13" t="s">
        <v>143</v>
      </c>
      <c r="F4481" s="13" t="s">
        <v>144</v>
      </c>
      <c r="G4481" s="13" t="s">
        <v>1102</v>
      </c>
      <c r="H4481" s="13" t="s">
        <v>1103</v>
      </c>
      <c r="I4481" s="13" t="s">
        <v>1095</v>
      </c>
      <c r="J4481" s="13" t="s">
        <v>1096</v>
      </c>
      <c r="K4481" s="13" t="s">
        <v>1097</v>
      </c>
      <c r="L4481" s="13" t="s">
        <v>1098</v>
      </c>
      <c r="M4481" s="13" t="s">
        <v>3</v>
      </c>
      <c r="N4481" s="13" t="s">
        <v>3</v>
      </c>
      <c r="O4481" s="33" t="s">
        <v>3396</v>
      </c>
      <c r="P4481" s="2" t="str">
        <f t="shared" si="552"/>
        <v>3232</v>
      </c>
      <c r="Q4481" s="9" t="str">
        <f t="shared" si="553"/>
        <v>00000-Tegevusalata</v>
      </c>
      <c r="R4481" s="9" t="str">
        <f t="shared" si="554"/>
        <v>32</v>
      </c>
      <c r="S4481" s="9" t="str">
        <f t="shared" si="555"/>
        <v/>
      </c>
      <c r="T4481" s="37" t="str">
        <f t="shared" si="556"/>
        <v>3232-Laekumised muude majandusküsimustega tegelevate as</v>
      </c>
      <c r="U4481" s="18" t="s">
        <v>2309</v>
      </c>
      <c r="V4481" s="9" t="str">
        <f t="shared" si="557"/>
        <v>TU111Muud tulud</v>
      </c>
      <c r="W4481" t="str">
        <f t="shared" si="558"/>
        <v>00</v>
      </c>
      <c r="X4481" t="str">
        <f t="shared" si="559"/>
        <v>TU111Muud tulud</v>
      </c>
    </row>
    <row r="4482" spans="1:24" hidden="1" x14ac:dyDescent="0.2">
      <c r="A4482" s="13" t="s">
        <v>1101</v>
      </c>
      <c r="B4482" s="13">
        <v>1000</v>
      </c>
      <c r="C4482" s="13" t="s">
        <v>1100</v>
      </c>
      <c r="D4482" s="13" t="s">
        <v>1101</v>
      </c>
      <c r="E4482" s="13" t="s">
        <v>143</v>
      </c>
      <c r="F4482" s="13" t="s">
        <v>144</v>
      </c>
      <c r="G4482" s="13" t="s">
        <v>1115</v>
      </c>
      <c r="H4482" s="13" t="s">
        <v>1116</v>
      </c>
      <c r="I4482" s="13" t="s">
        <v>1095</v>
      </c>
      <c r="J4482" s="13" t="s">
        <v>1096</v>
      </c>
      <c r="K4482" s="13" t="s">
        <v>1097</v>
      </c>
      <c r="L4482" s="13" t="s">
        <v>1098</v>
      </c>
      <c r="M4482" s="13" t="s">
        <v>3</v>
      </c>
      <c r="N4482" s="13" t="s">
        <v>3</v>
      </c>
      <c r="O4482" s="33" t="s">
        <v>3396</v>
      </c>
      <c r="P4482" s="2" t="str">
        <f t="shared" si="552"/>
        <v>3232</v>
      </c>
      <c r="Q4482" s="9" t="str">
        <f t="shared" si="553"/>
        <v>00000-Tegevusalata</v>
      </c>
      <c r="R4482" s="9" t="str">
        <f t="shared" si="554"/>
        <v>32</v>
      </c>
      <c r="S4482" s="9" t="str">
        <f t="shared" si="555"/>
        <v/>
      </c>
      <c r="T4482" s="37" t="str">
        <f t="shared" si="556"/>
        <v>3232-Laekumised muude majandusküsimustega tegelevate as</v>
      </c>
      <c r="U4482" s="18" t="s">
        <v>2309</v>
      </c>
      <c r="V4482" s="9" t="str">
        <f t="shared" si="557"/>
        <v>TU11WTulu WC-teenusest</v>
      </c>
      <c r="W4482" t="str">
        <f t="shared" si="558"/>
        <v>00</v>
      </c>
      <c r="X4482" t="str">
        <f t="shared" si="559"/>
        <v>TU11WTulu WC-teenusest</v>
      </c>
    </row>
    <row r="4483" spans="1:24" hidden="1" x14ac:dyDescent="0.2">
      <c r="A4483" s="13" t="s">
        <v>2101</v>
      </c>
      <c r="B4483" s="13">
        <v>12000</v>
      </c>
      <c r="C4483" s="13" t="s">
        <v>2100</v>
      </c>
      <c r="D4483" s="13" t="s">
        <v>2101</v>
      </c>
      <c r="E4483" s="13" t="s">
        <v>143</v>
      </c>
      <c r="F4483" s="13" t="s">
        <v>144</v>
      </c>
      <c r="G4483" s="13" t="s">
        <v>1149</v>
      </c>
      <c r="H4483" s="13" t="s">
        <v>3171</v>
      </c>
      <c r="I4483" s="13" t="s">
        <v>1095</v>
      </c>
      <c r="J4483" s="13" t="s">
        <v>1096</v>
      </c>
      <c r="K4483" s="13" t="s">
        <v>1097</v>
      </c>
      <c r="L4483" s="13" t="s">
        <v>1098</v>
      </c>
      <c r="M4483" s="13" t="s">
        <v>3</v>
      </c>
      <c r="N4483" s="13" t="s">
        <v>3</v>
      </c>
      <c r="O4483" s="33" t="s">
        <v>3396</v>
      </c>
      <c r="P4483" s="2" t="str">
        <f t="shared" ref="P4483:P4546" si="560">LEFT(C4483,4)</f>
        <v>3237</v>
      </c>
      <c r="Q4483" s="9" t="str">
        <f t="shared" ref="Q4483:Q4546" si="561">CONCATENATE(K4483,"-",L4483)</f>
        <v>00000-Tegevusalata</v>
      </c>
      <c r="R4483" s="9" t="str">
        <f t="shared" ref="R4483:R4546" si="562">LEFT(C4483,2)</f>
        <v>32</v>
      </c>
      <c r="S4483" s="9" t="str">
        <f t="shared" ref="S4483:S4546" si="563">CONCATENATE(M4483,N4483)</f>
        <v/>
      </c>
      <c r="T4483" s="37" t="str">
        <f t="shared" ref="T4483:T4546" si="564">CONCATENATE(C4483,"-",D4483)</f>
        <v>3237-Laekumised õiguste müügist</v>
      </c>
      <c r="U4483" s="18" t="s">
        <v>2309</v>
      </c>
      <c r="V4483" s="9" t="str">
        <f t="shared" ref="V4483:V4546" si="565">CONCATENATE(G4483,H4483)</f>
        <v>TU130Hoonestusõiguse tasud</v>
      </c>
      <c r="W4483" t="str">
        <f t="shared" ref="W4483:W4546" si="566">LEFT(K4483,2)</f>
        <v>00</v>
      </c>
      <c r="X4483" t="str">
        <f t="shared" ref="X4483:X4546" si="567">+V4483</f>
        <v>TU130Hoonestusõiguse tasud</v>
      </c>
    </row>
    <row r="4484" spans="1:24" hidden="1" x14ac:dyDescent="0.2">
      <c r="A4484" s="13" t="s">
        <v>1093</v>
      </c>
      <c r="B4484" s="13">
        <v>300000</v>
      </c>
      <c r="C4484" s="13" t="s">
        <v>1092</v>
      </c>
      <c r="D4484" s="13" t="s">
        <v>1093</v>
      </c>
      <c r="E4484" s="13" t="s">
        <v>143</v>
      </c>
      <c r="F4484" s="13" t="s">
        <v>144</v>
      </c>
      <c r="G4484" s="13" t="s">
        <v>1094</v>
      </c>
      <c r="H4484" s="13" t="s">
        <v>2501</v>
      </c>
      <c r="I4484" s="13" t="s">
        <v>1095</v>
      </c>
      <c r="J4484" s="13" t="s">
        <v>1096</v>
      </c>
      <c r="K4484" s="13" t="s">
        <v>1097</v>
      </c>
      <c r="L4484" s="13" t="s">
        <v>1098</v>
      </c>
      <c r="M4484" s="13" t="s">
        <v>3</v>
      </c>
      <c r="N4484" s="13" t="s">
        <v>3</v>
      </c>
      <c r="O4484" s="33" t="s">
        <v>3396</v>
      </c>
      <c r="P4484" s="2" t="str">
        <f t="shared" si="560"/>
        <v>3237</v>
      </c>
      <c r="Q4484" s="9" t="str">
        <f t="shared" si="561"/>
        <v>00000-Tegevusalata</v>
      </c>
      <c r="R4484" s="9" t="str">
        <f t="shared" si="562"/>
        <v>32</v>
      </c>
      <c r="S4484" s="9" t="str">
        <f t="shared" si="563"/>
        <v/>
      </c>
      <c r="T4484" s="37" t="str">
        <f t="shared" si="564"/>
        <v>323701-Hoonestusõigus</v>
      </c>
      <c r="U4484" s="18" t="s">
        <v>2309</v>
      </c>
      <c r="V4484" s="9" t="str">
        <f t="shared" si="565"/>
        <v>TU145Hoonestusõiguse tasud (Järveotsa)</v>
      </c>
      <c r="W4484" t="str">
        <f t="shared" si="566"/>
        <v>00</v>
      </c>
      <c r="X4484" t="str">
        <f t="shared" si="567"/>
        <v>TU145Hoonestusõiguse tasud (Järveotsa)</v>
      </c>
    </row>
    <row r="4485" spans="1:24" hidden="1" x14ac:dyDescent="0.2">
      <c r="A4485" s="13" t="s">
        <v>1145</v>
      </c>
      <c r="B4485" s="13">
        <v>15000</v>
      </c>
      <c r="C4485" s="13" t="s">
        <v>1146</v>
      </c>
      <c r="D4485" s="13" t="s">
        <v>1145</v>
      </c>
      <c r="E4485" s="13" t="s">
        <v>143</v>
      </c>
      <c r="F4485" s="13" t="s">
        <v>144</v>
      </c>
      <c r="G4485" s="13" t="s">
        <v>1147</v>
      </c>
      <c r="H4485" s="13" t="s">
        <v>1145</v>
      </c>
      <c r="I4485" s="13" t="s">
        <v>1095</v>
      </c>
      <c r="J4485" s="13" t="s">
        <v>1096</v>
      </c>
      <c r="K4485" s="13" t="s">
        <v>1097</v>
      </c>
      <c r="L4485" s="13" t="s">
        <v>1098</v>
      </c>
      <c r="M4485" s="13" t="s">
        <v>3</v>
      </c>
      <c r="N4485" s="13" t="s">
        <v>3</v>
      </c>
      <c r="O4485" s="33" t="s">
        <v>3396</v>
      </c>
      <c r="P4485" s="2" t="str">
        <f t="shared" si="560"/>
        <v>3237</v>
      </c>
      <c r="Q4485" s="9" t="str">
        <f t="shared" si="561"/>
        <v>00000-Tegevusalata</v>
      </c>
      <c r="R4485" s="9" t="str">
        <f t="shared" si="562"/>
        <v>32</v>
      </c>
      <c r="S4485" s="9" t="str">
        <f t="shared" si="563"/>
        <v/>
      </c>
      <c r="T4485" s="37" t="str">
        <f t="shared" si="564"/>
        <v>323702-Maa kasutustasu</v>
      </c>
      <c r="U4485" s="18" t="s">
        <v>2309</v>
      </c>
      <c r="V4485" s="9" t="str">
        <f t="shared" si="565"/>
        <v>TU161Maa kasutustasu</v>
      </c>
      <c r="W4485" t="str">
        <f t="shared" si="566"/>
        <v>00</v>
      </c>
      <c r="X4485" t="str">
        <f t="shared" si="567"/>
        <v>TU161Maa kasutustasu</v>
      </c>
    </row>
    <row r="4486" spans="1:24" hidden="1" x14ac:dyDescent="0.2">
      <c r="A4486" s="13" t="s">
        <v>1139</v>
      </c>
      <c r="B4486" s="13">
        <v>7570</v>
      </c>
      <c r="C4486" s="13" t="s">
        <v>1140</v>
      </c>
      <c r="D4486" s="13" t="s">
        <v>1139</v>
      </c>
      <c r="E4486" s="13" t="s">
        <v>143</v>
      </c>
      <c r="F4486" s="13" t="s">
        <v>144</v>
      </c>
      <c r="G4486" s="13" t="s">
        <v>1141</v>
      </c>
      <c r="H4486" s="13" t="s">
        <v>1139</v>
      </c>
      <c r="I4486" s="13" t="s">
        <v>1095</v>
      </c>
      <c r="J4486" s="13" t="s">
        <v>1096</v>
      </c>
      <c r="K4486" s="13" t="s">
        <v>1097</v>
      </c>
      <c r="L4486" s="13" t="s">
        <v>1098</v>
      </c>
      <c r="M4486" s="13" t="s">
        <v>3</v>
      </c>
      <c r="N4486" s="13" t="s">
        <v>3</v>
      </c>
      <c r="O4486" s="33" t="s">
        <v>3396</v>
      </c>
      <c r="P4486" s="2" t="str">
        <f t="shared" si="560"/>
        <v>3825</v>
      </c>
      <c r="Q4486" s="9" t="str">
        <f t="shared" si="561"/>
        <v>00000-Tegevusalata</v>
      </c>
      <c r="R4486" s="9" t="str">
        <f t="shared" si="562"/>
        <v>38</v>
      </c>
      <c r="S4486" s="9" t="str">
        <f t="shared" si="563"/>
        <v/>
      </c>
      <c r="T4486" s="37" t="str">
        <f t="shared" si="564"/>
        <v>38254-Vee erikasutustasu</v>
      </c>
      <c r="U4486" s="18" t="s">
        <v>2309</v>
      </c>
      <c r="V4486" s="9" t="str">
        <f t="shared" si="565"/>
        <v>TU275Vee erikasutustasu</v>
      </c>
      <c r="W4486" t="str">
        <f t="shared" si="566"/>
        <v>00</v>
      </c>
      <c r="X4486" t="str">
        <f t="shared" si="567"/>
        <v>TU275Vee erikasutustasu</v>
      </c>
    </row>
    <row r="4487" spans="1:24" hidden="1" x14ac:dyDescent="0.2">
      <c r="A4487" s="13" t="s">
        <v>2937</v>
      </c>
      <c r="B4487" s="13">
        <v>9104</v>
      </c>
      <c r="C4487" s="13" t="s">
        <v>230</v>
      </c>
      <c r="D4487" s="13" t="s">
        <v>229</v>
      </c>
      <c r="E4487" s="13" t="s">
        <v>12</v>
      </c>
      <c r="F4487" s="13" t="s">
        <v>13</v>
      </c>
      <c r="G4487" s="13" t="s">
        <v>1188</v>
      </c>
      <c r="H4487" s="13" t="s">
        <v>1189</v>
      </c>
      <c r="I4487" s="13" t="s">
        <v>1095</v>
      </c>
      <c r="J4487" s="13" t="s">
        <v>1096</v>
      </c>
      <c r="K4487" s="13" t="s">
        <v>101</v>
      </c>
      <c r="L4487" s="13" t="s">
        <v>102</v>
      </c>
      <c r="M4487" s="13" t="s">
        <v>1178</v>
      </c>
      <c r="N4487" s="13" t="s">
        <v>1179</v>
      </c>
      <c r="O4487" s="33" t="s">
        <v>3396</v>
      </c>
      <c r="P4487" s="2" t="str">
        <f t="shared" si="560"/>
        <v>5511</v>
      </c>
      <c r="Q4487" s="9" t="str">
        <f t="shared" si="561"/>
        <v>01112-Valla- ja linnavalitsus</v>
      </c>
      <c r="R4487" s="9" t="str">
        <f t="shared" si="562"/>
        <v>55</v>
      </c>
      <c r="S4487" s="9" t="str">
        <f t="shared" si="563"/>
        <v>9609KVHA  Laidoneri Plats 5/5A  LV</v>
      </c>
      <c r="T4487" s="37" t="str">
        <f t="shared" si="564"/>
        <v>55111-Kulud küttele</v>
      </c>
      <c r="U4487" s="18" t="s">
        <v>2309</v>
      </c>
      <c r="V4487" s="9" t="str">
        <f t="shared" si="565"/>
        <v>KU083Linna küttekulu</v>
      </c>
      <c r="W4487" t="str">
        <f t="shared" si="566"/>
        <v>01</v>
      </c>
      <c r="X4487" t="str">
        <f t="shared" si="567"/>
        <v>KU083Linna küttekulu</v>
      </c>
    </row>
    <row r="4488" spans="1:24" hidden="1" x14ac:dyDescent="0.2">
      <c r="A4488" s="13" t="s">
        <v>2930</v>
      </c>
      <c r="B4488" s="13">
        <v>4902</v>
      </c>
      <c r="C4488" s="13" t="s">
        <v>212</v>
      </c>
      <c r="D4488" s="13" t="s">
        <v>211</v>
      </c>
      <c r="E4488" s="13" t="s">
        <v>12</v>
      </c>
      <c r="F4488" s="13" t="s">
        <v>13</v>
      </c>
      <c r="G4488" s="13" t="s">
        <v>1182</v>
      </c>
      <c r="H4488" s="13" t="s">
        <v>1183</v>
      </c>
      <c r="I4488" s="13" t="s">
        <v>1095</v>
      </c>
      <c r="J4488" s="13" t="s">
        <v>1096</v>
      </c>
      <c r="K4488" s="13" t="s">
        <v>101</v>
      </c>
      <c r="L4488" s="13" t="s">
        <v>102</v>
      </c>
      <c r="M4488" s="13" t="s">
        <v>1178</v>
      </c>
      <c r="N4488" s="13" t="s">
        <v>1179</v>
      </c>
      <c r="O4488" s="33" t="s">
        <v>3396</v>
      </c>
      <c r="P4488" s="2" t="str">
        <f t="shared" si="560"/>
        <v>5511</v>
      </c>
      <c r="Q4488" s="9" t="str">
        <f t="shared" si="561"/>
        <v>01112-Valla- ja linnavalitsus</v>
      </c>
      <c r="R4488" s="9" t="str">
        <f t="shared" si="562"/>
        <v>55</v>
      </c>
      <c r="S4488" s="9" t="str">
        <f t="shared" si="563"/>
        <v>9609KVHA  Laidoneri Plats 5/5A  LV</v>
      </c>
      <c r="T4488" s="37" t="str">
        <f t="shared" si="564"/>
        <v>55112-Kulud elektrile</v>
      </c>
      <c r="U4488" s="18" t="s">
        <v>2309</v>
      </c>
      <c r="V4488" s="9" t="str">
        <f t="shared" si="565"/>
        <v>KU084Linna elektrikulu</v>
      </c>
      <c r="W4488" t="str">
        <f t="shared" si="566"/>
        <v>01</v>
      </c>
      <c r="X4488" t="str">
        <f t="shared" si="567"/>
        <v>KU084Linna elektrikulu</v>
      </c>
    </row>
    <row r="4489" spans="1:24" hidden="1" x14ac:dyDescent="0.2">
      <c r="A4489" s="13" t="s">
        <v>2931</v>
      </c>
      <c r="B4489" s="13">
        <v>560</v>
      </c>
      <c r="C4489" s="13" t="s">
        <v>228</v>
      </c>
      <c r="D4489" s="13" t="s">
        <v>227</v>
      </c>
      <c r="E4489" s="13" t="s">
        <v>12</v>
      </c>
      <c r="F4489" s="13" t="s">
        <v>13</v>
      </c>
      <c r="G4489" s="13" t="s">
        <v>1180</v>
      </c>
      <c r="H4489" s="13" t="s">
        <v>1181</v>
      </c>
      <c r="I4489" s="13" t="s">
        <v>1095</v>
      </c>
      <c r="J4489" s="13" t="s">
        <v>1096</v>
      </c>
      <c r="K4489" s="13" t="s">
        <v>101</v>
      </c>
      <c r="L4489" s="13" t="s">
        <v>102</v>
      </c>
      <c r="M4489" s="13" t="s">
        <v>1178</v>
      </c>
      <c r="N4489" s="13" t="s">
        <v>1179</v>
      </c>
      <c r="O4489" s="33" t="s">
        <v>3396</v>
      </c>
      <c r="P4489" s="2" t="str">
        <f t="shared" si="560"/>
        <v>5511</v>
      </c>
      <c r="Q4489" s="9" t="str">
        <f t="shared" si="561"/>
        <v>01112-Valla- ja linnavalitsus</v>
      </c>
      <c r="R4489" s="9" t="str">
        <f t="shared" si="562"/>
        <v>55</v>
      </c>
      <c r="S4489" s="9" t="str">
        <f t="shared" si="563"/>
        <v>9609KVHA  Laidoneri Plats 5/5A  LV</v>
      </c>
      <c r="T4489" s="37" t="str">
        <f t="shared" si="564"/>
        <v>55113-Kulud veele ja kanalisatsioonile</v>
      </c>
      <c r="U4489" s="18" t="s">
        <v>2309</v>
      </c>
      <c r="V4489" s="9" t="str">
        <f t="shared" si="565"/>
        <v>KU085Linna vee ja kanali kulu</v>
      </c>
      <c r="W4489" t="str">
        <f t="shared" si="566"/>
        <v>01</v>
      </c>
      <c r="X4489" t="str">
        <f t="shared" si="567"/>
        <v>KU085Linna vee ja kanali kulu</v>
      </c>
    </row>
    <row r="4490" spans="1:24" hidden="1" x14ac:dyDescent="0.2">
      <c r="A4490" s="13" t="s">
        <v>2932</v>
      </c>
      <c r="B4490" s="13">
        <v>10602</v>
      </c>
      <c r="C4490" s="13" t="s">
        <v>226</v>
      </c>
      <c r="D4490" s="13" t="s">
        <v>225</v>
      </c>
      <c r="E4490" s="13" t="s">
        <v>12</v>
      </c>
      <c r="F4490" s="13" t="s">
        <v>13</v>
      </c>
      <c r="G4490" s="13" t="s">
        <v>1174</v>
      </c>
      <c r="H4490" s="13" t="s">
        <v>1175</v>
      </c>
      <c r="I4490" s="13" t="s">
        <v>1095</v>
      </c>
      <c r="J4490" s="13" t="s">
        <v>1096</v>
      </c>
      <c r="K4490" s="13" t="s">
        <v>101</v>
      </c>
      <c r="L4490" s="13" t="s">
        <v>102</v>
      </c>
      <c r="M4490" s="13" t="s">
        <v>1178</v>
      </c>
      <c r="N4490" s="13" t="s">
        <v>1179</v>
      </c>
      <c r="O4490" s="33" t="s">
        <v>3396</v>
      </c>
      <c r="P4490" s="2" t="str">
        <f t="shared" si="560"/>
        <v>5511</v>
      </c>
      <c r="Q4490" s="9" t="str">
        <f t="shared" si="561"/>
        <v>01112-Valla- ja linnavalitsus</v>
      </c>
      <c r="R4490" s="9" t="str">
        <f t="shared" si="562"/>
        <v>55</v>
      </c>
      <c r="S4490" s="9" t="str">
        <f t="shared" si="563"/>
        <v>9609KVHA  Laidoneri Plats 5/5A  LV</v>
      </c>
      <c r="T4490" s="37" t="str">
        <f t="shared" si="564"/>
        <v>551140-Kulud korrashoiule</v>
      </c>
      <c r="U4490" s="18" t="s">
        <v>2309</v>
      </c>
      <c r="V4490" s="9" t="str">
        <f t="shared" si="565"/>
        <v>KU086Linna ruumide ja territooriumi korrashoid</v>
      </c>
      <c r="W4490" t="str">
        <f t="shared" si="566"/>
        <v>01</v>
      </c>
      <c r="X4490" t="str">
        <f t="shared" si="567"/>
        <v>KU086Linna ruumide ja territooriumi korrashoid</v>
      </c>
    </row>
    <row r="4491" spans="1:24" hidden="1" x14ac:dyDescent="0.2">
      <c r="A4491" s="13" t="s">
        <v>2933</v>
      </c>
      <c r="B4491" s="13">
        <v>16498</v>
      </c>
      <c r="C4491" s="13" t="s">
        <v>224</v>
      </c>
      <c r="D4491" s="13" t="s">
        <v>223</v>
      </c>
      <c r="E4491" s="13" t="s">
        <v>12</v>
      </c>
      <c r="F4491" s="13" t="s">
        <v>13</v>
      </c>
      <c r="G4491" s="13" t="s">
        <v>1174</v>
      </c>
      <c r="H4491" s="13" t="s">
        <v>1175</v>
      </c>
      <c r="I4491" s="13" t="s">
        <v>1095</v>
      </c>
      <c r="J4491" s="13" t="s">
        <v>1096</v>
      </c>
      <c r="K4491" s="13" t="s">
        <v>101</v>
      </c>
      <c r="L4491" s="13" t="s">
        <v>102</v>
      </c>
      <c r="M4491" s="13" t="s">
        <v>1178</v>
      </c>
      <c r="N4491" s="13" t="s">
        <v>1179</v>
      </c>
      <c r="O4491" s="33" t="s">
        <v>3396</v>
      </c>
      <c r="P4491" s="2" t="str">
        <f t="shared" si="560"/>
        <v>5511</v>
      </c>
      <c r="Q4491" s="9" t="str">
        <f t="shared" si="561"/>
        <v>01112-Valla- ja linnavalitsus</v>
      </c>
      <c r="R4491" s="9" t="str">
        <f t="shared" si="562"/>
        <v>55</v>
      </c>
      <c r="S4491" s="9" t="str">
        <f t="shared" si="563"/>
        <v>9609KVHA  Laidoneri Plats 5/5A  LV</v>
      </c>
      <c r="T4491" s="37" t="str">
        <f t="shared" si="564"/>
        <v>551143-koristusteenus</v>
      </c>
      <c r="U4491" s="18" t="s">
        <v>2309</v>
      </c>
      <c r="V4491" s="9" t="str">
        <f t="shared" si="565"/>
        <v>KU086Linna ruumide ja territooriumi korrashoid</v>
      </c>
      <c r="W4491" t="str">
        <f t="shared" si="566"/>
        <v>01</v>
      </c>
      <c r="X4491" t="str">
        <f t="shared" si="567"/>
        <v>KU086Linna ruumide ja territooriumi korrashoid</v>
      </c>
    </row>
    <row r="4492" spans="1:24" hidden="1" x14ac:dyDescent="0.2">
      <c r="A4492" s="13" t="s">
        <v>2934</v>
      </c>
      <c r="B4492" s="13">
        <v>10699</v>
      </c>
      <c r="C4492" s="13" t="s">
        <v>222</v>
      </c>
      <c r="D4492" s="13" t="s">
        <v>221</v>
      </c>
      <c r="E4492" s="13" t="s">
        <v>12</v>
      </c>
      <c r="F4492" s="13" t="s">
        <v>13</v>
      </c>
      <c r="G4492" s="13" t="s">
        <v>1174</v>
      </c>
      <c r="H4492" s="13" t="s">
        <v>1175</v>
      </c>
      <c r="I4492" s="13" t="s">
        <v>1095</v>
      </c>
      <c r="J4492" s="13" t="s">
        <v>1096</v>
      </c>
      <c r="K4492" s="13" t="s">
        <v>101</v>
      </c>
      <c r="L4492" s="13" t="s">
        <v>102</v>
      </c>
      <c r="M4492" s="13" t="s">
        <v>1178</v>
      </c>
      <c r="N4492" s="13" t="s">
        <v>1179</v>
      </c>
      <c r="O4492" s="33" t="s">
        <v>3396</v>
      </c>
      <c r="P4492" s="2" t="str">
        <f t="shared" si="560"/>
        <v>5511</v>
      </c>
      <c r="Q4492" s="9" t="str">
        <f t="shared" si="561"/>
        <v>01112-Valla- ja linnavalitsus</v>
      </c>
      <c r="R4492" s="9" t="str">
        <f t="shared" si="562"/>
        <v>55</v>
      </c>
      <c r="S4492" s="9" t="str">
        <f t="shared" si="563"/>
        <v>9609KVHA  Laidoneri Plats 5/5A  LV</v>
      </c>
      <c r="T4492" s="37" t="str">
        <f t="shared" si="564"/>
        <v>551146-tehnohooldus</v>
      </c>
      <c r="U4492" s="18" t="s">
        <v>2309</v>
      </c>
      <c r="V4492" s="9" t="str">
        <f t="shared" si="565"/>
        <v>KU086Linna ruumide ja territooriumi korrashoid</v>
      </c>
      <c r="W4492" t="str">
        <f t="shared" si="566"/>
        <v>01</v>
      </c>
      <c r="X4492" t="str">
        <f t="shared" si="567"/>
        <v>KU086Linna ruumide ja territooriumi korrashoid</v>
      </c>
    </row>
    <row r="4493" spans="1:24" hidden="1" x14ac:dyDescent="0.2">
      <c r="A4493" s="13" t="s">
        <v>2936</v>
      </c>
      <c r="B4493" s="13">
        <v>140</v>
      </c>
      <c r="C4493" s="13" t="s">
        <v>218</v>
      </c>
      <c r="D4493" s="13" t="s">
        <v>217</v>
      </c>
      <c r="E4493" s="13" t="s">
        <v>12</v>
      </c>
      <c r="F4493" s="13" t="s">
        <v>13</v>
      </c>
      <c r="G4493" s="13" t="s">
        <v>1174</v>
      </c>
      <c r="H4493" s="13" t="s">
        <v>1175</v>
      </c>
      <c r="I4493" s="13" t="s">
        <v>1095</v>
      </c>
      <c r="J4493" s="13" t="s">
        <v>1096</v>
      </c>
      <c r="K4493" s="13" t="s">
        <v>101</v>
      </c>
      <c r="L4493" s="13" t="s">
        <v>102</v>
      </c>
      <c r="M4493" s="13" t="s">
        <v>1178</v>
      </c>
      <c r="N4493" s="13" t="s">
        <v>1179</v>
      </c>
      <c r="O4493" s="33" t="s">
        <v>3396</v>
      </c>
      <c r="P4493" s="2" t="str">
        <f t="shared" si="560"/>
        <v>5511</v>
      </c>
      <c r="Q4493" s="9" t="str">
        <f t="shared" si="561"/>
        <v>01112-Valla- ja linnavalitsus</v>
      </c>
      <c r="R4493" s="9" t="str">
        <f t="shared" si="562"/>
        <v>55</v>
      </c>
      <c r="S4493" s="9" t="str">
        <f t="shared" si="563"/>
        <v>9609KVHA  Laidoneri Plats 5/5A  LV</v>
      </c>
      <c r="T4493" s="37" t="str">
        <f t="shared" si="564"/>
        <v>55117-Kindlustusmaksed</v>
      </c>
      <c r="U4493" s="18" t="s">
        <v>2309</v>
      </c>
      <c r="V4493" s="9" t="str">
        <f t="shared" si="565"/>
        <v>KU086Linna ruumide ja territooriumi korrashoid</v>
      </c>
      <c r="W4493" t="str">
        <f t="shared" si="566"/>
        <v>01</v>
      </c>
      <c r="X4493" t="str">
        <f t="shared" si="567"/>
        <v>KU086Linna ruumide ja territooriumi korrashoid</v>
      </c>
    </row>
    <row r="4494" spans="1:24" hidden="1" x14ac:dyDescent="0.2">
      <c r="A4494" s="13" t="s">
        <v>2935</v>
      </c>
      <c r="B4494" s="13">
        <v>1322</v>
      </c>
      <c r="C4494" s="13" t="s">
        <v>220</v>
      </c>
      <c r="D4494" s="13" t="s">
        <v>219</v>
      </c>
      <c r="E4494" s="13" t="s">
        <v>12</v>
      </c>
      <c r="F4494" s="13" t="s">
        <v>13</v>
      </c>
      <c r="G4494" s="13" t="s">
        <v>1186</v>
      </c>
      <c r="H4494" s="13" t="s">
        <v>1187</v>
      </c>
      <c r="I4494" s="13" t="s">
        <v>1095</v>
      </c>
      <c r="J4494" s="13" t="s">
        <v>1096</v>
      </c>
      <c r="K4494" s="13" t="s">
        <v>101</v>
      </c>
      <c r="L4494" s="13" t="s">
        <v>102</v>
      </c>
      <c r="M4494" s="13" t="s">
        <v>1178</v>
      </c>
      <c r="N4494" s="13" t="s">
        <v>1179</v>
      </c>
      <c r="O4494" s="33" t="s">
        <v>3396</v>
      </c>
      <c r="P4494" s="2" t="str">
        <f t="shared" si="560"/>
        <v>5511</v>
      </c>
      <c r="Q4494" s="9" t="str">
        <f t="shared" si="561"/>
        <v>01112-Valla- ja linnavalitsus</v>
      </c>
      <c r="R4494" s="9" t="str">
        <f t="shared" si="562"/>
        <v>55</v>
      </c>
      <c r="S4494" s="9" t="str">
        <f t="shared" si="563"/>
        <v>9609KVHA  Laidoneri Plats 5/5A  LV</v>
      </c>
      <c r="T4494" s="37" t="str">
        <f t="shared" si="564"/>
        <v>55115-Kulud valvele</v>
      </c>
      <c r="U4494" s="18" t="s">
        <v>2309</v>
      </c>
      <c r="V4494" s="9" t="str">
        <f t="shared" si="565"/>
        <v>KU087Linna valvekulu</v>
      </c>
      <c r="W4494" t="str">
        <f t="shared" si="566"/>
        <v>01</v>
      </c>
      <c r="X4494" t="str">
        <f t="shared" si="567"/>
        <v>KU087Linna valvekulu</v>
      </c>
    </row>
    <row r="4495" spans="1:24" hidden="1" x14ac:dyDescent="0.2">
      <c r="A4495" s="13" t="s">
        <v>2938</v>
      </c>
      <c r="B4495" s="13">
        <v>4000</v>
      </c>
      <c r="C4495" s="13" t="s">
        <v>315</v>
      </c>
      <c r="D4495" s="13" t="s">
        <v>309</v>
      </c>
      <c r="E4495" s="13" t="s">
        <v>12</v>
      </c>
      <c r="F4495" s="13" t="s">
        <v>13</v>
      </c>
      <c r="G4495" s="13" t="s">
        <v>1172</v>
      </c>
      <c r="H4495" s="13" t="s">
        <v>1173</v>
      </c>
      <c r="I4495" s="13" t="s">
        <v>1095</v>
      </c>
      <c r="J4495" s="13" t="s">
        <v>1096</v>
      </c>
      <c r="K4495" s="13" t="s">
        <v>101</v>
      </c>
      <c r="L4495" s="13" t="s">
        <v>102</v>
      </c>
      <c r="M4495" s="13" t="s">
        <v>1178</v>
      </c>
      <c r="N4495" s="13" t="s">
        <v>1179</v>
      </c>
      <c r="O4495" s="33" t="s">
        <v>3396</v>
      </c>
      <c r="P4495" s="2" t="str">
        <f t="shared" si="560"/>
        <v>5511</v>
      </c>
      <c r="Q4495" s="9" t="str">
        <f t="shared" si="561"/>
        <v>01112-Valla- ja linnavalitsus</v>
      </c>
      <c r="R4495" s="9" t="str">
        <f t="shared" si="562"/>
        <v>55</v>
      </c>
      <c r="S4495" s="9" t="str">
        <f t="shared" si="563"/>
        <v>9609KVHA  Laidoneri Plats 5/5A  LV</v>
      </c>
      <c r="T4495" s="37" t="str">
        <f t="shared" si="564"/>
        <v>551180-Üüri- ja rendimaksed</v>
      </c>
      <c r="U4495" s="18" t="s">
        <v>2309</v>
      </c>
      <c r="V4495" s="9" t="str">
        <f t="shared" si="565"/>
        <v>KU08KLinnavalitsuse hoonete muud majandamiskulud</v>
      </c>
      <c r="W4495" t="str">
        <f t="shared" si="566"/>
        <v>01</v>
      </c>
      <c r="X4495" t="str">
        <f t="shared" si="567"/>
        <v>KU08KLinnavalitsuse hoonete muud majandamiskulud</v>
      </c>
    </row>
    <row r="4496" spans="1:24" hidden="1" x14ac:dyDescent="0.2">
      <c r="A4496" s="13" t="s">
        <v>2939</v>
      </c>
      <c r="B4496" s="13">
        <v>1000</v>
      </c>
      <c r="C4496" s="13" t="s">
        <v>216</v>
      </c>
      <c r="D4496" s="13" t="s">
        <v>215</v>
      </c>
      <c r="E4496" s="13" t="s">
        <v>12</v>
      </c>
      <c r="F4496" s="13" t="s">
        <v>13</v>
      </c>
      <c r="G4496" s="13" t="s">
        <v>1172</v>
      </c>
      <c r="H4496" s="13" t="s">
        <v>1173</v>
      </c>
      <c r="I4496" s="13" t="s">
        <v>1095</v>
      </c>
      <c r="J4496" s="13" t="s">
        <v>1096</v>
      </c>
      <c r="K4496" s="13" t="s">
        <v>101</v>
      </c>
      <c r="L4496" s="13" t="s">
        <v>102</v>
      </c>
      <c r="M4496" s="13" t="s">
        <v>1178</v>
      </c>
      <c r="N4496" s="13" t="s">
        <v>1179</v>
      </c>
      <c r="O4496" s="33" t="s">
        <v>3396</v>
      </c>
      <c r="P4496" s="2" t="str">
        <f t="shared" si="560"/>
        <v>5511</v>
      </c>
      <c r="Q4496" s="9" t="str">
        <f t="shared" si="561"/>
        <v>01112-Valla- ja linnavalitsus</v>
      </c>
      <c r="R4496" s="9" t="str">
        <f t="shared" si="562"/>
        <v>55</v>
      </c>
      <c r="S4496" s="9" t="str">
        <f t="shared" si="563"/>
        <v>9609KVHA  Laidoneri Plats 5/5A  LV</v>
      </c>
      <c r="T4496" s="37" t="str">
        <f t="shared" si="564"/>
        <v>551190-Muud majandamiskulud</v>
      </c>
      <c r="U4496" s="18" t="s">
        <v>2309</v>
      </c>
      <c r="V4496" s="9" t="str">
        <f t="shared" si="565"/>
        <v>KU08KLinnavalitsuse hoonete muud majandamiskulud</v>
      </c>
      <c r="W4496" t="str">
        <f t="shared" si="566"/>
        <v>01</v>
      </c>
      <c r="X4496" t="str">
        <f t="shared" si="567"/>
        <v>KU08KLinnavalitsuse hoonete muud majandamiskulud</v>
      </c>
    </row>
    <row r="4497" spans="1:24" hidden="1" x14ac:dyDescent="0.2">
      <c r="A4497" s="13" t="s">
        <v>2940</v>
      </c>
      <c r="B4497" s="13">
        <v>10000</v>
      </c>
      <c r="C4497" s="13" t="s">
        <v>168</v>
      </c>
      <c r="D4497" s="13" t="s">
        <v>167</v>
      </c>
      <c r="E4497" s="13" t="s">
        <v>12</v>
      </c>
      <c r="F4497" s="13" t="s">
        <v>13</v>
      </c>
      <c r="G4497" s="13" t="s">
        <v>1176</v>
      </c>
      <c r="H4497" s="13" t="s">
        <v>1177</v>
      </c>
      <c r="I4497" s="13" t="s">
        <v>1095</v>
      </c>
      <c r="J4497" s="13" t="s">
        <v>1096</v>
      </c>
      <c r="K4497" s="13" t="s">
        <v>101</v>
      </c>
      <c r="L4497" s="13" t="s">
        <v>102</v>
      </c>
      <c r="M4497" s="13" t="s">
        <v>1178</v>
      </c>
      <c r="N4497" s="13" t="s">
        <v>1179</v>
      </c>
      <c r="O4497" s="33" t="s">
        <v>3396</v>
      </c>
      <c r="P4497" s="2" t="str">
        <f t="shared" si="560"/>
        <v>5515</v>
      </c>
      <c r="Q4497" s="9" t="str">
        <f t="shared" si="561"/>
        <v>01112-Valla- ja linnavalitsus</v>
      </c>
      <c r="R4497" s="9" t="str">
        <f t="shared" si="562"/>
        <v>55</v>
      </c>
      <c r="S4497" s="9" t="str">
        <f t="shared" si="563"/>
        <v>9609KVHA  Laidoneri Plats 5/5A  LV</v>
      </c>
      <c r="T4497" s="37" t="str">
        <f t="shared" si="564"/>
        <v>55151-Ruumide sisustus, mööbel</v>
      </c>
      <c r="U4497" s="18" t="s">
        <v>2309</v>
      </c>
      <c r="V4497" s="9" t="str">
        <f t="shared" si="565"/>
        <v>KU096Linna ruumide sisustus, mööbel</v>
      </c>
      <c r="W4497" t="str">
        <f t="shared" si="566"/>
        <v>01</v>
      </c>
      <c r="X4497" t="str">
        <f t="shared" si="567"/>
        <v>KU096Linna ruumide sisustus, mööbel</v>
      </c>
    </row>
    <row r="4498" spans="1:24" hidden="1" x14ac:dyDescent="0.2">
      <c r="A4498" s="13" t="s">
        <v>2937</v>
      </c>
      <c r="B4498" s="13">
        <v>8045</v>
      </c>
      <c r="C4498" s="13" t="s">
        <v>230</v>
      </c>
      <c r="D4498" s="13" t="s">
        <v>229</v>
      </c>
      <c r="E4498" s="13" t="s">
        <v>12</v>
      </c>
      <c r="F4498" s="13" t="s">
        <v>13</v>
      </c>
      <c r="G4498" s="13" t="s">
        <v>1188</v>
      </c>
      <c r="H4498" s="13" t="s">
        <v>1189</v>
      </c>
      <c r="I4498" s="13" t="s">
        <v>1095</v>
      </c>
      <c r="J4498" s="13" t="s">
        <v>1096</v>
      </c>
      <c r="K4498" s="13" t="s">
        <v>101</v>
      </c>
      <c r="L4498" s="13" t="s">
        <v>102</v>
      </c>
      <c r="M4498" s="13" t="s">
        <v>1190</v>
      </c>
      <c r="N4498" s="13" t="s">
        <v>1191</v>
      </c>
      <c r="O4498" s="33" t="s">
        <v>3396</v>
      </c>
      <c r="P4498" s="2" t="str">
        <f t="shared" si="560"/>
        <v>5511</v>
      </c>
      <c r="Q4498" s="9" t="str">
        <f t="shared" si="561"/>
        <v>01112-Valla- ja linnavalitsus</v>
      </c>
      <c r="R4498" s="9" t="str">
        <f t="shared" si="562"/>
        <v>55</v>
      </c>
      <c r="S4498" s="9" t="str">
        <f t="shared" si="563"/>
        <v>9611KVHA  Linnu 2 LV Raekoda</v>
      </c>
      <c r="T4498" s="37" t="str">
        <f t="shared" si="564"/>
        <v>55111-Kulud küttele</v>
      </c>
      <c r="U4498" s="18" t="s">
        <v>2309</v>
      </c>
      <c r="V4498" s="9" t="str">
        <f t="shared" si="565"/>
        <v>KU083Linna küttekulu</v>
      </c>
      <c r="W4498" t="str">
        <f t="shared" si="566"/>
        <v>01</v>
      </c>
      <c r="X4498" t="str">
        <f t="shared" si="567"/>
        <v>KU083Linna küttekulu</v>
      </c>
    </row>
    <row r="4499" spans="1:24" hidden="1" x14ac:dyDescent="0.2">
      <c r="A4499" s="13" t="s">
        <v>2930</v>
      </c>
      <c r="B4499" s="13">
        <v>4483</v>
      </c>
      <c r="C4499" s="13" t="s">
        <v>212</v>
      </c>
      <c r="D4499" s="13" t="s">
        <v>211</v>
      </c>
      <c r="E4499" s="13" t="s">
        <v>12</v>
      </c>
      <c r="F4499" s="13" t="s">
        <v>13</v>
      </c>
      <c r="G4499" s="13" t="s">
        <v>1182</v>
      </c>
      <c r="H4499" s="13" t="s">
        <v>1183</v>
      </c>
      <c r="I4499" s="13" t="s">
        <v>1095</v>
      </c>
      <c r="J4499" s="13" t="s">
        <v>1096</v>
      </c>
      <c r="K4499" s="13" t="s">
        <v>101</v>
      </c>
      <c r="L4499" s="13" t="s">
        <v>102</v>
      </c>
      <c r="M4499" s="13" t="s">
        <v>1190</v>
      </c>
      <c r="N4499" s="13" t="s">
        <v>1191</v>
      </c>
      <c r="O4499" s="33" t="s">
        <v>3396</v>
      </c>
      <c r="P4499" s="2" t="str">
        <f t="shared" si="560"/>
        <v>5511</v>
      </c>
      <c r="Q4499" s="9" t="str">
        <f t="shared" si="561"/>
        <v>01112-Valla- ja linnavalitsus</v>
      </c>
      <c r="R4499" s="9" t="str">
        <f t="shared" si="562"/>
        <v>55</v>
      </c>
      <c r="S4499" s="9" t="str">
        <f t="shared" si="563"/>
        <v>9611KVHA  Linnu 2 LV Raekoda</v>
      </c>
      <c r="T4499" s="37" t="str">
        <f t="shared" si="564"/>
        <v>55112-Kulud elektrile</v>
      </c>
      <c r="U4499" s="18" t="s">
        <v>2309</v>
      </c>
      <c r="V4499" s="9" t="str">
        <f t="shared" si="565"/>
        <v>KU084Linna elektrikulu</v>
      </c>
      <c r="W4499" t="str">
        <f t="shared" si="566"/>
        <v>01</v>
      </c>
      <c r="X4499" t="str">
        <f t="shared" si="567"/>
        <v>KU084Linna elektrikulu</v>
      </c>
    </row>
    <row r="4500" spans="1:24" hidden="1" x14ac:dyDescent="0.2">
      <c r="A4500" s="13" t="s">
        <v>2931</v>
      </c>
      <c r="B4500" s="13">
        <v>297</v>
      </c>
      <c r="C4500" s="13" t="s">
        <v>228</v>
      </c>
      <c r="D4500" s="13" t="s">
        <v>227</v>
      </c>
      <c r="E4500" s="13" t="s">
        <v>12</v>
      </c>
      <c r="F4500" s="13" t="s">
        <v>13</v>
      </c>
      <c r="G4500" s="13" t="s">
        <v>1180</v>
      </c>
      <c r="H4500" s="13" t="s">
        <v>1181</v>
      </c>
      <c r="I4500" s="13" t="s">
        <v>1095</v>
      </c>
      <c r="J4500" s="13" t="s">
        <v>1096</v>
      </c>
      <c r="K4500" s="13" t="s">
        <v>101</v>
      </c>
      <c r="L4500" s="13" t="s">
        <v>102</v>
      </c>
      <c r="M4500" s="13" t="s">
        <v>1190</v>
      </c>
      <c r="N4500" s="13" t="s">
        <v>1191</v>
      </c>
      <c r="O4500" s="33" t="s">
        <v>3396</v>
      </c>
      <c r="P4500" s="2" t="str">
        <f t="shared" si="560"/>
        <v>5511</v>
      </c>
      <c r="Q4500" s="9" t="str">
        <f t="shared" si="561"/>
        <v>01112-Valla- ja linnavalitsus</v>
      </c>
      <c r="R4500" s="9" t="str">
        <f t="shared" si="562"/>
        <v>55</v>
      </c>
      <c r="S4500" s="9" t="str">
        <f t="shared" si="563"/>
        <v>9611KVHA  Linnu 2 LV Raekoda</v>
      </c>
      <c r="T4500" s="37" t="str">
        <f t="shared" si="564"/>
        <v>55113-Kulud veele ja kanalisatsioonile</v>
      </c>
      <c r="U4500" s="18" t="s">
        <v>2309</v>
      </c>
      <c r="V4500" s="9" t="str">
        <f t="shared" si="565"/>
        <v>KU085Linna vee ja kanali kulu</v>
      </c>
      <c r="W4500" t="str">
        <f t="shared" si="566"/>
        <v>01</v>
      </c>
      <c r="X4500" t="str">
        <f t="shared" si="567"/>
        <v>KU085Linna vee ja kanali kulu</v>
      </c>
    </row>
    <row r="4501" spans="1:24" hidden="1" x14ac:dyDescent="0.2">
      <c r="A4501" s="13" t="s">
        <v>2932</v>
      </c>
      <c r="B4501" s="13">
        <v>5477</v>
      </c>
      <c r="C4501" s="13" t="s">
        <v>226</v>
      </c>
      <c r="D4501" s="13" t="s">
        <v>225</v>
      </c>
      <c r="E4501" s="13" t="s">
        <v>12</v>
      </c>
      <c r="F4501" s="13" t="s">
        <v>13</v>
      </c>
      <c r="G4501" s="13" t="s">
        <v>1174</v>
      </c>
      <c r="H4501" s="13" t="s">
        <v>1175</v>
      </c>
      <c r="I4501" s="13" t="s">
        <v>1095</v>
      </c>
      <c r="J4501" s="13" t="s">
        <v>1096</v>
      </c>
      <c r="K4501" s="13" t="s">
        <v>101</v>
      </c>
      <c r="L4501" s="13" t="s">
        <v>102</v>
      </c>
      <c r="M4501" s="13" t="s">
        <v>1190</v>
      </c>
      <c r="N4501" s="13" t="s">
        <v>1191</v>
      </c>
      <c r="O4501" s="33" t="s">
        <v>3396</v>
      </c>
      <c r="P4501" s="2" t="str">
        <f t="shared" si="560"/>
        <v>5511</v>
      </c>
      <c r="Q4501" s="9" t="str">
        <f t="shared" si="561"/>
        <v>01112-Valla- ja linnavalitsus</v>
      </c>
      <c r="R4501" s="9" t="str">
        <f t="shared" si="562"/>
        <v>55</v>
      </c>
      <c r="S4501" s="9" t="str">
        <f t="shared" si="563"/>
        <v>9611KVHA  Linnu 2 LV Raekoda</v>
      </c>
      <c r="T4501" s="37" t="str">
        <f t="shared" si="564"/>
        <v>551140-Kulud korrashoiule</v>
      </c>
      <c r="U4501" s="18" t="s">
        <v>2309</v>
      </c>
      <c r="V4501" s="9" t="str">
        <f t="shared" si="565"/>
        <v>KU086Linna ruumide ja territooriumi korrashoid</v>
      </c>
      <c r="W4501" t="str">
        <f t="shared" si="566"/>
        <v>01</v>
      </c>
      <c r="X4501" t="str">
        <f t="shared" si="567"/>
        <v>KU086Linna ruumide ja territooriumi korrashoid</v>
      </c>
    </row>
    <row r="4502" spans="1:24" hidden="1" x14ac:dyDescent="0.2">
      <c r="A4502" s="13" t="s">
        <v>2933</v>
      </c>
      <c r="B4502" s="13">
        <v>12821</v>
      </c>
      <c r="C4502" s="13" t="s">
        <v>224</v>
      </c>
      <c r="D4502" s="13" t="s">
        <v>223</v>
      </c>
      <c r="E4502" s="13" t="s">
        <v>12</v>
      </c>
      <c r="F4502" s="13" t="s">
        <v>13</v>
      </c>
      <c r="G4502" s="13" t="s">
        <v>1174</v>
      </c>
      <c r="H4502" s="13" t="s">
        <v>1175</v>
      </c>
      <c r="I4502" s="13" t="s">
        <v>1095</v>
      </c>
      <c r="J4502" s="13" t="s">
        <v>1096</v>
      </c>
      <c r="K4502" s="13" t="s">
        <v>101</v>
      </c>
      <c r="L4502" s="13" t="s">
        <v>102</v>
      </c>
      <c r="M4502" s="13" t="s">
        <v>1190</v>
      </c>
      <c r="N4502" s="13" t="s">
        <v>1191</v>
      </c>
      <c r="O4502" s="33" t="s">
        <v>3396</v>
      </c>
      <c r="P4502" s="2" t="str">
        <f t="shared" si="560"/>
        <v>5511</v>
      </c>
      <c r="Q4502" s="9" t="str">
        <f t="shared" si="561"/>
        <v>01112-Valla- ja linnavalitsus</v>
      </c>
      <c r="R4502" s="9" t="str">
        <f t="shared" si="562"/>
        <v>55</v>
      </c>
      <c r="S4502" s="9" t="str">
        <f t="shared" si="563"/>
        <v>9611KVHA  Linnu 2 LV Raekoda</v>
      </c>
      <c r="T4502" s="37" t="str">
        <f t="shared" si="564"/>
        <v>551143-koristusteenus</v>
      </c>
      <c r="U4502" s="18" t="s">
        <v>2309</v>
      </c>
      <c r="V4502" s="9" t="str">
        <f t="shared" si="565"/>
        <v>KU086Linna ruumide ja territooriumi korrashoid</v>
      </c>
      <c r="W4502" t="str">
        <f t="shared" si="566"/>
        <v>01</v>
      </c>
      <c r="X4502" t="str">
        <f t="shared" si="567"/>
        <v>KU086Linna ruumide ja territooriumi korrashoid</v>
      </c>
    </row>
    <row r="4503" spans="1:24" hidden="1" x14ac:dyDescent="0.2">
      <c r="A4503" s="13" t="s">
        <v>2934</v>
      </c>
      <c r="B4503" s="13">
        <v>14309</v>
      </c>
      <c r="C4503" s="13" t="s">
        <v>222</v>
      </c>
      <c r="D4503" s="13" t="s">
        <v>221</v>
      </c>
      <c r="E4503" s="13" t="s">
        <v>12</v>
      </c>
      <c r="F4503" s="13" t="s">
        <v>13</v>
      </c>
      <c r="G4503" s="13" t="s">
        <v>1174</v>
      </c>
      <c r="H4503" s="13" t="s">
        <v>1175</v>
      </c>
      <c r="I4503" s="13" t="s">
        <v>1095</v>
      </c>
      <c r="J4503" s="13" t="s">
        <v>1096</v>
      </c>
      <c r="K4503" s="13" t="s">
        <v>101</v>
      </c>
      <c r="L4503" s="13" t="s">
        <v>102</v>
      </c>
      <c r="M4503" s="13" t="s">
        <v>1190</v>
      </c>
      <c r="N4503" s="13" t="s">
        <v>1191</v>
      </c>
      <c r="O4503" s="33" t="s">
        <v>3396</v>
      </c>
      <c r="P4503" s="2" t="str">
        <f t="shared" si="560"/>
        <v>5511</v>
      </c>
      <c r="Q4503" s="9" t="str">
        <f t="shared" si="561"/>
        <v>01112-Valla- ja linnavalitsus</v>
      </c>
      <c r="R4503" s="9" t="str">
        <f t="shared" si="562"/>
        <v>55</v>
      </c>
      <c r="S4503" s="9" t="str">
        <f t="shared" si="563"/>
        <v>9611KVHA  Linnu 2 LV Raekoda</v>
      </c>
      <c r="T4503" s="37" t="str">
        <f t="shared" si="564"/>
        <v>551146-tehnohooldus</v>
      </c>
      <c r="U4503" s="18" t="s">
        <v>2309</v>
      </c>
      <c r="V4503" s="9" t="str">
        <f t="shared" si="565"/>
        <v>KU086Linna ruumide ja territooriumi korrashoid</v>
      </c>
      <c r="W4503" t="str">
        <f t="shared" si="566"/>
        <v>01</v>
      </c>
      <c r="X4503" t="str">
        <f t="shared" si="567"/>
        <v>KU086Linna ruumide ja territooriumi korrashoid</v>
      </c>
    </row>
    <row r="4504" spans="1:24" hidden="1" x14ac:dyDescent="0.2">
      <c r="A4504" s="13" t="s">
        <v>2935</v>
      </c>
      <c r="B4504" s="13">
        <v>470</v>
      </c>
      <c r="C4504" s="13" t="s">
        <v>220</v>
      </c>
      <c r="D4504" s="13" t="s">
        <v>219</v>
      </c>
      <c r="E4504" s="13" t="s">
        <v>12</v>
      </c>
      <c r="F4504" s="13" t="s">
        <v>13</v>
      </c>
      <c r="G4504" s="13" t="s">
        <v>1186</v>
      </c>
      <c r="H4504" s="13" t="s">
        <v>1187</v>
      </c>
      <c r="I4504" s="13" t="s">
        <v>1095</v>
      </c>
      <c r="J4504" s="13" t="s">
        <v>1096</v>
      </c>
      <c r="K4504" s="13" t="s">
        <v>101</v>
      </c>
      <c r="L4504" s="13" t="s">
        <v>102</v>
      </c>
      <c r="M4504" s="13" t="s">
        <v>1190</v>
      </c>
      <c r="N4504" s="13" t="s">
        <v>1191</v>
      </c>
      <c r="O4504" s="33" t="s">
        <v>3396</v>
      </c>
      <c r="P4504" s="2" t="str">
        <f t="shared" si="560"/>
        <v>5511</v>
      </c>
      <c r="Q4504" s="9" t="str">
        <f t="shared" si="561"/>
        <v>01112-Valla- ja linnavalitsus</v>
      </c>
      <c r="R4504" s="9" t="str">
        <f t="shared" si="562"/>
        <v>55</v>
      </c>
      <c r="S4504" s="9" t="str">
        <f t="shared" si="563"/>
        <v>9611KVHA  Linnu 2 LV Raekoda</v>
      </c>
      <c r="T4504" s="37" t="str">
        <f t="shared" si="564"/>
        <v>55115-Kulud valvele</v>
      </c>
      <c r="U4504" s="18" t="s">
        <v>2309</v>
      </c>
      <c r="V4504" s="9" t="str">
        <f t="shared" si="565"/>
        <v>KU087Linna valvekulu</v>
      </c>
      <c r="W4504" t="str">
        <f t="shared" si="566"/>
        <v>01</v>
      </c>
      <c r="X4504" t="str">
        <f t="shared" si="567"/>
        <v>KU087Linna valvekulu</v>
      </c>
    </row>
    <row r="4505" spans="1:24" hidden="1" x14ac:dyDescent="0.2">
      <c r="A4505" s="13" t="s">
        <v>2936</v>
      </c>
      <c r="B4505" s="13">
        <v>140</v>
      </c>
      <c r="C4505" s="13" t="s">
        <v>218</v>
      </c>
      <c r="D4505" s="13" t="s">
        <v>217</v>
      </c>
      <c r="E4505" s="13" t="s">
        <v>12</v>
      </c>
      <c r="F4505" s="13" t="s">
        <v>13</v>
      </c>
      <c r="G4505" s="13" t="s">
        <v>1172</v>
      </c>
      <c r="H4505" s="13" t="s">
        <v>1173</v>
      </c>
      <c r="I4505" s="13" t="s">
        <v>1095</v>
      </c>
      <c r="J4505" s="13" t="s">
        <v>1096</v>
      </c>
      <c r="K4505" s="13" t="s">
        <v>101</v>
      </c>
      <c r="L4505" s="13" t="s">
        <v>102</v>
      </c>
      <c r="M4505" s="13" t="s">
        <v>1190</v>
      </c>
      <c r="N4505" s="13" t="s">
        <v>1191</v>
      </c>
      <c r="O4505" s="33" t="s">
        <v>3396</v>
      </c>
      <c r="P4505" s="2" t="str">
        <f t="shared" si="560"/>
        <v>5511</v>
      </c>
      <c r="Q4505" s="9" t="str">
        <f t="shared" si="561"/>
        <v>01112-Valla- ja linnavalitsus</v>
      </c>
      <c r="R4505" s="9" t="str">
        <f t="shared" si="562"/>
        <v>55</v>
      </c>
      <c r="S4505" s="9" t="str">
        <f t="shared" si="563"/>
        <v>9611KVHA  Linnu 2 LV Raekoda</v>
      </c>
      <c r="T4505" s="37" t="str">
        <f t="shared" si="564"/>
        <v>55117-Kindlustusmaksed</v>
      </c>
      <c r="U4505" s="18" t="s">
        <v>2309</v>
      </c>
      <c r="V4505" s="9" t="str">
        <f t="shared" si="565"/>
        <v>KU08KLinnavalitsuse hoonete muud majandamiskulud</v>
      </c>
      <c r="W4505" t="str">
        <f t="shared" si="566"/>
        <v>01</v>
      </c>
      <c r="X4505" t="str">
        <f t="shared" si="567"/>
        <v>KU08KLinnavalitsuse hoonete muud majandamiskulud</v>
      </c>
    </row>
    <row r="4506" spans="1:24" hidden="1" x14ac:dyDescent="0.2">
      <c r="A4506" s="13" t="s">
        <v>2939</v>
      </c>
      <c r="B4506" s="13">
        <v>500</v>
      </c>
      <c r="C4506" s="13" t="s">
        <v>216</v>
      </c>
      <c r="D4506" s="13" t="s">
        <v>215</v>
      </c>
      <c r="E4506" s="13" t="s">
        <v>12</v>
      </c>
      <c r="F4506" s="13" t="s">
        <v>13</v>
      </c>
      <c r="G4506" s="13" t="s">
        <v>1172</v>
      </c>
      <c r="H4506" s="13" t="s">
        <v>1173</v>
      </c>
      <c r="I4506" s="13" t="s">
        <v>1095</v>
      </c>
      <c r="J4506" s="13" t="s">
        <v>1096</v>
      </c>
      <c r="K4506" s="13" t="s">
        <v>101</v>
      </c>
      <c r="L4506" s="13" t="s">
        <v>102</v>
      </c>
      <c r="M4506" s="13" t="s">
        <v>1190</v>
      </c>
      <c r="N4506" s="13" t="s">
        <v>1191</v>
      </c>
      <c r="O4506" s="33" t="s">
        <v>3396</v>
      </c>
      <c r="P4506" s="2" t="str">
        <f t="shared" si="560"/>
        <v>5511</v>
      </c>
      <c r="Q4506" s="9" t="str">
        <f t="shared" si="561"/>
        <v>01112-Valla- ja linnavalitsus</v>
      </c>
      <c r="R4506" s="9" t="str">
        <f t="shared" si="562"/>
        <v>55</v>
      </c>
      <c r="S4506" s="9" t="str">
        <f t="shared" si="563"/>
        <v>9611KVHA  Linnu 2 LV Raekoda</v>
      </c>
      <c r="T4506" s="37" t="str">
        <f t="shared" si="564"/>
        <v>551190-Muud majandamiskulud</v>
      </c>
      <c r="U4506" s="18" t="s">
        <v>2309</v>
      </c>
      <c r="V4506" s="9" t="str">
        <f t="shared" si="565"/>
        <v>KU08KLinnavalitsuse hoonete muud majandamiskulud</v>
      </c>
      <c r="W4506" t="str">
        <f t="shared" si="566"/>
        <v>01</v>
      </c>
      <c r="X4506" t="str">
        <f t="shared" si="567"/>
        <v>KU08KLinnavalitsuse hoonete muud majandamiskulud</v>
      </c>
    </row>
    <row r="4507" spans="1:24" hidden="1" x14ac:dyDescent="0.2">
      <c r="A4507" s="13" t="s">
        <v>2940</v>
      </c>
      <c r="B4507" s="13">
        <v>10000</v>
      </c>
      <c r="C4507" s="13" t="s">
        <v>168</v>
      </c>
      <c r="D4507" s="13" t="s">
        <v>167</v>
      </c>
      <c r="E4507" s="13" t="s">
        <v>12</v>
      </c>
      <c r="F4507" s="13" t="s">
        <v>13</v>
      </c>
      <c r="G4507" s="13" t="s">
        <v>1176</v>
      </c>
      <c r="H4507" s="13" t="s">
        <v>1177</v>
      </c>
      <c r="I4507" s="13" t="s">
        <v>1095</v>
      </c>
      <c r="J4507" s="13" t="s">
        <v>1096</v>
      </c>
      <c r="K4507" s="13" t="s">
        <v>101</v>
      </c>
      <c r="L4507" s="13" t="s">
        <v>102</v>
      </c>
      <c r="M4507" s="13" t="s">
        <v>1190</v>
      </c>
      <c r="N4507" s="13" t="s">
        <v>1191</v>
      </c>
      <c r="O4507" s="33" t="s">
        <v>3396</v>
      </c>
      <c r="P4507" s="2" t="str">
        <f t="shared" si="560"/>
        <v>5515</v>
      </c>
      <c r="Q4507" s="9" t="str">
        <f t="shared" si="561"/>
        <v>01112-Valla- ja linnavalitsus</v>
      </c>
      <c r="R4507" s="9" t="str">
        <f t="shared" si="562"/>
        <v>55</v>
      </c>
      <c r="S4507" s="9" t="str">
        <f t="shared" si="563"/>
        <v>9611KVHA  Linnu 2 LV Raekoda</v>
      </c>
      <c r="T4507" s="37" t="str">
        <f t="shared" si="564"/>
        <v>55151-Ruumide sisustus, mööbel</v>
      </c>
      <c r="U4507" s="18" t="s">
        <v>2309</v>
      </c>
      <c r="V4507" s="9" t="str">
        <f t="shared" si="565"/>
        <v>KU096Linna ruumide sisustus, mööbel</v>
      </c>
      <c r="W4507" t="str">
        <f t="shared" si="566"/>
        <v>01</v>
      </c>
      <c r="X4507" t="str">
        <f t="shared" si="567"/>
        <v>KU096Linna ruumide sisustus, mööbel</v>
      </c>
    </row>
    <row r="4508" spans="1:24" hidden="1" x14ac:dyDescent="0.2">
      <c r="A4508" s="13" t="s">
        <v>3041</v>
      </c>
      <c r="B4508" s="13">
        <v>10000</v>
      </c>
      <c r="C4508" s="13" t="s">
        <v>266</v>
      </c>
      <c r="D4508" s="13" t="s">
        <v>267</v>
      </c>
      <c r="E4508" s="13" t="s">
        <v>12</v>
      </c>
      <c r="F4508" s="13" t="s">
        <v>13</v>
      </c>
      <c r="G4508" s="13" t="s">
        <v>1172</v>
      </c>
      <c r="H4508" s="13" t="s">
        <v>1173</v>
      </c>
      <c r="I4508" s="13" t="s">
        <v>1095</v>
      </c>
      <c r="J4508" s="13" t="s">
        <v>1096</v>
      </c>
      <c r="K4508" s="13" t="s">
        <v>101</v>
      </c>
      <c r="L4508" s="13" t="s">
        <v>102</v>
      </c>
      <c r="M4508" s="13" t="s">
        <v>1170</v>
      </c>
      <c r="N4508" s="13" t="s">
        <v>1171</v>
      </c>
      <c r="O4508" s="33" t="s">
        <v>3396</v>
      </c>
      <c r="P4508" s="2" t="str">
        <f t="shared" si="560"/>
        <v>5511</v>
      </c>
      <c r="Q4508" s="9" t="str">
        <f t="shared" si="561"/>
        <v>01112-Valla- ja linnavalitsus</v>
      </c>
      <c r="R4508" s="9" t="str">
        <f t="shared" si="562"/>
        <v>55</v>
      </c>
      <c r="S4508" s="9" t="str">
        <f t="shared" si="563"/>
        <v>9639KVHA kulu liik 5511 kulude reserv</v>
      </c>
      <c r="T4508" s="37" t="str">
        <f t="shared" si="564"/>
        <v>551160-Kulud jooksvale remondile</v>
      </c>
      <c r="U4508" s="18" t="s">
        <v>2309</v>
      </c>
      <c r="V4508" s="9" t="str">
        <f t="shared" si="565"/>
        <v>KU08KLinnavalitsuse hoonete muud majandamiskulud</v>
      </c>
      <c r="W4508" t="str">
        <f t="shared" si="566"/>
        <v>01</v>
      </c>
      <c r="X4508" t="str">
        <f t="shared" si="567"/>
        <v>KU08KLinnavalitsuse hoonete muud majandamiskulud</v>
      </c>
    </row>
    <row r="4509" spans="1:24" hidden="1" x14ac:dyDescent="0.2">
      <c r="A4509" s="13" t="s">
        <v>2926</v>
      </c>
      <c r="B4509" s="13">
        <v>4000</v>
      </c>
      <c r="C4509" s="13" t="s">
        <v>170</v>
      </c>
      <c r="D4509" s="13" t="s">
        <v>169</v>
      </c>
      <c r="E4509" s="13" t="s">
        <v>12</v>
      </c>
      <c r="F4509" s="13" t="s">
        <v>13</v>
      </c>
      <c r="G4509" s="13" t="s">
        <v>669</v>
      </c>
      <c r="H4509" s="13" t="s">
        <v>2927</v>
      </c>
      <c r="I4509" s="13" t="s">
        <v>1095</v>
      </c>
      <c r="J4509" s="13" t="s">
        <v>1096</v>
      </c>
      <c r="K4509" s="13" t="s">
        <v>101</v>
      </c>
      <c r="L4509" s="13" t="s">
        <v>102</v>
      </c>
      <c r="M4509" s="13" t="s">
        <v>1193</v>
      </c>
      <c r="N4509" s="13" t="s">
        <v>1194</v>
      </c>
      <c r="O4509" s="33" t="s">
        <v>3396</v>
      </c>
      <c r="P4509" s="2" t="str">
        <f t="shared" si="560"/>
        <v>5513</v>
      </c>
      <c r="Q4509" s="9" t="str">
        <f t="shared" si="561"/>
        <v>01112-Valla- ja linnavalitsus</v>
      </c>
      <c r="R4509" s="9" t="str">
        <f t="shared" si="562"/>
        <v>55</v>
      </c>
      <c r="S4509" s="9" t="str">
        <f t="shared" si="563"/>
        <v>9640KVHA  Üldkulud</v>
      </c>
      <c r="T4509" s="37" t="str">
        <f t="shared" si="564"/>
        <v>55135-Isikliku sõiduauto kasutamise kulud</v>
      </c>
      <c r="U4509" s="18" t="s">
        <v>2309</v>
      </c>
      <c r="V4509" s="9" t="str">
        <f t="shared" si="565"/>
        <v>KU093Isikliku sõiduauto kasutamise hüvitised</v>
      </c>
      <c r="W4509" t="str">
        <f t="shared" si="566"/>
        <v>01</v>
      </c>
      <c r="X4509" t="str">
        <f t="shared" si="567"/>
        <v>KU093Isikliku sõiduauto kasutamise hüvitised</v>
      </c>
    </row>
    <row r="4510" spans="1:24" hidden="1" x14ac:dyDescent="0.2">
      <c r="A4510" s="13" t="s">
        <v>3101</v>
      </c>
      <c r="B4510" s="13">
        <v>38400</v>
      </c>
      <c r="C4510" s="13" t="s">
        <v>485</v>
      </c>
      <c r="D4510" s="13" t="s">
        <v>486</v>
      </c>
      <c r="E4510" s="13" t="s">
        <v>387</v>
      </c>
      <c r="F4510" s="13" t="s">
        <v>388</v>
      </c>
      <c r="G4510" s="13" t="s">
        <v>3121</v>
      </c>
      <c r="H4510" s="13" t="s">
        <v>3122</v>
      </c>
      <c r="I4510" s="13" t="s">
        <v>1095</v>
      </c>
      <c r="J4510" s="13" t="s">
        <v>1096</v>
      </c>
      <c r="K4510" s="13" t="s">
        <v>1202</v>
      </c>
      <c r="L4510" s="13" t="s">
        <v>1203</v>
      </c>
      <c r="M4510" s="13" t="s">
        <v>3</v>
      </c>
      <c r="N4510" s="13" t="s">
        <v>3</v>
      </c>
      <c r="O4510" s="33" t="s">
        <v>3396</v>
      </c>
      <c r="P4510" s="2" t="str">
        <f t="shared" si="560"/>
        <v>1551</v>
      </c>
      <c r="Q4510" s="9" t="str">
        <f t="shared" si="561"/>
        <v>04510-Maanteetransport</v>
      </c>
      <c r="R4510" s="9" t="str">
        <f t="shared" si="562"/>
        <v>15</v>
      </c>
      <c r="S4510" s="9" t="str">
        <f t="shared" si="563"/>
        <v/>
      </c>
      <c r="T4510" s="37" t="str">
        <f t="shared" si="564"/>
        <v>1551-Hooned ja rajatised</v>
      </c>
      <c r="U4510" s="18" t="s">
        <v>2309</v>
      </c>
      <c r="V4510" s="9" t="str">
        <f t="shared" si="565"/>
        <v>KU16.7.AReinu tee (lõigus Männimäe tee 4 - Reinu tee 35) kergliiklustee</v>
      </c>
      <c r="W4510" t="str">
        <f t="shared" si="566"/>
        <v>04</v>
      </c>
      <c r="X4510" t="str">
        <f t="shared" si="567"/>
        <v>KU16.7.AReinu tee (lõigus Männimäe tee 4 - Reinu tee 35) kergliiklustee</v>
      </c>
    </row>
    <row r="4511" spans="1:24" hidden="1" x14ac:dyDescent="0.2">
      <c r="A4511" s="13" t="s">
        <v>3101</v>
      </c>
      <c r="B4511" s="13">
        <v>150000</v>
      </c>
      <c r="C4511" s="13" t="s">
        <v>485</v>
      </c>
      <c r="D4511" s="13" t="s">
        <v>486</v>
      </c>
      <c r="E4511" s="13" t="s">
        <v>387</v>
      </c>
      <c r="F4511" s="13" t="s">
        <v>388</v>
      </c>
      <c r="G4511" s="13" t="s">
        <v>1208</v>
      </c>
      <c r="H4511" s="13" t="s">
        <v>2482</v>
      </c>
      <c r="I4511" s="13" t="s">
        <v>1095</v>
      </c>
      <c r="J4511" s="13" t="s">
        <v>1096</v>
      </c>
      <c r="K4511" s="13" t="s">
        <v>1202</v>
      </c>
      <c r="L4511" s="13" t="s">
        <v>1203</v>
      </c>
      <c r="M4511" s="13" t="s">
        <v>3</v>
      </c>
      <c r="N4511" s="13" t="s">
        <v>3</v>
      </c>
      <c r="O4511" s="33" t="s">
        <v>3396</v>
      </c>
      <c r="P4511" s="2" t="str">
        <f t="shared" si="560"/>
        <v>1551</v>
      </c>
      <c r="Q4511" s="9" t="str">
        <f t="shared" si="561"/>
        <v>04510-Maanteetransport</v>
      </c>
      <c r="R4511" s="9" t="str">
        <f t="shared" si="562"/>
        <v>15</v>
      </c>
      <c r="S4511" s="9" t="str">
        <f t="shared" si="563"/>
        <v/>
      </c>
      <c r="T4511" s="37" t="str">
        <f t="shared" si="564"/>
        <v>1551-Hooned ja rajatised</v>
      </c>
      <c r="U4511" s="18" t="s">
        <v>2309</v>
      </c>
      <c r="V4511" s="9" t="str">
        <f t="shared" si="565"/>
        <v>KU174Tänavate remont</v>
      </c>
      <c r="W4511" t="str">
        <f t="shared" si="566"/>
        <v>04</v>
      </c>
      <c r="X4511" t="str">
        <f t="shared" si="567"/>
        <v>KU174Tänavate remont</v>
      </c>
    </row>
    <row r="4512" spans="1:24" hidden="1" x14ac:dyDescent="0.2">
      <c r="A4512" s="13" t="s">
        <v>3101</v>
      </c>
      <c r="B4512" s="13">
        <v>300000</v>
      </c>
      <c r="C4512" s="13" t="s">
        <v>485</v>
      </c>
      <c r="D4512" s="13" t="s">
        <v>486</v>
      </c>
      <c r="E4512" s="13" t="s">
        <v>387</v>
      </c>
      <c r="F4512" s="13" t="s">
        <v>388</v>
      </c>
      <c r="G4512" s="13" t="s">
        <v>3123</v>
      </c>
      <c r="H4512" s="13" t="s">
        <v>3124</v>
      </c>
      <c r="I4512" s="13" t="s">
        <v>1095</v>
      </c>
      <c r="J4512" s="13" t="s">
        <v>1096</v>
      </c>
      <c r="K4512" s="13" t="s">
        <v>1202</v>
      </c>
      <c r="L4512" s="13" t="s">
        <v>1203</v>
      </c>
      <c r="M4512" s="13" t="s">
        <v>3</v>
      </c>
      <c r="N4512" s="13" t="s">
        <v>3</v>
      </c>
      <c r="O4512" s="33" t="s">
        <v>3396</v>
      </c>
      <c r="P4512" s="2" t="str">
        <f t="shared" si="560"/>
        <v>1551</v>
      </c>
      <c r="Q4512" s="9" t="str">
        <f t="shared" si="561"/>
        <v>04510-Maanteetransport</v>
      </c>
      <c r="R4512" s="9" t="str">
        <f t="shared" si="562"/>
        <v>15</v>
      </c>
      <c r="S4512" s="9" t="str">
        <f t="shared" si="563"/>
        <v/>
      </c>
      <c r="T4512" s="37" t="str">
        <f t="shared" si="564"/>
        <v>1551-Hooned ja rajatised</v>
      </c>
      <c r="U4512" s="18" t="s">
        <v>2309</v>
      </c>
      <c r="V4512" s="9" t="str">
        <f t="shared" si="565"/>
        <v>KU19NViljandi linna Nurme tn, Lembitu pst, Uueveski tee, Põltsamaa tee ja Oja tee kergliiklustee Osa I </v>
      </c>
      <c r="W4512" t="str">
        <f t="shared" si="566"/>
        <v>04</v>
      </c>
      <c r="X4512" t="str">
        <f t="shared" si="567"/>
        <v>KU19NViljandi linna Nurme tn, Lembitu pst, Uueveski tee, Põltsamaa tee ja Oja tee kergliiklustee Osa I </v>
      </c>
    </row>
    <row r="4513" spans="1:24" hidden="1" x14ac:dyDescent="0.2">
      <c r="A4513" s="13" t="s">
        <v>3101</v>
      </c>
      <c r="B4513" s="13">
        <v>100000</v>
      </c>
      <c r="C4513" s="13" t="s">
        <v>485</v>
      </c>
      <c r="D4513" s="13" t="s">
        <v>486</v>
      </c>
      <c r="E4513" s="13" t="s">
        <v>387</v>
      </c>
      <c r="F4513" s="13" t="s">
        <v>388</v>
      </c>
      <c r="G4513" s="13" t="s">
        <v>1211</v>
      </c>
      <c r="H4513" s="13" t="s">
        <v>2323</v>
      </c>
      <c r="I4513" s="13" t="s">
        <v>1095</v>
      </c>
      <c r="J4513" s="13" t="s">
        <v>1096</v>
      </c>
      <c r="K4513" s="13" t="s">
        <v>1202</v>
      </c>
      <c r="L4513" s="13" t="s">
        <v>1203</v>
      </c>
      <c r="M4513" s="13" t="s">
        <v>3</v>
      </c>
      <c r="N4513" s="13" t="s">
        <v>3</v>
      </c>
      <c r="O4513" s="33" t="s">
        <v>3396</v>
      </c>
      <c r="P4513" s="2" t="str">
        <f t="shared" si="560"/>
        <v>1551</v>
      </c>
      <c r="Q4513" s="9" t="str">
        <f t="shared" si="561"/>
        <v>04510-Maanteetransport</v>
      </c>
      <c r="R4513" s="9" t="str">
        <f t="shared" si="562"/>
        <v>15</v>
      </c>
      <c r="S4513" s="9" t="str">
        <f t="shared" si="563"/>
        <v/>
      </c>
      <c r="T4513" s="37" t="str">
        <f t="shared" si="564"/>
        <v>1551-Hooned ja rajatised</v>
      </c>
      <c r="U4513" s="18" t="s">
        <v>2309</v>
      </c>
      <c r="V4513" s="9" t="str">
        <f t="shared" si="565"/>
        <v>KU19TKõnniteede rekonstrueerimine</v>
      </c>
      <c r="W4513" t="str">
        <f t="shared" si="566"/>
        <v>04</v>
      </c>
      <c r="X4513" t="str">
        <f t="shared" si="567"/>
        <v>KU19TKõnniteede rekonstrueerimine</v>
      </c>
    </row>
    <row r="4514" spans="1:24" hidden="1" x14ac:dyDescent="0.2">
      <c r="A4514" s="13" t="s">
        <v>3125</v>
      </c>
      <c r="B4514" s="13">
        <v>37600</v>
      </c>
      <c r="C4514" s="13" t="s">
        <v>592</v>
      </c>
      <c r="D4514" s="13" t="s">
        <v>225</v>
      </c>
      <c r="E4514" s="13" t="s">
        <v>12</v>
      </c>
      <c r="F4514" s="13" t="s">
        <v>13</v>
      </c>
      <c r="G4514" s="13" t="s">
        <v>1205</v>
      </c>
      <c r="H4514" s="13" t="s">
        <v>1206</v>
      </c>
      <c r="I4514" s="13" t="s">
        <v>1095</v>
      </c>
      <c r="J4514" s="13" t="s">
        <v>1096</v>
      </c>
      <c r="K4514" s="13" t="s">
        <v>1202</v>
      </c>
      <c r="L4514" s="13" t="s">
        <v>1203</v>
      </c>
      <c r="M4514" s="13" t="s">
        <v>3</v>
      </c>
      <c r="N4514" s="13" t="s">
        <v>3</v>
      </c>
      <c r="O4514" s="33" t="s">
        <v>3396</v>
      </c>
      <c r="P4514" s="2" t="str">
        <f t="shared" si="560"/>
        <v>5512</v>
      </c>
      <c r="Q4514" s="9" t="str">
        <f t="shared" si="561"/>
        <v>04510-Maanteetransport</v>
      </c>
      <c r="R4514" s="9" t="str">
        <f t="shared" si="562"/>
        <v>55</v>
      </c>
      <c r="S4514" s="9" t="str">
        <f t="shared" si="563"/>
        <v/>
      </c>
      <c r="T4514" s="37" t="str">
        <f t="shared" si="564"/>
        <v>55124-Kulud korrashoiule</v>
      </c>
      <c r="U4514" s="18" t="s">
        <v>2309</v>
      </c>
      <c r="V4514" s="9" t="str">
        <f t="shared" si="565"/>
        <v>KU172Teede remont reserv</v>
      </c>
      <c r="W4514" t="str">
        <f t="shared" si="566"/>
        <v>04</v>
      </c>
      <c r="X4514" t="str">
        <f t="shared" si="567"/>
        <v>KU172Teede remont reserv</v>
      </c>
    </row>
    <row r="4515" spans="1:24" hidden="1" x14ac:dyDescent="0.2">
      <c r="A4515" s="13" t="s">
        <v>3125</v>
      </c>
      <c r="B4515" s="13">
        <v>430000</v>
      </c>
      <c r="C4515" s="13" t="s">
        <v>592</v>
      </c>
      <c r="D4515" s="13" t="s">
        <v>225</v>
      </c>
      <c r="E4515" s="13" t="s">
        <v>12</v>
      </c>
      <c r="F4515" s="13" t="s">
        <v>13</v>
      </c>
      <c r="G4515" s="13" t="s">
        <v>1224</v>
      </c>
      <c r="H4515" s="13" t="s">
        <v>1225</v>
      </c>
      <c r="I4515" s="13" t="s">
        <v>1095</v>
      </c>
      <c r="J4515" s="13" t="s">
        <v>1096</v>
      </c>
      <c r="K4515" s="13" t="s">
        <v>1202</v>
      </c>
      <c r="L4515" s="13" t="s">
        <v>1203</v>
      </c>
      <c r="M4515" s="13" t="s">
        <v>3</v>
      </c>
      <c r="N4515" s="13" t="s">
        <v>3</v>
      </c>
      <c r="O4515" s="33" t="s">
        <v>3396</v>
      </c>
      <c r="P4515" s="2" t="str">
        <f t="shared" si="560"/>
        <v>5512</v>
      </c>
      <c r="Q4515" s="9" t="str">
        <f t="shared" si="561"/>
        <v>04510-Maanteetransport</v>
      </c>
      <c r="R4515" s="9" t="str">
        <f t="shared" si="562"/>
        <v>55</v>
      </c>
      <c r="S4515" s="9" t="str">
        <f t="shared" si="563"/>
        <v/>
      </c>
      <c r="T4515" s="37" t="str">
        <f t="shared" si="564"/>
        <v>55124-Kulud korrashoiule</v>
      </c>
      <c r="U4515" s="18" t="s">
        <v>2309</v>
      </c>
      <c r="V4515" s="9" t="str">
        <f t="shared" si="565"/>
        <v>KU175Tänavate pindamine</v>
      </c>
      <c r="W4515" t="str">
        <f t="shared" si="566"/>
        <v>04</v>
      </c>
      <c r="X4515" t="str">
        <f t="shared" si="567"/>
        <v>KU175Tänavate pindamine</v>
      </c>
    </row>
    <row r="4516" spans="1:24" hidden="1" x14ac:dyDescent="0.2">
      <c r="A4516" s="13" t="s">
        <v>3125</v>
      </c>
      <c r="B4516" s="13">
        <v>49163</v>
      </c>
      <c r="C4516" s="13" t="s">
        <v>592</v>
      </c>
      <c r="D4516" s="13" t="s">
        <v>225</v>
      </c>
      <c r="E4516" s="13" t="s">
        <v>12</v>
      </c>
      <c r="F4516" s="13" t="s">
        <v>13</v>
      </c>
      <c r="G4516" s="13" t="s">
        <v>1221</v>
      </c>
      <c r="H4516" s="13" t="s">
        <v>1222</v>
      </c>
      <c r="I4516" s="13" t="s">
        <v>1095</v>
      </c>
      <c r="J4516" s="13" t="s">
        <v>1096</v>
      </c>
      <c r="K4516" s="13" t="s">
        <v>1202</v>
      </c>
      <c r="L4516" s="13" t="s">
        <v>1203</v>
      </c>
      <c r="M4516" s="13" t="s">
        <v>3</v>
      </c>
      <c r="N4516" s="13" t="s">
        <v>3</v>
      </c>
      <c r="O4516" s="33" t="s">
        <v>3396</v>
      </c>
      <c r="P4516" s="2" t="str">
        <f t="shared" si="560"/>
        <v>5512</v>
      </c>
      <c r="Q4516" s="9" t="str">
        <f t="shared" si="561"/>
        <v>04510-Maanteetransport</v>
      </c>
      <c r="R4516" s="9" t="str">
        <f t="shared" si="562"/>
        <v>55</v>
      </c>
      <c r="S4516" s="9" t="str">
        <f t="shared" si="563"/>
        <v/>
      </c>
      <c r="T4516" s="37" t="str">
        <f t="shared" si="564"/>
        <v>55124-Kulud korrashoiule</v>
      </c>
      <c r="U4516" s="18" t="s">
        <v>2309</v>
      </c>
      <c r="V4516" s="9" t="str">
        <f t="shared" si="565"/>
        <v>KU201Liikluskorralduse lepinguline hooldus</v>
      </c>
      <c r="W4516" t="str">
        <f t="shared" si="566"/>
        <v>04</v>
      </c>
      <c r="X4516" t="str">
        <f t="shared" si="567"/>
        <v>KU201Liikluskorralduse lepinguline hooldus</v>
      </c>
    </row>
    <row r="4517" spans="1:24" hidden="1" x14ac:dyDescent="0.2">
      <c r="A4517" s="13" t="s">
        <v>3126</v>
      </c>
      <c r="B4517" s="13">
        <v>510</v>
      </c>
      <c r="C4517" s="13" t="s">
        <v>594</v>
      </c>
      <c r="D4517" s="13" t="s">
        <v>211</v>
      </c>
      <c r="E4517" s="13" t="s">
        <v>12</v>
      </c>
      <c r="F4517" s="13" t="s">
        <v>13</v>
      </c>
      <c r="G4517" s="13" t="s">
        <v>1217</v>
      </c>
      <c r="H4517" s="13" t="s">
        <v>1218</v>
      </c>
      <c r="I4517" s="13" t="s">
        <v>1095</v>
      </c>
      <c r="J4517" s="13" t="s">
        <v>1096</v>
      </c>
      <c r="K4517" s="13" t="s">
        <v>1202</v>
      </c>
      <c r="L4517" s="13" t="s">
        <v>1203</v>
      </c>
      <c r="M4517" s="13" t="s">
        <v>3</v>
      </c>
      <c r="N4517" s="13" t="s">
        <v>3</v>
      </c>
      <c r="O4517" s="33" t="s">
        <v>3396</v>
      </c>
      <c r="P4517" s="2" t="str">
        <f t="shared" si="560"/>
        <v>5512</v>
      </c>
      <c r="Q4517" s="9" t="str">
        <f t="shared" si="561"/>
        <v>04510-Maanteetransport</v>
      </c>
      <c r="R4517" s="9" t="str">
        <f t="shared" si="562"/>
        <v>55</v>
      </c>
      <c r="S4517" s="9" t="str">
        <f t="shared" si="563"/>
        <v/>
      </c>
      <c r="T4517" s="37" t="str">
        <f t="shared" si="564"/>
        <v>55122-Kulud elektrile</v>
      </c>
      <c r="U4517" s="18" t="s">
        <v>2309</v>
      </c>
      <c r="V4517" s="9" t="str">
        <f t="shared" si="565"/>
        <v>KU203Liikluskorralduse muud kulud</v>
      </c>
      <c r="W4517" t="str">
        <f t="shared" si="566"/>
        <v>04</v>
      </c>
      <c r="X4517" t="str">
        <f t="shared" si="567"/>
        <v>KU203Liikluskorralduse muud kulud</v>
      </c>
    </row>
    <row r="4518" spans="1:24" hidden="1" x14ac:dyDescent="0.2">
      <c r="A4518" s="13" t="s">
        <v>3127</v>
      </c>
      <c r="B4518" s="13">
        <v>25000</v>
      </c>
      <c r="C4518" s="13" t="s">
        <v>555</v>
      </c>
      <c r="D4518" s="13" t="s">
        <v>215</v>
      </c>
      <c r="E4518" s="13" t="s">
        <v>12</v>
      </c>
      <c r="F4518" s="13" t="s">
        <v>13</v>
      </c>
      <c r="G4518" s="13" t="s">
        <v>1217</v>
      </c>
      <c r="H4518" s="13" t="s">
        <v>1218</v>
      </c>
      <c r="I4518" s="13" t="s">
        <v>1095</v>
      </c>
      <c r="J4518" s="13" t="s">
        <v>1096</v>
      </c>
      <c r="K4518" s="13" t="s">
        <v>1202</v>
      </c>
      <c r="L4518" s="13" t="s">
        <v>1203</v>
      </c>
      <c r="M4518" s="13" t="s">
        <v>3</v>
      </c>
      <c r="N4518" s="13" t="s">
        <v>3</v>
      </c>
      <c r="O4518" s="33" t="s">
        <v>3396</v>
      </c>
      <c r="P4518" s="2" t="str">
        <f t="shared" si="560"/>
        <v>5512</v>
      </c>
      <c r="Q4518" s="9" t="str">
        <f t="shared" si="561"/>
        <v>04510-Maanteetransport</v>
      </c>
      <c r="R4518" s="9" t="str">
        <f t="shared" si="562"/>
        <v>55</v>
      </c>
      <c r="S4518" s="9" t="str">
        <f t="shared" si="563"/>
        <v/>
      </c>
      <c r="T4518" s="37" t="str">
        <f t="shared" si="564"/>
        <v>55129-Muud majandamiskulud</v>
      </c>
      <c r="U4518" s="18" t="s">
        <v>2309</v>
      </c>
      <c r="V4518" s="9" t="str">
        <f t="shared" si="565"/>
        <v>KU203Liikluskorralduse muud kulud</v>
      </c>
      <c r="W4518" t="str">
        <f t="shared" si="566"/>
        <v>04</v>
      </c>
      <c r="X4518" t="str">
        <f t="shared" si="567"/>
        <v>KU203Liikluskorralduse muud kulud</v>
      </c>
    </row>
    <row r="4519" spans="1:24" hidden="1" x14ac:dyDescent="0.2">
      <c r="A4519" s="13" t="s">
        <v>1112</v>
      </c>
      <c r="B4519" s="13">
        <v>2500</v>
      </c>
      <c r="C4519" s="13" t="s">
        <v>1113</v>
      </c>
      <c r="D4519" s="13" t="s">
        <v>1112</v>
      </c>
      <c r="E4519" s="13" t="s">
        <v>143</v>
      </c>
      <c r="F4519" s="13" t="s">
        <v>144</v>
      </c>
      <c r="G4519" s="13" t="s">
        <v>1114</v>
      </c>
      <c r="H4519" s="13" t="s">
        <v>1112</v>
      </c>
      <c r="I4519" s="13" t="s">
        <v>1095</v>
      </c>
      <c r="J4519" s="13" t="s">
        <v>1096</v>
      </c>
      <c r="K4519" s="13" t="s">
        <v>1202</v>
      </c>
      <c r="L4519" s="13" t="s">
        <v>1203</v>
      </c>
      <c r="M4519" s="13" t="s">
        <v>3</v>
      </c>
      <c r="N4519" s="13" t="s">
        <v>3</v>
      </c>
      <c r="O4519" s="33" t="s">
        <v>3396</v>
      </c>
      <c r="P4519" s="2" t="str">
        <f t="shared" si="560"/>
        <v>3045</v>
      </c>
      <c r="Q4519" s="9" t="str">
        <f t="shared" si="561"/>
        <v>04510-Maanteetransport</v>
      </c>
      <c r="R4519" s="9" t="str">
        <f t="shared" si="562"/>
        <v>30</v>
      </c>
      <c r="S4519" s="9" t="str">
        <f t="shared" si="563"/>
        <v/>
      </c>
      <c r="T4519" s="37" t="str">
        <f t="shared" si="564"/>
        <v>3045-Teede ja tänavate sulgemise maks</v>
      </c>
      <c r="U4519" s="18" t="s">
        <v>2309</v>
      </c>
      <c r="V4519" s="9" t="str">
        <f t="shared" si="565"/>
        <v>TU005Teede ja tänavate sulgemise maks</v>
      </c>
      <c r="W4519" t="str">
        <f t="shared" si="566"/>
        <v>04</v>
      </c>
      <c r="X4519" t="str">
        <f t="shared" si="567"/>
        <v>TU005Teede ja tänavate sulgemise maks</v>
      </c>
    </row>
    <row r="4520" spans="1:24" hidden="1" x14ac:dyDescent="0.2">
      <c r="A4520" s="13" t="s">
        <v>2928</v>
      </c>
      <c r="B4520" s="13">
        <v>8960</v>
      </c>
      <c r="C4520" s="13" t="s">
        <v>688</v>
      </c>
      <c r="D4520" s="13" t="s">
        <v>687</v>
      </c>
      <c r="E4520" s="13" t="s">
        <v>12</v>
      </c>
      <c r="F4520" s="13" t="s">
        <v>13</v>
      </c>
      <c r="G4520" s="13" t="s">
        <v>1227</v>
      </c>
      <c r="H4520" s="13" t="s">
        <v>1228</v>
      </c>
      <c r="I4520" s="13" t="s">
        <v>1095</v>
      </c>
      <c r="J4520" s="13" t="s">
        <v>1096</v>
      </c>
      <c r="K4520" s="13" t="s">
        <v>1229</v>
      </c>
      <c r="L4520" s="13" t="s">
        <v>1230</v>
      </c>
      <c r="M4520" s="13" t="s">
        <v>3</v>
      </c>
      <c r="N4520" s="13" t="s">
        <v>3</v>
      </c>
      <c r="O4520" s="33" t="s">
        <v>3396</v>
      </c>
      <c r="P4520" s="2" t="str">
        <f t="shared" si="560"/>
        <v>4520</v>
      </c>
      <c r="Q4520" s="9" t="str">
        <f t="shared" si="561"/>
        <v>04512-Ühistranspordi korraldus</v>
      </c>
      <c r="R4520" s="9" t="str">
        <f t="shared" si="562"/>
        <v>45</v>
      </c>
      <c r="S4520" s="9" t="str">
        <f t="shared" si="563"/>
        <v/>
      </c>
      <c r="T4520" s="37" t="str">
        <f t="shared" si="564"/>
        <v>4520-valitsussektorisisesed toetused</v>
      </c>
      <c r="U4520" s="18" t="s">
        <v>2309</v>
      </c>
      <c r="V4520" s="9" t="str">
        <f t="shared" si="565"/>
        <v>KU17BBussitranspordikulud</v>
      </c>
      <c r="W4520" t="str">
        <f t="shared" si="566"/>
        <v>04</v>
      </c>
      <c r="X4520" t="str">
        <f t="shared" si="567"/>
        <v>KU17BBussitranspordikulud</v>
      </c>
    </row>
    <row r="4521" spans="1:24" hidden="1" x14ac:dyDescent="0.2">
      <c r="A4521" s="13" t="s">
        <v>2929</v>
      </c>
      <c r="B4521" s="13">
        <v>38000</v>
      </c>
      <c r="C4521" s="13" t="s">
        <v>379</v>
      </c>
      <c r="D4521" s="13" t="s">
        <v>378</v>
      </c>
      <c r="E4521" s="13" t="s">
        <v>12</v>
      </c>
      <c r="F4521" s="13" t="s">
        <v>13</v>
      </c>
      <c r="G4521" s="13" t="s">
        <v>1227</v>
      </c>
      <c r="H4521" s="13" t="s">
        <v>1228</v>
      </c>
      <c r="I4521" s="13" t="s">
        <v>1095</v>
      </c>
      <c r="J4521" s="13" t="s">
        <v>1096</v>
      </c>
      <c r="K4521" s="13" t="s">
        <v>1229</v>
      </c>
      <c r="L4521" s="13" t="s">
        <v>1230</v>
      </c>
      <c r="M4521" s="13" t="s">
        <v>3</v>
      </c>
      <c r="N4521" s="13" t="s">
        <v>3</v>
      </c>
      <c r="O4521" s="33" t="s">
        <v>3396</v>
      </c>
      <c r="P4521" s="2" t="str">
        <f t="shared" si="560"/>
        <v>5540</v>
      </c>
      <c r="Q4521" s="9" t="str">
        <f t="shared" si="561"/>
        <v>04512-Ühistranspordi korraldus</v>
      </c>
      <c r="R4521" s="9" t="str">
        <f t="shared" si="562"/>
        <v>55</v>
      </c>
      <c r="S4521" s="9" t="str">
        <f t="shared" si="563"/>
        <v/>
      </c>
      <c r="T4521" s="37" t="str">
        <f t="shared" si="564"/>
        <v>5540-MITMESUGUSED MAJANDUSKULUD</v>
      </c>
      <c r="U4521" s="18" t="s">
        <v>2309</v>
      </c>
      <c r="V4521" s="9" t="str">
        <f t="shared" si="565"/>
        <v>KU17BBussitranspordikulud</v>
      </c>
      <c r="W4521" t="str">
        <f t="shared" si="566"/>
        <v>04</v>
      </c>
      <c r="X4521" t="str">
        <f t="shared" si="567"/>
        <v>KU17BBussitranspordikulud</v>
      </c>
    </row>
    <row r="4522" spans="1:24" hidden="1" x14ac:dyDescent="0.2">
      <c r="A4522" s="13" t="s">
        <v>3100</v>
      </c>
      <c r="B4522" s="13">
        <v>150000</v>
      </c>
      <c r="C4522" s="13" t="s">
        <v>485</v>
      </c>
      <c r="D4522" s="13" t="s">
        <v>486</v>
      </c>
      <c r="E4522" s="13" t="s">
        <v>387</v>
      </c>
      <c r="F4522" s="13" t="s">
        <v>388</v>
      </c>
      <c r="G4522" s="13" t="s">
        <v>2709</v>
      </c>
      <c r="H4522" s="13" t="s">
        <v>2710</v>
      </c>
      <c r="I4522" s="13" t="s">
        <v>1095</v>
      </c>
      <c r="J4522" s="13" t="s">
        <v>1096</v>
      </c>
      <c r="K4522" s="13" t="s">
        <v>695</v>
      </c>
      <c r="L4522" s="13" t="s">
        <v>696</v>
      </c>
      <c r="M4522" s="13" t="s">
        <v>3</v>
      </c>
      <c r="N4522" s="13" t="s">
        <v>3</v>
      </c>
      <c r="O4522" s="33" t="s">
        <v>3396</v>
      </c>
      <c r="P4522" s="2" t="str">
        <f t="shared" si="560"/>
        <v>1551</v>
      </c>
      <c r="Q4522" s="9" t="str">
        <f t="shared" si="561"/>
        <v>04740-Üldmajanduslikud arendusprojektid</v>
      </c>
      <c r="R4522" s="9" t="str">
        <f t="shared" si="562"/>
        <v>15</v>
      </c>
      <c r="S4522" s="9" t="str">
        <f t="shared" si="563"/>
        <v/>
      </c>
      <c r="T4522" s="37" t="str">
        <f t="shared" si="564"/>
        <v>1551-Hooned ja rajatised</v>
      </c>
      <c r="U4522" s="18" t="s">
        <v>2309</v>
      </c>
      <c r="V4522" s="9" t="str">
        <f t="shared" si="565"/>
        <v>KU26RRotundi taastamine Viljandi järve randa</v>
      </c>
      <c r="W4522" t="str">
        <f t="shared" si="566"/>
        <v>04</v>
      </c>
      <c r="X4522" t="str">
        <f t="shared" si="567"/>
        <v>KU26RRotundi taastamine Viljandi järve randa</v>
      </c>
    </row>
    <row r="4523" spans="1:24" hidden="1" x14ac:dyDescent="0.2">
      <c r="A4523" s="13" t="s">
        <v>3101</v>
      </c>
      <c r="B4523" s="13">
        <v>220000</v>
      </c>
      <c r="C4523" s="13" t="s">
        <v>485</v>
      </c>
      <c r="D4523" s="13" t="s">
        <v>486</v>
      </c>
      <c r="E4523" s="13" t="s">
        <v>387</v>
      </c>
      <c r="F4523" s="13" t="s">
        <v>388</v>
      </c>
      <c r="G4523" s="13" t="s">
        <v>1238</v>
      </c>
      <c r="H4523" s="13" t="s">
        <v>1237</v>
      </c>
      <c r="I4523" s="13" t="s">
        <v>1095</v>
      </c>
      <c r="J4523" s="13" t="s">
        <v>1096</v>
      </c>
      <c r="K4523" s="13" t="s">
        <v>695</v>
      </c>
      <c r="L4523" s="13" t="s">
        <v>696</v>
      </c>
      <c r="M4523" s="13" t="s">
        <v>3</v>
      </c>
      <c r="N4523" s="13" t="s">
        <v>3</v>
      </c>
      <c r="O4523" s="33" t="s">
        <v>3396</v>
      </c>
      <c r="P4523" s="2" t="str">
        <f t="shared" si="560"/>
        <v>1551</v>
      </c>
      <c r="Q4523" s="9" t="str">
        <f t="shared" si="561"/>
        <v>04740-Üldmajanduslikud arendusprojektid</v>
      </c>
      <c r="R4523" s="9" t="str">
        <f t="shared" si="562"/>
        <v>15</v>
      </c>
      <c r="S4523" s="9" t="str">
        <f t="shared" si="563"/>
        <v/>
      </c>
      <c r="T4523" s="37" t="str">
        <f t="shared" si="564"/>
        <v>1551-Hooned ja rajatised</v>
      </c>
      <c r="U4523" s="18" t="s">
        <v>2309</v>
      </c>
      <c r="V4523" s="9" t="str">
        <f t="shared" si="565"/>
        <v>KU233Investeeringute reserv</v>
      </c>
      <c r="W4523" t="str">
        <f t="shared" si="566"/>
        <v>04</v>
      </c>
      <c r="X4523" t="str">
        <f t="shared" si="567"/>
        <v>KU233Investeeringute reserv</v>
      </c>
    </row>
    <row r="4524" spans="1:24" hidden="1" x14ac:dyDescent="0.2">
      <c r="A4524" s="13" t="s">
        <v>3101</v>
      </c>
      <c r="B4524" s="13">
        <v>1000000</v>
      </c>
      <c r="C4524" s="13" t="s">
        <v>485</v>
      </c>
      <c r="D4524" s="13" t="s">
        <v>486</v>
      </c>
      <c r="E4524" s="13" t="s">
        <v>387</v>
      </c>
      <c r="F4524" s="13" t="s">
        <v>388</v>
      </c>
      <c r="G4524" s="13" t="s">
        <v>2705</v>
      </c>
      <c r="H4524" s="13" t="s">
        <v>2706</v>
      </c>
      <c r="I4524" s="13" t="s">
        <v>1095</v>
      </c>
      <c r="J4524" s="13" t="s">
        <v>1096</v>
      </c>
      <c r="K4524" s="13" t="s">
        <v>695</v>
      </c>
      <c r="L4524" s="13" t="s">
        <v>696</v>
      </c>
      <c r="M4524" s="13" t="s">
        <v>3</v>
      </c>
      <c r="N4524" s="13" t="s">
        <v>3</v>
      </c>
      <c r="O4524" s="33" t="s">
        <v>3396</v>
      </c>
      <c r="P4524" s="2" t="str">
        <f t="shared" si="560"/>
        <v>1551</v>
      </c>
      <c r="Q4524" s="9" t="str">
        <f t="shared" si="561"/>
        <v>04740-Üldmajanduslikud arendusprojektid</v>
      </c>
      <c r="R4524" s="9" t="str">
        <f t="shared" si="562"/>
        <v>15</v>
      </c>
      <c r="S4524" s="9" t="str">
        <f t="shared" si="563"/>
        <v/>
      </c>
      <c r="T4524" s="37" t="str">
        <f t="shared" si="564"/>
        <v>1551-Hooned ja rajatised</v>
      </c>
      <c r="U4524" s="18" t="s">
        <v>2309</v>
      </c>
      <c r="V4524" s="9" t="str">
        <f t="shared" si="565"/>
        <v>KU23KJärveotsa arendusala tänavad ja tehnovõrgud</v>
      </c>
      <c r="W4524" t="str">
        <f t="shared" si="566"/>
        <v>04</v>
      </c>
      <c r="X4524" t="str">
        <f t="shared" si="567"/>
        <v>KU23KJärveotsa arendusala tänavad ja tehnovõrgud</v>
      </c>
    </row>
    <row r="4525" spans="1:24" hidden="1" x14ac:dyDescent="0.2">
      <c r="A4525" s="13" t="s">
        <v>3100</v>
      </c>
      <c r="B4525" s="13">
        <v>144139</v>
      </c>
      <c r="C4525" s="13" t="s">
        <v>485</v>
      </c>
      <c r="D4525" s="13" t="s">
        <v>486</v>
      </c>
      <c r="E4525" s="13" t="s">
        <v>387</v>
      </c>
      <c r="F4525" s="13" t="s">
        <v>388</v>
      </c>
      <c r="G4525" s="13" t="s">
        <v>1233</v>
      </c>
      <c r="H4525" s="13" t="s">
        <v>1232</v>
      </c>
      <c r="I4525" s="13" t="s">
        <v>1095</v>
      </c>
      <c r="J4525" s="13" t="s">
        <v>1096</v>
      </c>
      <c r="K4525" s="13" t="s">
        <v>695</v>
      </c>
      <c r="L4525" s="13" t="s">
        <v>696</v>
      </c>
      <c r="M4525" s="13" t="s">
        <v>3</v>
      </c>
      <c r="N4525" s="13" t="s">
        <v>3</v>
      </c>
      <c r="O4525" s="33" t="s">
        <v>3396</v>
      </c>
      <c r="P4525" s="2" t="str">
        <f t="shared" si="560"/>
        <v>1551</v>
      </c>
      <c r="Q4525" s="9" t="str">
        <f t="shared" si="561"/>
        <v>04740-Üldmajanduslikud arendusprojektid</v>
      </c>
      <c r="R4525" s="9" t="str">
        <f t="shared" si="562"/>
        <v>15</v>
      </c>
      <c r="S4525" s="9" t="str">
        <f t="shared" si="563"/>
        <v/>
      </c>
      <c r="T4525" s="37" t="str">
        <f t="shared" si="564"/>
        <v>1551-Hooned ja rajatised</v>
      </c>
      <c r="U4525" s="18" t="s">
        <v>2309</v>
      </c>
      <c r="V4525" s="9" t="str">
        <f t="shared" si="565"/>
        <v>KU23VViljandimaa Vabadussõjas langenute mälestussammas</v>
      </c>
      <c r="W4525" t="str">
        <f t="shared" si="566"/>
        <v>04</v>
      </c>
      <c r="X4525" t="str">
        <f t="shared" si="567"/>
        <v>KU23VViljandimaa Vabadussõjas langenute mälestussammas</v>
      </c>
    </row>
    <row r="4526" spans="1:24" hidden="1" x14ac:dyDescent="0.2">
      <c r="A4526" s="13" t="s">
        <v>3102</v>
      </c>
      <c r="B4526" s="13">
        <v>40000</v>
      </c>
      <c r="C4526" s="13" t="s">
        <v>485</v>
      </c>
      <c r="D4526" s="13" t="s">
        <v>486</v>
      </c>
      <c r="E4526" s="13" t="s">
        <v>387</v>
      </c>
      <c r="F4526" s="13" t="s">
        <v>388</v>
      </c>
      <c r="G4526" s="13" t="s">
        <v>1236</v>
      </c>
      <c r="H4526" s="13" t="s">
        <v>1235</v>
      </c>
      <c r="I4526" s="13" t="s">
        <v>1095</v>
      </c>
      <c r="J4526" s="13" t="s">
        <v>1096</v>
      </c>
      <c r="K4526" s="13" t="s">
        <v>695</v>
      </c>
      <c r="L4526" s="13" t="s">
        <v>696</v>
      </c>
      <c r="M4526" s="13" t="s">
        <v>3</v>
      </c>
      <c r="N4526" s="13" t="s">
        <v>3</v>
      </c>
      <c r="O4526" s="33" t="s">
        <v>3396</v>
      </c>
      <c r="P4526" s="2" t="str">
        <f t="shared" si="560"/>
        <v>1551</v>
      </c>
      <c r="Q4526" s="9" t="str">
        <f t="shared" si="561"/>
        <v>04740-Üldmajanduslikud arendusprojektid</v>
      </c>
      <c r="R4526" s="9" t="str">
        <f t="shared" si="562"/>
        <v>15</v>
      </c>
      <c r="S4526" s="9" t="str">
        <f t="shared" si="563"/>
        <v/>
      </c>
      <c r="T4526" s="37" t="str">
        <f t="shared" si="564"/>
        <v>1551-Hooned ja rajatised</v>
      </c>
      <c r="U4526" s="18" t="s">
        <v>2309</v>
      </c>
      <c r="V4526" s="9" t="str">
        <f t="shared" si="565"/>
        <v>KU790Kaasava eelarve menetluse tulemusel rajatav objekt</v>
      </c>
      <c r="W4526" t="str">
        <f t="shared" si="566"/>
        <v>04</v>
      </c>
      <c r="X4526" t="str">
        <f t="shared" si="567"/>
        <v>KU790Kaasava eelarve menetluse tulemusel rajatav objekt</v>
      </c>
    </row>
    <row r="4527" spans="1:24" hidden="1" x14ac:dyDescent="0.2">
      <c r="A4527" s="13" t="s">
        <v>3037</v>
      </c>
      <c r="B4527" s="13">
        <v>500</v>
      </c>
      <c r="C4527" s="13" t="s">
        <v>178</v>
      </c>
      <c r="D4527" s="13" t="s">
        <v>177</v>
      </c>
      <c r="E4527" s="13" t="s">
        <v>12</v>
      </c>
      <c r="F4527" s="13" t="s">
        <v>13</v>
      </c>
      <c r="G4527" s="13" t="s">
        <v>1250</v>
      </c>
      <c r="H4527" s="13" t="s">
        <v>2324</v>
      </c>
      <c r="I4527" s="13" t="s">
        <v>1095</v>
      </c>
      <c r="J4527" s="13" t="s">
        <v>1096</v>
      </c>
      <c r="K4527" s="13" t="s">
        <v>745</v>
      </c>
      <c r="L4527" s="13" t="s">
        <v>746</v>
      </c>
      <c r="M4527" s="13" t="s">
        <v>3</v>
      </c>
      <c r="N4527" s="13" t="s">
        <v>3</v>
      </c>
      <c r="O4527" s="33" t="s">
        <v>3396</v>
      </c>
      <c r="P4527" s="2" t="str">
        <f t="shared" si="560"/>
        <v>5500</v>
      </c>
      <c r="Q4527" s="9" t="str">
        <f t="shared" si="561"/>
        <v>04900-Muu majandus (sh majanduse haldus)</v>
      </c>
      <c r="R4527" s="9" t="str">
        <f t="shared" si="562"/>
        <v>55</v>
      </c>
      <c r="S4527" s="9" t="str">
        <f t="shared" si="563"/>
        <v/>
      </c>
      <c r="T4527" s="37" t="str">
        <f t="shared" si="564"/>
        <v>55008-Kulud info- ja PR teenustele k.a. ajalehekuulutuse</v>
      </c>
      <c r="U4527" s="18" t="s">
        <v>2309</v>
      </c>
      <c r="V4527" s="9" t="str">
        <f t="shared" si="565"/>
        <v>KU231Linna vara halduskulud</v>
      </c>
      <c r="W4527" t="str">
        <f t="shared" si="566"/>
        <v>04</v>
      </c>
      <c r="X4527" t="str">
        <f t="shared" si="567"/>
        <v>KU231Linna vara halduskulud</v>
      </c>
    </row>
    <row r="4528" spans="1:24" hidden="1" x14ac:dyDescent="0.2">
      <c r="A4528" s="13" t="s">
        <v>2939</v>
      </c>
      <c r="B4528" s="13">
        <v>10000</v>
      </c>
      <c r="C4528" s="13" t="s">
        <v>216</v>
      </c>
      <c r="D4528" s="13" t="s">
        <v>215</v>
      </c>
      <c r="E4528" s="13" t="s">
        <v>12</v>
      </c>
      <c r="F4528" s="13" t="s">
        <v>13</v>
      </c>
      <c r="G4528" s="13" t="s">
        <v>1250</v>
      </c>
      <c r="H4528" s="13" t="s">
        <v>2324</v>
      </c>
      <c r="I4528" s="13" t="s">
        <v>1095</v>
      </c>
      <c r="J4528" s="13" t="s">
        <v>1096</v>
      </c>
      <c r="K4528" s="13" t="s">
        <v>745</v>
      </c>
      <c r="L4528" s="13" t="s">
        <v>746</v>
      </c>
      <c r="M4528" s="13" t="s">
        <v>3</v>
      </c>
      <c r="N4528" s="13" t="s">
        <v>3</v>
      </c>
      <c r="O4528" s="33" t="s">
        <v>3396</v>
      </c>
      <c r="P4528" s="2" t="str">
        <f t="shared" si="560"/>
        <v>5511</v>
      </c>
      <c r="Q4528" s="9" t="str">
        <f t="shared" si="561"/>
        <v>04900-Muu majandus (sh majanduse haldus)</v>
      </c>
      <c r="R4528" s="9" t="str">
        <f t="shared" si="562"/>
        <v>55</v>
      </c>
      <c r="S4528" s="9" t="str">
        <f t="shared" si="563"/>
        <v/>
      </c>
      <c r="T4528" s="37" t="str">
        <f t="shared" si="564"/>
        <v>551190-Muud majandamiskulud</v>
      </c>
      <c r="U4528" s="18" t="s">
        <v>2309</v>
      </c>
      <c r="V4528" s="9" t="str">
        <f t="shared" si="565"/>
        <v>KU231Linna vara halduskulud</v>
      </c>
      <c r="W4528" t="str">
        <f t="shared" si="566"/>
        <v>04</v>
      </c>
      <c r="X4528" t="str">
        <f t="shared" si="567"/>
        <v>KU231Linna vara halduskulud</v>
      </c>
    </row>
    <row r="4529" spans="1:24" hidden="1" x14ac:dyDescent="0.2">
      <c r="A4529" s="13" t="s">
        <v>3038</v>
      </c>
      <c r="B4529" s="13">
        <v>400</v>
      </c>
      <c r="C4529" s="13" t="s">
        <v>176</v>
      </c>
      <c r="D4529" s="13" t="s">
        <v>175</v>
      </c>
      <c r="E4529" s="13" t="s">
        <v>12</v>
      </c>
      <c r="F4529" s="13" t="s">
        <v>13</v>
      </c>
      <c r="G4529" s="13" t="s">
        <v>1267</v>
      </c>
      <c r="H4529" s="13" t="s">
        <v>1268</v>
      </c>
      <c r="I4529" s="13" t="s">
        <v>1095</v>
      </c>
      <c r="J4529" s="13" t="s">
        <v>1096</v>
      </c>
      <c r="K4529" s="13" t="s">
        <v>745</v>
      </c>
      <c r="L4529" s="13" t="s">
        <v>746</v>
      </c>
      <c r="M4529" s="13" t="s">
        <v>3</v>
      </c>
      <c r="N4529" s="13" t="s">
        <v>3</v>
      </c>
      <c r="O4529" s="33" t="s">
        <v>3396</v>
      </c>
      <c r="P4529" s="2" t="str">
        <f t="shared" si="560"/>
        <v>5500</v>
      </c>
      <c r="Q4529" s="9" t="str">
        <f t="shared" si="561"/>
        <v>04900-Muu majandus (sh majanduse haldus)</v>
      </c>
      <c r="R4529" s="9" t="str">
        <f t="shared" si="562"/>
        <v>55</v>
      </c>
      <c r="S4529" s="9" t="str">
        <f t="shared" si="563"/>
        <v/>
      </c>
      <c r="T4529" s="37" t="str">
        <f t="shared" si="564"/>
        <v>55009-Muud administreerimiskulud, pangateenused</v>
      </c>
      <c r="U4529" s="18" t="s">
        <v>2309</v>
      </c>
      <c r="V4529" s="9" t="str">
        <f t="shared" si="565"/>
        <v>KU234Kinnisvara haldamise majandamiskulud</v>
      </c>
      <c r="W4529" t="str">
        <f t="shared" si="566"/>
        <v>04</v>
      </c>
      <c r="X4529" t="str">
        <f t="shared" si="567"/>
        <v>KU234Kinnisvara haldamise majandamiskulud</v>
      </c>
    </row>
    <row r="4530" spans="1:24" hidden="1" x14ac:dyDescent="0.2">
      <c r="A4530" s="13" t="s">
        <v>2930</v>
      </c>
      <c r="B4530" s="13">
        <v>2038</v>
      </c>
      <c r="C4530" s="13" t="s">
        <v>212</v>
      </c>
      <c r="D4530" s="13" t="s">
        <v>211</v>
      </c>
      <c r="E4530" s="13" t="s">
        <v>12</v>
      </c>
      <c r="F4530" s="13" t="s">
        <v>13</v>
      </c>
      <c r="G4530" s="13" t="s">
        <v>1257</v>
      </c>
      <c r="H4530" s="13" t="s">
        <v>1258</v>
      </c>
      <c r="I4530" s="13" t="s">
        <v>1095</v>
      </c>
      <c r="J4530" s="13" t="s">
        <v>1096</v>
      </c>
      <c r="K4530" s="13" t="s">
        <v>745</v>
      </c>
      <c r="L4530" s="13" t="s">
        <v>746</v>
      </c>
      <c r="M4530" s="13" t="s">
        <v>3</v>
      </c>
      <c r="N4530" s="13" t="s">
        <v>3</v>
      </c>
      <c r="O4530" s="33" t="s">
        <v>3396</v>
      </c>
      <c r="P4530" s="2" t="str">
        <f t="shared" si="560"/>
        <v>5511</v>
      </c>
      <c r="Q4530" s="9" t="str">
        <f t="shared" si="561"/>
        <v>04900-Muu majandus (sh majanduse haldus)</v>
      </c>
      <c r="R4530" s="9" t="str">
        <f t="shared" si="562"/>
        <v>55</v>
      </c>
      <c r="S4530" s="9" t="str">
        <f t="shared" si="563"/>
        <v/>
      </c>
      <c r="T4530" s="37" t="str">
        <f t="shared" si="564"/>
        <v>55112-Kulud elektrile</v>
      </c>
      <c r="U4530" s="18" t="s">
        <v>2309</v>
      </c>
      <c r="V4530" s="9" t="str">
        <f t="shared" si="565"/>
        <v>KU239Linna kinnistute kulud - Vabaduse 6, Linnu 4-4a jne</v>
      </c>
      <c r="W4530" t="str">
        <f t="shared" si="566"/>
        <v>04</v>
      </c>
      <c r="X4530" t="str">
        <f t="shared" si="567"/>
        <v>KU239Linna kinnistute kulud - Vabaduse 6, Linnu 4-4a jne</v>
      </c>
    </row>
    <row r="4531" spans="1:24" hidden="1" x14ac:dyDescent="0.2">
      <c r="A4531" s="13" t="s">
        <v>2934</v>
      </c>
      <c r="B4531" s="13">
        <v>770</v>
      </c>
      <c r="C4531" s="13" t="s">
        <v>222</v>
      </c>
      <c r="D4531" s="13" t="s">
        <v>221</v>
      </c>
      <c r="E4531" s="13" t="s">
        <v>12</v>
      </c>
      <c r="F4531" s="13" t="s">
        <v>13</v>
      </c>
      <c r="G4531" s="13" t="s">
        <v>1257</v>
      </c>
      <c r="H4531" s="13" t="s">
        <v>1258</v>
      </c>
      <c r="I4531" s="13" t="s">
        <v>1095</v>
      </c>
      <c r="J4531" s="13" t="s">
        <v>1096</v>
      </c>
      <c r="K4531" s="13" t="s">
        <v>745</v>
      </c>
      <c r="L4531" s="13" t="s">
        <v>746</v>
      </c>
      <c r="M4531" s="13" t="s">
        <v>3</v>
      </c>
      <c r="N4531" s="13" t="s">
        <v>3</v>
      </c>
      <c r="O4531" s="33" t="s">
        <v>3396</v>
      </c>
      <c r="P4531" s="2" t="str">
        <f t="shared" si="560"/>
        <v>5511</v>
      </c>
      <c r="Q4531" s="9" t="str">
        <f t="shared" si="561"/>
        <v>04900-Muu majandus (sh majanduse haldus)</v>
      </c>
      <c r="R4531" s="9" t="str">
        <f t="shared" si="562"/>
        <v>55</v>
      </c>
      <c r="S4531" s="9" t="str">
        <f t="shared" si="563"/>
        <v/>
      </c>
      <c r="T4531" s="37" t="str">
        <f t="shared" si="564"/>
        <v>551146-tehnohooldus</v>
      </c>
      <c r="U4531" s="18" t="s">
        <v>2309</v>
      </c>
      <c r="V4531" s="9" t="str">
        <f t="shared" si="565"/>
        <v>KU239Linna kinnistute kulud - Vabaduse 6, Linnu 4-4a jne</v>
      </c>
      <c r="W4531" t="str">
        <f t="shared" si="566"/>
        <v>04</v>
      </c>
      <c r="X4531" t="str">
        <f t="shared" si="567"/>
        <v>KU239Linna kinnistute kulud - Vabaduse 6, Linnu 4-4a jne</v>
      </c>
    </row>
    <row r="4532" spans="1:24" hidden="1" x14ac:dyDescent="0.2">
      <c r="A4532" s="13" t="s">
        <v>3039</v>
      </c>
      <c r="B4532" s="13">
        <v>130000</v>
      </c>
      <c r="C4532" s="13" t="s">
        <v>1246</v>
      </c>
      <c r="D4532" s="13" t="s">
        <v>1247</v>
      </c>
      <c r="E4532" s="13" t="s">
        <v>12</v>
      </c>
      <c r="F4532" s="13" t="s">
        <v>13</v>
      </c>
      <c r="G4532" s="13" t="s">
        <v>1248</v>
      </c>
      <c r="H4532" s="13" t="s">
        <v>1249</v>
      </c>
      <c r="I4532" s="13" t="s">
        <v>1095</v>
      </c>
      <c r="J4532" s="13" t="s">
        <v>1096</v>
      </c>
      <c r="K4532" s="13" t="s">
        <v>745</v>
      </c>
      <c r="L4532" s="13" t="s">
        <v>746</v>
      </c>
      <c r="M4532" s="13" t="s">
        <v>3</v>
      </c>
      <c r="N4532" s="13" t="s">
        <v>3</v>
      </c>
      <c r="O4532" s="33" t="s">
        <v>3396</v>
      </c>
      <c r="P4532" s="2" t="str">
        <f t="shared" si="560"/>
        <v>5512</v>
      </c>
      <c r="Q4532" s="9" t="str">
        <f t="shared" si="561"/>
        <v>04900-Muu majandus (sh majanduse haldus)</v>
      </c>
      <c r="R4532" s="9" t="str">
        <f t="shared" si="562"/>
        <v>55</v>
      </c>
      <c r="S4532" s="9" t="str">
        <f t="shared" si="563"/>
        <v/>
      </c>
      <c r="T4532" s="37" t="str">
        <f t="shared" si="564"/>
        <v>5512-RAJATISTE MAJANDAMISKULUD</v>
      </c>
      <c r="U4532" s="18" t="s">
        <v>2309</v>
      </c>
      <c r="V4532" s="9" t="str">
        <f t="shared" si="565"/>
        <v>KU241Ettenägemata tööd</v>
      </c>
      <c r="W4532" t="str">
        <f t="shared" si="566"/>
        <v>04</v>
      </c>
      <c r="X4532" t="str">
        <f t="shared" si="567"/>
        <v>KU241Ettenägemata tööd</v>
      </c>
    </row>
    <row r="4533" spans="1:24" hidden="1" x14ac:dyDescent="0.2">
      <c r="A4533" s="13" t="s">
        <v>3040</v>
      </c>
      <c r="B4533" s="13">
        <v>80</v>
      </c>
      <c r="C4533" s="13" t="s">
        <v>1260</v>
      </c>
      <c r="D4533" s="13" t="s">
        <v>1259</v>
      </c>
      <c r="E4533" s="13" t="s">
        <v>12</v>
      </c>
      <c r="F4533" s="13" t="s">
        <v>13</v>
      </c>
      <c r="G4533" s="13" t="s">
        <v>1261</v>
      </c>
      <c r="H4533" s="13" t="s">
        <v>1259</v>
      </c>
      <c r="I4533" s="13" t="s">
        <v>1095</v>
      </c>
      <c r="J4533" s="13" t="s">
        <v>1096</v>
      </c>
      <c r="K4533" s="13" t="s">
        <v>745</v>
      </c>
      <c r="L4533" s="13" t="s">
        <v>746</v>
      </c>
      <c r="M4533" s="13" t="s">
        <v>3</v>
      </c>
      <c r="N4533" s="13" t="s">
        <v>3</v>
      </c>
      <c r="O4533" s="33" t="s">
        <v>3396</v>
      </c>
      <c r="P4533" s="2" t="str">
        <f t="shared" si="560"/>
        <v>6010</v>
      </c>
      <c r="Q4533" s="9" t="str">
        <f t="shared" si="561"/>
        <v>04900-Muu majandus (sh majanduse haldus)</v>
      </c>
      <c r="R4533" s="9" t="str">
        <f t="shared" si="562"/>
        <v>60</v>
      </c>
      <c r="S4533" s="9" t="str">
        <f t="shared" si="563"/>
        <v/>
      </c>
      <c r="T4533" s="37" t="str">
        <f t="shared" si="564"/>
        <v>6010-Maamaks</v>
      </c>
      <c r="U4533" s="18" t="s">
        <v>2309</v>
      </c>
      <c r="V4533" s="9" t="str">
        <f t="shared" si="565"/>
        <v>KU24AMaamaks</v>
      </c>
      <c r="W4533" t="str">
        <f t="shared" si="566"/>
        <v>04</v>
      </c>
      <c r="X4533" t="str">
        <f t="shared" si="567"/>
        <v>KU24AMaamaks</v>
      </c>
    </row>
    <row r="4534" spans="1:24" hidden="1" x14ac:dyDescent="0.2">
      <c r="A4534" s="13" t="s">
        <v>2934</v>
      </c>
      <c r="B4534" s="13">
        <v>550</v>
      </c>
      <c r="C4534" s="13" t="s">
        <v>222</v>
      </c>
      <c r="D4534" s="13" t="s">
        <v>221</v>
      </c>
      <c r="E4534" s="13" t="s">
        <v>12</v>
      </c>
      <c r="F4534" s="13" t="s">
        <v>13</v>
      </c>
      <c r="G4534" s="13" t="s">
        <v>1253</v>
      </c>
      <c r="H4534" s="13" t="s">
        <v>1254</v>
      </c>
      <c r="I4534" s="13" t="s">
        <v>1095</v>
      </c>
      <c r="J4534" s="13" t="s">
        <v>1096</v>
      </c>
      <c r="K4534" s="13" t="s">
        <v>745</v>
      </c>
      <c r="L4534" s="13" t="s">
        <v>746</v>
      </c>
      <c r="M4534" s="13" t="s">
        <v>3</v>
      </c>
      <c r="N4534" s="13" t="s">
        <v>3</v>
      </c>
      <c r="O4534" s="33" t="s">
        <v>3396</v>
      </c>
      <c r="P4534" s="2" t="str">
        <f t="shared" si="560"/>
        <v>5511</v>
      </c>
      <c r="Q4534" s="9" t="str">
        <f t="shared" si="561"/>
        <v>04900-Muu majandus (sh majanduse haldus)</v>
      </c>
      <c r="R4534" s="9" t="str">
        <f t="shared" si="562"/>
        <v>55</v>
      </c>
      <c r="S4534" s="9" t="str">
        <f t="shared" si="563"/>
        <v/>
      </c>
      <c r="T4534" s="37" t="str">
        <f t="shared" si="564"/>
        <v>551146-tehnohooldus</v>
      </c>
      <c r="U4534" s="18" t="s">
        <v>2309</v>
      </c>
      <c r="V4534" s="9" t="str">
        <f t="shared" si="565"/>
        <v>KU250Videovalve linnas</v>
      </c>
      <c r="W4534" t="str">
        <f t="shared" si="566"/>
        <v>04</v>
      </c>
      <c r="X4534" t="str">
        <f t="shared" si="567"/>
        <v>KU250Videovalve linnas</v>
      </c>
    </row>
    <row r="4535" spans="1:24" hidden="1" x14ac:dyDescent="0.2">
      <c r="A4535" s="13" t="s">
        <v>3041</v>
      </c>
      <c r="B4535" s="13">
        <v>3000</v>
      </c>
      <c r="C4535" s="13" t="s">
        <v>266</v>
      </c>
      <c r="D4535" s="13" t="s">
        <v>267</v>
      </c>
      <c r="E4535" s="13" t="s">
        <v>12</v>
      </c>
      <c r="F4535" s="13" t="s">
        <v>13</v>
      </c>
      <c r="G4535" s="13" t="s">
        <v>1253</v>
      </c>
      <c r="H4535" s="13" t="s">
        <v>1254</v>
      </c>
      <c r="I4535" s="13" t="s">
        <v>1095</v>
      </c>
      <c r="J4535" s="13" t="s">
        <v>1096</v>
      </c>
      <c r="K4535" s="13" t="s">
        <v>745</v>
      </c>
      <c r="L4535" s="13" t="s">
        <v>746</v>
      </c>
      <c r="M4535" s="13" t="s">
        <v>3</v>
      </c>
      <c r="N4535" s="13" t="s">
        <v>3</v>
      </c>
      <c r="O4535" s="33" t="s">
        <v>3396</v>
      </c>
      <c r="P4535" s="2" t="str">
        <f t="shared" si="560"/>
        <v>5511</v>
      </c>
      <c r="Q4535" s="9" t="str">
        <f t="shared" si="561"/>
        <v>04900-Muu majandus (sh majanduse haldus)</v>
      </c>
      <c r="R4535" s="9" t="str">
        <f t="shared" si="562"/>
        <v>55</v>
      </c>
      <c r="S4535" s="9" t="str">
        <f t="shared" si="563"/>
        <v/>
      </c>
      <c r="T4535" s="37" t="str">
        <f t="shared" si="564"/>
        <v>551160-Kulud jooksvale remondile</v>
      </c>
      <c r="U4535" s="18" t="s">
        <v>2309</v>
      </c>
      <c r="V4535" s="9" t="str">
        <f t="shared" si="565"/>
        <v>KU250Videovalve linnas</v>
      </c>
      <c r="W4535" t="str">
        <f t="shared" si="566"/>
        <v>04</v>
      </c>
      <c r="X4535" t="str">
        <f t="shared" si="567"/>
        <v>KU250Videovalve linnas</v>
      </c>
    </row>
    <row r="4536" spans="1:24" hidden="1" x14ac:dyDescent="0.2">
      <c r="A4536" s="13" t="s">
        <v>2930</v>
      </c>
      <c r="B4536" s="13">
        <v>204</v>
      </c>
      <c r="C4536" s="13" t="s">
        <v>594</v>
      </c>
      <c r="D4536" s="13" t="s">
        <v>211</v>
      </c>
      <c r="E4536" s="13" t="s">
        <v>12</v>
      </c>
      <c r="F4536" s="13" t="s">
        <v>13</v>
      </c>
      <c r="G4536" s="13" t="s">
        <v>1253</v>
      </c>
      <c r="H4536" s="13" t="s">
        <v>1254</v>
      </c>
      <c r="I4536" s="13" t="s">
        <v>1095</v>
      </c>
      <c r="J4536" s="13" t="s">
        <v>1096</v>
      </c>
      <c r="K4536" s="13" t="s">
        <v>745</v>
      </c>
      <c r="L4536" s="13" t="s">
        <v>746</v>
      </c>
      <c r="M4536" s="13" t="s">
        <v>3</v>
      </c>
      <c r="N4536" s="13" t="s">
        <v>3</v>
      </c>
      <c r="O4536" s="33" t="s">
        <v>3396</v>
      </c>
      <c r="P4536" s="2" t="str">
        <f t="shared" si="560"/>
        <v>5512</v>
      </c>
      <c r="Q4536" s="9" t="str">
        <f t="shared" si="561"/>
        <v>04900-Muu majandus (sh majanduse haldus)</v>
      </c>
      <c r="R4536" s="9" t="str">
        <f t="shared" si="562"/>
        <v>55</v>
      </c>
      <c r="S4536" s="9" t="str">
        <f t="shared" si="563"/>
        <v/>
      </c>
      <c r="T4536" s="37" t="str">
        <f t="shared" si="564"/>
        <v>55122-Kulud elektrile</v>
      </c>
      <c r="U4536" s="18" t="s">
        <v>2309</v>
      </c>
      <c r="V4536" s="9" t="str">
        <f t="shared" si="565"/>
        <v>KU250Videovalve linnas</v>
      </c>
      <c r="W4536" t="str">
        <f t="shared" si="566"/>
        <v>04</v>
      </c>
      <c r="X4536" t="str">
        <f t="shared" si="567"/>
        <v>KU250Videovalve linnas</v>
      </c>
    </row>
    <row r="4537" spans="1:24" hidden="1" x14ac:dyDescent="0.2">
      <c r="A4537" s="13" t="s">
        <v>3103</v>
      </c>
      <c r="B4537" s="13">
        <v>186062</v>
      </c>
      <c r="C4537" s="13" t="s">
        <v>664</v>
      </c>
      <c r="D4537" s="13" t="s">
        <v>663</v>
      </c>
      <c r="E4537" s="13" t="s">
        <v>12</v>
      </c>
      <c r="F4537" s="13" t="s">
        <v>13</v>
      </c>
      <c r="G4537" s="13" t="s">
        <v>661</v>
      </c>
      <c r="H4537" s="13" t="s">
        <v>2681</v>
      </c>
      <c r="I4537" s="13" t="s">
        <v>1095</v>
      </c>
      <c r="J4537" s="13" t="s">
        <v>1096</v>
      </c>
      <c r="K4537" s="13" t="s">
        <v>745</v>
      </c>
      <c r="L4537" s="13" t="s">
        <v>746</v>
      </c>
      <c r="M4537" s="13" t="s">
        <v>1193</v>
      </c>
      <c r="N4537" s="13" t="s">
        <v>1194</v>
      </c>
      <c r="O4537" s="33" t="s">
        <v>3396</v>
      </c>
      <c r="P4537" s="2" t="str">
        <f t="shared" si="560"/>
        <v>5001</v>
      </c>
      <c r="Q4537" s="9" t="str">
        <f t="shared" si="561"/>
        <v>04900-Muu majandus (sh majanduse haldus)</v>
      </c>
      <c r="R4537" s="9" t="str">
        <f t="shared" si="562"/>
        <v>50</v>
      </c>
      <c r="S4537" s="9" t="str">
        <f t="shared" si="563"/>
        <v>9640KVHA  Üldkulud</v>
      </c>
      <c r="T4537" s="37" t="str">
        <f t="shared" si="564"/>
        <v>50011-Avaliku teenistuse ametnike töötasu</v>
      </c>
      <c r="U4537" s="18" t="s">
        <v>2309</v>
      </c>
      <c r="V4537" s="9" t="str">
        <f t="shared" si="565"/>
        <v>KU049Teenistujate tasud ja maksud</v>
      </c>
      <c r="W4537" t="str">
        <f t="shared" si="566"/>
        <v>04</v>
      </c>
      <c r="X4537" t="str">
        <f t="shared" si="567"/>
        <v>KU049Teenistujate tasud ja maksud</v>
      </c>
    </row>
    <row r="4538" spans="1:24" hidden="1" x14ac:dyDescent="0.2">
      <c r="A4538" s="13" t="s">
        <v>3104</v>
      </c>
      <c r="B4538" s="13">
        <v>61401</v>
      </c>
      <c r="C4538" s="13" t="s">
        <v>104</v>
      </c>
      <c r="D4538" s="13" t="s">
        <v>105</v>
      </c>
      <c r="E4538" s="13" t="s">
        <v>12</v>
      </c>
      <c r="F4538" s="13" t="s">
        <v>13</v>
      </c>
      <c r="G4538" s="13" t="s">
        <v>661</v>
      </c>
      <c r="H4538" s="13" t="s">
        <v>2681</v>
      </c>
      <c r="I4538" s="13" t="s">
        <v>1095</v>
      </c>
      <c r="J4538" s="13" t="s">
        <v>1096</v>
      </c>
      <c r="K4538" s="13" t="s">
        <v>745</v>
      </c>
      <c r="L4538" s="13" t="s">
        <v>746</v>
      </c>
      <c r="M4538" s="13" t="s">
        <v>1193</v>
      </c>
      <c r="N4538" s="13" t="s">
        <v>1194</v>
      </c>
      <c r="O4538" s="33" t="s">
        <v>3396</v>
      </c>
      <c r="P4538" s="2" t="str">
        <f t="shared" si="560"/>
        <v>5063</v>
      </c>
      <c r="Q4538" s="9" t="str">
        <f t="shared" si="561"/>
        <v>04900-Muu majandus (sh majanduse haldus)</v>
      </c>
      <c r="R4538" s="9" t="str">
        <f t="shared" si="562"/>
        <v>50</v>
      </c>
      <c r="S4538" s="9" t="str">
        <f t="shared" si="563"/>
        <v>9640KVHA  Üldkulud</v>
      </c>
      <c r="T4538" s="37" t="str">
        <f t="shared" si="564"/>
        <v>5063-Sotsiaalmaks töötasudelt ja toetustelt</v>
      </c>
      <c r="U4538" s="18" t="s">
        <v>2309</v>
      </c>
      <c r="V4538" s="9" t="str">
        <f t="shared" si="565"/>
        <v>KU049Teenistujate tasud ja maksud</v>
      </c>
      <c r="W4538" t="str">
        <f t="shared" si="566"/>
        <v>04</v>
      </c>
      <c r="X4538" t="str">
        <f t="shared" si="567"/>
        <v>KU049Teenistujate tasud ja maksud</v>
      </c>
    </row>
    <row r="4539" spans="1:24" hidden="1" x14ac:dyDescent="0.2">
      <c r="A4539" s="13" t="s">
        <v>3105</v>
      </c>
      <c r="B4539" s="13">
        <v>1488</v>
      </c>
      <c r="C4539" s="13" t="s">
        <v>95</v>
      </c>
      <c r="D4539" s="13" t="s">
        <v>96</v>
      </c>
      <c r="E4539" s="13" t="s">
        <v>12</v>
      </c>
      <c r="F4539" s="13" t="s">
        <v>13</v>
      </c>
      <c r="G4539" s="13" t="s">
        <v>661</v>
      </c>
      <c r="H4539" s="13" t="s">
        <v>2681</v>
      </c>
      <c r="I4539" s="13" t="s">
        <v>1095</v>
      </c>
      <c r="J4539" s="13" t="s">
        <v>1096</v>
      </c>
      <c r="K4539" s="13" t="s">
        <v>745</v>
      </c>
      <c r="L4539" s="13" t="s">
        <v>746</v>
      </c>
      <c r="M4539" s="13" t="s">
        <v>1193</v>
      </c>
      <c r="N4539" s="13" t="s">
        <v>1194</v>
      </c>
      <c r="O4539" s="33" t="s">
        <v>3396</v>
      </c>
      <c r="P4539" s="2" t="str">
        <f t="shared" si="560"/>
        <v>5064</v>
      </c>
      <c r="Q4539" s="9" t="str">
        <f t="shared" si="561"/>
        <v>04900-Muu majandus (sh majanduse haldus)</v>
      </c>
      <c r="R4539" s="9" t="str">
        <f t="shared" si="562"/>
        <v>50</v>
      </c>
      <c r="S4539" s="9" t="str">
        <f t="shared" si="563"/>
        <v>9640KVHA  Üldkulud</v>
      </c>
      <c r="T4539" s="37" t="str">
        <f t="shared" si="564"/>
        <v>5064-Töötuskindlustusmakse</v>
      </c>
      <c r="U4539" s="18" t="s">
        <v>2309</v>
      </c>
      <c r="V4539" s="9" t="str">
        <f t="shared" si="565"/>
        <v>KU049Teenistujate tasud ja maksud</v>
      </c>
      <c r="W4539" t="str">
        <f t="shared" si="566"/>
        <v>04</v>
      </c>
      <c r="X4539" t="str">
        <f t="shared" si="567"/>
        <v>KU049Teenistujate tasud ja maksud</v>
      </c>
    </row>
    <row r="4540" spans="1:24" hidden="1" x14ac:dyDescent="0.2">
      <c r="A4540" s="13" t="s">
        <v>3038</v>
      </c>
      <c r="B4540" s="13">
        <v>1000</v>
      </c>
      <c r="C4540" s="13" t="s">
        <v>176</v>
      </c>
      <c r="D4540" s="13" t="s">
        <v>175</v>
      </c>
      <c r="E4540" s="13" t="s">
        <v>12</v>
      </c>
      <c r="F4540" s="13" t="s">
        <v>13</v>
      </c>
      <c r="G4540" s="13" t="s">
        <v>1267</v>
      </c>
      <c r="H4540" s="13" t="s">
        <v>1268</v>
      </c>
      <c r="I4540" s="13" t="s">
        <v>1095</v>
      </c>
      <c r="J4540" s="13" t="s">
        <v>1096</v>
      </c>
      <c r="K4540" s="13" t="s">
        <v>745</v>
      </c>
      <c r="L4540" s="13" t="s">
        <v>746</v>
      </c>
      <c r="M4540" s="13" t="s">
        <v>1193</v>
      </c>
      <c r="N4540" s="13" t="s">
        <v>1194</v>
      </c>
      <c r="O4540" s="33" t="s">
        <v>3396</v>
      </c>
      <c r="P4540" s="2" t="str">
        <f t="shared" si="560"/>
        <v>5500</v>
      </c>
      <c r="Q4540" s="9" t="str">
        <f t="shared" si="561"/>
        <v>04900-Muu majandus (sh majanduse haldus)</v>
      </c>
      <c r="R4540" s="9" t="str">
        <f t="shared" si="562"/>
        <v>55</v>
      </c>
      <c r="S4540" s="9" t="str">
        <f t="shared" si="563"/>
        <v>9640KVHA  Üldkulud</v>
      </c>
      <c r="T4540" s="37" t="str">
        <f t="shared" si="564"/>
        <v>55009-Muud administreerimiskulud, pangateenused</v>
      </c>
      <c r="U4540" s="18" t="s">
        <v>2309</v>
      </c>
      <c r="V4540" s="9" t="str">
        <f t="shared" si="565"/>
        <v>KU234Kinnisvara haldamise majandamiskulud</v>
      </c>
      <c r="W4540" t="str">
        <f t="shared" si="566"/>
        <v>04</v>
      </c>
      <c r="X4540" t="str">
        <f t="shared" si="567"/>
        <v>KU234Kinnisvara haldamise majandamiskulud</v>
      </c>
    </row>
    <row r="4541" spans="1:24" hidden="1" x14ac:dyDescent="0.2">
      <c r="A4541" s="13" t="s">
        <v>3106</v>
      </c>
      <c r="B4541" s="13">
        <v>42659</v>
      </c>
      <c r="C4541" s="13" t="s">
        <v>87</v>
      </c>
      <c r="D4541" s="13" t="s">
        <v>88</v>
      </c>
      <c r="E4541" s="13" t="s">
        <v>12</v>
      </c>
      <c r="F4541" s="13" t="s">
        <v>13</v>
      </c>
      <c r="G4541" s="13" t="s">
        <v>1272</v>
      </c>
      <c r="H4541" s="13" t="s">
        <v>1273</v>
      </c>
      <c r="I4541" s="13" t="s">
        <v>1095</v>
      </c>
      <c r="J4541" s="13" t="s">
        <v>1096</v>
      </c>
      <c r="K4541" s="13" t="s">
        <v>745</v>
      </c>
      <c r="L4541" s="13" t="s">
        <v>746</v>
      </c>
      <c r="M4541" s="13" t="s">
        <v>1193</v>
      </c>
      <c r="N4541" s="13" t="s">
        <v>1194</v>
      </c>
      <c r="O4541" s="33" t="s">
        <v>3396</v>
      </c>
      <c r="P4541" s="2" t="str">
        <f t="shared" si="560"/>
        <v>5005</v>
      </c>
      <c r="Q4541" s="9" t="str">
        <f t="shared" si="561"/>
        <v>04900-Muu majandus (sh majanduse haldus)</v>
      </c>
      <c r="R4541" s="9" t="str">
        <f t="shared" si="562"/>
        <v>50</v>
      </c>
      <c r="S4541" s="9" t="str">
        <f t="shared" si="563"/>
        <v>9640KVHA  Üldkulud</v>
      </c>
      <c r="T4541" s="37" t="str">
        <f t="shared" si="564"/>
        <v>5005-Töövõtulepingu alusel füüsilistele isikutele makst</v>
      </c>
      <c r="U4541" s="18" t="s">
        <v>2309</v>
      </c>
      <c r="V4541" s="9" t="str">
        <f t="shared" si="565"/>
        <v>KU23YKVHA Üldkulud</v>
      </c>
      <c r="W4541" t="str">
        <f t="shared" si="566"/>
        <v>04</v>
      </c>
      <c r="X4541" t="str">
        <f t="shared" si="567"/>
        <v>KU23YKVHA Üldkulud</v>
      </c>
    </row>
    <row r="4542" spans="1:24" hidden="1" x14ac:dyDescent="0.2">
      <c r="A4542" s="13" t="s">
        <v>3104</v>
      </c>
      <c r="B4542" s="13">
        <v>19800</v>
      </c>
      <c r="C4542" s="13" t="s">
        <v>104</v>
      </c>
      <c r="D4542" s="13" t="s">
        <v>105</v>
      </c>
      <c r="E4542" s="13" t="s">
        <v>12</v>
      </c>
      <c r="F4542" s="13" t="s">
        <v>13</v>
      </c>
      <c r="G4542" s="13" t="s">
        <v>1272</v>
      </c>
      <c r="H4542" s="13" t="s">
        <v>1273</v>
      </c>
      <c r="I4542" s="13" t="s">
        <v>1095</v>
      </c>
      <c r="J4542" s="13" t="s">
        <v>1096</v>
      </c>
      <c r="K4542" s="13" t="s">
        <v>745</v>
      </c>
      <c r="L4542" s="13" t="s">
        <v>746</v>
      </c>
      <c r="M4542" s="13" t="s">
        <v>1193</v>
      </c>
      <c r="N4542" s="13" t="s">
        <v>1194</v>
      </c>
      <c r="O4542" s="33" t="s">
        <v>3396</v>
      </c>
      <c r="P4542" s="2" t="str">
        <f t="shared" si="560"/>
        <v>5063</v>
      </c>
      <c r="Q4542" s="9" t="str">
        <f t="shared" si="561"/>
        <v>04900-Muu majandus (sh majanduse haldus)</v>
      </c>
      <c r="R4542" s="9" t="str">
        <f t="shared" si="562"/>
        <v>50</v>
      </c>
      <c r="S4542" s="9" t="str">
        <f t="shared" si="563"/>
        <v>9640KVHA  Üldkulud</v>
      </c>
      <c r="T4542" s="37" t="str">
        <f t="shared" si="564"/>
        <v>5063-Sotsiaalmaks töötasudelt ja toetustelt</v>
      </c>
      <c r="U4542" s="18" t="s">
        <v>2309</v>
      </c>
      <c r="V4542" s="9" t="str">
        <f t="shared" si="565"/>
        <v>KU23YKVHA Üldkulud</v>
      </c>
      <c r="W4542" t="str">
        <f t="shared" si="566"/>
        <v>04</v>
      </c>
      <c r="X4542" t="str">
        <f t="shared" si="567"/>
        <v>KU23YKVHA Üldkulud</v>
      </c>
    </row>
    <row r="4543" spans="1:24" hidden="1" x14ac:dyDescent="0.2">
      <c r="A4543" s="13" t="s">
        <v>3105</v>
      </c>
      <c r="B4543" s="13">
        <v>960</v>
      </c>
      <c r="C4543" s="13" t="s">
        <v>95</v>
      </c>
      <c r="D4543" s="13" t="s">
        <v>96</v>
      </c>
      <c r="E4543" s="13" t="s">
        <v>12</v>
      </c>
      <c r="F4543" s="13" t="s">
        <v>13</v>
      </c>
      <c r="G4543" s="13" t="s">
        <v>1272</v>
      </c>
      <c r="H4543" s="13" t="s">
        <v>1273</v>
      </c>
      <c r="I4543" s="13" t="s">
        <v>1095</v>
      </c>
      <c r="J4543" s="13" t="s">
        <v>1096</v>
      </c>
      <c r="K4543" s="13" t="s">
        <v>745</v>
      </c>
      <c r="L4543" s="13" t="s">
        <v>746</v>
      </c>
      <c r="M4543" s="13" t="s">
        <v>1193</v>
      </c>
      <c r="N4543" s="13" t="s">
        <v>1194</v>
      </c>
      <c r="O4543" s="33" t="s">
        <v>3396</v>
      </c>
      <c r="P4543" s="2" t="str">
        <f t="shared" si="560"/>
        <v>5064</v>
      </c>
      <c r="Q4543" s="9" t="str">
        <f t="shared" si="561"/>
        <v>04900-Muu majandus (sh majanduse haldus)</v>
      </c>
      <c r="R4543" s="9" t="str">
        <f t="shared" si="562"/>
        <v>50</v>
      </c>
      <c r="S4543" s="9" t="str">
        <f t="shared" si="563"/>
        <v>9640KVHA  Üldkulud</v>
      </c>
      <c r="T4543" s="37" t="str">
        <f t="shared" si="564"/>
        <v>5064-Töötuskindlustusmakse</v>
      </c>
      <c r="U4543" s="18" t="s">
        <v>2309</v>
      </c>
      <c r="V4543" s="9" t="str">
        <f t="shared" si="565"/>
        <v>KU23YKVHA Üldkulud</v>
      </c>
      <c r="W4543" t="str">
        <f t="shared" si="566"/>
        <v>04</v>
      </c>
      <c r="X4543" t="str">
        <f t="shared" si="567"/>
        <v>KU23YKVHA Üldkulud</v>
      </c>
    </row>
    <row r="4544" spans="1:24" hidden="1" x14ac:dyDescent="0.2">
      <c r="A4544" s="13" t="s">
        <v>3107</v>
      </c>
      <c r="B4544" s="13">
        <v>1000</v>
      </c>
      <c r="C4544" s="13" t="s">
        <v>186</v>
      </c>
      <c r="D4544" s="13" t="s">
        <v>185</v>
      </c>
      <c r="E4544" s="13" t="s">
        <v>12</v>
      </c>
      <c r="F4544" s="13" t="s">
        <v>13</v>
      </c>
      <c r="G4544" s="13" t="s">
        <v>1272</v>
      </c>
      <c r="H4544" s="13" t="s">
        <v>1273</v>
      </c>
      <c r="I4544" s="13" t="s">
        <v>1095</v>
      </c>
      <c r="J4544" s="13" t="s">
        <v>1096</v>
      </c>
      <c r="K4544" s="13" t="s">
        <v>745</v>
      </c>
      <c r="L4544" s="13" t="s">
        <v>746</v>
      </c>
      <c r="M4544" s="13" t="s">
        <v>1193</v>
      </c>
      <c r="N4544" s="13" t="s">
        <v>1194</v>
      </c>
      <c r="O4544" s="33" t="s">
        <v>3396</v>
      </c>
      <c r="P4544" s="2" t="str">
        <f t="shared" si="560"/>
        <v>5500</v>
      </c>
      <c r="Q4544" s="9" t="str">
        <f t="shared" si="561"/>
        <v>04900-Muu majandus (sh majanduse haldus)</v>
      </c>
      <c r="R4544" s="9" t="str">
        <f t="shared" si="562"/>
        <v>55</v>
      </c>
      <c r="S4544" s="9" t="str">
        <f t="shared" si="563"/>
        <v>9640KVHA  Üldkulud</v>
      </c>
      <c r="T4544" s="37" t="str">
        <f t="shared" si="564"/>
        <v>55000-Bürookulud</v>
      </c>
      <c r="U4544" s="18" t="s">
        <v>2309</v>
      </c>
      <c r="V4544" s="9" t="str">
        <f t="shared" si="565"/>
        <v>KU23YKVHA Üldkulud</v>
      </c>
      <c r="W4544" t="str">
        <f t="shared" si="566"/>
        <v>04</v>
      </c>
      <c r="X4544" t="str">
        <f t="shared" si="567"/>
        <v>KU23YKVHA Üldkulud</v>
      </c>
    </row>
    <row r="4545" spans="1:24" hidden="1" x14ac:dyDescent="0.2">
      <c r="A4545" s="13" t="s">
        <v>3108</v>
      </c>
      <c r="B4545" s="13">
        <v>500</v>
      </c>
      <c r="C4545" s="13" t="s">
        <v>456</v>
      </c>
      <c r="D4545" s="13" t="s">
        <v>455</v>
      </c>
      <c r="E4545" s="13" t="s">
        <v>12</v>
      </c>
      <c r="F4545" s="13" t="s">
        <v>13</v>
      </c>
      <c r="G4545" s="13" t="s">
        <v>1272</v>
      </c>
      <c r="H4545" s="13" t="s">
        <v>1273</v>
      </c>
      <c r="I4545" s="13" t="s">
        <v>1095</v>
      </c>
      <c r="J4545" s="13" t="s">
        <v>1096</v>
      </c>
      <c r="K4545" s="13" t="s">
        <v>745</v>
      </c>
      <c r="L4545" s="13" t="s">
        <v>746</v>
      </c>
      <c r="M4545" s="13" t="s">
        <v>1193</v>
      </c>
      <c r="N4545" s="13" t="s">
        <v>1194</v>
      </c>
      <c r="O4545" s="33" t="s">
        <v>3396</v>
      </c>
      <c r="P4545" s="2" t="str">
        <f t="shared" si="560"/>
        <v>5500</v>
      </c>
      <c r="Q4545" s="9" t="str">
        <f t="shared" si="561"/>
        <v>04900-Muu majandus (sh majanduse haldus)</v>
      </c>
      <c r="R4545" s="9" t="str">
        <f t="shared" si="562"/>
        <v>55</v>
      </c>
      <c r="S4545" s="9" t="str">
        <f t="shared" si="563"/>
        <v>9640KVHA  Üldkulud</v>
      </c>
      <c r="T4545" s="37" t="str">
        <f t="shared" si="564"/>
        <v>55007-Juriidilised, auditeerimis- jms teenused</v>
      </c>
      <c r="U4545" s="18" t="s">
        <v>2309</v>
      </c>
      <c r="V4545" s="9" t="str">
        <f t="shared" si="565"/>
        <v>KU23YKVHA Üldkulud</v>
      </c>
      <c r="W4545" t="str">
        <f t="shared" si="566"/>
        <v>04</v>
      </c>
      <c r="X4545" t="str">
        <f t="shared" si="567"/>
        <v>KU23YKVHA Üldkulud</v>
      </c>
    </row>
    <row r="4546" spans="1:24" hidden="1" x14ac:dyDescent="0.2">
      <c r="A4546" s="13" t="s">
        <v>2939</v>
      </c>
      <c r="B4546" s="13">
        <v>5000</v>
      </c>
      <c r="C4546" s="13" t="s">
        <v>216</v>
      </c>
      <c r="D4546" s="13" t="s">
        <v>215</v>
      </c>
      <c r="E4546" s="13" t="s">
        <v>12</v>
      </c>
      <c r="F4546" s="13" t="s">
        <v>13</v>
      </c>
      <c r="G4546" s="13" t="s">
        <v>1272</v>
      </c>
      <c r="H4546" s="13" t="s">
        <v>1273</v>
      </c>
      <c r="I4546" s="13" t="s">
        <v>1095</v>
      </c>
      <c r="J4546" s="13" t="s">
        <v>1096</v>
      </c>
      <c r="K4546" s="13" t="s">
        <v>745</v>
      </c>
      <c r="L4546" s="13" t="s">
        <v>746</v>
      </c>
      <c r="M4546" s="13" t="s">
        <v>1193</v>
      </c>
      <c r="N4546" s="13" t="s">
        <v>1194</v>
      </c>
      <c r="O4546" s="33" t="s">
        <v>3396</v>
      </c>
      <c r="P4546" s="2" t="str">
        <f t="shared" si="560"/>
        <v>5511</v>
      </c>
      <c r="Q4546" s="9" t="str">
        <f t="shared" si="561"/>
        <v>04900-Muu majandus (sh majanduse haldus)</v>
      </c>
      <c r="R4546" s="9" t="str">
        <f t="shared" si="562"/>
        <v>55</v>
      </c>
      <c r="S4546" s="9" t="str">
        <f t="shared" si="563"/>
        <v>9640KVHA  Üldkulud</v>
      </c>
      <c r="T4546" s="37" t="str">
        <f t="shared" si="564"/>
        <v>551190-Muud majandamiskulud</v>
      </c>
      <c r="U4546" s="18" t="s">
        <v>2309</v>
      </c>
      <c r="V4546" s="9" t="str">
        <f t="shared" si="565"/>
        <v>KU23YKVHA Üldkulud</v>
      </c>
      <c r="W4546" t="str">
        <f t="shared" si="566"/>
        <v>04</v>
      </c>
      <c r="X4546" t="str">
        <f t="shared" si="567"/>
        <v>KU23YKVHA Üldkulud</v>
      </c>
    </row>
    <row r="4547" spans="1:24" hidden="1" x14ac:dyDescent="0.2">
      <c r="A4547" s="13" t="s">
        <v>3109</v>
      </c>
      <c r="B4547" s="13">
        <v>12000</v>
      </c>
      <c r="C4547" s="13" t="s">
        <v>258</v>
      </c>
      <c r="D4547" s="13" t="s">
        <v>259</v>
      </c>
      <c r="E4547" s="13" t="s">
        <v>12</v>
      </c>
      <c r="F4547" s="13" t="s">
        <v>13</v>
      </c>
      <c r="G4547" s="13" t="s">
        <v>1272</v>
      </c>
      <c r="H4547" s="13" t="s">
        <v>1273</v>
      </c>
      <c r="I4547" s="13" t="s">
        <v>1095</v>
      </c>
      <c r="J4547" s="13" t="s">
        <v>1096</v>
      </c>
      <c r="K4547" s="13" t="s">
        <v>745</v>
      </c>
      <c r="L4547" s="13" t="s">
        <v>746</v>
      </c>
      <c r="M4547" s="13" t="s">
        <v>1193</v>
      </c>
      <c r="N4547" s="13" t="s">
        <v>1194</v>
      </c>
      <c r="O4547" s="33" t="s">
        <v>3396</v>
      </c>
      <c r="P4547" s="2" t="str">
        <f t="shared" ref="P4547:P4610" si="568">LEFT(C4547,4)</f>
        <v>5514</v>
      </c>
      <c r="Q4547" s="9" t="str">
        <f t="shared" ref="Q4547:Q4610" si="569">CONCATENATE(K4547,"-",L4547)</f>
        <v>04900-Muu majandus (sh majanduse haldus)</v>
      </c>
      <c r="R4547" s="9" t="str">
        <f t="shared" ref="R4547:R4610" si="570">LEFT(C4547,2)</f>
        <v>55</v>
      </c>
      <c r="S4547" s="9" t="str">
        <f t="shared" ref="S4547:S4610" si="571">CONCATENATE(M4547,N4547)</f>
        <v>9640KVHA  Üldkulud</v>
      </c>
      <c r="T4547" s="37" t="str">
        <f t="shared" ref="T4547:T4610" si="572">CONCATENATE(C4547,"-",D4547)</f>
        <v>55143-Kulud riist- ja tarkvara rendile</v>
      </c>
      <c r="U4547" s="18" t="s">
        <v>2309</v>
      </c>
      <c r="V4547" s="9" t="str">
        <f t="shared" ref="V4547:V4610" si="573">CONCATENATE(G4547,H4547)</f>
        <v>KU23YKVHA Üldkulud</v>
      </c>
      <c r="W4547" t="str">
        <f t="shared" ref="W4547:W4610" si="574">LEFT(K4547,2)</f>
        <v>04</v>
      </c>
      <c r="X4547" t="str">
        <f t="shared" ref="X4547:X4610" si="575">+V4547</f>
        <v>KU23YKVHA Üldkulud</v>
      </c>
    </row>
    <row r="4548" spans="1:24" hidden="1" x14ac:dyDescent="0.2">
      <c r="A4548" s="13" t="s">
        <v>3110</v>
      </c>
      <c r="B4548" s="13">
        <v>500</v>
      </c>
      <c r="C4548" s="13" t="s">
        <v>206</v>
      </c>
      <c r="D4548" s="13" t="s">
        <v>207</v>
      </c>
      <c r="E4548" s="13" t="s">
        <v>12</v>
      </c>
      <c r="F4548" s="13" t="s">
        <v>13</v>
      </c>
      <c r="G4548" s="13" t="s">
        <v>1272</v>
      </c>
      <c r="H4548" s="13" t="s">
        <v>1273</v>
      </c>
      <c r="I4548" s="13" t="s">
        <v>1095</v>
      </c>
      <c r="J4548" s="13" t="s">
        <v>1096</v>
      </c>
      <c r="K4548" s="13" t="s">
        <v>745</v>
      </c>
      <c r="L4548" s="13" t="s">
        <v>746</v>
      </c>
      <c r="M4548" s="13" t="s">
        <v>1193</v>
      </c>
      <c r="N4548" s="13" t="s">
        <v>1194</v>
      </c>
      <c r="O4548" s="33" t="s">
        <v>3396</v>
      </c>
      <c r="P4548" s="2" t="str">
        <f t="shared" si="568"/>
        <v>5514</v>
      </c>
      <c r="Q4548" s="9" t="str">
        <f t="shared" si="569"/>
        <v>04900-Muu majandus (sh majanduse haldus)</v>
      </c>
      <c r="R4548" s="9" t="str">
        <f t="shared" si="570"/>
        <v>55</v>
      </c>
      <c r="S4548" s="9" t="str">
        <f t="shared" si="571"/>
        <v>9640KVHA  Üldkulud</v>
      </c>
      <c r="T4548" s="37" t="str">
        <f t="shared" si="572"/>
        <v>55146-Telefonide ost</v>
      </c>
      <c r="U4548" s="18" t="s">
        <v>2309</v>
      </c>
      <c r="V4548" s="9" t="str">
        <f t="shared" si="573"/>
        <v>KU23YKVHA Üldkulud</v>
      </c>
      <c r="W4548" t="str">
        <f t="shared" si="574"/>
        <v>04</v>
      </c>
      <c r="X4548" t="str">
        <f t="shared" si="575"/>
        <v>KU23YKVHA Üldkulud</v>
      </c>
    </row>
    <row r="4549" spans="1:24" hidden="1" x14ac:dyDescent="0.2">
      <c r="A4549" s="13" t="s">
        <v>3111</v>
      </c>
      <c r="B4549" s="13">
        <v>5000</v>
      </c>
      <c r="C4549" s="13" t="s">
        <v>774</v>
      </c>
      <c r="D4549" s="13" t="s">
        <v>775</v>
      </c>
      <c r="E4549" s="13" t="s">
        <v>12</v>
      </c>
      <c r="F4549" s="13" t="s">
        <v>13</v>
      </c>
      <c r="G4549" s="13" t="s">
        <v>1272</v>
      </c>
      <c r="H4549" s="13" t="s">
        <v>1273</v>
      </c>
      <c r="I4549" s="13" t="s">
        <v>1095</v>
      </c>
      <c r="J4549" s="13" t="s">
        <v>1096</v>
      </c>
      <c r="K4549" s="13" t="s">
        <v>745</v>
      </c>
      <c r="L4549" s="13" t="s">
        <v>746</v>
      </c>
      <c r="M4549" s="13" t="s">
        <v>1193</v>
      </c>
      <c r="N4549" s="13" t="s">
        <v>1194</v>
      </c>
      <c r="O4549" s="33" t="s">
        <v>3396</v>
      </c>
      <c r="P4549" s="2" t="str">
        <f t="shared" si="568"/>
        <v>5515</v>
      </c>
      <c r="Q4549" s="9" t="str">
        <f t="shared" si="569"/>
        <v>04900-Muu majandus (sh majanduse haldus)</v>
      </c>
      <c r="R4549" s="9" t="str">
        <f t="shared" si="570"/>
        <v>55</v>
      </c>
      <c r="S4549" s="9" t="str">
        <f t="shared" si="571"/>
        <v>9640KVHA  Üldkulud</v>
      </c>
      <c r="T4549" s="37" t="str">
        <f t="shared" si="572"/>
        <v>5515-INVENTARI KULUD, v.a IKT</v>
      </c>
      <c r="U4549" s="18" t="s">
        <v>2309</v>
      </c>
      <c r="V4549" s="9" t="str">
        <f t="shared" si="573"/>
        <v>KU23YKVHA Üldkulud</v>
      </c>
      <c r="W4549" t="str">
        <f t="shared" si="574"/>
        <v>04</v>
      </c>
      <c r="X4549" t="str">
        <f t="shared" si="575"/>
        <v>KU23YKVHA Üldkulud</v>
      </c>
    </row>
    <row r="4550" spans="1:24" hidden="1" x14ac:dyDescent="0.2">
      <c r="A4550" s="13" t="s">
        <v>2936</v>
      </c>
      <c r="B4550" s="13">
        <v>5000</v>
      </c>
      <c r="C4550" s="13" t="s">
        <v>218</v>
      </c>
      <c r="D4550" s="13" t="s">
        <v>217</v>
      </c>
      <c r="E4550" s="13" t="s">
        <v>12</v>
      </c>
      <c r="F4550" s="13" t="s">
        <v>13</v>
      </c>
      <c r="G4550" s="13" t="s">
        <v>1276</v>
      </c>
      <c r="H4550" s="13" t="s">
        <v>1277</v>
      </c>
      <c r="I4550" s="13" t="s">
        <v>1095</v>
      </c>
      <c r="J4550" s="13" t="s">
        <v>1096</v>
      </c>
      <c r="K4550" s="13" t="s">
        <v>745</v>
      </c>
      <c r="L4550" s="13" t="s">
        <v>746</v>
      </c>
      <c r="M4550" s="13" t="s">
        <v>1193</v>
      </c>
      <c r="N4550" s="13" t="s">
        <v>1194</v>
      </c>
      <c r="O4550" s="33" t="s">
        <v>3396</v>
      </c>
      <c r="P4550" s="2" t="str">
        <f t="shared" si="568"/>
        <v>5511</v>
      </c>
      <c r="Q4550" s="9" t="str">
        <f t="shared" si="569"/>
        <v>04900-Muu majandus (sh majanduse haldus)</v>
      </c>
      <c r="R4550" s="9" t="str">
        <f t="shared" si="570"/>
        <v>55</v>
      </c>
      <c r="S4550" s="9" t="str">
        <f t="shared" si="571"/>
        <v>9640KVHA  Üldkulud</v>
      </c>
      <c r="T4550" s="37" t="str">
        <f t="shared" si="572"/>
        <v>55117-Kindlustusmaksed</v>
      </c>
      <c r="U4550" s="18" t="s">
        <v>2309</v>
      </c>
      <c r="V4550" s="9" t="str">
        <f t="shared" si="573"/>
        <v>KU242Linna vara kindlustus</v>
      </c>
      <c r="W4550" t="str">
        <f t="shared" si="574"/>
        <v>04</v>
      </c>
      <c r="X4550" t="str">
        <f t="shared" si="575"/>
        <v>KU242Linna vara kindlustus</v>
      </c>
    </row>
    <row r="4551" spans="1:24" hidden="1" x14ac:dyDescent="0.2">
      <c r="A4551" s="13" t="s">
        <v>2941</v>
      </c>
      <c r="B4551" s="13">
        <v>100000</v>
      </c>
      <c r="C4551" s="13" t="s">
        <v>485</v>
      </c>
      <c r="D4551" s="13" t="s">
        <v>486</v>
      </c>
      <c r="E4551" s="13" t="s">
        <v>387</v>
      </c>
      <c r="F4551" s="13" t="s">
        <v>388</v>
      </c>
      <c r="G4551" s="13" t="s">
        <v>2770</v>
      </c>
      <c r="H4551" s="13" t="s">
        <v>2771</v>
      </c>
      <c r="I4551" s="13" t="s">
        <v>1095</v>
      </c>
      <c r="J4551" s="13" t="s">
        <v>1096</v>
      </c>
      <c r="K4551" s="13" t="s">
        <v>1279</v>
      </c>
      <c r="L4551" s="13" t="s">
        <v>1280</v>
      </c>
      <c r="M4551" s="13" t="s">
        <v>3</v>
      </c>
      <c r="N4551" s="13" t="s">
        <v>3</v>
      </c>
      <c r="O4551" s="33" t="s">
        <v>3396</v>
      </c>
      <c r="P4551" s="2" t="str">
        <f t="shared" si="568"/>
        <v>1551</v>
      </c>
      <c r="Q4551" s="9" t="str">
        <f t="shared" si="569"/>
        <v>05100-Jäätmekäitlus</v>
      </c>
      <c r="R4551" s="9" t="str">
        <f t="shared" si="570"/>
        <v>15</v>
      </c>
      <c r="S4551" s="9" t="str">
        <f t="shared" si="571"/>
        <v/>
      </c>
      <c r="T4551" s="37" t="str">
        <f t="shared" si="572"/>
        <v>1551-Hooned ja rajatised</v>
      </c>
      <c r="U4551" s="18" t="s">
        <v>2309</v>
      </c>
      <c r="V4551" s="9" t="str">
        <f t="shared" si="573"/>
        <v>KU25AViljandi jäätmejaama kaasajastamine, kõvakate</v>
      </c>
      <c r="W4551" t="str">
        <f t="shared" si="574"/>
        <v>05</v>
      </c>
      <c r="X4551" t="str">
        <f t="shared" si="575"/>
        <v>KU25AViljandi jäätmejaama kaasajastamine, kõvakate</v>
      </c>
    </row>
    <row r="4552" spans="1:24" hidden="1" x14ac:dyDescent="0.2">
      <c r="A4552" s="13" t="s">
        <v>2942</v>
      </c>
      <c r="B4552" s="13">
        <v>9000</v>
      </c>
      <c r="C4552" s="13" t="s">
        <v>1246</v>
      </c>
      <c r="D4552" s="13" t="s">
        <v>1247</v>
      </c>
      <c r="E4552" s="13" t="s">
        <v>12</v>
      </c>
      <c r="F4552" s="13" t="s">
        <v>13</v>
      </c>
      <c r="G4552" s="13" t="s">
        <v>1283</v>
      </c>
      <c r="H4552" s="13" t="s">
        <v>1284</v>
      </c>
      <c r="I4552" s="13" t="s">
        <v>1095</v>
      </c>
      <c r="J4552" s="13" t="s">
        <v>1096</v>
      </c>
      <c r="K4552" s="13" t="s">
        <v>1279</v>
      </c>
      <c r="L4552" s="13" t="s">
        <v>1280</v>
      </c>
      <c r="M4552" s="13" t="s">
        <v>3</v>
      </c>
      <c r="N4552" s="13" t="s">
        <v>3</v>
      </c>
      <c r="O4552" s="33" t="s">
        <v>3396</v>
      </c>
      <c r="P4552" s="2" t="str">
        <f t="shared" si="568"/>
        <v>5512</v>
      </c>
      <c r="Q4552" s="9" t="str">
        <f t="shared" si="569"/>
        <v>05100-Jäätmekäitlus</v>
      </c>
      <c r="R4552" s="9" t="str">
        <f t="shared" si="570"/>
        <v>55</v>
      </c>
      <c r="S4552" s="9" t="str">
        <f t="shared" si="571"/>
        <v/>
      </c>
      <c r="T4552" s="37" t="str">
        <f t="shared" si="572"/>
        <v>5512-RAJATISTE MAJANDAMISKULUD</v>
      </c>
      <c r="U4552" s="18" t="s">
        <v>2309</v>
      </c>
      <c r="V4552" s="9" t="str">
        <f t="shared" si="573"/>
        <v>KU257Jäätmejaama kaasajastamine, Jäätmehoolduse korraldamine</v>
      </c>
      <c r="W4552" t="str">
        <f t="shared" si="574"/>
        <v>05</v>
      </c>
      <c r="X4552" t="str">
        <f t="shared" si="575"/>
        <v>KU257Jäätmejaama kaasajastamine, Jäätmehoolduse korraldamine</v>
      </c>
    </row>
    <row r="4553" spans="1:24" hidden="1" x14ac:dyDescent="0.2">
      <c r="A4553" s="13" t="s">
        <v>2942</v>
      </c>
      <c r="B4553" s="13">
        <v>4000</v>
      </c>
      <c r="C4553" s="13" t="s">
        <v>1246</v>
      </c>
      <c r="D4553" s="13" t="s">
        <v>1247</v>
      </c>
      <c r="E4553" s="13" t="s">
        <v>12</v>
      </c>
      <c r="F4553" s="13" t="s">
        <v>13</v>
      </c>
      <c r="G4553" s="13" t="s">
        <v>1286</v>
      </c>
      <c r="H4553" s="13" t="s">
        <v>1287</v>
      </c>
      <c r="I4553" s="13" t="s">
        <v>1095</v>
      </c>
      <c r="J4553" s="13" t="s">
        <v>1096</v>
      </c>
      <c r="K4553" s="13" t="s">
        <v>1279</v>
      </c>
      <c r="L4553" s="13" t="s">
        <v>1280</v>
      </c>
      <c r="M4553" s="13" t="s">
        <v>3</v>
      </c>
      <c r="N4553" s="13" t="s">
        <v>3</v>
      </c>
      <c r="O4553" s="33" t="s">
        <v>3396</v>
      </c>
      <c r="P4553" s="2" t="str">
        <f t="shared" si="568"/>
        <v>5512</v>
      </c>
      <c r="Q4553" s="9" t="str">
        <f t="shared" si="569"/>
        <v>05100-Jäätmekäitlus</v>
      </c>
      <c r="R4553" s="9" t="str">
        <f t="shared" si="570"/>
        <v>55</v>
      </c>
      <c r="S4553" s="9" t="str">
        <f t="shared" si="571"/>
        <v/>
      </c>
      <c r="T4553" s="37" t="str">
        <f t="shared" si="572"/>
        <v>5512-RAJATISTE MAJANDAMISKULUD</v>
      </c>
      <c r="U4553" s="18" t="s">
        <v>2309</v>
      </c>
      <c r="V4553" s="9" t="str">
        <f t="shared" si="573"/>
        <v>KU289Pärimusmuusikafestivali täiendav jäätmemajandus</v>
      </c>
      <c r="W4553" t="str">
        <f t="shared" si="574"/>
        <v>05</v>
      </c>
      <c r="X4553" t="str">
        <f t="shared" si="575"/>
        <v>KU289Pärimusmuusikafestivali täiendav jäätmemajandus</v>
      </c>
    </row>
    <row r="4554" spans="1:24" hidden="1" x14ac:dyDescent="0.2">
      <c r="A4554" s="13" t="s">
        <v>2942</v>
      </c>
      <c r="B4554" s="13">
        <v>14100</v>
      </c>
      <c r="C4554" s="13" t="s">
        <v>1246</v>
      </c>
      <c r="D4554" s="13" t="s">
        <v>1247</v>
      </c>
      <c r="E4554" s="13" t="s">
        <v>12</v>
      </c>
      <c r="F4554" s="13" t="s">
        <v>13</v>
      </c>
      <c r="G4554" s="13" t="s">
        <v>2943</v>
      </c>
      <c r="H4554" s="13" t="s">
        <v>2944</v>
      </c>
      <c r="I4554" s="13" t="s">
        <v>1095</v>
      </c>
      <c r="J4554" s="13" t="s">
        <v>1096</v>
      </c>
      <c r="K4554" s="13" t="s">
        <v>1279</v>
      </c>
      <c r="L4554" s="13" t="s">
        <v>1280</v>
      </c>
      <c r="M4554" s="13" t="s">
        <v>3</v>
      </c>
      <c r="N4554" s="13" t="s">
        <v>3</v>
      </c>
      <c r="O4554" s="33" t="s">
        <v>3396</v>
      </c>
      <c r="P4554" s="2" t="str">
        <f t="shared" si="568"/>
        <v>5512</v>
      </c>
      <c r="Q4554" s="9" t="str">
        <f t="shared" si="569"/>
        <v>05100-Jäätmekäitlus</v>
      </c>
      <c r="R4554" s="9" t="str">
        <f t="shared" si="570"/>
        <v>55</v>
      </c>
      <c r="S4554" s="9" t="str">
        <f t="shared" si="571"/>
        <v/>
      </c>
      <c r="T4554" s="37" t="str">
        <f t="shared" si="572"/>
        <v>5512-RAJATISTE MAJANDAMISKULUD</v>
      </c>
      <c r="U4554" s="18" t="s">
        <v>2309</v>
      </c>
      <c r="V4554" s="9" t="str">
        <f t="shared" si="573"/>
        <v>KU296Jäätmevaldkonna kulude reserv</v>
      </c>
      <c r="W4554" t="str">
        <f t="shared" si="574"/>
        <v>05</v>
      </c>
      <c r="X4554" t="str">
        <f t="shared" si="575"/>
        <v>KU296Jäätmevaldkonna kulude reserv</v>
      </c>
    </row>
    <row r="4555" spans="1:24" hidden="1" x14ac:dyDescent="0.2">
      <c r="A4555" s="13" t="s">
        <v>2930</v>
      </c>
      <c r="B4555" s="13">
        <v>2038</v>
      </c>
      <c r="C4555" s="13" t="s">
        <v>212</v>
      </c>
      <c r="D4555" s="13" t="s">
        <v>211</v>
      </c>
      <c r="E4555" s="13" t="s">
        <v>12</v>
      </c>
      <c r="F4555" s="13" t="s">
        <v>13</v>
      </c>
      <c r="G4555" s="13" t="s">
        <v>1288</v>
      </c>
      <c r="H4555" s="13" t="s">
        <v>1289</v>
      </c>
      <c r="I4555" s="13" t="s">
        <v>1095</v>
      </c>
      <c r="J4555" s="13" t="s">
        <v>1096</v>
      </c>
      <c r="K4555" s="13" t="s">
        <v>1279</v>
      </c>
      <c r="L4555" s="13" t="s">
        <v>1280</v>
      </c>
      <c r="M4555" s="13" t="s">
        <v>1290</v>
      </c>
      <c r="N4555" s="13" t="s">
        <v>1291</v>
      </c>
      <c r="O4555" s="33" t="s">
        <v>3396</v>
      </c>
      <c r="P4555" s="2" t="str">
        <f t="shared" si="568"/>
        <v>5511</v>
      </c>
      <c r="Q4555" s="9" t="str">
        <f t="shared" si="569"/>
        <v>05100-Jäätmekäitlus</v>
      </c>
      <c r="R4555" s="9" t="str">
        <f t="shared" si="570"/>
        <v>55</v>
      </c>
      <c r="S4555" s="9" t="str">
        <f t="shared" si="571"/>
        <v>9322KVHA  Väiketuru 1 WC</v>
      </c>
      <c r="T4555" s="37" t="str">
        <f t="shared" si="572"/>
        <v>55112-Kulud elektrile</v>
      </c>
      <c r="U4555" s="18" t="s">
        <v>2309</v>
      </c>
      <c r="V4555" s="9" t="str">
        <f t="shared" si="573"/>
        <v>KU254Avalikud WC'd</v>
      </c>
      <c r="W4555" t="str">
        <f t="shared" si="574"/>
        <v>05</v>
      </c>
      <c r="X4555" t="str">
        <f t="shared" si="575"/>
        <v>KU254Avalikud WC'd</v>
      </c>
    </row>
    <row r="4556" spans="1:24" hidden="1" x14ac:dyDescent="0.2">
      <c r="A4556" s="13" t="s">
        <v>2931</v>
      </c>
      <c r="B4556" s="13">
        <v>332</v>
      </c>
      <c r="C4556" s="13" t="s">
        <v>228</v>
      </c>
      <c r="D4556" s="13" t="s">
        <v>227</v>
      </c>
      <c r="E4556" s="13" t="s">
        <v>12</v>
      </c>
      <c r="F4556" s="13" t="s">
        <v>13</v>
      </c>
      <c r="G4556" s="13" t="s">
        <v>1288</v>
      </c>
      <c r="H4556" s="13" t="s">
        <v>1289</v>
      </c>
      <c r="I4556" s="13" t="s">
        <v>1095</v>
      </c>
      <c r="J4556" s="13" t="s">
        <v>1096</v>
      </c>
      <c r="K4556" s="13" t="s">
        <v>1279</v>
      </c>
      <c r="L4556" s="13" t="s">
        <v>1280</v>
      </c>
      <c r="M4556" s="13" t="s">
        <v>1290</v>
      </c>
      <c r="N4556" s="13" t="s">
        <v>1291</v>
      </c>
      <c r="O4556" s="33" t="s">
        <v>3396</v>
      </c>
      <c r="P4556" s="2" t="str">
        <f t="shared" si="568"/>
        <v>5511</v>
      </c>
      <c r="Q4556" s="9" t="str">
        <f t="shared" si="569"/>
        <v>05100-Jäätmekäitlus</v>
      </c>
      <c r="R4556" s="9" t="str">
        <f t="shared" si="570"/>
        <v>55</v>
      </c>
      <c r="S4556" s="9" t="str">
        <f t="shared" si="571"/>
        <v>9322KVHA  Väiketuru 1 WC</v>
      </c>
      <c r="T4556" s="37" t="str">
        <f t="shared" si="572"/>
        <v>55113-Kulud veele ja kanalisatsioonile</v>
      </c>
      <c r="U4556" s="18" t="s">
        <v>2309</v>
      </c>
      <c r="V4556" s="9" t="str">
        <f t="shared" si="573"/>
        <v>KU254Avalikud WC'd</v>
      </c>
      <c r="W4556" t="str">
        <f t="shared" si="574"/>
        <v>05</v>
      </c>
      <c r="X4556" t="str">
        <f t="shared" si="575"/>
        <v>KU254Avalikud WC'd</v>
      </c>
    </row>
    <row r="4557" spans="1:24" hidden="1" x14ac:dyDescent="0.2">
      <c r="A4557" s="13" t="s">
        <v>2932</v>
      </c>
      <c r="B4557" s="13">
        <v>1045</v>
      </c>
      <c r="C4557" s="13" t="s">
        <v>226</v>
      </c>
      <c r="D4557" s="13" t="s">
        <v>225</v>
      </c>
      <c r="E4557" s="13" t="s">
        <v>12</v>
      </c>
      <c r="F4557" s="13" t="s">
        <v>13</v>
      </c>
      <c r="G4557" s="13" t="s">
        <v>1288</v>
      </c>
      <c r="H4557" s="13" t="s">
        <v>1289</v>
      </c>
      <c r="I4557" s="13" t="s">
        <v>1095</v>
      </c>
      <c r="J4557" s="13" t="s">
        <v>1096</v>
      </c>
      <c r="K4557" s="13" t="s">
        <v>1279</v>
      </c>
      <c r="L4557" s="13" t="s">
        <v>1280</v>
      </c>
      <c r="M4557" s="13" t="s">
        <v>1290</v>
      </c>
      <c r="N4557" s="13" t="s">
        <v>1291</v>
      </c>
      <c r="O4557" s="33" t="s">
        <v>3396</v>
      </c>
      <c r="P4557" s="2" t="str">
        <f t="shared" si="568"/>
        <v>5511</v>
      </c>
      <c r="Q4557" s="9" t="str">
        <f t="shared" si="569"/>
        <v>05100-Jäätmekäitlus</v>
      </c>
      <c r="R4557" s="9" t="str">
        <f t="shared" si="570"/>
        <v>55</v>
      </c>
      <c r="S4557" s="9" t="str">
        <f t="shared" si="571"/>
        <v>9322KVHA  Väiketuru 1 WC</v>
      </c>
      <c r="T4557" s="37" t="str">
        <f t="shared" si="572"/>
        <v>551140-Kulud korrashoiule</v>
      </c>
      <c r="U4557" s="18" t="s">
        <v>2309</v>
      </c>
      <c r="V4557" s="9" t="str">
        <f t="shared" si="573"/>
        <v>KU254Avalikud WC'd</v>
      </c>
      <c r="W4557" t="str">
        <f t="shared" si="574"/>
        <v>05</v>
      </c>
      <c r="X4557" t="str">
        <f t="shared" si="575"/>
        <v>KU254Avalikud WC'd</v>
      </c>
    </row>
    <row r="4558" spans="1:24" hidden="1" x14ac:dyDescent="0.2">
      <c r="A4558" s="13" t="s">
        <v>2933</v>
      </c>
      <c r="B4558" s="13">
        <v>6532</v>
      </c>
      <c r="C4558" s="13" t="s">
        <v>224</v>
      </c>
      <c r="D4558" s="13" t="s">
        <v>223</v>
      </c>
      <c r="E4558" s="13" t="s">
        <v>12</v>
      </c>
      <c r="F4558" s="13" t="s">
        <v>13</v>
      </c>
      <c r="G4558" s="13" t="s">
        <v>1288</v>
      </c>
      <c r="H4558" s="13" t="s">
        <v>1289</v>
      </c>
      <c r="I4558" s="13" t="s">
        <v>1095</v>
      </c>
      <c r="J4558" s="13" t="s">
        <v>1096</v>
      </c>
      <c r="K4558" s="13" t="s">
        <v>1279</v>
      </c>
      <c r="L4558" s="13" t="s">
        <v>1280</v>
      </c>
      <c r="M4558" s="13" t="s">
        <v>1290</v>
      </c>
      <c r="N4558" s="13" t="s">
        <v>1291</v>
      </c>
      <c r="O4558" s="33" t="s">
        <v>3396</v>
      </c>
      <c r="P4558" s="2" t="str">
        <f t="shared" si="568"/>
        <v>5511</v>
      </c>
      <c r="Q4558" s="9" t="str">
        <f t="shared" si="569"/>
        <v>05100-Jäätmekäitlus</v>
      </c>
      <c r="R4558" s="9" t="str">
        <f t="shared" si="570"/>
        <v>55</v>
      </c>
      <c r="S4558" s="9" t="str">
        <f t="shared" si="571"/>
        <v>9322KVHA  Väiketuru 1 WC</v>
      </c>
      <c r="T4558" s="37" t="str">
        <f t="shared" si="572"/>
        <v>551143-koristusteenus</v>
      </c>
      <c r="U4558" s="18" t="s">
        <v>2309</v>
      </c>
      <c r="V4558" s="9" t="str">
        <f t="shared" si="573"/>
        <v>KU254Avalikud WC'd</v>
      </c>
      <c r="W4558" t="str">
        <f t="shared" si="574"/>
        <v>05</v>
      </c>
      <c r="X4558" t="str">
        <f t="shared" si="575"/>
        <v>KU254Avalikud WC'd</v>
      </c>
    </row>
    <row r="4559" spans="1:24" hidden="1" x14ac:dyDescent="0.2">
      <c r="A4559" s="13" t="s">
        <v>2934</v>
      </c>
      <c r="B4559" s="13">
        <v>1650</v>
      </c>
      <c r="C4559" s="13" t="s">
        <v>222</v>
      </c>
      <c r="D4559" s="13" t="s">
        <v>221</v>
      </c>
      <c r="E4559" s="13" t="s">
        <v>12</v>
      </c>
      <c r="F4559" s="13" t="s">
        <v>13</v>
      </c>
      <c r="G4559" s="13" t="s">
        <v>1288</v>
      </c>
      <c r="H4559" s="13" t="s">
        <v>1289</v>
      </c>
      <c r="I4559" s="13" t="s">
        <v>1095</v>
      </c>
      <c r="J4559" s="13" t="s">
        <v>1096</v>
      </c>
      <c r="K4559" s="13" t="s">
        <v>1279</v>
      </c>
      <c r="L4559" s="13" t="s">
        <v>1280</v>
      </c>
      <c r="M4559" s="13" t="s">
        <v>1290</v>
      </c>
      <c r="N4559" s="13" t="s">
        <v>1291</v>
      </c>
      <c r="O4559" s="33" t="s">
        <v>3396</v>
      </c>
      <c r="P4559" s="2" t="str">
        <f t="shared" si="568"/>
        <v>5511</v>
      </c>
      <c r="Q4559" s="9" t="str">
        <f t="shared" si="569"/>
        <v>05100-Jäätmekäitlus</v>
      </c>
      <c r="R4559" s="9" t="str">
        <f t="shared" si="570"/>
        <v>55</v>
      </c>
      <c r="S4559" s="9" t="str">
        <f t="shared" si="571"/>
        <v>9322KVHA  Väiketuru 1 WC</v>
      </c>
      <c r="T4559" s="37" t="str">
        <f t="shared" si="572"/>
        <v>551146-tehnohooldus</v>
      </c>
      <c r="U4559" s="18" t="s">
        <v>2309</v>
      </c>
      <c r="V4559" s="9" t="str">
        <f t="shared" si="573"/>
        <v>KU254Avalikud WC'd</v>
      </c>
      <c r="W4559" t="str">
        <f t="shared" si="574"/>
        <v>05</v>
      </c>
      <c r="X4559" t="str">
        <f t="shared" si="575"/>
        <v>KU254Avalikud WC'd</v>
      </c>
    </row>
    <row r="4560" spans="1:24" hidden="1" x14ac:dyDescent="0.2">
      <c r="A4560" s="13" t="s">
        <v>2935</v>
      </c>
      <c r="B4560" s="13">
        <v>514</v>
      </c>
      <c r="C4560" s="13" t="s">
        <v>220</v>
      </c>
      <c r="D4560" s="13" t="s">
        <v>219</v>
      </c>
      <c r="E4560" s="13" t="s">
        <v>12</v>
      </c>
      <c r="F4560" s="13" t="s">
        <v>13</v>
      </c>
      <c r="G4560" s="13" t="s">
        <v>1288</v>
      </c>
      <c r="H4560" s="13" t="s">
        <v>1289</v>
      </c>
      <c r="I4560" s="13" t="s">
        <v>1095</v>
      </c>
      <c r="J4560" s="13" t="s">
        <v>1096</v>
      </c>
      <c r="K4560" s="13" t="s">
        <v>1279</v>
      </c>
      <c r="L4560" s="13" t="s">
        <v>1280</v>
      </c>
      <c r="M4560" s="13" t="s">
        <v>1290</v>
      </c>
      <c r="N4560" s="13" t="s">
        <v>1291</v>
      </c>
      <c r="O4560" s="33" t="s">
        <v>3396</v>
      </c>
      <c r="P4560" s="2" t="str">
        <f t="shared" si="568"/>
        <v>5511</v>
      </c>
      <c r="Q4560" s="9" t="str">
        <f t="shared" si="569"/>
        <v>05100-Jäätmekäitlus</v>
      </c>
      <c r="R4560" s="9" t="str">
        <f t="shared" si="570"/>
        <v>55</v>
      </c>
      <c r="S4560" s="9" t="str">
        <f t="shared" si="571"/>
        <v>9322KVHA  Väiketuru 1 WC</v>
      </c>
      <c r="T4560" s="37" t="str">
        <f t="shared" si="572"/>
        <v>55115-Kulud valvele</v>
      </c>
      <c r="U4560" s="18" t="s">
        <v>2309</v>
      </c>
      <c r="V4560" s="9" t="str">
        <f t="shared" si="573"/>
        <v>KU254Avalikud WC'd</v>
      </c>
      <c r="W4560" t="str">
        <f t="shared" si="574"/>
        <v>05</v>
      </c>
      <c r="X4560" t="str">
        <f t="shared" si="575"/>
        <v>KU254Avalikud WC'd</v>
      </c>
    </row>
    <row r="4561" spans="1:24" hidden="1" x14ac:dyDescent="0.2">
      <c r="A4561" s="13" t="s">
        <v>2936</v>
      </c>
      <c r="B4561" s="13">
        <v>10</v>
      </c>
      <c r="C4561" s="13" t="s">
        <v>218</v>
      </c>
      <c r="D4561" s="13" t="s">
        <v>217</v>
      </c>
      <c r="E4561" s="13" t="s">
        <v>12</v>
      </c>
      <c r="F4561" s="13" t="s">
        <v>13</v>
      </c>
      <c r="G4561" s="13" t="s">
        <v>1288</v>
      </c>
      <c r="H4561" s="13" t="s">
        <v>1289</v>
      </c>
      <c r="I4561" s="13" t="s">
        <v>1095</v>
      </c>
      <c r="J4561" s="13" t="s">
        <v>1096</v>
      </c>
      <c r="K4561" s="13" t="s">
        <v>1279</v>
      </c>
      <c r="L4561" s="13" t="s">
        <v>1280</v>
      </c>
      <c r="M4561" s="13" t="s">
        <v>1290</v>
      </c>
      <c r="N4561" s="13" t="s">
        <v>1291</v>
      </c>
      <c r="O4561" s="33" t="s">
        <v>3396</v>
      </c>
      <c r="P4561" s="2" t="str">
        <f t="shared" si="568"/>
        <v>5511</v>
      </c>
      <c r="Q4561" s="9" t="str">
        <f t="shared" si="569"/>
        <v>05100-Jäätmekäitlus</v>
      </c>
      <c r="R4561" s="9" t="str">
        <f t="shared" si="570"/>
        <v>55</v>
      </c>
      <c r="S4561" s="9" t="str">
        <f t="shared" si="571"/>
        <v>9322KVHA  Väiketuru 1 WC</v>
      </c>
      <c r="T4561" s="37" t="str">
        <f t="shared" si="572"/>
        <v>55117-Kindlustusmaksed</v>
      </c>
      <c r="U4561" s="18" t="s">
        <v>2309</v>
      </c>
      <c r="V4561" s="9" t="str">
        <f t="shared" si="573"/>
        <v>KU254Avalikud WC'd</v>
      </c>
      <c r="W4561" t="str">
        <f t="shared" si="574"/>
        <v>05</v>
      </c>
      <c r="X4561" t="str">
        <f t="shared" si="575"/>
        <v>KU254Avalikud WC'd</v>
      </c>
    </row>
    <row r="4562" spans="1:24" hidden="1" x14ac:dyDescent="0.2">
      <c r="A4562" s="13" t="s">
        <v>2937</v>
      </c>
      <c r="B4562" s="13">
        <v>896</v>
      </c>
      <c r="C4562" s="13" t="s">
        <v>230</v>
      </c>
      <c r="D4562" s="13" t="s">
        <v>229</v>
      </c>
      <c r="E4562" s="13" t="s">
        <v>12</v>
      </c>
      <c r="F4562" s="13" t="s">
        <v>13</v>
      </c>
      <c r="G4562" s="13" t="s">
        <v>1288</v>
      </c>
      <c r="H4562" s="13" t="s">
        <v>1289</v>
      </c>
      <c r="I4562" s="13" t="s">
        <v>1095</v>
      </c>
      <c r="J4562" s="13" t="s">
        <v>1096</v>
      </c>
      <c r="K4562" s="13" t="s">
        <v>1279</v>
      </c>
      <c r="L4562" s="13" t="s">
        <v>1280</v>
      </c>
      <c r="M4562" s="13" t="s">
        <v>1292</v>
      </c>
      <c r="N4562" s="13" t="s">
        <v>1293</v>
      </c>
      <c r="O4562" s="33" t="s">
        <v>3396</v>
      </c>
      <c r="P4562" s="2" t="str">
        <f t="shared" si="568"/>
        <v>5511</v>
      </c>
      <c r="Q4562" s="9" t="str">
        <f t="shared" si="569"/>
        <v>05100-Jäätmekäitlus</v>
      </c>
      <c r="R4562" s="9" t="str">
        <f t="shared" si="570"/>
        <v>55</v>
      </c>
      <c r="S4562" s="9" t="str">
        <f t="shared" si="571"/>
        <v>9332KVHA  Vabaduse plats 2 WC</v>
      </c>
      <c r="T4562" s="37" t="str">
        <f t="shared" si="572"/>
        <v>55111-Kulud küttele</v>
      </c>
      <c r="U4562" s="18" t="s">
        <v>2309</v>
      </c>
      <c r="V4562" s="9" t="str">
        <f t="shared" si="573"/>
        <v>KU254Avalikud WC'd</v>
      </c>
      <c r="W4562" t="str">
        <f t="shared" si="574"/>
        <v>05</v>
      </c>
      <c r="X4562" t="str">
        <f t="shared" si="575"/>
        <v>KU254Avalikud WC'd</v>
      </c>
    </row>
    <row r="4563" spans="1:24" hidden="1" x14ac:dyDescent="0.2">
      <c r="A4563" s="13" t="s">
        <v>2930</v>
      </c>
      <c r="B4563" s="13">
        <v>305</v>
      </c>
      <c r="C4563" s="13" t="s">
        <v>212</v>
      </c>
      <c r="D4563" s="13" t="s">
        <v>211</v>
      </c>
      <c r="E4563" s="13" t="s">
        <v>12</v>
      </c>
      <c r="F4563" s="13" t="s">
        <v>13</v>
      </c>
      <c r="G4563" s="13" t="s">
        <v>1288</v>
      </c>
      <c r="H4563" s="13" t="s">
        <v>1289</v>
      </c>
      <c r="I4563" s="13" t="s">
        <v>1095</v>
      </c>
      <c r="J4563" s="13" t="s">
        <v>1096</v>
      </c>
      <c r="K4563" s="13" t="s">
        <v>1279</v>
      </c>
      <c r="L4563" s="13" t="s">
        <v>1280</v>
      </c>
      <c r="M4563" s="13" t="s">
        <v>1292</v>
      </c>
      <c r="N4563" s="13" t="s">
        <v>1293</v>
      </c>
      <c r="O4563" s="33" t="s">
        <v>3396</v>
      </c>
      <c r="P4563" s="2" t="str">
        <f t="shared" si="568"/>
        <v>5511</v>
      </c>
      <c r="Q4563" s="9" t="str">
        <f t="shared" si="569"/>
        <v>05100-Jäätmekäitlus</v>
      </c>
      <c r="R4563" s="9" t="str">
        <f t="shared" si="570"/>
        <v>55</v>
      </c>
      <c r="S4563" s="9" t="str">
        <f t="shared" si="571"/>
        <v>9332KVHA  Vabaduse plats 2 WC</v>
      </c>
      <c r="T4563" s="37" t="str">
        <f t="shared" si="572"/>
        <v>55112-Kulud elektrile</v>
      </c>
      <c r="U4563" s="18" t="s">
        <v>2309</v>
      </c>
      <c r="V4563" s="9" t="str">
        <f t="shared" si="573"/>
        <v>KU254Avalikud WC'd</v>
      </c>
      <c r="W4563" t="str">
        <f t="shared" si="574"/>
        <v>05</v>
      </c>
      <c r="X4563" t="str">
        <f t="shared" si="575"/>
        <v>KU254Avalikud WC'd</v>
      </c>
    </row>
    <row r="4564" spans="1:24" hidden="1" x14ac:dyDescent="0.2">
      <c r="A4564" s="13" t="s">
        <v>2931</v>
      </c>
      <c r="B4564" s="13">
        <v>610</v>
      </c>
      <c r="C4564" s="13" t="s">
        <v>228</v>
      </c>
      <c r="D4564" s="13" t="s">
        <v>227</v>
      </c>
      <c r="E4564" s="13" t="s">
        <v>12</v>
      </c>
      <c r="F4564" s="13" t="s">
        <v>13</v>
      </c>
      <c r="G4564" s="13" t="s">
        <v>1288</v>
      </c>
      <c r="H4564" s="13" t="s">
        <v>1289</v>
      </c>
      <c r="I4564" s="13" t="s">
        <v>1095</v>
      </c>
      <c r="J4564" s="13" t="s">
        <v>1096</v>
      </c>
      <c r="K4564" s="13" t="s">
        <v>1279</v>
      </c>
      <c r="L4564" s="13" t="s">
        <v>1280</v>
      </c>
      <c r="M4564" s="13" t="s">
        <v>1292</v>
      </c>
      <c r="N4564" s="13" t="s">
        <v>1293</v>
      </c>
      <c r="O4564" s="33" t="s">
        <v>3396</v>
      </c>
      <c r="P4564" s="2" t="str">
        <f t="shared" si="568"/>
        <v>5511</v>
      </c>
      <c r="Q4564" s="9" t="str">
        <f t="shared" si="569"/>
        <v>05100-Jäätmekäitlus</v>
      </c>
      <c r="R4564" s="9" t="str">
        <f t="shared" si="570"/>
        <v>55</v>
      </c>
      <c r="S4564" s="9" t="str">
        <f t="shared" si="571"/>
        <v>9332KVHA  Vabaduse plats 2 WC</v>
      </c>
      <c r="T4564" s="37" t="str">
        <f t="shared" si="572"/>
        <v>55113-Kulud veele ja kanalisatsioonile</v>
      </c>
      <c r="U4564" s="18" t="s">
        <v>2309</v>
      </c>
      <c r="V4564" s="9" t="str">
        <f t="shared" si="573"/>
        <v>KU254Avalikud WC'd</v>
      </c>
      <c r="W4564" t="str">
        <f t="shared" si="574"/>
        <v>05</v>
      </c>
      <c r="X4564" t="str">
        <f t="shared" si="575"/>
        <v>KU254Avalikud WC'd</v>
      </c>
    </row>
    <row r="4565" spans="1:24" hidden="1" x14ac:dyDescent="0.2">
      <c r="A4565" s="13" t="s">
        <v>2933</v>
      </c>
      <c r="B4565" s="13">
        <v>9497</v>
      </c>
      <c r="C4565" s="13" t="s">
        <v>224</v>
      </c>
      <c r="D4565" s="13" t="s">
        <v>223</v>
      </c>
      <c r="E4565" s="13" t="s">
        <v>12</v>
      </c>
      <c r="F4565" s="13" t="s">
        <v>13</v>
      </c>
      <c r="G4565" s="13" t="s">
        <v>1288</v>
      </c>
      <c r="H4565" s="13" t="s">
        <v>1289</v>
      </c>
      <c r="I4565" s="13" t="s">
        <v>1095</v>
      </c>
      <c r="J4565" s="13" t="s">
        <v>1096</v>
      </c>
      <c r="K4565" s="13" t="s">
        <v>1279</v>
      </c>
      <c r="L4565" s="13" t="s">
        <v>1280</v>
      </c>
      <c r="M4565" s="13" t="s">
        <v>1292</v>
      </c>
      <c r="N4565" s="13" t="s">
        <v>1293</v>
      </c>
      <c r="O4565" s="33" t="s">
        <v>3396</v>
      </c>
      <c r="P4565" s="2" t="str">
        <f t="shared" si="568"/>
        <v>5511</v>
      </c>
      <c r="Q4565" s="9" t="str">
        <f t="shared" si="569"/>
        <v>05100-Jäätmekäitlus</v>
      </c>
      <c r="R4565" s="9" t="str">
        <f t="shared" si="570"/>
        <v>55</v>
      </c>
      <c r="S4565" s="9" t="str">
        <f t="shared" si="571"/>
        <v>9332KVHA  Vabaduse plats 2 WC</v>
      </c>
      <c r="T4565" s="37" t="str">
        <f t="shared" si="572"/>
        <v>551143-koristusteenus</v>
      </c>
      <c r="U4565" s="18" t="s">
        <v>2309</v>
      </c>
      <c r="V4565" s="9" t="str">
        <f t="shared" si="573"/>
        <v>KU254Avalikud WC'd</v>
      </c>
      <c r="W4565" t="str">
        <f t="shared" si="574"/>
        <v>05</v>
      </c>
      <c r="X4565" t="str">
        <f t="shared" si="575"/>
        <v>KU254Avalikud WC'd</v>
      </c>
    </row>
    <row r="4566" spans="1:24" hidden="1" x14ac:dyDescent="0.2">
      <c r="A4566" s="13" t="s">
        <v>2934</v>
      </c>
      <c r="B4566" s="13">
        <v>1584</v>
      </c>
      <c r="C4566" s="13" t="s">
        <v>222</v>
      </c>
      <c r="D4566" s="13" t="s">
        <v>221</v>
      </c>
      <c r="E4566" s="13" t="s">
        <v>12</v>
      </c>
      <c r="F4566" s="13" t="s">
        <v>13</v>
      </c>
      <c r="G4566" s="13" t="s">
        <v>1288</v>
      </c>
      <c r="H4566" s="13" t="s">
        <v>1289</v>
      </c>
      <c r="I4566" s="13" t="s">
        <v>1095</v>
      </c>
      <c r="J4566" s="13" t="s">
        <v>1096</v>
      </c>
      <c r="K4566" s="13" t="s">
        <v>1279</v>
      </c>
      <c r="L4566" s="13" t="s">
        <v>1280</v>
      </c>
      <c r="M4566" s="13" t="s">
        <v>1292</v>
      </c>
      <c r="N4566" s="13" t="s">
        <v>1293</v>
      </c>
      <c r="O4566" s="33" t="s">
        <v>3396</v>
      </c>
      <c r="P4566" s="2" t="str">
        <f t="shared" si="568"/>
        <v>5511</v>
      </c>
      <c r="Q4566" s="9" t="str">
        <f t="shared" si="569"/>
        <v>05100-Jäätmekäitlus</v>
      </c>
      <c r="R4566" s="9" t="str">
        <f t="shared" si="570"/>
        <v>55</v>
      </c>
      <c r="S4566" s="9" t="str">
        <f t="shared" si="571"/>
        <v>9332KVHA  Vabaduse plats 2 WC</v>
      </c>
      <c r="T4566" s="37" t="str">
        <f t="shared" si="572"/>
        <v>551146-tehnohooldus</v>
      </c>
      <c r="U4566" s="18" t="s">
        <v>2309</v>
      </c>
      <c r="V4566" s="9" t="str">
        <f t="shared" si="573"/>
        <v>KU254Avalikud WC'd</v>
      </c>
      <c r="W4566" t="str">
        <f t="shared" si="574"/>
        <v>05</v>
      </c>
      <c r="X4566" t="str">
        <f t="shared" si="575"/>
        <v>KU254Avalikud WC'd</v>
      </c>
    </row>
    <row r="4567" spans="1:24" hidden="1" x14ac:dyDescent="0.2">
      <c r="A4567" s="13" t="s">
        <v>2935</v>
      </c>
      <c r="B4567" s="13">
        <v>383</v>
      </c>
      <c r="C4567" s="13" t="s">
        <v>220</v>
      </c>
      <c r="D4567" s="13" t="s">
        <v>219</v>
      </c>
      <c r="E4567" s="13" t="s">
        <v>12</v>
      </c>
      <c r="F4567" s="13" t="s">
        <v>13</v>
      </c>
      <c r="G4567" s="13" t="s">
        <v>1288</v>
      </c>
      <c r="H4567" s="13" t="s">
        <v>1289</v>
      </c>
      <c r="I4567" s="13" t="s">
        <v>1095</v>
      </c>
      <c r="J4567" s="13" t="s">
        <v>1096</v>
      </c>
      <c r="K4567" s="13" t="s">
        <v>1279</v>
      </c>
      <c r="L4567" s="13" t="s">
        <v>1280</v>
      </c>
      <c r="M4567" s="13" t="s">
        <v>1292</v>
      </c>
      <c r="N4567" s="13" t="s">
        <v>1293</v>
      </c>
      <c r="O4567" s="33" t="s">
        <v>3396</v>
      </c>
      <c r="P4567" s="2" t="str">
        <f t="shared" si="568"/>
        <v>5511</v>
      </c>
      <c r="Q4567" s="9" t="str">
        <f t="shared" si="569"/>
        <v>05100-Jäätmekäitlus</v>
      </c>
      <c r="R4567" s="9" t="str">
        <f t="shared" si="570"/>
        <v>55</v>
      </c>
      <c r="S4567" s="9" t="str">
        <f t="shared" si="571"/>
        <v>9332KVHA  Vabaduse plats 2 WC</v>
      </c>
      <c r="T4567" s="37" t="str">
        <f t="shared" si="572"/>
        <v>55115-Kulud valvele</v>
      </c>
      <c r="U4567" s="18" t="s">
        <v>2309</v>
      </c>
      <c r="V4567" s="9" t="str">
        <f t="shared" si="573"/>
        <v>KU254Avalikud WC'd</v>
      </c>
      <c r="W4567" t="str">
        <f t="shared" si="574"/>
        <v>05</v>
      </c>
      <c r="X4567" t="str">
        <f t="shared" si="575"/>
        <v>KU254Avalikud WC'd</v>
      </c>
    </row>
    <row r="4568" spans="1:24" hidden="1" x14ac:dyDescent="0.2">
      <c r="A4568" s="13" t="s">
        <v>2938</v>
      </c>
      <c r="B4568" s="13">
        <v>360</v>
      </c>
      <c r="C4568" s="13" t="s">
        <v>315</v>
      </c>
      <c r="D4568" s="13" t="s">
        <v>309</v>
      </c>
      <c r="E4568" s="13" t="s">
        <v>12</v>
      </c>
      <c r="F4568" s="13" t="s">
        <v>13</v>
      </c>
      <c r="G4568" s="13" t="s">
        <v>1288</v>
      </c>
      <c r="H4568" s="13" t="s">
        <v>1289</v>
      </c>
      <c r="I4568" s="13" t="s">
        <v>1095</v>
      </c>
      <c r="J4568" s="13" t="s">
        <v>1096</v>
      </c>
      <c r="K4568" s="13" t="s">
        <v>1279</v>
      </c>
      <c r="L4568" s="13" t="s">
        <v>1280</v>
      </c>
      <c r="M4568" s="13" t="s">
        <v>1292</v>
      </c>
      <c r="N4568" s="13" t="s">
        <v>1293</v>
      </c>
      <c r="O4568" s="33" t="s">
        <v>3396</v>
      </c>
      <c r="P4568" s="2" t="str">
        <f t="shared" si="568"/>
        <v>5511</v>
      </c>
      <c r="Q4568" s="9" t="str">
        <f t="shared" si="569"/>
        <v>05100-Jäätmekäitlus</v>
      </c>
      <c r="R4568" s="9" t="str">
        <f t="shared" si="570"/>
        <v>55</v>
      </c>
      <c r="S4568" s="9" t="str">
        <f t="shared" si="571"/>
        <v>9332KVHA  Vabaduse plats 2 WC</v>
      </c>
      <c r="T4568" s="37" t="str">
        <f t="shared" si="572"/>
        <v>551180-Üüri- ja rendimaksed</v>
      </c>
      <c r="U4568" s="18" t="s">
        <v>2309</v>
      </c>
      <c r="V4568" s="9" t="str">
        <f t="shared" si="573"/>
        <v>KU254Avalikud WC'd</v>
      </c>
      <c r="W4568" t="str">
        <f t="shared" si="574"/>
        <v>05</v>
      </c>
      <c r="X4568" t="str">
        <f t="shared" si="575"/>
        <v>KU254Avalikud WC'd</v>
      </c>
    </row>
    <row r="4569" spans="1:24" hidden="1" x14ac:dyDescent="0.2">
      <c r="A4569" s="13" t="s">
        <v>2939</v>
      </c>
      <c r="B4569" s="13">
        <v>200</v>
      </c>
      <c r="C4569" s="13" t="s">
        <v>216</v>
      </c>
      <c r="D4569" s="13" t="s">
        <v>215</v>
      </c>
      <c r="E4569" s="13" t="s">
        <v>12</v>
      </c>
      <c r="F4569" s="13" t="s">
        <v>13</v>
      </c>
      <c r="G4569" s="13" t="s">
        <v>1288</v>
      </c>
      <c r="H4569" s="13" t="s">
        <v>1289</v>
      </c>
      <c r="I4569" s="13" t="s">
        <v>1095</v>
      </c>
      <c r="J4569" s="13" t="s">
        <v>1096</v>
      </c>
      <c r="K4569" s="13" t="s">
        <v>1279</v>
      </c>
      <c r="L4569" s="13" t="s">
        <v>1280</v>
      </c>
      <c r="M4569" s="13" t="s">
        <v>1292</v>
      </c>
      <c r="N4569" s="13" t="s">
        <v>1293</v>
      </c>
      <c r="O4569" s="33" t="s">
        <v>3396</v>
      </c>
      <c r="P4569" s="2" t="str">
        <f t="shared" si="568"/>
        <v>5511</v>
      </c>
      <c r="Q4569" s="9" t="str">
        <f t="shared" si="569"/>
        <v>05100-Jäätmekäitlus</v>
      </c>
      <c r="R4569" s="9" t="str">
        <f t="shared" si="570"/>
        <v>55</v>
      </c>
      <c r="S4569" s="9" t="str">
        <f t="shared" si="571"/>
        <v>9332KVHA  Vabaduse plats 2 WC</v>
      </c>
      <c r="T4569" s="37" t="str">
        <f t="shared" si="572"/>
        <v>551190-Muud majandamiskulud</v>
      </c>
      <c r="U4569" s="18" t="s">
        <v>2309</v>
      </c>
      <c r="V4569" s="9" t="str">
        <f t="shared" si="573"/>
        <v>KU254Avalikud WC'd</v>
      </c>
      <c r="W4569" t="str">
        <f t="shared" si="574"/>
        <v>05</v>
      </c>
      <c r="X4569" t="str">
        <f t="shared" si="575"/>
        <v>KU254Avalikud WC'd</v>
      </c>
    </row>
    <row r="4570" spans="1:24" hidden="1" x14ac:dyDescent="0.2">
      <c r="A4570" s="13" t="s">
        <v>2933</v>
      </c>
      <c r="B4570" s="13">
        <v>5142</v>
      </c>
      <c r="C4570" s="13" t="s">
        <v>224</v>
      </c>
      <c r="D4570" s="13" t="s">
        <v>223</v>
      </c>
      <c r="E4570" s="13" t="s">
        <v>12</v>
      </c>
      <c r="F4570" s="13" t="s">
        <v>13</v>
      </c>
      <c r="G4570" s="13" t="s">
        <v>1288</v>
      </c>
      <c r="H4570" s="13" t="s">
        <v>1289</v>
      </c>
      <c r="I4570" s="13" t="s">
        <v>1095</v>
      </c>
      <c r="J4570" s="13" t="s">
        <v>1096</v>
      </c>
      <c r="K4570" s="13" t="s">
        <v>1279</v>
      </c>
      <c r="L4570" s="13" t="s">
        <v>1280</v>
      </c>
      <c r="M4570" s="13" t="s">
        <v>1294</v>
      </c>
      <c r="N4570" s="13" t="s">
        <v>1295</v>
      </c>
      <c r="O4570" s="33" t="s">
        <v>3396</v>
      </c>
      <c r="P4570" s="2" t="str">
        <f t="shared" si="568"/>
        <v>5511</v>
      </c>
      <c r="Q4570" s="9" t="str">
        <f t="shared" si="569"/>
        <v>05100-Jäätmekäitlus</v>
      </c>
      <c r="R4570" s="9" t="str">
        <f t="shared" si="570"/>
        <v>55</v>
      </c>
      <c r="S4570" s="9" t="str">
        <f t="shared" si="571"/>
        <v>9644KVHA Viljandi järve ranna WC</v>
      </c>
      <c r="T4570" s="37" t="str">
        <f t="shared" si="572"/>
        <v>551143-koristusteenus</v>
      </c>
      <c r="U4570" s="18" t="s">
        <v>2309</v>
      </c>
      <c r="V4570" s="9" t="str">
        <f t="shared" si="573"/>
        <v>KU254Avalikud WC'd</v>
      </c>
      <c r="W4570" t="str">
        <f t="shared" si="574"/>
        <v>05</v>
      </c>
      <c r="X4570" t="str">
        <f t="shared" si="575"/>
        <v>KU254Avalikud WC'd</v>
      </c>
    </row>
    <row r="4571" spans="1:24" hidden="1" x14ac:dyDescent="0.2">
      <c r="A4571" s="13" t="s">
        <v>2934</v>
      </c>
      <c r="B4571" s="13">
        <v>132</v>
      </c>
      <c r="C4571" s="13" t="s">
        <v>222</v>
      </c>
      <c r="D4571" s="13" t="s">
        <v>221</v>
      </c>
      <c r="E4571" s="13" t="s">
        <v>12</v>
      </c>
      <c r="F4571" s="13" t="s">
        <v>13</v>
      </c>
      <c r="G4571" s="13" t="s">
        <v>1288</v>
      </c>
      <c r="H4571" s="13" t="s">
        <v>1289</v>
      </c>
      <c r="I4571" s="13" t="s">
        <v>1095</v>
      </c>
      <c r="J4571" s="13" t="s">
        <v>1096</v>
      </c>
      <c r="K4571" s="13" t="s">
        <v>1279</v>
      </c>
      <c r="L4571" s="13" t="s">
        <v>1280</v>
      </c>
      <c r="M4571" s="13" t="s">
        <v>1294</v>
      </c>
      <c r="N4571" s="13" t="s">
        <v>1295</v>
      </c>
      <c r="O4571" s="33" t="s">
        <v>3396</v>
      </c>
      <c r="P4571" s="2" t="str">
        <f t="shared" si="568"/>
        <v>5511</v>
      </c>
      <c r="Q4571" s="9" t="str">
        <f t="shared" si="569"/>
        <v>05100-Jäätmekäitlus</v>
      </c>
      <c r="R4571" s="9" t="str">
        <f t="shared" si="570"/>
        <v>55</v>
      </c>
      <c r="S4571" s="9" t="str">
        <f t="shared" si="571"/>
        <v>9644KVHA Viljandi järve ranna WC</v>
      </c>
      <c r="T4571" s="37" t="str">
        <f t="shared" si="572"/>
        <v>551146-tehnohooldus</v>
      </c>
      <c r="U4571" s="18" t="s">
        <v>2309</v>
      </c>
      <c r="V4571" s="9" t="str">
        <f t="shared" si="573"/>
        <v>KU254Avalikud WC'd</v>
      </c>
      <c r="W4571" t="str">
        <f t="shared" si="574"/>
        <v>05</v>
      </c>
      <c r="X4571" t="str">
        <f t="shared" si="575"/>
        <v>KU254Avalikud WC'd</v>
      </c>
    </row>
    <row r="4572" spans="1:24" hidden="1" x14ac:dyDescent="0.2">
      <c r="A4572" s="13" t="s">
        <v>3095</v>
      </c>
      <c r="B4572" s="13">
        <v>90000</v>
      </c>
      <c r="C4572" s="13" t="s">
        <v>1246</v>
      </c>
      <c r="D4572" s="13" t="s">
        <v>1247</v>
      </c>
      <c r="E4572" s="13" t="s">
        <v>12</v>
      </c>
      <c r="F4572" s="13" t="s">
        <v>13</v>
      </c>
      <c r="G4572" s="13" t="s">
        <v>1300</v>
      </c>
      <c r="H4572" s="13" t="s">
        <v>1301</v>
      </c>
      <c r="I4572" s="13" t="s">
        <v>1095</v>
      </c>
      <c r="J4572" s="13" t="s">
        <v>1096</v>
      </c>
      <c r="K4572" s="13" t="s">
        <v>627</v>
      </c>
      <c r="L4572" s="13" t="s">
        <v>628</v>
      </c>
      <c r="M4572" s="13" t="s">
        <v>3</v>
      </c>
      <c r="N4572" s="13" t="s">
        <v>3</v>
      </c>
      <c r="O4572" s="33" t="s">
        <v>3396</v>
      </c>
      <c r="P4572" s="2" t="str">
        <f t="shared" si="568"/>
        <v>5512</v>
      </c>
      <c r="Q4572" s="9" t="str">
        <f t="shared" si="569"/>
        <v>05101-Avalike alade puhastus</v>
      </c>
      <c r="R4572" s="9" t="str">
        <f t="shared" si="570"/>
        <v>55</v>
      </c>
      <c r="S4572" s="9" t="str">
        <f t="shared" si="571"/>
        <v/>
      </c>
      <c r="T4572" s="37" t="str">
        <f t="shared" si="572"/>
        <v>5512-RAJATISTE MAJANDAMISKULUD</v>
      </c>
      <c r="U4572" s="18" t="s">
        <v>2309</v>
      </c>
      <c r="V4572" s="9" t="str">
        <f t="shared" si="573"/>
        <v>KU271Lillede istutus ja hooldus</v>
      </c>
      <c r="W4572" t="str">
        <f t="shared" si="574"/>
        <v>05</v>
      </c>
      <c r="X4572" t="str">
        <f t="shared" si="575"/>
        <v>KU271Lillede istutus ja hooldus</v>
      </c>
    </row>
    <row r="4573" spans="1:24" hidden="1" x14ac:dyDescent="0.2">
      <c r="A4573" s="13" t="s">
        <v>2945</v>
      </c>
      <c r="B4573" s="13">
        <v>10000</v>
      </c>
      <c r="C4573" s="13" t="s">
        <v>1246</v>
      </c>
      <c r="D4573" s="13" t="s">
        <v>1247</v>
      </c>
      <c r="E4573" s="13" t="s">
        <v>12</v>
      </c>
      <c r="F4573" s="13" t="s">
        <v>13</v>
      </c>
      <c r="G4573" s="13" t="s">
        <v>1304</v>
      </c>
      <c r="H4573" s="13" t="s">
        <v>1305</v>
      </c>
      <c r="I4573" s="13" t="s">
        <v>1095</v>
      </c>
      <c r="J4573" s="13" t="s">
        <v>1096</v>
      </c>
      <c r="K4573" s="13" t="s">
        <v>1306</v>
      </c>
      <c r="L4573" s="13" t="s">
        <v>1307</v>
      </c>
      <c r="M4573" s="13" t="s">
        <v>3</v>
      </c>
      <c r="N4573" s="13" t="s">
        <v>3</v>
      </c>
      <c r="O4573" s="33" t="s">
        <v>3396</v>
      </c>
      <c r="P4573" s="2" t="str">
        <f t="shared" si="568"/>
        <v>5512</v>
      </c>
      <c r="Q4573" s="9" t="str">
        <f t="shared" si="569"/>
        <v>05200-Heitveekäitlus</v>
      </c>
      <c r="R4573" s="9" t="str">
        <f t="shared" si="570"/>
        <v>55</v>
      </c>
      <c r="S4573" s="9" t="str">
        <f t="shared" si="571"/>
        <v/>
      </c>
      <c r="T4573" s="37" t="str">
        <f t="shared" si="572"/>
        <v>5512-RAJATISTE MAJANDAMISKULUD</v>
      </c>
      <c r="U4573" s="18" t="s">
        <v>2309</v>
      </c>
      <c r="V4573" s="9" t="str">
        <f t="shared" si="573"/>
        <v>KU264Tuletõrje hüdrantide hooldus</v>
      </c>
      <c r="W4573" t="str">
        <f t="shared" si="574"/>
        <v>05</v>
      </c>
      <c r="X4573" t="str">
        <f t="shared" si="575"/>
        <v>KU264Tuletõrje hüdrantide hooldus</v>
      </c>
    </row>
    <row r="4574" spans="1:24" hidden="1" x14ac:dyDescent="0.2">
      <c r="A4574" s="13" t="s">
        <v>2945</v>
      </c>
      <c r="B4574" s="13">
        <v>20000</v>
      </c>
      <c r="C4574" s="13" t="s">
        <v>1246</v>
      </c>
      <c r="D4574" s="13" t="s">
        <v>1247</v>
      </c>
      <c r="E4574" s="13" t="s">
        <v>12</v>
      </c>
      <c r="F4574" s="13" t="s">
        <v>13</v>
      </c>
      <c r="G4574" s="13" t="s">
        <v>1309</v>
      </c>
      <c r="H4574" s="13" t="s">
        <v>1310</v>
      </c>
      <c r="I4574" s="13" t="s">
        <v>1095</v>
      </c>
      <c r="J4574" s="13" t="s">
        <v>1096</v>
      </c>
      <c r="K4574" s="13" t="s">
        <v>1306</v>
      </c>
      <c r="L4574" s="13" t="s">
        <v>1307</v>
      </c>
      <c r="M4574" s="13" t="s">
        <v>3</v>
      </c>
      <c r="N4574" s="13" t="s">
        <v>3</v>
      </c>
      <c r="O4574" s="33" t="s">
        <v>3396</v>
      </c>
      <c r="P4574" s="2" t="str">
        <f t="shared" si="568"/>
        <v>5512</v>
      </c>
      <c r="Q4574" s="9" t="str">
        <f t="shared" si="569"/>
        <v>05200-Heitveekäitlus</v>
      </c>
      <c r="R4574" s="9" t="str">
        <f t="shared" si="570"/>
        <v>55</v>
      </c>
      <c r="S4574" s="9" t="str">
        <f t="shared" si="571"/>
        <v/>
      </c>
      <c r="T4574" s="37" t="str">
        <f t="shared" si="572"/>
        <v>5512-RAJATISTE MAJANDAMISKULUD</v>
      </c>
      <c r="U4574" s="18" t="s">
        <v>2309</v>
      </c>
      <c r="V4574" s="9" t="str">
        <f t="shared" si="573"/>
        <v>KU265Sadevete kanalisatsiooni hooldus</v>
      </c>
      <c r="W4574" t="str">
        <f t="shared" si="574"/>
        <v>05</v>
      </c>
      <c r="X4574" t="str">
        <f t="shared" si="575"/>
        <v>KU265Sadevete kanalisatsiooni hooldus</v>
      </c>
    </row>
    <row r="4575" spans="1:24" hidden="1" x14ac:dyDescent="0.2">
      <c r="A4575" s="13" t="s">
        <v>2947</v>
      </c>
      <c r="B4575" s="13">
        <v>13368</v>
      </c>
      <c r="C4575" s="13" t="s">
        <v>485</v>
      </c>
      <c r="D4575" s="13" t="s">
        <v>486</v>
      </c>
      <c r="E4575" s="13" t="s">
        <v>387</v>
      </c>
      <c r="F4575" s="13" t="s">
        <v>388</v>
      </c>
      <c r="G4575" s="13" t="s">
        <v>2948</v>
      </c>
      <c r="H4575" s="13" t="s">
        <v>1323</v>
      </c>
      <c r="I4575" s="13" t="s">
        <v>1095</v>
      </c>
      <c r="J4575" s="13" t="s">
        <v>1096</v>
      </c>
      <c r="K4575" s="13" t="s">
        <v>1314</v>
      </c>
      <c r="L4575" s="13" t="s">
        <v>1315</v>
      </c>
      <c r="M4575" s="13" t="s">
        <v>3</v>
      </c>
      <c r="N4575" s="13" t="s">
        <v>3</v>
      </c>
      <c r="O4575" s="33" t="s">
        <v>3396</v>
      </c>
      <c r="P4575" s="2" t="str">
        <f t="shared" si="568"/>
        <v>1551</v>
      </c>
      <c r="Q4575" s="9" t="str">
        <f t="shared" si="569"/>
        <v>05400-Bioloogilise mitmekesisuse ja maastiku kaitse</v>
      </c>
      <c r="R4575" s="9" t="str">
        <f t="shared" si="570"/>
        <v>15</v>
      </c>
      <c r="S4575" s="9" t="str">
        <f t="shared" si="571"/>
        <v/>
      </c>
      <c r="T4575" s="37" t="str">
        <f t="shared" si="572"/>
        <v>1551-Hooned ja rajatised</v>
      </c>
      <c r="U4575" s="18" t="s">
        <v>2309</v>
      </c>
      <c r="V4575" s="9" t="str">
        <f t="shared" si="573"/>
        <v>KU26AHarrastuskalapüüki toetava taristu uuendamine Viljandi järvel</v>
      </c>
      <c r="W4575" t="str">
        <f t="shared" si="574"/>
        <v>05</v>
      </c>
      <c r="X4575" t="str">
        <f t="shared" si="575"/>
        <v>KU26AHarrastuskalapüüki toetava taristu uuendamine Viljandi järvel</v>
      </c>
    </row>
    <row r="4576" spans="1:24" hidden="1" x14ac:dyDescent="0.2">
      <c r="A4576" s="13" t="s">
        <v>2949</v>
      </c>
      <c r="B4576" s="13">
        <v>20000</v>
      </c>
      <c r="C4576" s="13" t="s">
        <v>1246</v>
      </c>
      <c r="D4576" s="13" t="s">
        <v>1247</v>
      </c>
      <c r="E4576" s="13" t="s">
        <v>12</v>
      </c>
      <c r="F4576" s="13" t="s">
        <v>13</v>
      </c>
      <c r="G4576" s="13" t="s">
        <v>1320</v>
      </c>
      <c r="H4576" s="13" t="s">
        <v>1321</v>
      </c>
      <c r="I4576" s="13" t="s">
        <v>1095</v>
      </c>
      <c r="J4576" s="13" t="s">
        <v>1096</v>
      </c>
      <c r="K4576" s="13" t="s">
        <v>1314</v>
      </c>
      <c r="L4576" s="13" t="s">
        <v>1315</v>
      </c>
      <c r="M4576" s="13" t="s">
        <v>3</v>
      </c>
      <c r="N4576" s="13" t="s">
        <v>3</v>
      </c>
      <c r="O4576" s="33" t="s">
        <v>3396</v>
      </c>
      <c r="P4576" s="2" t="str">
        <f t="shared" si="568"/>
        <v>5512</v>
      </c>
      <c r="Q4576" s="9" t="str">
        <f t="shared" si="569"/>
        <v>05400-Bioloogilise mitmekesisuse ja maastiku kaitse</v>
      </c>
      <c r="R4576" s="9" t="str">
        <f t="shared" si="570"/>
        <v>55</v>
      </c>
      <c r="S4576" s="9" t="str">
        <f t="shared" si="571"/>
        <v/>
      </c>
      <c r="T4576" s="37" t="str">
        <f t="shared" si="572"/>
        <v>5512-RAJATISTE MAJANDAMISKULUD</v>
      </c>
      <c r="U4576" s="18" t="s">
        <v>2309</v>
      </c>
      <c r="V4576" s="9" t="str">
        <f t="shared" si="573"/>
        <v>KU268Viljandi maastikukaitseala</v>
      </c>
      <c r="W4576" t="str">
        <f t="shared" si="574"/>
        <v>05</v>
      </c>
      <c r="X4576" t="str">
        <f t="shared" si="575"/>
        <v>KU268Viljandi maastikukaitseala</v>
      </c>
    </row>
    <row r="4577" spans="1:24" hidden="1" x14ac:dyDescent="0.2">
      <c r="A4577" s="13" t="s">
        <v>2949</v>
      </c>
      <c r="B4577" s="13">
        <v>9000</v>
      </c>
      <c r="C4577" s="13" t="s">
        <v>1246</v>
      </c>
      <c r="D4577" s="13" t="s">
        <v>1247</v>
      </c>
      <c r="E4577" s="13" t="s">
        <v>12</v>
      </c>
      <c r="F4577" s="13" t="s">
        <v>13</v>
      </c>
      <c r="G4577" s="13" t="s">
        <v>1338</v>
      </c>
      <c r="H4577" s="13" t="s">
        <v>2950</v>
      </c>
      <c r="I4577" s="13" t="s">
        <v>1095</v>
      </c>
      <c r="J4577" s="13" t="s">
        <v>1096</v>
      </c>
      <c r="K4577" s="13" t="s">
        <v>1314</v>
      </c>
      <c r="L4577" s="13" t="s">
        <v>1315</v>
      </c>
      <c r="M4577" s="13" t="s">
        <v>3</v>
      </c>
      <c r="N4577" s="13" t="s">
        <v>3</v>
      </c>
      <c r="O4577" s="33" t="s">
        <v>3396</v>
      </c>
      <c r="P4577" s="2" t="str">
        <f t="shared" si="568"/>
        <v>5512</v>
      </c>
      <c r="Q4577" s="9" t="str">
        <f t="shared" si="569"/>
        <v>05400-Bioloogilise mitmekesisuse ja maastiku kaitse</v>
      </c>
      <c r="R4577" s="9" t="str">
        <f t="shared" si="570"/>
        <v>55</v>
      </c>
      <c r="S4577" s="9" t="str">
        <f t="shared" si="571"/>
        <v/>
      </c>
      <c r="T4577" s="37" t="str">
        <f t="shared" si="572"/>
        <v>5512-RAJATISTE MAJANDAMISKULUD</v>
      </c>
      <c r="U4577" s="18" t="s">
        <v>2309</v>
      </c>
      <c r="V4577" s="9" t="str">
        <f t="shared" si="573"/>
        <v>KU26LLinnaloomad</v>
      </c>
      <c r="W4577" t="str">
        <f t="shared" si="574"/>
        <v>05</v>
      </c>
      <c r="X4577" t="str">
        <f t="shared" si="575"/>
        <v>KU26LLinnaloomad</v>
      </c>
    </row>
    <row r="4578" spans="1:24" hidden="1" x14ac:dyDescent="0.2">
      <c r="A4578" s="13" t="s">
        <v>2949</v>
      </c>
      <c r="B4578" s="13">
        <v>100000</v>
      </c>
      <c r="C4578" s="13" t="s">
        <v>1246</v>
      </c>
      <c r="D4578" s="13" t="s">
        <v>1247</v>
      </c>
      <c r="E4578" s="13" t="s">
        <v>12</v>
      </c>
      <c r="F4578" s="13" t="s">
        <v>13</v>
      </c>
      <c r="G4578" s="13" t="s">
        <v>1312</v>
      </c>
      <c r="H4578" s="13" t="s">
        <v>2423</v>
      </c>
      <c r="I4578" s="13" t="s">
        <v>1095</v>
      </c>
      <c r="J4578" s="13" t="s">
        <v>1096</v>
      </c>
      <c r="K4578" s="13" t="s">
        <v>1314</v>
      </c>
      <c r="L4578" s="13" t="s">
        <v>1315</v>
      </c>
      <c r="M4578" s="13" t="s">
        <v>3</v>
      </c>
      <c r="N4578" s="13" t="s">
        <v>3</v>
      </c>
      <c r="O4578" s="33" t="s">
        <v>3396</v>
      </c>
      <c r="P4578" s="2" t="str">
        <f t="shared" si="568"/>
        <v>5512</v>
      </c>
      <c r="Q4578" s="9" t="str">
        <f t="shared" si="569"/>
        <v>05400-Bioloogilise mitmekesisuse ja maastiku kaitse</v>
      </c>
      <c r="R4578" s="9" t="str">
        <f t="shared" si="570"/>
        <v>55</v>
      </c>
      <c r="S4578" s="9" t="str">
        <f t="shared" si="571"/>
        <v/>
      </c>
      <c r="T4578" s="37" t="str">
        <f t="shared" si="572"/>
        <v>5512-RAJATISTE MAJANDAMISKULUD</v>
      </c>
      <c r="U4578" s="18" t="s">
        <v>2309</v>
      </c>
      <c r="V4578" s="9" t="str">
        <f t="shared" si="573"/>
        <v>KU279Puude kujunduslõikus ja istutus</v>
      </c>
      <c r="W4578" t="str">
        <f t="shared" si="574"/>
        <v>05</v>
      </c>
      <c r="X4578" t="str">
        <f t="shared" si="575"/>
        <v>KU279Puude kujunduslõikus ja istutus</v>
      </c>
    </row>
    <row r="4579" spans="1:24" hidden="1" x14ac:dyDescent="0.2">
      <c r="A4579" s="13" t="s">
        <v>2949</v>
      </c>
      <c r="B4579" s="13">
        <v>2000</v>
      </c>
      <c r="C4579" s="13" t="s">
        <v>1246</v>
      </c>
      <c r="D4579" s="13" t="s">
        <v>1247</v>
      </c>
      <c r="E4579" s="13" t="s">
        <v>12</v>
      </c>
      <c r="F4579" s="13" t="s">
        <v>13</v>
      </c>
      <c r="G4579" s="13" t="s">
        <v>1335</v>
      </c>
      <c r="H4579" s="13" t="s">
        <v>1336</v>
      </c>
      <c r="I4579" s="13" t="s">
        <v>1095</v>
      </c>
      <c r="J4579" s="13" t="s">
        <v>1096</v>
      </c>
      <c r="K4579" s="13" t="s">
        <v>1314</v>
      </c>
      <c r="L4579" s="13" t="s">
        <v>1315</v>
      </c>
      <c r="M4579" s="13" t="s">
        <v>3</v>
      </c>
      <c r="N4579" s="13" t="s">
        <v>3</v>
      </c>
      <c r="O4579" s="33" t="s">
        <v>3396</v>
      </c>
      <c r="P4579" s="2" t="str">
        <f t="shared" si="568"/>
        <v>5512</v>
      </c>
      <c r="Q4579" s="9" t="str">
        <f t="shared" si="569"/>
        <v>05400-Bioloogilise mitmekesisuse ja maastiku kaitse</v>
      </c>
      <c r="R4579" s="9" t="str">
        <f t="shared" si="570"/>
        <v>55</v>
      </c>
      <c r="S4579" s="9" t="str">
        <f t="shared" si="571"/>
        <v/>
      </c>
      <c r="T4579" s="37" t="str">
        <f t="shared" si="572"/>
        <v>5512-RAJATISTE MAJANDAMISKULUD</v>
      </c>
      <c r="U4579" s="18" t="s">
        <v>2309</v>
      </c>
      <c r="V4579" s="9" t="str">
        <f t="shared" si="573"/>
        <v>KU282Veekogude kallaste puhastamine</v>
      </c>
      <c r="W4579" t="str">
        <f t="shared" si="574"/>
        <v>05</v>
      </c>
      <c r="X4579" t="str">
        <f t="shared" si="575"/>
        <v>KU282Veekogude kallaste puhastamine</v>
      </c>
    </row>
    <row r="4580" spans="1:24" hidden="1" x14ac:dyDescent="0.2">
      <c r="A4580" s="13" t="s">
        <v>2949</v>
      </c>
      <c r="B4580" s="13">
        <v>14100</v>
      </c>
      <c r="C4580" s="13" t="s">
        <v>1246</v>
      </c>
      <c r="D4580" s="13" t="s">
        <v>1247</v>
      </c>
      <c r="E4580" s="13" t="s">
        <v>12</v>
      </c>
      <c r="F4580" s="13" t="s">
        <v>13</v>
      </c>
      <c r="G4580" s="13" t="s">
        <v>2336</v>
      </c>
      <c r="H4580" s="13" t="s">
        <v>2951</v>
      </c>
      <c r="I4580" s="13" t="s">
        <v>1095</v>
      </c>
      <c r="J4580" s="13" t="s">
        <v>1096</v>
      </c>
      <c r="K4580" s="13" t="s">
        <v>1314</v>
      </c>
      <c r="L4580" s="13" t="s">
        <v>1315</v>
      </c>
      <c r="M4580" s="13" t="s">
        <v>3</v>
      </c>
      <c r="N4580" s="13" t="s">
        <v>3</v>
      </c>
      <c r="O4580" s="33" t="s">
        <v>3396</v>
      </c>
      <c r="P4580" s="2" t="str">
        <f t="shared" si="568"/>
        <v>5512</v>
      </c>
      <c r="Q4580" s="9" t="str">
        <f t="shared" si="569"/>
        <v>05400-Bioloogilise mitmekesisuse ja maastiku kaitse</v>
      </c>
      <c r="R4580" s="9" t="str">
        <f t="shared" si="570"/>
        <v>55</v>
      </c>
      <c r="S4580" s="9" t="str">
        <f t="shared" si="571"/>
        <v/>
      </c>
      <c r="T4580" s="37" t="str">
        <f t="shared" si="572"/>
        <v>5512-RAJATISTE MAJANDAMISKULUD</v>
      </c>
      <c r="U4580" s="18" t="s">
        <v>2309</v>
      </c>
      <c r="V4580" s="9" t="str">
        <f t="shared" si="573"/>
        <v>KU295Maastikukaitseala/keskkonnakaitse kulude reserv</v>
      </c>
      <c r="W4580" t="str">
        <f t="shared" si="574"/>
        <v>05</v>
      </c>
      <c r="X4580" t="str">
        <f t="shared" si="575"/>
        <v>KU295Maastikukaitseala/keskkonnakaitse kulude reserv</v>
      </c>
    </row>
    <row r="4581" spans="1:24" hidden="1" x14ac:dyDescent="0.2">
      <c r="A4581" s="13" t="s">
        <v>2949</v>
      </c>
      <c r="B4581" s="13">
        <v>10000</v>
      </c>
      <c r="C4581" s="13" t="s">
        <v>1246</v>
      </c>
      <c r="D4581" s="13" t="s">
        <v>1247</v>
      </c>
      <c r="E4581" s="13" t="s">
        <v>12</v>
      </c>
      <c r="F4581" s="13" t="s">
        <v>13</v>
      </c>
      <c r="G4581" s="13" t="s">
        <v>2764</v>
      </c>
      <c r="H4581" s="13" t="s">
        <v>2765</v>
      </c>
      <c r="I4581" s="13" t="s">
        <v>1095</v>
      </c>
      <c r="J4581" s="13" t="s">
        <v>1096</v>
      </c>
      <c r="K4581" s="13" t="s">
        <v>1314</v>
      </c>
      <c r="L4581" s="13" t="s">
        <v>1315</v>
      </c>
      <c r="M4581" s="13" t="s">
        <v>3</v>
      </c>
      <c r="N4581" s="13" t="s">
        <v>3</v>
      </c>
      <c r="O4581" s="33" t="s">
        <v>3396</v>
      </c>
      <c r="P4581" s="2" t="str">
        <f t="shared" si="568"/>
        <v>5512</v>
      </c>
      <c r="Q4581" s="9" t="str">
        <f t="shared" si="569"/>
        <v>05400-Bioloogilise mitmekesisuse ja maastiku kaitse</v>
      </c>
      <c r="R4581" s="9" t="str">
        <f t="shared" si="570"/>
        <v>55</v>
      </c>
      <c r="S4581" s="9" t="str">
        <f t="shared" si="571"/>
        <v/>
      </c>
      <c r="T4581" s="37" t="str">
        <f t="shared" si="572"/>
        <v>5512-RAJATISTE MAJANDAMISKULUD</v>
      </c>
      <c r="U4581" s="18" t="s">
        <v>2309</v>
      </c>
      <c r="V4581" s="9" t="str">
        <f t="shared" si="573"/>
        <v>KU297Haljastuse uuringud, ekspertiisid ja kavade koostamine</v>
      </c>
      <c r="W4581" t="str">
        <f t="shared" si="574"/>
        <v>05</v>
      </c>
      <c r="X4581" t="str">
        <f t="shared" si="575"/>
        <v>KU297Haljastuse uuringud, ekspertiisid ja kavade koostamine</v>
      </c>
    </row>
    <row r="4582" spans="1:24" hidden="1" x14ac:dyDescent="0.2">
      <c r="A4582" s="13" t="s">
        <v>2949</v>
      </c>
      <c r="B4582" s="13">
        <v>6000</v>
      </c>
      <c r="C4582" s="13" t="s">
        <v>1246</v>
      </c>
      <c r="D4582" s="13" t="s">
        <v>1247</v>
      </c>
      <c r="E4582" s="13" t="s">
        <v>12</v>
      </c>
      <c r="F4582" s="13" t="s">
        <v>13</v>
      </c>
      <c r="G4582" s="13" t="s">
        <v>2952</v>
      </c>
      <c r="H4582" s="13" t="s">
        <v>2953</v>
      </c>
      <c r="I4582" s="13" t="s">
        <v>1095</v>
      </c>
      <c r="J4582" s="13" t="s">
        <v>1096</v>
      </c>
      <c r="K4582" s="13" t="s">
        <v>1314</v>
      </c>
      <c r="L4582" s="13" t="s">
        <v>1315</v>
      </c>
      <c r="M4582" s="13" t="s">
        <v>3</v>
      </c>
      <c r="N4582" s="13" t="s">
        <v>3</v>
      </c>
      <c r="O4582" s="33" t="s">
        <v>3396</v>
      </c>
      <c r="P4582" s="2" t="str">
        <f t="shared" si="568"/>
        <v>5512</v>
      </c>
      <c r="Q4582" s="9" t="str">
        <f t="shared" si="569"/>
        <v>05400-Bioloogilise mitmekesisuse ja maastiku kaitse</v>
      </c>
      <c r="R4582" s="9" t="str">
        <f t="shared" si="570"/>
        <v>55</v>
      </c>
      <c r="S4582" s="9" t="str">
        <f t="shared" si="571"/>
        <v/>
      </c>
      <c r="T4582" s="37" t="str">
        <f t="shared" si="572"/>
        <v>5512-RAJATISTE MAJANDAMISKULUD</v>
      </c>
      <c r="U4582" s="18" t="s">
        <v>2309</v>
      </c>
      <c r="V4582" s="9" t="str">
        <f t="shared" si="573"/>
        <v>KU298Keskkonnauuringud ja eelhinnangud</v>
      </c>
      <c r="W4582" t="str">
        <f t="shared" si="574"/>
        <v>05</v>
      </c>
      <c r="X4582" t="str">
        <f t="shared" si="575"/>
        <v>KU298Keskkonnauuringud ja eelhinnangud</v>
      </c>
    </row>
    <row r="4583" spans="1:24" hidden="1" x14ac:dyDescent="0.2">
      <c r="A4583" s="13" t="s">
        <v>3330</v>
      </c>
      <c r="B4583" s="13">
        <v>163000</v>
      </c>
      <c r="C4583" s="13" t="s">
        <v>1349</v>
      </c>
      <c r="D4583" s="13" t="s">
        <v>1350</v>
      </c>
      <c r="E4583" s="13" t="s">
        <v>387</v>
      </c>
      <c r="F4583" s="13" t="s">
        <v>388</v>
      </c>
      <c r="G4583" s="13" t="s">
        <v>1351</v>
      </c>
      <c r="H4583" s="13" t="s">
        <v>3331</v>
      </c>
      <c r="I4583" s="13" t="s">
        <v>1095</v>
      </c>
      <c r="J4583" s="13" t="s">
        <v>1096</v>
      </c>
      <c r="K4583" s="13" t="s">
        <v>1343</v>
      </c>
      <c r="L4583" s="13" t="s">
        <v>1344</v>
      </c>
      <c r="M4583" s="13" t="s">
        <v>3</v>
      </c>
      <c r="N4583" s="13" t="s">
        <v>3</v>
      </c>
      <c r="O4583" s="33" t="s">
        <v>3396</v>
      </c>
      <c r="P4583" s="2" t="str">
        <f t="shared" si="568"/>
        <v>4502</v>
      </c>
      <c r="Q4583" s="9" t="str">
        <f t="shared" si="569"/>
        <v>06400-Tänavavalgustus</v>
      </c>
      <c r="R4583" s="9" t="str">
        <f t="shared" si="570"/>
        <v>45</v>
      </c>
      <c r="S4583" s="9" t="str">
        <f t="shared" si="571"/>
        <v/>
      </c>
      <c r="T4583" s="37" t="str">
        <f t="shared" si="572"/>
        <v>4502-Sihtotstarbelised eraldised põhivara soetamiseks</v>
      </c>
      <c r="U4583" s="18" t="s">
        <v>2309</v>
      </c>
      <c r="V4583" s="9" t="str">
        <f t="shared" si="573"/>
        <v>KU307Tänavavalgustuse rekonstrueerimine</v>
      </c>
      <c r="W4583" t="str">
        <f t="shared" si="574"/>
        <v>06</v>
      </c>
      <c r="X4583" t="str">
        <f t="shared" si="575"/>
        <v>KU307Tänavavalgustuse rekonstrueerimine</v>
      </c>
    </row>
    <row r="4584" spans="1:24" hidden="1" x14ac:dyDescent="0.2">
      <c r="A4584" s="13" t="s">
        <v>3221</v>
      </c>
      <c r="B4584" s="13">
        <v>117000</v>
      </c>
      <c r="C4584" s="13" t="s">
        <v>592</v>
      </c>
      <c r="D4584" s="13" t="s">
        <v>225</v>
      </c>
      <c r="E4584" s="13" t="s">
        <v>12</v>
      </c>
      <c r="F4584" s="13" t="s">
        <v>13</v>
      </c>
      <c r="G4584" s="13" t="s">
        <v>1346</v>
      </c>
      <c r="H4584" s="13" t="s">
        <v>1347</v>
      </c>
      <c r="I4584" s="13" t="s">
        <v>1095</v>
      </c>
      <c r="J4584" s="13" t="s">
        <v>1096</v>
      </c>
      <c r="K4584" s="13" t="s">
        <v>1343</v>
      </c>
      <c r="L4584" s="13" t="s">
        <v>1344</v>
      </c>
      <c r="M4584" s="13" t="s">
        <v>3</v>
      </c>
      <c r="N4584" s="13" t="s">
        <v>3</v>
      </c>
      <c r="O4584" s="33" t="s">
        <v>3396</v>
      </c>
      <c r="P4584" s="2" t="str">
        <f t="shared" si="568"/>
        <v>5512</v>
      </c>
      <c r="Q4584" s="9" t="str">
        <f t="shared" si="569"/>
        <v>06400-Tänavavalgustus</v>
      </c>
      <c r="R4584" s="9" t="str">
        <f t="shared" si="570"/>
        <v>55</v>
      </c>
      <c r="S4584" s="9" t="str">
        <f t="shared" si="571"/>
        <v/>
      </c>
      <c r="T4584" s="37" t="str">
        <f t="shared" si="572"/>
        <v>55124-Kulud korrashoiule</v>
      </c>
      <c r="U4584" s="18" t="s">
        <v>2309</v>
      </c>
      <c r="V4584" s="9" t="str">
        <f t="shared" si="573"/>
        <v>KU306Tänavavalgustuse korrashoid</v>
      </c>
      <c r="W4584" t="str">
        <f t="shared" si="574"/>
        <v>06</v>
      </c>
      <c r="X4584" t="str">
        <f t="shared" si="575"/>
        <v>KU306Tänavavalgustuse korrashoid</v>
      </c>
    </row>
    <row r="4585" spans="1:24" hidden="1" x14ac:dyDescent="0.2">
      <c r="A4585" s="13" t="s">
        <v>3219</v>
      </c>
      <c r="B4585" s="13">
        <v>180180</v>
      </c>
      <c r="C4585" s="13" t="s">
        <v>594</v>
      </c>
      <c r="D4585" s="13" t="s">
        <v>211</v>
      </c>
      <c r="E4585" s="13" t="s">
        <v>12</v>
      </c>
      <c r="F4585" s="13" t="s">
        <v>13</v>
      </c>
      <c r="G4585" s="13" t="s">
        <v>1341</v>
      </c>
      <c r="H4585" s="13" t="s">
        <v>3332</v>
      </c>
      <c r="I4585" s="13" t="s">
        <v>1095</v>
      </c>
      <c r="J4585" s="13" t="s">
        <v>1096</v>
      </c>
      <c r="K4585" s="13" t="s">
        <v>1343</v>
      </c>
      <c r="L4585" s="13" t="s">
        <v>1344</v>
      </c>
      <c r="M4585" s="13" t="s">
        <v>3</v>
      </c>
      <c r="N4585" s="13" t="s">
        <v>3</v>
      </c>
      <c r="O4585" s="33" t="s">
        <v>3396</v>
      </c>
      <c r="P4585" s="2" t="str">
        <f t="shared" si="568"/>
        <v>5512</v>
      </c>
      <c r="Q4585" s="9" t="str">
        <f t="shared" si="569"/>
        <v>06400-Tänavavalgustus</v>
      </c>
      <c r="R4585" s="9" t="str">
        <f t="shared" si="570"/>
        <v>55</v>
      </c>
      <c r="S4585" s="9" t="str">
        <f t="shared" si="571"/>
        <v/>
      </c>
      <c r="T4585" s="37" t="str">
        <f t="shared" si="572"/>
        <v>55122-Kulud elektrile</v>
      </c>
      <c r="U4585" s="18" t="s">
        <v>2309</v>
      </c>
      <c r="V4585" s="9" t="str">
        <f t="shared" si="573"/>
        <v>KU308Tänavavalgustuse elekter</v>
      </c>
      <c r="W4585" t="str">
        <f t="shared" si="574"/>
        <v>06</v>
      </c>
      <c r="X4585" t="str">
        <f t="shared" si="575"/>
        <v>KU308Tänavavalgustuse elekter</v>
      </c>
    </row>
    <row r="4586" spans="1:24" hidden="1" x14ac:dyDescent="0.2">
      <c r="A4586" s="13" t="s">
        <v>3116</v>
      </c>
      <c r="B4586" s="13">
        <v>30000</v>
      </c>
      <c r="C4586" s="13" t="s">
        <v>1349</v>
      </c>
      <c r="D4586" s="13" t="s">
        <v>1350</v>
      </c>
      <c r="E4586" s="13" t="s">
        <v>387</v>
      </c>
      <c r="F4586" s="13" t="s">
        <v>388</v>
      </c>
      <c r="G4586" s="13" t="s">
        <v>2335</v>
      </c>
      <c r="H4586" s="13" t="s">
        <v>2700</v>
      </c>
      <c r="I4586" s="13" t="s">
        <v>1095</v>
      </c>
      <c r="J4586" s="13" t="s">
        <v>1096</v>
      </c>
      <c r="K4586" s="13" t="s">
        <v>1356</v>
      </c>
      <c r="L4586" s="13" t="s">
        <v>1357</v>
      </c>
      <c r="M4586" s="13" t="s">
        <v>3</v>
      </c>
      <c r="N4586" s="13" t="s">
        <v>3</v>
      </c>
      <c r="O4586" s="33" t="s">
        <v>3396</v>
      </c>
      <c r="P4586" s="2" t="str">
        <f t="shared" si="568"/>
        <v>4502</v>
      </c>
      <c r="Q4586" s="9" t="str">
        <f t="shared" si="569"/>
        <v>06605-Muud elamu- ja kommunaalmajanduse tegevus</v>
      </c>
      <c r="R4586" s="9" t="str">
        <f t="shared" si="570"/>
        <v>45</v>
      </c>
      <c r="S4586" s="9" t="str">
        <f t="shared" si="571"/>
        <v/>
      </c>
      <c r="T4586" s="37" t="str">
        <f t="shared" si="572"/>
        <v>4502-Sihtotstarbelised eraldised põhivara soetamiseks</v>
      </c>
      <c r="U4586" s="18" t="s">
        <v>2309</v>
      </c>
      <c r="V4586" s="9" t="str">
        <f t="shared" si="573"/>
        <v>KU292Korteriühistute toetamine - Õue ja haljasalad korda</v>
      </c>
      <c r="W4586" t="str">
        <f t="shared" si="574"/>
        <v>06</v>
      </c>
      <c r="X4586" t="str">
        <f t="shared" si="575"/>
        <v>KU292Korteriühistute toetamine - Õue ja haljasalad korda</v>
      </c>
    </row>
    <row r="4587" spans="1:24" hidden="1" x14ac:dyDescent="0.2">
      <c r="A4587" s="13" t="s">
        <v>2930</v>
      </c>
      <c r="B4587" s="13">
        <v>1121</v>
      </c>
      <c r="C4587" s="13" t="s">
        <v>212</v>
      </c>
      <c r="D4587" s="13" t="s">
        <v>211</v>
      </c>
      <c r="E4587" s="13" t="s">
        <v>12</v>
      </c>
      <c r="F4587" s="13" t="s">
        <v>13</v>
      </c>
      <c r="G4587" s="13" t="s">
        <v>1360</v>
      </c>
      <c r="H4587" s="13" t="s">
        <v>1361</v>
      </c>
      <c r="I4587" s="13" t="s">
        <v>1095</v>
      </c>
      <c r="J4587" s="13" t="s">
        <v>1096</v>
      </c>
      <c r="K4587" s="13" t="s">
        <v>1356</v>
      </c>
      <c r="L4587" s="13" t="s">
        <v>1357</v>
      </c>
      <c r="M4587" s="13" t="s">
        <v>3</v>
      </c>
      <c r="N4587" s="13" t="s">
        <v>3</v>
      </c>
      <c r="O4587" s="33" t="s">
        <v>3396</v>
      </c>
      <c r="P4587" s="2" t="str">
        <f t="shared" si="568"/>
        <v>5511</v>
      </c>
      <c r="Q4587" s="9" t="str">
        <f t="shared" si="569"/>
        <v>06605-Muud elamu- ja kommunaalmajanduse tegevus</v>
      </c>
      <c r="R4587" s="9" t="str">
        <f t="shared" si="570"/>
        <v>55</v>
      </c>
      <c r="S4587" s="9" t="str">
        <f t="shared" si="571"/>
        <v/>
      </c>
      <c r="T4587" s="37" t="str">
        <f t="shared" si="572"/>
        <v>55112-Kulud elektrile</v>
      </c>
      <c r="U4587" s="18" t="s">
        <v>2309</v>
      </c>
      <c r="V4587" s="9" t="str">
        <f t="shared" si="573"/>
        <v>KU310Linna üüripindade kulud</v>
      </c>
      <c r="W4587" t="str">
        <f t="shared" si="574"/>
        <v>06</v>
      </c>
      <c r="X4587" t="str">
        <f t="shared" si="575"/>
        <v>KU310Linna üüripindade kulud</v>
      </c>
    </row>
    <row r="4588" spans="1:24" hidden="1" x14ac:dyDescent="0.2">
      <c r="A4588" s="13" t="s">
        <v>2931</v>
      </c>
      <c r="B4588" s="13">
        <v>1529</v>
      </c>
      <c r="C4588" s="13" t="s">
        <v>228</v>
      </c>
      <c r="D4588" s="13" t="s">
        <v>227</v>
      </c>
      <c r="E4588" s="13" t="s">
        <v>12</v>
      </c>
      <c r="F4588" s="13" t="s">
        <v>13</v>
      </c>
      <c r="G4588" s="13" t="s">
        <v>1360</v>
      </c>
      <c r="H4588" s="13" t="s">
        <v>1361</v>
      </c>
      <c r="I4588" s="13" t="s">
        <v>1095</v>
      </c>
      <c r="J4588" s="13" t="s">
        <v>1096</v>
      </c>
      <c r="K4588" s="13" t="s">
        <v>1356</v>
      </c>
      <c r="L4588" s="13" t="s">
        <v>1357</v>
      </c>
      <c r="M4588" s="13" t="s">
        <v>3</v>
      </c>
      <c r="N4588" s="13" t="s">
        <v>3</v>
      </c>
      <c r="O4588" s="33" t="s">
        <v>3396</v>
      </c>
      <c r="P4588" s="2" t="str">
        <f t="shared" si="568"/>
        <v>5511</v>
      </c>
      <c r="Q4588" s="9" t="str">
        <f t="shared" si="569"/>
        <v>06605-Muud elamu- ja kommunaalmajanduse tegevus</v>
      </c>
      <c r="R4588" s="9" t="str">
        <f t="shared" si="570"/>
        <v>55</v>
      </c>
      <c r="S4588" s="9" t="str">
        <f t="shared" si="571"/>
        <v/>
      </c>
      <c r="T4588" s="37" t="str">
        <f t="shared" si="572"/>
        <v>55113-Kulud veele ja kanalisatsioonile</v>
      </c>
      <c r="U4588" s="18" t="s">
        <v>2309</v>
      </c>
      <c r="V4588" s="9" t="str">
        <f t="shared" si="573"/>
        <v>KU310Linna üüripindade kulud</v>
      </c>
      <c r="W4588" t="str">
        <f t="shared" si="574"/>
        <v>06</v>
      </c>
      <c r="X4588" t="str">
        <f t="shared" si="575"/>
        <v>KU310Linna üüripindade kulud</v>
      </c>
    </row>
    <row r="4589" spans="1:24" hidden="1" x14ac:dyDescent="0.2">
      <c r="A4589" s="13" t="s">
        <v>2932</v>
      </c>
      <c r="B4589" s="13">
        <v>700</v>
      </c>
      <c r="C4589" s="13" t="s">
        <v>226</v>
      </c>
      <c r="D4589" s="13" t="s">
        <v>225</v>
      </c>
      <c r="E4589" s="13" t="s">
        <v>12</v>
      </c>
      <c r="F4589" s="13" t="s">
        <v>13</v>
      </c>
      <c r="G4589" s="13" t="s">
        <v>1360</v>
      </c>
      <c r="H4589" s="13" t="s">
        <v>1361</v>
      </c>
      <c r="I4589" s="13" t="s">
        <v>1095</v>
      </c>
      <c r="J4589" s="13" t="s">
        <v>1096</v>
      </c>
      <c r="K4589" s="13" t="s">
        <v>1356</v>
      </c>
      <c r="L4589" s="13" t="s">
        <v>1357</v>
      </c>
      <c r="M4589" s="13" t="s">
        <v>3</v>
      </c>
      <c r="N4589" s="13" t="s">
        <v>3</v>
      </c>
      <c r="O4589" s="33" t="s">
        <v>3396</v>
      </c>
      <c r="P4589" s="2" t="str">
        <f t="shared" si="568"/>
        <v>5511</v>
      </c>
      <c r="Q4589" s="9" t="str">
        <f t="shared" si="569"/>
        <v>06605-Muud elamu- ja kommunaalmajanduse tegevus</v>
      </c>
      <c r="R4589" s="9" t="str">
        <f t="shared" si="570"/>
        <v>55</v>
      </c>
      <c r="S4589" s="9" t="str">
        <f t="shared" si="571"/>
        <v/>
      </c>
      <c r="T4589" s="37" t="str">
        <f t="shared" si="572"/>
        <v>551140-Kulud korrashoiule</v>
      </c>
      <c r="U4589" s="18" t="s">
        <v>2309</v>
      </c>
      <c r="V4589" s="9" t="str">
        <f t="shared" si="573"/>
        <v>KU310Linna üüripindade kulud</v>
      </c>
      <c r="W4589" t="str">
        <f t="shared" si="574"/>
        <v>06</v>
      </c>
      <c r="X4589" t="str">
        <f t="shared" si="575"/>
        <v>KU310Linna üüripindade kulud</v>
      </c>
    </row>
    <row r="4590" spans="1:24" hidden="1" x14ac:dyDescent="0.2">
      <c r="A4590" s="13" t="s">
        <v>2934</v>
      </c>
      <c r="B4590" s="13">
        <v>1100</v>
      </c>
      <c r="C4590" s="13" t="s">
        <v>222</v>
      </c>
      <c r="D4590" s="13" t="s">
        <v>221</v>
      </c>
      <c r="E4590" s="13" t="s">
        <v>12</v>
      </c>
      <c r="F4590" s="13" t="s">
        <v>13</v>
      </c>
      <c r="G4590" s="13" t="s">
        <v>1360</v>
      </c>
      <c r="H4590" s="13" t="s">
        <v>1361</v>
      </c>
      <c r="I4590" s="13" t="s">
        <v>1095</v>
      </c>
      <c r="J4590" s="13" t="s">
        <v>1096</v>
      </c>
      <c r="K4590" s="13" t="s">
        <v>1356</v>
      </c>
      <c r="L4590" s="13" t="s">
        <v>1357</v>
      </c>
      <c r="M4590" s="13" t="s">
        <v>3</v>
      </c>
      <c r="N4590" s="13" t="s">
        <v>3</v>
      </c>
      <c r="O4590" s="33" t="s">
        <v>3396</v>
      </c>
      <c r="P4590" s="2" t="str">
        <f t="shared" si="568"/>
        <v>5511</v>
      </c>
      <c r="Q4590" s="9" t="str">
        <f t="shared" si="569"/>
        <v>06605-Muud elamu- ja kommunaalmajanduse tegevus</v>
      </c>
      <c r="R4590" s="9" t="str">
        <f t="shared" si="570"/>
        <v>55</v>
      </c>
      <c r="S4590" s="9" t="str">
        <f t="shared" si="571"/>
        <v/>
      </c>
      <c r="T4590" s="37" t="str">
        <f t="shared" si="572"/>
        <v>551146-tehnohooldus</v>
      </c>
      <c r="U4590" s="18" t="s">
        <v>2309</v>
      </c>
      <c r="V4590" s="9" t="str">
        <f t="shared" si="573"/>
        <v>KU310Linna üüripindade kulud</v>
      </c>
      <c r="W4590" t="str">
        <f t="shared" si="574"/>
        <v>06</v>
      </c>
      <c r="X4590" t="str">
        <f t="shared" si="575"/>
        <v>KU310Linna üüripindade kulud</v>
      </c>
    </row>
    <row r="4591" spans="1:24" hidden="1" x14ac:dyDescent="0.2">
      <c r="A4591" s="13" t="s">
        <v>2939</v>
      </c>
      <c r="B4591" s="13">
        <v>25000</v>
      </c>
      <c r="C4591" s="13" t="s">
        <v>216</v>
      </c>
      <c r="D4591" s="13" t="s">
        <v>215</v>
      </c>
      <c r="E4591" s="13" t="s">
        <v>12</v>
      </c>
      <c r="F4591" s="13" t="s">
        <v>13</v>
      </c>
      <c r="G4591" s="13" t="s">
        <v>1360</v>
      </c>
      <c r="H4591" s="13" t="s">
        <v>1361</v>
      </c>
      <c r="I4591" s="13" t="s">
        <v>1095</v>
      </c>
      <c r="J4591" s="13" t="s">
        <v>1096</v>
      </c>
      <c r="K4591" s="13" t="s">
        <v>1356</v>
      </c>
      <c r="L4591" s="13" t="s">
        <v>1357</v>
      </c>
      <c r="M4591" s="13" t="s">
        <v>3</v>
      </c>
      <c r="N4591" s="13" t="s">
        <v>3</v>
      </c>
      <c r="O4591" s="33" t="s">
        <v>3396</v>
      </c>
      <c r="P4591" s="2" t="str">
        <f t="shared" si="568"/>
        <v>5511</v>
      </c>
      <c r="Q4591" s="9" t="str">
        <f t="shared" si="569"/>
        <v>06605-Muud elamu- ja kommunaalmajanduse tegevus</v>
      </c>
      <c r="R4591" s="9" t="str">
        <f t="shared" si="570"/>
        <v>55</v>
      </c>
      <c r="S4591" s="9" t="str">
        <f t="shared" si="571"/>
        <v/>
      </c>
      <c r="T4591" s="37" t="str">
        <f t="shared" si="572"/>
        <v>551190-Muud majandamiskulud</v>
      </c>
      <c r="U4591" s="18" t="s">
        <v>2309</v>
      </c>
      <c r="V4591" s="9" t="str">
        <f t="shared" si="573"/>
        <v>KU310Linna üüripindade kulud</v>
      </c>
      <c r="W4591" t="str">
        <f t="shared" si="574"/>
        <v>06</v>
      </c>
      <c r="X4591" t="str">
        <f t="shared" si="575"/>
        <v>KU310Linna üüripindade kulud</v>
      </c>
    </row>
    <row r="4592" spans="1:24" hidden="1" x14ac:dyDescent="0.2">
      <c r="A4592" s="13" t="s">
        <v>3117</v>
      </c>
      <c r="B4592" s="13">
        <v>30000</v>
      </c>
      <c r="C4592" s="13" t="s">
        <v>379</v>
      </c>
      <c r="D4592" s="13" t="s">
        <v>378</v>
      </c>
      <c r="E4592" s="13" t="s">
        <v>12</v>
      </c>
      <c r="F4592" s="13" t="s">
        <v>13</v>
      </c>
      <c r="G4592" s="13" t="s">
        <v>1363</v>
      </c>
      <c r="H4592" s="13" t="s">
        <v>1364</v>
      </c>
      <c r="I4592" s="13" t="s">
        <v>1095</v>
      </c>
      <c r="J4592" s="13" t="s">
        <v>1096</v>
      </c>
      <c r="K4592" s="13" t="s">
        <v>1356</v>
      </c>
      <c r="L4592" s="13" t="s">
        <v>1357</v>
      </c>
      <c r="M4592" s="13" t="s">
        <v>3</v>
      </c>
      <c r="N4592" s="13" t="s">
        <v>3</v>
      </c>
      <c r="O4592" s="33" t="s">
        <v>3396</v>
      </c>
      <c r="P4592" s="2" t="str">
        <f t="shared" si="568"/>
        <v>5540</v>
      </c>
      <c r="Q4592" s="9" t="str">
        <f t="shared" si="569"/>
        <v>06605-Muud elamu- ja kommunaalmajanduse tegevus</v>
      </c>
      <c r="R4592" s="9" t="str">
        <f t="shared" si="570"/>
        <v>55</v>
      </c>
      <c r="S4592" s="9" t="str">
        <f t="shared" si="571"/>
        <v/>
      </c>
      <c r="T4592" s="37" t="str">
        <f t="shared" si="572"/>
        <v>5540-MITMESUGUSED MAJANDUSKULUD</v>
      </c>
      <c r="U4592" s="18" t="s">
        <v>2309</v>
      </c>
      <c r="V4592" s="9" t="str">
        <f t="shared" si="573"/>
        <v>KU321Lemmikloomade varjupaik</v>
      </c>
      <c r="W4592" t="str">
        <f t="shared" si="574"/>
        <v>06</v>
      </c>
      <c r="X4592" t="str">
        <f t="shared" si="575"/>
        <v>KU321Lemmikloomade varjupaik</v>
      </c>
    </row>
    <row r="4593" spans="1:24" hidden="1" x14ac:dyDescent="0.2">
      <c r="A4593" s="13" t="s">
        <v>3118</v>
      </c>
      <c r="B4593" s="13">
        <v>20000</v>
      </c>
      <c r="C4593" s="13" t="s">
        <v>1246</v>
      </c>
      <c r="D4593" s="13" t="s">
        <v>1247</v>
      </c>
      <c r="E4593" s="13" t="s">
        <v>12</v>
      </c>
      <c r="F4593" s="13" t="s">
        <v>13</v>
      </c>
      <c r="G4593" s="13" t="s">
        <v>1354</v>
      </c>
      <c r="H4593" s="13" t="s">
        <v>1355</v>
      </c>
      <c r="I4593" s="13" t="s">
        <v>1095</v>
      </c>
      <c r="J4593" s="13" t="s">
        <v>1096</v>
      </c>
      <c r="K4593" s="13" t="s">
        <v>1356</v>
      </c>
      <c r="L4593" s="13" t="s">
        <v>1357</v>
      </c>
      <c r="M4593" s="13" t="s">
        <v>3</v>
      </c>
      <c r="N4593" s="13" t="s">
        <v>3</v>
      </c>
      <c r="O4593" s="33" t="s">
        <v>3396</v>
      </c>
      <c r="P4593" s="2" t="str">
        <f t="shared" si="568"/>
        <v>5512</v>
      </c>
      <c r="Q4593" s="9" t="str">
        <f t="shared" si="569"/>
        <v>06605-Muud elamu- ja kommunaalmajanduse tegevus</v>
      </c>
      <c r="R4593" s="9" t="str">
        <f t="shared" si="570"/>
        <v>55</v>
      </c>
      <c r="S4593" s="9" t="str">
        <f t="shared" si="571"/>
        <v/>
      </c>
      <c r="T4593" s="37" t="str">
        <f t="shared" si="572"/>
        <v>5512-RAJATISTE MAJANDAMISKULUD</v>
      </c>
      <c r="U4593" s="18" t="s">
        <v>2309</v>
      </c>
      <c r="V4593" s="9" t="str">
        <f t="shared" si="573"/>
        <v>KU336Mänguväljakud ja välijõusaalid</v>
      </c>
      <c r="W4593" t="str">
        <f t="shared" si="574"/>
        <v>06</v>
      </c>
      <c r="X4593" t="str">
        <f t="shared" si="575"/>
        <v>KU336Mänguväljakud ja välijõusaalid</v>
      </c>
    </row>
    <row r="4594" spans="1:24" hidden="1" x14ac:dyDescent="0.2">
      <c r="A4594" s="13" t="s">
        <v>2949</v>
      </c>
      <c r="B4594" s="13">
        <v>15000</v>
      </c>
      <c r="C4594" s="13" t="s">
        <v>1246</v>
      </c>
      <c r="D4594" s="13" t="s">
        <v>1247</v>
      </c>
      <c r="E4594" s="13" t="s">
        <v>12</v>
      </c>
      <c r="F4594" s="13" t="s">
        <v>13</v>
      </c>
      <c r="G4594" s="13" t="s">
        <v>3119</v>
      </c>
      <c r="H4594" s="13" t="s">
        <v>3120</v>
      </c>
      <c r="I4594" s="13" t="s">
        <v>1095</v>
      </c>
      <c r="J4594" s="13" t="s">
        <v>1096</v>
      </c>
      <c r="K4594" s="13" t="s">
        <v>1356</v>
      </c>
      <c r="L4594" s="13" t="s">
        <v>1357</v>
      </c>
      <c r="M4594" s="13" t="s">
        <v>3</v>
      </c>
      <c r="N4594" s="13" t="s">
        <v>3</v>
      </c>
      <c r="O4594" s="33" t="s">
        <v>3396</v>
      </c>
      <c r="P4594" s="2" t="str">
        <f t="shared" si="568"/>
        <v>5512</v>
      </c>
      <c r="Q4594" s="9" t="str">
        <f t="shared" si="569"/>
        <v>06605-Muud elamu- ja kommunaalmajanduse tegevus</v>
      </c>
      <c r="R4594" s="9" t="str">
        <f t="shared" si="570"/>
        <v>55</v>
      </c>
      <c r="S4594" s="9" t="str">
        <f t="shared" si="571"/>
        <v/>
      </c>
      <c r="T4594" s="37" t="str">
        <f t="shared" si="572"/>
        <v>5512-RAJATISTE MAJANDAMISKULUD</v>
      </c>
      <c r="U4594" s="18" t="s">
        <v>2309</v>
      </c>
      <c r="V4594" s="9" t="str">
        <f t="shared" si="573"/>
        <v>KU905Koerte jalutusväljak</v>
      </c>
      <c r="W4594" t="str">
        <f t="shared" si="574"/>
        <v>06</v>
      </c>
      <c r="X4594" t="str">
        <f t="shared" si="575"/>
        <v>KU905Koerte jalutusväljak</v>
      </c>
    </row>
    <row r="4595" spans="1:24" hidden="1" x14ac:dyDescent="0.2">
      <c r="A4595" s="13" t="s">
        <v>3113</v>
      </c>
      <c r="B4595" s="13">
        <v>100000</v>
      </c>
      <c r="C4595" s="13" t="s">
        <v>485</v>
      </c>
      <c r="D4595" s="13" t="s">
        <v>486</v>
      </c>
      <c r="E4595" s="13" t="s">
        <v>387</v>
      </c>
      <c r="F4595" s="13" t="s">
        <v>388</v>
      </c>
      <c r="G4595" s="13" t="s">
        <v>2180</v>
      </c>
      <c r="H4595" s="13" t="s">
        <v>2702</v>
      </c>
      <c r="I4595" s="13" t="s">
        <v>1095</v>
      </c>
      <c r="J4595" s="13" t="s">
        <v>1096</v>
      </c>
      <c r="K4595" s="13" t="s">
        <v>43</v>
      </c>
      <c r="L4595" s="13" t="s">
        <v>44</v>
      </c>
      <c r="M4595" s="13" t="s">
        <v>3</v>
      </c>
      <c r="N4595" s="13" t="s">
        <v>3</v>
      </c>
      <c r="O4595" s="33" t="s">
        <v>3396</v>
      </c>
      <c r="P4595" s="2" t="str">
        <f t="shared" si="568"/>
        <v>1551</v>
      </c>
      <c r="Q4595" s="9" t="str">
        <f t="shared" si="569"/>
        <v>08102-Sport</v>
      </c>
      <c r="R4595" s="9" t="str">
        <f t="shared" si="570"/>
        <v>15</v>
      </c>
      <c r="S4595" s="9" t="str">
        <f t="shared" si="571"/>
        <v/>
      </c>
      <c r="T4595" s="37" t="str">
        <f t="shared" si="572"/>
        <v>1551-Hooned ja rajatised</v>
      </c>
      <c r="U4595" s="18" t="s">
        <v>2309</v>
      </c>
      <c r="V4595" s="9" t="str">
        <f t="shared" si="573"/>
        <v>KU787Koolide sporditaristu uuendamine</v>
      </c>
      <c r="W4595" t="str">
        <f t="shared" si="574"/>
        <v>08</v>
      </c>
      <c r="X4595" t="str">
        <f t="shared" si="575"/>
        <v>KU787Koolide sporditaristu uuendamine</v>
      </c>
    </row>
    <row r="4596" spans="1:24" hidden="1" x14ac:dyDescent="0.2">
      <c r="A4596" s="13" t="s">
        <v>3112</v>
      </c>
      <c r="B4596" s="13">
        <v>10000</v>
      </c>
      <c r="C4596" s="13" t="s">
        <v>266</v>
      </c>
      <c r="D4596" s="13" t="s">
        <v>267</v>
      </c>
      <c r="E4596" s="13" t="s">
        <v>12</v>
      </c>
      <c r="F4596" s="13" t="s">
        <v>13</v>
      </c>
      <c r="G4596" s="13" t="s">
        <v>1378</v>
      </c>
      <c r="H4596" s="13" t="s">
        <v>2422</v>
      </c>
      <c r="I4596" s="13" t="s">
        <v>1095</v>
      </c>
      <c r="J4596" s="13" t="s">
        <v>1096</v>
      </c>
      <c r="K4596" s="13" t="s">
        <v>43</v>
      </c>
      <c r="L4596" s="13" t="s">
        <v>44</v>
      </c>
      <c r="M4596" s="13" t="s">
        <v>1170</v>
      </c>
      <c r="N4596" s="13" t="s">
        <v>1171</v>
      </c>
      <c r="O4596" s="33" t="s">
        <v>3396</v>
      </c>
      <c r="P4596" s="2" t="str">
        <f t="shared" si="568"/>
        <v>5511</v>
      </c>
      <c r="Q4596" s="9" t="str">
        <f t="shared" si="569"/>
        <v>08102-Sport</v>
      </c>
      <c r="R4596" s="9" t="str">
        <f t="shared" si="570"/>
        <v>55</v>
      </c>
      <c r="S4596" s="9" t="str">
        <f t="shared" si="571"/>
        <v>9639KVHA kulu liik 5511 kulude reserv</v>
      </c>
      <c r="T4596" s="37" t="str">
        <f t="shared" si="572"/>
        <v>551160-Kulud jooksvale remondile</v>
      </c>
      <c r="U4596" s="18" t="s">
        <v>2309</v>
      </c>
      <c r="V4596" s="9" t="str">
        <f t="shared" si="573"/>
        <v>KU23RHaldusameti kulude reserv</v>
      </c>
      <c r="W4596" t="str">
        <f t="shared" si="574"/>
        <v>08</v>
      </c>
      <c r="X4596" t="str">
        <f t="shared" si="575"/>
        <v>KU23RHaldusameti kulude reserv</v>
      </c>
    </row>
    <row r="4597" spans="1:24" hidden="1" x14ac:dyDescent="0.2">
      <c r="A4597" s="13" t="s">
        <v>3113</v>
      </c>
      <c r="B4597" s="13">
        <v>140000</v>
      </c>
      <c r="C4597" s="13" t="s">
        <v>485</v>
      </c>
      <c r="D4597" s="13" t="s">
        <v>486</v>
      </c>
      <c r="E4597" s="13" t="s">
        <v>387</v>
      </c>
      <c r="F4597" s="13" t="s">
        <v>388</v>
      </c>
      <c r="G4597" s="13" t="s">
        <v>3114</v>
      </c>
      <c r="H4597" s="13" t="s">
        <v>3115</v>
      </c>
      <c r="I4597" s="13" t="s">
        <v>1095</v>
      </c>
      <c r="J4597" s="13" t="s">
        <v>1096</v>
      </c>
      <c r="K4597" s="13" t="s">
        <v>652</v>
      </c>
      <c r="L4597" s="13" t="s">
        <v>653</v>
      </c>
      <c r="M4597" s="13" t="s">
        <v>3</v>
      </c>
      <c r="N4597" s="13" t="s">
        <v>3</v>
      </c>
      <c r="O4597" s="33" t="s">
        <v>3396</v>
      </c>
      <c r="P4597" s="2" t="str">
        <f t="shared" si="568"/>
        <v>1551</v>
      </c>
      <c r="Q4597" s="9" t="str">
        <f t="shared" si="569"/>
        <v>08103-Puhkepargid ja -baasid</v>
      </c>
      <c r="R4597" s="9" t="str">
        <f t="shared" si="570"/>
        <v>15</v>
      </c>
      <c r="S4597" s="9" t="str">
        <f t="shared" si="571"/>
        <v/>
      </c>
      <c r="T4597" s="37" t="str">
        <f t="shared" si="572"/>
        <v>1551-Hooned ja rajatised</v>
      </c>
      <c r="U4597" s="18" t="s">
        <v>2309</v>
      </c>
      <c r="V4597" s="9" t="str">
        <f t="shared" si="573"/>
        <v>KU33AMännimäe skatepark</v>
      </c>
      <c r="W4597" t="str">
        <f t="shared" si="574"/>
        <v>08</v>
      </c>
      <c r="X4597" t="str">
        <f t="shared" si="575"/>
        <v>KU33AMännimäe skatepark</v>
      </c>
    </row>
    <row r="4598" spans="1:24" hidden="1" x14ac:dyDescent="0.2">
      <c r="A4598" s="13" t="s">
        <v>2887</v>
      </c>
      <c r="B4598" s="13">
        <v>10000</v>
      </c>
      <c r="C4598" s="13" t="s">
        <v>266</v>
      </c>
      <c r="D4598" s="13" t="s">
        <v>267</v>
      </c>
      <c r="E4598" s="13" t="s">
        <v>12</v>
      </c>
      <c r="F4598" s="13" t="s">
        <v>13</v>
      </c>
      <c r="G4598" s="13" t="s">
        <v>1378</v>
      </c>
      <c r="H4598" s="13" t="s">
        <v>2422</v>
      </c>
      <c r="I4598" s="13" t="s">
        <v>1095</v>
      </c>
      <c r="J4598" s="13" t="s">
        <v>1096</v>
      </c>
      <c r="K4598" s="13" t="s">
        <v>553</v>
      </c>
      <c r="L4598" s="13" t="s">
        <v>554</v>
      </c>
      <c r="M4598" s="13" t="s">
        <v>1170</v>
      </c>
      <c r="N4598" s="13" t="s">
        <v>1171</v>
      </c>
      <c r="O4598" s="33" t="s">
        <v>3396</v>
      </c>
      <c r="P4598" s="2" t="str">
        <f t="shared" si="568"/>
        <v>5511</v>
      </c>
      <c r="Q4598" s="9" t="str">
        <f t="shared" si="569"/>
        <v>08202-Rahvakultuur</v>
      </c>
      <c r="R4598" s="9" t="str">
        <f t="shared" si="570"/>
        <v>55</v>
      </c>
      <c r="S4598" s="9" t="str">
        <f t="shared" si="571"/>
        <v>9639KVHA kulu liik 5511 kulude reserv</v>
      </c>
      <c r="T4598" s="37" t="str">
        <f t="shared" si="572"/>
        <v>551160-Kulud jooksvale remondile</v>
      </c>
      <c r="U4598" s="18" t="s">
        <v>2309</v>
      </c>
      <c r="V4598" s="9" t="str">
        <f t="shared" si="573"/>
        <v>KU23RHaldusameti kulude reserv</v>
      </c>
      <c r="W4598" t="str">
        <f t="shared" si="574"/>
        <v>08</v>
      </c>
      <c r="X4598" t="str">
        <f t="shared" si="575"/>
        <v>KU23RHaldusameti kulude reserv</v>
      </c>
    </row>
    <row r="4599" spans="1:24" hidden="1" x14ac:dyDescent="0.2">
      <c r="A4599" s="13" t="s">
        <v>3130</v>
      </c>
      <c r="B4599" s="13">
        <v>30000</v>
      </c>
      <c r="C4599" s="13" t="s">
        <v>485</v>
      </c>
      <c r="D4599" s="13" t="s">
        <v>486</v>
      </c>
      <c r="E4599" s="13" t="s">
        <v>387</v>
      </c>
      <c r="F4599" s="13" t="s">
        <v>388</v>
      </c>
      <c r="G4599" s="13" t="s">
        <v>3131</v>
      </c>
      <c r="H4599" s="13" t="s">
        <v>3132</v>
      </c>
      <c r="I4599" s="13" t="s">
        <v>1095</v>
      </c>
      <c r="J4599" s="13" t="s">
        <v>1096</v>
      </c>
      <c r="K4599" s="13" t="s">
        <v>16</v>
      </c>
      <c r="L4599" s="13" t="s">
        <v>17</v>
      </c>
      <c r="M4599" s="13" t="s">
        <v>3</v>
      </c>
      <c r="N4599" s="13" t="s">
        <v>3</v>
      </c>
      <c r="O4599" s="33" t="s">
        <v>3396</v>
      </c>
      <c r="P4599" s="2" t="str">
        <f t="shared" si="568"/>
        <v>1551</v>
      </c>
      <c r="Q4599" s="9" t="str">
        <f t="shared" si="569"/>
        <v>09110-Alusharidus</v>
      </c>
      <c r="R4599" s="9" t="str">
        <f t="shared" si="570"/>
        <v>15</v>
      </c>
      <c r="S4599" s="9" t="str">
        <f t="shared" si="571"/>
        <v/>
      </c>
      <c r="T4599" s="37" t="str">
        <f t="shared" si="572"/>
        <v>1551-Hooned ja rajatised</v>
      </c>
      <c r="U4599" s="18" t="s">
        <v>2309</v>
      </c>
      <c r="V4599" s="9" t="str">
        <f t="shared" si="573"/>
        <v>KU78EViljandi Kesklinna lasteaed õppehoonete sisetööd</v>
      </c>
      <c r="W4599" t="str">
        <f t="shared" si="574"/>
        <v>09</v>
      </c>
      <c r="X4599" t="str">
        <f t="shared" si="575"/>
        <v>KU78EViljandi Kesklinna lasteaed õppehoonete sisetööd</v>
      </c>
    </row>
    <row r="4600" spans="1:24" hidden="1" x14ac:dyDescent="0.2">
      <c r="A4600" s="13" t="s">
        <v>3130</v>
      </c>
      <c r="B4600" s="13">
        <v>30000</v>
      </c>
      <c r="C4600" s="13" t="s">
        <v>485</v>
      </c>
      <c r="D4600" s="13" t="s">
        <v>486</v>
      </c>
      <c r="E4600" s="13" t="s">
        <v>387</v>
      </c>
      <c r="F4600" s="13" t="s">
        <v>388</v>
      </c>
      <c r="G4600" s="13" t="s">
        <v>3133</v>
      </c>
      <c r="H4600" s="13" t="s">
        <v>1380</v>
      </c>
      <c r="I4600" s="13" t="s">
        <v>1095</v>
      </c>
      <c r="J4600" s="13" t="s">
        <v>1096</v>
      </c>
      <c r="K4600" s="13" t="s">
        <v>16</v>
      </c>
      <c r="L4600" s="13" t="s">
        <v>17</v>
      </c>
      <c r="M4600" s="13" t="s">
        <v>3</v>
      </c>
      <c r="N4600" s="13" t="s">
        <v>3</v>
      </c>
      <c r="O4600" s="33" t="s">
        <v>3396</v>
      </c>
      <c r="P4600" s="2" t="str">
        <f t="shared" si="568"/>
        <v>1551</v>
      </c>
      <c r="Q4600" s="9" t="str">
        <f t="shared" si="569"/>
        <v>09110-Alusharidus</v>
      </c>
      <c r="R4600" s="9" t="str">
        <f t="shared" si="570"/>
        <v>15</v>
      </c>
      <c r="S4600" s="9" t="str">
        <f t="shared" si="571"/>
        <v/>
      </c>
      <c r="T4600" s="37" t="str">
        <f t="shared" si="572"/>
        <v>1551-Hooned ja rajatised</v>
      </c>
      <c r="U4600" s="18" t="s">
        <v>2309</v>
      </c>
      <c r="V4600" s="9" t="str">
        <f t="shared" si="573"/>
        <v>KU78FViljandi Lasteaed Männimäe õppehoone sisetööd</v>
      </c>
      <c r="W4600" t="str">
        <f t="shared" si="574"/>
        <v>09</v>
      </c>
      <c r="X4600" t="str">
        <f t="shared" si="575"/>
        <v>KU78FViljandi Lasteaed Männimäe õppehoone sisetööd</v>
      </c>
    </row>
    <row r="4601" spans="1:24" hidden="1" x14ac:dyDescent="0.2">
      <c r="A4601" s="13" t="s">
        <v>3130</v>
      </c>
      <c r="B4601" s="13">
        <v>1518750</v>
      </c>
      <c r="C4601" s="13" t="s">
        <v>485</v>
      </c>
      <c r="D4601" s="13" t="s">
        <v>486</v>
      </c>
      <c r="E4601" s="13" t="s">
        <v>387</v>
      </c>
      <c r="F4601" s="13" t="s">
        <v>388</v>
      </c>
      <c r="G4601" s="13" t="s">
        <v>2498</v>
      </c>
      <c r="H4601" s="13" t="s">
        <v>2499</v>
      </c>
      <c r="I4601" s="13" t="s">
        <v>1095</v>
      </c>
      <c r="J4601" s="13" t="s">
        <v>1096</v>
      </c>
      <c r="K4601" s="13" t="s">
        <v>16</v>
      </c>
      <c r="L4601" s="13" t="s">
        <v>17</v>
      </c>
      <c r="M4601" s="13" t="s">
        <v>3</v>
      </c>
      <c r="N4601" s="13" t="s">
        <v>3</v>
      </c>
      <c r="O4601" s="33" t="s">
        <v>3396</v>
      </c>
      <c r="P4601" s="2" t="str">
        <f t="shared" si="568"/>
        <v>1551</v>
      </c>
      <c r="Q4601" s="9" t="str">
        <f t="shared" si="569"/>
        <v>09110-Alusharidus</v>
      </c>
      <c r="R4601" s="9" t="str">
        <f t="shared" si="570"/>
        <v>15</v>
      </c>
      <c r="S4601" s="9" t="str">
        <f t="shared" si="571"/>
        <v/>
      </c>
      <c r="T4601" s="37" t="str">
        <f t="shared" si="572"/>
        <v>1551-Hooned ja rajatised</v>
      </c>
      <c r="U4601" s="18" t="s">
        <v>2309</v>
      </c>
      <c r="V4601" s="9" t="str">
        <f t="shared" si="573"/>
        <v>KU784Viljandi Lasteaed Karlsson hoone projekteerimine ja ehitus</v>
      </c>
      <c r="W4601" t="str">
        <f t="shared" si="574"/>
        <v>09</v>
      </c>
      <c r="X4601" t="str">
        <f t="shared" si="575"/>
        <v>KU784Viljandi Lasteaed Karlsson hoone projekteerimine ja ehitus</v>
      </c>
    </row>
    <row r="4602" spans="1:24" hidden="1" x14ac:dyDescent="0.2">
      <c r="A4602" s="13" t="s">
        <v>3128</v>
      </c>
      <c r="B4602" s="13">
        <v>100000</v>
      </c>
      <c r="C4602" s="13" t="s">
        <v>266</v>
      </c>
      <c r="D4602" s="13" t="s">
        <v>267</v>
      </c>
      <c r="E4602" s="13" t="s">
        <v>12</v>
      </c>
      <c r="F4602" s="13" t="s">
        <v>13</v>
      </c>
      <c r="G4602" s="13" t="s">
        <v>1378</v>
      </c>
      <c r="H4602" s="13" t="s">
        <v>2422</v>
      </c>
      <c r="I4602" s="13" t="s">
        <v>1095</v>
      </c>
      <c r="J4602" s="13" t="s">
        <v>1096</v>
      </c>
      <c r="K4602" s="13" t="s">
        <v>16</v>
      </c>
      <c r="L4602" s="13" t="s">
        <v>17</v>
      </c>
      <c r="M4602" s="13" t="s">
        <v>1170</v>
      </c>
      <c r="N4602" s="13" t="s">
        <v>1171</v>
      </c>
      <c r="O4602" s="33" t="s">
        <v>3396</v>
      </c>
      <c r="P4602" s="2" t="str">
        <f t="shared" si="568"/>
        <v>5511</v>
      </c>
      <c r="Q4602" s="9" t="str">
        <f t="shared" si="569"/>
        <v>09110-Alusharidus</v>
      </c>
      <c r="R4602" s="9" t="str">
        <f t="shared" si="570"/>
        <v>55</v>
      </c>
      <c r="S4602" s="9" t="str">
        <f t="shared" si="571"/>
        <v>9639KVHA kulu liik 5511 kulude reserv</v>
      </c>
      <c r="T4602" s="37" t="str">
        <f t="shared" si="572"/>
        <v>551160-Kulud jooksvale remondile</v>
      </c>
      <c r="U4602" s="18" t="s">
        <v>2309</v>
      </c>
      <c r="V4602" s="9" t="str">
        <f t="shared" si="573"/>
        <v>KU23RHaldusameti kulude reserv</v>
      </c>
      <c r="W4602" t="str">
        <f t="shared" si="574"/>
        <v>09</v>
      </c>
      <c r="X4602" t="str">
        <f t="shared" si="575"/>
        <v>KU23RHaldusameti kulude reserv</v>
      </c>
    </row>
    <row r="4603" spans="1:24" hidden="1" x14ac:dyDescent="0.2">
      <c r="A4603" s="13" t="s">
        <v>3129</v>
      </c>
      <c r="B4603" s="13">
        <v>35000</v>
      </c>
      <c r="C4603" s="13" t="s">
        <v>1246</v>
      </c>
      <c r="D4603" s="13" t="s">
        <v>1247</v>
      </c>
      <c r="E4603" s="13" t="s">
        <v>12</v>
      </c>
      <c r="F4603" s="13" t="s">
        <v>13</v>
      </c>
      <c r="G4603" s="13" t="s">
        <v>1378</v>
      </c>
      <c r="H4603" s="13" t="s">
        <v>2422</v>
      </c>
      <c r="I4603" s="13" t="s">
        <v>1095</v>
      </c>
      <c r="J4603" s="13" t="s">
        <v>1096</v>
      </c>
      <c r="K4603" s="13" t="s">
        <v>16</v>
      </c>
      <c r="L4603" s="13" t="s">
        <v>17</v>
      </c>
      <c r="M4603" s="13" t="s">
        <v>1170</v>
      </c>
      <c r="N4603" s="13" t="s">
        <v>1171</v>
      </c>
      <c r="O4603" s="33" t="s">
        <v>3396</v>
      </c>
      <c r="P4603" s="2" t="str">
        <f t="shared" si="568"/>
        <v>5512</v>
      </c>
      <c r="Q4603" s="9" t="str">
        <f t="shared" si="569"/>
        <v>09110-Alusharidus</v>
      </c>
      <c r="R4603" s="9" t="str">
        <f t="shared" si="570"/>
        <v>55</v>
      </c>
      <c r="S4603" s="9" t="str">
        <f t="shared" si="571"/>
        <v>9639KVHA kulu liik 5511 kulude reserv</v>
      </c>
      <c r="T4603" s="37" t="str">
        <f t="shared" si="572"/>
        <v>5512-RAJATISTE MAJANDAMISKULUD</v>
      </c>
      <c r="U4603" s="18" t="s">
        <v>2309</v>
      </c>
      <c r="V4603" s="9" t="str">
        <f t="shared" si="573"/>
        <v>KU23RHaldusameti kulude reserv</v>
      </c>
      <c r="W4603" t="str">
        <f t="shared" si="574"/>
        <v>09</v>
      </c>
      <c r="X4603" t="str">
        <f t="shared" si="575"/>
        <v>KU23RHaldusameti kulude reserv</v>
      </c>
    </row>
    <row r="4604" spans="1:24" hidden="1" x14ac:dyDescent="0.2">
      <c r="A4604" s="13" t="s">
        <v>2814</v>
      </c>
      <c r="B4604" s="13">
        <v>20000</v>
      </c>
      <c r="C4604" s="13" t="s">
        <v>156</v>
      </c>
      <c r="D4604" s="13" t="s">
        <v>155</v>
      </c>
      <c r="E4604" s="13" t="s">
        <v>12</v>
      </c>
      <c r="F4604" s="13" t="s">
        <v>13</v>
      </c>
      <c r="G4604" s="13" t="s">
        <v>1378</v>
      </c>
      <c r="H4604" s="13" t="s">
        <v>2422</v>
      </c>
      <c r="I4604" s="13" t="s">
        <v>1095</v>
      </c>
      <c r="J4604" s="13" t="s">
        <v>1096</v>
      </c>
      <c r="K4604" s="13" t="s">
        <v>16</v>
      </c>
      <c r="L4604" s="13" t="s">
        <v>17</v>
      </c>
      <c r="M4604" s="13" t="s">
        <v>1170</v>
      </c>
      <c r="N4604" s="13" t="s">
        <v>1171</v>
      </c>
      <c r="O4604" s="33" t="s">
        <v>3396</v>
      </c>
      <c r="P4604" s="2" t="str">
        <f t="shared" si="568"/>
        <v>5522</v>
      </c>
      <c r="Q4604" s="9" t="str">
        <f t="shared" si="569"/>
        <v>09110-Alusharidus</v>
      </c>
      <c r="R4604" s="9" t="str">
        <f t="shared" si="570"/>
        <v>55</v>
      </c>
      <c r="S4604" s="9" t="str">
        <f t="shared" si="571"/>
        <v>9639KVHA kulu liik 5511 kulude reserv</v>
      </c>
      <c r="T4604" s="37" t="str">
        <f t="shared" si="572"/>
        <v>55221-Hügeenitarbed</v>
      </c>
      <c r="U4604" s="18" t="s">
        <v>2309</v>
      </c>
      <c r="V4604" s="9" t="str">
        <f t="shared" si="573"/>
        <v>KU23RHaldusameti kulude reserv</v>
      </c>
      <c r="W4604" t="str">
        <f t="shared" si="574"/>
        <v>09</v>
      </c>
      <c r="X4604" t="str">
        <f t="shared" si="575"/>
        <v>KU23RHaldusameti kulude reserv</v>
      </c>
    </row>
    <row r="4605" spans="1:24" hidden="1" x14ac:dyDescent="0.2">
      <c r="A4605" s="13" t="s">
        <v>2946</v>
      </c>
      <c r="B4605" s="13">
        <v>5000</v>
      </c>
      <c r="C4605" s="13" t="s">
        <v>266</v>
      </c>
      <c r="D4605" s="13" t="s">
        <v>267</v>
      </c>
      <c r="E4605" s="13" t="s">
        <v>12</v>
      </c>
      <c r="F4605" s="13" t="s">
        <v>13</v>
      </c>
      <c r="G4605" s="13" t="s">
        <v>1378</v>
      </c>
      <c r="H4605" s="13" t="s">
        <v>2422</v>
      </c>
      <c r="I4605" s="13" t="s">
        <v>1095</v>
      </c>
      <c r="J4605" s="13" t="s">
        <v>1096</v>
      </c>
      <c r="K4605" s="13" t="s">
        <v>70</v>
      </c>
      <c r="L4605" s="13" t="s">
        <v>71</v>
      </c>
      <c r="M4605" s="13" t="s">
        <v>1170</v>
      </c>
      <c r="N4605" s="13" t="s">
        <v>1171</v>
      </c>
      <c r="O4605" s="33" t="s">
        <v>3396</v>
      </c>
      <c r="P4605" s="2" t="str">
        <f t="shared" si="568"/>
        <v>5511</v>
      </c>
      <c r="Q4605" s="9" t="str">
        <f t="shared" si="569"/>
        <v>10200-Eakate sotsiaalhoolekandeasutused</v>
      </c>
      <c r="R4605" s="9" t="str">
        <f t="shared" si="570"/>
        <v>55</v>
      </c>
      <c r="S4605" s="9" t="str">
        <f t="shared" si="571"/>
        <v>9639KVHA kulu liik 5511 kulude reserv</v>
      </c>
      <c r="T4605" s="37" t="str">
        <f t="shared" si="572"/>
        <v>551160-Kulud jooksvale remondile</v>
      </c>
      <c r="U4605" s="18" t="s">
        <v>2309</v>
      </c>
      <c r="V4605" s="9" t="str">
        <f t="shared" si="573"/>
        <v>KU23RHaldusameti kulude reserv</v>
      </c>
      <c r="W4605" t="str">
        <f t="shared" si="574"/>
        <v>10</v>
      </c>
      <c r="X4605" t="str">
        <f t="shared" si="575"/>
        <v>KU23RHaldusameti kulude reserv</v>
      </c>
    </row>
    <row r="4606" spans="1:24" hidden="1" x14ac:dyDescent="0.2">
      <c r="A4606" s="13" t="s">
        <v>2911</v>
      </c>
      <c r="B4606" s="13">
        <v>12010</v>
      </c>
      <c r="C4606" s="13" t="s">
        <v>230</v>
      </c>
      <c r="D4606" s="13" t="s">
        <v>229</v>
      </c>
      <c r="E4606" s="13" t="s">
        <v>12</v>
      </c>
      <c r="F4606" s="13" t="s">
        <v>13</v>
      </c>
      <c r="G4606" s="13" t="s">
        <v>1386</v>
      </c>
      <c r="H4606" s="13" t="s">
        <v>1387</v>
      </c>
      <c r="I4606" s="13" t="s">
        <v>1095</v>
      </c>
      <c r="J4606" s="13" t="s">
        <v>1096</v>
      </c>
      <c r="K4606" s="13" t="s">
        <v>424</v>
      </c>
      <c r="L4606" s="13" t="s">
        <v>425</v>
      </c>
      <c r="M4606" s="13" t="s">
        <v>1388</v>
      </c>
      <c r="N4606" s="13" t="s">
        <v>1389</v>
      </c>
      <c r="O4606" s="33" t="s">
        <v>3396</v>
      </c>
      <c r="P4606" s="2" t="str">
        <f t="shared" si="568"/>
        <v>5511</v>
      </c>
      <c r="Q4606" s="9" t="str">
        <f t="shared" si="569"/>
        <v>10700-Riskirühmade sotsiaalhoolekandeasutused</v>
      </c>
      <c r="R4606" s="9" t="str">
        <f t="shared" si="570"/>
        <v>55</v>
      </c>
      <c r="S4606" s="9" t="str">
        <f t="shared" si="571"/>
        <v>9211KVHA  Leola 12A  Sotsiaalmaja</v>
      </c>
      <c r="T4606" s="37" t="str">
        <f t="shared" si="572"/>
        <v>55111-Kulud küttele</v>
      </c>
      <c r="U4606" s="18" t="s">
        <v>2309</v>
      </c>
      <c r="V4606" s="9" t="str">
        <f t="shared" si="573"/>
        <v>KU65KLeola 12a kommunaalkulud</v>
      </c>
      <c r="W4606" t="str">
        <f t="shared" si="574"/>
        <v>10</v>
      </c>
      <c r="X4606" t="str">
        <f t="shared" si="575"/>
        <v>KU65KLeola 12a kommunaalkulud</v>
      </c>
    </row>
    <row r="4607" spans="1:24" hidden="1" x14ac:dyDescent="0.2">
      <c r="A4607" s="13" t="s">
        <v>2912</v>
      </c>
      <c r="B4607" s="13">
        <v>6438</v>
      </c>
      <c r="C4607" s="13" t="s">
        <v>212</v>
      </c>
      <c r="D4607" s="13" t="s">
        <v>211</v>
      </c>
      <c r="E4607" s="13" t="s">
        <v>12</v>
      </c>
      <c r="F4607" s="13" t="s">
        <v>13</v>
      </c>
      <c r="G4607" s="13" t="s">
        <v>1386</v>
      </c>
      <c r="H4607" s="13" t="s">
        <v>1387</v>
      </c>
      <c r="I4607" s="13" t="s">
        <v>1095</v>
      </c>
      <c r="J4607" s="13" t="s">
        <v>1096</v>
      </c>
      <c r="K4607" s="13" t="s">
        <v>424</v>
      </c>
      <c r="L4607" s="13" t="s">
        <v>425</v>
      </c>
      <c r="M4607" s="13" t="s">
        <v>1388</v>
      </c>
      <c r="N4607" s="13" t="s">
        <v>1389</v>
      </c>
      <c r="O4607" s="33" t="s">
        <v>3396</v>
      </c>
      <c r="P4607" s="2" t="str">
        <f t="shared" si="568"/>
        <v>5511</v>
      </c>
      <c r="Q4607" s="9" t="str">
        <f t="shared" si="569"/>
        <v>10700-Riskirühmade sotsiaalhoolekandeasutused</v>
      </c>
      <c r="R4607" s="9" t="str">
        <f t="shared" si="570"/>
        <v>55</v>
      </c>
      <c r="S4607" s="9" t="str">
        <f t="shared" si="571"/>
        <v>9211KVHA  Leola 12A  Sotsiaalmaja</v>
      </c>
      <c r="T4607" s="37" t="str">
        <f t="shared" si="572"/>
        <v>55112-Kulud elektrile</v>
      </c>
      <c r="U4607" s="18" t="s">
        <v>2309</v>
      </c>
      <c r="V4607" s="9" t="str">
        <f t="shared" si="573"/>
        <v>KU65KLeola 12a kommunaalkulud</v>
      </c>
      <c r="W4607" t="str">
        <f t="shared" si="574"/>
        <v>10</v>
      </c>
      <c r="X4607" t="str">
        <f t="shared" si="575"/>
        <v>KU65KLeola 12a kommunaalkulud</v>
      </c>
    </row>
    <row r="4608" spans="1:24" hidden="1" x14ac:dyDescent="0.2">
      <c r="A4608" s="13" t="s">
        <v>2913</v>
      </c>
      <c r="B4608" s="13">
        <v>2777</v>
      </c>
      <c r="C4608" s="13" t="s">
        <v>228</v>
      </c>
      <c r="D4608" s="13" t="s">
        <v>227</v>
      </c>
      <c r="E4608" s="13" t="s">
        <v>12</v>
      </c>
      <c r="F4608" s="13" t="s">
        <v>13</v>
      </c>
      <c r="G4608" s="13" t="s">
        <v>1386</v>
      </c>
      <c r="H4608" s="13" t="s">
        <v>1387</v>
      </c>
      <c r="I4608" s="13" t="s">
        <v>1095</v>
      </c>
      <c r="J4608" s="13" t="s">
        <v>1096</v>
      </c>
      <c r="K4608" s="13" t="s">
        <v>424</v>
      </c>
      <c r="L4608" s="13" t="s">
        <v>425</v>
      </c>
      <c r="M4608" s="13" t="s">
        <v>1388</v>
      </c>
      <c r="N4608" s="13" t="s">
        <v>1389</v>
      </c>
      <c r="O4608" s="33" t="s">
        <v>3396</v>
      </c>
      <c r="P4608" s="2" t="str">
        <f t="shared" si="568"/>
        <v>5511</v>
      </c>
      <c r="Q4608" s="9" t="str">
        <f t="shared" si="569"/>
        <v>10700-Riskirühmade sotsiaalhoolekandeasutused</v>
      </c>
      <c r="R4608" s="9" t="str">
        <f t="shared" si="570"/>
        <v>55</v>
      </c>
      <c r="S4608" s="9" t="str">
        <f t="shared" si="571"/>
        <v>9211KVHA  Leola 12A  Sotsiaalmaja</v>
      </c>
      <c r="T4608" s="37" t="str">
        <f t="shared" si="572"/>
        <v>55113-Kulud veele ja kanalisatsioonile</v>
      </c>
      <c r="U4608" s="18" t="s">
        <v>2309</v>
      </c>
      <c r="V4608" s="9" t="str">
        <f t="shared" si="573"/>
        <v>KU65KLeola 12a kommunaalkulud</v>
      </c>
      <c r="W4608" t="str">
        <f t="shared" si="574"/>
        <v>10</v>
      </c>
      <c r="X4608" t="str">
        <f t="shared" si="575"/>
        <v>KU65KLeola 12a kommunaalkulud</v>
      </c>
    </row>
    <row r="4609" spans="1:24" hidden="1" x14ac:dyDescent="0.2">
      <c r="A4609" s="13" t="s">
        <v>2915</v>
      </c>
      <c r="B4609" s="13">
        <v>21115</v>
      </c>
      <c r="C4609" s="13" t="s">
        <v>224</v>
      </c>
      <c r="D4609" s="13" t="s">
        <v>223</v>
      </c>
      <c r="E4609" s="13" t="s">
        <v>12</v>
      </c>
      <c r="F4609" s="13" t="s">
        <v>13</v>
      </c>
      <c r="G4609" s="13" t="s">
        <v>1386</v>
      </c>
      <c r="H4609" s="13" t="s">
        <v>1387</v>
      </c>
      <c r="I4609" s="13" t="s">
        <v>1095</v>
      </c>
      <c r="J4609" s="13" t="s">
        <v>1096</v>
      </c>
      <c r="K4609" s="13" t="s">
        <v>424</v>
      </c>
      <c r="L4609" s="13" t="s">
        <v>425</v>
      </c>
      <c r="M4609" s="13" t="s">
        <v>1388</v>
      </c>
      <c r="N4609" s="13" t="s">
        <v>1389</v>
      </c>
      <c r="O4609" s="33" t="s">
        <v>3396</v>
      </c>
      <c r="P4609" s="2" t="str">
        <f t="shared" si="568"/>
        <v>5511</v>
      </c>
      <c r="Q4609" s="9" t="str">
        <f t="shared" si="569"/>
        <v>10700-Riskirühmade sotsiaalhoolekandeasutused</v>
      </c>
      <c r="R4609" s="9" t="str">
        <f t="shared" si="570"/>
        <v>55</v>
      </c>
      <c r="S4609" s="9" t="str">
        <f t="shared" si="571"/>
        <v>9211KVHA  Leola 12A  Sotsiaalmaja</v>
      </c>
      <c r="T4609" s="37" t="str">
        <f t="shared" si="572"/>
        <v>551143-koristusteenus</v>
      </c>
      <c r="U4609" s="18" t="s">
        <v>2309</v>
      </c>
      <c r="V4609" s="9" t="str">
        <f t="shared" si="573"/>
        <v>KU65KLeola 12a kommunaalkulud</v>
      </c>
      <c r="W4609" t="str">
        <f t="shared" si="574"/>
        <v>10</v>
      </c>
      <c r="X4609" t="str">
        <f t="shared" si="575"/>
        <v>KU65KLeola 12a kommunaalkulud</v>
      </c>
    </row>
    <row r="4610" spans="1:24" hidden="1" x14ac:dyDescent="0.2">
      <c r="A4610" s="13" t="s">
        <v>2916</v>
      </c>
      <c r="B4610" s="13">
        <v>11000</v>
      </c>
      <c r="C4610" s="13" t="s">
        <v>222</v>
      </c>
      <c r="D4610" s="13" t="s">
        <v>221</v>
      </c>
      <c r="E4610" s="13" t="s">
        <v>12</v>
      </c>
      <c r="F4610" s="13" t="s">
        <v>13</v>
      </c>
      <c r="G4610" s="13" t="s">
        <v>1386</v>
      </c>
      <c r="H4610" s="13" t="s">
        <v>1387</v>
      </c>
      <c r="I4610" s="13" t="s">
        <v>1095</v>
      </c>
      <c r="J4610" s="13" t="s">
        <v>1096</v>
      </c>
      <c r="K4610" s="13" t="s">
        <v>424</v>
      </c>
      <c r="L4610" s="13" t="s">
        <v>425</v>
      </c>
      <c r="M4610" s="13" t="s">
        <v>1388</v>
      </c>
      <c r="N4610" s="13" t="s">
        <v>1389</v>
      </c>
      <c r="O4610" s="33" t="s">
        <v>3396</v>
      </c>
      <c r="P4610" s="2" t="str">
        <f t="shared" si="568"/>
        <v>5511</v>
      </c>
      <c r="Q4610" s="9" t="str">
        <f t="shared" si="569"/>
        <v>10700-Riskirühmade sotsiaalhoolekandeasutused</v>
      </c>
      <c r="R4610" s="9" t="str">
        <f t="shared" si="570"/>
        <v>55</v>
      </c>
      <c r="S4610" s="9" t="str">
        <f t="shared" si="571"/>
        <v>9211KVHA  Leola 12A  Sotsiaalmaja</v>
      </c>
      <c r="T4610" s="37" t="str">
        <f t="shared" si="572"/>
        <v>551146-tehnohooldus</v>
      </c>
      <c r="U4610" s="18" t="s">
        <v>2309</v>
      </c>
      <c r="V4610" s="9" t="str">
        <f t="shared" si="573"/>
        <v>KU65KLeola 12a kommunaalkulud</v>
      </c>
      <c r="W4610" t="str">
        <f t="shared" si="574"/>
        <v>10</v>
      </c>
      <c r="X4610" t="str">
        <f t="shared" si="575"/>
        <v>KU65KLeola 12a kommunaalkulud</v>
      </c>
    </row>
    <row r="4611" spans="1:24" hidden="1" x14ac:dyDescent="0.2">
      <c r="A4611" s="13" t="s">
        <v>2917</v>
      </c>
      <c r="B4611" s="13">
        <v>383</v>
      </c>
      <c r="C4611" s="13" t="s">
        <v>220</v>
      </c>
      <c r="D4611" s="13" t="s">
        <v>219</v>
      </c>
      <c r="E4611" s="13" t="s">
        <v>12</v>
      </c>
      <c r="F4611" s="13" t="s">
        <v>13</v>
      </c>
      <c r="G4611" s="13" t="s">
        <v>1386</v>
      </c>
      <c r="H4611" s="13" t="s">
        <v>1387</v>
      </c>
      <c r="I4611" s="13" t="s">
        <v>1095</v>
      </c>
      <c r="J4611" s="13" t="s">
        <v>1096</v>
      </c>
      <c r="K4611" s="13" t="s">
        <v>424</v>
      </c>
      <c r="L4611" s="13" t="s">
        <v>425</v>
      </c>
      <c r="M4611" s="13" t="s">
        <v>1388</v>
      </c>
      <c r="N4611" s="13" t="s">
        <v>1389</v>
      </c>
      <c r="O4611" s="33" t="s">
        <v>3396</v>
      </c>
      <c r="P4611" s="2" t="str">
        <f t="shared" ref="P4611:P4674" si="576">LEFT(C4611,4)</f>
        <v>5511</v>
      </c>
      <c r="Q4611" s="9" t="str">
        <f t="shared" ref="Q4611:Q4674" si="577">CONCATENATE(K4611,"-",L4611)</f>
        <v>10700-Riskirühmade sotsiaalhoolekandeasutused</v>
      </c>
      <c r="R4611" s="9" t="str">
        <f t="shared" ref="R4611:R4674" si="578">LEFT(C4611,2)</f>
        <v>55</v>
      </c>
      <c r="S4611" s="9" t="str">
        <f t="shared" ref="S4611:S4674" si="579">CONCATENATE(M4611,N4611)</f>
        <v>9211KVHA  Leola 12A  Sotsiaalmaja</v>
      </c>
      <c r="T4611" s="37" t="str">
        <f t="shared" ref="T4611:T4674" si="580">CONCATENATE(C4611,"-",D4611)</f>
        <v>55115-Kulud valvele</v>
      </c>
      <c r="U4611" s="18" t="s">
        <v>2309</v>
      </c>
      <c r="V4611" s="9" t="str">
        <f t="shared" ref="V4611:V4674" si="581">CONCATENATE(G4611,H4611)</f>
        <v>KU65KLeola 12a kommunaalkulud</v>
      </c>
      <c r="W4611" t="str">
        <f t="shared" ref="W4611:W4674" si="582">LEFT(K4611,2)</f>
        <v>10</v>
      </c>
      <c r="X4611" t="str">
        <f t="shared" ref="X4611:X4674" si="583">+V4611</f>
        <v>KU65KLeola 12a kommunaalkulud</v>
      </c>
    </row>
    <row r="4612" spans="1:24" hidden="1" x14ac:dyDescent="0.2">
      <c r="A4612" s="13" t="s">
        <v>2918</v>
      </c>
      <c r="B4612" s="13">
        <v>200</v>
      </c>
      <c r="C4612" s="13" t="s">
        <v>218</v>
      </c>
      <c r="D4612" s="13" t="s">
        <v>217</v>
      </c>
      <c r="E4612" s="13" t="s">
        <v>12</v>
      </c>
      <c r="F4612" s="13" t="s">
        <v>13</v>
      </c>
      <c r="G4612" s="13" t="s">
        <v>1386</v>
      </c>
      <c r="H4612" s="13" t="s">
        <v>1387</v>
      </c>
      <c r="I4612" s="13" t="s">
        <v>1095</v>
      </c>
      <c r="J4612" s="13" t="s">
        <v>1096</v>
      </c>
      <c r="K4612" s="13" t="s">
        <v>424</v>
      </c>
      <c r="L4612" s="13" t="s">
        <v>425</v>
      </c>
      <c r="M4612" s="13" t="s">
        <v>1388</v>
      </c>
      <c r="N4612" s="13" t="s">
        <v>1389</v>
      </c>
      <c r="O4612" s="33" t="s">
        <v>3396</v>
      </c>
      <c r="P4612" s="2" t="str">
        <f t="shared" si="576"/>
        <v>5511</v>
      </c>
      <c r="Q4612" s="9" t="str">
        <f t="shared" si="577"/>
        <v>10700-Riskirühmade sotsiaalhoolekandeasutused</v>
      </c>
      <c r="R4612" s="9" t="str">
        <f t="shared" si="578"/>
        <v>55</v>
      </c>
      <c r="S4612" s="9" t="str">
        <f t="shared" si="579"/>
        <v>9211KVHA  Leola 12A  Sotsiaalmaja</v>
      </c>
      <c r="T4612" s="37" t="str">
        <f t="shared" si="580"/>
        <v>55117-Kindlustusmaksed</v>
      </c>
      <c r="U4612" s="18" t="s">
        <v>2309</v>
      </c>
      <c r="V4612" s="9" t="str">
        <f t="shared" si="581"/>
        <v>KU65KLeola 12a kommunaalkulud</v>
      </c>
      <c r="W4612" t="str">
        <f t="shared" si="582"/>
        <v>10</v>
      </c>
      <c r="X4612" t="str">
        <f t="shared" si="583"/>
        <v>KU65KLeola 12a kommunaalkulud</v>
      </c>
    </row>
    <row r="4613" spans="1:24" hidden="1" x14ac:dyDescent="0.2">
      <c r="A4613" s="13" t="s">
        <v>2919</v>
      </c>
      <c r="B4613" s="13">
        <v>500</v>
      </c>
      <c r="C4613" s="13" t="s">
        <v>216</v>
      </c>
      <c r="D4613" s="13" t="s">
        <v>215</v>
      </c>
      <c r="E4613" s="13" t="s">
        <v>12</v>
      </c>
      <c r="F4613" s="13" t="s">
        <v>13</v>
      </c>
      <c r="G4613" s="13" t="s">
        <v>1386</v>
      </c>
      <c r="H4613" s="13" t="s">
        <v>1387</v>
      </c>
      <c r="I4613" s="13" t="s">
        <v>1095</v>
      </c>
      <c r="J4613" s="13" t="s">
        <v>1096</v>
      </c>
      <c r="K4613" s="13" t="s">
        <v>424</v>
      </c>
      <c r="L4613" s="13" t="s">
        <v>425</v>
      </c>
      <c r="M4613" s="13" t="s">
        <v>1388</v>
      </c>
      <c r="N4613" s="13" t="s">
        <v>1389</v>
      </c>
      <c r="O4613" s="33" t="s">
        <v>3396</v>
      </c>
      <c r="P4613" s="2" t="str">
        <f t="shared" si="576"/>
        <v>5511</v>
      </c>
      <c r="Q4613" s="9" t="str">
        <f t="shared" si="577"/>
        <v>10700-Riskirühmade sotsiaalhoolekandeasutused</v>
      </c>
      <c r="R4613" s="9" t="str">
        <f t="shared" si="578"/>
        <v>55</v>
      </c>
      <c r="S4613" s="9" t="str">
        <f t="shared" si="579"/>
        <v>9211KVHA  Leola 12A  Sotsiaalmaja</v>
      </c>
      <c r="T4613" s="37" t="str">
        <f t="shared" si="580"/>
        <v>551190-Muud majandamiskulud</v>
      </c>
      <c r="U4613" s="18" t="s">
        <v>2309</v>
      </c>
      <c r="V4613" s="9" t="str">
        <f t="shared" si="581"/>
        <v>KU65KLeola 12a kommunaalkulud</v>
      </c>
      <c r="W4613" t="str">
        <f t="shared" si="582"/>
        <v>10</v>
      </c>
      <c r="X4613" t="str">
        <f t="shared" si="583"/>
        <v>KU65KLeola 12a kommunaalkulud</v>
      </c>
    </row>
    <row r="4614" spans="1:24" hidden="1" x14ac:dyDescent="0.2">
      <c r="A4614" s="13" t="s">
        <v>1398</v>
      </c>
      <c r="B4614" s="13">
        <v>9000</v>
      </c>
      <c r="C4614" s="13" t="s">
        <v>1399</v>
      </c>
      <c r="D4614" s="13" t="s">
        <v>1398</v>
      </c>
      <c r="E4614" s="13" t="s">
        <v>143</v>
      </c>
      <c r="F4614" s="13" t="s">
        <v>144</v>
      </c>
      <c r="G4614" s="13" t="s">
        <v>1400</v>
      </c>
      <c r="H4614" s="13" t="s">
        <v>1398</v>
      </c>
      <c r="I4614" s="13" t="s">
        <v>1393</v>
      </c>
      <c r="J4614" s="13" t="s">
        <v>1394</v>
      </c>
      <c r="K4614" s="13" t="s">
        <v>1097</v>
      </c>
      <c r="L4614" s="13" t="s">
        <v>1098</v>
      </c>
      <c r="M4614" s="13" t="s">
        <v>3</v>
      </c>
      <c r="N4614" s="13" t="s">
        <v>3</v>
      </c>
      <c r="O4614" s="33" t="s">
        <v>3396</v>
      </c>
      <c r="P4614" s="2" t="str">
        <f t="shared" si="576"/>
        <v>3044</v>
      </c>
      <c r="Q4614" s="9" t="str">
        <f t="shared" si="577"/>
        <v>00000-Tegevusalata</v>
      </c>
      <c r="R4614" s="9" t="str">
        <f t="shared" si="578"/>
        <v>30</v>
      </c>
      <c r="S4614" s="9" t="str">
        <f t="shared" si="579"/>
        <v/>
      </c>
      <c r="T4614" s="37" t="str">
        <f t="shared" si="580"/>
        <v>3044-Reklaamimaks</v>
      </c>
      <c r="U4614" s="18" t="s">
        <v>2309</v>
      </c>
      <c r="V4614" s="9" t="str">
        <f t="shared" si="581"/>
        <v>TU004Reklaamimaks</v>
      </c>
      <c r="W4614" t="str">
        <f t="shared" si="582"/>
        <v>00</v>
      </c>
      <c r="X4614" t="str">
        <f t="shared" si="583"/>
        <v>TU004Reklaamimaks</v>
      </c>
    </row>
    <row r="4615" spans="1:24" hidden="1" x14ac:dyDescent="0.2">
      <c r="A4615" s="13" t="s">
        <v>1125</v>
      </c>
      <c r="B4615" s="13">
        <v>6120</v>
      </c>
      <c r="C4615" s="13" t="s">
        <v>1126</v>
      </c>
      <c r="D4615" s="13" t="s">
        <v>1125</v>
      </c>
      <c r="E4615" s="13" t="s">
        <v>143</v>
      </c>
      <c r="F4615" s="13" t="s">
        <v>144</v>
      </c>
      <c r="G4615" s="13" t="s">
        <v>1127</v>
      </c>
      <c r="H4615" s="13" t="s">
        <v>1125</v>
      </c>
      <c r="I4615" s="13" t="s">
        <v>1393</v>
      </c>
      <c r="J4615" s="13" t="s">
        <v>1394</v>
      </c>
      <c r="K4615" s="13" t="s">
        <v>1097</v>
      </c>
      <c r="L4615" s="13" t="s">
        <v>1098</v>
      </c>
      <c r="M4615" s="13" t="s">
        <v>3</v>
      </c>
      <c r="N4615" s="13" t="s">
        <v>3</v>
      </c>
      <c r="O4615" s="33" t="s">
        <v>3396</v>
      </c>
      <c r="P4615" s="2" t="str">
        <f t="shared" si="576"/>
        <v>3202</v>
      </c>
      <c r="Q4615" s="9" t="str">
        <f t="shared" si="577"/>
        <v>00000-Tegevusalata</v>
      </c>
      <c r="R4615" s="9" t="str">
        <f t="shared" si="578"/>
        <v>32</v>
      </c>
      <c r="S4615" s="9" t="str">
        <f t="shared" si="579"/>
        <v/>
      </c>
      <c r="T4615" s="37" t="str">
        <f t="shared" si="580"/>
        <v>3202-Riigilõiv ehituslubade eest</v>
      </c>
      <c r="U4615" s="18" t="s">
        <v>2309</v>
      </c>
      <c r="V4615" s="9" t="str">
        <f t="shared" si="581"/>
        <v>TU012Riigilõiv ehituslubade eest</v>
      </c>
      <c r="W4615" t="str">
        <f t="shared" si="582"/>
        <v>00</v>
      </c>
      <c r="X4615" t="str">
        <f t="shared" si="583"/>
        <v>TU012Riigilõiv ehituslubade eest</v>
      </c>
    </row>
    <row r="4616" spans="1:24" hidden="1" x14ac:dyDescent="0.2">
      <c r="A4616" s="13" t="s">
        <v>1395</v>
      </c>
      <c r="B4616" s="13">
        <v>406</v>
      </c>
      <c r="C4616" s="13" t="s">
        <v>1396</v>
      </c>
      <c r="D4616" s="13" t="s">
        <v>1395</v>
      </c>
      <c r="E4616" s="13" t="s">
        <v>143</v>
      </c>
      <c r="F4616" s="13" t="s">
        <v>144</v>
      </c>
      <c r="G4616" s="13" t="s">
        <v>1397</v>
      </c>
      <c r="H4616" s="13" t="s">
        <v>1395</v>
      </c>
      <c r="I4616" s="13" t="s">
        <v>1393</v>
      </c>
      <c r="J4616" s="13" t="s">
        <v>1394</v>
      </c>
      <c r="K4616" s="13" t="s">
        <v>1097</v>
      </c>
      <c r="L4616" s="13" t="s">
        <v>1098</v>
      </c>
      <c r="M4616" s="13" t="s">
        <v>3</v>
      </c>
      <c r="N4616" s="13" t="s">
        <v>3</v>
      </c>
      <c r="O4616" s="33" t="s">
        <v>3396</v>
      </c>
      <c r="P4616" s="2" t="str">
        <f t="shared" si="576"/>
        <v>3206</v>
      </c>
      <c r="Q4616" s="9" t="str">
        <f t="shared" si="577"/>
        <v>00000-Tegevusalata</v>
      </c>
      <c r="R4616" s="9" t="str">
        <f t="shared" si="578"/>
        <v>32</v>
      </c>
      <c r="S4616" s="9" t="str">
        <f t="shared" si="579"/>
        <v/>
      </c>
      <c r="T4616" s="37" t="str">
        <f t="shared" si="580"/>
        <v>3206-Riigilõiv projekteerimistingimuste eest</v>
      </c>
      <c r="U4616" s="18" t="s">
        <v>2309</v>
      </c>
      <c r="V4616" s="9" t="str">
        <f t="shared" si="581"/>
        <v>TU016Riigilõiv projekteerimistingimuste eest</v>
      </c>
      <c r="W4616" t="str">
        <f t="shared" si="582"/>
        <v>00</v>
      </c>
      <c r="X4616" t="str">
        <f t="shared" si="583"/>
        <v>TU016Riigilõiv projekteerimistingimuste eest</v>
      </c>
    </row>
    <row r="4617" spans="1:24" hidden="1" x14ac:dyDescent="0.2">
      <c r="A4617" s="13" t="s">
        <v>1101</v>
      </c>
      <c r="B4617" s="13">
        <v>2550</v>
      </c>
      <c r="C4617" s="13" t="s">
        <v>1100</v>
      </c>
      <c r="D4617" s="13" t="s">
        <v>1101</v>
      </c>
      <c r="E4617" s="13" t="s">
        <v>143</v>
      </c>
      <c r="F4617" s="13" t="s">
        <v>144</v>
      </c>
      <c r="G4617" s="13" t="s">
        <v>1391</v>
      </c>
      <c r="H4617" s="13" t="s">
        <v>3297</v>
      </c>
      <c r="I4617" s="13" t="s">
        <v>1393</v>
      </c>
      <c r="J4617" s="13" t="s">
        <v>1394</v>
      </c>
      <c r="K4617" s="13" t="s">
        <v>1097</v>
      </c>
      <c r="L4617" s="13" t="s">
        <v>1098</v>
      </c>
      <c r="M4617" s="13" t="s">
        <v>3</v>
      </c>
      <c r="N4617" s="13" t="s">
        <v>3</v>
      </c>
      <c r="O4617" s="33" t="s">
        <v>3396</v>
      </c>
      <c r="P4617" s="2" t="str">
        <f t="shared" si="576"/>
        <v>3232</v>
      </c>
      <c r="Q4617" s="9" t="str">
        <f t="shared" si="577"/>
        <v>00000-Tegevusalata</v>
      </c>
      <c r="R4617" s="9" t="str">
        <f t="shared" si="578"/>
        <v>32</v>
      </c>
      <c r="S4617" s="9" t="str">
        <f t="shared" si="579"/>
        <v/>
      </c>
      <c r="T4617" s="37" t="str">
        <f t="shared" si="580"/>
        <v>3232-Laekumised muude majandusküsimustega tegelevate as</v>
      </c>
      <c r="U4617" s="18" t="s">
        <v>2309</v>
      </c>
      <c r="V4617" s="9" t="str">
        <f t="shared" si="581"/>
        <v>TU118Tasud arhitektuuriameti toimingute eest</v>
      </c>
      <c r="W4617" t="str">
        <f t="shared" si="582"/>
        <v>00</v>
      </c>
      <c r="X4617" t="str">
        <f t="shared" si="583"/>
        <v>TU118Tasud arhitektuuriameti toimingute eest</v>
      </c>
    </row>
    <row r="4618" spans="1:24" hidden="1" x14ac:dyDescent="0.2">
      <c r="A4618" s="13" t="s">
        <v>2975</v>
      </c>
      <c r="B4618" s="13">
        <v>1733</v>
      </c>
      <c r="C4618" s="13" t="s">
        <v>170</v>
      </c>
      <c r="D4618" s="13" t="s">
        <v>169</v>
      </c>
      <c r="E4618" s="13" t="s">
        <v>12</v>
      </c>
      <c r="F4618" s="13" t="s">
        <v>13</v>
      </c>
      <c r="G4618" s="13" t="s">
        <v>669</v>
      </c>
      <c r="H4618" s="13" t="s">
        <v>2927</v>
      </c>
      <c r="I4618" s="13" t="s">
        <v>1393</v>
      </c>
      <c r="J4618" s="13" t="s">
        <v>1394</v>
      </c>
      <c r="K4618" s="13" t="s">
        <v>101</v>
      </c>
      <c r="L4618" s="13" t="s">
        <v>102</v>
      </c>
      <c r="M4618" s="13" t="s">
        <v>3</v>
      </c>
      <c r="N4618" s="13" t="s">
        <v>3</v>
      </c>
      <c r="O4618" s="33" t="s">
        <v>3396</v>
      </c>
      <c r="P4618" s="2" t="str">
        <f t="shared" si="576"/>
        <v>5513</v>
      </c>
      <c r="Q4618" s="9" t="str">
        <f t="shared" si="577"/>
        <v>01112-Valla- ja linnavalitsus</v>
      </c>
      <c r="R4618" s="9" t="str">
        <f t="shared" si="578"/>
        <v>55</v>
      </c>
      <c r="S4618" s="9" t="str">
        <f t="shared" si="579"/>
        <v/>
      </c>
      <c r="T4618" s="37" t="str">
        <f t="shared" si="580"/>
        <v>55135-Isikliku sõiduauto kasutamise kulud</v>
      </c>
      <c r="U4618" s="18" t="s">
        <v>2309</v>
      </c>
      <c r="V4618" s="9" t="str">
        <f t="shared" si="581"/>
        <v>KU093Isikliku sõiduauto kasutamise hüvitised</v>
      </c>
      <c r="W4618" t="str">
        <f t="shared" si="582"/>
        <v>01</v>
      </c>
      <c r="X4618" t="str">
        <f t="shared" si="583"/>
        <v>KU093Isikliku sõiduauto kasutamise hüvitised</v>
      </c>
    </row>
    <row r="4619" spans="1:24" hidden="1" x14ac:dyDescent="0.2">
      <c r="A4619" s="13" t="s">
        <v>3296</v>
      </c>
      <c r="B4619" s="13">
        <v>52535</v>
      </c>
      <c r="C4619" s="13" t="s">
        <v>1246</v>
      </c>
      <c r="D4619" s="13" t="s">
        <v>1247</v>
      </c>
      <c r="E4619" s="13" t="s">
        <v>12</v>
      </c>
      <c r="F4619" s="13" t="s">
        <v>13</v>
      </c>
      <c r="G4619" s="13" t="s">
        <v>1402</v>
      </c>
      <c r="H4619" s="13" t="s">
        <v>1403</v>
      </c>
      <c r="I4619" s="13" t="s">
        <v>1393</v>
      </c>
      <c r="J4619" s="13" t="s">
        <v>1394</v>
      </c>
      <c r="K4619" s="13" t="s">
        <v>704</v>
      </c>
      <c r="L4619" s="13" t="s">
        <v>705</v>
      </c>
      <c r="M4619" s="13" t="s">
        <v>3</v>
      </c>
      <c r="N4619" s="13" t="s">
        <v>3</v>
      </c>
      <c r="O4619" s="33" t="s">
        <v>3396</v>
      </c>
      <c r="P4619" s="2" t="str">
        <f t="shared" si="576"/>
        <v>5512</v>
      </c>
      <c r="Q4619" s="9" t="str">
        <f t="shared" si="577"/>
        <v>04730-Turism</v>
      </c>
      <c r="R4619" s="9" t="str">
        <f t="shared" si="578"/>
        <v>55</v>
      </c>
      <c r="S4619" s="9" t="str">
        <f t="shared" si="579"/>
        <v/>
      </c>
      <c r="T4619" s="37" t="str">
        <f t="shared" si="580"/>
        <v>5512-RAJATISTE MAJANDAMISKULUD</v>
      </c>
      <c r="U4619" s="18" t="s">
        <v>2309</v>
      </c>
      <c r="V4619" s="9" t="str">
        <f t="shared" si="581"/>
        <v>KU206Lossivaremete ja teiste mälestiste konserveerimine</v>
      </c>
      <c r="W4619" t="str">
        <f t="shared" si="582"/>
        <v>04</v>
      </c>
      <c r="X4619" t="str">
        <f t="shared" si="583"/>
        <v>KU206Lossivaremete ja teiste mälestiste konserveerimine</v>
      </c>
    </row>
    <row r="4620" spans="1:24" hidden="1" x14ac:dyDescent="0.2">
      <c r="A4620" s="13" t="s">
        <v>3172</v>
      </c>
      <c r="B4620" s="13">
        <v>183336</v>
      </c>
      <c r="C4620" s="13" t="s">
        <v>664</v>
      </c>
      <c r="D4620" s="13" t="s">
        <v>663</v>
      </c>
      <c r="E4620" s="13" t="s">
        <v>12</v>
      </c>
      <c r="F4620" s="13" t="s">
        <v>13</v>
      </c>
      <c r="G4620" s="13" t="s">
        <v>661</v>
      </c>
      <c r="H4620" s="13" t="s">
        <v>2681</v>
      </c>
      <c r="I4620" s="13" t="s">
        <v>1393</v>
      </c>
      <c r="J4620" s="13" t="s">
        <v>1394</v>
      </c>
      <c r="K4620" s="13" t="s">
        <v>695</v>
      </c>
      <c r="L4620" s="13" t="s">
        <v>696</v>
      </c>
      <c r="M4620" s="13" t="s">
        <v>3</v>
      </c>
      <c r="N4620" s="13" t="s">
        <v>3</v>
      </c>
      <c r="O4620" s="33" t="s">
        <v>3396</v>
      </c>
      <c r="P4620" s="2" t="str">
        <f t="shared" si="576"/>
        <v>5001</v>
      </c>
      <c r="Q4620" s="9" t="str">
        <f t="shared" si="577"/>
        <v>04740-Üldmajanduslikud arendusprojektid</v>
      </c>
      <c r="R4620" s="9" t="str">
        <f t="shared" si="578"/>
        <v>50</v>
      </c>
      <c r="S4620" s="9" t="str">
        <f t="shared" si="579"/>
        <v/>
      </c>
      <c r="T4620" s="37" t="str">
        <f t="shared" si="580"/>
        <v>50011-Avaliku teenistuse ametnike töötasu</v>
      </c>
      <c r="U4620" s="18" t="s">
        <v>2309</v>
      </c>
      <c r="V4620" s="9" t="str">
        <f t="shared" si="581"/>
        <v>KU049Teenistujate tasud ja maksud</v>
      </c>
      <c r="W4620" t="str">
        <f t="shared" si="582"/>
        <v>04</v>
      </c>
      <c r="X4620" t="str">
        <f t="shared" si="583"/>
        <v>KU049Teenistujate tasud ja maksud</v>
      </c>
    </row>
    <row r="4621" spans="1:24" hidden="1" x14ac:dyDescent="0.2">
      <c r="A4621" s="13" t="s">
        <v>3173</v>
      </c>
      <c r="B4621" s="13">
        <v>60501</v>
      </c>
      <c r="C4621" s="13" t="s">
        <v>104</v>
      </c>
      <c r="D4621" s="13" t="s">
        <v>105</v>
      </c>
      <c r="E4621" s="13" t="s">
        <v>12</v>
      </c>
      <c r="F4621" s="13" t="s">
        <v>13</v>
      </c>
      <c r="G4621" s="13" t="s">
        <v>661</v>
      </c>
      <c r="H4621" s="13" t="s">
        <v>2681</v>
      </c>
      <c r="I4621" s="13" t="s">
        <v>1393</v>
      </c>
      <c r="J4621" s="13" t="s">
        <v>1394</v>
      </c>
      <c r="K4621" s="13" t="s">
        <v>695</v>
      </c>
      <c r="L4621" s="13" t="s">
        <v>696</v>
      </c>
      <c r="M4621" s="13" t="s">
        <v>3</v>
      </c>
      <c r="N4621" s="13" t="s">
        <v>3</v>
      </c>
      <c r="O4621" s="33" t="s">
        <v>3396</v>
      </c>
      <c r="P4621" s="2" t="str">
        <f t="shared" si="576"/>
        <v>5063</v>
      </c>
      <c r="Q4621" s="9" t="str">
        <f t="shared" si="577"/>
        <v>04740-Üldmajanduslikud arendusprojektid</v>
      </c>
      <c r="R4621" s="9" t="str">
        <f t="shared" si="578"/>
        <v>50</v>
      </c>
      <c r="S4621" s="9" t="str">
        <f t="shared" si="579"/>
        <v/>
      </c>
      <c r="T4621" s="37" t="str">
        <f t="shared" si="580"/>
        <v>5063-Sotsiaalmaks töötasudelt ja toetustelt</v>
      </c>
      <c r="U4621" s="18" t="s">
        <v>2309</v>
      </c>
      <c r="V4621" s="9" t="str">
        <f t="shared" si="581"/>
        <v>KU049Teenistujate tasud ja maksud</v>
      </c>
      <c r="W4621" t="str">
        <f t="shared" si="582"/>
        <v>04</v>
      </c>
      <c r="X4621" t="str">
        <f t="shared" si="583"/>
        <v>KU049Teenistujate tasud ja maksud</v>
      </c>
    </row>
    <row r="4622" spans="1:24" hidden="1" x14ac:dyDescent="0.2">
      <c r="A4622" s="13" t="s">
        <v>3174</v>
      </c>
      <c r="B4622" s="13">
        <v>1467</v>
      </c>
      <c r="C4622" s="13" t="s">
        <v>95</v>
      </c>
      <c r="D4622" s="13" t="s">
        <v>96</v>
      </c>
      <c r="E4622" s="13" t="s">
        <v>12</v>
      </c>
      <c r="F4622" s="13" t="s">
        <v>13</v>
      </c>
      <c r="G4622" s="13" t="s">
        <v>661</v>
      </c>
      <c r="H4622" s="13" t="s">
        <v>2681</v>
      </c>
      <c r="I4622" s="13" t="s">
        <v>1393</v>
      </c>
      <c r="J4622" s="13" t="s">
        <v>1394</v>
      </c>
      <c r="K4622" s="13" t="s">
        <v>695</v>
      </c>
      <c r="L4622" s="13" t="s">
        <v>696</v>
      </c>
      <c r="M4622" s="13" t="s">
        <v>3</v>
      </c>
      <c r="N4622" s="13" t="s">
        <v>3</v>
      </c>
      <c r="O4622" s="33" t="s">
        <v>3396</v>
      </c>
      <c r="P4622" s="2" t="str">
        <f t="shared" si="576"/>
        <v>5064</v>
      </c>
      <c r="Q4622" s="9" t="str">
        <f t="shared" si="577"/>
        <v>04740-Üldmajanduslikud arendusprojektid</v>
      </c>
      <c r="R4622" s="9" t="str">
        <f t="shared" si="578"/>
        <v>50</v>
      </c>
      <c r="S4622" s="9" t="str">
        <f t="shared" si="579"/>
        <v/>
      </c>
      <c r="T4622" s="37" t="str">
        <f t="shared" si="580"/>
        <v>5064-Töötuskindlustusmakse</v>
      </c>
      <c r="U4622" s="18" t="s">
        <v>2309</v>
      </c>
      <c r="V4622" s="9" t="str">
        <f t="shared" si="581"/>
        <v>KU049Teenistujate tasud ja maksud</v>
      </c>
      <c r="W4622" t="str">
        <f t="shared" si="582"/>
        <v>04</v>
      </c>
      <c r="X4622" t="str">
        <f t="shared" si="583"/>
        <v>KU049Teenistujate tasud ja maksud</v>
      </c>
    </row>
    <row r="4623" spans="1:24" hidden="1" x14ac:dyDescent="0.2">
      <c r="A4623" s="13" t="s">
        <v>3175</v>
      </c>
      <c r="B4623" s="13">
        <v>15675</v>
      </c>
      <c r="C4623" s="13" t="s">
        <v>216</v>
      </c>
      <c r="D4623" s="13" t="s">
        <v>215</v>
      </c>
      <c r="E4623" s="13" t="s">
        <v>12</v>
      </c>
      <c r="F4623" s="13" t="s">
        <v>13</v>
      </c>
      <c r="G4623" s="13" t="s">
        <v>1412</v>
      </c>
      <c r="H4623" s="13" t="s">
        <v>1413</v>
      </c>
      <c r="I4623" s="13" t="s">
        <v>1393</v>
      </c>
      <c r="J4623" s="13" t="s">
        <v>1394</v>
      </c>
      <c r="K4623" s="13" t="s">
        <v>695</v>
      </c>
      <c r="L4623" s="13" t="s">
        <v>696</v>
      </c>
      <c r="M4623" s="13" t="s">
        <v>3</v>
      </c>
      <c r="N4623" s="13" t="s">
        <v>3</v>
      </c>
      <c r="O4623" s="33" t="s">
        <v>3396</v>
      </c>
      <c r="P4623" s="2" t="str">
        <f t="shared" si="576"/>
        <v>5511</v>
      </c>
      <c r="Q4623" s="9" t="str">
        <f t="shared" si="577"/>
        <v>04740-Üldmajanduslikud arendusprojektid</v>
      </c>
      <c r="R4623" s="9" t="str">
        <f t="shared" si="578"/>
        <v>55</v>
      </c>
      <c r="S4623" s="9" t="str">
        <f t="shared" si="579"/>
        <v/>
      </c>
      <c r="T4623" s="37" t="str">
        <f t="shared" si="580"/>
        <v>551190-Muud majandamiskulud</v>
      </c>
      <c r="U4623" s="18" t="s">
        <v>2309</v>
      </c>
      <c r="V4623" s="9" t="str">
        <f t="shared" si="581"/>
        <v>KU161Mõõdistamine</v>
      </c>
      <c r="W4623" t="str">
        <f t="shared" si="582"/>
        <v>04</v>
      </c>
      <c r="X4623" t="str">
        <f t="shared" si="583"/>
        <v>KU161Mõõdistamine</v>
      </c>
    </row>
    <row r="4624" spans="1:24" hidden="1" x14ac:dyDescent="0.2">
      <c r="A4624" s="13" t="s">
        <v>3176</v>
      </c>
      <c r="B4624" s="13">
        <v>12000</v>
      </c>
      <c r="C4624" s="13" t="s">
        <v>87</v>
      </c>
      <c r="D4624" s="13" t="s">
        <v>88</v>
      </c>
      <c r="E4624" s="13" t="s">
        <v>12</v>
      </c>
      <c r="F4624" s="13" t="s">
        <v>13</v>
      </c>
      <c r="G4624" s="13" t="s">
        <v>1408</v>
      </c>
      <c r="H4624" s="13" t="s">
        <v>2461</v>
      </c>
      <c r="I4624" s="13" t="s">
        <v>1393</v>
      </c>
      <c r="J4624" s="13" t="s">
        <v>1394</v>
      </c>
      <c r="K4624" s="13" t="s">
        <v>695</v>
      </c>
      <c r="L4624" s="13" t="s">
        <v>696</v>
      </c>
      <c r="M4624" s="13" t="s">
        <v>3</v>
      </c>
      <c r="N4624" s="13" t="s">
        <v>3</v>
      </c>
      <c r="O4624" s="33" t="s">
        <v>3396</v>
      </c>
      <c r="P4624" s="2" t="str">
        <f t="shared" si="576"/>
        <v>5005</v>
      </c>
      <c r="Q4624" s="9" t="str">
        <f t="shared" si="577"/>
        <v>04740-Üldmajanduslikud arendusprojektid</v>
      </c>
      <c r="R4624" s="9" t="str">
        <f t="shared" si="578"/>
        <v>50</v>
      </c>
      <c r="S4624" s="9" t="str">
        <f t="shared" si="579"/>
        <v/>
      </c>
      <c r="T4624" s="37" t="str">
        <f t="shared" si="580"/>
        <v>5005-Töövõtulepingu alusel füüsilistele isikutele makst</v>
      </c>
      <c r="U4624" s="18" t="s">
        <v>2309</v>
      </c>
      <c r="V4624" s="9" t="str">
        <f t="shared" si="581"/>
        <v>KU225Planeeringute koostamine</v>
      </c>
      <c r="W4624" t="str">
        <f t="shared" si="582"/>
        <v>04</v>
      </c>
      <c r="X4624" t="str">
        <f t="shared" si="583"/>
        <v>KU225Planeeringute koostamine</v>
      </c>
    </row>
    <row r="4625" spans="1:24" hidden="1" x14ac:dyDescent="0.2">
      <c r="A4625" s="13" t="s">
        <v>3173</v>
      </c>
      <c r="B4625" s="13">
        <v>3960</v>
      </c>
      <c r="C4625" s="13" t="s">
        <v>104</v>
      </c>
      <c r="D4625" s="13" t="s">
        <v>105</v>
      </c>
      <c r="E4625" s="13" t="s">
        <v>12</v>
      </c>
      <c r="F4625" s="13" t="s">
        <v>13</v>
      </c>
      <c r="G4625" s="13" t="s">
        <v>1408</v>
      </c>
      <c r="H4625" s="13" t="s">
        <v>2461</v>
      </c>
      <c r="I4625" s="13" t="s">
        <v>1393</v>
      </c>
      <c r="J4625" s="13" t="s">
        <v>1394</v>
      </c>
      <c r="K4625" s="13" t="s">
        <v>695</v>
      </c>
      <c r="L4625" s="13" t="s">
        <v>696</v>
      </c>
      <c r="M4625" s="13" t="s">
        <v>3</v>
      </c>
      <c r="N4625" s="13" t="s">
        <v>3</v>
      </c>
      <c r="O4625" s="33" t="s">
        <v>3396</v>
      </c>
      <c r="P4625" s="2" t="str">
        <f t="shared" si="576"/>
        <v>5063</v>
      </c>
      <c r="Q4625" s="9" t="str">
        <f t="shared" si="577"/>
        <v>04740-Üldmajanduslikud arendusprojektid</v>
      </c>
      <c r="R4625" s="9" t="str">
        <f t="shared" si="578"/>
        <v>50</v>
      </c>
      <c r="S4625" s="9" t="str">
        <f t="shared" si="579"/>
        <v/>
      </c>
      <c r="T4625" s="37" t="str">
        <f t="shared" si="580"/>
        <v>5063-Sotsiaalmaks töötasudelt ja toetustelt</v>
      </c>
      <c r="U4625" s="18" t="s">
        <v>2309</v>
      </c>
      <c r="V4625" s="9" t="str">
        <f t="shared" si="581"/>
        <v>KU225Planeeringute koostamine</v>
      </c>
      <c r="W4625" t="str">
        <f t="shared" si="582"/>
        <v>04</v>
      </c>
      <c r="X4625" t="str">
        <f t="shared" si="583"/>
        <v>KU225Planeeringute koostamine</v>
      </c>
    </row>
    <row r="4626" spans="1:24" hidden="1" x14ac:dyDescent="0.2">
      <c r="A4626" s="13" t="s">
        <v>3174</v>
      </c>
      <c r="B4626" s="13">
        <v>96</v>
      </c>
      <c r="C4626" s="13" t="s">
        <v>95</v>
      </c>
      <c r="D4626" s="13" t="s">
        <v>96</v>
      </c>
      <c r="E4626" s="13" t="s">
        <v>12</v>
      </c>
      <c r="F4626" s="13" t="s">
        <v>13</v>
      </c>
      <c r="G4626" s="13" t="s">
        <v>1408</v>
      </c>
      <c r="H4626" s="13" t="s">
        <v>2461</v>
      </c>
      <c r="I4626" s="13" t="s">
        <v>1393</v>
      </c>
      <c r="J4626" s="13" t="s">
        <v>1394</v>
      </c>
      <c r="K4626" s="13" t="s">
        <v>695</v>
      </c>
      <c r="L4626" s="13" t="s">
        <v>696</v>
      </c>
      <c r="M4626" s="13" t="s">
        <v>3</v>
      </c>
      <c r="N4626" s="13" t="s">
        <v>3</v>
      </c>
      <c r="O4626" s="33" t="s">
        <v>3396</v>
      </c>
      <c r="P4626" s="2" t="str">
        <f t="shared" si="576"/>
        <v>5064</v>
      </c>
      <c r="Q4626" s="9" t="str">
        <f t="shared" si="577"/>
        <v>04740-Üldmajanduslikud arendusprojektid</v>
      </c>
      <c r="R4626" s="9" t="str">
        <f t="shared" si="578"/>
        <v>50</v>
      </c>
      <c r="S4626" s="9" t="str">
        <f t="shared" si="579"/>
        <v/>
      </c>
      <c r="T4626" s="37" t="str">
        <f t="shared" si="580"/>
        <v>5064-Töötuskindlustusmakse</v>
      </c>
      <c r="U4626" s="18" t="s">
        <v>2309</v>
      </c>
      <c r="V4626" s="9" t="str">
        <f t="shared" si="581"/>
        <v>KU225Planeeringute koostamine</v>
      </c>
      <c r="W4626" t="str">
        <f t="shared" si="582"/>
        <v>04</v>
      </c>
      <c r="X4626" t="str">
        <f t="shared" si="583"/>
        <v>KU225Planeeringute koostamine</v>
      </c>
    </row>
    <row r="4627" spans="1:24" hidden="1" x14ac:dyDescent="0.2">
      <c r="A4627" s="13" t="s">
        <v>3175</v>
      </c>
      <c r="B4627" s="13">
        <v>78005</v>
      </c>
      <c r="C4627" s="13" t="s">
        <v>216</v>
      </c>
      <c r="D4627" s="13" t="s">
        <v>215</v>
      </c>
      <c r="E4627" s="13" t="s">
        <v>12</v>
      </c>
      <c r="F4627" s="13" t="s">
        <v>13</v>
      </c>
      <c r="G4627" s="13" t="s">
        <v>1408</v>
      </c>
      <c r="H4627" s="13" t="s">
        <v>2461</v>
      </c>
      <c r="I4627" s="13" t="s">
        <v>1393</v>
      </c>
      <c r="J4627" s="13" t="s">
        <v>1394</v>
      </c>
      <c r="K4627" s="13" t="s">
        <v>695</v>
      </c>
      <c r="L4627" s="13" t="s">
        <v>696</v>
      </c>
      <c r="M4627" s="13" t="s">
        <v>3</v>
      </c>
      <c r="N4627" s="13" t="s">
        <v>3</v>
      </c>
      <c r="O4627" s="33" t="s">
        <v>3396</v>
      </c>
      <c r="P4627" s="2" t="str">
        <f t="shared" si="576"/>
        <v>5511</v>
      </c>
      <c r="Q4627" s="9" t="str">
        <f t="shared" si="577"/>
        <v>04740-Üldmajanduslikud arendusprojektid</v>
      </c>
      <c r="R4627" s="9" t="str">
        <f t="shared" si="578"/>
        <v>55</v>
      </c>
      <c r="S4627" s="9" t="str">
        <f t="shared" si="579"/>
        <v/>
      </c>
      <c r="T4627" s="37" t="str">
        <f t="shared" si="580"/>
        <v>551190-Muud majandamiskulud</v>
      </c>
      <c r="U4627" s="18" t="s">
        <v>2309</v>
      </c>
      <c r="V4627" s="9" t="str">
        <f t="shared" si="581"/>
        <v>KU225Planeeringute koostamine</v>
      </c>
      <c r="W4627" t="str">
        <f t="shared" si="582"/>
        <v>04</v>
      </c>
      <c r="X4627" t="str">
        <f t="shared" si="583"/>
        <v>KU225Planeeringute koostamine</v>
      </c>
    </row>
    <row r="4628" spans="1:24" hidden="1" x14ac:dyDescent="0.2">
      <c r="A4628" s="13" t="s">
        <v>3175</v>
      </c>
      <c r="B4628" s="13">
        <v>2850</v>
      </c>
      <c r="C4628" s="13" t="s">
        <v>216</v>
      </c>
      <c r="D4628" s="13" t="s">
        <v>215</v>
      </c>
      <c r="E4628" s="13" t="s">
        <v>12</v>
      </c>
      <c r="F4628" s="13" t="s">
        <v>13</v>
      </c>
      <c r="G4628" s="13" t="s">
        <v>1414</v>
      </c>
      <c r="H4628" s="13" t="s">
        <v>3177</v>
      </c>
      <c r="I4628" s="13" t="s">
        <v>1393</v>
      </c>
      <c r="J4628" s="13" t="s">
        <v>1394</v>
      </c>
      <c r="K4628" s="13" t="s">
        <v>695</v>
      </c>
      <c r="L4628" s="13" t="s">
        <v>696</v>
      </c>
      <c r="M4628" s="13" t="s">
        <v>3</v>
      </c>
      <c r="N4628" s="13" t="s">
        <v>3</v>
      </c>
      <c r="O4628" s="33" t="s">
        <v>3396</v>
      </c>
      <c r="P4628" s="2" t="str">
        <f t="shared" si="576"/>
        <v>5511</v>
      </c>
      <c r="Q4628" s="9" t="str">
        <f t="shared" si="577"/>
        <v>04740-Üldmajanduslikud arendusprojektid</v>
      </c>
      <c r="R4628" s="9" t="str">
        <f t="shared" si="578"/>
        <v>55</v>
      </c>
      <c r="S4628" s="9" t="str">
        <f t="shared" si="579"/>
        <v/>
      </c>
      <c r="T4628" s="37" t="str">
        <f t="shared" si="580"/>
        <v>551190-Muud majandamiskulud</v>
      </c>
      <c r="U4628" s="18" t="s">
        <v>2309</v>
      </c>
      <c r="V4628" s="9" t="str">
        <f t="shared" si="581"/>
        <v>KU226Planeeringute avalikustamine</v>
      </c>
      <c r="W4628" t="str">
        <f t="shared" si="582"/>
        <v>04</v>
      </c>
      <c r="X4628" t="str">
        <f t="shared" si="583"/>
        <v>KU226Planeeringute avalikustamine</v>
      </c>
    </row>
    <row r="4629" spans="1:24" hidden="1" x14ac:dyDescent="0.2">
      <c r="A4629" s="13" t="s">
        <v>3091</v>
      </c>
      <c r="B4629" s="13">
        <v>1600</v>
      </c>
      <c r="C4629" s="13" t="s">
        <v>597</v>
      </c>
      <c r="D4629" s="13" t="s">
        <v>596</v>
      </c>
      <c r="E4629" s="13" t="s">
        <v>12</v>
      </c>
      <c r="F4629" s="13" t="s">
        <v>13</v>
      </c>
      <c r="G4629" s="13" t="s">
        <v>1423</v>
      </c>
      <c r="H4629" s="13" t="s">
        <v>3092</v>
      </c>
      <c r="I4629" s="13" t="s">
        <v>1393</v>
      </c>
      <c r="J4629" s="13" t="s">
        <v>1394</v>
      </c>
      <c r="K4629" s="13" t="s">
        <v>1356</v>
      </c>
      <c r="L4629" s="13" t="s">
        <v>1357</v>
      </c>
      <c r="M4629" s="13" t="s">
        <v>3</v>
      </c>
      <c r="N4629" s="13" t="s">
        <v>3</v>
      </c>
      <c r="O4629" s="33" t="s">
        <v>3396</v>
      </c>
      <c r="P4629" s="2" t="str">
        <f t="shared" si="576"/>
        <v>4139</v>
      </c>
      <c r="Q4629" s="9" t="str">
        <f t="shared" si="577"/>
        <v>06605-Muud elamu- ja kommunaalmajanduse tegevus</v>
      </c>
      <c r="R4629" s="9" t="str">
        <f t="shared" si="578"/>
        <v>41</v>
      </c>
      <c r="S4629" s="9" t="str">
        <f t="shared" si="579"/>
        <v/>
      </c>
      <c r="T4629" s="37" t="str">
        <f t="shared" si="580"/>
        <v>4139-Preemiad, autasud, väljamaksed füüsilistele isikut</v>
      </c>
      <c r="U4629" s="18" t="s">
        <v>2309</v>
      </c>
      <c r="V4629" s="9" t="str">
        <f t="shared" si="581"/>
        <v>KU331Kaunis Viljandi konkurss</v>
      </c>
      <c r="W4629" t="str">
        <f t="shared" si="582"/>
        <v>06</v>
      </c>
      <c r="X4629" t="str">
        <f t="shared" si="583"/>
        <v>KU331Kaunis Viljandi konkurss</v>
      </c>
    </row>
    <row r="4630" spans="1:24" hidden="1" x14ac:dyDescent="0.2">
      <c r="A4630" s="13" t="s">
        <v>3093</v>
      </c>
      <c r="B4630" s="13">
        <v>1000</v>
      </c>
      <c r="C4630" s="13" t="s">
        <v>838</v>
      </c>
      <c r="D4630" s="13" t="s">
        <v>194</v>
      </c>
      <c r="E4630" s="13" t="s">
        <v>12</v>
      </c>
      <c r="F4630" s="13" t="s">
        <v>13</v>
      </c>
      <c r="G4630" s="13" t="s">
        <v>1423</v>
      </c>
      <c r="H4630" s="13" t="s">
        <v>3092</v>
      </c>
      <c r="I4630" s="13" t="s">
        <v>1393</v>
      </c>
      <c r="J4630" s="13" t="s">
        <v>1394</v>
      </c>
      <c r="K4630" s="13" t="s">
        <v>1356</v>
      </c>
      <c r="L4630" s="13" t="s">
        <v>1357</v>
      </c>
      <c r="M4630" s="13" t="s">
        <v>3</v>
      </c>
      <c r="N4630" s="13" t="s">
        <v>3</v>
      </c>
      <c r="O4630" s="33" t="s">
        <v>3396</v>
      </c>
      <c r="P4630" s="2" t="str">
        <f t="shared" si="576"/>
        <v>4500</v>
      </c>
      <c r="Q4630" s="9" t="str">
        <f t="shared" si="577"/>
        <v>06605-Muud elamu- ja kommunaalmajanduse tegevus</v>
      </c>
      <c r="R4630" s="9" t="str">
        <f t="shared" si="578"/>
        <v>45</v>
      </c>
      <c r="S4630" s="9" t="str">
        <f t="shared" si="579"/>
        <v/>
      </c>
      <c r="T4630" s="37" t="str">
        <f t="shared" si="580"/>
        <v>45008-muudele residentidele</v>
      </c>
      <c r="U4630" s="18" t="s">
        <v>2309</v>
      </c>
      <c r="V4630" s="9" t="str">
        <f t="shared" si="581"/>
        <v>KU331Kaunis Viljandi konkurss</v>
      </c>
      <c r="W4630" t="str">
        <f t="shared" si="582"/>
        <v>06</v>
      </c>
      <c r="X4630" t="str">
        <f t="shared" si="583"/>
        <v>KU331Kaunis Viljandi konkurss</v>
      </c>
    </row>
    <row r="4631" spans="1:24" hidden="1" x14ac:dyDescent="0.2">
      <c r="A4631" s="13" t="s">
        <v>3094</v>
      </c>
      <c r="B4631" s="13">
        <v>2660</v>
      </c>
      <c r="C4631" s="13" t="s">
        <v>1246</v>
      </c>
      <c r="D4631" s="13" t="s">
        <v>1247</v>
      </c>
      <c r="E4631" s="13" t="s">
        <v>12</v>
      </c>
      <c r="F4631" s="13" t="s">
        <v>13</v>
      </c>
      <c r="G4631" s="13" t="s">
        <v>1423</v>
      </c>
      <c r="H4631" s="13" t="s">
        <v>3092</v>
      </c>
      <c r="I4631" s="13" t="s">
        <v>1393</v>
      </c>
      <c r="J4631" s="13" t="s">
        <v>1394</v>
      </c>
      <c r="K4631" s="13" t="s">
        <v>1356</v>
      </c>
      <c r="L4631" s="13" t="s">
        <v>1357</v>
      </c>
      <c r="M4631" s="13" t="s">
        <v>3</v>
      </c>
      <c r="N4631" s="13" t="s">
        <v>3</v>
      </c>
      <c r="O4631" s="33" t="s">
        <v>3396</v>
      </c>
      <c r="P4631" s="2" t="str">
        <f t="shared" si="576"/>
        <v>5512</v>
      </c>
      <c r="Q4631" s="9" t="str">
        <f t="shared" si="577"/>
        <v>06605-Muud elamu- ja kommunaalmajanduse tegevus</v>
      </c>
      <c r="R4631" s="9" t="str">
        <f t="shared" si="578"/>
        <v>55</v>
      </c>
      <c r="S4631" s="9" t="str">
        <f t="shared" si="579"/>
        <v/>
      </c>
      <c r="T4631" s="37" t="str">
        <f t="shared" si="580"/>
        <v>5512-RAJATISTE MAJANDAMISKULUD</v>
      </c>
      <c r="U4631" s="18" t="s">
        <v>2309</v>
      </c>
      <c r="V4631" s="9" t="str">
        <f t="shared" si="581"/>
        <v>KU331Kaunis Viljandi konkurss</v>
      </c>
      <c r="W4631" t="str">
        <f t="shared" si="582"/>
        <v>06</v>
      </c>
      <c r="X4631" t="str">
        <f t="shared" si="583"/>
        <v>KU331Kaunis Viljandi konkurss</v>
      </c>
    </row>
    <row r="4632" spans="1:24" hidden="1" x14ac:dyDescent="0.2">
      <c r="A4632" s="13" t="s">
        <v>3095</v>
      </c>
      <c r="B4632" s="13">
        <v>19950</v>
      </c>
      <c r="C4632" s="13" t="s">
        <v>1246</v>
      </c>
      <c r="D4632" s="13" t="s">
        <v>1247</v>
      </c>
      <c r="E4632" s="13" t="s">
        <v>12</v>
      </c>
      <c r="F4632" s="13" t="s">
        <v>13</v>
      </c>
      <c r="G4632" s="13" t="s">
        <v>1421</v>
      </c>
      <c r="H4632" s="13" t="s">
        <v>1422</v>
      </c>
      <c r="I4632" s="13" t="s">
        <v>1393</v>
      </c>
      <c r="J4632" s="13" t="s">
        <v>1394</v>
      </c>
      <c r="K4632" s="13" t="s">
        <v>1356</v>
      </c>
      <c r="L4632" s="13" t="s">
        <v>1357</v>
      </c>
      <c r="M4632" s="13" t="s">
        <v>3</v>
      </c>
      <c r="N4632" s="13" t="s">
        <v>3</v>
      </c>
      <c r="O4632" s="33" t="s">
        <v>3396</v>
      </c>
      <c r="P4632" s="2" t="str">
        <f t="shared" si="576"/>
        <v>5512</v>
      </c>
      <c r="Q4632" s="9" t="str">
        <f t="shared" si="577"/>
        <v>06605-Muud elamu- ja kommunaalmajanduse tegevus</v>
      </c>
      <c r="R4632" s="9" t="str">
        <f t="shared" si="578"/>
        <v>55</v>
      </c>
      <c r="S4632" s="9" t="str">
        <f t="shared" si="579"/>
        <v/>
      </c>
      <c r="T4632" s="37" t="str">
        <f t="shared" si="580"/>
        <v>5512-RAJATISTE MAJANDAMISKULUD</v>
      </c>
      <c r="U4632" s="18" t="s">
        <v>2309</v>
      </c>
      <c r="V4632" s="9" t="str">
        <f t="shared" si="581"/>
        <v>KU338Linnakujundus Väikevormid</v>
      </c>
      <c r="W4632" t="str">
        <f t="shared" si="582"/>
        <v>06</v>
      </c>
      <c r="X4632" t="str">
        <f t="shared" si="583"/>
        <v>KU338Linnakujundus Väikevormid</v>
      </c>
    </row>
    <row r="4633" spans="1:24" hidden="1" x14ac:dyDescent="0.2">
      <c r="A4633" s="13" t="s">
        <v>3095</v>
      </c>
      <c r="B4633" s="13">
        <v>20900</v>
      </c>
      <c r="C4633" s="13" t="s">
        <v>1246</v>
      </c>
      <c r="D4633" s="13" t="s">
        <v>1247</v>
      </c>
      <c r="E4633" s="13" t="s">
        <v>12</v>
      </c>
      <c r="F4633" s="13" t="s">
        <v>13</v>
      </c>
      <c r="G4633" s="13" t="s">
        <v>1418</v>
      </c>
      <c r="H4633" s="13" t="s">
        <v>3096</v>
      </c>
      <c r="I4633" s="13" t="s">
        <v>1393</v>
      </c>
      <c r="J4633" s="13" t="s">
        <v>1394</v>
      </c>
      <c r="K4633" s="13" t="s">
        <v>1356</v>
      </c>
      <c r="L4633" s="13" t="s">
        <v>1357</v>
      </c>
      <c r="M4633" s="13" t="s">
        <v>3</v>
      </c>
      <c r="N4633" s="13" t="s">
        <v>3</v>
      </c>
      <c r="O4633" s="33" t="s">
        <v>3396</v>
      </c>
      <c r="P4633" s="2" t="str">
        <f t="shared" si="576"/>
        <v>5512</v>
      </c>
      <c r="Q4633" s="9" t="str">
        <f t="shared" si="577"/>
        <v>06605-Muud elamu- ja kommunaalmajanduse tegevus</v>
      </c>
      <c r="R4633" s="9" t="str">
        <f t="shared" si="578"/>
        <v>55</v>
      </c>
      <c r="S4633" s="9" t="str">
        <f t="shared" si="579"/>
        <v/>
      </c>
      <c r="T4633" s="37" t="str">
        <f t="shared" si="580"/>
        <v>5512-RAJATISTE MAJANDAMISKULUD</v>
      </c>
      <c r="U4633" s="18" t="s">
        <v>2309</v>
      </c>
      <c r="V4633" s="9" t="str">
        <f t="shared" si="581"/>
        <v>KU341Jõulukaunistused</v>
      </c>
      <c r="W4633" t="str">
        <f t="shared" si="582"/>
        <v>06</v>
      </c>
      <c r="X4633" t="str">
        <f t="shared" si="583"/>
        <v>KU341Jõulukaunistused</v>
      </c>
    </row>
    <row r="4634" spans="1:24" hidden="1" x14ac:dyDescent="0.2">
      <c r="A4634" s="13" t="s">
        <v>3097</v>
      </c>
      <c r="B4634" s="13">
        <v>11000</v>
      </c>
      <c r="C4634" s="13" t="s">
        <v>597</v>
      </c>
      <c r="D4634" s="13" t="s">
        <v>596</v>
      </c>
      <c r="E4634" s="13" t="s">
        <v>12</v>
      </c>
      <c r="F4634" s="13" t="s">
        <v>13</v>
      </c>
      <c r="G4634" s="13" t="s">
        <v>1416</v>
      </c>
      <c r="H4634" s="13" t="s">
        <v>3098</v>
      </c>
      <c r="I4634" s="13" t="s">
        <v>1393</v>
      </c>
      <c r="J4634" s="13" t="s">
        <v>1394</v>
      </c>
      <c r="K4634" s="13" t="s">
        <v>1356</v>
      </c>
      <c r="L4634" s="13" t="s">
        <v>1357</v>
      </c>
      <c r="M4634" s="13" t="s">
        <v>3</v>
      </c>
      <c r="N4634" s="13" t="s">
        <v>3</v>
      </c>
      <c r="O4634" s="33" t="s">
        <v>3396</v>
      </c>
      <c r="P4634" s="2" t="str">
        <f t="shared" si="576"/>
        <v>4139</v>
      </c>
      <c r="Q4634" s="9" t="str">
        <f t="shared" si="577"/>
        <v>06605-Muud elamu- ja kommunaalmajanduse tegevus</v>
      </c>
      <c r="R4634" s="9" t="str">
        <f t="shared" si="578"/>
        <v>41</v>
      </c>
      <c r="S4634" s="9" t="str">
        <f t="shared" si="579"/>
        <v/>
      </c>
      <c r="T4634" s="37" t="str">
        <f t="shared" si="580"/>
        <v>4139-Preemiad, autasud, väljamaksed füüsilistele isikut</v>
      </c>
      <c r="U4634" s="18" t="s">
        <v>2309</v>
      </c>
      <c r="V4634" s="9" t="str">
        <f t="shared" si="581"/>
        <v>KU342Restaureerimistoetused ja -preemiad</v>
      </c>
      <c r="W4634" t="str">
        <f t="shared" si="582"/>
        <v>06</v>
      </c>
      <c r="X4634" t="str">
        <f t="shared" si="583"/>
        <v>KU342Restaureerimistoetused ja -preemiad</v>
      </c>
    </row>
    <row r="4635" spans="1:24" hidden="1" x14ac:dyDescent="0.2">
      <c r="A4635" s="13" t="s">
        <v>3099</v>
      </c>
      <c r="B4635" s="13">
        <v>4000</v>
      </c>
      <c r="C4635" s="13" t="s">
        <v>838</v>
      </c>
      <c r="D4635" s="13" t="s">
        <v>194</v>
      </c>
      <c r="E4635" s="13" t="s">
        <v>12</v>
      </c>
      <c r="F4635" s="13" t="s">
        <v>13</v>
      </c>
      <c r="G4635" s="13" t="s">
        <v>1416</v>
      </c>
      <c r="H4635" s="13" t="s">
        <v>3098</v>
      </c>
      <c r="I4635" s="13" t="s">
        <v>1393</v>
      </c>
      <c r="J4635" s="13" t="s">
        <v>1394</v>
      </c>
      <c r="K4635" s="13" t="s">
        <v>1356</v>
      </c>
      <c r="L4635" s="13" t="s">
        <v>1357</v>
      </c>
      <c r="M4635" s="13" t="s">
        <v>3</v>
      </c>
      <c r="N4635" s="13" t="s">
        <v>3</v>
      </c>
      <c r="O4635" s="33" t="s">
        <v>3396</v>
      </c>
      <c r="P4635" s="2" t="str">
        <f t="shared" si="576"/>
        <v>4500</v>
      </c>
      <c r="Q4635" s="9" t="str">
        <f t="shared" si="577"/>
        <v>06605-Muud elamu- ja kommunaalmajanduse tegevus</v>
      </c>
      <c r="R4635" s="9" t="str">
        <f t="shared" si="578"/>
        <v>45</v>
      </c>
      <c r="S4635" s="9" t="str">
        <f t="shared" si="579"/>
        <v/>
      </c>
      <c r="T4635" s="37" t="str">
        <f t="shared" si="580"/>
        <v>45008-muudele residentidele</v>
      </c>
      <c r="U4635" s="18" t="s">
        <v>2309</v>
      </c>
      <c r="V4635" s="9" t="str">
        <f t="shared" si="581"/>
        <v>KU342Restaureerimistoetused ja -preemiad</v>
      </c>
      <c r="W4635" t="str">
        <f t="shared" si="582"/>
        <v>06</v>
      </c>
      <c r="X4635" t="str">
        <f t="shared" si="583"/>
        <v>KU342Restaureerimistoetused ja -preemiad</v>
      </c>
    </row>
    <row r="4636" spans="1:24" hidden="1" x14ac:dyDescent="0.2">
      <c r="A4636" s="13" t="s">
        <v>1425</v>
      </c>
      <c r="B4636" s="13">
        <v>-640372</v>
      </c>
      <c r="C4636" s="13" t="s">
        <v>1426</v>
      </c>
      <c r="D4636" s="13" t="s">
        <v>1425</v>
      </c>
      <c r="E4636" s="13" t="s">
        <v>1427</v>
      </c>
      <c r="F4636" s="13" t="s">
        <v>1425</v>
      </c>
      <c r="G4636" s="13" t="s">
        <v>2053</v>
      </c>
      <c r="H4636" s="13" t="s">
        <v>2054</v>
      </c>
      <c r="I4636" s="13" t="s">
        <v>124</v>
      </c>
      <c r="J4636" s="13" t="s">
        <v>125</v>
      </c>
      <c r="K4636" s="13" t="s">
        <v>1097</v>
      </c>
      <c r="L4636" s="13" t="s">
        <v>1098</v>
      </c>
      <c r="M4636" s="13" t="s">
        <v>3</v>
      </c>
      <c r="N4636" s="13" t="s">
        <v>3</v>
      </c>
      <c r="O4636" s="33" t="s">
        <v>3396</v>
      </c>
      <c r="P4636" s="2" t="str">
        <f t="shared" si="576"/>
        <v>1001</v>
      </c>
      <c r="Q4636" s="9" t="str">
        <f t="shared" si="577"/>
        <v>00000-Tegevusalata</v>
      </c>
      <c r="R4636" s="9" t="str">
        <f t="shared" si="578"/>
        <v>10</v>
      </c>
      <c r="S4636" s="9" t="str">
        <f t="shared" si="579"/>
        <v/>
      </c>
      <c r="T4636" s="37" t="str">
        <f t="shared" si="580"/>
        <v>1001-Likviidsete vahendite muutus</v>
      </c>
      <c r="U4636" s="18" t="s">
        <v>2309</v>
      </c>
      <c r="V4636" s="9" t="str">
        <f t="shared" si="581"/>
        <v>FT020Aastavahetuse jääk</v>
      </c>
      <c r="W4636" t="str">
        <f t="shared" si="582"/>
        <v>00</v>
      </c>
      <c r="X4636" t="str">
        <f t="shared" si="583"/>
        <v>FT020Aastavahetuse jääk</v>
      </c>
    </row>
    <row r="4637" spans="1:24" hidden="1" x14ac:dyDescent="0.2">
      <c r="A4637" s="13" t="s">
        <v>1430</v>
      </c>
      <c r="B4637" s="13">
        <v>17364000</v>
      </c>
      <c r="C4637" s="13" t="s">
        <v>199</v>
      </c>
      <c r="D4637" s="13" t="s">
        <v>1430</v>
      </c>
      <c r="E4637" s="13" t="s">
        <v>143</v>
      </c>
      <c r="F4637" s="13" t="s">
        <v>144</v>
      </c>
      <c r="G4637" s="13" t="s">
        <v>1431</v>
      </c>
      <c r="H4637" s="13" t="s">
        <v>1432</v>
      </c>
      <c r="I4637" s="13" t="s">
        <v>124</v>
      </c>
      <c r="J4637" s="13" t="s">
        <v>125</v>
      </c>
      <c r="K4637" s="13" t="s">
        <v>1097</v>
      </c>
      <c r="L4637" s="13" t="s">
        <v>1098</v>
      </c>
      <c r="M4637" s="13" t="s">
        <v>3</v>
      </c>
      <c r="N4637" s="13" t="s">
        <v>3</v>
      </c>
      <c r="O4637" s="33" t="s">
        <v>3396</v>
      </c>
      <c r="P4637" s="2" t="str">
        <f t="shared" si="576"/>
        <v>3000</v>
      </c>
      <c r="Q4637" s="9" t="str">
        <f t="shared" si="577"/>
        <v>00000-Tegevusalata</v>
      </c>
      <c r="R4637" s="9" t="str">
        <f t="shared" si="578"/>
        <v>30</v>
      </c>
      <c r="S4637" s="9" t="str">
        <f t="shared" si="579"/>
        <v/>
      </c>
      <c r="T4637" s="37" t="str">
        <f t="shared" si="580"/>
        <v>3000-Füüsilise isiku tulumaks</v>
      </c>
      <c r="U4637" s="18" t="s">
        <v>2309</v>
      </c>
      <c r="V4637" s="9" t="str">
        <f t="shared" si="581"/>
        <v>TU001Tulumaks</v>
      </c>
      <c r="W4637" t="str">
        <f t="shared" si="582"/>
        <v>00</v>
      </c>
      <c r="X4637" t="str">
        <f t="shared" si="583"/>
        <v>TU001Tulumaks</v>
      </c>
    </row>
    <row r="4638" spans="1:24" hidden="1" x14ac:dyDescent="0.2">
      <c r="A4638" s="13" t="s">
        <v>1259</v>
      </c>
      <c r="B4638" s="13">
        <v>153000</v>
      </c>
      <c r="C4638" s="13" t="s">
        <v>1428</v>
      </c>
      <c r="D4638" s="13" t="s">
        <v>1259</v>
      </c>
      <c r="E4638" s="13" t="s">
        <v>143</v>
      </c>
      <c r="F4638" s="13" t="s">
        <v>144</v>
      </c>
      <c r="G4638" s="13" t="s">
        <v>1429</v>
      </c>
      <c r="H4638" s="13" t="s">
        <v>1259</v>
      </c>
      <c r="I4638" s="13" t="s">
        <v>124</v>
      </c>
      <c r="J4638" s="13" t="s">
        <v>125</v>
      </c>
      <c r="K4638" s="13" t="s">
        <v>1097</v>
      </c>
      <c r="L4638" s="13" t="s">
        <v>1098</v>
      </c>
      <c r="M4638" s="13" t="s">
        <v>3</v>
      </c>
      <c r="N4638" s="13" t="s">
        <v>3</v>
      </c>
      <c r="O4638" s="33" t="s">
        <v>3396</v>
      </c>
      <c r="P4638" s="2" t="str">
        <f t="shared" si="576"/>
        <v>3030</v>
      </c>
      <c r="Q4638" s="9" t="str">
        <f t="shared" si="577"/>
        <v>00000-Tegevusalata</v>
      </c>
      <c r="R4638" s="9" t="str">
        <f t="shared" si="578"/>
        <v>30</v>
      </c>
      <c r="S4638" s="9" t="str">
        <f t="shared" si="579"/>
        <v/>
      </c>
      <c r="T4638" s="37" t="str">
        <f t="shared" si="580"/>
        <v>3030-Maamaks</v>
      </c>
      <c r="U4638" s="18" t="s">
        <v>2309</v>
      </c>
      <c r="V4638" s="9" t="str">
        <f t="shared" si="581"/>
        <v>TU002Maamaks</v>
      </c>
      <c r="W4638" t="str">
        <f t="shared" si="582"/>
        <v>00</v>
      </c>
      <c r="X4638" t="str">
        <f t="shared" si="583"/>
        <v>TU002Maamaks</v>
      </c>
    </row>
    <row r="4639" spans="1:24" hidden="1" x14ac:dyDescent="0.2">
      <c r="A4639" s="13" t="s">
        <v>2964</v>
      </c>
      <c r="B4639" s="13">
        <v>59432</v>
      </c>
      <c r="C4639" s="13" t="s">
        <v>664</v>
      </c>
      <c r="D4639" s="13" t="s">
        <v>663</v>
      </c>
      <c r="E4639" s="13" t="s">
        <v>12</v>
      </c>
      <c r="F4639" s="13" t="s">
        <v>13</v>
      </c>
      <c r="G4639" s="13" t="s">
        <v>661</v>
      </c>
      <c r="H4639" s="13" t="s">
        <v>2681</v>
      </c>
      <c r="I4639" s="13" t="s">
        <v>124</v>
      </c>
      <c r="J4639" s="13" t="s">
        <v>125</v>
      </c>
      <c r="K4639" s="13" t="s">
        <v>101</v>
      </c>
      <c r="L4639" s="13" t="s">
        <v>102</v>
      </c>
      <c r="M4639" s="13" t="s">
        <v>3</v>
      </c>
      <c r="N4639" s="13" t="s">
        <v>3</v>
      </c>
      <c r="O4639" s="33" t="s">
        <v>3396</v>
      </c>
      <c r="P4639" s="2" t="str">
        <f t="shared" si="576"/>
        <v>5001</v>
      </c>
      <c r="Q4639" s="9" t="str">
        <f t="shared" si="577"/>
        <v>01112-Valla- ja linnavalitsus</v>
      </c>
      <c r="R4639" s="9" t="str">
        <f t="shared" si="578"/>
        <v>50</v>
      </c>
      <c r="S4639" s="9" t="str">
        <f t="shared" si="579"/>
        <v/>
      </c>
      <c r="T4639" s="37" t="str">
        <f t="shared" si="580"/>
        <v>50011-Avaliku teenistuse ametnike töötasu</v>
      </c>
      <c r="U4639" s="18" t="s">
        <v>2309</v>
      </c>
      <c r="V4639" s="9" t="str">
        <f t="shared" si="581"/>
        <v>KU049Teenistujate tasud ja maksud</v>
      </c>
      <c r="W4639" t="str">
        <f t="shared" si="582"/>
        <v>01</v>
      </c>
      <c r="X4639" t="str">
        <f t="shared" si="583"/>
        <v>KU049Teenistujate tasud ja maksud</v>
      </c>
    </row>
    <row r="4640" spans="1:24" hidden="1" x14ac:dyDescent="0.2">
      <c r="A4640" s="13" t="s">
        <v>3150</v>
      </c>
      <c r="B4640" s="13">
        <v>121871</v>
      </c>
      <c r="C4640" s="13" t="s">
        <v>20</v>
      </c>
      <c r="D4640" s="13" t="s">
        <v>21</v>
      </c>
      <c r="E4640" s="13" t="s">
        <v>12</v>
      </c>
      <c r="F4640" s="13" t="s">
        <v>13</v>
      </c>
      <c r="G4640" s="13" t="s">
        <v>661</v>
      </c>
      <c r="H4640" s="13" t="s">
        <v>2681</v>
      </c>
      <c r="I4640" s="13" t="s">
        <v>124</v>
      </c>
      <c r="J4640" s="13" t="s">
        <v>125</v>
      </c>
      <c r="K4640" s="13" t="s">
        <v>101</v>
      </c>
      <c r="L4640" s="13" t="s">
        <v>102</v>
      </c>
      <c r="M4640" s="13" t="s">
        <v>3</v>
      </c>
      <c r="N4640" s="13" t="s">
        <v>3</v>
      </c>
      <c r="O4640" s="33" t="s">
        <v>3396</v>
      </c>
      <c r="P4640" s="2" t="str">
        <f t="shared" si="576"/>
        <v>5002</v>
      </c>
      <c r="Q4640" s="9" t="str">
        <f t="shared" si="577"/>
        <v>01112-Valla- ja linnavalitsus</v>
      </c>
      <c r="R4640" s="9" t="str">
        <f t="shared" si="578"/>
        <v>50</v>
      </c>
      <c r="S4640" s="9" t="str">
        <f t="shared" si="579"/>
        <v/>
      </c>
      <c r="T4640" s="37" t="str">
        <f t="shared" si="580"/>
        <v>50021-Töötajate töötasu</v>
      </c>
      <c r="U4640" s="18" t="s">
        <v>2309</v>
      </c>
      <c r="V4640" s="9" t="str">
        <f t="shared" si="581"/>
        <v>KU049Teenistujate tasud ja maksud</v>
      </c>
      <c r="W4640" t="str">
        <f t="shared" si="582"/>
        <v>01</v>
      </c>
      <c r="X4640" t="str">
        <f t="shared" si="583"/>
        <v>KU049Teenistujate tasud ja maksud</v>
      </c>
    </row>
    <row r="4641" spans="1:24" hidden="1" x14ac:dyDescent="0.2">
      <c r="A4641" s="13" t="s">
        <v>2965</v>
      </c>
      <c r="B4641" s="13">
        <v>59829</v>
      </c>
      <c r="C4641" s="13" t="s">
        <v>104</v>
      </c>
      <c r="D4641" s="13" t="s">
        <v>105</v>
      </c>
      <c r="E4641" s="13" t="s">
        <v>12</v>
      </c>
      <c r="F4641" s="13" t="s">
        <v>13</v>
      </c>
      <c r="G4641" s="13" t="s">
        <v>661</v>
      </c>
      <c r="H4641" s="13" t="s">
        <v>2681</v>
      </c>
      <c r="I4641" s="13" t="s">
        <v>124</v>
      </c>
      <c r="J4641" s="13" t="s">
        <v>125</v>
      </c>
      <c r="K4641" s="13" t="s">
        <v>101</v>
      </c>
      <c r="L4641" s="13" t="s">
        <v>102</v>
      </c>
      <c r="M4641" s="13" t="s">
        <v>3</v>
      </c>
      <c r="N4641" s="13" t="s">
        <v>3</v>
      </c>
      <c r="O4641" s="33" t="s">
        <v>3396</v>
      </c>
      <c r="P4641" s="2" t="str">
        <f t="shared" si="576"/>
        <v>5063</v>
      </c>
      <c r="Q4641" s="9" t="str">
        <f t="shared" si="577"/>
        <v>01112-Valla- ja linnavalitsus</v>
      </c>
      <c r="R4641" s="9" t="str">
        <f t="shared" si="578"/>
        <v>50</v>
      </c>
      <c r="S4641" s="9" t="str">
        <f t="shared" si="579"/>
        <v/>
      </c>
      <c r="T4641" s="37" t="str">
        <f t="shared" si="580"/>
        <v>5063-Sotsiaalmaks töötasudelt ja toetustelt</v>
      </c>
      <c r="U4641" s="18" t="s">
        <v>2309</v>
      </c>
      <c r="V4641" s="9" t="str">
        <f t="shared" si="581"/>
        <v>KU049Teenistujate tasud ja maksud</v>
      </c>
      <c r="W4641" t="str">
        <f t="shared" si="582"/>
        <v>01</v>
      </c>
      <c r="X4641" t="str">
        <f t="shared" si="583"/>
        <v>KU049Teenistujate tasud ja maksud</v>
      </c>
    </row>
    <row r="4642" spans="1:24" hidden="1" x14ac:dyDescent="0.2">
      <c r="A4642" s="13" t="s">
        <v>2966</v>
      </c>
      <c r="B4642" s="13">
        <v>1450</v>
      </c>
      <c r="C4642" s="13" t="s">
        <v>95</v>
      </c>
      <c r="D4642" s="13" t="s">
        <v>96</v>
      </c>
      <c r="E4642" s="13" t="s">
        <v>12</v>
      </c>
      <c r="F4642" s="13" t="s">
        <v>13</v>
      </c>
      <c r="G4642" s="13" t="s">
        <v>661</v>
      </c>
      <c r="H4642" s="13" t="s">
        <v>2681</v>
      </c>
      <c r="I4642" s="13" t="s">
        <v>124</v>
      </c>
      <c r="J4642" s="13" t="s">
        <v>125</v>
      </c>
      <c r="K4642" s="13" t="s">
        <v>101</v>
      </c>
      <c r="L4642" s="13" t="s">
        <v>102</v>
      </c>
      <c r="M4642" s="13" t="s">
        <v>3</v>
      </c>
      <c r="N4642" s="13" t="s">
        <v>3</v>
      </c>
      <c r="O4642" s="33" t="s">
        <v>3396</v>
      </c>
      <c r="P4642" s="2" t="str">
        <f t="shared" si="576"/>
        <v>5064</v>
      </c>
      <c r="Q4642" s="9" t="str">
        <f t="shared" si="577"/>
        <v>01112-Valla- ja linnavalitsus</v>
      </c>
      <c r="R4642" s="9" t="str">
        <f t="shared" si="578"/>
        <v>50</v>
      </c>
      <c r="S4642" s="9" t="str">
        <f t="shared" si="579"/>
        <v/>
      </c>
      <c r="T4642" s="37" t="str">
        <f t="shared" si="580"/>
        <v>5064-Töötuskindlustusmakse</v>
      </c>
      <c r="U4642" s="18" t="s">
        <v>2309</v>
      </c>
      <c r="V4642" s="9" t="str">
        <f t="shared" si="581"/>
        <v>KU049Teenistujate tasud ja maksud</v>
      </c>
      <c r="W4642" t="str">
        <f t="shared" si="582"/>
        <v>01</v>
      </c>
      <c r="X4642" t="str">
        <f t="shared" si="583"/>
        <v>KU049Teenistujate tasud ja maksud</v>
      </c>
    </row>
    <row r="4643" spans="1:24" hidden="1" x14ac:dyDescent="0.2">
      <c r="A4643" s="13" t="s">
        <v>3138</v>
      </c>
      <c r="B4643" s="13">
        <v>5415</v>
      </c>
      <c r="C4643" s="13" t="s">
        <v>176</v>
      </c>
      <c r="D4643" s="13" t="s">
        <v>175</v>
      </c>
      <c r="E4643" s="13" t="s">
        <v>12</v>
      </c>
      <c r="F4643" s="13" t="s">
        <v>13</v>
      </c>
      <c r="G4643" s="13" t="s">
        <v>1440</v>
      </c>
      <c r="H4643" s="13" t="s">
        <v>3291</v>
      </c>
      <c r="I4643" s="13" t="s">
        <v>124</v>
      </c>
      <c r="J4643" s="13" t="s">
        <v>125</v>
      </c>
      <c r="K4643" s="13" t="s">
        <v>101</v>
      </c>
      <c r="L4643" s="13" t="s">
        <v>102</v>
      </c>
      <c r="M4643" s="13" t="s">
        <v>3</v>
      </c>
      <c r="N4643" s="13" t="s">
        <v>3</v>
      </c>
      <c r="O4643" s="33" t="s">
        <v>3396</v>
      </c>
      <c r="P4643" s="2" t="str">
        <f t="shared" si="576"/>
        <v>5500</v>
      </c>
      <c r="Q4643" s="9" t="str">
        <f t="shared" si="577"/>
        <v>01112-Valla- ja linnavalitsus</v>
      </c>
      <c r="R4643" s="9" t="str">
        <f t="shared" si="578"/>
        <v>55</v>
      </c>
      <c r="S4643" s="9" t="str">
        <f t="shared" si="579"/>
        <v/>
      </c>
      <c r="T4643" s="37" t="str">
        <f t="shared" si="580"/>
        <v>55009-Muud administreerimiskulud, pangateenused</v>
      </c>
      <c r="U4643" s="18" t="s">
        <v>2309</v>
      </c>
      <c r="V4643" s="9" t="str">
        <f t="shared" si="581"/>
        <v>KU073Pangateenuste kulud</v>
      </c>
      <c r="W4643" t="str">
        <f t="shared" si="582"/>
        <v>01</v>
      </c>
      <c r="X4643" t="str">
        <f t="shared" si="583"/>
        <v>KU073Pangateenuste kulud</v>
      </c>
    </row>
    <row r="4644" spans="1:24" hidden="1" x14ac:dyDescent="0.2">
      <c r="A4644" s="13" t="s">
        <v>3141</v>
      </c>
      <c r="B4644" s="13">
        <v>5144</v>
      </c>
      <c r="C4644" s="13" t="s">
        <v>456</v>
      </c>
      <c r="D4644" s="13" t="s">
        <v>455</v>
      </c>
      <c r="E4644" s="13" t="s">
        <v>12</v>
      </c>
      <c r="F4644" s="13" t="s">
        <v>13</v>
      </c>
      <c r="G4644" s="13" t="s">
        <v>1437</v>
      </c>
      <c r="H4644" s="13" t="s">
        <v>3292</v>
      </c>
      <c r="I4644" s="13" t="s">
        <v>124</v>
      </c>
      <c r="J4644" s="13" t="s">
        <v>125</v>
      </c>
      <c r="K4644" s="13" t="s">
        <v>101</v>
      </c>
      <c r="L4644" s="13" t="s">
        <v>102</v>
      </c>
      <c r="M4644" s="13" t="s">
        <v>3</v>
      </c>
      <c r="N4644" s="13" t="s">
        <v>3</v>
      </c>
      <c r="O4644" s="33" t="s">
        <v>3396</v>
      </c>
      <c r="P4644" s="2" t="str">
        <f t="shared" si="576"/>
        <v>5500</v>
      </c>
      <c r="Q4644" s="9" t="str">
        <f t="shared" si="577"/>
        <v>01112-Valla- ja linnavalitsus</v>
      </c>
      <c r="R4644" s="9" t="str">
        <f t="shared" si="578"/>
        <v>55</v>
      </c>
      <c r="S4644" s="9" t="str">
        <f t="shared" si="579"/>
        <v/>
      </c>
      <c r="T4644" s="37" t="str">
        <f t="shared" si="580"/>
        <v>55007-Juriidilised, auditeerimis- jms teenused</v>
      </c>
      <c r="U4644" s="18" t="s">
        <v>2309</v>
      </c>
      <c r="V4644" s="9" t="str">
        <f t="shared" si="581"/>
        <v>KU07EE-arvete operaatori kulud</v>
      </c>
      <c r="W4644" t="str">
        <f t="shared" si="582"/>
        <v>01</v>
      </c>
      <c r="X4644" t="str">
        <f t="shared" si="583"/>
        <v>KU07EE-arvete operaatori kulud</v>
      </c>
    </row>
    <row r="4645" spans="1:24" hidden="1" x14ac:dyDescent="0.2">
      <c r="A4645" s="13" t="s">
        <v>3293</v>
      </c>
      <c r="B4645" s="13">
        <v>6111</v>
      </c>
      <c r="C4645" s="13" t="s">
        <v>176</v>
      </c>
      <c r="D4645" s="13" t="s">
        <v>175</v>
      </c>
      <c r="E4645" s="13" t="s">
        <v>12</v>
      </c>
      <c r="F4645" s="13" t="s">
        <v>13</v>
      </c>
      <c r="G4645" s="13" t="s">
        <v>1434</v>
      </c>
      <c r="H4645" s="13" t="s">
        <v>3294</v>
      </c>
      <c r="I4645" s="13" t="s">
        <v>124</v>
      </c>
      <c r="J4645" s="13" t="s">
        <v>125</v>
      </c>
      <c r="K4645" s="13" t="s">
        <v>101</v>
      </c>
      <c r="L4645" s="13" t="s">
        <v>102</v>
      </c>
      <c r="M4645" s="13" t="s">
        <v>3</v>
      </c>
      <c r="N4645" s="13" t="s">
        <v>3</v>
      </c>
      <c r="O4645" s="33" t="s">
        <v>3396</v>
      </c>
      <c r="P4645" s="2" t="str">
        <f t="shared" si="576"/>
        <v>5500</v>
      </c>
      <c r="Q4645" s="9" t="str">
        <f t="shared" si="577"/>
        <v>01112-Valla- ja linnavalitsus</v>
      </c>
      <c r="R4645" s="9" t="str">
        <f t="shared" si="578"/>
        <v>55</v>
      </c>
      <c r="S4645" s="9" t="str">
        <f t="shared" si="579"/>
        <v/>
      </c>
      <c r="T4645" s="37" t="str">
        <f t="shared" si="580"/>
        <v>55009-Muud administreerimiskulud, pangateenused</v>
      </c>
      <c r="U4645" s="18" t="s">
        <v>2309</v>
      </c>
      <c r="V4645" s="9" t="str">
        <f t="shared" si="581"/>
        <v>KU07KMuude tugisüsteemide kulud</v>
      </c>
      <c r="W4645" t="str">
        <f t="shared" si="582"/>
        <v>01</v>
      </c>
      <c r="X4645" t="str">
        <f t="shared" si="583"/>
        <v>KU07KMuude tugisüsteemide kulud</v>
      </c>
    </row>
    <row r="4646" spans="1:24" hidden="1" x14ac:dyDescent="0.2">
      <c r="A4646" s="13" t="s">
        <v>391</v>
      </c>
      <c r="B4646" s="13">
        <v>-1641375</v>
      </c>
      <c r="C4646" s="13" t="s">
        <v>390</v>
      </c>
      <c r="D4646" s="13" t="s">
        <v>391</v>
      </c>
      <c r="E4646" s="13" t="s">
        <v>120</v>
      </c>
      <c r="F4646" s="13" t="s">
        <v>121</v>
      </c>
      <c r="G4646" s="13" t="s">
        <v>1443</v>
      </c>
      <c r="H4646" s="13" t="s">
        <v>1444</v>
      </c>
      <c r="I4646" s="13" t="s">
        <v>124</v>
      </c>
      <c r="J4646" s="13" t="s">
        <v>125</v>
      </c>
      <c r="K4646" s="13" t="s">
        <v>126</v>
      </c>
      <c r="L4646" s="13" t="s">
        <v>127</v>
      </c>
      <c r="M4646" s="13" t="s">
        <v>3</v>
      </c>
      <c r="N4646" s="13" t="s">
        <v>3</v>
      </c>
      <c r="O4646" s="33" t="s">
        <v>3396</v>
      </c>
      <c r="P4646" s="2" t="str">
        <f t="shared" si="576"/>
        <v>2586</v>
      </c>
      <c r="Q4646" s="9" t="str">
        <f t="shared" si="577"/>
        <v>01700-Valitsussektori võla teenindamine</v>
      </c>
      <c r="R4646" s="9" t="str">
        <f t="shared" si="578"/>
        <v>25</v>
      </c>
      <c r="S4646" s="9" t="str">
        <f t="shared" si="579"/>
        <v/>
      </c>
      <c r="T4646" s="37" t="str">
        <f t="shared" si="580"/>
        <v>2586-Kohustiste tasumine</v>
      </c>
      <c r="U4646" s="18" t="s">
        <v>2309</v>
      </c>
      <c r="V4646" s="9" t="str">
        <f t="shared" si="581"/>
        <v>FT046Laenude tagasimaksed</v>
      </c>
      <c r="W4646" t="str">
        <f t="shared" si="582"/>
        <v>01</v>
      </c>
      <c r="X4646" t="str">
        <f t="shared" si="583"/>
        <v>FT046Laenude tagasimaksed</v>
      </c>
    </row>
    <row r="4647" spans="1:24" hidden="1" x14ac:dyDescent="0.2">
      <c r="A4647" s="13" t="s">
        <v>3295</v>
      </c>
      <c r="B4647" s="13">
        <v>213370</v>
      </c>
      <c r="C4647" s="13" t="s">
        <v>1447</v>
      </c>
      <c r="D4647" s="13" t="s">
        <v>1448</v>
      </c>
      <c r="E4647" s="13" t="s">
        <v>387</v>
      </c>
      <c r="F4647" s="13" t="s">
        <v>388</v>
      </c>
      <c r="G4647" s="13" t="s">
        <v>1449</v>
      </c>
      <c r="H4647" s="13" t="s">
        <v>1450</v>
      </c>
      <c r="I4647" s="13" t="s">
        <v>124</v>
      </c>
      <c r="J4647" s="13" t="s">
        <v>125</v>
      </c>
      <c r="K4647" s="13" t="s">
        <v>126</v>
      </c>
      <c r="L4647" s="13" t="s">
        <v>127</v>
      </c>
      <c r="M4647" s="13" t="s">
        <v>3</v>
      </c>
      <c r="N4647" s="13" t="s">
        <v>3</v>
      </c>
      <c r="O4647" s="33" t="s">
        <v>3396</v>
      </c>
      <c r="P4647" s="2" t="str">
        <f t="shared" si="576"/>
        <v>6501</v>
      </c>
      <c r="Q4647" s="9" t="str">
        <f t="shared" si="577"/>
        <v>01700-Valitsussektori võla teenindamine</v>
      </c>
      <c r="R4647" s="9" t="str">
        <f t="shared" si="578"/>
        <v>65</v>
      </c>
      <c r="S4647" s="9" t="str">
        <f t="shared" si="579"/>
        <v/>
      </c>
      <c r="T4647" s="37" t="str">
        <f t="shared" si="580"/>
        <v>65018-Muudelt residentidelt võetud laenudelt</v>
      </c>
      <c r="U4647" s="18" t="s">
        <v>2309</v>
      </c>
      <c r="V4647" s="9" t="str">
        <f t="shared" si="581"/>
        <v>KU14SIntressikulud laenudelt</v>
      </c>
      <c r="W4647" t="str">
        <f t="shared" si="582"/>
        <v>01</v>
      </c>
      <c r="X4647" t="str">
        <f t="shared" si="583"/>
        <v>KU14SIntressikulud laenudelt</v>
      </c>
    </row>
    <row r="4648" spans="1:24" hidden="1" x14ac:dyDescent="0.2">
      <c r="A4648" s="13" t="s">
        <v>1453</v>
      </c>
      <c r="B4648" s="13">
        <v>2000</v>
      </c>
      <c r="C4648" s="13" t="s">
        <v>1452</v>
      </c>
      <c r="D4648" s="13" t="s">
        <v>1453</v>
      </c>
      <c r="E4648" s="13" t="s">
        <v>1107</v>
      </c>
      <c r="F4648" s="13" t="s">
        <v>1108</v>
      </c>
      <c r="G4648" s="13" t="s">
        <v>1454</v>
      </c>
      <c r="H4648" s="13" t="s">
        <v>1455</v>
      </c>
      <c r="I4648" s="13" t="s">
        <v>124</v>
      </c>
      <c r="J4648" s="13" t="s">
        <v>125</v>
      </c>
      <c r="K4648" s="13" t="s">
        <v>126</v>
      </c>
      <c r="L4648" s="13" t="s">
        <v>127</v>
      </c>
      <c r="M4648" s="13" t="s">
        <v>3</v>
      </c>
      <c r="N4648" s="13" t="s">
        <v>3</v>
      </c>
      <c r="O4648" s="33" t="s">
        <v>3396</v>
      </c>
      <c r="P4648" s="2" t="str">
        <f t="shared" si="576"/>
        <v>655</v>
      </c>
      <c r="Q4648" s="9" t="str">
        <f t="shared" si="577"/>
        <v>01700-Valitsussektori võla teenindamine</v>
      </c>
      <c r="R4648" s="9" t="str">
        <f t="shared" si="578"/>
        <v>65</v>
      </c>
      <c r="S4648" s="9" t="str">
        <f t="shared" si="579"/>
        <v/>
      </c>
      <c r="T4648" s="37" t="str">
        <f t="shared" si="580"/>
        <v>655-Finantstulud</v>
      </c>
      <c r="U4648" s="18" t="s">
        <v>2309</v>
      </c>
      <c r="V4648" s="9" t="str">
        <f t="shared" si="581"/>
        <v>TU272Intressitulu pangast</v>
      </c>
      <c r="W4648" t="str">
        <f t="shared" si="582"/>
        <v>01</v>
      </c>
      <c r="X4648" t="str">
        <f t="shared" si="583"/>
        <v>TU272Intressitulu pangast</v>
      </c>
    </row>
    <row r="4649" spans="1:24" hidden="1" x14ac:dyDescent="0.2">
      <c r="A4649" s="13" t="s">
        <v>119</v>
      </c>
      <c r="B4649" s="13">
        <v>4517000</v>
      </c>
      <c r="C4649" s="13" t="s">
        <v>118</v>
      </c>
      <c r="D4649" s="13" t="s">
        <v>119</v>
      </c>
      <c r="E4649" s="13" t="s">
        <v>120</v>
      </c>
      <c r="F4649" s="13" t="s">
        <v>121</v>
      </c>
      <c r="G4649" s="13" t="s">
        <v>122</v>
      </c>
      <c r="H4649" s="13" t="s">
        <v>123</v>
      </c>
      <c r="I4649" s="13" t="s">
        <v>124</v>
      </c>
      <c r="J4649" s="13" t="s">
        <v>125</v>
      </c>
      <c r="K4649" s="13" t="s">
        <v>126</v>
      </c>
      <c r="L4649" s="13" t="s">
        <v>127</v>
      </c>
      <c r="M4649" s="13" t="s">
        <v>3</v>
      </c>
      <c r="N4649" s="13" t="s">
        <v>3</v>
      </c>
      <c r="O4649" s="33" t="s">
        <v>3396</v>
      </c>
      <c r="P4649" s="2" t="str">
        <f t="shared" si="576"/>
        <v>2585</v>
      </c>
      <c r="Q4649" s="9" t="str">
        <f t="shared" si="577"/>
        <v>01700-Valitsussektori võla teenindamine</v>
      </c>
      <c r="R4649" s="9" t="str">
        <f t="shared" si="578"/>
        <v>25</v>
      </c>
      <c r="S4649" s="9" t="str">
        <f t="shared" si="579"/>
        <v/>
      </c>
      <c r="T4649" s="37" t="str">
        <f t="shared" si="580"/>
        <v>2585-Kohustiste võtmine</v>
      </c>
      <c r="U4649" s="18" t="s">
        <v>2309</v>
      </c>
      <c r="V4649" s="9" t="str">
        <f t="shared" si="581"/>
        <v>FT025Laenu võtmine</v>
      </c>
      <c r="W4649" t="str">
        <f t="shared" si="582"/>
        <v>01</v>
      </c>
      <c r="X4649" t="str">
        <f t="shared" si="583"/>
        <v>FT025Laenu võtmine</v>
      </c>
    </row>
    <row r="4650" spans="1:24" hidden="1" x14ac:dyDescent="0.2">
      <c r="A4650" s="13" t="s">
        <v>1458</v>
      </c>
      <c r="B4650" s="13">
        <v>1500000</v>
      </c>
      <c r="C4650" s="13" t="s">
        <v>1457</v>
      </c>
      <c r="D4650" s="13" t="s">
        <v>1458</v>
      </c>
      <c r="E4650" s="13" t="s">
        <v>143</v>
      </c>
      <c r="F4650" s="13" t="s">
        <v>144</v>
      </c>
      <c r="G4650" s="13" t="s">
        <v>1459</v>
      </c>
      <c r="H4650" s="13" t="s">
        <v>3259</v>
      </c>
      <c r="I4650" s="13" t="s">
        <v>124</v>
      </c>
      <c r="J4650" s="13" t="s">
        <v>125</v>
      </c>
      <c r="K4650" s="13" t="s">
        <v>1037</v>
      </c>
      <c r="L4650" s="13" t="s">
        <v>1038</v>
      </c>
      <c r="M4650" s="13" t="s">
        <v>3</v>
      </c>
      <c r="N4650" s="13" t="s">
        <v>3</v>
      </c>
      <c r="O4650" s="33" t="s">
        <v>3396</v>
      </c>
      <c r="P4650" s="2" t="str">
        <f t="shared" si="576"/>
        <v>3520</v>
      </c>
      <c r="Q4650" s="9" t="str">
        <f t="shared" si="577"/>
        <v>01800-Üldiseloomuga ülekanded valitsussektoris</v>
      </c>
      <c r="R4650" s="9" t="str">
        <f t="shared" si="578"/>
        <v>35</v>
      </c>
      <c r="S4650" s="9" t="str">
        <f t="shared" si="579"/>
        <v/>
      </c>
      <c r="T4650" s="37" t="str">
        <f t="shared" si="580"/>
        <v>35200-Tasandusfond lõige 1</v>
      </c>
      <c r="U4650" s="18" t="s">
        <v>2309</v>
      </c>
      <c r="V4650" s="9" t="str">
        <f t="shared" si="581"/>
        <v>TU201Tasandusfondi toetus</v>
      </c>
      <c r="W4650" t="str">
        <f t="shared" si="582"/>
        <v>01</v>
      </c>
      <c r="X4650" t="str">
        <f t="shared" si="583"/>
        <v>TU201Tasandusfondi toetus</v>
      </c>
    </row>
    <row r="4651" spans="1:24" hidden="1" x14ac:dyDescent="0.2">
      <c r="A4651" s="13" t="s">
        <v>2975</v>
      </c>
      <c r="B4651" s="13">
        <v>2622</v>
      </c>
      <c r="C4651" s="13" t="s">
        <v>170</v>
      </c>
      <c r="D4651" s="13" t="s">
        <v>169</v>
      </c>
      <c r="E4651" s="13" t="s">
        <v>12</v>
      </c>
      <c r="F4651" s="13" t="s">
        <v>13</v>
      </c>
      <c r="G4651" s="13" t="s">
        <v>669</v>
      </c>
      <c r="H4651" s="13" t="s">
        <v>2927</v>
      </c>
      <c r="I4651" s="13" t="s">
        <v>1463</v>
      </c>
      <c r="J4651" s="13" t="s">
        <v>1464</v>
      </c>
      <c r="K4651" s="13" t="s">
        <v>101</v>
      </c>
      <c r="L4651" s="13" t="s">
        <v>102</v>
      </c>
      <c r="M4651" s="13" t="s">
        <v>3</v>
      </c>
      <c r="N4651" s="13" t="s">
        <v>3</v>
      </c>
      <c r="O4651" s="33" t="s">
        <v>3396</v>
      </c>
      <c r="P4651" s="2" t="str">
        <f t="shared" si="576"/>
        <v>5513</v>
      </c>
      <c r="Q4651" s="9" t="str">
        <f t="shared" si="577"/>
        <v>01112-Valla- ja linnavalitsus</v>
      </c>
      <c r="R4651" s="9" t="str">
        <f t="shared" si="578"/>
        <v>55</v>
      </c>
      <c r="S4651" s="9" t="str">
        <f t="shared" si="579"/>
        <v/>
      </c>
      <c r="T4651" s="37" t="str">
        <f t="shared" si="580"/>
        <v>55135-Isikliku sõiduauto kasutamise kulud</v>
      </c>
      <c r="U4651" s="18" t="s">
        <v>2309</v>
      </c>
      <c r="V4651" s="9" t="str">
        <f t="shared" si="581"/>
        <v>KU093Isikliku sõiduauto kasutamise hüvitised</v>
      </c>
      <c r="W4651" t="str">
        <f t="shared" si="582"/>
        <v>01</v>
      </c>
      <c r="X4651" t="str">
        <f t="shared" si="583"/>
        <v>KU093Isikliku sõiduauto kasutamise hüvitised</v>
      </c>
    </row>
    <row r="4652" spans="1:24" hidden="1" x14ac:dyDescent="0.2">
      <c r="A4652" s="13" t="s">
        <v>3258</v>
      </c>
      <c r="B4652" s="13">
        <v>4000</v>
      </c>
      <c r="C4652" s="13" t="s">
        <v>915</v>
      </c>
      <c r="D4652" s="13" t="s">
        <v>914</v>
      </c>
      <c r="E4652" s="13" t="s">
        <v>12</v>
      </c>
      <c r="F4652" s="13" t="s">
        <v>13</v>
      </c>
      <c r="G4652" s="13" t="s">
        <v>1466</v>
      </c>
      <c r="H4652" s="13" t="s">
        <v>1467</v>
      </c>
      <c r="I4652" s="13" t="s">
        <v>1463</v>
      </c>
      <c r="J4652" s="13" t="s">
        <v>1464</v>
      </c>
      <c r="K4652" s="13" t="s">
        <v>924</v>
      </c>
      <c r="L4652" s="13" t="s">
        <v>925</v>
      </c>
      <c r="M4652" s="13" t="s">
        <v>3</v>
      </c>
      <c r="N4652" s="13" t="s">
        <v>3</v>
      </c>
      <c r="O4652" s="33" t="s">
        <v>3396</v>
      </c>
      <c r="P4652" s="2" t="str">
        <f t="shared" si="576"/>
        <v>4134</v>
      </c>
      <c r="Q4652" s="9" t="str">
        <f t="shared" si="577"/>
        <v>09400-Kolmanda taseme haridus</v>
      </c>
      <c r="R4652" s="9" t="str">
        <f t="shared" si="578"/>
        <v>41</v>
      </c>
      <c r="S4652" s="9" t="str">
        <f t="shared" si="579"/>
        <v/>
      </c>
      <c r="T4652" s="37" t="str">
        <f t="shared" si="580"/>
        <v>4134-Õppetoetused</v>
      </c>
      <c r="U4652" s="18" t="s">
        <v>2309</v>
      </c>
      <c r="V4652" s="9" t="str">
        <f t="shared" si="581"/>
        <v>KU619Vähekindlustatud perede üliõpilaste toetus</v>
      </c>
      <c r="W4652" t="str">
        <f t="shared" si="582"/>
        <v>09</v>
      </c>
      <c r="X4652" t="str">
        <f t="shared" si="583"/>
        <v>KU619Vähekindlustatud perede üliõpilaste toetus</v>
      </c>
    </row>
    <row r="4653" spans="1:24" hidden="1" x14ac:dyDescent="0.2">
      <c r="A4653" s="13" t="s">
        <v>2828</v>
      </c>
      <c r="B4653" s="13">
        <v>1127</v>
      </c>
      <c r="C4653" s="13" t="s">
        <v>129</v>
      </c>
      <c r="D4653" s="13" t="s">
        <v>128</v>
      </c>
      <c r="E4653" s="13" t="s">
        <v>12</v>
      </c>
      <c r="F4653" s="13" t="s">
        <v>13</v>
      </c>
      <c r="G4653" s="13" t="s">
        <v>1468</v>
      </c>
      <c r="H4653" s="13" t="s">
        <v>1469</v>
      </c>
      <c r="I4653" s="13" t="s">
        <v>1463</v>
      </c>
      <c r="J4653" s="13" t="s">
        <v>1464</v>
      </c>
      <c r="K4653" s="13" t="s">
        <v>304</v>
      </c>
      <c r="L4653" s="13" t="s">
        <v>305</v>
      </c>
      <c r="M4653" s="13" t="s">
        <v>3</v>
      </c>
      <c r="N4653" s="13" t="s">
        <v>3</v>
      </c>
      <c r="O4653" s="33" t="s">
        <v>3396</v>
      </c>
      <c r="P4653" s="2" t="str">
        <f t="shared" si="576"/>
        <v>5521</v>
      </c>
      <c r="Q4653" s="9" t="str">
        <f t="shared" si="577"/>
        <v>09601-Koolitoit</v>
      </c>
      <c r="R4653" s="9" t="str">
        <f t="shared" si="578"/>
        <v>55</v>
      </c>
      <c r="S4653" s="9" t="str">
        <f t="shared" si="579"/>
        <v/>
      </c>
      <c r="T4653" s="37" t="str">
        <f t="shared" si="580"/>
        <v>5521-TOIDUAINED JA TOITLUSTUSTEENUSED</v>
      </c>
      <c r="U4653" s="18" t="s">
        <v>2309</v>
      </c>
      <c r="V4653" s="9" t="str">
        <f t="shared" si="581"/>
        <v>KU560Koolitoit Sotsiaalametilt</v>
      </c>
      <c r="W4653" t="str">
        <f t="shared" si="582"/>
        <v>09</v>
      </c>
      <c r="X4653" t="str">
        <f t="shared" si="583"/>
        <v>KU560Koolitoit Sotsiaalametilt</v>
      </c>
    </row>
    <row r="4654" spans="1:24" hidden="1" x14ac:dyDescent="0.2">
      <c r="A4654" s="13" t="s">
        <v>2925</v>
      </c>
      <c r="B4654" s="13">
        <v>3800</v>
      </c>
      <c r="C4654" s="13" t="s">
        <v>1471</v>
      </c>
      <c r="D4654" s="13" t="s">
        <v>1470</v>
      </c>
      <c r="E4654" s="13" t="s">
        <v>12</v>
      </c>
      <c r="F4654" s="13" t="s">
        <v>13</v>
      </c>
      <c r="G4654" s="13" t="s">
        <v>1472</v>
      </c>
      <c r="H4654" s="13" t="s">
        <v>1473</v>
      </c>
      <c r="I4654" s="13" t="s">
        <v>1463</v>
      </c>
      <c r="J4654" s="13" t="s">
        <v>1464</v>
      </c>
      <c r="K4654" s="13" t="s">
        <v>1474</v>
      </c>
      <c r="L4654" s="13" t="s">
        <v>1475</v>
      </c>
      <c r="M4654" s="13" t="s">
        <v>3</v>
      </c>
      <c r="N4654" s="13" t="s">
        <v>3</v>
      </c>
      <c r="O4654" s="33" t="s">
        <v>3396</v>
      </c>
      <c r="P4654" s="2" t="str">
        <f t="shared" si="576"/>
        <v>5526</v>
      </c>
      <c r="Q4654" s="9" t="str">
        <f t="shared" si="577"/>
        <v>10120-Puuetega inimeste sotsiaalhoolekandeasutused</v>
      </c>
      <c r="R4654" s="9" t="str">
        <f t="shared" si="578"/>
        <v>55</v>
      </c>
      <c r="S4654" s="9" t="str">
        <f t="shared" si="579"/>
        <v/>
      </c>
      <c r="T4654" s="37" t="str">
        <f t="shared" si="580"/>
        <v>5526-SOTSIAALTEENUSED</v>
      </c>
      <c r="U4654" s="18" t="s">
        <v>2309</v>
      </c>
      <c r="V4654" s="9" t="str">
        <f t="shared" si="581"/>
        <v>KU627Tasuline hooldus puuetega inimestele</v>
      </c>
      <c r="W4654" t="str">
        <f t="shared" si="582"/>
        <v>10</v>
      </c>
      <c r="X4654" t="str">
        <f t="shared" si="583"/>
        <v>KU627Tasuline hooldus puuetega inimestele</v>
      </c>
    </row>
    <row r="4655" spans="1:24" hidden="1" x14ac:dyDescent="0.2">
      <c r="A4655" s="13" t="s">
        <v>2925</v>
      </c>
      <c r="B4655" s="13">
        <v>10973</v>
      </c>
      <c r="C4655" s="13" t="s">
        <v>1471</v>
      </c>
      <c r="D4655" s="13" t="s">
        <v>1470</v>
      </c>
      <c r="E4655" s="13" t="s">
        <v>12</v>
      </c>
      <c r="F4655" s="13" t="s">
        <v>13</v>
      </c>
      <c r="G4655" s="13" t="s">
        <v>1502</v>
      </c>
      <c r="H4655" s="13" t="s">
        <v>3285</v>
      </c>
      <c r="I4655" s="13" t="s">
        <v>1463</v>
      </c>
      <c r="J4655" s="13" t="s">
        <v>1464</v>
      </c>
      <c r="K4655" s="13" t="s">
        <v>1046</v>
      </c>
      <c r="L4655" s="13" t="s">
        <v>1047</v>
      </c>
      <c r="M4655" s="13" t="s">
        <v>3</v>
      </c>
      <c r="N4655" s="13" t="s">
        <v>3</v>
      </c>
      <c r="O4655" s="33" t="s">
        <v>3396</v>
      </c>
      <c r="P4655" s="2" t="str">
        <f t="shared" si="576"/>
        <v>5526</v>
      </c>
      <c r="Q4655" s="9" t="str">
        <f t="shared" si="577"/>
        <v>10121-Muu puuetega inimeste sotsiaalne kaitse</v>
      </c>
      <c r="R4655" s="9" t="str">
        <f t="shared" si="578"/>
        <v>55</v>
      </c>
      <c r="S4655" s="9" t="str">
        <f t="shared" si="579"/>
        <v/>
      </c>
      <c r="T4655" s="37" t="str">
        <f t="shared" si="580"/>
        <v>5526-SOTSIAALTEENUSED</v>
      </c>
      <c r="U4655" s="18" t="s">
        <v>2309</v>
      </c>
      <c r="V4655" s="9" t="str">
        <f t="shared" si="581"/>
        <v>KU637Sotsiaaltransport ameti tellimisel</v>
      </c>
      <c r="W4655" t="str">
        <f t="shared" si="582"/>
        <v>10</v>
      </c>
      <c r="X4655" t="str">
        <f t="shared" si="583"/>
        <v>KU637Sotsiaaltransport ameti tellimisel</v>
      </c>
    </row>
    <row r="4656" spans="1:24" hidden="1" x14ac:dyDescent="0.2">
      <c r="A4656" s="13" t="s">
        <v>3286</v>
      </c>
      <c r="B4656" s="13">
        <v>16767</v>
      </c>
      <c r="C4656" s="13" t="s">
        <v>1501</v>
      </c>
      <c r="D4656" s="13" t="s">
        <v>1500</v>
      </c>
      <c r="E4656" s="13" t="s">
        <v>12</v>
      </c>
      <c r="F4656" s="13" t="s">
        <v>13</v>
      </c>
      <c r="G4656" s="13" t="s">
        <v>1498</v>
      </c>
      <c r="H4656" s="13" t="s">
        <v>1499</v>
      </c>
      <c r="I4656" s="13" t="s">
        <v>1463</v>
      </c>
      <c r="J4656" s="13" t="s">
        <v>1464</v>
      </c>
      <c r="K4656" s="13" t="s">
        <v>1046</v>
      </c>
      <c r="L4656" s="13" t="s">
        <v>1047</v>
      </c>
      <c r="M4656" s="13" t="s">
        <v>3</v>
      </c>
      <c r="N4656" s="13" t="s">
        <v>3</v>
      </c>
      <c r="O4656" s="33" t="s">
        <v>3396</v>
      </c>
      <c r="P4656" s="2" t="str">
        <f t="shared" si="576"/>
        <v>4133</v>
      </c>
      <c r="Q4656" s="9" t="str">
        <f t="shared" si="577"/>
        <v>10121-Muu puuetega inimeste sotsiaalne kaitse</v>
      </c>
      <c r="R4656" s="9" t="str">
        <f t="shared" si="578"/>
        <v>41</v>
      </c>
      <c r="S4656" s="9" t="str">
        <f t="shared" si="579"/>
        <v/>
      </c>
      <c r="T4656" s="37" t="str">
        <f t="shared" si="580"/>
        <v>4133-Toetused puuetega inimestele ja nende hooldajatele</v>
      </c>
      <c r="U4656" s="18" t="s">
        <v>2309</v>
      </c>
      <c r="V4656" s="9" t="str">
        <f t="shared" si="581"/>
        <v>KU639Puuetega laste hooldajatoetus</v>
      </c>
      <c r="W4656" t="str">
        <f t="shared" si="582"/>
        <v>10</v>
      </c>
      <c r="X4656" t="str">
        <f t="shared" si="583"/>
        <v>KU639Puuetega laste hooldajatoetus</v>
      </c>
    </row>
    <row r="4657" spans="1:24" hidden="1" x14ac:dyDescent="0.2">
      <c r="A4657" s="13" t="s">
        <v>3287</v>
      </c>
      <c r="B4657" s="13">
        <v>6000</v>
      </c>
      <c r="C4657" s="13" t="s">
        <v>1486</v>
      </c>
      <c r="D4657" s="13" t="s">
        <v>1485</v>
      </c>
      <c r="E4657" s="13" t="s">
        <v>12</v>
      </c>
      <c r="F4657" s="13" t="s">
        <v>13</v>
      </c>
      <c r="G4657" s="13" t="s">
        <v>1498</v>
      </c>
      <c r="H4657" s="13" t="s">
        <v>1499</v>
      </c>
      <c r="I4657" s="13" t="s">
        <v>1463</v>
      </c>
      <c r="J4657" s="13" t="s">
        <v>1464</v>
      </c>
      <c r="K4657" s="13" t="s">
        <v>1046</v>
      </c>
      <c r="L4657" s="13" t="s">
        <v>1047</v>
      </c>
      <c r="M4657" s="13" t="s">
        <v>3</v>
      </c>
      <c r="N4657" s="13" t="s">
        <v>3</v>
      </c>
      <c r="O4657" s="33" t="s">
        <v>3396</v>
      </c>
      <c r="P4657" s="2" t="str">
        <f t="shared" si="576"/>
        <v>4137</v>
      </c>
      <c r="Q4657" s="9" t="str">
        <f t="shared" si="577"/>
        <v>10121-Muu puuetega inimeste sotsiaalne kaitse</v>
      </c>
      <c r="R4657" s="9" t="str">
        <f t="shared" si="578"/>
        <v>41</v>
      </c>
      <c r="S4657" s="9" t="str">
        <f t="shared" si="579"/>
        <v/>
      </c>
      <c r="T4657" s="37" t="str">
        <f t="shared" si="580"/>
        <v>4137-Erijuhtudel riigi poolt makstav sotsiaalmaks (sh a</v>
      </c>
      <c r="U4657" s="18" t="s">
        <v>2309</v>
      </c>
      <c r="V4657" s="9" t="str">
        <f t="shared" si="581"/>
        <v>KU639Puuetega laste hooldajatoetus</v>
      </c>
      <c r="W4657" t="str">
        <f t="shared" si="582"/>
        <v>10</v>
      </c>
      <c r="X4657" t="str">
        <f t="shared" si="583"/>
        <v>KU639Puuetega laste hooldajatoetus</v>
      </c>
    </row>
    <row r="4658" spans="1:24" hidden="1" x14ac:dyDescent="0.2">
      <c r="A4658" s="13" t="s">
        <v>2925</v>
      </c>
      <c r="B4658" s="13">
        <v>27550</v>
      </c>
      <c r="C4658" s="13" t="s">
        <v>1471</v>
      </c>
      <c r="D4658" s="13" t="s">
        <v>1470</v>
      </c>
      <c r="E4658" s="13" t="s">
        <v>12</v>
      </c>
      <c r="F4658" s="13" t="s">
        <v>13</v>
      </c>
      <c r="G4658" s="13" t="s">
        <v>2515</v>
      </c>
      <c r="H4658" s="13" t="s">
        <v>2516</v>
      </c>
      <c r="I4658" s="13" t="s">
        <v>1463</v>
      </c>
      <c r="J4658" s="13" t="s">
        <v>1464</v>
      </c>
      <c r="K4658" s="13" t="s">
        <v>1046</v>
      </c>
      <c r="L4658" s="13" t="s">
        <v>1047</v>
      </c>
      <c r="M4658" s="13" t="s">
        <v>3</v>
      </c>
      <c r="N4658" s="13" t="s">
        <v>3</v>
      </c>
      <c r="O4658" s="33" t="s">
        <v>3396</v>
      </c>
      <c r="P4658" s="2" t="str">
        <f t="shared" si="576"/>
        <v>5526</v>
      </c>
      <c r="Q4658" s="9" t="str">
        <f t="shared" si="577"/>
        <v>10121-Muu puuetega inimeste sotsiaalne kaitse</v>
      </c>
      <c r="R4658" s="9" t="str">
        <f t="shared" si="578"/>
        <v>55</v>
      </c>
      <c r="S4658" s="9" t="str">
        <f t="shared" si="579"/>
        <v/>
      </c>
      <c r="T4658" s="37" t="str">
        <f t="shared" si="580"/>
        <v>5526-SOTSIAALTEENUSED</v>
      </c>
      <c r="U4658" s="18" t="s">
        <v>2309</v>
      </c>
      <c r="V4658" s="9" t="str">
        <f t="shared" si="581"/>
        <v>KU63AIgapäevaelu toetamise teenuse ruumide kulud</v>
      </c>
      <c r="W4658" t="str">
        <f t="shared" si="582"/>
        <v>10</v>
      </c>
      <c r="X4658" t="str">
        <f t="shared" si="583"/>
        <v>KU63AIgapäevaelu toetamise teenuse ruumide kulud</v>
      </c>
    </row>
    <row r="4659" spans="1:24" hidden="1" x14ac:dyDescent="0.2">
      <c r="A4659" s="13" t="s">
        <v>3288</v>
      </c>
      <c r="B4659" s="13">
        <v>9000</v>
      </c>
      <c r="C4659" s="13" t="s">
        <v>838</v>
      </c>
      <c r="D4659" s="13" t="s">
        <v>194</v>
      </c>
      <c r="E4659" s="13" t="s">
        <v>12</v>
      </c>
      <c r="F4659" s="13" t="s">
        <v>13</v>
      </c>
      <c r="G4659" s="13" t="s">
        <v>1496</v>
      </c>
      <c r="H4659" s="13" t="s">
        <v>1497</v>
      </c>
      <c r="I4659" s="13" t="s">
        <v>1463</v>
      </c>
      <c r="J4659" s="13" t="s">
        <v>1464</v>
      </c>
      <c r="K4659" s="13" t="s">
        <v>1046</v>
      </c>
      <c r="L4659" s="13" t="s">
        <v>1047</v>
      </c>
      <c r="M4659" s="13" t="s">
        <v>3</v>
      </c>
      <c r="N4659" s="13" t="s">
        <v>3</v>
      </c>
      <c r="O4659" s="33" t="s">
        <v>3396</v>
      </c>
      <c r="P4659" s="2" t="str">
        <f t="shared" si="576"/>
        <v>4500</v>
      </c>
      <c r="Q4659" s="9" t="str">
        <f t="shared" si="577"/>
        <v>10121-Muu puuetega inimeste sotsiaalne kaitse</v>
      </c>
      <c r="R4659" s="9" t="str">
        <f t="shared" si="578"/>
        <v>45</v>
      </c>
      <c r="S4659" s="9" t="str">
        <f t="shared" si="579"/>
        <v/>
      </c>
      <c r="T4659" s="37" t="str">
        <f t="shared" si="580"/>
        <v>45008-muudele residentidele</v>
      </c>
      <c r="U4659" s="18" t="s">
        <v>2309</v>
      </c>
      <c r="V4659" s="9" t="str">
        <f t="shared" si="581"/>
        <v>KU63PSotsiaalvaldkonna projektitoetused</v>
      </c>
      <c r="W4659" t="str">
        <f t="shared" si="582"/>
        <v>10</v>
      </c>
      <c r="X4659" t="str">
        <f t="shared" si="583"/>
        <v>KU63PSotsiaalvaldkonna projektitoetused</v>
      </c>
    </row>
    <row r="4660" spans="1:24" hidden="1" x14ac:dyDescent="0.2">
      <c r="A4660" s="13" t="s">
        <v>2925</v>
      </c>
      <c r="B4660" s="13">
        <v>4750</v>
      </c>
      <c r="C4660" s="13" t="s">
        <v>1471</v>
      </c>
      <c r="D4660" s="13" t="s">
        <v>1470</v>
      </c>
      <c r="E4660" s="13" t="s">
        <v>12</v>
      </c>
      <c r="F4660" s="13" t="s">
        <v>13</v>
      </c>
      <c r="G4660" s="13" t="s">
        <v>1494</v>
      </c>
      <c r="H4660" s="13" t="s">
        <v>1495</v>
      </c>
      <c r="I4660" s="13" t="s">
        <v>1463</v>
      </c>
      <c r="J4660" s="13" t="s">
        <v>1464</v>
      </c>
      <c r="K4660" s="13" t="s">
        <v>1046</v>
      </c>
      <c r="L4660" s="13" t="s">
        <v>1047</v>
      </c>
      <c r="M4660" s="13" t="s">
        <v>3</v>
      </c>
      <c r="N4660" s="13" t="s">
        <v>3</v>
      </c>
      <c r="O4660" s="33" t="s">
        <v>3396</v>
      </c>
      <c r="P4660" s="2" t="str">
        <f t="shared" si="576"/>
        <v>5526</v>
      </c>
      <c r="Q4660" s="9" t="str">
        <f t="shared" si="577"/>
        <v>10121-Muu puuetega inimeste sotsiaalne kaitse</v>
      </c>
      <c r="R4660" s="9" t="str">
        <f t="shared" si="578"/>
        <v>55</v>
      </c>
      <c r="S4660" s="9" t="str">
        <f t="shared" si="579"/>
        <v/>
      </c>
      <c r="T4660" s="37" t="str">
        <f t="shared" si="580"/>
        <v>5526-SOTSIAALTEENUSED</v>
      </c>
      <c r="U4660" s="18" t="s">
        <v>2309</v>
      </c>
      <c r="V4660" s="9" t="str">
        <f t="shared" si="581"/>
        <v>KU63SSingel Kodu teenused</v>
      </c>
      <c r="W4660" t="str">
        <f t="shared" si="582"/>
        <v>10</v>
      </c>
      <c r="X4660" t="str">
        <f t="shared" si="583"/>
        <v>KU63SSingel Kodu teenused</v>
      </c>
    </row>
    <row r="4661" spans="1:24" hidden="1" x14ac:dyDescent="0.2">
      <c r="A4661" s="13" t="s">
        <v>3288</v>
      </c>
      <c r="B4661" s="13">
        <v>60000</v>
      </c>
      <c r="C4661" s="13" t="s">
        <v>838</v>
      </c>
      <c r="D4661" s="13" t="s">
        <v>194</v>
      </c>
      <c r="E4661" s="13" t="s">
        <v>12</v>
      </c>
      <c r="F4661" s="13" t="s">
        <v>13</v>
      </c>
      <c r="G4661" s="13" t="s">
        <v>1492</v>
      </c>
      <c r="H4661" s="13" t="s">
        <v>1493</v>
      </c>
      <c r="I4661" s="13" t="s">
        <v>1463</v>
      </c>
      <c r="J4661" s="13" t="s">
        <v>1464</v>
      </c>
      <c r="K4661" s="13" t="s">
        <v>1046</v>
      </c>
      <c r="L4661" s="13" t="s">
        <v>1047</v>
      </c>
      <c r="M4661" s="13" t="s">
        <v>3</v>
      </c>
      <c r="N4661" s="13" t="s">
        <v>3</v>
      </c>
      <c r="O4661" s="33" t="s">
        <v>3396</v>
      </c>
      <c r="P4661" s="2" t="str">
        <f t="shared" si="576"/>
        <v>4500</v>
      </c>
      <c r="Q4661" s="9" t="str">
        <f t="shared" si="577"/>
        <v>10121-Muu puuetega inimeste sotsiaalne kaitse</v>
      </c>
      <c r="R4661" s="9" t="str">
        <f t="shared" si="578"/>
        <v>45</v>
      </c>
      <c r="S4661" s="9" t="str">
        <f t="shared" si="579"/>
        <v/>
      </c>
      <c r="T4661" s="37" t="str">
        <f t="shared" si="580"/>
        <v>45008-muudele residentidele</v>
      </c>
      <c r="U4661" s="18" t="s">
        <v>2309</v>
      </c>
      <c r="V4661" s="9" t="str">
        <f t="shared" si="581"/>
        <v>KU63TSotsiaalvaldkonna tegevustoetus</v>
      </c>
      <c r="W4661" t="str">
        <f t="shared" si="582"/>
        <v>10</v>
      </c>
      <c r="X4661" t="str">
        <f t="shared" si="583"/>
        <v>KU63TSotsiaalvaldkonna tegevustoetus</v>
      </c>
    </row>
    <row r="4662" spans="1:24" hidden="1" x14ac:dyDescent="0.2">
      <c r="A4662" s="13" t="s">
        <v>3289</v>
      </c>
      <c r="B4662" s="13">
        <v>102100</v>
      </c>
      <c r="C4662" s="13" t="s">
        <v>1490</v>
      </c>
      <c r="D4662" s="13" t="s">
        <v>1489</v>
      </c>
      <c r="E4662" s="13" t="s">
        <v>12</v>
      </c>
      <c r="F4662" s="13" t="s">
        <v>13</v>
      </c>
      <c r="G4662" s="13" t="s">
        <v>1491</v>
      </c>
      <c r="H4662" s="13" t="s">
        <v>1489</v>
      </c>
      <c r="I4662" s="13" t="s">
        <v>1463</v>
      </c>
      <c r="J4662" s="13" t="s">
        <v>1464</v>
      </c>
      <c r="K4662" s="13" t="s">
        <v>1046</v>
      </c>
      <c r="L4662" s="13" t="s">
        <v>1047</v>
      </c>
      <c r="M4662" s="13" t="s">
        <v>3</v>
      </c>
      <c r="N4662" s="13" t="s">
        <v>3</v>
      </c>
      <c r="O4662" s="33" t="s">
        <v>3396</v>
      </c>
      <c r="P4662" s="2" t="str">
        <f t="shared" si="576"/>
        <v>4133</v>
      </c>
      <c r="Q4662" s="9" t="str">
        <f t="shared" si="577"/>
        <v>10121-Muu puuetega inimeste sotsiaalne kaitse</v>
      </c>
      <c r="R4662" s="9" t="str">
        <f t="shared" si="578"/>
        <v>41</v>
      </c>
      <c r="S4662" s="9" t="str">
        <f t="shared" si="579"/>
        <v/>
      </c>
      <c r="T4662" s="37" t="str">
        <f t="shared" si="580"/>
        <v>413301-Hooldajatoetus</v>
      </c>
      <c r="U4662" s="18" t="s">
        <v>2309</v>
      </c>
      <c r="V4662" s="9" t="str">
        <f t="shared" si="581"/>
        <v>KU642Hooldajatoetus</v>
      </c>
      <c r="W4662" t="str">
        <f t="shared" si="582"/>
        <v>10</v>
      </c>
      <c r="X4662" t="str">
        <f t="shared" si="583"/>
        <v>KU642Hooldajatoetus</v>
      </c>
    </row>
    <row r="4663" spans="1:24" hidden="1" x14ac:dyDescent="0.2">
      <c r="A4663" s="13" t="s">
        <v>3287</v>
      </c>
      <c r="B4663" s="13">
        <v>50000</v>
      </c>
      <c r="C4663" s="13" t="s">
        <v>1486</v>
      </c>
      <c r="D4663" s="13" t="s">
        <v>1485</v>
      </c>
      <c r="E4663" s="13" t="s">
        <v>12</v>
      </c>
      <c r="F4663" s="13" t="s">
        <v>13</v>
      </c>
      <c r="G4663" s="13" t="s">
        <v>1491</v>
      </c>
      <c r="H4663" s="13" t="s">
        <v>1489</v>
      </c>
      <c r="I4663" s="13" t="s">
        <v>1463</v>
      </c>
      <c r="J4663" s="13" t="s">
        <v>1464</v>
      </c>
      <c r="K4663" s="13" t="s">
        <v>1046</v>
      </c>
      <c r="L4663" s="13" t="s">
        <v>1047</v>
      </c>
      <c r="M4663" s="13" t="s">
        <v>3</v>
      </c>
      <c r="N4663" s="13" t="s">
        <v>3</v>
      </c>
      <c r="O4663" s="33" t="s">
        <v>3396</v>
      </c>
      <c r="P4663" s="2" t="str">
        <f t="shared" si="576"/>
        <v>4137</v>
      </c>
      <c r="Q4663" s="9" t="str">
        <f t="shared" si="577"/>
        <v>10121-Muu puuetega inimeste sotsiaalne kaitse</v>
      </c>
      <c r="R4663" s="9" t="str">
        <f t="shared" si="578"/>
        <v>41</v>
      </c>
      <c r="S4663" s="9" t="str">
        <f t="shared" si="579"/>
        <v/>
      </c>
      <c r="T4663" s="37" t="str">
        <f t="shared" si="580"/>
        <v>4137-Erijuhtudel riigi poolt makstav sotsiaalmaks (sh a</v>
      </c>
      <c r="U4663" s="18" t="s">
        <v>2309</v>
      </c>
      <c r="V4663" s="9" t="str">
        <f t="shared" si="581"/>
        <v>KU642Hooldajatoetus</v>
      </c>
      <c r="W4663" t="str">
        <f t="shared" si="582"/>
        <v>10</v>
      </c>
      <c r="X4663" t="str">
        <f t="shared" si="583"/>
        <v>KU642Hooldajatoetus</v>
      </c>
    </row>
    <row r="4664" spans="1:24" hidden="1" x14ac:dyDescent="0.2">
      <c r="A4664" s="13" t="s">
        <v>2839</v>
      </c>
      <c r="B4664" s="13">
        <v>13925</v>
      </c>
      <c r="C4664" s="13" t="s">
        <v>87</v>
      </c>
      <c r="D4664" s="13" t="s">
        <v>88</v>
      </c>
      <c r="E4664" s="13" t="s">
        <v>12</v>
      </c>
      <c r="F4664" s="13" t="s">
        <v>13</v>
      </c>
      <c r="G4664" s="13" t="s">
        <v>1483</v>
      </c>
      <c r="H4664" s="13" t="s">
        <v>1484</v>
      </c>
      <c r="I4664" s="13" t="s">
        <v>1463</v>
      </c>
      <c r="J4664" s="13" t="s">
        <v>1464</v>
      </c>
      <c r="K4664" s="13" t="s">
        <v>1046</v>
      </c>
      <c r="L4664" s="13" t="s">
        <v>1047</v>
      </c>
      <c r="M4664" s="13" t="s">
        <v>3</v>
      </c>
      <c r="N4664" s="13" t="s">
        <v>3</v>
      </c>
      <c r="O4664" s="33" t="s">
        <v>3396</v>
      </c>
      <c r="P4664" s="2" t="str">
        <f t="shared" si="576"/>
        <v>5005</v>
      </c>
      <c r="Q4664" s="9" t="str">
        <f t="shared" si="577"/>
        <v>10121-Muu puuetega inimeste sotsiaalne kaitse</v>
      </c>
      <c r="R4664" s="9" t="str">
        <f t="shared" si="578"/>
        <v>50</v>
      </c>
      <c r="S4664" s="9" t="str">
        <f t="shared" si="579"/>
        <v/>
      </c>
      <c r="T4664" s="37" t="str">
        <f t="shared" si="580"/>
        <v>5005-Töövõtulepingu alusel füüsilistele isikutele makst</v>
      </c>
      <c r="U4664" s="18" t="s">
        <v>2309</v>
      </c>
      <c r="V4664" s="9" t="str">
        <f t="shared" si="581"/>
        <v>KU64IIsikliku abistaja teenus</v>
      </c>
      <c r="W4664" t="str">
        <f t="shared" si="582"/>
        <v>10</v>
      </c>
      <c r="X4664" t="str">
        <f t="shared" si="583"/>
        <v>KU64IIsikliku abistaja teenus</v>
      </c>
    </row>
    <row r="4665" spans="1:24" hidden="1" x14ac:dyDescent="0.2">
      <c r="A4665" s="13" t="s">
        <v>2920</v>
      </c>
      <c r="B4665" s="13">
        <v>5699</v>
      </c>
      <c r="C4665" s="13" t="s">
        <v>104</v>
      </c>
      <c r="D4665" s="13" t="s">
        <v>105</v>
      </c>
      <c r="E4665" s="13" t="s">
        <v>12</v>
      </c>
      <c r="F4665" s="13" t="s">
        <v>13</v>
      </c>
      <c r="G4665" s="13" t="s">
        <v>1483</v>
      </c>
      <c r="H4665" s="13" t="s">
        <v>1484</v>
      </c>
      <c r="I4665" s="13" t="s">
        <v>1463</v>
      </c>
      <c r="J4665" s="13" t="s">
        <v>1464</v>
      </c>
      <c r="K4665" s="13" t="s">
        <v>1046</v>
      </c>
      <c r="L4665" s="13" t="s">
        <v>1047</v>
      </c>
      <c r="M4665" s="13" t="s">
        <v>3</v>
      </c>
      <c r="N4665" s="13" t="s">
        <v>3</v>
      </c>
      <c r="O4665" s="33" t="s">
        <v>3396</v>
      </c>
      <c r="P4665" s="2" t="str">
        <f t="shared" si="576"/>
        <v>5063</v>
      </c>
      <c r="Q4665" s="9" t="str">
        <f t="shared" si="577"/>
        <v>10121-Muu puuetega inimeste sotsiaalne kaitse</v>
      </c>
      <c r="R4665" s="9" t="str">
        <f t="shared" si="578"/>
        <v>50</v>
      </c>
      <c r="S4665" s="9" t="str">
        <f t="shared" si="579"/>
        <v/>
      </c>
      <c r="T4665" s="37" t="str">
        <f t="shared" si="580"/>
        <v>5063-Sotsiaalmaks töötasudelt ja toetustelt</v>
      </c>
      <c r="U4665" s="18" t="s">
        <v>2309</v>
      </c>
      <c r="V4665" s="9" t="str">
        <f t="shared" si="581"/>
        <v>KU64IIsikliku abistaja teenus</v>
      </c>
      <c r="W4665" t="str">
        <f t="shared" si="582"/>
        <v>10</v>
      </c>
      <c r="X4665" t="str">
        <f t="shared" si="583"/>
        <v>KU64IIsikliku abistaja teenus</v>
      </c>
    </row>
    <row r="4666" spans="1:24" hidden="1" x14ac:dyDescent="0.2">
      <c r="A4666" s="13" t="s">
        <v>2921</v>
      </c>
      <c r="B4666" s="13">
        <v>213</v>
      </c>
      <c r="C4666" s="13" t="s">
        <v>95</v>
      </c>
      <c r="D4666" s="13" t="s">
        <v>96</v>
      </c>
      <c r="E4666" s="13" t="s">
        <v>12</v>
      </c>
      <c r="F4666" s="13" t="s">
        <v>13</v>
      </c>
      <c r="G4666" s="13" t="s">
        <v>1483</v>
      </c>
      <c r="H4666" s="13" t="s">
        <v>1484</v>
      </c>
      <c r="I4666" s="13" t="s">
        <v>1463</v>
      </c>
      <c r="J4666" s="13" t="s">
        <v>1464</v>
      </c>
      <c r="K4666" s="13" t="s">
        <v>1046</v>
      </c>
      <c r="L4666" s="13" t="s">
        <v>1047</v>
      </c>
      <c r="M4666" s="13" t="s">
        <v>3</v>
      </c>
      <c r="N4666" s="13" t="s">
        <v>3</v>
      </c>
      <c r="O4666" s="33" t="s">
        <v>3396</v>
      </c>
      <c r="P4666" s="2" t="str">
        <f t="shared" si="576"/>
        <v>5064</v>
      </c>
      <c r="Q4666" s="9" t="str">
        <f t="shared" si="577"/>
        <v>10121-Muu puuetega inimeste sotsiaalne kaitse</v>
      </c>
      <c r="R4666" s="9" t="str">
        <f t="shared" si="578"/>
        <v>50</v>
      </c>
      <c r="S4666" s="9" t="str">
        <f t="shared" si="579"/>
        <v/>
      </c>
      <c r="T4666" s="37" t="str">
        <f t="shared" si="580"/>
        <v>5064-Töötuskindlustusmakse</v>
      </c>
      <c r="U4666" s="18" t="s">
        <v>2309</v>
      </c>
      <c r="V4666" s="9" t="str">
        <f t="shared" si="581"/>
        <v>KU64IIsikliku abistaja teenus</v>
      </c>
      <c r="W4666" t="str">
        <f t="shared" si="582"/>
        <v>10</v>
      </c>
      <c r="X4666" t="str">
        <f t="shared" si="583"/>
        <v>KU64IIsikliku abistaja teenus</v>
      </c>
    </row>
    <row r="4667" spans="1:24" hidden="1" x14ac:dyDescent="0.2">
      <c r="A4667" s="13" t="s">
        <v>2923</v>
      </c>
      <c r="B4667" s="13">
        <v>6650</v>
      </c>
      <c r="C4667" s="13" t="s">
        <v>1482</v>
      </c>
      <c r="D4667" s="13" t="s">
        <v>1481</v>
      </c>
      <c r="E4667" s="13" t="s">
        <v>12</v>
      </c>
      <c r="F4667" s="13" t="s">
        <v>13</v>
      </c>
      <c r="G4667" s="13" t="s">
        <v>1483</v>
      </c>
      <c r="H4667" s="13" t="s">
        <v>1484</v>
      </c>
      <c r="I4667" s="13" t="s">
        <v>1463</v>
      </c>
      <c r="J4667" s="13" t="s">
        <v>1464</v>
      </c>
      <c r="K4667" s="13" t="s">
        <v>1046</v>
      </c>
      <c r="L4667" s="13" t="s">
        <v>1047</v>
      </c>
      <c r="M4667" s="13" t="s">
        <v>3</v>
      </c>
      <c r="N4667" s="13" t="s">
        <v>3</v>
      </c>
      <c r="O4667" s="33" t="s">
        <v>3396</v>
      </c>
      <c r="P4667" s="2" t="str">
        <f t="shared" si="576"/>
        <v>5526</v>
      </c>
      <c r="Q4667" s="9" t="str">
        <f t="shared" si="577"/>
        <v>10121-Muu puuetega inimeste sotsiaalne kaitse</v>
      </c>
      <c r="R4667" s="9" t="str">
        <f t="shared" si="578"/>
        <v>55</v>
      </c>
      <c r="S4667" s="9" t="str">
        <f t="shared" si="579"/>
        <v/>
      </c>
      <c r="T4667" s="37" t="str">
        <f t="shared" si="580"/>
        <v>55262-Hooldamine, taastusravi</v>
      </c>
      <c r="U4667" s="18" t="s">
        <v>2309</v>
      </c>
      <c r="V4667" s="9" t="str">
        <f t="shared" si="581"/>
        <v>KU64IIsikliku abistaja teenus</v>
      </c>
      <c r="W4667" t="str">
        <f t="shared" si="582"/>
        <v>10</v>
      </c>
      <c r="X4667" t="str">
        <f t="shared" si="583"/>
        <v>KU64IIsikliku abistaja teenus</v>
      </c>
    </row>
    <row r="4668" spans="1:24" hidden="1" x14ac:dyDescent="0.2">
      <c r="A4668" s="13" t="s">
        <v>2925</v>
      </c>
      <c r="B4668" s="13">
        <v>7499</v>
      </c>
      <c r="C4668" s="13" t="s">
        <v>1471</v>
      </c>
      <c r="D4668" s="13" t="s">
        <v>1470</v>
      </c>
      <c r="E4668" s="13" t="s">
        <v>12</v>
      </c>
      <c r="F4668" s="13" t="s">
        <v>13</v>
      </c>
      <c r="G4668" s="13" t="s">
        <v>1477</v>
      </c>
      <c r="H4668" s="13" t="s">
        <v>1478</v>
      </c>
      <c r="I4668" s="13" t="s">
        <v>1463</v>
      </c>
      <c r="J4668" s="13" t="s">
        <v>1464</v>
      </c>
      <c r="K4668" s="13" t="s">
        <v>1046</v>
      </c>
      <c r="L4668" s="13" t="s">
        <v>1047</v>
      </c>
      <c r="M4668" s="13" t="s">
        <v>3</v>
      </c>
      <c r="N4668" s="13" t="s">
        <v>3</v>
      </c>
      <c r="O4668" s="33" t="s">
        <v>3396</v>
      </c>
      <c r="P4668" s="2" t="str">
        <f t="shared" si="576"/>
        <v>5526</v>
      </c>
      <c r="Q4668" s="9" t="str">
        <f t="shared" si="577"/>
        <v>10121-Muu puuetega inimeste sotsiaalne kaitse</v>
      </c>
      <c r="R4668" s="9" t="str">
        <f t="shared" si="578"/>
        <v>55</v>
      </c>
      <c r="S4668" s="9" t="str">
        <f t="shared" si="579"/>
        <v/>
      </c>
      <c r="T4668" s="37" t="str">
        <f t="shared" si="580"/>
        <v>5526-SOTSIAALTEENUSED</v>
      </c>
      <c r="U4668" s="18" t="s">
        <v>2309</v>
      </c>
      <c r="V4668" s="9" t="str">
        <f t="shared" si="581"/>
        <v>KU670Lapsehoiuteenus puuetega lastele</v>
      </c>
      <c r="W4668" t="str">
        <f t="shared" si="582"/>
        <v>10</v>
      </c>
      <c r="X4668" t="str">
        <f t="shared" si="583"/>
        <v>KU670Lapsehoiuteenus puuetega lastele</v>
      </c>
    </row>
    <row r="4669" spans="1:24" hidden="1" x14ac:dyDescent="0.2">
      <c r="A4669" s="13" t="s">
        <v>3028</v>
      </c>
      <c r="B4669" s="13">
        <v>50000</v>
      </c>
      <c r="C4669" s="13" t="s">
        <v>1043</v>
      </c>
      <c r="D4669" s="13" t="s">
        <v>1044</v>
      </c>
      <c r="E4669" s="13" t="s">
        <v>12</v>
      </c>
      <c r="F4669" s="13" t="s">
        <v>13</v>
      </c>
      <c r="G4669" s="13" t="s">
        <v>1560</v>
      </c>
      <c r="H4669" s="13" t="s">
        <v>1561</v>
      </c>
      <c r="I4669" s="13" t="s">
        <v>1463</v>
      </c>
      <c r="J4669" s="13" t="s">
        <v>1464</v>
      </c>
      <c r="K4669" s="13" t="s">
        <v>1046</v>
      </c>
      <c r="L4669" s="13" t="s">
        <v>1047</v>
      </c>
      <c r="M4669" s="13" t="s">
        <v>3</v>
      </c>
      <c r="N4669" s="13" t="s">
        <v>3</v>
      </c>
      <c r="O4669" s="33" t="s">
        <v>3396</v>
      </c>
      <c r="P4669" s="2" t="str">
        <f t="shared" si="576"/>
        <v>4138</v>
      </c>
      <c r="Q4669" s="9" t="str">
        <f t="shared" si="577"/>
        <v>10121-Muu puuetega inimeste sotsiaalne kaitse</v>
      </c>
      <c r="R4669" s="9" t="str">
        <f t="shared" si="578"/>
        <v>41</v>
      </c>
      <c r="S4669" s="9" t="str">
        <f t="shared" si="579"/>
        <v/>
      </c>
      <c r="T4669" s="37" t="str">
        <f t="shared" si="580"/>
        <v>4138-Muud sotsiaalabitoetused</v>
      </c>
      <c r="U4669" s="18" t="s">
        <v>2309</v>
      </c>
      <c r="V4669" s="9" t="str">
        <f t="shared" si="581"/>
        <v>KU680Sotsiaaltoetus abivajajatele</v>
      </c>
      <c r="W4669" t="str">
        <f t="shared" si="582"/>
        <v>10</v>
      </c>
      <c r="X4669" t="str">
        <f t="shared" si="583"/>
        <v>KU680Sotsiaaltoetus abivajajatele</v>
      </c>
    </row>
    <row r="4670" spans="1:24" hidden="1" x14ac:dyDescent="0.2">
      <c r="A4670" s="13" t="s">
        <v>2925</v>
      </c>
      <c r="B4670" s="13">
        <v>3800</v>
      </c>
      <c r="C4670" s="13" t="s">
        <v>1471</v>
      </c>
      <c r="D4670" s="13" t="s">
        <v>1470</v>
      </c>
      <c r="E4670" s="13" t="s">
        <v>12</v>
      </c>
      <c r="F4670" s="13" t="s">
        <v>13</v>
      </c>
      <c r="G4670" s="13" t="s">
        <v>1479</v>
      </c>
      <c r="H4670" s="13" t="s">
        <v>1480</v>
      </c>
      <c r="I4670" s="13" t="s">
        <v>1463</v>
      </c>
      <c r="J4670" s="13" t="s">
        <v>1464</v>
      </c>
      <c r="K4670" s="13" t="s">
        <v>1046</v>
      </c>
      <c r="L4670" s="13" t="s">
        <v>1047</v>
      </c>
      <c r="M4670" s="13" t="s">
        <v>3</v>
      </c>
      <c r="N4670" s="13" t="s">
        <v>3</v>
      </c>
      <c r="O4670" s="33" t="s">
        <v>3396</v>
      </c>
      <c r="P4670" s="2" t="str">
        <f t="shared" si="576"/>
        <v>5526</v>
      </c>
      <c r="Q4670" s="9" t="str">
        <f t="shared" si="577"/>
        <v>10121-Muu puuetega inimeste sotsiaalne kaitse</v>
      </c>
      <c r="R4670" s="9" t="str">
        <f t="shared" si="578"/>
        <v>55</v>
      </c>
      <c r="S4670" s="9" t="str">
        <f t="shared" si="579"/>
        <v/>
      </c>
      <c r="T4670" s="37" t="str">
        <f t="shared" si="580"/>
        <v>5526-SOTSIAALTEENUSED</v>
      </c>
      <c r="U4670" s="18" t="s">
        <v>2309</v>
      </c>
      <c r="V4670" s="9" t="str">
        <f t="shared" si="581"/>
        <v>KU733Kurtide tõlketeenus</v>
      </c>
      <c r="W4670" t="str">
        <f t="shared" si="582"/>
        <v>10</v>
      </c>
      <c r="X4670" t="str">
        <f t="shared" si="583"/>
        <v>KU733Kurtide tõlketeenus</v>
      </c>
    </row>
    <row r="4671" spans="1:24" hidden="1" x14ac:dyDescent="0.2">
      <c r="A4671" s="13" t="s">
        <v>2925</v>
      </c>
      <c r="B4671" s="13">
        <v>88141</v>
      </c>
      <c r="C4671" s="13" t="s">
        <v>1471</v>
      </c>
      <c r="D4671" s="13" t="s">
        <v>1470</v>
      </c>
      <c r="E4671" s="13" t="s">
        <v>12</v>
      </c>
      <c r="F4671" s="13" t="s">
        <v>13</v>
      </c>
      <c r="G4671" s="13" t="s">
        <v>1659</v>
      </c>
      <c r="H4671" s="13" t="s">
        <v>1658</v>
      </c>
      <c r="I4671" s="13" t="s">
        <v>1463</v>
      </c>
      <c r="J4671" s="13" t="s">
        <v>1464</v>
      </c>
      <c r="K4671" s="13" t="s">
        <v>1046</v>
      </c>
      <c r="L4671" s="13" t="s">
        <v>1047</v>
      </c>
      <c r="M4671" s="13" t="s">
        <v>3</v>
      </c>
      <c r="N4671" s="13" t="s">
        <v>3</v>
      </c>
      <c r="O4671" s="33" t="s">
        <v>3396</v>
      </c>
      <c r="P4671" s="2" t="str">
        <f t="shared" si="576"/>
        <v>5526</v>
      </c>
      <c r="Q4671" s="9" t="str">
        <f t="shared" si="577"/>
        <v>10121-Muu puuetega inimeste sotsiaalne kaitse</v>
      </c>
      <c r="R4671" s="9" t="str">
        <f t="shared" si="578"/>
        <v>55</v>
      </c>
      <c r="S4671" s="9" t="str">
        <f t="shared" si="579"/>
        <v/>
      </c>
      <c r="T4671" s="37" t="str">
        <f t="shared" si="580"/>
        <v>5526-SOTSIAALTEENUSED</v>
      </c>
      <c r="U4671" s="18" t="s">
        <v>2309</v>
      </c>
      <c r="V4671" s="9" t="str">
        <f t="shared" si="581"/>
        <v>KU739Sügava ja raske puudega laste ESF projekt</v>
      </c>
      <c r="W4671" t="str">
        <f t="shared" si="582"/>
        <v>10</v>
      </c>
      <c r="X4671" t="str">
        <f t="shared" si="583"/>
        <v>KU739Sügava ja raske puudega laste ESF projekt</v>
      </c>
    </row>
    <row r="4672" spans="1:24" hidden="1" x14ac:dyDescent="0.2">
      <c r="A4672" s="13" t="s">
        <v>398</v>
      </c>
      <c r="B4672" s="13">
        <v>94636</v>
      </c>
      <c r="C4672" s="13" t="s">
        <v>399</v>
      </c>
      <c r="D4672" s="13" t="s">
        <v>398</v>
      </c>
      <c r="E4672" s="13" t="s">
        <v>143</v>
      </c>
      <c r="F4672" s="13" t="s">
        <v>144</v>
      </c>
      <c r="G4672" s="13" t="s">
        <v>1660</v>
      </c>
      <c r="H4672" s="13" t="s">
        <v>3290</v>
      </c>
      <c r="I4672" s="13" t="s">
        <v>1463</v>
      </c>
      <c r="J4672" s="13" t="s">
        <v>1464</v>
      </c>
      <c r="K4672" s="13" t="s">
        <v>1046</v>
      </c>
      <c r="L4672" s="13" t="s">
        <v>1047</v>
      </c>
      <c r="M4672" s="13" t="s">
        <v>3</v>
      </c>
      <c r="N4672" s="13" t="s">
        <v>3</v>
      </c>
      <c r="O4672" s="33" t="s">
        <v>3396</v>
      </c>
      <c r="P4672" s="2" t="str">
        <f t="shared" si="576"/>
        <v>3224</v>
      </c>
      <c r="Q4672" s="9" t="str">
        <f t="shared" si="577"/>
        <v>10121-Muu puuetega inimeste sotsiaalne kaitse</v>
      </c>
      <c r="R4672" s="9" t="str">
        <f t="shared" si="578"/>
        <v>32</v>
      </c>
      <c r="S4672" s="9" t="str">
        <f t="shared" si="579"/>
        <v/>
      </c>
      <c r="T4672" s="37" t="str">
        <f t="shared" si="580"/>
        <v>32246-Teenused</v>
      </c>
      <c r="U4672" s="18" t="s">
        <v>2309</v>
      </c>
      <c r="V4672" s="9" t="str">
        <f t="shared" si="581"/>
        <v>TU176Sihtfinantseerimised põhitegevuseks</v>
      </c>
      <c r="W4672" t="str">
        <f t="shared" si="582"/>
        <v>10</v>
      </c>
      <c r="X4672" t="str">
        <f t="shared" si="583"/>
        <v>TU176Sihtfinantseerimised põhitegevuseks</v>
      </c>
    </row>
    <row r="4673" spans="1:24" hidden="1" x14ac:dyDescent="0.2">
      <c r="A4673" s="13" t="s">
        <v>398</v>
      </c>
      <c r="B4673" s="13">
        <v>248411</v>
      </c>
      <c r="C4673" s="13" t="s">
        <v>399</v>
      </c>
      <c r="D4673" s="13" t="s">
        <v>398</v>
      </c>
      <c r="E4673" s="13" t="s">
        <v>143</v>
      </c>
      <c r="F4673" s="13" t="s">
        <v>144</v>
      </c>
      <c r="G4673" s="13" t="s">
        <v>1666</v>
      </c>
      <c r="H4673" s="13" t="s">
        <v>1667</v>
      </c>
      <c r="I4673" s="13" t="s">
        <v>1463</v>
      </c>
      <c r="J4673" s="13" t="s">
        <v>1464</v>
      </c>
      <c r="K4673" s="13" t="s">
        <v>1046</v>
      </c>
      <c r="L4673" s="13" t="s">
        <v>1047</v>
      </c>
      <c r="M4673" s="13" t="s">
        <v>3</v>
      </c>
      <c r="N4673" s="13" t="s">
        <v>3</v>
      </c>
      <c r="O4673" s="33" t="s">
        <v>3396</v>
      </c>
      <c r="P4673" s="2" t="str">
        <f t="shared" si="576"/>
        <v>3224</v>
      </c>
      <c r="Q4673" s="9" t="str">
        <f t="shared" si="577"/>
        <v>10121-Muu puuetega inimeste sotsiaalne kaitse</v>
      </c>
      <c r="R4673" s="9" t="str">
        <f t="shared" si="578"/>
        <v>32</v>
      </c>
      <c r="S4673" s="9" t="str">
        <f t="shared" si="579"/>
        <v/>
      </c>
      <c r="T4673" s="37" t="str">
        <f t="shared" si="580"/>
        <v>32246-Teenused</v>
      </c>
      <c r="U4673" s="18" t="s">
        <v>2309</v>
      </c>
      <c r="V4673" s="9" t="str">
        <f t="shared" si="581"/>
        <v>TU213Sotsiaalministeeriumilt</v>
      </c>
      <c r="W4673" t="str">
        <f t="shared" si="582"/>
        <v>10</v>
      </c>
      <c r="X4673" t="str">
        <f t="shared" si="583"/>
        <v>TU213Sotsiaalministeeriumilt</v>
      </c>
    </row>
    <row r="4674" spans="1:24" hidden="1" x14ac:dyDescent="0.2">
      <c r="A4674" s="13" t="s">
        <v>3028</v>
      </c>
      <c r="B4674" s="13">
        <v>191479</v>
      </c>
      <c r="C4674" s="13" t="s">
        <v>1043</v>
      </c>
      <c r="D4674" s="13" t="s">
        <v>1044</v>
      </c>
      <c r="E4674" s="13" t="s">
        <v>12</v>
      </c>
      <c r="F4674" s="13" t="s">
        <v>13</v>
      </c>
      <c r="G4674" s="13" t="s">
        <v>1512</v>
      </c>
      <c r="H4674" s="13" t="s">
        <v>1513</v>
      </c>
      <c r="I4674" s="13" t="s">
        <v>1463</v>
      </c>
      <c r="J4674" s="13" t="s">
        <v>1464</v>
      </c>
      <c r="K4674" s="13" t="s">
        <v>70</v>
      </c>
      <c r="L4674" s="13" t="s">
        <v>71</v>
      </c>
      <c r="M4674" s="13" t="s">
        <v>3</v>
      </c>
      <c r="N4674" s="13" t="s">
        <v>3</v>
      </c>
      <c r="O4674" s="33" t="s">
        <v>3396</v>
      </c>
      <c r="P4674" s="2" t="str">
        <f t="shared" si="576"/>
        <v>4138</v>
      </c>
      <c r="Q4674" s="9" t="str">
        <f t="shared" si="577"/>
        <v>10200-Eakate sotsiaalhoolekandeasutused</v>
      </c>
      <c r="R4674" s="9" t="str">
        <f t="shared" si="578"/>
        <v>41</v>
      </c>
      <c r="S4674" s="9" t="str">
        <f t="shared" si="579"/>
        <v/>
      </c>
      <c r="T4674" s="37" t="str">
        <f t="shared" si="580"/>
        <v>4138-Muud sotsiaalabitoetused</v>
      </c>
      <c r="U4674" s="18" t="s">
        <v>2309</v>
      </c>
      <c r="V4674" s="9" t="str">
        <f t="shared" si="581"/>
        <v>KU651Tasuline hooldus</v>
      </c>
      <c r="W4674" t="str">
        <f t="shared" si="582"/>
        <v>10</v>
      </c>
      <c r="X4674" t="str">
        <f t="shared" si="583"/>
        <v>KU651Tasuline hooldus</v>
      </c>
    </row>
    <row r="4675" spans="1:24" hidden="1" x14ac:dyDescent="0.2">
      <c r="A4675" s="13" t="s">
        <v>2839</v>
      </c>
      <c r="B4675" s="13">
        <v>120108</v>
      </c>
      <c r="C4675" s="13" t="s">
        <v>87</v>
      </c>
      <c r="D4675" s="13" t="s">
        <v>88</v>
      </c>
      <c r="E4675" s="13" t="s">
        <v>12</v>
      </c>
      <c r="F4675" s="13" t="s">
        <v>13</v>
      </c>
      <c r="G4675" s="13" t="s">
        <v>1512</v>
      </c>
      <c r="H4675" s="13" t="s">
        <v>1513</v>
      </c>
      <c r="I4675" s="13" t="s">
        <v>1463</v>
      </c>
      <c r="J4675" s="13" t="s">
        <v>1464</v>
      </c>
      <c r="K4675" s="13" t="s">
        <v>70</v>
      </c>
      <c r="L4675" s="13" t="s">
        <v>71</v>
      </c>
      <c r="M4675" s="13" t="s">
        <v>3</v>
      </c>
      <c r="N4675" s="13" t="s">
        <v>3</v>
      </c>
      <c r="O4675" s="33" t="s">
        <v>3396</v>
      </c>
      <c r="P4675" s="2" t="str">
        <f t="shared" ref="P4675:P4738" si="584">LEFT(C4675,4)</f>
        <v>5005</v>
      </c>
      <c r="Q4675" s="9" t="str">
        <f t="shared" ref="Q4675:Q4738" si="585">CONCATENATE(K4675,"-",L4675)</f>
        <v>10200-Eakate sotsiaalhoolekandeasutused</v>
      </c>
      <c r="R4675" s="9" t="str">
        <f t="shared" ref="R4675:R4738" si="586">LEFT(C4675,2)</f>
        <v>50</v>
      </c>
      <c r="S4675" s="9" t="str">
        <f t="shared" ref="S4675:S4738" si="587">CONCATENATE(M4675,N4675)</f>
        <v/>
      </c>
      <c r="T4675" s="37" t="str">
        <f t="shared" ref="T4675:T4738" si="588">CONCATENATE(C4675,"-",D4675)</f>
        <v>5005-Töövõtulepingu alusel füüsilistele isikutele makst</v>
      </c>
      <c r="U4675" s="18" t="s">
        <v>2309</v>
      </c>
      <c r="V4675" s="9" t="str">
        <f t="shared" ref="V4675:V4738" si="589">CONCATENATE(G4675,H4675)</f>
        <v>KU651Tasuline hooldus</v>
      </c>
      <c r="W4675" t="str">
        <f t="shared" ref="W4675:W4738" si="590">LEFT(K4675,2)</f>
        <v>10</v>
      </c>
      <c r="X4675" t="str">
        <f t="shared" ref="X4675:X4738" si="591">+V4675</f>
        <v>KU651Tasuline hooldus</v>
      </c>
    </row>
    <row r="4676" spans="1:24" hidden="1" x14ac:dyDescent="0.2">
      <c r="A4676" s="13" t="s">
        <v>2920</v>
      </c>
      <c r="B4676" s="13">
        <v>38495</v>
      </c>
      <c r="C4676" s="13" t="s">
        <v>104</v>
      </c>
      <c r="D4676" s="13" t="s">
        <v>105</v>
      </c>
      <c r="E4676" s="13" t="s">
        <v>12</v>
      </c>
      <c r="F4676" s="13" t="s">
        <v>13</v>
      </c>
      <c r="G4676" s="13" t="s">
        <v>1512</v>
      </c>
      <c r="H4676" s="13" t="s">
        <v>1513</v>
      </c>
      <c r="I4676" s="13" t="s">
        <v>1463</v>
      </c>
      <c r="J4676" s="13" t="s">
        <v>1464</v>
      </c>
      <c r="K4676" s="13" t="s">
        <v>70</v>
      </c>
      <c r="L4676" s="13" t="s">
        <v>71</v>
      </c>
      <c r="M4676" s="13" t="s">
        <v>3</v>
      </c>
      <c r="N4676" s="13" t="s">
        <v>3</v>
      </c>
      <c r="O4676" s="33" t="s">
        <v>3396</v>
      </c>
      <c r="P4676" s="2" t="str">
        <f t="shared" si="584"/>
        <v>5063</v>
      </c>
      <c r="Q4676" s="9" t="str">
        <f t="shared" si="585"/>
        <v>10200-Eakate sotsiaalhoolekandeasutused</v>
      </c>
      <c r="R4676" s="9" t="str">
        <f t="shared" si="586"/>
        <v>50</v>
      </c>
      <c r="S4676" s="9" t="str">
        <f t="shared" si="587"/>
        <v/>
      </c>
      <c r="T4676" s="37" t="str">
        <f t="shared" si="588"/>
        <v>5063-Sotsiaalmaks töötasudelt ja toetustelt</v>
      </c>
      <c r="U4676" s="18" t="s">
        <v>2309</v>
      </c>
      <c r="V4676" s="9" t="str">
        <f t="shared" si="589"/>
        <v>KU651Tasuline hooldus</v>
      </c>
      <c r="W4676" t="str">
        <f t="shared" si="590"/>
        <v>10</v>
      </c>
      <c r="X4676" t="str">
        <f t="shared" si="591"/>
        <v>KU651Tasuline hooldus</v>
      </c>
    </row>
    <row r="4677" spans="1:24" hidden="1" x14ac:dyDescent="0.2">
      <c r="A4677" s="13" t="s">
        <v>2921</v>
      </c>
      <c r="B4677" s="13">
        <v>1397</v>
      </c>
      <c r="C4677" s="13" t="s">
        <v>95</v>
      </c>
      <c r="D4677" s="13" t="s">
        <v>96</v>
      </c>
      <c r="E4677" s="13" t="s">
        <v>12</v>
      </c>
      <c r="F4677" s="13" t="s">
        <v>13</v>
      </c>
      <c r="G4677" s="13" t="s">
        <v>1512</v>
      </c>
      <c r="H4677" s="13" t="s">
        <v>1513</v>
      </c>
      <c r="I4677" s="13" t="s">
        <v>1463</v>
      </c>
      <c r="J4677" s="13" t="s">
        <v>1464</v>
      </c>
      <c r="K4677" s="13" t="s">
        <v>70</v>
      </c>
      <c r="L4677" s="13" t="s">
        <v>71</v>
      </c>
      <c r="M4677" s="13" t="s">
        <v>3</v>
      </c>
      <c r="N4677" s="13" t="s">
        <v>3</v>
      </c>
      <c r="O4677" s="33" t="s">
        <v>3396</v>
      </c>
      <c r="P4677" s="2" t="str">
        <f t="shared" si="584"/>
        <v>5064</v>
      </c>
      <c r="Q4677" s="9" t="str">
        <f t="shared" si="585"/>
        <v>10200-Eakate sotsiaalhoolekandeasutused</v>
      </c>
      <c r="R4677" s="9" t="str">
        <f t="shared" si="586"/>
        <v>50</v>
      </c>
      <c r="S4677" s="9" t="str">
        <f t="shared" si="587"/>
        <v/>
      </c>
      <c r="T4677" s="37" t="str">
        <f t="shared" si="588"/>
        <v>5064-Töötuskindlustusmakse</v>
      </c>
      <c r="U4677" s="18" t="s">
        <v>2309</v>
      </c>
      <c r="V4677" s="9" t="str">
        <f t="shared" si="589"/>
        <v>KU651Tasuline hooldus</v>
      </c>
      <c r="W4677" t="str">
        <f t="shared" si="590"/>
        <v>10</v>
      </c>
      <c r="X4677" t="str">
        <f t="shared" si="591"/>
        <v>KU651Tasuline hooldus</v>
      </c>
    </row>
    <row r="4678" spans="1:24" hidden="1" x14ac:dyDescent="0.2">
      <c r="A4678" s="13" t="s">
        <v>2923</v>
      </c>
      <c r="B4678" s="13">
        <v>8974</v>
      </c>
      <c r="C4678" s="13" t="s">
        <v>1482</v>
      </c>
      <c r="D4678" s="13" t="s">
        <v>1481</v>
      </c>
      <c r="E4678" s="13" t="s">
        <v>12</v>
      </c>
      <c r="F4678" s="13" t="s">
        <v>13</v>
      </c>
      <c r="G4678" s="13" t="s">
        <v>1512</v>
      </c>
      <c r="H4678" s="13" t="s">
        <v>1513</v>
      </c>
      <c r="I4678" s="13" t="s">
        <v>1463</v>
      </c>
      <c r="J4678" s="13" t="s">
        <v>1464</v>
      </c>
      <c r="K4678" s="13" t="s">
        <v>70</v>
      </c>
      <c r="L4678" s="13" t="s">
        <v>71</v>
      </c>
      <c r="M4678" s="13" t="s">
        <v>3</v>
      </c>
      <c r="N4678" s="13" t="s">
        <v>3</v>
      </c>
      <c r="O4678" s="33" t="s">
        <v>3396</v>
      </c>
      <c r="P4678" s="2" t="str">
        <f t="shared" si="584"/>
        <v>5526</v>
      </c>
      <c r="Q4678" s="9" t="str">
        <f t="shared" si="585"/>
        <v>10200-Eakate sotsiaalhoolekandeasutused</v>
      </c>
      <c r="R4678" s="9" t="str">
        <f t="shared" si="586"/>
        <v>55</v>
      </c>
      <c r="S4678" s="9" t="str">
        <f t="shared" si="587"/>
        <v/>
      </c>
      <c r="T4678" s="37" t="str">
        <f t="shared" si="588"/>
        <v>55262-Hooldamine, taastusravi</v>
      </c>
      <c r="U4678" s="18" t="s">
        <v>2309</v>
      </c>
      <c r="V4678" s="9" t="str">
        <f t="shared" si="589"/>
        <v>KU651Tasuline hooldus</v>
      </c>
      <c r="W4678" t="str">
        <f t="shared" si="590"/>
        <v>10</v>
      </c>
      <c r="X4678" t="str">
        <f t="shared" si="591"/>
        <v>KU651Tasuline hooldus</v>
      </c>
    </row>
    <row r="4679" spans="1:24" hidden="1" x14ac:dyDescent="0.2">
      <c r="A4679" s="13" t="s">
        <v>2925</v>
      </c>
      <c r="B4679" s="13">
        <v>9610</v>
      </c>
      <c r="C4679" s="13" t="s">
        <v>1471</v>
      </c>
      <c r="D4679" s="13" t="s">
        <v>1470</v>
      </c>
      <c r="E4679" s="13" t="s">
        <v>12</v>
      </c>
      <c r="F4679" s="13" t="s">
        <v>13</v>
      </c>
      <c r="G4679" s="13" t="s">
        <v>1563</v>
      </c>
      <c r="H4679" s="13" t="s">
        <v>1562</v>
      </c>
      <c r="I4679" s="13" t="s">
        <v>1463</v>
      </c>
      <c r="J4679" s="13" t="s">
        <v>1464</v>
      </c>
      <c r="K4679" s="13" t="s">
        <v>70</v>
      </c>
      <c r="L4679" s="13" t="s">
        <v>71</v>
      </c>
      <c r="M4679" s="13" t="s">
        <v>3</v>
      </c>
      <c r="N4679" s="13" t="s">
        <v>3</v>
      </c>
      <c r="O4679" s="33" t="s">
        <v>3396</v>
      </c>
      <c r="P4679" s="2" t="str">
        <f t="shared" si="584"/>
        <v>5526</v>
      </c>
      <c r="Q4679" s="9" t="str">
        <f t="shared" si="585"/>
        <v>10200-Eakate sotsiaalhoolekandeasutused</v>
      </c>
      <c r="R4679" s="9" t="str">
        <f t="shared" si="586"/>
        <v>55</v>
      </c>
      <c r="S4679" s="9" t="str">
        <f t="shared" si="587"/>
        <v/>
      </c>
      <c r="T4679" s="37" t="str">
        <f t="shared" si="588"/>
        <v>5526-SOTSIAALTEENUSED</v>
      </c>
      <c r="U4679" s="18" t="s">
        <v>2309</v>
      </c>
      <c r="V4679" s="9" t="str">
        <f t="shared" si="589"/>
        <v>KU694Sotsiaalvaldkonna reserv</v>
      </c>
      <c r="W4679" t="str">
        <f t="shared" si="590"/>
        <v>10</v>
      </c>
      <c r="X4679" t="str">
        <f t="shared" si="591"/>
        <v>KU694Sotsiaalvaldkonna reserv</v>
      </c>
    </row>
    <row r="4680" spans="1:24" hidden="1" x14ac:dyDescent="0.2">
      <c r="A4680" s="13" t="s">
        <v>2925</v>
      </c>
      <c r="B4680" s="13">
        <v>1591</v>
      </c>
      <c r="C4680" s="13" t="s">
        <v>1471</v>
      </c>
      <c r="D4680" s="13" t="s">
        <v>1470</v>
      </c>
      <c r="E4680" s="13" t="s">
        <v>12</v>
      </c>
      <c r="F4680" s="13" t="s">
        <v>13</v>
      </c>
      <c r="G4680" s="13" t="s">
        <v>1514</v>
      </c>
      <c r="H4680" s="13" t="s">
        <v>1515</v>
      </c>
      <c r="I4680" s="13" t="s">
        <v>1463</v>
      </c>
      <c r="J4680" s="13" t="s">
        <v>1464</v>
      </c>
      <c r="K4680" s="13" t="s">
        <v>1516</v>
      </c>
      <c r="L4680" s="13" t="s">
        <v>1517</v>
      </c>
      <c r="M4680" s="13" t="s">
        <v>3</v>
      </c>
      <c r="N4680" s="13" t="s">
        <v>3</v>
      </c>
      <c r="O4680" s="33" t="s">
        <v>3396</v>
      </c>
      <c r="P4680" s="2" t="str">
        <f t="shared" si="584"/>
        <v>5526</v>
      </c>
      <c r="Q4680" s="9" t="str">
        <f t="shared" si="585"/>
        <v>10201-Muu eakate sotsiaalne kaitse</v>
      </c>
      <c r="R4680" s="9" t="str">
        <f t="shared" si="586"/>
        <v>55</v>
      </c>
      <c r="S4680" s="9" t="str">
        <f t="shared" si="587"/>
        <v/>
      </c>
      <c r="T4680" s="37" t="str">
        <f t="shared" si="588"/>
        <v>5526-SOTSIAALTEENUSED</v>
      </c>
      <c r="U4680" s="18" t="s">
        <v>2309</v>
      </c>
      <c r="V4680" s="9" t="str">
        <f t="shared" si="589"/>
        <v>KU657Eakate päev</v>
      </c>
      <c r="W4680" t="str">
        <f t="shared" si="590"/>
        <v>10</v>
      </c>
      <c r="X4680" t="str">
        <f t="shared" si="591"/>
        <v>KU657Eakate päev</v>
      </c>
    </row>
    <row r="4681" spans="1:24" hidden="1" x14ac:dyDescent="0.2">
      <c r="A4681" s="13" t="s">
        <v>2925</v>
      </c>
      <c r="B4681" s="13">
        <v>2185</v>
      </c>
      <c r="C4681" s="13" t="s">
        <v>1471</v>
      </c>
      <c r="D4681" s="13" t="s">
        <v>1470</v>
      </c>
      <c r="E4681" s="13" t="s">
        <v>12</v>
      </c>
      <c r="F4681" s="13" t="s">
        <v>13</v>
      </c>
      <c r="G4681" s="13" t="s">
        <v>1524</v>
      </c>
      <c r="H4681" s="13" t="s">
        <v>1525</v>
      </c>
      <c r="I4681" s="13" t="s">
        <v>1463</v>
      </c>
      <c r="J4681" s="13" t="s">
        <v>1464</v>
      </c>
      <c r="K4681" s="13" t="s">
        <v>1520</v>
      </c>
      <c r="L4681" s="13" t="s">
        <v>1521</v>
      </c>
      <c r="M4681" s="13" t="s">
        <v>3</v>
      </c>
      <c r="N4681" s="13" t="s">
        <v>3</v>
      </c>
      <c r="O4681" s="33" t="s">
        <v>3396</v>
      </c>
      <c r="P4681" s="2" t="str">
        <f t="shared" si="584"/>
        <v>5526</v>
      </c>
      <c r="Q4681" s="9" t="str">
        <f t="shared" si="585"/>
        <v>10400-Asendus- ja järelhooldus (2018 muudatus)</v>
      </c>
      <c r="R4681" s="9" t="str">
        <f t="shared" si="586"/>
        <v>55</v>
      </c>
      <c r="S4681" s="9" t="str">
        <f t="shared" si="587"/>
        <v/>
      </c>
      <c r="T4681" s="37" t="str">
        <f t="shared" si="588"/>
        <v>5526-SOTSIAALTEENUSED</v>
      </c>
      <c r="U4681" s="18" t="s">
        <v>2309</v>
      </c>
      <c r="V4681" s="9" t="str">
        <f t="shared" si="589"/>
        <v>KU660Lasteturvakodu</v>
      </c>
      <c r="W4681" t="str">
        <f t="shared" si="590"/>
        <v>10</v>
      </c>
      <c r="X4681" t="str">
        <f t="shared" si="591"/>
        <v>KU660Lasteturvakodu</v>
      </c>
    </row>
    <row r="4682" spans="1:24" hidden="1" x14ac:dyDescent="0.2">
      <c r="A4682" s="13" t="s">
        <v>2922</v>
      </c>
      <c r="B4682" s="13">
        <v>7995</v>
      </c>
      <c r="C4682" s="13" t="s">
        <v>910</v>
      </c>
      <c r="D4682" s="13" t="s">
        <v>911</v>
      </c>
      <c r="E4682" s="13" t="s">
        <v>12</v>
      </c>
      <c r="F4682" s="13" t="s">
        <v>13</v>
      </c>
      <c r="G4682" s="13" t="s">
        <v>1518</v>
      </c>
      <c r="H4682" s="13" t="s">
        <v>1519</v>
      </c>
      <c r="I4682" s="13" t="s">
        <v>1463</v>
      </c>
      <c r="J4682" s="13" t="s">
        <v>1464</v>
      </c>
      <c r="K4682" s="13" t="s">
        <v>1520</v>
      </c>
      <c r="L4682" s="13" t="s">
        <v>1521</v>
      </c>
      <c r="M4682" s="13" t="s">
        <v>3</v>
      </c>
      <c r="N4682" s="13" t="s">
        <v>3</v>
      </c>
      <c r="O4682" s="33" t="s">
        <v>3396</v>
      </c>
      <c r="P4682" s="2" t="str">
        <f t="shared" si="584"/>
        <v>4130</v>
      </c>
      <c r="Q4682" s="9" t="str">
        <f t="shared" si="585"/>
        <v>10400-Asendus- ja järelhooldus (2018 muudatus)</v>
      </c>
      <c r="R4682" s="9" t="str">
        <f t="shared" si="586"/>
        <v>41</v>
      </c>
      <c r="S4682" s="9" t="str">
        <f t="shared" si="587"/>
        <v/>
      </c>
      <c r="T4682" s="37" t="str">
        <f t="shared" si="588"/>
        <v>4130-Peretoetused</v>
      </c>
      <c r="U4682" s="18" t="s">
        <v>2309</v>
      </c>
      <c r="V4682" s="9" t="str">
        <f t="shared" si="589"/>
        <v>KU66HAsendushooldusteenus</v>
      </c>
      <c r="W4682" t="str">
        <f t="shared" si="590"/>
        <v>10</v>
      </c>
      <c r="X4682" t="str">
        <f t="shared" si="591"/>
        <v>KU66HAsendushooldusteenus</v>
      </c>
    </row>
    <row r="4683" spans="1:24" hidden="1" x14ac:dyDescent="0.2">
      <c r="A4683" s="13" t="s">
        <v>2925</v>
      </c>
      <c r="B4683" s="13">
        <v>2660</v>
      </c>
      <c r="C4683" s="13" t="s">
        <v>1471</v>
      </c>
      <c r="D4683" s="13" t="s">
        <v>1470</v>
      </c>
      <c r="E4683" s="13" t="s">
        <v>12</v>
      </c>
      <c r="F4683" s="13" t="s">
        <v>13</v>
      </c>
      <c r="G4683" s="13" t="s">
        <v>1522</v>
      </c>
      <c r="H4683" s="13" t="s">
        <v>1523</v>
      </c>
      <c r="I4683" s="13" t="s">
        <v>1463</v>
      </c>
      <c r="J4683" s="13" t="s">
        <v>1464</v>
      </c>
      <c r="K4683" s="13" t="s">
        <v>1520</v>
      </c>
      <c r="L4683" s="13" t="s">
        <v>1521</v>
      </c>
      <c r="M4683" s="13" t="s">
        <v>3</v>
      </c>
      <c r="N4683" s="13" t="s">
        <v>3</v>
      </c>
      <c r="O4683" s="33" t="s">
        <v>3396</v>
      </c>
      <c r="P4683" s="2" t="str">
        <f t="shared" si="584"/>
        <v>5526</v>
      </c>
      <c r="Q4683" s="9" t="str">
        <f t="shared" si="585"/>
        <v>10400-Asendus- ja järelhooldus (2018 muudatus)</v>
      </c>
      <c r="R4683" s="9" t="str">
        <f t="shared" si="586"/>
        <v>55</v>
      </c>
      <c r="S4683" s="9" t="str">
        <f t="shared" si="587"/>
        <v/>
      </c>
      <c r="T4683" s="37" t="str">
        <f t="shared" si="588"/>
        <v>5526-SOTSIAALTEENUSED</v>
      </c>
      <c r="U4683" s="18" t="s">
        <v>2309</v>
      </c>
      <c r="V4683" s="9" t="str">
        <f t="shared" si="589"/>
        <v>KU66JJärelhooldusteenus</v>
      </c>
      <c r="W4683" t="str">
        <f t="shared" si="590"/>
        <v>10</v>
      </c>
      <c r="X4683" t="str">
        <f t="shared" si="591"/>
        <v>KU66JJärelhooldusteenus</v>
      </c>
    </row>
    <row r="4684" spans="1:24" hidden="1" x14ac:dyDescent="0.2">
      <c r="A4684" s="13" t="s">
        <v>2839</v>
      </c>
      <c r="B4684" s="13">
        <v>4000</v>
      </c>
      <c r="C4684" s="13" t="s">
        <v>87</v>
      </c>
      <c r="D4684" s="13" t="s">
        <v>88</v>
      </c>
      <c r="E4684" s="13" t="s">
        <v>12</v>
      </c>
      <c r="F4684" s="13" t="s">
        <v>13</v>
      </c>
      <c r="G4684" s="13" t="s">
        <v>1536</v>
      </c>
      <c r="H4684" s="13" t="s">
        <v>1537</v>
      </c>
      <c r="I4684" s="13" t="s">
        <v>1463</v>
      </c>
      <c r="J4684" s="13" t="s">
        <v>1464</v>
      </c>
      <c r="K4684" s="13" t="s">
        <v>409</v>
      </c>
      <c r="L4684" s="13" t="s">
        <v>410</v>
      </c>
      <c r="M4684" s="13" t="s">
        <v>3</v>
      </c>
      <c r="N4684" s="13" t="s">
        <v>3</v>
      </c>
      <c r="O4684" s="33" t="s">
        <v>3396</v>
      </c>
      <c r="P4684" s="2" t="str">
        <f t="shared" si="584"/>
        <v>5005</v>
      </c>
      <c r="Q4684" s="9" t="str">
        <f t="shared" si="585"/>
        <v>10402-Muu perekondade ja laste sotsiaalne kaitse</v>
      </c>
      <c r="R4684" s="9" t="str">
        <f t="shared" si="586"/>
        <v>50</v>
      </c>
      <c r="S4684" s="9" t="str">
        <f t="shared" si="587"/>
        <v/>
      </c>
      <c r="T4684" s="37" t="str">
        <f t="shared" si="588"/>
        <v>5005-Töövõtulepingu alusel füüsilistele isikutele makst</v>
      </c>
      <c r="U4684" s="18" t="s">
        <v>2309</v>
      </c>
      <c r="V4684" s="9" t="str">
        <f t="shared" si="589"/>
        <v>KU64HTäiskasvanute tugiisikuteenus</v>
      </c>
      <c r="W4684" t="str">
        <f t="shared" si="590"/>
        <v>10</v>
      </c>
      <c r="X4684" t="str">
        <f t="shared" si="591"/>
        <v>KU64HTäiskasvanute tugiisikuteenus</v>
      </c>
    </row>
    <row r="4685" spans="1:24" hidden="1" x14ac:dyDescent="0.2">
      <c r="A4685" s="13" t="s">
        <v>2920</v>
      </c>
      <c r="B4685" s="13">
        <v>1000</v>
      </c>
      <c r="C4685" s="13" t="s">
        <v>104</v>
      </c>
      <c r="D4685" s="13" t="s">
        <v>105</v>
      </c>
      <c r="E4685" s="13" t="s">
        <v>12</v>
      </c>
      <c r="F4685" s="13" t="s">
        <v>13</v>
      </c>
      <c r="G4685" s="13" t="s">
        <v>1536</v>
      </c>
      <c r="H4685" s="13" t="s">
        <v>1537</v>
      </c>
      <c r="I4685" s="13" t="s">
        <v>1463</v>
      </c>
      <c r="J4685" s="13" t="s">
        <v>1464</v>
      </c>
      <c r="K4685" s="13" t="s">
        <v>409</v>
      </c>
      <c r="L4685" s="13" t="s">
        <v>410</v>
      </c>
      <c r="M4685" s="13" t="s">
        <v>3</v>
      </c>
      <c r="N4685" s="13" t="s">
        <v>3</v>
      </c>
      <c r="O4685" s="33" t="s">
        <v>3396</v>
      </c>
      <c r="P4685" s="2" t="str">
        <f t="shared" si="584"/>
        <v>5063</v>
      </c>
      <c r="Q4685" s="9" t="str">
        <f t="shared" si="585"/>
        <v>10402-Muu perekondade ja laste sotsiaalne kaitse</v>
      </c>
      <c r="R4685" s="9" t="str">
        <f t="shared" si="586"/>
        <v>50</v>
      </c>
      <c r="S4685" s="9" t="str">
        <f t="shared" si="587"/>
        <v/>
      </c>
      <c r="T4685" s="37" t="str">
        <f t="shared" si="588"/>
        <v>5063-Sotsiaalmaks töötasudelt ja toetustelt</v>
      </c>
      <c r="U4685" s="18" t="s">
        <v>2309</v>
      </c>
      <c r="V4685" s="9" t="str">
        <f t="shared" si="589"/>
        <v>KU64HTäiskasvanute tugiisikuteenus</v>
      </c>
      <c r="W4685" t="str">
        <f t="shared" si="590"/>
        <v>10</v>
      </c>
      <c r="X4685" t="str">
        <f t="shared" si="591"/>
        <v>KU64HTäiskasvanute tugiisikuteenus</v>
      </c>
    </row>
    <row r="4686" spans="1:24" hidden="1" x14ac:dyDescent="0.2">
      <c r="A4686" s="13" t="s">
        <v>2921</v>
      </c>
      <c r="B4686" s="13">
        <v>702</v>
      </c>
      <c r="C4686" s="13" t="s">
        <v>95</v>
      </c>
      <c r="D4686" s="13" t="s">
        <v>96</v>
      </c>
      <c r="E4686" s="13" t="s">
        <v>12</v>
      </c>
      <c r="F4686" s="13" t="s">
        <v>13</v>
      </c>
      <c r="G4686" s="13" t="s">
        <v>1536</v>
      </c>
      <c r="H4686" s="13" t="s">
        <v>1537</v>
      </c>
      <c r="I4686" s="13" t="s">
        <v>1463</v>
      </c>
      <c r="J4686" s="13" t="s">
        <v>1464</v>
      </c>
      <c r="K4686" s="13" t="s">
        <v>409</v>
      </c>
      <c r="L4686" s="13" t="s">
        <v>410</v>
      </c>
      <c r="M4686" s="13" t="s">
        <v>3</v>
      </c>
      <c r="N4686" s="13" t="s">
        <v>3</v>
      </c>
      <c r="O4686" s="33" t="s">
        <v>3396</v>
      </c>
      <c r="P4686" s="2" t="str">
        <f t="shared" si="584"/>
        <v>5064</v>
      </c>
      <c r="Q4686" s="9" t="str">
        <f t="shared" si="585"/>
        <v>10402-Muu perekondade ja laste sotsiaalne kaitse</v>
      </c>
      <c r="R4686" s="9" t="str">
        <f t="shared" si="586"/>
        <v>50</v>
      </c>
      <c r="S4686" s="9" t="str">
        <f t="shared" si="587"/>
        <v/>
      </c>
      <c r="T4686" s="37" t="str">
        <f t="shared" si="588"/>
        <v>5064-Töötuskindlustusmakse</v>
      </c>
      <c r="U4686" s="18" t="s">
        <v>2309</v>
      </c>
      <c r="V4686" s="9" t="str">
        <f t="shared" si="589"/>
        <v>KU64HTäiskasvanute tugiisikuteenus</v>
      </c>
      <c r="W4686" t="str">
        <f t="shared" si="590"/>
        <v>10</v>
      </c>
      <c r="X4686" t="str">
        <f t="shared" si="591"/>
        <v>KU64HTäiskasvanute tugiisikuteenus</v>
      </c>
    </row>
    <row r="4687" spans="1:24" hidden="1" x14ac:dyDescent="0.2">
      <c r="A4687" s="13" t="s">
        <v>2922</v>
      </c>
      <c r="B4687" s="13">
        <v>100900</v>
      </c>
      <c r="C4687" s="13" t="s">
        <v>910</v>
      </c>
      <c r="D4687" s="13" t="s">
        <v>911</v>
      </c>
      <c r="E4687" s="13" t="s">
        <v>12</v>
      </c>
      <c r="F4687" s="13" t="s">
        <v>13</v>
      </c>
      <c r="G4687" s="13" t="s">
        <v>1534</v>
      </c>
      <c r="H4687" s="13" t="s">
        <v>1535</v>
      </c>
      <c r="I4687" s="13" t="s">
        <v>1463</v>
      </c>
      <c r="J4687" s="13" t="s">
        <v>1464</v>
      </c>
      <c r="K4687" s="13" t="s">
        <v>409</v>
      </c>
      <c r="L4687" s="13" t="s">
        <v>410</v>
      </c>
      <c r="M4687" s="13" t="s">
        <v>3</v>
      </c>
      <c r="N4687" s="13" t="s">
        <v>3</v>
      </c>
      <c r="O4687" s="33" t="s">
        <v>3396</v>
      </c>
      <c r="P4687" s="2" t="str">
        <f t="shared" si="584"/>
        <v>4130</v>
      </c>
      <c r="Q4687" s="9" t="str">
        <f t="shared" si="585"/>
        <v>10402-Muu perekondade ja laste sotsiaalne kaitse</v>
      </c>
      <c r="R4687" s="9" t="str">
        <f t="shared" si="586"/>
        <v>41</v>
      </c>
      <c r="S4687" s="9" t="str">
        <f t="shared" si="587"/>
        <v/>
      </c>
      <c r="T4687" s="37" t="str">
        <f t="shared" si="588"/>
        <v>4130-Peretoetused</v>
      </c>
      <c r="U4687" s="18" t="s">
        <v>2309</v>
      </c>
      <c r="V4687" s="9" t="str">
        <f t="shared" si="589"/>
        <v>KU665Sünnitoetus</v>
      </c>
      <c r="W4687" t="str">
        <f t="shared" si="590"/>
        <v>10</v>
      </c>
      <c r="X4687" t="str">
        <f t="shared" si="591"/>
        <v>KU665Sünnitoetus</v>
      </c>
    </row>
    <row r="4688" spans="1:24" hidden="1" x14ac:dyDescent="0.2">
      <c r="A4688" s="13" t="s">
        <v>2923</v>
      </c>
      <c r="B4688" s="13">
        <v>950</v>
      </c>
      <c r="C4688" s="13" t="s">
        <v>1482</v>
      </c>
      <c r="D4688" s="13" t="s">
        <v>1481</v>
      </c>
      <c r="E4688" s="13" t="s">
        <v>12</v>
      </c>
      <c r="F4688" s="13" t="s">
        <v>13</v>
      </c>
      <c r="G4688" s="13" t="s">
        <v>1532</v>
      </c>
      <c r="H4688" s="13" t="s">
        <v>1533</v>
      </c>
      <c r="I4688" s="13" t="s">
        <v>1463</v>
      </c>
      <c r="J4688" s="13" t="s">
        <v>1464</v>
      </c>
      <c r="K4688" s="13" t="s">
        <v>409</v>
      </c>
      <c r="L4688" s="13" t="s">
        <v>410</v>
      </c>
      <c r="M4688" s="13" t="s">
        <v>3</v>
      </c>
      <c r="N4688" s="13" t="s">
        <v>3</v>
      </c>
      <c r="O4688" s="33" t="s">
        <v>3396</v>
      </c>
      <c r="P4688" s="2" t="str">
        <f t="shared" si="584"/>
        <v>5526</v>
      </c>
      <c r="Q4688" s="9" t="str">
        <f t="shared" si="585"/>
        <v>10402-Muu perekondade ja laste sotsiaalne kaitse</v>
      </c>
      <c r="R4688" s="9" t="str">
        <f t="shared" si="586"/>
        <v>55</v>
      </c>
      <c r="S4688" s="9" t="str">
        <f t="shared" si="587"/>
        <v/>
      </c>
      <c r="T4688" s="37" t="str">
        <f t="shared" si="588"/>
        <v>55262-Hooldamine, taastusravi</v>
      </c>
      <c r="U4688" s="18" t="s">
        <v>2309</v>
      </c>
      <c r="V4688" s="9" t="str">
        <f t="shared" si="589"/>
        <v>KU667Tugipered, tugiisikud</v>
      </c>
      <c r="W4688" t="str">
        <f t="shared" si="590"/>
        <v>10</v>
      </c>
      <c r="X4688" t="str">
        <f t="shared" si="591"/>
        <v>KU667Tugipered, tugiisikud</v>
      </c>
    </row>
    <row r="4689" spans="1:24" hidden="1" x14ac:dyDescent="0.2">
      <c r="A4689" s="13" t="s">
        <v>2924</v>
      </c>
      <c r="B4689" s="13">
        <v>52272</v>
      </c>
      <c r="C4689" s="13" t="s">
        <v>1531</v>
      </c>
      <c r="D4689" s="13" t="s">
        <v>1530</v>
      </c>
      <c r="E4689" s="13" t="s">
        <v>12</v>
      </c>
      <c r="F4689" s="13" t="s">
        <v>13</v>
      </c>
      <c r="G4689" s="13" t="s">
        <v>1532</v>
      </c>
      <c r="H4689" s="13" t="s">
        <v>1533</v>
      </c>
      <c r="I4689" s="13" t="s">
        <v>1463</v>
      </c>
      <c r="J4689" s="13" t="s">
        <v>1464</v>
      </c>
      <c r="K4689" s="13" t="s">
        <v>409</v>
      </c>
      <c r="L4689" s="13" t="s">
        <v>410</v>
      </c>
      <c r="M4689" s="13" t="s">
        <v>3</v>
      </c>
      <c r="N4689" s="13" t="s">
        <v>3</v>
      </c>
      <c r="O4689" s="33" t="s">
        <v>3396</v>
      </c>
      <c r="P4689" s="2" t="str">
        <f t="shared" si="584"/>
        <v>5526</v>
      </c>
      <c r="Q4689" s="9" t="str">
        <f t="shared" si="585"/>
        <v>10402-Muu perekondade ja laste sotsiaalne kaitse</v>
      </c>
      <c r="R4689" s="9" t="str">
        <f t="shared" si="586"/>
        <v>55</v>
      </c>
      <c r="S4689" s="9" t="str">
        <f t="shared" si="587"/>
        <v/>
      </c>
      <c r="T4689" s="37" t="str">
        <f t="shared" si="588"/>
        <v>55265-Puudega laste hoidmine</v>
      </c>
      <c r="U4689" s="18" t="s">
        <v>2309</v>
      </c>
      <c r="V4689" s="9" t="str">
        <f t="shared" si="589"/>
        <v>KU667Tugipered, tugiisikud</v>
      </c>
      <c r="W4689" t="str">
        <f t="shared" si="590"/>
        <v>10</v>
      </c>
      <c r="X4689" t="str">
        <f t="shared" si="591"/>
        <v>KU667Tugipered, tugiisikud</v>
      </c>
    </row>
    <row r="4690" spans="1:24" hidden="1" x14ac:dyDescent="0.2">
      <c r="A4690" s="13" t="s">
        <v>2925</v>
      </c>
      <c r="B4690" s="13">
        <v>1900</v>
      </c>
      <c r="C4690" s="13" t="s">
        <v>1471</v>
      </c>
      <c r="D4690" s="13" t="s">
        <v>1470</v>
      </c>
      <c r="E4690" s="13" t="s">
        <v>12</v>
      </c>
      <c r="F4690" s="13" t="s">
        <v>13</v>
      </c>
      <c r="G4690" s="13" t="s">
        <v>1528</v>
      </c>
      <c r="H4690" s="13" t="s">
        <v>1529</v>
      </c>
      <c r="I4690" s="13" t="s">
        <v>1463</v>
      </c>
      <c r="J4690" s="13" t="s">
        <v>1464</v>
      </c>
      <c r="K4690" s="13" t="s">
        <v>409</v>
      </c>
      <c r="L4690" s="13" t="s">
        <v>410</v>
      </c>
      <c r="M4690" s="13" t="s">
        <v>3</v>
      </c>
      <c r="N4690" s="13" t="s">
        <v>3</v>
      </c>
      <c r="O4690" s="33" t="s">
        <v>3396</v>
      </c>
      <c r="P4690" s="2" t="str">
        <f t="shared" si="584"/>
        <v>5526</v>
      </c>
      <c r="Q4690" s="9" t="str">
        <f t="shared" si="585"/>
        <v>10402-Muu perekondade ja laste sotsiaalne kaitse</v>
      </c>
      <c r="R4690" s="9" t="str">
        <f t="shared" si="586"/>
        <v>55</v>
      </c>
      <c r="S4690" s="9" t="str">
        <f t="shared" si="587"/>
        <v/>
      </c>
      <c r="T4690" s="37" t="str">
        <f t="shared" si="588"/>
        <v>5526-SOTSIAALTEENUSED</v>
      </c>
      <c r="U4690" s="18" t="s">
        <v>2309</v>
      </c>
      <c r="V4690" s="9" t="str">
        <f t="shared" si="589"/>
        <v>KU671Viljandimaa Naiste Varjupaik MTÜ</v>
      </c>
      <c r="W4690" t="str">
        <f t="shared" si="590"/>
        <v>10</v>
      </c>
      <c r="X4690" t="str">
        <f t="shared" si="591"/>
        <v>KU671Viljandimaa Naiste Varjupaik MTÜ</v>
      </c>
    </row>
    <row r="4691" spans="1:24" hidden="1" x14ac:dyDescent="0.2">
      <c r="A4691" s="13" t="s">
        <v>2925</v>
      </c>
      <c r="B4691" s="13">
        <v>950</v>
      </c>
      <c r="C4691" s="13" t="s">
        <v>1471</v>
      </c>
      <c r="D4691" s="13" t="s">
        <v>1470</v>
      </c>
      <c r="E4691" s="13" t="s">
        <v>12</v>
      </c>
      <c r="F4691" s="13" t="s">
        <v>13</v>
      </c>
      <c r="G4691" s="13" t="s">
        <v>1526</v>
      </c>
      <c r="H4691" s="13" t="s">
        <v>1527</v>
      </c>
      <c r="I4691" s="13" t="s">
        <v>1463</v>
      </c>
      <c r="J4691" s="13" t="s">
        <v>1464</v>
      </c>
      <c r="K4691" s="13" t="s">
        <v>409</v>
      </c>
      <c r="L4691" s="13" t="s">
        <v>410</v>
      </c>
      <c r="M4691" s="13" t="s">
        <v>3</v>
      </c>
      <c r="N4691" s="13" t="s">
        <v>3</v>
      </c>
      <c r="O4691" s="33" t="s">
        <v>3396</v>
      </c>
      <c r="P4691" s="2" t="str">
        <f t="shared" si="584"/>
        <v>5526</v>
      </c>
      <c r="Q4691" s="9" t="str">
        <f t="shared" si="585"/>
        <v>10402-Muu perekondade ja laste sotsiaalne kaitse</v>
      </c>
      <c r="R4691" s="9" t="str">
        <f t="shared" si="586"/>
        <v>55</v>
      </c>
      <c r="S4691" s="9" t="str">
        <f t="shared" si="587"/>
        <v/>
      </c>
      <c r="T4691" s="37" t="str">
        <f t="shared" si="588"/>
        <v>5526-SOTSIAALTEENUSED</v>
      </c>
      <c r="U4691" s="18" t="s">
        <v>2309</v>
      </c>
      <c r="V4691" s="9" t="str">
        <f t="shared" si="589"/>
        <v>KU68VVõlanõustamine</v>
      </c>
      <c r="W4691" t="str">
        <f t="shared" si="590"/>
        <v>10</v>
      </c>
      <c r="X4691" t="str">
        <f t="shared" si="591"/>
        <v>KU68VVõlanõustamine</v>
      </c>
    </row>
    <row r="4692" spans="1:24" hidden="1" x14ac:dyDescent="0.2">
      <c r="A4692" s="13" t="s">
        <v>3028</v>
      </c>
      <c r="B4692" s="13">
        <v>26000</v>
      </c>
      <c r="C4692" s="13" t="s">
        <v>1043</v>
      </c>
      <c r="D4692" s="13" t="s">
        <v>1044</v>
      </c>
      <c r="E4692" s="13" t="s">
        <v>12</v>
      </c>
      <c r="F4692" s="13" t="s">
        <v>13</v>
      </c>
      <c r="G4692" s="13" t="s">
        <v>1560</v>
      </c>
      <c r="H4692" s="13" t="s">
        <v>1561</v>
      </c>
      <c r="I4692" s="13" t="s">
        <v>1463</v>
      </c>
      <c r="J4692" s="13" t="s">
        <v>1464</v>
      </c>
      <c r="K4692" s="13" t="s">
        <v>1540</v>
      </c>
      <c r="L4692" s="13" t="s">
        <v>1541</v>
      </c>
      <c r="M4692" s="13" t="s">
        <v>3</v>
      </c>
      <c r="N4692" s="13" t="s">
        <v>3</v>
      </c>
      <c r="O4692" s="33" t="s">
        <v>3396</v>
      </c>
      <c r="P4692" s="2" t="str">
        <f t="shared" si="584"/>
        <v>4138</v>
      </c>
      <c r="Q4692" s="9" t="str">
        <f t="shared" si="585"/>
        <v>10702-Muu sotsiaalsete riskirühmade kaitse</v>
      </c>
      <c r="R4692" s="9" t="str">
        <f t="shared" si="586"/>
        <v>41</v>
      </c>
      <c r="S4692" s="9" t="str">
        <f t="shared" si="587"/>
        <v/>
      </c>
      <c r="T4692" s="37" t="str">
        <f t="shared" si="588"/>
        <v>4138-Muud sotsiaalabitoetused</v>
      </c>
      <c r="U4692" s="18" t="s">
        <v>2309</v>
      </c>
      <c r="V4692" s="9" t="str">
        <f t="shared" si="589"/>
        <v>KU680Sotsiaaltoetus abivajajatele</v>
      </c>
      <c r="W4692" t="str">
        <f t="shared" si="590"/>
        <v>10</v>
      </c>
      <c r="X4692" t="str">
        <f t="shared" si="591"/>
        <v>KU680Sotsiaaltoetus abivajajatele</v>
      </c>
    </row>
    <row r="4693" spans="1:24" hidden="1" x14ac:dyDescent="0.2">
      <c r="A4693" s="13" t="s">
        <v>2925</v>
      </c>
      <c r="B4693" s="13">
        <v>4940</v>
      </c>
      <c r="C4693" s="13" t="s">
        <v>1471</v>
      </c>
      <c r="D4693" s="13" t="s">
        <v>1470</v>
      </c>
      <c r="E4693" s="13" t="s">
        <v>12</v>
      </c>
      <c r="F4693" s="13" t="s">
        <v>13</v>
      </c>
      <c r="G4693" s="13" t="s">
        <v>1560</v>
      </c>
      <c r="H4693" s="13" t="s">
        <v>1561</v>
      </c>
      <c r="I4693" s="13" t="s">
        <v>1463</v>
      </c>
      <c r="J4693" s="13" t="s">
        <v>1464</v>
      </c>
      <c r="K4693" s="13" t="s">
        <v>1540</v>
      </c>
      <c r="L4693" s="13" t="s">
        <v>1541</v>
      </c>
      <c r="M4693" s="13" t="s">
        <v>3</v>
      </c>
      <c r="N4693" s="13" t="s">
        <v>3</v>
      </c>
      <c r="O4693" s="33" t="s">
        <v>3396</v>
      </c>
      <c r="P4693" s="2" t="str">
        <f t="shared" si="584"/>
        <v>5526</v>
      </c>
      <c r="Q4693" s="9" t="str">
        <f t="shared" si="585"/>
        <v>10702-Muu sotsiaalsete riskirühmade kaitse</v>
      </c>
      <c r="R4693" s="9" t="str">
        <f t="shared" si="586"/>
        <v>55</v>
      </c>
      <c r="S4693" s="9" t="str">
        <f t="shared" si="587"/>
        <v/>
      </c>
      <c r="T4693" s="37" t="str">
        <f t="shared" si="588"/>
        <v>5526-SOTSIAALTEENUSED</v>
      </c>
      <c r="U4693" s="18" t="s">
        <v>2309</v>
      </c>
      <c r="V4693" s="9" t="str">
        <f t="shared" si="589"/>
        <v>KU680Sotsiaaltoetus abivajajatele</v>
      </c>
      <c r="W4693" t="str">
        <f t="shared" si="590"/>
        <v>10</v>
      </c>
      <c r="X4693" t="str">
        <f t="shared" si="591"/>
        <v>KU680Sotsiaaltoetus abivajajatele</v>
      </c>
    </row>
    <row r="4694" spans="1:24" hidden="1" x14ac:dyDescent="0.2">
      <c r="A4694" s="13" t="s">
        <v>3029</v>
      </c>
      <c r="B4694" s="13">
        <v>3240</v>
      </c>
      <c r="C4694" s="13" t="s">
        <v>87</v>
      </c>
      <c r="D4694" s="13" t="s">
        <v>88</v>
      </c>
      <c r="E4694" s="13" t="s">
        <v>12</v>
      </c>
      <c r="F4694" s="13" t="s">
        <v>13</v>
      </c>
      <c r="G4694" s="13" t="s">
        <v>1556</v>
      </c>
      <c r="H4694" s="13" t="s">
        <v>3030</v>
      </c>
      <c r="I4694" s="13" t="s">
        <v>1463</v>
      </c>
      <c r="J4694" s="13" t="s">
        <v>1464</v>
      </c>
      <c r="K4694" s="13" t="s">
        <v>1540</v>
      </c>
      <c r="L4694" s="13" t="s">
        <v>1541</v>
      </c>
      <c r="M4694" s="13" t="s">
        <v>3</v>
      </c>
      <c r="N4694" s="13" t="s">
        <v>3</v>
      </c>
      <c r="O4694" s="33" t="s">
        <v>3396</v>
      </c>
      <c r="P4694" s="2" t="str">
        <f t="shared" si="584"/>
        <v>5005</v>
      </c>
      <c r="Q4694" s="9" t="str">
        <f t="shared" si="585"/>
        <v>10702-Muu sotsiaalsete riskirühmade kaitse</v>
      </c>
      <c r="R4694" s="9" t="str">
        <f t="shared" si="586"/>
        <v>50</v>
      </c>
      <c r="S4694" s="9" t="str">
        <f t="shared" si="587"/>
        <v/>
      </c>
      <c r="T4694" s="37" t="str">
        <f t="shared" si="588"/>
        <v>5005-Töövõtulepingu alusel füüsilistele isikutele makst</v>
      </c>
      <c r="U4694" s="18" t="s">
        <v>2309</v>
      </c>
      <c r="V4694" s="9" t="str">
        <f t="shared" si="589"/>
        <v>KU685Ravimid ja muud kulud (sh linna arst)</v>
      </c>
      <c r="W4694" t="str">
        <f t="shared" si="590"/>
        <v>10</v>
      </c>
      <c r="X4694" t="str">
        <f t="shared" si="591"/>
        <v>KU685Ravimid ja muud kulud (sh linna arst)</v>
      </c>
    </row>
    <row r="4695" spans="1:24" hidden="1" x14ac:dyDescent="0.2">
      <c r="A4695" s="13" t="s">
        <v>3031</v>
      </c>
      <c r="B4695" s="13">
        <v>1091</v>
      </c>
      <c r="C4695" s="13" t="s">
        <v>104</v>
      </c>
      <c r="D4695" s="13" t="s">
        <v>105</v>
      </c>
      <c r="E4695" s="13" t="s">
        <v>12</v>
      </c>
      <c r="F4695" s="13" t="s">
        <v>13</v>
      </c>
      <c r="G4695" s="13" t="s">
        <v>1556</v>
      </c>
      <c r="H4695" s="13" t="s">
        <v>3030</v>
      </c>
      <c r="I4695" s="13" t="s">
        <v>1463</v>
      </c>
      <c r="J4695" s="13" t="s">
        <v>1464</v>
      </c>
      <c r="K4695" s="13" t="s">
        <v>1540</v>
      </c>
      <c r="L4695" s="13" t="s">
        <v>1541</v>
      </c>
      <c r="M4695" s="13" t="s">
        <v>3</v>
      </c>
      <c r="N4695" s="13" t="s">
        <v>3</v>
      </c>
      <c r="O4695" s="33" t="s">
        <v>3396</v>
      </c>
      <c r="P4695" s="2" t="str">
        <f t="shared" si="584"/>
        <v>5063</v>
      </c>
      <c r="Q4695" s="9" t="str">
        <f t="shared" si="585"/>
        <v>10702-Muu sotsiaalsete riskirühmade kaitse</v>
      </c>
      <c r="R4695" s="9" t="str">
        <f t="shared" si="586"/>
        <v>50</v>
      </c>
      <c r="S4695" s="9" t="str">
        <f t="shared" si="587"/>
        <v/>
      </c>
      <c r="T4695" s="37" t="str">
        <f t="shared" si="588"/>
        <v>5063-Sotsiaalmaks töötasudelt ja toetustelt</v>
      </c>
      <c r="U4695" s="18" t="s">
        <v>2309</v>
      </c>
      <c r="V4695" s="9" t="str">
        <f t="shared" si="589"/>
        <v>KU685Ravimid ja muud kulud (sh linna arst)</v>
      </c>
      <c r="W4695" t="str">
        <f t="shared" si="590"/>
        <v>10</v>
      </c>
      <c r="X4695" t="str">
        <f t="shared" si="591"/>
        <v>KU685Ravimid ja muud kulud (sh linna arst)</v>
      </c>
    </row>
    <row r="4696" spans="1:24" hidden="1" x14ac:dyDescent="0.2">
      <c r="A4696" s="13" t="s">
        <v>3032</v>
      </c>
      <c r="B4696" s="13">
        <v>37</v>
      </c>
      <c r="C4696" s="13" t="s">
        <v>95</v>
      </c>
      <c r="D4696" s="13" t="s">
        <v>96</v>
      </c>
      <c r="E4696" s="13" t="s">
        <v>12</v>
      </c>
      <c r="F4696" s="13" t="s">
        <v>13</v>
      </c>
      <c r="G4696" s="13" t="s">
        <v>1556</v>
      </c>
      <c r="H4696" s="13" t="s">
        <v>3030</v>
      </c>
      <c r="I4696" s="13" t="s">
        <v>1463</v>
      </c>
      <c r="J4696" s="13" t="s">
        <v>1464</v>
      </c>
      <c r="K4696" s="13" t="s">
        <v>1540</v>
      </c>
      <c r="L4696" s="13" t="s">
        <v>1541</v>
      </c>
      <c r="M4696" s="13" t="s">
        <v>3</v>
      </c>
      <c r="N4696" s="13" t="s">
        <v>3</v>
      </c>
      <c r="O4696" s="33" t="s">
        <v>3396</v>
      </c>
      <c r="P4696" s="2" t="str">
        <f t="shared" si="584"/>
        <v>5064</v>
      </c>
      <c r="Q4696" s="9" t="str">
        <f t="shared" si="585"/>
        <v>10702-Muu sotsiaalsete riskirühmade kaitse</v>
      </c>
      <c r="R4696" s="9" t="str">
        <f t="shared" si="586"/>
        <v>50</v>
      </c>
      <c r="S4696" s="9" t="str">
        <f t="shared" si="587"/>
        <v/>
      </c>
      <c r="T4696" s="37" t="str">
        <f t="shared" si="588"/>
        <v>5064-Töötuskindlustusmakse</v>
      </c>
      <c r="U4696" s="18" t="s">
        <v>2309</v>
      </c>
      <c r="V4696" s="9" t="str">
        <f t="shared" si="589"/>
        <v>KU685Ravimid ja muud kulud (sh linna arst)</v>
      </c>
      <c r="W4696" t="str">
        <f t="shared" si="590"/>
        <v>10</v>
      </c>
      <c r="X4696" t="str">
        <f t="shared" si="591"/>
        <v>KU685Ravimid ja muud kulud (sh linna arst)</v>
      </c>
    </row>
    <row r="4697" spans="1:24" hidden="1" x14ac:dyDescent="0.2">
      <c r="A4697" s="13" t="s">
        <v>3033</v>
      </c>
      <c r="B4697" s="13">
        <v>3591</v>
      </c>
      <c r="C4697" s="13" t="s">
        <v>1555</v>
      </c>
      <c r="D4697" s="13" t="s">
        <v>1554</v>
      </c>
      <c r="E4697" s="13" t="s">
        <v>12</v>
      </c>
      <c r="F4697" s="13" t="s">
        <v>13</v>
      </c>
      <c r="G4697" s="13" t="s">
        <v>1556</v>
      </c>
      <c r="H4697" s="13" t="s">
        <v>3030</v>
      </c>
      <c r="I4697" s="13" t="s">
        <v>1463</v>
      </c>
      <c r="J4697" s="13" t="s">
        <v>1464</v>
      </c>
      <c r="K4697" s="13" t="s">
        <v>1540</v>
      </c>
      <c r="L4697" s="13" t="s">
        <v>1541</v>
      </c>
      <c r="M4697" s="13" t="s">
        <v>3</v>
      </c>
      <c r="N4697" s="13" t="s">
        <v>3</v>
      </c>
      <c r="O4697" s="33" t="s">
        <v>3396</v>
      </c>
      <c r="P4697" s="2" t="str">
        <f t="shared" si="584"/>
        <v>5526</v>
      </c>
      <c r="Q4697" s="9" t="str">
        <f t="shared" si="585"/>
        <v>10702-Muu sotsiaalsete riskirühmade kaitse</v>
      </c>
      <c r="R4697" s="9" t="str">
        <f t="shared" si="586"/>
        <v>55</v>
      </c>
      <c r="S4697" s="9" t="str">
        <f t="shared" si="587"/>
        <v/>
      </c>
      <c r="T4697" s="37" t="str">
        <f t="shared" si="588"/>
        <v>55263-Ravikulud</v>
      </c>
      <c r="U4697" s="18" t="s">
        <v>2309</v>
      </c>
      <c r="V4697" s="9" t="str">
        <f t="shared" si="589"/>
        <v>KU685Ravimid ja muud kulud (sh linna arst)</v>
      </c>
      <c r="W4697" t="str">
        <f t="shared" si="590"/>
        <v>10</v>
      </c>
      <c r="X4697" t="str">
        <f t="shared" si="591"/>
        <v>KU685Ravimid ja muud kulud (sh linna arst)</v>
      </c>
    </row>
    <row r="4698" spans="1:24" hidden="1" x14ac:dyDescent="0.2">
      <c r="A4698" s="13" t="s">
        <v>2871</v>
      </c>
      <c r="B4698" s="13">
        <v>1347</v>
      </c>
      <c r="C4698" s="13" t="s">
        <v>450</v>
      </c>
      <c r="D4698" s="13" t="s">
        <v>449</v>
      </c>
      <c r="E4698" s="13" t="s">
        <v>12</v>
      </c>
      <c r="F4698" s="13" t="s">
        <v>13</v>
      </c>
      <c r="G4698" s="13" t="s">
        <v>1552</v>
      </c>
      <c r="H4698" s="13" t="s">
        <v>1553</v>
      </c>
      <c r="I4698" s="13" t="s">
        <v>1463</v>
      </c>
      <c r="J4698" s="13" t="s">
        <v>1464</v>
      </c>
      <c r="K4698" s="13" t="s">
        <v>1540</v>
      </c>
      <c r="L4698" s="13" t="s">
        <v>1541</v>
      </c>
      <c r="M4698" s="13" t="s">
        <v>3</v>
      </c>
      <c r="N4698" s="13" t="s">
        <v>3</v>
      </c>
      <c r="O4698" s="33" t="s">
        <v>3396</v>
      </c>
      <c r="P4698" s="2" t="str">
        <f t="shared" si="584"/>
        <v>6014</v>
      </c>
      <c r="Q4698" s="9" t="str">
        <f t="shared" si="585"/>
        <v>10702-Muu sotsiaalsete riskirühmade kaitse</v>
      </c>
      <c r="R4698" s="9" t="str">
        <f t="shared" si="586"/>
        <v>60</v>
      </c>
      <c r="S4698" s="9" t="str">
        <f t="shared" si="587"/>
        <v/>
      </c>
      <c r="T4698" s="37" t="str">
        <f t="shared" si="588"/>
        <v>6014-Riigilõivukulu</v>
      </c>
      <c r="U4698" s="18" t="s">
        <v>2309</v>
      </c>
      <c r="V4698" s="9" t="str">
        <f t="shared" si="589"/>
        <v>KU686Sotsiaalameti riigilõivud</v>
      </c>
      <c r="W4698" t="str">
        <f t="shared" si="590"/>
        <v>10</v>
      </c>
      <c r="X4698" t="str">
        <f t="shared" si="591"/>
        <v>KU686Sotsiaalameti riigilõivud</v>
      </c>
    </row>
    <row r="4699" spans="1:24" hidden="1" x14ac:dyDescent="0.2">
      <c r="A4699" s="13" t="s">
        <v>2925</v>
      </c>
      <c r="B4699" s="13">
        <v>285</v>
      </c>
      <c r="C4699" s="13" t="s">
        <v>1471</v>
      </c>
      <c r="D4699" s="13" t="s">
        <v>1470</v>
      </c>
      <c r="E4699" s="13" t="s">
        <v>12</v>
      </c>
      <c r="F4699" s="13" t="s">
        <v>13</v>
      </c>
      <c r="G4699" s="13" t="s">
        <v>1550</v>
      </c>
      <c r="H4699" s="13" t="s">
        <v>1551</v>
      </c>
      <c r="I4699" s="13" t="s">
        <v>1463</v>
      </c>
      <c r="J4699" s="13" t="s">
        <v>1464</v>
      </c>
      <c r="K4699" s="13" t="s">
        <v>1540</v>
      </c>
      <c r="L4699" s="13" t="s">
        <v>1541</v>
      </c>
      <c r="M4699" s="13" t="s">
        <v>3</v>
      </c>
      <c r="N4699" s="13" t="s">
        <v>3</v>
      </c>
      <c r="O4699" s="33" t="s">
        <v>3396</v>
      </c>
      <c r="P4699" s="2" t="str">
        <f t="shared" si="584"/>
        <v>5526</v>
      </c>
      <c r="Q4699" s="9" t="str">
        <f t="shared" si="585"/>
        <v>10702-Muu sotsiaalsete riskirühmade kaitse</v>
      </c>
      <c r="R4699" s="9" t="str">
        <f t="shared" si="586"/>
        <v>55</v>
      </c>
      <c r="S4699" s="9" t="str">
        <f t="shared" si="587"/>
        <v/>
      </c>
      <c r="T4699" s="37" t="str">
        <f t="shared" si="588"/>
        <v>5526-SOTSIAALTEENUSED</v>
      </c>
      <c r="U4699" s="18" t="s">
        <v>2309</v>
      </c>
      <c r="V4699" s="9" t="str">
        <f t="shared" si="589"/>
        <v>KU689Supiköök</v>
      </c>
      <c r="W4699" t="str">
        <f t="shared" si="590"/>
        <v>10</v>
      </c>
      <c r="X4699" t="str">
        <f t="shared" si="591"/>
        <v>KU689Supiköök</v>
      </c>
    </row>
    <row r="4700" spans="1:24" hidden="1" x14ac:dyDescent="0.2">
      <c r="A4700" s="13" t="s">
        <v>2925</v>
      </c>
      <c r="B4700" s="13">
        <v>9500</v>
      </c>
      <c r="C4700" s="13" t="s">
        <v>1471</v>
      </c>
      <c r="D4700" s="13" t="s">
        <v>1470</v>
      </c>
      <c r="E4700" s="13" t="s">
        <v>12</v>
      </c>
      <c r="F4700" s="13" t="s">
        <v>13</v>
      </c>
      <c r="G4700" s="13" t="s">
        <v>1548</v>
      </c>
      <c r="H4700" s="13" t="s">
        <v>1549</v>
      </c>
      <c r="I4700" s="13" t="s">
        <v>1463</v>
      </c>
      <c r="J4700" s="13" t="s">
        <v>1464</v>
      </c>
      <c r="K4700" s="13" t="s">
        <v>1540</v>
      </c>
      <c r="L4700" s="13" t="s">
        <v>1541</v>
      </c>
      <c r="M4700" s="13" t="s">
        <v>3</v>
      </c>
      <c r="N4700" s="13" t="s">
        <v>3</v>
      </c>
      <c r="O4700" s="33" t="s">
        <v>3396</v>
      </c>
      <c r="P4700" s="2" t="str">
        <f t="shared" si="584"/>
        <v>5526</v>
      </c>
      <c r="Q4700" s="9" t="str">
        <f t="shared" si="585"/>
        <v>10702-Muu sotsiaalsete riskirühmade kaitse</v>
      </c>
      <c r="R4700" s="9" t="str">
        <f t="shared" si="586"/>
        <v>55</v>
      </c>
      <c r="S4700" s="9" t="str">
        <f t="shared" si="587"/>
        <v/>
      </c>
      <c r="T4700" s="37" t="str">
        <f t="shared" si="588"/>
        <v>5526-SOTSIAALTEENUSED</v>
      </c>
      <c r="U4700" s="18" t="s">
        <v>2309</v>
      </c>
      <c r="V4700" s="9" t="str">
        <f t="shared" si="589"/>
        <v>KU690Riskirühmad</v>
      </c>
      <c r="W4700" t="str">
        <f t="shared" si="590"/>
        <v>10</v>
      </c>
      <c r="X4700" t="str">
        <f t="shared" si="591"/>
        <v>KU690Riskirühmad</v>
      </c>
    </row>
    <row r="4701" spans="1:24" hidden="1" x14ac:dyDescent="0.2">
      <c r="A4701" s="13" t="s">
        <v>3028</v>
      </c>
      <c r="B4701" s="13">
        <v>3000</v>
      </c>
      <c r="C4701" s="13" t="s">
        <v>1043</v>
      </c>
      <c r="D4701" s="13" t="s">
        <v>1044</v>
      </c>
      <c r="E4701" s="13" t="s">
        <v>12</v>
      </c>
      <c r="F4701" s="13" t="s">
        <v>13</v>
      </c>
      <c r="G4701" s="13" t="s">
        <v>1546</v>
      </c>
      <c r="H4701" s="13" t="s">
        <v>1547</v>
      </c>
      <c r="I4701" s="13" t="s">
        <v>1463</v>
      </c>
      <c r="J4701" s="13" t="s">
        <v>1464</v>
      </c>
      <c r="K4701" s="13" t="s">
        <v>1540</v>
      </c>
      <c r="L4701" s="13" t="s">
        <v>1541</v>
      </c>
      <c r="M4701" s="13" t="s">
        <v>3</v>
      </c>
      <c r="N4701" s="13" t="s">
        <v>3</v>
      </c>
      <c r="O4701" s="33" t="s">
        <v>3396</v>
      </c>
      <c r="P4701" s="2" t="str">
        <f t="shared" si="584"/>
        <v>4138</v>
      </c>
      <c r="Q4701" s="9" t="str">
        <f t="shared" si="585"/>
        <v>10702-Muu sotsiaalsete riskirühmade kaitse</v>
      </c>
      <c r="R4701" s="9" t="str">
        <f t="shared" si="586"/>
        <v>41</v>
      </c>
      <c r="S4701" s="9" t="str">
        <f t="shared" si="587"/>
        <v/>
      </c>
      <c r="T4701" s="37" t="str">
        <f t="shared" si="588"/>
        <v>4138-Muud sotsiaalabitoetused</v>
      </c>
      <c r="U4701" s="18" t="s">
        <v>2309</v>
      </c>
      <c r="V4701" s="9" t="str">
        <f t="shared" si="589"/>
        <v>KU724Varjupaigateenus</v>
      </c>
      <c r="W4701" t="str">
        <f t="shared" si="590"/>
        <v>10</v>
      </c>
      <c r="X4701" t="str">
        <f t="shared" si="591"/>
        <v>KU724Varjupaigateenus</v>
      </c>
    </row>
    <row r="4702" spans="1:24" hidden="1" x14ac:dyDescent="0.2">
      <c r="A4702" s="13" t="s">
        <v>2925</v>
      </c>
      <c r="B4702" s="13">
        <v>950</v>
      </c>
      <c r="C4702" s="13" t="s">
        <v>1471</v>
      </c>
      <c r="D4702" s="13" t="s">
        <v>1470</v>
      </c>
      <c r="E4702" s="13" t="s">
        <v>12</v>
      </c>
      <c r="F4702" s="13" t="s">
        <v>13</v>
      </c>
      <c r="G4702" s="13" t="s">
        <v>1546</v>
      </c>
      <c r="H4702" s="13" t="s">
        <v>1547</v>
      </c>
      <c r="I4702" s="13" t="s">
        <v>1463</v>
      </c>
      <c r="J4702" s="13" t="s">
        <v>1464</v>
      </c>
      <c r="K4702" s="13" t="s">
        <v>1540</v>
      </c>
      <c r="L4702" s="13" t="s">
        <v>1541</v>
      </c>
      <c r="M4702" s="13" t="s">
        <v>3</v>
      </c>
      <c r="N4702" s="13" t="s">
        <v>3</v>
      </c>
      <c r="O4702" s="33" t="s">
        <v>3396</v>
      </c>
      <c r="P4702" s="2" t="str">
        <f t="shared" si="584"/>
        <v>5526</v>
      </c>
      <c r="Q4702" s="9" t="str">
        <f t="shared" si="585"/>
        <v>10702-Muu sotsiaalsete riskirühmade kaitse</v>
      </c>
      <c r="R4702" s="9" t="str">
        <f t="shared" si="586"/>
        <v>55</v>
      </c>
      <c r="S4702" s="9" t="str">
        <f t="shared" si="587"/>
        <v/>
      </c>
      <c r="T4702" s="37" t="str">
        <f t="shared" si="588"/>
        <v>5526-SOTSIAALTEENUSED</v>
      </c>
      <c r="U4702" s="18" t="s">
        <v>2309</v>
      </c>
      <c r="V4702" s="9" t="str">
        <f t="shared" si="589"/>
        <v>KU724Varjupaigateenus</v>
      </c>
      <c r="W4702" t="str">
        <f t="shared" si="590"/>
        <v>10</v>
      </c>
      <c r="X4702" t="str">
        <f t="shared" si="591"/>
        <v>KU724Varjupaigateenus</v>
      </c>
    </row>
    <row r="4703" spans="1:24" hidden="1" x14ac:dyDescent="0.2">
      <c r="A4703" s="13" t="s">
        <v>3034</v>
      </c>
      <c r="B4703" s="13">
        <v>229634</v>
      </c>
      <c r="C4703" s="13" t="s">
        <v>664</v>
      </c>
      <c r="D4703" s="13" t="s">
        <v>663</v>
      </c>
      <c r="E4703" s="13" t="s">
        <v>12</v>
      </c>
      <c r="F4703" s="13" t="s">
        <v>13</v>
      </c>
      <c r="G4703" s="13" t="s">
        <v>661</v>
      </c>
      <c r="H4703" s="13" t="s">
        <v>2681</v>
      </c>
      <c r="I4703" s="13" t="s">
        <v>1463</v>
      </c>
      <c r="J4703" s="13" t="s">
        <v>1464</v>
      </c>
      <c r="K4703" s="13" t="s">
        <v>1565</v>
      </c>
      <c r="L4703" s="13" t="s">
        <v>1566</v>
      </c>
      <c r="M4703" s="13" t="s">
        <v>3</v>
      </c>
      <c r="N4703" s="13" t="s">
        <v>3</v>
      </c>
      <c r="O4703" s="33" t="s">
        <v>3396</v>
      </c>
      <c r="P4703" s="2" t="str">
        <f t="shared" si="584"/>
        <v>5001</v>
      </c>
      <c r="Q4703" s="9" t="str">
        <f t="shared" si="585"/>
        <v>10900-Muu sotsiaalne kaitse, sh sotsiaalse kaitse haldus</v>
      </c>
      <c r="R4703" s="9" t="str">
        <f t="shared" si="586"/>
        <v>50</v>
      </c>
      <c r="S4703" s="9" t="str">
        <f t="shared" si="587"/>
        <v/>
      </c>
      <c r="T4703" s="37" t="str">
        <f t="shared" si="588"/>
        <v>50011-Avaliku teenistuse ametnike töötasu</v>
      </c>
      <c r="U4703" s="18" t="s">
        <v>2309</v>
      </c>
      <c r="V4703" s="9" t="str">
        <f t="shared" si="589"/>
        <v>KU049Teenistujate tasud ja maksud</v>
      </c>
      <c r="W4703" t="str">
        <f t="shared" si="590"/>
        <v>10</v>
      </c>
      <c r="X4703" t="str">
        <f t="shared" si="591"/>
        <v>KU049Teenistujate tasud ja maksud</v>
      </c>
    </row>
    <row r="4704" spans="1:24" hidden="1" x14ac:dyDescent="0.2">
      <c r="A4704" s="13" t="s">
        <v>2920</v>
      </c>
      <c r="B4704" s="13">
        <v>75779</v>
      </c>
      <c r="C4704" s="13" t="s">
        <v>104</v>
      </c>
      <c r="D4704" s="13" t="s">
        <v>105</v>
      </c>
      <c r="E4704" s="13" t="s">
        <v>12</v>
      </c>
      <c r="F4704" s="13" t="s">
        <v>13</v>
      </c>
      <c r="G4704" s="13" t="s">
        <v>661</v>
      </c>
      <c r="H4704" s="13" t="s">
        <v>2681</v>
      </c>
      <c r="I4704" s="13" t="s">
        <v>1463</v>
      </c>
      <c r="J4704" s="13" t="s">
        <v>1464</v>
      </c>
      <c r="K4704" s="13" t="s">
        <v>1565</v>
      </c>
      <c r="L4704" s="13" t="s">
        <v>1566</v>
      </c>
      <c r="M4704" s="13" t="s">
        <v>3</v>
      </c>
      <c r="N4704" s="13" t="s">
        <v>3</v>
      </c>
      <c r="O4704" s="33" t="s">
        <v>3396</v>
      </c>
      <c r="P4704" s="2" t="str">
        <f t="shared" si="584"/>
        <v>5063</v>
      </c>
      <c r="Q4704" s="9" t="str">
        <f t="shared" si="585"/>
        <v>10900-Muu sotsiaalne kaitse, sh sotsiaalse kaitse haldus</v>
      </c>
      <c r="R4704" s="9" t="str">
        <f t="shared" si="586"/>
        <v>50</v>
      </c>
      <c r="S4704" s="9" t="str">
        <f t="shared" si="587"/>
        <v/>
      </c>
      <c r="T4704" s="37" t="str">
        <f t="shared" si="588"/>
        <v>5063-Sotsiaalmaks töötasudelt ja toetustelt</v>
      </c>
      <c r="U4704" s="18" t="s">
        <v>2309</v>
      </c>
      <c r="V4704" s="9" t="str">
        <f t="shared" si="589"/>
        <v>KU049Teenistujate tasud ja maksud</v>
      </c>
      <c r="W4704" t="str">
        <f t="shared" si="590"/>
        <v>10</v>
      </c>
      <c r="X4704" t="str">
        <f t="shared" si="591"/>
        <v>KU049Teenistujate tasud ja maksud</v>
      </c>
    </row>
    <row r="4705" spans="1:24" hidden="1" x14ac:dyDescent="0.2">
      <c r="A4705" s="13" t="s">
        <v>2921</v>
      </c>
      <c r="B4705" s="13">
        <v>1837</v>
      </c>
      <c r="C4705" s="13" t="s">
        <v>95</v>
      </c>
      <c r="D4705" s="13" t="s">
        <v>96</v>
      </c>
      <c r="E4705" s="13" t="s">
        <v>12</v>
      </c>
      <c r="F4705" s="13" t="s">
        <v>13</v>
      </c>
      <c r="G4705" s="13" t="s">
        <v>661</v>
      </c>
      <c r="H4705" s="13" t="s">
        <v>2681</v>
      </c>
      <c r="I4705" s="13" t="s">
        <v>1463</v>
      </c>
      <c r="J4705" s="13" t="s">
        <v>1464</v>
      </c>
      <c r="K4705" s="13" t="s">
        <v>1565</v>
      </c>
      <c r="L4705" s="13" t="s">
        <v>1566</v>
      </c>
      <c r="M4705" s="13" t="s">
        <v>3</v>
      </c>
      <c r="N4705" s="13" t="s">
        <v>3</v>
      </c>
      <c r="O4705" s="33" t="s">
        <v>3396</v>
      </c>
      <c r="P4705" s="2" t="str">
        <f t="shared" si="584"/>
        <v>5064</v>
      </c>
      <c r="Q4705" s="9" t="str">
        <f t="shared" si="585"/>
        <v>10900-Muu sotsiaalne kaitse, sh sotsiaalse kaitse haldus</v>
      </c>
      <c r="R4705" s="9" t="str">
        <f t="shared" si="586"/>
        <v>50</v>
      </c>
      <c r="S4705" s="9" t="str">
        <f t="shared" si="587"/>
        <v/>
      </c>
      <c r="T4705" s="37" t="str">
        <f t="shared" si="588"/>
        <v>5064-Töötuskindlustusmakse</v>
      </c>
      <c r="U4705" s="18" t="s">
        <v>2309</v>
      </c>
      <c r="V4705" s="9" t="str">
        <f t="shared" si="589"/>
        <v>KU049Teenistujate tasud ja maksud</v>
      </c>
      <c r="W4705" t="str">
        <f t="shared" si="590"/>
        <v>10</v>
      </c>
      <c r="X4705" t="str">
        <f t="shared" si="591"/>
        <v>KU049Teenistujate tasud ja maksud</v>
      </c>
    </row>
    <row r="4706" spans="1:24" hidden="1" x14ac:dyDescent="0.2">
      <c r="A4706" s="13" t="s">
        <v>3035</v>
      </c>
      <c r="B4706" s="13">
        <v>15956</v>
      </c>
      <c r="C4706" s="13" t="s">
        <v>680</v>
      </c>
      <c r="D4706" s="13" t="s">
        <v>679</v>
      </c>
      <c r="E4706" s="13" t="s">
        <v>12</v>
      </c>
      <c r="F4706" s="13" t="s">
        <v>13</v>
      </c>
      <c r="G4706" s="13" t="s">
        <v>1571</v>
      </c>
      <c r="H4706" s="13" t="s">
        <v>3036</v>
      </c>
      <c r="I4706" s="13" t="s">
        <v>1463</v>
      </c>
      <c r="J4706" s="13" t="s">
        <v>1464</v>
      </c>
      <c r="K4706" s="13" t="s">
        <v>1565</v>
      </c>
      <c r="L4706" s="13" t="s">
        <v>1566</v>
      </c>
      <c r="M4706" s="13" t="s">
        <v>3</v>
      </c>
      <c r="N4706" s="13" t="s">
        <v>3</v>
      </c>
      <c r="O4706" s="33" t="s">
        <v>3396</v>
      </c>
      <c r="P4706" s="2" t="str">
        <f t="shared" si="584"/>
        <v>5500</v>
      </c>
      <c r="Q4706" s="9" t="str">
        <f t="shared" si="585"/>
        <v>10900-Muu sotsiaalne kaitse, sh sotsiaalse kaitse haldus</v>
      </c>
      <c r="R4706" s="9" t="str">
        <f t="shared" si="586"/>
        <v>55</v>
      </c>
      <c r="S4706" s="9" t="str">
        <f t="shared" si="587"/>
        <v/>
      </c>
      <c r="T4706" s="37" t="str">
        <f t="shared" si="588"/>
        <v>5500-ADMINISTREERIMISKULUD</v>
      </c>
      <c r="U4706" s="18" t="s">
        <v>2309</v>
      </c>
      <c r="V4706" s="9" t="str">
        <f t="shared" si="589"/>
        <v>KU692Sotsiaalvaldkonna sündmused</v>
      </c>
      <c r="W4706" t="str">
        <f t="shared" si="590"/>
        <v>10</v>
      </c>
      <c r="X4706" t="str">
        <f t="shared" si="591"/>
        <v>KU692Sotsiaalvaldkonna sündmused</v>
      </c>
    </row>
    <row r="4707" spans="1:24" hidden="1" x14ac:dyDescent="0.2">
      <c r="A4707" s="13" t="s">
        <v>2925</v>
      </c>
      <c r="B4707" s="13">
        <v>4506</v>
      </c>
      <c r="C4707" s="13" t="s">
        <v>1471</v>
      </c>
      <c r="D4707" s="13" t="s">
        <v>1470</v>
      </c>
      <c r="E4707" s="13" t="s">
        <v>12</v>
      </c>
      <c r="F4707" s="13" t="s">
        <v>13</v>
      </c>
      <c r="G4707" s="13" t="s">
        <v>1569</v>
      </c>
      <c r="H4707" s="13" t="s">
        <v>1570</v>
      </c>
      <c r="I4707" s="13" t="s">
        <v>1463</v>
      </c>
      <c r="J4707" s="13" t="s">
        <v>1464</v>
      </c>
      <c r="K4707" s="13" t="s">
        <v>1565</v>
      </c>
      <c r="L4707" s="13" t="s">
        <v>1566</v>
      </c>
      <c r="M4707" s="13" t="s">
        <v>3</v>
      </c>
      <c r="N4707" s="13" t="s">
        <v>3</v>
      </c>
      <c r="O4707" s="33" t="s">
        <v>3396</v>
      </c>
      <c r="P4707" s="2" t="str">
        <f t="shared" si="584"/>
        <v>5526</v>
      </c>
      <c r="Q4707" s="9" t="str">
        <f t="shared" si="585"/>
        <v>10900-Muu sotsiaalne kaitse, sh sotsiaalse kaitse haldus</v>
      </c>
      <c r="R4707" s="9" t="str">
        <f t="shared" si="586"/>
        <v>55</v>
      </c>
      <c r="S4707" s="9" t="str">
        <f t="shared" si="587"/>
        <v/>
      </c>
      <c r="T4707" s="37" t="str">
        <f t="shared" si="588"/>
        <v>5526-SOTSIAALTEENUSED</v>
      </c>
      <c r="U4707" s="18" t="s">
        <v>2309</v>
      </c>
      <c r="V4707" s="9" t="str">
        <f t="shared" si="589"/>
        <v>KU693Kadunukeste vedu, matused</v>
      </c>
      <c r="W4707" t="str">
        <f t="shared" si="590"/>
        <v>10</v>
      </c>
      <c r="X4707" t="str">
        <f t="shared" si="591"/>
        <v>KU693Kadunukeste vedu, matused</v>
      </c>
    </row>
    <row r="4708" spans="1:24" hidden="1" x14ac:dyDescent="0.2">
      <c r="A4708" s="13" t="s">
        <v>3035</v>
      </c>
      <c r="B4708" s="13">
        <v>22814</v>
      </c>
      <c r="C4708" s="13" t="s">
        <v>680</v>
      </c>
      <c r="D4708" s="13" t="s">
        <v>679</v>
      </c>
      <c r="E4708" s="13" t="s">
        <v>12</v>
      </c>
      <c r="F4708" s="13" t="s">
        <v>13</v>
      </c>
      <c r="G4708" s="13" t="s">
        <v>1563</v>
      </c>
      <c r="H4708" s="13" t="s">
        <v>1562</v>
      </c>
      <c r="I4708" s="13" t="s">
        <v>1463</v>
      </c>
      <c r="J4708" s="13" t="s">
        <v>1464</v>
      </c>
      <c r="K4708" s="13" t="s">
        <v>1565</v>
      </c>
      <c r="L4708" s="13" t="s">
        <v>1566</v>
      </c>
      <c r="M4708" s="13" t="s">
        <v>3</v>
      </c>
      <c r="N4708" s="13" t="s">
        <v>3</v>
      </c>
      <c r="O4708" s="33" t="s">
        <v>3396</v>
      </c>
      <c r="P4708" s="2" t="str">
        <f t="shared" si="584"/>
        <v>5500</v>
      </c>
      <c r="Q4708" s="9" t="str">
        <f t="shared" si="585"/>
        <v>10900-Muu sotsiaalne kaitse, sh sotsiaalse kaitse haldus</v>
      </c>
      <c r="R4708" s="9" t="str">
        <f t="shared" si="586"/>
        <v>55</v>
      </c>
      <c r="S4708" s="9" t="str">
        <f t="shared" si="587"/>
        <v/>
      </c>
      <c r="T4708" s="37" t="str">
        <f t="shared" si="588"/>
        <v>5500-ADMINISTREERIMISKULUD</v>
      </c>
      <c r="U4708" s="18" t="s">
        <v>2309</v>
      </c>
      <c r="V4708" s="9" t="str">
        <f t="shared" si="589"/>
        <v>KU694Sotsiaalvaldkonna reserv</v>
      </c>
      <c r="W4708" t="str">
        <f t="shared" si="590"/>
        <v>10</v>
      </c>
      <c r="X4708" t="str">
        <f t="shared" si="591"/>
        <v>KU694Sotsiaalvaldkonna reserv</v>
      </c>
    </row>
    <row r="4709" spans="1:24" hidden="1" x14ac:dyDescent="0.2">
      <c r="A4709" s="13" t="s">
        <v>2855</v>
      </c>
      <c r="B4709" s="13">
        <v>2850</v>
      </c>
      <c r="C4709" s="13" t="s">
        <v>312</v>
      </c>
      <c r="D4709" s="13" t="s">
        <v>239</v>
      </c>
      <c r="E4709" s="13" t="s">
        <v>12</v>
      </c>
      <c r="F4709" s="13" t="s">
        <v>13</v>
      </c>
      <c r="G4709" s="13" t="s">
        <v>1544</v>
      </c>
      <c r="H4709" s="13" t="s">
        <v>2745</v>
      </c>
      <c r="I4709" s="13" t="s">
        <v>1463</v>
      </c>
      <c r="J4709" s="13" t="s">
        <v>1464</v>
      </c>
      <c r="K4709" s="13" t="s">
        <v>1565</v>
      </c>
      <c r="L4709" s="13" t="s">
        <v>1566</v>
      </c>
      <c r="M4709" s="13" t="s">
        <v>3</v>
      </c>
      <c r="N4709" s="13" t="s">
        <v>3</v>
      </c>
      <c r="O4709" s="33" t="s">
        <v>3396</v>
      </c>
      <c r="P4709" s="2" t="str">
        <f t="shared" si="584"/>
        <v>5513</v>
      </c>
      <c r="Q4709" s="9" t="str">
        <f t="shared" si="585"/>
        <v>10900-Muu sotsiaalne kaitse, sh sotsiaalse kaitse haldus</v>
      </c>
      <c r="R4709" s="9" t="str">
        <f t="shared" si="586"/>
        <v>55</v>
      </c>
      <c r="S4709" s="9" t="str">
        <f t="shared" si="587"/>
        <v/>
      </c>
      <c r="T4709" s="37" t="str">
        <f t="shared" si="588"/>
        <v>55132-Kulud remondile ja hooldusele</v>
      </c>
      <c r="U4709" s="18" t="s">
        <v>2309</v>
      </c>
      <c r="V4709" s="9" t="str">
        <f t="shared" si="589"/>
        <v>KU725Elektriautode kulud</v>
      </c>
      <c r="W4709" t="str">
        <f t="shared" si="590"/>
        <v>10</v>
      </c>
      <c r="X4709" t="str">
        <f t="shared" si="591"/>
        <v>KU725Elektriautode kulud</v>
      </c>
    </row>
    <row r="4710" spans="1:24" hidden="1" x14ac:dyDescent="0.2">
      <c r="A4710" s="13" t="s">
        <v>2856</v>
      </c>
      <c r="B4710" s="13">
        <v>1140</v>
      </c>
      <c r="C4710" s="13" t="s">
        <v>311</v>
      </c>
      <c r="D4710" s="13" t="s">
        <v>217</v>
      </c>
      <c r="E4710" s="13" t="s">
        <v>12</v>
      </c>
      <c r="F4710" s="13" t="s">
        <v>13</v>
      </c>
      <c r="G4710" s="13" t="s">
        <v>1544</v>
      </c>
      <c r="H4710" s="13" t="s">
        <v>2745</v>
      </c>
      <c r="I4710" s="13" t="s">
        <v>1463</v>
      </c>
      <c r="J4710" s="13" t="s">
        <v>1464</v>
      </c>
      <c r="K4710" s="13" t="s">
        <v>1565</v>
      </c>
      <c r="L4710" s="13" t="s">
        <v>1566</v>
      </c>
      <c r="M4710" s="13" t="s">
        <v>3</v>
      </c>
      <c r="N4710" s="13" t="s">
        <v>3</v>
      </c>
      <c r="O4710" s="33" t="s">
        <v>3396</v>
      </c>
      <c r="P4710" s="2" t="str">
        <f t="shared" si="584"/>
        <v>5513</v>
      </c>
      <c r="Q4710" s="9" t="str">
        <f t="shared" si="585"/>
        <v>10900-Muu sotsiaalne kaitse, sh sotsiaalse kaitse haldus</v>
      </c>
      <c r="R4710" s="9" t="str">
        <f t="shared" si="586"/>
        <v>55</v>
      </c>
      <c r="S4710" s="9" t="str">
        <f t="shared" si="587"/>
        <v/>
      </c>
      <c r="T4710" s="37" t="str">
        <f t="shared" si="588"/>
        <v>55133-Kindlustusmaksed</v>
      </c>
      <c r="U4710" s="18" t="s">
        <v>2309</v>
      </c>
      <c r="V4710" s="9" t="str">
        <f t="shared" si="589"/>
        <v>KU725Elektriautode kulud</v>
      </c>
      <c r="W4710" t="str">
        <f t="shared" si="590"/>
        <v>10</v>
      </c>
      <c r="X4710" t="str">
        <f t="shared" si="591"/>
        <v>KU725Elektriautode kulud</v>
      </c>
    </row>
    <row r="4711" spans="1:24" hidden="1" x14ac:dyDescent="0.2">
      <c r="A4711" s="13" t="s">
        <v>2997</v>
      </c>
      <c r="B4711" s="13">
        <v>1140</v>
      </c>
      <c r="C4711" s="13" t="s">
        <v>403</v>
      </c>
      <c r="D4711" s="13" t="s">
        <v>402</v>
      </c>
      <c r="E4711" s="13" t="s">
        <v>12</v>
      </c>
      <c r="F4711" s="13" t="s">
        <v>13</v>
      </c>
      <c r="G4711" s="13" t="s">
        <v>1544</v>
      </c>
      <c r="H4711" s="13" t="s">
        <v>2745</v>
      </c>
      <c r="I4711" s="13" t="s">
        <v>1463</v>
      </c>
      <c r="J4711" s="13" t="s">
        <v>1464</v>
      </c>
      <c r="K4711" s="13" t="s">
        <v>1565</v>
      </c>
      <c r="L4711" s="13" t="s">
        <v>1566</v>
      </c>
      <c r="M4711" s="13" t="s">
        <v>3</v>
      </c>
      <c r="N4711" s="13" t="s">
        <v>3</v>
      </c>
      <c r="O4711" s="33" t="s">
        <v>3396</v>
      </c>
      <c r="P4711" s="2" t="str">
        <f t="shared" si="584"/>
        <v>5513</v>
      </c>
      <c r="Q4711" s="9" t="str">
        <f t="shared" si="585"/>
        <v>10900-Muu sotsiaalne kaitse, sh sotsiaalse kaitse haldus</v>
      </c>
      <c r="R4711" s="9" t="str">
        <f t="shared" si="586"/>
        <v>55</v>
      </c>
      <c r="S4711" s="9" t="str">
        <f t="shared" si="587"/>
        <v/>
      </c>
      <c r="T4711" s="37" t="str">
        <f t="shared" si="588"/>
        <v>55139-Muud sõidukite ülalpidamiskulud</v>
      </c>
      <c r="U4711" s="18" t="s">
        <v>2309</v>
      </c>
      <c r="V4711" s="9" t="str">
        <f t="shared" si="589"/>
        <v>KU725Elektriautode kulud</v>
      </c>
      <c r="W4711" t="str">
        <f t="shared" si="590"/>
        <v>10</v>
      </c>
      <c r="X4711" t="str">
        <f t="shared" si="591"/>
        <v>KU725Elektriautode kulud</v>
      </c>
    </row>
    <row r="4712" spans="1:24" hidden="1" x14ac:dyDescent="0.2">
      <c r="A4712" s="13" t="s">
        <v>3284</v>
      </c>
      <c r="B4712" s="13">
        <v>236678</v>
      </c>
      <c r="C4712" s="13" t="s">
        <v>1576</v>
      </c>
      <c r="D4712" s="13" t="s">
        <v>1577</v>
      </c>
      <c r="E4712" s="13" t="s">
        <v>12</v>
      </c>
      <c r="F4712" s="13" t="s">
        <v>13</v>
      </c>
      <c r="G4712" s="13" t="s">
        <v>1578</v>
      </c>
      <c r="H4712" s="13" t="s">
        <v>1579</v>
      </c>
      <c r="I4712" s="13" t="s">
        <v>1580</v>
      </c>
      <c r="J4712" s="13" t="s">
        <v>1581</v>
      </c>
      <c r="K4712" s="13" t="s">
        <v>1582</v>
      </c>
      <c r="L4712" s="13" t="s">
        <v>1583</v>
      </c>
      <c r="M4712" s="13" t="s">
        <v>3</v>
      </c>
      <c r="N4712" s="13" t="s">
        <v>3</v>
      </c>
      <c r="O4712" s="33" t="s">
        <v>3396</v>
      </c>
      <c r="P4712" s="2" t="str">
        <f t="shared" si="584"/>
        <v>6080</v>
      </c>
      <c r="Q4712" s="9" t="str">
        <f t="shared" si="585"/>
        <v>01114-Kohaliku omavalitsuse üksuse reservfond</v>
      </c>
      <c r="R4712" s="9" t="str">
        <f t="shared" si="586"/>
        <v>60</v>
      </c>
      <c r="S4712" s="9" t="str">
        <f t="shared" si="587"/>
        <v/>
      </c>
      <c r="T4712" s="37" t="str">
        <f t="shared" si="588"/>
        <v>6080-Reservfond</v>
      </c>
      <c r="U4712" s="18" t="s">
        <v>2309</v>
      </c>
      <c r="V4712" s="9" t="str">
        <f t="shared" si="589"/>
        <v>RREReservfondi eelarve</v>
      </c>
      <c r="W4712" t="str">
        <f t="shared" si="590"/>
        <v>01</v>
      </c>
      <c r="X4712" t="str">
        <f t="shared" si="591"/>
        <v>RREReservfondi eelarve</v>
      </c>
    </row>
    <row r="4713" spans="1:24" hidden="1" x14ac:dyDescent="0.2">
      <c r="A4713" s="11" t="s">
        <v>3340</v>
      </c>
      <c r="B4713" s="11">
        <v>-60</v>
      </c>
      <c r="C4713" s="11" t="s">
        <v>23</v>
      </c>
      <c r="D4713" s="11" t="s">
        <v>24</v>
      </c>
      <c r="E4713" s="11" t="s">
        <v>12</v>
      </c>
      <c r="F4713" s="11" t="s">
        <v>13</v>
      </c>
      <c r="G4713" s="11" t="s">
        <v>3</v>
      </c>
      <c r="H4713" s="11" t="s">
        <v>3</v>
      </c>
      <c r="I4713" s="11" t="s">
        <v>349</v>
      </c>
      <c r="J4713" s="11" t="s">
        <v>350</v>
      </c>
      <c r="K4713" s="11" t="s">
        <v>47</v>
      </c>
      <c r="L4713" s="11" t="s">
        <v>48</v>
      </c>
      <c r="M4713" s="11" t="s">
        <v>3</v>
      </c>
      <c r="N4713" s="11" t="s">
        <v>3</v>
      </c>
      <c r="O4713" s="33" t="s">
        <v>3397</v>
      </c>
      <c r="P4713" s="2" t="str">
        <f t="shared" si="584"/>
        <v>5064</v>
      </c>
      <c r="Q4713" s="9" t="str">
        <f t="shared" si="585"/>
        <v>09510-Noorte huviharidus ja huvitegevus</v>
      </c>
      <c r="R4713" s="9" t="str">
        <f t="shared" si="586"/>
        <v>50</v>
      </c>
      <c r="S4713" s="9" t="str">
        <f t="shared" si="587"/>
        <v/>
      </c>
      <c r="T4713" s="37" t="str">
        <f t="shared" si="588"/>
        <v>50640-Õpetajate töötuskindlustus (hariduse toetusfond)</v>
      </c>
      <c r="U4713" s="18" t="s">
        <v>2308</v>
      </c>
      <c r="V4713" s="9" t="str">
        <f t="shared" si="589"/>
        <v/>
      </c>
      <c r="W4713" t="str">
        <f t="shared" si="590"/>
        <v>09</v>
      </c>
      <c r="X4713" t="str">
        <f t="shared" si="591"/>
        <v/>
      </c>
    </row>
    <row r="4714" spans="1:24" hidden="1" x14ac:dyDescent="0.2">
      <c r="A4714" s="11" t="s">
        <v>3340</v>
      </c>
      <c r="B4714" s="11">
        <v>-2466</v>
      </c>
      <c r="C4714" s="11" t="s">
        <v>26</v>
      </c>
      <c r="D4714" s="11" t="s">
        <v>27</v>
      </c>
      <c r="E4714" s="11" t="s">
        <v>12</v>
      </c>
      <c r="F4714" s="11" t="s">
        <v>13</v>
      </c>
      <c r="G4714" s="11" t="s">
        <v>3</v>
      </c>
      <c r="H4714" s="11" t="s">
        <v>3</v>
      </c>
      <c r="I4714" s="11" t="s">
        <v>349</v>
      </c>
      <c r="J4714" s="11" t="s">
        <v>350</v>
      </c>
      <c r="K4714" s="11" t="s">
        <v>47</v>
      </c>
      <c r="L4714" s="11" t="s">
        <v>48</v>
      </c>
      <c r="M4714" s="11" t="s">
        <v>3</v>
      </c>
      <c r="N4714" s="11" t="s">
        <v>3</v>
      </c>
      <c r="O4714" s="33" t="s">
        <v>3397</v>
      </c>
      <c r="P4714" s="2" t="str">
        <f t="shared" si="584"/>
        <v>5063</v>
      </c>
      <c r="Q4714" s="9" t="str">
        <f t="shared" si="585"/>
        <v>09510-Noorte huviharidus ja huvitegevus</v>
      </c>
      <c r="R4714" s="9" t="str">
        <f t="shared" si="586"/>
        <v>50</v>
      </c>
      <c r="S4714" s="9" t="str">
        <f t="shared" si="587"/>
        <v/>
      </c>
      <c r="T4714" s="37" t="str">
        <f t="shared" si="588"/>
        <v>50630-Õpetajate sotsiaalmaks (hariduse toetusfondist)</v>
      </c>
      <c r="U4714" s="18" t="s">
        <v>2308</v>
      </c>
      <c r="V4714" s="9" t="str">
        <f t="shared" si="589"/>
        <v/>
      </c>
      <c r="W4714" t="str">
        <f t="shared" si="590"/>
        <v>09</v>
      </c>
      <c r="X4714" t="str">
        <f t="shared" si="591"/>
        <v/>
      </c>
    </row>
    <row r="4715" spans="1:24" hidden="1" x14ac:dyDescent="0.2">
      <c r="A4715" s="11" t="s">
        <v>3340</v>
      </c>
      <c r="B4715" s="11">
        <v>-7474</v>
      </c>
      <c r="C4715" s="11" t="s">
        <v>28</v>
      </c>
      <c r="D4715" s="11" t="s">
        <v>29</v>
      </c>
      <c r="E4715" s="11" t="s">
        <v>12</v>
      </c>
      <c r="F4715" s="11" t="s">
        <v>13</v>
      </c>
      <c r="G4715" s="11" t="s">
        <v>3</v>
      </c>
      <c r="H4715" s="11" t="s">
        <v>3</v>
      </c>
      <c r="I4715" s="11" t="s">
        <v>349</v>
      </c>
      <c r="J4715" s="11" t="s">
        <v>350</v>
      </c>
      <c r="K4715" s="11" t="s">
        <v>47</v>
      </c>
      <c r="L4715" s="11" t="s">
        <v>48</v>
      </c>
      <c r="M4715" s="11" t="s">
        <v>3</v>
      </c>
      <c r="N4715" s="11" t="s">
        <v>3</v>
      </c>
      <c r="O4715" s="33" t="s">
        <v>3397</v>
      </c>
      <c r="P4715" s="2" t="str">
        <f t="shared" si="584"/>
        <v>5002</v>
      </c>
      <c r="Q4715" s="9" t="str">
        <f t="shared" si="585"/>
        <v>09510-Noorte huviharidus ja huvitegevus</v>
      </c>
      <c r="R4715" s="9" t="str">
        <f t="shared" si="586"/>
        <v>50</v>
      </c>
      <c r="S4715" s="9" t="str">
        <f t="shared" si="587"/>
        <v/>
      </c>
      <c r="T4715" s="37" t="str">
        <f t="shared" si="588"/>
        <v>50020-Õpetajate töötasu</v>
      </c>
      <c r="U4715" s="18" t="s">
        <v>2308</v>
      </c>
      <c r="V4715" s="9" t="str">
        <f t="shared" si="589"/>
        <v/>
      </c>
      <c r="W4715" t="str">
        <f t="shared" si="590"/>
        <v>09</v>
      </c>
      <c r="X4715" t="str">
        <f t="shared" si="591"/>
        <v/>
      </c>
    </row>
    <row r="4716" spans="1:24" hidden="1" x14ac:dyDescent="0.2">
      <c r="A4716" s="11" t="s">
        <v>3340</v>
      </c>
      <c r="B4716" s="11">
        <v>-10000</v>
      </c>
      <c r="C4716" s="11" t="s">
        <v>1325</v>
      </c>
      <c r="D4716" s="11" t="s">
        <v>1326</v>
      </c>
      <c r="E4716" s="11" t="s">
        <v>143</v>
      </c>
      <c r="F4716" s="11" t="s">
        <v>144</v>
      </c>
      <c r="G4716" s="11" t="s">
        <v>3</v>
      </c>
      <c r="H4716" s="11" t="s">
        <v>3</v>
      </c>
      <c r="I4716" s="11" t="s">
        <v>349</v>
      </c>
      <c r="J4716" s="11" t="s">
        <v>350</v>
      </c>
      <c r="K4716" s="11" t="s">
        <v>47</v>
      </c>
      <c r="L4716" s="11" t="s">
        <v>48</v>
      </c>
      <c r="M4716" s="11" t="s">
        <v>3</v>
      </c>
      <c r="N4716" s="11" t="s">
        <v>3</v>
      </c>
      <c r="O4716" s="33" t="s">
        <v>3397</v>
      </c>
      <c r="P4716" s="2" t="str">
        <f t="shared" si="584"/>
        <v>3500</v>
      </c>
      <c r="Q4716" s="9" t="str">
        <f t="shared" si="585"/>
        <v>09510-Noorte huviharidus ja huvitegevus</v>
      </c>
      <c r="R4716" s="9" t="str">
        <f t="shared" si="586"/>
        <v>35</v>
      </c>
      <c r="S4716" s="9" t="str">
        <f t="shared" si="587"/>
        <v/>
      </c>
      <c r="T4716" s="37" t="str">
        <f t="shared" si="588"/>
        <v>350000-riigilt ja riigiasutustelt</v>
      </c>
      <c r="U4716" s="18" t="s">
        <v>2308</v>
      </c>
      <c r="V4716" s="9" t="str">
        <f t="shared" si="589"/>
        <v/>
      </c>
      <c r="W4716" t="str">
        <f t="shared" si="590"/>
        <v>09</v>
      </c>
      <c r="X4716" t="str">
        <f t="shared" si="591"/>
        <v/>
      </c>
    </row>
    <row r="4717" spans="1:24" hidden="1" x14ac:dyDescent="0.2">
      <c r="A4717" s="11" t="s">
        <v>27</v>
      </c>
      <c r="B4717" s="11">
        <v>710</v>
      </c>
      <c r="C4717" s="11" t="s">
        <v>26</v>
      </c>
      <c r="D4717" s="11" t="s">
        <v>27</v>
      </c>
      <c r="E4717" s="11" t="s">
        <v>12</v>
      </c>
      <c r="F4717" s="11" t="s">
        <v>13</v>
      </c>
      <c r="G4717" s="11" t="s">
        <v>3</v>
      </c>
      <c r="H4717" s="11" t="s">
        <v>3</v>
      </c>
      <c r="I4717" s="11" t="s">
        <v>49</v>
      </c>
      <c r="J4717" s="11" t="s">
        <v>50</v>
      </c>
      <c r="K4717" s="11" t="s">
        <v>47</v>
      </c>
      <c r="L4717" s="11" t="s">
        <v>48</v>
      </c>
      <c r="M4717" s="11" t="s">
        <v>3</v>
      </c>
      <c r="N4717" s="11" t="s">
        <v>3</v>
      </c>
      <c r="O4717" s="33" t="s">
        <v>3397</v>
      </c>
      <c r="P4717" s="2" t="str">
        <f t="shared" si="584"/>
        <v>5063</v>
      </c>
      <c r="Q4717" s="9" t="str">
        <f t="shared" si="585"/>
        <v>09510-Noorte huviharidus ja huvitegevus</v>
      </c>
      <c r="R4717" s="9" t="str">
        <f t="shared" si="586"/>
        <v>50</v>
      </c>
      <c r="S4717" s="9" t="str">
        <f t="shared" si="587"/>
        <v/>
      </c>
      <c r="T4717" s="37" t="str">
        <f t="shared" si="588"/>
        <v>50630-Õpetajate sotsiaalmaks (hariduse toetusfondist)</v>
      </c>
      <c r="U4717" s="18" t="s">
        <v>2308</v>
      </c>
      <c r="V4717" s="9" t="str">
        <f t="shared" si="589"/>
        <v/>
      </c>
      <c r="W4717" t="str">
        <f t="shared" si="590"/>
        <v>09</v>
      </c>
      <c r="X4717" t="str">
        <f t="shared" si="591"/>
        <v/>
      </c>
    </row>
    <row r="4718" spans="1:24" hidden="1" x14ac:dyDescent="0.2">
      <c r="A4718" s="11" t="s">
        <v>24</v>
      </c>
      <c r="B4718" s="11">
        <v>20</v>
      </c>
      <c r="C4718" s="11" t="s">
        <v>23</v>
      </c>
      <c r="D4718" s="11" t="s">
        <v>24</v>
      </c>
      <c r="E4718" s="11" t="s">
        <v>12</v>
      </c>
      <c r="F4718" s="11" t="s">
        <v>13</v>
      </c>
      <c r="G4718" s="11" t="s">
        <v>3</v>
      </c>
      <c r="H4718" s="11" t="s">
        <v>3</v>
      </c>
      <c r="I4718" s="11" t="s">
        <v>49</v>
      </c>
      <c r="J4718" s="11" t="s">
        <v>50</v>
      </c>
      <c r="K4718" s="11" t="s">
        <v>47</v>
      </c>
      <c r="L4718" s="11" t="s">
        <v>48</v>
      </c>
      <c r="M4718" s="11" t="s">
        <v>3</v>
      </c>
      <c r="N4718" s="11" t="s">
        <v>3</v>
      </c>
      <c r="O4718" s="33" t="s">
        <v>3397</v>
      </c>
      <c r="P4718" s="2" t="str">
        <f t="shared" si="584"/>
        <v>5064</v>
      </c>
      <c r="Q4718" s="9" t="str">
        <f t="shared" si="585"/>
        <v>09510-Noorte huviharidus ja huvitegevus</v>
      </c>
      <c r="R4718" s="9" t="str">
        <f t="shared" si="586"/>
        <v>50</v>
      </c>
      <c r="S4718" s="9" t="str">
        <f t="shared" si="587"/>
        <v/>
      </c>
      <c r="T4718" s="37" t="str">
        <f t="shared" si="588"/>
        <v>50640-Õpetajate töötuskindlustus (hariduse toetusfond)</v>
      </c>
      <c r="U4718" s="18" t="s">
        <v>2308</v>
      </c>
      <c r="V4718" s="9" t="str">
        <f t="shared" si="589"/>
        <v/>
      </c>
      <c r="W4718" t="str">
        <f t="shared" si="590"/>
        <v>09</v>
      </c>
      <c r="X4718" t="str">
        <f t="shared" si="591"/>
        <v/>
      </c>
    </row>
    <row r="4719" spans="1:24" hidden="1" x14ac:dyDescent="0.2">
      <c r="A4719" s="11" t="s">
        <v>29</v>
      </c>
      <c r="B4719" s="11">
        <v>2160</v>
      </c>
      <c r="C4719" s="11" t="s">
        <v>28</v>
      </c>
      <c r="D4719" s="11" t="s">
        <v>29</v>
      </c>
      <c r="E4719" s="11" t="s">
        <v>12</v>
      </c>
      <c r="F4719" s="11" t="s">
        <v>13</v>
      </c>
      <c r="G4719" s="11" t="s">
        <v>3</v>
      </c>
      <c r="H4719" s="11" t="s">
        <v>3</v>
      </c>
      <c r="I4719" s="11" t="s">
        <v>49</v>
      </c>
      <c r="J4719" s="11" t="s">
        <v>50</v>
      </c>
      <c r="K4719" s="11" t="s">
        <v>47</v>
      </c>
      <c r="L4719" s="11" t="s">
        <v>48</v>
      </c>
      <c r="M4719" s="11" t="s">
        <v>3</v>
      </c>
      <c r="N4719" s="11" t="s">
        <v>3</v>
      </c>
      <c r="O4719" s="33" t="s">
        <v>3397</v>
      </c>
      <c r="P4719" s="2" t="str">
        <f t="shared" si="584"/>
        <v>5002</v>
      </c>
      <c r="Q4719" s="9" t="str">
        <f t="shared" si="585"/>
        <v>09510-Noorte huviharidus ja huvitegevus</v>
      </c>
      <c r="R4719" s="9" t="str">
        <f t="shared" si="586"/>
        <v>50</v>
      </c>
      <c r="S4719" s="9" t="str">
        <f t="shared" si="587"/>
        <v/>
      </c>
      <c r="T4719" s="37" t="str">
        <f t="shared" si="588"/>
        <v>50020-Õpetajate töötasu</v>
      </c>
      <c r="U4719" s="18" t="s">
        <v>2308</v>
      </c>
      <c r="V4719" s="9" t="str">
        <f t="shared" si="589"/>
        <v/>
      </c>
      <c r="W4719" t="str">
        <f t="shared" si="590"/>
        <v>09</v>
      </c>
      <c r="X4719" t="str">
        <f t="shared" si="591"/>
        <v/>
      </c>
    </row>
    <row r="4720" spans="1:24" hidden="1" x14ac:dyDescent="0.2">
      <c r="A4720" s="11" t="s">
        <v>1326</v>
      </c>
      <c r="B4720" s="11">
        <v>2890</v>
      </c>
      <c r="C4720" s="11" t="s">
        <v>1325</v>
      </c>
      <c r="D4720" s="11" t="s">
        <v>1326</v>
      </c>
      <c r="E4720" s="11" t="s">
        <v>143</v>
      </c>
      <c r="F4720" s="11" t="s">
        <v>144</v>
      </c>
      <c r="G4720" s="11" t="s">
        <v>3</v>
      </c>
      <c r="H4720" s="11" t="s">
        <v>3</v>
      </c>
      <c r="I4720" s="11" t="s">
        <v>49</v>
      </c>
      <c r="J4720" s="11" t="s">
        <v>50</v>
      </c>
      <c r="K4720" s="11" t="s">
        <v>47</v>
      </c>
      <c r="L4720" s="11" t="s">
        <v>48</v>
      </c>
      <c r="M4720" s="11" t="s">
        <v>3</v>
      </c>
      <c r="N4720" s="11" t="s">
        <v>3</v>
      </c>
      <c r="O4720" s="33" t="s">
        <v>3397</v>
      </c>
      <c r="P4720" s="2" t="str">
        <f t="shared" si="584"/>
        <v>3500</v>
      </c>
      <c r="Q4720" s="9" t="str">
        <f t="shared" si="585"/>
        <v>09510-Noorte huviharidus ja huvitegevus</v>
      </c>
      <c r="R4720" s="9" t="str">
        <f t="shared" si="586"/>
        <v>35</v>
      </c>
      <c r="S4720" s="9" t="str">
        <f t="shared" si="587"/>
        <v/>
      </c>
      <c r="T4720" s="37" t="str">
        <f t="shared" si="588"/>
        <v>350000-riigilt ja riigiasutustelt</v>
      </c>
      <c r="U4720" s="18" t="s">
        <v>2308</v>
      </c>
      <c r="V4720" s="9" t="str">
        <f t="shared" si="589"/>
        <v/>
      </c>
      <c r="W4720" t="str">
        <f t="shared" si="590"/>
        <v>09</v>
      </c>
      <c r="X4720" t="str">
        <f t="shared" si="591"/>
        <v/>
      </c>
    </row>
    <row r="4721" spans="1:24" hidden="1" x14ac:dyDescent="0.2">
      <c r="A4721" s="11" t="s">
        <v>3347</v>
      </c>
      <c r="B4721" s="11">
        <v>1394847</v>
      </c>
      <c r="C4721" s="11" t="s">
        <v>150</v>
      </c>
      <c r="D4721" s="11" t="s">
        <v>149</v>
      </c>
      <c r="E4721" s="11" t="s">
        <v>12</v>
      </c>
      <c r="F4721" s="11" t="s">
        <v>13</v>
      </c>
      <c r="G4721" s="11" t="s">
        <v>958</v>
      </c>
      <c r="H4721" s="11" t="s">
        <v>2430</v>
      </c>
      <c r="I4721" s="11" t="s">
        <v>828</v>
      </c>
      <c r="J4721" s="11" t="s">
        <v>829</v>
      </c>
      <c r="K4721" s="11" t="s">
        <v>960</v>
      </c>
      <c r="L4721" s="11" t="s">
        <v>961</v>
      </c>
      <c r="M4721" s="11" t="s">
        <v>3</v>
      </c>
      <c r="N4721" s="11" t="s">
        <v>3</v>
      </c>
      <c r="O4721" s="33" t="s">
        <v>3397</v>
      </c>
      <c r="P4721" s="2" t="str">
        <f t="shared" si="584"/>
        <v>5524</v>
      </c>
      <c r="Q4721" s="9" t="str">
        <f t="shared" si="585"/>
        <v>09800-Muu haridus, sh hariduse haldus</v>
      </c>
      <c r="R4721" s="9" t="str">
        <f t="shared" si="586"/>
        <v>55</v>
      </c>
      <c r="S4721" s="9" t="str">
        <f t="shared" si="587"/>
        <v/>
      </c>
      <c r="T4721" s="37" t="str">
        <f t="shared" si="588"/>
        <v>55244-kulud kolmandate isikute koolitusele</v>
      </c>
      <c r="U4721" s="18" t="s">
        <v>2309</v>
      </c>
      <c r="V4721" s="9" t="str">
        <f t="shared" si="589"/>
        <v>KU625Haridusvaldkonna reserv</v>
      </c>
      <c r="W4721" t="str">
        <f t="shared" si="590"/>
        <v>09</v>
      </c>
      <c r="X4721" t="str">
        <f t="shared" si="591"/>
        <v>KU625Haridusvaldkonna reserv</v>
      </c>
    </row>
    <row r="4722" spans="1:24" hidden="1" x14ac:dyDescent="0.2">
      <c r="A4722" s="11" t="s">
        <v>3348</v>
      </c>
      <c r="B4722" s="11">
        <v>1394847</v>
      </c>
      <c r="C4722" s="11" t="s">
        <v>1635</v>
      </c>
      <c r="D4722" s="11" t="s">
        <v>1634</v>
      </c>
      <c r="E4722" s="11" t="s">
        <v>143</v>
      </c>
      <c r="F4722" s="11" t="s">
        <v>144</v>
      </c>
      <c r="G4722" s="11" t="s">
        <v>3349</v>
      </c>
      <c r="H4722" s="11" t="s">
        <v>3350</v>
      </c>
      <c r="I4722" s="11" t="s">
        <v>828</v>
      </c>
      <c r="J4722" s="11" t="s">
        <v>829</v>
      </c>
      <c r="K4722" s="11" t="s">
        <v>960</v>
      </c>
      <c r="L4722" s="11" t="s">
        <v>961</v>
      </c>
      <c r="M4722" s="11" t="s">
        <v>3</v>
      </c>
      <c r="N4722" s="11" t="s">
        <v>3</v>
      </c>
      <c r="O4722" s="33" t="s">
        <v>3397</v>
      </c>
      <c r="P4722" s="2" t="str">
        <f t="shared" si="584"/>
        <v>3520</v>
      </c>
      <c r="Q4722" s="9" t="str">
        <f t="shared" si="585"/>
        <v>09800-Muu haridus, sh hariduse haldus</v>
      </c>
      <c r="R4722" s="9" t="str">
        <f t="shared" si="586"/>
        <v>35</v>
      </c>
      <c r="S4722" s="9" t="str">
        <f t="shared" si="587"/>
        <v/>
      </c>
      <c r="T4722" s="37" t="str">
        <f t="shared" si="588"/>
        <v>35201-Toetusfond lõige 2</v>
      </c>
      <c r="U4722" s="18" t="s">
        <v>2309</v>
      </c>
      <c r="V4722" s="9" t="str">
        <f t="shared" si="589"/>
        <v>TU20AToetusfondi eraldis muudele hariduskuludele</v>
      </c>
      <c r="W4722" t="str">
        <f t="shared" si="590"/>
        <v>09</v>
      </c>
      <c r="X4722" t="str">
        <f t="shared" si="591"/>
        <v>TU20AToetusfondi eraldis muudele hariduskuludele</v>
      </c>
    </row>
    <row r="4723" spans="1:24" hidden="1" x14ac:dyDescent="0.2">
      <c r="A4723" s="11" t="s">
        <v>3351</v>
      </c>
      <c r="B4723" s="11">
        <v>80120</v>
      </c>
      <c r="C4723" s="11" t="s">
        <v>1325</v>
      </c>
      <c r="D4723" s="11" t="s">
        <v>1326</v>
      </c>
      <c r="E4723" s="11" t="s">
        <v>143</v>
      </c>
      <c r="F4723" s="11" t="s">
        <v>144</v>
      </c>
      <c r="G4723" s="11" t="s">
        <v>3352</v>
      </c>
      <c r="H4723" s="11" t="s">
        <v>3353</v>
      </c>
      <c r="I4723" s="11" t="s">
        <v>828</v>
      </c>
      <c r="J4723" s="11" t="s">
        <v>829</v>
      </c>
      <c r="K4723" s="11" t="s">
        <v>960</v>
      </c>
      <c r="L4723" s="11" t="s">
        <v>961</v>
      </c>
      <c r="M4723" s="11" t="s">
        <v>3</v>
      </c>
      <c r="N4723" s="11" t="s">
        <v>3</v>
      </c>
      <c r="O4723" s="33" t="s">
        <v>3397</v>
      </c>
      <c r="P4723" s="2" t="str">
        <f t="shared" si="584"/>
        <v>3500</v>
      </c>
      <c r="Q4723" s="9" t="str">
        <f t="shared" si="585"/>
        <v>09800-Muu haridus, sh hariduse haldus</v>
      </c>
      <c r="R4723" s="9" t="str">
        <f t="shared" si="586"/>
        <v>35</v>
      </c>
      <c r="S4723" s="9" t="str">
        <f t="shared" si="587"/>
        <v/>
      </c>
      <c r="T4723" s="37" t="str">
        <f t="shared" si="588"/>
        <v>350000-riigilt ja riigiasutustelt</v>
      </c>
      <c r="U4723" s="18" t="s">
        <v>2309</v>
      </c>
      <c r="V4723" s="9" t="str">
        <f t="shared" si="589"/>
        <v>TU21HHEV kompetentsikeskusele</v>
      </c>
      <c r="W4723" t="str">
        <f t="shared" si="590"/>
        <v>09</v>
      </c>
      <c r="X4723" t="str">
        <f t="shared" si="591"/>
        <v>TU21HHEV kompetentsikeskusele</v>
      </c>
    </row>
    <row r="4724" spans="1:24" hidden="1" x14ac:dyDescent="0.2">
      <c r="A4724" s="11" t="s">
        <v>3351</v>
      </c>
      <c r="B4724" s="11">
        <v>83888</v>
      </c>
      <c r="C4724" s="11" t="s">
        <v>176</v>
      </c>
      <c r="D4724" s="11" t="s">
        <v>175</v>
      </c>
      <c r="E4724" s="11" t="s">
        <v>12</v>
      </c>
      <c r="F4724" s="11" t="s">
        <v>13</v>
      </c>
      <c r="G4724" s="11" t="s">
        <v>3354</v>
      </c>
      <c r="H4724" s="11" t="s">
        <v>3355</v>
      </c>
      <c r="I4724" s="11" t="s">
        <v>828</v>
      </c>
      <c r="J4724" s="11" t="s">
        <v>829</v>
      </c>
      <c r="K4724" s="11" t="s">
        <v>960</v>
      </c>
      <c r="L4724" s="11" t="s">
        <v>961</v>
      </c>
      <c r="M4724" s="11" t="s">
        <v>3</v>
      </c>
      <c r="N4724" s="11" t="s">
        <v>3</v>
      </c>
      <c r="O4724" s="33" t="s">
        <v>3397</v>
      </c>
      <c r="P4724" s="2" t="str">
        <f t="shared" si="584"/>
        <v>5500</v>
      </c>
      <c r="Q4724" s="9" t="str">
        <f t="shared" si="585"/>
        <v>09800-Muu haridus, sh hariduse haldus</v>
      </c>
      <c r="R4724" s="9" t="str">
        <f t="shared" si="586"/>
        <v>55</v>
      </c>
      <c r="S4724" s="9" t="str">
        <f t="shared" si="587"/>
        <v/>
      </c>
      <c r="T4724" s="37" t="str">
        <f t="shared" si="588"/>
        <v>55009-Muud administreerimiskulud, pangateenused</v>
      </c>
      <c r="U4724" s="18" t="s">
        <v>2309</v>
      </c>
      <c r="V4724" s="9" t="str">
        <f t="shared" si="589"/>
        <v>KU62HHEV kompetentsikeskus</v>
      </c>
      <c r="W4724" t="str">
        <f t="shared" si="590"/>
        <v>09</v>
      </c>
      <c r="X4724" t="str">
        <f t="shared" si="591"/>
        <v>KU62HHEV kompetentsikeskus</v>
      </c>
    </row>
    <row r="4725" spans="1:24" hidden="1" x14ac:dyDescent="0.2">
      <c r="A4725" s="11" t="s">
        <v>3356</v>
      </c>
      <c r="B4725" s="11">
        <v>32000</v>
      </c>
      <c r="C4725" s="11" t="s">
        <v>150</v>
      </c>
      <c r="D4725" s="11" t="s">
        <v>149</v>
      </c>
      <c r="E4725" s="11" t="s">
        <v>12</v>
      </c>
      <c r="F4725" s="11" t="s">
        <v>13</v>
      </c>
      <c r="G4725" s="11" t="s">
        <v>3354</v>
      </c>
      <c r="H4725" s="11" t="s">
        <v>3355</v>
      </c>
      <c r="I4725" s="11" t="s">
        <v>828</v>
      </c>
      <c r="J4725" s="11" t="s">
        <v>829</v>
      </c>
      <c r="K4725" s="11" t="s">
        <v>960</v>
      </c>
      <c r="L4725" s="11" t="s">
        <v>961</v>
      </c>
      <c r="M4725" s="11" t="s">
        <v>3</v>
      </c>
      <c r="N4725" s="11" t="s">
        <v>3</v>
      </c>
      <c r="O4725" s="33" t="s">
        <v>3397</v>
      </c>
      <c r="P4725" s="2" t="str">
        <f t="shared" si="584"/>
        <v>5524</v>
      </c>
      <c r="Q4725" s="9" t="str">
        <f t="shared" si="585"/>
        <v>09800-Muu haridus, sh hariduse haldus</v>
      </c>
      <c r="R4725" s="9" t="str">
        <f t="shared" si="586"/>
        <v>55</v>
      </c>
      <c r="S4725" s="9" t="str">
        <f t="shared" si="587"/>
        <v/>
      </c>
      <c r="T4725" s="37" t="str">
        <f t="shared" si="588"/>
        <v>55244-kulud kolmandate isikute koolitusele</v>
      </c>
      <c r="U4725" s="18" t="s">
        <v>2309</v>
      </c>
      <c r="V4725" s="9" t="str">
        <f t="shared" si="589"/>
        <v>KU62HHEV kompetentsikeskus</v>
      </c>
      <c r="W4725" t="str">
        <f t="shared" si="590"/>
        <v>09</v>
      </c>
      <c r="X4725" t="str">
        <f t="shared" si="591"/>
        <v>KU62HHEV kompetentsikeskus</v>
      </c>
    </row>
    <row r="4726" spans="1:24" hidden="1" x14ac:dyDescent="0.2">
      <c r="A4726" s="11" t="s">
        <v>3357</v>
      </c>
      <c r="B4726" s="11">
        <v>-32000</v>
      </c>
      <c r="C4726" s="11" t="s">
        <v>893</v>
      </c>
      <c r="D4726" s="11" t="s">
        <v>892</v>
      </c>
      <c r="E4726" s="11" t="s">
        <v>12</v>
      </c>
      <c r="F4726" s="11" t="s">
        <v>13</v>
      </c>
      <c r="G4726" s="11" t="s">
        <v>3354</v>
      </c>
      <c r="H4726" s="11" t="s">
        <v>3355</v>
      </c>
      <c r="I4726" s="11" t="s">
        <v>828</v>
      </c>
      <c r="J4726" s="11" t="s">
        <v>829</v>
      </c>
      <c r="K4726" s="11" t="s">
        <v>960</v>
      </c>
      <c r="L4726" s="11" t="s">
        <v>961</v>
      </c>
      <c r="M4726" s="11" t="s">
        <v>3</v>
      </c>
      <c r="N4726" s="11" t="s">
        <v>3</v>
      </c>
      <c r="O4726" s="33" t="s">
        <v>3397</v>
      </c>
      <c r="P4726" s="2" t="str">
        <f t="shared" si="584"/>
        <v>5524</v>
      </c>
      <c r="Q4726" s="9" t="str">
        <f t="shared" si="585"/>
        <v>09800-Muu haridus, sh hariduse haldus</v>
      </c>
      <c r="R4726" s="9" t="str">
        <f t="shared" si="586"/>
        <v>55</v>
      </c>
      <c r="S4726" s="9" t="str">
        <f t="shared" si="587"/>
        <v/>
      </c>
      <c r="T4726" s="37" t="str">
        <f t="shared" si="588"/>
        <v>5524-ÕPPEVAHENDITE JA KOLMANDATE ISIKUTE KOOLITUSE KULUD</v>
      </c>
      <c r="U4726" s="18" t="s">
        <v>2309</v>
      </c>
      <c r="V4726" s="9" t="str">
        <f t="shared" si="589"/>
        <v>KU62HHEV kompetentsikeskus</v>
      </c>
      <c r="W4726" t="str">
        <f t="shared" si="590"/>
        <v>09</v>
      </c>
      <c r="X4726" t="str">
        <f t="shared" si="591"/>
        <v>KU62HHEV kompetentsikeskus</v>
      </c>
    </row>
    <row r="4727" spans="1:24" hidden="1" x14ac:dyDescent="0.2">
      <c r="A4727" s="11" t="s">
        <v>3356</v>
      </c>
      <c r="B4727" s="11">
        <v>-17148</v>
      </c>
      <c r="C4727" s="11" t="s">
        <v>893</v>
      </c>
      <c r="D4727" s="11" t="s">
        <v>892</v>
      </c>
      <c r="E4727" s="11" t="s">
        <v>12</v>
      </c>
      <c r="F4727" s="11" t="s">
        <v>13</v>
      </c>
      <c r="G4727" s="11" t="s">
        <v>3354</v>
      </c>
      <c r="H4727" s="11" t="s">
        <v>3355</v>
      </c>
      <c r="I4727" s="11" t="s">
        <v>828</v>
      </c>
      <c r="J4727" s="11" t="s">
        <v>829</v>
      </c>
      <c r="K4727" s="11" t="s">
        <v>960</v>
      </c>
      <c r="L4727" s="11" t="s">
        <v>961</v>
      </c>
      <c r="M4727" s="11" t="s">
        <v>3</v>
      </c>
      <c r="N4727" s="11" t="s">
        <v>3</v>
      </c>
      <c r="O4727" s="33" t="s">
        <v>3397</v>
      </c>
      <c r="P4727" s="2" t="str">
        <f t="shared" si="584"/>
        <v>5524</v>
      </c>
      <c r="Q4727" s="9" t="str">
        <f t="shared" si="585"/>
        <v>09800-Muu haridus, sh hariduse haldus</v>
      </c>
      <c r="R4727" s="9" t="str">
        <f t="shared" si="586"/>
        <v>55</v>
      </c>
      <c r="S4727" s="9" t="str">
        <f t="shared" si="587"/>
        <v/>
      </c>
      <c r="T4727" s="37" t="str">
        <f t="shared" si="588"/>
        <v>5524-ÕPPEVAHENDITE JA KOLMANDATE ISIKUTE KOOLITUSE KULUD</v>
      </c>
      <c r="U4727" s="18" t="s">
        <v>2309</v>
      </c>
      <c r="V4727" s="9" t="str">
        <f t="shared" si="589"/>
        <v>KU62HHEV kompetentsikeskus</v>
      </c>
      <c r="W4727" t="str">
        <f t="shared" si="590"/>
        <v>09</v>
      </c>
      <c r="X4727" t="str">
        <f t="shared" si="591"/>
        <v>KU62HHEV kompetentsikeskus</v>
      </c>
    </row>
    <row r="4728" spans="1:24" hidden="1" x14ac:dyDescent="0.2">
      <c r="A4728" s="11" t="s">
        <v>3351</v>
      </c>
      <c r="B4728" s="11">
        <v>80</v>
      </c>
      <c r="C4728" s="11" t="s">
        <v>95</v>
      </c>
      <c r="D4728" s="11" t="s">
        <v>96</v>
      </c>
      <c r="E4728" s="11" t="s">
        <v>12</v>
      </c>
      <c r="F4728" s="11" t="s">
        <v>13</v>
      </c>
      <c r="G4728" s="11" t="s">
        <v>3354</v>
      </c>
      <c r="H4728" s="11" t="s">
        <v>3355</v>
      </c>
      <c r="I4728" s="11" t="s">
        <v>828</v>
      </c>
      <c r="J4728" s="11" t="s">
        <v>829</v>
      </c>
      <c r="K4728" s="11" t="s">
        <v>960</v>
      </c>
      <c r="L4728" s="11" t="s">
        <v>961</v>
      </c>
      <c r="M4728" s="11" t="s">
        <v>3</v>
      </c>
      <c r="N4728" s="11" t="s">
        <v>3</v>
      </c>
      <c r="O4728" s="33" t="s">
        <v>3397</v>
      </c>
      <c r="P4728" s="2" t="str">
        <f t="shared" si="584"/>
        <v>5064</v>
      </c>
      <c r="Q4728" s="9" t="str">
        <f t="shared" si="585"/>
        <v>09800-Muu haridus, sh hariduse haldus</v>
      </c>
      <c r="R4728" s="9" t="str">
        <f t="shared" si="586"/>
        <v>50</v>
      </c>
      <c r="S4728" s="9" t="str">
        <f t="shared" si="587"/>
        <v/>
      </c>
      <c r="T4728" s="37" t="str">
        <f t="shared" si="588"/>
        <v>5064-Töötuskindlustusmakse</v>
      </c>
      <c r="U4728" s="18" t="s">
        <v>2309</v>
      </c>
      <c r="V4728" s="9" t="str">
        <f t="shared" si="589"/>
        <v>KU62HHEV kompetentsikeskus</v>
      </c>
      <c r="W4728" t="str">
        <f t="shared" si="590"/>
        <v>09</v>
      </c>
      <c r="X4728" t="str">
        <f t="shared" si="591"/>
        <v>KU62HHEV kompetentsikeskus</v>
      </c>
    </row>
    <row r="4729" spans="1:24" hidden="1" x14ac:dyDescent="0.2">
      <c r="A4729" s="11" t="s">
        <v>3351</v>
      </c>
      <c r="B4729" s="11">
        <v>3300</v>
      </c>
      <c r="C4729" s="11" t="s">
        <v>104</v>
      </c>
      <c r="D4729" s="11" t="s">
        <v>105</v>
      </c>
      <c r="E4729" s="11" t="s">
        <v>12</v>
      </c>
      <c r="F4729" s="11" t="s">
        <v>13</v>
      </c>
      <c r="G4729" s="34" t="s">
        <v>3354</v>
      </c>
      <c r="H4729" s="34" t="s">
        <v>3355</v>
      </c>
      <c r="I4729" s="11" t="s">
        <v>828</v>
      </c>
      <c r="J4729" s="11" t="s">
        <v>829</v>
      </c>
      <c r="K4729" s="11" t="s">
        <v>960</v>
      </c>
      <c r="L4729" s="11" t="s">
        <v>961</v>
      </c>
      <c r="M4729" s="11" t="s">
        <v>3</v>
      </c>
      <c r="N4729" s="11" t="s">
        <v>3</v>
      </c>
      <c r="O4729" s="33" t="s">
        <v>3397</v>
      </c>
      <c r="P4729" s="2" t="str">
        <f t="shared" si="584"/>
        <v>5063</v>
      </c>
      <c r="Q4729" s="9" t="str">
        <f t="shared" si="585"/>
        <v>09800-Muu haridus, sh hariduse haldus</v>
      </c>
      <c r="R4729" s="9" t="str">
        <f t="shared" si="586"/>
        <v>50</v>
      </c>
      <c r="S4729" s="9" t="str">
        <f t="shared" si="587"/>
        <v/>
      </c>
      <c r="T4729" s="37" t="str">
        <f t="shared" si="588"/>
        <v>5063-Sotsiaalmaks töötasudelt ja toetustelt</v>
      </c>
      <c r="U4729" s="18" t="s">
        <v>2309</v>
      </c>
      <c r="V4729" s="9" t="str">
        <f t="shared" si="589"/>
        <v>KU62HHEV kompetentsikeskus</v>
      </c>
      <c r="W4729" t="str">
        <f t="shared" si="590"/>
        <v>09</v>
      </c>
      <c r="X4729" t="str">
        <f t="shared" si="591"/>
        <v>KU62HHEV kompetentsikeskus</v>
      </c>
    </row>
    <row r="4730" spans="1:24" hidden="1" x14ac:dyDescent="0.2">
      <c r="A4730" s="11" t="s">
        <v>3358</v>
      </c>
      <c r="B4730" s="11">
        <v>10000</v>
      </c>
      <c r="C4730" s="11" t="s">
        <v>87</v>
      </c>
      <c r="D4730" s="11" t="s">
        <v>88</v>
      </c>
      <c r="E4730" s="11" t="s">
        <v>12</v>
      </c>
      <c r="F4730" s="11" t="s">
        <v>13</v>
      </c>
      <c r="G4730" s="11" t="s">
        <v>3354</v>
      </c>
      <c r="H4730" s="11" t="s">
        <v>3355</v>
      </c>
      <c r="I4730" s="11" t="s">
        <v>828</v>
      </c>
      <c r="J4730" s="11" t="s">
        <v>829</v>
      </c>
      <c r="K4730" s="11" t="s">
        <v>960</v>
      </c>
      <c r="L4730" s="11" t="s">
        <v>961</v>
      </c>
      <c r="M4730" s="11" t="s">
        <v>3</v>
      </c>
      <c r="N4730" s="11" t="s">
        <v>3</v>
      </c>
      <c r="O4730" s="33" t="s">
        <v>3397</v>
      </c>
      <c r="P4730" s="2" t="str">
        <f t="shared" si="584"/>
        <v>5005</v>
      </c>
      <c r="Q4730" s="9" t="str">
        <f t="shared" si="585"/>
        <v>09800-Muu haridus, sh hariduse haldus</v>
      </c>
      <c r="R4730" s="9" t="str">
        <f t="shared" si="586"/>
        <v>50</v>
      </c>
      <c r="S4730" s="9" t="str">
        <f t="shared" si="587"/>
        <v/>
      </c>
      <c r="T4730" s="37" t="str">
        <f t="shared" si="588"/>
        <v>5005-Töövõtulepingu alusel füüsilistele isikutele makst</v>
      </c>
      <c r="U4730" s="18" t="s">
        <v>2309</v>
      </c>
      <c r="V4730" s="9" t="str">
        <f t="shared" si="589"/>
        <v>KU62HHEV kompetentsikeskus</v>
      </c>
      <c r="W4730" t="str">
        <f t="shared" si="590"/>
        <v>09</v>
      </c>
      <c r="X4730" t="str">
        <f t="shared" si="591"/>
        <v>KU62HHEV kompetentsikeskus</v>
      </c>
    </row>
    <row r="4731" spans="1:24" hidden="1" x14ac:dyDescent="0.2">
      <c r="A4731" s="11" t="s">
        <v>3363</v>
      </c>
      <c r="B4731" s="11">
        <v>89600</v>
      </c>
      <c r="C4731" s="11" t="s">
        <v>485</v>
      </c>
      <c r="D4731" s="11" t="s">
        <v>486</v>
      </c>
      <c r="E4731" s="11" t="s">
        <v>387</v>
      </c>
      <c r="F4731" s="11" t="s">
        <v>388</v>
      </c>
      <c r="G4731" s="11" t="s">
        <v>3121</v>
      </c>
      <c r="H4731" s="11" t="s">
        <v>3122</v>
      </c>
      <c r="I4731" s="11" t="s">
        <v>1095</v>
      </c>
      <c r="J4731" s="11" t="s">
        <v>1096</v>
      </c>
      <c r="K4731" s="11" t="s">
        <v>1202</v>
      </c>
      <c r="L4731" s="11" t="s">
        <v>1203</v>
      </c>
      <c r="M4731" s="11" t="s">
        <v>3</v>
      </c>
      <c r="N4731" s="11" t="s">
        <v>3</v>
      </c>
      <c r="O4731" s="33" t="s">
        <v>3397</v>
      </c>
      <c r="P4731" s="2" t="str">
        <f t="shared" si="584"/>
        <v>1551</v>
      </c>
      <c r="Q4731" s="9" t="str">
        <f t="shared" si="585"/>
        <v>04510-Maanteetransport</v>
      </c>
      <c r="R4731" s="9" t="str">
        <f t="shared" si="586"/>
        <v>15</v>
      </c>
      <c r="S4731" s="9" t="str">
        <f t="shared" si="587"/>
        <v/>
      </c>
      <c r="T4731" s="37" t="str">
        <f t="shared" si="588"/>
        <v>1551-Hooned ja rajatised</v>
      </c>
      <c r="U4731" s="18" t="s">
        <v>2309</v>
      </c>
      <c r="V4731" s="9" t="str">
        <f t="shared" si="589"/>
        <v>KU16.7.AReinu tee (lõigus Männimäe tee 4 - Reinu tee 35) kergliiklustee</v>
      </c>
      <c r="W4731" t="str">
        <f t="shared" si="590"/>
        <v>04</v>
      </c>
      <c r="X4731" t="str">
        <f t="shared" si="591"/>
        <v>KU16.7.AReinu tee (lõigus Männimäe tee 4 - Reinu tee 35) kergliiklustee</v>
      </c>
    </row>
    <row r="4732" spans="1:24" hidden="1" x14ac:dyDescent="0.2">
      <c r="A4732" s="11" t="s">
        <v>3363</v>
      </c>
      <c r="B4732" s="11">
        <v>-89600</v>
      </c>
      <c r="C4732" s="11" t="s">
        <v>485</v>
      </c>
      <c r="D4732" s="11" t="s">
        <v>486</v>
      </c>
      <c r="E4732" s="11" t="s">
        <v>387</v>
      </c>
      <c r="F4732" s="11" t="s">
        <v>388</v>
      </c>
      <c r="G4732" s="11" t="s">
        <v>3</v>
      </c>
      <c r="H4732" s="11" t="s">
        <v>3</v>
      </c>
      <c r="I4732" s="11" t="s">
        <v>1095</v>
      </c>
      <c r="J4732" s="11" t="s">
        <v>1096</v>
      </c>
      <c r="K4732" s="11" t="s">
        <v>1202</v>
      </c>
      <c r="L4732" s="11" t="s">
        <v>1203</v>
      </c>
      <c r="M4732" s="11" t="s">
        <v>3</v>
      </c>
      <c r="N4732" s="11" t="s">
        <v>3</v>
      </c>
      <c r="O4732" s="33" t="s">
        <v>3397</v>
      </c>
      <c r="P4732" s="2" t="str">
        <f t="shared" si="584"/>
        <v>1551</v>
      </c>
      <c r="Q4732" s="9" t="str">
        <f t="shared" si="585"/>
        <v>04510-Maanteetransport</v>
      </c>
      <c r="R4732" s="9" t="str">
        <f t="shared" si="586"/>
        <v>15</v>
      </c>
      <c r="S4732" s="9" t="str">
        <f t="shared" si="587"/>
        <v/>
      </c>
      <c r="T4732" s="37" t="str">
        <f t="shared" si="588"/>
        <v>1551-Hooned ja rajatised</v>
      </c>
      <c r="U4732" s="18" t="s">
        <v>2309</v>
      </c>
      <c r="V4732" s="9" t="str">
        <f t="shared" si="589"/>
        <v/>
      </c>
      <c r="W4732" t="str">
        <f t="shared" si="590"/>
        <v>04</v>
      </c>
      <c r="X4732" t="str">
        <f t="shared" si="591"/>
        <v/>
      </c>
    </row>
    <row r="4733" spans="1:24" hidden="1" x14ac:dyDescent="0.2">
      <c r="A4733" s="11" t="s">
        <v>3364</v>
      </c>
      <c r="B4733" s="11">
        <v>-30000</v>
      </c>
      <c r="C4733" s="11" t="s">
        <v>485</v>
      </c>
      <c r="D4733" s="11" t="s">
        <v>486</v>
      </c>
      <c r="E4733" s="11" t="s">
        <v>387</v>
      </c>
      <c r="F4733" s="11" t="s">
        <v>388</v>
      </c>
      <c r="G4733" s="11" t="s">
        <v>3123</v>
      </c>
      <c r="H4733" s="11" t="s">
        <v>3124</v>
      </c>
      <c r="I4733" s="11" t="s">
        <v>1095</v>
      </c>
      <c r="J4733" s="11" t="s">
        <v>1096</v>
      </c>
      <c r="K4733" s="11" t="s">
        <v>1202</v>
      </c>
      <c r="L4733" s="11" t="s">
        <v>1203</v>
      </c>
      <c r="M4733" s="11" t="s">
        <v>3</v>
      </c>
      <c r="N4733" s="11" t="s">
        <v>3</v>
      </c>
      <c r="O4733" s="33" t="s">
        <v>3397</v>
      </c>
      <c r="P4733" s="2" t="str">
        <f t="shared" si="584"/>
        <v>1551</v>
      </c>
      <c r="Q4733" s="9" t="str">
        <f t="shared" si="585"/>
        <v>04510-Maanteetransport</v>
      </c>
      <c r="R4733" s="9" t="str">
        <f t="shared" si="586"/>
        <v>15</v>
      </c>
      <c r="S4733" s="9" t="str">
        <f t="shared" si="587"/>
        <v/>
      </c>
      <c r="T4733" s="37" t="str">
        <f t="shared" si="588"/>
        <v>1551-Hooned ja rajatised</v>
      </c>
      <c r="U4733" s="18" t="s">
        <v>2309</v>
      </c>
      <c r="V4733" s="9" t="str">
        <f t="shared" si="589"/>
        <v>KU19NViljandi linna Nurme tn, Lembitu pst, Uueveski tee, Põltsamaa tee ja Oja tee kergliiklustee Osa I </v>
      </c>
      <c r="W4733" t="str">
        <f t="shared" si="590"/>
        <v>04</v>
      </c>
      <c r="X4733" t="str">
        <f t="shared" si="591"/>
        <v>KU19NViljandi linna Nurme tn, Lembitu pst, Uueveski tee, Põltsamaa tee ja Oja tee kergliiklustee Osa I </v>
      </c>
    </row>
    <row r="4734" spans="1:24" hidden="1" x14ac:dyDescent="0.2">
      <c r="A4734" s="11" t="s">
        <v>3365</v>
      </c>
      <c r="B4734" s="11">
        <v>-30000</v>
      </c>
      <c r="C4734" s="11" t="s">
        <v>1626</v>
      </c>
      <c r="D4734" s="11" t="s">
        <v>1326</v>
      </c>
      <c r="E4734" s="11" t="s">
        <v>1107</v>
      </c>
      <c r="F4734" s="11" t="s">
        <v>1108</v>
      </c>
      <c r="G4734" s="11" t="s">
        <v>1650</v>
      </c>
      <c r="H4734" s="11" t="s">
        <v>1651</v>
      </c>
      <c r="I4734" s="11" t="s">
        <v>1095</v>
      </c>
      <c r="J4734" s="11" t="s">
        <v>1096</v>
      </c>
      <c r="K4734" s="11" t="s">
        <v>1202</v>
      </c>
      <c r="L4734" s="11" t="s">
        <v>1203</v>
      </c>
      <c r="M4734" s="11" t="s">
        <v>3</v>
      </c>
      <c r="N4734" s="11" t="s">
        <v>3</v>
      </c>
      <c r="O4734" s="33" t="s">
        <v>3397</v>
      </c>
      <c r="P4734" s="2" t="str">
        <f t="shared" si="584"/>
        <v>3502</v>
      </c>
      <c r="Q4734" s="9" t="str">
        <f t="shared" si="585"/>
        <v>04510-Maanteetransport</v>
      </c>
      <c r="R4734" s="9" t="str">
        <f t="shared" si="586"/>
        <v>35</v>
      </c>
      <c r="S4734" s="9" t="str">
        <f t="shared" si="587"/>
        <v/>
      </c>
      <c r="T4734" s="37" t="str">
        <f t="shared" si="588"/>
        <v>350200-riigilt ja riigiasutustelt</v>
      </c>
      <c r="U4734" s="18" t="s">
        <v>2309</v>
      </c>
      <c r="V4734" s="9" t="str">
        <f t="shared" si="589"/>
        <v>TU215Majandusmin investeeringuks</v>
      </c>
      <c r="W4734" t="str">
        <f t="shared" si="590"/>
        <v>04</v>
      </c>
      <c r="X4734" t="str">
        <f t="shared" si="591"/>
        <v>TU215Majandusmin investeeringuks</v>
      </c>
    </row>
    <row r="4735" spans="1:24" hidden="1" x14ac:dyDescent="0.2">
      <c r="A4735" s="11" t="s">
        <v>3366</v>
      </c>
      <c r="B4735" s="11">
        <v>89600</v>
      </c>
      <c r="C4735" s="11" t="s">
        <v>1626</v>
      </c>
      <c r="D4735" s="11" t="s">
        <v>1326</v>
      </c>
      <c r="E4735" s="11" t="s">
        <v>1107</v>
      </c>
      <c r="F4735" s="11" t="s">
        <v>1108</v>
      </c>
      <c r="G4735" s="11" t="s">
        <v>1650</v>
      </c>
      <c r="H4735" s="11" t="s">
        <v>1651</v>
      </c>
      <c r="I4735" s="11" t="s">
        <v>1095</v>
      </c>
      <c r="J4735" s="11" t="s">
        <v>1096</v>
      </c>
      <c r="K4735" s="11" t="s">
        <v>1202</v>
      </c>
      <c r="L4735" s="11" t="s">
        <v>1203</v>
      </c>
      <c r="M4735" s="11" t="s">
        <v>3</v>
      </c>
      <c r="N4735" s="11" t="s">
        <v>3</v>
      </c>
      <c r="O4735" s="33" t="s">
        <v>3397</v>
      </c>
      <c r="P4735" s="2" t="str">
        <f t="shared" si="584"/>
        <v>3502</v>
      </c>
      <c r="Q4735" s="9" t="str">
        <f t="shared" si="585"/>
        <v>04510-Maanteetransport</v>
      </c>
      <c r="R4735" s="9" t="str">
        <f t="shared" si="586"/>
        <v>35</v>
      </c>
      <c r="S4735" s="9" t="str">
        <f t="shared" si="587"/>
        <v/>
      </c>
      <c r="T4735" s="37" t="str">
        <f t="shared" si="588"/>
        <v>350200-riigilt ja riigiasutustelt</v>
      </c>
      <c r="U4735" s="18" t="s">
        <v>2309</v>
      </c>
      <c r="V4735" s="9" t="str">
        <f t="shared" si="589"/>
        <v>TU215Majandusmin investeeringuks</v>
      </c>
      <c r="W4735" t="str">
        <f t="shared" si="590"/>
        <v>04</v>
      </c>
      <c r="X4735" t="str">
        <f t="shared" si="591"/>
        <v>TU215Majandusmin investeeringuks</v>
      </c>
    </row>
    <row r="4736" spans="1:24" hidden="1" x14ac:dyDescent="0.2">
      <c r="A4736" s="11" t="s">
        <v>3367</v>
      </c>
      <c r="B4736" s="11">
        <v>270000</v>
      </c>
      <c r="C4736" s="11" t="s">
        <v>1626</v>
      </c>
      <c r="D4736" s="11" t="s">
        <v>1326</v>
      </c>
      <c r="E4736" s="11" t="s">
        <v>1107</v>
      </c>
      <c r="F4736" s="11" t="s">
        <v>1108</v>
      </c>
      <c r="G4736" s="11" t="s">
        <v>1650</v>
      </c>
      <c r="H4736" s="11" t="s">
        <v>1651</v>
      </c>
      <c r="I4736" s="11" t="s">
        <v>1095</v>
      </c>
      <c r="J4736" s="11" t="s">
        <v>1096</v>
      </c>
      <c r="K4736" s="11" t="s">
        <v>1202</v>
      </c>
      <c r="L4736" s="11" t="s">
        <v>1203</v>
      </c>
      <c r="M4736" s="11" t="s">
        <v>3</v>
      </c>
      <c r="N4736" s="11" t="s">
        <v>3</v>
      </c>
      <c r="O4736" s="33" t="s">
        <v>3397</v>
      </c>
      <c r="P4736" s="2" t="str">
        <f t="shared" si="584"/>
        <v>3502</v>
      </c>
      <c r="Q4736" s="9" t="str">
        <f t="shared" si="585"/>
        <v>04510-Maanteetransport</v>
      </c>
      <c r="R4736" s="9" t="str">
        <f t="shared" si="586"/>
        <v>35</v>
      </c>
      <c r="S4736" s="9" t="str">
        <f t="shared" si="587"/>
        <v/>
      </c>
      <c r="T4736" s="37" t="str">
        <f t="shared" si="588"/>
        <v>350200-riigilt ja riigiasutustelt</v>
      </c>
      <c r="U4736" s="18" t="s">
        <v>2309</v>
      </c>
      <c r="V4736" s="9" t="str">
        <f t="shared" si="589"/>
        <v>TU215Majandusmin investeeringuks</v>
      </c>
      <c r="W4736" t="str">
        <f t="shared" si="590"/>
        <v>04</v>
      </c>
      <c r="X4736" t="str">
        <f t="shared" si="591"/>
        <v>TU215Majandusmin investeeringuks</v>
      </c>
    </row>
    <row r="4737" spans="1:24" hidden="1" x14ac:dyDescent="0.2">
      <c r="A4737" s="11" t="s">
        <v>3344</v>
      </c>
      <c r="B4737" s="11">
        <v>-200000</v>
      </c>
      <c r="C4737" s="11" t="s">
        <v>485</v>
      </c>
      <c r="D4737" s="11" t="s">
        <v>486</v>
      </c>
      <c r="E4737" s="11" t="s">
        <v>387</v>
      </c>
      <c r="F4737" s="11" t="s">
        <v>388</v>
      </c>
      <c r="G4737" s="11" t="s">
        <v>2770</v>
      </c>
      <c r="H4737" s="11" t="s">
        <v>2771</v>
      </c>
      <c r="I4737" s="11" t="s">
        <v>1095</v>
      </c>
      <c r="J4737" s="11" t="s">
        <v>1096</v>
      </c>
      <c r="K4737" s="11" t="s">
        <v>1279</v>
      </c>
      <c r="L4737" s="11" t="s">
        <v>1280</v>
      </c>
      <c r="M4737" s="11" t="s">
        <v>3</v>
      </c>
      <c r="N4737" s="11" t="s">
        <v>3</v>
      </c>
      <c r="O4737" s="33" t="s">
        <v>3397</v>
      </c>
      <c r="P4737" s="2" t="str">
        <f t="shared" si="584"/>
        <v>1551</v>
      </c>
      <c r="Q4737" s="9" t="str">
        <f t="shared" si="585"/>
        <v>05100-Jäätmekäitlus</v>
      </c>
      <c r="R4737" s="9" t="str">
        <f t="shared" si="586"/>
        <v>15</v>
      </c>
      <c r="S4737" s="9" t="str">
        <f t="shared" si="587"/>
        <v/>
      </c>
      <c r="T4737" s="37" t="str">
        <f t="shared" si="588"/>
        <v>1551-Hooned ja rajatised</v>
      </c>
      <c r="U4737" s="18" t="s">
        <v>2309</v>
      </c>
      <c r="V4737" s="9" t="str">
        <f t="shared" si="589"/>
        <v>KU25AViljandi jäätmejaama kaasajastamine, kõvakate</v>
      </c>
      <c r="W4737" t="str">
        <f t="shared" si="590"/>
        <v>05</v>
      </c>
      <c r="X4737" t="str">
        <f t="shared" si="591"/>
        <v>KU25AViljandi jäätmejaama kaasajastamine, kõvakate</v>
      </c>
    </row>
    <row r="4738" spans="1:24" hidden="1" x14ac:dyDescent="0.2">
      <c r="A4738" s="11" t="s">
        <v>3359</v>
      </c>
      <c r="B4738" s="11">
        <v>-200000</v>
      </c>
      <c r="C4738" s="11" t="s">
        <v>1646</v>
      </c>
      <c r="D4738" s="11" t="s">
        <v>1331</v>
      </c>
      <c r="E4738" s="11" t="s">
        <v>1107</v>
      </c>
      <c r="F4738" s="11" t="s">
        <v>1108</v>
      </c>
      <c r="G4738" s="11" t="s">
        <v>1332</v>
      </c>
      <c r="H4738" s="11" t="s">
        <v>1333</v>
      </c>
      <c r="I4738" s="11" t="s">
        <v>1095</v>
      </c>
      <c r="J4738" s="11" t="s">
        <v>1096</v>
      </c>
      <c r="K4738" s="11" t="s">
        <v>1314</v>
      </c>
      <c r="L4738" s="11" t="s">
        <v>1315</v>
      </c>
      <c r="M4738" s="11" t="s">
        <v>3</v>
      </c>
      <c r="N4738" s="11" t="s">
        <v>3</v>
      </c>
      <c r="O4738" s="33" t="s">
        <v>3397</v>
      </c>
      <c r="P4738" s="2" t="str">
        <f t="shared" si="584"/>
        <v>3502</v>
      </c>
      <c r="Q4738" s="9" t="str">
        <f t="shared" si="585"/>
        <v>05400-Bioloogilise mitmekesisuse ja maastiku kaitse</v>
      </c>
      <c r="R4738" s="9" t="str">
        <f t="shared" si="586"/>
        <v>35</v>
      </c>
      <c r="S4738" s="9" t="str">
        <f t="shared" si="587"/>
        <v/>
      </c>
      <c r="T4738" s="37" t="str">
        <f t="shared" si="588"/>
        <v>350203-valitsussektorisse kuuluvatelt sihtasutustelt</v>
      </c>
      <c r="U4738" s="18" t="s">
        <v>2309</v>
      </c>
      <c r="V4738" s="9" t="str">
        <f t="shared" si="589"/>
        <v>TU232KIK projektid</v>
      </c>
      <c r="W4738" t="str">
        <f t="shared" si="590"/>
        <v>05</v>
      </c>
      <c r="X4738" t="str">
        <f t="shared" si="591"/>
        <v>TU232KIK projektid</v>
      </c>
    </row>
    <row r="4739" spans="1:24" hidden="1" x14ac:dyDescent="0.2">
      <c r="A4739" s="11" t="s">
        <v>3342</v>
      </c>
      <c r="B4739" s="11">
        <v>-270000</v>
      </c>
      <c r="C4739" s="11" t="s">
        <v>1626</v>
      </c>
      <c r="D4739" s="11" t="s">
        <v>1326</v>
      </c>
      <c r="E4739" s="11" t="s">
        <v>1107</v>
      </c>
      <c r="F4739" s="11" t="s">
        <v>1108</v>
      </c>
      <c r="G4739" s="11" t="s">
        <v>1650</v>
      </c>
      <c r="H4739" s="11" t="s">
        <v>1651</v>
      </c>
      <c r="I4739" s="11" t="s">
        <v>1095</v>
      </c>
      <c r="J4739" s="11" t="s">
        <v>1096</v>
      </c>
      <c r="K4739" s="11" t="s">
        <v>43</v>
      </c>
      <c r="L4739" s="11" t="s">
        <v>44</v>
      </c>
      <c r="M4739" s="11" t="s">
        <v>3</v>
      </c>
      <c r="N4739" s="11" t="s">
        <v>3</v>
      </c>
      <c r="O4739" s="33" t="s">
        <v>3397</v>
      </c>
      <c r="P4739" s="2" t="str">
        <f t="shared" ref="P4739:P4802" si="592">LEFT(C4739,4)</f>
        <v>3502</v>
      </c>
      <c r="Q4739" s="9" t="str">
        <f t="shared" ref="Q4739:Q4802" si="593">CONCATENATE(K4739,"-",L4739)</f>
        <v>08102-Sport</v>
      </c>
      <c r="R4739" s="9" t="str">
        <f t="shared" ref="R4739:R4802" si="594">LEFT(C4739,2)</f>
        <v>35</v>
      </c>
      <c r="S4739" s="9" t="str">
        <f t="shared" ref="S4739:S4802" si="595">CONCATENATE(M4739,N4739)</f>
        <v/>
      </c>
      <c r="T4739" s="37" t="str">
        <f t="shared" ref="T4739:T4802" si="596">CONCATENATE(C4739,"-",D4739)</f>
        <v>350200-riigilt ja riigiasutustelt</v>
      </c>
      <c r="U4739" s="18" t="s">
        <v>2309</v>
      </c>
      <c r="V4739" s="9" t="str">
        <f t="shared" ref="V4739:V4802" si="597">CONCATENATE(G4739,H4739)</f>
        <v>TU215Majandusmin investeeringuks</v>
      </c>
      <c r="W4739" t="str">
        <f t="shared" ref="W4739:W4802" si="598">LEFT(K4739,2)</f>
        <v>08</v>
      </c>
      <c r="X4739" t="str">
        <f t="shared" ref="X4739:X4802" si="599">+V4739</f>
        <v>TU215Majandusmin investeeringuks</v>
      </c>
    </row>
    <row r="4740" spans="1:24" hidden="1" x14ac:dyDescent="0.2">
      <c r="A4740" s="11" t="s">
        <v>3343</v>
      </c>
      <c r="B4740" s="11">
        <v>-89600</v>
      </c>
      <c r="C4740" s="11" t="s">
        <v>1626</v>
      </c>
      <c r="D4740" s="11" t="s">
        <v>1326</v>
      </c>
      <c r="E4740" s="11" t="s">
        <v>1107</v>
      </c>
      <c r="F4740" s="11" t="s">
        <v>1108</v>
      </c>
      <c r="G4740" s="11" t="s">
        <v>1650</v>
      </c>
      <c r="H4740" s="11" t="s">
        <v>1651</v>
      </c>
      <c r="I4740" s="11" t="s">
        <v>1095</v>
      </c>
      <c r="J4740" s="11" t="s">
        <v>1096</v>
      </c>
      <c r="K4740" s="11" t="s">
        <v>43</v>
      </c>
      <c r="L4740" s="11" t="s">
        <v>44</v>
      </c>
      <c r="M4740" s="11" t="s">
        <v>3</v>
      </c>
      <c r="N4740" s="11" t="s">
        <v>3</v>
      </c>
      <c r="O4740" s="33" t="s">
        <v>3397</v>
      </c>
      <c r="P4740" s="2" t="str">
        <f t="shared" si="592"/>
        <v>3502</v>
      </c>
      <c r="Q4740" s="9" t="str">
        <f t="shared" si="593"/>
        <v>08102-Sport</v>
      </c>
      <c r="R4740" s="9" t="str">
        <f t="shared" si="594"/>
        <v>35</v>
      </c>
      <c r="S4740" s="9" t="str">
        <f t="shared" si="595"/>
        <v/>
      </c>
      <c r="T4740" s="37" t="str">
        <f t="shared" si="596"/>
        <v>350200-riigilt ja riigiasutustelt</v>
      </c>
      <c r="U4740" s="18" t="s">
        <v>2309</v>
      </c>
      <c r="V4740" s="9" t="str">
        <f t="shared" si="597"/>
        <v>TU215Majandusmin investeeringuks</v>
      </c>
      <c r="W4740" t="str">
        <f t="shared" si="598"/>
        <v>08</v>
      </c>
      <c r="X4740" t="str">
        <f t="shared" si="599"/>
        <v>TU215Majandusmin investeeringuks</v>
      </c>
    </row>
    <row r="4741" spans="1:24" hidden="1" x14ac:dyDescent="0.2">
      <c r="A4741" s="11" t="s">
        <v>3345</v>
      </c>
      <c r="B4741" s="11">
        <v>503750</v>
      </c>
      <c r="C4741" s="11" t="s">
        <v>485</v>
      </c>
      <c r="D4741" s="11" t="s">
        <v>486</v>
      </c>
      <c r="E4741" s="11" t="s">
        <v>387</v>
      </c>
      <c r="F4741" s="11" t="s">
        <v>388</v>
      </c>
      <c r="G4741" s="34" t="s">
        <v>2498</v>
      </c>
      <c r="H4741" s="34" t="s">
        <v>2499</v>
      </c>
      <c r="I4741" s="11" t="s">
        <v>1095</v>
      </c>
      <c r="J4741" s="11" t="s">
        <v>1096</v>
      </c>
      <c r="K4741" s="11" t="s">
        <v>16</v>
      </c>
      <c r="L4741" s="11" t="s">
        <v>17</v>
      </c>
      <c r="M4741" s="11" t="s">
        <v>3</v>
      </c>
      <c r="N4741" s="11" t="s">
        <v>3</v>
      </c>
      <c r="O4741" s="33" t="s">
        <v>3397</v>
      </c>
      <c r="P4741" s="2" t="str">
        <f t="shared" si="592"/>
        <v>1551</v>
      </c>
      <c r="Q4741" s="9" t="str">
        <f t="shared" si="593"/>
        <v>09110-Alusharidus</v>
      </c>
      <c r="R4741" s="9" t="str">
        <f t="shared" si="594"/>
        <v>15</v>
      </c>
      <c r="S4741" s="9" t="str">
        <f t="shared" si="595"/>
        <v/>
      </c>
      <c r="T4741" s="37" t="str">
        <f t="shared" si="596"/>
        <v>1551-Hooned ja rajatised</v>
      </c>
      <c r="U4741" s="18" t="s">
        <v>2309</v>
      </c>
      <c r="V4741" s="9" t="str">
        <f t="shared" si="597"/>
        <v>KU784Viljandi Lasteaed Karlsson hoone projekteerimine ja ehitus</v>
      </c>
      <c r="W4741" t="str">
        <f t="shared" si="598"/>
        <v>09</v>
      </c>
      <c r="X4741" t="str">
        <f t="shared" si="599"/>
        <v>KU784Viljandi Lasteaed Karlsson hoone projekteerimine ja ehitus</v>
      </c>
    </row>
    <row r="4742" spans="1:24" hidden="1" x14ac:dyDescent="0.2">
      <c r="A4742" s="11" t="s">
        <v>3346</v>
      </c>
      <c r="B4742" s="11">
        <v>503750</v>
      </c>
      <c r="C4742" s="11" t="s">
        <v>1626</v>
      </c>
      <c r="D4742" s="11" t="s">
        <v>1326</v>
      </c>
      <c r="E4742" s="11" t="s">
        <v>1107</v>
      </c>
      <c r="F4742" s="11" t="s">
        <v>1108</v>
      </c>
      <c r="G4742" s="34" t="s">
        <v>1643</v>
      </c>
      <c r="H4742" s="34" t="s">
        <v>1644</v>
      </c>
      <c r="I4742" s="11" t="s">
        <v>1095</v>
      </c>
      <c r="J4742" s="11" t="s">
        <v>1096</v>
      </c>
      <c r="K4742" s="11" t="s">
        <v>16</v>
      </c>
      <c r="L4742" s="11" t="s">
        <v>17</v>
      </c>
      <c r="M4742" s="11" t="s">
        <v>3</v>
      </c>
      <c r="N4742" s="11" t="s">
        <v>3</v>
      </c>
      <c r="O4742" s="33" t="s">
        <v>3397</v>
      </c>
      <c r="P4742" s="2" t="str">
        <f t="shared" si="592"/>
        <v>3502</v>
      </c>
      <c r="Q4742" s="9" t="str">
        <f t="shared" si="593"/>
        <v>09110-Alusharidus</v>
      </c>
      <c r="R4742" s="9" t="str">
        <f t="shared" si="594"/>
        <v>35</v>
      </c>
      <c r="S4742" s="9" t="str">
        <f t="shared" si="595"/>
        <v/>
      </c>
      <c r="T4742" s="37" t="str">
        <f t="shared" si="596"/>
        <v>350200-riigilt ja riigiasutustelt</v>
      </c>
      <c r="U4742" s="18" t="s">
        <v>2309</v>
      </c>
      <c r="V4742" s="9" t="str">
        <f t="shared" si="597"/>
        <v>TU21IRahandusministeeriumilt investeeringuteks</v>
      </c>
      <c r="W4742" t="str">
        <f t="shared" si="598"/>
        <v>09</v>
      </c>
      <c r="X4742" t="str">
        <f t="shared" si="599"/>
        <v>TU21IRahandusministeeriumilt investeeringuteks</v>
      </c>
    </row>
    <row r="4743" spans="1:24" hidden="1" x14ac:dyDescent="0.2">
      <c r="A4743" s="11" t="s">
        <v>1247</v>
      </c>
      <c r="B4743" s="11">
        <v>-6744</v>
      </c>
      <c r="C4743" s="11" t="s">
        <v>1246</v>
      </c>
      <c r="D4743" s="11" t="s">
        <v>1247</v>
      </c>
      <c r="E4743" s="11" t="s">
        <v>12</v>
      </c>
      <c r="F4743" s="11" t="s">
        <v>13</v>
      </c>
      <c r="G4743" s="34" t="s">
        <v>1402</v>
      </c>
      <c r="H4743" s="34" t="s">
        <v>1403</v>
      </c>
      <c r="I4743" s="11" t="s">
        <v>1393</v>
      </c>
      <c r="J4743" s="11" t="s">
        <v>1394</v>
      </c>
      <c r="K4743" s="11" t="s">
        <v>704</v>
      </c>
      <c r="L4743" s="11" t="s">
        <v>705</v>
      </c>
      <c r="M4743" s="11" t="s">
        <v>3</v>
      </c>
      <c r="N4743" s="11" t="s">
        <v>3</v>
      </c>
      <c r="O4743" s="33" t="s">
        <v>3397</v>
      </c>
      <c r="P4743" s="2" t="str">
        <f t="shared" si="592"/>
        <v>5512</v>
      </c>
      <c r="Q4743" s="9" t="str">
        <f t="shared" si="593"/>
        <v>04730-Turism</v>
      </c>
      <c r="R4743" s="9" t="str">
        <f t="shared" si="594"/>
        <v>55</v>
      </c>
      <c r="S4743" s="9" t="str">
        <f t="shared" si="595"/>
        <v/>
      </c>
      <c r="T4743" s="37" t="str">
        <f t="shared" si="596"/>
        <v>5512-RAJATISTE MAJANDAMISKULUD</v>
      </c>
      <c r="U4743" s="18" t="s">
        <v>2309</v>
      </c>
      <c r="V4743" s="9" t="str">
        <f t="shared" si="597"/>
        <v>KU206Lossivaremete ja teiste mälestiste konserveerimine</v>
      </c>
      <c r="W4743" t="str">
        <f t="shared" si="598"/>
        <v>04</v>
      </c>
      <c r="X4743" t="str">
        <f t="shared" si="599"/>
        <v>KU206Lossivaremete ja teiste mälestiste konserveerimine</v>
      </c>
    </row>
    <row r="4744" spans="1:24" hidden="1" x14ac:dyDescent="0.2">
      <c r="A4744" s="11" t="s">
        <v>1326</v>
      </c>
      <c r="B4744" s="11">
        <v>-6744</v>
      </c>
      <c r="C4744" s="11" t="s">
        <v>1325</v>
      </c>
      <c r="D4744" s="11" t="s">
        <v>1326</v>
      </c>
      <c r="E4744" s="11" t="s">
        <v>143</v>
      </c>
      <c r="F4744" s="11" t="s">
        <v>144</v>
      </c>
      <c r="G4744" s="11" t="s">
        <v>1648</v>
      </c>
      <c r="H4744" s="11" t="s">
        <v>1649</v>
      </c>
      <c r="I4744" s="11" t="s">
        <v>1393</v>
      </c>
      <c r="J4744" s="11" t="s">
        <v>1394</v>
      </c>
      <c r="K4744" s="11" t="s">
        <v>704</v>
      </c>
      <c r="L4744" s="11" t="s">
        <v>705</v>
      </c>
      <c r="M4744" s="11" t="s">
        <v>3</v>
      </c>
      <c r="N4744" s="11" t="s">
        <v>3</v>
      </c>
      <c r="O4744" s="33" t="s">
        <v>3397</v>
      </c>
      <c r="P4744" s="2" t="str">
        <f t="shared" si="592"/>
        <v>3500</v>
      </c>
      <c r="Q4744" s="9" t="str">
        <f t="shared" si="593"/>
        <v>04730-Turism</v>
      </c>
      <c r="R4744" s="9" t="str">
        <f t="shared" si="594"/>
        <v>35</v>
      </c>
      <c r="S4744" s="9" t="str">
        <f t="shared" si="595"/>
        <v/>
      </c>
      <c r="T4744" s="37" t="str">
        <f t="shared" si="596"/>
        <v>350000-riigilt ja riigiasutustelt</v>
      </c>
      <c r="U4744" s="18" t="s">
        <v>2309</v>
      </c>
      <c r="V4744" s="9" t="str">
        <f t="shared" si="597"/>
        <v>TU209Kultuuriministeeriumilt tegevuskuludeks</v>
      </c>
      <c r="W4744" t="str">
        <f t="shared" si="598"/>
        <v>04</v>
      </c>
      <c r="X4744" t="str">
        <f t="shared" si="599"/>
        <v>TU209Kultuuriministeeriumilt tegevuskuludeks</v>
      </c>
    </row>
    <row r="4745" spans="1:24" hidden="1" x14ac:dyDescent="0.2">
      <c r="A4745" s="11" t="s">
        <v>3341</v>
      </c>
      <c r="B4745" s="11">
        <v>60000</v>
      </c>
      <c r="C4745" s="11" t="s">
        <v>1325</v>
      </c>
      <c r="D4745" s="11" t="s">
        <v>1326</v>
      </c>
      <c r="E4745" s="11" t="s">
        <v>143</v>
      </c>
      <c r="F4745" s="11" t="s">
        <v>144</v>
      </c>
      <c r="G4745" s="34" t="s">
        <v>1666</v>
      </c>
      <c r="H4745" s="34" t="s">
        <v>1667</v>
      </c>
      <c r="I4745" s="11" t="s">
        <v>1463</v>
      </c>
      <c r="J4745" s="11" t="s">
        <v>1464</v>
      </c>
      <c r="K4745" s="11" t="s">
        <v>1046</v>
      </c>
      <c r="L4745" s="11" t="s">
        <v>1047</v>
      </c>
      <c r="M4745" s="11" t="s">
        <v>3</v>
      </c>
      <c r="N4745" s="11" t="s">
        <v>3</v>
      </c>
      <c r="O4745" s="33" t="s">
        <v>3397</v>
      </c>
      <c r="P4745" s="2" t="str">
        <f t="shared" si="592"/>
        <v>3500</v>
      </c>
      <c r="Q4745" s="9" t="str">
        <f t="shared" si="593"/>
        <v>10121-Muu puuetega inimeste sotsiaalne kaitse</v>
      </c>
      <c r="R4745" s="9" t="str">
        <f t="shared" si="594"/>
        <v>35</v>
      </c>
      <c r="S4745" s="9" t="str">
        <f t="shared" si="595"/>
        <v/>
      </c>
      <c r="T4745" s="37" t="str">
        <f t="shared" si="596"/>
        <v>350000-riigilt ja riigiasutustelt</v>
      </c>
      <c r="U4745" s="18" t="s">
        <v>2309</v>
      </c>
      <c r="V4745" s="9" t="str">
        <f t="shared" si="597"/>
        <v>TU213Sotsiaalministeeriumilt</v>
      </c>
      <c r="W4745" t="str">
        <f t="shared" si="598"/>
        <v>10</v>
      </c>
      <c r="X4745" t="str">
        <f t="shared" si="599"/>
        <v>TU213Sotsiaalministeeriumilt</v>
      </c>
    </row>
    <row r="4746" spans="1:24" hidden="1" x14ac:dyDescent="0.2">
      <c r="A4746" s="11" t="s">
        <v>3341</v>
      </c>
      <c r="B4746" s="11">
        <v>-60000</v>
      </c>
      <c r="C4746" s="11" t="s">
        <v>1325</v>
      </c>
      <c r="D4746" s="11" t="s">
        <v>1326</v>
      </c>
      <c r="E4746" s="11" t="s">
        <v>143</v>
      </c>
      <c r="F4746" s="11" t="s">
        <v>144</v>
      </c>
      <c r="G4746" s="11" t="s">
        <v>1654</v>
      </c>
      <c r="H4746" s="11" t="s">
        <v>1655</v>
      </c>
      <c r="I4746" s="11" t="s">
        <v>1463</v>
      </c>
      <c r="J4746" s="11" t="s">
        <v>1464</v>
      </c>
      <c r="K4746" s="11" t="s">
        <v>1046</v>
      </c>
      <c r="L4746" s="11" t="s">
        <v>1047</v>
      </c>
      <c r="M4746" s="11" t="s">
        <v>3</v>
      </c>
      <c r="N4746" s="11" t="s">
        <v>3</v>
      </c>
      <c r="O4746" s="33" t="s">
        <v>3397</v>
      </c>
      <c r="P4746" s="2" t="str">
        <f t="shared" si="592"/>
        <v>3500</v>
      </c>
      <c r="Q4746" s="9" t="str">
        <f t="shared" si="593"/>
        <v>10121-Muu puuetega inimeste sotsiaalne kaitse</v>
      </c>
      <c r="R4746" s="9" t="str">
        <f t="shared" si="594"/>
        <v>35</v>
      </c>
      <c r="S4746" s="9" t="str">
        <f t="shared" si="595"/>
        <v/>
      </c>
      <c r="T4746" s="37" t="str">
        <f t="shared" si="596"/>
        <v>350000-riigilt ja riigiasutustelt</v>
      </c>
      <c r="U4746" s="18" t="s">
        <v>2309</v>
      </c>
      <c r="V4746" s="9" t="str">
        <f t="shared" si="597"/>
        <v>TU216Siseministeeriumilt</v>
      </c>
      <c r="W4746" t="str">
        <f t="shared" si="598"/>
        <v>10</v>
      </c>
      <c r="X4746" t="str">
        <f t="shared" si="599"/>
        <v>TU216Siseministeeriumilt</v>
      </c>
    </row>
    <row r="4747" spans="1:24" hidden="1" x14ac:dyDescent="0.2">
      <c r="A4747" s="11" t="s">
        <v>3360</v>
      </c>
      <c r="B4747" s="11">
        <v>61347</v>
      </c>
      <c r="C4747" s="11" t="s">
        <v>1325</v>
      </c>
      <c r="D4747" s="11" t="s">
        <v>1326</v>
      </c>
      <c r="E4747" s="11" t="s">
        <v>143</v>
      </c>
      <c r="F4747" s="11" t="s">
        <v>144</v>
      </c>
      <c r="G4747" s="11" t="s">
        <v>1666</v>
      </c>
      <c r="H4747" s="11" t="s">
        <v>1667</v>
      </c>
      <c r="I4747" s="11" t="s">
        <v>1463</v>
      </c>
      <c r="J4747" s="11" t="s">
        <v>1464</v>
      </c>
      <c r="K4747" s="11" t="s">
        <v>1540</v>
      </c>
      <c r="L4747" s="11" t="s">
        <v>1541</v>
      </c>
      <c r="M4747" s="11" t="s">
        <v>3</v>
      </c>
      <c r="N4747" s="11" t="s">
        <v>3</v>
      </c>
      <c r="O4747" s="33" t="s">
        <v>3397</v>
      </c>
      <c r="P4747" s="2" t="str">
        <f t="shared" si="592"/>
        <v>3500</v>
      </c>
      <c r="Q4747" s="9" t="str">
        <f t="shared" si="593"/>
        <v>10702-Muu sotsiaalsete riskirühmade kaitse</v>
      </c>
      <c r="R4747" s="9" t="str">
        <f t="shared" si="594"/>
        <v>35</v>
      </c>
      <c r="S4747" s="9" t="str">
        <f t="shared" si="595"/>
        <v/>
      </c>
      <c r="T4747" s="37" t="str">
        <f t="shared" si="596"/>
        <v>350000-riigilt ja riigiasutustelt</v>
      </c>
      <c r="U4747" s="18" t="s">
        <v>2309</v>
      </c>
      <c r="V4747" s="9" t="str">
        <f t="shared" si="597"/>
        <v>TU213Sotsiaalministeeriumilt</v>
      </c>
      <c r="W4747" t="str">
        <f t="shared" si="598"/>
        <v>10</v>
      </c>
      <c r="X4747" t="str">
        <f t="shared" si="599"/>
        <v>TU213Sotsiaalministeeriumilt</v>
      </c>
    </row>
    <row r="4748" spans="1:24" hidden="1" x14ac:dyDescent="0.2">
      <c r="A4748" s="11" t="s">
        <v>3361</v>
      </c>
      <c r="B4748" s="11">
        <v>15000</v>
      </c>
      <c r="C4748" s="11" t="s">
        <v>1325</v>
      </c>
      <c r="D4748" s="11" t="s">
        <v>1326</v>
      </c>
      <c r="E4748" s="11" t="s">
        <v>143</v>
      </c>
      <c r="F4748" s="11" t="s">
        <v>144</v>
      </c>
      <c r="G4748" s="11" t="s">
        <v>1654</v>
      </c>
      <c r="H4748" s="11" t="s">
        <v>1655</v>
      </c>
      <c r="I4748" s="11" t="s">
        <v>1463</v>
      </c>
      <c r="J4748" s="11" t="s">
        <v>1464</v>
      </c>
      <c r="K4748" s="11" t="s">
        <v>1540</v>
      </c>
      <c r="L4748" s="11" t="s">
        <v>1541</v>
      </c>
      <c r="M4748" s="11" t="s">
        <v>3</v>
      </c>
      <c r="N4748" s="11" t="s">
        <v>3</v>
      </c>
      <c r="O4748" s="33" t="s">
        <v>3397</v>
      </c>
      <c r="P4748" s="2" t="str">
        <f t="shared" si="592"/>
        <v>3500</v>
      </c>
      <c r="Q4748" s="9" t="str">
        <f t="shared" si="593"/>
        <v>10702-Muu sotsiaalsete riskirühmade kaitse</v>
      </c>
      <c r="R4748" s="9" t="str">
        <f t="shared" si="594"/>
        <v>35</v>
      </c>
      <c r="S4748" s="9" t="str">
        <f t="shared" si="595"/>
        <v/>
      </c>
      <c r="T4748" s="37" t="str">
        <f t="shared" si="596"/>
        <v>350000-riigilt ja riigiasutustelt</v>
      </c>
      <c r="U4748" s="18" t="s">
        <v>2309</v>
      </c>
      <c r="V4748" s="9" t="str">
        <f t="shared" si="597"/>
        <v>TU216Siseministeeriumilt</v>
      </c>
      <c r="W4748" t="str">
        <f t="shared" si="598"/>
        <v>10</v>
      </c>
      <c r="X4748" t="str">
        <f t="shared" si="599"/>
        <v>TU216Siseministeeriumilt</v>
      </c>
    </row>
    <row r="4749" spans="1:24" hidden="1" x14ac:dyDescent="0.2">
      <c r="A4749" s="11" t="s">
        <v>3361</v>
      </c>
      <c r="B4749" s="11">
        <v>-15000</v>
      </c>
      <c r="C4749" s="11" t="s">
        <v>1325</v>
      </c>
      <c r="D4749" s="11" t="s">
        <v>1326</v>
      </c>
      <c r="E4749" s="11" t="s">
        <v>143</v>
      </c>
      <c r="F4749" s="11" t="s">
        <v>144</v>
      </c>
      <c r="G4749" s="11" t="s">
        <v>1660</v>
      </c>
      <c r="H4749" s="11" t="s">
        <v>3290</v>
      </c>
      <c r="I4749" s="11" t="s">
        <v>1463</v>
      </c>
      <c r="J4749" s="11" t="s">
        <v>1464</v>
      </c>
      <c r="K4749" s="11" t="s">
        <v>1540</v>
      </c>
      <c r="L4749" s="11" t="s">
        <v>1541</v>
      </c>
      <c r="M4749" s="11" t="s">
        <v>3</v>
      </c>
      <c r="N4749" s="11" t="s">
        <v>3</v>
      </c>
      <c r="O4749" s="33" t="s">
        <v>3397</v>
      </c>
      <c r="P4749" s="2" t="str">
        <f t="shared" si="592"/>
        <v>3500</v>
      </c>
      <c r="Q4749" s="9" t="str">
        <f t="shared" si="593"/>
        <v>10702-Muu sotsiaalsete riskirühmade kaitse</v>
      </c>
      <c r="R4749" s="9" t="str">
        <f t="shared" si="594"/>
        <v>35</v>
      </c>
      <c r="S4749" s="9" t="str">
        <f t="shared" si="595"/>
        <v/>
      </c>
      <c r="T4749" s="37" t="str">
        <f t="shared" si="596"/>
        <v>350000-riigilt ja riigiasutustelt</v>
      </c>
      <c r="U4749" s="18" t="s">
        <v>2309</v>
      </c>
      <c r="V4749" s="9" t="str">
        <f t="shared" si="597"/>
        <v>TU176Sihtfinantseerimised põhitegevuseks</v>
      </c>
      <c r="W4749" t="str">
        <f t="shared" si="598"/>
        <v>10</v>
      </c>
      <c r="X4749" t="str">
        <f t="shared" si="599"/>
        <v>TU176Sihtfinantseerimised põhitegevuseks</v>
      </c>
    </row>
    <row r="4750" spans="1:24" hidden="1" x14ac:dyDescent="0.2">
      <c r="A4750" s="11" t="s">
        <v>3362</v>
      </c>
      <c r="B4750" s="11">
        <v>365</v>
      </c>
      <c r="C4750" s="11" t="s">
        <v>95</v>
      </c>
      <c r="D4750" s="11" t="s">
        <v>96</v>
      </c>
      <c r="E4750" s="11" t="s">
        <v>12</v>
      </c>
      <c r="F4750" s="11" t="s">
        <v>13</v>
      </c>
      <c r="G4750" s="11" t="s">
        <v>2463</v>
      </c>
      <c r="H4750" s="11" t="s">
        <v>2464</v>
      </c>
      <c r="I4750" s="11" t="s">
        <v>1463</v>
      </c>
      <c r="J4750" s="11" t="s">
        <v>1464</v>
      </c>
      <c r="K4750" s="11" t="s">
        <v>1540</v>
      </c>
      <c r="L4750" s="11" t="s">
        <v>1541</v>
      </c>
      <c r="M4750" s="11" t="s">
        <v>3</v>
      </c>
      <c r="N4750" s="11" t="s">
        <v>3</v>
      </c>
      <c r="O4750" s="33" t="s">
        <v>3397</v>
      </c>
      <c r="P4750" s="2" t="str">
        <f t="shared" si="592"/>
        <v>5064</v>
      </c>
      <c r="Q4750" s="9" t="str">
        <f t="shared" si="593"/>
        <v>10702-Muu sotsiaalsete riskirühmade kaitse</v>
      </c>
      <c r="R4750" s="9" t="str">
        <f t="shared" si="594"/>
        <v>50</v>
      </c>
      <c r="S4750" s="9" t="str">
        <f t="shared" si="595"/>
        <v/>
      </c>
      <c r="T4750" s="37" t="str">
        <f t="shared" si="596"/>
        <v>5064-Töötuskindlustusmakse</v>
      </c>
      <c r="U4750" s="18" t="s">
        <v>2309</v>
      </c>
      <c r="V4750" s="9" t="str">
        <f t="shared" si="597"/>
        <v>KU68PKulud sõjapõgenikele</v>
      </c>
      <c r="W4750" t="str">
        <f t="shared" si="598"/>
        <v>10</v>
      </c>
      <c r="X4750" t="str">
        <f t="shared" si="599"/>
        <v>KU68PKulud sõjapõgenikele</v>
      </c>
    </row>
    <row r="4751" spans="1:24" hidden="1" x14ac:dyDescent="0.2">
      <c r="A4751" s="11" t="s">
        <v>3360</v>
      </c>
      <c r="B4751" s="11">
        <v>15043</v>
      </c>
      <c r="C4751" s="11" t="s">
        <v>104</v>
      </c>
      <c r="D4751" s="11" t="s">
        <v>105</v>
      </c>
      <c r="E4751" s="11" t="s">
        <v>12</v>
      </c>
      <c r="F4751" s="11" t="s">
        <v>13</v>
      </c>
      <c r="G4751" s="11" t="s">
        <v>2463</v>
      </c>
      <c r="H4751" s="11" t="s">
        <v>2464</v>
      </c>
      <c r="I4751" s="11" t="s">
        <v>1463</v>
      </c>
      <c r="J4751" s="11" t="s">
        <v>1464</v>
      </c>
      <c r="K4751" s="11" t="s">
        <v>1540</v>
      </c>
      <c r="L4751" s="11" t="s">
        <v>1541</v>
      </c>
      <c r="M4751" s="11" t="s">
        <v>3</v>
      </c>
      <c r="N4751" s="11" t="s">
        <v>3</v>
      </c>
      <c r="O4751" s="33" t="s">
        <v>3397</v>
      </c>
      <c r="P4751" s="2" t="str">
        <f t="shared" si="592"/>
        <v>5063</v>
      </c>
      <c r="Q4751" s="9" t="str">
        <f t="shared" si="593"/>
        <v>10702-Muu sotsiaalsete riskirühmade kaitse</v>
      </c>
      <c r="R4751" s="9" t="str">
        <f t="shared" si="594"/>
        <v>50</v>
      </c>
      <c r="S4751" s="9" t="str">
        <f t="shared" si="595"/>
        <v/>
      </c>
      <c r="T4751" s="37" t="str">
        <f t="shared" si="596"/>
        <v>5063-Sotsiaalmaks töötasudelt ja toetustelt</v>
      </c>
      <c r="U4751" s="18" t="s">
        <v>2309</v>
      </c>
      <c r="V4751" s="9" t="str">
        <f t="shared" si="597"/>
        <v>KU68PKulud sõjapõgenikele</v>
      </c>
      <c r="W4751" t="str">
        <f t="shared" si="598"/>
        <v>10</v>
      </c>
      <c r="X4751" t="str">
        <f t="shared" si="599"/>
        <v>KU68PKulud sõjapõgenikele</v>
      </c>
    </row>
    <row r="4752" spans="1:24" hidden="1" x14ac:dyDescent="0.2">
      <c r="A4752" s="11" t="s">
        <v>3360</v>
      </c>
      <c r="B4752" s="11">
        <v>45939</v>
      </c>
      <c r="C4752" s="11" t="s">
        <v>87</v>
      </c>
      <c r="D4752" s="11" t="s">
        <v>88</v>
      </c>
      <c r="E4752" s="11" t="s">
        <v>12</v>
      </c>
      <c r="F4752" s="11" t="s">
        <v>13</v>
      </c>
      <c r="G4752" s="11" t="s">
        <v>2463</v>
      </c>
      <c r="H4752" s="11" t="s">
        <v>2464</v>
      </c>
      <c r="I4752" s="11" t="s">
        <v>1463</v>
      </c>
      <c r="J4752" s="11" t="s">
        <v>1464</v>
      </c>
      <c r="K4752" s="11" t="s">
        <v>1540</v>
      </c>
      <c r="L4752" s="11" t="s">
        <v>1541</v>
      </c>
      <c r="M4752" s="11" t="s">
        <v>3</v>
      </c>
      <c r="N4752" s="11" t="s">
        <v>3</v>
      </c>
      <c r="O4752" s="33" t="s">
        <v>3397</v>
      </c>
      <c r="P4752" s="2" t="str">
        <f t="shared" si="592"/>
        <v>5005</v>
      </c>
      <c r="Q4752" s="9" t="str">
        <f t="shared" si="593"/>
        <v>10702-Muu sotsiaalsete riskirühmade kaitse</v>
      </c>
      <c r="R4752" s="9" t="str">
        <f t="shared" si="594"/>
        <v>50</v>
      </c>
      <c r="S4752" s="9" t="str">
        <f t="shared" si="595"/>
        <v/>
      </c>
      <c r="T4752" s="37" t="str">
        <f t="shared" si="596"/>
        <v>5005-Töövõtulepingu alusel füüsilistele isikutele makst</v>
      </c>
      <c r="U4752" s="18" t="s">
        <v>2309</v>
      </c>
      <c r="V4752" s="9" t="str">
        <f t="shared" si="597"/>
        <v>KU68PKulud sõjapõgenikele</v>
      </c>
      <c r="W4752" t="str">
        <f t="shared" si="598"/>
        <v>10</v>
      </c>
      <c r="X4752" t="str">
        <f t="shared" si="599"/>
        <v>KU68PKulud sõjapõgenikele</v>
      </c>
    </row>
    <row r="4753" spans="1:24" hidden="1" x14ac:dyDescent="0.2">
      <c r="A4753" s="11" t="s">
        <v>2822</v>
      </c>
      <c r="B4753" s="11">
        <v>69481</v>
      </c>
      <c r="C4753" s="11" t="s">
        <v>28</v>
      </c>
      <c r="D4753" s="11" t="s">
        <v>29</v>
      </c>
      <c r="E4753" s="11" t="s">
        <v>12</v>
      </c>
      <c r="F4753" s="11" t="s">
        <v>13</v>
      </c>
      <c r="G4753" s="11" t="s">
        <v>3</v>
      </c>
      <c r="H4753" s="11" t="s">
        <v>3</v>
      </c>
      <c r="I4753" s="11" t="s">
        <v>14</v>
      </c>
      <c r="J4753" s="11" t="s">
        <v>15</v>
      </c>
      <c r="K4753" s="11" t="s">
        <v>16</v>
      </c>
      <c r="L4753" s="11" t="s">
        <v>17</v>
      </c>
      <c r="M4753" s="11" t="s">
        <v>3</v>
      </c>
      <c r="N4753" s="11" t="s">
        <v>3</v>
      </c>
      <c r="O4753" s="33" t="s">
        <v>3397</v>
      </c>
      <c r="P4753" s="2" t="str">
        <f t="shared" si="592"/>
        <v>5002</v>
      </c>
      <c r="Q4753" s="9" t="str">
        <f t="shared" si="593"/>
        <v>09110-Alusharidus</v>
      </c>
      <c r="R4753" s="9" t="str">
        <f t="shared" si="594"/>
        <v>50</v>
      </c>
      <c r="S4753" s="9" t="str">
        <f t="shared" si="595"/>
        <v/>
      </c>
      <c r="T4753" s="37" t="str">
        <f t="shared" si="596"/>
        <v>50020-Õpetajate töötasu</v>
      </c>
      <c r="U4753" s="18" t="s">
        <v>2308</v>
      </c>
      <c r="V4753" s="9" t="str">
        <f t="shared" si="597"/>
        <v/>
      </c>
      <c r="W4753" t="str">
        <f t="shared" si="598"/>
        <v>09</v>
      </c>
      <c r="X4753" t="str">
        <f t="shared" si="599"/>
        <v/>
      </c>
    </row>
    <row r="4754" spans="1:24" hidden="1" x14ac:dyDescent="0.2">
      <c r="A4754" s="11" t="s">
        <v>2823</v>
      </c>
      <c r="B4754" s="11">
        <v>22929</v>
      </c>
      <c r="C4754" s="11" t="s">
        <v>26</v>
      </c>
      <c r="D4754" s="11" t="s">
        <v>27</v>
      </c>
      <c r="E4754" s="11" t="s">
        <v>12</v>
      </c>
      <c r="F4754" s="11" t="s">
        <v>13</v>
      </c>
      <c r="G4754" s="11" t="s">
        <v>3</v>
      </c>
      <c r="H4754" s="11" t="s">
        <v>3</v>
      </c>
      <c r="I4754" s="11" t="s">
        <v>14</v>
      </c>
      <c r="J4754" s="11" t="s">
        <v>15</v>
      </c>
      <c r="K4754" s="11" t="s">
        <v>16</v>
      </c>
      <c r="L4754" s="11" t="s">
        <v>17</v>
      </c>
      <c r="M4754" s="11" t="s">
        <v>3</v>
      </c>
      <c r="N4754" s="11" t="s">
        <v>3</v>
      </c>
      <c r="O4754" s="33" t="s">
        <v>3397</v>
      </c>
      <c r="P4754" s="2" t="str">
        <f t="shared" si="592"/>
        <v>5063</v>
      </c>
      <c r="Q4754" s="9" t="str">
        <f t="shared" si="593"/>
        <v>09110-Alusharidus</v>
      </c>
      <c r="R4754" s="9" t="str">
        <f t="shared" si="594"/>
        <v>50</v>
      </c>
      <c r="S4754" s="9" t="str">
        <f t="shared" si="595"/>
        <v/>
      </c>
      <c r="T4754" s="37" t="str">
        <f t="shared" si="596"/>
        <v>50630-Õpetajate sotsiaalmaks (hariduse toetusfondist)</v>
      </c>
      <c r="U4754" s="18" t="s">
        <v>2308</v>
      </c>
      <c r="V4754" s="9" t="str">
        <f t="shared" si="597"/>
        <v/>
      </c>
      <c r="W4754" t="str">
        <f t="shared" si="598"/>
        <v>09</v>
      </c>
      <c r="X4754" t="str">
        <f t="shared" si="599"/>
        <v/>
      </c>
    </row>
    <row r="4755" spans="1:24" hidden="1" x14ac:dyDescent="0.2">
      <c r="A4755" s="11" t="s">
        <v>2824</v>
      </c>
      <c r="B4755" s="11">
        <v>556</v>
      </c>
      <c r="C4755" s="11" t="s">
        <v>23</v>
      </c>
      <c r="D4755" s="11" t="s">
        <v>24</v>
      </c>
      <c r="E4755" s="11" t="s">
        <v>12</v>
      </c>
      <c r="F4755" s="11" t="s">
        <v>13</v>
      </c>
      <c r="G4755" s="11" t="s">
        <v>3</v>
      </c>
      <c r="H4755" s="11" t="s">
        <v>3</v>
      </c>
      <c r="I4755" s="11" t="s">
        <v>14</v>
      </c>
      <c r="J4755" s="11" t="s">
        <v>15</v>
      </c>
      <c r="K4755" s="11" t="s">
        <v>16</v>
      </c>
      <c r="L4755" s="11" t="s">
        <v>17</v>
      </c>
      <c r="M4755" s="11" t="s">
        <v>3</v>
      </c>
      <c r="N4755" s="11" t="s">
        <v>3</v>
      </c>
      <c r="O4755" s="33" t="s">
        <v>3397</v>
      </c>
      <c r="P4755" s="2" t="str">
        <f t="shared" si="592"/>
        <v>5064</v>
      </c>
      <c r="Q4755" s="9" t="str">
        <f t="shared" si="593"/>
        <v>09110-Alusharidus</v>
      </c>
      <c r="R4755" s="9" t="str">
        <f t="shared" si="594"/>
        <v>50</v>
      </c>
      <c r="S4755" s="9" t="str">
        <f t="shared" si="595"/>
        <v/>
      </c>
      <c r="T4755" s="37" t="str">
        <f t="shared" si="596"/>
        <v>50640-Õpetajate töötuskindlustus (hariduse toetusfond)</v>
      </c>
      <c r="U4755" s="18" t="s">
        <v>2308</v>
      </c>
      <c r="V4755" s="9" t="str">
        <f t="shared" si="597"/>
        <v/>
      </c>
      <c r="W4755" t="str">
        <f t="shared" si="598"/>
        <v>09</v>
      </c>
      <c r="X4755" t="str">
        <f t="shared" si="599"/>
        <v/>
      </c>
    </row>
    <row r="4756" spans="1:24" hidden="1" x14ac:dyDescent="0.2">
      <c r="A4756" s="11" t="s">
        <v>2822</v>
      </c>
      <c r="B4756" s="11">
        <v>39812</v>
      </c>
      <c r="C4756" s="11" t="s">
        <v>28</v>
      </c>
      <c r="D4756" s="11" t="s">
        <v>29</v>
      </c>
      <c r="E4756" s="11" t="s">
        <v>12</v>
      </c>
      <c r="F4756" s="11" t="s">
        <v>13</v>
      </c>
      <c r="G4756" s="11" t="s">
        <v>3</v>
      </c>
      <c r="H4756" s="11" t="s">
        <v>3</v>
      </c>
      <c r="I4756" s="11" t="s">
        <v>30</v>
      </c>
      <c r="J4756" s="11" t="s">
        <v>31</v>
      </c>
      <c r="K4756" s="11" t="s">
        <v>16</v>
      </c>
      <c r="L4756" s="11" t="s">
        <v>17</v>
      </c>
      <c r="M4756" s="11" t="s">
        <v>3</v>
      </c>
      <c r="N4756" s="11" t="s">
        <v>3</v>
      </c>
      <c r="O4756" s="33" t="s">
        <v>3397</v>
      </c>
      <c r="P4756" s="2" t="str">
        <f t="shared" si="592"/>
        <v>5002</v>
      </c>
      <c r="Q4756" s="9" t="str">
        <f t="shared" si="593"/>
        <v>09110-Alusharidus</v>
      </c>
      <c r="R4756" s="9" t="str">
        <f t="shared" si="594"/>
        <v>50</v>
      </c>
      <c r="S4756" s="9" t="str">
        <f t="shared" si="595"/>
        <v/>
      </c>
      <c r="T4756" s="37" t="str">
        <f t="shared" si="596"/>
        <v>50020-Õpetajate töötasu</v>
      </c>
      <c r="U4756" s="18" t="s">
        <v>2308</v>
      </c>
      <c r="V4756" s="9" t="str">
        <f t="shared" si="597"/>
        <v/>
      </c>
      <c r="W4756" t="str">
        <f t="shared" si="598"/>
        <v>09</v>
      </c>
      <c r="X4756" t="str">
        <f t="shared" si="599"/>
        <v/>
      </c>
    </row>
    <row r="4757" spans="1:24" hidden="1" x14ac:dyDescent="0.2">
      <c r="A4757" s="11" t="s">
        <v>2823</v>
      </c>
      <c r="B4757" s="11">
        <v>13138</v>
      </c>
      <c r="C4757" s="11" t="s">
        <v>26</v>
      </c>
      <c r="D4757" s="11" t="s">
        <v>27</v>
      </c>
      <c r="E4757" s="11" t="s">
        <v>12</v>
      </c>
      <c r="F4757" s="11" t="s">
        <v>13</v>
      </c>
      <c r="G4757" s="11" t="s">
        <v>3</v>
      </c>
      <c r="H4757" s="11" t="s">
        <v>3</v>
      </c>
      <c r="I4757" s="11" t="s">
        <v>30</v>
      </c>
      <c r="J4757" s="11" t="s">
        <v>31</v>
      </c>
      <c r="K4757" s="11" t="s">
        <v>16</v>
      </c>
      <c r="L4757" s="11" t="s">
        <v>17</v>
      </c>
      <c r="M4757" s="11" t="s">
        <v>3</v>
      </c>
      <c r="N4757" s="11" t="s">
        <v>3</v>
      </c>
      <c r="O4757" s="33" t="s">
        <v>3397</v>
      </c>
      <c r="P4757" s="2" t="str">
        <f t="shared" si="592"/>
        <v>5063</v>
      </c>
      <c r="Q4757" s="9" t="str">
        <f t="shared" si="593"/>
        <v>09110-Alusharidus</v>
      </c>
      <c r="R4757" s="9" t="str">
        <f t="shared" si="594"/>
        <v>50</v>
      </c>
      <c r="S4757" s="9" t="str">
        <f t="shared" si="595"/>
        <v/>
      </c>
      <c r="T4757" s="37" t="str">
        <f t="shared" si="596"/>
        <v>50630-Õpetajate sotsiaalmaks (hariduse toetusfondist)</v>
      </c>
      <c r="U4757" s="18" t="s">
        <v>2308</v>
      </c>
      <c r="V4757" s="9" t="str">
        <f t="shared" si="597"/>
        <v/>
      </c>
      <c r="W4757" t="str">
        <f t="shared" si="598"/>
        <v>09</v>
      </c>
      <c r="X4757" t="str">
        <f t="shared" si="599"/>
        <v/>
      </c>
    </row>
    <row r="4758" spans="1:24" hidden="1" x14ac:dyDescent="0.2">
      <c r="A4758" s="11" t="s">
        <v>2824</v>
      </c>
      <c r="B4758" s="11">
        <v>318</v>
      </c>
      <c r="C4758" s="11" t="s">
        <v>23</v>
      </c>
      <c r="D4758" s="11" t="s">
        <v>24</v>
      </c>
      <c r="E4758" s="11" t="s">
        <v>12</v>
      </c>
      <c r="F4758" s="11" t="s">
        <v>13</v>
      </c>
      <c r="G4758" s="11" t="s">
        <v>3</v>
      </c>
      <c r="H4758" s="11" t="s">
        <v>3</v>
      </c>
      <c r="I4758" s="11" t="s">
        <v>30</v>
      </c>
      <c r="J4758" s="11" t="s">
        <v>31</v>
      </c>
      <c r="K4758" s="11" t="s">
        <v>16</v>
      </c>
      <c r="L4758" s="11" t="s">
        <v>17</v>
      </c>
      <c r="M4758" s="11" t="s">
        <v>3</v>
      </c>
      <c r="N4758" s="11" t="s">
        <v>3</v>
      </c>
      <c r="O4758" s="33" t="s">
        <v>3397</v>
      </c>
      <c r="P4758" s="2" t="str">
        <f t="shared" si="592"/>
        <v>5064</v>
      </c>
      <c r="Q4758" s="9" t="str">
        <f t="shared" si="593"/>
        <v>09110-Alusharidus</v>
      </c>
      <c r="R4758" s="9" t="str">
        <f t="shared" si="594"/>
        <v>50</v>
      </c>
      <c r="S4758" s="9" t="str">
        <f t="shared" si="595"/>
        <v/>
      </c>
      <c r="T4758" s="37" t="str">
        <f t="shared" si="596"/>
        <v>50640-Õpetajate töötuskindlustus (hariduse toetusfond)</v>
      </c>
      <c r="U4758" s="18" t="s">
        <v>2308</v>
      </c>
      <c r="V4758" s="9" t="str">
        <f t="shared" si="597"/>
        <v/>
      </c>
      <c r="W4758" t="str">
        <f t="shared" si="598"/>
        <v>09</v>
      </c>
      <c r="X4758" t="str">
        <f t="shared" si="599"/>
        <v/>
      </c>
    </row>
    <row r="4759" spans="1:24" hidden="1" x14ac:dyDescent="0.2">
      <c r="A4759" s="11" t="s">
        <v>2822</v>
      </c>
      <c r="B4759" s="11">
        <v>52130</v>
      </c>
      <c r="C4759" s="11" t="s">
        <v>28</v>
      </c>
      <c r="D4759" s="11" t="s">
        <v>29</v>
      </c>
      <c r="E4759" s="11" t="s">
        <v>12</v>
      </c>
      <c r="F4759" s="11" t="s">
        <v>13</v>
      </c>
      <c r="G4759" s="11" t="s">
        <v>3</v>
      </c>
      <c r="H4759" s="11" t="s">
        <v>3</v>
      </c>
      <c r="I4759" s="11" t="s">
        <v>32</v>
      </c>
      <c r="J4759" s="11" t="s">
        <v>33</v>
      </c>
      <c r="K4759" s="11" t="s">
        <v>16</v>
      </c>
      <c r="L4759" s="11" t="s">
        <v>17</v>
      </c>
      <c r="M4759" s="11" t="s">
        <v>3</v>
      </c>
      <c r="N4759" s="11" t="s">
        <v>3</v>
      </c>
      <c r="O4759" s="33" t="s">
        <v>3397</v>
      </c>
      <c r="P4759" s="2" t="str">
        <f t="shared" si="592"/>
        <v>5002</v>
      </c>
      <c r="Q4759" s="9" t="str">
        <f t="shared" si="593"/>
        <v>09110-Alusharidus</v>
      </c>
      <c r="R4759" s="9" t="str">
        <f t="shared" si="594"/>
        <v>50</v>
      </c>
      <c r="S4759" s="9" t="str">
        <f t="shared" si="595"/>
        <v/>
      </c>
      <c r="T4759" s="37" t="str">
        <f t="shared" si="596"/>
        <v>50020-Õpetajate töötasu</v>
      </c>
      <c r="U4759" s="18" t="s">
        <v>2308</v>
      </c>
      <c r="V4759" s="9" t="str">
        <f t="shared" si="597"/>
        <v/>
      </c>
      <c r="W4759" t="str">
        <f t="shared" si="598"/>
        <v>09</v>
      </c>
      <c r="X4759" t="str">
        <f t="shared" si="599"/>
        <v/>
      </c>
    </row>
    <row r="4760" spans="1:24" hidden="1" x14ac:dyDescent="0.2">
      <c r="A4760" s="11" t="s">
        <v>2823</v>
      </c>
      <c r="B4760" s="11">
        <v>17203</v>
      </c>
      <c r="C4760" s="11" t="s">
        <v>26</v>
      </c>
      <c r="D4760" s="11" t="s">
        <v>27</v>
      </c>
      <c r="E4760" s="11" t="s">
        <v>12</v>
      </c>
      <c r="F4760" s="11" t="s">
        <v>13</v>
      </c>
      <c r="G4760" s="11" t="s">
        <v>3</v>
      </c>
      <c r="H4760" s="11" t="s">
        <v>3</v>
      </c>
      <c r="I4760" s="11" t="s">
        <v>32</v>
      </c>
      <c r="J4760" s="11" t="s">
        <v>33</v>
      </c>
      <c r="K4760" s="11" t="s">
        <v>16</v>
      </c>
      <c r="L4760" s="11" t="s">
        <v>17</v>
      </c>
      <c r="M4760" s="11" t="s">
        <v>3</v>
      </c>
      <c r="N4760" s="11" t="s">
        <v>3</v>
      </c>
      <c r="O4760" s="33" t="s">
        <v>3397</v>
      </c>
      <c r="P4760" s="2" t="str">
        <f t="shared" si="592"/>
        <v>5063</v>
      </c>
      <c r="Q4760" s="9" t="str">
        <f t="shared" si="593"/>
        <v>09110-Alusharidus</v>
      </c>
      <c r="R4760" s="9" t="str">
        <f t="shared" si="594"/>
        <v>50</v>
      </c>
      <c r="S4760" s="9" t="str">
        <f t="shared" si="595"/>
        <v/>
      </c>
      <c r="T4760" s="37" t="str">
        <f t="shared" si="596"/>
        <v>50630-Õpetajate sotsiaalmaks (hariduse toetusfondist)</v>
      </c>
      <c r="U4760" s="18" t="s">
        <v>2308</v>
      </c>
      <c r="V4760" s="9" t="str">
        <f t="shared" si="597"/>
        <v/>
      </c>
      <c r="W4760" t="str">
        <f t="shared" si="598"/>
        <v>09</v>
      </c>
      <c r="X4760" t="str">
        <f t="shared" si="599"/>
        <v/>
      </c>
    </row>
    <row r="4761" spans="1:24" hidden="1" x14ac:dyDescent="0.2">
      <c r="A4761" s="11" t="s">
        <v>2824</v>
      </c>
      <c r="B4761" s="11">
        <v>417</v>
      </c>
      <c r="C4761" s="11" t="s">
        <v>23</v>
      </c>
      <c r="D4761" s="11" t="s">
        <v>24</v>
      </c>
      <c r="E4761" s="11" t="s">
        <v>12</v>
      </c>
      <c r="F4761" s="11" t="s">
        <v>13</v>
      </c>
      <c r="G4761" s="11" t="s">
        <v>3</v>
      </c>
      <c r="H4761" s="11" t="s">
        <v>3</v>
      </c>
      <c r="I4761" s="11" t="s">
        <v>32</v>
      </c>
      <c r="J4761" s="11" t="s">
        <v>33</v>
      </c>
      <c r="K4761" s="11" t="s">
        <v>16</v>
      </c>
      <c r="L4761" s="11" t="s">
        <v>17</v>
      </c>
      <c r="M4761" s="11" t="s">
        <v>3</v>
      </c>
      <c r="N4761" s="11" t="s">
        <v>3</v>
      </c>
      <c r="O4761" s="33" t="s">
        <v>3397</v>
      </c>
      <c r="P4761" s="2" t="str">
        <f t="shared" si="592"/>
        <v>5064</v>
      </c>
      <c r="Q4761" s="9" t="str">
        <f t="shared" si="593"/>
        <v>09110-Alusharidus</v>
      </c>
      <c r="R4761" s="9" t="str">
        <f t="shared" si="594"/>
        <v>50</v>
      </c>
      <c r="S4761" s="9" t="str">
        <f t="shared" si="595"/>
        <v/>
      </c>
      <c r="T4761" s="37" t="str">
        <f t="shared" si="596"/>
        <v>50640-Õpetajate töötuskindlustus (hariduse toetusfond)</v>
      </c>
      <c r="U4761" s="18" t="s">
        <v>2308</v>
      </c>
      <c r="V4761" s="9" t="str">
        <f t="shared" si="597"/>
        <v/>
      </c>
      <c r="W4761" t="str">
        <f t="shared" si="598"/>
        <v>09</v>
      </c>
      <c r="X4761" t="str">
        <f t="shared" si="599"/>
        <v/>
      </c>
    </row>
    <row r="4762" spans="1:24" hidden="1" x14ac:dyDescent="0.2">
      <c r="A4762" s="11" t="s">
        <v>2822</v>
      </c>
      <c r="B4762" s="11">
        <v>69357</v>
      </c>
      <c r="C4762" s="11" t="s">
        <v>28</v>
      </c>
      <c r="D4762" s="11" t="s">
        <v>29</v>
      </c>
      <c r="E4762" s="11" t="s">
        <v>12</v>
      </c>
      <c r="F4762" s="11" t="s">
        <v>13</v>
      </c>
      <c r="G4762" s="11" t="s">
        <v>3</v>
      </c>
      <c r="H4762" s="11" t="s">
        <v>3</v>
      </c>
      <c r="I4762" s="11" t="s">
        <v>34</v>
      </c>
      <c r="J4762" s="11" t="s">
        <v>35</v>
      </c>
      <c r="K4762" s="11" t="s">
        <v>16</v>
      </c>
      <c r="L4762" s="11" t="s">
        <v>17</v>
      </c>
      <c r="M4762" s="11" t="s">
        <v>3</v>
      </c>
      <c r="N4762" s="11" t="s">
        <v>3</v>
      </c>
      <c r="O4762" s="33" t="s">
        <v>3397</v>
      </c>
      <c r="P4762" s="2" t="str">
        <f t="shared" si="592"/>
        <v>5002</v>
      </c>
      <c r="Q4762" s="9" t="str">
        <f t="shared" si="593"/>
        <v>09110-Alusharidus</v>
      </c>
      <c r="R4762" s="9" t="str">
        <f t="shared" si="594"/>
        <v>50</v>
      </c>
      <c r="S4762" s="9" t="str">
        <f t="shared" si="595"/>
        <v/>
      </c>
      <c r="T4762" s="37" t="str">
        <f t="shared" si="596"/>
        <v>50020-Õpetajate töötasu</v>
      </c>
      <c r="U4762" s="18" t="s">
        <v>2308</v>
      </c>
      <c r="V4762" s="9" t="str">
        <f t="shared" si="597"/>
        <v/>
      </c>
      <c r="W4762" t="str">
        <f t="shared" si="598"/>
        <v>09</v>
      </c>
      <c r="X4762" t="str">
        <f t="shared" si="599"/>
        <v/>
      </c>
    </row>
    <row r="4763" spans="1:24" hidden="1" x14ac:dyDescent="0.2">
      <c r="A4763" s="11" t="s">
        <v>2823</v>
      </c>
      <c r="B4763" s="11">
        <v>22887</v>
      </c>
      <c r="C4763" s="11" t="s">
        <v>26</v>
      </c>
      <c r="D4763" s="11" t="s">
        <v>27</v>
      </c>
      <c r="E4763" s="11" t="s">
        <v>12</v>
      </c>
      <c r="F4763" s="11" t="s">
        <v>13</v>
      </c>
      <c r="G4763" s="11" t="s">
        <v>3</v>
      </c>
      <c r="H4763" s="11" t="s">
        <v>3</v>
      </c>
      <c r="I4763" s="11" t="s">
        <v>34</v>
      </c>
      <c r="J4763" s="11" t="s">
        <v>35</v>
      </c>
      <c r="K4763" s="11" t="s">
        <v>16</v>
      </c>
      <c r="L4763" s="11" t="s">
        <v>17</v>
      </c>
      <c r="M4763" s="11" t="s">
        <v>3</v>
      </c>
      <c r="N4763" s="11" t="s">
        <v>3</v>
      </c>
      <c r="O4763" s="33" t="s">
        <v>3397</v>
      </c>
      <c r="P4763" s="2" t="str">
        <f t="shared" si="592"/>
        <v>5063</v>
      </c>
      <c r="Q4763" s="9" t="str">
        <f t="shared" si="593"/>
        <v>09110-Alusharidus</v>
      </c>
      <c r="R4763" s="9" t="str">
        <f t="shared" si="594"/>
        <v>50</v>
      </c>
      <c r="S4763" s="9" t="str">
        <f t="shared" si="595"/>
        <v/>
      </c>
      <c r="T4763" s="37" t="str">
        <f t="shared" si="596"/>
        <v>50630-Õpetajate sotsiaalmaks (hariduse toetusfondist)</v>
      </c>
      <c r="U4763" s="18" t="s">
        <v>2308</v>
      </c>
      <c r="V4763" s="9" t="str">
        <f t="shared" si="597"/>
        <v/>
      </c>
      <c r="W4763" t="str">
        <f t="shared" si="598"/>
        <v>09</v>
      </c>
      <c r="X4763" t="str">
        <f t="shared" si="599"/>
        <v/>
      </c>
    </row>
    <row r="4764" spans="1:24" hidden="1" x14ac:dyDescent="0.2">
      <c r="A4764" s="11" t="s">
        <v>2824</v>
      </c>
      <c r="B4764" s="11">
        <v>555</v>
      </c>
      <c r="C4764" s="11" t="s">
        <v>23</v>
      </c>
      <c r="D4764" s="11" t="s">
        <v>24</v>
      </c>
      <c r="E4764" s="11" t="s">
        <v>12</v>
      </c>
      <c r="F4764" s="11" t="s">
        <v>13</v>
      </c>
      <c r="G4764" s="11" t="s">
        <v>3</v>
      </c>
      <c r="H4764" s="11" t="s">
        <v>3</v>
      </c>
      <c r="I4764" s="11" t="s">
        <v>34</v>
      </c>
      <c r="J4764" s="11" t="s">
        <v>35</v>
      </c>
      <c r="K4764" s="11" t="s">
        <v>16</v>
      </c>
      <c r="L4764" s="11" t="s">
        <v>17</v>
      </c>
      <c r="M4764" s="11" t="s">
        <v>3</v>
      </c>
      <c r="N4764" s="11" t="s">
        <v>3</v>
      </c>
      <c r="O4764" s="33" t="s">
        <v>3397</v>
      </c>
      <c r="P4764" s="2" t="str">
        <f t="shared" si="592"/>
        <v>5064</v>
      </c>
      <c r="Q4764" s="9" t="str">
        <f t="shared" si="593"/>
        <v>09110-Alusharidus</v>
      </c>
      <c r="R4764" s="9" t="str">
        <f t="shared" si="594"/>
        <v>50</v>
      </c>
      <c r="S4764" s="9" t="str">
        <f t="shared" si="595"/>
        <v/>
      </c>
      <c r="T4764" s="37" t="str">
        <f t="shared" si="596"/>
        <v>50640-Õpetajate töötuskindlustus (hariduse toetusfond)</v>
      </c>
      <c r="U4764" s="18" t="s">
        <v>2308</v>
      </c>
      <c r="V4764" s="9" t="str">
        <f t="shared" si="597"/>
        <v/>
      </c>
      <c r="W4764" t="str">
        <f t="shared" si="598"/>
        <v>09</v>
      </c>
      <c r="X4764" t="str">
        <f t="shared" si="599"/>
        <v/>
      </c>
    </row>
    <row r="4765" spans="1:24" hidden="1" x14ac:dyDescent="0.2">
      <c r="A4765" s="11" t="s">
        <v>2822</v>
      </c>
      <c r="B4765" s="11">
        <v>356973</v>
      </c>
      <c r="C4765" s="11" t="s">
        <v>28</v>
      </c>
      <c r="D4765" s="11" t="s">
        <v>29</v>
      </c>
      <c r="E4765" s="11" t="s">
        <v>12</v>
      </c>
      <c r="F4765" s="11" t="s">
        <v>13</v>
      </c>
      <c r="G4765" s="11" t="s">
        <v>3</v>
      </c>
      <c r="H4765" s="11" t="s">
        <v>3</v>
      </c>
      <c r="I4765" s="11" t="s">
        <v>36</v>
      </c>
      <c r="J4765" s="11" t="s">
        <v>37</v>
      </c>
      <c r="K4765" s="11" t="s">
        <v>38</v>
      </c>
      <c r="L4765" s="11" t="s">
        <v>39</v>
      </c>
      <c r="M4765" s="11" t="s">
        <v>3</v>
      </c>
      <c r="N4765" s="11" t="s">
        <v>3</v>
      </c>
      <c r="O4765" s="33" t="s">
        <v>3397</v>
      </c>
      <c r="P4765" s="2" t="str">
        <f t="shared" si="592"/>
        <v>5002</v>
      </c>
      <c r="Q4765" s="9" t="str">
        <f t="shared" si="593"/>
        <v>09212-Põhihariduse otsekulud</v>
      </c>
      <c r="R4765" s="9" t="str">
        <f t="shared" si="594"/>
        <v>50</v>
      </c>
      <c r="S4765" s="9" t="str">
        <f t="shared" si="595"/>
        <v/>
      </c>
      <c r="T4765" s="37" t="str">
        <f t="shared" si="596"/>
        <v>50020-Õpetajate töötasu</v>
      </c>
      <c r="U4765" s="18" t="s">
        <v>2308</v>
      </c>
      <c r="V4765" s="9" t="str">
        <f t="shared" si="597"/>
        <v/>
      </c>
      <c r="W4765" t="str">
        <f t="shared" si="598"/>
        <v>09</v>
      </c>
      <c r="X4765" t="str">
        <f t="shared" si="599"/>
        <v/>
      </c>
    </row>
    <row r="4766" spans="1:24" hidden="1" x14ac:dyDescent="0.2">
      <c r="A4766" s="11" t="s">
        <v>2788</v>
      </c>
      <c r="B4766" s="11">
        <v>63879</v>
      </c>
      <c r="C4766" s="11" t="s">
        <v>20</v>
      </c>
      <c r="D4766" s="11" t="s">
        <v>21</v>
      </c>
      <c r="E4766" s="11" t="s">
        <v>12</v>
      </c>
      <c r="F4766" s="11" t="s">
        <v>13</v>
      </c>
      <c r="G4766" s="11" t="s">
        <v>3</v>
      </c>
      <c r="H4766" s="11" t="s">
        <v>3</v>
      </c>
      <c r="I4766" s="11" t="s">
        <v>36</v>
      </c>
      <c r="J4766" s="11" t="s">
        <v>37</v>
      </c>
      <c r="K4766" s="11" t="s">
        <v>38</v>
      </c>
      <c r="L4766" s="11" t="s">
        <v>39</v>
      </c>
      <c r="M4766" s="11" t="s">
        <v>3</v>
      </c>
      <c r="N4766" s="11" t="s">
        <v>3</v>
      </c>
      <c r="O4766" s="33" t="s">
        <v>3397</v>
      </c>
      <c r="P4766" s="2" t="str">
        <f t="shared" si="592"/>
        <v>5002</v>
      </c>
      <c r="Q4766" s="9" t="str">
        <f t="shared" si="593"/>
        <v>09212-Põhihariduse otsekulud</v>
      </c>
      <c r="R4766" s="9" t="str">
        <f t="shared" si="594"/>
        <v>50</v>
      </c>
      <c r="S4766" s="9" t="str">
        <f t="shared" si="595"/>
        <v/>
      </c>
      <c r="T4766" s="37" t="str">
        <f t="shared" si="596"/>
        <v>50021-Töötajate töötasu</v>
      </c>
      <c r="U4766" s="18" t="s">
        <v>2308</v>
      </c>
      <c r="V4766" s="9" t="str">
        <f t="shared" si="597"/>
        <v/>
      </c>
      <c r="W4766" t="str">
        <f t="shared" si="598"/>
        <v>09</v>
      </c>
      <c r="X4766" t="str">
        <f t="shared" si="599"/>
        <v/>
      </c>
    </row>
    <row r="4767" spans="1:24" hidden="1" x14ac:dyDescent="0.2">
      <c r="A4767" s="11" t="s">
        <v>2789</v>
      </c>
      <c r="B4767" s="11">
        <v>16460</v>
      </c>
      <c r="C4767" s="11" t="s">
        <v>470</v>
      </c>
      <c r="D4767" s="11" t="s">
        <v>469</v>
      </c>
      <c r="E4767" s="11" t="s">
        <v>12</v>
      </c>
      <c r="F4767" s="11" t="s">
        <v>13</v>
      </c>
      <c r="G4767" s="11" t="s">
        <v>3</v>
      </c>
      <c r="H4767" s="11" t="s">
        <v>3</v>
      </c>
      <c r="I4767" s="11" t="s">
        <v>36</v>
      </c>
      <c r="J4767" s="11" t="s">
        <v>37</v>
      </c>
      <c r="K4767" s="11" t="s">
        <v>38</v>
      </c>
      <c r="L4767" s="11" t="s">
        <v>39</v>
      </c>
      <c r="M4767" s="11" t="s">
        <v>3</v>
      </c>
      <c r="N4767" s="11" t="s">
        <v>3</v>
      </c>
      <c r="O4767" s="33" t="s">
        <v>3397</v>
      </c>
      <c r="P4767" s="2" t="str">
        <f t="shared" si="592"/>
        <v>5002</v>
      </c>
      <c r="Q4767" s="9" t="str">
        <f t="shared" si="593"/>
        <v>09212-Põhihariduse otsekulud</v>
      </c>
      <c r="R4767" s="9" t="str">
        <f t="shared" si="594"/>
        <v>50</v>
      </c>
      <c r="S4767" s="9" t="str">
        <f t="shared" si="595"/>
        <v/>
      </c>
      <c r="T4767" s="37" t="str">
        <f t="shared" si="596"/>
        <v>50025-Juhtide töötasu koolides</v>
      </c>
      <c r="U4767" s="18" t="s">
        <v>2308</v>
      </c>
      <c r="V4767" s="9" t="str">
        <f t="shared" si="597"/>
        <v/>
      </c>
      <c r="W4767" t="str">
        <f t="shared" si="598"/>
        <v>09</v>
      </c>
      <c r="X4767" t="str">
        <f t="shared" si="599"/>
        <v/>
      </c>
    </row>
    <row r="4768" spans="1:24" hidden="1" x14ac:dyDescent="0.2">
      <c r="A4768" s="11" t="s">
        <v>2823</v>
      </c>
      <c r="B4768" s="11">
        <v>117801</v>
      </c>
      <c r="C4768" s="11" t="s">
        <v>26</v>
      </c>
      <c r="D4768" s="11" t="s">
        <v>27</v>
      </c>
      <c r="E4768" s="11" t="s">
        <v>12</v>
      </c>
      <c r="F4768" s="11" t="s">
        <v>13</v>
      </c>
      <c r="G4768" s="11" t="s">
        <v>3</v>
      </c>
      <c r="H4768" s="11" t="s">
        <v>3</v>
      </c>
      <c r="I4768" s="11" t="s">
        <v>36</v>
      </c>
      <c r="J4768" s="11" t="s">
        <v>37</v>
      </c>
      <c r="K4768" s="11" t="s">
        <v>38</v>
      </c>
      <c r="L4768" s="11" t="s">
        <v>39</v>
      </c>
      <c r="M4768" s="11" t="s">
        <v>3</v>
      </c>
      <c r="N4768" s="11" t="s">
        <v>3</v>
      </c>
      <c r="O4768" s="33" t="s">
        <v>3397</v>
      </c>
      <c r="P4768" s="2" t="str">
        <f t="shared" si="592"/>
        <v>5063</v>
      </c>
      <c r="Q4768" s="9" t="str">
        <f t="shared" si="593"/>
        <v>09212-Põhihariduse otsekulud</v>
      </c>
      <c r="R4768" s="9" t="str">
        <f t="shared" si="594"/>
        <v>50</v>
      </c>
      <c r="S4768" s="9" t="str">
        <f t="shared" si="595"/>
        <v/>
      </c>
      <c r="T4768" s="37" t="str">
        <f t="shared" si="596"/>
        <v>50630-Õpetajate sotsiaalmaks (hariduse toetusfondist)</v>
      </c>
      <c r="U4768" s="18" t="s">
        <v>2308</v>
      </c>
      <c r="V4768" s="9" t="str">
        <f t="shared" si="597"/>
        <v/>
      </c>
      <c r="W4768" t="str">
        <f t="shared" si="598"/>
        <v>09</v>
      </c>
      <c r="X4768" t="str">
        <f t="shared" si="599"/>
        <v/>
      </c>
    </row>
    <row r="4769" spans="1:24" hidden="1" x14ac:dyDescent="0.2">
      <c r="A4769" s="11" t="s">
        <v>2791</v>
      </c>
      <c r="B4769" s="11">
        <v>21080</v>
      </c>
      <c r="C4769" s="11" t="s">
        <v>18</v>
      </c>
      <c r="D4769" s="11" t="s">
        <v>19</v>
      </c>
      <c r="E4769" s="11" t="s">
        <v>12</v>
      </c>
      <c r="F4769" s="11" t="s">
        <v>13</v>
      </c>
      <c r="G4769" s="11" t="s">
        <v>3</v>
      </c>
      <c r="H4769" s="11" t="s">
        <v>3</v>
      </c>
      <c r="I4769" s="11" t="s">
        <v>36</v>
      </c>
      <c r="J4769" s="11" t="s">
        <v>37</v>
      </c>
      <c r="K4769" s="11" t="s">
        <v>38</v>
      </c>
      <c r="L4769" s="11" t="s">
        <v>39</v>
      </c>
      <c r="M4769" s="11" t="s">
        <v>3</v>
      </c>
      <c r="N4769" s="11" t="s">
        <v>3</v>
      </c>
      <c r="O4769" s="33" t="s">
        <v>3397</v>
      </c>
      <c r="P4769" s="2" t="str">
        <f t="shared" si="592"/>
        <v>5063</v>
      </c>
      <c r="Q4769" s="9" t="str">
        <f t="shared" si="593"/>
        <v>09212-Põhihariduse otsekulud</v>
      </c>
      <c r="R4769" s="9" t="str">
        <f t="shared" si="594"/>
        <v>50</v>
      </c>
      <c r="S4769" s="9" t="str">
        <f t="shared" si="595"/>
        <v/>
      </c>
      <c r="T4769" s="37" t="str">
        <f t="shared" si="596"/>
        <v>50631-Töötajate v.a. õpetajad sotsiaalmaks</v>
      </c>
      <c r="U4769" s="18" t="s">
        <v>2308</v>
      </c>
      <c r="V4769" s="9" t="str">
        <f t="shared" si="597"/>
        <v/>
      </c>
      <c r="W4769" t="str">
        <f t="shared" si="598"/>
        <v>09</v>
      </c>
      <c r="X4769" t="str">
        <f t="shared" si="599"/>
        <v/>
      </c>
    </row>
    <row r="4770" spans="1:24" hidden="1" x14ac:dyDescent="0.2">
      <c r="A4770" s="11" t="s">
        <v>2792</v>
      </c>
      <c r="B4770" s="11">
        <v>5432</v>
      </c>
      <c r="C4770" s="11" t="s">
        <v>468</v>
      </c>
      <c r="D4770" s="11" t="s">
        <v>467</v>
      </c>
      <c r="E4770" s="11" t="s">
        <v>12</v>
      </c>
      <c r="F4770" s="11" t="s">
        <v>13</v>
      </c>
      <c r="G4770" s="34" t="s">
        <v>3</v>
      </c>
      <c r="H4770" s="34" t="s">
        <v>3</v>
      </c>
      <c r="I4770" s="11" t="s">
        <v>36</v>
      </c>
      <c r="J4770" s="11" t="s">
        <v>37</v>
      </c>
      <c r="K4770" s="11" t="s">
        <v>38</v>
      </c>
      <c r="L4770" s="11" t="s">
        <v>39</v>
      </c>
      <c r="M4770" s="11" t="s">
        <v>3</v>
      </c>
      <c r="N4770" s="11" t="s">
        <v>3</v>
      </c>
      <c r="O4770" s="33" t="s">
        <v>3397</v>
      </c>
      <c r="P4770" s="2" t="str">
        <f t="shared" si="592"/>
        <v>5063</v>
      </c>
      <c r="Q4770" s="9" t="str">
        <f t="shared" si="593"/>
        <v>09212-Põhihariduse otsekulud</v>
      </c>
      <c r="R4770" s="9" t="str">
        <f t="shared" si="594"/>
        <v>50</v>
      </c>
      <c r="S4770" s="9" t="str">
        <f t="shared" si="595"/>
        <v/>
      </c>
      <c r="T4770" s="37" t="str">
        <f t="shared" si="596"/>
        <v>50635-Juhtide sotsiaalmaks (hariduse toetusfondist)</v>
      </c>
      <c r="U4770" s="18" t="s">
        <v>2308</v>
      </c>
      <c r="V4770" s="9" t="str">
        <f t="shared" si="597"/>
        <v/>
      </c>
      <c r="W4770" t="str">
        <f t="shared" si="598"/>
        <v>09</v>
      </c>
      <c r="X4770" t="str">
        <f t="shared" si="599"/>
        <v/>
      </c>
    </row>
    <row r="4771" spans="1:24" hidden="1" x14ac:dyDescent="0.2">
      <c r="A4771" s="11" t="s">
        <v>2824</v>
      </c>
      <c r="B4771" s="11">
        <v>2856</v>
      </c>
      <c r="C4771" s="11" t="s">
        <v>23</v>
      </c>
      <c r="D4771" s="11" t="s">
        <v>24</v>
      </c>
      <c r="E4771" s="11" t="s">
        <v>12</v>
      </c>
      <c r="F4771" s="11" t="s">
        <v>13</v>
      </c>
      <c r="G4771" s="11" t="s">
        <v>3</v>
      </c>
      <c r="H4771" s="11" t="s">
        <v>3</v>
      </c>
      <c r="I4771" s="11" t="s">
        <v>36</v>
      </c>
      <c r="J4771" s="11" t="s">
        <v>37</v>
      </c>
      <c r="K4771" s="11" t="s">
        <v>38</v>
      </c>
      <c r="L4771" s="11" t="s">
        <v>39</v>
      </c>
      <c r="M4771" s="11" t="s">
        <v>3</v>
      </c>
      <c r="N4771" s="11" t="s">
        <v>3</v>
      </c>
      <c r="O4771" s="33" t="s">
        <v>3397</v>
      </c>
      <c r="P4771" s="2" t="str">
        <f t="shared" si="592"/>
        <v>5064</v>
      </c>
      <c r="Q4771" s="9" t="str">
        <f t="shared" si="593"/>
        <v>09212-Põhihariduse otsekulud</v>
      </c>
      <c r="R4771" s="9" t="str">
        <f t="shared" si="594"/>
        <v>50</v>
      </c>
      <c r="S4771" s="9" t="str">
        <f t="shared" si="595"/>
        <v/>
      </c>
      <c r="T4771" s="37" t="str">
        <f t="shared" si="596"/>
        <v>50640-Õpetajate töötuskindlustus (hariduse toetusfond)</v>
      </c>
      <c r="U4771" s="18" t="s">
        <v>2308</v>
      </c>
      <c r="V4771" s="9" t="str">
        <f t="shared" si="597"/>
        <v/>
      </c>
      <c r="W4771" t="str">
        <f t="shared" si="598"/>
        <v>09</v>
      </c>
      <c r="X4771" t="str">
        <f t="shared" si="599"/>
        <v/>
      </c>
    </row>
    <row r="4772" spans="1:24" hidden="1" x14ac:dyDescent="0.2">
      <c r="A4772" s="11" t="s">
        <v>2793</v>
      </c>
      <c r="B4772" s="11">
        <v>511</v>
      </c>
      <c r="C4772" s="11" t="s">
        <v>10</v>
      </c>
      <c r="D4772" s="11" t="s">
        <v>11</v>
      </c>
      <c r="E4772" s="11" t="s">
        <v>12</v>
      </c>
      <c r="F4772" s="11" t="s">
        <v>13</v>
      </c>
      <c r="G4772" s="11" t="s">
        <v>3</v>
      </c>
      <c r="H4772" s="11" t="s">
        <v>3</v>
      </c>
      <c r="I4772" s="11" t="s">
        <v>36</v>
      </c>
      <c r="J4772" s="11" t="s">
        <v>37</v>
      </c>
      <c r="K4772" s="11" t="s">
        <v>38</v>
      </c>
      <c r="L4772" s="11" t="s">
        <v>39</v>
      </c>
      <c r="M4772" s="11" t="s">
        <v>3</v>
      </c>
      <c r="N4772" s="11" t="s">
        <v>3</v>
      </c>
      <c r="O4772" s="33" t="s">
        <v>3397</v>
      </c>
      <c r="P4772" s="2" t="str">
        <f t="shared" si="592"/>
        <v>5064</v>
      </c>
      <c r="Q4772" s="9" t="str">
        <f t="shared" si="593"/>
        <v>09212-Põhihariduse otsekulud</v>
      </c>
      <c r="R4772" s="9" t="str">
        <f t="shared" si="594"/>
        <v>50</v>
      </c>
      <c r="S4772" s="9" t="str">
        <f t="shared" si="595"/>
        <v/>
      </c>
      <c r="T4772" s="37" t="str">
        <f t="shared" si="596"/>
        <v>50641-Töötajate v.a. õpetajate töötuskindlustusmakse</v>
      </c>
      <c r="U4772" s="18" t="s">
        <v>2308</v>
      </c>
      <c r="V4772" s="9" t="str">
        <f t="shared" si="597"/>
        <v/>
      </c>
      <c r="W4772" t="str">
        <f t="shared" si="598"/>
        <v>09</v>
      </c>
      <c r="X4772" t="str">
        <f t="shared" si="599"/>
        <v/>
      </c>
    </row>
    <row r="4773" spans="1:24" hidden="1" x14ac:dyDescent="0.2">
      <c r="A4773" s="11" t="s">
        <v>2794</v>
      </c>
      <c r="B4773" s="11">
        <v>132</v>
      </c>
      <c r="C4773" s="11" t="s">
        <v>466</v>
      </c>
      <c r="D4773" s="11" t="s">
        <v>465</v>
      </c>
      <c r="E4773" s="11" t="s">
        <v>12</v>
      </c>
      <c r="F4773" s="11" t="s">
        <v>13</v>
      </c>
      <c r="G4773" s="11" t="s">
        <v>3</v>
      </c>
      <c r="H4773" s="11" t="s">
        <v>3</v>
      </c>
      <c r="I4773" s="11" t="s">
        <v>36</v>
      </c>
      <c r="J4773" s="11" t="s">
        <v>37</v>
      </c>
      <c r="K4773" s="11" t="s">
        <v>38</v>
      </c>
      <c r="L4773" s="11" t="s">
        <v>39</v>
      </c>
      <c r="M4773" s="11" t="s">
        <v>3</v>
      </c>
      <c r="N4773" s="11" t="s">
        <v>3</v>
      </c>
      <c r="O4773" s="33" t="s">
        <v>3397</v>
      </c>
      <c r="P4773" s="2" t="str">
        <f t="shared" si="592"/>
        <v>5064</v>
      </c>
      <c r="Q4773" s="9" t="str">
        <f t="shared" si="593"/>
        <v>09212-Põhihariduse otsekulud</v>
      </c>
      <c r="R4773" s="9" t="str">
        <f t="shared" si="594"/>
        <v>50</v>
      </c>
      <c r="S4773" s="9" t="str">
        <f t="shared" si="595"/>
        <v/>
      </c>
      <c r="T4773" s="37" t="str">
        <f t="shared" si="596"/>
        <v>50645-Juhtide töötuskindlustus (hariduse toetusfondist)</v>
      </c>
      <c r="U4773" s="18" t="s">
        <v>2308</v>
      </c>
      <c r="V4773" s="9" t="str">
        <f t="shared" si="597"/>
        <v/>
      </c>
      <c r="W4773" t="str">
        <f t="shared" si="598"/>
        <v>09</v>
      </c>
      <c r="X4773" t="str">
        <f t="shared" si="599"/>
        <v/>
      </c>
    </row>
    <row r="4774" spans="1:24" hidden="1" x14ac:dyDescent="0.2">
      <c r="A4774" s="11" t="s">
        <v>3368</v>
      </c>
      <c r="B4774" s="11">
        <v>1080</v>
      </c>
      <c r="C4774" s="11" t="s">
        <v>1592</v>
      </c>
      <c r="D4774" s="11" t="s">
        <v>1591</v>
      </c>
      <c r="E4774" s="11" t="s">
        <v>12</v>
      </c>
      <c r="F4774" s="11" t="s">
        <v>13</v>
      </c>
      <c r="G4774" s="11" t="s">
        <v>3</v>
      </c>
      <c r="H4774" s="11" t="s">
        <v>3</v>
      </c>
      <c r="I4774" s="11" t="s">
        <v>36</v>
      </c>
      <c r="J4774" s="11" t="s">
        <v>37</v>
      </c>
      <c r="K4774" s="11" t="s">
        <v>38</v>
      </c>
      <c r="L4774" s="11" t="s">
        <v>39</v>
      </c>
      <c r="M4774" s="11" t="s">
        <v>3</v>
      </c>
      <c r="N4774" s="11" t="s">
        <v>3</v>
      </c>
      <c r="O4774" s="33" t="s">
        <v>3397</v>
      </c>
      <c r="P4774" s="2" t="str">
        <f t="shared" si="592"/>
        <v>5504</v>
      </c>
      <c r="Q4774" s="9" t="str">
        <f t="shared" si="593"/>
        <v>09212-Põhihariduse otsekulud</v>
      </c>
      <c r="R4774" s="9" t="str">
        <f t="shared" si="594"/>
        <v>55</v>
      </c>
      <c r="S4774" s="9" t="str">
        <f t="shared" si="595"/>
        <v/>
      </c>
      <c r="T4774" s="37" t="str">
        <f t="shared" si="596"/>
        <v>55042-Koolituskulud õpetajatele</v>
      </c>
      <c r="U4774" s="18" t="s">
        <v>2308</v>
      </c>
      <c r="V4774" s="9" t="str">
        <f t="shared" si="597"/>
        <v/>
      </c>
      <c r="W4774" t="str">
        <f t="shared" si="598"/>
        <v>09</v>
      </c>
      <c r="X4774" t="str">
        <f t="shared" si="599"/>
        <v/>
      </c>
    </row>
    <row r="4775" spans="1:24" hidden="1" x14ac:dyDescent="0.2">
      <c r="A4775" s="11" t="s">
        <v>3369</v>
      </c>
      <c r="B4775" s="11">
        <v>5130</v>
      </c>
      <c r="C4775" s="11" t="s">
        <v>1590</v>
      </c>
      <c r="D4775" s="11" t="s">
        <v>1589</v>
      </c>
      <c r="E4775" s="11" t="s">
        <v>12</v>
      </c>
      <c r="F4775" s="11" t="s">
        <v>13</v>
      </c>
      <c r="G4775" s="11" t="s">
        <v>3</v>
      </c>
      <c r="H4775" s="11" t="s">
        <v>3</v>
      </c>
      <c r="I4775" s="11" t="s">
        <v>36</v>
      </c>
      <c r="J4775" s="11" t="s">
        <v>37</v>
      </c>
      <c r="K4775" s="11" t="s">
        <v>38</v>
      </c>
      <c r="L4775" s="11" t="s">
        <v>39</v>
      </c>
      <c r="M4775" s="11" t="s">
        <v>3</v>
      </c>
      <c r="N4775" s="11" t="s">
        <v>3</v>
      </c>
      <c r="O4775" s="33" t="s">
        <v>3397</v>
      </c>
      <c r="P4775" s="2" t="str">
        <f t="shared" si="592"/>
        <v>5524</v>
      </c>
      <c r="Q4775" s="9" t="str">
        <f t="shared" si="593"/>
        <v>09212-Põhihariduse otsekulud</v>
      </c>
      <c r="R4775" s="9" t="str">
        <f t="shared" si="594"/>
        <v>55</v>
      </c>
      <c r="S4775" s="9" t="str">
        <f t="shared" si="595"/>
        <v/>
      </c>
      <c r="T4775" s="37" t="str">
        <f t="shared" si="596"/>
        <v>552421-Kulud õppevahenditele toetusfondist</v>
      </c>
      <c r="U4775" s="18" t="s">
        <v>2308</v>
      </c>
      <c r="V4775" s="9" t="str">
        <f t="shared" si="597"/>
        <v/>
      </c>
      <c r="W4775" t="str">
        <f t="shared" si="598"/>
        <v>09</v>
      </c>
      <c r="X4775" t="str">
        <f t="shared" si="599"/>
        <v/>
      </c>
    </row>
    <row r="4776" spans="1:24" hidden="1" x14ac:dyDescent="0.2">
      <c r="A4776" s="11" t="s">
        <v>3394</v>
      </c>
      <c r="B4776" s="11">
        <v>2715</v>
      </c>
      <c r="C4776" s="11" t="s">
        <v>1588</v>
      </c>
      <c r="D4776" s="11" t="s">
        <v>1587</v>
      </c>
      <c r="E4776" s="11" t="s">
        <v>12</v>
      </c>
      <c r="F4776" s="11" t="s">
        <v>13</v>
      </c>
      <c r="G4776" s="11" t="s">
        <v>3</v>
      </c>
      <c r="H4776" s="11" t="s">
        <v>3</v>
      </c>
      <c r="I4776" s="11" t="s">
        <v>36</v>
      </c>
      <c r="J4776" s="11" t="s">
        <v>37</v>
      </c>
      <c r="K4776" s="11" t="s">
        <v>38</v>
      </c>
      <c r="L4776" s="11" t="s">
        <v>39</v>
      </c>
      <c r="M4776" s="11" t="s">
        <v>3</v>
      </c>
      <c r="N4776" s="11" t="s">
        <v>3</v>
      </c>
      <c r="O4776" s="33" t="s">
        <v>3397</v>
      </c>
      <c r="P4776" s="2" t="str">
        <f t="shared" si="592"/>
        <v>5524</v>
      </c>
      <c r="Q4776" s="9" t="str">
        <f t="shared" si="593"/>
        <v>09212-Põhihariduse otsekulud</v>
      </c>
      <c r="R4776" s="9" t="str">
        <f t="shared" si="594"/>
        <v>55</v>
      </c>
      <c r="S4776" s="9" t="str">
        <f t="shared" si="595"/>
        <v/>
      </c>
      <c r="T4776" s="37" t="str">
        <f t="shared" si="596"/>
        <v>552422-Kulud HEV tegevusteks toetusfondist</v>
      </c>
      <c r="U4776" s="18" t="s">
        <v>2308</v>
      </c>
      <c r="V4776" s="9" t="str">
        <f t="shared" si="597"/>
        <v/>
      </c>
      <c r="W4776" t="str">
        <f t="shared" si="598"/>
        <v>09</v>
      </c>
      <c r="X4776" t="str">
        <f t="shared" si="599"/>
        <v/>
      </c>
    </row>
    <row r="4777" spans="1:24" hidden="1" x14ac:dyDescent="0.2">
      <c r="A4777" s="11" t="s">
        <v>2820</v>
      </c>
      <c r="B4777" s="11">
        <v>598</v>
      </c>
      <c r="C4777" s="11" t="s">
        <v>140</v>
      </c>
      <c r="D4777" s="11" t="s">
        <v>139</v>
      </c>
      <c r="E4777" s="11" t="s">
        <v>12</v>
      </c>
      <c r="F4777" s="11" t="s">
        <v>13</v>
      </c>
      <c r="G4777" s="11" t="s">
        <v>3</v>
      </c>
      <c r="H4777" s="11" t="s">
        <v>3</v>
      </c>
      <c r="I4777" s="11" t="s">
        <v>36</v>
      </c>
      <c r="J4777" s="11" t="s">
        <v>37</v>
      </c>
      <c r="K4777" s="11" t="s">
        <v>38</v>
      </c>
      <c r="L4777" s="11" t="s">
        <v>39</v>
      </c>
      <c r="M4777" s="11" t="s">
        <v>3</v>
      </c>
      <c r="N4777" s="11" t="s">
        <v>3</v>
      </c>
      <c r="O4777" s="33" t="s">
        <v>3397</v>
      </c>
      <c r="P4777" s="2" t="str">
        <f t="shared" si="592"/>
        <v>5525</v>
      </c>
      <c r="Q4777" s="9" t="str">
        <f t="shared" si="593"/>
        <v>09212-Põhihariduse otsekulud</v>
      </c>
      <c r="R4777" s="9" t="str">
        <f t="shared" si="594"/>
        <v>55</v>
      </c>
      <c r="S4777" s="9" t="str">
        <f t="shared" si="595"/>
        <v/>
      </c>
      <c r="T4777" s="37" t="str">
        <f t="shared" si="596"/>
        <v>55251-kultuuri- ja vaba aja sisustamise kulud</v>
      </c>
      <c r="U4777" s="18" t="s">
        <v>2308</v>
      </c>
      <c r="V4777" s="9" t="str">
        <f t="shared" si="597"/>
        <v/>
      </c>
      <c r="W4777" t="str">
        <f t="shared" si="598"/>
        <v>09</v>
      </c>
      <c r="X4777" t="str">
        <f t="shared" si="599"/>
        <v/>
      </c>
    </row>
    <row r="4778" spans="1:24" hidden="1" x14ac:dyDescent="0.2">
      <c r="A4778" s="11" t="s">
        <v>2828</v>
      </c>
      <c r="B4778" s="11">
        <v>16475</v>
      </c>
      <c r="C4778" s="11" t="s">
        <v>129</v>
      </c>
      <c r="D4778" s="11" t="s">
        <v>128</v>
      </c>
      <c r="E4778" s="11" t="s">
        <v>12</v>
      </c>
      <c r="F4778" s="11" t="s">
        <v>13</v>
      </c>
      <c r="G4778" s="11" t="s">
        <v>3</v>
      </c>
      <c r="H4778" s="11" t="s">
        <v>3</v>
      </c>
      <c r="I4778" s="11" t="s">
        <v>36</v>
      </c>
      <c r="J4778" s="11" t="s">
        <v>37</v>
      </c>
      <c r="K4778" s="11" t="s">
        <v>304</v>
      </c>
      <c r="L4778" s="11" t="s">
        <v>305</v>
      </c>
      <c r="M4778" s="11" t="s">
        <v>3</v>
      </c>
      <c r="N4778" s="11" t="s">
        <v>3</v>
      </c>
      <c r="O4778" s="33" t="s">
        <v>3397</v>
      </c>
      <c r="P4778" s="2" t="str">
        <f t="shared" si="592"/>
        <v>5521</v>
      </c>
      <c r="Q4778" s="9" t="str">
        <f t="shared" si="593"/>
        <v>09601-Koolitoit</v>
      </c>
      <c r="R4778" s="9" t="str">
        <f t="shared" si="594"/>
        <v>55</v>
      </c>
      <c r="S4778" s="9" t="str">
        <f t="shared" si="595"/>
        <v/>
      </c>
      <c r="T4778" s="37" t="str">
        <f t="shared" si="596"/>
        <v>5521-TOIDUAINED JA TOITLUSTUSTEENUSED</v>
      </c>
      <c r="U4778" s="18" t="s">
        <v>2308</v>
      </c>
      <c r="V4778" s="9" t="str">
        <f t="shared" si="597"/>
        <v/>
      </c>
      <c r="W4778" t="str">
        <f t="shared" si="598"/>
        <v>09</v>
      </c>
      <c r="X4778" t="str">
        <f t="shared" si="599"/>
        <v/>
      </c>
    </row>
    <row r="4779" spans="1:24" hidden="1" x14ac:dyDescent="0.2">
      <c r="A4779" s="11" t="s">
        <v>2872</v>
      </c>
      <c r="B4779" s="11">
        <v>85949</v>
      </c>
      <c r="C4779" s="11" t="s">
        <v>20</v>
      </c>
      <c r="D4779" s="11" t="s">
        <v>21</v>
      </c>
      <c r="E4779" s="11" t="s">
        <v>12</v>
      </c>
      <c r="F4779" s="11" t="s">
        <v>13</v>
      </c>
      <c r="G4779" s="11" t="s">
        <v>3</v>
      </c>
      <c r="H4779" s="11" t="s">
        <v>3</v>
      </c>
      <c r="I4779" s="11" t="s">
        <v>41</v>
      </c>
      <c r="J4779" s="11" t="s">
        <v>42</v>
      </c>
      <c r="K4779" s="11" t="s">
        <v>43</v>
      </c>
      <c r="L4779" s="11" t="s">
        <v>44</v>
      </c>
      <c r="M4779" s="11" t="s">
        <v>3</v>
      </c>
      <c r="N4779" s="11" t="s">
        <v>3</v>
      </c>
      <c r="O4779" s="33" t="s">
        <v>3397</v>
      </c>
      <c r="P4779" s="2" t="str">
        <f t="shared" si="592"/>
        <v>5002</v>
      </c>
      <c r="Q4779" s="9" t="str">
        <f t="shared" si="593"/>
        <v>08102-Sport</v>
      </c>
      <c r="R4779" s="9" t="str">
        <f t="shared" si="594"/>
        <v>50</v>
      </c>
      <c r="S4779" s="9" t="str">
        <f t="shared" si="595"/>
        <v/>
      </c>
      <c r="T4779" s="37" t="str">
        <f t="shared" si="596"/>
        <v>50021-Töötajate töötasu</v>
      </c>
      <c r="U4779" s="18" t="s">
        <v>2308</v>
      </c>
      <c r="V4779" s="9" t="str">
        <f t="shared" si="597"/>
        <v/>
      </c>
      <c r="W4779" t="str">
        <f t="shared" si="598"/>
        <v>08</v>
      </c>
      <c r="X4779" t="str">
        <f t="shared" si="599"/>
        <v/>
      </c>
    </row>
    <row r="4780" spans="1:24" hidden="1" x14ac:dyDescent="0.2">
      <c r="A4780" s="11" t="s">
        <v>2874</v>
      </c>
      <c r="B4780" s="11">
        <v>28363</v>
      </c>
      <c r="C4780" s="11" t="s">
        <v>18</v>
      </c>
      <c r="D4780" s="11" t="s">
        <v>19</v>
      </c>
      <c r="E4780" s="11" t="s">
        <v>12</v>
      </c>
      <c r="F4780" s="11" t="s">
        <v>13</v>
      </c>
      <c r="G4780" s="11" t="s">
        <v>3</v>
      </c>
      <c r="H4780" s="11" t="s">
        <v>3</v>
      </c>
      <c r="I4780" s="11" t="s">
        <v>41</v>
      </c>
      <c r="J4780" s="11" t="s">
        <v>42</v>
      </c>
      <c r="K4780" s="11" t="s">
        <v>43</v>
      </c>
      <c r="L4780" s="11" t="s">
        <v>44</v>
      </c>
      <c r="M4780" s="11" t="s">
        <v>3</v>
      </c>
      <c r="N4780" s="11" t="s">
        <v>3</v>
      </c>
      <c r="O4780" s="33" t="s">
        <v>3397</v>
      </c>
      <c r="P4780" s="2" t="str">
        <f t="shared" si="592"/>
        <v>5063</v>
      </c>
      <c r="Q4780" s="9" t="str">
        <f t="shared" si="593"/>
        <v>08102-Sport</v>
      </c>
      <c r="R4780" s="9" t="str">
        <f t="shared" si="594"/>
        <v>50</v>
      </c>
      <c r="S4780" s="9" t="str">
        <f t="shared" si="595"/>
        <v/>
      </c>
      <c r="T4780" s="37" t="str">
        <f t="shared" si="596"/>
        <v>50631-Töötajate v.a. õpetajad sotsiaalmaks</v>
      </c>
      <c r="U4780" s="18" t="s">
        <v>2308</v>
      </c>
      <c r="V4780" s="9" t="str">
        <f t="shared" si="597"/>
        <v/>
      </c>
      <c r="W4780" t="str">
        <f t="shared" si="598"/>
        <v>08</v>
      </c>
      <c r="X4780" t="str">
        <f t="shared" si="599"/>
        <v/>
      </c>
    </row>
    <row r="4781" spans="1:24" hidden="1" x14ac:dyDescent="0.2">
      <c r="A4781" s="11" t="s">
        <v>2875</v>
      </c>
      <c r="B4781" s="11">
        <v>688</v>
      </c>
      <c r="C4781" s="11" t="s">
        <v>10</v>
      </c>
      <c r="D4781" s="11" t="s">
        <v>11</v>
      </c>
      <c r="E4781" s="11" t="s">
        <v>12</v>
      </c>
      <c r="F4781" s="11" t="s">
        <v>13</v>
      </c>
      <c r="G4781" s="11" t="s">
        <v>3</v>
      </c>
      <c r="H4781" s="11" t="s">
        <v>3</v>
      </c>
      <c r="I4781" s="11" t="s">
        <v>41</v>
      </c>
      <c r="J4781" s="11" t="s">
        <v>42</v>
      </c>
      <c r="K4781" s="11" t="s">
        <v>43</v>
      </c>
      <c r="L4781" s="11" t="s">
        <v>44</v>
      </c>
      <c r="M4781" s="11" t="s">
        <v>3</v>
      </c>
      <c r="N4781" s="11" t="s">
        <v>3</v>
      </c>
      <c r="O4781" s="33" t="s">
        <v>3397</v>
      </c>
      <c r="P4781" s="2" t="str">
        <f t="shared" si="592"/>
        <v>5064</v>
      </c>
      <c r="Q4781" s="9" t="str">
        <f t="shared" si="593"/>
        <v>08102-Sport</v>
      </c>
      <c r="R4781" s="9" t="str">
        <f t="shared" si="594"/>
        <v>50</v>
      </c>
      <c r="S4781" s="9" t="str">
        <f t="shared" si="595"/>
        <v/>
      </c>
      <c r="T4781" s="37" t="str">
        <f t="shared" si="596"/>
        <v>50641-Töötajate v.a. õpetajate töötuskindlustusmakse</v>
      </c>
      <c r="U4781" s="18" t="s">
        <v>2308</v>
      </c>
      <c r="V4781" s="9" t="str">
        <f t="shared" si="597"/>
        <v/>
      </c>
      <c r="W4781" t="str">
        <f t="shared" si="598"/>
        <v>08</v>
      </c>
      <c r="X4781" t="str">
        <f t="shared" si="599"/>
        <v/>
      </c>
    </row>
    <row r="4782" spans="1:24" hidden="1" x14ac:dyDescent="0.2">
      <c r="A4782" s="11" t="s">
        <v>3090</v>
      </c>
      <c r="B4782" s="11">
        <v>5000</v>
      </c>
      <c r="C4782" s="11" t="s">
        <v>140</v>
      </c>
      <c r="D4782" s="11" t="s">
        <v>139</v>
      </c>
      <c r="E4782" s="11" t="s">
        <v>12</v>
      </c>
      <c r="F4782" s="11" t="s">
        <v>13</v>
      </c>
      <c r="G4782" s="11" t="s">
        <v>3</v>
      </c>
      <c r="H4782" s="11" t="s">
        <v>3</v>
      </c>
      <c r="I4782" s="11" t="s">
        <v>41</v>
      </c>
      <c r="J4782" s="11" t="s">
        <v>42</v>
      </c>
      <c r="K4782" s="11" t="s">
        <v>43</v>
      </c>
      <c r="L4782" s="11" t="s">
        <v>44</v>
      </c>
      <c r="M4782" s="11" t="s">
        <v>3</v>
      </c>
      <c r="N4782" s="11" t="s">
        <v>3</v>
      </c>
      <c r="O4782" s="33" t="s">
        <v>3397</v>
      </c>
      <c r="P4782" s="2" t="str">
        <f t="shared" si="592"/>
        <v>5525</v>
      </c>
      <c r="Q4782" s="9" t="str">
        <f t="shared" si="593"/>
        <v>08102-Sport</v>
      </c>
      <c r="R4782" s="9" t="str">
        <f t="shared" si="594"/>
        <v>55</v>
      </c>
      <c r="S4782" s="9" t="str">
        <f t="shared" si="595"/>
        <v/>
      </c>
      <c r="T4782" s="37" t="str">
        <f t="shared" si="596"/>
        <v>55251-kultuuri- ja vaba aja sisustamise kulud</v>
      </c>
      <c r="U4782" s="18" t="s">
        <v>2308</v>
      </c>
      <c r="V4782" s="9" t="str">
        <f t="shared" si="597"/>
        <v/>
      </c>
      <c r="W4782" t="str">
        <f t="shared" si="598"/>
        <v>08</v>
      </c>
      <c r="X4782" t="str">
        <f t="shared" si="599"/>
        <v/>
      </c>
    </row>
    <row r="4783" spans="1:24" hidden="1" x14ac:dyDescent="0.2">
      <c r="A4783" s="11" t="s">
        <v>1331</v>
      </c>
      <c r="B4783" s="11">
        <v>115000</v>
      </c>
      <c r="C4783" s="11" t="s">
        <v>1330</v>
      </c>
      <c r="D4783" s="11" t="s">
        <v>1331</v>
      </c>
      <c r="E4783" s="11" t="s">
        <v>143</v>
      </c>
      <c r="F4783" s="11" t="s">
        <v>144</v>
      </c>
      <c r="G4783" s="11" t="s">
        <v>3</v>
      </c>
      <c r="H4783" s="11" t="s">
        <v>3</v>
      </c>
      <c r="I4783" s="11" t="s">
        <v>41</v>
      </c>
      <c r="J4783" s="11" t="s">
        <v>42</v>
      </c>
      <c r="K4783" s="11" t="s">
        <v>43</v>
      </c>
      <c r="L4783" s="11" t="s">
        <v>44</v>
      </c>
      <c r="M4783" s="11" t="s">
        <v>3</v>
      </c>
      <c r="N4783" s="11" t="s">
        <v>3</v>
      </c>
      <c r="O4783" s="33" t="s">
        <v>3397</v>
      </c>
      <c r="P4783" s="2" t="str">
        <f t="shared" si="592"/>
        <v>3500</v>
      </c>
      <c r="Q4783" s="9" t="str">
        <f t="shared" si="593"/>
        <v>08102-Sport</v>
      </c>
      <c r="R4783" s="9" t="str">
        <f t="shared" si="594"/>
        <v>35</v>
      </c>
      <c r="S4783" s="9" t="str">
        <f t="shared" si="595"/>
        <v/>
      </c>
      <c r="T4783" s="37" t="str">
        <f t="shared" si="596"/>
        <v>350003-valitsussektorisse kuuluvatelt sihtasutustelt</v>
      </c>
      <c r="U4783" s="18" t="s">
        <v>2308</v>
      </c>
      <c r="V4783" s="9" t="str">
        <f t="shared" si="597"/>
        <v/>
      </c>
      <c r="W4783" t="str">
        <f t="shared" si="598"/>
        <v>08</v>
      </c>
      <c r="X4783" t="str">
        <f t="shared" si="599"/>
        <v/>
      </c>
    </row>
    <row r="4784" spans="1:24" hidden="1" x14ac:dyDescent="0.2">
      <c r="A4784" s="11" t="s">
        <v>308</v>
      </c>
      <c r="B4784" s="11">
        <v>5000</v>
      </c>
      <c r="C4784" s="11" t="s">
        <v>307</v>
      </c>
      <c r="D4784" s="11" t="s">
        <v>308</v>
      </c>
      <c r="E4784" s="11" t="s">
        <v>143</v>
      </c>
      <c r="F4784" s="11" t="s">
        <v>144</v>
      </c>
      <c r="G4784" s="11" t="s">
        <v>3</v>
      </c>
      <c r="H4784" s="11" t="s">
        <v>3</v>
      </c>
      <c r="I4784" s="11" t="s">
        <v>41</v>
      </c>
      <c r="J4784" s="11" t="s">
        <v>42</v>
      </c>
      <c r="K4784" s="11" t="s">
        <v>43</v>
      </c>
      <c r="L4784" s="11" t="s">
        <v>44</v>
      </c>
      <c r="M4784" s="11" t="s">
        <v>3</v>
      </c>
      <c r="N4784" s="11" t="s">
        <v>3</v>
      </c>
      <c r="O4784" s="33" t="s">
        <v>3397</v>
      </c>
      <c r="P4784" s="2" t="str">
        <f t="shared" si="592"/>
        <v>3500</v>
      </c>
      <c r="Q4784" s="9" t="str">
        <f t="shared" si="593"/>
        <v>08102-Sport</v>
      </c>
      <c r="R4784" s="9" t="str">
        <f t="shared" si="594"/>
        <v>35</v>
      </c>
      <c r="S4784" s="9" t="str">
        <f t="shared" si="595"/>
        <v/>
      </c>
      <c r="T4784" s="37" t="str">
        <f t="shared" si="596"/>
        <v>35008-muudelt residentidelt</v>
      </c>
      <c r="U4784" s="18" t="s">
        <v>2308</v>
      </c>
      <c r="V4784" s="9" t="str">
        <f t="shared" si="597"/>
        <v/>
      </c>
      <c r="W4784" t="str">
        <f t="shared" si="598"/>
        <v>08</v>
      </c>
      <c r="X4784" t="str">
        <f t="shared" si="599"/>
        <v/>
      </c>
    </row>
    <row r="4785" spans="1:24" hidden="1" x14ac:dyDescent="0.2">
      <c r="A4785" s="11" t="s">
        <v>2822</v>
      </c>
      <c r="B4785" s="11">
        <v>7474</v>
      </c>
      <c r="C4785" s="11" t="s">
        <v>28</v>
      </c>
      <c r="D4785" s="11" t="s">
        <v>29</v>
      </c>
      <c r="E4785" s="11" t="s">
        <v>12</v>
      </c>
      <c r="F4785" s="11" t="s">
        <v>13</v>
      </c>
      <c r="G4785" s="11" t="s">
        <v>3</v>
      </c>
      <c r="H4785" s="11" t="s">
        <v>3</v>
      </c>
      <c r="I4785" s="11" t="s">
        <v>349</v>
      </c>
      <c r="J4785" s="11" t="s">
        <v>350</v>
      </c>
      <c r="K4785" s="11" t="s">
        <v>47</v>
      </c>
      <c r="L4785" s="11" t="s">
        <v>48</v>
      </c>
      <c r="M4785" s="11" t="s">
        <v>3</v>
      </c>
      <c r="N4785" s="11" t="s">
        <v>3</v>
      </c>
      <c r="O4785" s="33" t="s">
        <v>3397</v>
      </c>
      <c r="P4785" s="2" t="str">
        <f t="shared" si="592"/>
        <v>5002</v>
      </c>
      <c r="Q4785" s="9" t="str">
        <f t="shared" si="593"/>
        <v>09510-Noorte huviharidus ja huvitegevus</v>
      </c>
      <c r="R4785" s="9" t="str">
        <f t="shared" si="594"/>
        <v>50</v>
      </c>
      <c r="S4785" s="9" t="str">
        <f t="shared" si="595"/>
        <v/>
      </c>
      <c r="T4785" s="37" t="str">
        <f t="shared" si="596"/>
        <v>50020-Õpetajate töötasu</v>
      </c>
      <c r="U4785" s="18" t="s">
        <v>2308</v>
      </c>
      <c r="V4785" s="9" t="str">
        <f t="shared" si="597"/>
        <v/>
      </c>
      <c r="W4785" t="str">
        <f t="shared" si="598"/>
        <v>09</v>
      </c>
      <c r="X4785" t="str">
        <f t="shared" si="599"/>
        <v/>
      </c>
    </row>
    <row r="4786" spans="1:24" hidden="1" x14ac:dyDescent="0.2">
      <c r="A4786" s="11" t="s">
        <v>2823</v>
      </c>
      <c r="B4786" s="11">
        <v>2466</v>
      </c>
      <c r="C4786" s="11" t="s">
        <v>26</v>
      </c>
      <c r="D4786" s="11" t="s">
        <v>27</v>
      </c>
      <c r="E4786" s="11" t="s">
        <v>12</v>
      </c>
      <c r="F4786" s="11" t="s">
        <v>13</v>
      </c>
      <c r="G4786" s="11" t="s">
        <v>3</v>
      </c>
      <c r="H4786" s="11" t="s">
        <v>3</v>
      </c>
      <c r="I4786" s="11" t="s">
        <v>349</v>
      </c>
      <c r="J4786" s="11" t="s">
        <v>350</v>
      </c>
      <c r="K4786" s="11" t="s">
        <v>47</v>
      </c>
      <c r="L4786" s="11" t="s">
        <v>48</v>
      </c>
      <c r="M4786" s="11" t="s">
        <v>3</v>
      </c>
      <c r="N4786" s="11" t="s">
        <v>3</v>
      </c>
      <c r="O4786" s="33" t="s">
        <v>3397</v>
      </c>
      <c r="P4786" s="2" t="str">
        <f t="shared" si="592"/>
        <v>5063</v>
      </c>
      <c r="Q4786" s="9" t="str">
        <f t="shared" si="593"/>
        <v>09510-Noorte huviharidus ja huvitegevus</v>
      </c>
      <c r="R4786" s="9" t="str">
        <f t="shared" si="594"/>
        <v>50</v>
      </c>
      <c r="S4786" s="9" t="str">
        <f t="shared" si="595"/>
        <v/>
      </c>
      <c r="T4786" s="37" t="str">
        <f t="shared" si="596"/>
        <v>50630-Õpetajate sotsiaalmaks (hariduse toetusfondist)</v>
      </c>
      <c r="U4786" s="18" t="s">
        <v>2308</v>
      </c>
      <c r="V4786" s="9" t="str">
        <f t="shared" si="597"/>
        <v/>
      </c>
      <c r="W4786" t="str">
        <f t="shared" si="598"/>
        <v>09</v>
      </c>
      <c r="X4786" t="str">
        <f t="shared" si="599"/>
        <v/>
      </c>
    </row>
    <row r="4787" spans="1:24" hidden="1" x14ac:dyDescent="0.2">
      <c r="A4787" s="11" t="s">
        <v>2824</v>
      </c>
      <c r="B4787" s="11">
        <v>60</v>
      </c>
      <c r="C4787" s="11" t="s">
        <v>23</v>
      </c>
      <c r="D4787" s="11" t="s">
        <v>24</v>
      </c>
      <c r="E4787" s="11" t="s">
        <v>12</v>
      </c>
      <c r="F4787" s="11" t="s">
        <v>13</v>
      </c>
      <c r="G4787" s="11" t="s">
        <v>3</v>
      </c>
      <c r="H4787" s="11" t="s">
        <v>3</v>
      </c>
      <c r="I4787" s="11" t="s">
        <v>349</v>
      </c>
      <c r="J4787" s="11" t="s">
        <v>350</v>
      </c>
      <c r="K4787" s="11" t="s">
        <v>47</v>
      </c>
      <c r="L4787" s="11" t="s">
        <v>48</v>
      </c>
      <c r="M4787" s="11" t="s">
        <v>3</v>
      </c>
      <c r="N4787" s="11" t="s">
        <v>3</v>
      </c>
      <c r="O4787" s="33" t="s">
        <v>3397</v>
      </c>
      <c r="P4787" s="2" t="str">
        <f t="shared" si="592"/>
        <v>5064</v>
      </c>
      <c r="Q4787" s="9" t="str">
        <f t="shared" si="593"/>
        <v>09510-Noorte huviharidus ja huvitegevus</v>
      </c>
      <c r="R4787" s="9" t="str">
        <f t="shared" si="594"/>
        <v>50</v>
      </c>
      <c r="S4787" s="9" t="str">
        <f t="shared" si="595"/>
        <v/>
      </c>
      <c r="T4787" s="37" t="str">
        <f t="shared" si="596"/>
        <v>50640-Õpetajate töötuskindlustus (hariduse toetusfond)</v>
      </c>
      <c r="U4787" s="18" t="s">
        <v>2308</v>
      </c>
      <c r="V4787" s="9" t="str">
        <f t="shared" si="597"/>
        <v/>
      </c>
      <c r="W4787" t="str">
        <f t="shared" si="598"/>
        <v>09</v>
      </c>
      <c r="X4787" t="str">
        <f t="shared" si="599"/>
        <v/>
      </c>
    </row>
    <row r="4788" spans="1:24" hidden="1" x14ac:dyDescent="0.2">
      <c r="A4788" s="11" t="s">
        <v>1326</v>
      </c>
      <c r="B4788" s="11">
        <v>10000</v>
      </c>
      <c r="C4788" s="11" t="s">
        <v>1325</v>
      </c>
      <c r="D4788" s="11" t="s">
        <v>1326</v>
      </c>
      <c r="E4788" s="11" t="s">
        <v>143</v>
      </c>
      <c r="F4788" s="11" t="s">
        <v>144</v>
      </c>
      <c r="G4788" s="11" t="s">
        <v>3</v>
      </c>
      <c r="H4788" s="11" t="s">
        <v>3</v>
      </c>
      <c r="I4788" s="11" t="s">
        <v>349</v>
      </c>
      <c r="J4788" s="11" t="s">
        <v>350</v>
      </c>
      <c r="K4788" s="11" t="s">
        <v>47</v>
      </c>
      <c r="L4788" s="11" t="s">
        <v>48</v>
      </c>
      <c r="M4788" s="11" t="s">
        <v>3</v>
      </c>
      <c r="N4788" s="11" t="s">
        <v>3</v>
      </c>
      <c r="O4788" s="33" t="s">
        <v>3397</v>
      </c>
      <c r="P4788" s="2" t="str">
        <f t="shared" si="592"/>
        <v>3500</v>
      </c>
      <c r="Q4788" s="9" t="str">
        <f t="shared" si="593"/>
        <v>09510-Noorte huviharidus ja huvitegevus</v>
      </c>
      <c r="R4788" s="9" t="str">
        <f t="shared" si="594"/>
        <v>35</v>
      </c>
      <c r="S4788" s="9" t="str">
        <f t="shared" si="595"/>
        <v/>
      </c>
      <c r="T4788" s="37" t="str">
        <f t="shared" si="596"/>
        <v>350000-riigilt ja riigiasutustelt</v>
      </c>
      <c r="U4788" s="18" t="s">
        <v>2308</v>
      </c>
      <c r="V4788" s="9" t="str">
        <f t="shared" si="597"/>
        <v/>
      </c>
      <c r="W4788" t="str">
        <f t="shared" si="598"/>
        <v>09</v>
      </c>
      <c r="X4788" t="str">
        <f t="shared" si="599"/>
        <v/>
      </c>
    </row>
    <row r="4789" spans="1:24" hidden="1" x14ac:dyDescent="0.2">
      <c r="A4789" s="11" t="s">
        <v>2822</v>
      </c>
      <c r="B4789" s="11">
        <v>47596</v>
      </c>
      <c r="C4789" s="11" t="s">
        <v>28</v>
      </c>
      <c r="D4789" s="11" t="s">
        <v>29</v>
      </c>
      <c r="E4789" s="11" t="s">
        <v>12</v>
      </c>
      <c r="F4789" s="11" t="s">
        <v>13</v>
      </c>
      <c r="G4789" s="11" t="s">
        <v>3</v>
      </c>
      <c r="H4789" s="11" t="s">
        <v>3</v>
      </c>
      <c r="I4789" s="11" t="s">
        <v>51</v>
      </c>
      <c r="J4789" s="11" t="s">
        <v>52</v>
      </c>
      <c r="K4789" s="11" t="s">
        <v>38</v>
      </c>
      <c r="L4789" s="11" t="s">
        <v>39</v>
      </c>
      <c r="M4789" s="11" t="s">
        <v>3</v>
      </c>
      <c r="N4789" s="11" t="s">
        <v>3</v>
      </c>
      <c r="O4789" s="33" t="s">
        <v>3397</v>
      </c>
      <c r="P4789" s="2" t="str">
        <f t="shared" si="592"/>
        <v>5002</v>
      </c>
      <c r="Q4789" s="9" t="str">
        <f t="shared" si="593"/>
        <v>09212-Põhihariduse otsekulud</v>
      </c>
      <c r="R4789" s="9" t="str">
        <f t="shared" si="594"/>
        <v>50</v>
      </c>
      <c r="S4789" s="9" t="str">
        <f t="shared" si="595"/>
        <v/>
      </c>
      <c r="T4789" s="37" t="str">
        <f t="shared" si="596"/>
        <v>50020-Õpetajate töötasu</v>
      </c>
      <c r="U4789" s="18" t="s">
        <v>2308</v>
      </c>
      <c r="V4789" s="9" t="str">
        <f t="shared" si="597"/>
        <v/>
      </c>
      <c r="W4789" t="str">
        <f t="shared" si="598"/>
        <v>09</v>
      </c>
      <c r="X4789" t="str">
        <f t="shared" si="599"/>
        <v/>
      </c>
    </row>
    <row r="4790" spans="1:24" hidden="1" x14ac:dyDescent="0.2">
      <c r="A4790" s="11" t="s">
        <v>2789</v>
      </c>
      <c r="B4790" s="11">
        <v>21247</v>
      </c>
      <c r="C4790" s="11" t="s">
        <v>470</v>
      </c>
      <c r="D4790" s="11" t="s">
        <v>469</v>
      </c>
      <c r="E4790" s="11" t="s">
        <v>12</v>
      </c>
      <c r="F4790" s="11" t="s">
        <v>13</v>
      </c>
      <c r="G4790" s="11" t="s">
        <v>3</v>
      </c>
      <c r="H4790" s="11" t="s">
        <v>3</v>
      </c>
      <c r="I4790" s="11" t="s">
        <v>51</v>
      </c>
      <c r="J4790" s="11" t="s">
        <v>52</v>
      </c>
      <c r="K4790" s="11" t="s">
        <v>38</v>
      </c>
      <c r="L4790" s="11" t="s">
        <v>39</v>
      </c>
      <c r="M4790" s="11" t="s">
        <v>3</v>
      </c>
      <c r="N4790" s="11" t="s">
        <v>3</v>
      </c>
      <c r="O4790" s="33" t="s">
        <v>3397</v>
      </c>
      <c r="P4790" s="2" t="str">
        <f t="shared" si="592"/>
        <v>5002</v>
      </c>
      <c r="Q4790" s="9" t="str">
        <f t="shared" si="593"/>
        <v>09212-Põhihariduse otsekulud</v>
      </c>
      <c r="R4790" s="9" t="str">
        <f t="shared" si="594"/>
        <v>50</v>
      </c>
      <c r="S4790" s="9" t="str">
        <f t="shared" si="595"/>
        <v/>
      </c>
      <c r="T4790" s="37" t="str">
        <f t="shared" si="596"/>
        <v>50025-Juhtide töötasu koolides</v>
      </c>
      <c r="U4790" s="18" t="s">
        <v>2308</v>
      </c>
      <c r="V4790" s="9" t="str">
        <f t="shared" si="597"/>
        <v/>
      </c>
      <c r="W4790" t="str">
        <f t="shared" si="598"/>
        <v>09</v>
      </c>
      <c r="X4790" t="str">
        <f t="shared" si="599"/>
        <v/>
      </c>
    </row>
    <row r="4791" spans="1:24" hidden="1" x14ac:dyDescent="0.2">
      <c r="A4791" s="11" t="s">
        <v>2823</v>
      </c>
      <c r="B4791" s="11">
        <v>15707</v>
      </c>
      <c r="C4791" s="11" t="s">
        <v>26</v>
      </c>
      <c r="D4791" s="11" t="s">
        <v>27</v>
      </c>
      <c r="E4791" s="11" t="s">
        <v>12</v>
      </c>
      <c r="F4791" s="11" t="s">
        <v>13</v>
      </c>
      <c r="G4791" s="11" t="s">
        <v>3</v>
      </c>
      <c r="H4791" s="11" t="s">
        <v>3</v>
      </c>
      <c r="I4791" s="11" t="s">
        <v>51</v>
      </c>
      <c r="J4791" s="11" t="s">
        <v>52</v>
      </c>
      <c r="K4791" s="11" t="s">
        <v>38</v>
      </c>
      <c r="L4791" s="11" t="s">
        <v>39</v>
      </c>
      <c r="M4791" s="11" t="s">
        <v>3</v>
      </c>
      <c r="N4791" s="11" t="s">
        <v>3</v>
      </c>
      <c r="O4791" s="33" t="s">
        <v>3397</v>
      </c>
      <c r="P4791" s="2" t="str">
        <f t="shared" si="592"/>
        <v>5063</v>
      </c>
      <c r="Q4791" s="9" t="str">
        <f t="shared" si="593"/>
        <v>09212-Põhihariduse otsekulud</v>
      </c>
      <c r="R4791" s="9" t="str">
        <f t="shared" si="594"/>
        <v>50</v>
      </c>
      <c r="S4791" s="9" t="str">
        <f t="shared" si="595"/>
        <v/>
      </c>
      <c r="T4791" s="37" t="str">
        <f t="shared" si="596"/>
        <v>50630-Õpetajate sotsiaalmaks (hariduse toetusfondist)</v>
      </c>
      <c r="U4791" s="18" t="s">
        <v>2308</v>
      </c>
      <c r="V4791" s="9" t="str">
        <f t="shared" si="597"/>
        <v/>
      </c>
      <c r="W4791" t="str">
        <f t="shared" si="598"/>
        <v>09</v>
      </c>
      <c r="X4791" t="str">
        <f t="shared" si="599"/>
        <v/>
      </c>
    </row>
    <row r="4792" spans="1:24" hidden="1" x14ac:dyDescent="0.2">
      <c r="A4792" s="11" t="s">
        <v>2792</v>
      </c>
      <c r="B4792" s="11">
        <v>7011</v>
      </c>
      <c r="C4792" s="11" t="s">
        <v>468</v>
      </c>
      <c r="D4792" s="11" t="s">
        <v>467</v>
      </c>
      <c r="E4792" s="11" t="s">
        <v>12</v>
      </c>
      <c r="F4792" s="11" t="s">
        <v>13</v>
      </c>
      <c r="G4792" s="11" t="s">
        <v>3</v>
      </c>
      <c r="H4792" s="11" t="s">
        <v>3</v>
      </c>
      <c r="I4792" s="11" t="s">
        <v>51</v>
      </c>
      <c r="J4792" s="11" t="s">
        <v>52</v>
      </c>
      <c r="K4792" s="11" t="s">
        <v>38</v>
      </c>
      <c r="L4792" s="11" t="s">
        <v>39</v>
      </c>
      <c r="M4792" s="11" t="s">
        <v>3</v>
      </c>
      <c r="N4792" s="11" t="s">
        <v>3</v>
      </c>
      <c r="O4792" s="33" t="s">
        <v>3397</v>
      </c>
      <c r="P4792" s="2" t="str">
        <f t="shared" si="592"/>
        <v>5063</v>
      </c>
      <c r="Q4792" s="9" t="str">
        <f t="shared" si="593"/>
        <v>09212-Põhihariduse otsekulud</v>
      </c>
      <c r="R4792" s="9" t="str">
        <f t="shared" si="594"/>
        <v>50</v>
      </c>
      <c r="S4792" s="9" t="str">
        <f t="shared" si="595"/>
        <v/>
      </c>
      <c r="T4792" s="37" t="str">
        <f t="shared" si="596"/>
        <v>50635-Juhtide sotsiaalmaks (hariduse toetusfondist)</v>
      </c>
      <c r="U4792" s="18" t="s">
        <v>2308</v>
      </c>
      <c r="V4792" s="9" t="str">
        <f t="shared" si="597"/>
        <v/>
      </c>
      <c r="W4792" t="str">
        <f t="shared" si="598"/>
        <v>09</v>
      </c>
      <c r="X4792" t="str">
        <f t="shared" si="599"/>
        <v/>
      </c>
    </row>
    <row r="4793" spans="1:24" hidden="1" x14ac:dyDescent="0.2">
      <c r="A4793" s="11" t="s">
        <v>2824</v>
      </c>
      <c r="B4793" s="11">
        <v>381</v>
      </c>
      <c r="C4793" s="11" t="s">
        <v>23</v>
      </c>
      <c r="D4793" s="11" t="s">
        <v>24</v>
      </c>
      <c r="E4793" s="11" t="s">
        <v>12</v>
      </c>
      <c r="F4793" s="11" t="s">
        <v>13</v>
      </c>
      <c r="G4793" s="11" t="s">
        <v>3</v>
      </c>
      <c r="H4793" s="11" t="s">
        <v>3</v>
      </c>
      <c r="I4793" s="11" t="s">
        <v>51</v>
      </c>
      <c r="J4793" s="11" t="s">
        <v>52</v>
      </c>
      <c r="K4793" s="11" t="s">
        <v>38</v>
      </c>
      <c r="L4793" s="11" t="s">
        <v>39</v>
      </c>
      <c r="M4793" s="11" t="s">
        <v>3</v>
      </c>
      <c r="N4793" s="11" t="s">
        <v>3</v>
      </c>
      <c r="O4793" s="33" t="s">
        <v>3397</v>
      </c>
      <c r="P4793" s="2" t="str">
        <f t="shared" si="592"/>
        <v>5064</v>
      </c>
      <c r="Q4793" s="9" t="str">
        <f t="shared" si="593"/>
        <v>09212-Põhihariduse otsekulud</v>
      </c>
      <c r="R4793" s="9" t="str">
        <f t="shared" si="594"/>
        <v>50</v>
      </c>
      <c r="S4793" s="9" t="str">
        <f t="shared" si="595"/>
        <v/>
      </c>
      <c r="T4793" s="37" t="str">
        <f t="shared" si="596"/>
        <v>50640-Õpetajate töötuskindlustus (hariduse toetusfond)</v>
      </c>
      <c r="U4793" s="18" t="s">
        <v>2308</v>
      </c>
      <c r="V4793" s="9" t="str">
        <f t="shared" si="597"/>
        <v/>
      </c>
      <c r="W4793" t="str">
        <f t="shared" si="598"/>
        <v>09</v>
      </c>
      <c r="X4793" t="str">
        <f t="shared" si="599"/>
        <v/>
      </c>
    </row>
    <row r="4794" spans="1:24" hidden="1" x14ac:dyDescent="0.2">
      <c r="A4794" s="11" t="s">
        <v>2794</v>
      </c>
      <c r="B4794" s="11">
        <v>170</v>
      </c>
      <c r="C4794" s="11" t="s">
        <v>466</v>
      </c>
      <c r="D4794" s="11" t="s">
        <v>465</v>
      </c>
      <c r="E4794" s="11" t="s">
        <v>12</v>
      </c>
      <c r="F4794" s="11" t="s">
        <v>13</v>
      </c>
      <c r="G4794" s="11" t="s">
        <v>3</v>
      </c>
      <c r="H4794" s="11" t="s">
        <v>3</v>
      </c>
      <c r="I4794" s="11" t="s">
        <v>51</v>
      </c>
      <c r="J4794" s="11" t="s">
        <v>52</v>
      </c>
      <c r="K4794" s="11" t="s">
        <v>38</v>
      </c>
      <c r="L4794" s="11" t="s">
        <v>39</v>
      </c>
      <c r="M4794" s="11" t="s">
        <v>3</v>
      </c>
      <c r="N4794" s="11" t="s">
        <v>3</v>
      </c>
      <c r="O4794" s="33" t="s">
        <v>3397</v>
      </c>
      <c r="P4794" s="2" t="str">
        <f t="shared" si="592"/>
        <v>5064</v>
      </c>
      <c r="Q4794" s="9" t="str">
        <f t="shared" si="593"/>
        <v>09212-Põhihariduse otsekulud</v>
      </c>
      <c r="R4794" s="9" t="str">
        <f t="shared" si="594"/>
        <v>50</v>
      </c>
      <c r="S4794" s="9" t="str">
        <f t="shared" si="595"/>
        <v/>
      </c>
      <c r="T4794" s="37" t="str">
        <f t="shared" si="596"/>
        <v>50645-Juhtide töötuskindlustus (hariduse toetusfondist)</v>
      </c>
      <c r="U4794" s="18" t="s">
        <v>2308</v>
      </c>
      <c r="V4794" s="9" t="str">
        <f t="shared" si="597"/>
        <v/>
      </c>
      <c r="W4794" t="str">
        <f t="shared" si="598"/>
        <v>09</v>
      </c>
      <c r="X4794" t="str">
        <f t="shared" si="599"/>
        <v/>
      </c>
    </row>
    <row r="4795" spans="1:24" hidden="1" x14ac:dyDescent="0.2">
      <c r="A4795" s="11" t="s">
        <v>3368</v>
      </c>
      <c r="B4795" s="11">
        <v>3708</v>
      </c>
      <c r="C4795" s="11" t="s">
        <v>1592</v>
      </c>
      <c r="D4795" s="11" t="s">
        <v>1591</v>
      </c>
      <c r="E4795" s="11" t="s">
        <v>12</v>
      </c>
      <c r="F4795" s="11" t="s">
        <v>13</v>
      </c>
      <c r="G4795" s="11" t="s">
        <v>3</v>
      </c>
      <c r="H4795" s="11" t="s">
        <v>3</v>
      </c>
      <c r="I4795" s="11" t="s">
        <v>51</v>
      </c>
      <c r="J4795" s="11" t="s">
        <v>52</v>
      </c>
      <c r="K4795" s="11" t="s">
        <v>38</v>
      </c>
      <c r="L4795" s="11" t="s">
        <v>39</v>
      </c>
      <c r="M4795" s="11" t="s">
        <v>3</v>
      </c>
      <c r="N4795" s="11" t="s">
        <v>3</v>
      </c>
      <c r="O4795" s="33" t="s">
        <v>3397</v>
      </c>
      <c r="P4795" s="2" t="str">
        <f t="shared" si="592"/>
        <v>5504</v>
      </c>
      <c r="Q4795" s="9" t="str">
        <f t="shared" si="593"/>
        <v>09212-Põhihariduse otsekulud</v>
      </c>
      <c r="R4795" s="9" t="str">
        <f t="shared" si="594"/>
        <v>55</v>
      </c>
      <c r="S4795" s="9" t="str">
        <f t="shared" si="595"/>
        <v/>
      </c>
      <c r="T4795" s="37" t="str">
        <f t="shared" si="596"/>
        <v>55042-Koolituskulud õpetajatele</v>
      </c>
      <c r="U4795" s="18" t="s">
        <v>2308</v>
      </c>
      <c r="V4795" s="9" t="str">
        <f t="shared" si="597"/>
        <v/>
      </c>
      <c r="W4795" t="str">
        <f t="shared" si="598"/>
        <v>09</v>
      </c>
      <c r="X4795" t="str">
        <f t="shared" si="599"/>
        <v/>
      </c>
    </row>
    <row r="4796" spans="1:24" hidden="1" x14ac:dyDescent="0.2">
      <c r="A4796" s="11" t="s">
        <v>3369</v>
      </c>
      <c r="B4796" s="11">
        <v>17613</v>
      </c>
      <c r="C4796" s="11" t="s">
        <v>1590</v>
      </c>
      <c r="D4796" s="11" t="s">
        <v>1589</v>
      </c>
      <c r="E4796" s="11" t="s">
        <v>12</v>
      </c>
      <c r="F4796" s="11" t="s">
        <v>13</v>
      </c>
      <c r="G4796" s="11" t="s">
        <v>3</v>
      </c>
      <c r="H4796" s="11" t="s">
        <v>3</v>
      </c>
      <c r="I4796" s="11" t="s">
        <v>51</v>
      </c>
      <c r="J4796" s="11" t="s">
        <v>52</v>
      </c>
      <c r="K4796" s="11" t="s">
        <v>38</v>
      </c>
      <c r="L4796" s="11" t="s">
        <v>39</v>
      </c>
      <c r="M4796" s="11" t="s">
        <v>3</v>
      </c>
      <c r="N4796" s="11" t="s">
        <v>3</v>
      </c>
      <c r="O4796" s="33" t="s">
        <v>3397</v>
      </c>
      <c r="P4796" s="2" t="str">
        <f t="shared" si="592"/>
        <v>5524</v>
      </c>
      <c r="Q4796" s="9" t="str">
        <f t="shared" si="593"/>
        <v>09212-Põhihariduse otsekulud</v>
      </c>
      <c r="R4796" s="9" t="str">
        <f t="shared" si="594"/>
        <v>55</v>
      </c>
      <c r="S4796" s="9" t="str">
        <f t="shared" si="595"/>
        <v/>
      </c>
      <c r="T4796" s="37" t="str">
        <f t="shared" si="596"/>
        <v>552421-Kulud õppevahenditele toetusfondist</v>
      </c>
      <c r="U4796" s="18" t="s">
        <v>2308</v>
      </c>
      <c r="V4796" s="9" t="str">
        <f t="shared" si="597"/>
        <v/>
      </c>
      <c r="W4796" t="str">
        <f t="shared" si="598"/>
        <v>09</v>
      </c>
      <c r="X4796" t="str">
        <f t="shared" si="599"/>
        <v/>
      </c>
    </row>
    <row r="4797" spans="1:24" hidden="1" x14ac:dyDescent="0.2">
      <c r="A4797" s="11" t="s">
        <v>2822</v>
      </c>
      <c r="B4797" s="11">
        <v>310408</v>
      </c>
      <c r="C4797" s="11" t="s">
        <v>28</v>
      </c>
      <c r="D4797" s="11" t="s">
        <v>29</v>
      </c>
      <c r="E4797" s="11" t="s">
        <v>12</v>
      </c>
      <c r="F4797" s="11" t="s">
        <v>13</v>
      </c>
      <c r="G4797" s="11" t="s">
        <v>3</v>
      </c>
      <c r="H4797" s="11" t="s">
        <v>3</v>
      </c>
      <c r="I4797" s="11" t="s">
        <v>51</v>
      </c>
      <c r="J4797" s="11" t="s">
        <v>52</v>
      </c>
      <c r="K4797" s="11" t="s">
        <v>1604</v>
      </c>
      <c r="L4797" s="11" t="s">
        <v>1605</v>
      </c>
      <c r="M4797" s="11" t="s">
        <v>3</v>
      </c>
      <c r="N4797" s="11" t="s">
        <v>3</v>
      </c>
      <c r="O4797" s="33" t="s">
        <v>3397</v>
      </c>
      <c r="P4797" s="2" t="str">
        <f t="shared" si="592"/>
        <v>5002</v>
      </c>
      <c r="Q4797" s="9" t="str">
        <f t="shared" si="593"/>
        <v>09213-Üldkeskhariduse otsekulud</v>
      </c>
      <c r="R4797" s="9" t="str">
        <f t="shared" si="594"/>
        <v>50</v>
      </c>
      <c r="S4797" s="9" t="str">
        <f t="shared" si="595"/>
        <v/>
      </c>
      <c r="T4797" s="37" t="str">
        <f t="shared" si="596"/>
        <v>50020-Õpetajate töötasu</v>
      </c>
      <c r="U4797" s="18" t="s">
        <v>2308</v>
      </c>
      <c r="V4797" s="9" t="str">
        <f t="shared" si="597"/>
        <v/>
      </c>
      <c r="W4797" t="str">
        <f t="shared" si="598"/>
        <v>09</v>
      </c>
      <c r="X4797" t="str">
        <f t="shared" si="599"/>
        <v/>
      </c>
    </row>
    <row r="4798" spans="1:24" hidden="1" x14ac:dyDescent="0.2">
      <c r="A4798" s="11" t="s">
        <v>2823</v>
      </c>
      <c r="B4798" s="11">
        <v>102435</v>
      </c>
      <c r="C4798" s="11" t="s">
        <v>26</v>
      </c>
      <c r="D4798" s="11" t="s">
        <v>27</v>
      </c>
      <c r="E4798" s="11" t="s">
        <v>12</v>
      </c>
      <c r="F4798" s="11" t="s">
        <v>13</v>
      </c>
      <c r="G4798" s="11" t="s">
        <v>3</v>
      </c>
      <c r="H4798" s="11" t="s">
        <v>3</v>
      </c>
      <c r="I4798" s="11" t="s">
        <v>51</v>
      </c>
      <c r="J4798" s="11" t="s">
        <v>52</v>
      </c>
      <c r="K4798" s="11" t="s">
        <v>1604</v>
      </c>
      <c r="L4798" s="11" t="s">
        <v>1605</v>
      </c>
      <c r="M4798" s="11" t="s">
        <v>3</v>
      </c>
      <c r="N4798" s="11" t="s">
        <v>3</v>
      </c>
      <c r="O4798" s="33" t="s">
        <v>3397</v>
      </c>
      <c r="P4798" s="2" t="str">
        <f t="shared" si="592"/>
        <v>5063</v>
      </c>
      <c r="Q4798" s="9" t="str">
        <f t="shared" si="593"/>
        <v>09213-Üldkeskhariduse otsekulud</v>
      </c>
      <c r="R4798" s="9" t="str">
        <f t="shared" si="594"/>
        <v>50</v>
      </c>
      <c r="S4798" s="9" t="str">
        <f t="shared" si="595"/>
        <v/>
      </c>
      <c r="T4798" s="37" t="str">
        <f t="shared" si="596"/>
        <v>50630-Õpetajate sotsiaalmaks (hariduse toetusfondist)</v>
      </c>
      <c r="U4798" s="18" t="s">
        <v>2308</v>
      </c>
      <c r="V4798" s="9" t="str">
        <f t="shared" si="597"/>
        <v/>
      </c>
      <c r="W4798" t="str">
        <f t="shared" si="598"/>
        <v>09</v>
      </c>
      <c r="X4798" t="str">
        <f t="shared" si="599"/>
        <v/>
      </c>
    </row>
    <row r="4799" spans="1:24" hidden="1" x14ac:dyDescent="0.2">
      <c r="A4799" s="11" t="s">
        <v>2824</v>
      </c>
      <c r="B4799" s="11">
        <v>2483</v>
      </c>
      <c r="C4799" s="11" t="s">
        <v>23</v>
      </c>
      <c r="D4799" s="11" t="s">
        <v>24</v>
      </c>
      <c r="E4799" s="11" t="s">
        <v>12</v>
      </c>
      <c r="F4799" s="11" t="s">
        <v>13</v>
      </c>
      <c r="G4799" s="11" t="s">
        <v>3</v>
      </c>
      <c r="H4799" s="11" t="s">
        <v>3</v>
      </c>
      <c r="I4799" s="11" t="s">
        <v>51</v>
      </c>
      <c r="J4799" s="11" t="s">
        <v>52</v>
      </c>
      <c r="K4799" s="11" t="s">
        <v>1604</v>
      </c>
      <c r="L4799" s="11" t="s">
        <v>1605</v>
      </c>
      <c r="M4799" s="11" t="s">
        <v>3</v>
      </c>
      <c r="N4799" s="11" t="s">
        <v>3</v>
      </c>
      <c r="O4799" s="33" t="s">
        <v>3397</v>
      </c>
      <c r="P4799" s="2" t="str">
        <f t="shared" si="592"/>
        <v>5064</v>
      </c>
      <c r="Q4799" s="9" t="str">
        <f t="shared" si="593"/>
        <v>09213-Üldkeskhariduse otsekulud</v>
      </c>
      <c r="R4799" s="9" t="str">
        <f t="shared" si="594"/>
        <v>50</v>
      </c>
      <c r="S4799" s="9" t="str">
        <f t="shared" si="595"/>
        <v/>
      </c>
      <c r="T4799" s="37" t="str">
        <f t="shared" si="596"/>
        <v>50640-Õpetajate töötuskindlustus (hariduse toetusfond)</v>
      </c>
      <c r="U4799" s="18" t="s">
        <v>2308</v>
      </c>
      <c r="V4799" s="9" t="str">
        <f t="shared" si="597"/>
        <v/>
      </c>
      <c r="W4799" t="str">
        <f t="shared" si="598"/>
        <v>09</v>
      </c>
      <c r="X4799" t="str">
        <f t="shared" si="599"/>
        <v/>
      </c>
    </row>
    <row r="4800" spans="1:24" hidden="1" x14ac:dyDescent="0.2">
      <c r="A4800" s="11" t="s">
        <v>3196</v>
      </c>
      <c r="B4800" s="11">
        <v>152119</v>
      </c>
      <c r="C4800" s="11" t="s">
        <v>67</v>
      </c>
      <c r="D4800" s="11" t="s">
        <v>68</v>
      </c>
      <c r="E4800" s="11" t="s">
        <v>12</v>
      </c>
      <c r="F4800" s="11" t="s">
        <v>13</v>
      </c>
      <c r="G4800" s="11" t="s">
        <v>3</v>
      </c>
      <c r="H4800" s="11" t="s">
        <v>3</v>
      </c>
      <c r="I4800" s="11" t="s">
        <v>60</v>
      </c>
      <c r="J4800" s="11" t="s">
        <v>61</v>
      </c>
      <c r="K4800" s="11" t="s">
        <v>62</v>
      </c>
      <c r="L4800" s="11" t="s">
        <v>63</v>
      </c>
      <c r="M4800" s="11" t="s">
        <v>3</v>
      </c>
      <c r="N4800" s="11" t="s">
        <v>3</v>
      </c>
      <c r="O4800" s="33" t="s">
        <v>3397</v>
      </c>
      <c r="P4800" s="2" t="str">
        <f t="shared" si="592"/>
        <v>5002</v>
      </c>
      <c r="Q4800" s="9" t="str">
        <f t="shared" si="593"/>
        <v>09609-Muud hariduse abiteenused</v>
      </c>
      <c r="R4800" s="9" t="str">
        <f t="shared" si="594"/>
        <v>50</v>
      </c>
      <c r="S4800" s="9" t="str">
        <f t="shared" si="595"/>
        <v/>
      </c>
      <c r="T4800" s="37" t="str">
        <f t="shared" si="596"/>
        <v>50027-Tugispetsialisti töötasu</v>
      </c>
      <c r="U4800" s="18" t="s">
        <v>2308</v>
      </c>
      <c r="V4800" s="9" t="str">
        <f t="shared" si="597"/>
        <v/>
      </c>
      <c r="W4800" t="str">
        <f t="shared" si="598"/>
        <v>09</v>
      </c>
      <c r="X4800" t="str">
        <f t="shared" si="599"/>
        <v/>
      </c>
    </row>
    <row r="4801" spans="1:24" hidden="1" x14ac:dyDescent="0.2">
      <c r="A4801" s="11" t="s">
        <v>3197</v>
      </c>
      <c r="B4801" s="11">
        <v>50200</v>
      </c>
      <c r="C4801" s="11" t="s">
        <v>64</v>
      </c>
      <c r="D4801" s="11" t="s">
        <v>65</v>
      </c>
      <c r="E4801" s="11" t="s">
        <v>12</v>
      </c>
      <c r="F4801" s="11" t="s">
        <v>13</v>
      </c>
      <c r="G4801" s="11" t="s">
        <v>3</v>
      </c>
      <c r="H4801" s="11" t="s">
        <v>3</v>
      </c>
      <c r="I4801" s="11" t="s">
        <v>60</v>
      </c>
      <c r="J4801" s="11" t="s">
        <v>61</v>
      </c>
      <c r="K4801" s="11" t="s">
        <v>62</v>
      </c>
      <c r="L4801" s="11" t="s">
        <v>63</v>
      </c>
      <c r="M4801" s="11" t="s">
        <v>3</v>
      </c>
      <c r="N4801" s="11" t="s">
        <v>3</v>
      </c>
      <c r="O4801" s="33" t="s">
        <v>3397</v>
      </c>
      <c r="P4801" s="2" t="str">
        <f t="shared" si="592"/>
        <v>5063</v>
      </c>
      <c r="Q4801" s="9" t="str">
        <f t="shared" si="593"/>
        <v>09609-Muud hariduse abiteenused</v>
      </c>
      <c r="R4801" s="9" t="str">
        <f t="shared" si="594"/>
        <v>50</v>
      </c>
      <c r="S4801" s="9" t="str">
        <f t="shared" si="595"/>
        <v/>
      </c>
      <c r="T4801" s="37" t="str">
        <f t="shared" si="596"/>
        <v>50637-Tugispetsialisti sotsmaks toetusfondist</v>
      </c>
      <c r="U4801" s="18" t="s">
        <v>2308</v>
      </c>
      <c r="V4801" s="9" t="str">
        <f t="shared" si="597"/>
        <v/>
      </c>
      <c r="W4801" t="str">
        <f t="shared" si="598"/>
        <v>09</v>
      </c>
      <c r="X4801" t="str">
        <f t="shared" si="599"/>
        <v/>
      </c>
    </row>
    <row r="4802" spans="1:24" hidden="1" x14ac:dyDescent="0.2">
      <c r="A4802" s="11" t="s">
        <v>3198</v>
      </c>
      <c r="B4802" s="11">
        <v>1216</v>
      </c>
      <c r="C4802" s="11" t="s">
        <v>58</v>
      </c>
      <c r="D4802" s="11" t="s">
        <v>59</v>
      </c>
      <c r="E4802" s="11" t="s">
        <v>12</v>
      </c>
      <c r="F4802" s="11" t="s">
        <v>13</v>
      </c>
      <c r="G4802" s="11" t="s">
        <v>3</v>
      </c>
      <c r="H4802" s="11" t="s">
        <v>3</v>
      </c>
      <c r="I4802" s="11" t="s">
        <v>60</v>
      </c>
      <c r="J4802" s="11" t="s">
        <v>61</v>
      </c>
      <c r="K4802" s="11" t="s">
        <v>62</v>
      </c>
      <c r="L4802" s="11" t="s">
        <v>63</v>
      </c>
      <c r="M4802" s="11" t="s">
        <v>3</v>
      </c>
      <c r="N4802" s="11" t="s">
        <v>3</v>
      </c>
      <c r="O4802" s="33" t="s">
        <v>3397</v>
      </c>
      <c r="P4802" s="2" t="str">
        <f t="shared" si="592"/>
        <v>5064</v>
      </c>
      <c r="Q4802" s="9" t="str">
        <f t="shared" si="593"/>
        <v>09609-Muud hariduse abiteenused</v>
      </c>
      <c r="R4802" s="9" t="str">
        <f t="shared" si="594"/>
        <v>50</v>
      </c>
      <c r="S4802" s="9" t="str">
        <f t="shared" si="595"/>
        <v/>
      </c>
      <c r="T4802" s="37" t="str">
        <f t="shared" si="596"/>
        <v>50647-Tugispetsialisti töötuskindlustus toetusfondist</v>
      </c>
      <c r="U4802" s="18" t="s">
        <v>2308</v>
      </c>
      <c r="V4802" s="9" t="str">
        <f t="shared" si="597"/>
        <v/>
      </c>
      <c r="W4802" t="str">
        <f t="shared" si="598"/>
        <v>09</v>
      </c>
      <c r="X4802" t="str">
        <f t="shared" si="599"/>
        <v/>
      </c>
    </row>
    <row r="4803" spans="1:24" hidden="1" x14ac:dyDescent="0.2">
      <c r="A4803" s="11" t="s">
        <v>2825</v>
      </c>
      <c r="B4803" s="11">
        <v>5000</v>
      </c>
      <c r="C4803" s="11" t="s">
        <v>174</v>
      </c>
      <c r="D4803" s="11" t="s">
        <v>173</v>
      </c>
      <c r="E4803" s="11" t="s">
        <v>12</v>
      </c>
      <c r="F4803" s="11" t="s">
        <v>13</v>
      </c>
      <c r="G4803" s="11" t="s">
        <v>3</v>
      </c>
      <c r="H4803" s="11" t="s">
        <v>3</v>
      </c>
      <c r="I4803" s="11" t="s">
        <v>60</v>
      </c>
      <c r="J4803" s="11" t="s">
        <v>61</v>
      </c>
      <c r="K4803" s="11" t="s">
        <v>62</v>
      </c>
      <c r="L4803" s="11" t="s">
        <v>63</v>
      </c>
      <c r="M4803" s="11" t="s">
        <v>3</v>
      </c>
      <c r="N4803" s="11" t="s">
        <v>3</v>
      </c>
      <c r="O4803" s="33" t="s">
        <v>3397</v>
      </c>
      <c r="P4803" s="2" t="str">
        <f t="shared" ref="P4803:P4866" si="600">LEFT(C4803,4)</f>
        <v>5504</v>
      </c>
      <c r="Q4803" s="9" t="str">
        <f t="shared" ref="Q4803:Q4866" si="601">CONCATENATE(K4803,"-",L4803)</f>
        <v>09609-Muud hariduse abiteenused</v>
      </c>
      <c r="R4803" s="9" t="str">
        <f t="shared" ref="R4803:R4866" si="602">LEFT(C4803,2)</f>
        <v>55</v>
      </c>
      <c r="S4803" s="9" t="str">
        <f t="shared" ref="S4803:S4866" si="603">CONCATENATE(M4803,N4803)</f>
        <v/>
      </c>
      <c r="T4803" s="37" t="str">
        <f t="shared" ref="T4803:T4866" si="604">CONCATENATE(C4803,"-",D4803)</f>
        <v>55041-Koolituskulud töötajatele, va õpetajad</v>
      </c>
      <c r="U4803" s="18" t="s">
        <v>2308</v>
      </c>
      <c r="V4803" s="9" t="str">
        <f t="shared" ref="V4803:V4866" si="605">CONCATENATE(G4803,H4803)</f>
        <v/>
      </c>
      <c r="W4803" t="str">
        <f t="shared" ref="W4803:W4866" si="606">LEFT(K4803,2)</f>
        <v>09</v>
      </c>
      <c r="X4803" t="str">
        <f t="shared" ref="X4803:X4866" si="607">+V4803</f>
        <v/>
      </c>
    </row>
    <row r="4804" spans="1:24" hidden="1" x14ac:dyDescent="0.2">
      <c r="A4804" s="11" t="s">
        <v>2822</v>
      </c>
      <c r="B4804" s="11">
        <v>906976</v>
      </c>
      <c r="C4804" s="11" t="s">
        <v>28</v>
      </c>
      <c r="D4804" s="11" t="s">
        <v>29</v>
      </c>
      <c r="E4804" s="11" t="s">
        <v>12</v>
      </c>
      <c r="F4804" s="11" t="s">
        <v>13</v>
      </c>
      <c r="G4804" s="11" t="s">
        <v>3</v>
      </c>
      <c r="H4804" s="11" t="s">
        <v>3</v>
      </c>
      <c r="I4804" s="11" t="s">
        <v>72</v>
      </c>
      <c r="J4804" s="11" t="s">
        <v>73</v>
      </c>
      <c r="K4804" s="11" t="s">
        <v>38</v>
      </c>
      <c r="L4804" s="11" t="s">
        <v>39</v>
      </c>
      <c r="M4804" s="11" t="s">
        <v>3</v>
      </c>
      <c r="N4804" s="11" t="s">
        <v>3</v>
      </c>
      <c r="O4804" s="33" t="s">
        <v>3397</v>
      </c>
      <c r="P4804" s="2" t="str">
        <f t="shared" si="600"/>
        <v>5002</v>
      </c>
      <c r="Q4804" s="9" t="str">
        <f t="shared" si="601"/>
        <v>09212-Põhihariduse otsekulud</v>
      </c>
      <c r="R4804" s="9" t="str">
        <f t="shared" si="602"/>
        <v>50</v>
      </c>
      <c r="S4804" s="9" t="str">
        <f t="shared" si="603"/>
        <v/>
      </c>
      <c r="T4804" s="37" t="str">
        <f t="shared" si="604"/>
        <v>50020-Õpetajate töötasu</v>
      </c>
      <c r="U4804" s="18" t="s">
        <v>2308</v>
      </c>
      <c r="V4804" s="9" t="str">
        <f t="shared" si="605"/>
        <v/>
      </c>
      <c r="W4804" t="str">
        <f t="shared" si="606"/>
        <v>09</v>
      </c>
      <c r="X4804" t="str">
        <f t="shared" si="607"/>
        <v/>
      </c>
    </row>
    <row r="4805" spans="1:24" hidden="1" x14ac:dyDescent="0.2">
      <c r="A4805" s="11" t="s">
        <v>2788</v>
      </c>
      <c r="B4805" s="11">
        <v>6027</v>
      </c>
      <c r="C4805" s="11" t="s">
        <v>20</v>
      </c>
      <c r="D4805" s="11" t="s">
        <v>21</v>
      </c>
      <c r="E4805" s="11" t="s">
        <v>12</v>
      </c>
      <c r="F4805" s="11" t="s">
        <v>13</v>
      </c>
      <c r="G4805" s="11" t="s">
        <v>3</v>
      </c>
      <c r="H4805" s="11" t="s">
        <v>3</v>
      </c>
      <c r="I4805" s="11" t="s">
        <v>72</v>
      </c>
      <c r="J4805" s="11" t="s">
        <v>73</v>
      </c>
      <c r="K4805" s="11" t="s">
        <v>38</v>
      </c>
      <c r="L4805" s="11" t="s">
        <v>39</v>
      </c>
      <c r="M4805" s="11" t="s">
        <v>3</v>
      </c>
      <c r="N4805" s="11" t="s">
        <v>3</v>
      </c>
      <c r="O4805" s="33" t="s">
        <v>3397</v>
      </c>
      <c r="P4805" s="2" t="str">
        <f t="shared" si="600"/>
        <v>5002</v>
      </c>
      <c r="Q4805" s="9" t="str">
        <f t="shared" si="601"/>
        <v>09212-Põhihariduse otsekulud</v>
      </c>
      <c r="R4805" s="9" t="str">
        <f t="shared" si="602"/>
        <v>50</v>
      </c>
      <c r="S4805" s="9" t="str">
        <f t="shared" si="603"/>
        <v/>
      </c>
      <c r="T4805" s="37" t="str">
        <f t="shared" si="604"/>
        <v>50021-Töötajate töötasu</v>
      </c>
      <c r="U4805" s="18" t="s">
        <v>2308</v>
      </c>
      <c r="V4805" s="9" t="str">
        <f t="shared" si="605"/>
        <v/>
      </c>
      <c r="W4805" t="str">
        <f t="shared" si="606"/>
        <v>09</v>
      </c>
      <c r="X4805" t="str">
        <f t="shared" si="607"/>
        <v/>
      </c>
    </row>
    <row r="4806" spans="1:24" hidden="1" x14ac:dyDescent="0.2">
      <c r="A4806" s="11" t="s">
        <v>2789</v>
      </c>
      <c r="B4806" s="11">
        <v>46275</v>
      </c>
      <c r="C4806" s="11" t="s">
        <v>470</v>
      </c>
      <c r="D4806" s="11" t="s">
        <v>469</v>
      </c>
      <c r="E4806" s="11" t="s">
        <v>12</v>
      </c>
      <c r="F4806" s="11" t="s">
        <v>13</v>
      </c>
      <c r="G4806" s="11" t="s">
        <v>3</v>
      </c>
      <c r="H4806" s="11" t="s">
        <v>3</v>
      </c>
      <c r="I4806" s="11" t="s">
        <v>72</v>
      </c>
      <c r="J4806" s="11" t="s">
        <v>73</v>
      </c>
      <c r="K4806" s="11" t="s">
        <v>38</v>
      </c>
      <c r="L4806" s="11" t="s">
        <v>39</v>
      </c>
      <c r="M4806" s="11" t="s">
        <v>3</v>
      </c>
      <c r="N4806" s="11" t="s">
        <v>3</v>
      </c>
      <c r="O4806" s="33" t="s">
        <v>3397</v>
      </c>
      <c r="P4806" s="2" t="str">
        <f t="shared" si="600"/>
        <v>5002</v>
      </c>
      <c r="Q4806" s="9" t="str">
        <f t="shared" si="601"/>
        <v>09212-Põhihariduse otsekulud</v>
      </c>
      <c r="R4806" s="9" t="str">
        <f t="shared" si="602"/>
        <v>50</v>
      </c>
      <c r="S4806" s="9" t="str">
        <f t="shared" si="603"/>
        <v/>
      </c>
      <c r="T4806" s="37" t="str">
        <f t="shared" si="604"/>
        <v>50025-Juhtide töötasu koolides</v>
      </c>
      <c r="U4806" s="18" t="s">
        <v>2308</v>
      </c>
      <c r="V4806" s="9" t="str">
        <f t="shared" si="605"/>
        <v/>
      </c>
      <c r="W4806" t="str">
        <f t="shared" si="606"/>
        <v>09</v>
      </c>
      <c r="X4806" t="str">
        <f t="shared" si="607"/>
        <v/>
      </c>
    </row>
    <row r="4807" spans="1:24" hidden="1" x14ac:dyDescent="0.2">
      <c r="A4807" s="11" t="s">
        <v>2823</v>
      </c>
      <c r="B4807" s="11">
        <v>299302</v>
      </c>
      <c r="C4807" s="11" t="s">
        <v>26</v>
      </c>
      <c r="D4807" s="11" t="s">
        <v>27</v>
      </c>
      <c r="E4807" s="11" t="s">
        <v>12</v>
      </c>
      <c r="F4807" s="11" t="s">
        <v>13</v>
      </c>
      <c r="G4807" s="11" t="s">
        <v>3</v>
      </c>
      <c r="H4807" s="11" t="s">
        <v>3</v>
      </c>
      <c r="I4807" s="11" t="s">
        <v>72</v>
      </c>
      <c r="J4807" s="11" t="s">
        <v>73</v>
      </c>
      <c r="K4807" s="11" t="s">
        <v>38</v>
      </c>
      <c r="L4807" s="11" t="s">
        <v>39</v>
      </c>
      <c r="M4807" s="11" t="s">
        <v>3</v>
      </c>
      <c r="N4807" s="11" t="s">
        <v>3</v>
      </c>
      <c r="O4807" s="33" t="s">
        <v>3397</v>
      </c>
      <c r="P4807" s="2" t="str">
        <f t="shared" si="600"/>
        <v>5063</v>
      </c>
      <c r="Q4807" s="9" t="str">
        <f t="shared" si="601"/>
        <v>09212-Põhihariduse otsekulud</v>
      </c>
      <c r="R4807" s="9" t="str">
        <f t="shared" si="602"/>
        <v>50</v>
      </c>
      <c r="S4807" s="9" t="str">
        <f t="shared" si="603"/>
        <v/>
      </c>
      <c r="T4807" s="37" t="str">
        <f t="shared" si="604"/>
        <v>50630-Õpetajate sotsiaalmaks (hariduse toetusfondist)</v>
      </c>
      <c r="U4807" s="18" t="s">
        <v>2308</v>
      </c>
      <c r="V4807" s="9" t="str">
        <f t="shared" si="605"/>
        <v/>
      </c>
      <c r="W4807" t="str">
        <f t="shared" si="606"/>
        <v>09</v>
      </c>
      <c r="X4807" t="str">
        <f t="shared" si="607"/>
        <v/>
      </c>
    </row>
    <row r="4808" spans="1:24" hidden="1" x14ac:dyDescent="0.2">
      <c r="A4808" s="11" t="s">
        <v>2791</v>
      </c>
      <c r="B4808" s="11">
        <v>1989</v>
      </c>
      <c r="C4808" s="11" t="s">
        <v>18</v>
      </c>
      <c r="D4808" s="11" t="s">
        <v>19</v>
      </c>
      <c r="E4808" s="11" t="s">
        <v>12</v>
      </c>
      <c r="F4808" s="11" t="s">
        <v>13</v>
      </c>
      <c r="G4808" s="11" t="s">
        <v>3</v>
      </c>
      <c r="H4808" s="11" t="s">
        <v>3</v>
      </c>
      <c r="I4808" s="11" t="s">
        <v>72</v>
      </c>
      <c r="J4808" s="11" t="s">
        <v>73</v>
      </c>
      <c r="K4808" s="11" t="s">
        <v>38</v>
      </c>
      <c r="L4808" s="11" t="s">
        <v>39</v>
      </c>
      <c r="M4808" s="11" t="s">
        <v>3</v>
      </c>
      <c r="N4808" s="11" t="s">
        <v>3</v>
      </c>
      <c r="O4808" s="33" t="s">
        <v>3397</v>
      </c>
      <c r="P4808" s="2" t="str">
        <f t="shared" si="600"/>
        <v>5063</v>
      </c>
      <c r="Q4808" s="9" t="str">
        <f t="shared" si="601"/>
        <v>09212-Põhihariduse otsekulud</v>
      </c>
      <c r="R4808" s="9" t="str">
        <f t="shared" si="602"/>
        <v>50</v>
      </c>
      <c r="S4808" s="9" t="str">
        <f t="shared" si="603"/>
        <v/>
      </c>
      <c r="T4808" s="37" t="str">
        <f t="shared" si="604"/>
        <v>50631-Töötajate v.a. õpetajad sotsiaalmaks</v>
      </c>
      <c r="U4808" s="18" t="s">
        <v>2308</v>
      </c>
      <c r="V4808" s="9" t="str">
        <f t="shared" si="605"/>
        <v/>
      </c>
      <c r="W4808" t="str">
        <f t="shared" si="606"/>
        <v>09</v>
      </c>
      <c r="X4808" t="str">
        <f t="shared" si="607"/>
        <v/>
      </c>
    </row>
    <row r="4809" spans="1:24" hidden="1" x14ac:dyDescent="0.2">
      <c r="A4809" s="11" t="s">
        <v>2792</v>
      </c>
      <c r="B4809" s="11">
        <v>15271</v>
      </c>
      <c r="C4809" s="11" t="s">
        <v>468</v>
      </c>
      <c r="D4809" s="11" t="s">
        <v>467</v>
      </c>
      <c r="E4809" s="11" t="s">
        <v>12</v>
      </c>
      <c r="F4809" s="11" t="s">
        <v>13</v>
      </c>
      <c r="G4809" s="11" t="s">
        <v>3</v>
      </c>
      <c r="H4809" s="11" t="s">
        <v>3</v>
      </c>
      <c r="I4809" s="11" t="s">
        <v>72</v>
      </c>
      <c r="J4809" s="11" t="s">
        <v>73</v>
      </c>
      <c r="K4809" s="11" t="s">
        <v>38</v>
      </c>
      <c r="L4809" s="11" t="s">
        <v>39</v>
      </c>
      <c r="M4809" s="11" t="s">
        <v>3</v>
      </c>
      <c r="N4809" s="11" t="s">
        <v>3</v>
      </c>
      <c r="O4809" s="33" t="s">
        <v>3397</v>
      </c>
      <c r="P4809" s="2" t="str">
        <f t="shared" si="600"/>
        <v>5063</v>
      </c>
      <c r="Q4809" s="9" t="str">
        <f t="shared" si="601"/>
        <v>09212-Põhihariduse otsekulud</v>
      </c>
      <c r="R4809" s="9" t="str">
        <f t="shared" si="602"/>
        <v>50</v>
      </c>
      <c r="S4809" s="9" t="str">
        <f t="shared" si="603"/>
        <v/>
      </c>
      <c r="T4809" s="37" t="str">
        <f t="shared" si="604"/>
        <v>50635-Juhtide sotsiaalmaks (hariduse toetusfondist)</v>
      </c>
      <c r="U4809" s="18" t="s">
        <v>2308</v>
      </c>
      <c r="V4809" s="9" t="str">
        <f t="shared" si="605"/>
        <v/>
      </c>
      <c r="W4809" t="str">
        <f t="shared" si="606"/>
        <v>09</v>
      </c>
      <c r="X4809" t="str">
        <f t="shared" si="607"/>
        <v/>
      </c>
    </row>
    <row r="4810" spans="1:24" hidden="1" x14ac:dyDescent="0.2">
      <c r="A4810" s="11" t="s">
        <v>2824</v>
      </c>
      <c r="B4810" s="11">
        <v>7256</v>
      </c>
      <c r="C4810" s="11" t="s">
        <v>23</v>
      </c>
      <c r="D4810" s="11" t="s">
        <v>24</v>
      </c>
      <c r="E4810" s="11" t="s">
        <v>12</v>
      </c>
      <c r="F4810" s="11" t="s">
        <v>13</v>
      </c>
      <c r="G4810" s="11" t="s">
        <v>3</v>
      </c>
      <c r="H4810" s="11" t="s">
        <v>3</v>
      </c>
      <c r="I4810" s="11" t="s">
        <v>72</v>
      </c>
      <c r="J4810" s="11" t="s">
        <v>73</v>
      </c>
      <c r="K4810" s="11" t="s">
        <v>38</v>
      </c>
      <c r="L4810" s="11" t="s">
        <v>39</v>
      </c>
      <c r="M4810" s="11" t="s">
        <v>3</v>
      </c>
      <c r="N4810" s="11" t="s">
        <v>3</v>
      </c>
      <c r="O4810" s="33" t="s">
        <v>3397</v>
      </c>
      <c r="P4810" s="2" t="str">
        <f t="shared" si="600"/>
        <v>5064</v>
      </c>
      <c r="Q4810" s="9" t="str">
        <f t="shared" si="601"/>
        <v>09212-Põhihariduse otsekulud</v>
      </c>
      <c r="R4810" s="9" t="str">
        <f t="shared" si="602"/>
        <v>50</v>
      </c>
      <c r="S4810" s="9" t="str">
        <f t="shared" si="603"/>
        <v/>
      </c>
      <c r="T4810" s="37" t="str">
        <f t="shared" si="604"/>
        <v>50640-Õpetajate töötuskindlustus (hariduse toetusfond)</v>
      </c>
      <c r="U4810" s="18" t="s">
        <v>2308</v>
      </c>
      <c r="V4810" s="9" t="str">
        <f t="shared" si="605"/>
        <v/>
      </c>
      <c r="W4810" t="str">
        <f t="shared" si="606"/>
        <v>09</v>
      </c>
      <c r="X4810" t="str">
        <f t="shared" si="607"/>
        <v/>
      </c>
    </row>
    <row r="4811" spans="1:24" hidden="1" x14ac:dyDescent="0.2">
      <c r="A4811" s="11" t="s">
        <v>2793</v>
      </c>
      <c r="B4811" s="11">
        <v>48</v>
      </c>
      <c r="C4811" s="11" t="s">
        <v>10</v>
      </c>
      <c r="D4811" s="11" t="s">
        <v>11</v>
      </c>
      <c r="E4811" s="11" t="s">
        <v>12</v>
      </c>
      <c r="F4811" s="11" t="s">
        <v>13</v>
      </c>
      <c r="G4811" s="11" t="s">
        <v>3</v>
      </c>
      <c r="H4811" s="11" t="s">
        <v>3</v>
      </c>
      <c r="I4811" s="11" t="s">
        <v>72</v>
      </c>
      <c r="J4811" s="11" t="s">
        <v>73</v>
      </c>
      <c r="K4811" s="11" t="s">
        <v>38</v>
      </c>
      <c r="L4811" s="11" t="s">
        <v>39</v>
      </c>
      <c r="M4811" s="11" t="s">
        <v>3</v>
      </c>
      <c r="N4811" s="11" t="s">
        <v>3</v>
      </c>
      <c r="O4811" s="33" t="s">
        <v>3397</v>
      </c>
      <c r="P4811" s="2" t="str">
        <f t="shared" si="600"/>
        <v>5064</v>
      </c>
      <c r="Q4811" s="9" t="str">
        <f t="shared" si="601"/>
        <v>09212-Põhihariduse otsekulud</v>
      </c>
      <c r="R4811" s="9" t="str">
        <f t="shared" si="602"/>
        <v>50</v>
      </c>
      <c r="S4811" s="9" t="str">
        <f t="shared" si="603"/>
        <v/>
      </c>
      <c r="T4811" s="37" t="str">
        <f t="shared" si="604"/>
        <v>50641-Töötajate v.a. õpetajate töötuskindlustusmakse</v>
      </c>
      <c r="U4811" s="18" t="s">
        <v>2308</v>
      </c>
      <c r="V4811" s="9" t="str">
        <f t="shared" si="605"/>
        <v/>
      </c>
      <c r="W4811" t="str">
        <f t="shared" si="606"/>
        <v>09</v>
      </c>
      <c r="X4811" t="str">
        <f t="shared" si="607"/>
        <v/>
      </c>
    </row>
    <row r="4812" spans="1:24" hidden="1" x14ac:dyDescent="0.2">
      <c r="A4812" s="11" t="s">
        <v>2794</v>
      </c>
      <c r="B4812" s="11">
        <v>370</v>
      </c>
      <c r="C4812" s="11" t="s">
        <v>466</v>
      </c>
      <c r="D4812" s="11" t="s">
        <v>465</v>
      </c>
      <c r="E4812" s="11" t="s">
        <v>12</v>
      </c>
      <c r="F4812" s="11" t="s">
        <v>13</v>
      </c>
      <c r="G4812" s="11" t="s">
        <v>3</v>
      </c>
      <c r="H4812" s="11" t="s">
        <v>3</v>
      </c>
      <c r="I4812" s="11" t="s">
        <v>72</v>
      </c>
      <c r="J4812" s="11" t="s">
        <v>73</v>
      </c>
      <c r="K4812" s="11" t="s">
        <v>38</v>
      </c>
      <c r="L4812" s="11" t="s">
        <v>39</v>
      </c>
      <c r="M4812" s="11" t="s">
        <v>3</v>
      </c>
      <c r="N4812" s="11" t="s">
        <v>3</v>
      </c>
      <c r="O4812" s="33" t="s">
        <v>3397</v>
      </c>
      <c r="P4812" s="2" t="str">
        <f t="shared" si="600"/>
        <v>5064</v>
      </c>
      <c r="Q4812" s="9" t="str">
        <f t="shared" si="601"/>
        <v>09212-Põhihariduse otsekulud</v>
      </c>
      <c r="R4812" s="9" t="str">
        <f t="shared" si="602"/>
        <v>50</v>
      </c>
      <c r="S4812" s="9" t="str">
        <f t="shared" si="603"/>
        <v/>
      </c>
      <c r="T4812" s="37" t="str">
        <f t="shared" si="604"/>
        <v>50645-Juhtide töötuskindlustus (hariduse toetusfondist)</v>
      </c>
      <c r="U4812" s="18" t="s">
        <v>2308</v>
      </c>
      <c r="V4812" s="9" t="str">
        <f t="shared" si="605"/>
        <v/>
      </c>
      <c r="W4812" t="str">
        <f t="shared" si="606"/>
        <v>09</v>
      </c>
      <c r="X4812" t="str">
        <f t="shared" si="607"/>
        <v/>
      </c>
    </row>
    <row r="4813" spans="1:24" hidden="1" x14ac:dyDescent="0.2">
      <c r="A4813" s="11" t="s">
        <v>3368</v>
      </c>
      <c r="B4813" s="11">
        <v>8076</v>
      </c>
      <c r="C4813" s="11" t="s">
        <v>1592</v>
      </c>
      <c r="D4813" s="11" t="s">
        <v>1591</v>
      </c>
      <c r="E4813" s="11" t="s">
        <v>12</v>
      </c>
      <c r="F4813" s="11" t="s">
        <v>13</v>
      </c>
      <c r="G4813" s="11" t="s">
        <v>3</v>
      </c>
      <c r="H4813" s="11" t="s">
        <v>3</v>
      </c>
      <c r="I4813" s="11" t="s">
        <v>72</v>
      </c>
      <c r="J4813" s="11" t="s">
        <v>73</v>
      </c>
      <c r="K4813" s="11" t="s">
        <v>38</v>
      </c>
      <c r="L4813" s="11" t="s">
        <v>39</v>
      </c>
      <c r="M4813" s="11" t="s">
        <v>3</v>
      </c>
      <c r="N4813" s="11" t="s">
        <v>3</v>
      </c>
      <c r="O4813" s="33" t="s">
        <v>3397</v>
      </c>
      <c r="P4813" s="2" t="str">
        <f t="shared" si="600"/>
        <v>5504</v>
      </c>
      <c r="Q4813" s="9" t="str">
        <f t="shared" si="601"/>
        <v>09212-Põhihariduse otsekulud</v>
      </c>
      <c r="R4813" s="9" t="str">
        <f t="shared" si="602"/>
        <v>55</v>
      </c>
      <c r="S4813" s="9" t="str">
        <f t="shared" si="603"/>
        <v/>
      </c>
      <c r="T4813" s="37" t="str">
        <f t="shared" si="604"/>
        <v>55042-Koolituskulud õpetajatele</v>
      </c>
      <c r="U4813" s="18" t="s">
        <v>2308</v>
      </c>
      <c r="V4813" s="9" t="str">
        <f t="shared" si="605"/>
        <v/>
      </c>
      <c r="W4813" t="str">
        <f t="shared" si="606"/>
        <v>09</v>
      </c>
      <c r="X4813" t="str">
        <f t="shared" si="607"/>
        <v/>
      </c>
    </row>
    <row r="4814" spans="1:24" hidden="1" x14ac:dyDescent="0.2">
      <c r="A4814" s="11" t="s">
        <v>3369</v>
      </c>
      <c r="B4814" s="11">
        <v>38361</v>
      </c>
      <c r="C4814" s="11" t="s">
        <v>1590</v>
      </c>
      <c r="D4814" s="11" t="s">
        <v>1589</v>
      </c>
      <c r="E4814" s="11" t="s">
        <v>12</v>
      </c>
      <c r="F4814" s="11" t="s">
        <v>13</v>
      </c>
      <c r="G4814" s="11" t="s">
        <v>3</v>
      </c>
      <c r="H4814" s="11" t="s">
        <v>3</v>
      </c>
      <c r="I4814" s="11" t="s">
        <v>72</v>
      </c>
      <c r="J4814" s="11" t="s">
        <v>73</v>
      </c>
      <c r="K4814" s="11" t="s">
        <v>38</v>
      </c>
      <c r="L4814" s="11" t="s">
        <v>39</v>
      </c>
      <c r="M4814" s="11" t="s">
        <v>3</v>
      </c>
      <c r="N4814" s="11" t="s">
        <v>3</v>
      </c>
      <c r="O4814" s="33" t="s">
        <v>3397</v>
      </c>
      <c r="P4814" s="2" t="str">
        <f t="shared" si="600"/>
        <v>5524</v>
      </c>
      <c r="Q4814" s="9" t="str">
        <f t="shared" si="601"/>
        <v>09212-Põhihariduse otsekulud</v>
      </c>
      <c r="R4814" s="9" t="str">
        <f t="shared" si="602"/>
        <v>55</v>
      </c>
      <c r="S4814" s="9" t="str">
        <f t="shared" si="603"/>
        <v/>
      </c>
      <c r="T4814" s="37" t="str">
        <f t="shared" si="604"/>
        <v>552421-Kulud õppevahenditele toetusfondist</v>
      </c>
      <c r="U4814" s="18" t="s">
        <v>2308</v>
      </c>
      <c r="V4814" s="9" t="str">
        <f t="shared" si="605"/>
        <v/>
      </c>
      <c r="W4814" t="str">
        <f t="shared" si="606"/>
        <v>09</v>
      </c>
      <c r="X4814" t="str">
        <f t="shared" si="607"/>
        <v/>
      </c>
    </row>
    <row r="4815" spans="1:24" hidden="1" x14ac:dyDescent="0.2">
      <c r="A4815" s="11" t="s">
        <v>2820</v>
      </c>
      <c r="B4815" s="11">
        <v>4472</v>
      </c>
      <c r="C4815" s="11" t="s">
        <v>140</v>
      </c>
      <c r="D4815" s="11" t="s">
        <v>139</v>
      </c>
      <c r="E4815" s="11" t="s">
        <v>12</v>
      </c>
      <c r="F4815" s="11" t="s">
        <v>13</v>
      </c>
      <c r="G4815" s="11" t="s">
        <v>3</v>
      </c>
      <c r="H4815" s="11" t="s">
        <v>3</v>
      </c>
      <c r="I4815" s="11" t="s">
        <v>72</v>
      </c>
      <c r="J4815" s="11" t="s">
        <v>73</v>
      </c>
      <c r="K4815" s="11" t="s">
        <v>38</v>
      </c>
      <c r="L4815" s="11" t="s">
        <v>39</v>
      </c>
      <c r="M4815" s="11" t="s">
        <v>3</v>
      </c>
      <c r="N4815" s="11" t="s">
        <v>3</v>
      </c>
      <c r="O4815" s="33" t="s">
        <v>3397</v>
      </c>
      <c r="P4815" s="2" t="str">
        <f t="shared" si="600"/>
        <v>5525</v>
      </c>
      <c r="Q4815" s="9" t="str">
        <f t="shared" si="601"/>
        <v>09212-Põhihariduse otsekulud</v>
      </c>
      <c r="R4815" s="9" t="str">
        <f t="shared" si="602"/>
        <v>55</v>
      </c>
      <c r="S4815" s="9" t="str">
        <f t="shared" si="603"/>
        <v/>
      </c>
      <c r="T4815" s="37" t="str">
        <f t="shared" si="604"/>
        <v>55251-kultuuri- ja vaba aja sisustamise kulud</v>
      </c>
      <c r="U4815" s="18" t="s">
        <v>2308</v>
      </c>
      <c r="V4815" s="9" t="str">
        <f t="shared" si="605"/>
        <v/>
      </c>
      <c r="W4815" t="str">
        <f t="shared" si="606"/>
        <v>09</v>
      </c>
      <c r="X4815" t="str">
        <f t="shared" si="607"/>
        <v/>
      </c>
    </row>
    <row r="4816" spans="1:24" hidden="1" x14ac:dyDescent="0.2">
      <c r="A4816" s="11" t="s">
        <v>2828</v>
      </c>
      <c r="B4816" s="11">
        <v>123193</v>
      </c>
      <c r="C4816" s="11" t="s">
        <v>129</v>
      </c>
      <c r="D4816" s="11" t="s">
        <v>128</v>
      </c>
      <c r="E4816" s="11" t="s">
        <v>12</v>
      </c>
      <c r="F4816" s="11" t="s">
        <v>13</v>
      </c>
      <c r="G4816" s="11" t="s">
        <v>3</v>
      </c>
      <c r="H4816" s="11" t="s">
        <v>3</v>
      </c>
      <c r="I4816" s="11" t="s">
        <v>72</v>
      </c>
      <c r="J4816" s="11" t="s">
        <v>73</v>
      </c>
      <c r="K4816" s="11" t="s">
        <v>304</v>
      </c>
      <c r="L4816" s="11" t="s">
        <v>305</v>
      </c>
      <c r="M4816" s="11" t="s">
        <v>3</v>
      </c>
      <c r="N4816" s="11" t="s">
        <v>3</v>
      </c>
      <c r="O4816" s="33" t="s">
        <v>3397</v>
      </c>
      <c r="P4816" s="2" t="str">
        <f t="shared" si="600"/>
        <v>5521</v>
      </c>
      <c r="Q4816" s="9" t="str">
        <f t="shared" si="601"/>
        <v>09601-Koolitoit</v>
      </c>
      <c r="R4816" s="9" t="str">
        <f t="shared" si="602"/>
        <v>55</v>
      </c>
      <c r="S4816" s="9" t="str">
        <f t="shared" si="603"/>
        <v/>
      </c>
      <c r="T4816" s="37" t="str">
        <f t="shared" si="604"/>
        <v>5521-TOIDUAINED JA TOITLUSTUSTEENUSED</v>
      </c>
      <c r="U4816" s="18" t="s">
        <v>2308</v>
      </c>
      <c r="V4816" s="9" t="str">
        <f t="shared" si="605"/>
        <v/>
      </c>
      <c r="W4816" t="str">
        <f t="shared" si="606"/>
        <v>09</v>
      </c>
      <c r="X4816" t="str">
        <f t="shared" si="607"/>
        <v/>
      </c>
    </row>
    <row r="4817" spans="1:24" hidden="1" x14ac:dyDescent="0.2">
      <c r="A4817" s="11" t="s">
        <v>2822</v>
      </c>
      <c r="B4817" s="11">
        <v>1015390</v>
      </c>
      <c r="C4817" s="11" t="s">
        <v>28</v>
      </c>
      <c r="D4817" s="11" t="s">
        <v>29</v>
      </c>
      <c r="E4817" s="11" t="s">
        <v>12</v>
      </c>
      <c r="F4817" s="11" t="s">
        <v>13</v>
      </c>
      <c r="G4817" s="11" t="s">
        <v>3</v>
      </c>
      <c r="H4817" s="11" t="s">
        <v>3</v>
      </c>
      <c r="I4817" s="11" t="s">
        <v>74</v>
      </c>
      <c r="J4817" s="11" t="s">
        <v>75</v>
      </c>
      <c r="K4817" s="11" t="s">
        <v>38</v>
      </c>
      <c r="L4817" s="11" t="s">
        <v>39</v>
      </c>
      <c r="M4817" s="11" t="s">
        <v>3</v>
      </c>
      <c r="N4817" s="11" t="s">
        <v>3</v>
      </c>
      <c r="O4817" s="33" t="s">
        <v>3397</v>
      </c>
      <c r="P4817" s="2" t="str">
        <f t="shared" si="600"/>
        <v>5002</v>
      </c>
      <c r="Q4817" s="9" t="str">
        <f t="shared" si="601"/>
        <v>09212-Põhihariduse otsekulud</v>
      </c>
      <c r="R4817" s="9" t="str">
        <f t="shared" si="602"/>
        <v>50</v>
      </c>
      <c r="S4817" s="9" t="str">
        <f t="shared" si="603"/>
        <v/>
      </c>
      <c r="T4817" s="37" t="str">
        <f t="shared" si="604"/>
        <v>50020-Õpetajate töötasu</v>
      </c>
      <c r="U4817" s="18" t="s">
        <v>2308</v>
      </c>
      <c r="V4817" s="9" t="str">
        <f t="shared" si="605"/>
        <v/>
      </c>
      <c r="W4817" t="str">
        <f t="shared" si="606"/>
        <v>09</v>
      </c>
      <c r="X4817" t="str">
        <f t="shared" si="607"/>
        <v/>
      </c>
    </row>
    <row r="4818" spans="1:24" hidden="1" x14ac:dyDescent="0.2">
      <c r="A4818" s="11" t="s">
        <v>2788</v>
      </c>
      <c r="B4818" s="11">
        <v>12915</v>
      </c>
      <c r="C4818" s="11" t="s">
        <v>20</v>
      </c>
      <c r="D4818" s="11" t="s">
        <v>21</v>
      </c>
      <c r="E4818" s="11" t="s">
        <v>12</v>
      </c>
      <c r="F4818" s="11" t="s">
        <v>13</v>
      </c>
      <c r="G4818" s="11" t="s">
        <v>3</v>
      </c>
      <c r="H4818" s="11" t="s">
        <v>3</v>
      </c>
      <c r="I4818" s="11" t="s">
        <v>74</v>
      </c>
      <c r="J4818" s="11" t="s">
        <v>75</v>
      </c>
      <c r="K4818" s="11" t="s">
        <v>38</v>
      </c>
      <c r="L4818" s="11" t="s">
        <v>39</v>
      </c>
      <c r="M4818" s="11" t="s">
        <v>3</v>
      </c>
      <c r="N4818" s="11" t="s">
        <v>3</v>
      </c>
      <c r="O4818" s="33" t="s">
        <v>3397</v>
      </c>
      <c r="P4818" s="2" t="str">
        <f t="shared" si="600"/>
        <v>5002</v>
      </c>
      <c r="Q4818" s="9" t="str">
        <f t="shared" si="601"/>
        <v>09212-Põhihariduse otsekulud</v>
      </c>
      <c r="R4818" s="9" t="str">
        <f t="shared" si="602"/>
        <v>50</v>
      </c>
      <c r="S4818" s="9" t="str">
        <f t="shared" si="603"/>
        <v/>
      </c>
      <c r="T4818" s="37" t="str">
        <f t="shared" si="604"/>
        <v>50021-Töötajate töötasu</v>
      </c>
      <c r="U4818" s="18" t="s">
        <v>2308</v>
      </c>
      <c r="V4818" s="9" t="str">
        <f t="shared" si="605"/>
        <v/>
      </c>
      <c r="W4818" t="str">
        <f t="shared" si="606"/>
        <v>09</v>
      </c>
      <c r="X4818" t="str">
        <f t="shared" si="607"/>
        <v/>
      </c>
    </row>
    <row r="4819" spans="1:24" hidden="1" x14ac:dyDescent="0.2">
      <c r="A4819" s="11" t="s">
        <v>2789</v>
      </c>
      <c r="B4819" s="11">
        <v>51020</v>
      </c>
      <c r="C4819" s="11" t="s">
        <v>470</v>
      </c>
      <c r="D4819" s="11" t="s">
        <v>469</v>
      </c>
      <c r="E4819" s="11" t="s">
        <v>12</v>
      </c>
      <c r="F4819" s="11" t="s">
        <v>13</v>
      </c>
      <c r="G4819" s="11" t="s">
        <v>3</v>
      </c>
      <c r="H4819" s="11" t="s">
        <v>3</v>
      </c>
      <c r="I4819" s="11" t="s">
        <v>74</v>
      </c>
      <c r="J4819" s="11" t="s">
        <v>75</v>
      </c>
      <c r="K4819" s="11" t="s">
        <v>38</v>
      </c>
      <c r="L4819" s="11" t="s">
        <v>39</v>
      </c>
      <c r="M4819" s="11" t="s">
        <v>3</v>
      </c>
      <c r="N4819" s="11" t="s">
        <v>3</v>
      </c>
      <c r="O4819" s="33" t="s">
        <v>3397</v>
      </c>
      <c r="P4819" s="2" t="str">
        <f t="shared" si="600"/>
        <v>5002</v>
      </c>
      <c r="Q4819" s="9" t="str">
        <f t="shared" si="601"/>
        <v>09212-Põhihariduse otsekulud</v>
      </c>
      <c r="R4819" s="9" t="str">
        <f t="shared" si="602"/>
        <v>50</v>
      </c>
      <c r="S4819" s="9" t="str">
        <f t="shared" si="603"/>
        <v/>
      </c>
      <c r="T4819" s="37" t="str">
        <f t="shared" si="604"/>
        <v>50025-Juhtide töötasu koolides</v>
      </c>
      <c r="U4819" s="18" t="s">
        <v>2308</v>
      </c>
      <c r="V4819" s="9" t="str">
        <f t="shared" si="605"/>
        <v/>
      </c>
      <c r="W4819" t="str">
        <f t="shared" si="606"/>
        <v>09</v>
      </c>
      <c r="X4819" t="str">
        <f t="shared" si="607"/>
        <v/>
      </c>
    </row>
    <row r="4820" spans="1:24" hidden="1" x14ac:dyDescent="0.2">
      <c r="A4820" s="11" t="s">
        <v>2823</v>
      </c>
      <c r="B4820" s="11">
        <v>335079</v>
      </c>
      <c r="C4820" s="11" t="s">
        <v>26</v>
      </c>
      <c r="D4820" s="11" t="s">
        <v>27</v>
      </c>
      <c r="E4820" s="11" t="s">
        <v>12</v>
      </c>
      <c r="F4820" s="11" t="s">
        <v>13</v>
      </c>
      <c r="G4820" s="11" t="s">
        <v>3</v>
      </c>
      <c r="H4820" s="11" t="s">
        <v>3</v>
      </c>
      <c r="I4820" s="11" t="s">
        <v>74</v>
      </c>
      <c r="J4820" s="11" t="s">
        <v>75</v>
      </c>
      <c r="K4820" s="11" t="s">
        <v>38</v>
      </c>
      <c r="L4820" s="11" t="s">
        <v>39</v>
      </c>
      <c r="M4820" s="11" t="s">
        <v>3</v>
      </c>
      <c r="N4820" s="11" t="s">
        <v>3</v>
      </c>
      <c r="O4820" s="33" t="s">
        <v>3397</v>
      </c>
      <c r="P4820" s="2" t="str">
        <f t="shared" si="600"/>
        <v>5063</v>
      </c>
      <c r="Q4820" s="9" t="str">
        <f t="shared" si="601"/>
        <v>09212-Põhihariduse otsekulud</v>
      </c>
      <c r="R4820" s="9" t="str">
        <f t="shared" si="602"/>
        <v>50</v>
      </c>
      <c r="S4820" s="9" t="str">
        <f t="shared" si="603"/>
        <v/>
      </c>
      <c r="T4820" s="37" t="str">
        <f t="shared" si="604"/>
        <v>50630-Õpetajate sotsiaalmaks (hariduse toetusfondist)</v>
      </c>
      <c r="U4820" s="18" t="s">
        <v>2308</v>
      </c>
      <c r="V4820" s="9" t="str">
        <f t="shared" si="605"/>
        <v/>
      </c>
      <c r="W4820" t="str">
        <f t="shared" si="606"/>
        <v>09</v>
      </c>
      <c r="X4820" t="str">
        <f t="shared" si="607"/>
        <v/>
      </c>
    </row>
    <row r="4821" spans="1:24" hidden="1" x14ac:dyDescent="0.2">
      <c r="A4821" s="11" t="s">
        <v>2791</v>
      </c>
      <c r="B4821" s="11">
        <v>4262</v>
      </c>
      <c r="C4821" s="11" t="s">
        <v>18</v>
      </c>
      <c r="D4821" s="11" t="s">
        <v>19</v>
      </c>
      <c r="E4821" s="11" t="s">
        <v>12</v>
      </c>
      <c r="F4821" s="11" t="s">
        <v>13</v>
      </c>
      <c r="G4821" s="11" t="s">
        <v>3</v>
      </c>
      <c r="H4821" s="11" t="s">
        <v>3</v>
      </c>
      <c r="I4821" s="11" t="s">
        <v>74</v>
      </c>
      <c r="J4821" s="11" t="s">
        <v>75</v>
      </c>
      <c r="K4821" s="11" t="s">
        <v>38</v>
      </c>
      <c r="L4821" s="11" t="s">
        <v>39</v>
      </c>
      <c r="M4821" s="11" t="s">
        <v>3</v>
      </c>
      <c r="N4821" s="11" t="s">
        <v>3</v>
      </c>
      <c r="O4821" s="33" t="s">
        <v>3397</v>
      </c>
      <c r="P4821" s="2" t="str">
        <f t="shared" si="600"/>
        <v>5063</v>
      </c>
      <c r="Q4821" s="9" t="str">
        <f t="shared" si="601"/>
        <v>09212-Põhihariduse otsekulud</v>
      </c>
      <c r="R4821" s="9" t="str">
        <f t="shared" si="602"/>
        <v>50</v>
      </c>
      <c r="S4821" s="9" t="str">
        <f t="shared" si="603"/>
        <v/>
      </c>
      <c r="T4821" s="37" t="str">
        <f t="shared" si="604"/>
        <v>50631-Töötajate v.a. õpetajad sotsiaalmaks</v>
      </c>
      <c r="U4821" s="18" t="s">
        <v>2308</v>
      </c>
      <c r="V4821" s="9" t="str">
        <f t="shared" si="605"/>
        <v/>
      </c>
      <c r="W4821" t="str">
        <f t="shared" si="606"/>
        <v>09</v>
      </c>
      <c r="X4821" t="str">
        <f t="shared" si="607"/>
        <v/>
      </c>
    </row>
    <row r="4822" spans="1:24" hidden="1" x14ac:dyDescent="0.2">
      <c r="A4822" s="11" t="s">
        <v>2792</v>
      </c>
      <c r="B4822" s="11">
        <v>16836</v>
      </c>
      <c r="C4822" s="11" t="s">
        <v>468</v>
      </c>
      <c r="D4822" s="11" t="s">
        <v>467</v>
      </c>
      <c r="E4822" s="11" t="s">
        <v>12</v>
      </c>
      <c r="F4822" s="11" t="s">
        <v>13</v>
      </c>
      <c r="G4822" s="11" t="s">
        <v>3</v>
      </c>
      <c r="H4822" s="11" t="s">
        <v>3</v>
      </c>
      <c r="I4822" s="11" t="s">
        <v>74</v>
      </c>
      <c r="J4822" s="11" t="s">
        <v>75</v>
      </c>
      <c r="K4822" s="11" t="s">
        <v>38</v>
      </c>
      <c r="L4822" s="11" t="s">
        <v>39</v>
      </c>
      <c r="M4822" s="11" t="s">
        <v>3</v>
      </c>
      <c r="N4822" s="11" t="s">
        <v>3</v>
      </c>
      <c r="O4822" s="33" t="s">
        <v>3397</v>
      </c>
      <c r="P4822" s="2" t="str">
        <f t="shared" si="600"/>
        <v>5063</v>
      </c>
      <c r="Q4822" s="9" t="str">
        <f t="shared" si="601"/>
        <v>09212-Põhihariduse otsekulud</v>
      </c>
      <c r="R4822" s="9" t="str">
        <f t="shared" si="602"/>
        <v>50</v>
      </c>
      <c r="S4822" s="9" t="str">
        <f t="shared" si="603"/>
        <v/>
      </c>
      <c r="T4822" s="37" t="str">
        <f t="shared" si="604"/>
        <v>50635-Juhtide sotsiaalmaks (hariduse toetusfondist)</v>
      </c>
      <c r="U4822" s="18" t="s">
        <v>2308</v>
      </c>
      <c r="V4822" s="9" t="str">
        <f t="shared" si="605"/>
        <v/>
      </c>
      <c r="W4822" t="str">
        <f t="shared" si="606"/>
        <v>09</v>
      </c>
      <c r="X4822" t="str">
        <f t="shared" si="607"/>
        <v/>
      </c>
    </row>
    <row r="4823" spans="1:24" hidden="1" x14ac:dyDescent="0.2">
      <c r="A4823" s="11" t="s">
        <v>2824</v>
      </c>
      <c r="B4823" s="11">
        <v>8123</v>
      </c>
      <c r="C4823" s="11" t="s">
        <v>23</v>
      </c>
      <c r="D4823" s="11" t="s">
        <v>24</v>
      </c>
      <c r="E4823" s="11" t="s">
        <v>12</v>
      </c>
      <c r="F4823" s="11" t="s">
        <v>13</v>
      </c>
      <c r="G4823" s="11" t="s">
        <v>3</v>
      </c>
      <c r="H4823" s="11" t="s">
        <v>3</v>
      </c>
      <c r="I4823" s="11" t="s">
        <v>74</v>
      </c>
      <c r="J4823" s="11" t="s">
        <v>75</v>
      </c>
      <c r="K4823" s="11" t="s">
        <v>38</v>
      </c>
      <c r="L4823" s="11" t="s">
        <v>39</v>
      </c>
      <c r="M4823" s="11" t="s">
        <v>3</v>
      </c>
      <c r="N4823" s="11" t="s">
        <v>3</v>
      </c>
      <c r="O4823" s="33" t="s">
        <v>3397</v>
      </c>
      <c r="P4823" s="2" t="str">
        <f t="shared" si="600"/>
        <v>5064</v>
      </c>
      <c r="Q4823" s="9" t="str">
        <f t="shared" si="601"/>
        <v>09212-Põhihariduse otsekulud</v>
      </c>
      <c r="R4823" s="9" t="str">
        <f t="shared" si="602"/>
        <v>50</v>
      </c>
      <c r="S4823" s="9" t="str">
        <f t="shared" si="603"/>
        <v/>
      </c>
      <c r="T4823" s="37" t="str">
        <f t="shared" si="604"/>
        <v>50640-Õpetajate töötuskindlustus (hariduse toetusfond)</v>
      </c>
      <c r="U4823" s="18" t="s">
        <v>2308</v>
      </c>
      <c r="V4823" s="9" t="str">
        <f t="shared" si="605"/>
        <v/>
      </c>
      <c r="W4823" t="str">
        <f t="shared" si="606"/>
        <v>09</v>
      </c>
      <c r="X4823" t="str">
        <f t="shared" si="607"/>
        <v/>
      </c>
    </row>
    <row r="4824" spans="1:24" hidden="1" x14ac:dyDescent="0.2">
      <c r="A4824" s="11" t="s">
        <v>2793</v>
      </c>
      <c r="B4824" s="11">
        <v>103</v>
      </c>
      <c r="C4824" s="11" t="s">
        <v>10</v>
      </c>
      <c r="D4824" s="11" t="s">
        <v>11</v>
      </c>
      <c r="E4824" s="11" t="s">
        <v>12</v>
      </c>
      <c r="F4824" s="11" t="s">
        <v>13</v>
      </c>
      <c r="G4824" s="11" t="s">
        <v>3</v>
      </c>
      <c r="H4824" s="11" t="s">
        <v>3</v>
      </c>
      <c r="I4824" s="11" t="s">
        <v>74</v>
      </c>
      <c r="J4824" s="11" t="s">
        <v>75</v>
      </c>
      <c r="K4824" s="11" t="s">
        <v>38</v>
      </c>
      <c r="L4824" s="11" t="s">
        <v>39</v>
      </c>
      <c r="M4824" s="11" t="s">
        <v>3</v>
      </c>
      <c r="N4824" s="11" t="s">
        <v>3</v>
      </c>
      <c r="O4824" s="33" t="s">
        <v>3397</v>
      </c>
      <c r="P4824" s="2" t="str">
        <f t="shared" si="600"/>
        <v>5064</v>
      </c>
      <c r="Q4824" s="9" t="str">
        <f t="shared" si="601"/>
        <v>09212-Põhihariduse otsekulud</v>
      </c>
      <c r="R4824" s="9" t="str">
        <f t="shared" si="602"/>
        <v>50</v>
      </c>
      <c r="S4824" s="9" t="str">
        <f t="shared" si="603"/>
        <v/>
      </c>
      <c r="T4824" s="37" t="str">
        <f t="shared" si="604"/>
        <v>50641-Töötajate v.a. õpetajate töötuskindlustusmakse</v>
      </c>
      <c r="U4824" s="18" t="s">
        <v>2308</v>
      </c>
      <c r="V4824" s="9" t="str">
        <f t="shared" si="605"/>
        <v/>
      </c>
      <c r="W4824" t="str">
        <f t="shared" si="606"/>
        <v>09</v>
      </c>
      <c r="X4824" t="str">
        <f t="shared" si="607"/>
        <v/>
      </c>
    </row>
    <row r="4825" spans="1:24" hidden="1" x14ac:dyDescent="0.2">
      <c r="A4825" s="11" t="s">
        <v>2794</v>
      </c>
      <c r="B4825" s="11">
        <v>408</v>
      </c>
      <c r="C4825" s="11" t="s">
        <v>466</v>
      </c>
      <c r="D4825" s="11" t="s">
        <v>465</v>
      </c>
      <c r="E4825" s="11" t="s">
        <v>12</v>
      </c>
      <c r="F4825" s="11" t="s">
        <v>13</v>
      </c>
      <c r="G4825" s="11" t="s">
        <v>3</v>
      </c>
      <c r="H4825" s="11" t="s">
        <v>3</v>
      </c>
      <c r="I4825" s="11" t="s">
        <v>74</v>
      </c>
      <c r="J4825" s="11" t="s">
        <v>75</v>
      </c>
      <c r="K4825" s="11" t="s">
        <v>38</v>
      </c>
      <c r="L4825" s="11" t="s">
        <v>39</v>
      </c>
      <c r="M4825" s="11" t="s">
        <v>3</v>
      </c>
      <c r="N4825" s="11" t="s">
        <v>3</v>
      </c>
      <c r="O4825" s="33" t="s">
        <v>3397</v>
      </c>
      <c r="P4825" s="2" t="str">
        <f t="shared" si="600"/>
        <v>5064</v>
      </c>
      <c r="Q4825" s="9" t="str">
        <f t="shared" si="601"/>
        <v>09212-Põhihariduse otsekulud</v>
      </c>
      <c r="R4825" s="9" t="str">
        <f t="shared" si="602"/>
        <v>50</v>
      </c>
      <c r="S4825" s="9" t="str">
        <f t="shared" si="603"/>
        <v/>
      </c>
      <c r="T4825" s="37" t="str">
        <f t="shared" si="604"/>
        <v>50645-Juhtide töötuskindlustus (hariduse toetusfondist)</v>
      </c>
      <c r="U4825" s="18" t="s">
        <v>2308</v>
      </c>
      <c r="V4825" s="9" t="str">
        <f t="shared" si="605"/>
        <v/>
      </c>
      <c r="W4825" t="str">
        <f t="shared" si="606"/>
        <v>09</v>
      </c>
      <c r="X4825" t="str">
        <f t="shared" si="607"/>
        <v/>
      </c>
    </row>
    <row r="4826" spans="1:24" hidden="1" x14ac:dyDescent="0.2">
      <c r="A4826" s="11" t="s">
        <v>3368</v>
      </c>
      <c r="B4826" s="11">
        <v>8904</v>
      </c>
      <c r="C4826" s="11" t="s">
        <v>1592</v>
      </c>
      <c r="D4826" s="11" t="s">
        <v>1591</v>
      </c>
      <c r="E4826" s="11" t="s">
        <v>12</v>
      </c>
      <c r="F4826" s="11" t="s">
        <v>13</v>
      </c>
      <c r="G4826" s="11" t="s">
        <v>3</v>
      </c>
      <c r="H4826" s="11" t="s">
        <v>3</v>
      </c>
      <c r="I4826" s="11" t="s">
        <v>74</v>
      </c>
      <c r="J4826" s="11" t="s">
        <v>75</v>
      </c>
      <c r="K4826" s="11" t="s">
        <v>38</v>
      </c>
      <c r="L4826" s="11" t="s">
        <v>39</v>
      </c>
      <c r="M4826" s="11" t="s">
        <v>3</v>
      </c>
      <c r="N4826" s="11" t="s">
        <v>3</v>
      </c>
      <c r="O4826" s="33" t="s">
        <v>3397</v>
      </c>
      <c r="P4826" s="2" t="str">
        <f t="shared" si="600"/>
        <v>5504</v>
      </c>
      <c r="Q4826" s="9" t="str">
        <f t="shared" si="601"/>
        <v>09212-Põhihariduse otsekulud</v>
      </c>
      <c r="R4826" s="9" t="str">
        <f t="shared" si="602"/>
        <v>55</v>
      </c>
      <c r="S4826" s="9" t="str">
        <f t="shared" si="603"/>
        <v/>
      </c>
      <c r="T4826" s="37" t="str">
        <f t="shared" si="604"/>
        <v>55042-Koolituskulud õpetajatele</v>
      </c>
      <c r="U4826" s="18" t="s">
        <v>2308</v>
      </c>
      <c r="V4826" s="9" t="str">
        <f t="shared" si="605"/>
        <v/>
      </c>
      <c r="W4826" t="str">
        <f t="shared" si="606"/>
        <v>09</v>
      </c>
      <c r="X4826" t="str">
        <f t="shared" si="607"/>
        <v/>
      </c>
    </row>
    <row r="4827" spans="1:24" hidden="1" x14ac:dyDescent="0.2">
      <c r="A4827" s="11" t="s">
        <v>3369</v>
      </c>
      <c r="B4827" s="11">
        <v>42294</v>
      </c>
      <c r="C4827" s="11" t="s">
        <v>1590</v>
      </c>
      <c r="D4827" s="11" t="s">
        <v>1589</v>
      </c>
      <c r="E4827" s="11" t="s">
        <v>12</v>
      </c>
      <c r="F4827" s="11" t="s">
        <v>13</v>
      </c>
      <c r="G4827" s="11" t="s">
        <v>3</v>
      </c>
      <c r="H4827" s="11" t="s">
        <v>3</v>
      </c>
      <c r="I4827" s="11" t="s">
        <v>74</v>
      </c>
      <c r="J4827" s="11" t="s">
        <v>75</v>
      </c>
      <c r="K4827" s="11" t="s">
        <v>38</v>
      </c>
      <c r="L4827" s="11" t="s">
        <v>39</v>
      </c>
      <c r="M4827" s="11" t="s">
        <v>3</v>
      </c>
      <c r="N4827" s="11" t="s">
        <v>3</v>
      </c>
      <c r="O4827" s="33" t="s">
        <v>3397</v>
      </c>
      <c r="P4827" s="2" t="str">
        <f t="shared" si="600"/>
        <v>5524</v>
      </c>
      <c r="Q4827" s="9" t="str">
        <f t="shared" si="601"/>
        <v>09212-Põhihariduse otsekulud</v>
      </c>
      <c r="R4827" s="9" t="str">
        <f t="shared" si="602"/>
        <v>55</v>
      </c>
      <c r="S4827" s="9" t="str">
        <f t="shared" si="603"/>
        <v/>
      </c>
      <c r="T4827" s="37" t="str">
        <f t="shared" si="604"/>
        <v>552421-Kulud õppevahenditele toetusfondist</v>
      </c>
      <c r="U4827" s="18" t="s">
        <v>2308</v>
      </c>
      <c r="V4827" s="9" t="str">
        <f t="shared" si="605"/>
        <v/>
      </c>
      <c r="W4827" t="str">
        <f t="shared" si="606"/>
        <v>09</v>
      </c>
      <c r="X4827" t="str">
        <f t="shared" si="607"/>
        <v/>
      </c>
    </row>
    <row r="4828" spans="1:24" hidden="1" x14ac:dyDescent="0.2">
      <c r="A4828" s="11" t="s">
        <v>2820</v>
      </c>
      <c r="B4828" s="11">
        <v>4930</v>
      </c>
      <c r="C4828" s="11" t="s">
        <v>140</v>
      </c>
      <c r="D4828" s="11" t="s">
        <v>139</v>
      </c>
      <c r="E4828" s="11" t="s">
        <v>12</v>
      </c>
      <c r="F4828" s="11" t="s">
        <v>13</v>
      </c>
      <c r="G4828" s="11" t="s">
        <v>3</v>
      </c>
      <c r="H4828" s="11" t="s">
        <v>3</v>
      </c>
      <c r="I4828" s="11" t="s">
        <v>74</v>
      </c>
      <c r="J4828" s="11" t="s">
        <v>75</v>
      </c>
      <c r="K4828" s="11" t="s">
        <v>38</v>
      </c>
      <c r="L4828" s="11" t="s">
        <v>39</v>
      </c>
      <c r="M4828" s="11" t="s">
        <v>3</v>
      </c>
      <c r="N4828" s="11" t="s">
        <v>3</v>
      </c>
      <c r="O4828" s="33" t="s">
        <v>3397</v>
      </c>
      <c r="P4828" s="2" t="str">
        <f t="shared" si="600"/>
        <v>5525</v>
      </c>
      <c r="Q4828" s="9" t="str">
        <f t="shared" si="601"/>
        <v>09212-Põhihariduse otsekulud</v>
      </c>
      <c r="R4828" s="9" t="str">
        <f t="shared" si="602"/>
        <v>55</v>
      </c>
      <c r="S4828" s="9" t="str">
        <f t="shared" si="603"/>
        <v/>
      </c>
      <c r="T4828" s="37" t="str">
        <f t="shared" si="604"/>
        <v>55251-kultuuri- ja vaba aja sisustamise kulud</v>
      </c>
      <c r="U4828" s="18" t="s">
        <v>2308</v>
      </c>
      <c r="V4828" s="9" t="str">
        <f t="shared" si="605"/>
        <v/>
      </c>
      <c r="W4828" t="str">
        <f t="shared" si="606"/>
        <v>09</v>
      </c>
      <c r="X4828" t="str">
        <f t="shared" si="607"/>
        <v/>
      </c>
    </row>
    <row r="4829" spans="1:24" hidden="1" x14ac:dyDescent="0.2">
      <c r="A4829" s="11" t="s">
        <v>2828</v>
      </c>
      <c r="B4829" s="11">
        <v>135640</v>
      </c>
      <c r="C4829" s="11" t="s">
        <v>129</v>
      </c>
      <c r="D4829" s="11" t="s">
        <v>128</v>
      </c>
      <c r="E4829" s="11" t="s">
        <v>12</v>
      </c>
      <c r="F4829" s="11" t="s">
        <v>13</v>
      </c>
      <c r="G4829" s="11" t="s">
        <v>3</v>
      </c>
      <c r="H4829" s="11" t="s">
        <v>3</v>
      </c>
      <c r="I4829" s="11" t="s">
        <v>74</v>
      </c>
      <c r="J4829" s="11" t="s">
        <v>75</v>
      </c>
      <c r="K4829" s="11" t="s">
        <v>304</v>
      </c>
      <c r="L4829" s="11" t="s">
        <v>305</v>
      </c>
      <c r="M4829" s="11" t="s">
        <v>3</v>
      </c>
      <c r="N4829" s="11" t="s">
        <v>3</v>
      </c>
      <c r="O4829" s="33" t="s">
        <v>3397</v>
      </c>
      <c r="P4829" s="2" t="str">
        <f t="shared" si="600"/>
        <v>5521</v>
      </c>
      <c r="Q4829" s="9" t="str">
        <f t="shared" si="601"/>
        <v>09601-Koolitoit</v>
      </c>
      <c r="R4829" s="9" t="str">
        <f t="shared" si="602"/>
        <v>55</v>
      </c>
      <c r="S4829" s="9" t="str">
        <f t="shared" si="603"/>
        <v/>
      </c>
      <c r="T4829" s="37" t="str">
        <f t="shared" si="604"/>
        <v>5521-TOIDUAINED JA TOITLUSTUSTEENUSED</v>
      </c>
      <c r="U4829" s="18" t="s">
        <v>2308</v>
      </c>
      <c r="V4829" s="9" t="str">
        <f t="shared" si="605"/>
        <v/>
      </c>
      <c r="W4829" t="str">
        <f t="shared" si="606"/>
        <v>09</v>
      </c>
      <c r="X4829" t="str">
        <f t="shared" si="607"/>
        <v/>
      </c>
    </row>
    <row r="4830" spans="1:24" hidden="1" x14ac:dyDescent="0.2">
      <c r="A4830" s="11" t="s">
        <v>2822</v>
      </c>
      <c r="B4830" s="11">
        <v>645196</v>
      </c>
      <c r="C4830" s="11" t="s">
        <v>28</v>
      </c>
      <c r="D4830" s="11" t="s">
        <v>29</v>
      </c>
      <c r="E4830" s="11" t="s">
        <v>12</v>
      </c>
      <c r="F4830" s="11" t="s">
        <v>13</v>
      </c>
      <c r="G4830" s="11" t="s">
        <v>3</v>
      </c>
      <c r="H4830" s="11" t="s">
        <v>3</v>
      </c>
      <c r="I4830" s="11" t="s">
        <v>511</v>
      </c>
      <c r="J4830" s="11" t="s">
        <v>512</v>
      </c>
      <c r="K4830" s="11" t="s">
        <v>38</v>
      </c>
      <c r="L4830" s="11" t="s">
        <v>39</v>
      </c>
      <c r="M4830" s="11" t="s">
        <v>3</v>
      </c>
      <c r="N4830" s="11" t="s">
        <v>3</v>
      </c>
      <c r="O4830" s="33" t="s">
        <v>3397</v>
      </c>
      <c r="P4830" s="2" t="str">
        <f t="shared" si="600"/>
        <v>5002</v>
      </c>
      <c r="Q4830" s="9" t="str">
        <f t="shared" si="601"/>
        <v>09212-Põhihariduse otsekulud</v>
      </c>
      <c r="R4830" s="9" t="str">
        <f t="shared" si="602"/>
        <v>50</v>
      </c>
      <c r="S4830" s="9" t="str">
        <f t="shared" si="603"/>
        <v/>
      </c>
      <c r="T4830" s="37" t="str">
        <f t="shared" si="604"/>
        <v>50020-Õpetajate töötasu</v>
      </c>
      <c r="U4830" s="18" t="s">
        <v>2308</v>
      </c>
      <c r="V4830" s="9" t="str">
        <f t="shared" si="605"/>
        <v/>
      </c>
      <c r="W4830" t="str">
        <f t="shared" si="606"/>
        <v>09</v>
      </c>
      <c r="X4830" t="str">
        <f t="shared" si="607"/>
        <v/>
      </c>
    </row>
    <row r="4831" spans="1:24" hidden="1" x14ac:dyDescent="0.2">
      <c r="A4831" s="11" t="s">
        <v>2788</v>
      </c>
      <c r="B4831" s="11">
        <v>19372</v>
      </c>
      <c r="C4831" s="11" t="s">
        <v>20</v>
      </c>
      <c r="D4831" s="11" t="s">
        <v>21</v>
      </c>
      <c r="E4831" s="11" t="s">
        <v>12</v>
      </c>
      <c r="F4831" s="11" t="s">
        <v>13</v>
      </c>
      <c r="G4831" s="11" t="s">
        <v>3</v>
      </c>
      <c r="H4831" s="11" t="s">
        <v>3</v>
      </c>
      <c r="I4831" s="11" t="s">
        <v>511</v>
      </c>
      <c r="J4831" s="11" t="s">
        <v>512</v>
      </c>
      <c r="K4831" s="11" t="s">
        <v>38</v>
      </c>
      <c r="L4831" s="11" t="s">
        <v>39</v>
      </c>
      <c r="M4831" s="11" t="s">
        <v>3</v>
      </c>
      <c r="N4831" s="11" t="s">
        <v>3</v>
      </c>
      <c r="O4831" s="33" t="s">
        <v>3397</v>
      </c>
      <c r="P4831" s="2" t="str">
        <f t="shared" si="600"/>
        <v>5002</v>
      </c>
      <c r="Q4831" s="9" t="str">
        <f t="shared" si="601"/>
        <v>09212-Põhihariduse otsekulud</v>
      </c>
      <c r="R4831" s="9" t="str">
        <f t="shared" si="602"/>
        <v>50</v>
      </c>
      <c r="S4831" s="9" t="str">
        <f t="shared" si="603"/>
        <v/>
      </c>
      <c r="T4831" s="37" t="str">
        <f t="shared" si="604"/>
        <v>50021-Töötajate töötasu</v>
      </c>
      <c r="U4831" s="18" t="s">
        <v>2308</v>
      </c>
      <c r="V4831" s="9" t="str">
        <f t="shared" si="605"/>
        <v/>
      </c>
      <c r="W4831" t="str">
        <f t="shared" si="606"/>
        <v>09</v>
      </c>
      <c r="X4831" t="str">
        <f t="shared" si="607"/>
        <v/>
      </c>
    </row>
    <row r="4832" spans="1:24" hidden="1" x14ac:dyDescent="0.2">
      <c r="A4832" s="11" t="s">
        <v>2789</v>
      </c>
      <c r="B4832" s="11">
        <v>30942</v>
      </c>
      <c r="C4832" s="11" t="s">
        <v>470</v>
      </c>
      <c r="D4832" s="11" t="s">
        <v>469</v>
      </c>
      <c r="E4832" s="11" t="s">
        <v>12</v>
      </c>
      <c r="F4832" s="11" t="s">
        <v>13</v>
      </c>
      <c r="G4832" s="11" t="s">
        <v>3</v>
      </c>
      <c r="H4832" s="11" t="s">
        <v>3</v>
      </c>
      <c r="I4832" s="11" t="s">
        <v>511</v>
      </c>
      <c r="J4832" s="11" t="s">
        <v>512</v>
      </c>
      <c r="K4832" s="11" t="s">
        <v>38</v>
      </c>
      <c r="L4832" s="11" t="s">
        <v>39</v>
      </c>
      <c r="M4832" s="11" t="s">
        <v>3</v>
      </c>
      <c r="N4832" s="11" t="s">
        <v>3</v>
      </c>
      <c r="O4832" s="33" t="s">
        <v>3397</v>
      </c>
      <c r="P4832" s="2" t="str">
        <f t="shared" si="600"/>
        <v>5002</v>
      </c>
      <c r="Q4832" s="9" t="str">
        <f t="shared" si="601"/>
        <v>09212-Põhihariduse otsekulud</v>
      </c>
      <c r="R4832" s="9" t="str">
        <f t="shared" si="602"/>
        <v>50</v>
      </c>
      <c r="S4832" s="9" t="str">
        <f t="shared" si="603"/>
        <v/>
      </c>
      <c r="T4832" s="37" t="str">
        <f t="shared" si="604"/>
        <v>50025-Juhtide töötasu koolides</v>
      </c>
      <c r="U4832" s="18" t="s">
        <v>2308</v>
      </c>
      <c r="V4832" s="9" t="str">
        <f t="shared" si="605"/>
        <v/>
      </c>
      <c r="W4832" t="str">
        <f t="shared" si="606"/>
        <v>09</v>
      </c>
      <c r="X4832" t="str">
        <f t="shared" si="607"/>
        <v/>
      </c>
    </row>
    <row r="4833" spans="1:24" hidden="1" x14ac:dyDescent="0.2">
      <c r="A4833" s="11" t="s">
        <v>2823</v>
      </c>
      <c r="B4833" s="11">
        <v>212914</v>
      </c>
      <c r="C4833" s="11" t="s">
        <v>26</v>
      </c>
      <c r="D4833" s="11" t="s">
        <v>27</v>
      </c>
      <c r="E4833" s="11" t="s">
        <v>12</v>
      </c>
      <c r="F4833" s="11" t="s">
        <v>13</v>
      </c>
      <c r="G4833" s="11" t="s">
        <v>3</v>
      </c>
      <c r="H4833" s="11" t="s">
        <v>3</v>
      </c>
      <c r="I4833" s="11" t="s">
        <v>511</v>
      </c>
      <c r="J4833" s="11" t="s">
        <v>512</v>
      </c>
      <c r="K4833" s="11" t="s">
        <v>38</v>
      </c>
      <c r="L4833" s="11" t="s">
        <v>39</v>
      </c>
      <c r="M4833" s="11" t="s">
        <v>3</v>
      </c>
      <c r="N4833" s="11" t="s">
        <v>3</v>
      </c>
      <c r="O4833" s="33" t="s">
        <v>3397</v>
      </c>
      <c r="P4833" s="2" t="str">
        <f t="shared" si="600"/>
        <v>5063</v>
      </c>
      <c r="Q4833" s="9" t="str">
        <f t="shared" si="601"/>
        <v>09212-Põhihariduse otsekulud</v>
      </c>
      <c r="R4833" s="9" t="str">
        <f t="shared" si="602"/>
        <v>50</v>
      </c>
      <c r="S4833" s="9" t="str">
        <f t="shared" si="603"/>
        <v/>
      </c>
      <c r="T4833" s="37" t="str">
        <f t="shared" si="604"/>
        <v>50630-Õpetajate sotsiaalmaks (hariduse toetusfondist)</v>
      </c>
      <c r="U4833" s="18" t="s">
        <v>2308</v>
      </c>
      <c r="V4833" s="9" t="str">
        <f t="shared" si="605"/>
        <v/>
      </c>
      <c r="W4833" t="str">
        <f t="shared" si="606"/>
        <v>09</v>
      </c>
      <c r="X4833" t="str">
        <f t="shared" si="607"/>
        <v/>
      </c>
    </row>
    <row r="4834" spans="1:24" hidden="1" x14ac:dyDescent="0.2">
      <c r="A4834" s="11" t="s">
        <v>2791</v>
      </c>
      <c r="B4834" s="11">
        <v>6393</v>
      </c>
      <c r="C4834" s="11" t="s">
        <v>18</v>
      </c>
      <c r="D4834" s="11" t="s">
        <v>19</v>
      </c>
      <c r="E4834" s="11" t="s">
        <v>12</v>
      </c>
      <c r="F4834" s="11" t="s">
        <v>13</v>
      </c>
      <c r="G4834" s="11" t="s">
        <v>3</v>
      </c>
      <c r="H4834" s="11" t="s">
        <v>3</v>
      </c>
      <c r="I4834" s="11" t="s">
        <v>511</v>
      </c>
      <c r="J4834" s="11" t="s">
        <v>512</v>
      </c>
      <c r="K4834" s="11" t="s">
        <v>38</v>
      </c>
      <c r="L4834" s="11" t="s">
        <v>39</v>
      </c>
      <c r="M4834" s="11" t="s">
        <v>3</v>
      </c>
      <c r="N4834" s="11" t="s">
        <v>3</v>
      </c>
      <c r="O4834" s="33" t="s">
        <v>3397</v>
      </c>
      <c r="P4834" s="2" t="str">
        <f t="shared" si="600"/>
        <v>5063</v>
      </c>
      <c r="Q4834" s="9" t="str">
        <f t="shared" si="601"/>
        <v>09212-Põhihariduse otsekulud</v>
      </c>
      <c r="R4834" s="9" t="str">
        <f t="shared" si="602"/>
        <v>50</v>
      </c>
      <c r="S4834" s="9" t="str">
        <f t="shared" si="603"/>
        <v/>
      </c>
      <c r="T4834" s="37" t="str">
        <f t="shared" si="604"/>
        <v>50631-Töötajate v.a. õpetajad sotsiaalmaks</v>
      </c>
      <c r="U4834" s="18" t="s">
        <v>2308</v>
      </c>
      <c r="V4834" s="9" t="str">
        <f t="shared" si="605"/>
        <v/>
      </c>
      <c r="W4834" t="str">
        <f t="shared" si="606"/>
        <v>09</v>
      </c>
      <c r="X4834" t="str">
        <f t="shared" si="607"/>
        <v/>
      </c>
    </row>
    <row r="4835" spans="1:24" hidden="1" x14ac:dyDescent="0.2">
      <c r="A4835" s="11" t="s">
        <v>2792</v>
      </c>
      <c r="B4835" s="11">
        <v>10211</v>
      </c>
      <c r="C4835" s="11" t="s">
        <v>468</v>
      </c>
      <c r="D4835" s="11" t="s">
        <v>467</v>
      </c>
      <c r="E4835" s="11" t="s">
        <v>12</v>
      </c>
      <c r="F4835" s="11" t="s">
        <v>13</v>
      </c>
      <c r="G4835" s="11" t="s">
        <v>3</v>
      </c>
      <c r="H4835" s="11" t="s">
        <v>3</v>
      </c>
      <c r="I4835" s="11" t="s">
        <v>511</v>
      </c>
      <c r="J4835" s="11" t="s">
        <v>512</v>
      </c>
      <c r="K4835" s="11" t="s">
        <v>38</v>
      </c>
      <c r="L4835" s="11" t="s">
        <v>39</v>
      </c>
      <c r="M4835" s="11" t="s">
        <v>3</v>
      </c>
      <c r="N4835" s="11" t="s">
        <v>3</v>
      </c>
      <c r="O4835" s="33" t="s">
        <v>3397</v>
      </c>
      <c r="P4835" s="2" t="str">
        <f t="shared" si="600"/>
        <v>5063</v>
      </c>
      <c r="Q4835" s="9" t="str">
        <f t="shared" si="601"/>
        <v>09212-Põhihariduse otsekulud</v>
      </c>
      <c r="R4835" s="9" t="str">
        <f t="shared" si="602"/>
        <v>50</v>
      </c>
      <c r="S4835" s="9" t="str">
        <f t="shared" si="603"/>
        <v/>
      </c>
      <c r="T4835" s="37" t="str">
        <f t="shared" si="604"/>
        <v>50635-Juhtide sotsiaalmaks (hariduse toetusfondist)</v>
      </c>
      <c r="U4835" s="18" t="s">
        <v>2308</v>
      </c>
      <c r="V4835" s="9" t="str">
        <f t="shared" si="605"/>
        <v/>
      </c>
      <c r="W4835" t="str">
        <f t="shared" si="606"/>
        <v>09</v>
      </c>
      <c r="X4835" t="str">
        <f t="shared" si="607"/>
        <v/>
      </c>
    </row>
    <row r="4836" spans="1:24" hidden="1" x14ac:dyDescent="0.2">
      <c r="A4836" s="11" t="s">
        <v>2824</v>
      </c>
      <c r="B4836" s="11">
        <v>5162</v>
      </c>
      <c r="C4836" s="11" t="s">
        <v>23</v>
      </c>
      <c r="D4836" s="11" t="s">
        <v>24</v>
      </c>
      <c r="E4836" s="11" t="s">
        <v>12</v>
      </c>
      <c r="F4836" s="11" t="s">
        <v>13</v>
      </c>
      <c r="G4836" s="11" t="s">
        <v>3</v>
      </c>
      <c r="H4836" s="11" t="s">
        <v>3</v>
      </c>
      <c r="I4836" s="11" t="s">
        <v>511</v>
      </c>
      <c r="J4836" s="11" t="s">
        <v>512</v>
      </c>
      <c r="K4836" s="11" t="s">
        <v>38</v>
      </c>
      <c r="L4836" s="11" t="s">
        <v>39</v>
      </c>
      <c r="M4836" s="11" t="s">
        <v>3</v>
      </c>
      <c r="N4836" s="11" t="s">
        <v>3</v>
      </c>
      <c r="O4836" s="33" t="s">
        <v>3397</v>
      </c>
      <c r="P4836" s="2" t="str">
        <f t="shared" si="600"/>
        <v>5064</v>
      </c>
      <c r="Q4836" s="9" t="str">
        <f t="shared" si="601"/>
        <v>09212-Põhihariduse otsekulud</v>
      </c>
      <c r="R4836" s="9" t="str">
        <f t="shared" si="602"/>
        <v>50</v>
      </c>
      <c r="S4836" s="9" t="str">
        <f t="shared" si="603"/>
        <v/>
      </c>
      <c r="T4836" s="37" t="str">
        <f t="shared" si="604"/>
        <v>50640-Õpetajate töötuskindlustus (hariduse toetusfond)</v>
      </c>
      <c r="U4836" s="18" t="s">
        <v>2308</v>
      </c>
      <c r="V4836" s="9" t="str">
        <f t="shared" si="605"/>
        <v/>
      </c>
      <c r="W4836" t="str">
        <f t="shared" si="606"/>
        <v>09</v>
      </c>
      <c r="X4836" t="str">
        <f t="shared" si="607"/>
        <v/>
      </c>
    </row>
    <row r="4837" spans="1:24" hidden="1" x14ac:dyDescent="0.2">
      <c r="A4837" s="11" t="s">
        <v>2793</v>
      </c>
      <c r="B4837" s="11">
        <v>155</v>
      </c>
      <c r="C4837" s="11" t="s">
        <v>10</v>
      </c>
      <c r="D4837" s="11" t="s">
        <v>11</v>
      </c>
      <c r="E4837" s="11" t="s">
        <v>12</v>
      </c>
      <c r="F4837" s="11" t="s">
        <v>13</v>
      </c>
      <c r="G4837" s="11" t="s">
        <v>3</v>
      </c>
      <c r="H4837" s="11" t="s">
        <v>3</v>
      </c>
      <c r="I4837" s="11" t="s">
        <v>511</v>
      </c>
      <c r="J4837" s="11" t="s">
        <v>512</v>
      </c>
      <c r="K4837" s="11" t="s">
        <v>38</v>
      </c>
      <c r="L4837" s="11" t="s">
        <v>39</v>
      </c>
      <c r="M4837" s="11" t="s">
        <v>3</v>
      </c>
      <c r="N4837" s="11" t="s">
        <v>3</v>
      </c>
      <c r="O4837" s="33" t="s">
        <v>3397</v>
      </c>
      <c r="P4837" s="2" t="str">
        <f t="shared" si="600"/>
        <v>5064</v>
      </c>
      <c r="Q4837" s="9" t="str">
        <f t="shared" si="601"/>
        <v>09212-Põhihariduse otsekulud</v>
      </c>
      <c r="R4837" s="9" t="str">
        <f t="shared" si="602"/>
        <v>50</v>
      </c>
      <c r="S4837" s="9" t="str">
        <f t="shared" si="603"/>
        <v/>
      </c>
      <c r="T4837" s="37" t="str">
        <f t="shared" si="604"/>
        <v>50641-Töötajate v.a. õpetajate töötuskindlustusmakse</v>
      </c>
      <c r="U4837" s="18" t="s">
        <v>2308</v>
      </c>
      <c r="V4837" s="9" t="str">
        <f t="shared" si="605"/>
        <v/>
      </c>
      <c r="W4837" t="str">
        <f t="shared" si="606"/>
        <v>09</v>
      </c>
      <c r="X4837" t="str">
        <f t="shared" si="607"/>
        <v/>
      </c>
    </row>
    <row r="4838" spans="1:24" hidden="1" x14ac:dyDescent="0.2">
      <c r="A4838" s="11" t="s">
        <v>2794</v>
      </c>
      <c r="B4838" s="11">
        <v>247</v>
      </c>
      <c r="C4838" s="11" t="s">
        <v>466</v>
      </c>
      <c r="D4838" s="11" t="s">
        <v>465</v>
      </c>
      <c r="E4838" s="11" t="s">
        <v>12</v>
      </c>
      <c r="F4838" s="11" t="s">
        <v>13</v>
      </c>
      <c r="G4838" s="11" t="s">
        <v>3</v>
      </c>
      <c r="H4838" s="11" t="s">
        <v>3</v>
      </c>
      <c r="I4838" s="11" t="s">
        <v>511</v>
      </c>
      <c r="J4838" s="11" t="s">
        <v>512</v>
      </c>
      <c r="K4838" s="11" t="s">
        <v>38</v>
      </c>
      <c r="L4838" s="11" t="s">
        <v>39</v>
      </c>
      <c r="M4838" s="11" t="s">
        <v>3</v>
      </c>
      <c r="N4838" s="11" t="s">
        <v>3</v>
      </c>
      <c r="O4838" s="33" t="s">
        <v>3397</v>
      </c>
      <c r="P4838" s="2" t="str">
        <f t="shared" si="600"/>
        <v>5064</v>
      </c>
      <c r="Q4838" s="9" t="str">
        <f t="shared" si="601"/>
        <v>09212-Põhihariduse otsekulud</v>
      </c>
      <c r="R4838" s="9" t="str">
        <f t="shared" si="602"/>
        <v>50</v>
      </c>
      <c r="S4838" s="9" t="str">
        <f t="shared" si="603"/>
        <v/>
      </c>
      <c r="T4838" s="37" t="str">
        <f t="shared" si="604"/>
        <v>50645-Juhtide töötuskindlustus (hariduse toetusfondist)</v>
      </c>
      <c r="U4838" s="18" t="s">
        <v>2308</v>
      </c>
      <c r="V4838" s="9" t="str">
        <f t="shared" si="605"/>
        <v/>
      </c>
      <c r="W4838" t="str">
        <f t="shared" si="606"/>
        <v>09</v>
      </c>
      <c r="X4838" t="str">
        <f t="shared" si="607"/>
        <v/>
      </c>
    </row>
    <row r="4839" spans="1:24" hidden="1" x14ac:dyDescent="0.2">
      <c r="A4839" s="11" t="s">
        <v>3368</v>
      </c>
      <c r="B4839" s="11">
        <v>5400</v>
      </c>
      <c r="C4839" s="11" t="s">
        <v>1592</v>
      </c>
      <c r="D4839" s="11" t="s">
        <v>1591</v>
      </c>
      <c r="E4839" s="11" t="s">
        <v>12</v>
      </c>
      <c r="F4839" s="11" t="s">
        <v>13</v>
      </c>
      <c r="G4839" s="11" t="s">
        <v>3</v>
      </c>
      <c r="H4839" s="11" t="s">
        <v>3</v>
      </c>
      <c r="I4839" s="11" t="s">
        <v>511</v>
      </c>
      <c r="J4839" s="11" t="s">
        <v>512</v>
      </c>
      <c r="K4839" s="11" t="s">
        <v>38</v>
      </c>
      <c r="L4839" s="11" t="s">
        <v>39</v>
      </c>
      <c r="M4839" s="11" t="s">
        <v>3</v>
      </c>
      <c r="N4839" s="11" t="s">
        <v>3</v>
      </c>
      <c r="O4839" s="33" t="s">
        <v>3397</v>
      </c>
      <c r="P4839" s="2" t="str">
        <f t="shared" si="600"/>
        <v>5504</v>
      </c>
      <c r="Q4839" s="9" t="str">
        <f t="shared" si="601"/>
        <v>09212-Põhihariduse otsekulud</v>
      </c>
      <c r="R4839" s="9" t="str">
        <f t="shared" si="602"/>
        <v>55</v>
      </c>
      <c r="S4839" s="9" t="str">
        <f t="shared" si="603"/>
        <v/>
      </c>
      <c r="T4839" s="37" t="str">
        <f t="shared" si="604"/>
        <v>55042-Koolituskulud õpetajatele</v>
      </c>
      <c r="U4839" s="18" t="s">
        <v>2308</v>
      </c>
      <c r="V4839" s="9" t="str">
        <f t="shared" si="605"/>
        <v/>
      </c>
      <c r="W4839" t="str">
        <f t="shared" si="606"/>
        <v>09</v>
      </c>
      <c r="X4839" t="str">
        <f t="shared" si="607"/>
        <v/>
      </c>
    </row>
    <row r="4840" spans="1:24" hidden="1" x14ac:dyDescent="0.2">
      <c r="A4840" s="11" t="s">
        <v>3369</v>
      </c>
      <c r="B4840" s="11">
        <v>25650</v>
      </c>
      <c r="C4840" s="11" t="s">
        <v>1590</v>
      </c>
      <c r="D4840" s="11" t="s">
        <v>1589</v>
      </c>
      <c r="E4840" s="11" t="s">
        <v>12</v>
      </c>
      <c r="F4840" s="11" t="s">
        <v>13</v>
      </c>
      <c r="G4840" s="11" t="s">
        <v>3</v>
      </c>
      <c r="H4840" s="11" t="s">
        <v>3</v>
      </c>
      <c r="I4840" s="11" t="s">
        <v>511</v>
      </c>
      <c r="J4840" s="11" t="s">
        <v>512</v>
      </c>
      <c r="K4840" s="11" t="s">
        <v>38</v>
      </c>
      <c r="L4840" s="11" t="s">
        <v>39</v>
      </c>
      <c r="M4840" s="11" t="s">
        <v>3</v>
      </c>
      <c r="N4840" s="11" t="s">
        <v>3</v>
      </c>
      <c r="O4840" s="33" t="s">
        <v>3397</v>
      </c>
      <c r="P4840" s="2" t="str">
        <f t="shared" si="600"/>
        <v>5524</v>
      </c>
      <c r="Q4840" s="9" t="str">
        <f t="shared" si="601"/>
        <v>09212-Põhihariduse otsekulud</v>
      </c>
      <c r="R4840" s="9" t="str">
        <f t="shared" si="602"/>
        <v>55</v>
      </c>
      <c r="S4840" s="9" t="str">
        <f t="shared" si="603"/>
        <v/>
      </c>
      <c r="T4840" s="37" t="str">
        <f t="shared" si="604"/>
        <v>552421-Kulud õppevahenditele toetusfondist</v>
      </c>
      <c r="U4840" s="18" t="s">
        <v>2308</v>
      </c>
      <c r="V4840" s="9" t="str">
        <f t="shared" si="605"/>
        <v/>
      </c>
      <c r="W4840" t="str">
        <f t="shared" si="606"/>
        <v>09</v>
      </c>
      <c r="X4840" t="str">
        <f t="shared" si="607"/>
        <v/>
      </c>
    </row>
    <row r="4841" spans="1:24" hidden="1" x14ac:dyDescent="0.2">
      <c r="A4841" s="11" t="s">
        <v>2820</v>
      </c>
      <c r="B4841" s="11">
        <v>2990</v>
      </c>
      <c r="C4841" s="11" t="s">
        <v>140</v>
      </c>
      <c r="D4841" s="11" t="s">
        <v>139</v>
      </c>
      <c r="E4841" s="11" t="s">
        <v>12</v>
      </c>
      <c r="F4841" s="11" t="s">
        <v>13</v>
      </c>
      <c r="G4841" s="11" t="s">
        <v>3</v>
      </c>
      <c r="H4841" s="11" t="s">
        <v>3</v>
      </c>
      <c r="I4841" s="11" t="s">
        <v>511</v>
      </c>
      <c r="J4841" s="11" t="s">
        <v>512</v>
      </c>
      <c r="K4841" s="11" t="s">
        <v>38</v>
      </c>
      <c r="L4841" s="11" t="s">
        <v>39</v>
      </c>
      <c r="M4841" s="11" t="s">
        <v>3</v>
      </c>
      <c r="N4841" s="11" t="s">
        <v>3</v>
      </c>
      <c r="O4841" s="33" t="s">
        <v>3397</v>
      </c>
      <c r="P4841" s="2" t="str">
        <f t="shared" si="600"/>
        <v>5525</v>
      </c>
      <c r="Q4841" s="9" t="str">
        <f t="shared" si="601"/>
        <v>09212-Põhihariduse otsekulud</v>
      </c>
      <c r="R4841" s="9" t="str">
        <f t="shared" si="602"/>
        <v>55</v>
      </c>
      <c r="S4841" s="9" t="str">
        <f t="shared" si="603"/>
        <v/>
      </c>
      <c r="T4841" s="37" t="str">
        <f t="shared" si="604"/>
        <v>55251-kultuuri- ja vaba aja sisustamise kulud</v>
      </c>
      <c r="U4841" s="18" t="s">
        <v>2308</v>
      </c>
      <c r="V4841" s="9" t="str">
        <f t="shared" si="605"/>
        <v/>
      </c>
      <c r="W4841" t="str">
        <f t="shared" si="606"/>
        <v>09</v>
      </c>
      <c r="X4841" t="str">
        <f t="shared" si="607"/>
        <v/>
      </c>
    </row>
    <row r="4842" spans="1:24" hidden="1" x14ac:dyDescent="0.2">
      <c r="A4842" s="11" t="s">
        <v>2828</v>
      </c>
      <c r="B4842" s="11">
        <v>82189</v>
      </c>
      <c r="C4842" s="11" t="s">
        <v>129</v>
      </c>
      <c r="D4842" s="11" t="s">
        <v>128</v>
      </c>
      <c r="E4842" s="11" t="s">
        <v>12</v>
      </c>
      <c r="F4842" s="11" t="s">
        <v>13</v>
      </c>
      <c r="G4842" s="11" t="s">
        <v>3</v>
      </c>
      <c r="H4842" s="11" t="s">
        <v>3</v>
      </c>
      <c r="I4842" s="11" t="s">
        <v>511</v>
      </c>
      <c r="J4842" s="11" t="s">
        <v>512</v>
      </c>
      <c r="K4842" s="11" t="s">
        <v>304</v>
      </c>
      <c r="L4842" s="11" t="s">
        <v>305</v>
      </c>
      <c r="M4842" s="11" t="s">
        <v>3</v>
      </c>
      <c r="N4842" s="11" t="s">
        <v>3</v>
      </c>
      <c r="O4842" s="33" t="s">
        <v>3397</v>
      </c>
      <c r="P4842" s="2" t="str">
        <f t="shared" si="600"/>
        <v>5521</v>
      </c>
      <c r="Q4842" s="9" t="str">
        <f t="shared" si="601"/>
        <v>09601-Koolitoit</v>
      </c>
      <c r="R4842" s="9" t="str">
        <f t="shared" si="602"/>
        <v>55</v>
      </c>
      <c r="S4842" s="9" t="str">
        <f t="shared" si="603"/>
        <v/>
      </c>
      <c r="T4842" s="37" t="str">
        <f t="shared" si="604"/>
        <v>5521-TOIDUAINED JA TOITLUSTUSTEENUSED</v>
      </c>
      <c r="U4842" s="18" t="s">
        <v>2308</v>
      </c>
      <c r="V4842" s="9" t="str">
        <f t="shared" si="605"/>
        <v/>
      </c>
      <c r="W4842" t="str">
        <f t="shared" si="606"/>
        <v>09</v>
      </c>
      <c r="X4842" t="str">
        <f t="shared" si="607"/>
        <v/>
      </c>
    </row>
    <row r="4843" spans="1:24" hidden="1" x14ac:dyDescent="0.2">
      <c r="A4843" s="11" t="s">
        <v>3378</v>
      </c>
      <c r="B4843" s="11">
        <v>55020</v>
      </c>
      <c r="C4843" s="11" t="s">
        <v>1618</v>
      </c>
      <c r="D4843" s="11" t="s">
        <v>1617</v>
      </c>
      <c r="E4843" s="11" t="s">
        <v>12</v>
      </c>
      <c r="F4843" s="11" t="s">
        <v>13</v>
      </c>
      <c r="G4843" s="11" t="s">
        <v>3</v>
      </c>
      <c r="H4843" s="11" t="s">
        <v>3</v>
      </c>
      <c r="I4843" s="11" t="s">
        <v>522</v>
      </c>
      <c r="J4843" s="11" t="s">
        <v>523</v>
      </c>
      <c r="K4843" s="11" t="s">
        <v>524</v>
      </c>
      <c r="L4843" s="11" t="s">
        <v>525</v>
      </c>
      <c r="M4843" s="11" t="s">
        <v>3</v>
      </c>
      <c r="N4843" s="11" t="s">
        <v>3</v>
      </c>
      <c r="O4843" s="33" t="s">
        <v>3397</v>
      </c>
      <c r="P4843" s="2" t="str">
        <f t="shared" si="600"/>
        <v>4500</v>
      </c>
      <c r="Q4843" s="9" t="str">
        <f t="shared" si="601"/>
        <v>08201-Raamatukogud</v>
      </c>
      <c r="R4843" s="9" t="str">
        <f t="shared" si="602"/>
        <v>45</v>
      </c>
      <c r="S4843" s="9" t="str">
        <f t="shared" si="603"/>
        <v/>
      </c>
      <c r="T4843" s="37" t="str">
        <f t="shared" si="604"/>
        <v>450001-kohaliku omavalitsuse üksustele ja omavalitsusasut</v>
      </c>
      <c r="U4843" s="18" t="s">
        <v>2308</v>
      </c>
      <c r="V4843" s="9" t="str">
        <f t="shared" si="605"/>
        <v/>
      </c>
      <c r="W4843" t="str">
        <f t="shared" si="606"/>
        <v>08</v>
      </c>
      <c r="X4843" t="str">
        <f t="shared" si="607"/>
        <v/>
      </c>
    </row>
    <row r="4844" spans="1:24" hidden="1" x14ac:dyDescent="0.2">
      <c r="A4844" s="11" t="s">
        <v>2872</v>
      </c>
      <c r="B4844" s="11">
        <v>67200</v>
      </c>
      <c r="C4844" s="11" t="s">
        <v>20</v>
      </c>
      <c r="D4844" s="11" t="s">
        <v>21</v>
      </c>
      <c r="E4844" s="11" t="s">
        <v>12</v>
      </c>
      <c r="F4844" s="11" t="s">
        <v>13</v>
      </c>
      <c r="G4844" s="11" t="s">
        <v>3</v>
      </c>
      <c r="H4844" s="11" t="s">
        <v>3</v>
      </c>
      <c r="I4844" s="11" t="s">
        <v>522</v>
      </c>
      <c r="J4844" s="11" t="s">
        <v>523</v>
      </c>
      <c r="K4844" s="11" t="s">
        <v>524</v>
      </c>
      <c r="L4844" s="11" t="s">
        <v>525</v>
      </c>
      <c r="M4844" s="11" t="s">
        <v>3</v>
      </c>
      <c r="N4844" s="11" t="s">
        <v>3</v>
      </c>
      <c r="O4844" s="33" t="s">
        <v>3397</v>
      </c>
      <c r="P4844" s="2" t="str">
        <f t="shared" si="600"/>
        <v>5002</v>
      </c>
      <c r="Q4844" s="9" t="str">
        <f t="shared" si="601"/>
        <v>08201-Raamatukogud</v>
      </c>
      <c r="R4844" s="9" t="str">
        <f t="shared" si="602"/>
        <v>50</v>
      </c>
      <c r="S4844" s="9" t="str">
        <f t="shared" si="603"/>
        <v/>
      </c>
      <c r="T4844" s="37" t="str">
        <f t="shared" si="604"/>
        <v>50021-Töötajate töötasu</v>
      </c>
      <c r="U4844" s="18" t="s">
        <v>2308</v>
      </c>
      <c r="V4844" s="9" t="str">
        <f t="shared" si="605"/>
        <v/>
      </c>
      <c r="W4844" t="str">
        <f t="shared" si="606"/>
        <v>08</v>
      </c>
      <c r="X4844" t="str">
        <f t="shared" si="607"/>
        <v/>
      </c>
    </row>
    <row r="4845" spans="1:24" hidden="1" x14ac:dyDescent="0.2">
      <c r="A4845" s="11" t="s">
        <v>2874</v>
      </c>
      <c r="B4845" s="11">
        <v>22176</v>
      </c>
      <c r="C4845" s="11" t="s">
        <v>18</v>
      </c>
      <c r="D4845" s="11" t="s">
        <v>19</v>
      </c>
      <c r="E4845" s="11" t="s">
        <v>12</v>
      </c>
      <c r="F4845" s="11" t="s">
        <v>13</v>
      </c>
      <c r="G4845" s="11" t="s">
        <v>3</v>
      </c>
      <c r="H4845" s="11" t="s">
        <v>3</v>
      </c>
      <c r="I4845" s="11" t="s">
        <v>522</v>
      </c>
      <c r="J4845" s="11" t="s">
        <v>523</v>
      </c>
      <c r="K4845" s="11" t="s">
        <v>524</v>
      </c>
      <c r="L4845" s="11" t="s">
        <v>525</v>
      </c>
      <c r="M4845" s="11" t="s">
        <v>3</v>
      </c>
      <c r="N4845" s="11" t="s">
        <v>3</v>
      </c>
      <c r="O4845" s="33" t="s">
        <v>3397</v>
      </c>
      <c r="P4845" s="2" t="str">
        <f t="shared" si="600"/>
        <v>5063</v>
      </c>
      <c r="Q4845" s="9" t="str">
        <f t="shared" si="601"/>
        <v>08201-Raamatukogud</v>
      </c>
      <c r="R4845" s="9" t="str">
        <f t="shared" si="602"/>
        <v>50</v>
      </c>
      <c r="S4845" s="9" t="str">
        <f t="shared" si="603"/>
        <v/>
      </c>
      <c r="T4845" s="37" t="str">
        <f t="shared" si="604"/>
        <v>50631-Töötajate v.a. õpetajad sotsiaalmaks</v>
      </c>
      <c r="U4845" s="18" t="s">
        <v>2308</v>
      </c>
      <c r="V4845" s="9" t="str">
        <f t="shared" si="605"/>
        <v/>
      </c>
      <c r="W4845" t="str">
        <f t="shared" si="606"/>
        <v>08</v>
      </c>
      <c r="X4845" t="str">
        <f t="shared" si="607"/>
        <v/>
      </c>
    </row>
    <row r="4846" spans="1:24" hidden="1" x14ac:dyDescent="0.2">
      <c r="A4846" s="11" t="s">
        <v>2875</v>
      </c>
      <c r="B4846" s="11">
        <v>538</v>
      </c>
      <c r="C4846" s="11" t="s">
        <v>10</v>
      </c>
      <c r="D4846" s="11" t="s">
        <v>11</v>
      </c>
      <c r="E4846" s="11" t="s">
        <v>12</v>
      </c>
      <c r="F4846" s="11" t="s">
        <v>13</v>
      </c>
      <c r="G4846" s="11" t="s">
        <v>3</v>
      </c>
      <c r="H4846" s="11" t="s">
        <v>3</v>
      </c>
      <c r="I4846" s="11" t="s">
        <v>522</v>
      </c>
      <c r="J4846" s="11" t="s">
        <v>523</v>
      </c>
      <c r="K4846" s="11" t="s">
        <v>524</v>
      </c>
      <c r="L4846" s="11" t="s">
        <v>525</v>
      </c>
      <c r="M4846" s="11" t="s">
        <v>3</v>
      </c>
      <c r="N4846" s="11" t="s">
        <v>3</v>
      </c>
      <c r="O4846" s="33" t="s">
        <v>3397</v>
      </c>
      <c r="P4846" s="2" t="str">
        <f t="shared" si="600"/>
        <v>5064</v>
      </c>
      <c r="Q4846" s="9" t="str">
        <f t="shared" si="601"/>
        <v>08201-Raamatukogud</v>
      </c>
      <c r="R4846" s="9" t="str">
        <f t="shared" si="602"/>
        <v>50</v>
      </c>
      <c r="S4846" s="9" t="str">
        <f t="shared" si="603"/>
        <v/>
      </c>
      <c r="T4846" s="37" t="str">
        <f t="shared" si="604"/>
        <v>50641-Töötajate v.a. õpetajate töötuskindlustusmakse</v>
      </c>
      <c r="U4846" s="18" t="s">
        <v>2308</v>
      </c>
      <c r="V4846" s="9" t="str">
        <f t="shared" si="605"/>
        <v/>
      </c>
      <c r="W4846" t="str">
        <f t="shared" si="606"/>
        <v>08</v>
      </c>
      <c r="X4846" t="str">
        <f t="shared" si="607"/>
        <v/>
      </c>
    </row>
    <row r="4847" spans="1:24" hidden="1" x14ac:dyDescent="0.2">
      <c r="A4847" s="11" t="s">
        <v>3379</v>
      </c>
      <c r="B4847" s="11">
        <v>31893</v>
      </c>
      <c r="C4847" s="11" t="s">
        <v>1616</v>
      </c>
      <c r="D4847" s="11" t="s">
        <v>1615</v>
      </c>
      <c r="E4847" s="11" t="s">
        <v>12</v>
      </c>
      <c r="F4847" s="11" t="s">
        <v>13</v>
      </c>
      <c r="G4847" s="11" t="s">
        <v>3</v>
      </c>
      <c r="H4847" s="11" t="s">
        <v>3</v>
      </c>
      <c r="I4847" s="11" t="s">
        <v>522</v>
      </c>
      <c r="J4847" s="11" t="s">
        <v>523</v>
      </c>
      <c r="K4847" s="11" t="s">
        <v>524</v>
      </c>
      <c r="L4847" s="11" t="s">
        <v>525</v>
      </c>
      <c r="M4847" s="11" t="s">
        <v>3</v>
      </c>
      <c r="N4847" s="11" t="s">
        <v>3</v>
      </c>
      <c r="O4847" s="33" t="s">
        <v>3397</v>
      </c>
      <c r="P4847" s="2" t="str">
        <f t="shared" si="600"/>
        <v>5523</v>
      </c>
      <c r="Q4847" s="9" t="str">
        <f t="shared" si="601"/>
        <v>08201-Raamatukogud</v>
      </c>
      <c r="R4847" s="9" t="str">
        <f t="shared" si="602"/>
        <v>55</v>
      </c>
      <c r="S4847" s="9" t="str">
        <f t="shared" si="603"/>
        <v/>
      </c>
      <c r="T4847" s="37" t="str">
        <f t="shared" si="604"/>
        <v>5523-TEAVIKUTE JA KUNSTIESEMETE KULUD</v>
      </c>
      <c r="U4847" s="18" t="s">
        <v>2308</v>
      </c>
      <c r="V4847" s="9" t="str">
        <f t="shared" si="605"/>
        <v/>
      </c>
      <c r="W4847" t="str">
        <f t="shared" si="606"/>
        <v>08</v>
      </c>
      <c r="X4847" t="str">
        <f t="shared" si="607"/>
        <v/>
      </c>
    </row>
    <row r="4848" spans="1:24" hidden="1" x14ac:dyDescent="0.2">
      <c r="A4848" s="11" t="s">
        <v>1326</v>
      </c>
      <c r="B4848" s="11">
        <v>176827</v>
      </c>
      <c r="C4848" s="11" t="s">
        <v>1325</v>
      </c>
      <c r="D4848" s="11" t="s">
        <v>1326</v>
      </c>
      <c r="E4848" s="11" t="s">
        <v>143</v>
      </c>
      <c r="F4848" s="11" t="s">
        <v>144</v>
      </c>
      <c r="G4848" s="11" t="s">
        <v>3</v>
      </c>
      <c r="H4848" s="11" t="s">
        <v>3</v>
      </c>
      <c r="I4848" s="11" t="s">
        <v>522</v>
      </c>
      <c r="J4848" s="11" t="s">
        <v>523</v>
      </c>
      <c r="K4848" s="11" t="s">
        <v>524</v>
      </c>
      <c r="L4848" s="11" t="s">
        <v>525</v>
      </c>
      <c r="M4848" s="11" t="s">
        <v>3</v>
      </c>
      <c r="N4848" s="11" t="s">
        <v>3</v>
      </c>
      <c r="O4848" s="33" t="s">
        <v>3397</v>
      </c>
      <c r="P4848" s="2" t="str">
        <f t="shared" si="600"/>
        <v>3500</v>
      </c>
      <c r="Q4848" s="9" t="str">
        <f t="shared" si="601"/>
        <v>08201-Raamatukogud</v>
      </c>
      <c r="R4848" s="9" t="str">
        <f t="shared" si="602"/>
        <v>35</v>
      </c>
      <c r="S4848" s="9" t="str">
        <f t="shared" si="603"/>
        <v/>
      </c>
      <c r="T4848" s="37" t="str">
        <f t="shared" si="604"/>
        <v>350000-riigilt ja riigiasutustelt</v>
      </c>
      <c r="U4848" s="18" t="s">
        <v>2308</v>
      </c>
      <c r="V4848" s="9" t="str">
        <f t="shared" si="605"/>
        <v/>
      </c>
      <c r="W4848" t="str">
        <f t="shared" si="606"/>
        <v>08</v>
      </c>
      <c r="X4848" t="str">
        <f t="shared" si="607"/>
        <v/>
      </c>
    </row>
    <row r="4849" spans="1:24" hidden="1" x14ac:dyDescent="0.2">
      <c r="A4849" s="11" t="s">
        <v>3090</v>
      </c>
      <c r="B4849" s="11">
        <v>4000</v>
      </c>
      <c r="C4849" s="11" t="s">
        <v>140</v>
      </c>
      <c r="D4849" s="11" t="s">
        <v>139</v>
      </c>
      <c r="E4849" s="11" t="s">
        <v>12</v>
      </c>
      <c r="F4849" s="11" t="s">
        <v>13</v>
      </c>
      <c r="G4849" s="11" t="s">
        <v>3</v>
      </c>
      <c r="H4849" s="11" t="s">
        <v>3</v>
      </c>
      <c r="I4849" s="11" t="s">
        <v>90</v>
      </c>
      <c r="J4849" s="11" t="s">
        <v>91</v>
      </c>
      <c r="K4849" s="11" t="s">
        <v>43</v>
      </c>
      <c r="L4849" s="11" t="s">
        <v>44</v>
      </c>
      <c r="M4849" s="11" t="s">
        <v>3</v>
      </c>
      <c r="N4849" s="11" t="s">
        <v>3</v>
      </c>
      <c r="O4849" s="33" t="s">
        <v>3397</v>
      </c>
      <c r="P4849" s="2" t="str">
        <f t="shared" si="600"/>
        <v>5525</v>
      </c>
      <c r="Q4849" s="9" t="str">
        <f t="shared" si="601"/>
        <v>08102-Sport</v>
      </c>
      <c r="R4849" s="9" t="str">
        <f t="shared" si="602"/>
        <v>55</v>
      </c>
      <c r="S4849" s="9" t="str">
        <f t="shared" si="603"/>
        <v/>
      </c>
      <c r="T4849" s="37" t="str">
        <f t="shared" si="604"/>
        <v>55251-kultuuri- ja vaba aja sisustamise kulud</v>
      </c>
      <c r="U4849" s="18" t="s">
        <v>2308</v>
      </c>
      <c r="V4849" s="9" t="str">
        <f t="shared" si="605"/>
        <v/>
      </c>
      <c r="W4849" t="str">
        <f t="shared" si="606"/>
        <v>08</v>
      </c>
      <c r="X4849" t="str">
        <f t="shared" si="607"/>
        <v/>
      </c>
    </row>
    <row r="4850" spans="1:24" hidden="1" x14ac:dyDescent="0.2">
      <c r="A4850" s="11" t="s">
        <v>1599</v>
      </c>
      <c r="B4850" s="11">
        <v>4000</v>
      </c>
      <c r="C4850" s="11" t="s">
        <v>1598</v>
      </c>
      <c r="D4850" s="11" t="s">
        <v>1599</v>
      </c>
      <c r="E4850" s="11" t="s">
        <v>143</v>
      </c>
      <c r="F4850" s="11" t="s">
        <v>144</v>
      </c>
      <c r="G4850" s="11" t="s">
        <v>3</v>
      </c>
      <c r="H4850" s="11" t="s">
        <v>3</v>
      </c>
      <c r="I4850" s="11" t="s">
        <v>90</v>
      </c>
      <c r="J4850" s="11" t="s">
        <v>91</v>
      </c>
      <c r="K4850" s="11" t="s">
        <v>43</v>
      </c>
      <c r="L4850" s="11" t="s">
        <v>44</v>
      </c>
      <c r="M4850" s="11" t="s">
        <v>3</v>
      </c>
      <c r="N4850" s="11" t="s">
        <v>3</v>
      </c>
      <c r="O4850" s="33" t="s">
        <v>3397</v>
      </c>
      <c r="P4850" s="2" t="str">
        <f t="shared" si="600"/>
        <v>3500</v>
      </c>
      <c r="Q4850" s="9" t="str">
        <f t="shared" si="601"/>
        <v>08102-Sport</v>
      </c>
      <c r="R4850" s="9" t="str">
        <f t="shared" si="602"/>
        <v>35</v>
      </c>
      <c r="S4850" s="9" t="str">
        <f t="shared" si="603"/>
        <v/>
      </c>
      <c r="T4850" s="37" t="str">
        <f t="shared" si="604"/>
        <v>350002-valitsussektorisse kuuluvatelt avalik-õiguslikelt</v>
      </c>
      <c r="U4850" s="18" t="s">
        <v>2308</v>
      </c>
      <c r="V4850" s="9" t="str">
        <f t="shared" si="605"/>
        <v/>
      </c>
      <c r="W4850" t="str">
        <f t="shared" si="606"/>
        <v>08</v>
      </c>
      <c r="X4850" t="str">
        <f t="shared" si="607"/>
        <v/>
      </c>
    </row>
    <row r="4851" spans="1:24" hidden="1" x14ac:dyDescent="0.2">
      <c r="A4851" s="11" t="s">
        <v>3221</v>
      </c>
      <c r="B4851" s="11">
        <v>324448</v>
      </c>
      <c r="C4851" s="11" t="s">
        <v>592</v>
      </c>
      <c r="D4851" s="11" t="s">
        <v>225</v>
      </c>
      <c r="E4851" s="11" t="s">
        <v>12</v>
      </c>
      <c r="F4851" s="11" t="s">
        <v>13</v>
      </c>
      <c r="G4851" s="11" t="s">
        <v>1297</v>
      </c>
      <c r="H4851" s="11" t="s">
        <v>1298</v>
      </c>
      <c r="I4851" s="11" t="s">
        <v>625</v>
      </c>
      <c r="J4851" s="11" t="s">
        <v>626</v>
      </c>
      <c r="K4851" s="11" t="s">
        <v>627</v>
      </c>
      <c r="L4851" s="11" t="s">
        <v>628</v>
      </c>
      <c r="M4851" s="11" t="s">
        <v>3</v>
      </c>
      <c r="N4851" s="11" t="s">
        <v>3</v>
      </c>
      <c r="O4851" s="33" t="s">
        <v>3397</v>
      </c>
      <c r="P4851" s="2" t="str">
        <f t="shared" si="600"/>
        <v>5512</v>
      </c>
      <c r="Q4851" s="9" t="str">
        <f t="shared" si="601"/>
        <v>05101-Avalike alade puhastus</v>
      </c>
      <c r="R4851" s="9" t="str">
        <f t="shared" si="602"/>
        <v>55</v>
      </c>
      <c r="S4851" s="9" t="str">
        <f t="shared" si="603"/>
        <v/>
      </c>
      <c r="T4851" s="37" t="str">
        <f t="shared" si="604"/>
        <v>55124-Kulud korrashoiule</v>
      </c>
      <c r="U4851" s="18" t="s">
        <v>2308</v>
      </c>
      <c r="V4851" s="9" t="str">
        <f t="shared" si="605"/>
        <v>KU171Tänavate hooldus</v>
      </c>
      <c r="W4851" t="str">
        <f t="shared" si="606"/>
        <v>05</v>
      </c>
      <c r="X4851" t="str">
        <f t="shared" si="607"/>
        <v>KU171Tänavate hooldus</v>
      </c>
    </row>
    <row r="4852" spans="1:24" hidden="1" x14ac:dyDescent="0.2">
      <c r="A4852" s="11" t="s">
        <v>2821</v>
      </c>
      <c r="B4852" s="11">
        <v>3022</v>
      </c>
      <c r="C4852" s="11" t="s">
        <v>838</v>
      </c>
      <c r="D4852" s="11" t="s">
        <v>194</v>
      </c>
      <c r="E4852" s="11" t="s">
        <v>12</v>
      </c>
      <c r="F4852" s="11" t="s">
        <v>13</v>
      </c>
      <c r="G4852" s="11" t="s">
        <v>1632</v>
      </c>
      <c r="H4852" s="11" t="s">
        <v>1633</v>
      </c>
      <c r="I4852" s="11" t="s">
        <v>828</v>
      </c>
      <c r="J4852" s="11" t="s">
        <v>829</v>
      </c>
      <c r="K4852" s="11" t="s">
        <v>16</v>
      </c>
      <c r="L4852" s="11" t="s">
        <v>17</v>
      </c>
      <c r="M4852" s="11" t="s">
        <v>3</v>
      </c>
      <c r="N4852" s="11" t="s">
        <v>3</v>
      </c>
      <c r="O4852" s="33" t="s">
        <v>3397</v>
      </c>
      <c r="P4852" s="2" t="str">
        <f t="shared" si="600"/>
        <v>4500</v>
      </c>
      <c r="Q4852" s="9" t="str">
        <f t="shared" si="601"/>
        <v>09110-Alusharidus</v>
      </c>
      <c r="R4852" s="9" t="str">
        <f t="shared" si="602"/>
        <v>45</v>
      </c>
      <c r="S4852" s="9" t="str">
        <f t="shared" si="603"/>
        <v/>
      </c>
      <c r="T4852" s="37" t="str">
        <f t="shared" si="604"/>
        <v>45008-muudele residentidele</v>
      </c>
      <c r="U4852" s="18" t="s">
        <v>2309</v>
      </c>
      <c r="V4852" s="9" t="str">
        <f t="shared" si="605"/>
        <v>KU559Eraldised toetusfondist eralasteaedadele</v>
      </c>
      <c r="W4852" t="str">
        <f t="shared" si="606"/>
        <v>09</v>
      </c>
      <c r="X4852" t="str">
        <f t="shared" si="607"/>
        <v>KU559Eraldised toetusfondist eralasteaedadele</v>
      </c>
    </row>
    <row r="4853" spans="1:24" hidden="1" x14ac:dyDescent="0.2">
      <c r="A4853" s="11" t="s">
        <v>1634</v>
      </c>
      <c r="B4853" s="11">
        <v>311805</v>
      </c>
      <c r="C4853" s="11" t="s">
        <v>1635</v>
      </c>
      <c r="D4853" s="11" t="s">
        <v>1634</v>
      </c>
      <c r="E4853" s="11" t="s">
        <v>143</v>
      </c>
      <c r="F4853" s="11" t="s">
        <v>144</v>
      </c>
      <c r="G4853" s="11" t="s">
        <v>3384</v>
      </c>
      <c r="H4853" s="11" t="s">
        <v>3385</v>
      </c>
      <c r="I4853" s="11" t="s">
        <v>828</v>
      </c>
      <c r="J4853" s="11" t="s">
        <v>829</v>
      </c>
      <c r="K4853" s="11" t="s">
        <v>16</v>
      </c>
      <c r="L4853" s="11" t="s">
        <v>17</v>
      </c>
      <c r="M4853" s="11" t="s">
        <v>3</v>
      </c>
      <c r="N4853" s="11" t="s">
        <v>3</v>
      </c>
      <c r="O4853" s="33" t="s">
        <v>3397</v>
      </c>
      <c r="P4853" s="2" t="str">
        <f t="shared" si="600"/>
        <v>3520</v>
      </c>
      <c r="Q4853" s="9" t="str">
        <f t="shared" si="601"/>
        <v>09110-Alusharidus</v>
      </c>
      <c r="R4853" s="9" t="str">
        <f t="shared" si="602"/>
        <v>35</v>
      </c>
      <c r="S4853" s="9" t="str">
        <f t="shared" si="603"/>
        <v/>
      </c>
      <c r="T4853" s="37" t="str">
        <f t="shared" si="604"/>
        <v>35201-Toetusfond lõige 2</v>
      </c>
      <c r="U4853" s="18" t="s">
        <v>2309</v>
      </c>
      <c r="V4853" s="9" t="str">
        <f t="shared" si="605"/>
        <v>TU20CToetusfondi eraldis alusharidusele</v>
      </c>
      <c r="W4853" t="str">
        <f t="shared" si="606"/>
        <v>09</v>
      </c>
      <c r="X4853" t="str">
        <f t="shared" si="607"/>
        <v>TU20CToetusfondi eraldis alusharidusele</v>
      </c>
    </row>
    <row r="4854" spans="1:24" hidden="1" x14ac:dyDescent="0.2">
      <c r="A4854" s="11" t="s">
        <v>3319</v>
      </c>
      <c r="B4854" s="11">
        <v>30000</v>
      </c>
      <c r="C4854" s="11" t="s">
        <v>735</v>
      </c>
      <c r="D4854" s="11" t="s">
        <v>736</v>
      </c>
      <c r="E4854" s="11" t="s">
        <v>12</v>
      </c>
      <c r="F4854" s="11" t="s">
        <v>13</v>
      </c>
      <c r="G4854" s="11" t="s">
        <v>1639</v>
      </c>
      <c r="H4854" s="11" t="s">
        <v>1640</v>
      </c>
      <c r="I4854" s="11" t="s">
        <v>828</v>
      </c>
      <c r="J4854" s="11" t="s">
        <v>829</v>
      </c>
      <c r="K4854" s="11" t="s">
        <v>47</v>
      </c>
      <c r="L4854" s="11" t="s">
        <v>48</v>
      </c>
      <c r="M4854" s="11" t="s">
        <v>3</v>
      </c>
      <c r="N4854" s="11" t="s">
        <v>3</v>
      </c>
      <c r="O4854" s="33" t="s">
        <v>3397</v>
      </c>
      <c r="P4854" s="2" t="str">
        <f t="shared" si="600"/>
        <v>5525</v>
      </c>
      <c r="Q4854" s="9" t="str">
        <f t="shared" si="601"/>
        <v>09510-Noorte huviharidus ja huvitegevus</v>
      </c>
      <c r="R4854" s="9" t="str">
        <f t="shared" si="602"/>
        <v>55</v>
      </c>
      <c r="S4854" s="9" t="str">
        <f t="shared" si="603"/>
        <v/>
      </c>
      <c r="T4854" s="37" t="str">
        <f t="shared" si="604"/>
        <v>5525-KOMMUNIKATSIOONI-, KULTUURI- JA VABA  AJA SISUSTAMISE KULUD</v>
      </c>
      <c r="U4854" s="18" t="s">
        <v>2309</v>
      </c>
      <c r="V4854" s="9" t="str">
        <f t="shared" si="605"/>
        <v>KU42RRiigi poolt toetatav huvitegevus</v>
      </c>
      <c r="W4854" t="str">
        <f t="shared" si="606"/>
        <v>09</v>
      </c>
      <c r="X4854" t="str">
        <f t="shared" si="607"/>
        <v>KU42RRiigi poolt toetatav huvitegevus</v>
      </c>
    </row>
    <row r="4855" spans="1:24" hidden="1" x14ac:dyDescent="0.2">
      <c r="A4855" s="11" t="s">
        <v>1634</v>
      </c>
      <c r="B4855" s="11">
        <v>30000</v>
      </c>
      <c r="C4855" s="11" t="s">
        <v>1635</v>
      </c>
      <c r="D4855" s="11" t="s">
        <v>1634</v>
      </c>
      <c r="E4855" s="11" t="s">
        <v>143</v>
      </c>
      <c r="F4855" s="11" t="s">
        <v>144</v>
      </c>
      <c r="G4855" s="11" t="s">
        <v>3374</v>
      </c>
      <c r="H4855" s="11" t="s">
        <v>3375</v>
      </c>
      <c r="I4855" s="11" t="s">
        <v>828</v>
      </c>
      <c r="J4855" s="11" t="s">
        <v>829</v>
      </c>
      <c r="K4855" s="11" t="s">
        <v>47</v>
      </c>
      <c r="L4855" s="11" t="s">
        <v>48</v>
      </c>
      <c r="M4855" s="11" t="s">
        <v>3</v>
      </c>
      <c r="N4855" s="11" t="s">
        <v>3</v>
      </c>
      <c r="O4855" s="33" t="s">
        <v>3397</v>
      </c>
      <c r="P4855" s="2" t="str">
        <f t="shared" si="600"/>
        <v>3520</v>
      </c>
      <c r="Q4855" s="9" t="str">
        <f t="shared" si="601"/>
        <v>09510-Noorte huviharidus ja huvitegevus</v>
      </c>
      <c r="R4855" s="9" t="str">
        <f t="shared" si="602"/>
        <v>35</v>
      </c>
      <c r="S4855" s="9" t="str">
        <f t="shared" si="603"/>
        <v/>
      </c>
      <c r="T4855" s="37" t="str">
        <f t="shared" si="604"/>
        <v>35201-Toetusfond lõige 2</v>
      </c>
      <c r="U4855" s="18" t="s">
        <v>2309</v>
      </c>
      <c r="V4855" s="9" t="str">
        <f t="shared" si="605"/>
        <v>TU20BToetusfondi eraldis huviharidusele</v>
      </c>
      <c r="W4855" t="str">
        <f t="shared" si="606"/>
        <v>09</v>
      </c>
      <c r="X4855" t="str">
        <f t="shared" si="607"/>
        <v>TU20BToetusfondi eraldis huviharidusele</v>
      </c>
    </row>
    <row r="4856" spans="1:24" hidden="1" x14ac:dyDescent="0.2">
      <c r="A4856" s="11" t="s">
        <v>3380</v>
      </c>
      <c r="B4856" s="11">
        <v>14000</v>
      </c>
      <c r="C4856" s="11" t="s">
        <v>87</v>
      </c>
      <c r="D4856" s="11" t="s">
        <v>88</v>
      </c>
      <c r="E4856" s="11" t="s">
        <v>12</v>
      </c>
      <c r="F4856" s="11" t="s">
        <v>13</v>
      </c>
      <c r="G4856" s="11" t="s">
        <v>3354</v>
      </c>
      <c r="H4856" s="11" t="s">
        <v>3355</v>
      </c>
      <c r="I4856" s="11" t="s">
        <v>828</v>
      </c>
      <c r="J4856" s="11" t="s">
        <v>829</v>
      </c>
      <c r="K4856" s="11" t="s">
        <v>960</v>
      </c>
      <c r="L4856" s="11" t="s">
        <v>961</v>
      </c>
      <c r="M4856" s="11" t="s">
        <v>3</v>
      </c>
      <c r="N4856" s="11" t="s">
        <v>3</v>
      </c>
      <c r="O4856" s="33" t="s">
        <v>3397</v>
      </c>
      <c r="P4856" s="2" t="str">
        <f t="shared" si="600"/>
        <v>5005</v>
      </c>
      <c r="Q4856" s="9" t="str">
        <f t="shared" si="601"/>
        <v>09800-Muu haridus, sh hariduse haldus</v>
      </c>
      <c r="R4856" s="9" t="str">
        <f t="shared" si="602"/>
        <v>50</v>
      </c>
      <c r="S4856" s="9" t="str">
        <f t="shared" si="603"/>
        <v/>
      </c>
      <c r="T4856" s="37" t="str">
        <f t="shared" si="604"/>
        <v>5005-Töövõtulepingu alusel füüsilistele isikutele makst</v>
      </c>
      <c r="U4856" s="18" t="s">
        <v>2309</v>
      </c>
      <c r="V4856" s="9" t="str">
        <f t="shared" si="605"/>
        <v>KU62HHEV kompetentsikeskus</v>
      </c>
      <c r="W4856" t="str">
        <f t="shared" si="606"/>
        <v>09</v>
      </c>
      <c r="X4856" t="str">
        <f t="shared" si="607"/>
        <v>KU62HHEV kompetentsikeskus</v>
      </c>
    </row>
    <row r="4857" spans="1:24" hidden="1" x14ac:dyDescent="0.2">
      <c r="A4857" s="11" t="s">
        <v>3381</v>
      </c>
      <c r="B4857" s="11">
        <v>4620</v>
      </c>
      <c r="C4857" s="11" t="s">
        <v>104</v>
      </c>
      <c r="D4857" s="11" t="s">
        <v>105</v>
      </c>
      <c r="E4857" s="11" t="s">
        <v>12</v>
      </c>
      <c r="F4857" s="11" t="s">
        <v>13</v>
      </c>
      <c r="G4857" s="11" t="s">
        <v>3354</v>
      </c>
      <c r="H4857" s="11" t="s">
        <v>3355</v>
      </c>
      <c r="I4857" s="11" t="s">
        <v>828</v>
      </c>
      <c r="J4857" s="11" t="s">
        <v>829</v>
      </c>
      <c r="K4857" s="11" t="s">
        <v>960</v>
      </c>
      <c r="L4857" s="11" t="s">
        <v>961</v>
      </c>
      <c r="M4857" s="11" t="s">
        <v>3</v>
      </c>
      <c r="N4857" s="11" t="s">
        <v>3</v>
      </c>
      <c r="O4857" s="33" t="s">
        <v>3397</v>
      </c>
      <c r="P4857" s="2" t="str">
        <f t="shared" si="600"/>
        <v>5063</v>
      </c>
      <c r="Q4857" s="9" t="str">
        <f t="shared" si="601"/>
        <v>09800-Muu haridus, sh hariduse haldus</v>
      </c>
      <c r="R4857" s="9" t="str">
        <f t="shared" si="602"/>
        <v>50</v>
      </c>
      <c r="S4857" s="9" t="str">
        <f t="shared" si="603"/>
        <v/>
      </c>
      <c r="T4857" s="37" t="str">
        <f t="shared" si="604"/>
        <v>5063-Sotsiaalmaks töötasudelt ja toetustelt</v>
      </c>
      <c r="U4857" s="18" t="s">
        <v>2309</v>
      </c>
      <c r="V4857" s="9" t="str">
        <f t="shared" si="605"/>
        <v>KU62HHEV kompetentsikeskus</v>
      </c>
      <c r="W4857" t="str">
        <f t="shared" si="606"/>
        <v>09</v>
      </c>
      <c r="X4857" t="str">
        <f t="shared" si="607"/>
        <v>KU62HHEV kompetentsikeskus</v>
      </c>
    </row>
    <row r="4858" spans="1:24" hidden="1" x14ac:dyDescent="0.2">
      <c r="A4858" s="11" t="s">
        <v>3382</v>
      </c>
      <c r="B4858" s="11">
        <v>112</v>
      </c>
      <c r="C4858" s="11" t="s">
        <v>95</v>
      </c>
      <c r="D4858" s="11" t="s">
        <v>96</v>
      </c>
      <c r="E4858" s="11" t="s">
        <v>12</v>
      </c>
      <c r="F4858" s="11" t="s">
        <v>13</v>
      </c>
      <c r="G4858" s="11" t="s">
        <v>3354</v>
      </c>
      <c r="H4858" s="11" t="s">
        <v>3355</v>
      </c>
      <c r="I4858" s="11" t="s">
        <v>828</v>
      </c>
      <c r="J4858" s="11" t="s">
        <v>829</v>
      </c>
      <c r="K4858" s="11" t="s">
        <v>960</v>
      </c>
      <c r="L4858" s="11" t="s">
        <v>961</v>
      </c>
      <c r="M4858" s="11" t="s">
        <v>3</v>
      </c>
      <c r="N4858" s="11" t="s">
        <v>3</v>
      </c>
      <c r="O4858" s="33" t="s">
        <v>3397</v>
      </c>
      <c r="P4858" s="2" t="str">
        <f t="shared" si="600"/>
        <v>5064</v>
      </c>
      <c r="Q4858" s="9" t="str">
        <f t="shared" si="601"/>
        <v>09800-Muu haridus, sh hariduse haldus</v>
      </c>
      <c r="R4858" s="9" t="str">
        <f t="shared" si="602"/>
        <v>50</v>
      </c>
      <c r="S4858" s="9" t="str">
        <f t="shared" si="603"/>
        <v/>
      </c>
      <c r="T4858" s="37" t="str">
        <f t="shared" si="604"/>
        <v>5064-Töötuskindlustusmakse</v>
      </c>
      <c r="U4858" s="18" t="s">
        <v>2309</v>
      </c>
      <c r="V4858" s="9" t="str">
        <f t="shared" si="605"/>
        <v>KU62HHEV kompetentsikeskus</v>
      </c>
      <c r="W4858" t="str">
        <f t="shared" si="606"/>
        <v>09</v>
      </c>
      <c r="X4858" t="str">
        <f t="shared" si="607"/>
        <v>KU62HHEV kompetentsikeskus</v>
      </c>
    </row>
    <row r="4859" spans="1:24" hidden="1" x14ac:dyDescent="0.2">
      <c r="A4859" s="11" t="s">
        <v>3383</v>
      </c>
      <c r="B4859" s="11">
        <v>49148</v>
      </c>
      <c r="C4859" s="11" t="s">
        <v>893</v>
      </c>
      <c r="D4859" s="11" t="s">
        <v>892</v>
      </c>
      <c r="E4859" s="11" t="s">
        <v>12</v>
      </c>
      <c r="F4859" s="11" t="s">
        <v>13</v>
      </c>
      <c r="G4859" s="11" t="s">
        <v>3354</v>
      </c>
      <c r="H4859" s="11" t="s">
        <v>3355</v>
      </c>
      <c r="I4859" s="11" t="s">
        <v>828</v>
      </c>
      <c r="J4859" s="11" t="s">
        <v>829</v>
      </c>
      <c r="K4859" s="11" t="s">
        <v>960</v>
      </c>
      <c r="L4859" s="11" t="s">
        <v>961</v>
      </c>
      <c r="M4859" s="11" t="s">
        <v>3</v>
      </c>
      <c r="N4859" s="11" t="s">
        <v>3</v>
      </c>
      <c r="O4859" s="33" t="s">
        <v>3397</v>
      </c>
      <c r="P4859" s="2" t="str">
        <f t="shared" si="600"/>
        <v>5524</v>
      </c>
      <c r="Q4859" s="9" t="str">
        <f t="shared" si="601"/>
        <v>09800-Muu haridus, sh hariduse haldus</v>
      </c>
      <c r="R4859" s="9" t="str">
        <f t="shared" si="602"/>
        <v>55</v>
      </c>
      <c r="S4859" s="9" t="str">
        <f t="shared" si="603"/>
        <v/>
      </c>
      <c r="T4859" s="37" t="str">
        <f t="shared" si="604"/>
        <v>5524-ÕPPEVAHENDITE JA KOLMANDATE ISIKUTE KOOLITUSE KULUD</v>
      </c>
      <c r="U4859" s="18" t="s">
        <v>2309</v>
      </c>
      <c r="V4859" s="9" t="str">
        <f t="shared" si="605"/>
        <v>KU62HHEV kompetentsikeskus</v>
      </c>
      <c r="W4859" t="str">
        <f t="shared" si="606"/>
        <v>09</v>
      </c>
      <c r="X4859" t="str">
        <f t="shared" si="607"/>
        <v>KU62HHEV kompetentsikeskus</v>
      </c>
    </row>
    <row r="4860" spans="1:24" hidden="1" x14ac:dyDescent="0.2">
      <c r="A4860" s="11" t="s">
        <v>1634</v>
      </c>
      <c r="B4860" s="11">
        <v>5488757</v>
      </c>
      <c r="C4860" s="11" t="s">
        <v>1635</v>
      </c>
      <c r="D4860" s="11" t="s">
        <v>1634</v>
      </c>
      <c r="E4860" s="11" t="s">
        <v>143</v>
      </c>
      <c r="F4860" s="11" t="s">
        <v>144</v>
      </c>
      <c r="G4860" s="11" t="s">
        <v>3349</v>
      </c>
      <c r="H4860" s="11" t="s">
        <v>3350</v>
      </c>
      <c r="I4860" s="11" t="s">
        <v>828</v>
      </c>
      <c r="J4860" s="11" t="s">
        <v>829</v>
      </c>
      <c r="K4860" s="11" t="s">
        <v>960</v>
      </c>
      <c r="L4860" s="11" t="s">
        <v>961</v>
      </c>
      <c r="M4860" s="11" t="s">
        <v>3</v>
      </c>
      <c r="N4860" s="11" t="s">
        <v>3</v>
      </c>
      <c r="O4860" s="33" t="s">
        <v>3397</v>
      </c>
      <c r="P4860" s="2" t="str">
        <f t="shared" si="600"/>
        <v>3520</v>
      </c>
      <c r="Q4860" s="9" t="str">
        <f t="shared" si="601"/>
        <v>09800-Muu haridus, sh hariduse haldus</v>
      </c>
      <c r="R4860" s="9" t="str">
        <f t="shared" si="602"/>
        <v>35</v>
      </c>
      <c r="S4860" s="9" t="str">
        <f t="shared" si="603"/>
        <v/>
      </c>
      <c r="T4860" s="37" t="str">
        <f t="shared" si="604"/>
        <v>35201-Toetusfond lõige 2</v>
      </c>
      <c r="U4860" s="18" t="s">
        <v>2309</v>
      </c>
      <c r="V4860" s="9" t="str">
        <f t="shared" si="605"/>
        <v>TU20AToetusfondi eraldis muudele hariduskuludele</v>
      </c>
      <c r="W4860" t="str">
        <f t="shared" si="606"/>
        <v>09</v>
      </c>
      <c r="X4860" t="str">
        <f t="shared" si="607"/>
        <v>TU20AToetusfondi eraldis muudele hariduskuludele</v>
      </c>
    </row>
    <row r="4861" spans="1:24" hidden="1" x14ac:dyDescent="0.2">
      <c r="A4861" s="11" t="s">
        <v>1326</v>
      </c>
      <c r="B4861" s="11">
        <v>67880</v>
      </c>
      <c r="C4861" s="11" t="s">
        <v>1325</v>
      </c>
      <c r="D4861" s="11" t="s">
        <v>1326</v>
      </c>
      <c r="E4861" s="11" t="s">
        <v>143</v>
      </c>
      <c r="F4861" s="11" t="s">
        <v>144</v>
      </c>
      <c r="G4861" s="11" t="s">
        <v>3352</v>
      </c>
      <c r="H4861" s="11" t="s">
        <v>3353</v>
      </c>
      <c r="I4861" s="11" t="s">
        <v>828</v>
      </c>
      <c r="J4861" s="11" t="s">
        <v>829</v>
      </c>
      <c r="K4861" s="11" t="s">
        <v>960</v>
      </c>
      <c r="L4861" s="11" t="s">
        <v>961</v>
      </c>
      <c r="M4861" s="11" t="s">
        <v>3</v>
      </c>
      <c r="N4861" s="11" t="s">
        <v>3</v>
      </c>
      <c r="O4861" s="33" t="s">
        <v>3397</v>
      </c>
      <c r="P4861" s="2" t="str">
        <f t="shared" si="600"/>
        <v>3500</v>
      </c>
      <c r="Q4861" s="9" t="str">
        <f t="shared" si="601"/>
        <v>09800-Muu haridus, sh hariduse haldus</v>
      </c>
      <c r="R4861" s="9" t="str">
        <f t="shared" si="602"/>
        <v>35</v>
      </c>
      <c r="S4861" s="9" t="str">
        <f t="shared" si="603"/>
        <v/>
      </c>
      <c r="T4861" s="37" t="str">
        <f t="shared" si="604"/>
        <v>350000-riigilt ja riigiasutustelt</v>
      </c>
      <c r="U4861" s="18" t="s">
        <v>2309</v>
      </c>
      <c r="V4861" s="9" t="str">
        <f t="shared" si="605"/>
        <v>TU21HHEV kompetentsikeskusele</v>
      </c>
      <c r="W4861" t="str">
        <f t="shared" si="606"/>
        <v>09</v>
      </c>
      <c r="X4861" t="str">
        <f t="shared" si="607"/>
        <v>TU21HHEV kompetentsikeskusele</v>
      </c>
    </row>
    <row r="4862" spans="1:24" hidden="1" x14ac:dyDescent="0.2">
      <c r="A4862" s="11" t="s">
        <v>2964</v>
      </c>
      <c r="B4862" s="11">
        <v>24591</v>
      </c>
      <c r="C4862" s="11" t="s">
        <v>664</v>
      </c>
      <c r="D4862" s="11" t="s">
        <v>663</v>
      </c>
      <c r="E4862" s="11" t="s">
        <v>12</v>
      </c>
      <c r="F4862" s="11" t="s">
        <v>13</v>
      </c>
      <c r="G4862" s="11" t="s">
        <v>661</v>
      </c>
      <c r="H4862" s="11" t="s">
        <v>2681</v>
      </c>
      <c r="I4862" s="11" t="s">
        <v>1031</v>
      </c>
      <c r="J4862" s="11" t="s">
        <v>1032</v>
      </c>
      <c r="K4862" s="11" t="s">
        <v>101</v>
      </c>
      <c r="L4862" s="11" t="s">
        <v>102</v>
      </c>
      <c r="M4862" s="11" t="s">
        <v>3</v>
      </c>
      <c r="N4862" s="11" t="s">
        <v>3</v>
      </c>
      <c r="O4862" s="33" t="s">
        <v>3397</v>
      </c>
      <c r="P4862" s="2" t="str">
        <f t="shared" si="600"/>
        <v>5001</v>
      </c>
      <c r="Q4862" s="9" t="str">
        <f t="shared" si="601"/>
        <v>01112-Valla- ja linnavalitsus</v>
      </c>
      <c r="R4862" s="9" t="str">
        <f t="shared" si="602"/>
        <v>50</v>
      </c>
      <c r="S4862" s="9" t="str">
        <f t="shared" si="603"/>
        <v/>
      </c>
      <c r="T4862" s="37" t="str">
        <f t="shared" si="604"/>
        <v>50011-Avaliku teenistuse ametnike töötasu</v>
      </c>
      <c r="U4862" s="18" t="s">
        <v>2309</v>
      </c>
      <c r="V4862" s="9" t="str">
        <f t="shared" si="605"/>
        <v>KU049Teenistujate tasud ja maksud</v>
      </c>
      <c r="W4862" t="str">
        <f t="shared" si="606"/>
        <v>01</v>
      </c>
      <c r="X4862" t="str">
        <f t="shared" si="607"/>
        <v>KU049Teenistujate tasud ja maksud</v>
      </c>
    </row>
    <row r="4863" spans="1:24" hidden="1" x14ac:dyDescent="0.2">
      <c r="A4863" s="11" t="s">
        <v>2965</v>
      </c>
      <c r="B4863" s="11">
        <v>8115</v>
      </c>
      <c r="C4863" s="11" t="s">
        <v>104</v>
      </c>
      <c r="D4863" s="11" t="s">
        <v>105</v>
      </c>
      <c r="E4863" s="11" t="s">
        <v>12</v>
      </c>
      <c r="F4863" s="11" t="s">
        <v>13</v>
      </c>
      <c r="G4863" s="11" t="s">
        <v>661</v>
      </c>
      <c r="H4863" s="11" t="s">
        <v>2681</v>
      </c>
      <c r="I4863" s="11" t="s">
        <v>1031</v>
      </c>
      <c r="J4863" s="11" t="s">
        <v>1032</v>
      </c>
      <c r="K4863" s="11" t="s">
        <v>101</v>
      </c>
      <c r="L4863" s="11" t="s">
        <v>102</v>
      </c>
      <c r="M4863" s="11" t="s">
        <v>3</v>
      </c>
      <c r="N4863" s="11" t="s">
        <v>3</v>
      </c>
      <c r="O4863" s="33" t="s">
        <v>3397</v>
      </c>
      <c r="P4863" s="2" t="str">
        <f t="shared" si="600"/>
        <v>5063</v>
      </c>
      <c r="Q4863" s="9" t="str">
        <f t="shared" si="601"/>
        <v>01112-Valla- ja linnavalitsus</v>
      </c>
      <c r="R4863" s="9" t="str">
        <f t="shared" si="602"/>
        <v>50</v>
      </c>
      <c r="S4863" s="9" t="str">
        <f t="shared" si="603"/>
        <v/>
      </c>
      <c r="T4863" s="37" t="str">
        <f t="shared" si="604"/>
        <v>5063-Sotsiaalmaks töötasudelt ja toetustelt</v>
      </c>
      <c r="U4863" s="18" t="s">
        <v>2309</v>
      </c>
      <c r="V4863" s="9" t="str">
        <f t="shared" si="605"/>
        <v>KU049Teenistujate tasud ja maksud</v>
      </c>
      <c r="W4863" t="str">
        <f t="shared" si="606"/>
        <v>01</v>
      </c>
      <c r="X4863" t="str">
        <f t="shared" si="607"/>
        <v>KU049Teenistujate tasud ja maksud</v>
      </c>
    </row>
    <row r="4864" spans="1:24" hidden="1" x14ac:dyDescent="0.2">
      <c r="A4864" s="11" t="s">
        <v>2966</v>
      </c>
      <c r="B4864" s="11">
        <v>197</v>
      </c>
      <c r="C4864" s="11" t="s">
        <v>95</v>
      </c>
      <c r="D4864" s="11" t="s">
        <v>96</v>
      </c>
      <c r="E4864" s="11" t="s">
        <v>12</v>
      </c>
      <c r="F4864" s="11" t="s">
        <v>13</v>
      </c>
      <c r="G4864" s="11" t="s">
        <v>661</v>
      </c>
      <c r="H4864" s="11" t="s">
        <v>2681</v>
      </c>
      <c r="I4864" s="11" t="s">
        <v>1031</v>
      </c>
      <c r="J4864" s="11" t="s">
        <v>1032</v>
      </c>
      <c r="K4864" s="11" t="s">
        <v>101</v>
      </c>
      <c r="L4864" s="11" t="s">
        <v>102</v>
      </c>
      <c r="M4864" s="11" t="s">
        <v>3</v>
      </c>
      <c r="N4864" s="11" t="s">
        <v>3</v>
      </c>
      <c r="O4864" s="33" t="s">
        <v>3397</v>
      </c>
      <c r="P4864" s="2" t="str">
        <f t="shared" si="600"/>
        <v>5064</v>
      </c>
      <c r="Q4864" s="9" t="str">
        <f t="shared" si="601"/>
        <v>01112-Valla- ja linnavalitsus</v>
      </c>
      <c r="R4864" s="9" t="str">
        <f t="shared" si="602"/>
        <v>50</v>
      </c>
      <c r="S4864" s="9" t="str">
        <f t="shared" si="603"/>
        <v/>
      </c>
      <c r="T4864" s="37" t="str">
        <f t="shared" si="604"/>
        <v>5064-Töötuskindlustusmakse</v>
      </c>
      <c r="U4864" s="18" t="s">
        <v>2309</v>
      </c>
      <c r="V4864" s="9" t="str">
        <f t="shared" si="605"/>
        <v>KU049Teenistujate tasud ja maksud</v>
      </c>
      <c r="W4864" t="str">
        <f t="shared" si="606"/>
        <v>01</v>
      </c>
      <c r="X4864" t="str">
        <f t="shared" si="607"/>
        <v>KU049Teenistujate tasud ja maksud</v>
      </c>
    </row>
    <row r="4865" spans="1:24" hidden="1" x14ac:dyDescent="0.2">
      <c r="A4865" s="11" t="s">
        <v>2968</v>
      </c>
      <c r="B4865" s="11">
        <v>18685</v>
      </c>
      <c r="C4865" s="11" t="s">
        <v>87</v>
      </c>
      <c r="D4865" s="11" t="s">
        <v>88</v>
      </c>
      <c r="E4865" s="11" t="s">
        <v>12</v>
      </c>
      <c r="F4865" s="11" t="s">
        <v>13</v>
      </c>
      <c r="G4865" s="11" t="s">
        <v>2258</v>
      </c>
      <c r="H4865" s="11" t="s">
        <v>2257</v>
      </c>
      <c r="I4865" s="11" t="s">
        <v>1031</v>
      </c>
      <c r="J4865" s="11" t="s">
        <v>1032</v>
      </c>
      <c r="K4865" s="11" t="s">
        <v>683</v>
      </c>
      <c r="L4865" s="11" t="s">
        <v>684</v>
      </c>
      <c r="M4865" s="11" t="s">
        <v>3</v>
      </c>
      <c r="N4865" s="11" t="s">
        <v>3</v>
      </c>
      <c r="O4865" s="33" t="s">
        <v>3397</v>
      </c>
      <c r="P4865" s="2" t="str">
        <f t="shared" si="600"/>
        <v>5005</v>
      </c>
      <c r="Q4865" s="9" t="str">
        <f t="shared" si="601"/>
        <v>01600-Muud üldised valitsussektori teenused</v>
      </c>
      <c r="R4865" s="9" t="str">
        <f t="shared" si="602"/>
        <v>50</v>
      </c>
      <c r="S4865" s="9" t="str">
        <f t="shared" si="603"/>
        <v/>
      </c>
      <c r="T4865" s="37" t="str">
        <f t="shared" si="604"/>
        <v>5005-Töövõtulepingu alusel füüsilistele isikutele makst</v>
      </c>
      <c r="U4865" s="18" t="s">
        <v>2309</v>
      </c>
      <c r="V4865" s="9" t="str">
        <f t="shared" si="605"/>
        <v>KU031Valimiste töötasu ja maksud</v>
      </c>
      <c r="W4865" t="str">
        <f t="shared" si="606"/>
        <v>01</v>
      </c>
      <c r="X4865" t="str">
        <f t="shared" si="607"/>
        <v>KU031Valimiste töötasu ja maksud</v>
      </c>
    </row>
    <row r="4866" spans="1:24" hidden="1" x14ac:dyDescent="0.2">
      <c r="A4866" s="11" t="s">
        <v>2965</v>
      </c>
      <c r="B4866" s="11">
        <v>6165</v>
      </c>
      <c r="C4866" s="11" t="s">
        <v>104</v>
      </c>
      <c r="D4866" s="11" t="s">
        <v>105</v>
      </c>
      <c r="E4866" s="11" t="s">
        <v>12</v>
      </c>
      <c r="F4866" s="11" t="s">
        <v>13</v>
      </c>
      <c r="G4866" s="11" t="s">
        <v>2258</v>
      </c>
      <c r="H4866" s="11" t="s">
        <v>2257</v>
      </c>
      <c r="I4866" s="11" t="s">
        <v>1031</v>
      </c>
      <c r="J4866" s="11" t="s">
        <v>1032</v>
      </c>
      <c r="K4866" s="11" t="s">
        <v>683</v>
      </c>
      <c r="L4866" s="11" t="s">
        <v>684</v>
      </c>
      <c r="M4866" s="11" t="s">
        <v>3</v>
      </c>
      <c r="N4866" s="11" t="s">
        <v>3</v>
      </c>
      <c r="O4866" s="33" t="s">
        <v>3397</v>
      </c>
      <c r="P4866" s="2" t="str">
        <f t="shared" si="600"/>
        <v>5063</v>
      </c>
      <c r="Q4866" s="9" t="str">
        <f t="shared" si="601"/>
        <v>01600-Muud üldised valitsussektori teenused</v>
      </c>
      <c r="R4866" s="9" t="str">
        <f t="shared" si="602"/>
        <v>50</v>
      </c>
      <c r="S4866" s="9" t="str">
        <f t="shared" si="603"/>
        <v/>
      </c>
      <c r="T4866" s="37" t="str">
        <f t="shared" si="604"/>
        <v>5063-Sotsiaalmaks töötasudelt ja toetustelt</v>
      </c>
      <c r="U4866" s="18" t="s">
        <v>2309</v>
      </c>
      <c r="V4866" s="9" t="str">
        <f t="shared" si="605"/>
        <v>KU031Valimiste töötasu ja maksud</v>
      </c>
      <c r="W4866" t="str">
        <f t="shared" si="606"/>
        <v>01</v>
      </c>
      <c r="X4866" t="str">
        <f t="shared" si="607"/>
        <v>KU031Valimiste töötasu ja maksud</v>
      </c>
    </row>
    <row r="4867" spans="1:24" hidden="1" x14ac:dyDescent="0.2">
      <c r="A4867" s="11" t="s">
        <v>2966</v>
      </c>
      <c r="B4867" s="11">
        <v>150</v>
      </c>
      <c r="C4867" s="11" t="s">
        <v>95</v>
      </c>
      <c r="D4867" s="11" t="s">
        <v>96</v>
      </c>
      <c r="E4867" s="11" t="s">
        <v>12</v>
      </c>
      <c r="F4867" s="11" t="s">
        <v>13</v>
      </c>
      <c r="G4867" s="11" t="s">
        <v>2258</v>
      </c>
      <c r="H4867" s="11" t="s">
        <v>2257</v>
      </c>
      <c r="I4867" s="11" t="s">
        <v>1031</v>
      </c>
      <c r="J4867" s="11" t="s">
        <v>1032</v>
      </c>
      <c r="K4867" s="11" t="s">
        <v>683</v>
      </c>
      <c r="L4867" s="11" t="s">
        <v>684</v>
      </c>
      <c r="M4867" s="11" t="s">
        <v>3</v>
      </c>
      <c r="N4867" s="11" t="s">
        <v>3</v>
      </c>
      <c r="O4867" s="33" t="s">
        <v>3397</v>
      </c>
      <c r="P4867" s="2" t="str">
        <f t="shared" ref="P4867:P4930" si="608">LEFT(C4867,4)</f>
        <v>5064</v>
      </c>
      <c r="Q4867" s="9" t="str">
        <f t="shared" ref="Q4867:Q4930" si="609">CONCATENATE(K4867,"-",L4867)</f>
        <v>01600-Muud üldised valitsussektori teenused</v>
      </c>
      <c r="R4867" s="9" t="str">
        <f t="shared" ref="R4867:R4930" si="610">LEFT(C4867,2)</f>
        <v>50</v>
      </c>
      <c r="S4867" s="9" t="str">
        <f t="shared" ref="S4867:S4930" si="611">CONCATENATE(M4867,N4867)</f>
        <v/>
      </c>
      <c r="T4867" s="37" t="str">
        <f t="shared" ref="T4867:T4930" si="612">CONCATENATE(C4867,"-",D4867)</f>
        <v>5064-Töötuskindlustusmakse</v>
      </c>
      <c r="U4867" s="18" t="s">
        <v>2309</v>
      </c>
      <c r="V4867" s="9" t="str">
        <f t="shared" ref="V4867:V4930" si="613">CONCATENATE(G4867,H4867)</f>
        <v>KU031Valimiste töötasu ja maksud</v>
      </c>
      <c r="W4867" t="str">
        <f t="shared" ref="W4867:W4930" si="614">LEFT(K4867,2)</f>
        <v>01</v>
      </c>
      <c r="X4867" t="str">
        <f t="shared" ref="X4867:X4930" si="615">+V4867</f>
        <v>KU031Valimiste töötasu ja maksud</v>
      </c>
    </row>
    <row r="4868" spans="1:24" hidden="1" x14ac:dyDescent="0.2">
      <c r="A4868" s="11" t="s">
        <v>1326</v>
      </c>
      <c r="B4868" s="11">
        <v>25000</v>
      </c>
      <c r="C4868" s="11" t="s">
        <v>1325</v>
      </c>
      <c r="D4868" s="11" t="s">
        <v>1326</v>
      </c>
      <c r="E4868" s="11" t="s">
        <v>143</v>
      </c>
      <c r="F4868" s="11" t="s">
        <v>144</v>
      </c>
      <c r="G4868" s="11" t="s">
        <v>1660</v>
      </c>
      <c r="H4868" s="11" t="s">
        <v>3290</v>
      </c>
      <c r="I4868" s="11" t="s">
        <v>1031</v>
      </c>
      <c r="J4868" s="11" t="s">
        <v>1032</v>
      </c>
      <c r="K4868" s="11" t="s">
        <v>683</v>
      </c>
      <c r="L4868" s="11" t="s">
        <v>684</v>
      </c>
      <c r="M4868" s="11" t="s">
        <v>3</v>
      </c>
      <c r="N4868" s="11" t="s">
        <v>3</v>
      </c>
      <c r="O4868" s="33" t="s">
        <v>3397</v>
      </c>
      <c r="P4868" s="2" t="str">
        <f t="shared" si="608"/>
        <v>3500</v>
      </c>
      <c r="Q4868" s="9" t="str">
        <f t="shared" si="609"/>
        <v>01600-Muud üldised valitsussektori teenused</v>
      </c>
      <c r="R4868" s="9" t="str">
        <f t="shared" si="610"/>
        <v>35</v>
      </c>
      <c r="S4868" s="9" t="str">
        <f t="shared" si="611"/>
        <v/>
      </c>
      <c r="T4868" s="37" t="str">
        <f t="shared" si="612"/>
        <v>350000-riigilt ja riigiasutustelt</v>
      </c>
      <c r="U4868" s="18" t="s">
        <v>2309</v>
      </c>
      <c r="V4868" s="9" t="str">
        <f t="shared" si="613"/>
        <v>TU176Sihtfinantseerimised põhitegevuseks</v>
      </c>
      <c r="W4868" t="str">
        <f t="shared" si="614"/>
        <v>01</v>
      </c>
      <c r="X4868" t="str">
        <f t="shared" si="615"/>
        <v>TU176Sihtfinantseerimised põhitegevuseks</v>
      </c>
    </row>
    <row r="4869" spans="1:24" hidden="1" x14ac:dyDescent="0.2">
      <c r="A4869" s="11" t="s">
        <v>1634</v>
      </c>
      <c r="B4869" s="11">
        <v>32903</v>
      </c>
      <c r="C4869" s="11" t="s">
        <v>1635</v>
      </c>
      <c r="D4869" s="11" t="s">
        <v>1634</v>
      </c>
      <c r="E4869" s="11" t="s">
        <v>143</v>
      </c>
      <c r="F4869" s="11" t="s">
        <v>144</v>
      </c>
      <c r="G4869" s="11" t="s">
        <v>3386</v>
      </c>
      <c r="H4869" s="11" t="s">
        <v>3387</v>
      </c>
      <c r="I4869" s="11" t="s">
        <v>1031</v>
      </c>
      <c r="J4869" s="11" t="s">
        <v>1032</v>
      </c>
      <c r="K4869" s="11" t="s">
        <v>1037</v>
      </c>
      <c r="L4869" s="11" t="s">
        <v>1038</v>
      </c>
      <c r="M4869" s="11" t="s">
        <v>3</v>
      </c>
      <c r="N4869" s="11" t="s">
        <v>3</v>
      </c>
      <c r="O4869" s="33" t="s">
        <v>3397</v>
      </c>
      <c r="P4869" s="2" t="str">
        <f t="shared" si="608"/>
        <v>3520</v>
      </c>
      <c r="Q4869" s="9" t="str">
        <f t="shared" si="609"/>
        <v>01800-Üldiseloomuga ülekanded valitsussektoris</v>
      </c>
      <c r="R4869" s="9" t="str">
        <f t="shared" si="610"/>
        <v>35</v>
      </c>
      <c r="S4869" s="9" t="str">
        <f t="shared" si="611"/>
        <v/>
      </c>
      <c r="T4869" s="37" t="str">
        <f t="shared" si="612"/>
        <v>35201-Toetusfond lõige 2</v>
      </c>
      <c r="U4869" s="18" t="s">
        <v>2309</v>
      </c>
      <c r="V4869" s="9" t="str">
        <f t="shared" si="613"/>
        <v>TU20HToetusfondi eraldis rahvastikuregistri toiminguteks</v>
      </c>
      <c r="W4869" t="str">
        <f t="shared" si="614"/>
        <v>01</v>
      </c>
      <c r="X4869" t="str">
        <f t="shared" si="615"/>
        <v>TU20HToetusfondi eraldis rahvastikuregistri toiminguteks</v>
      </c>
    </row>
    <row r="4870" spans="1:24" hidden="1" x14ac:dyDescent="0.2">
      <c r="A4870" s="11" t="s">
        <v>3101</v>
      </c>
      <c r="B4870" s="11">
        <v>89600</v>
      </c>
      <c r="C4870" s="11" t="s">
        <v>485</v>
      </c>
      <c r="D4870" s="11" t="s">
        <v>486</v>
      </c>
      <c r="E4870" s="11" t="s">
        <v>387</v>
      </c>
      <c r="F4870" s="11" t="s">
        <v>388</v>
      </c>
      <c r="G4870" s="11" t="s">
        <v>3</v>
      </c>
      <c r="H4870" s="11" t="s">
        <v>3</v>
      </c>
      <c r="I4870" s="11" t="s">
        <v>1095</v>
      </c>
      <c r="J4870" s="11" t="s">
        <v>1096</v>
      </c>
      <c r="K4870" s="11" t="s">
        <v>1202</v>
      </c>
      <c r="L4870" s="11" t="s">
        <v>1203</v>
      </c>
      <c r="M4870" s="11" t="s">
        <v>3</v>
      </c>
      <c r="N4870" s="11" t="s">
        <v>3</v>
      </c>
      <c r="O4870" s="33" t="s">
        <v>3397</v>
      </c>
      <c r="P4870" s="2" t="str">
        <f t="shared" si="608"/>
        <v>1551</v>
      </c>
      <c r="Q4870" s="9" t="str">
        <f t="shared" si="609"/>
        <v>04510-Maanteetransport</v>
      </c>
      <c r="R4870" s="9" t="str">
        <f t="shared" si="610"/>
        <v>15</v>
      </c>
      <c r="S4870" s="9" t="str">
        <f t="shared" si="611"/>
        <v/>
      </c>
      <c r="T4870" s="37" t="str">
        <f t="shared" si="612"/>
        <v>1551-Hooned ja rajatised</v>
      </c>
      <c r="U4870" s="18" t="s">
        <v>2309</v>
      </c>
      <c r="V4870" s="9" t="str">
        <f t="shared" si="613"/>
        <v/>
      </c>
      <c r="W4870" t="str">
        <f t="shared" si="614"/>
        <v>04</v>
      </c>
      <c r="X4870" t="str">
        <f t="shared" si="615"/>
        <v/>
      </c>
    </row>
    <row r="4871" spans="1:24" hidden="1" x14ac:dyDescent="0.2">
      <c r="A4871" s="11" t="s">
        <v>3101</v>
      </c>
      <c r="B4871" s="11">
        <v>270000</v>
      </c>
      <c r="C4871" s="11" t="s">
        <v>485</v>
      </c>
      <c r="D4871" s="11" t="s">
        <v>486</v>
      </c>
      <c r="E4871" s="11" t="s">
        <v>387</v>
      </c>
      <c r="F4871" s="11" t="s">
        <v>388</v>
      </c>
      <c r="G4871" s="11" t="s">
        <v>3123</v>
      </c>
      <c r="H4871" s="11" t="s">
        <v>3124</v>
      </c>
      <c r="I4871" s="11" t="s">
        <v>1095</v>
      </c>
      <c r="J4871" s="11" t="s">
        <v>1096</v>
      </c>
      <c r="K4871" s="11" t="s">
        <v>1202</v>
      </c>
      <c r="L4871" s="11" t="s">
        <v>1203</v>
      </c>
      <c r="M4871" s="11" t="s">
        <v>3</v>
      </c>
      <c r="N4871" s="11" t="s">
        <v>3</v>
      </c>
      <c r="O4871" s="33" t="s">
        <v>3397</v>
      </c>
      <c r="P4871" s="2" t="str">
        <f t="shared" si="608"/>
        <v>1551</v>
      </c>
      <c r="Q4871" s="9" t="str">
        <f t="shared" si="609"/>
        <v>04510-Maanteetransport</v>
      </c>
      <c r="R4871" s="9" t="str">
        <f t="shared" si="610"/>
        <v>15</v>
      </c>
      <c r="S4871" s="9" t="str">
        <f t="shared" si="611"/>
        <v/>
      </c>
      <c r="T4871" s="37" t="str">
        <f t="shared" si="612"/>
        <v>1551-Hooned ja rajatised</v>
      </c>
      <c r="U4871" s="18" t="s">
        <v>2309</v>
      </c>
      <c r="V4871" s="9" t="str">
        <f t="shared" si="613"/>
        <v>KU19NViljandi linna Nurme tn, Lembitu pst, Uueveski tee, Põltsamaa tee ja Oja tee kergliiklustee Osa I </v>
      </c>
      <c r="W4871" t="str">
        <f t="shared" si="614"/>
        <v>04</v>
      </c>
      <c r="X4871" t="str">
        <f t="shared" si="615"/>
        <v>KU19NViljandi linna Nurme tn, Lembitu pst, Uueveski tee, Põltsamaa tee ja Oja tee kergliiklustee Osa I </v>
      </c>
    </row>
    <row r="4872" spans="1:24" hidden="1" x14ac:dyDescent="0.2">
      <c r="A4872" s="11" t="s">
        <v>1634</v>
      </c>
      <c r="B4872" s="11">
        <v>324448</v>
      </c>
      <c r="C4872" s="11" t="s">
        <v>1635</v>
      </c>
      <c r="D4872" s="11" t="s">
        <v>1634</v>
      </c>
      <c r="E4872" s="11" t="s">
        <v>143</v>
      </c>
      <c r="F4872" s="11" t="s">
        <v>144</v>
      </c>
      <c r="G4872" s="11" t="s">
        <v>3372</v>
      </c>
      <c r="H4872" s="11" t="s">
        <v>3373</v>
      </c>
      <c r="I4872" s="11" t="s">
        <v>1095</v>
      </c>
      <c r="J4872" s="11" t="s">
        <v>1096</v>
      </c>
      <c r="K4872" s="11" t="s">
        <v>1202</v>
      </c>
      <c r="L4872" s="11" t="s">
        <v>1203</v>
      </c>
      <c r="M4872" s="11" t="s">
        <v>3</v>
      </c>
      <c r="N4872" s="11" t="s">
        <v>3</v>
      </c>
      <c r="O4872" s="33" t="s">
        <v>3397</v>
      </c>
      <c r="P4872" s="2" t="str">
        <f t="shared" si="608"/>
        <v>3520</v>
      </c>
      <c r="Q4872" s="9" t="str">
        <f t="shared" si="609"/>
        <v>04510-Maanteetransport</v>
      </c>
      <c r="R4872" s="9" t="str">
        <f t="shared" si="610"/>
        <v>35</v>
      </c>
      <c r="S4872" s="9" t="str">
        <f t="shared" si="611"/>
        <v/>
      </c>
      <c r="T4872" s="37" t="str">
        <f t="shared" si="612"/>
        <v>35201-Toetusfond lõige 2</v>
      </c>
      <c r="U4872" s="18" t="s">
        <v>2309</v>
      </c>
      <c r="V4872" s="9" t="str">
        <f t="shared" si="613"/>
        <v>TU20TToetusfondi eraldis teede ja tänavate hoolduseks</v>
      </c>
      <c r="W4872" t="str">
        <f t="shared" si="614"/>
        <v>04</v>
      </c>
      <c r="X4872" t="str">
        <f t="shared" si="615"/>
        <v>TU20TToetusfondi eraldis teede ja tänavate hoolduseks</v>
      </c>
    </row>
    <row r="4873" spans="1:24" hidden="1" x14ac:dyDescent="0.2">
      <c r="A4873" s="11" t="s">
        <v>3100</v>
      </c>
      <c r="B4873" s="11">
        <v>253822</v>
      </c>
      <c r="C4873" s="11" t="s">
        <v>485</v>
      </c>
      <c r="D4873" s="11" t="s">
        <v>486</v>
      </c>
      <c r="E4873" s="11" t="s">
        <v>387</v>
      </c>
      <c r="F4873" s="11" t="s">
        <v>388</v>
      </c>
      <c r="G4873" s="11" t="s">
        <v>1233</v>
      </c>
      <c r="H4873" s="11" t="s">
        <v>1232</v>
      </c>
      <c r="I4873" s="11" t="s">
        <v>1095</v>
      </c>
      <c r="J4873" s="11" t="s">
        <v>1096</v>
      </c>
      <c r="K4873" s="11" t="s">
        <v>695</v>
      </c>
      <c r="L4873" s="11" t="s">
        <v>696</v>
      </c>
      <c r="M4873" s="11" t="s">
        <v>3</v>
      </c>
      <c r="N4873" s="11" t="s">
        <v>3</v>
      </c>
      <c r="O4873" s="33" t="s">
        <v>3397</v>
      </c>
      <c r="P4873" s="2" t="str">
        <f t="shared" si="608"/>
        <v>1551</v>
      </c>
      <c r="Q4873" s="9" t="str">
        <f t="shared" si="609"/>
        <v>04740-Üldmajanduslikud arendusprojektid</v>
      </c>
      <c r="R4873" s="9" t="str">
        <f t="shared" si="610"/>
        <v>15</v>
      </c>
      <c r="S4873" s="9" t="str">
        <f t="shared" si="611"/>
        <v/>
      </c>
      <c r="T4873" s="37" t="str">
        <f t="shared" si="612"/>
        <v>1551-Hooned ja rajatised</v>
      </c>
      <c r="U4873" s="18" t="s">
        <v>2309</v>
      </c>
      <c r="V4873" s="9" t="str">
        <f t="shared" si="613"/>
        <v>KU23VViljandimaa Vabadussõjas langenute mälestussammas</v>
      </c>
      <c r="W4873" t="str">
        <f t="shared" si="614"/>
        <v>04</v>
      </c>
      <c r="X4873" t="str">
        <f t="shared" si="615"/>
        <v>KU23VViljandimaa Vabadussõjas langenute mälestussammas</v>
      </c>
    </row>
    <row r="4874" spans="1:24" hidden="1" x14ac:dyDescent="0.2">
      <c r="A4874" s="11" t="s">
        <v>1326</v>
      </c>
      <c r="B4874" s="11">
        <v>253822</v>
      </c>
      <c r="C4874" s="11" t="s">
        <v>1626</v>
      </c>
      <c r="D4874" s="11" t="s">
        <v>1326</v>
      </c>
      <c r="E4874" s="11" t="s">
        <v>1107</v>
      </c>
      <c r="F4874" s="11" t="s">
        <v>1108</v>
      </c>
      <c r="G4874" s="11" t="s">
        <v>1643</v>
      </c>
      <c r="H4874" s="11" t="s">
        <v>1644</v>
      </c>
      <c r="I4874" s="11" t="s">
        <v>1095</v>
      </c>
      <c r="J4874" s="11" t="s">
        <v>1096</v>
      </c>
      <c r="K4874" s="11" t="s">
        <v>695</v>
      </c>
      <c r="L4874" s="11" t="s">
        <v>696</v>
      </c>
      <c r="M4874" s="11" t="s">
        <v>3</v>
      </c>
      <c r="N4874" s="11" t="s">
        <v>3</v>
      </c>
      <c r="O4874" s="33" t="s">
        <v>3397</v>
      </c>
      <c r="P4874" s="2" t="str">
        <f t="shared" si="608"/>
        <v>3502</v>
      </c>
      <c r="Q4874" s="9" t="str">
        <f t="shared" si="609"/>
        <v>04740-Üldmajanduslikud arendusprojektid</v>
      </c>
      <c r="R4874" s="9" t="str">
        <f t="shared" si="610"/>
        <v>35</v>
      </c>
      <c r="S4874" s="9" t="str">
        <f t="shared" si="611"/>
        <v/>
      </c>
      <c r="T4874" s="37" t="str">
        <f t="shared" si="612"/>
        <v>350200-riigilt ja riigiasutustelt</v>
      </c>
      <c r="U4874" s="18" t="s">
        <v>2309</v>
      </c>
      <c r="V4874" s="9" t="str">
        <f t="shared" si="613"/>
        <v>TU21IRahandusministeeriumilt investeeringuteks</v>
      </c>
      <c r="W4874" t="str">
        <f t="shared" si="614"/>
        <v>04</v>
      </c>
      <c r="X4874" t="str">
        <f t="shared" si="615"/>
        <v>TU21IRahandusministeeriumilt investeeringuteks</v>
      </c>
    </row>
    <row r="4875" spans="1:24" hidden="1" x14ac:dyDescent="0.2">
      <c r="A4875" s="11" t="s">
        <v>2941</v>
      </c>
      <c r="B4875" s="11">
        <v>200000</v>
      </c>
      <c r="C4875" s="11" t="s">
        <v>485</v>
      </c>
      <c r="D4875" s="11" t="s">
        <v>486</v>
      </c>
      <c r="E4875" s="11" t="s">
        <v>387</v>
      </c>
      <c r="F4875" s="11" t="s">
        <v>388</v>
      </c>
      <c r="G4875" s="11" t="s">
        <v>2770</v>
      </c>
      <c r="H4875" s="11" t="s">
        <v>2771</v>
      </c>
      <c r="I4875" s="11" t="s">
        <v>1095</v>
      </c>
      <c r="J4875" s="11" t="s">
        <v>1096</v>
      </c>
      <c r="K4875" s="11" t="s">
        <v>1279</v>
      </c>
      <c r="L4875" s="11" t="s">
        <v>1280</v>
      </c>
      <c r="M4875" s="11" t="s">
        <v>3</v>
      </c>
      <c r="N4875" s="11" t="s">
        <v>3</v>
      </c>
      <c r="O4875" s="33" t="s">
        <v>3397</v>
      </c>
      <c r="P4875" s="2" t="str">
        <f t="shared" si="608"/>
        <v>1551</v>
      </c>
      <c r="Q4875" s="9" t="str">
        <f t="shared" si="609"/>
        <v>05100-Jäätmekäitlus</v>
      </c>
      <c r="R4875" s="9" t="str">
        <f t="shared" si="610"/>
        <v>15</v>
      </c>
      <c r="S4875" s="9" t="str">
        <f t="shared" si="611"/>
        <v/>
      </c>
      <c r="T4875" s="37" t="str">
        <f t="shared" si="612"/>
        <v>1551-Hooned ja rajatised</v>
      </c>
      <c r="U4875" s="18" t="s">
        <v>2309</v>
      </c>
      <c r="V4875" s="9" t="str">
        <f t="shared" si="613"/>
        <v>KU25AViljandi jäätmejaama kaasajastamine, kõvakate</v>
      </c>
      <c r="W4875" t="str">
        <f t="shared" si="614"/>
        <v>05</v>
      </c>
      <c r="X4875" t="str">
        <f t="shared" si="615"/>
        <v>KU25AViljandi jäätmejaama kaasajastamine, kõvakate</v>
      </c>
    </row>
    <row r="4876" spans="1:24" hidden="1" x14ac:dyDescent="0.2">
      <c r="A4876" s="11" t="s">
        <v>2947</v>
      </c>
      <c r="B4876" s="11">
        <v>53472</v>
      </c>
      <c r="C4876" s="11" t="s">
        <v>485</v>
      </c>
      <c r="D4876" s="11" t="s">
        <v>486</v>
      </c>
      <c r="E4876" s="11" t="s">
        <v>387</v>
      </c>
      <c r="F4876" s="11" t="s">
        <v>388</v>
      </c>
      <c r="G4876" s="11" t="s">
        <v>2948</v>
      </c>
      <c r="H4876" s="11" t="s">
        <v>1323</v>
      </c>
      <c r="I4876" s="11" t="s">
        <v>1095</v>
      </c>
      <c r="J4876" s="11" t="s">
        <v>1096</v>
      </c>
      <c r="K4876" s="11" t="s">
        <v>1314</v>
      </c>
      <c r="L4876" s="11" t="s">
        <v>1315</v>
      </c>
      <c r="M4876" s="11" t="s">
        <v>3</v>
      </c>
      <c r="N4876" s="11" t="s">
        <v>3</v>
      </c>
      <c r="O4876" s="33" t="s">
        <v>3397</v>
      </c>
      <c r="P4876" s="2" t="str">
        <f t="shared" si="608"/>
        <v>1551</v>
      </c>
      <c r="Q4876" s="9" t="str">
        <f t="shared" si="609"/>
        <v>05400-Bioloogilise mitmekesisuse ja maastiku kaitse</v>
      </c>
      <c r="R4876" s="9" t="str">
        <f t="shared" si="610"/>
        <v>15</v>
      </c>
      <c r="S4876" s="9" t="str">
        <f t="shared" si="611"/>
        <v/>
      </c>
      <c r="T4876" s="37" t="str">
        <f t="shared" si="612"/>
        <v>1551-Hooned ja rajatised</v>
      </c>
      <c r="U4876" s="18" t="s">
        <v>2309</v>
      </c>
      <c r="V4876" s="9" t="str">
        <f t="shared" si="613"/>
        <v>KU26AHarrastuskalapüüki toetava taristu uuendamine Viljandi järvel</v>
      </c>
      <c r="W4876" t="str">
        <f t="shared" si="614"/>
        <v>05</v>
      </c>
      <c r="X4876" t="str">
        <f t="shared" si="615"/>
        <v>KU26AHarrastuskalapüüki toetava taristu uuendamine Viljandi järvel</v>
      </c>
    </row>
    <row r="4877" spans="1:24" hidden="1" x14ac:dyDescent="0.2">
      <c r="A4877" s="11" t="s">
        <v>1331</v>
      </c>
      <c r="B4877" s="11">
        <v>253472</v>
      </c>
      <c r="C4877" s="11" t="s">
        <v>1646</v>
      </c>
      <c r="D4877" s="11" t="s">
        <v>1331</v>
      </c>
      <c r="E4877" s="11" t="s">
        <v>1107</v>
      </c>
      <c r="F4877" s="11" t="s">
        <v>1108</v>
      </c>
      <c r="G4877" s="11" t="s">
        <v>1332</v>
      </c>
      <c r="H4877" s="11" t="s">
        <v>1333</v>
      </c>
      <c r="I4877" s="11" t="s">
        <v>1095</v>
      </c>
      <c r="J4877" s="11" t="s">
        <v>1096</v>
      </c>
      <c r="K4877" s="11" t="s">
        <v>1314</v>
      </c>
      <c r="L4877" s="11" t="s">
        <v>1315</v>
      </c>
      <c r="M4877" s="11" t="s">
        <v>3</v>
      </c>
      <c r="N4877" s="11" t="s">
        <v>3</v>
      </c>
      <c r="O4877" s="33" t="s">
        <v>3397</v>
      </c>
      <c r="P4877" s="2" t="str">
        <f t="shared" si="608"/>
        <v>3502</v>
      </c>
      <c r="Q4877" s="9" t="str">
        <f t="shared" si="609"/>
        <v>05400-Bioloogilise mitmekesisuse ja maastiku kaitse</v>
      </c>
      <c r="R4877" s="9" t="str">
        <f t="shared" si="610"/>
        <v>35</v>
      </c>
      <c r="S4877" s="9" t="str">
        <f t="shared" si="611"/>
        <v/>
      </c>
      <c r="T4877" s="37" t="str">
        <f t="shared" si="612"/>
        <v>350203-valitsussektorisse kuuluvatelt sihtasutustelt</v>
      </c>
      <c r="U4877" s="18" t="s">
        <v>2309</v>
      </c>
      <c r="V4877" s="9" t="str">
        <f t="shared" si="613"/>
        <v>TU232KIK projektid</v>
      </c>
      <c r="W4877" t="str">
        <f t="shared" si="614"/>
        <v>05</v>
      </c>
      <c r="X4877" t="str">
        <f t="shared" si="615"/>
        <v>TU232KIK projektid</v>
      </c>
    </row>
    <row r="4878" spans="1:24" hidden="1" x14ac:dyDescent="0.2">
      <c r="A4878" s="11" t="s">
        <v>1326</v>
      </c>
      <c r="B4878" s="11">
        <v>359600</v>
      </c>
      <c r="C4878" s="11" t="s">
        <v>1626</v>
      </c>
      <c r="D4878" s="11" t="s">
        <v>1326</v>
      </c>
      <c r="E4878" s="11" t="s">
        <v>1107</v>
      </c>
      <c r="F4878" s="11" t="s">
        <v>1108</v>
      </c>
      <c r="G4878" s="11" t="s">
        <v>1650</v>
      </c>
      <c r="H4878" s="11" t="s">
        <v>1651</v>
      </c>
      <c r="I4878" s="11" t="s">
        <v>1095</v>
      </c>
      <c r="J4878" s="11" t="s">
        <v>1096</v>
      </c>
      <c r="K4878" s="11" t="s">
        <v>43</v>
      </c>
      <c r="L4878" s="11" t="s">
        <v>44</v>
      </c>
      <c r="M4878" s="11" t="s">
        <v>3</v>
      </c>
      <c r="N4878" s="11" t="s">
        <v>3</v>
      </c>
      <c r="O4878" s="33" t="s">
        <v>3397</v>
      </c>
      <c r="P4878" s="2" t="str">
        <f t="shared" si="608"/>
        <v>3502</v>
      </c>
      <c r="Q4878" s="9" t="str">
        <f t="shared" si="609"/>
        <v>08102-Sport</v>
      </c>
      <c r="R4878" s="9" t="str">
        <f t="shared" si="610"/>
        <v>35</v>
      </c>
      <c r="S4878" s="9" t="str">
        <f t="shared" si="611"/>
        <v/>
      </c>
      <c r="T4878" s="37" t="str">
        <f t="shared" si="612"/>
        <v>350200-riigilt ja riigiasutustelt</v>
      </c>
      <c r="U4878" s="18" t="s">
        <v>2309</v>
      </c>
      <c r="V4878" s="9" t="str">
        <f t="shared" si="613"/>
        <v>TU215Majandusmin investeeringuks</v>
      </c>
      <c r="W4878" t="str">
        <f t="shared" si="614"/>
        <v>08</v>
      </c>
      <c r="X4878" t="str">
        <f t="shared" si="615"/>
        <v>TU215Majandusmin investeeringuks</v>
      </c>
    </row>
    <row r="4879" spans="1:24" hidden="1" x14ac:dyDescent="0.2">
      <c r="A4879" s="11" t="s">
        <v>1326</v>
      </c>
      <c r="B4879" s="11">
        <v>119140</v>
      </c>
      <c r="C4879" s="11" t="s">
        <v>1626</v>
      </c>
      <c r="D4879" s="11" t="s">
        <v>1326</v>
      </c>
      <c r="E4879" s="11" t="s">
        <v>1107</v>
      </c>
      <c r="F4879" s="11" t="s">
        <v>1108</v>
      </c>
      <c r="G4879" s="11" t="s">
        <v>3114</v>
      </c>
      <c r="H4879" s="11" t="s">
        <v>3115</v>
      </c>
      <c r="I4879" s="11" t="s">
        <v>1095</v>
      </c>
      <c r="J4879" s="11" t="s">
        <v>1096</v>
      </c>
      <c r="K4879" s="11" t="s">
        <v>652</v>
      </c>
      <c r="L4879" s="11" t="s">
        <v>653</v>
      </c>
      <c r="M4879" s="11" t="s">
        <v>3</v>
      </c>
      <c r="N4879" s="11" t="s">
        <v>3</v>
      </c>
      <c r="O4879" s="33" t="s">
        <v>3397</v>
      </c>
      <c r="P4879" s="2" t="str">
        <f t="shared" si="608"/>
        <v>3502</v>
      </c>
      <c r="Q4879" s="9" t="str">
        <f t="shared" si="609"/>
        <v>08103-Puhkepargid ja -baasid</v>
      </c>
      <c r="R4879" s="9" t="str">
        <f t="shared" si="610"/>
        <v>35</v>
      </c>
      <c r="S4879" s="9" t="str">
        <f t="shared" si="611"/>
        <v/>
      </c>
      <c r="T4879" s="37" t="str">
        <f t="shared" si="612"/>
        <v>350200-riigilt ja riigiasutustelt</v>
      </c>
      <c r="U4879" s="18" t="s">
        <v>2309</v>
      </c>
      <c r="V4879" s="9" t="str">
        <f t="shared" si="613"/>
        <v>KU33AMännimäe skatepark</v>
      </c>
      <c r="W4879" t="str">
        <f t="shared" si="614"/>
        <v>08</v>
      </c>
      <c r="X4879" t="str">
        <f t="shared" si="615"/>
        <v>KU33AMännimäe skatepark</v>
      </c>
    </row>
    <row r="4880" spans="1:24" hidden="1" x14ac:dyDescent="0.2">
      <c r="A4880" s="11" t="s">
        <v>3113</v>
      </c>
      <c r="B4880" s="11">
        <v>119140</v>
      </c>
      <c r="C4880" s="11" t="s">
        <v>485</v>
      </c>
      <c r="D4880" s="11" t="s">
        <v>486</v>
      </c>
      <c r="E4880" s="11" t="s">
        <v>387</v>
      </c>
      <c r="F4880" s="11" t="s">
        <v>388</v>
      </c>
      <c r="G4880" s="11" t="s">
        <v>3114</v>
      </c>
      <c r="H4880" s="11" t="s">
        <v>3115</v>
      </c>
      <c r="I4880" s="11" t="s">
        <v>1095</v>
      </c>
      <c r="J4880" s="11" t="s">
        <v>1096</v>
      </c>
      <c r="K4880" s="11" t="s">
        <v>652</v>
      </c>
      <c r="L4880" s="11" t="s">
        <v>653</v>
      </c>
      <c r="M4880" s="11" t="s">
        <v>3</v>
      </c>
      <c r="N4880" s="11" t="s">
        <v>3</v>
      </c>
      <c r="O4880" s="33" t="s">
        <v>3397</v>
      </c>
      <c r="P4880" s="2" t="str">
        <f t="shared" si="608"/>
        <v>1551</v>
      </c>
      <c r="Q4880" s="9" t="str">
        <f t="shared" si="609"/>
        <v>08103-Puhkepargid ja -baasid</v>
      </c>
      <c r="R4880" s="9" t="str">
        <f t="shared" si="610"/>
        <v>15</v>
      </c>
      <c r="S4880" s="9" t="str">
        <f t="shared" si="611"/>
        <v/>
      </c>
      <c r="T4880" s="37" t="str">
        <f t="shared" si="612"/>
        <v>1551-Hooned ja rajatised</v>
      </c>
      <c r="U4880" s="18" t="s">
        <v>2309</v>
      </c>
      <c r="V4880" s="9" t="str">
        <f t="shared" si="613"/>
        <v>KU33AMännimäe skatepark</v>
      </c>
      <c r="W4880" t="str">
        <f t="shared" si="614"/>
        <v>08</v>
      </c>
      <c r="X4880" t="str">
        <f t="shared" si="615"/>
        <v>KU33AMännimäe skatepark</v>
      </c>
    </row>
    <row r="4881" spans="1:24" hidden="1" x14ac:dyDescent="0.2">
      <c r="A4881" s="11" t="s">
        <v>3130</v>
      </c>
      <c r="B4881" s="11">
        <v>731250</v>
      </c>
      <c r="C4881" s="11" t="s">
        <v>485</v>
      </c>
      <c r="D4881" s="11" t="s">
        <v>486</v>
      </c>
      <c r="E4881" s="11" t="s">
        <v>387</v>
      </c>
      <c r="F4881" s="11" t="s">
        <v>388</v>
      </c>
      <c r="G4881" s="11" t="s">
        <v>2498</v>
      </c>
      <c r="H4881" s="11" t="s">
        <v>2499</v>
      </c>
      <c r="I4881" s="11" t="s">
        <v>1095</v>
      </c>
      <c r="J4881" s="11" t="s">
        <v>1096</v>
      </c>
      <c r="K4881" s="11" t="s">
        <v>16</v>
      </c>
      <c r="L4881" s="11" t="s">
        <v>17</v>
      </c>
      <c r="M4881" s="11" t="s">
        <v>3</v>
      </c>
      <c r="N4881" s="11" t="s">
        <v>3</v>
      </c>
      <c r="O4881" s="33" t="s">
        <v>3397</v>
      </c>
      <c r="P4881" s="2" t="str">
        <f t="shared" si="608"/>
        <v>1551</v>
      </c>
      <c r="Q4881" s="9" t="str">
        <f t="shared" si="609"/>
        <v>09110-Alusharidus</v>
      </c>
      <c r="R4881" s="9" t="str">
        <f t="shared" si="610"/>
        <v>15</v>
      </c>
      <c r="S4881" s="9" t="str">
        <f t="shared" si="611"/>
        <v/>
      </c>
      <c r="T4881" s="37" t="str">
        <f t="shared" si="612"/>
        <v>1551-Hooned ja rajatised</v>
      </c>
      <c r="U4881" s="18" t="s">
        <v>2309</v>
      </c>
      <c r="V4881" s="9" t="str">
        <f t="shared" si="613"/>
        <v>KU784Viljandi Lasteaed Karlsson hoone projekteerimine ja ehitus</v>
      </c>
      <c r="W4881" t="str">
        <f t="shared" si="614"/>
        <v>09</v>
      </c>
      <c r="X4881" t="str">
        <f t="shared" si="615"/>
        <v>KU784Viljandi Lasteaed Karlsson hoone projekteerimine ja ehitus</v>
      </c>
    </row>
    <row r="4882" spans="1:24" hidden="1" x14ac:dyDescent="0.2">
      <c r="A4882" s="11" t="s">
        <v>1326</v>
      </c>
      <c r="B4882" s="11">
        <v>731250</v>
      </c>
      <c r="C4882" s="11" t="s">
        <v>1626</v>
      </c>
      <c r="D4882" s="11" t="s">
        <v>1326</v>
      </c>
      <c r="E4882" s="11" t="s">
        <v>1107</v>
      </c>
      <c r="F4882" s="11" t="s">
        <v>1108</v>
      </c>
      <c r="G4882" s="11" t="s">
        <v>1643</v>
      </c>
      <c r="H4882" s="11" t="s">
        <v>1644</v>
      </c>
      <c r="I4882" s="11" t="s">
        <v>1095</v>
      </c>
      <c r="J4882" s="11" t="s">
        <v>1096</v>
      </c>
      <c r="K4882" s="11" t="s">
        <v>16</v>
      </c>
      <c r="L4882" s="11" t="s">
        <v>17</v>
      </c>
      <c r="M4882" s="11" t="s">
        <v>3</v>
      </c>
      <c r="N4882" s="11" t="s">
        <v>3</v>
      </c>
      <c r="O4882" s="33" t="s">
        <v>3397</v>
      </c>
      <c r="P4882" s="2" t="str">
        <f t="shared" si="608"/>
        <v>3502</v>
      </c>
      <c r="Q4882" s="9" t="str">
        <f t="shared" si="609"/>
        <v>09110-Alusharidus</v>
      </c>
      <c r="R4882" s="9" t="str">
        <f t="shared" si="610"/>
        <v>35</v>
      </c>
      <c r="S4882" s="9" t="str">
        <f t="shared" si="611"/>
        <v/>
      </c>
      <c r="T4882" s="37" t="str">
        <f t="shared" si="612"/>
        <v>350200-riigilt ja riigiasutustelt</v>
      </c>
      <c r="U4882" s="18" t="s">
        <v>2309</v>
      </c>
      <c r="V4882" s="9" t="str">
        <f t="shared" si="613"/>
        <v>TU21IRahandusministeeriumilt investeeringuteks</v>
      </c>
      <c r="W4882" t="str">
        <f t="shared" si="614"/>
        <v>09</v>
      </c>
      <c r="X4882" t="str">
        <f t="shared" si="615"/>
        <v>TU21IRahandusministeeriumilt investeeringuteks</v>
      </c>
    </row>
    <row r="4883" spans="1:24" hidden="1" x14ac:dyDescent="0.2">
      <c r="A4883" s="11" t="s">
        <v>3296</v>
      </c>
      <c r="B4883" s="11">
        <v>30000</v>
      </c>
      <c r="C4883" s="11" t="s">
        <v>1246</v>
      </c>
      <c r="D4883" s="11" t="s">
        <v>1247</v>
      </c>
      <c r="E4883" s="11" t="s">
        <v>12</v>
      </c>
      <c r="F4883" s="11" t="s">
        <v>13</v>
      </c>
      <c r="G4883" s="11" t="s">
        <v>1402</v>
      </c>
      <c r="H4883" s="11" t="s">
        <v>1403</v>
      </c>
      <c r="I4883" s="11" t="s">
        <v>1393</v>
      </c>
      <c r="J4883" s="11" t="s">
        <v>1394</v>
      </c>
      <c r="K4883" s="11" t="s">
        <v>704</v>
      </c>
      <c r="L4883" s="11" t="s">
        <v>705</v>
      </c>
      <c r="M4883" s="11" t="s">
        <v>3</v>
      </c>
      <c r="N4883" s="11" t="s">
        <v>3</v>
      </c>
      <c r="O4883" s="33" t="s">
        <v>3397</v>
      </c>
      <c r="P4883" s="2" t="str">
        <f t="shared" si="608"/>
        <v>5512</v>
      </c>
      <c r="Q4883" s="9" t="str">
        <f t="shared" si="609"/>
        <v>04730-Turism</v>
      </c>
      <c r="R4883" s="9" t="str">
        <f t="shared" si="610"/>
        <v>55</v>
      </c>
      <c r="S4883" s="9" t="str">
        <f t="shared" si="611"/>
        <v/>
      </c>
      <c r="T4883" s="37" t="str">
        <f t="shared" si="612"/>
        <v>5512-RAJATISTE MAJANDAMISKULUD</v>
      </c>
      <c r="U4883" s="18" t="s">
        <v>2309</v>
      </c>
      <c r="V4883" s="9" t="str">
        <f t="shared" si="613"/>
        <v>KU206Lossivaremete ja teiste mälestiste konserveerimine</v>
      </c>
      <c r="W4883" t="str">
        <f t="shared" si="614"/>
        <v>04</v>
      </c>
      <c r="X4883" t="str">
        <f t="shared" si="615"/>
        <v>KU206Lossivaremete ja teiste mälestiste konserveerimine</v>
      </c>
    </row>
    <row r="4884" spans="1:24" hidden="1" x14ac:dyDescent="0.2">
      <c r="A4884" s="11" t="s">
        <v>1326</v>
      </c>
      <c r="B4884" s="11">
        <v>30000</v>
      </c>
      <c r="C4884" s="11" t="s">
        <v>1325</v>
      </c>
      <c r="D4884" s="11" t="s">
        <v>1326</v>
      </c>
      <c r="E4884" s="11" t="s">
        <v>143</v>
      </c>
      <c r="F4884" s="11" t="s">
        <v>144</v>
      </c>
      <c r="G4884" s="11" t="s">
        <v>1648</v>
      </c>
      <c r="H4884" s="11" t="s">
        <v>1649</v>
      </c>
      <c r="I4884" s="11" t="s">
        <v>1393</v>
      </c>
      <c r="J4884" s="11" t="s">
        <v>1394</v>
      </c>
      <c r="K4884" s="11" t="s">
        <v>704</v>
      </c>
      <c r="L4884" s="11" t="s">
        <v>705</v>
      </c>
      <c r="M4884" s="11" t="s">
        <v>3</v>
      </c>
      <c r="N4884" s="11" t="s">
        <v>3</v>
      </c>
      <c r="O4884" s="33" t="s">
        <v>3397</v>
      </c>
      <c r="P4884" s="2" t="str">
        <f t="shared" si="608"/>
        <v>3500</v>
      </c>
      <c r="Q4884" s="9" t="str">
        <f t="shared" si="609"/>
        <v>04730-Turism</v>
      </c>
      <c r="R4884" s="9" t="str">
        <f t="shared" si="610"/>
        <v>35</v>
      </c>
      <c r="S4884" s="9" t="str">
        <f t="shared" si="611"/>
        <v/>
      </c>
      <c r="T4884" s="37" t="str">
        <f t="shared" si="612"/>
        <v>350000-riigilt ja riigiasutustelt</v>
      </c>
      <c r="U4884" s="18" t="s">
        <v>2309</v>
      </c>
      <c r="V4884" s="9" t="str">
        <f t="shared" si="613"/>
        <v>TU209Kultuuriministeeriumilt tegevuskuludeks</v>
      </c>
      <c r="W4884" t="str">
        <f t="shared" si="614"/>
        <v>04</v>
      </c>
      <c r="X4884" t="str">
        <f t="shared" si="615"/>
        <v>TU209Kultuuriministeeriumilt tegevuskuludeks</v>
      </c>
    </row>
    <row r="4885" spans="1:24" hidden="1" x14ac:dyDescent="0.2">
      <c r="A4885" s="11" t="s">
        <v>2925</v>
      </c>
      <c r="B4885" s="11">
        <v>60000</v>
      </c>
      <c r="C4885" s="11" t="s">
        <v>1471</v>
      </c>
      <c r="D4885" s="11" t="s">
        <v>1470</v>
      </c>
      <c r="E4885" s="11" t="s">
        <v>12</v>
      </c>
      <c r="F4885" s="11" t="s">
        <v>13</v>
      </c>
      <c r="G4885" s="11" t="s">
        <v>1656</v>
      </c>
      <c r="H4885" s="11" t="s">
        <v>1657</v>
      </c>
      <c r="I4885" s="11" t="s">
        <v>1463</v>
      </c>
      <c r="J4885" s="11" t="s">
        <v>1464</v>
      </c>
      <c r="K4885" s="11" t="s">
        <v>1046</v>
      </c>
      <c r="L4885" s="11" t="s">
        <v>1047</v>
      </c>
      <c r="M4885" s="11" t="s">
        <v>3</v>
      </c>
      <c r="N4885" s="11" t="s">
        <v>3</v>
      </c>
      <c r="O4885" s="33" t="s">
        <v>3397</v>
      </c>
      <c r="P4885" s="2" t="str">
        <f t="shared" si="608"/>
        <v>5526</v>
      </c>
      <c r="Q4885" s="9" t="str">
        <f t="shared" si="609"/>
        <v>10121-Muu puuetega inimeste sotsiaalne kaitse</v>
      </c>
      <c r="R4885" s="9" t="str">
        <f t="shared" si="610"/>
        <v>55</v>
      </c>
      <c r="S4885" s="9" t="str">
        <f t="shared" si="611"/>
        <v/>
      </c>
      <c r="T4885" s="37" t="str">
        <f t="shared" si="612"/>
        <v>5526-SOTSIAALTEENUSED</v>
      </c>
      <c r="U4885" s="18" t="s">
        <v>2309</v>
      </c>
      <c r="V4885" s="9" t="str">
        <f t="shared" si="613"/>
        <v>KU64EPuuetega inimeste eluruumide kohandamine</v>
      </c>
      <c r="W4885" t="str">
        <f t="shared" si="614"/>
        <v>10</v>
      </c>
      <c r="X4885" t="str">
        <f t="shared" si="615"/>
        <v>KU64EPuuetega inimeste eluruumide kohandamine</v>
      </c>
    </row>
    <row r="4886" spans="1:24" hidden="1" x14ac:dyDescent="0.2">
      <c r="A4886" s="11" t="s">
        <v>2925</v>
      </c>
      <c r="B4886" s="11">
        <v>26170</v>
      </c>
      <c r="C4886" s="11" t="s">
        <v>1471</v>
      </c>
      <c r="D4886" s="11" t="s">
        <v>1470</v>
      </c>
      <c r="E4886" s="11" t="s">
        <v>12</v>
      </c>
      <c r="F4886" s="11" t="s">
        <v>13</v>
      </c>
      <c r="G4886" s="11" t="s">
        <v>1477</v>
      </c>
      <c r="H4886" s="11" t="s">
        <v>1478</v>
      </c>
      <c r="I4886" s="11" t="s">
        <v>1463</v>
      </c>
      <c r="J4886" s="11" t="s">
        <v>1464</v>
      </c>
      <c r="K4886" s="11" t="s">
        <v>1046</v>
      </c>
      <c r="L4886" s="11" t="s">
        <v>1047</v>
      </c>
      <c r="M4886" s="11" t="s">
        <v>3</v>
      </c>
      <c r="N4886" s="11" t="s">
        <v>3</v>
      </c>
      <c r="O4886" s="33" t="s">
        <v>3397</v>
      </c>
      <c r="P4886" s="2" t="str">
        <f t="shared" si="608"/>
        <v>5526</v>
      </c>
      <c r="Q4886" s="9" t="str">
        <f t="shared" si="609"/>
        <v>10121-Muu puuetega inimeste sotsiaalne kaitse</v>
      </c>
      <c r="R4886" s="9" t="str">
        <f t="shared" si="610"/>
        <v>55</v>
      </c>
      <c r="S4886" s="9" t="str">
        <f t="shared" si="611"/>
        <v/>
      </c>
      <c r="T4886" s="37" t="str">
        <f t="shared" si="612"/>
        <v>5526-SOTSIAALTEENUSED</v>
      </c>
      <c r="U4886" s="18" t="s">
        <v>2309</v>
      </c>
      <c r="V4886" s="9" t="str">
        <f t="shared" si="613"/>
        <v>KU670Lapsehoiuteenus puuetega lastele</v>
      </c>
      <c r="W4886" t="str">
        <f t="shared" si="614"/>
        <v>10</v>
      </c>
      <c r="X4886" t="str">
        <f t="shared" si="615"/>
        <v>KU670Lapsehoiuteenus puuetega lastele</v>
      </c>
    </row>
    <row r="4887" spans="1:24" hidden="1" x14ac:dyDescent="0.2">
      <c r="A4887" s="11" t="s">
        <v>1634</v>
      </c>
      <c r="B4887" s="11">
        <v>26170</v>
      </c>
      <c r="C4887" s="11" t="s">
        <v>1635</v>
      </c>
      <c r="D4887" s="11" t="s">
        <v>1634</v>
      </c>
      <c r="E4887" s="11" t="s">
        <v>143</v>
      </c>
      <c r="F4887" s="11" t="s">
        <v>144</v>
      </c>
      <c r="G4887" s="11" t="s">
        <v>3376</v>
      </c>
      <c r="H4887" s="11" t="s">
        <v>3377</v>
      </c>
      <c r="I4887" s="11" t="s">
        <v>1463</v>
      </c>
      <c r="J4887" s="11" t="s">
        <v>1464</v>
      </c>
      <c r="K4887" s="11" t="s">
        <v>1046</v>
      </c>
      <c r="L4887" s="11" t="s">
        <v>1047</v>
      </c>
      <c r="M4887" s="11" t="s">
        <v>3</v>
      </c>
      <c r="N4887" s="11" t="s">
        <v>3</v>
      </c>
      <c r="O4887" s="33" t="s">
        <v>3397</v>
      </c>
      <c r="P4887" s="2" t="str">
        <f t="shared" si="608"/>
        <v>3520</v>
      </c>
      <c r="Q4887" s="9" t="str">
        <f t="shared" si="609"/>
        <v>10121-Muu puuetega inimeste sotsiaalne kaitse</v>
      </c>
      <c r="R4887" s="9" t="str">
        <f t="shared" si="610"/>
        <v>35</v>
      </c>
      <c r="S4887" s="9" t="str">
        <f t="shared" si="611"/>
        <v/>
      </c>
      <c r="T4887" s="37" t="str">
        <f t="shared" si="612"/>
        <v>35201-Toetusfond lõige 2</v>
      </c>
      <c r="U4887" s="18" t="s">
        <v>2309</v>
      </c>
      <c r="V4887" s="9" t="str">
        <f t="shared" si="613"/>
        <v>TU20DToetusfondi eraldis puuetega inimeste sotsiaalseks kaitseks</v>
      </c>
      <c r="W4887" t="str">
        <f t="shared" si="614"/>
        <v>10</v>
      </c>
      <c r="X4887" t="str">
        <f t="shared" si="615"/>
        <v>TU20DToetusfondi eraldis puuetega inimeste sotsiaalseks kaitseks</v>
      </c>
    </row>
    <row r="4888" spans="1:24" hidden="1" x14ac:dyDescent="0.2">
      <c r="A4888" s="11" t="s">
        <v>1326</v>
      </c>
      <c r="B4888" s="11">
        <v>60000</v>
      </c>
      <c r="C4888" s="11" t="s">
        <v>1325</v>
      </c>
      <c r="D4888" s="11" t="s">
        <v>1326</v>
      </c>
      <c r="E4888" s="11" t="s">
        <v>143</v>
      </c>
      <c r="F4888" s="11" t="s">
        <v>144</v>
      </c>
      <c r="G4888" s="11" t="s">
        <v>1654</v>
      </c>
      <c r="H4888" s="11" t="s">
        <v>1655</v>
      </c>
      <c r="I4888" s="11" t="s">
        <v>1463</v>
      </c>
      <c r="J4888" s="11" t="s">
        <v>1464</v>
      </c>
      <c r="K4888" s="11" t="s">
        <v>1046</v>
      </c>
      <c r="L4888" s="11" t="s">
        <v>1047</v>
      </c>
      <c r="M4888" s="11" t="s">
        <v>3</v>
      </c>
      <c r="N4888" s="11" t="s">
        <v>3</v>
      </c>
      <c r="O4888" s="33" t="s">
        <v>3397</v>
      </c>
      <c r="P4888" s="2" t="str">
        <f t="shared" si="608"/>
        <v>3500</v>
      </c>
      <c r="Q4888" s="9" t="str">
        <f t="shared" si="609"/>
        <v>10121-Muu puuetega inimeste sotsiaalne kaitse</v>
      </c>
      <c r="R4888" s="9" t="str">
        <f t="shared" si="610"/>
        <v>35</v>
      </c>
      <c r="S4888" s="9" t="str">
        <f t="shared" si="611"/>
        <v/>
      </c>
      <c r="T4888" s="37" t="str">
        <f t="shared" si="612"/>
        <v>350000-riigilt ja riigiasutustelt</v>
      </c>
      <c r="U4888" s="18" t="s">
        <v>2309</v>
      </c>
      <c r="V4888" s="9" t="str">
        <f t="shared" si="613"/>
        <v>TU216Siseministeeriumilt</v>
      </c>
      <c r="W4888" t="str">
        <f t="shared" si="614"/>
        <v>10</v>
      </c>
      <c r="X4888" t="str">
        <f t="shared" si="615"/>
        <v>TU216Siseministeeriumilt</v>
      </c>
    </row>
    <row r="4889" spans="1:24" hidden="1" x14ac:dyDescent="0.2">
      <c r="A4889" s="11" t="s">
        <v>2925</v>
      </c>
      <c r="B4889" s="11">
        <v>208250</v>
      </c>
      <c r="C4889" s="11" t="s">
        <v>1471</v>
      </c>
      <c r="D4889" s="11" t="s">
        <v>1470</v>
      </c>
      <c r="E4889" s="11" t="s">
        <v>12</v>
      </c>
      <c r="F4889" s="11" t="s">
        <v>13</v>
      </c>
      <c r="G4889" s="11" t="s">
        <v>1518</v>
      </c>
      <c r="H4889" s="11" t="s">
        <v>1519</v>
      </c>
      <c r="I4889" s="11" t="s">
        <v>1463</v>
      </c>
      <c r="J4889" s="11" t="s">
        <v>1464</v>
      </c>
      <c r="K4889" s="11" t="s">
        <v>1520</v>
      </c>
      <c r="L4889" s="11" t="s">
        <v>1521</v>
      </c>
      <c r="M4889" s="11" t="s">
        <v>3</v>
      </c>
      <c r="N4889" s="11" t="s">
        <v>3</v>
      </c>
      <c r="O4889" s="33" t="s">
        <v>3397</v>
      </c>
      <c r="P4889" s="2" t="str">
        <f t="shared" si="608"/>
        <v>5526</v>
      </c>
      <c r="Q4889" s="9" t="str">
        <f t="shared" si="609"/>
        <v>10400-Asendus- ja järelhooldus (2018 muudatus)</v>
      </c>
      <c r="R4889" s="9" t="str">
        <f t="shared" si="610"/>
        <v>55</v>
      </c>
      <c r="S4889" s="9" t="str">
        <f t="shared" si="611"/>
        <v/>
      </c>
      <c r="T4889" s="37" t="str">
        <f t="shared" si="612"/>
        <v>5526-SOTSIAALTEENUSED</v>
      </c>
      <c r="U4889" s="18" t="s">
        <v>2309</v>
      </c>
      <c r="V4889" s="9" t="str">
        <f t="shared" si="613"/>
        <v>KU66HAsendushooldusteenus</v>
      </c>
      <c r="W4889" t="str">
        <f t="shared" si="614"/>
        <v>10</v>
      </c>
      <c r="X4889" t="str">
        <f t="shared" si="615"/>
        <v>KU66HAsendushooldusteenus</v>
      </c>
    </row>
    <row r="4890" spans="1:24" hidden="1" x14ac:dyDescent="0.2">
      <c r="A4890" s="11" t="s">
        <v>1634</v>
      </c>
      <c r="B4890" s="11">
        <v>208250</v>
      </c>
      <c r="C4890" s="11" t="s">
        <v>1635</v>
      </c>
      <c r="D4890" s="11" t="s">
        <v>1634</v>
      </c>
      <c r="E4890" s="11" t="s">
        <v>143</v>
      </c>
      <c r="F4890" s="11" t="s">
        <v>144</v>
      </c>
      <c r="G4890" s="11" t="s">
        <v>3370</v>
      </c>
      <c r="H4890" s="11" t="s">
        <v>3371</v>
      </c>
      <c r="I4890" s="11" t="s">
        <v>1463</v>
      </c>
      <c r="J4890" s="11" t="s">
        <v>1464</v>
      </c>
      <c r="K4890" s="11" t="s">
        <v>1520</v>
      </c>
      <c r="L4890" s="11" t="s">
        <v>1521</v>
      </c>
      <c r="M4890" s="11" t="s">
        <v>3</v>
      </c>
      <c r="N4890" s="11" t="s">
        <v>3</v>
      </c>
      <c r="O4890" s="33" t="s">
        <v>3397</v>
      </c>
      <c r="P4890" s="2" t="str">
        <f t="shared" si="608"/>
        <v>3520</v>
      </c>
      <c r="Q4890" s="9" t="str">
        <f t="shared" si="609"/>
        <v>10400-Asendus- ja järelhooldus (2018 muudatus)</v>
      </c>
      <c r="R4890" s="9" t="str">
        <f t="shared" si="610"/>
        <v>35</v>
      </c>
      <c r="S4890" s="9" t="str">
        <f t="shared" si="611"/>
        <v/>
      </c>
      <c r="T4890" s="37" t="str">
        <f t="shared" si="612"/>
        <v>35201-Toetusfond lõige 2</v>
      </c>
      <c r="U4890" s="18" t="s">
        <v>2309</v>
      </c>
      <c r="V4890" s="9" t="str">
        <f t="shared" si="613"/>
        <v>TU20EToetusfondi eraldis asendus- ja järelhooldusteenuseks</v>
      </c>
      <c r="W4890" t="str">
        <f t="shared" si="614"/>
        <v>10</v>
      </c>
      <c r="X4890" t="str">
        <f t="shared" si="615"/>
        <v>TU20EToetusfondi eraldis asendus- ja järelhooldusteenuseks</v>
      </c>
    </row>
    <row r="4891" spans="1:24" hidden="1" x14ac:dyDescent="0.2">
      <c r="A4891" s="11" t="s">
        <v>3028</v>
      </c>
      <c r="B4891" s="11">
        <v>54184</v>
      </c>
      <c r="C4891" s="11" t="s">
        <v>1043</v>
      </c>
      <c r="D4891" s="11" t="s">
        <v>1044</v>
      </c>
      <c r="E4891" s="11" t="s">
        <v>12</v>
      </c>
      <c r="F4891" s="11" t="s">
        <v>13</v>
      </c>
      <c r="G4891" s="11" t="s">
        <v>1662</v>
      </c>
      <c r="H4891" s="11" t="s">
        <v>1663</v>
      </c>
      <c r="I4891" s="11" t="s">
        <v>1463</v>
      </c>
      <c r="J4891" s="11" t="s">
        <v>1464</v>
      </c>
      <c r="K4891" s="11" t="s">
        <v>409</v>
      </c>
      <c r="L4891" s="11" t="s">
        <v>410</v>
      </c>
      <c r="M4891" s="11" t="s">
        <v>3</v>
      </c>
      <c r="N4891" s="11" t="s">
        <v>3</v>
      </c>
      <c r="O4891" s="33" t="s">
        <v>3397</v>
      </c>
      <c r="P4891" s="2" t="str">
        <f t="shared" si="608"/>
        <v>4138</v>
      </c>
      <c r="Q4891" s="9" t="str">
        <f t="shared" si="609"/>
        <v>10402-Muu perekondade ja laste sotsiaalne kaitse</v>
      </c>
      <c r="R4891" s="9" t="str">
        <f t="shared" si="610"/>
        <v>41</v>
      </c>
      <c r="S4891" s="9" t="str">
        <f t="shared" si="611"/>
        <v/>
      </c>
      <c r="T4891" s="37" t="str">
        <f t="shared" si="612"/>
        <v>4138-Muud sotsiaalabitoetused</v>
      </c>
      <c r="U4891" s="18" t="s">
        <v>2309</v>
      </c>
      <c r="V4891" s="9" t="str">
        <f t="shared" si="613"/>
        <v>KU66MMatusetoetus</v>
      </c>
      <c r="W4891" t="str">
        <f t="shared" si="614"/>
        <v>10</v>
      </c>
      <c r="X4891" t="str">
        <f t="shared" si="615"/>
        <v>KU66MMatusetoetus</v>
      </c>
    </row>
    <row r="4892" spans="1:24" hidden="1" x14ac:dyDescent="0.2">
      <c r="A4892" s="11" t="s">
        <v>2925</v>
      </c>
      <c r="B4892" s="11">
        <v>3000</v>
      </c>
      <c r="C4892" s="11" t="s">
        <v>1471</v>
      </c>
      <c r="D4892" s="11" t="s">
        <v>1470</v>
      </c>
      <c r="E4892" s="11" t="s">
        <v>12</v>
      </c>
      <c r="F4892" s="11" t="s">
        <v>13</v>
      </c>
      <c r="G4892" s="11" t="s">
        <v>1665</v>
      </c>
      <c r="H4892" s="11" t="s">
        <v>3391</v>
      </c>
      <c r="I4892" s="11" t="s">
        <v>1463</v>
      </c>
      <c r="J4892" s="11" t="s">
        <v>1464</v>
      </c>
      <c r="K4892" s="11" t="s">
        <v>409</v>
      </c>
      <c r="L4892" s="11" t="s">
        <v>410</v>
      </c>
      <c r="M4892" s="11" t="s">
        <v>3</v>
      </c>
      <c r="N4892" s="11" t="s">
        <v>3</v>
      </c>
      <c r="O4892" s="33" t="s">
        <v>3397</v>
      </c>
      <c r="P4892" s="2" t="str">
        <f t="shared" si="608"/>
        <v>5526</v>
      </c>
      <c r="Q4892" s="9" t="str">
        <f t="shared" si="609"/>
        <v>10402-Muu perekondade ja laste sotsiaalne kaitse</v>
      </c>
      <c r="R4892" s="9" t="str">
        <f t="shared" si="610"/>
        <v>55</v>
      </c>
      <c r="S4892" s="9" t="str">
        <f t="shared" si="611"/>
        <v/>
      </c>
      <c r="T4892" s="37" t="str">
        <f t="shared" si="612"/>
        <v>5526-SOTSIAALTEENUSED</v>
      </c>
      <c r="U4892" s="18" t="s">
        <v>2309</v>
      </c>
      <c r="V4892" s="9" t="str">
        <f t="shared" si="613"/>
        <v>KU722Annetused abivajajatele</v>
      </c>
      <c r="W4892" t="str">
        <f t="shared" si="614"/>
        <v>10</v>
      </c>
      <c r="X4892" t="str">
        <f t="shared" si="615"/>
        <v>KU722Annetused abivajajatele</v>
      </c>
    </row>
    <row r="4893" spans="1:24" hidden="1" x14ac:dyDescent="0.2">
      <c r="A4893" s="11" t="s">
        <v>1634</v>
      </c>
      <c r="B4893" s="11">
        <v>54184</v>
      </c>
      <c r="C4893" s="11" t="s">
        <v>1635</v>
      </c>
      <c r="D4893" s="11" t="s">
        <v>1634</v>
      </c>
      <c r="E4893" s="11" t="s">
        <v>143</v>
      </c>
      <c r="F4893" s="11" t="s">
        <v>144</v>
      </c>
      <c r="G4893" s="11" t="s">
        <v>3392</v>
      </c>
      <c r="H4893" s="11" t="s">
        <v>3393</v>
      </c>
      <c r="I4893" s="11" t="s">
        <v>1463</v>
      </c>
      <c r="J4893" s="11" t="s">
        <v>1464</v>
      </c>
      <c r="K4893" s="11" t="s">
        <v>409</v>
      </c>
      <c r="L4893" s="11" t="s">
        <v>410</v>
      </c>
      <c r="M4893" s="11" t="s">
        <v>3</v>
      </c>
      <c r="N4893" s="11" t="s">
        <v>3</v>
      </c>
      <c r="O4893" s="33" t="s">
        <v>3397</v>
      </c>
      <c r="P4893" s="2" t="str">
        <f t="shared" si="608"/>
        <v>3520</v>
      </c>
      <c r="Q4893" s="9" t="str">
        <f t="shared" si="609"/>
        <v>10402-Muu perekondade ja laste sotsiaalne kaitse</v>
      </c>
      <c r="R4893" s="9" t="str">
        <f t="shared" si="610"/>
        <v>35</v>
      </c>
      <c r="S4893" s="9" t="str">
        <f t="shared" si="611"/>
        <v/>
      </c>
      <c r="T4893" s="37" t="str">
        <f t="shared" si="612"/>
        <v>35201-Toetusfond lõige 2</v>
      </c>
      <c r="U4893" s="18" t="s">
        <v>2309</v>
      </c>
      <c r="V4893" s="9" t="str">
        <f t="shared" si="613"/>
        <v>TU20GToetusfondi eraldis muuks perekonna ja laste kaitseks</v>
      </c>
      <c r="W4893" t="str">
        <f t="shared" si="614"/>
        <v>10</v>
      </c>
      <c r="X4893" t="str">
        <f t="shared" si="615"/>
        <v>TU20GToetusfondi eraldis muuks perekonna ja laste kaitseks</v>
      </c>
    </row>
    <row r="4894" spans="1:24" hidden="1" x14ac:dyDescent="0.2">
      <c r="A4894" s="11" t="s">
        <v>308</v>
      </c>
      <c r="B4894" s="11">
        <v>3000</v>
      </c>
      <c r="C4894" s="11" t="s">
        <v>307</v>
      </c>
      <c r="D4894" s="11" t="s">
        <v>308</v>
      </c>
      <c r="E4894" s="11" t="s">
        <v>143</v>
      </c>
      <c r="F4894" s="11" t="s">
        <v>144</v>
      </c>
      <c r="G4894" s="11" t="s">
        <v>1666</v>
      </c>
      <c r="H4894" s="11" t="s">
        <v>1667</v>
      </c>
      <c r="I4894" s="11" t="s">
        <v>1463</v>
      </c>
      <c r="J4894" s="11" t="s">
        <v>1464</v>
      </c>
      <c r="K4894" s="11" t="s">
        <v>409</v>
      </c>
      <c r="L4894" s="11" t="s">
        <v>410</v>
      </c>
      <c r="M4894" s="11" t="s">
        <v>3</v>
      </c>
      <c r="N4894" s="11" t="s">
        <v>3</v>
      </c>
      <c r="O4894" s="33" t="s">
        <v>3397</v>
      </c>
      <c r="P4894" s="2" t="str">
        <f t="shared" si="608"/>
        <v>3500</v>
      </c>
      <c r="Q4894" s="9" t="str">
        <f t="shared" si="609"/>
        <v>10402-Muu perekondade ja laste sotsiaalne kaitse</v>
      </c>
      <c r="R4894" s="9" t="str">
        <f t="shared" si="610"/>
        <v>35</v>
      </c>
      <c r="S4894" s="9" t="str">
        <f t="shared" si="611"/>
        <v/>
      </c>
      <c r="T4894" s="37" t="str">
        <f t="shared" si="612"/>
        <v>35008-muudelt residentidelt</v>
      </c>
      <c r="U4894" s="18" t="s">
        <v>2309</v>
      </c>
      <c r="V4894" s="9" t="str">
        <f t="shared" si="613"/>
        <v>TU213Sotsiaalministeeriumilt</v>
      </c>
      <c r="W4894" t="str">
        <f t="shared" si="614"/>
        <v>10</v>
      </c>
      <c r="X4894" t="str">
        <f t="shared" si="615"/>
        <v>TU213Sotsiaalministeeriumilt</v>
      </c>
    </row>
    <row r="4895" spans="1:24" hidden="1" x14ac:dyDescent="0.2">
      <c r="A4895" s="11" t="s">
        <v>3388</v>
      </c>
      <c r="B4895" s="11">
        <v>80553</v>
      </c>
      <c r="C4895" s="11" t="s">
        <v>1673</v>
      </c>
      <c r="D4895" s="11" t="s">
        <v>1670</v>
      </c>
      <c r="E4895" s="11" t="s">
        <v>12</v>
      </c>
      <c r="F4895" s="11" t="s">
        <v>13</v>
      </c>
      <c r="G4895" s="11" t="s">
        <v>1669</v>
      </c>
      <c r="H4895" s="11" t="s">
        <v>1670</v>
      </c>
      <c r="I4895" s="11" t="s">
        <v>1463</v>
      </c>
      <c r="J4895" s="11" t="s">
        <v>1464</v>
      </c>
      <c r="K4895" s="11" t="s">
        <v>1671</v>
      </c>
      <c r="L4895" s="11" t="s">
        <v>1672</v>
      </c>
      <c r="M4895" s="11" t="s">
        <v>3</v>
      </c>
      <c r="N4895" s="11" t="s">
        <v>3</v>
      </c>
      <c r="O4895" s="33" t="s">
        <v>3397</v>
      </c>
      <c r="P4895" s="2" t="str">
        <f t="shared" si="608"/>
        <v>4131</v>
      </c>
      <c r="Q4895" s="9" t="str">
        <f t="shared" si="609"/>
        <v>10701-Riiklik toimetulekutoetus</v>
      </c>
      <c r="R4895" s="9" t="str">
        <f t="shared" si="610"/>
        <v>41</v>
      </c>
      <c r="S4895" s="9" t="str">
        <f t="shared" si="611"/>
        <v/>
      </c>
      <c r="T4895" s="37" t="str">
        <f t="shared" si="612"/>
        <v>413101-Toimetulekutoetus</v>
      </c>
      <c r="U4895" s="18" t="s">
        <v>2309</v>
      </c>
      <c r="V4895" s="9" t="str">
        <f t="shared" si="613"/>
        <v>KU675Toimetulekutoetus</v>
      </c>
      <c r="W4895" t="str">
        <f t="shared" si="614"/>
        <v>10</v>
      </c>
      <c r="X4895" t="str">
        <f t="shared" si="615"/>
        <v>KU675Toimetulekutoetus</v>
      </c>
    </row>
    <row r="4896" spans="1:24" hidden="1" x14ac:dyDescent="0.2">
      <c r="A4896" s="11" t="s">
        <v>3035</v>
      </c>
      <c r="B4896" s="11">
        <v>3344</v>
      </c>
      <c r="C4896" s="11" t="s">
        <v>680</v>
      </c>
      <c r="D4896" s="11" t="s">
        <v>679</v>
      </c>
      <c r="E4896" s="11" t="s">
        <v>12</v>
      </c>
      <c r="F4896" s="11" t="s">
        <v>13</v>
      </c>
      <c r="G4896" s="11" t="s">
        <v>1669</v>
      </c>
      <c r="H4896" s="11" t="s">
        <v>1670</v>
      </c>
      <c r="I4896" s="11" t="s">
        <v>1463</v>
      </c>
      <c r="J4896" s="11" t="s">
        <v>1464</v>
      </c>
      <c r="K4896" s="11" t="s">
        <v>1671</v>
      </c>
      <c r="L4896" s="11" t="s">
        <v>1672</v>
      </c>
      <c r="M4896" s="11" t="s">
        <v>3</v>
      </c>
      <c r="N4896" s="11" t="s">
        <v>3</v>
      </c>
      <c r="O4896" s="33" t="s">
        <v>3397</v>
      </c>
      <c r="P4896" s="2" t="str">
        <f t="shared" si="608"/>
        <v>5500</v>
      </c>
      <c r="Q4896" s="9" t="str">
        <f t="shared" si="609"/>
        <v>10701-Riiklik toimetulekutoetus</v>
      </c>
      <c r="R4896" s="9" t="str">
        <f t="shared" si="610"/>
        <v>55</v>
      </c>
      <c r="S4896" s="9" t="str">
        <f t="shared" si="611"/>
        <v/>
      </c>
      <c r="T4896" s="37" t="str">
        <f t="shared" si="612"/>
        <v>5500-ADMINISTREERIMISKULUD</v>
      </c>
      <c r="U4896" s="18" t="s">
        <v>2309</v>
      </c>
      <c r="V4896" s="9" t="str">
        <f t="shared" si="613"/>
        <v>KU675Toimetulekutoetus</v>
      </c>
      <c r="W4896" t="str">
        <f t="shared" si="614"/>
        <v>10</v>
      </c>
      <c r="X4896" t="str">
        <f t="shared" si="615"/>
        <v>KU675Toimetulekutoetus</v>
      </c>
    </row>
    <row r="4897" spans="1:24" hidden="1" x14ac:dyDescent="0.2">
      <c r="A4897" s="11" t="s">
        <v>1634</v>
      </c>
      <c r="B4897" s="11">
        <v>83897</v>
      </c>
      <c r="C4897" s="11" t="s">
        <v>1635</v>
      </c>
      <c r="D4897" s="11" t="s">
        <v>1634</v>
      </c>
      <c r="E4897" s="11" t="s">
        <v>143</v>
      </c>
      <c r="F4897" s="11" t="s">
        <v>144</v>
      </c>
      <c r="G4897" s="11" t="s">
        <v>3389</v>
      </c>
      <c r="H4897" s="11" t="s">
        <v>3390</v>
      </c>
      <c r="I4897" s="11" t="s">
        <v>1463</v>
      </c>
      <c r="J4897" s="11" t="s">
        <v>1464</v>
      </c>
      <c r="K4897" s="11" t="s">
        <v>1671</v>
      </c>
      <c r="L4897" s="11" t="s">
        <v>1672</v>
      </c>
      <c r="M4897" s="11" t="s">
        <v>3</v>
      </c>
      <c r="N4897" s="11" t="s">
        <v>3</v>
      </c>
      <c r="O4897" s="33" t="s">
        <v>3397</v>
      </c>
      <c r="P4897" s="2" t="str">
        <f t="shared" si="608"/>
        <v>3520</v>
      </c>
      <c r="Q4897" s="9" t="str">
        <f t="shared" si="609"/>
        <v>10701-Riiklik toimetulekutoetus</v>
      </c>
      <c r="R4897" s="9" t="str">
        <f t="shared" si="610"/>
        <v>35</v>
      </c>
      <c r="S4897" s="9" t="str">
        <f t="shared" si="611"/>
        <v/>
      </c>
      <c r="T4897" s="37" t="str">
        <f t="shared" si="612"/>
        <v>35201-Toetusfond lõige 2</v>
      </c>
      <c r="U4897" s="18" t="s">
        <v>2309</v>
      </c>
      <c r="V4897" s="9" t="str">
        <f t="shared" si="613"/>
        <v>TU20FToetusfondi eraldis toimetulekutoetuseks</v>
      </c>
      <c r="W4897" t="str">
        <f t="shared" si="614"/>
        <v>10</v>
      </c>
      <c r="X4897" t="str">
        <f t="shared" si="615"/>
        <v>TU20FToetusfondi eraldis toimetulekutoetuseks</v>
      </c>
    </row>
    <row r="4898" spans="1:24" hidden="1" x14ac:dyDescent="0.2">
      <c r="A4898" s="11" t="s">
        <v>2925</v>
      </c>
      <c r="B4898" s="11">
        <v>15000</v>
      </c>
      <c r="C4898" s="11" t="s">
        <v>1471</v>
      </c>
      <c r="D4898" s="11" t="s">
        <v>1470</v>
      </c>
      <c r="E4898" s="11" t="s">
        <v>12</v>
      </c>
      <c r="F4898" s="11" t="s">
        <v>13</v>
      </c>
      <c r="G4898" s="11" t="s">
        <v>1548</v>
      </c>
      <c r="H4898" s="11" t="s">
        <v>1549</v>
      </c>
      <c r="I4898" s="11" t="s">
        <v>1463</v>
      </c>
      <c r="J4898" s="11" t="s">
        <v>1464</v>
      </c>
      <c r="K4898" s="11" t="s">
        <v>1540</v>
      </c>
      <c r="L4898" s="11" t="s">
        <v>1541</v>
      </c>
      <c r="M4898" s="11" t="s">
        <v>3</v>
      </c>
      <c r="N4898" s="11" t="s">
        <v>3</v>
      </c>
      <c r="O4898" s="33" t="s">
        <v>3397</v>
      </c>
      <c r="P4898" s="2" t="str">
        <f t="shared" si="608"/>
        <v>5526</v>
      </c>
      <c r="Q4898" s="9" t="str">
        <f t="shared" si="609"/>
        <v>10702-Muu sotsiaalsete riskirühmade kaitse</v>
      </c>
      <c r="R4898" s="9" t="str">
        <f t="shared" si="610"/>
        <v>55</v>
      </c>
      <c r="S4898" s="9" t="str">
        <f t="shared" si="611"/>
        <v/>
      </c>
      <c r="T4898" s="37" t="str">
        <f t="shared" si="612"/>
        <v>5526-SOTSIAALTEENUSED</v>
      </c>
      <c r="U4898" s="18" t="s">
        <v>2309</v>
      </c>
      <c r="V4898" s="9" t="str">
        <f t="shared" si="613"/>
        <v>KU690Riskirühmad</v>
      </c>
      <c r="W4898" t="str">
        <f t="shared" si="614"/>
        <v>10</v>
      </c>
      <c r="X4898" t="str">
        <f t="shared" si="615"/>
        <v>KU690Riskirühmad</v>
      </c>
    </row>
    <row r="4899" spans="1:24" hidden="1" x14ac:dyDescent="0.2">
      <c r="A4899" s="11" t="s">
        <v>1326</v>
      </c>
      <c r="B4899" s="11">
        <v>15000</v>
      </c>
      <c r="C4899" s="11" t="s">
        <v>1325</v>
      </c>
      <c r="D4899" s="11" t="s">
        <v>1326</v>
      </c>
      <c r="E4899" s="11" t="s">
        <v>143</v>
      </c>
      <c r="F4899" s="11" t="s">
        <v>144</v>
      </c>
      <c r="G4899" s="11" t="s">
        <v>1660</v>
      </c>
      <c r="H4899" s="11" t="s">
        <v>3290</v>
      </c>
      <c r="I4899" s="11" t="s">
        <v>1463</v>
      </c>
      <c r="J4899" s="11" t="s">
        <v>1464</v>
      </c>
      <c r="K4899" s="11" t="s">
        <v>1540</v>
      </c>
      <c r="L4899" s="11" t="s">
        <v>1541</v>
      </c>
      <c r="M4899" s="11" t="s">
        <v>3</v>
      </c>
      <c r="N4899" s="11" t="s">
        <v>3</v>
      </c>
      <c r="O4899" s="33" t="s">
        <v>3397</v>
      </c>
      <c r="P4899" s="2" t="str">
        <f t="shared" si="608"/>
        <v>3500</v>
      </c>
      <c r="Q4899" s="9" t="str">
        <f t="shared" si="609"/>
        <v>10702-Muu sotsiaalsete riskirühmade kaitse</v>
      </c>
      <c r="R4899" s="9" t="str">
        <f t="shared" si="610"/>
        <v>35</v>
      </c>
      <c r="S4899" s="9" t="str">
        <f t="shared" si="611"/>
        <v/>
      </c>
      <c r="T4899" s="37" t="str">
        <f t="shared" si="612"/>
        <v>350000-riigilt ja riigiasutustelt</v>
      </c>
      <c r="U4899" s="18" t="s">
        <v>2309</v>
      </c>
      <c r="V4899" s="9" t="str">
        <f t="shared" si="613"/>
        <v>TU176Sihtfinantseerimised põhitegevuseks</v>
      </c>
      <c r="W4899" t="str">
        <f t="shared" si="614"/>
        <v>10</v>
      </c>
      <c r="X4899" t="str">
        <f t="shared" si="615"/>
        <v>TU176Sihtfinantseerimised põhitegevuseks</v>
      </c>
    </row>
    <row r="4900" spans="1:24" hidden="1" x14ac:dyDescent="0.2">
      <c r="A4900" s="35" t="s">
        <v>3398</v>
      </c>
      <c r="B4900" s="35">
        <v>50</v>
      </c>
      <c r="C4900" s="35" t="s">
        <v>142</v>
      </c>
      <c r="D4900" s="35" t="s">
        <v>141</v>
      </c>
      <c r="E4900" s="35" t="s">
        <v>143</v>
      </c>
      <c r="F4900" s="35" t="s">
        <v>144</v>
      </c>
      <c r="G4900" s="35" t="s">
        <v>3</v>
      </c>
      <c r="H4900" s="35" t="s">
        <v>3</v>
      </c>
      <c r="I4900" s="35" t="s">
        <v>14</v>
      </c>
      <c r="J4900" s="35" t="s">
        <v>15</v>
      </c>
      <c r="K4900" s="35" t="s">
        <v>16</v>
      </c>
      <c r="L4900" s="35" t="s">
        <v>17</v>
      </c>
      <c r="M4900" s="35" t="s">
        <v>3</v>
      </c>
      <c r="N4900" s="35" t="s">
        <v>3</v>
      </c>
      <c r="O4900" s="10" t="s">
        <v>3435</v>
      </c>
      <c r="P4900" s="2" t="str">
        <f t="shared" si="608"/>
        <v>3220</v>
      </c>
      <c r="Q4900" s="9" t="str">
        <f t="shared" si="609"/>
        <v>09110-Alusharidus</v>
      </c>
      <c r="R4900" s="9" t="str">
        <f t="shared" si="610"/>
        <v>32</v>
      </c>
      <c r="S4900" s="9" t="str">
        <f t="shared" si="611"/>
        <v/>
      </c>
      <c r="T4900" s="37" t="str">
        <f t="shared" si="612"/>
        <v>32206-Ruumide üür</v>
      </c>
      <c r="U4900" s="18" t="s">
        <v>2308</v>
      </c>
      <c r="V4900" s="9" t="str">
        <f t="shared" si="613"/>
        <v/>
      </c>
      <c r="W4900" t="str">
        <f t="shared" si="614"/>
        <v>09</v>
      </c>
      <c r="X4900" t="str">
        <f t="shared" si="615"/>
        <v/>
      </c>
    </row>
    <row r="4901" spans="1:24" hidden="1" x14ac:dyDescent="0.2">
      <c r="A4901" s="35" t="s">
        <v>3399</v>
      </c>
      <c r="B4901" s="35">
        <v>700</v>
      </c>
      <c r="C4901" s="35" t="s">
        <v>142</v>
      </c>
      <c r="D4901" s="35" t="s">
        <v>141</v>
      </c>
      <c r="E4901" s="35" t="s">
        <v>143</v>
      </c>
      <c r="F4901" s="35" t="s">
        <v>144</v>
      </c>
      <c r="G4901" s="35" t="s">
        <v>3</v>
      </c>
      <c r="H4901" s="35" t="s">
        <v>3</v>
      </c>
      <c r="I4901" s="35" t="s">
        <v>14</v>
      </c>
      <c r="J4901" s="35" t="s">
        <v>15</v>
      </c>
      <c r="K4901" s="35" t="s">
        <v>16</v>
      </c>
      <c r="L4901" s="35" t="s">
        <v>17</v>
      </c>
      <c r="M4901" s="35" t="s">
        <v>3</v>
      </c>
      <c r="N4901" s="35" t="s">
        <v>3</v>
      </c>
      <c r="O4901" s="10" t="s">
        <v>3435</v>
      </c>
      <c r="P4901" s="2" t="str">
        <f t="shared" si="608"/>
        <v>3220</v>
      </c>
      <c r="Q4901" s="9" t="str">
        <f t="shared" si="609"/>
        <v>09110-Alusharidus</v>
      </c>
      <c r="R4901" s="9" t="str">
        <f t="shared" si="610"/>
        <v>32</v>
      </c>
      <c r="S4901" s="9" t="str">
        <f t="shared" si="611"/>
        <v/>
      </c>
      <c r="T4901" s="37" t="str">
        <f t="shared" si="612"/>
        <v>32206-Ruumide üür</v>
      </c>
      <c r="U4901" s="18" t="s">
        <v>2308</v>
      </c>
      <c r="V4901" s="9" t="str">
        <f t="shared" si="613"/>
        <v/>
      </c>
      <c r="W4901" t="str">
        <f t="shared" si="614"/>
        <v>09</v>
      </c>
      <c r="X4901" t="str">
        <f t="shared" si="615"/>
        <v/>
      </c>
    </row>
    <row r="4902" spans="1:24" hidden="1" x14ac:dyDescent="0.2">
      <c r="A4902" s="35" t="s">
        <v>3400</v>
      </c>
      <c r="B4902" s="35">
        <v>760</v>
      </c>
      <c r="C4902" s="35" t="s">
        <v>142</v>
      </c>
      <c r="D4902" s="35" t="s">
        <v>141</v>
      </c>
      <c r="E4902" s="35" t="s">
        <v>143</v>
      </c>
      <c r="F4902" s="35" t="s">
        <v>144</v>
      </c>
      <c r="G4902" s="35" t="s">
        <v>3</v>
      </c>
      <c r="H4902" s="35" t="s">
        <v>3</v>
      </c>
      <c r="I4902" s="35" t="s">
        <v>14</v>
      </c>
      <c r="J4902" s="35" t="s">
        <v>15</v>
      </c>
      <c r="K4902" s="35" t="s">
        <v>16</v>
      </c>
      <c r="L4902" s="35" t="s">
        <v>17</v>
      </c>
      <c r="M4902" s="35" t="s">
        <v>3</v>
      </c>
      <c r="N4902" s="35" t="s">
        <v>3</v>
      </c>
      <c r="O4902" s="10" t="s">
        <v>3435</v>
      </c>
      <c r="P4902" s="2" t="str">
        <f t="shared" si="608"/>
        <v>3220</v>
      </c>
      <c r="Q4902" s="9" t="str">
        <f t="shared" si="609"/>
        <v>09110-Alusharidus</v>
      </c>
      <c r="R4902" s="9" t="str">
        <f t="shared" si="610"/>
        <v>32</v>
      </c>
      <c r="S4902" s="9" t="str">
        <f t="shared" si="611"/>
        <v/>
      </c>
      <c r="T4902" s="37" t="str">
        <f t="shared" si="612"/>
        <v>32206-Ruumide üür</v>
      </c>
      <c r="U4902" s="18" t="s">
        <v>2308</v>
      </c>
      <c r="V4902" s="9" t="str">
        <f t="shared" si="613"/>
        <v/>
      </c>
      <c r="W4902" t="str">
        <f t="shared" si="614"/>
        <v>09</v>
      </c>
      <c r="X4902" t="str">
        <f t="shared" si="615"/>
        <v/>
      </c>
    </row>
    <row r="4903" spans="1:24" hidden="1" x14ac:dyDescent="0.2">
      <c r="A4903" s="35" t="s">
        <v>3401</v>
      </c>
      <c r="B4903" s="35">
        <v>1240</v>
      </c>
      <c r="C4903" s="35" t="s">
        <v>142</v>
      </c>
      <c r="D4903" s="35" t="s">
        <v>141</v>
      </c>
      <c r="E4903" s="35" t="s">
        <v>143</v>
      </c>
      <c r="F4903" s="35" t="s">
        <v>144</v>
      </c>
      <c r="G4903" s="35" t="s">
        <v>3</v>
      </c>
      <c r="H4903" s="35" t="s">
        <v>3</v>
      </c>
      <c r="I4903" s="35" t="s">
        <v>14</v>
      </c>
      <c r="J4903" s="35" t="s">
        <v>15</v>
      </c>
      <c r="K4903" s="35" t="s">
        <v>16</v>
      </c>
      <c r="L4903" s="35" t="s">
        <v>17</v>
      </c>
      <c r="M4903" s="35" t="s">
        <v>3</v>
      </c>
      <c r="N4903" s="35" t="s">
        <v>3</v>
      </c>
      <c r="O4903" s="10" t="s">
        <v>3435</v>
      </c>
      <c r="P4903" s="2" t="str">
        <f t="shared" si="608"/>
        <v>3220</v>
      </c>
      <c r="Q4903" s="9" t="str">
        <f t="shared" si="609"/>
        <v>09110-Alusharidus</v>
      </c>
      <c r="R4903" s="9" t="str">
        <f t="shared" si="610"/>
        <v>32</v>
      </c>
      <c r="S4903" s="9" t="str">
        <f t="shared" si="611"/>
        <v/>
      </c>
      <c r="T4903" s="37" t="str">
        <f t="shared" si="612"/>
        <v>32206-Ruumide üür</v>
      </c>
      <c r="U4903" s="18" t="s">
        <v>2308</v>
      </c>
      <c r="V4903" s="9" t="str">
        <f t="shared" si="613"/>
        <v/>
      </c>
      <c r="W4903" t="str">
        <f t="shared" si="614"/>
        <v>09</v>
      </c>
      <c r="X4903" t="str">
        <f t="shared" si="615"/>
        <v/>
      </c>
    </row>
    <row r="4904" spans="1:24" hidden="1" x14ac:dyDescent="0.2">
      <c r="A4904" s="35" t="s">
        <v>3402</v>
      </c>
      <c r="B4904" s="35">
        <v>-640</v>
      </c>
      <c r="C4904" s="35" t="s">
        <v>142</v>
      </c>
      <c r="D4904" s="35" t="s">
        <v>141</v>
      </c>
      <c r="E4904" s="35" t="s">
        <v>143</v>
      </c>
      <c r="F4904" s="35" t="s">
        <v>144</v>
      </c>
      <c r="G4904" s="35" t="s">
        <v>3</v>
      </c>
      <c r="H4904" s="35" t="s">
        <v>3</v>
      </c>
      <c r="I4904" s="35" t="s">
        <v>14</v>
      </c>
      <c r="J4904" s="35" t="s">
        <v>15</v>
      </c>
      <c r="K4904" s="35" t="s">
        <v>16</v>
      </c>
      <c r="L4904" s="35" t="s">
        <v>17</v>
      </c>
      <c r="M4904" s="35" t="s">
        <v>3</v>
      </c>
      <c r="N4904" s="35" t="s">
        <v>3</v>
      </c>
      <c r="O4904" s="10" t="s">
        <v>3435</v>
      </c>
      <c r="P4904" s="2" t="str">
        <f t="shared" si="608"/>
        <v>3220</v>
      </c>
      <c r="Q4904" s="9" t="str">
        <f t="shared" si="609"/>
        <v>09110-Alusharidus</v>
      </c>
      <c r="R4904" s="9" t="str">
        <f t="shared" si="610"/>
        <v>32</v>
      </c>
      <c r="S4904" s="9" t="str">
        <f t="shared" si="611"/>
        <v/>
      </c>
      <c r="T4904" s="37" t="str">
        <f t="shared" si="612"/>
        <v>32206-Ruumide üür</v>
      </c>
      <c r="U4904" s="18" t="s">
        <v>2308</v>
      </c>
      <c r="V4904" s="9" t="str">
        <f t="shared" si="613"/>
        <v/>
      </c>
      <c r="W4904" t="str">
        <f t="shared" si="614"/>
        <v>09</v>
      </c>
      <c r="X4904" t="str">
        <f t="shared" si="615"/>
        <v/>
      </c>
    </row>
    <row r="4905" spans="1:24" hidden="1" x14ac:dyDescent="0.2">
      <c r="A4905" s="35" t="s">
        <v>3403</v>
      </c>
      <c r="B4905" s="35">
        <v>-475</v>
      </c>
      <c r="C4905" s="35" t="s">
        <v>142</v>
      </c>
      <c r="D4905" s="35" t="s">
        <v>141</v>
      </c>
      <c r="E4905" s="35" t="s">
        <v>143</v>
      </c>
      <c r="F4905" s="35" t="s">
        <v>144</v>
      </c>
      <c r="G4905" s="35" t="s">
        <v>3</v>
      </c>
      <c r="H4905" s="35" t="s">
        <v>3</v>
      </c>
      <c r="I4905" s="35" t="s">
        <v>14</v>
      </c>
      <c r="J4905" s="35" t="s">
        <v>15</v>
      </c>
      <c r="K4905" s="35" t="s">
        <v>16</v>
      </c>
      <c r="L4905" s="35" t="s">
        <v>17</v>
      </c>
      <c r="M4905" s="35" t="s">
        <v>3</v>
      </c>
      <c r="N4905" s="35" t="s">
        <v>3</v>
      </c>
      <c r="O4905" s="10" t="s">
        <v>3435</v>
      </c>
      <c r="P4905" s="2" t="str">
        <f t="shared" si="608"/>
        <v>3220</v>
      </c>
      <c r="Q4905" s="9" t="str">
        <f t="shared" si="609"/>
        <v>09110-Alusharidus</v>
      </c>
      <c r="R4905" s="9" t="str">
        <f t="shared" si="610"/>
        <v>32</v>
      </c>
      <c r="S4905" s="9" t="str">
        <f t="shared" si="611"/>
        <v/>
      </c>
      <c r="T4905" s="37" t="str">
        <f t="shared" si="612"/>
        <v>32206-Ruumide üür</v>
      </c>
      <c r="U4905" s="18" t="s">
        <v>2308</v>
      </c>
      <c r="V4905" s="9" t="str">
        <f t="shared" si="613"/>
        <v/>
      </c>
      <c r="W4905" t="str">
        <f t="shared" si="614"/>
        <v>09</v>
      </c>
      <c r="X4905" t="str">
        <f t="shared" si="615"/>
        <v/>
      </c>
    </row>
    <row r="4906" spans="1:24" hidden="1" x14ac:dyDescent="0.2">
      <c r="A4906" s="35" t="s">
        <v>3404</v>
      </c>
      <c r="B4906" s="35">
        <v>-305</v>
      </c>
      <c r="C4906" s="35" t="s">
        <v>142</v>
      </c>
      <c r="D4906" s="35" t="s">
        <v>141</v>
      </c>
      <c r="E4906" s="35" t="s">
        <v>143</v>
      </c>
      <c r="F4906" s="35" t="s">
        <v>144</v>
      </c>
      <c r="G4906" s="35" t="s">
        <v>3</v>
      </c>
      <c r="H4906" s="35" t="s">
        <v>3</v>
      </c>
      <c r="I4906" s="35" t="s">
        <v>14</v>
      </c>
      <c r="J4906" s="35" t="s">
        <v>15</v>
      </c>
      <c r="K4906" s="35" t="s">
        <v>16</v>
      </c>
      <c r="L4906" s="35" t="s">
        <v>17</v>
      </c>
      <c r="M4906" s="35" t="s">
        <v>3</v>
      </c>
      <c r="N4906" s="35" t="s">
        <v>3</v>
      </c>
      <c r="O4906" s="10" t="s">
        <v>3435</v>
      </c>
      <c r="P4906" s="2" t="str">
        <f t="shared" si="608"/>
        <v>3220</v>
      </c>
      <c r="Q4906" s="9" t="str">
        <f t="shared" si="609"/>
        <v>09110-Alusharidus</v>
      </c>
      <c r="R4906" s="9" t="str">
        <f t="shared" si="610"/>
        <v>32</v>
      </c>
      <c r="S4906" s="9" t="str">
        <f t="shared" si="611"/>
        <v/>
      </c>
      <c r="T4906" s="37" t="str">
        <f t="shared" si="612"/>
        <v>32206-Ruumide üür</v>
      </c>
      <c r="U4906" s="18" t="s">
        <v>2308</v>
      </c>
      <c r="V4906" s="9" t="str">
        <f t="shared" si="613"/>
        <v/>
      </c>
      <c r="W4906" t="str">
        <f t="shared" si="614"/>
        <v>09</v>
      </c>
      <c r="X4906" t="str">
        <f t="shared" si="615"/>
        <v/>
      </c>
    </row>
    <row r="4907" spans="1:24" hidden="1" x14ac:dyDescent="0.2">
      <c r="A4907" s="35" t="s">
        <v>3405</v>
      </c>
      <c r="B4907" s="35">
        <v>150</v>
      </c>
      <c r="C4907" s="35" t="s">
        <v>142</v>
      </c>
      <c r="D4907" s="35" t="s">
        <v>141</v>
      </c>
      <c r="E4907" s="35" t="s">
        <v>143</v>
      </c>
      <c r="F4907" s="35" t="s">
        <v>144</v>
      </c>
      <c r="G4907" s="35" t="s">
        <v>3</v>
      </c>
      <c r="H4907" s="35" t="s">
        <v>3</v>
      </c>
      <c r="I4907" s="35" t="s">
        <v>30</v>
      </c>
      <c r="J4907" s="35" t="s">
        <v>31</v>
      </c>
      <c r="K4907" s="35" t="s">
        <v>16</v>
      </c>
      <c r="L4907" s="35" t="s">
        <v>17</v>
      </c>
      <c r="M4907" s="35" t="s">
        <v>3</v>
      </c>
      <c r="N4907" s="35" t="s">
        <v>3</v>
      </c>
      <c r="O4907" s="10" t="s">
        <v>3435</v>
      </c>
      <c r="P4907" s="2" t="str">
        <f t="shared" si="608"/>
        <v>3220</v>
      </c>
      <c r="Q4907" s="9" t="str">
        <f t="shared" si="609"/>
        <v>09110-Alusharidus</v>
      </c>
      <c r="R4907" s="9" t="str">
        <f t="shared" si="610"/>
        <v>32</v>
      </c>
      <c r="S4907" s="9" t="str">
        <f t="shared" si="611"/>
        <v/>
      </c>
      <c r="T4907" s="37" t="str">
        <f t="shared" si="612"/>
        <v>32206-Ruumide üür</v>
      </c>
      <c r="U4907" s="18" t="s">
        <v>2308</v>
      </c>
      <c r="V4907" s="9" t="str">
        <f t="shared" si="613"/>
        <v/>
      </c>
      <c r="W4907" t="str">
        <f t="shared" si="614"/>
        <v>09</v>
      </c>
      <c r="X4907" t="str">
        <f t="shared" si="615"/>
        <v/>
      </c>
    </row>
    <row r="4908" spans="1:24" hidden="1" x14ac:dyDescent="0.2">
      <c r="A4908" s="35" t="s">
        <v>3406</v>
      </c>
      <c r="B4908" s="35">
        <v>-50</v>
      </c>
      <c r="C4908" s="35" t="s">
        <v>142</v>
      </c>
      <c r="D4908" s="35" t="s">
        <v>141</v>
      </c>
      <c r="E4908" s="35" t="s">
        <v>143</v>
      </c>
      <c r="F4908" s="35" t="s">
        <v>144</v>
      </c>
      <c r="G4908" s="35" t="s">
        <v>3</v>
      </c>
      <c r="H4908" s="35" t="s">
        <v>3</v>
      </c>
      <c r="I4908" s="35" t="s">
        <v>30</v>
      </c>
      <c r="J4908" s="35" t="s">
        <v>31</v>
      </c>
      <c r="K4908" s="35" t="s">
        <v>16</v>
      </c>
      <c r="L4908" s="35" t="s">
        <v>17</v>
      </c>
      <c r="M4908" s="35" t="s">
        <v>3</v>
      </c>
      <c r="N4908" s="35" t="s">
        <v>3</v>
      </c>
      <c r="O4908" s="10" t="s">
        <v>3435</v>
      </c>
      <c r="P4908" s="2" t="str">
        <f t="shared" si="608"/>
        <v>3220</v>
      </c>
      <c r="Q4908" s="9" t="str">
        <f t="shared" si="609"/>
        <v>09110-Alusharidus</v>
      </c>
      <c r="R4908" s="9" t="str">
        <f t="shared" si="610"/>
        <v>32</v>
      </c>
      <c r="S4908" s="9" t="str">
        <f t="shared" si="611"/>
        <v/>
      </c>
      <c r="T4908" s="37" t="str">
        <f t="shared" si="612"/>
        <v>32206-Ruumide üür</v>
      </c>
      <c r="U4908" s="18" t="s">
        <v>2308</v>
      </c>
      <c r="V4908" s="9" t="str">
        <f t="shared" si="613"/>
        <v/>
      </c>
      <c r="W4908" t="str">
        <f t="shared" si="614"/>
        <v>09</v>
      </c>
      <c r="X4908" t="str">
        <f t="shared" si="615"/>
        <v/>
      </c>
    </row>
    <row r="4909" spans="1:24" hidden="1" x14ac:dyDescent="0.2">
      <c r="A4909" s="35" t="s">
        <v>3407</v>
      </c>
      <c r="B4909" s="35">
        <v>600</v>
      </c>
      <c r="C4909" s="35" t="s">
        <v>142</v>
      </c>
      <c r="D4909" s="35" t="s">
        <v>141</v>
      </c>
      <c r="E4909" s="35" t="s">
        <v>143</v>
      </c>
      <c r="F4909" s="35" t="s">
        <v>144</v>
      </c>
      <c r="G4909" s="35" t="s">
        <v>3</v>
      </c>
      <c r="H4909" s="35" t="s">
        <v>3</v>
      </c>
      <c r="I4909" s="35" t="s">
        <v>34</v>
      </c>
      <c r="J4909" s="35" t="s">
        <v>35</v>
      </c>
      <c r="K4909" s="35" t="s">
        <v>16</v>
      </c>
      <c r="L4909" s="35" t="s">
        <v>17</v>
      </c>
      <c r="M4909" s="35" t="s">
        <v>3</v>
      </c>
      <c r="N4909" s="35" t="s">
        <v>3</v>
      </c>
      <c r="O4909" s="10" t="s">
        <v>3435</v>
      </c>
      <c r="P4909" s="2" t="str">
        <f t="shared" si="608"/>
        <v>3220</v>
      </c>
      <c r="Q4909" s="9" t="str">
        <f t="shared" si="609"/>
        <v>09110-Alusharidus</v>
      </c>
      <c r="R4909" s="9" t="str">
        <f t="shared" si="610"/>
        <v>32</v>
      </c>
      <c r="S4909" s="9" t="str">
        <f t="shared" si="611"/>
        <v/>
      </c>
      <c r="T4909" s="37" t="str">
        <f t="shared" si="612"/>
        <v>32206-Ruumide üür</v>
      </c>
      <c r="U4909" s="18" t="s">
        <v>2308</v>
      </c>
      <c r="V4909" s="9" t="str">
        <f t="shared" si="613"/>
        <v/>
      </c>
      <c r="W4909" t="str">
        <f t="shared" si="614"/>
        <v>09</v>
      </c>
      <c r="X4909" t="str">
        <f t="shared" si="615"/>
        <v/>
      </c>
    </row>
    <row r="4910" spans="1:24" hidden="1" x14ac:dyDescent="0.2">
      <c r="A4910" s="35" t="s">
        <v>3408</v>
      </c>
      <c r="B4910" s="35">
        <v>804</v>
      </c>
      <c r="C4910" s="35" t="s">
        <v>142</v>
      </c>
      <c r="D4910" s="35" t="s">
        <v>141</v>
      </c>
      <c r="E4910" s="35" t="s">
        <v>143</v>
      </c>
      <c r="F4910" s="35" t="s">
        <v>144</v>
      </c>
      <c r="G4910" s="35" t="s">
        <v>3</v>
      </c>
      <c r="H4910" s="35" t="s">
        <v>3</v>
      </c>
      <c r="I4910" s="35" t="s">
        <v>34</v>
      </c>
      <c r="J4910" s="35" t="s">
        <v>35</v>
      </c>
      <c r="K4910" s="35" t="s">
        <v>16</v>
      </c>
      <c r="L4910" s="35" t="s">
        <v>17</v>
      </c>
      <c r="M4910" s="35" t="s">
        <v>3</v>
      </c>
      <c r="N4910" s="35" t="s">
        <v>3</v>
      </c>
      <c r="O4910" s="10" t="s">
        <v>3435</v>
      </c>
      <c r="P4910" s="2" t="str">
        <f t="shared" si="608"/>
        <v>3220</v>
      </c>
      <c r="Q4910" s="9" t="str">
        <f t="shared" si="609"/>
        <v>09110-Alusharidus</v>
      </c>
      <c r="R4910" s="9" t="str">
        <f t="shared" si="610"/>
        <v>32</v>
      </c>
      <c r="S4910" s="9" t="str">
        <f t="shared" si="611"/>
        <v/>
      </c>
      <c r="T4910" s="37" t="str">
        <f t="shared" si="612"/>
        <v>32206-Ruumide üür</v>
      </c>
      <c r="U4910" s="18" t="s">
        <v>2308</v>
      </c>
      <c r="V4910" s="9" t="str">
        <f t="shared" si="613"/>
        <v/>
      </c>
      <c r="W4910" t="str">
        <f t="shared" si="614"/>
        <v>09</v>
      </c>
      <c r="X4910" t="str">
        <f t="shared" si="615"/>
        <v/>
      </c>
    </row>
    <row r="4911" spans="1:24" hidden="1" x14ac:dyDescent="0.2">
      <c r="A4911" s="35" t="s">
        <v>3409</v>
      </c>
      <c r="B4911" s="35">
        <v>-594</v>
      </c>
      <c r="C4911" s="35" t="s">
        <v>142</v>
      </c>
      <c r="D4911" s="35" t="s">
        <v>141</v>
      </c>
      <c r="E4911" s="35" t="s">
        <v>143</v>
      </c>
      <c r="F4911" s="35" t="s">
        <v>144</v>
      </c>
      <c r="G4911" s="35" t="s">
        <v>3</v>
      </c>
      <c r="H4911" s="35" t="s">
        <v>3</v>
      </c>
      <c r="I4911" s="35" t="s">
        <v>34</v>
      </c>
      <c r="J4911" s="35" t="s">
        <v>35</v>
      </c>
      <c r="K4911" s="35" t="s">
        <v>16</v>
      </c>
      <c r="L4911" s="35" t="s">
        <v>17</v>
      </c>
      <c r="M4911" s="35" t="s">
        <v>3</v>
      </c>
      <c r="N4911" s="35" t="s">
        <v>3</v>
      </c>
      <c r="O4911" s="10" t="s">
        <v>3435</v>
      </c>
      <c r="P4911" s="2" t="str">
        <f t="shared" si="608"/>
        <v>3220</v>
      </c>
      <c r="Q4911" s="9" t="str">
        <f t="shared" si="609"/>
        <v>09110-Alusharidus</v>
      </c>
      <c r="R4911" s="9" t="str">
        <f t="shared" si="610"/>
        <v>32</v>
      </c>
      <c r="S4911" s="9" t="str">
        <f t="shared" si="611"/>
        <v/>
      </c>
      <c r="T4911" s="37" t="str">
        <f t="shared" si="612"/>
        <v>32206-Ruumide üür</v>
      </c>
      <c r="U4911" s="18" t="s">
        <v>2308</v>
      </c>
      <c r="V4911" s="9" t="str">
        <f t="shared" si="613"/>
        <v/>
      </c>
      <c r="W4911" t="str">
        <f t="shared" si="614"/>
        <v>09</v>
      </c>
      <c r="X4911" t="str">
        <f t="shared" si="615"/>
        <v/>
      </c>
    </row>
    <row r="4912" spans="1:24" hidden="1" x14ac:dyDescent="0.2">
      <c r="A4912" s="35" t="s">
        <v>3410</v>
      </c>
      <c r="B4912" s="35">
        <v>-444</v>
      </c>
      <c r="C4912" s="35" t="s">
        <v>142</v>
      </c>
      <c r="D4912" s="35" t="s">
        <v>141</v>
      </c>
      <c r="E4912" s="35" t="s">
        <v>143</v>
      </c>
      <c r="F4912" s="35" t="s">
        <v>144</v>
      </c>
      <c r="G4912" s="35" t="s">
        <v>3</v>
      </c>
      <c r="H4912" s="35" t="s">
        <v>3</v>
      </c>
      <c r="I4912" s="35" t="s">
        <v>34</v>
      </c>
      <c r="J4912" s="35" t="s">
        <v>35</v>
      </c>
      <c r="K4912" s="35" t="s">
        <v>16</v>
      </c>
      <c r="L4912" s="35" t="s">
        <v>17</v>
      </c>
      <c r="M4912" s="35" t="s">
        <v>3</v>
      </c>
      <c r="N4912" s="35" t="s">
        <v>3</v>
      </c>
      <c r="O4912" s="10" t="s">
        <v>3435</v>
      </c>
      <c r="P4912" s="2" t="str">
        <f t="shared" si="608"/>
        <v>3220</v>
      </c>
      <c r="Q4912" s="9" t="str">
        <f t="shared" si="609"/>
        <v>09110-Alusharidus</v>
      </c>
      <c r="R4912" s="9" t="str">
        <f t="shared" si="610"/>
        <v>32</v>
      </c>
      <c r="S4912" s="9" t="str">
        <f t="shared" si="611"/>
        <v/>
      </c>
      <c r="T4912" s="37" t="str">
        <f t="shared" si="612"/>
        <v>32206-Ruumide üür</v>
      </c>
      <c r="U4912" s="18" t="s">
        <v>2308</v>
      </c>
      <c r="V4912" s="9" t="str">
        <f t="shared" si="613"/>
        <v/>
      </c>
      <c r="W4912" t="str">
        <f t="shared" si="614"/>
        <v>09</v>
      </c>
      <c r="X4912" t="str">
        <f t="shared" si="615"/>
        <v/>
      </c>
    </row>
    <row r="4913" spans="1:24" hidden="1" x14ac:dyDescent="0.2">
      <c r="A4913" s="35" t="s">
        <v>3411</v>
      </c>
      <c r="B4913" s="35">
        <v>930</v>
      </c>
      <c r="C4913" s="35" t="s">
        <v>293</v>
      </c>
      <c r="D4913" s="35" t="s">
        <v>292</v>
      </c>
      <c r="E4913" s="35" t="s">
        <v>12</v>
      </c>
      <c r="F4913" s="35" t="s">
        <v>13</v>
      </c>
      <c r="G4913" s="35" t="s">
        <v>3</v>
      </c>
      <c r="H4913" s="35" t="s">
        <v>3</v>
      </c>
      <c r="I4913" s="35" t="s">
        <v>36</v>
      </c>
      <c r="J4913" s="35" t="s">
        <v>37</v>
      </c>
      <c r="K4913" s="35" t="s">
        <v>38</v>
      </c>
      <c r="L4913" s="35" t="s">
        <v>39</v>
      </c>
      <c r="M4913" s="35" t="s">
        <v>3</v>
      </c>
      <c r="N4913" s="35" t="s">
        <v>3</v>
      </c>
      <c r="O4913" s="10" t="s">
        <v>3435</v>
      </c>
      <c r="P4913" s="2" t="str">
        <f t="shared" si="608"/>
        <v>5524</v>
      </c>
      <c r="Q4913" s="9" t="str">
        <f t="shared" si="609"/>
        <v>09212-Põhihariduse otsekulud</v>
      </c>
      <c r="R4913" s="9" t="str">
        <f t="shared" si="610"/>
        <v>55</v>
      </c>
      <c r="S4913" s="9" t="str">
        <f t="shared" si="611"/>
        <v/>
      </c>
      <c r="T4913" s="37" t="str">
        <f t="shared" si="612"/>
        <v>55248-Koolitusteenused õppekava täitmiseks</v>
      </c>
      <c r="U4913" s="18" t="s">
        <v>2308</v>
      </c>
      <c r="V4913" s="9" t="str">
        <f t="shared" si="613"/>
        <v/>
      </c>
      <c r="W4913" t="str">
        <f t="shared" si="614"/>
        <v>09</v>
      </c>
      <c r="X4913" t="str">
        <f t="shared" si="615"/>
        <v/>
      </c>
    </row>
    <row r="4914" spans="1:24" hidden="1" x14ac:dyDescent="0.2">
      <c r="A4914" s="35" t="s">
        <v>3412</v>
      </c>
      <c r="B4914" s="35">
        <v>-930</v>
      </c>
      <c r="C4914" s="35" t="s">
        <v>150</v>
      </c>
      <c r="D4914" s="35" t="s">
        <v>149</v>
      </c>
      <c r="E4914" s="35" t="s">
        <v>12</v>
      </c>
      <c r="F4914" s="35" t="s">
        <v>13</v>
      </c>
      <c r="G4914" s="35" t="s">
        <v>3</v>
      </c>
      <c r="H4914" s="35" t="s">
        <v>3</v>
      </c>
      <c r="I4914" s="35" t="s">
        <v>36</v>
      </c>
      <c r="J4914" s="35" t="s">
        <v>37</v>
      </c>
      <c r="K4914" s="35" t="s">
        <v>38</v>
      </c>
      <c r="L4914" s="35" t="s">
        <v>39</v>
      </c>
      <c r="M4914" s="35" t="s">
        <v>3</v>
      </c>
      <c r="N4914" s="35" t="s">
        <v>3</v>
      </c>
      <c r="O4914" s="10" t="s">
        <v>3435</v>
      </c>
      <c r="P4914" s="2" t="str">
        <f t="shared" si="608"/>
        <v>5524</v>
      </c>
      <c r="Q4914" s="9" t="str">
        <f t="shared" si="609"/>
        <v>09212-Põhihariduse otsekulud</v>
      </c>
      <c r="R4914" s="9" t="str">
        <f t="shared" si="610"/>
        <v>55</v>
      </c>
      <c r="S4914" s="9" t="str">
        <f t="shared" si="611"/>
        <v/>
      </c>
      <c r="T4914" s="37" t="str">
        <f t="shared" si="612"/>
        <v>55244-kulud kolmandate isikute koolitusele</v>
      </c>
      <c r="U4914" s="18" t="s">
        <v>2308</v>
      </c>
      <c r="V4914" s="9" t="str">
        <f t="shared" si="613"/>
        <v/>
      </c>
      <c r="W4914" t="str">
        <f t="shared" si="614"/>
        <v>09</v>
      </c>
      <c r="X4914" t="str">
        <f t="shared" si="615"/>
        <v/>
      </c>
    </row>
    <row r="4915" spans="1:24" hidden="1" x14ac:dyDescent="0.2">
      <c r="A4915" s="35" t="s">
        <v>309</v>
      </c>
      <c r="B4915" s="35">
        <v>270</v>
      </c>
      <c r="C4915" s="35" t="s">
        <v>315</v>
      </c>
      <c r="D4915" s="35" t="s">
        <v>309</v>
      </c>
      <c r="E4915" s="35" t="s">
        <v>12</v>
      </c>
      <c r="F4915" s="35" t="s">
        <v>13</v>
      </c>
      <c r="G4915" s="35" t="s">
        <v>3</v>
      </c>
      <c r="H4915" s="35" t="s">
        <v>3</v>
      </c>
      <c r="I4915" s="35" t="s">
        <v>41</v>
      </c>
      <c r="J4915" s="35" t="s">
        <v>42</v>
      </c>
      <c r="K4915" s="35" t="s">
        <v>43</v>
      </c>
      <c r="L4915" s="35" t="s">
        <v>44</v>
      </c>
      <c r="M4915" s="35" t="s">
        <v>3</v>
      </c>
      <c r="N4915" s="35" t="s">
        <v>3</v>
      </c>
      <c r="O4915" s="10" t="s">
        <v>3435</v>
      </c>
      <c r="P4915" s="2" t="str">
        <f t="shared" si="608"/>
        <v>5511</v>
      </c>
      <c r="Q4915" s="9" t="str">
        <f t="shared" si="609"/>
        <v>08102-Sport</v>
      </c>
      <c r="R4915" s="9" t="str">
        <f t="shared" si="610"/>
        <v>55</v>
      </c>
      <c r="S4915" s="9" t="str">
        <f t="shared" si="611"/>
        <v/>
      </c>
      <c r="T4915" s="37" t="str">
        <f t="shared" si="612"/>
        <v>551180-Üüri- ja rendimaksed</v>
      </c>
      <c r="U4915" s="18" t="s">
        <v>2308</v>
      </c>
      <c r="V4915" s="9" t="str">
        <f t="shared" si="613"/>
        <v/>
      </c>
      <c r="W4915" t="str">
        <f t="shared" si="614"/>
        <v>08</v>
      </c>
      <c r="X4915" t="str">
        <f t="shared" si="615"/>
        <v/>
      </c>
    </row>
    <row r="4916" spans="1:24" hidden="1" x14ac:dyDescent="0.2">
      <c r="A4916" s="35" t="s">
        <v>3413</v>
      </c>
      <c r="B4916" s="35">
        <v>476</v>
      </c>
      <c r="C4916" s="35" t="s">
        <v>315</v>
      </c>
      <c r="D4916" s="35" t="s">
        <v>309</v>
      </c>
      <c r="E4916" s="35" t="s">
        <v>12</v>
      </c>
      <c r="F4916" s="35" t="s">
        <v>13</v>
      </c>
      <c r="G4916" s="35" t="s">
        <v>3</v>
      </c>
      <c r="H4916" s="35" t="s">
        <v>3</v>
      </c>
      <c r="I4916" s="35" t="s">
        <v>45</v>
      </c>
      <c r="J4916" s="35" t="s">
        <v>46</v>
      </c>
      <c r="K4916" s="35" t="s">
        <v>47</v>
      </c>
      <c r="L4916" s="35" t="s">
        <v>48</v>
      </c>
      <c r="M4916" s="35" t="s">
        <v>3</v>
      </c>
      <c r="N4916" s="35" t="s">
        <v>3</v>
      </c>
      <c r="O4916" s="10" t="s">
        <v>3435</v>
      </c>
      <c r="P4916" s="2" t="str">
        <f t="shared" si="608"/>
        <v>5511</v>
      </c>
      <c r="Q4916" s="9" t="str">
        <f t="shared" si="609"/>
        <v>09510-Noorte huviharidus ja huvitegevus</v>
      </c>
      <c r="R4916" s="9" t="str">
        <f t="shared" si="610"/>
        <v>55</v>
      </c>
      <c r="S4916" s="9" t="str">
        <f t="shared" si="611"/>
        <v/>
      </c>
      <c r="T4916" s="37" t="str">
        <f t="shared" si="612"/>
        <v>551180-Üüri- ja rendimaksed</v>
      </c>
      <c r="U4916" s="18" t="s">
        <v>2308</v>
      </c>
      <c r="V4916" s="9" t="str">
        <f t="shared" si="613"/>
        <v/>
      </c>
      <c r="W4916" t="str">
        <f t="shared" si="614"/>
        <v>09</v>
      </c>
      <c r="X4916" t="str">
        <f t="shared" si="615"/>
        <v/>
      </c>
    </row>
    <row r="4917" spans="1:24" hidden="1" x14ac:dyDescent="0.2">
      <c r="A4917" s="35" t="s">
        <v>3414</v>
      </c>
      <c r="B4917" s="35">
        <v>600</v>
      </c>
      <c r="C4917" s="35" t="s">
        <v>315</v>
      </c>
      <c r="D4917" s="35" t="s">
        <v>309</v>
      </c>
      <c r="E4917" s="35" t="s">
        <v>12</v>
      </c>
      <c r="F4917" s="35" t="s">
        <v>13</v>
      </c>
      <c r="G4917" s="35" t="s">
        <v>3</v>
      </c>
      <c r="H4917" s="35" t="s">
        <v>3</v>
      </c>
      <c r="I4917" s="35" t="s">
        <v>45</v>
      </c>
      <c r="J4917" s="35" t="s">
        <v>46</v>
      </c>
      <c r="K4917" s="35" t="s">
        <v>47</v>
      </c>
      <c r="L4917" s="35" t="s">
        <v>48</v>
      </c>
      <c r="M4917" s="35" t="s">
        <v>3</v>
      </c>
      <c r="N4917" s="35" t="s">
        <v>3</v>
      </c>
      <c r="O4917" s="10" t="s">
        <v>3435</v>
      </c>
      <c r="P4917" s="2" t="str">
        <f t="shared" si="608"/>
        <v>5511</v>
      </c>
      <c r="Q4917" s="9" t="str">
        <f t="shared" si="609"/>
        <v>09510-Noorte huviharidus ja huvitegevus</v>
      </c>
      <c r="R4917" s="9" t="str">
        <f t="shared" si="610"/>
        <v>55</v>
      </c>
      <c r="S4917" s="9" t="str">
        <f t="shared" si="611"/>
        <v/>
      </c>
      <c r="T4917" s="37" t="str">
        <f t="shared" si="612"/>
        <v>551180-Üüri- ja rendimaksed</v>
      </c>
      <c r="U4917" s="18" t="s">
        <v>2308</v>
      </c>
      <c r="V4917" s="9" t="str">
        <f t="shared" si="613"/>
        <v/>
      </c>
      <c r="W4917" t="str">
        <f t="shared" si="614"/>
        <v>09</v>
      </c>
      <c r="X4917" t="str">
        <f t="shared" si="615"/>
        <v/>
      </c>
    </row>
    <row r="4918" spans="1:24" hidden="1" x14ac:dyDescent="0.2">
      <c r="A4918" s="35" t="s">
        <v>3415</v>
      </c>
      <c r="B4918" s="35">
        <v>700</v>
      </c>
      <c r="C4918" s="35" t="s">
        <v>315</v>
      </c>
      <c r="D4918" s="35" t="s">
        <v>309</v>
      </c>
      <c r="E4918" s="35" t="s">
        <v>12</v>
      </c>
      <c r="F4918" s="35" t="s">
        <v>13</v>
      </c>
      <c r="G4918" s="35" t="s">
        <v>3</v>
      </c>
      <c r="H4918" s="35" t="s">
        <v>3</v>
      </c>
      <c r="I4918" s="35" t="s">
        <v>45</v>
      </c>
      <c r="J4918" s="35" t="s">
        <v>46</v>
      </c>
      <c r="K4918" s="35" t="s">
        <v>47</v>
      </c>
      <c r="L4918" s="35" t="s">
        <v>48</v>
      </c>
      <c r="M4918" s="35" t="s">
        <v>3</v>
      </c>
      <c r="N4918" s="35" t="s">
        <v>3</v>
      </c>
      <c r="O4918" s="10" t="s">
        <v>3435</v>
      </c>
      <c r="P4918" s="2" t="str">
        <f t="shared" si="608"/>
        <v>5511</v>
      </c>
      <c r="Q4918" s="9" t="str">
        <f t="shared" si="609"/>
        <v>09510-Noorte huviharidus ja huvitegevus</v>
      </c>
      <c r="R4918" s="9" t="str">
        <f t="shared" si="610"/>
        <v>55</v>
      </c>
      <c r="S4918" s="9" t="str">
        <f t="shared" si="611"/>
        <v/>
      </c>
      <c r="T4918" s="37" t="str">
        <f t="shared" si="612"/>
        <v>551180-Üüri- ja rendimaksed</v>
      </c>
      <c r="U4918" s="18" t="s">
        <v>2308</v>
      </c>
      <c r="V4918" s="9" t="str">
        <f t="shared" si="613"/>
        <v/>
      </c>
      <c r="W4918" t="str">
        <f t="shared" si="614"/>
        <v>09</v>
      </c>
      <c r="X4918" t="str">
        <f t="shared" si="615"/>
        <v/>
      </c>
    </row>
    <row r="4919" spans="1:24" hidden="1" x14ac:dyDescent="0.2">
      <c r="A4919" s="35" t="s">
        <v>3416</v>
      </c>
      <c r="B4919" s="35">
        <v>-503</v>
      </c>
      <c r="C4919" s="35" t="s">
        <v>315</v>
      </c>
      <c r="D4919" s="35" t="s">
        <v>309</v>
      </c>
      <c r="E4919" s="35" t="s">
        <v>12</v>
      </c>
      <c r="F4919" s="35" t="s">
        <v>13</v>
      </c>
      <c r="G4919" s="35" t="s">
        <v>3</v>
      </c>
      <c r="H4919" s="35" t="s">
        <v>3</v>
      </c>
      <c r="I4919" s="35" t="s">
        <v>45</v>
      </c>
      <c r="J4919" s="35" t="s">
        <v>46</v>
      </c>
      <c r="K4919" s="35" t="s">
        <v>47</v>
      </c>
      <c r="L4919" s="35" t="s">
        <v>48</v>
      </c>
      <c r="M4919" s="35" t="s">
        <v>3</v>
      </c>
      <c r="N4919" s="35" t="s">
        <v>3</v>
      </c>
      <c r="O4919" s="10" t="s">
        <v>3435</v>
      </c>
      <c r="P4919" s="2" t="str">
        <f t="shared" si="608"/>
        <v>5511</v>
      </c>
      <c r="Q4919" s="9" t="str">
        <f t="shared" si="609"/>
        <v>09510-Noorte huviharidus ja huvitegevus</v>
      </c>
      <c r="R4919" s="9" t="str">
        <f t="shared" si="610"/>
        <v>55</v>
      </c>
      <c r="S4919" s="9" t="str">
        <f t="shared" si="611"/>
        <v/>
      </c>
      <c r="T4919" s="37" t="str">
        <f t="shared" si="612"/>
        <v>551180-Üüri- ja rendimaksed</v>
      </c>
      <c r="U4919" s="18" t="s">
        <v>2308</v>
      </c>
      <c r="V4919" s="9" t="str">
        <f t="shared" si="613"/>
        <v/>
      </c>
      <c r="W4919" t="str">
        <f t="shared" si="614"/>
        <v>09</v>
      </c>
      <c r="X4919" t="str">
        <f t="shared" si="615"/>
        <v/>
      </c>
    </row>
    <row r="4920" spans="1:24" hidden="1" x14ac:dyDescent="0.2">
      <c r="A4920" s="35" t="s">
        <v>3417</v>
      </c>
      <c r="B4920" s="35">
        <v>-475</v>
      </c>
      <c r="C4920" s="35" t="s">
        <v>315</v>
      </c>
      <c r="D4920" s="35" t="s">
        <v>309</v>
      </c>
      <c r="E4920" s="35" t="s">
        <v>12</v>
      </c>
      <c r="F4920" s="35" t="s">
        <v>13</v>
      </c>
      <c r="G4920" s="35" t="s">
        <v>3</v>
      </c>
      <c r="H4920" s="35" t="s">
        <v>3</v>
      </c>
      <c r="I4920" s="35" t="s">
        <v>45</v>
      </c>
      <c r="J4920" s="35" t="s">
        <v>46</v>
      </c>
      <c r="K4920" s="35" t="s">
        <v>47</v>
      </c>
      <c r="L4920" s="35" t="s">
        <v>48</v>
      </c>
      <c r="M4920" s="35" t="s">
        <v>3</v>
      </c>
      <c r="N4920" s="35" t="s">
        <v>3</v>
      </c>
      <c r="O4920" s="10" t="s">
        <v>3435</v>
      </c>
      <c r="P4920" s="2" t="str">
        <f t="shared" si="608"/>
        <v>5511</v>
      </c>
      <c r="Q4920" s="9" t="str">
        <f t="shared" si="609"/>
        <v>09510-Noorte huviharidus ja huvitegevus</v>
      </c>
      <c r="R4920" s="9" t="str">
        <f t="shared" si="610"/>
        <v>55</v>
      </c>
      <c r="S4920" s="9" t="str">
        <f t="shared" si="611"/>
        <v/>
      </c>
      <c r="T4920" s="37" t="str">
        <f t="shared" si="612"/>
        <v>551180-Üüri- ja rendimaksed</v>
      </c>
      <c r="U4920" s="18" t="s">
        <v>2308</v>
      </c>
      <c r="V4920" s="9" t="str">
        <f t="shared" si="613"/>
        <v/>
      </c>
      <c r="W4920" t="str">
        <f t="shared" si="614"/>
        <v>09</v>
      </c>
      <c r="X4920" t="str">
        <f t="shared" si="615"/>
        <v/>
      </c>
    </row>
    <row r="4921" spans="1:24" hidden="1" x14ac:dyDescent="0.2">
      <c r="A4921" s="35" t="s">
        <v>3418</v>
      </c>
      <c r="B4921" s="35">
        <v>-594</v>
      </c>
      <c r="C4921" s="35" t="s">
        <v>315</v>
      </c>
      <c r="D4921" s="35" t="s">
        <v>309</v>
      </c>
      <c r="E4921" s="35" t="s">
        <v>12</v>
      </c>
      <c r="F4921" s="35" t="s">
        <v>13</v>
      </c>
      <c r="G4921" s="35" t="s">
        <v>3</v>
      </c>
      <c r="H4921" s="35" t="s">
        <v>3</v>
      </c>
      <c r="I4921" s="35" t="s">
        <v>45</v>
      </c>
      <c r="J4921" s="35" t="s">
        <v>46</v>
      </c>
      <c r="K4921" s="35" t="s">
        <v>47</v>
      </c>
      <c r="L4921" s="35" t="s">
        <v>48</v>
      </c>
      <c r="M4921" s="35" t="s">
        <v>3</v>
      </c>
      <c r="N4921" s="35" t="s">
        <v>3</v>
      </c>
      <c r="O4921" s="10" t="s">
        <v>3435</v>
      </c>
      <c r="P4921" s="2" t="str">
        <f t="shared" si="608"/>
        <v>5511</v>
      </c>
      <c r="Q4921" s="9" t="str">
        <f t="shared" si="609"/>
        <v>09510-Noorte huviharidus ja huvitegevus</v>
      </c>
      <c r="R4921" s="9" t="str">
        <f t="shared" si="610"/>
        <v>55</v>
      </c>
      <c r="S4921" s="9" t="str">
        <f t="shared" si="611"/>
        <v/>
      </c>
      <c r="T4921" s="37" t="str">
        <f t="shared" si="612"/>
        <v>551180-Üüri- ja rendimaksed</v>
      </c>
      <c r="U4921" s="18" t="s">
        <v>2308</v>
      </c>
      <c r="V4921" s="9" t="str">
        <f t="shared" si="613"/>
        <v/>
      </c>
      <c r="W4921" t="str">
        <f t="shared" si="614"/>
        <v>09</v>
      </c>
      <c r="X4921" t="str">
        <f t="shared" si="615"/>
        <v/>
      </c>
    </row>
    <row r="4922" spans="1:24" hidden="1" x14ac:dyDescent="0.2">
      <c r="A4922" s="35" t="s">
        <v>3419</v>
      </c>
      <c r="B4922" s="35">
        <v>160</v>
      </c>
      <c r="C4922" s="35" t="s">
        <v>315</v>
      </c>
      <c r="D4922" s="35" t="s">
        <v>309</v>
      </c>
      <c r="E4922" s="35" t="s">
        <v>12</v>
      </c>
      <c r="F4922" s="35" t="s">
        <v>13</v>
      </c>
      <c r="G4922" s="35" t="s">
        <v>3</v>
      </c>
      <c r="H4922" s="35" t="s">
        <v>3</v>
      </c>
      <c r="I4922" s="35" t="s">
        <v>349</v>
      </c>
      <c r="J4922" s="35" t="s">
        <v>350</v>
      </c>
      <c r="K4922" s="35" t="s">
        <v>47</v>
      </c>
      <c r="L4922" s="35" t="s">
        <v>48</v>
      </c>
      <c r="M4922" s="35" t="s">
        <v>3</v>
      </c>
      <c r="N4922" s="35" t="s">
        <v>3</v>
      </c>
      <c r="O4922" s="10" t="s">
        <v>3435</v>
      </c>
      <c r="P4922" s="2" t="str">
        <f t="shared" si="608"/>
        <v>5511</v>
      </c>
      <c r="Q4922" s="9" t="str">
        <f t="shared" si="609"/>
        <v>09510-Noorte huviharidus ja huvitegevus</v>
      </c>
      <c r="R4922" s="9" t="str">
        <f t="shared" si="610"/>
        <v>55</v>
      </c>
      <c r="S4922" s="9" t="str">
        <f t="shared" si="611"/>
        <v/>
      </c>
      <c r="T4922" s="37" t="str">
        <f t="shared" si="612"/>
        <v>551180-Üüri- ja rendimaksed</v>
      </c>
      <c r="U4922" s="18" t="s">
        <v>2308</v>
      </c>
      <c r="V4922" s="9" t="str">
        <f t="shared" si="613"/>
        <v/>
      </c>
      <c r="W4922" t="str">
        <f t="shared" si="614"/>
        <v>09</v>
      </c>
      <c r="X4922" t="str">
        <f t="shared" si="615"/>
        <v/>
      </c>
    </row>
    <row r="4923" spans="1:24" hidden="1" x14ac:dyDescent="0.2">
      <c r="A4923" s="35" t="s">
        <v>3420</v>
      </c>
      <c r="B4923" s="35">
        <v>50</v>
      </c>
      <c r="C4923" s="35" t="s">
        <v>315</v>
      </c>
      <c r="D4923" s="35" t="s">
        <v>309</v>
      </c>
      <c r="E4923" s="35" t="s">
        <v>12</v>
      </c>
      <c r="F4923" s="35" t="s">
        <v>13</v>
      </c>
      <c r="G4923" s="35" t="s">
        <v>3</v>
      </c>
      <c r="H4923" s="35" t="s">
        <v>3</v>
      </c>
      <c r="I4923" s="35" t="s">
        <v>349</v>
      </c>
      <c r="J4923" s="35" t="s">
        <v>350</v>
      </c>
      <c r="K4923" s="35" t="s">
        <v>47</v>
      </c>
      <c r="L4923" s="35" t="s">
        <v>48</v>
      </c>
      <c r="M4923" s="35" t="s">
        <v>3</v>
      </c>
      <c r="N4923" s="35" t="s">
        <v>3</v>
      </c>
      <c r="O4923" s="10" t="s">
        <v>3435</v>
      </c>
      <c r="P4923" s="2" t="str">
        <f t="shared" si="608"/>
        <v>5511</v>
      </c>
      <c r="Q4923" s="9" t="str">
        <f t="shared" si="609"/>
        <v>09510-Noorte huviharidus ja huvitegevus</v>
      </c>
      <c r="R4923" s="9" t="str">
        <f t="shared" si="610"/>
        <v>55</v>
      </c>
      <c r="S4923" s="9" t="str">
        <f t="shared" si="611"/>
        <v/>
      </c>
      <c r="T4923" s="37" t="str">
        <f t="shared" si="612"/>
        <v>551180-Üüri- ja rendimaksed</v>
      </c>
      <c r="U4923" s="18" t="s">
        <v>2308</v>
      </c>
      <c r="V4923" s="9" t="str">
        <f t="shared" si="613"/>
        <v/>
      </c>
      <c r="W4923" t="str">
        <f t="shared" si="614"/>
        <v>09</v>
      </c>
      <c r="X4923" t="str">
        <f t="shared" si="615"/>
        <v/>
      </c>
    </row>
    <row r="4924" spans="1:24" hidden="1" x14ac:dyDescent="0.2">
      <c r="A4924" s="35" t="s">
        <v>3421</v>
      </c>
      <c r="B4924" s="35">
        <v>-160</v>
      </c>
      <c r="C4924" s="35" t="s">
        <v>150</v>
      </c>
      <c r="D4924" s="35" t="s">
        <v>149</v>
      </c>
      <c r="E4924" s="35" t="s">
        <v>12</v>
      </c>
      <c r="F4924" s="35" t="s">
        <v>13</v>
      </c>
      <c r="G4924" s="35" t="s">
        <v>3</v>
      </c>
      <c r="H4924" s="35" t="s">
        <v>3</v>
      </c>
      <c r="I4924" s="35" t="s">
        <v>349</v>
      </c>
      <c r="J4924" s="35" t="s">
        <v>350</v>
      </c>
      <c r="K4924" s="35" t="s">
        <v>47</v>
      </c>
      <c r="L4924" s="35" t="s">
        <v>48</v>
      </c>
      <c r="M4924" s="35" t="s">
        <v>3</v>
      </c>
      <c r="N4924" s="35" t="s">
        <v>3</v>
      </c>
      <c r="O4924" s="10" t="s">
        <v>3435</v>
      </c>
      <c r="P4924" s="2" t="str">
        <f t="shared" si="608"/>
        <v>5524</v>
      </c>
      <c r="Q4924" s="9" t="str">
        <f t="shared" si="609"/>
        <v>09510-Noorte huviharidus ja huvitegevus</v>
      </c>
      <c r="R4924" s="9" t="str">
        <f t="shared" si="610"/>
        <v>55</v>
      </c>
      <c r="S4924" s="9" t="str">
        <f t="shared" si="611"/>
        <v/>
      </c>
      <c r="T4924" s="37" t="str">
        <f t="shared" si="612"/>
        <v>55244-kulud kolmandate isikute koolitusele</v>
      </c>
      <c r="U4924" s="18" t="s">
        <v>2308</v>
      </c>
      <c r="V4924" s="9" t="str">
        <f t="shared" si="613"/>
        <v/>
      </c>
      <c r="W4924" t="str">
        <f t="shared" si="614"/>
        <v>09</v>
      </c>
      <c r="X4924" t="str">
        <f t="shared" si="615"/>
        <v/>
      </c>
    </row>
    <row r="4925" spans="1:24" hidden="1" x14ac:dyDescent="0.2">
      <c r="A4925" s="35" t="s">
        <v>3414</v>
      </c>
      <c r="B4925" s="35">
        <v>804</v>
      </c>
      <c r="C4925" s="35" t="s">
        <v>315</v>
      </c>
      <c r="D4925" s="35" t="s">
        <v>309</v>
      </c>
      <c r="E4925" s="35" t="s">
        <v>12</v>
      </c>
      <c r="F4925" s="35" t="s">
        <v>13</v>
      </c>
      <c r="G4925" s="35" t="s">
        <v>3</v>
      </c>
      <c r="H4925" s="35" t="s">
        <v>3</v>
      </c>
      <c r="I4925" s="35" t="s">
        <v>49</v>
      </c>
      <c r="J4925" s="35" t="s">
        <v>50</v>
      </c>
      <c r="K4925" s="35" t="s">
        <v>47</v>
      </c>
      <c r="L4925" s="35" t="s">
        <v>48</v>
      </c>
      <c r="M4925" s="35" t="s">
        <v>3</v>
      </c>
      <c r="N4925" s="35" t="s">
        <v>3</v>
      </c>
      <c r="O4925" s="10" t="s">
        <v>3435</v>
      </c>
      <c r="P4925" s="2" t="str">
        <f t="shared" si="608"/>
        <v>5511</v>
      </c>
      <c r="Q4925" s="9" t="str">
        <f t="shared" si="609"/>
        <v>09510-Noorte huviharidus ja huvitegevus</v>
      </c>
      <c r="R4925" s="9" t="str">
        <f t="shared" si="610"/>
        <v>55</v>
      </c>
      <c r="S4925" s="9" t="str">
        <f t="shared" si="611"/>
        <v/>
      </c>
      <c r="T4925" s="37" t="str">
        <f t="shared" si="612"/>
        <v>551180-Üüri- ja rendimaksed</v>
      </c>
      <c r="U4925" s="18" t="s">
        <v>2308</v>
      </c>
      <c r="V4925" s="9" t="str">
        <f t="shared" si="613"/>
        <v/>
      </c>
      <c r="W4925" t="str">
        <f t="shared" si="614"/>
        <v>09</v>
      </c>
      <c r="X4925" t="str">
        <f t="shared" si="615"/>
        <v/>
      </c>
    </row>
    <row r="4926" spans="1:24" hidden="1" x14ac:dyDescent="0.2">
      <c r="A4926" s="35" t="s">
        <v>3415</v>
      </c>
      <c r="B4926" s="35">
        <v>1240</v>
      </c>
      <c r="C4926" s="35" t="s">
        <v>315</v>
      </c>
      <c r="D4926" s="35" t="s">
        <v>309</v>
      </c>
      <c r="E4926" s="35" t="s">
        <v>12</v>
      </c>
      <c r="F4926" s="35" t="s">
        <v>13</v>
      </c>
      <c r="G4926" s="35" t="s">
        <v>3</v>
      </c>
      <c r="H4926" s="35" t="s">
        <v>3</v>
      </c>
      <c r="I4926" s="35" t="s">
        <v>49</v>
      </c>
      <c r="J4926" s="35" t="s">
        <v>50</v>
      </c>
      <c r="K4926" s="35" t="s">
        <v>47</v>
      </c>
      <c r="L4926" s="35" t="s">
        <v>48</v>
      </c>
      <c r="M4926" s="35" t="s">
        <v>3</v>
      </c>
      <c r="N4926" s="35" t="s">
        <v>3</v>
      </c>
      <c r="O4926" s="10" t="s">
        <v>3435</v>
      </c>
      <c r="P4926" s="2" t="str">
        <f t="shared" si="608"/>
        <v>5511</v>
      </c>
      <c r="Q4926" s="9" t="str">
        <f t="shared" si="609"/>
        <v>09510-Noorte huviharidus ja huvitegevus</v>
      </c>
      <c r="R4926" s="9" t="str">
        <f t="shared" si="610"/>
        <v>55</v>
      </c>
      <c r="S4926" s="9" t="str">
        <f t="shared" si="611"/>
        <v/>
      </c>
      <c r="T4926" s="37" t="str">
        <f t="shared" si="612"/>
        <v>551180-Üüri- ja rendimaksed</v>
      </c>
      <c r="U4926" s="18" t="s">
        <v>2308</v>
      </c>
      <c r="V4926" s="9" t="str">
        <f t="shared" si="613"/>
        <v/>
      </c>
      <c r="W4926" t="str">
        <f t="shared" si="614"/>
        <v>09</v>
      </c>
      <c r="X4926" t="str">
        <f t="shared" si="615"/>
        <v/>
      </c>
    </row>
    <row r="4927" spans="1:24" hidden="1" x14ac:dyDescent="0.2">
      <c r="A4927" s="35" t="s">
        <v>3417</v>
      </c>
      <c r="B4927" s="35">
        <v>-305</v>
      </c>
      <c r="C4927" s="35" t="s">
        <v>315</v>
      </c>
      <c r="D4927" s="35" t="s">
        <v>309</v>
      </c>
      <c r="E4927" s="35" t="s">
        <v>12</v>
      </c>
      <c r="F4927" s="35" t="s">
        <v>13</v>
      </c>
      <c r="G4927" s="35" t="s">
        <v>3</v>
      </c>
      <c r="H4927" s="35" t="s">
        <v>3</v>
      </c>
      <c r="I4927" s="35" t="s">
        <v>49</v>
      </c>
      <c r="J4927" s="35" t="s">
        <v>50</v>
      </c>
      <c r="K4927" s="35" t="s">
        <v>47</v>
      </c>
      <c r="L4927" s="35" t="s">
        <v>48</v>
      </c>
      <c r="M4927" s="35" t="s">
        <v>3</v>
      </c>
      <c r="N4927" s="35" t="s">
        <v>3</v>
      </c>
      <c r="O4927" s="10" t="s">
        <v>3435</v>
      </c>
      <c r="P4927" s="2" t="str">
        <f t="shared" si="608"/>
        <v>5511</v>
      </c>
      <c r="Q4927" s="9" t="str">
        <f t="shared" si="609"/>
        <v>09510-Noorte huviharidus ja huvitegevus</v>
      </c>
      <c r="R4927" s="9" t="str">
        <f t="shared" si="610"/>
        <v>55</v>
      </c>
      <c r="S4927" s="9" t="str">
        <f t="shared" si="611"/>
        <v/>
      </c>
      <c r="T4927" s="37" t="str">
        <f t="shared" si="612"/>
        <v>551180-Üüri- ja rendimaksed</v>
      </c>
      <c r="U4927" s="18" t="s">
        <v>2308</v>
      </c>
      <c r="V4927" s="9" t="str">
        <f t="shared" si="613"/>
        <v/>
      </c>
      <c r="W4927" t="str">
        <f t="shared" si="614"/>
        <v>09</v>
      </c>
      <c r="X4927" t="str">
        <f t="shared" si="615"/>
        <v/>
      </c>
    </row>
    <row r="4928" spans="1:24" hidden="1" x14ac:dyDescent="0.2">
      <c r="A4928" s="35" t="s">
        <v>3422</v>
      </c>
      <c r="B4928" s="35">
        <v>-444</v>
      </c>
      <c r="C4928" s="35" t="s">
        <v>315</v>
      </c>
      <c r="D4928" s="35" t="s">
        <v>309</v>
      </c>
      <c r="E4928" s="35" t="s">
        <v>12</v>
      </c>
      <c r="F4928" s="35" t="s">
        <v>13</v>
      </c>
      <c r="G4928" s="35" t="s">
        <v>3</v>
      </c>
      <c r="H4928" s="35" t="s">
        <v>3</v>
      </c>
      <c r="I4928" s="35" t="s">
        <v>49</v>
      </c>
      <c r="J4928" s="35" t="s">
        <v>50</v>
      </c>
      <c r="K4928" s="35" t="s">
        <v>47</v>
      </c>
      <c r="L4928" s="35" t="s">
        <v>48</v>
      </c>
      <c r="M4928" s="35" t="s">
        <v>3</v>
      </c>
      <c r="N4928" s="35" t="s">
        <v>3</v>
      </c>
      <c r="O4928" s="10" t="s">
        <v>3435</v>
      </c>
      <c r="P4928" s="2" t="str">
        <f t="shared" si="608"/>
        <v>5511</v>
      </c>
      <c r="Q4928" s="9" t="str">
        <f t="shared" si="609"/>
        <v>09510-Noorte huviharidus ja huvitegevus</v>
      </c>
      <c r="R4928" s="9" t="str">
        <f t="shared" si="610"/>
        <v>55</v>
      </c>
      <c r="S4928" s="9" t="str">
        <f t="shared" si="611"/>
        <v/>
      </c>
      <c r="T4928" s="37" t="str">
        <f t="shared" si="612"/>
        <v>551180-Üüri- ja rendimaksed</v>
      </c>
      <c r="U4928" s="18" t="s">
        <v>2308</v>
      </c>
      <c r="V4928" s="9" t="str">
        <f t="shared" si="613"/>
        <v/>
      </c>
      <c r="W4928" t="str">
        <f t="shared" si="614"/>
        <v>09</v>
      </c>
      <c r="X4928" t="str">
        <f t="shared" si="615"/>
        <v/>
      </c>
    </row>
    <row r="4929" spans="1:24" hidden="1" x14ac:dyDescent="0.2">
      <c r="A4929" s="35" t="s">
        <v>3423</v>
      </c>
      <c r="B4929" s="35">
        <v>-50</v>
      </c>
      <c r="C4929" s="35" t="s">
        <v>315</v>
      </c>
      <c r="D4929" s="35" t="s">
        <v>309</v>
      </c>
      <c r="E4929" s="35" t="s">
        <v>12</v>
      </c>
      <c r="F4929" s="35" t="s">
        <v>13</v>
      </c>
      <c r="G4929" s="35" t="s">
        <v>3</v>
      </c>
      <c r="H4929" s="35" t="s">
        <v>3</v>
      </c>
      <c r="I4929" s="35" t="s">
        <v>49</v>
      </c>
      <c r="J4929" s="35" t="s">
        <v>50</v>
      </c>
      <c r="K4929" s="35" t="s">
        <v>47</v>
      </c>
      <c r="L4929" s="35" t="s">
        <v>48</v>
      </c>
      <c r="M4929" s="35" t="s">
        <v>3</v>
      </c>
      <c r="N4929" s="35" t="s">
        <v>3</v>
      </c>
      <c r="O4929" s="10" t="s">
        <v>3435</v>
      </c>
      <c r="P4929" s="2" t="str">
        <f t="shared" si="608"/>
        <v>5511</v>
      </c>
      <c r="Q4929" s="9" t="str">
        <f t="shared" si="609"/>
        <v>09510-Noorte huviharidus ja huvitegevus</v>
      </c>
      <c r="R4929" s="9" t="str">
        <f t="shared" si="610"/>
        <v>55</v>
      </c>
      <c r="S4929" s="9" t="str">
        <f t="shared" si="611"/>
        <v/>
      </c>
      <c r="T4929" s="37" t="str">
        <f t="shared" si="612"/>
        <v>551180-Üüri- ja rendimaksed</v>
      </c>
      <c r="U4929" s="18" t="s">
        <v>2308</v>
      </c>
      <c r="V4929" s="9" t="str">
        <f t="shared" si="613"/>
        <v/>
      </c>
      <c r="W4929" t="str">
        <f t="shared" si="614"/>
        <v>09</v>
      </c>
      <c r="X4929" t="str">
        <f t="shared" si="615"/>
        <v/>
      </c>
    </row>
    <row r="4930" spans="1:24" hidden="1" x14ac:dyDescent="0.2">
      <c r="A4930" s="35" t="s">
        <v>3424</v>
      </c>
      <c r="B4930" s="35">
        <v>-7000</v>
      </c>
      <c r="C4930" s="35" t="s">
        <v>399</v>
      </c>
      <c r="D4930" s="35" t="s">
        <v>398</v>
      </c>
      <c r="E4930" s="35" t="s">
        <v>143</v>
      </c>
      <c r="F4930" s="35" t="s">
        <v>144</v>
      </c>
      <c r="G4930" s="35" t="s">
        <v>3</v>
      </c>
      <c r="H4930" s="35" t="s">
        <v>3</v>
      </c>
      <c r="I4930" s="35" t="s">
        <v>60</v>
      </c>
      <c r="J4930" s="35" t="s">
        <v>61</v>
      </c>
      <c r="K4930" s="35" t="s">
        <v>70</v>
      </c>
      <c r="L4930" s="35" t="s">
        <v>71</v>
      </c>
      <c r="M4930" s="35" t="s">
        <v>3</v>
      </c>
      <c r="N4930" s="35" t="s">
        <v>3</v>
      </c>
      <c r="O4930" s="10" t="s">
        <v>3435</v>
      </c>
      <c r="P4930" s="2" t="str">
        <f t="shared" si="608"/>
        <v>3224</v>
      </c>
      <c r="Q4930" s="9" t="str">
        <f t="shared" si="609"/>
        <v>10200-Eakate sotsiaalhoolekandeasutused</v>
      </c>
      <c r="R4930" s="9" t="str">
        <f t="shared" si="610"/>
        <v>32</v>
      </c>
      <c r="S4930" s="9" t="str">
        <f t="shared" si="611"/>
        <v/>
      </c>
      <c r="T4930" s="37" t="str">
        <f t="shared" si="612"/>
        <v>32246-Teenused</v>
      </c>
      <c r="U4930" s="18" t="s">
        <v>2308</v>
      </c>
      <c r="V4930" s="9" t="str">
        <f t="shared" si="613"/>
        <v/>
      </c>
      <c r="W4930" t="str">
        <f t="shared" si="614"/>
        <v>10</v>
      </c>
      <c r="X4930" t="str">
        <f t="shared" si="615"/>
        <v/>
      </c>
    </row>
    <row r="4931" spans="1:24" hidden="1" x14ac:dyDescent="0.2">
      <c r="A4931" s="35" t="s">
        <v>3425</v>
      </c>
      <c r="B4931" s="35">
        <v>1000</v>
      </c>
      <c r="C4931" s="35" t="s">
        <v>315</v>
      </c>
      <c r="D4931" s="35" t="s">
        <v>309</v>
      </c>
      <c r="E4931" s="35" t="s">
        <v>12</v>
      </c>
      <c r="F4931" s="35" t="s">
        <v>13</v>
      </c>
      <c r="G4931" s="35" t="s">
        <v>3</v>
      </c>
      <c r="H4931" s="35" t="s">
        <v>3</v>
      </c>
      <c r="I4931" s="35" t="s">
        <v>60</v>
      </c>
      <c r="J4931" s="35" t="s">
        <v>61</v>
      </c>
      <c r="K4931" s="35" t="s">
        <v>70</v>
      </c>
      <c r="L4931" s="35" t="s">
        <v>71</v>
      </c>
      <c r="M4931" s="35" t="s">
        <v>3</v>
      </c>
      <c r="N4931" s="35" t="s">
        <v>3</v>
      </c>
      <c r="O4931" s="10" t="s">
        <v>3435</v>
      </c>
      <c r="P4931" s="2" t="str">
        <f t="shared" ref="P4931:P4984" si="616">LEFT(C4931,4)</f>
        <v>5511</v>
      </c>
      <c r="Q4931" s="9" t="str">
        <f t="shared" ref="Q4931:Q4984" si="617">CONCATENATE(K4931,"-",L4931)</f>
        <v>10200-Eakate sotsiaalhoolekandeasutused</v>
      </c>
      <c r="R4931" s="9" t="str">
        <f t="shared" ref="R4931:R4984" si="618">LEFT(C4931,2)</f>
        <v>55</v>
      </c>
      <c r="S4931" s="9" t="str">
        <f t="shared" ref="S4931:S4984" si="619">CONCATENATE(M4931,N4931)</f>
        <v/>
      </c>
      <c r="T4931" s="37" t="str">
        <f t="shared" ref="T4931:T4984" si="620">CONCATENATE(C4931,"-",D4931)</f>
        <v>551180-Üüri- ja rendimaksed</v>
      </c>
      <c r="U4931" s="18" t="s">
        <v>2308</v>
      </c>
      <c r="V4931" s="9" t="str">
        <f t="shared" ref="V4931:V4984" si="621">CONCATENATE(G4931,H4931)</f>
        <v/>
      </c>
      <c r="W4931" t="str">
        <f t="shared" ref="W4931:W4984" si="622">LEFT(K4931,2)</f>
        <v>10</v>
      </c>
      <c r="X4931" t="str">
        <f t="shared" ref="X4931:X4984" si="623">+V4931</f>
        <v/>
      </c>
    </row>
    <row r="4932" spans="1:24" hidden="1" x14ac:dyDescent="0.2">
      <c r="A4932" s="35" t="s">
        <v>3426</v>
      </c>
      <c r="B4932" s="35">
        <v>476</v>
      </c>
      <c r="C4932" s="35" t="s">
        <v>142</v>
      </c>
      <c r="D4932" s="35" t="s">
        <v>141</v>
      </c>
      <c r="E4932" s="35" t="s">
        <v>143</v>
      </c>
      <c r="F4932" s="35" t="s">
        <v>144</v>
      </c>
      <c r="G4932" s="35" t="s">
        <v>3</v>
      </c>
      <c r="H4932" s="35" t="s">
        <v>3</v>
      </c>
      <c r="I4932" s="35" t="s">
        <v>511</v>
      </c>
      <c r="J4932" s="35" t="s">
        <v>512</v>
      </c>
      <c r="K4932" s="35" t="s">
        <v>38</v>
      </c>
      <c r="L4932" s="35" t="s">
        <v>39</v>
      </c>
      <c r="M4932" s="35" t="s">
        <v>3</v>
      </c>
      <c r="N4932" s="35" t="s">
        <v>3</v>
      </c>
      <c r="O4932" s="10" t="s">
        <v>3435</v>
      </c>
      <c r="P4932" s="2" t="str">
        <f t="shared" si="616"/>
        <v>3220</v>
      </c>
      <c r="Q4932" s="9" t="str">
        <f t="shared" si="617"/>
        <v>09212-Põhihariduse otsekulud</v>
      </c>
      <c r="R4932" s="9" t="str">
        <f t="shared" si="618"/>
        <v>32</v>
      </c>
      <c r="S4932" s="9" t="str">
        <f t="shared" si="619"/>
        <v/>
      </c>
      <c r="T4932" s="37" t="str">
        <f t="shared" si="620"/>
        <v>32206-Ruumide üür</v>
      </c>
      <c r="U4932" s="18" t="s">
        <v>2308</v>
      </c>
      <c r="V4932" s="9" t="str">
        <f t="shared" si="621"/>
        <v/>
      </c>
      <c r="W4932" t="str">
        <f t="shared" si="622"/>
        <v>09</v>
      </c>
      <c r="X4932" t="str">
        <f t="shared" si="623"/>
        <v/>
      </c>
    </row>
    <row r="4933" spans="1:24" hidden="1" x14ac:dyDescent="0.2">
      <c r="A4933" s="35" t="s">
        <v>3427</v>
      </c>
      <c r="B4933" s="35">
        <v>-503</v>
      </c>
      <c r="C4933" s="35" t="s">
        <v>142</v>
      </c>
      <c r="D4933" s="35" t="s">
        <v>141</v>
      </c>
      <c r="E4933" s="35" t="s">
        <v>143</v>
      </c>
      <c r="F4933" s="35" t="s">
        <v>144</v>
      </c>
      <c r="G4933" s="35" t="s">
        <v>3</v>
      </c>
      <c r="H4933" s="35" t="s">
        <v>3</v>
      </c>
      <c r="I4933" s="35" t="s">
        <v>511</v>
      </c>
      <c r="J4933" s="35" t="s">
        <v>512</v>
      </c>
      <c r="K4933" s="35" t="s">
        <v>38</v>
      </c>
      <c r="L4933" s="35" t="s">
        <v>39</v>
      </c>
      <c r="M4933" s="35" t="s">
        <v>3</v>
      </c>
      <c r="N4933" s="35" t="s">
        <v>3</v>
      </c>
      <c r="O4933" s="10" t="s">
        <v>3435</v>
      </c>
      <c r="P4933" s="2" t="str">
        <f t="shared" si="616"/>
        <v>3220</v>
      </c>
      <c r="Q4933" s="9" t="str">
        <f t="shared" si="617"/>
        <v>09212-Põhihariduse otsekulud</v>
      </c>
      <c r="R4933" s="9" t="str">
        <f t="shared" si="618"/>
        <v>32</v>
      </c>
      <c r="S4933" s="9" t="str">
        <f t="shared" si="619"/>
        <v/>
      </c>
      <c r="T4933" s="37" t="str">
        <f t="shared" si="620"/>
        <v>32206-Ruumide üür</v>
      </c>
      <c r="U4933" s="18" t="s">
        <v>2308</v>
      </c>
      <c r="V4933" s="9" t="str">
        <f t="shared" si="621"/>
        <v/>
      </c>
      <c r="W4933" t="str">
        <f t="shared" si="622"/>
        <v>09</v>
      </c>
      <c r="X4933" t="str">
        <f t="shared" si="623"/>
        <v/>
      </c>
    </row>
    <row r="4934" spans="1:24" hidden="1" x14ac:dyDescent="0.2">
      <c r="A4934" s="35" t="s">
        <v>309</v>
      </c>
      <c r="B4934" s="35">
        <v>192</v>
      </c>
      <c r="C4934" s="35" t="s">
        <v>315</v>
      </c>
      <c r="D4934" s="35" t="s">
        <v>309</v>
      </c>
      <c r="E4934" s="35" t="s">
        <v>12</v>
      </c>
      <c r="F4934" s="35" t="s">
        <v>13</v>
      </c>
      <c r="G4934" s="35" t="s">
        <v>3</v>
      </c>
      <c r="H4934" s="35" t="s">
        <v>3</v>
      </c>
      <c r="I4934" s="35" t="s">
        <v>522</v>
      </c>
      <c r="J4934" s="35" t="s">
        <v>523</v>
      </c>
      <c r="K4934" s="35" t="s">
        <v>524</v>
      </c>
      <c r="L4934" s="35" t="s">
        <v>525</v>
      </c>
      <c r="M4934" s="35" t="s">
        <v>3</v>
      </c>
      <c r="N4934" s="35" t="s">
        <v>3</v>
      </c>
      <c r="O4934" s="10" t="s">
        <v>3435</v>
      </c>
      <c r="P4934" s="2" t="str">
        <f t="shared" si="616"/>
        <v>5511</v>
      </c>
      <c r="Q4934" s="9" t="str">
        <f t="shared" si="617"/>
        <v>08201-Raamatukogud</v>
      </c>
      <c r="R4934" s="9" t="str">
        <f t="shared" si="618"/>
        <v>55</v>
      </c>
      <c r="S4934" s="9" t="str">
        <f t="shared" si="619"/>
        <v/>
      </c>
      <c r="T4934" s="37" t="str">
        <f t="shared" si="620"/>
        <v>551180-Üüri- ja rendimaksed</v>
      </c>
      <c r="U4934" s="18" t="s">
        <v>2308</v>
      </c>
      <c r="V4934" s="9" t="str">
        <f t="shared" si="621"/>
        <v/>
      </c>
      <c r="W4934" t="str">
        <f t="shared" si="622"/>
        <v>08</v>
      </c>
      <c r="X4934" t="str">
        <f t="shared" si="623"/>
        <v/>
      </c>
    </row>
    <row r="4935" spans="1:24" hidden="1" x14ac:dyDescent="0.2">
      <c r="A4935" s="35" t="s">
        <v>3428</v>
      </c>
      <c r="B4935" s="35">
        <v>192</v>
      </c>
      <c r="C4935" s="35" t="s">
        <v>520</v>
      </c>
      <c r="D4935" s="35" t="s">
        <v>521</v>
      </c>
      <c r="E4935" s="35" t="s">
        <v>143</v>
      </c>
      <c r="F4935" s="35" t="s">
        <v>144</v>
      </c>
      <c r="G4935" s="35" t="s">
        <v>3</v>
      </c>
      <c r="H4935" s="35" t="s">
        <v>3</v>
      </c>
      <c r="I4935" s="35" t="s">
        <v>547</v>
      </c>
      <c r="J4935" s="35" t="s">
        <v>548</v>
      </c>
      <c r="K4935" s="35" t="s">
        <v>553</v>
      </c>
      <c r="L4935" s="35" t="s">
        <v>554</v>
      </c>
      <c r="M4935" s="35" t="s">
        <v>3</v>
      </c>
      <c r="N4935" s="35" t="s">
        <v>3</v>
      </c>
      <c r="O4935" s="10" t="s">
        <v>3435</v>
      </c>
      <c r="P4935" s="2" t="str">
        <f t="shared" si="616"/>
        <v>3221</v>
      </c>
      <c r="Q4935" s="9" t="str">
        <f t="shared" si="617"/>
        <v>08202-Rahvakultuur</v>
      </c>
      <c r="R4935" s="9" t="str">
        <f t="shared" si="618"/>
        <v>32</v>
      </c>
      <c r="S4935" s="9" t="str">
        <f t="shared" si="619"/>
        <v/>
      </c>
      <c r="T4935" s="37" t="str">
        <f t="shared" si="620"/>
        <v>32216-Ruumide rent</v>
      </c>
      <c r="U4935" s="18" t="s">
        <v>2308</v>
      </c>
      <c r="V4935" s="9" t="str">
        <f t="shared" si="621"/>
        <v/>
      </c>
      <c r="W4935" t="str">
        <f t="shared" si="622"/>
        <v>08</v>
      </c>
      <c r="X4935" t="str">
        <f t="shared" si="623"/>
        <v/>
      </c>
    </row>
    <row r="4936" spans="1:24" hidden="1" x14ac:dyDescent="0.2">
      <c r="A4936" s="35" t="s">
        <v>3429</v>
      </c>
      <c r="B4936" s="35">
        <v>1000</v>
      </c>
      <c r="C4936" s="35" t="s">
        <v>520</v>
      </c>
      <c r="D4936" s="35" t="s">
        <v>521</v>
      </c>
      <c r="E4936" s="35" t="s">
        <v>143</v>
      </c>
      <c r="F4936" s="35" t="s">
        <v>144</v>
      </c>
      <c r="G4936" s="35" t="s">
        <v>3</v>
      </c>
      <c r="H4936" s="35" t="s">
        <v>3</v>
      </c>
      <c r="I4936" s="35" t="s">
        <v>547</v>
      </c>
      <c r="J4936" s="35" t="s">
        <v>548</v>
      </c>
      <c r="K4936" s="35" t="s">
        <v>553</v>
      </c>
      <c r="L4936" s="35" t="s">
        <v>554</v>
      </c>
      <c r="M4936" s="35" t="s">
        <v>3</v>
      </c>
      <c r="N4936" s="35" t="s">
        <v>3</v>
      </c>
      <c r="O4936" s="10" t="s">
        <v>3435</v>
      </c>
      <c r="P4936" s="2" t="str">
        <f t="shared" si="616"/>
        <v>3221</v>
      </c>
      <c r="Q4936" s="9" t="str">
        <f t="shared" si="617"/>
        <v>08202-Rahvakultuur</v>
      </c>
      <c r="R4936" s="9" t="str">
        <f t="shared" si="618"/>
        <v>32</v>
      </c>
      <c r="S4936" s="9" t="str">
        <f t="shared" si="619"/>
        <v/>
      </c>
      <c r="T4936" s="37" t="str">
        <f t="shared" si="620"/>
        <v>32216-Ruumide rent</v>
      </c>
      <c r="U4936" s="18" t="s">
        <v>2308</v>
      </c>
      <c r="V4936" s="9" t="str">
        <f t="shared" si="621"/>
        <v/>
      </c>
      <c r="W4936" t="str">
        <f t="shared" si="622"/>
        <v>08</v>
      </c>
      <c r="X4936" t="str">
        <f t="shared" si="623"/>
        <v/>
      </c>
    </row>
    <row r="4937" spans="1:24" hidden="1" x14ac:dyDescent="0.2">
      <c r="A4937" s="35" t="s">
        <v>267</v>
      </c>
      <c r="B4937" s="35">
        <v>1500</v>
      </c>
      <c r="C4937" s="35" t="s">
        <v>556</v>
      </c>
      <c r="D4937" s="35" t="s">
        <v>267</v>
      </c>
      <c r="E4937" s="35" t="s">
        <v>12</v>
      </c>
      <c r="F4937" s="35" t="s">
        <v>13</v>
      </c>
      <c r="G4937" s="35" t="s">
        <v>3</v>
      </c>
      <c r="H4937" s="35" t="s">
        <v>3</v>
      </c>
      <c r="I4937" s="35" t="s">
        <v>90</v>
      </c>
      <c r="J4937" s="35" t="s">
        <v>91</v>
      </c>
      <c r="K4937" s="35" t="s">
        <v>43</v>
      </c>
      <c r="L4937" s="35" t="s">
        <v>44</v>
      </c>
      <c r="M4937" s="35" t="s">
        <v>3</v>
      </c>
      <c r="N4937" s="35" t="s">
        <v>3</v>
      </c>
      <c r="O4937" s="10" t="s">
        <v>3435</v>
      </c>
      <c r="P4937" s="2" t="str">
        <f t="shared" si="616"/>
        <v>5512</v>
      </c>
      <c r="Q4937" s="9" t="str">
        <f t="shared" si="617"/>
        <v>08102-Sport</v>
      </c>
      <c r="R4937" s="9" t="str">
        <f t="shared" si="618"/>
        <v>55</v>
      </c>
      <c r="S4937" s="9" t="str">
        <f t="shared" si="619"/>
        <v/>
      </c>
      <c r="T4937" s="37" t="str">
        <f t="shared" si="620"/>
        <v>55126-Kulud jooksvale remondile</v>
      </c>
      <c r="U4937" s="18" t="s">
        <v>2308</v>
      </c>
      <c r="V4937" s="9" t="str">
        <f t="shared" si="621"/>
        <v/>
      </c>
      <c r="W4937" t="str">
        <f t="shared" si="622"/>
        <v>08</v>
      </c>
      <c r="X4937" t="str">
        <f t="shared" si="623"/>
        <v/>
      </c>
    </row>
    <row r="4938" spans="1:24" hidden="1" x14ac:dyDescent="0.2">
      <c r="A4938" s="35" t="s">
        <v>225</v>
      </c>
      <c r="B4938" s="35">
        <v>2000</v>
      </c>
      <c r="C4938" s="35" t="s">
        <v>592</v>
      </c>
      <c r="D4938" s="35" t="s">
        <v>225</v>
      </c>
      <c r="E4938" s="35" t="s">
        <v>12</v>
      </c>
      <c r="F4938" s="35" t="s">
        <v>13</v>
      </c>
      <c r="G4938" s="35" t="s">
        <v>3</v>
      </c>
      <c r="H4938" s="35" t="s">
        <v>3</v>
      </c>
      <c r="I4938" s="35" t="s">
        <v>90</v>
      </c>
      <c r="J4938" s="35" t="s">
        <v>91</v>
      </c>
      <c r="K4938" s="35" t="s">
        <v>43</v>
      </c>
      <c r="L4938" s="35" t="s">
        <v>44</v>
      </c>
      <c r="M4938" s="35" t="s">
        <v>3</v>
      </c>
      <c r="N4938" s="35" t="s">
        <v>3</v>
      </c>
      <c r="O4938" s="10" t="s">
        <v>3435</v>
      </c>
      <c r="P4938" s="2" t="str">
        <f t="shared" si="616"/>
        <v>5512</v>
      </c>
      <c r="Q4938" s="9" t="str">
        <f t="shared" si="617"/>
        <v>08102-Sport</v>
      </c>
      <c r="R4938" s="9" t="str">
        <f t="shared" si="618"/>
        <v>55</v>
      </c>
      <c r="S4938" s="9" t="str">
        <f t="shared" si="619"/>
        <v/>
      </c>
      <c r="T4938" s="37" t="str">
        <f t="shared" si="620"/>
        <v>55124-Kulud korrashoiule</v>
      </c>
      <c r="U4938" s="18" t="s">
        <v>2308</v>
      </c>
      <c r="V4938" s="9" t="str">
        <f t="shared" si="621"/>
        <v/>
      </c>
      <c r="W4938" t="str">
        <f t="shared" si="622"/>
        <v>08</v>
      </c>
      <c r="X4938" t="str">
        <f t="shared" si="623"/>
        <v/>
      </c>
    </row>
    <row r="4939" spans="1:24" hidden="1" x14ac:dyDescent="0.2">
      <c r="A4939" s="35" t="s">
        <v>3430</v>
      </c>
      <c r="B4939" s="35">
        <v>3500</v>
      </c>
      <c r="C4939" s="35" t="s">
        <v>1729</v>
      </c>
      <c r="D4939" s="35" t="s">
        <v>1730</v>
      </c>
      <c r="E4939" s="35" t="s">
        <v>143</v>
      </c>
      <c r="F4939" s="35" t="s">
        <v>144</v>
      </c>
      <c r="G4939" s="35" t="s">
        <v>3</v>
      </c>
      <c r="H4939" s="35" t="s">
        <v>3</v>
      </c>
      <c r="I4939" s="35" t="s">
        <v>625</v>
      </c>
      <c r="J4939" s="35" t="s">
        <v>626</v>
      </c>
      <c r="K4939" s="35" t="s">
        <v>627</v>
      </c>
      <c r="L4939" s="35" t="s">
        <v>628</v>
      </c>
      <c r="M4939" s="35" t="s">
        <v>3</v>
      </c>
      <c r="N4939" s="35" t="s">
        <v>3</v>
      </c>
      <c r="O4939" s="10" t="s">
        <v>3435</v>
      </c>
      <c r="P4939" s="2" t="str">
        <f t="shared" si="616"/>
        <v>3232</v>
      </c>
      <c r="Q4939" s="9" t="str">
        <f t="shared" si="617"/>
        <v>05101-Avalike alade puhastus</v>
      </c>
      <c r="R4939" s="9" t="str">
        <f t="shared" si="618"/>
        <v>32</v>
      </c>
      <c r="S4939" s="9" t="str">
        <f t="shared" si="619"/>
        <v/>
      </c>
      <c r="T4939" s="37" t="str">
        <f t="shared" si="620"/>
        <v>32321-Tulu teenuste müügist</v>
      </c>
      <c r="U4939" s="18" t="s">
        <v>2308</v>
      </c>
      <c r="V4939" s="9" t="str">
        <f t="shared" si="621"/>
        <v/>
      </c>
      <c r="W4939" t="str">
        <f t="shared" si="622"/>
        <v>05</v>
      </c>
      <c r="X4939" t="str">
        <f t="shared" si="623"/>
        <v/>
      </c>
    </row>
    <row r="4940" spans="1:24" hidden="1" x14ac:dyDescent="0.2">
      <c r="A4940" s="35" t="s">
        <v>3424</v>
      </c>
      <c r="B4940" s="35">
        <v>-7000</v>
      </c>
      <c r="C4940" s="35" t="s">
        <v>1471</v>
      </c>
      <c r="D4940" s="35" t="s">
        <v>1470</v>
      </c>
      <c r="E4940" s="35" t="s">
        <v>12</v>
      </c>
      <c r="F4940" s="35" t="s">
        <v>13</v>
      </c>
      <c r="G4940" s="35" t="s">
        <v>1502</v>
      </c>
      <c r="H4940" s="35" t="s">
        <v>3285</v>
      </c>
      <c r="I4940" s="35" t="s">
        <v>1463</v>
      </c>
      <c r="J4940" s="35" t="s">
        <v>1464</v>
      </c>
      <c r="K4940" s="35" t="s">
        <v>1046</v>
      </c>
      <c r="L4940" s="35" t="s">
        <v>1047</v>
      </c>
      <c r="M4940" s="35" t="s">
        <v>3</v>
      </c>
      <c r="N4940" s="35" t="s">
        <v>3</v>
      </c>
      <c r="O4940" s="10" t="s">
        <v>3435</v>
      </c>
      <c r="P4940" s="2" t="str">
        <f t="shared" si="616"/>
        <v>5526</v>
      </c>
      <c r="Q4940" s="9" t="str">
        <f t="shared" si="617"/>
        <v>10121-Muu puuetega inimeste sotsiaalne kaitse</v>
      </c>
      <c r="R4940" s="9" t="str">
        <f t="shared" si="618"/>
        <v>55</v>
      </c>
      <c r="S4940" s="9" t="str">
        <f t="shared" si="619"/>
        <v/>
      </c>
      <c r="T4940" s="37" t="str">
        <f t="shared" si="620"/>
        <v>5526-SOTSIAALTEENUSED</v>
      </c>
      <c r="U4940" s="18" t="s">
        <v>2309</v>
      </c>
      <c r="V4940" s="9" t="str">
        <f t="shared" si="621"/>
        <v>KU637Sotsiaaltransport ameti tellimisel</v>
      </c>
      <c r="W4940" t="str">
        <f t="shared" si="622"/>
        <v>10</v>
      </c>
      <c r="X4940" t="str">
        <f t="shared" si="623"/>
        <v>KU637Sotsiaaltransport ameti tellimisel</v>
      </c>
    </row>
    <row r="4941" spans="1:24" hidden="1" x14ac:dyDescent="0.2">
      <c r="A4941" s="35" t="s">
        <v>147</v>
      </c>
      <c r="B4941" s="35">
        <v>16530</v>
      </c>
      <c r="C4941" s="35" t="s">
        <v>148</v>
      </c>
      <c r="D4941" s="35" t="s">
        <v>147</v>
      </c>
      <c r="E4941" s="35" t="s">
        <v>143</v>
      </c>
      <c r="F4941" s="35" t="s">
        <v>144</v>
      </c>
      <c r="G4941" s="35" t="s">
        <v>3</v>
      </c>
      <c r="H4941" s="35" t="s">
        <v>3</v>
      </c>
      <c r="I4941" s="35" t="s">
        <v>14</v>
      </c>
      <c r="J4941" s="35" t="s">
        <v>15</v>
      </c>
      <c r="K4941" s="35" t="s">
        <v>16</v>
      </c>
      <c r="L4941" s="35" t="s">
        <v>17</v>
      </c>
      <c r="M4941" s="35" t="s">
        <v>3</v>
      </c>
      <c r="N4941" s="35" t="s">
        <v>3</v>
      </c>
      <c r="O4941" s="10" t="s">
        <v>3435</v>
      </c>
      <c r="P4941" s="2" t="str">
        <f t="shared" si="616"/>
        <v>3220</v>
      </c>
      <c r="Q4941" s="9" t="str">
        <f t="shared" si="617"/>
        <v>09110-Alusharidus</v>
      </c>
      <c r="R4941" s="9" t="str">
        <f t="shared" si="618"/>
        <v>32</v>
      </c>
      <c r="S4941" s="9" t="str">
        <f t="shared" si="619"/>
        <v/>
      </c>
      <c r="T4941" s="37" t="str">
        <f t="shared" si="620"/>
        <v>32201-Lasteaia kohatasu</v>
      </c>
      <c r="U4941" s="18" t="s">
        <v>2308</v>
      </c>
      <c r="V4941" s="9" t="str">
        <f t="shared" si="621"/>
        <v/>
      </c>
      <c r="W4941" t="str">
        <f t="shared" si="622"/>
        <v>09</v>
      </c>
      <c r="X4941" t="str">
        <f t="shared" si="623"/>
        <v/>
      </c>
    </row>
    <row r="4942" spans="1:24" hidden="1" x14ac:dyDescent="0.2">
      <c r="A4942" s="35" t="s">
        <v>145</v>
      </c>
      <c r="B4942" s="35">
        <v>8162</v>
      </c>
      <c r="C4942" s="35" t="s">
        <v>146</v>
      </c>
      <c r="D4942" s="35" t="s">
        <v>145</v>
      </c>
      <c r="E4942" s="35" t="s">
        <v>143</v>
      </c>
      <c r="F4942" s="35" t="s">
        <v>144</v>
      </c>
      <c r="G4942" s="35" t="s">
        <v>3</v>
      </c>
      <c r="H4942" s="35" t="s">
        <v>3</v>
      </c>
      <c r="I4942" s="35" t="s">
        <v>14</v>
      </c>
      <c r="J4942" s="35" t="s">
        <v>15</v>
      </c>
      <c r="K4942" s="35" t="s">
        <v>16</v>
      </c>
      <c r="L4942" s="35" t="s">
        <v>17</v>
      </c>
      <c r="M4942" s="35" t="s">
        <v>3</v>
      </c>
      <c r="N4942" s="35" t="s">
        <v>3</v>
      </c>
      <c r="O4942" s="10" t="s">
        <v>3435</v>
      </c>
      <c r="P4942" s="2" t="str">
        <f t="shared" si="616"/>
        <v>3220</v>
      </c>
      <c r="Q4942" s="9" t="str">
        <f t="shared" si="617"/>
        <v>09110-Alusharidus</v>
      </c>
      <c r="R4942" s="9" t="str">
        <f t="shared" si="618"/>
        <v>32</v>
      </c>
      <c r="S4942" s="9" t="str">
        <f t="shared" si="619"/>
        <v/>
      </c>
      <c r="T4942" s="37" t="str">
        <f t="shared" si="620"/>
        <v>32202-Lasteaialaste toiduraha</v>
      </c>
      <c r="U4942" s="18" t="s">
        <v>2308</v>
      </c>
      <c r="V4942" s="9" t="str">
        <f t="shared" si="621"/>
        <v/>
      </c>
      <c r="W4942" t="str">
        <f t="shared" si="622"/>
        <v>09</v>
      </c>
      <c r="X4942" t="str">
        <f t="shared" si="623"/>
        <v/>
      </c>
    </row>
    <row r="4943" spans="1:24" hidden="1" x14ac:dyDescent="0.2">
      <c r="A4943" s="35" t="s">
        <v>141</v>
      </c>
      <c r="B4943" s="35">
        <v>1580</v>
      </c>
      <c r="C4943" s="35" t="s">
        <v>142</v>
      </c>
      <c r="D4943" s="35" t="s">
        <v>141</v>
      </c>
      <c r="E4943" s="35" t="s">
        <v>143</v>
      </c>
      <c r="F4943" s="35" t="s">
        <v>144</v>
      </c>
      <c r="G4943" s="35" t="s">
        <v>3</v>
      </c>
      <c r="H4943" s="35" t="s">
        <v>3</v>
      </c>
      <c r="I4943" s="35" t="s">
        <v>14</v>
      </c>
      <c r="J4943" s="35" t="s">
        <v>15</v>
      </c>
      <c r="K4943" s="35" t="s">
        <v>16</v>
      </c>
      <c r="L4943" s="35" t="s">
        <v>17</v>
      </c>
      <c r="M4943" s="35" t="s">
        <v>3</v>
      </c>
      <c r="N4943" s="35" t="s">
        <v>3</v>
      </c>
      <c r="O4943" s="10" t="s">
        <v>3435</v>
      </c>
      <c r="P4943" s="2" t="str">
        <f t="shared" si="616"/>
        <v>3220</v>
      </c>
      <c r="Q4943" s="9" t="str">
        <f t="shared" si="617"/>
        <v>09110-Alusharidus</v>
      </c>
      <c r="R4943" s="9" t="str">
        <f t="shared" si="618"/>
        <v>32</v>
      </c>
      <c r="S4943" s="9" t="str">
        <f t="shared" si="619"/>
        <v/>
      </c>
      <c r="T4943" s="37" t="str">
        <f t="shared" si="620"/>
        <v>32206-Ruumide üür</v>
      </c>
      <c r="U4943" s="18" t="s">
        <v>2308</v>
      </c>
      <c r="V4943" s="9" t="str">
        <f t="shared" si="621"/>
        <v/>
      </c>
      <c r="W4943" t="str">
        <f t="shared" si="622"/>
        <v>09</v>
      </c>
      <c r="X4943" t="str">
        <f t="shared" si="623"/>
        <v/>
      </c>
    </row>
    <row r="4944" spans="1:24" hidden="1" x14ac:dyDescent="0.2">
      <c r="A4944" s="35" t="s">
        <v>3431</v>
      </c>
      <c r="B4944" s="35">
        <v>13000</v>
      </c>
      <c r="C4944" s="35" t="s">
        <v>315</v>
      </c>
      <c r="D4944" s="35" t="s">
        <v>309</v>
      </c>
      <c r="E4944" s="35" t="s">
        <v>12</v>
      </c>
      <c r="F4944" s="35" t="s">
        <v>13</v>
      </c>
      <c r="G4944" s="35" t="s">
        <v>3</v>
      </c>
      <c r="H4944" s="35" t="s">
        <v>3</v>
      </c>
      <c r="I4944" s="35" t="s">
        <v>30</v>
      </c>
      <c r="J4944" s="35" t="s">
        <v>31</v>
      </c>
      <c r="K4944" s="35" t="s">
        <v>16</v>
      </c>
      <c r="L4944" s="35" t="s">
        <v>17</v>
      </c>
      <c r="M4944" s="35" t="s">
        <v>3</v>
      </c>
      <c r="N4944" s="35" t="s">
        <v>3</v>
      </c>
      <c r="O4944" s="10" t="s">
        <v>3435</v>
      </c>
      <c r="P4944" s="2" t="str">
        <f t="shared" si="616"/>
        <v>5511</v>
      </c>
      <c r="Q4944" s="9" t="str">
        <f t="shared" si="617"/>
        <v>09110-Alusharidus</v>
      </c>
      <c r="R4944" s="9" t="str">
        <f t="shared" si="618"/>
        <v>55</v>
      </c>
      <c r="S4944" s="9" t="str">
        <f t="shared" si="619"/>
        <v/>
      </c>
      <c r="T4944" s="37" t="str">
        <f t="shared" si="620"/>
        <v>551180-Üüri- ja rendimaksed</v>
      </c>
      <c r="U4944" s="18" t="s">
        <v>2308</v>
      </c>
      <c r="V4944" s="9" t="str">
        <f t="shared" si="621"/>
        <v/>
      </c>
      <c r="W4944" t="str">
        <f t="shared" si="622"/>
        <v>09</v>
      </c>
      <c r="X4944" t="str">
        <f t="shared" si="623"/>
        <v/>
      </c>
    </row>
    <row r="4945" spans="1:24" hidden="1" x14ac:dyDescent="0.2">
      <c r="A4945" s="35" t="s">
        <v>147</v>
      </c>
      <c r="B4945" s="35">
        <v>5387</v>
      </c>
      <c r="C4945" s="35" t="s">
        <v>148</v>
      </c>
      <c r="D4945" s="35" t="s">
        <v>147</v>
      </c>
      <c r="E4945" s="35" t="s">
        <v>143</v>
      </c>
      <c r="F4945" s="35" t="s">
        <v>144</v>
      </c>
      <c r="G4945" s="35" t="s">
        <v>3</v>
      </c>
      <c r="H4945" s="35" t="s">
        <v>3</v>
      </c>
      <c r="I4945" s="35" t="s">
        <v>30</v>
      </c>
      <c r="J4945" s="35" t="s">
        <v>31</v>
      </c>
      <c r="K4945" s="35" t="s">
        <v>16</v>
      </c>
      <c r="L4945" s="35" t="s">
        <v>17</v>
      </c>
      <c r="M4945" s="35" t="s">
        <v>3</v>
      </c>
      <c r="N4945" s="35" t="s">
        <v>3</v>
      </c>
      <c r="O4945" s="10" t="s">
        <v>3435</v>
      </c>
      <c r="P4945" s="2" t="str">
        <f t="shared" si="616"/>
        <v>3220</v>
      </c>
      <c r="Q4945" s="9" t="str">
        <f t="shared" si="617"/>
        <v>09110-Alusharidus</v>
      </c>
      <c r="R4945" s="9" t="str">
        <f t="shared" si="618"/>
        <v>32</v>
      </c>
      <c r="S4945" s="9" t="str">
        <f t="shared" si="619"/>
        <v/>
      </c>
      <c r="T4945" s="37" t="str">
        <f t="shared" si="620"/>
        <v>32201-Lasteaia kohatasu</v>
      </c>
      <c r="U4945" s="18" t="s">
        <v>2308</v>
      </c>
      <c r="V4945" s="9" t="str">
        <f t="shared" si="621"/>
        <v/>
      </c>
      <c r="W4945" t="str">
        <f t="shared" si="622"/>
        <v>09</v>
      </c>
      <c r="X4945" t="str">
        <f t="shared" si="623"/>
        <v/>
      </c>
    </row>
    <row r="4946" spans="1:24" hidden="1" x14ac:dyDescent="0.2">
      <c r="A4946" s="35" t="s">
        <v>145</v>
      </c>
      <c r="B4946" s="35">
        <v>3633</v>
      </c>
      <c r="C4946" s="35" t="s">
        <v>146</v>
      </c>
      <c r="D4946" s="35" t="s">
        <v>145</v>
      </c>
      <c r="E4946" s="35" t="s">
        <v>143</v>
      </c>
      <c r="F4946" s="35" t="s">
        <v>144</v>
      </c>
      <c r="G4946" s="35" t="s">
        <v>3</v>
      </c>
      <c r="H4946" s="35" t="s">
        <v>3</v>
      </c>
      <c r="I4946" s="35" t="s">
        <v>30</v>
      </c>
      <c r="J4946" s="35" t="s">
        <v>31</v>
      </c>
      <c r="K4946" s="35" t="s">
        <v>16</v>
      </c>
      <c r="L4946" s="35" t="s">
        <v>17</v>
      </c>
      <c r="M4946" s="35" t="s">
        <v>3</v>
      </c>
      <c r="N4946" s="35" t="s">
        <v>3</v>
      </c>
      <c r="O4946" s="10" t="s">
        <v>3435</v>
      </c>
      <c r="P4946" s="2" t="str">
        <f t="shared" si="616"/>
        <v>3220</v>
      </c>
      <c r="Q4946" s="9" t="str">
        <f t="shared" si="617"/>
        <v>09110-Alusharidus</v>
      </c>
      <c r="R4946" s="9" t="str">
        <f t="shared" si="618"/>
        <v>32</v>
      </c>
      <c r="S4946" s="9" t="str">
        <f t="shared" si="619"/>
        <v/>
      </c>
      <c r="T4946" s="37" t="str">
        <f t="shared" si="620"/>
        <v>32202-Lasteaialaste toiduraha</v>
      </c>
      <c r="U4946" s="18" t="s">
        <v>2308</v>
      </c>
      <c r="V4946" s="9" t="str">
        <f t="shared" si="621"/>
        <v/>
      </c>
      <c r="W4946" t="str">
        <f t="shared" si="622"/>
        <v>09</v>
      </c>
      <c r="X4946" t="str">
        <f t="shared" si="623"/>
        <v/>
      </c>
    </row>
    <row r="4947" spans="1:24" hidden="1" x14ac:dyDescent="0.2">
      <c r="A4947" s="35" t="s">
        <v>141</v>
      </c>
      <c r="B4947" s="35">
        <v>50</v>
      </c>
      <c r="C4947" s="35" t="s">
        <v>142</v>
      </c>
      <c r="D4947" s="35" t="s">
        <v>141</v>
      </c>
      <c r="E4947" s="35" t="s">
        <v>143</v>
      </c>
      <c r="F4947" s="35" t="s">
        <v>144</v>
      </c>
      <c r="G4947" s="35" t="s">
        <v>3</v>
      </c>
      <c r="H4947" s="35" t="s">
        <v>3</v>
      </c>
      <c r="I4947" s="35" t="s">
        <v>30</v>
      </c>
      <c r="J4947" s="35" t="s">
        <v>31</v>
      </c>
      <c r="K4947" s="35" t="s">
        <v>16</v>
      </c>
      <c r="L4947" s="35" t="s">
        <v>17</v>
      </c>
      <c r="M4947" s="35" t="s">
        <v>3</v>
      </c>
      <c r="N4947" s="35" t="s">
        <v>3</v>
      </c>
      <c r="O4947" s="10" t="s">
        <v>3435</v>
      </c>
      <c r="P4947" s="2" t="str">
        <f t="shared" si="616"/>
        <v>3220</v>
      </c>
      <c r="Q4947" s="9" t="str">
        <f t="shared" si="617"/>
        <v>09110-Alusharidus</v>
      </c>
      <c r="R4947" s="9" t="str">
        <f t="shared" si="618"/>
        <v>32</v>
      </c>
      <c r="S4947" s="9" t="str">
        <f t="shared" si="619"/>
        <v/>
      </c>
      <c r="T4947" s="37" t="str">
        <f t="shared" si="620"/>
        <v>32206-Ruumide üür</v>
      </c>
      <c r="U4947" s="18" t="s">
        <v>2308</v>
      </c>
      <c r="V4947" s="9" t="str">
        <f t="shared" si="621"/>
        <v/>
      </c>
      <c r="W4947" t="str">
        <f t="shared" si="622"/>
        <v>09</v>
      </c>
      <c r="X4947" t="str">
        <f t="shared" si="623"/>
        <v/>
      </c>
    </row>
    <row r="4948" spans="1:24" hidden="1" x14ac:dyDescent="0.2">
      <c r="A4948" s="35" t="s">
        <v>147</v>
      </c>
      <c r="B4948" s="35">
        <v>23692</v>
      </c>
      <c r="C4948" s="35" t="s">
        <v>148</v>
      </c>
      <c r="D4948" s="35" t="s">
        <v>147</v>
      </c>
      <c r="E4948" s="35" t="s">
        <v>143</v>
      </c>
      <c r="F4948" s="35" t="s">
        <v>144</v>
      </c>
      <c r="G4948" s="35" t="s">
        <v>3</v>
      </c>
      <c r="H4948" s="35" t="s">
        <v>3</v>
      </c>
      <c r="I4948" s="35" t="s">
        <v>32</v>
      </c>
      <c r="J4948" s="35" t="s">
        <v>33</v>
      </c>
      <c r="K4948" s="35" t="s">
        <v>16</v>
      </c>
      <c r="L4948" s="35" t="s">
        <v>17</v>
      </c>
      <c r="M4948" s="35" t="s">
        <v>3</v>
      </c>
      <c r="N4948" s="35" t="s">
        <v>3</v>
      </c>
      <c r="O4948" s="10" t="s">
        <v>3435</v>
      </c>
      <c r="P4948" s="2" t="str">
        <f t="shared" si="616"/>
        <v>3220</v>
      </c>
      <c r="Q4948" s="9" t="str">
        <f t="shared" si="617"/>
        <v>09110-Alusharidus</v>
      </c>
      <c r="R4948" s="9" t="str">
        <f t="shared" si="618"/>
        <v>32</v>
      </c>
      <c r="S4948" s="9" t="str">
        <f t="shared" si="619"/>
        <v/>
      </c>
      <c r="T4948" s="37" t="str">
        <f t="shared" si="620"/>
        <v>32201-Lasteaia kohatasu</v>
      </c>
      <c r="U4948" s="18" t="s">
        <v>2308</v>
      </c>
      <c r="V4948" s="9" t="str">
        <f t="shared" si="621"/>
        <v/>
      </c>
      <c r="W4948" t="str">
        <f t="shared" si="622"/>
        <v>09</v>
      </c>
      <c r="X4948" t="str">
        <f t="shared" si="623"/>
        <v/>
      </c>
    </row>
    <row r="4949" spans="1:24" hidden="1" x14ac:dyDescent="0.2">
      <c r="A4949" s="35" t="s">
        <v>145</v>
      </c>
      <c r="B4949" s="35">
        <v>4049</v>
      </c>
      <c r="C4949" s="35" t="s">
        <v>146</v>
      </c>
      <c r="D4949" s="35" t="s">
        <v>145</v>
      </c>
      <c r="E4949" s="35" t="s">
        <v>143</v>
      </c>
      <c r="F4949" s="35" t="s">
        <v>144</v>
      </c>
      <c r="G4949" s="35" t="s">
        <v>3</v>
      </c>
      <c r="H4949" s="35" t="s">
        <v>3</v>
      </c>
      <c r="I4949" s="35" t="s">
        <v>32</v>
      </c>
      <c r="J4949" s="35" t="s">
        <v>33</v>
      </c>
      <c r="K4949" s="35" t="s">
        <v>16</v>
      </c>
      <c r="L4949" s="35" t="s">
        <v>17</v>
      </c>
      <c r="M4949" s="35" t="s">
        <v>3</v>
      </c>
      <c r="N4949" s="35" t="s">
        <v>3</v>
      </c>
      <c r="O4949" s="10" t="s">
        <v>3435</v>
      </c>
      <c r="P4949" s="2" t="str">
        <f t="shared" si="616"/>
        <v>3220</v>
      </c>
      <c r="Q4949" s="9" t="str">
        <f t="shared" si="617"/>
        <v>09110-Alusharidus</v>
      </c>
      <c r="R4949" s="9" t="str">
        <f t="shared" si="618"/>
        <v>32</v>
      </c>
      <c r="S4949" s="9" t="str">
        <f t="shared" si="619"/>
        <v/>
      </c>
      <c r="T4949" s="37" t="str">
        <f t="shared" si="620"/>
        <v>32202-Lasteaialaste toiduraha</v>
      </c>
      <c r="U4949" s="18" t="s">
        <v>2308</v>
      </c>
      <c r="V4949" s="9" t="str">
        <f t="shared" si="621"/>
        <v/>
      </c>
      <c r="W4949" t="str">
        <f t="shared" si="622"/>
        <v>09</v>
      </c>
      <c r="X4949" t="str">
        <f t="shared" si="623"/>
        <v/>
      </c>
    </row>
    <row r="4950" spans="1:24" hidden="1" x14ac:dyDescent="0.2">
      <c r="A4950" s="35" t="s">
        <v>141</v>
      </c>
      <c r="B4950" s="35">
        <v>712</v>
      </c>
      <c r="C4950" s="35" t="s">
        <v>142</v>
      </c>
      <c r="D4950" s="35" t="s">
        <v>141</v>
      </c>
      <c r="E4950" s="35" t="s">
        <v>143</v>
      </c>
      <c r="F4950" s="35" t="s">
        <v>144</v>
      </c>
      <c r="G4950" s="35" t="s">
        <v>3</v>
      </c>
      <c r="H4950" s="35" t="s">
        <v>3</v>
      </c>
      <c r="I4950" s="35" t="s">
        <v>32</v>
      </c>
      <c r="J4950" s="35" t="s">
        <v>33</v>
      </c>
      <c r="K4950" s="35" t="s">
        <v>16</v>
      </c>
      <c r="L4950" s="35" t="s">
        <v>17</v>
      </c>
      <c r="M4950" s="35" t="s">
        <v>3</v>
      </c>
      <c r="N4950" s="35" t="s">
        <v>3</v>
      </c>
      <c r="O4950" s="10" t="s">
        <v>3435</v>
      </c>
      <c r="P4950" s="2" t="str">
        <f t="shared" si="616"/>
        <v>3220</v>
      </c>
      <c r="Q4950" s="9" t="str">
        <f t="shared" si="617"/>
        <v>09110-Alusharidus</v>
      </c>
      <c r="R4950" s="9" t="str">
        <f t="shared" si="618"/>
        <v>32</v>
      </c>
      <c r="S4950" s="9" t="str">
        <f t="shared" si="619"/>
        <v/>
      </c>
      <c r="T4950" s="37" t="str">
        <f t="shared" si="620"/>
        <v>32206-Ruumide üür</v>
      </c>
      <c r="U4950" s="18" t="s">
        <v>2308</v>
      </c>
      <c r="V4950" s="9" t="str">
        <f t="shared" si="621"/>
        <v/>
      </c>
      <c r="W4950" t="str">
        <f t="shared" si="622"/>
        <v>09</v>
      </c>
      <c r="X4950" t="str">
        <f t="shared" si="623"/>
        <v/>
      </c>
    </row>
    <row r="4951" spans="1:24" hidden="1" x14ac:dyDescent="0.2">
      <c r="A4951" s="35" t="s">
        <v>147</v>
      </c>
      <c r="B4951" s="35">
        <v>14991</v>
      </c>
      <c r="C4951" s="35" t="s">
        <v>148</v>
      </c>
      <c r="D4951" s="35" t="s">
        <v>147</v>
      </c>
      <c r="E4951" s="35" t="s">
        <v>143</v>
      </c>
      <c r="F4951" s="35" t="s">
        <v>144</v>
      </c>
      <c r="G4951" s="35" t="s">
        <v>3</v>
      </c>
      <c r="H4951" s="35" t="s">
        <v>3</v>
      </c>
      <c r="I4951" s="35" t="s">
        <v>34</v>
      </c>
      <c r="J4951" s="35" t="s">
        <v>35</v>
      </c>
      <c r="K4951" s="35" t="s">
        <v>16</v>
      </c>
      <c r="L4951" s="35" t="s">
        <v>17</v>
      </c>
      <c r="M4951" s="35" t="s">
        <v>3</v>
      </c>
      <c r="N4951" s="35" t="s">
        <v>3</v>
      </c>
      <c r="O4951" s="10" t="s">
        <v>3435</v>
      </c>
      <c r="P4951" s="2" t="str">
        <f t="shared" si="616"/>
        <v>3220</v>
      </c>
      <c r="Q4951" s="9" t="str">
        <f t="shared" si="617"/>
        <v>09110-Alusharidus</v>
      </c>
      <c r="R4951" s="9" t="str">
        <f t="shared" si="618"/>
        <v>32</v>
      </c>
      <c r="S4951" s="9" t="str">
        <f t="shared" si="619"/>
        <v/>
      </c>
      <c r="T4951" s="37" t="str">
        <f t="shared" si="620"/>
        <v>32201-Lasteaia kohatasu</v>
      </c>
      <c r="U4951" s="18" t="s">
        <v>2308</v>
      </c>
      <c r="V4951" s="9" t="str">
        <f t="shared" si="621"/>
        <v/>
      </c>
      <c r="W4951" t="str">
        <f t="shared" si="622"/>
        <v>09</v>
      </c>
      <c r="X4951" t="str">
        <f t="shared" si="623"/>
        <v/>
      </c>
    </row>
    <row r="4952" spans="1:24" hidden="1" x14ac:dyDescent="0.2">
      <c r="A4952" s="35" t="s">
        <v>145</v>
      </c>
      <c r="B4952" s="35">
        <v>6308</v>
      </c>
      <c r="C4952" s="35" t="s">
        <v>146</v>
      </c>
      <c r="D4952" s="35" t="s">
        <v>145</v>
      </c>
      <c r="E4952" s="35" t="s">
        <v>143</v>
      </c>
      <c r="F4952" s="35" t="s">
        <v>144</v>
      </c>
      <c r="G4952" s="35" t="s">
        <v>3</v>
      </c>
      <c r="H4952" s="35" t="s">
        <v>3</v>
      </c>
      <c r="I4952" s="35" t="s">
        <v>34</v>
      </c>
      <c r="J4952" s="35" t="s">
        <v>35</v>
      </c>
      <c r="K4952" s="35" t="s">
        <v>16</v>
      </c>
      <c r="L4952" s="35" t="s">
        <v>17</v>
      </c>
      <c r="M4952" s="35" t="s">
        <v>3</v>
      </c>
      <c r="N4952" s="35" t="s">
        <v>3</v>
      </c>
      <c r="O4952" s="10" t="s">
        <v>3435</v>
      </c>
      <c r="P4952" s="2" t="str">
        <f t="shared" si="616"/>
        <v>3220</v>
      </c>
      <c r="Q4952" s="9" t="str">
        <f t="shared" si="617"/>
        <v>09110-Alusharidus</v>
      </c>
      <c r="R4952" s="9" t="str">
        <f t="shared" si="618"/>
        <v>32</v>
      </c>
      <c r="S4952" s="9" t="str">
        <f t="shared" si="619"/>
        <v/>
      </c>
      <c r="T4952" s="37" t="str">
        <f t="shared" si="620"/>
        <v>32202-Lasteaialaste toiduraha</v>
      </c>
      <c r="U4952" s="18" t="s">
        <v>2308</v>
      </c>
      <c r="V4952" s="9" t="str">
        <f t="shared" si="621"/>
        <v/>
      </c>
      <c r="W4952" t="str">
        <f t="shared" si="622"/>
        <v>09</v>
      </c>
      <c r="X4952" t="str">
        <f t="shared" si="623"/>
        <v/>
      </c>
    </row>
    <row r="4953" spans="1:24" hidden="1" x14ac:dyDescent="0.2">
      <c r="A4953" s="35" t="s">
        <v>141</v>
      </c>
      <c r="B4953" s="35">
        <v>1038</v>
      </c>
      <c r="C4953" s="35" t="s">
        <v>142</v>
      </c>
      <c r="D4953" s="35" t="s">
        <v>141</v>
      </c>
      <c r="E4953" s="35" t="s">
        <v>143</v>
      </c>
      <c r="F4953" s="35" t="s">
        <v>144</v>
      </c>
      <c r="G4953" s="35" t="s">
        <v>3</v>
      </c>
      <c r="H4953" s="35" t="s">
        <v>3</v>
      </c>
      <c r="I4953" s="35" t="s">
        <v>34</v>
      </c>
      <c r="J4953" s="35" t="s">
        <v>35</v>
      </c>
      <c r="K4953" s="35" t="s">
        <v>16</v>
      </c>
      <c r="L4953" s="35" t="s">
        <v>17</v>
      </c>
      <c r="M4953" s="35" t="s">
        <v>3</v>
      </c>
      <c r="N4953" s="35" t="s">
        <v>3</v>
      </c>
      <c r="O4953" s="10" t="s">
        <v>3435</v>
      </c>
      <c r="P4953" s="2" t="str">
        <f t="shared" si="616"/>
        <v>3220</v>
      </c>
      <c r="Q4953" s="9" t="str">
        <f t="shared" si="617"/>
        <v>09110-Alusharidus</v>
      </c>
      <c r="R4953" s="9" t="str">
        <f t="shared" si="618"/>
        <v>32</v>
      </c>
      <c r="S4953" s="9" t="str">
        <f t="shared" si="619"/>
        <v/>
      </c>
      <c r="T4953" s="37" t="str">
        <f t="shared" si="620"/>
        <v>32206-Ruumide üür</v>
      </c>
      <c r="U4953" s="18" t="s">
        <v>2308</v>
      </c>
      <c r="V4953" s="9" t="str">
        <f t="shared" si="621"/>
        <v/>
      </c>
      <c r="W4953" t="str">
        <f t="shared" si="622"/>
        <v>09</v>
      </c>
      <c r="X4953" t="str">
        <f t="shared" si="623"/>
        <v/>
      </c>
    </row>
    <row r="4954" spans="1:24" hidden="1" x14ac:dyDescent="0.2">
      <c r="A4954" s="35" t="s">
        <v>2832</v>
      </c>
      <c r="B4954" s="35">
        <v>930</v>
      </c>
      <c r="C4954" s="35" t="s">
        <v>150</v>
      </c>
      <c r="D4954" s="35" t="s">
        <v>149</v>
      </c>
      <c r="E4954" s="35" t="s">
        <v>12</v>
      </c>
      <c r="F4954" s="35" t="s">
        <v>13</v>
      </c>
      <c r="G4954" s="35" t="s">
        <v>3</v>
      </c>
      <c r="H4954" s="35" t="s">
        <v>3</v>
      </c>
      <c r="I4954" s="35" t="s">
        <v>36</v>
      </c>
      <c r="J4954" s="35" t="s">
        <v>37</v>
      </c>
      <c r="K4954" s="35" t="s">
        <v>38</v>
      </c>
      <c r="L4954" s="35" t="s">
        <v>39</v>
      </c>
      <c r="M4954" s="35" t="s">
        <v>3</v>
      </c>
      <c r="N4954" s="35" t="s">
        <v>3</v>
      </c>
      <c r="O4954" s="10" t="s">
        <v>3435</v>
      </c>
      <c r="P4954" s="2" t="str">
        <f t="shared" si="616"/>
        <v>5524</v>
      </c>
      <c r="Q4954" s="9" t="str">
        <f t="shared" si="617"/>
        <v>09212-Põhihariduse otsekulud</v>
      </c>
      <c r="R4954" s="9" t="str">
        <f t="shared" si="618"/>
        <v>55</v>
      </c>
      <c r="S4954" s="9" t="str">
        <f t="shared" si="619"/>
        <v/>
      </c>
      <c r="T4954" s="37" t="str">
        <f t="shared" si="620"/>
        <v>55244-kulud kolmandate isikute koolitusele</v>
      </c>
      <c r="U4954" s="18" t="s">
        <v>2308</v>
      </c>
      <c r="V4954" s="9" t="str">
        <f t="shared" si="621"/>
        <v/>
      </c>
      <c r="W4954" t="str">
        <f t="shared" si="622"/>
        <v>09</v>
      </c>
      <c r="X4954" t="str">
        <f t="shared" si="623"/>
        <v/>
      </c>
    </row>
    <row r="4955" spans="1:24" hidden="1" x14ac:dyDescent="0.2">
      <c r="A4955" s="35" t="s">
        <v>141</v>
      </c>
      <c r="B4955" s="35">
        <v>53253</v>
      </c>
      <c r="C4955" s="35" t="s">
        <v>142</v>
      </c>
      <c r="D4955" s="35" t="s">
        <v>141</v>
      </c>
      <c r="E4955" s="35" t="s">
        <v>143</v>
      </c>
      <c r="F4955" s="35" t="s">
        <v>144</v>
      </c>
      <c r="G4955" s="35" t="s">
        <v>3</v>
      </c>
      <c r="H4955" s="35" t="s">
        <v>3</v>
      </c>
      <c r="I4955" s="35" t="s">
        <v>36</v>
      </c>
      <c r="J4955" s="35" t="s">
        <v>37</v>
      </c>
      <c r="K4955" s="35" t="s">
        <v>38</v>
      </c>
      <c r="L4955" s="35" t="s">
        <v>39</v>
      </c>
      <c r="M4955" s="35" t="s">
        <v>3</v>
      </c>
      <c r="N4955" s="35" t="s">
        <v>3</v>
      </c>
      <c r="O4955" s="10" t="s">
        <v>3435</v>
      </c>
      <c r="P4955" s="2" t="str">
        <f t="shared" si="616"/>
        <v>3220</v>
      </c>
      <c r="Q4955" s="9" t="str">
        <f t="shared" si="617"/>
        <v>09212-Põhihariduse otsekulud</v>
      </c>
      <c r="R4955" s="9" t="str">
        <f t="shared" si="618"/>
        <v>32</v>
      </c>
      <c r="S4955" s="9" t="str">
        <f t="shared" si="619"/>
        <v/>
      </c>
      <c r="T4955" s="37" t="str">
        <f t="shared" si="620"/>
        <v>32206-Ruumide üür</v>
      </c>
      <c r="U4955" s="18" t="s">
        <v>2308</v>
      </c>
      <c r="V4955" s="9" t="str">
        <f t="shared" si="621"/>
        <v/>
      </c>
      <c r="W4955" t="str">
        <f t="shared" si="622"/>
        <v>09</v>
      </c>
      <c r="X4955" t="str">
        <f t="shared" si="623"/>
        <v/>
      </c>
    </row>
    <row r="4956" spans="1:24" hidden="1" x14ac:dyDescent="0.2">
      <c r="A4956" s="35" t="s">
        <v>3080</v>
      </c>
      <c r="B4956" s="35">
        <v>152467</v>
      </c>
      <c r="C4956" s="35" t="s">
        <v>315</v>
      </c>
      <c r="D4956" s="35" t="s">
        <v>309</v>
      </c>
      <c r="E4956" s="35" t="s">
        <v>12</v>
      </c>
      <c r="F4956" s="35" t="s">
        <v>13</v>
      </c>
      <c r="G4956" s="35" t="s">
        <v>3</v>
      </c>
      <c r="H4956" s="35" t="s">
        <v>3</v>
      </c>
      <c r="I4956" s="35" t="s">
        <v>41</v>
      </c>
      <c r="J4956" s="35" t="s">
        <v>42</v>
      </c>
      <c r="K4956" s="35" t="s">
        <v>43</v>
      </c>
      <c r="L4956" s="35" t="s">
        <v>44</v>
      </c>
      <c r="M4956" s="35" t="s">
        <v>3</v>
      </c>
      <c r="N4956" s="35" t="s">
        <v>3</v>
      </c>
      <c r="O4956" s="10" t="s">
        <v>3435</v>
      </c>
      <c r="P4956" s="2" t="str">
        <f t="shared" si="616"/>
        <v>5511</v>
      </c>
      <c r="Q4956" s="9" t="str">
        <f t="shared" si="617"/>
        <v>08102-Sport</v>
      </c>
      <c r="R4956" s="9" t="str">
        <f t="shared" si="618"/>
        <v>55</v>
      </c>
      <c r="S4956" s="9" t="str">
        <f t="shared" si="619"/>
        <v/>
      </c>
      <c r="T4956" s="37" t="str">
        <f t="shared" si="620"/>
        <v>551180-Üüri- ja rendimaksed</v>
      </c>
      <c r="U4956" s="18" t="s">
        <v>2308</v>
      </c>
      <c r="V4956" s="9" t="str">
        <f t="shared" si="621"/>
        <v/>
      </c>
      <c r="W4956" t="str">
        <f t="shared" si="622"/>
        <v>08</v>
      </c>
      <c r="X4956" t="str">
        <f t="shared" si="623"/>
        <v/>
      </c>
    </row>
    <row r="4957" spans="1:24" hidden="1" x14ac:dyDescent="0.2">
      <c r="A4957" s="35" t="s">
        <v>326</v>
      </c>
      <c r="B4957" s="35">
        <v>3600</v>
      </c>
      <c r="C4957" s="35" t="s">
        <v>325</v>
      </c>
      <c r="D4957" s="35" t="s">
        <v>326</v>
      </c>
      <c r="E4957" s="35" t="s">
        <v>143</v>
      </c>
      <c r="F4957" s="35" t="s">
        <v>144</v>
      </c>
      <c r="G4957" s="35" t="s">
        <v>3</v>
      </c>
      <c r="H4957" s="35" t="s">
        <v>3</v>
      </c>
      <c r="I4957" s="35" t="s">
        <v>41</v>
      </c>
      <c r="J4957" s="35" t="s">
        <v>42</v>
      </c>
      <c r="K4957" s="35" t="s">
        <v>43</v>
      </c>
      <c r="L4957" s="35" t="s">
        <v>44</v>
      </c>
      <c r="M4957" s="35" t="s">
        <v>3</v>
      </c>
      <c r="N4957" s="35" t="s">
        <v>3</v>
      </c>
      <c r="O4957" s="10" t="s">
        <v>3435</v>
      </c>
      <c r="P4957" s="2" t="str">
        <f t="shared" si="616"/>
        <v>3222</v>
      </c>
      <c r="Q4957" s="9" t="str">
        <f t="shared" si="617"/>
        <v>08102-Sport</v>
      </c>
      <c r="R4957" s="9" t="str">
        <f t="shared" si="618"/>
        <v>32</v>
      </c>
      <c r="S4957" s="9" t="str">
        <f t="shared" si="619"/>
        <v/>
      </c>
      <c r="T4957" s="37" t="str">
        <f t="shared" si="620"/>
        <v>32221-Ringitasu</v>
      </c>
      <c r="U4957" s="18" t="s">
        <v>2308</v>
      </c>
      <c r="V4957" s="9" t="str">
        <f t="shared" si="621"/>
        <v/>
      </c>
      <c r="W4957" t="str">
        <f t="shared" si="622"/>
        <v>08</v>
      </c>
      <c r="X4957" t="str">
        <f t="shared" si="623"/>
        <v/>
      </c>
    </row>
    <row r="4958" spans="1:24" hidden="1" x14ac:dyDescent="0.2">
      <c r="A4958" s="35" t="s">
        <v>3329</v>
      </c>
      <c r="B4958" s="35">
        <v>1572</v>
      </c>
      <c r="C4958" s="35" t="s">
        <v>315</v>
      </c>
      <c r="D4958" s="35" t="s">
        <v>309</v>
      </c>
      <c r="E4958" s="35" t="s">
        <v>12</v>
      </c>
      <c r="F4958" s="35" t="s">
        <v>13</v>
      </c>
      <c r="G4958" s="35" t="s">
        <v>3</v>
      </c>
      <c r="H4958" s="35" t="s">
        <v>3</v>
      </c>
      <c r="I4958" s="35" t="s">
        <v>45</v>
      </c>
      <c r="J4958" s="35" t="s">
        <v>46</v>
      </c>
      <c r="K4958" s="35" t="s">
        <v>47</v>
      </c>
      <c r="L4958" s="35" t="s">
        <v>48</v>
      </c>
      <c r="M4958" s="35" t="s">
        <v>3</v>
      </c>
      <c r="N4958" s="35" t="s">
        <v>3</v>
      </c>
      <c r="O4958" s="10" t="s">
        <v>3435</v>
      </c>
      <c r="P4958" s="2" t="str">
        <f t="shared" si="616"/>
        <v>5511</v>
      </c>
      <c r="Q4958" s="9" t="str">
        <f t="shared" si="617"/>
        <v>09510-Noorte huviharidus ja huvitegevus</v>
      </c>
      <c r="R4958" s="9" t="str">
        <f t="shared" si="618"/>
        <v>55</v>
      </c>
      <c r="S4958" s="9" t="str">
        <f t="shared" si="619"/>
        <v/>
      </c>
      <c r="T4958" s="37" t="str">
        <f t="shared" si="620"/>
        <v>551180-Üüri- ja rendimaksed</v>
      </c>
      <c r="U4958" s="18" t="s">
        <v>2308</v>
      </c>
      <c r="V4958" s="9" t="str">
        <f t="shared" si="621"/>
        <v/>
      </c>
      <c r="W4958" t="str">
        <f t="shared" si="622"/>
        <v>09</v>
      </c>
      <c r="X4958" t="str">
        <f t="shared" si="623"/>
        <v/>
      </c>
    </row>
    <row r="4959" spans="1:24" hidden="1" x14ac:dyDescent="0.2">
      <c r="A4959" s="35" t="s">
        <v>344</v>
      </c>
      <c r="B4959" s="35">
        <v>600</v>
      </c>
      <c r="C4959" s="35" t="s">
        <v>343</v>
      </c>
      <c r="D4959" s="35" t="s">
        <v>344</v>
      </c>
      <c r="E4959" s="35" t="s">
        <v>143</v>
      </c>
      <c r="F4959" s="35" t="s">
        <v>144</v>
      </c>
      <c r="G4959" s="35" t="s">
        <v>3</v>
      </c>
      <c r="H4959" s="35" t="s">
        <v>3</v>
      </c>
      <c r="I4959" s="35" t="s">
        <v>45</v>
      </c>
      <c r="J4959" s="35" t="s">
        <v>46</v>
      </c>
      <c r="K4959" s="35" t="s">
        <v>47</v>
      </c>
      <c r="L4959" s="35" t="s">
        <v>48</v>
      </c>
      <c r="M4959" s="35" t="s">
        <v>3</v>
      </c>
      <c r="N4959" s="35" t="s">
        <v>3</v>
      </c>
      <c r="O4959" s="10" t="s">
        <v>3435</v>
      </c>
      <c r="P4959" s="2" t="str">
        <f t="shared" si="616"/>
        <v>3220</v>
      </c>
      <c r="Q4959" s="9" t="str">
        <f t="shared" si="617"/>
        <v>09510-Noorte huviharidus ja huvitegevus</v>
      </c>
      <c r="R4959" s="9" t="str">
        <f t="shared" si="618"/>
        <v>32</v>
      </c>
      <c r="S4959" s="9" t="str">
        <f t="shared" si="619"/>
        <v/>
      </c>
      <c r="T4959" s="37" t="str">
        <f t="shared" si="620"/>
        <v>32200-Ringitasud Huvikool, Kunstikool, Muusikakool</v>
      </c>
      <c r="U4959" s="18" t="s">
        <v>2308</v>
      </c>
      <c r="V4959" s="9" t="str">
        <f t="shared" si="621"/>
        <v/>
      </c>
      <c r="W4959" t="str">
        <f t="shared" si="622"/>
        <v>09</v>
      </c>
      <c r="X4959" t="str">
        <f t="shared" si="623"/>
        <v/>
      </c>
    </row>
    <row r="4960" spans="1:24" hidden="1" x14ac:dyDescent="0.2">
      <c r="A4960" s="35" t="s">
        <v>3213</v>
      </c>
      <c r="B4960" s="35">
        <v>160</v>
      </c>
      <c r="C4960" s="35" t="s">
        <v>150</v>
      </c>
      <c r="D4960" s="35" t="s">
        <v>149</v>
      </c>
      <c r="E4960" s="35" t="s">
        <v>12</v>
      </c>
      <c r="F4960" s="35" t="s">
        <v>13</v>
      </c>
      <c r="G4960" s="35" t="s">
        <v>3</v>
      </c>
      <c r="H4960" s="35" t="s">
        <v>3</v>
      </c>
      <c r="I4960" s="35" t="s">
        <v>349</v>
      </c>
      <c r="J4960" s="35" t="s">
        <v>350</v>
      </c>
      <c r="K4960" s="35" t="s">
        <v>47</v>
      </c>
      <c r="L4960" s="35" t="s">
        <v>48</v>
      </c>
      <c r="M4960" s="35" t="s">
        <v>3</v>
      </c>
      <c r="N4960" s="35" t="s">
        <v>3</v>
      </c>
      <c r="O4960" s="10" t="s">
        <v>3435</v>
      </c>
      <c r="P4960" s="2" t="str">
        <f t="shared" si="616"/>
        <v>5524</v>
      </c>
      <c r="Q4960" s="9" t="str">
        <f t="shared" si="617"/>
        <v>09510-Noorte huviharidus ja huvitegevus</v>
      </c>
      <c r="R4960" s="9" t="str">
        <f t="shared" si="618"/>
        <v>55</v>
      </c>
      <c r="S4960" s="9" t="str">
        <f t="shared" si="619"/>
        <v/>
      </c>
      <c r="T4960" s="37" t="str">
        <f t="shared" si="620"/>
        <v>55244-kulud kolmandate isikute koolitusele</v>
      </c>
      <c r="U4960" s="18" t="s">
        <v>2308</v>
      </c>
      <c r="V4960" s="9" t="str">
        <f t="shared" si="621"/>
        <v/>
      </c>
      <c r="W4960" t="str">
        <f t="shared" si="622"/>
        <v>09</v>
      </c>
      <c r="X4960" t="str">
        <f t="shared" si="623"/>
        <v/>
      </c>
    </row>
    <row r="4961" spans="1:24" hidden="1" x14ac:dyDescent="0.2">
      <c r="A4961" s="35" t="s">
        <v>344</v>
      </c>
      <c r="B4961" s="35">
        <v>2600</v>
      </c>
      <c r="C4961" s="35" t="s">
        <v>343</v>
      </c>
      <c r="D4961" s="35" t="s">
        <v>344</v>
      </c>
      <c r="E4961" s="35" t="s">
        <v>143</v>
      </c>
      <c r="F4961" s="35" t="s">
        <v>144</v>
      </c>
      <c r="G4961" s="35" t="s">
        <v>3</v>
      </c>
      <c r="H4961" s="35" t="s">
        <v>3</v>
      </c>
      <c r="I4961" s="35" t="s">
        <v>349</v>
      </c>
      <c r="J4961" s="35" t="s">
        <v>350</v>
      </c>
      <c r="K4961" s="35" t="s">
        <v>47</v>
      </c>
      <c r="L4961" s="35" t="s">
        <v>48</v>
      </c>
      <c r="M4961" s="35" t="s">
        <v>3</v>
      </c>
      <c r="N4961" s="35" t="s">
        <v>3</v>
      </c>
      <c r="O4961" s="10" t="s">
        <v>3435</v>
      </c>
      <c r="P4961" s="2" t="str">
        <f t="shared" si="616"/>
        <v>3220</v>
      </c>
      <c r="Q4961" s="9" t="str">
        <f t="shared" si="617"/>
        <v>09510-Noorte huviharidus ja huvitegevus</v>
      </c>
      <c r="R4961" s="9" t="str">
        <f t="shared" si="618"/>
        <v>32</v>
      </c>
      <c r="S4961" s="9" t="str">
        <f t="shared" si="619"/>
        <v/>
      </c>
      <c r="T4961" s="37" t="str">
        <f t="shared" si="620"/>
        <v>32200-Ringitasud Huvikool, Kunstikool, Muusikakool</v>
      </c>
      <c r="U4961" s="18" t="s">
        <v>2308</v>
      </c>
      <c r="V4961" s="9" t="str">
        <f t="shared" si="621"/>
        <v/>
      </c>
      <c r="W4961" t="str">
        <f t="shared" si="622"/>
        <v>09</v>
      </c>
      <c r="X4961" t="str">
        <f t="shared" si="623"/>
        <v/>
      </c>
    </row>
    <row r="4962" spans="1:24" hidden="1" x14ac:dyDescent="0.2">
      <c r="A4962" s="35" t="s">
        <v>3329</v>
      </c>
      <c r="B4962" s="35">
        <v>3971</v>
      </c>
      <c r="C4962" s="35" t="s">
        <v>315</v>
      </c>
      <c r="D4962" s="35" t="s">
        <v>309</v>
      </c>
      <c r="E4962" s="35" t="s">
        <v>12</v>
      </c>
      <c r="F4962" s="35" t="s">
        <v>13</v>
      </c>
      <c r="G4962" s="35" t="s">
        <v>3</v>
      </c>
      <c r="H4962" s="35" t="s">
        <v>3</v>
      </c>
      <c r="I4962" s="35" t="s">
        <v>49</v>
      </c>
      <c r="J4962" s="35" t="s">
        <v>50</v>
      </c>
      <c r="K4962" s="35" t="s">
        <v>47</v>
      </c>
      <c r="L4962" s="35" t="s">
        <v>48</v>
      </c>
      <c r="M4962" s="35" t="s">
        <v>3</v>
      </c>
      <c r="N4962" s="35" t="s">
        <v>3</v>
      </c>
      <c r="O4962" s="10" t="s">
        <v>3435</v>
      </c>
      <c r="P4962" s="2" t="str">
        <f t="shared" si="616"/>
        <v>5511</v>
      </c>
      <c r="Q4962" s="9" t="str">
        <f t="shared" si="617"/>
        <v>09510-Noorte huviharidus ja huvitegevus</v>
      </c>
      <c r="R4962" s="9" t="str">
        <f t="shared" si="618"/>
        <v>55</v>
      </c>
      <c r="S4962" s="9" t="str">
        <f t="shared" si="619"/>
        <v/>
      </c>
      <c r="T4962" s="37" t="str">
        <f t="shared" si="620"/>
        <v>551180-Üüri- ja rendimaksed</v>
      </c>
      <c r="U4962" s="18" t="s">
        <v>2308</v>
      </c>
      <c r="V4962" s="9" t="str">
        <f t="shared" si="621"/>
        <v/>
      </c>
      <c r="W4962" t="str">
        <f t="shared" si="622"/>
        <v>09</v>
      </c>
      <c r="X4962" t="str">
        <f t="shared" si="623"/>
        <v/>
      </c>
    </row>
    <row r="4963" spans="1:24" hidden="1" x14ac:dyDescent="0.2">
      <c r="A4963" s="35" t="s">
        <v>344</v>
      </c>
      <c r="B4963" s="35">
        <v>2600</v>
      </c>
      <c r="C4963" s="35" t="s">
        <v>343</v>
      </c>
      <c r="D4963" s="35" t="s">
        <v>344</v>
      </c>
      <c r="E4963" s="35" t="s">
        <v>143</v>
      </c>
      <c r="F4963" s="35" t="s">
        <v>144</v>
      </c>
      <c r="G4963" s="35" t="s">
        <v>3</v>
      </c>
      <c r="H4963" s="35" t="s">
        <v>3</v>
      </c>
      <c r="I4963" s="35" t="s">
        <v>49</v>
      </c>
      <c r="J4963" s="35" t="s">
        <v>50</v>
      </c>
      <c r="K4963" s="35" t="s">
        <v>47</v>
      </c>
      <c r="L4963" s="35" t="s">
        <v>48</v>
      </c>
      <c r="M4963" s="35" t="s">
        <v>3</v>
      </c>
      <c r="N4963" s="35" t="s">
        <v>3</v>
      </c>
      <c r="O4963" s="10" t="s">
        <v>3435</v>
      </c>
      <c r="P4963" s="2" t="str">
        <f t="shared" si="616"/>
        <v>3220</v>
      </c>
      <c r="Q4963" s="9" t="str">
        <f t="shared" si="617"/>
        <v>09510-Noorte huviharidus ja huvitegevus</v>
      </c>
      <c r="R4963" s="9" t="str">
        <f t="shared" si="618"/>
        <v>32</v>
      </c>
      <c r="S4963" s="9" t="str">
        <f t="shared" si="619"/>
        <v/>
      </c>
      <c r="T4963" s="37" t="str">
        <f t="shared" si="620"/>
        <v>32200-Ringitasud Huvikool, Kunstikool, Muusikakool</v>
      </c>
      <c r="U4963" s="18" t="s">
        <v>2308</v>
      </c>
      <c r="V4963" s="9" t="str">
        <f t="shared" si="621"/>
        <v/>
      </c>
      <c r="W4963" t="str">
        <f t="shared" si="622"/>
        <v>09</v>
      </c>
      <c r="X4963" t="str">
        <f t="shared" si="623"/>
        <v/>
      </c>
    </row>
    <row r="4964" spans="1:24" hidden="1" x14ac:dyDescent="0.2">
      <c r="A4964" s="35" t="s">
        <v>3431</v>
      </c>
      <c r="B4964" s="35">
        <v>32153</v>
      </c>
      <c r="C4964" s="35" t="s">
        <v>315</v>
      </c>
      <c r="D4964" s="35" t="s">
        <v>309</v>
      </c>
      <c r="E4964" s="35" t="s">
        <v>12</v>
      </c>
      <c r="F4964" s="35" t="s">
        <v>13</v>
      </c>
      <c r="G4964" s="35" t="s">
        <v>3</v>
      </c>
      <c r="H4964" s="35" t="s">
        <v>3</v>
      </c>
      <c r="I4964" s="35" t="s">
        <v>51</v>
      </c>
      <c r="J4964" s="35" t="s">
        <v>52</v>
      </c>
      <c r="K4964" s="35" t="s">
        <v>38</v>
      </c>
      <c r="L4964" s="35" t="s">
        <v>39</v>
      </c>
      <c r="M4964" s="35" t="s">
        <v>3</v>
      </c>
      <c r="N4964" s="35" t="s">
        <v>3</v>
      </c>
      <c r="O4964" s="10" t="s">
        <v>3435</v>
      </c>
      <c r="P4964" s="2" t="str">
        <f t="shared" si="616"/>
        <v>5511</v>
      </c>
      <c r="Q4964" s="9" t="str">
        <f t="shared" si="617"/>
        <v>09212-Põhihariduse otsekulud</v>
      </c>
      <c r="R4964" s="9" t="str">
        <f t="shared" si="618"/>
        <v>55</v>
      </c>
      <c r="S4964" s="9" t="str">
        <f t="shared" si="619"/>
        <v/>
      </c>
      <c r="T4964" s="37" t="str">
        <f t="shared" si="620"/>
        <v>551180-Üüri- ja rendimaksed</v>
      </c>
      <c r="U4964" s="18" t="s">
        <v>2308</v>
      </c>
      <c r="V4964" s="9" t="str">
        <f t="shared" si="621"/>
        <v/>
      </c>
      <c r="W4964" t="str">
        <f t="shared" si="622"/>
        <v>09</v>
      </c>
      <c r="X4964" t="str">
        <f t="shared" si="623"/>
        <v/>
      </c>
    </row>
    <row r="4965" spans="1:24" hidden="1" x14ac:dyDescent="0.2">
      <c r="A4965" s="35" t="s">
        <v>3273</v>
      </c>
      <c r="B4965" s="35">
        <v>15000</v>
      </c>
      <c r="C4965" s="35" t="s">
        <v>315</v>
      </c>
      <c r="D4965" s="35" t="s">
        <v>309</v>
      </c>
      <c r="E4965" s="35" t="s">
        <v>12</v>
      </c>
      <c r="F4965" s="35" t="s">
        <v>13</v>
      </c>
      <c r="G4965" s="35" t="s">
        <v>3</v>
      </c>
      <c r="H4965" s="35" t="s">
        <v>3</v>
      </c>
      <c r="I4965" s="35" t="s">
        <v>60</v>
      </c>
      <c r="J4965" s="35" t="s">
        <v>61</v>
      </c>
      <c r="K4965" s="35" t="s">
        <v>70</v>
      </c>
      <c r="L4965" s="35" t="s">
        <v>71</v>
      </c>
      <c r="M4965" s="35" t="s">
        <v>3</v>
      </c>
      <c r="N4965" s="35" t="s">
        <v>3</v>
      </c>
      <c r="O4965" s="10" t="s">
        <v>3435</v>
      </c>
      <c r="P4965" s="2" t="str">
        <f t="shared" si="616"/>
        <v>5511</v>
      </c>
      <c r="Q4965" s="9" t="str">
        <f t="shared" si="617"/>
        <v>10200-Eakate sotsiaalhoolekandeasutused</v>
      </c>
      <c r="R4965" s="9" t="str">
        <f t="shared" si="618"/>
        <v>55</v>
      </c>
      <c r="S4965" s="9" t="str">
        <f t="shared" si="619"/>
        <v/>
      </c>
      <c r="T4965" s="37" t="str">
        <f t="shared" si="620"/>
        <v>551180-Üüri- ja rendimaksed</v>
      </c>
      <c r="U4965" s="18" t="s">
        <v>2308</v>
      </c>
      <c r="V4965" s="9" t="str">
        <f t="shared" si="621"/>
        <v/>
      </c>
      <c r="W4965" t="str">
        <f t="shared" si="622"/>
        <v>10</v>
      </c>
      <c r="X4965" t="str">
        <f t="shared" si="623"/>
        <v/>
      </c>
    </row>
    <row r="4966" spans="1:24" hidden="1" x14ac:dyDescent="0.2">
      <c r="A4966" s="35" t="s">
        <v>398</v>
      </c>
      <c r="B4966" s="35">
        <v>7000</v>
      </c>
      <c r="C4966" s="35" t="s">
        <v>399</v>
      </c>
      <c r="D4966" s="35" t="s">
        <v>398</v>
      </c>
      <c r="E4966" s="35" t="s">
        <v>143</v>
      </c>
      <c r="F4966" s="35" t="s">
        <v>144</v>
      </c>
      <c r="G4966" s="35" t="s">
        <v>3</v>
      </c>
      <c r="H4966" s="35" t="s">
        <v>3</v>
      </c>
      <c r="I4966" s="35" t="s">
        <v>60</v>
      </c>
      <c r="J4966" s="35" t="s">
        <v>61</v>
      </c>
      <c r="K4966" s="35" t="s">
        <v>70</v>
      </c>
      <c r="L4966" s="35" t="s">
        <v>71</v>
      </c>
      <c r="M4966" s="35" t="s">
        <v>3</v>
      </c>
      <c r="N4966" s="35" t="s">
        <v>3</v>
      </c>
      <c r="O4966" s="10" t="s">
        <v>3435</v>
      </c>
      <c r="P4966" s="2" t="str">
        <f t="shared" si="616"/>
        <v>3224</v>
      </c>
      <c r="Q4966" s="9" t="str">
        <f t="shared" si="617"/>
        <v>10200-Eakate sotsiaalhoolekandeasutused</v>
      </c>
      <c r="R4966" s="9" t="str">
        <f t="shared" si="618"/>
        <v>32</v>
      </c>
      <c r="S4966" s="9" t="str">
        <f t="shared" si="619"/>
        <v/>
      </c>
      <c r="T4966" s="37" t="str">
        <f t="shared" si="620"/>
        <v>32246-Teenused</v>
      </c>
      <c r="U4966" s="18" t="s">
        <v>2308</v>
      </c>
      <c r="V4966" s="9" t="str">
        <f t="shared" si="621"/>
        <v/>
      </c>
      <c r="W4966" t="str">
        <f t="shared" si="622"/>
        <v>10</v>
      </c>
      <c r="X4966" t="str">
        <f t="shared" si="623"/>
        <v/>
      </c>
    </row>
    <row r="4967" spans="1:24" hidden="1" x14ac:dyDescent="0.2">
      <c r="A4967" s="35" t="s">
        <v>141</v>
      </c>
      <c r="B4967" s="35">
        <v>28423</v>
      </c>
      <c r="C4967" s="35" t="s">
        <v>142</v>
      </c>
      <c r="D4967" s="35" t="s">
        <v>141</v>
      </c>
      <c r="E4967" s="35" t="s">
        <v>143</v>
      </c>
      <c r="F4967" s="35" t="s">
        <v>144</v>
      </c>
      <c r="G4967" s="35" t="s">
        <v>3</v>
      </c>
      <c r="H4967" s="35" t="s">
        <v>3</v>
      </c>
      <c r="I4967" s="35" t="s">
        <v>72</v>
      </c>
      <c r="J4967" s="35" t="s">
        <v>73</v>
      </c>
      <c r="K4967" s="35" t="s">
        <v>38</v>
      </c>
      <c r="L4967" s="35" t="s">
        <v>39</v>
      </c>
      <c r="M4967" s="35" t="s">
        <v>3</v>
      </c>
      <c r="N4967" s="35" t="s">
        <v>3</v>
      </c>
      <c r="O4967" s="10" t="s">
        <v>3435</v>
      </c>
      <c r="P4967" s="2" t="str">
        <f t="shared" si="616"/>
        <v>3220</v>
      </c>
      <c r="Q4967" s="9" t="str">
        <f t="shared" si="617"/>
        <v>09212-Põhihariduse otsekulud</v>
      </c>
      <c r="R4967" s="9" t="str">
        <f t="shared" si="618"/>
        <v>32</v>
      </c>
      <c r="S4967" s="9" t="str">
        <f t="shared" si="619"/>
        <v/>
      </c>
      <c r="T4967" s="37" t="str">
        <f t="shared" si="620"/>
        <v>32206-Ruumide üür</v>
      </c>
      <c r="U4967" s="18" t="s">
        <v>2308</v>
      </c>
      <c r="V4967" s="9" t="str">
        <f t="shared" si="621"/>
        <v/>
      </c>
      <c r="W4967" t="str">
        <f t="shared" si="622"/>
        <v>09</v>
      </c>
      <c r="X4967" t="str">
        <f t="shared" si="623"/>
        <v/>
      </c>
    </row>
    <row r="4968" spans="1:24" hidden="1" x14ac:dyDescent="0.2">
      <c r="A4968" s="35" t="s">
        <v>3431</v>
      </c>
      <c r="B4968" s="35">
        <v>17200</v>
      </c>
      <c r="C4968" s="35" t="s">
        <v>315</v>
      </c>
      <c r="D4968" s="35" t="s">
        <v>309</v>
      </c>
      <c r="E4968" s="35" t="s">
        <v>12</v>
      </c>
      <c r="F4968" s="35" t="s">
        <v>13</v>
      </c>
      <c r="G4968" s="35" t="s">
        <v>3</v>
      </c>
      <c r="H4968" s="35" t="s">
        <v>3</v>
      </c>
      <c r="I4968" s="35" t="s">
        <v>74</v>
      </c>
      <c r="J4968" s="35" t="s">
        <v>75</v>
      </c>
      <c r="K4968" s="35" t="s">
        <v>38</v>
      </c>
      <c r="L4968" s="35" t="s">
        <v>39</v>
      </c>
      <c r="M4968" s="35" t="s">
        <v>3</v>
      </c>
      <c r="N4968" s="35" t="s">
        <v>3</v>
      </c>
      <c r="O4968" s="10" t="s">
        <v>3435</v>
      </c>
      <c r="P4968" s="2" t="str">
        <f t="shared" si="616"/>
        <v>5511</v>
      </c>
      <c r="Q4968" s="9" t="str">
        <f t="shared" si="617"/>
        <v>09212-Põhihariduse otsekulud</v>
      </c>
      <c r="R4968" s="9" t="str">
        <f t="shared" si="618"/>
        <v>55</v>
      </c>
      <c r="S4968" s="9" t="str">
        <f t="shared" si="619"/>
        <v/>
      </c>
      <c r="T4968" s="37" t="str">
        <f t="shared" si="620"/>
        <v>551180-Üüri- ja rendimaksed</v>
      </c>
      <c r="U4968" s="18" t="s">
        <v>2308</v>
      </c>
      <c r="V4968" s="9" t="str">
        <f t="shared" si="621"/>
        <v/>
      </c>
      <c r="W4968" t="str">
        <f t="shared" si="622"/>
        <v>09</v>
      </c>
      <c r="X4968" t="str">
        <f t="shared" si="623"/>
        <v/>
      </c>
    </row>
    <row r="4969" spans="1:24" hidden="1" x14ac:dyDescent="0.2">
      <c r="A4969" s="35" t="s">
        <v>2819</v>
      </c>
      <c r="B4969" s="35">
        <v>6510</v>
      </c>
      <c r="C4969" s="35" t="s">
        <v>293</v>
      </c>
      <c r="D4969" s="35" t="s">
        <v>292</v>
      </c>
      <c r="E4969" s="35" t="s">
        <v>12</v>
      </c>
      <c r="F4969" s="35" t="s">
        <v>13</v>
      </c>
      <c r="G4969" s="35" t="s">
        <v>3</v>
      </c>
      <c r="H4969" s="35" t="s">
        <v>3</v>
      </c>
      <c r="I4969" s="35" t="s">
        <v>74</v>
      </c>
      <c r="J4969" s="35" t="s">
        <v>75</v>
      </c>
      <c r="K4969" s="35" t="s">
        <v>38</v>
      </c>
      <c r="L4969" s="35" t="s">
        <v>39</v>
      </c>
      <c r="M4969" s="35" t="s">
        <v>3</v>
      </c>
      <c r="N4969" s="35" t="s">
        <v>3</v>
      </c>
      <c r="O4969" s="10" t="s">
        <v>3435</v>
      </c>
      <c r="P4969" s="2" t="str">
        <f t="shared" si="616"/>
        <v>5524</v>
      </c>
      <c r="Q4969" s="9" t="str">
        <f t="shared" si="617"/>
        <v>09212-Põhihariduse otsekulud</v>
      </c>
      <c r="R4969" s="9" t="str">
        <f t="shared" si="618"/>
        <v>55</v>
      </c>
      <c r="S4969" s="9" t="str">
        <f t="shared" si="619"/>
        <v/>
      </c>
      <c r="T4969" s="37" t="str">
        <f t="shared" si="620"/>
        <v>55248-Koolitusteenused õppekava täitmiseks</v>
      </c>
      <c r="U4969" s="18" t="s">
        <v>2308</v>
      </c>
      <c r="V4969" s="9" t="str">
        <f t="shared" si="621"/>
        <v/>
      </c>
      <c r="W4969" t="str">
        <f t="shared" si="622"/>
        <v>09</v>
      </c>
      <c r="X4969" t="str">
        <f t="shared" si="623"/>
        <v/>
      </c>
    </row>
    <row r="4970" spans="1:24" hidden="1" x14ac:dyDescent="0.2">
      <c r="A4970" s="35" t="s">
        <v>3431</v>
      </c>
      <c r="B4970" s="35">
        <v>13380</v>
      </c>
      <c r="C4970" s="35" t="s">
        <v>315</v>
      </c>
      <c r="D4970" s="35" t="s">
        <v>309</v>
      </c>
      <c r="E4970" s="35" t="s">
        <v>12</v>
      </c>
      <c r="F4970" s="35" t="s">
        <v>13</v>
      </c>
      <c r="G4970" s="35" t="s">
        <v>3</v>
      </c>
      <c r="H4970" s="35" t="s">
        <v>3</v>
      </c>
      <c r="I4970" s="35" t="s">
        <v>511</v>
      </c>
      <c r="J4970" s="35" t="s">
        <v>512</v>
      </c>
      <c r="K4970" s="35" t="s">
        <v>38</v>
      </c>
      <c r="L4970" s="35" t="s">
        <v>39</v>
      </c>
      <c r="M4970" s="35" t="s">
        <v>3</v>
      </c>
      <c r="N4970" s="35" t="s">
        <v>3</v>
      </c>
      <c r="O4970" s="10" t="s">
        <v>3435</v>
      </c>
      <c r="P4970" s="2" t="str">
        <f t="shared" si="616"/>
        <v>5511</v>
      </c>
      <c r="Q4970" s="9" t="str">
        <f t="shared" si="617"/>
        <v>09212-Põhihariduse otsekulud</v>
      </c>
      <c r="R4970" s="9" t="str">
        <f t="shared" si="618"/>
        <v>55</v>
      </c>
      <c r="S4970" s="9" t="str">
        <f t="shared" si="619"/>
        <v/>
      </c>
      <c r="T4970" s="37" t="str">
        <f t="shared" si="620"/>
        <v>551180-Üüri- ja rendimaksed</v>
      </c>
      <c r="U4970" s="18" t="s">
        <v>2308</v>
      </c>
      <c r="V4970" s="9" t="str">
        <f t="shared" si="621"/>
        <v/>
      </c>
      <c r="W4970" t="str">
        <f t="shared" si="622"/>
        <v>09</v>
      </c>
      <c r="X4970" t="str">
        <f t="shared" si="623"/>
        <v/>
      </c>
    </row>
    <row r="4971" spans="1:24" hidden="1" x14ac:dyDescent="0.2">
      <c r="A4971" s="35" t="s">
        <v>2819</v>
      </c>
      <c r="B4971" s="35">
        <v>4356</v>
      </c>
      <c r="C4971" s="35" t="s">
        <v>293</v>
      </c>
      <c r="D4971" s="35" t="s">
        <v>292</v>
      </c>
      <c r="E4971" s="35" t="s">
        <v>12</v>
      </c>
      <c r="F4971" s="35" t="s">
        <v>13</v>
      </c>
      <c r="G4971" s="35" t="s">
        <v>3</v>
      </c>
      <c r="H4971" s="35" t="s">
        <v>3</v>
      </c>
      <c r="I4971" s="35" t="s">
        <v>511</v>
      </c>
      <c r="J4971" s="35" t="s">
        <v>512</v>
      </c>
      <c r="K4971" s="35" t="s">
        <v>38</v>
      </c>
      <c r="L4971" s="35" t="s">
        <v>39</v>
      </c>
      <c r="M4971" s="35" t="s">
        <v>3</v>
      </c>
      <c r="N4971" s="35" t="s">
        <v>3</v>
      </c>
      <c r="O4971" s="10" t="s">
        <v>3435</v>
      </c>
      <c r="P4971" s="2" t="str">
        <f t="shared" si="616"/>
        <v>5524</v>
      </c>
      <c r="Q4971" s="9" t="str">
        <f t="shared" si="617"/>
        <v>09212-Põhihariduse otsekulud</v>
      </c>
      <c r="R4971" s="9" t="str">
        <f t="shared" si="618"/>
        <v>55</v>
      </c>
      <c r="S4971" s="9" t="str">
        <f t="shared" si="619"/>
        <v/>
      </c>
      <c r="T4971" s="37" t="str">
        <f t="shared" si="620"/>
        <v>55248-Koolitusteenused õppekava täitmiseks</v>
      </c>
      <c r="U4971" s="18" t="s">
        <v>2308</v>
      </c>
      <c r="V4971" s="9" t="str">
        <f t="shared" si="621"/>
        <v/>
      </c>
      <c r="W4971" t="str">
        <f t="shared" si="622"/>
        <v>09</v>
      </c>
      <c r="X4971" t="str">
        <f t="shared" si="623"/>
        <v/>
      </c>
    </row>
    <row r="4972" spans="1:24" hidden="1" x14ac:dyDescent="0.2">
      <c r="A4972" s="35" t="s">
        <v>141</v>
      </c>
      <c r="B4972" s="35">
        <v>3563</v>
      </c>
      <c r="C4972" s="35" t="s">
        <v>142</v>
      </c>
      <c r="D4972" s="35" t="s">
        <v>141</v>
      </c>
      <c r="E4972" s="35" t="s">
        <v>143</v>
      </c>
      <c r="F4972" s="35" t="s">
        <v>144</v>
      </c>
      <c r="G4972" s="35" t="s">
        <v>3</v>
      </c>
      <c r="H4972" s="35" t="s">
        <v>3</v>
      </c>
      <c r="I4972" s="35" t="s">
        <v>511</v>
      </c>
      <c r="J4972" s="35" t="s">
        <v>512</v>
      </c>
      <c r="K4972" s="35" t="s">
        <v>38</v>
      </c>
      <c r="L4972" s="35" t="s">
        <v>39</v>
      </c>
      <c r="M4972" s="35" t="s">
        <v>3</v>
      </c>
      <c r="N4972" s="35" t="s">
        <v>3</v>
      </c>
      <c r="O4972" s="10" t="s">
        <v>3435</v>
      </c>
      <c r="P4972" s="2" t="str">
        <f t="shared" si="616"/>
        <v>3220</v>
      </c>
      <c r="Q4972" s="9" t="str">
        <f t="shared" si="617"/>
        <v>09212-Põhihariduse otsekulud</v>
      </c>
      <c r="R4972" s="9" t="str">
        <f t="shared" si="618"/>
        <v>32</v>
      </c>
      <c r="S4972" s="9" t="str">
        <f t="shared" si="619"/>
        <v/>
      </c>
      <c r="T4972" s="37" t="str">
        <f t="shared" si="620"/>
        <v>32206-Ruumide üür</v>
      </c>
      <c r="U4972" s="18" t="s">
        <v>2308</v>
      </c>
      <c r="V4972" s="9" t="str">
        <f t="shared" si="621"/>
        <v/>
      </c>
      <c r="W4972" t="str">
        <f t="shared" si="622"/>
        <v>09</v>
      </c>
      <c r="X4972" t="str">
        <f t="shared" si="623"/>
        <v/>
      </c>
    </row>
    <row r="4973" spans="1:24" hidden="1" x14ac:dyDescent="0.2">
      <c r="A4973" s="35" t="s">
        <v>3432</v>
      </c>
      <c r="B4973" s="35">
        <v>1929</v>
      </c>
      <c r="C4973" s="35" t="s">
        <v>315</v>
      </c>
      <c r="D4973" s="35" t="s">
        <v>309</v>
      </c>
      <c r="E4973" s="35" t="s">
        <v>12</v>
      </c>
      <c r="F4973" s="35" t="s">
        <v>13</v>
      </c>
      <c r="G4973" s="35" t="s">
        <v>3</v>
      </c>
      <c r="H4973" s="35" t="s">
        <v>3</v>
      </c>
      <c r="I4973" s="35" t="s">
        <v>522</v>
      </c>
      <c r="J4973" s="35" t="s">
        <v>523</v>
      </c>
      <c r="K4973" s="35" t="s">
        <v>524</v>
      </c>
      <c r="L4973" s="35" t="s">
        <v>525</v>
      </c>
      <c r="M4973" s="35" t="s">
        <v>3</v>
      </c>
      <c r="N4973" s="35" t="s">
        <v>3</v>
      </c>
      <c r="O4973" s="10" t="s">
        <v>3435</v>
      </c>
      <c r="P4973" s="2" t="str">
        <f t="shared" si="616"/>
        <v>5511</v>
      </c>
      <c r="Q4973" s="9" t="str">
        <f t="shared" si="617"/>
        <v>08201-Raamatukogud</v>
      </c>
      <c r="R4973" s="9" t="str">
        <f t="shared" si="618"/>
        <v>55</v>
      </c>
      <c r="S4973" s="9" t="str">
        <f t="shared" si="619"/>
        <v/>
      </c>
      <c r="T4973" s="37" t="str">
        <f t="shared" si="620"/>
        <v>551180-Üüri- ja rendimaksed</v>
      </c>
      <c r="U4973" s="18" t="s">
        <v>2308</v>
      </c>
      <c r="V4973" s="9" t="str">
        <f t="shared" si="621"/>
        <v/>
      </c>
      <c r="W4973" t="str">
        <f t="shared" si="622"/>
        <v>08</v>
      </c>
      <c r="X4973" t="str">
        <f t="shared" si="623"/>
        <v/>
      </c>
    </row>
    <row r="4974" spans="1:24" hidden="1" x14ac:dyDescent="0.2">
      <c r="A4974" s="35" t="s">
        <v>2888</v>
      </c>
      <c r="B4974" s="35">
        <v>500</v>
      </c>
      <c r="C4974" s="35" t="s">
        <v>555</v>
      </c>
      <c r="D4974" s="35" t="s">
        <v>215</v>
      </c>
      <c r="E4974" s="35" t="s">
        <v>12</v>
      </c>
      <c r="F4974" s="35" t="s">
        <v>13</v>
      </c>
      <c r="G4974" s="35" t="s">
        <v>3</v>
      </c>
      <c r="H4974" s="35" t="s">
        <v>3</v>
      </c>
      <c r="I4974" s="35" t="s">
        <v>547</v>
      </c>
      <c r="J4974" s="35" t="s">
        <v>548</v>
      </c>
      <c r="K4974" s="35" t="s">
        <v>553</v>
      </c>
      <c r="L4974" s="35" t="s">
        <v>554</v>
      </c>
      <c r="M4974" s="35" t="s">
        <v>3</v>
      </c>
      <c r="N4974" s="35" t="s">
        <v>3</v>
      </c>
      <c r="O4974" s="10" t="s">
        <v>3435</v>
      </c>
      <c r="P4974" s="2" t="str">
        <f t="shared" si="616"/>
        <v>5512</v>
      </c>
      <c r="Q4974" s="9" t="str">
        <f t="shared" si="617"/>
        <v>08202-Rahvakultuur</v>
      </c>
      <c r="R4974" s="9" t="str">
        <f t="shared" si="618"/>
        <v>55</v>
      </c>
      <c r="S4974" s="9" t="str">
        <f t="shared" si="619"/>
        <v/>
      </c>
      <c r="T4974" s="37" t="str">
        <f t="shared" si="620"/>
        <v>55129-Muud majandamiskulud</v>
      </c>
      <c r="U4974" s="18" t="s">
        <v>2308</v>
      </c>
      <c r="V4974" s="9" t="str">
        <f t="shared" si="621"/>
        <v/>
      </c>
      <c r="W4974" t="str">
        <f t="shared" si="622"/>
        <v>08</v>
      </c>
      <c r="X4974" t="str">
        <f t="shared" si="623"/>
        <v/>
      </c>
    </row>
    <row r="4975" spans="1:24" hidden="1" x14ac:dyDescent="0.2">
      <c r="A4975" s="35" t="s">
        <v>521</v>
      </c>
      <c r="B4975" s="35">
        <v>16929</v>
      </c>
      <c r="C4975" s="35" t="s">
        <v>520</v>
      </c>
      <c r="D4975" s="35" t="s">
        <v>521</v>
      </c>
      <c r="E4975" s="35" t="s">
        <v>143</v>
      </c>
      <c r="F4975" s="35" t="s">
        <v>144</v>
      </c>
      <c r="G4975" s="35" t="s">
        <v>3</v>
      </c>
      <c r="H4975" s="35" t="s">
        <v>3</v>
      </c>
      <c r="I4975" s="35" t="s">
        <v>547</v>
      </c>
      <c r="J4975" s="35" t="s">
        <v>548</v>
      </c>
      <c r="K4975" s="35" t="s">
        <v>553</v>
      </c>
      <c r="L4975" s="35" t="s">
        <v>554</v>
      </c>
      <c r="M4975" s="35" t="s">
        <v>3</v>
      </c>
      <c r="N4975" s="35" t="s">
        <v>3</v>
      </c>
      <c r="O4975" s="10" t="s">
        <v>3435</v>
      </c>
      <c r="P4975" s="2" t="str">
        <f t="shared" si="616"/>
        <v>3221</v>
      </c>
      <c r="Q4975" s="9" t="str">
        <f t="shared" si="617"/>
        <v>08202-Rahvakultuur</v>
      </c>
      <c r="R4975" s="9" t="str">
        <f t="shared" si="618"/>
        <v>32</v>
      </c>
      <c r="S4975" s="9" t="str">
        <f t="shared" si="619"/>
        <v/>
      </c>
      <c r="T4975" s="37" t="str">
        <f t="shared" si="620"/>
        <v>32216-Ruumide rent</v>
      </c>
      <c r="U4975" s="18" t="s">
        <v>2308</v>
      </c>
      <c r="V4975" s="9" t="str">
        <f t="shared" si="621"/>
        <v/>
      </c>
      <c r="W4975" t="str">
        <f t="shared" si="622"/>
        <v>08</v>
      </c>
      <c r="X4975" t="str">
        <f t="shared" si="623"/>
        <v/>
      </c>
    </row>
    <row r="4976" spans="1:24" hidden="1" x14ac:dyDescent="0.2">
      <c r="A4976" s="35" t="s">
        <v>3265</v>
      </c>
      <c r="B4976" s="35">
        <v>8000</v>
      </c>
      <c r="C4976" s="35" t="s">
        <v>592</v>
      </c>
      <c r="D4976" s="35" t="s">
        <v>225</v>
      </c>
      <c r="E4976" s="35" t="s">
        <v>12</v>
      </c>
      <c r="F4976" s="35" t="s">
        <v>13</v>
      </c>
      <c r="G4976" s="35" t="s">
        <v>3</v>
      </c>
      <c r="H4976" s="35" t="s">
        <v>3</v>
      </c>
      <c r="I4976" s="35" t="s">
        <v>90</v>
      </c>
      <c r="J4976" s="35" t="s">
        <v>91</v>
      </c>
      <c r="K4976" s="35" t="s">
        <v>43</v>
      </c>
      <c r="L4976" s="35" t="s">
        <v>44</v>
      </c>
      <c r="M4976" s="35" t="s">
        <v>3</v>
      </c>
      <c r="N4976" s="35" t="s">
        <v>3</v>
      </c>
      <c r="O4976" s="10" t="s">
        <v>3435</v>
      </c>
      <c r="P4976" s="2" t="str">
        <f t="shared" si="616"/>
        <v>5512</v>
      </c>
      <c r="Q4976" s="9" t="str">
        <f t="shared" si="617"/>
        <v>08102-Sport</v>
      </c>
      <c r="R4976" s="9" t="str">
        <f t="shared" si="618"/>
        <v>55</v>
      </c>
      <c r="S4976" s="9" t="str">
        <f t="shared" si="619"/>
        <v/>
      </c>
      <c r="T4976" s="37" t="str">
        <f t="shared" si="620"/>
        <v>55124-Kulud korrashoiule</v>
      </c>
      <c r="U4976" s="18" t="s">
        <v>2308</v>
      </c>
      <c r="V4976" s="9" t="str">
        <f t="shared" si="621"/>
        <v/>
      </c>
      <c r="W4976" t="str">
        <f t="shared" si="622"/>
        <v>08</v>
      </c>
      <c r="X4976" t="str">
        <f t="shared" si="623"/>
        <v/>
      </c>
    </row>
    <row r="4977" spans="1:24" hidden="1" x14ac:dyDescent="0.2">
      <c r="A4977" s="35" t="s">
        <v>3112</v>
      </c>
      <c r="B4977" s="35">
        <v>6000</v>
      </c>
      <c r="C4977" s="35" t="s">
        <v>556</v>
      </c>
      <c r="D4977" s="35" t="s">
        <v>267</v>
      </c>
      <c r="E4977" s="35" t="s">
        <v>12</v>
      </c>
      <c r="F4977" s="35" t="s">
        <v>13</v>
      </c>
      <c r="G4977" s="35" t="s">
        <v>3</v>
      </c>
      <c r="H4977" s="35" t="s">
        <v>3</v>
      </c>
      <c r="I4977" s="35" t="s">
        <v>90</v>
      </c>
      <c r="J4977" s="35" t="s">
        <v>91</v>
      </c>
      <c r="K4977" s="35" t="s">
        <v>43</v>
      </c>
      <c r="L4977" s="35" t="s">
        <v>44</v>
      </c>
      <c r="M4977" s="35" t="s">
        <v>3</v>
      </c>
      <c r="N4977" s="35" t="s">
        <v>3</v>
      </c>
      <c r="O4977" s="10" t="s">
        <v>3435</v>
      </c>
      <c r="P4977" s="2" t="str">
        <f t="shared" si="616"/>
        <v>5512</v>
      </c>
      <c r="Q4977" s="9" t="str">
        <f t="shared" si="617"/>
        <v>08102-Sport</v>
      </c>
      <c r="R4977" s="9" t="str">
        <f t="shared" si="618"/>
        <v>55</v>
      </c>
      <c r="S4977" s="9" t="str">
        <f t="shared" si="619"/>
        <v/>
      </c>
      <c r="T4977" s="37" t="str">
        <f t="shared" si="620"/>
        <v>55126-Kulud jooksvale remondile</v>
      </c>
      <c r="U4977" s="18" t="s">
        <v>2308</v>
      </c>
      <c r="V4977" s="9" t="str">
        <f t="shared" si="621"/>
        <v/>
      </c>
      <c r="W4977" t="str">
        <f t="shared" si="622"/>
        <v>08</v>
      </c>
      <c r="X4977" t="str">
        <f t="shared" si="623"/>
        <v/>
      </c>
    </row>
    <row r="4978" spans="1:24" hidden="1" x14ac:dyDescent="0.2">
      <c r="A4978" s="35" t="s">
        <v>521</v>
      </c>
      <c r="B4978" s="35">
        <v>157080</v>
      </c>
      <c r="C4978" s="35" t="s">
        <v>595</v>
      </c>
      <c r="D4978" s="35" t="s">
        <v>521</v>
      </c>
      <c r="E4978" s="35" t="s">
        <v>143</v>
      </c>
      <c r="F4978" s="35" t="s">
        <v>144</v>
      </c>
      <c r="G4978" s="35" t="s">
        <v>3</v>
      </c>
      <c r="H4978" s="35" t="s">
        <v>3</v>
      </c>
      <c r="I4978" s="35" t="s">
        <v>90</v>
      </c>
      <c r="J4978" s="35" t="s">
        <v>91</v>
      </c>
      <c r="K4978" s="35" t="s">
        <v>43</v>
      </c>
      <c r="L4978" s="35" t="s">
        <v>44</v>
      </c>
      <c r="M4978" s="35" t="s">
        <v>3</v>
      </c>
      <c r="N4978" s="35" t="s">
        <v>3</v>
      </c>
      <c r="O4978" s="10" t="s">
        <v>3435</v>
      </c>
      <c r="P4978" s="2" t="str">
        <f t="shared" si="616"/>
        <v>3222</v>
      </c>
      <c r="Q4978" s="9" t="str">
        <f t="shared" si="617"/>
        <v>08102-Sport</v>
      </c>
      <c r="R4978" s="9" t="str">
        <f t="shared" si="618"/>
        <v>32</v>
      </c>
      <c r="S4978" s="9" t="str">
        <f t="shared" si="619"/>
        <v/>
      </c>
      <c r="T4978" s="37" t="str">
        <f t="shared" si="620"/>
        <v>32224-Ruumide rent</v>
      </c>
      <c r="U4978" s="18" t="s">
        <v>2308</v>
      </c>
      <c r="V4978" s="9" t="str">
        <f t="shared" si="621"/>
        <v/>
      </c>
      <c r="W4978" t="str">
        <f t="shared" si="622"/>
        <v>08</v>
      </c>
      <c r="X4978" t="str">
        <f t="shared" si="623"/>
        <v/>
      </c>
    </row>
    <row r="4979" spans="1:24" hidden="1" x14ac:dyDescent="0.2">
      <c r="A4979" s="35" t="s">
        <v>1730</v>
      </c>
      <c r="B4979" s="35">
        <v>14500</v>
      </c>
      <c r="C4979" s="35" t="s">
        <v>1729</v>
      </c>
      <c r="D4979" s="35" t="s">
        <v>1730</v>
      </c>
      <c r="E4979" s="35" t="s">
        <v>143</v>
      </c>
      <c r="F4979" s="35" t="s">
        <v>144</v>
      </c>
      <c r="G4979" s="35" t="s">
        <v>3</v>
      </c>
      <c r="H4979" s="35" t="s">
        <v>3</v>
      </c>
      <c r="I4979" s="35" t="s">
        <v>625</v>
      </c>
      <c r="J4979" s="35" t="s">
        <v>626</v>
      </c>
      <c r="K4979" s="35" t="s">
        <v>627</v>
      </c>
      <c r="L4979" s="35" t="s">
        <v>628</v>
      </c>
      <c r="M4979" s="35" t="s">
        <v>3</v>
      </c>
      <c r="N4979" s="35" t="s">
        <v>3</v>
      </c>
      <c r="O4979" s="10" t="s">
        <v>3435</v>
      </c>
      <c r="P4979" s="2" t="str">
        <f t="shared" si="616"/>
        <v>3232</v>
      </c>
      <c r="Q4979" s="9" t="str">
        <f t="shared" si="617"/>
        <v>05101-Avalike alade puhastus</v>
      </c>
      <c r="R4979" s="9" t="str">
        <f t="shared" si="618"/>
        <v>32</v>
      </c>
      <c r="S4979" s="9" t="str">
        <f t="shared" si="619"/>
        <v/>
      </c>
      <c r="T4979" s="37" t="str">
        <f t="shared" si="620"/>
        <v>32321-Tulu teenuste müügist</v>
      </c>
      <c r="U4979" s="18" t="s">
        <v>2308</v>
      </c>
      <c r="V4979" s="9" t="str">
        <f t="shared" si="621"/>
        <v/>
      </c>
      <c r="W4979" t="str">
        <f t="shared" si="622"/>
        <v>05</v>
      </c>
      <c r="X4979" t="str">
        <f t="shared" si="623"/>
        <v/>
      </c>
    </row>
    <row r="4980" spans="1:24" hidden="1" x14ac:dyDescent="0.2">
      <c r="A4980" s="35" t="s">
        <v>3221</v>
      </c>
      <c r="B4980" s="35">
        <v>2000</v>
      </c>
      <c r="C4980" s="35" t="s">
        <v>592</v>
      </c>
      <c r="D4980" s="35" t="s">
        <v>225</v>
      </c>
      <c r="E4980" s="35" t="s">
        <v>12</v>
      </c>
      <c r="F4980" s="35" t="s">
        <v>13</v>
      </c>
      <c r="G4980" s="35" t="s">
        <v>3</v>
      </c>
      <c r="H4980" s="35" t="s">
        <v>3</v>
      </c>
      <c r="I4980" s="35" t="s">
        <v>625</v>
      </c>
      <c r="J4980" s="35" t="s">
        <v>626</v>
      </c>
      <c r="K4980" s="35" t="s">
        <v>627</v>
      </c>
      <c r="L4980" s="35" t="s">
        <v>628</v>
      </c>
      <c r="M4980" s="35" t="s">
        <v>645</v>
      </c>
      <c r="N4980" s="35" t="s">
        <v>646</v>
      </c>
      <c r="O4980" s="10" t="s">
        <v>3435</v>
      </c>
      <c r="P4980" s="2" t="str">
        <f t="shared" si="616"/>
        <v>5512</v>
      </c>
      <c r="Q4980" s="9" t="str">
        <f t="shared" si="617"/>
        <v>05101-Avalike alade puhastus</v>
      </c>
      <c r="R4980" s="9" t="str">
        <f t="shared" si="618"/>
        <v>55</v>
      </c>
      <c r="S4980" s="9" t="str">
        <f t="shared" si="619"/>
        <v>9209KVHA  Musta tee 30 Linnahooldus</v>
      </c>
      <c r="T4980" s="37" t="str">
        <f t="shared" si="620"/>
        <v>55124-Kulud korrashoiule</v>
      </c>
      <c r="U4980" s="18" t="s">
        <v>2308</v>
      </c>
      <c r="V4980" s="9" t="str">
        <f t="shared" si="621"/>
        <v/>
      </c>
      <c r="W4980" t="str">
        <f t="shared" si="622"/>
        <v>05</v>
      </c>
      <c r="X4980" t="str">
        <f t="shared" si="623"/>
        <v/>
      </c>
    </row>
    <row r="4981" spans="1:24" hidden="1" x14ac:dyDescent="0.2">
      <c r="A4981" s="35" t="s">
        <v>1730</v>
      </c>
      <c r="B4981" s="35">
        <v>2000</v>
      </c>
      <c r="C4981" s="35" t="s">
        <v>1729</v>
      </c>
      <c r="D4981" s="35" t="s">
        <v>1730</v>
      </c>
      <c r="E4981" s="35" t="s">
        <v>143</v>
      </c>
      <c r="F4981" s="35" t="s">
        <v>144</v>
      </c>
      <c r="G4981" s="35" t="s">
        <v>3</v>
      </c>
      <c r="H4981" s="35" t="s">
        <v>3</v>
      </c>
      <c r="I4981" s="35" t="s">
        <v>625</v>
      </c>
      <c r="J4981" s="35" t="s">
        <v>626</v>
      </c>
      <c r="K4981" s="35" t="s">
        <v>627</v>
      </c>
      <c r="L4981" s="35" t="s">
        <v>628</v>
      </c>
      <c r="M4981" s="35" t="s">
        <v>645</v>
      </c>
      <c r="N4981" s="35" t="s">
        <v>646</v>
      </c>
      <c r="O4981" s="10" t="s">
        <v>3435</v>
      </c>
      <c r="P4981" s="2" t="str">
        <f t="shared" si="616"/>
        <v>3232</v>
      </c>
      <c r="Q4981" s="9" t="str">
        <f t="shared" si="617"/>
        <v>05101-Avalike alade puhastus</v>
      </c>
      <c r="R4981" s="9" t="str">
        <f t="shared" si="618"/>
        <v>32</v>
      </c>
      <c r="S4981" s="9" t="str">
        <f t="shared" si="619"/>
        <v>9209KVHA  Musta tee 30 Linnahooldus</v>
      </c>
      <c r="T4981" s="37" t="str">
        <f t="shared" si="620"/>
        <v>32321-Tulu teenuste müügist</v>
      </c>
      <c r="U4981" s="18" t="s">
        <v>2308</v>
      </c>
      <c r="V4981" s="9" t="str">
        <f t="shared" si="621"/>
        <v/>
      </c>
      <c r="W4981" t="str">
        <f t="shared" si="622"/>
        <v>05</v>
      </c>
      <c r="X4981" t="str">
        <f t="shared" si="623"/>
        <v/>
      </c>
    </row>
    <row r="4982" spans="1:24" hidden="1" x14ac:dyDescent="0.2">
      <c r="A4982" s="35" t="s">
        <v>2925</v>
      </c>
      <c r="B4982" s="35">
        <v>70000</v>
      </c>
      <c r="C4982" s="35" t="s">
        <v>1471</v>
      </c>
      <c r="D4982" s="35" t="s">
        <v>1470</v>
      </c>
      <c r="E4982" s="35" t="s">
        <v>12</v>
      </c>
      <c r="F4982" s="35" t="s">
        <v>13</v>
      </c>
      <c r="G4982" s="35" t="s">
        <v>967</v>
      </c>
      <c r="H4982" s="35" t="s">
        <v>3433</v>
      </c>
      <c r="I4982" s="35" t="s">
        <v>828</v>
      </c>
      <c r="J4982" s="35" t="s">
        <v>829</v>
      </c>
      <c r="K4982" s="35" t="s">
        <v>409</v>
      </c>
      <c r="L4982" s="35" t="s">
        <v>410</v>
      </c>
      <c r="M4982" s="35" t="s">
        <v>3</v>
      </c>
      <c r="N4982" s="35" t="s">
        <v>3</v>
      </c>
      <c r="O4982" s="10" t="s">
        <v>3435</v>
      </c>
      <c r="P4982" s="2" t="str">
        <f t="shared" si="616"/>
        <v>5526</v>
      </c>
      <c r="Q4982" s="9" t="str">
        <f t="shared" si="617"/>
        <v>10402-Muu perekondade ja laste sotsiaalne kaitse</v>
      </c>
      <c r="R4982" s="9" t="str">
        <f t="shared" si="618"/>
        <v>55</v>
      </c>
      <c r="S4982" s="9" t="str">
        <f t="shared" si="619"/>
        <v/>
      </c>
      <c r="T4982" s="37" t="str">
        <f t="shared" si="620"/>
        <v>5526-SOTSIAALTEENUSED</v>
      </c>
      <c r="U4982" s="18" t="s">
        <v>2309</v>
      </c>
      <c r="V4982" s="9" t="str">
        <f t="shared" si="621"/>
        <v>KU741Õppekulude vabastuse hüvitamine</v>
      </c>
      <c r="W4982" t="str">
        <f t="shared" si="622"/>
        <v>10</v>
      </c>
      <c r="X4982" t="str">
        <f t="shared" si="623"/>
        <v>KU741Õppekulude vabastuse hüvitamine</v>
      </c>
    </row>
    <row r="4983" spans="1:24" hidden="1" x14ac:dyDescent="0.2">
      <c r="A4983" s="35" t="s">
        <v>2925</v>
      </c>
      <c r="B4983" s="35">
        <v>7000</v>
      </c>
      <c r="C4983" s="35" t="s">
        <v>1471</v>
      </c>
      <c r="D4983" s="35" t="s">
        <v>1470</v>
      </c>
      <c r="E4983" s="35" t="s">
        <v>12</v>
      </c>
      <c r="F4983" s="35" t="s">
        <v>13</v>
      </c>
      <c r="G4983" s="35" t="s">
        <v>1502</v>
      </c>
      <c r="H4983" s="35" t="s">
        <v>3285</v>
      </c>
      <c r="I4983" s="35" t="s">
        <v>1463</v>
      </c>
      <c r="J4983" s="35" t="s">
        <v>1464</v>
      </c>
      <c r="K4983" s="35" t="s">
        <v>1046</v>
      </c>
      <c r="L4983" s="35" t="s">
        <v>1047</v>
      </c>
      <c r="M4983" s="35" t="s">
        <v>3</v>
      </c>
      <c r="N4983" s="35" t="s">
        <v>3</v>
      </c>
      <c r="O4983" s="10" t="s">
        <v>3435</v>
      </c>
      <c r="P4983" s="2" t="str">
        <f t="shared" si="616"/>
        <v>5526</v>
      </c>
      <c r="Q4983" s="9" t="str">
        <f t="shared" si="617"/>
        <v>10121-Muu puuetega inimeste sotsiaalne kaitse</v>
      </c>
      <c r="R4983" s="9" t="str">
        <f t="shared" si="618"/>
        <v>55</v>
      </c>
      <c r="S4983" s="9" t="str">
        <f t="shared" si="619"/>
        <v/>
      </c>
      <c r="T4983" s="37" t="str">
        <f t="shared" si="620"/>
        <v>5526-SOTSIAALTEENUSED</v>
      </c>
      <c r="U4983" s="18" t="s">
        <v>2309</v>
      </c>
      <c r="V4983" s="9" t="str">
        <f t="shared" si="621"/>
        <v>KU637Sotsiaaltransport ameti tellimisel</v>
      </c>
      <c r="W4983" t="str">
        <f t="shared" si="622"/>
        <v>10</v>
      </c>
      <c r="X4983" t="str">
        <f t="shared" si="623"/>
        <v>KU637Sotsiaaltransport ameti tellimisel</v>
      </c>
    </row>
    <row r="4984" spans="1:24" hidden="1" x14ac:dyDescent="0.2">
      <c r="A4984" s="35" t="s">
        <v>2925</v>
      </c>
      <c r="B4984" s="35">
        <v>22152</v>
      </c>
      <c r="C4984" s="35" t="s">
        <v>1471</v>
      </c>
      <c r="D4984" s="35" t="s">
        <v>1470</v>
      </c>
      <c r="E4984" s="35" t="s">
        <v>12</v>
      </c>
      <c r="F4984" s="35" t="s">
        <v>13</v>
      </c>
      <c r="G4984" s="35" t="s">
        <v>1744</v>
      </c>
      <c r="H4984" s="35" t="s">
        <v>3434</v>
      </c>
      <c r="I4984" s="35" t="s">
        <v>1463</v>
      </c>
      <c r="J4984" s="35" t="s">
        <v>1464</v>
      </c>
      <c r="K4984" s="35" t="s">
        <v>409</v>
      </c>
      <c r="L4984" s="35" t="s">
        <v>410</v>
      </c>
      <c r="M4984" s="35" t="s">
        <v>3</v>
      </c>
      <c r="N4984" s="35" t="s">
        <v>3</v>
      </c>
      <c r="O4984" s="10" t="s">
        <v>3435</v>
      </c>
      <c r="P4984" s="2" t="str">
        <f t="shared" si="616"/>
        <v>5526</v>
      </c>
      <c r="Q4984" s="9" t="str">
        <f t="shared" si="617"/>
        <v>10402-Muu perekondade ja laste sotsiaalne kaitse</v>
      </c>
      <c r="R4984" s="9" t="str">
        <f t="shared" si="618"/>
        <v>55</v>
      </c>
      <c r="S4984" s="9" t="str">
        <f t="shared" si="619"/>
        <v/>
      </c>
      <c r="T4984" s="37" t="str">
        <f t="shared" si="620"/>
        <v>5526-SOTSIAALTEENUSED</v>
      </c>
      <c r="U4984" s="18" t="s">
        <v>2309</v>
      </c>
      <c r="V4984" s="9" t="str">
        <f t="shared" si="621"/>
        <v>KU742Toiduraha hüvitamine lasteaedadele</v>
      </c>
      <c r="W4984" t="str">
        <f t="shared" si="622"/>
        <v>10</v>
      </c>
      <c r="X4984" t="str">
        <f t="shared" si="623"/>
        <v>KU742Toiduraha hüvitamine lasteaedadele</v>
      </c>
    </row>
    <row r="4985" spans="1:24" hidden="1" x14ac:dyDescent="0.2"/>
    <row r="4986" spans="1:24" hidden="1" x14ac:dyDescent="0.2"/>
    <row r="4987" spans="1:24" hidden="1" x14ac:dyDescent="0.2"/>
    <row r="4988" spans="1:24" hidden="1" x14ac:dyDescent="0.2"/>
    <row r="4989" spans="1:24" hidden="1" x14ac:dyDescent="0.2"/>
    <row r="4990" spans="1:24" hidden="1" x14ac:dyDescent="0.2"/>
    <row r="4991" spans="1:24" hidden="1" x14ac:dyDescent="0.2"/>
    <row r="4992" spans="1:24"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sheetData>
  <autoFilter ref="A1:X18960">
    <filterColumn colId="2">
      <filters>
        <filter val="55888"/>
      </filters>
    </filterColumn>
    <filterColumn colId="8">
      <filters>
        <filter val="L1100"/>
        <filter val="L1130"/>
        <filter val="L1140"/>
        <filter val="L1150"/>
        <filter val="L1160"/>
        <filter val="L1170"/>
        <filter val="L1171"/>
        <filter val="L1172"/>
        <filter val="L1180"/>
        <filter val="L1200"/>
        <filter val="L1210"/>
        <filter val="L1220"/>
      </filters>
    </filterColumn>
  </autoFilter>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1"/>
  <sheetViews>
    <sheetView showOutlineSymbols="0" showWhiteSpace="0" topLeftCell="I1" workbookViewId="0">
      <pane ySplit="1" topLeftCell="A1629" activePane="bottomLeft" state="frozenSplit"/>
      <selection activeCell="A2" sqref="A2:N1671"/>
      <selection pane="bottomLeft" activeCell="A2" sqref="A2:N1671"/>
    </sheetView>
  </sheetViews>
  <sheetFormatPr defaultRowHeight="14.25" x14ac:dyDescent="0.2"/>
  <cols>
    <col min="1" max="1" width="255" bestFit="1" customWidth="1"/>
    <col min="2" max="2" width="13.25" bestFit="1" customWidth="1"/>
    <col min="3" max="3" width="16.5" bestFit="1" customWidth="1"/>
    <col min="4" max="4" width="68.25" bestFit="1" customWidth="1"/>
    <col min="5" max="5" width="14.375" bestFit="1" customWidth="1"/>
    <col min="6" max="6" width="34.125" bestFit="1" customWidth="1"/>
    <col min="7" max="7" width="16.5" bestFit="1" customWidth="1"/>
    <col min="8" max="8" width="69.375" bestFit="1" customWidth="1"/>
    <col min="9" max="9" width="11" bestFit="1" customWidth="1"/>
    <col min="10" max="10" width="46.25" bestFit="1" customWidth="1"/>
    <col min="11" max="11" width="14.375" bestFit="1" customWidth="1"/>
    <col min="12" max="12" width="58.375" bestFit="1" customWidth="1"/>
    <col min="13" max="13" width="11" bestFit="1" customWidth="1"/>
    <col min="14" max="14" width="46.25" bestFit="1" customWidth="1"/>
  </cols>
  <sheetData>
    <row r="1" spans="1:14" x14ac:dyDescent="0.2">
      <c r="A1" t="s">
        <v>0</v>
      </c>
      <c r="B1" t="s">
        <v>1</v>
      </c>
      <c r="C1" t="s">
        <v>2</v>
      </c>
      <c r="D1" t="s">
        <v>3</v>
      </c>
      <c r="E1" t="s">
        <v>4</v>
      </c>
      <c r="F1" t="s">
        <v>3</v>
      </c>
      <c r="G1" t="s">
        <v>5</v>
      </c>
      <c r="H1" t="s">
        <v>3</v>
      </c>
      <c r="I1" t="s">
        <v>6</v>
      </c>
      <c r="J1" t="s">
        <v>3</v>
      </c>
      <c r="K1" t="s">
        <v>7</v>
      </c>
      <c r="L1" t="s">
        <v>3</v>
      </c>
      <c r="M1" t="s">
        <v>8</v>
      </c>
      <c r="N1" t="s">
        <v>3</v>
      </c>
    </row>
    <row r="2" spans="1:14" x14ac:dyDescent="0.2">
      <c r="A2" t="s">
        <v>1404</v>
      </c>
      <c r="C2" t="s">
        <v>485</v>
      </c>
      <c r="D2" t="s">
        <v>486</v>
      </c>
      <c r="E2" t="s">
        <v>387</v>
      </c>
      <c r="F2" t="s">
        <v>388</v>
      </c>
      <c r="G2" t="s">
        <v>1405</v>
      </c>
      <c r="H2" t="s">
        <v>1406</v>
      </c>
      <c r="I2" t="s">
        <v>1393</v>
      </c>
      <c r="J2" t="s">
        <v>1394</v>
      </c>
      <c r="K2" t="s">
        <v>695</v>
      </c>
      <c r="L2" t="s">
        <v>696</v>
      </c>
      <c r="M2" t="s">
        <v>3</v>
      </c>
      <c r="N2" t="s">
        <v>3</v>
      </c>
    </row>
    <row r="3" spans="1:14" x14ac:dyDescent="0.2">
      <c r="A3" t="s">
        <v>1407</v>
      </c>
      <c r="B3">
        <v>-93500</v>
      </c>
      <c r="C3" t="s">
        <v>216</v>
      </c>
      <c r="D3" t="s">
        <v>215</v>
      </c>
      <c r="E3" t="s">
        <v>12</v>
      </c>
      <c r="F3" t="s">
        <v>13</v>
      </c>
      <c r="G3" t="s">
        <v>1408</v>
      </c>
      <c r="H3" t="s">
        <v>1409</v>
      </c>
      <c r="I3" t="s">
        <v>1393</v>
      </c>
      <c r="J3" t="s">
        <v>1394</v>
      </c>
      <c r="K3" t="s">
        <v>695</v>
      </c>
      <c r="L3" t="s">
        <v>696</v>
      </c>
      <c r="M3" t="s">
        <v>3</v>
      </c>
      <c r="N3" t="s">
        <v>3</v>
      </c>
    </row>
    <row r="4" spans="1:14" x14ac:dyDescent="0.2">
      <c r="A4" t="s">
        <v>96</v>
      </c>
      <c r="B4">
        <v>96</v>
      </c>
      <c r="C4" t="s">
        <v>95</v>
      </c>
      <c r="D4" t="s">
        <v>96</v>
      </c>
      <c r="E4" t="s">
        <v>12</v>
      </c>
      <c r="F4" t="s">
        <v>13</v>
      </c>
      <c r="G4" t="s">
        <v>1408</v>
      </c>
      <c r="H4" t="s">
        <v>1409</v>
      </c>
      <c r="I4" t="s">
        <v>1393</v>
      </c>
      <c r="J4" t="s">
        <v>1394</v>
      </c>
      <c r="K4" t="s">
        <v>695</v>
      </c>
      <c r="L4" t="s">
        <v>696</v>
      </c>
      <c r="M4" t="s">
        <v>3</v>
      </c>
      <c r="N4" t="s">
        <v>3</v>
      </c>
    </row>
    <row r="5" spans="1:14" x14ac:dyDescent="0.2">
      <c r="A5" t="s">
        <v>105</v>
      </c>
      <c r="B5">
        <v>3960</v>
      </c>
      <c r="C5" t="s">
        <v>104</v>
      </c>
      <c r="D5" t="s">
        <v>105</v>
      </c>
      <c r="E5" t="s">
        <v>12</v>
      </c>
      <c r="F5" t="s">
        <v>13</v>
      </c>
      <c r="G5" t="s">
        <v>1408</v>
      </c>
      <c r="H5" t="s">
        <v>1409</v>
      </c>
      <c r="I5" t="s">
        <v>1393</v>
      </c>
      <c r="J5" t="s">
        <v>1394</v>
      </c>
      <c r="K5" t="s">
        <v>695</v>
      </c>
      <c r="L5" t="s">
        <v>696</v>
      </c>
      <c r="M5" t="s">
        <v>3</v>
      </c>
      <c r="N5" t="s">
        <v>3</v>
      </c>
    </row>
    <row r="6" spans="1:14" x14ac:dyDescent="0.2">
      <c r="A6" t="s">
        <v>88</v>
      </c>
      <c r="B6">
        <v>12000</v>
      </c>
      <c r="C6" t="s">
        <v>87</v>
      </c>
      <c r="D6" t="s">
        <v>88</v>
      </c>
      <c r="E6" t="s">
        <v>12</v>
      </c>
      <c r="F6" t="s">
        <v>13</v>
      </c>
      <c r="G6" t="s">
        <v>1408</v>
      </c>
      <c r="H6" t="s">
        <v>1409</v>
      </c>
      <c r="I6" t="s">
        <v>1393</v>
      </c>
      <c r="J6" t="s">
        <v>1394</v>
      </c>
      <c r="K6" t="s">
        <v>695</v>
      </c>
      <c r="L6" t="s">
        <v>696</v>
      </c>
      <c r="M6" t="s">
        <v>3</v>
      </c>
      <c r="N6" t="s">
        <v>3</v>
      </c>
    </row>
    <row r="7" spans="1:14" x14ac:dyDescent="0.2">
      <c r="A7" t="s">
        <v>1410</v>
      </c>
      <c r="B7">
        <v>140000</v>
      </c>
      <c r="C7" t="s">
        <v>216</v>
      </c>
      <c r="D7" t="s">
        <v>215</v>
      </c>
      <c r="E7" t="s">
        <v>12</v>
      </c>
      <c r="F7" t="s">
        <v>13</v>
      </c>
      <c r="G7" t="s">
        <v>1408</v>
      </c>
      <c r="H7" t="s">
        <v>1409</v>
      </c>
      <c r="I7" t="s">
        <v>1393</v>
      </c>
      <c r="J7" t="s">
        <v>1394</v>
      </c>
      <c r="K7" t="s">
        <v>695</v>
      </c>
      <c r="L7" t="s">
        <v>696</v>
      </c>
      <c r="M7" t="s">
        <v>3</v>
      </c>
      <c r="N7" t="s">
        <v>3</v>
      </c>
    </row>
    <row r="8" spans="1:14" x14ac:dyDescent="0.2">
      <c r="A8" t="s">
        <v>1411</v>
      </c>
      <c r="B8">
        <v>16500</v>
      </c>
      <c r="C8" t="s">
        <v>216</v>
      </c>
      <c r="D8" t="s">
        <v>215</v>
      </c>
      <c r="E8" t="s">
        <v>12</v>
      </c>
      <c r="F8" t="s">
        <v>13</v>
      </c>
      <c r="G8" t="s">
        <v>1412</v>
      </c>
      <c r="H8" t="s">
        <v>1413</v>
      </c>
      <c r="I8" t="s">
        <v>1393</v>
      </c>
      <c r="J8" t="s">
        <v>1394</v>
      </c>
      <c r="K8" t="s">
        <v>695</v>
      </c>
      <c r="L8" t="s">
        <v>696</v>
      </c>
      <c r="M8" t="s">
        <v>3</v>
      </c>
      <c r="N8" t="s">
        <v>3</v>
      </c>
    </row>
    <row r="9" spans="1:14" x14ac:dyDescent="0.2">
      <c r="A9" t="s">
        <v>215</v>
      </c>
      <c r="B9">
        <v>3000</v>
      </c>
      <c r="C9" t="s">
        <v>216</v>
      </c>
      <c r="D9" t="s">
        <v>215</v>
      </c>
      <c r="E9" t="s">
        <v>12</v>
      </c>
      <c r="F9" t="s">
        <v>13</v>
      </c>
      <c r="G9" t="s">
        <v>1414</v>
      </c>
      <c r="H9" t="s">
        <v>1415</v>
      </c>
      <c r="I9" t="s">
        <v>1393</v>
      </c>
      <c r="J9" t="s">
        <v>1394</v>
      </c>
      <c r="K9" t="s">
        <v>695</v>
      </c>
      <c r="L9" t="s">
        <v>696</v>
      </c>
      <c r="M9" t="s">
        <v>3</v>
      </c>
      <c r="N9" t="s">
        <v>3</v>
      </c>
    </row>
    <row r="10" spans="1:14" x14ac:dyDescent="0.2">
      <c r="A10" t="s">
        <v>187</v>
      </c>
      <c r="B10">
        <v>60</v>
      </c>
      <c r="C10" t="s">
        <v>188</v>
      </c>
      <c r="D10" t="s">
        <v>187</v>
      </c>
      <c r="E10" t="s">
        <v>12</v>
      </c>
      <c r="F10" t="s">
        <v>13</v>
      </c>
      <c r="G10" t="s">
        <v>3</v>
      </c>
      <c r="H10" t="s">
        <v>3</v>
      </c>
      <c r="I10" t="s">
        <v>625</v>
      </c>
      <c r="J10" t="s">
        <v>626</v>
      </c>
      <c r="K10" t="s">
        <v>627</v>
      </c>
      <c r="L10" t="s">
        <v>628</v>
      </c>
      <c r="M10" t="s">
        <v>3</v>
      </c>
      <c r="N10" t="s">
        <v>3</v>
      </c>
    </row>
    <row r="11" spans="1:14" x14ac:dyDescent="0.2">
      <c r="A11" t="s">
        <v>189</v>
      </c>
      <c r="B11">
        <v>99</v>
      </c>
      <c r="C11" t="s">
        <v>190</v>
      </c>
      <c r="D11" t="s">
        <v>189</v>
      </c>
      <c r="E11" t="s">
        <v>12</v>
      </c>
      <c r="F11" t="s">
        <v>13</v>
      </c>
      <c r="G11" t="s">
        <v>3</v>
      </c>
      <c r="H11" t="s">
        <v>3</v>
      </c>
      <c r="I11" t="s">
        <v>625</v>
      </c>
      <c r="J11" t="s">
        <v>626</v>
      </c>
      <c r="K11" t="s">
        <v>627</v>
      </c>
      <c r="L11" t="s">
        <v>628</v>
      </c>
      <c r="M11" t="s">
        <v>3</v>
      </c>
      <c r="N11" t="s">
        <v>3</v>
      </c>
    </row>
    <row r="12" spans="1:14" x14ac:dyDescent="0.2">
      <c r="A12" t="s">
        <v>629</v>
      </c>
      <c r="B12">
        <v>238</v>
      </c>
      <c r="C12" t="s">
        <v>630</v>
      </c>
      <c r="D12" t="s">
        <v>629</v>
      </c>
      <c r="E12" t="s">
        <v>12</v>
      </c>
      <c r="F12" t="s">
        <v>13</v>
      </c>
      <c r="G12" t="s">
        <v>3</v>
      </c>
      <c r="H12" t="s">
        <v>3</v>
      </c>
      <c r="I12" t="s">
        <v>625</v>
      </c>
      <c r="J12" t="s">
        <v>626</v>
      </c>
      <c r="K12" t="s">
        <v>627</v>
      </c>
      <c r="L12" t="s">
        <v>628</v>
      </c>
      <c r="M12" t="s">
        <v>3</v>
      </c>
      <c r="N12" t="s">
        <v>3</v>
      </c>
    </row>
    <row r="13" spans="1:14" x14ac:dyDescent="0.2">
      <c r="A13" t="s">
        <v>19</v>
      </c>
      <c r="B13">
        <v>98555</v>
      </c>
      <c r="C13" t="s">
        <v>18</v>
      </c>
      <c r="D13" t="s">
        <v>19</v>
      </c>
      <c r="E13" t="s">
        <v>12</v>
      </c>
      <c r="F13" t="s">
        <v>13</v>
      </c>
      <c r="G13" t="s">
        <v>3</v>
      </c>
      <c r="H13" t="s">
        <v>3</v>
      </c>
      <c r="I13" t="s">
        <v>625</v>
      </c>
      <c r="J13" t="s">
        <v>626</v>
      </c>
      <c r="K13" t="s">
        <v>627</v>
      </c>
      <c r="L13" t="s">
        <v>628</v>
      </c>
      <c r="M13" t="s">
        <v>3</v>
      </c>
      <c r="N13" t="s">
        <v>3</v>
      </c>
    </row>
    <row r="14" spans="1:14" x14ac:dyDescent="0.2">
      <c r="A14" t="s">
        <v>11</v>
      </c>
      <c r="B14">
        <v>2389</v>
      </c>
      <c r="C14" t="s">
        <v>10</v>
      </c>
      <c r="D14" t="s">
        <v>11</v>
      </c>
      <c r="E14" t="s">
        <v>12</v>
      </c>
      <c r="F14" t="s">
        <v>13</v>
      </c>
      <c r="G14" t="s">
        <v>3</v>
      </c>
      <c r="H14" t="s">
        <v>3</v>
      </c>
      <c r="I14" t="s">
        <v>625</v>
      </c>
      <c r="J14" t="s">
        <v>626</v>
      </c>
      <c r="K14" t="s">
        <v>627</v>
      </c>
      <c r="L14" t="s">
        <v>628</v>
      </c>
      <c r="M14" t="s">
        <v>3</v>
      </c>
      <c r="N14" t="s">
        <v>3</v>
      </c>
    </row>
    <row r="15" spans="1:14" x14ac:dyDescent="0.2">
      <c r="A15" t="s">
        <v>631</v>
      </c>
      <c r="B15">
        <v>16000</v>
      </c>
      <c r="C15" t="s">
        <v>632</v>
      </c>
      <c r="D15" t="s">
        <v>633</v>
      </c>
      <c r="E15" t="s">
        <v>387</v>
      </c>
      <c r="F15" t="s">
        <v>388</v>
      </c>
      <c r="G15" t="s">
        <v>3</v>
      </c>
      <c r="H15" t="s">
        <v>3</v>
      </c>
      <c r="I15" t="s">
        <v>625</v>
      </c>
      <c r="J15" t="s">
        <v>626</v>
      </c>
      <c r="K15" t="s">
        <v>627</v>
      </c>
      <c r="L15" t="s">
        <v>628</v>
      </c>
      <c r="M15" t="s">
        <v>3</v>
      </c>
      <c r="N15" t="s">
        <v>3</v>
      </c>
    </row>
    <row r="16" spans="1:14" x14ac:dyDescent="0.2">
      <c r="A16" t="s">
        <v>453</v>
      </c>
      <c r="B16">
        <v>2000</v>
      </c>
      <c r="C16" t="s">
        <v>454</v>
      </c>
      <c r="D16" t="s">
        <v>453</v>
      </c>
      <c r="E16" t="s">
        <v>12</v>
      </c>
      <c r="F16" t="s">
        <v>13</v>
      </c>
      <c r="G16" t="s">
        <v>3</v>
      </c>
      <c r="H16" t="s">
        <v>3</v>
      </c>
      <c r="I16" t="s">
        <v>625</v>
      </c>
      <c r="J16" t="s">
        <v>626</v>
      </c>
      <c r="K16" t="s">
        <v>627</v>
      </c>
      <c r="L16" t="s">
        <v>628</v>
      </c>
      <c r="M16" t="s">
        <v>3</v>
      </c>
      <c r="N16" t="s">
        <v>3</v>
      </c>
    </row>
    <row r="17" spans="1:14" x14ac:dyDescent="0.2">
      <c r="A17" t="s">
        <v>634</v>
      </c>
      <c r="B17">
        <v>3000</v>
      </c>
      <c r="C17" t="s">
        <v>635</v>
      </c>
      <c r="D17" t="s">
        <v>544</v>
      </c>
      <c r="E17" t="s">
        <v>143</v>
      </c>
      <c r="F17" t="s">
        <v>144</v>
      </c>
      <c r="G17" t="s">
        <v>3</v>
      </c>
      <c r="H17" t="s">
        <v>3</v>
      </c>
      <c r="I17" t="s">
        <v>625</v>
      </c>
      <c r="J17" t="s">
        <v>626</v>
      </c>
      <c r="K17" t="s">
        <v>627</v>
      </c>
      <c r="L17" t="s">
        <v>628</v>
      </c>
      <c r="M17" t="s">
        <v>3</v>
      </c>
      <c r="N17" t="s">
        <v>3</v>
      </c>
    </row>
    <row r="18" spans="1:14" x14ac:dyDescent="0.2">
      <c r="A18" t="s">
        <v>636</v>
      </c>
      <c r="B18">
        <v>4000</v>
      </c>
      <c r="C18" t="s">
        <v>637</v>
      </c>
      <c r="D18" t="s">
        <v>638</v>
      </c>
      <c r="E18" t="s">
        <v>143</v>
      </c>
      <c r="F18" t="s">
        <v>144</v>
      </c>
      <c r="G18" t="s">
        <v>3</v>
      </c>
      <c r="H18" t="s">
        <v>3</v>
      </c>
      <c r="I18" t="s">
        <v>625</v>
      </c>
      <c r="J18" t="s">
        <v>626</v>
      </c>
      <c r="K18" t="s">
        <v>627</v>
      </c>
      <c r="L18" t="s">
        <v>628</v>
      </c>
      <c r="M18" t="s">
        <v>3</v>
      </c>
      <c r="N18" t="s">
        <v>3</v>
      </c>
    </row>
    <row r="19" spans="1:14" x14ac:dyDescent="0.2">
      <c r="A19" t="s">
        <v>639</v>
      </c>
      <c r="B19">
        <v>311940</v>
      </c>
      <c r="C19" t="s">
        <v>592</v>
      </c>
      <c r="D19" t="s">
        <v>225</v>
      </c>
      <c r="E19" t="s">
        <v>12</v>
      </c>
      <c r="F19" t="s">
        <v>13</v>
      </c>
      <c r="G19" t="s">
        <v>3</v>
      </c>
      <c r="H19" t="s">
        <v>3</v>
      </c>
      <c r="I19" t="s">
        <v>625</v>
      </c>
      <c r="J19" t="s">
        <v>626</v>
      </c>
      <c r="K19" t="s">
        <v>627</v>
      </c>
      <c r="L19" t="s">
        <v>628</v>
      </c>
      <c r="M19" t="s">
        <v>3</v>
      </c>
      <c r="N19" t="s">
        <v>3</v>
      </c>
    </row>
    <row r="20" spans="1:14" x14ac:dyDescent="0.2">
      <c r="A20" t="s">
        <v>640</v>
      </c>
      <c r="B20">
        <v>16000</v>
      </c>
      <c r="C20" t="s">
        <v>632</v>
      </c>
      <c r="D20" t="s">
        <v>633</v>
      </c>
      <c r="E20" t="s">
        <v>387</v>
      </c>
      <c r="F20" t="s">
        <v>388</v>
      </c>
      <c r="G20" t="s">
        <v>3</v>
      </c>
      <c r="H20" t="s">
        <v>3</v>
      </c>
      <c r="I20" t="s">
        <v>625</v>
      </c>
      <c r="J20" t="s">
        <v>626</v>
      </c>
      <c r="K20" t="s">
        <v>627</v>
      </c>
      <c r="L20" t="s">
        <v>628</v>
      </c>
      <c r="M20" t="s">
        <v>3</v>
      </c>
      <c r="N20" t="s">
        <v>3</v>
      </c>
    </row>
    <row r="21" spans="1:14" x14ac:dyDescent="0.2">
      <c r="A21" t="s">
        <v>183</v>
      </c>
      <c r="B21">
        <v>500</v>
      </c>
      <c r="C21" t="s">
        <v>184</v>
      </c>
      <c r="D21" t="s">
        <v>183</v>
      </c>
      <c r="E21" t="s">
        <v>12</v>
      </c>
      <c r="F21" t="s">
        <v>13</v>
      </c>
      <c r="G21" t="s">
        <v>3</v>
      </c>
      <c r="H21" t="s">
        <v>3</v>
      </c>
      <c r="I21" t="s">
        <v>625</v>
      </c>
      <c r="J21" t="s">
        <v>626</v>
      </c>
      <c r="K21" t="s">
        <v>627</v>
      </c>
      <c r="L21" t="s">
        <v>628</v>
      </c>
      <c r="M21" t="s">
        <v>3</v>
      </c>
      <c r="N21" t="s">
        <v>3</v>
      </c>
    </row>
    <row r="22" spans="1:14" x14ac:dyDescent="0.2">
      <c r="A22" t="s">
        <v>225</v>
      </c>
      <c r="B22">
        <v>94113</v>
      </c>
      <c r="C22" t="s">
        <v>592</v>
      </c>
      <c r="D22" t="s">
        <v>225</v>
      </c>
      <c r="E22" t="s">
        <v>12</v>
      </c>
      <c r="F22" t="s">
        <v>13</v>
      </c>
      <c r="G22" t="s">
        <v>3</v>
      </c>
      <c r="H22" t="s">
        <v>3</v>
      </c>
      <c r="I22" t="s">
        <v>625</v>
      </c>
      <c r="J22" t="s">
        <v>626</v>
      </c>
      <c r="K22" t="s">
        <v>627</v>
      </c>
      <c r="L22" t="s">
        <v>628</v>
      </c>
      <c r="M22" t="s">
        <v>3</v>
      </c>
      <c r="N22" t="s">
        <v>3</v>
      </c>
    </row>
    <row r="23" spans="1:14" x14ac:dyDescent="0.2">
      <c r="A23" t="s">
        <v>157</v>
      </c>
      <c r="B23">
        <v>500</v>
      </c>
      <c r="C23" t="s">
        <v>158</v>
      </c>
      <c r="D23" t="s">
        <v>157</v>
      </c>
      <c r="E23" t="s">
        <v>12</v>
      </c>
      <c r="F23" t="s">
        <v>13</v>
      </c>
      <c r="G23" t="s">
        <v>3</v>
      </c>
      <c r="H23" t="s">
        <v>3</v>
      </c>
      <c r="I23" t="s">
        <v>625</v>
      </c>
      <c r="J23" t="s">
        <v>626</v>
      </c>
      <c r="K23" t="s">
        <v>627</v>
      </c>
      <c r="L23" t="s">
        <v>628</v>
      </c>
      <c r="M23" t="s">
        <v>3</v>
      </c>
      <c r="N23" t="s">
        <v>3</v>
      </c>
    </row>
    <row r="24" spans="1:14" x14ac:dyDescent="0.2">
      <c r="A24" t="s">
        <v>641</v>
      </c>
      <c r="B24">
        <v>2000</v>
      </c>
      <c r="C24" t="s">
        <v>642</v>
      </c>
      <c r="D24" t="s">
        <v>641</v>
      </c>
      <c r="E24" t="s">
        <v>12</v>
      </c>
      <c r="F24" t="s">
        <v>13</v>
      </c>
      <c r="G24" t="s">
        <v>3</v>
      </c>
      <c r="H24" t="s">
        <v>3</v>
      </c>
      <c r="I24" t="s">
        <v>625</v>
      </c>
      <c r="J24" t="s">
        <v>626</v>
      </c>
      <c r="K24" t="s">
        <v>627</v>
      </c>
      <c r="L24" t="s">
        <v>628</v>
      </c>
      <c r="M24" t="s">
        <v>3</v>
      </c>
      <c r="N24" t="s">
        <v>3</v>
      </c>
    </row>
    <row r="25" spans="1:14" x14ac:dyDescent="0.2">
      <c r="A25" t="s">
        <v>181</v>
      </c>
      <c r="B25">
        <v>100</v>
      </c>
      <c r="C25" t="s">
        <v>182</v>
      </c>
      <c r="D25" t="s">
        <v>181</v>
      </c>
      <c r="E25" t="s">
        <v>12</v>
      </c>
      <c r="F25" t="s">
        <v>13</v>
      </c>
      <c r="G25" t="s">
        <v>3</v>
      </c>
      <c r="H25" t="s">
        <v>3</v>
      </c>
      <c r="I25" t="s">
        <v>625</v>
      </c>
      <c r="J25" t="s">
        <v>626</v>
      </c>
      <c r="K25" t="s">
        <v>627</v>
      </c>
      <c r="L25" t="s">
        <v>628</v>
      </c>
      <c r="M25" t="s">
        <v>3</v>
      </c>
      <c r="N25" t="s">
        <v>3</v>
      </c>
    </row>
    <row r="26" spans="1:14" x14ac:dyDescent="0.2">
      <c r="A26" t="s">
        <v>402</v>
      </c>
      <c r="B26">
        <v>20000</v>
      </c>
      <c r="C26" t="s">
        <v>403</v>
      </c>
      <c r="D26" t="s">
        <v>402</v>
      </c>
      <c r="E26" t="s">
        <v>12</v>
      </c>
      <c r="F26" t="s">
        <v>13</v>
      </c>
      <c r="G26" t="s">
        <v>3</v>
      </c>
      <c r="H26" t="s">
        <v>3</v>
      </c>
      <c r="I26" t="s">
        <v>625</v>
      </c>
      <c r="J26" t="s">
        <v>626</v>
      </c>
      <c r="K26" t="s">
        <v>627</v>
      </c>
      <c r="L26" t="s">
        <v>628</v>
      </c>
      <c r="M26" t="s">
        <v>3</v>
      </c>
      <c r="N26" t="s">
        <v>3</v>
      </c>
    </row>
    <row r="27" spans="1:14" x14ac:dyDescent="0.2">
      <c r="A27" t="s">
        <v>239</v>
      </c>
      <c r="B27">
        <v>5000</v>
      </c>
      <c r="C27" t="s">
        <v>312</v>
      </c>
      <c r="D27" t="s">
        <v>239</v>
      </c>
      <c r="E27" t="s">
        <v>12</v>
      </c>
      <c r="F27" t="s">
        <v>13</v>
      </c>
      <c r="G27" t="s">
        <v>3</v>
      </c>
      <c r="H27" t="s">
        <v>3</v>
      </c>
      <c r="I27" t="s">
        <v>625</v>
      </c>
      <c r="J27" t="s">
        <v>626</v>
      </c>
      <c r="K27" t="s">
        <v>627</v>
      </c>
      <c r="L27" t="s">
        <v>628</v>
      </c>
      <c r="M27" t="s">
        <v>3</v>
      </c>
      <c r="N27" t="s">
        <v>3</v>
      </c>
    </row>
    <row r="28" spans="1:14" x14ac:dyDescent="0.2">
      <c r="A28" t="s">
        <v>475</v>
      </c>
      <c r="B28">
        <v>18000</v>
      </c>
      <c r="C28" t="s">
        <v>476</v>
      </c>
      <c r="D28" t="s">
        <v>475</v>
      </c>
      <c r="E28" t="s">
        <v>12</v>
      </c>
      <c r="F28" t="s">
        <v>13</v>
      </c>
      <c r="G28" t="s">
        <v>3</v>
      </c>
      <c r="H28" t="s">
        <v>3</v>
      </c>
      <c r="I28" t="s">
        <v>625</v>
      </c>
      <c r="J28" t="s">
        <v>626</v>
      </c>
      <c r="K28" t="s">
        <v>627</v>
      </c>
      <c r="L28" t="s">
        <v>628</v>
      </c>
      <c r="M28" t="s">
        <v>3</v>
      </c>
      <c r="N28" t="s">
        <v>3</v>
      </c>
    </row>
    <row r="29" spans="1:14" x14ac:dyDescent="0.2">
      <c r="A29" t="s">
        <v>215</v>
      </c>
      <c r="B29">
        <v>5000</v>
      </c>
      <c r="C29" t="s">
        <v>555</v>
      </c>
      <c r="D29" t="s">
        <v>215</v>
      </c>
      <c r="E29" t="s">
        <v>12</v>
      </c>
      <c r="F29" t="s">
        <v>13</v>
      </c>
      <c r="G29" t="s">
        <v>3</v>
      </c>
      <c r="H29" t="s">
        <v>3</v>
      </c>
      <c r="I29" t="s">
        <v>625</v>
      </c>
      <c r="J29" t="s">
        <v>626</v>
      </c>
      <c r="K29" t="s">
        <v>627</v>
      </c>
      <c r="L29" t="s">
        <v>628</v>
      </c>
      <c r="M29" t="s">
        <v>3</v>
      </c>
      <c r="N29" t="s">
        <v>3</v>
      </c>
    </row>
    <row r="30" spans="1:14" x14ac:dyDescent="0.2">
      <c r="A30" t="s">
        <v>175</v>
      </c>
      <c r="B30">
        <v>1000</v>
      </c>
      <c r="C30" t="s">
        <v>176</v>
      </c>
      <c r="D30" t="s">
        <v>175</v>
      </c>
      <c r="E30" t="s">
        <v>12</v>
      </c>
      <c r="F30" t="s">
        <v>13</v>
      </c>
      <c r="G30" t="s">
        <v>3</v>
      </c>
      <c r="H30" t="s">
        <v>3</v>
      </c>
      <c r="I30" t="s">
        <v>625</v>
      </c>
      <c r="J30" t="s">
        <v>626</v>
      </c>
      <c r="K30" t="s">
        <v>627</v>
      </c>
      <c r="L30" t="s">
        <v>628</v>
      </c>
      <c r="M30" t="s">
        <v>3</v>
      </c>
      <c r="N30" t="s">
        <v>3</v>
      </c>
    </row>
    <row r="31" spans="1:14" x14ac:dyDescent="0.2">
      <c r="A31" t="s">
        <v>132</v>
      </c>
      <c r="B31">
        <v>700</v>
      </c>
      <c r="C31" t="s">
        <v>133</v>
      </c>
      <c r="D31" t="s">
        <v>132</v>
      </c>
      <c r="E31" t="s">
        <v>12</v>
      </c>
      <c r="F31" t="s">
        <v>13</v>
      </c>
      <c r="G31" t="s">
        <v>3</v>
      </c>
      <c r="H31" t="s">
        <v>3</v>
      </c>
      <c r="I31" t="s">
        <v>625</v>
      </c>
      <c r="J31" t="s">
        <v>626</v>
      </c>
      <c r="K31" t="s">
        <v>627</v>
      </c>
      <c r="L31" t="s">
        <v>628</v>
      </c>
      <c r="M31" t="s">
        <v>3</v>
      </c>
      <c r="N31" t="s">
        <v>3</v>
      </c>
    </row>
    <row r="32" spans="1:14" x14ac:dyDescent="0.2">
      <c r="A32" t="s">
        <v>153</v>
      </c>
      <c r="B32">
        <v>500</v>
      </c>
      <c r="C32" t="s">
        <v>154</v>
      </c>
      <c r="D32" t="s">
        <v>153</v>
      </c>
      <c r="E32" t="s">
        <v>12</v>
      </c>
      <c r="F32" t="s">
        <v>13</v>
      </c>
      <c r="G32" t="s">
        <v>3</v>
      </c>
      <c r="H32" t="s">
        <v>3</v>
      </c>
      <c r="I32" t="s">
        <v>625</v>
      </c>
      <c r="J32" t="s">
        <v>626</v>
      </c>
      <c r="K32" t="s">
        <v>627</v>
      </c>
      <c r="L32" t="s">
        <v>628</v>
      </c>
      <c r="M32" t="s">
        <v>3</v>
      </c>
      <c r="N32" t="s">
        <v>3</v>
      </c>
    </row>
    <row r="33" spans="1:14" x14ac:dyDescent="0.2">
      <c r="A33" t="s">
        <v>173</v>
      </c>
      <c r="B33">
        <v>1000</v>
      </c>
      <c r="C33" t="s">
        <v>174</v>
      </c>
      <c r="D33" t="s">
        <v>173</v>
      </c>
      <c r="E33" t="s">
        <v>12</v>
      </c>
      <c r="F33" t="s">
        <v>13</v>
      </c>
      <c r="G33" t="s">
        <v>3</v>
      </c>
      <c r="H33" t="s">
        <v>3</v>
      </c>
      <c r="I33" t="s">
        <v>625</v>
      </c>
      <c r="J33" t="s">
        <v>626</v>
      </c>
      <c r="K33" t="s">
        <v>627</v>
      </c>
      <c r="L33" t="s">
        <v>628</v>
      </c>
      <c r="M33" t="s">
        <v>3</v>
      </c>
      <c r="N33" t="s">
        <v>3</v>
      </c>
    </row>
    <row r="34" spans="1:14" x14ac:dyDescent="0.2">
      <c r="A34" t="s">
        <v>435</v>
      </c>
      <c r="B34">
        <v>4500</v>
      </c>
      <c r="C34" t="s">
        <v>436</v>
      </c>
      <c r="D34" t="s">
        <v>435</v>
      </c>
      <c r="E34" t="s">
        <v>12</v>
      </c>
      <c r="F34" t="s">
        <v>13</v>
      </c>
      <c r="G34" t="s">
        <v>3</v>
      </c>
      <c r="H34" t="s">
        <v>3</v>
      </c>
      <c r="I34" t="s">
        <v>625</v>
      </c>
      <c r="J34" t="s">
        <v>626</v>
      </c>
      <c r="K34" t="s">
        <v>627</v>
      </c>
      <c r="L34" t="s">
        <v>628</v>
      </c>
      <c r="M34" t="s">
        <v>3</v>
      </c>
      <c r="N34" t="s">
        <v>3</v>
      </c>
    </row>
    <row r="35" spans="1:14" x14ac:dyDescent="0.2">
      <c r="A35" t="s">
        <v>169</v>
      </c>
      <c r="B35">
        <v>1700</v>
      </c>
      <c r="C35" t="s">
        <v>170</v>
      </c>
      <c r="D35" t="s">
        <v>169</v>
      </c>
      <c r="E35" t="s">
        <v>12</v>
      </c>
      <c r="F35" t="s">
        <v>13</v>
      </c>
      <c r="G35" t="s">
        <v>3</v>
      </c>
      <c r="H35" t="s">
        <v>3</v>
      </c>
      <c r="I35" t="s">
        <v>625</v>
      </c>
      <c r="J35" t="s">
        <v>626</v>
      </c>
      <c r="K35" t="s">
        <v>627</v>
      </c>
      <c r="L35" t="s">
        <v>628</v>
      </c>
      <c r="M35" t="s">
        <v>3</v>
      </c>
      <c r="N35" t="s">
        <v>3</v>
      </c>
    </row>
    <row r="36" spans="1:14" x14ac:dyDescent="0.2">
      <c r="A36" t="s">
        <v>217</v>
      </c>
      <c r="B36">
        <v>2500</v>
      </c>
      <c r="C36" t="s">
        <v>311</v>
      </c>
      <c r="D36" t="s">
        <v>217</v>
      </c>
      <c r="E36" t="s">
        <v>12</v>
      </c>
      <c r="F36" t="s">
        <v>13</v>
      </c>
      <c r="G36" t="s">
        <v>3</v>
      </c>
      <c r="H36" t="s">
        <v>3</v>
      </c>
      <c r="I36" t="s">
        <v>625</v>
      </c>
      <c r="J36" t="s">
        <v>626</v>
      </c>
      <c r="K36" t="s">
        <v>627</v>
      </c>
      <c r="L36" t="s">
        <v>628</v>
      </c>
      <c r="M36" t="s">
        <v>3</v>
      </c>
      <c r="N36" t="s">
        <v>3</v>
      </c>
    </row>
    <row r="37" spans="1:14" x14ac:dyDescent="0.2">
      <c r="A37" t="s">
        <v>138</v>
      </c>
      <c r="B37">
        <v>500</v>
      </c>
      <c r="C37" t="s">
        <v>137</v>
      </c>
      <c r="D37" t="s">
        <v>138</v>
      </c>
      <c r="E37" t="s">
        <v>12</v>
      </c>
      <c r="F37" t="s">
        <v>13</v>
      </c>
      <c r="G37" t="s">
        <v>3</v>
      </c>
      <c r="H37" t="s">
        <v>3</v>
      </c>
      <c r="I37" t="s">
        <v>625</v>
      </c>
      <c r="J37" t="s">
        <v>626</v>
      </c>
      <c r="K37" t="s">
        <v>627</v>
      </c>
      <c r="L37" t="s">
        <v>628</v>
      </c>
      <c r="M37" t="s">
        <v>3</v>
      </c>
      <c r="N37" t="s">
        <v>3</v>
      </c>
    </row>
    <row r="38" spans="1:14" x14ac:dyDescent="0.2">
      <c r="A38" t="s">
        <v>185</v>
      </c>
      <c r="B38">
        <v>300</v>
      </c>
      <c r="C38" t="s">
        <v>186</v>
      </c>
      <c r="D38" t="s">
        <v>185</v>
      </c>
      <c r="E38" t="s">
        <v>12</v>
      </c>
      <c r="F38" t="s">
        <v>13</v>
      </c>
      <c r="G38" t="s">
        <v>3</v>
      </c>
      <c r="H38" t="s">
        <v>3</v>
      </c>
      <c r="I38" t="s">
        <v>625</v>
      </c>
      <c r="J38" t="s">
        <v>626</v>
      </c>
      <c r="K38" t="s">
        <v>627</v>
      </c>
      <c r="L38" t="s">
        <v>628</v>
      </c>
      <c r="M38" t="s">
        <v>3</v>
      </c>
      <c r="N38" t="s">
        <v>3</v>
      </c>
    </row>
    <row r="39" spans="1:14" x14ac:dyDescent="0.2">
      <c r="A39" t="s">
        <v>313</v>
      </c>
      <c r="B39">
        <v>31000</v>
      </c>
      <c r="C39" t="s">
        <v>314</v>
      </c>
      <c r="D39" t="s">
        <v>313</v>
      </c>
      <c r="E39" t="s">
        <v>12</v>
      </c>
      <c r="F39" t="s">
        <v>13</v>
      </c>
      <c r="G39" t="s">
        <v>3</v>
      </c>
      <c r="H39" t="s">
        <v>3</v>
      </c>
      <c r="I39" t="s">
        <v>625</v>
      </c>
      <c r="J39" t="s">
        <v>626</v>
      </c>
      <c r="K39" t="s">
        <v>627</v>
      </c>
      <c r="L39" t="s">
        <v>628</v>
      </c>
      <c r="M39" t="s">
        <v>3</v>
      </c>
      <c r="N39" t="s">
        <v>3</v>
      </c>
    </row>
    <row r="40" spans="1:14" x14ac:dyDescent="0.2">
      <c r="A40" t="s">
        <v>177</v>
      </c>
      <c r="B40">
        <v>400</v>
      </c>
      <c r="C40" t="s">
        <v>178</v>
      </c>
      <c r="D40" t="s">
        <v>177</v>
      </c>
      <c r="E40" t="s">
        <v>12</v>
      </c>
      <c r="F40" t="s">
        <v>13</v>
      </c>
      <c r="G40" t="s">
        <v>3</v>
      </c>
      <c r="H40" t="s">
        <v>3</v>
      </c>
      <c r="I40" t="s">
        <v>625</v>
      </c>
      <c r="J40" t="s">
        <v>626</v>
      </c>
      <c r="K40" t="s">
        <v>627</v>
      </c>
      <c r="L40" t="s">
        <v>628</v>
      </c>
      <c r="M40" t="s">
        <v>3</v>
      </c>
      <c r="N40" t="s">
        <v>3</v>
      </c>
    </row>
    <row r="41" spans="1:14" x14ac:dyDescent="0.2">
      <c r="A41" t="s">
        <v>88</v>
      </c>
      <c r="B41">
        <v>900</v>
      </c>
      <c r="C41" t="s">
        <v>87</v>
      </c>
      <c r="D41" t="s">
        <v>88</v>
      </c>
      <c r="E41" t="s">
        <v>12</v>
      </c>
      <c r="F41" t="s">
        <v>13</v>
      </c>
      <c r="G41" t="s">
        <v>3</v>
      </c>
      <c r="H41" t="s">
        <v>3</v>
      </c>
      <c r="I41" t="s">
        <v>625</v>
      </c>
      <c r="J41" t="s">
        <v>626</v>
      </c>
      <c r="K41" t="s">
        <v>627</v>
      </c>
      <c r="L41" t="s">
        <v>628</v>
      </c>
      <c r="M41" t="s">
        <v>3</v>
      </c>
      <c r="N41" t="s">
        <v>3</v>
      </c>
    </row>
    <row r="42" spans="1:14" x14ac:dyDescent="0.2">
      <c r="A42" t="s">
        <v>280</v>
      </c>
      <c r="B42">
        <v>297753</v>
      </c>
      <c r="C42" t="s">
        <v>20</v>
      </c>
      <c r="D42" t="s">
        <v>21</v>
      </c>
      <c r="E42" t="s">
        <v>12</v>
      </c>
      <c r="F42" t="s">
        <v>13</v>
      </c>
      <c r="G42" t="s">
        <v>3</v>
      </c>
      <c r="H42" t="s">
        <v>3</v>
      </c>
      <c r="I42" t="s">
        <v>625</v>
      </c>
      <c r="J42" t="s">
        <v>626</v>
      </c>
      <c r="K42" t="s">
        <v>627</v>
      </c>
      <c r="L42" t="s">
        <v>628</v>
      </c>
      <c r="M42" t="s">
        <v>3</v>
      </c>
      <c r="N42" t="s">
        <v>3</v>
      </c>
    </row>
    <row r="43" spans="1:14" x14ac:dyDescent="0.2">
      <c r="A43" t="s">
        <v>569</v>
      </c>
      <c r="B43">
        <v>120</v>
      </c>
      <c r="C43" t="s">
        <v>197</v>
      </c>
      <c r="D43" t="s">
        <v>198</v>
      </c>
      <c r="E43" t="s">
        <v>12</v>
      </c>
      <c r="F43" t="s">
        <v>13</v>
      </c>
      <c r="G43" t="s">
        <v>3</v>
      </c>
      <c r="H43" t="s">
        <v>3</v>
      </c>
      <c r="I43" t="s">
        <v>76</v>
      </c>
      <c r="J43" t="s">
        <v>77</v>
      </c>
      <c r="K43" t="s">
        <v>78</v>
      </c>
      <c r="L43" t="s">
        <v>79</v>
      </c>
      <c r="M43" t="s">
        <v>199</v>
      </c>
      <c r="N43" t="s">
        <v>200</v>
      </c>
    </row>
    <row r="44" spans="1:14" x14ac:dyDescent="0.2">
      <c r="A44" t="s">
        <v>570</v>
      </c>
      <c r="B44">
        <v>445</v>
      </c>
      <c r="C44" t="s">
        <v>209</v>
      </c>
      <c r="D44" t="s">
        <v>210</v>
      </c>
      <c r="E44" t="s">
        <v>12</v>
      </c>
      <c r="F44" t="s">
        <v>13</v>
      </c>
      <c r="G44" t="s">
        <v>3</v>
      </c>
      <c r="H44" t="s">
        <v>3</v>
      </c>
      <c r="I44" t="s">
        <v>76</v>
      </c>
      <c r="J44" t="s">
        <v>77</v>
      </c>
      <c r="K44" t="s">
        <v>78</v>
      </c>
      <c r="L44" t="s">
        <v>79</v>
      </c>
      <c r="M44" t="s">
        <v>199</v>
      </c>
      <c r="N44" t="s">
        <v>200</v>
      </c>
    </row>
    <row r="45" spans="1:14" x14ac:dyDescent="0.2">
      <c r="A45" t="s">
        <v>296</v>
      </c>
      <c r="B45">
        <v>300</v>
      </c>
      <c r="C45" t="s">
        <v>197</v>
      </c>
      <c r="D45" t="s">
        <v>198</v>
      </c>
      <c r="E45" t="s">
        <v>12</v>
      </c>
      <c r="F45" t="s">
        <v>13</v>
      </c>
      <c r="G45" t="s">
        <v>3</v>
      </c>
      <c r="H45" t="s">
        <v>3</v>
      </c>
      <c r="I45" t="s">
        <v>511</v>
      </c>
      <c r="J45" t="s">
        <v>512</v>
      </c>
      <c r="K45" t="s">
        <v>38</v>
      </c>
      <c r="L45" t="s">
        <v>39</v>
      </c>
      <c r="M45" t="s">
        <v>199</v>
      </c>
      <c r="N45" t="s">
        <v>200</v>
      </c>
    </row>
    <row r="46" spans="1:14" x14ac:dyDescent="0.2">
      <c r="A46" t="s">
        <v>492</v>
      </c>
      <c r="B46">
        <v>1680</v>
      </c>
      <c r="C46" t="s">
        <v>197</v>
      </c>
      <c r="D46" t="s">
        <v>198</v>
      </c>
      <c r="E46" t="s">
        <v>12</v>
      </c>
      <c r="F46" t="s">
        <v>13</v>
      </c>
      <c r="G46" t="s">
        <v>3</v>
      </c>
      <c r="H46" t="s">
        <v>3</v>
      </c>
      <c r="I46" t="s">
        <v>511</v>
      </c>
      <c r="J46" t="s">
        <v>512</v>
      </c>
      <c r="K46" t="s">
        <v>38</v>
      </c>
      <c r="L46" t="s">
        <v>39</v>
      </c>
      <c r="M46" t="s">
        <v>199</v>
      </c>
      <c r="N46" t="s">
        <v>200</v>
      </c>
    </row>
    <row r="47" spans="1:14" x14ac:dyDescent="0.2">
      <c r="A47" t="s">
        <v>513</v>
      </c>
      <c r="B47">
        <v>100</v>
      </c>
      <c r="C47" t="s">
        <v>197</v>
      </c>
      <c r="D47" t="s">
        <v>198</v>
      </c>
      <c r="E47" t="s">
        <v>12</v>
      </c>
      <c r="F47" t="s">
        <v>13</v>
      </c>
      <c r="G47" t="s">
        <v>3</v>
      </c>
      <c r="H47" t="s">
        <v>3</v>
      </c>
      <c r="I47" t="s">
        <v>511</v>
      </c>
      <c r="J47" t="s">
        <v>512</v>
      </c>
      <c r="K47" t="s">
        <v>38</v>
      </c>
      <c r="L47" t="s">
        <v>39</v>
      </c>
      <c r="M47" t="s">
        <v>199</v>
      </c>
      <c r="N47" t="s">
        <v>200</v>
      </c>
    </row>
    <row r="48" spans="1:14" x14ac:dyDescent="0.2">
      <c r="A48" t="s">
        <v>375</v>
      </c>
      <c r="B48">
        <v>432</v>
      </c>
      <c r="C48" t="s">
        <v>197</v>
      </c>
      <c r="D48" t="s">
        <v>198</v>
      </c>
      <c r="E48" t="s">
        <v>12</v>
      </c>
      <c r="F48" t="s">
        <v>13</v>
      </c>
      <c r="G48" t="s">
        <v>3</v>
      </c>
      <c r="H48" t="s">
        <v>3</v>
      </c>
      <c r="I48" t="s">
        <v>511</v>
      </c>
      <c r="J48" t="s">
        <v>512</v>
      </c>
      <c r="K48" t="s">
        <v>38</v>
      </c>
      <c r="L48" t="s">
        <v>39</v>
      </c>
      <c r="M48" t="s">
        <v>199</v>
      </c>
      <c r="N48" t="s">
        <v>200</v>
      </c>
    </row>
    <row r="49" spans="1:14" x14ac:dyDescent="0.2">
      <c r="A49" t="s">
        <v>514</v>
      </c>
      <c r="B49">
        <v>800</v>
      </c>
      <c r="C49" t="s">
        <v>209</v>
      </c>
      <c r="D49" t="s">
        <v>210</v>
      </c>
      <c r="E49" t="s">
        <v>12</v>
      </c>
      <c r="F49" t="s">
        <v>13</v>
      </c>
      <c r="G49" t="s">
        <v>3</v>
      </c>
      <c r="H49" t="s">
        <v>3</v>
      </c>
      <c r="I49" t="s">
        <v>511</v>
      </c>
      <c r="J49" t="s">
        <v>512</v>
      </c>
      <c r="K49" t="s">
        <v>38</v>
      </c>
      <c r="L49" t="s">
        <v>39</v>
      </c>
      <c r="M49" t="s">
        <v>199</v>
      </c>
      <c r="N49" t="s">
        <v>200</v>
      </c>
    </row>
    <row r="50" spans="1:14" x14ac:dyDescent="0.2">
      <c r="A50" t="s">
        <v>515</v>
      </c>
      <c r="B50">
        <v>1850</v>
      </c>
      <c r="C50" t="s">
        <v>203</v>
      </c>
      <c r="D50" t="s">
        <v>204</v>
      </c>
      <c r="E50" t="s">
        <v>12</v>
      </c>
      <c r="F50" t="s">
        <v>13</v>
      </c>
      <c r="G50" t="s">
        <v>3</v>
      </c>
      <c r="H50" t="s">
        <v>3</v>
      </c>
      <c r="I50" t="s">
        <v>511</v>
      </c>
      <c r="J50" t="s">
        <v>512</v>
      </c>
      <c r="K50" t="s">
        <v>38</v>
      </c>
      <c r="L50" t="s">
        <v>39</v>
      </c>
      <c r="M50" t="s">
        <v>199</v>
      </c>
      <c r="N50" t="s">
        <v>200</v>
      </c>
    </row>
    <row r="51" spans="1:14" x14ac:dyDescent="0.2">
      <c r="A51" t="s">
        <v>300</v>
      </c>
      <c r="B51">
        <v>600</v>
      </c>
      <c r="C51" t="s">
        <v>258</v>
      </c>
      <c r="D51" t="s">
        <v>259</v>
      </c>
      <c r="E51" t="s">
        <v>12</v>
      </c>
      <c r="F51" t="s">
        <v>13</v>
      </c>
      <c r="G51" t="s">
        <v>3</v>
      </c>
      <c r="H51" t="s">
        <v>3</v>
      </c>
      <c r="I51" t="s">
        <v>511</v>
      </c>
      <c r="J51" t="s">
        <v>512</v>
      </c>
      <c r="K51" t="s">
        <v>38</v>
      </c>
      <c r="L51" t="s">
        <v>39</v>
      </c>
      <c r="M51" t="s">
        <v>199</v>
      </c>
      <c r="N51" t="s">
        <v>200</v>
      </c>
    </row>
    <row r="52" spans="1:14" x14ac:dyDescent="0.2">
      <c r="A52" t="s">
        <v>516</v>
      </c>
      <c r="B52">
        <v>2440</v>
      </c>
      <c r="C52" t="s">
        <v>258</v>
      </c>
      <c r="D52" t="s">
        <v>259</v>
      </c>
      <c r="E52" t="s">
        <v>12</v>
      </c>
      <c r="F52" t="s">
        <v>13</v>
      </c>
      <c r="G52" t="s">
        <v>3</v>
      </c>
      <c r="H52" t="s">
        <v>3</v>
      </c>
      <c r="I52" t="s">
        <v>511</v>
      </c>
      <c r="J52" t="s">
        <v>512</v>
      </c>
      <c r="K52" t="s">
        <v>38</v>
      </c>
      <c r="L52" t="s">
        <v>39</v>
      </c>
      <c r="M52" t="s">
        <v>199</v>
      </c>
      <c r="N52" t="s">
        <v>200</v>
      </c>
    </row>
    <row r="53" spans="1:14" x14ac:dyDescent="0.2">
      <c r="A53" t="s">
        <v>552</v>
      </c>
      <c r="B53">
        <v>30000</v>
      </c>
      <c r="C53" t="s">
        <v>140</v>
      </c>
      <c r="D53" t="s">
        <v>139</v>
      </c>
      <c r="E53" t="s">
        <v>12</v>
      </c>
      <c r="F53" t="s">
        <v>13</v>
      </c>
      <c r="G53" t="s">
        <v>3</v>
      </c>
      <c r="H53" t="s">
        <v>3</v>
      </c>
      <c r="I53" t="s">
        <v>547</v>
      </c>
      <c r="J53" t="s">
        <v>548</v>
      </c>
      <c r="K53" t="s">
        <v>553</v>
      </c>
      <c r="L53" t="s">
        <v>554</v>
      </c>
      <c r="M53" t="s">
        <v>3</v>
      </c>
      <c r="N53" t="s">
        <v>3</v>
      </c>
    </row>
    <row r="54" spans="1:14" x14ac:dyDescent="0.2">
      <c r="A54" t="s">
        <v>165</v>
      </c>
      <c r="B54">
        <v>8000</v>
      </c>
      <c r="C54" t="s">
        <v>166</v>
      </c>
      <c r="D54" t="s">
        <v>165</v>
      </c>
      <c r="E54" t="s">
        <v>12</v>
      </c>
      <c r="F54" t="s">
        <v>13</v>
      </c>
      <c r="G54" t="s">
        <v>3</v>
      </c>
      <c r="H54" t="s">
        <v>3</v>
      </c>
      <c r="I54" t="s">
        <v>547</v>
      </c>
      <c r="J54" t="s">
        <v>548</v>
      </c>
      <c r="K54" t="s">
        <v>553</v>
      </c>
      <c r="L54" t="s">
        <v>554</v>
      </c>
      <c r="M54" t="s">
        <v>3</v>
      </c>
      <c r="N54" t="s">
        <v>3</v>
      </c>
    </row>
    <row r="55" spans="1:14" x14ac:dyDescent="0.2">
      <c r="A55" t="s">
        <v>167</v>
      </c>
      <c r="B55">
        <v>8000</v>
      </c>
      <c r="C55" t="s">
        <v>168</v>
      </c>
      <c r="D55" t="s">
        <v>167</v>
      </c>
      <c r="E55" t="s">
        <v>12</v>
      </c>
      <c r="F55" t="s">
        <v>13</v>
      </c>
      <c r="G55" t="s">
        <v>3</v>
      </c>
      <c r="H55" t="s">
        <v>3</v>
      </c>
      <c r="I55" t="s">
        <v>547</v>
      </c>
      <c r="J55" t="s">
        <v>548</v>
      </c>
      <c r="K55" t="s">
        <v>553</v>
      </c>
      <c r="L55" t="s">
        <v>554</v>
      </c>
      <c r="M55" t="s">
        <v>3</v>
      </c>
      <c r="N55" t="s">
        <v>3</v>
      </c>
    </row>
    <row r="56" spans="1:14" x14ac:dyDescent="0.2">
      <c r="A56" t="s">
        <v>138</v>
      </c>
      <c r="B56">
        <v>300</v>
      </c>
      <c r="C56" t="s">
        <v>137</v>
      </c>
      <c r="D56" t="s">
        <v>138</v>
      </c>
      <c r="E56" t="s">
        <v>12</v>
      </c>
      <c r="F56" t="s">
        <v>13</v>
      </c>
      <c r="G56" t="s">
        <v>3</v>
      </c>
      <c r="H56" t="s">
        <v>3</v>
      </c>
      <c r="I56" t="s">
        <v>547</v>
      </c>
      <c r="J56" t="s">
        <v>548</v>
      </c>
      <c r="K56" t="s">
        <v>553</v>
      </c>
      <c r="L56" t="s">
        <v>554</v>
      </c>
      <c r="M56" t="s">
        <v>3</v>
      </c>
      <c r="N56" t="s">
        <v>3</v>
      </c>
    </row>
    <row r="57" spans="1:14" x14ac:dyDescent="0.2">
      <c r="A57" t="s">
        <v>453</v>
      </c>
      <c r="B57">
        <v>800</v>
      </c>
      <c r="C57" t="s">
        <v>454</v>
      </c>
      <c r="D57" t="s">
        <v>453</v>
      </c>
      <c r="E57" t="s">
        <v>12</v>
      </c>
      <c r="F57" t="s">
        <v>13</v>
      </c>
      <c r="G57" t="s">
        <v>3</v>
      </c>
      <c r="H57" t="s">
        <v>3</v>
      </c>
      <c r="I57" t="s">
        <v>547</v>
      </c>
      <c r="J57" t="s">
        <v>548</v>
      </c>
      <c r="K57" t="s">
        <v>553</v>
      </c>
      <c r="L57" t="s">
        <v>554</v>
      </c>
      <c r="M57" t="s">
        <v>3</v>
      </c>
      <c r="N57" t="s">
        <v>3</v>
      </c>
    </row>
    <row r="58" spans="1:14" x14ac:dyDescent="0.2">
      <c r="A58" t="s">
        <v>153</v>
      </c>
      <c r="B58">
        <v>300</v>
      </c>
      <c r="C58" t="s">
        <v>154</v>
      </c>
      <c r="D58" t="s">
        <v>153</v>
      </c>
      <c r="E58" t="s">
        <v>12</v>
      </c>
      <c r="F58" t="s">
        <v>13</v>
      </c>
      <c r="G58" t="s">
        <v>3</v>
      </c>
      <c r="H58" t="s">
        <v>3</v>
      </c>
      <c r="I58" t="s">
        <v>547</v>
      </c>
      <c r="J58" t="s">
        <v>548</v>
      </c>
      <c r="K58" t="s">
        <v>553</v>
      </c>
      <c r="L58" t="s">
        <v>554</v>
      </c>
      <c r="M58" t="s">
        <v>3</v>
      </c>
      <c r="N58" t="s">
        <v>3</v>
      </c>
    </row>
    <row r="59" spans="1:14" x14ac:dyDescent="0.2">
      <c r="A59" t="s">
        <v>88</v>
      </c>
      <c r="B59">
        <v>10000</v>
      </c>
      <c r="C59" t="s">
        <v>87</v>
      </c>
      <c r="D59" t="s">
        <v>88</v>
      </c>
      <c r="E59" t="s">
        <v>12</v>
      </c>
      <c r="F59" t="s">
        <v>13</v>
      </c>
      <c r="G59" t="s">
        <v>3</v>
      </c>
      <c r="H59" t="s">
        <v>3</v>
      </c>
      <c r="I59" t="s">
        <v>547</v>
      </c>
      <c r="J59" t="s">
        <v>548</v>
      </c>
      <c r="K59" t="s">
        <v>553</v>
      </c>
      <c r="L59" t="s">
        <v>554</v>
      </c>
      <c r="M59" t="s">
        <v>3</v>
      </c>
      <c r="N59" t="s">
        <v>3</v>
      </c>
    </row>
    <row r="60" spans="1:14" x14ac:dyDescent="0.2">
      <c r="A60" t="s">
        <v>402</v>
      </c>
      <c r="B60">
        <v>2000</v>
      </c>
      <c r="C60" t="s">
        <v>403</v>
      </c>
      <c r="D60" t="s">
        <v>402</v>
      </c>
      <c r="E60" t="s">
        <v>12</v>
      </c>
      <c r="F60" t="s">
        <v>13</v>
      </c>
      <c r="G60" t="s">
        <v>3</v>
      </c>
      <c r="H60" t="s">
        <v>3</v>
      </c>
      <c r="I60" t="s">
        <v>547</v>
      </c>
      <c r="J60" t="s">
        <v>548</v>
      </c>
      <c r="K60" t="s">
        <v>553</v>
      </c>
      <c r="L60" t="s">
        <v>554</v>
      </c>
      <c r="M60" t="s">
        <v>3</v>
      </c>
      <c r="N60" t="s">
        <v>3</v>
      </c>
    </row>
    <row r="61" spans="1:14" x14ac:dyDescent="0.2">
      <c r="A61" t="s">
        <v>169</v>
      </c>
      <c r="B61">
        <v>600</v>
      </c>
      <c r="C61" t="s">
        <v>170</v>
      </c>
      <c r="D61" t="s">
        <v>169</v>
      </c>
      <c r="E61" t="s">
        <v>12</v>
      </c>
      <c r="F61" t="s">
        <v>13</v>
      </c>
      <c r="G61" t="s">
        <v>3</v>
      </c>
      <c r="H61" t="s">
        <v>3</v>
      </c>
      <c r="I61" t="s">
        <v>547</v>
      </c>
      <c r="J61" t="s">
        <v>548</v>
      </c>
      <c r="K61" t="s">
        <v>553</v>
      </c>
      <c r="L61" t="s">
        <v>554</v>
      </c>
      <c r="M61" t="s">
        <v>3</v>
      </c>
      <c r="N61" t="s">
        <v>3</v>
      </c>
    </row>
    <row r="62" spans="1:14" x14ac:dyDescent="0.2">
      <c r="A62" t="s">
        <v>217</v>
      </c>
      <c r="B62">
        <v>200</v>
      </c>
      <c r="C62" t="s">
        <v>311</v>
      </c>
      <c r="D62" t="s">
        <v>217</v>
      </c>
      <c r="E62" t="s">
        <v>12</v>
      </c>
      <c r="F62" t="s">
        <v>13</v>
      </c>
      <c r="G62" t="s">
        <v>3</v>
      </c>
      <c r="H62" t="s">
        <v>3</v>
      </c>
      <c r="I62" t="s">
        <v>547</v>
      </c>
      <c r="J62" t="s">
        <v>548</v>
      </c>
      <c r="K62" t="s">
        <v>553</v>
      </c>
      <c r="L62" t="s">
        <v>554</v>
      </c>
      <c r="M62" t="s">
        <v>3</v>
      </c>
      <c r="N62" t="s">
        <v>3</v>
      </c>
    </row>
    <row r="63" spans="1:14" x14ac:dyDescent="0.2">
      <c r="A63" t="s">
        <v>239</v>
      </c>
      <c r="B63">
        <v>1000</v>
      </c>
      <c r="C63" t="s">
        <v>312</v>
      </c>
      <c r="D63" t="s">
        <v>239</v>
      </c>
      <c r="E63" t="s">
        <v>12</v>
      </c>
      <c r="F63" t="s">
        <v>13</v>
      </c>
      <c r="G63" t="s">
        <v>3</v>
      </c>
      <c r="H63" t="s">
        <v>3</v>
      </c>
      <c r="I63" t="s">
        <v>547</v>
      </c>
      <c r="J63" t="s">
        <v>548</v>
      </c>
      <c r="K63" t="s">
        <v>553</v>
      </c>
      <c r="L63" t="s">
        <v>554</v>
      </c>
      <c r="M63" t="s">
        <v>3</v>
      </c>
      <c r="N63" t="s">
        <v>3</v>
      </c>
    </row>
    <row r="64" spans="1:14" x14ac:dyDescent="0.2">
      <c r="A64" t="s">
        <v>313</v>
      </c>
      <c r="B64">
        <v>2000</v>
      </c>
      <c r="C64" t="s">
        <v>314</v>
      </c>
      <c r="D64" t="s">
        <v>313</v>
      </c>
      <c r="E64" t="s">
        <v>12</v>
      </c>
      <c r="F64" t="s">
        <v>13</v>
      </c>
      <c r="G64" t="s">
        <v>3</v>
      </c>
      <c r="H64" t="s">
        <v>3</v>
      </c>
      <c r="I64" t="s">
        <v>547</v>
      </c>
      <c r="J64" t="s">
        <v>548</v>
      </c>
      <c r="K64" t="s">
        <v>553</v>
      </c>
      <c r="L64" t="s">
        <v>554</v>
      </c>
      <c r="M64" t="s">
        <v>3</v>
      </c>
      <c r="N64" t="s">
        <v>3</v>
      </c>
    </row>
    <row r="65" spans="1:14" x14ac:dyDescent="0.2">
      <c r="A65" t="s">
        <v>215</v>
      </c>
      <c r="B65">
        <v>100</v>
      </c>
      <c r="C65" t="s">
        <v>555</v>
      </c>
      <c r="D65" t="s">
        <v>215</v>
      </c>
      <c r="E65" t="s">
        <v>12</v>
      </c>
      <c r="F65" t="s">
        <v>13</v>
      </c>
      <c r="G65" t="s">
        <v>3</v>
      </c>
      <c r="H65" t="s">
        <v>3</v>
      </c>
      <c r="I65" t="s">
        <v>547</v>
      </c>
      <c r="J65" t="s">
        <v>548</v>
      </c>
      <c r="K65" t="s">
        <v>553</v>
      </c>
      <c r="L65" t="s">
        <v>554</v>
      </c>
      <c r="M65" t="s">
        <v>3</v>
      </c>
      <c r="N65" t="s">
        <v>3</v>
      </c>
    </row>
    <row r="66" spans="1:14" x14ac:dyDescent="0.2">
      <c r="A66" t="s">
        <v>267</v>
      </c>
      <c r="B66">
        <v>1000</v>
      </c>
      <c r="C66" t="s">
        <v>556</v>
      </c>
      <c r="D66" t="s">
        <v>267</v>
      </c>
      <c r="E66" t="s">
        <v>12</v>
      </c>
      <c r="F66" t="s">
        <v>13</v>
      </c>
      <c r="G66" t="s">
        <v>3</v>
      </c>
      <c r="H66" t="s">
        <v>3</v>
      </c>
      <c r="I66" t="s">
        <v>547</v>
      </c>
      <c r="J66" t="s">
        <v>548</v>
      </c>
      <c r="K66" t="s">
        <v>553</v>
      </c>
      <c r="L66" t="s">
        <v>554</v>
      </c>
      <c r="M66" t="s">
        <v>3</v>
      </c>
      <c r="N66" t="s">
        <v>3</v>
      </c>
    </row>
    <row r="67" spans="1:14" x14ac:dyDescent="0.2">
      <c r="A67" t="s">
        <v>105</v>
      </c>
      <c r="B67">
        <v>43483</v>
      </c>
      <c r="C67" t="s">
        <v>104</v>
      </c>
      <c r="D67" t="s">
        <v>105</v>
      </c>
      <c r="E67" t="s">
        <v>12</v>
      </c>
      <c r="F67" t="s">
        <v>13</v>
      </c>
      <c r="G67" t="s">
        <v>3</v>
      </c>
      <c r="H67" t="s">
        <v>3</v>
      </c>
      <c r="I67" t="s">
        <v>547</v>
      </c>
      <c r="J67" t="s">
        <v>548</v>
      </c>
      <c r="K67" t="s">
        <v>553</v>
      </c>
      <c r="L67" t="s">
        <v>554</v>
      </c>
      <c r="M67" t="s">
        <v>3</v>
      </c>
      <c r="N67" t="s">
        <v>3</v>
      </c>
    </row>
    <row r="68" spans="1:14" x14ac:dyDescent="0.2">
      <c r="A68" t="s">
        <v>96</v>
      </c>
      <c r="B68">
        <v>1055</v>
      </c>
      <c r="C68" t="s">
        <v>95</v>
      </c>
      <c r="D68" t="s">
        <v>96</v>
      </c>
      <c r="E68" t="s">
        <v>12</v>
      </c>
      <c r="F68" t="s">
        <v>13</v>
      </c>
      <c r="G68" t="s">
        <v>3</v>
      </c>
      <c r="H68" t="s">
        <v>3</v>
      </c>
      <c r="I68" t="s">
        <v>547</v>
      </c>
      <c r="J68" t="s">
        <v>548</v>
      </c>
      <c r="K68" t="s">
        <v>553</v>
      </c>
      <c r="L68" t="s">
        <v>554</v>
      </c>
      <c r="M68" t="s">
        <v>3</v>
      </c>
      <c r="N68" t="s">
        <v>3</v>
      </c>
    </row>
    <row r="69" spans="1:14" x14ac:dyDescent="0.2">
      <c r="A69" t="s">
        <v>21</v>
      </c>
      <c r="B69">
        <v>121767</v>
      </c>
      <c r="C69" t="s">
        <v>20</v>
      </c>
      <c r="D69" t="s">
        <v>21</v>
      </c>
      <c r="E69" t="s">
        <v>12</v>
      </c>
      <c r="F69" t="s">
        <v>13</v>
      </c>
      <c r="G69" t="s">
        <v>3</v>
      </c>
      <c r="H69" t="s">
        <v>3</v>
      </c>
      <c r="I69" t="s">
        <v>547</v>
      </c>
      <c r="J69" t="s">
        <v>548</v>
      </c>
      <c r="K69" t="s">
        <v>553</v>
      </c>
      <c r="L69" t="s">
        <v>554</v>
      </c>
      <c r="M69" t="s">
        <v>3</v>
      </c>
      <c r="N69" t="s">
        <v>3</v>
      </c>
    </row>
    <row r="70" spans="1:14" x14ac:dyDescent="0.2">
      <c r="A70" t="s">
        <v>173</v>
      </c>
      <c r="B70">
        <v>3000</v>
      </c>
      <c r="C70" t="s">
        <v>174</v>
      </c>
      <c r="D70" t="s">
        <v>173</v>
      </c>
      <c r="E70" t="s">
        <v>12</v>
      </c>
      <c r="F70" t="s">
        <v>13</v>
      </c>
      <c r="G70" t="s">
        <v>3</v>
      </c>
      <c r="H70" t="s">
        <v>3</v>
      </c>
      <c r="I70" t="s">
        <v>547</v>
      </c>
      <c r="J70" t="s">
        <v>548</v>
      </c>
      <c r="K70" t="s">
        <v>553</v>
      </c>
      <c r="L70" t="s">
        <v>554</v>
      </c>
      <c r="M70" t="s">
        <v>3</v>
      </c>
      <c r="N70" t="s">
        <v>3</v>
      </c>
    </row>
    <row r="71" spans="1:14" x14ac:dyDescent="0.2">
      <c r="A71" t="s">
        <v>316</v>
      </c>
      <c r="B71">
        <v>500</v>
      </c>
      <c r="C71" t="s">
        <v>317</v>
      </c>
      <c r="D71" t="s">
        <v>316</v>
      </c>
      <c r="E71" t="s">
        <v>12</v>
      </c>
      <c r="F71" t="s">
        <v>13</v>
      </c>
      <c r="G71" t="s">
        <v>3</v>
      </c>
      <c r="H71" t="s">
        <v>3</v>
      </c>
      <c r="I71" t="s">
        <v>547</v>
      </c>
      <c r="J71" t="s">
        <v>548</v>
      </c>
      <c r="K71" t="s">
        <v>553</v>
      </c>
      <c r="L71" t="s">
        <v>554</v>
      </c>
      <c r="M71" t="s">
        <v>3</v>
      </c>
      <c r="N71" t="s">
        <v>3</v>
      </c>
    </row>
    <row r="72" spans="1:14" x14ac:dyDescent="0.2">
      <c r="A72" t="s">
        <v>294</v>
      </c>
      <c r="B72">
        <v>100</v>
      </c>
      <c r="C72" t="s">
        <v>295</v>
      </c>
      <c r="D72" t="s">
        <v>294</v>
      </c>
      <c r="E72" t="s">
        <v>12</v>
      </c>
      <c r="F72" t="s">
        <v>13</v>
      </c>
      <c r="G72" t="s">
        <v>3</v>
      </c>
      <c r="H72" t="s">
        <v>3</v>
      </c>
      <c r="I72" t="s">
        <v>547</v>
      </c>
      <c r="J72" t="s">
        <v>548</v>
      </c>
      <c r="K72" t="s">
        <v>553</v>
      </c>
      <c r="L72" t="s">
        <v>554</v>
      </c>
      <c r="M72" t="s">
        <v>3</v>
      </c>
      <c r="N72" t="s">
        <v>3</v>
      </c>
    </row>
    <row r="73" spans="1:14" x14ac:dyDescent="0.2">
      <c r="A73" t="s">
        <v>175</v>
      </c>
      <c r="B73">
        <v>1918</v>
      </c>
      <c r="C73" t="s">
        <v>176</v>
      </c>
      <c r="D73" t="s">
        <v>175</v>
      </c>
      <c r="E73" t="s">
        <v>12</v>
      </c>
      <c r="F73" t="s">
        <v>13</v>
      </c>
      <c r="G73" t="s">
        <v>3</v>
      </c>
      <c r="H73" t="s">
        <v>3</v>
      </c>
      <c r="I73" t="s">
        <v>547</v>
      </c>
      <c r="J73" t="s">
        <v>548</v>
      </c>
      <c r="K73" t="s">
        <v>553</v>
      </c>
      <c r="L73" t="s">
        <v>554</v>
      </c>
      <c r="M73" t="s">
        <v>3</v>
      </c>
      <c r="N73" t="s">
        <v>3</v>
      </c>
    </row>
    <row r="74" spans="1:14" x14ac:dyDescent="0.2">
      <c r="A74" t="s">
        <v>177</v>
      </c>
      <c r="B74">
        <v>150</v>
      </c>
      <c r="C74" t="s">
        <v>178</v>
      </c>
      <c r="D74" t="s">
        <v>177</v>
      </c>
      <c r="E74" t="s">
        <v>12</v>
      </c>
      <c r="F74" t="s">
        <v>13</v>
      </c>
      <c r="G74" t="s">
        <v>3</v>
      </c>
      <c r="H74" t="s">
        <v>3</v>
      </c>
      <c r="I74" t="s">
        <v>547</v>
      </c>
      <c r="J74" t="s">
        <v>548</v>
      </c>
      <c r="K74" t="s">
        <v>553</v>
      </c>
      <c r="L74" t="s">
        <v>554</v>
      </c>
      <c r="M74" t="s">
        <v>3</v>
      </c>
      <c r="N74" t="s">
        <v>3</v>
      </c>
    </row>
    <row r="75" spans="1:14" x14ac:dyDescent="0.2">
      <c r="A75" t="s">
        <v>255</v>
      </c>
      <c r="B75">
        <v>100</v>
      </c>
      <c r="C75" t="s">
        <v>256</v>
      </c>
      <c r="D75" t="s">
        <v>255</v>
      </c>
      <c r="E75" t="s">
        <v>12</v>
      </c>
      <c r="F75" t="s">
        <v>13</v>
      </c>
      <c r="G75" t="s">
        <v>3</v>
      </c>
      <c r="H75" t="s">
        <v>3</v>
      </c>
      <c r="I75" t="s">
        <v>547</v>
      </c>
      <c r="J75" t="s">
        <v>548</v>
      </c>
      <c r="K75" t="s">
        <v>553</v>
      </c>
      <c r="L75" t="s">
        <v>554</v>
      </c>
      <c r="M75" t="s">
        <v>3</v>
      </c>
      <c r="N75" t="s">
        <v>3</v>
      </c>
    </row>
    <row r="76" spans="1:14" x14ac:dyDescent="0.2">
      <c r="A76" t="s">
        <v>179</v>
      </c>
      <c r="B76">
        <v>200</v>
      </c>
      <c r="C76" t="s">
        <v>180</v>
      </c>
      <c r="D76" t="s">
        <v>179</v>
      </c>
      <c r="E76" t="s">
        <v>12</v>
      </c>
      <c r="F76" t="s">
        <v>13</v>
      </c>
      <c r="G76" t="s">
        <v>3</v>
      </c>
      <c r="H76" t="s">
        <v>3</v>
      </c>
      <c r="I76" t="s">
        <v>547</v>
      </c>
      <c r="J76" t="s">
        <v>548</v>
      </c>
      <c r="K76" t="s">
        <v>553</v>
      </c>
      <c r="L76" t="s">
        <v>554</v>
      </c>
      <c r="M76" t="s">
        <v>3</v>
      </c>
      <c r="N76" t="s">
        <v>3</v>
      </c>
    </row>
    <row r="77" spans="1:14" x14ac:dyDescent="0.2">
      <c r="A77" t="s">
        <v>130</v>
      </c>
      <c r="B77">
        <v>100</v>
      </c>
      <c r="C77" t="s">
        <v>131</v>
      </c>
      <c r="D77" t="s">
        <v>130</v>
      </c>
      <c r="E77" t="s">
        <v>12</v>
      </c>
      <c r="F77" t="s">
        <v>13</v>
      </c>
      <c r="G77" t="s">
        <v>3</v>
      </c>
      <c r="H77" t="s">
        <v>3</v>
      </c>
      <c r="I77" t="s">
        <v>547</v>
      </c>
      <c r="J77" t="s">
        <v>548</v>
      </c>
      <c r="K77" t="s">
        <v>553</v>
      </c>
      <c r="L77" t="s">
        <v>554</v>
      </c>
      <c r="M77" t="s">
        <v>3</v>
      </c>
      <c r="N77" t="s">
        <v>3</v>
      </c>
    </row>
    <row r="78" spans="1:14" x14ac:dyDescent="0.2">
      <c r="A78" t="s">
        <v>132</v>
      </c>
      <c r="B78">
        <v>1100</v>
      </c>
      <c r="C78" t="s">
        <v>133</v>
      </c>
      <c r="D78" t="s">
        <v>132</v>
      </c>
      <c r="E78" t="s">
        <v>12</v>
      </c>
      <c r="F78" t="s">
        <v>13</v>
      </c>
      <c r="G78" t="s">
        <v>3</v>
      </c>
      <c r="H78" t="s">
        <v>3</v>
      </c>
      <c r="I78" t="s">
        <v>547</v>
      </c>
      <c r="J78" t="s">
        <v>548</v>
      </c>
      <c r="K78" t="s">
        <v>553</v>
      </c>
      <c r="L78" t="s">
        <v>554</v>
      </c>
      <c r="M78" t="s">
        <v>3</v>
      </c>
      <c r="N78" t="s">
        <v>3</v>
      </c>
    </row>
    <row r="79" spans="1:14" x14ac:dyDescent="0.2">
      <c r="A79" t="s">
        <v>181</v>
      </c>
      <c r="B79">
        <v>250</v>
      </c>
      <c r="C79" t="s">
        <v>182</v>
      </c>
      <c r="D79" t="s">
        <v>181</v>
      </c>
      <c r="E79" t="s">
        <v>12</v>
      </c>
      <c r="F79" t="s">
        <v>13</v>
      </c>
      <c r="G79" t="s">
        <v>3</v>
      </c>
      <c r="H79" t="s">
        <v>3</v>
      </c>
      <c r="I79" t="s">
        <v>547</v>
      </c>
      <c r="J79" t="s">
        <v>548</v>
      </c>
      <c r="K79" t="s">
        <v>553</v>
      </c>
      <c r="L79" t="s">
        <v>554</v>
      </c>
      <c r="M79" t="s">
        <v>3</v>
      </c>
      <c r="N79" t="s">
        <v>3</v>
      </c>
    </row>
    <row r="80" spans="1:14" x14ac:dyDescent="0.2">
      <c r="A80" t="s">
        <v>185</v>
      </c>
      <c r="B80">
        <v>500</v>
      </c>
      <c r="C80" t="s">
        <v>186</v>
      </c>
      <c r="D80" t="s">
        <v>185</v>
      </c>
      <c r="E80" t="s">
        <v>12</v>
      </c>
      <c r="F80" t="s">
        <v>13</v>
      </c>
      <c r="G80" t="s">
        <v>3</v>
      </c>
      <c r="H80" t="s">
        <v>3</v>
      </c>
      <c r="I80" t="s">
        <v>547</v>
      </c>
      <c r="J80" t="s">
        <v>548</v>
      </c>
      <c r="K80" t="s">
        <v>553</v>
      </c>
      <c r="L80" t="s">
        <v>554</v>
      </c>
      <c r="M80" t="s">
        <v>3</v>
      </c>
      <c r="N80" t="s">
        <v>3</v>
      </c>
    </row>
    <row r="81" spans="1:14" x14ac:dyDescent="0.2">
      <c r="A81" t="s">
        <v>521</v>
      </c>
      <c r="B81">
        <v>40000</v>
      </c>
      <c r="C81" t="s">
        <v>520</v>
      </c>
      <c r="D81" t="s">
        <v>521</v>
      </c>
      <c r="E81" t="s">
        <v>143</v>
      </c>
      <c r="F81" t="s">
        <v>144</v>
      </c>
      <c r="G81" t="s">
        <v>3</v>
      </c>
      <c r="H81" t="s">
        <v>3</v>
      </c>
      <c r="I81" t="s">
        <v>547</v>
      </c>
      <c r="J81" t="s">
        <v>548</v>
      </c>
      <c r="K81" t="s">
        <v>553</v>
      </c>
      <c r="L81" t="s">
        <v>554</v>
      </c>
      <c r="M81" t="s">
        <v>3</v>
      </c>
      <c r="N81" t="s">
        <v>3</v>
      </c>
    </row>
    <row r="82" spans="1:14" x14ac:dyDescent="0.2">
      <c r="A82" t="s">
        <v>557</v>
      </c>
      <c r="B82">
        <v>5000</v>
      </c>
      <c r="C82" t="s">
        <v>537</v>
      </c>
      <c r="D82" t="s">
        <v>536</v>
      </c>
      <c r="E82" t="s">
        <v>143</v>
      </c>
      <c r="F82" t="s">
        <v>144</v>
      </c>
      <c r="G82" t="s">
        <v>3</v>
      </c>
      <c r="H82" t="s">
        <v>3</v>
      </c>
      <c r="I82" t="s">
        <v>547</v>
      </c>
      <c r="J82" t="s">
        <v>548</v>
      </c>
      <c r="K82" t="s">
        <v>553</v>
      </c>
      <c r="L82" t="s">
        <v>554</v>
      </c>
      <c r="M82" t="s">
        <v>3</v>
      </c>
      <c r="N82" t="s">
        <v>3</v>
      </c>
    </row>
    <row r="83" spans="1:14" x14ac:dyDescent="0.2">
      <c r="A83" t="s">
        <v>519</v>
      </c>
      <c r="B83">
        <v>3031</v>
      </c>
      <c r="C83" t="s">
        <v>520</v>
      </c>
      <c r="D83" t="s">
        <v>521</v>
      </c>
      <c r="E83" t="s">
        <v>143</v>
      </c>
      <c r="F83" t="s">
        <v>144</v>
      </c>
      <c r="G83" t="s">
        <v>3</v>
      </c>
      <c r="H83" t="s">
        <v>3</v>
      </c>
      <c r="I83" t="s">
        <v>522</v>
      </c>
      <c r="J83" t="s">
        <v>523</v>
      </c>
      <c r="K83" t="s">
        <v>524</v>
      </c>
      <c r="L83" t="s">
        <v>525</v>
      </c>
      <c r="M83" t="s">
        <v>3</v>
      </c>
      <c r="N83" t="s">
        <v>3</v>
      </c>
    </row>
    <row r="84" spans="1:14" x14ac:dyDescent="0.2">
      <c r="A84" t="s">
        <v>526</v>
      </c>
      <c r="B84">
        <v>8</v>
      </c>
      <c r="C84" t="s">
        <v>10</v>
      </c>
      <c r="D84" t="s">
        <v>11</v>
      </c>
      <c r="E84" t="s">
        <v>12</v>
      </c>
      <c r="F84" t="s">
        <v>13</v>
      </c>
      <c r="G84" t="s">
        <v>3</v>
      </c>
      <c r="H84" t="s">
        <v>3</v>
      </c>
      <c r="I84" t="s">
        <v>522</v>
      </c>
      <c r="J84" t="s">
        <v>523</v>
      </c>
      <c r="K84" t="s">
        <v>524</v>
      </c>
      <c r="L84" t="s">
        <v>525</v>
      </c>
      <c r="M84" t="s">
        <v>3</v>
      </c>
      <c r="N84" t="s">
        <v>3</v>
      </c>
    </row>
    <row r="85" spans="1:14" x14ac:dyDescent="0.2">
      <c r="A85" t="s">
        <v>527</v>
      </c>
      <c r="B85">
        <v>330</v>
      </c>
      <c r="C85" t="s">
        <v>18</v>
      </c>
      <c r="D85" t="s">
        <v>19</v>
      </c>
      <c r="E85" t="s">
        <v>12</v>
      </c>
      <c r="F85" t="s">
        <v>13</v>
      </c>
      <c r="G85" t="s">
        <v>3</v>
      </c>
      <c r="H85" t="s">
        <v>3</v>
      </c>
      <c r="I85" t="s">
        <v>522</v>
      </c>
      <c r="J85" t="s">
        <v>523</v>
      </c>
      <c r="K85" t="s">
        <v>524</v>
      </c>
      <c r="L85" t="s">
        <v>525</v>
      </c>
      <c r="M85" t="s">
        <v>3</v>
      </c>
      <c r="N85" t="s">
        <v>3</v>
      </c>
    </row>
    <row r="86" spans="1:14" x14ac:dyDescent="0.2">
      <c r="A86" t="s">
        <v>528</v>
      </c>
      <c r="B86">
        <v>-338</v>
      </c>
      <c r="C86" t="s">
        <v>140</v>
      </c>
      <c r="D86" t="s">
        <v>139</v>
      </c>
      <c r="E86" t="s">
        <v>12</v>
      </c>
      <c r="F86" t="s">
        <v>13</v>
      </c>
      <c r="G86" t="s">
        <v>3</v>
      </c>
      <c r="H86" t="s">
        <v>3</v>
      </c>
      <c r="I86" t="s">
        <v>522</v>
      </c>
      <c r="J86" t="s">
        <v>523</v>
      </c>
      <c r="K86" t="s">
        <v>524</v>
      </c>
      <c r="L86" t="s">
        <v>525</v>
      </c>
      <c r="M86" t="s">
        <v>3</v>
      </c>
      <c r="N86" t="s">
        <v>3</v>
      </c>
    </row>
    <row r="87" spans="1:14" x14ac:dyDescent="0.2">
      <c r="A87" t="s">
        <v>453</v>
      </c>
      <c r="B87">
        <v>4369</v>
      </c>
      <c r="C87" t="s">
        <v>454</v>
      </c>
      <c r="D87" t="s">
        <v>453</v>
      </c>
      <c r="E87" t="s">
        <v>12</v>
      </c>
      <c r="F87" t="s">
        <v>13</v>
      </c>
      <c r="G87" t="s">
        <v>3</v>
      </c>
      <c r="H87" t="s">
        <v>3</v>
      </c>
      <c r="I87" t="s">
        <v>522</v>
      </c>
      <c r="J87" t="s">
        <v>523</v>
      </c>
      <c r="K87" t="s">
        <v>524</v>
      </c>
      <c r="L87" t="s">
        <v>525</v>
      </c>
      <c r="M87" t="s">
        <v>3</v>
      </c>
      <c r="N87" t="s">
        <v>3</v>
      </c>
    </row>
    <row r="88" spans="1:14" x14ac:dyDescent="0.2">
      <c r="A88" t="s">
        <v>11</v>
      </c>
      <c r="B88">
        <v>1808</v>
      </c>
      <c r="C88" t="s">
        <v>10</v>
      </c>
      <c r="D88" t="s">
        <v>11</v>
      </c>
      <c r="E88" t="s">
        <v>12</v>
      </c>
      <c r="F88" t="s">
        <v>13</v>
      </c>
      <c r="G88" t="s">
        <v>3</v>
      </c>
      <c r="H88" t="s">
        <v>3</v>
      </c>
      <c r="I88" t="s">
        <v>522</v>
      </c>
      <c r="J88" t="s">
        <v>523</v>
      </c>
      <c r="K88" t="s">
        <v>524</v>
      </c>
      <c r="L88" t="s">
        <v>525</v>
      </c>
      <c r="M88" t="s">
        <v>3</v>
      </c>
      <c r="N88" t="s">
        <v>3</v>
      </c>
    </row>
    <row r="89" spans="1:14" x14ac:dyDescent="0.2">
      <c r="A89" t="s">
        <v>19</v>
      </c>
      <c r="B89">
        <v>74561</v>
      </c>
      <c r="C89" t="s">
        <v>18</v>
      </c>
      <c r="D89" t="s">
        <v>19</v>
      </c>
      <c r="E89" t="s">
        <v>12</v>
      </c>
      <c r="F89" t="s">
        <v>13</v>
      </c>
      <c r="G89" t="s">
        <v>3</v>
      </c>
      <c r="H89" t="s">
        <v>3</v>
      </c>
      <c r="I89" t="s">
        <v>522</v>
      </c>
      <c r="J89" t="s">
        <v>523</v>
      </c>
      <c r="K89" t="s">
        <v>524</v>
      </c>
      <c r="L89" t="s">
        <v>525</v>
      </c>
      <c r="M89" t="s">
        <v>3</v>
      </c>
      <c r="N89" t="s">
        <v>3</v>
      </c>
    </row>
    <row r="90" spans="1:14" x14ac:dyDescent="0.2">
      <c r="A90" t="s">
        <v>88</v>
      </c>
      <c r="B90">
        <v>1000</v>
      </c>
      <c r="C90" t="s">
        <v>87</v>
      </c>
      <c r="D90" t="s">
        <v>88</v>
      </c>
      <c r="E90" t="s">
        <v>12</v>
      </c>
      <c r="F90" t="s">
        <v>13</v>
      </c>
      <c r="G90" t="s">
        <v>3</v>
      </c>
      <c r="H90" t="s">
        <v>3</v>
      </c>
      <c r="I90" t="s">
        <v>522</v>
      </c>
      <c r="J90" t="s">
        <v>523</v>
      </c>
      <c r="K90" t="s">
        <v>524</v>
      </c>
      <c r="L90" t="s">
        <v>525</v>
      </c>
      <c r="M90" t="s">
        <v>3</v>
      </c>
      <c r="N90" t="s">
        <v>3</v>
      </c>
    </row>
    <row r="91" spans="1:14" x14ac:dyDescent="0.2">
      <c r="A91" t="s">
        <v>21</v>
      </c>
      <c r="B91">
        <v>225943</v>
      </c>
      <c r="C91" t="s">
        <v>20</v>
      </c>
      <c r="D91" t="s">
        <v>21</v>
      </c>
      <c r="E91" t="s">
        <v>12</v>
      </c>
      <c r="F91" t="s">
        <v>13</v>
      </c>
      <c r="G91" t="s">
        <v>3</v>
      </c>
      <c r="H91" t="s">
        <v>3</v>
      </c>
      <c r="I91" t="s">
        <v>522</v>
      </c>
      <c r="J91" t="s">
        <v>523</v>
      </c>
      <c r="K91" t="s">
        <v>524</v>
      </c>
      <c r="L91" t="s">
        <v>525</v>
      </c>
      <c r="M91" t="s">
        <v>3</v>
      </c>
      <c r="N91" t="s">
        <v>3</v>
      </c>
    </row>
    <row r="92" spans="1:14" x14ac:dyDescent="0.2">
      <c r="A92" t="s">
        <v>529</v>
      </c>
      <c r="B92">
        <v>4500</v>
      </c>
      <c r="C92" t="s">
        <v>168</v>
      </c>
      <c r="D92" t="s">
        <v>167</v>
      </c>
      <c r="E92" t="s">
        <v>12</v>
      </c>
      <c r="F92" t="s">
        <v>13</v>
      </c>
      <c r="G92" t="s">
        <v>3</v>
      </c>
      <c r="H92" t="s">
        <v>3</v>
      </c>
      <c r="I92" t="s">
        <v>522</v>
      </c>
      <c r="J92" t="s">
        <v>523</v>
      </c>
      <c r="K92" t="s">
        <v>524</v>
      </c>
      <c r="L92" t="s">
        <v>525</v>
      </c>
      <c r="M92" t="s">
        <v>3</v>
      </c>
      <c r="N92" t="s">
        <v>3</v>
      </c>
    </row>
    <row r="93" spans="1:14" x14ac:dyDescent="0.2">
      <c r="A93" t="s">
        <v>378</v>
      </c>
      <c r="B93">
        <v>3637</v>
      </c>
      <c r="C93" t="s">
        <v>379</v>
      </c>
      <c r="D93" t="s">
        <v>378</v>
      </c>
      <c r="E93" t="s">
        <v>12</v>
      </c>
      <c r="F93" t="s">
        <v>13</v>
      </c>
      <c r="G93" t="s">
        <v>3</v>
      </c>
      <c r="H93" t="s">
        <v>3</v>
      </c>
      <c r="I93" t="s">
        <v>522</v>
      </c>
      <c r="J93" t="s">
        <v>523</v>
      </c>
      <c r="K93" t="s">
        <v>524</v>
      </c>
      <c r="L93" t="s">
        <v>525</v>
      </c>
      <c r="M93" t="s">
        <v>3</v>
      </c>
      <c r="N93" t="s">
        <v>3</v>
      </c>
    </row>
    <row r="94" spans="1:14" x14ac:dyDescent="0.2">
      <c r="A94" t="s">
        <v>139</v>
      </c>
      <c r="B94">
        <v>11280</v>
      </c>
      <c r="C94" t="s">
        <v>140</v>
      </c>
      <c r="D94" t="s">
        <v>139</v>
      </c>
      <c r="E94" t="s">
        <v>12</v>
      </c>
      <c r="F94" t="s">
        <v>13</v>
      </c>
      <c r="G94" t="s">
        <v>3</v>
      </c>
      <c r="H94" t="s">
        <v>3</v>
      </c>
      <c r="I94" t="s">
        <v>522</v>
      </c>
      <c r="J94" t="s">
        <v>523</v>
      </c>
      <c r="K94" t="s">
        <v>524</v>
      </c>
      <c r="L94" t="s">
        <v>525</v>
      </c>
      <c r="M94" t="s">
        <v>3</v>
      </c>
      <c r="N94" t="s">
        <v>3</v>
      </c>
    </row>
    <row r="95" spans="1:14" x14ac:dyDescent="0.2">
      <c r="A95" t="s">
        <v>149</v>
      </c>
      <c r="B95">
        <v>1620</v>
      </c>
      <c r="C95" t="s">
        <v>150</v>
      </c>
      <c r="D95" t="s">
        <v>149</v>
      </c>
      <c r="E95" t="s">
        <v>12</v>
      </c>
      <c r="F95" t="s">
        <v>13</v>
      </c>
      <c r="G95" t="s">
        <v>3</v>
      </c>
      <c r="H95" t="s">
        <v>3</v>
      </c>
      <c r="I95" t="s">
        <v>522</v>
      </c>
      <c r="J95" t="s">
        <v>523</v>
      </c>
      <c r="K95" t="s">
        <v>524</v>
      </c>
      <c r="L95" t="s">
        <v>525</v>
      </c>
      <c r="M95" t="s">
        <v>3</v>
      </c>
      <c r="N95" t="s">
        <v>3</v>
      </c>
    </row>
    <row r="96" spans="1:14" x14ac:dyDescent="0.2">
      <c r="A96" t="s">
        <v>530</v>
      </c>
      <c r="B96">
        <v>39219</v>
      </c>
      <c r="C96" t="s">
        <v>531</v>
      </c>
      <c r="D96" t="s">
        <v>530</v>
      </c>
      <c r="E96" t="s">
        <v>12</v>
      </c>
      <c r="F96" t="s">
        <v>13</v>
      </c>
      <c r="G96" t="s">
        <v>3</v>
      </c>
      <c r="H96" t="s">
        <v>3</v>
      </c>
      <c r="I96" t="s">
        <v>522</v>
      </c>
      <c r="J96" t="s">
        <v>523</v>
      </c>
      <c r="K96" t="s">
        <v>524</v>
      </c>
      <c r="L96" t="s">
        <v>525</v>
      </c>
      <c r="M96" t="s">
        <v>3</v>
      </c>
      <c r="N96" t="s">
        <v>3</v>
      </c>
    </row>
    <row r="97" spans="1:14" x14ac:dyDescent="0.2">
      <c r="A97" t="s">
        <v>532</v>
      </c>
      <c r="B97">
        <v>588</v>
      </c>
      <c r="C97" t="s">
        <v>137</v>
      </c>
      <c r="D97" t="s">
        <v>138</v>
      </c>
      <c r="E97" t="s">
        <v>12</v>
      </c>
      <c r="F97" t="s">
        <v>13</v>
      </c>
      <c r="G97" t="s">
        <v>3</v>
      </c>
      <c r="H97" t="s">
        <v>3</v>
      </c>
      <c r="I97" t="s">
        <v>522</v>
      </c>
      <c r="J97" t="s">
        <v>523</v>
      </c>
      <c r="K97" t="s">
        <v>524</v>
      </c>
      <c r="L97" t="s">
        <v>525</v>
      </c>
      <c r="M97" t="s">
        <v>3</v>
      </c>
      <c r="N97" t="s">
        <v>3</v>
      </c>
    </row>
    <row r="98" spans="1:14" x14ac:dyDescent="0.2">
      <c r="A98" t="s">
        <v>153</v>
      </c>
      <c r="B98">
        <v>600</v>
      </c>
      <c r="C98" t="s">
        <v>154</v>
      </c>
      <c r="D98" t="s">
        <v>153</v>
      </c>
      <c r="E98" t="s">
        <v>12</v>
      </c>
      <c r="F98" t="s">
        <v>13</v>
      </c>
      <c r="G98" t="s">
        <v>3</v>
      </c>
      <c r="H98" t="s">
        <v>3</v>
      </c>
      <c r="I98" t="s">
        <v>522</v>
      </c>
      <c r="J98" t="s">
        <v>523</v>
      </c>
      <c r="K98" t="s">
        <v>524</v>
      </c>
      <c r="L98" t="s">
        <v>525</v>
      </c>
      <c r="M98" t="s">
        <v>3</v>
      </c>
      <c r="N98" t="s">
        <v>3</v>
      </c>
    </row>
    <row r="99" spans="1:14" x14ac:dyDescent="0.2">
      <c r="A99" t="s">
        <v>161</v>
      </c>
      <c r="B99">
        <v>170</v>
      </c>
      <c r="C99" t="s">
        <v>162</v>
      </c>
      <c r="D99" t="s">
        <v>161</v>
      </c>
      <c r="E99" t="s">
        <v>12</v>
      </c>
      <c r="F99" t="s">
        <v>13</v>
      </c>
      <c r="G99" t="s">
        <v>3</v>
      </c>
      <c r="H99" t="s">
        <v>3</v>
      </c>
      <c r="I99" t="s">
        <v>522</v>
      </c>
      <c r="J99" t="s">
        <v>523</v>
      </c>
      <c r="K99" t="s">
        <v>524</v>
      </c>
      <c r="L99" t="s">
        <v>525</v>
      </c>
      <c r="M99" t="s">
        <v>3</v>
      </c>
      <c r="N99" t="s">
        <v>3</v>
      </c>
    </row>
    <row r="100" spans="1:14" x14ac:dyDescent="0.2">
      <c r="A100" t="s">
        <v>352</v>
      </c>
      <c r="B100">
        <v>1524</v>
      </c>
      <c r="C100" t="s">
        <v>353</v>
      </c>
      <c r="D100" t="s">
        <v>352</v>
      </c>
      <c r="E100" t="s">
        <v>12</v>
      </c>
      <c r="F100" t="s">
        <v>13</v>
      </c>
      <c r="G100" t="s">
        <v>3</v>
      </c>
      <c r="H100" t="s">
        <v>3</v>
      </c>
      <c r="I100" t="s">
        <v>522</v>
      </c>
      <c r="J100" t="s">
        <v>523</v>
      </c>
      <c r="K100" t="s">
        <v>524</v>
      </c>
      <c r="L100" t="s">
        <v>525</v>
      </c>
      <c r="M100" t="s">
        <v>3</v>
      </c>
      <c r="N100" t="s">
        <v>3</v>
      </c>
    </row>
    <row r="101" spans="1:14" x14ac:dyDescent="0.2">
      <c r="A101" t="s">
        <v>165</v>
      </c>
      <c r="B101">
        <v>360</v>
      </c>
      <c r="C101" t="s">
        <v>166</v>
      </c>
      <c r="D101" t="s">
        <v>165</v>
      </c>
      <c r="E101" t="s">
        <v>12</v>
      </c>
      <c r="F101" t="s">
        <v>13</v>
      </c>
      <c r="G101" t="s">
        <v>3</v>
      </c>
      <c r="H101" t="s">
        <v>3</v>
      </c>
      <c r="I101" t="s">
        <v>522</v>
      </c>
      <c r="J101" t="s">
        <v>523</v>
      </c>
      <c r="K101" t="s">
        <v>524</v>
      </c>
      <c r="L101" t="s">
        <v>525</v>
      </c>
      <c r="M101" t="s">
        <v>3</v>
      </c>
      <c r="N101" t="s">
        <v>3</v>
      </c>
    </row>
    <row r="102" spans="1:14" x14ac:dyDescent="0.2">
      <c r="A102" t="s">
        <v>169</v>
      </c>
      <c r="B102">
        <v>400</v>
      </c>
      <c r="C102" t="s">
        <v>170</v>
      </c>
      <c r="D102" t="s">
        <v>169</v>
      </c>
      <c r="E102" t="s">
        <v>12</v>
      </c>
      <c r="F102" t="s">
        <v>13</v>
      </c>
      <c r="G102" t="s">
        <v>3</v>
      </c>
      <c r="H102" t="s">
        <v>3</v>
      </c>
      <c r="I102" t="s">
        <v>522</v>
      </c>
      <c r="J102" t="s">
        <v>523</v>
      </c>
      <c r="K102" t="s">
        <v>524</v>
      </c>
      <c r="L102" t="s">
        <v>525</v>
      </c>
      <c r="M102" t="s">
        <v>3</v>
      </c>
      <c r="N102" t="s">
        <v>3</v>
      </c>
    </row>
    <row r="103" spans="1:14" x14ac:dyDescent="0.2">
      <c r="A103" t="s">
        <v>171</v>
      </c>
      <c r="B103">
        <v>390</v>
      </c>
      <c r="C103" t="s">
        <v>172</v>
      </c>
      <c r="D103" t="s">
        <v>171</v>
      </c>
      <c r="E103" t="s">
        <v>12</v>
      </c>
      <c r="F103" t="s">
        <v>13</v>
      </c>
      <c r="G103" t="s">
        <v>3</v>
      </c>
      <c r="H103" t="s">
        <v>3</v>
      </c>
      <c r="I103" t="s">
        <v>522</v>
      </c>
      <c r="J103" t="s">
        <v>523</v>
      </c>
      <c r="K103" t="s">
        <v>524</v>
      </c>
      <c r="L103" t="s">
        <v>525</v>
      </c>
      <c r="M103" t="s">
        <v>3</v>
      </c>
      <c r="N103" t="s">
        <v>3</v>
      </c>
    </row>
    <row r="104" spans="1:14" x14ac:dyDescent="0.2">
      <c r="A104" t="s">
        <v>173</v>
      </c>
      <c r="B104">
        <v>2900</v>
      </c>
      <c r="C104" t="s">
        <v>174</v>
      </c>
      <c r="D104" t="s">
        <v>173</v>
      </c>
      <c r="E104" t="s">
        <v>12</v>
      </c>
      <c r="F104" t="s">
        <v>13</v>
      </c>
      <c r="G104" t="s">
        <v>3</v>
      </c>
      <c r="H104" t="s">
        <v>3</v>
      </c>
      <c r="I104" t="s">
        <v>522</v>
      </c>
      <c r="J104" t="s">
        <v>523</v>
      </c>
      <c r="K104" t="s">
        <v>524</v>
      </c>
      <c r="L104" t="s">
        <v>525</v>
      </c>
      <c r="M104" t="s">
        <v>3</v>
      </c>
      <c r="N104" t="s">
        <v>3</v>
      </c>
    </row>
    <row r="105" spans="1:14" x14ac:dyDescent="0.2">
      <c r="A105" t="s">
        <v>316</v>
      </c>
      <c r="B105">
        <v>2000</v>
      </c>
      <c r="C105" t="s">
        <v>317</v>
      </c>
      <c r="D105" t="s">
        <v>316</v>
      </c>
      <c r="E105" t="s">
        <v>12</v>
      </c>
      <c r="F105" t="s">
        <v>13</v>
      </c>
      <c r="G105" t="s">
        <v>3</v>
      </c>
      <c r="H105" t="s">
        <v>3</v>
      </c>
      <c r="I105" t="s">
        <v>522</v>
      </c>
      <c r="J105" t="s">
        <v>523</v>
      </c>
      <c r="K105" t="s">
        <v>524</v>
      </c>
      <c r="L105" t="s">
        <v>525</v>
      </c>
      <c r="M105" t="s">
        <v>3</v>
      </c>
      <c r="N105" t="s">
        <v>3</v>
      </c>
    </row>
    <row r="106" spans="1:14" x14ac:dyDescent="0.2">
      <c r="A106" t="s">
        <v>294</v>
      </c>
      <c r="B106">
        <v>904</v>
      </c>
      <c r="C106" t="s">
        <v>295</v>
      </c>
      <c r="D106" t="s">
        <v>294</v>
      </c>
      <c r="E106" t="s">
        <v>12</v>
      </c>
      <c r="F106" t="s">
        <v>13</v>
      </c>
      <c r="G106" t="s">
        <v>3</v>
      </c>
      <c r="H106" t="s">
        <v>3</v>
      </c>
      <c r="I106" t="s">
        <v>522</v>
      </c>
      <c r="J106" t="s">
        <v>523</v>
      </c>
      <c r="K106" t="s">
        <v>524</v>
      </c>
      <c r="L106" t="s">
        <v>525</v>
      </c>
      <c r="M106" t="s">
        <v>3</v>
      </c>
      <c r="N106" t="s">
        <v>3</v>
      </c>
    </row>
    <row r="107" spans="1:14" x14ac:dyDescent="0.2">
      <c r="A107" t="s">
        <v>175</v>
      </c>
      <c r="B107">
        <v>447</v>
      </c>
      <c r="C107" t="s">
        <v>176</v>
      </c>
      <c r="D107" t="s">
        <v>175</v>
      </c>
      <c r="E107" t="s">
        <v>12</v>
      </c>
      <c r="F107" t="s">
        <v>13</v>
      </c>
      <c r="G107" t="s">
        <v>3</v>
      </c>
      <c r="H107" t="s">
        <v>3</v>
      </c>
      <c r="I107" t="s">
        <v>522</v>
      </c>
      <c r="J107" t="s">
        <v>523</v>
      </c>
      <c r="K107" t="s">
        <v>524</v>
      </c>
      <c r="L107" t="s">
        <v>525</v>
      </c>
      <c r="M107" t="s">
        <v>3</v>
      </c>
      <c r="N107" t="s">
        <v>3</v>
      </c>
    </row>
    <row r="108" spans="1:14" x14ac:dyDescent="0.2">
      <c r="A108" t="s">
        <v>533</v>
      </c>
      <c r="B108">
        <v>800</v>
      </c>
      <c r="C108" t="s">
        <v>178</v>
      </c>
      <c r="D108" t="s">
        <v>177</v>
      </c>
      <c r="E108" t="s">
        <v>12</v>
      </c>
      <c r="F108" t="s">
        <v>13</v>
      </c>
      <c r="G108" t="s">
        <v>3</v>
      </c>
      <c r="H108" t="s">
        <v>3</v>
      </c>
      <c r="I108" t="s">
        <v>522</v>
      </c>
      <c r="J108" t="s">
        <v>523</v>
      </c>
      <c r="K108" t="s">
        <v>524</v>
      </c>
      <c r="L108" t="s">
        <v>525</v>
      </c>
      <c r="M108" t="s">
        <v>3</v>
      </c>
      <c r="N108" t="s">
        <v>3</v>
      </c>
    </row>
    <row r="109" spans="1:14" x14ac:dyDescent="0.2">
      <c r="A109" t="s">
        <v>255</v>
      </c>
      <c r="B109">
        <v>48</v>
      </c>
      <c r="C109" t="s">
        <v>256</v>
      </c>
      <c r="D109" t="s">
        <v>255</v>
      </c>
      <c r="E109" t="s">
        <v>12</v>
      </c>
      <c r="F109" t="s">
        <v>13</v>
      </c>
      <c r="G109" t="s">
        <v>3</v>
      </c>
      <c r="H109" t="s">
        <v>3</v>
      </c>
      <c r="I109" t="s">
        <v>522</v>
      </c>
      <c r="J109" t="s">
        <v>523</v>
      </c>
      <c r="K109" t="s">
        <v>524</v>
      </c>
      <c r="L109" t="s">
        <v>525</v>
      </c>
      <c r="M109" t="s">
        <v>3</v>
      </c>
      <c r="N109" t="s">
        <v>3</v>
      </c>
    </row>
    <row r="110" spans="1:14" x14ac:dyDescent="0.2">
      <c r="A110" t="s">
        <v>179</v>
      </c>
      <c r="B110">
        <v>171</v>
      </c>
      <c r="C110" t="s">
        <v>180</v>
      </c>
      <c r="D110" t="s">
        <v>179</v>
      </c>
      <c r="E110" t="s">
        <v>12</v>
      </c>
      <c r="F110" t="s">
        <v>13</v>
      </c>
      <c r="G110" t="s">
        <v>3</v>
      </c>
      <c r="H110" t="s">
        <v>3</v>
      </c>
      <c r="I110" t="s">
        <v>522</v>
      </c>
      <c r="J110" t="s">
        <v>523</v>
      </c>
      <c r="K110" t="s">
        <v>524</v>
      </c>
      <c r="L110" t="s">
        <v>525</v>
      </c>
      <c r="M110" t="s">
        <v>3</v>
      </c>
      <c r="N110" t="s">
        <v>3</v>
      </c>
    </row>
    <row r="111" spans="1:14" x14ac:dyDescent="0.2">
      <c r="A111" t="s">
        <v>130</v>
      </c>
      <c r="B111">
        <v>304</v>
      </c>
      <c r="C111" t="s">
        <v>131</v>
      </c>
      <c r="D111" t="s">
        <v>130</v>
      </c>
      <c r="E111" t="s">
        <v>12</v>
      </c>
      <c r="F111" t="s">
        <v>13</v>
      </c>
      <c r="G111" t="s">
        <v>3</v>
      </c>
      <c r="H111" t="s">
        <v>3</v>
      </c>
      <c r="I111" t="s">
        <v>522</v>
      </c>
      <c r="J111" t="s">
        <v>523</v>
      </c>
      <c r="K111" t="s">
        <v>524</v>
      </c>
      <c r="L111" t="s">
        <v>525</v>
      </c>
      <c r="M111" t="s">
        <v>3</v>
      </c>
      <c r="N111" t="s">
        <v>3</v>
      </c>
    </row>
    <row r="112" spans="1:14" x14ac:dyDescent="0.2">
      <c r="A112" t="s">
        <v>132</v>
      </c>
      <c r="B112">
        <v>380</v>
      </c>
      <c r="C112" t="s">
        <v>133</v>
      </c>
      <c r="D112" t="s">
        <v>132</v>
      </c>
      <c r="E112" t="s">
        <v>12</v>
      </c>
      <c r="F112" t="s">
        <v>13</v>
      </c>
      <c r="G112" t="s">
        <v>3</v>
      </c>
      <c r="H112" t="s">
        <v>3</v>
      </c>
      <c r="I112" t="s">
        <v>522</v>
      </c>
      <c r="J112" t="s">
        <v>523</v>
      </c>
      <c r="K112" t="s">
        <v>524</v>
      </c>
      <c r="L112" t="s">
        <v>525</v>
      </c>
      <c r="M112" t="s">
        <v>3</v>
      </c>
      <c r="N112" t="s">
        <v>3</v>
      </c>
    </row>
    <row r="113" spans="1:14" x14ac:dyDescent="0.2">
      <c r="A113" t="s">
        <v>181</v>
      </c>
      <c r="B113">
        <v>1150</v>
      </c>
      <c r="C113" t="s">
        <v>182</v>
      </c>
      <c r="D113" t="s">
        <v>181</v>
      </c>
      <c r="E113" t="s">
        <v>12</v>
      </c>
      <c r="F113" t="s">
        <v>13</v>
      </c>
      <c r="G113" t="s">
        <v>3</v>
      </c>
      <c r="H113" t="s">
        <v>3</v>
      </c>
      <c r="I113" t="s">
        <v>522</v>
      </c>
      <c r="J113" t="s">
        <v>523</v>
      </c>
      <c r="K113" t="s">
        <v>524</v>
      </c>
      <c r="L113" t="s">
        <v>525</v>
      </c>
      <c r="M113" t="s">
        <v>3</v>
      </c>
      <c r="N113" t="s">
        <v>3</v>
      </c>
    </row>
    <row r="114" spans="1:14" x14ac:dyDescent="0.2">
      <c r="A114" t="s">
        <v>185</v>
      </c>
      <c r="B114">
        <v>2800</v>
      </c>
      <c r="C114" t="s">
        <v>186</v>
      </c>
      <c r="D114" t="s">
        <v>185</v>
      </c>
      <c r="E114" t="s">
        <v>12</v>
      </c>
      <c r="F114" t="s">
        <v>13</v>
      </c>
      <c r="G114" t="s">
        <v>3</v>
      </c>
      <c r="H114" t="s">
        <v>3</v>
      </c>
      <c r="I114" t="s">
        <v>522</v>
      </c>
      <c r="J114" t="s">
        <v>523</v>
      </c>
      <c r="K114" t="s">
        <v>524</v>
      </c>
      <c r="L114" t="s">
        <v>525</v>
      </c>
      <c r="M114" t="s">
        <v>3</v>
      </c>
      <c r="N114" t="s">
        <v>3</v>
      </c>
    </row>
    <row r="115" spans="1:14" x14ac:dyDescent="0.2">
      <c r="A115" t="s">
        <v>534</v>
      </c>
      <c r="B115">
        <v>4650</v>
      </c>
      <c r="C115" t="s">
        <v>535</v>
      </c>
      <c r="D115" t="s">
        <v>534</v>
      </c>
      <c r="E115" t="s">
        <v>143</v>
      </c>
      <c r="F115" t="s">
        <v>144</v>
      </c>
      <c r="G115" t="s">
        <v>3</v>
      </c>
      <c r="H115" t="s">
        <v>3</v>
      </c>
      <c r="I115" t="s">
        <v>522</v>
      </c>
      <c r="J115" t="s">
        <v>523</v>
      </c>
      <c r="K115" t="s">
        <v>524</v>
      </c>
      <c r="L115" t="s">
        <v>525</v>
      </c>
      <c r="M115" t="s">
        <v>3</v>
      </c>
      <c r="N115" t="s">
        <v>3</v>
      </c>
    </row>
    <row r="116" spans="1:14" x14ac:dyDescent="0.2">
      <c r="A116" t="s">
        <v>536</v>
      </c>
      <c r="B116">
        <v>6315</v>
      </c>
      <c r="C116" t="s">
        <v>537</v>
      </c>
      <c r="D116" t="s">
        <v>536</v>
      </c>
      <c r="E116" t="s">
        <v>143</v>
      </c>
      <c r="F116" t="s">
        <v>144</v>
      </c>
      <c r="G116" t="s">
        <v>3</v>
      </c>
      <c r="H116" t="s">
        <v>3</v>
      </c>
      <c r="I116" t="s">
        <v>522</v>
      </c>
      <c r="J116" t="s">
        <v>523</v>
      </c>
      <c r="K116" t="s">
        <v>524</v>
      </c>
      <c r="L116" t="s">
        <v>525</v>
      </c>
      <c r="M116" t="s">
        <v>3</v>
      </c>
      <c r="N116" t="s">
        <v>3</v>
      </c>
    </row>
    <row r="117" spans="1:14" x14ac:dyDescent="0.2">
      <c r="A117" t="s">
        <v>242</v>
      </c>
      <c r="B117">
        <v>2475</v>
      </c>
      <c r="C117" t="s">
        <v>166</v>
      </c>
      <c r="D117" t="s">
        <v>165</v>
      </c>
      <c r="E117" t="s">
        <v>12</v>
      </c>
      <c r="F117" t="s">
        <v>13</v>
      </c>
      <c r="G117" t="s">
        <v>3</v>
      </c>
      <c r="H117" t="s">
        <v>3</v>
      </c>
      <c r="I117" t="s">
        <v>32</v>
      </c>
      <c r="J117" t="s">
        <v>33</v>
      </c>
      <c r="K117" t="s">
        <v>16</v>
      </c>
      <c r="L117" t="s">
        <v>17</v>
      </c>
      <c r="M117" t="s">
        <v>3</v>
      </c>
      <c r="N117" t="s">
        <v>3</v>
      </c>
    </row>
    <row r="118" spans="1:14" x14ac:dyDescent="0.2">
      <c r="A118" t="s">
        <v>243</v>
      </c>
      <c r="B118">
        <v>15000</v>
      </c>
      <c r="C118" t="s">
        <v>168</v>
      </c>
      <c r="D118" t="s">
        <v>167</v>
      </c>
      <c r="E118" t="s">
        <v>12</v>
      </c>
      <c r="F118" t="s">
        <v>13</v>
      </c>
      <c r="G118" t="s">
        <v>3</v>
      </c>
      <c r="H118" t="s">
        <v>3</v>
      </c>
      <c r="I118" t="s">
        <v>32</v>
      </c>
      <c r="J118" t="s">
        <v>33</v>
      </c>
      <c r="K118" t="s">
        <v>16</v>
      </c>
      <c r="L118" t="s">
        <v>17</v>
      </c>
      <c r="M118" t="s">
        <v>3</v>
      </c>
      <c r="N118" t="s">
        <v>3</v>
      </c>
    </row>
    <row r="119" spans="1:14" x14ac:dyDescent="0.2">
      <c r="A119" t="s">
        <v>244</v>
      </c>
      <c r="B119">
        <v>4370</v>
      </c>
      <c r="C119" t="s">
        <v>158</v>
      </c>
      <c r="D119" t="s">
        <v>157</v>
      </c>
      <c r="E119" t="s">
        <v>12</v>
      </c>
      <c r="F119" t="s">
        <v>13</v>
      </c>
      <c r="G119" t="s">
        <v>3</v>
      </c>
      <c r="H119" t="s">
        <v>3</v>
      </c>
      <c r="I119" t="s">
        <v>32</v>
      </c>
      <c r="J119" t="s">
        <v>33</v>
      </c>
      <c r="K119" t="s">
        <v>16</v>
      </c>
      <c r="L119" t="s">
        <v>17</v>
      </c>
      <c r="M119" t="s">
        <v>3</v>
      </c>
      <c r="N119" t="s">
        <v>3</v>
      </c>
    </row>
    <row r="120" spans="1:14" x14ac:dyDescent="0.2">
      <c r="A120" t="s">
        <v>245</v>
      </c>
      <c r="B120">
        <v>1004</v>
      </c>
      <c r="C120" t="s">
        <v>246</v>
      </c>
      <c r="D120" t="s">
        <v>247</v>
      </c>
      <c r="E120" t="s">
        <v>12</v>
      </c>
      <c r="F120" t="s">
        <v>13</v>
      </c>
      <c r="G120" t="s">
        <v>3</v>
      </c>
      <c r="H120" t="s">
        <v>3</v>
      </c>
      <c r="I120" t="s">
        <v>32</v>
      </c>
      <c r="J120" t="s">
        <v>33</v>
      </c>
      <c r="K120" t="s">
        <v>16</v>
      </c>
      <c r="L120" t="s">
        <v>17</v>
      </c>
      <c r="M120" t="s">
        <v>3</v>
      </c>
      <c r="N120" t="s">
        <v>3</v>
      </c>
    </row>
    <row r="121" spans="1:14" x14ac:dyDescent="0.2">
      <c r="A121" t="s">
        <v>248</v>
      </c>
      <c r="B121">
        <v>500</v>
      </c>
      <c r="C121" t="s">
        <v>140</v>
      </c>
      <c r="D121" t="s">
        <v>139</v>
      </c>
      <c r="E121" t="s">
        <v>12</v>
      </c>
      <c r="F121" t="s">
        <v>13</v>
      </c>
      <c r="G121" t="s">
        <v>3</v>
      </c>
      <c r="H121" t="s">
        <v>3</v>
      </c>
      <c r="I121" t="s">
        <v>32</v>
      </c>
      <c r="J121" t="s">
        <v>33</v>
      </c>
      <c r="K121" t="s">
        <v>16</v>
      </c>
      <c r="L121" t="s">
        <v>17</v>
      </c>
      <c r="M121" t="s">
        <v>3</v>
      </c>
      <c r="N121" t="s">
        <v>3</v>
      </c>
    </row>
    <row r="122" spans="1:14" x14ac:dyDescent="0.2">
      <c r="A122" t="s">
        <v>249</v>
      </c>
      <c r="B122">
        <v>8659</v>
      </c>
      <c r="C122" t="s">
        <v>152</v>
      </c>
      <c r="D122" t="s">
        <v>151</v>
      </c>
      <c r="E122" t="s">
        <v>12</v>
      </c>
      <c r="F122" t="s">
        <v>13</v>
      </c>
      <c r="G122" t="s">
        <v>3</v>
      </c>
      <c r="H122" t="s">
        <v>3</v>
      </c>
      <c r="I122" t="s">
        <v>32</v>
      </c>
      <c r="J122" t="s">
        <v>33</v>
      </c>
      <c r="K122" t="s">
        <v>16</v>
      </c>
      <c r="L122" t="s">
        <v>17</v>
      </c>
      <c r="M122" t="s">
        <v>3</v>
      </c>
      <c r="N122" t="s">
        <v>3</v>
      </c>
    </row>
    <row r="123" spans="1:14" x14ac:dyDescent="0.2">
      <c r="A123" t="s">
        <v>250</v>
      </c>
      <c r="B123">
        <v>622584</v>
      </c>
      <c r="C123" t="s">
        <v>20</v>
      </c>
      <c r="D123" t="s">
        <v>21</v>
      </c>
      <c r="E123" t="s">
        <v>12</v>
      </c>
      <c r="F123" t="s">
        <v>13</v>
      </c>
      <c r="G123" t="s">
        <v>3</v>
      </c>
      <c r="H123" t="s">
        <v>3</v>
      </c>
      <c r="I123" t="s">
        <v>32</v>
      </c>
      <c r="J123" t="s">
        <v>33</v>
      </c>
      <c r="K123" t="s">
        <v>16</v>
      </c>
      <c r="L123" t="s">
        <v>17</v>
      </c>
      <c r="M123" t="s">
        <v>3</v>
      </c>
      <c r="N123" t="s">
        <v>3</v>
      </c>
    </row>
    <row r="124" spans="1:14" x14ac:dyDescent="0.2">
      <c r="A124" t="s">
        <v>251</v>
      </c>
      <c r="B124">
        <v>35</v>
      </c>
      <c r="C124" t="s">
        <v>195</v>
      </c>
      <c r="D124" t="s">
        <v>194</v>
      </c>
      <c r="E124" t="s">
        <v>12</v>
      </c>
      <c r="F124" t="s">
        <v>13</v>
      </c>
      <c r="G124" t="s">
        <v>3</v>
      </c>
      <c r="H124" t="s">
        <v>3</v>
      </c>
      <c r="I124" t="s">
        <v>32</v>
      </c>
      <c r="J124" t="s">
        <v>33</v>
      </c>
      <c r="K124" t="s">
        <v>16</v>
      </c>
      <c r="L124" t="s">
        <v>17</v>
      </c>
      <c r="M124" t="s">
        <v>3</v>
      </c>
      <c r="N124" t="s">
        <v>3</v>
      </c>
    </row>
    <row r="125" spans="1:14" x14ac:dyDescent="0.2">
      <c r="A125" t="s">
        <v>252</v>
      </c>
      <c r="B125">
        <v>-14379</v>
      </c>
      <c r="C125" t="s">
        <v>18</v>
      </c>
      <c r="D125" t="s">
        <v>19</v>
      </c>
      <c r="E125" t="s">
        <v>12</v>
      </c>
      <c r="F125" t="s">
        <v>13</v>
      </c>
      <c r="G125" t="s">
        <v>3</v>
      </c>
      <c r="H125" t="s">
        <v>3</v>
      </c>
      <c r="I125" t="s">
        <v>32</v>
      </c>
      <c r="J125" t="s">
        <v>33</v>
      </c>
      <c r="K125" t="s">
        <v>16</v>
      </c>
      <c r="L125" t="s">
        <v>17</v>
      </c>
      <c r="M125" t="s">
        <v>3</v>
      </c>
      <c r="N125" t="s">
        <v>3</v>
      </c>
    </row>
    <row r="126" spans="1:14" x14ac:dyDescent="0.2">
      <c r="A126" t="s">
        <v>253</v>
      </c>
      <c r="B126">
        <v>-349</v>
      </c>
      <c r="C126" t="s">
        <v>10</v>
      </c>
      <c r="D126" t="s">
        <v>11</v>
      </c>
      <c r="E126" t="s">
        <v>12</v>
      </c>
      <c r="F126" t="s">
        <v>13</v>
      </c>
      <c r="G126" t="s">
        <v>3</v>
      </c>
      <c r="H126" t="s">
        <v>3</v>
      </c>
      <c r="I126" t="s">
        <v>32</v>
      </c>
      <c r="J126" t="s">
        <v>33</v>
      </c>
      <c r="K126" t="s">
        <v>16</v>
      </c>
      <c r="L126" t="s">
        <v>17</v>
      </c>
      <c r="M126" t="s">
        <v>3</v>
      </c>
      <c r="N126" t="s">
        <v>3</v>
      </c>
    </row>
    <row r="127" spans="1:14" x14ac:dyDescent="0.2">
      <c r="A127" t="s">
        <v>254</v>
      </c>
      <c r="B127">
        <v>-43573</v>
      </c>
      <c r="C127" t="s">
        <v>20</v>
      </c>
      <c r="D127" t="s">
        <v>21</v>
      </c>
      <c r="E127" t="s">
        <v>12</v>
      </c>
      <c r="F127" t="s">
        <v>13</v>
      </c>
      <c r="G127" t="s">
        <v>3</v>
      </c>
      <c r="H127" t="s">
        <v>3</v>
      </c>
      <c r="I127" t="s">
        <v>32</v>
      </c>
      <c r="J127" t="s">
        <v>33</v>
      </c>
      <c r="K127" t="s">
        <v>16</v>
      </c>
      <c r="L127" t="s">
        <v>17</v>
      </c>
      <c r="M127" t="s">
        <v>3</v>
      </c>
      <c r="N127" t="s">
        <v>3</v>
      </c>
    </row>
    <row r="128" spans="1:14" x14ac:dyDescent="0.2">
      <c r="A128" t="s">
        <v>11</v>
      </c>
      <c r="B128">
        <v>4981</v>
      </c>
      <c r="C128" t="s">
        <v>10</v>
      </c>
      <c r="D128" t="s">
        <v>11</v>
      </c>
      <c r="E128" t="s">
        <v>12</v>
      </c>
      <c r="F128" t="s">
        <v>13</v>
      </c>
      <c r="G128" t="s">
        <v>3</v>
      </c>
      <c r="H128" t="s">
        <v>3</v>
      </c>
      <c r="I128" t="s">
        <v>32</v>
      </c>
      <c r="J128" t="s">
        <v>33</v>
      </c>
      <c r="K128" t="s">
        <v>16</v>
      </c>
      <c r="L128" t="s">
        <v>17</v>
      </c>
      <c r="M128" t="s">
        <v>3</v>
      </c>
      <c r="N128" t="s">
        <v>3</v>
      </c>
    </row>
    <row r="129" spans="1:14" x14ac:dyDescent="0.2">
      <c r="A129" t="s">
        <v>19</v>
      </c>
      <c r="B129">
        <v>205453</v>
      </c>
      <c r="C129" t="s">
        <v>18</v>
      </c>
      <c r="D129" t="s">
        <v>19</v>
      </c>
      <c r="E129" t="s">
        <v>12</v>
      </c>
      <c r="F129" t="s">
        <v>13</v>
      </c>
      <c r="G129" t="s">
        <v>3</v>
      </c>
      <c r="H129" t="s">
        <v>3</v>
      </c>
      <c r="I129" t="s">
        <v>32</v>
      </c>
      <c r="J129" t="s">
        <v>33</v>
      </c>
      <c r="K129" t="s">
        <v>16</v>
      </c>
      <c r="L129" t="s">
        <v>17</v>
      </c>
      <c r="M129" t="s">
        <v>3</v>
      </c>
      <c r="N129" t="s">
        <v>3</v>
      </c>
    </row>
    <row r="130" spans="1:14" x14ac:dyDescent="0.2">
      <c r="A130" t="s">
        <v>145</v>
      </c>
      <c r="B130">
        <v>37422</v>
      </c>
      <c r="C130" t="s">
        <v>146</v>
      </c>
      <c r="D130" t="s">
        <v>145</v>
      </c>
      <c r="E130" t="s">
        <v>143</v>
      </c>
      <c r="F130" t="s">
        <v>144</v>
      </c>
      <c r="G130" t="s">
        <v>3</v>
      </c>
      <c r="H130" t="s">
        <v>3</v>
      </c>
      <c r="I130" t="s">
        <v>32</v>
      </c>
      <c r="J130" t="s">
        <v>33</v>
      </c>
      <c r="K130" t="s">
        <v>16</v>
      </c>
      <c r="L130" t="s">
        <v>17</v>
      </c>
      <c r="M130" t="s">
        <v>3</v>
      </c>
      <c r="N130" t="s">
        <v>3</v>
      </c>
    </row>
    <row r="131" spans="1:14" x14ac:dyDescent="0.2">
      <c r="A131" t="s">
        <v>147</v>
      </c>
      <c r="B131">
        <v>162371</v>
      </c>
      <c r="C131" t="s">
        <v>148</v>
      </c>
      <c r="D131" t="s">
        <v>147</v>
      </c>
      <c r="E131" t="s">
        <v>143</v>
      </c>
      <c r="F131" t="s">
        <v>144</v>
      </c>
      <c r="G131" t="s">
        <v>3</v>
      </c>
      <c r="H131" t="s">
        <v>3</v>
      </c>
      <c r="I131" t="s">
        <v>32</v>
      </c>
      <c r="J131" t="s">
        <v>33</v>
      </c>
      <c r="K131" t="s">
        <v>16</v>
      </c>
      <c r="L131" t="s">
        <v>17</v>
      </c>
      <c r="M131" t="s">
        <v>3</v>
      </c>
      <c r="N131" t="s">
        <v>3</v>
      </c>
    </row>
    <row r="132" spans="1:14" x14ac:dyDescent="0.2">
      <c r="A132" t="s">
        <v>128</v>
      </c>
      <c r="B132">
        <v>80025</v>
      </c>
      <c r="C132" t="s">
        <v>129</v>
      </c>
      <c r="D132" t="s">
        <v>128</v>
      </c>
      <c r="E132" t="s">
        <v>12</v>
      </c>
      <c r="F132" t="s">
        <v>13</v>
      </c>
      <c r="G132" t="s">
        <v>3</v>
      </c>
      <c r="H132" t="s">
        <v>3</v>
      </c>
      <c r="I132" t="s">
        <v>32</v>
      </c>
      <c r="J132" t="s">
        <v>33</v>
      </c>
      <c r="K132" t="s">
        <v>16</v>
      </c>
      <c r="L132" t="s">
        <v>17</v>
      </c>
      <c r="M132" t="s">
        <v>3</v>
      </c>
      <c r="N132" t="s">
        <v>3</v>
      </c>
    </row>
    <row r="133" spans="1:14" x14ac:dyDescent="0.2">
      <c r="A133" t="s">
        <v>138</v>
      </c>
      <c r="B133">
        <v>1680</v>
      </c>
      <c r="C133" t="s">
        <v>137</v>
      </c>
      <c r="D133" t="s">
        <v>138</v>
      </c>
      <c r="E133" t="s">
        <v>12</v>
      </c>
      <c r="F133" t="s">
        <v>13</v>
      </c>
      <c r="G133" t="s">
        <v>3</v>
      </c>
      <c r="H133" t="s">
        <v>3</v>
      </c>
      <c r="I133" t="s">
        <v>32</v>
      </c>
      <c r="J133" t="s">
        <v>33</v>
      </c>
      <c r="K133" t="s">
        <v>16</v>
      </c>
      <c r="L133" t="s">
        <v>17</v>
      </c>
      <c r="M133" t="s">
        <v>3</v>
      </c>
      <c r="N133" t="s">
        <v>3</v>
      </c>
    </row>
    <row r="134" spans="1:14" x14ac:dyDescent="0.2">
      <c r="A134" t="s">
        <v>185</v>
      </c>
      <c r="B134">
        <v>1600</v>
      </c>
      <c r="C134" t="s">
        <v>186</v>
      </c>
      <c r="D134" t="s">
        <v>185</v>
      </c>
      <c r="E134" t="s">
        <v>12</v>
      </c>
      <c r="F134" t="s">
        <v>13</v>
      </c>
      <c r="G134" t="s">
        <v>3</v>
      </c>
      <c r="H134" t="s">
        <v>3</v>
      </c>
      <c r="I134" t="s">
        <v>32</v>
      </c>
      <c r="J134" t="s">
        <v>33</v>
      </c>
      <c r="K134" t="s">
        <v>16</v>
      </c>
      <c r="L134" t="s">
        <v>17</v>
      </c>
      <c r="M134" t="s">
        <v>3</v>
      </c>
      <c r="N134" t="s">
        <v>3</v>
      </c>
    </row>
    <row r="135" spans="1:14" x14ac:dyDescent="0.2">
      <c r="A135" t="s">
        <v>157</v>
      </c>
      <c r="B135">
        <v>1300</v>
      </c>
      <c r="C135" t="s">
        <v>158</v>
      </c>
      <c r="D135" t="s">
        <v>157</v>
      </c>
      <c r="E135" t="s">
        <v>12</v>
      </c>
      <c r="F135" t="s">
        <v>13</v>
      </c>
      <c r="G135" t="s">
        <v>3</v>
      </c>
      <c r="H135" t="s">
        <v>3</v>
      </c>
      <c r="I135" t="s">
        <v>32</v>
      </c>
      <c r="J135" t="s">
        <v>33</v>
      </c>
      <c r="K135" t="s">
        <v>16</v>
      </c>
      <c r="L135" t="s">
        <v>17</v>
      </c>
      <c r="M135" t="s">
        <v>3</v>
      </c>
      <c r="N135" t="s">
        <v>3</v>
      </c>
    </row>
    <row r="136" spans="1:14" x14ac:dyDescent="0.2">
      <c r="A136" t="s">
        <v>159</v>
      </c>
      <c r="B136">
        <v>5990</v>
      </c>
      <c r="C136" t="s">
        <v>160</v>
      </c>
      <c r="D136" t="s">
        <v>159</v>
      </c>
      <c r="E136" t="s">
        <v>12</v>
      </c>
      <c r="F136" t="s">
        <v>13</v>
      </c>
      <c r="G136" t="s">
        <v>3</v>
      </c>
      <c r="H136" t="s">
        <v>3</v>
      </c>
      <c r="I136" t="s">
        <v>32</v>
      </c>
      <c r="J136" t="s">
        <v>33</v>
      </c>
      <c r="K136" t="s">
        <v>16</v>
      </c>
      <c r="L136" t="s">
        <v>17</v>
      </c>
      <c r="M136" t="s">
        <v>3</v>
      </c>
      <c r="N136" t="s">
        <v>3</v>
      </c>
    </row>
    <row r="137" spans="1:14" x14ac:dyDescent="0.2">
      <c r="A137" t="s">
        <v>163</v>
      </c>
      <c r="B137">
        <v>5000</v>
      </c>
      <c r="C137" t="s">
        <v>164</v>
      </c>
      <c r="D137" t="s">
        <v>163</v>
      </c>
      <c r="E137" t="s">
        <v>12</v>
      </c>
      <c r="F137" t="s">
        <v>13</v>
      </c>
      <c r="G137" t="s">
        <v>3</v>
      </c>
      <c r="H137" t="s">
        <v>3</v>
      </c>
      <c r="I137" t="s">
        <v>32</v>
      </c>
      <c r="J137" t="s">
        <v>33</v>
      </c>
      <c r="K137" t="s">
        <v>16</v>
      </c>
      <c r="L137" t="s">
        <v>17</v>
      </c>
      <c r="M137" t="s">
        <v>3</v>
      </c>
      <c r="N137" t="s">
        <v>3</v>
      </c>
    </row>
    <row r="138" spans="1:14" x14ac:dyDescent="0.2">
      <c r="A138" t="s">
        <v>167</v>
      </c>
      <c r="B138">
        <v>8924</v>
      </c>
      <c r="C138" t="s">
        <v>168</v>
      </c>
      <c r="D138" t="s">
        <v>167</v>
      </c>
      <c r="E138" t="s">
        <v>12</v>
      </c>
      <c r="F138" t="s">
        <v>13</v>
      </c>
      <c r="G138" t="s">
        <v>3</v>
      </c>
      <c r="H138" t="s">
        <v>3</v>
      </c>
      <c r="I138" t="s">
        <v>32</v>
      </c>
      <c r="J138" t="s">
        <v>33</v>
      </c>
      <c r="K138" t="s">
        <v>16</v>
      </c>
      <c r="L138" t="s">
        <v>17</v>
      </c>
      <c r="M138" t="s">
        <v>3</v>
      </c>
      <c r="N138" t="s">
        <v>3</v>
      </c>
    </row>
    <row r="139" spans="1:14" x14ac:dyDescent="0.2">
      <c r="A139" t="s">
        <v>155</v>
      </c>
      <c r="B139">
        <v>300</v>
      </c>
      <c r="C139" t="s">
        <v>156</v>
      </c>
      <c r="D139" t="s">
        <v>155</v>
      </c>
      <c r="E139" t="s">
        <v>12</v>
      </c>
      <c r="F139" t="s">
        <v>13</v>
      </c>
      <c r="G139" t="s">
        <v>3</v>
      </c>
      <c r="H139" t="s">
        <v>3</v>
      </c>
      <c r="I139" t="s">
        <v>32</v>
      </c>
      <c r="J139" t="s">
        <v>33</v>
      </c>
      <c r="K139" t="s">
        <v>16</v>
      </c>
      <c r="L139" t="s">
        <v>17</v>
      </c>
      <c r="M139" t="s">
        <v>3</v>
      </c>
      <c r="N139" t="s">
        <v>3</v>
      </c>
    </row>
    <row r="140" spans="1:14" x14ac:dyDescent="0.2">
      <c r="A140" t="s">
        <v>169</v>
      </c>
      <c r="B140">
        <v>580</v>
      </c>
      <c r="C140" t="s">
        <v>170</v>
      </c>
      <c r="D140" t="s">
        <v>169</v>
      </c>
      <c r="E140" t="s">
        <v>12</v>
      </c>
      <c r="F140" t="s">
        <v>13</v>
      </c>
      <c r="G140" t="s">
        <v>3</v>
      </c>
      <c r="H140" t="s">
        <v>3</v>
      </c>
      <c r="I140" t="s">
        <v>32</v>
      </c>
      <c r="J140" t="s">
        <v>33</v>
      </c>
      <c r="K140" t="s">
        <v>16</v>
      </c>
      <c r="L140" t="s">
        <v>17</v>
      </c>
      <c r="M140" t="s">
        <v>3</v>
      </c>
      <c r="N140" t="s">
        <v>3</v>
      </c>
    </row>
    <row r="141" spans="1:14" x14ac:dyDescent="0.2">
      <c r="A141" t="s">
        <v>177</v>
      </c>
      <c r="B141">
        <v>94</v>
      </c>
      <c r="C141" t="s">
        <v>178</v>
      </c>
      <c r="D141" t="s">
        <v>177</v>
      </c>
      <c r="E141" t="s">
        <v>12</v>
      </c>
      <c r="F141" t="s">
        <v>13</v>
      </c>
      <c r="G141" t="s">
        <v>3</v>
      </c>
      <c r="H141" t="s">
        <v>3</v>
      </c>
      <c r="I141" t="s">
        <v>32</v>
      </c>
      <c r="J141" t="s">
        <v>33</v>
      </c>
      <c r="K141" t="s">
        <v>16</v>
      </c>
      <c r="L141" t="s">
        <v>17</v>
      </c>
      <c r="M141" t="s">
        <v>3</v>
      </c>
      <c r="N141" t="s">
        <v>3</v>
      </c>
    </row>
    <row r="142" spans="1:14" x14ac:dyDescent="0.2">
      <c r="A142" t="s">
        <v>255</v>
      </c>
      <c r="B142">
        <v>285</v>
      </c>
      <c r="C142" t="s">
        <v>256</v>
      </c>
      <c r="D142" t="s">
        <v>255</v>
      </c>
      <c r="E142" t="s">
        <v>12</v>
      </c>
      <c r="F142" t="s">
        <v>13</v>
      </c>
      <c r="G142" t="s">
        <v>3</v>
      </c>
      <c r="H142" t="s">
        <v>3</v>
      </c>
      <c r="I142" t="s">
        <v>32</v>
      </c>
      <c r="J142" t="s">
        <v>33</v>
      </c>
      <c r="K142" t="s">
        <v>16</v>
      </c>
      <c r="L142" t="s">
        <v>17</v>
      </c>
      <c r="M142" t="s">
        <v>3</v>
      </c>
      <c r="N142" t="s">
        <v>3</v>
      </c>
    </row>
    <row r="143" spans="1:14" x14ac:dyDescent="0.2">
      <c r="A143" t="s">
        <v>179</v>
      </c>
      <c r="B143">
        <v>190</v>
      </c>
      <c r="C143" t="s">
        <v>180</v>
      </c>
      <c r="D143" t="s">
        <v>179</v>
      </c>
      <c r="E143" t="s">
        <v>12</v>
      </c>
      <c r="F143" t="s">
        <v>13</v>
      </c>
      <c r="G143" t="s">
        <v>3</v>
      </c>
      <c r="H143" t="s">
        <v>3</v>
      </c>
      <c r="I143" t="s">
        <v>32</v>
      </c>
      <c r="J143" t="s">
        <v>33</v>
      </c>
      <c r="K143" t="s">
        <v>16</v>
      </c>
      <c r="L143" t="s">
        <v>17</v>
      </c>
      <c r="M143" t="s">
        <v>3</v>
      </c>
      <c r="N143" t="s">
        <v>3</v>
      </c>
    </row>
    <row r="144" spans="1:14" x14ac:dyDescent="0.2">
      <c r="A144" t="s">
        <v>130</v>
      </c>
      <c r="B144">
        <v>48</v>
      </c>
      <c r="C144" t="s">
        <v>131</v>
      </c>
      <c r="D144" t="s">
        <v>130</v>
      </c>
      <c r="E144" t="s">
        <v>12</v>
      </c>
      <c r="F144" t="s">
        <v>13</v>
      </c>
      <c r="G144" t="s">
        <v>3</v>
      </c>
      <c r="H144" t="s">
        <v>3</v>
      </c>
      <c r="I144" t="s">
        <v>32</v>
      </c>
      <c r="J144" t="s">
        <v>33</v>
      </c>
      <c r="K144" t="s">
        <v>16</v>
      </c>
      <c r="L144" t="s">
        <v>17</v>
      </c>
      <c r="M144" t="s">
        <v>3</v>
      </c>
      <c r="N144" t="s">
        <v>3</v>
      </c>
    </row>
    <row r="145" spans="1:14" x14ac:dyDescent="0.2">
      <c r="A145" t="s">
        <v>132</v>
      </c>
      <c r="B145">
        <v>600</v>
      </c>
      <c r="C145" t="s">
        <v>133</v>
      </c>
      <c r="D145" t="s">
        <v>132</v>
      </c>
      <c r="E145" t="s">
        <v>12</v>
      </c>
      <c r="F145" t="s">
        <v>13</v>
      </c>
      <c r="G145" t="s">
        <v>3</v>
      </c>
      <c r="H145" t="s">
        <v>3</v>
      </c>
      <c r="I145" t="s">
        <v>32</v>
      </c>
      <c r="J145" t="s">
        <v>33</v>
      </c>
      <c r="K145" t="s">
        <v>16</v>
      </c>
      <c r="L145" t="s">
        <v>17</v>
      </c>
      <c r="M145" t="s">
        <v>3</v>
      </c>
      <c r="N145" t="s">
        <v>3</v>
      </c>
    </row>
    <row r="146" spans="1:14" x14ac:dyDescent="0.2">
      <c r="A146" t="s">
        <v>181</v>
      </c>
      <c r="B146">
        <v>800</v>
      </c>
      <c r="C146" t="s">
        <v>182</v>
      </c>
      <c r="D146" t="s">
        <v>181</v>
      </c>
      <c r="E146" t="s">
        <v>12</v>
      </c>
      <c r="F146" t="s">
        <v>13</v>
      </c>
      <c r="G146" t="s">
        <v>3</v>
      </c>
      <c r="H146" t="s">
        <v>3</v>
      </c>
      <c r="I146" t="s">
        <v>32</v>
      </c>
      <c r="J146" t="s">
        <v>33</v>
      </c>
      <c r="K146" t="s">
        <v>16</v>
      </c>
      <c r="L146" t="s">
        <v>17</v>
      </c>
      <c r="M146" t="s">
        <v>3</v>
      </c>
      <c r="N146" t="s">
        <v>3</v>
      </c>
    </row>
    <row r="147" spans="1:14" x14ac:dyDescent="0.2">
      <c r="A147" t="s">
        <v>183</v>
      </c>
      <c r="B147">
        <v>111</v>
      </c>
      <c r="C147" t="s">
        <v>184</v>
      </c>
      <c r="D147" t="s">
        <v>183</v>
      </c>
      <c r="E147" t="s">
        <v>12</v>
      </c>
      <c r="F147" t="s">
        <v>13</v>
      </c>
      <c r="G147" t="s">
        <v>3</v>
      </c>
      <c r="H147" t="s">
        <v>3</v>
      </c>
      <c r="I147" t="s">
        <v>32</v>
      </c>
      <c r="J147" t="s">
        <v>33</v>
      </c>
      <c r="K147" t="s">
        <v>16</v>
      </c>
      <c r="L147" t="s">
        <v>17</v>
      </c>
      <c r="M147" t="s">
        <v>3</v>
      </c>
      <c r="N147" t="s">
        <v>3</v>
      </c>
    </row>
    <row r="148" spans="1:14" x14ac:dyDescent="0.2">
      <c r="A148" t="s">
        <v>153</v>
      </c>
      <c r="B148">
        <v>100</v>
      </c>
      <c r="C148" t="s">
        <v>154</v>
      </c>
      <c r="D148" t="s">
        <v>153</v>
      </c>
      <c r="E148" t="s">
        <v>12</v>
      </c>
      <c r="F148" t="s">
        <v>13</v>
      </c>
      <c r="G148" t="s">
        <v>3</v>
      </c>
      <c r="H148" t="s">
        <v>3</v>
      </c>
      <c r="I148" t="s">
        <v>32</v>
      </c>
      <c r="J148" t="s">
        <v>33</v>
      </c>
      <c r="K148" t="s">
        <v>16</v>
      </c>
      <c r="L148" t="s">
        <v>17</v>
      </c>
      <c r="M148" t="s">
        <v>3</v>
      </c>
      <c r="N148" t="s">
        <v>3</v>
      </c>
    </row>
    <row r="149" spans="1:14" x14ac:dyDescent="0.2">
      <c r="A149" t="s">
        <v>171</v>
      </c>
      <c r="B149">
        <v>385</v>
      </c>
      <c r="C149" t="s">
        <v>172</v>
      </c>
      <c r="D149" t="s">
        <v>171</v>
      </c>
      <c r="E149" t="s">
        <v>12</v>
      </c>
      <c r="F149" t="s">
        <v>13</v>
      </c>
      <c r="G149" t="s">
        <v>3</v>
      </c>
      <c r="H149" t="s">
        <v>3</v>
      </c>
      <c r="I149" t="s">
        <v>32</v>
      </c>
      <c r="J149" t="s">
        <v>33</v>
      </c>
      <c r="K149" t="s">
        <v>16</v>
      </c>
      <c r="L149" t="s">
        <v>17</v>
      </c>
      <c r="M149" t="s">
        <v>3</v>
      </c>
      <c r="N149" t="s">
        <v>3</v>
      </c>
    </row>
    <row r="150" spans="1:14" x14ac:dyDescent="0.2">
      <c r="A150" t="s">
        <v>173</v>
      </c>
      <c r="B150">
        <v>741</v>
      </c>
      <c r="C150" t="s">
        <v>174</v>
      </c>
      <c r="D150" t="s">
        <v>173</v>
      </c>
      <c r="E150" t="s">
        <v>12</v>
      </c>
      <c r="F150" t="s">
        <v>13</v>
      </c>
      <c r="G150" t="s">
        <v>3</v>
      </c>
      <c r="H150" t="s">
        <v>3</v>
      </c>
      <c r="I150" t="s">
        <v>32</v>
      </c>
      <c r="J150" t="s">
        <v>33</v>
      </c>
      <c r="K150" t="s">
        <v>16</v>
      </c>
      <c r="L150" t="s">
        <v>17</v>
      </c>
      <c r="M150" t="s">
        <v>3</v>
      </c>
      <c r="N150" t="s">
        <v>3</v>
      </c>
    </row>
    <row r="151" spans="1:14" x14ac:dyDescent="0.2">
      <c r="A151" t="s">
        <v>1151</v>
      </c>
      <c r="C151" t="s">
        <v>1152</v>
      </c>
      <c r="D151" t="s">
        <v>1151</v>
      </c>
      <c r="E151" t="s">
        <v>143</v>
      </c>
      <c r="F151" t="s">
        <v>144</v>
      </c>
      <c r="G151" t="s">
        <v>1153</v>
      </c>
      <c r="H151" t="s">
        <v>1154</v>
      </c>
      <c r="I151" t="s">
        <v>1095</v>
      </c>
      <c r="J151" t="s">
        <v>1096</v>
      </c>
      <c r="K151" t="s">
        <v>1097</v>
      </c>
      <c r="L151" t="s">
        <v>1098</v>
      </c>
      <c r="M151" t="s">
        <v>1170</v>
      </c>
      <c r="N151" t="s">
        <v>1171</v>
      </c>
    </row>
    <row r="152" spans="1:14" x14ac:dyDescent="0.2">
      <c r="A152" t="s">
        <v>215</v>
      </c>
      <c r="B152">
        <v>5000</v>
      </c>
      <c r="C152" t="s">
        <v>555</v>
      </c>
      <c r="D152" t="s">
        <v>215</v>
      </c>
      <c r="E152" t="s">
        <v>12</v>
      </c>
      <c r="F152" t="s">
        <v>13</v>
      </c>
      <c r="G152" t="s">
        <v>3</v>
      </c>
      <c r="H152" t="s">
        <v>3</v>
      </c>
      <c r="I152" t="s">
        <v>625</v>
      </c>
      <c r="J152" t="s">
        <v>626</v>
      </c>
      <c r="K152" t="s">
        <v>652</v>
      </c>
      <c r="L152" t="s">
        <v>653</v>
      </c>
      <c r="M152" t="s">
        <v>3</v>
      </c>
      <c r="N152" t="s">
        <v>3</v>
      </c>
    </row>
    <row r="153" spans="1:14" x14ac:dyDescent="0.2">
      <c r="A153" t="s">
        <v>654</v>
      </c>
      <c r="B153">
        <v>6000</v>
      </c>
      <c r="C153" t="s">
        <v>592</v>
      </c>
      <c r="D153" t="s">
        <v>225</v>
      </c>
      <c r="E153" t="s">
        <v>12</v>
      </c>
      <c r="F153" t="s">
        <v>13</v>
      </c>
      <c r="G153" t="s">
        <v>3</v>
      </c>
      <c r="H153" t="s">
        <v>3</v>
      </c>
      <c r="I153" t="s">
        <v>625</v>
      </c>
      <c r="J153" t="s">
        <v>626</v>
      </c>
      <c r="K153" t="s">
        <v>652</v>
      </c>
      <c r="L153" t="s">
        <v>653</v>
      </c>
      <c r="M153" t="s">
        <v>3</v>
      </c>
      <c r="N153" t="s">
        <v>3</v>
      </c>
    </row>
    <row r="154" spans="1:14" x14ac:dyDescent="0.2">
      <c r="A154" t="s">
        <v>586</v>
      </c>
      <c r="B154">
        <v>55500</v>
      </c>
      <c r="C154" t="s">
        <v>319</v>
      </c>
      <c r="D154" t="s">
        <v>320</v>
      </c>
      <c r="E154" t="s">
        <v>143</v>
      </c>
      <c r="F154" t="s">
        <v>144</v>
      </c>
      <c r="G154" t="s">
        <v>3</v>
      </c>
      <c r="H154" t="s">
        <v>3</v>
      </c>
      <c r="I154" t="s">
        <v>90</v>
      </c>
      <c r="J154" t="s">
        <v>91</v>
      </c>
      <c r="K154" t="s">
        <v>43</v>
      </c>
      <c r="L154" t="s">
        <v>44</v>
      </c>
      <c r="M154" t="s">
        <v>3</v>
      </c>
      <c r="N154" t="s">
        <v>3</v>
      </c>
    </row>
    <row r="155" spans="1:14" x14ac:dyDescent="0.2">
      <c r="A155" t="s">
        <v>587</v>
      </c>
      <c r="B155">
        <v>20000</v>
      </c>
      <c r="C155" t="s">
        <v>485</v>
      </c>
      <c r="D155" t="s">
        <v>486</v>
      </c>
      <c r="E155" t="s">
        <v>387</v>
      </c>
      <c r="F155" t="s">
        <v>388</v>
      </c>
      <c r="G155" t="s">
        <v>3</v>
      </c>
      <c r="H155" t="s">
        <v>3</v>
      </c>
      <c r="I155" t="s">
        <v>90</v>
      </c>
      <c r="J155" t="s">
        <v>91</v>
      </c>
      <c r="K155" t="s">
        <v>43</v>
      </c>
      <c r="L155" t="s">
        <v>44</v>
      </c>
      <c r="M155" t="s">
        <v>3</v>
      </c>
      <c r="N155" t="s">
        <v>3</v>
      </c>
    </row>
    <row r="156" spans="1:14" x14ac:dyDescent="0.2">
      <c r="A156" t="s">
        <v>11</v>
      </c>
      <c r="B156">
        <v>1190</v>
      </c>
      <c r="C156" t="s">
        <v>10</v>
      </c>
      <c r="D156" t="s">
        <v>11</v>
      </c>
      <c r="E156" t="s">
        <v>12</v>
      </c>
      <c r="F156" t="s">
        <v>13</v>
      </c>
      <c r="G156" t="s">
        <v>3</v>
      </c>
      <c r="H156" t="s">
        <v>3</v>
      </c>
      <c r="I156" t="s">
        <v>90</v>
      </c>
      <c r="J156" t="s">
        <v>91</v>
      </c>
      <c r="K156" t="s">
        <v>43</v>
      </c>
      <c r="L156" t="s">
        <v>44</v>
      </c>
      <c r="M156" t="s">
        <v>3</v>
      </c>
      <c r="N156" t="s">
        <v>3</v>
      </c>
    </row>
    <row r="157" spans="1:14" x14ac:dyDescent="0.2">
      <c r="A157" t="s">
        <v>19</v>
      </c>
      <c r="B157">
        <v>48960</v>
      </c>
      <c r="C157" t="s">
        <v>18</v>
      </c>
      <c r="D157" t="s">
        <v>19</v>
      </c>
      <c r="E157" t="s">
        <v>12</v>
      </c>
      <c r="F157" t="s">
        <v>13</v>
      </c>
      <c r="G157" t="s">
        <v>3</v>
      </c>
      <c r="H157" t="s">
        <v>3</v>
      </c>
      <c r="I157" t="s">
        <v>90</v>
      </c>
      <c r="J157" t="s">
        <v>91</v>
      </c>
      <c r="K157" t="s">
        <v>43</v>
      </c>
      <c r="L157" t="s">
        <v>44</v>
      </c>
      <c r="M157" t="s">
        <v>3</v>
      </c>
      <c r="N157" t="s">
        <v>3</v>
      </c>
    </row>
    <row r="158" spans="1:14" x14ac:dyDescent="0.2">
      <c r="A158" t="s">
        <v>88</v>
      </c>
      <c r="B158">
        <v>5500</v>
      </c>
      <c r="C158" t="s">
        <v>87</v>
      </c>
      <c r="D158" t="s">
        <v>88</v>
      </c>
      <c r="E158" t="s">
        <v>12</v>
      </c>
      <c r="F158" t="s">
        <v>13</v>
      </c>
      <c r="G158" t="s">
        <v>3</v>
      </c>
      <c r="H158" t="s">
        <v>3</v>
      </c>
      <c r="I158" t="s">
        <v>90</v>
      </c>
      <c r="J158" t="s">
        <v>91</v>
      </c>
      <c r="K158" t="s">
        <v>43</v>
      </c>
      <c r="L158" t="s">
        <v>44</v>
      </c>
      <c r="M158" t="s">
        <v>3</v>
      </c>
      <c r="N158" t="s">
        <v>3</v>
      </c>
    </row>
    <row r="159" spans="1:14" x14ac:dyDescent="0.2">
      <c r="A159" t="s">
        <v>21</v>
      </c>
      <c r="B159">
        <v>142850</v>
      </c>
      <c r="C159" t="s">
        <v>20</v>
      </c>
      <c r="D159" t="s">
        <v>21</v>
      </c>
      <c r="E159" t="s">
        <v>12</v>
      </c>
      <c r="F159" t="s">
        <v>13</v>
      </c>
      <c r="G159" t="s">
        <v>3</v>
      </c>
      <c r="H159" t="s">
        <v>3</v>
      </c>
      <c r="I159" t="s">
        <v>90</v>
      </c>
      <c r="J159" t="s">
        <v>91</v>
      </c>
      <c r="K159" t="s">
        <v>43</v>
      </c>
      <c r="L159" t="s">
        <v>44</v>
      </c>
      <c r="M159" t="s">
        <v>3</v>
      </c>
      <c r="N159" t="s">
        <v>3</v>
      </c>
    </row>
    <row r="160" spans="1:14" x14ac:dyDescent="0.2">
      <c r="A160" t="s">
        <v>588</v>
      </c>
      <c r="B160">
        <v>48250</v>
      </c>
      <c r="C160" t="s">
        <v>140</v>
      </c>
      <c r="D160" t="s">
        <v>139</v>
      </c>
      <c r="E160" t="s">
        <v>12</v>
      </c>
      <c r="F160" t="s">
        <v>13</v>
      </c>
      <c r="G160" t="s">
        <v>3</v>
      </c>
      <c r="H160" t="s">
        <v>3</v>
      </c>
      <c r="I160" t="s">
        <v>90</v>
      </c>
      <c r="J160" t="s">
        <v>91</v>
      </c>
      <c r="K160" t="s">
        <v>43</v>
      </c>
      <c r="L160" t="s">
        <v>44</v>
      </c>
      <c r="M160" t="s">
        <v>3</v>
      </c>
      <c r="N160" t="s">
        <v>3</v>
      </c>
    </row>
    <row r="161" spans="1:14" x14ac:dyDescent="0.2">
      <c r="A161" t="s">
        <v>247</v>
      </c>
      <c r="B161">
        <v>1600</v>
      </c>
      <c r="C161" t="s">
        <v>246</v>
      </c>
      <c r="D161" t="s">
        <v>247</v>
      </c>
      <c r="E161" t="s">
        <v>12</v>
      </c>
      <c r="F161" t="s">
        <v>13</v>
      </c>
      <c r="G161" t="s">
        <v>3</v>
      </c>
      <c r="H161" t="s">
        <v>3</v>
      </c>
      <c r="I161" t="s">
        <v>90</v>
      </c>
      <c r="J161" t="s">
        <v>91</v>
      </c>
      <c r="K161" t="s">
        <v>43</v>
      </c>
      <c r="L161" t="s">
        <v>44</v>
      </c>
      <c r="M161" t="s">
        <v>3</v>
      </c>
      <c r="N161" t="s">
        <v>3</v>
      </c>
    </row>
    <row r="162" spans="1:14" x14ac:dyDescent="0.2">
      <c r="A162" t="s">
        <v>138</v>
      </c>
      <c r="B162">
        <v>550</v>
      </c>
      <c r="C162" t="s">
        <v>137</v>
      </c>
      <c r="D162" t="s">
        <v>138</v>
      </c>
      <c r="E162" t="s">
        <v>12</v>
      </c>
      <c r="F162" t="s">
        <v>13</v>
      </c>
      <c r="G162" t="s">
        <v>3</v>
      </c>
      <c r="H162" t="s">
        <v>3</v>
      </c>
      <c r="I162" t="s">
        <v>90</v>
      </c>
      <c r="J162" t="s">
        <v>91</v>
      </c>
      <c r="K162" t="s">
        <v>43</v>
      </c>
      <c r="L162" t="s">
        <v>44</v>
      </c>
      <c r="M162" t="s">
        <v>3</v>
      </c>
      <c r="N162" t="s">
        <v>3</v>
      </c>
    </row>
    <row r="163" spans="1:14" x14ac:dyDescent="0.2">
      <c r="A163" t="s">
        <v>153</v>
      </c>
      <c r="B163">
        <v>150</v>
      </c>
      <c r="C163" t="s">
        <v>154</v>
      </c>
      <c r="D163" t="s">
        <v>153</v>
      </c>
      <c r="E163" t="s">
        <v>12</v>
      </c>
      <c r="F163" t="s">
        <v>13</v>
      </c>
      <c r="G163" t="s">
        <v>3</v>
      </c>
      <c r="H163" t="s">
        <v>3</v>
      </c>
      <c r="I163" t="s">
        <v>90</v>
      </c>
      <c r="J163" t="s">
        <v>91</v>
      </c>
      <c r="K163" t="s">
        <v>43</v>
      </c>
      <c r="L163" t="s">
        <v>44</v>
      </c>
      <c r="M163" t="s">
        <v>3</v>
      </c>
      <c r="N163" t="s">
        <v>3</v>
      </c>
    </row>
    <row r="164" spans="1:14" x14ac:dyDescent="0.2">
      <c r="A164" t="s">
        <v>155</v>
      </c>
      <c r="B164">
        <v>50</v>
      </c>
      <c r="C164" t="s">
        <v>156</v>
      </c>
      <c r="D164" t="s">
        <v>155</v>
      </c>
      <c r="E164" t="s">
        <v>12</v>
      </c>
      <c r="F164" t="s">
        <v>13</v>
      </c>
      <c r="G164" t="s">
        <v>3</v>
      </c>
      <c r="H164" t="s">
        <v>3</v>
      </c>
      <c r="I164" t="s">
        <v>90</v>
      </c>
      <c r="J164" t="s">
        <v>91</v>
      </c>
      <c r="K164" t="s">
        <v>43</v>
      </c>
      <c r="L164" t="s">
        <v>44</v>
      </c>
      <c r="M164" t="s">
        <v>3</v>
      </c>
      <c r="N164" t="s">
        <v>3</v>
      </c>
    </row>
    <row r="165" spans="1:14" x14ac:dyDescent="0.2">
      <c r="A165" t="s">
        <v>157</v>
      </c>
      <c r="B165">
        <v>12500</v>
      </c>
      <c r="C165" t="s">
        <v>158</v>
      </c>
      <c r="D165" t="s">
        <v>157</v>
      </c>
      <c r="E165" t="s">
        <v>12</v>
      </c>
      <c r="F165" t="s">
        <v>13</v>
      </c>
      <c r="G165" t="s">
        <v>3</v>
      </c>
      <c r="H165" t="s">
        <v>3</v>
      </c>
      <c r="I165" t="s">
        <v>90</v>
      </c>
      <c r="J165" t="s">
        <v>91</v>
      </c>
      <c r="K165" t="s">
        <v>43</v>
      </c>
      <c r="L165" t="s">
        <v>44</v>
      </c>
      <c r="M165" t="s">
        <v>3</v>
      </c>
      <c r="N165" t="s">
        <v>3</v>
      </c>
    </row>
    <row r="166" spans="1:14" x14ac:dyDescent="0.2">
      <c r="A166" t="s">
        <v>134</v>
      </c>
      <c r="B166">
        <v>750</v>
      </c>
      <c r="C166" t="s">
        <v>135</v>
      </c>
      <c r="D166" t="s">
        <v>134</v>
      </c>
      <c r="E166" t="s">
        <v>12</v>
      </c>
      <c r="F166" t="s">
        <v>13</v>
      </c>
      <c r="G166" t="s">
        <v>3</v>
      </c>
      <c r="H166" t="s">
        <v>3</v>
      </c>
      <c r="I166" t="s">
        <v>90</v>
      </c>
      <c r="J166" t="s">
        <v>91</v>
      </c>
      <c r="K166" t="s">
        <v>43</v>
      </c>
      <c r="L166" t="s">
        <v>44</v>
      </c>
      <c r="M166" t="s">
        <v>3</v>
      </c>
      <c r="N166" t="s">
        <v>3</v>
      </c>
    </row>
    <row r="167" spans="1:14" x14ac:dyDescent="0.2">
      <c r="A167" t="s">
        <v>159</v>
      </c>
      <c r="B167">
        <v>500</v>
      </c>
      <c r="C167" t="s">
        <v>160</v>
      </c>
      <c r="D167" t="s">
        <v>159</v>
      </c>
      <c r="E167" t="s">
        <v>12</v>
      </c>
      <c r="F167" t="s">
        <v>13</v>
      </c>
      <c r="G167" t="s">
        <v>3</v>
      </c>
      <c r="H167" t="s">
        <v>3</v>
      </c>
      <c r="I167" t="s">
        <v>90</v>
      </c>
      <c r="J167" t="s">
        <v>91</v>
      </c>
      <c r="K167" t="s">
        <v>43</v>
      </c>
      <c r="L167" t="s">
        <v>44</v>
      </c>
      <c r="M167" t="s">
        <v>3</v>
      </c>
      <c r="N167" t="s">
        <v>3</v>
      </c>
    </row>
    <row r="168" spans="1:14" x14ac:dyDescent="0.2">
      <c r="A168" t="s">
        <v>163</v>
      </c>
      <c r="B168">
        <v>800</v>
      </c>
      <c r="C168" t="s">
        <v>164</v>
      </c>
      <c r="D168" t="s">
        <v>163</v>
      </c>
      <c r="E168" t="s">
        <v>12</v>
      </c>
      <c r="F168" t="s">
        <v>13</v>
      </c>
      <c r="G168" t="s">
        <v>3</v>
      </c>
      <c r="H168" t="s">
        <v>3</v>
      </c>
      <c r="I168" t="s">
        <v>90</v>
      </c>
      <c r="J168" t="s">
        <v>91</v>
      </c>
      <c r="K168" t="s">
        <v>43</v>
      </c>
      <c r="L168" t="s">
        <v>44</v>
      </c>
      <c r="M168" t="s">
        <v>3</v>
      </c>
      <c r="N168" t="s">
        <v>3</v>
      </c>
    </row>
    <row r="169" spans="1:14" x14ac:dyDescent="0.2">
      <c r="A169" t="s">
        <v>167</v>
      </c>
      <c r="B169">
        <v>500</v>
      </c>
      <c r="C169" t="s">
        <v>168</v>
      </c>
      <c r="D169" t="s">
        <v>167</v>
      </c>
      <c r="E169" t="s">
        <v>12</v>
      </c>
      <c r="F169" t="s">
        <v>13</v>
      </c>
      <c r="G169" t="s">
        <v>3</v>
      </c>
      <c r="H169" t="s">
        <v>3</v>
      </c>
      <c r="I169" t="s">
        <v>90</v>
      </c>
      <c r="J169" t="s">
        <v>91</v>
      </c>
      <c r="K169" t="s">
        <v>43</v>
      </c>
      <c r="L169" t="s">
        <v>44</v>
      </c>
      <c r="M169" t="s">
        <v>3</v>
      </c>
      <c r="N169" t="s">
        <v>3</v>
      </c>
    </row>
    <row r="170" spans="1:14" x14ac:dyDescent="0.2">
      <c r="A170" t="s">
        <v>219</v>
      </c>
      <c r="B170">
        <v>30000</v>
      </c>
      <c r="C170" t="s">
        <v>589</v>
      </c>
      <c r="D170" t="s">
        <v>219</v>
      </c>
      <c r="E170" t="s">
        <v>12</v>
      </c>
      <c r="F170" t="s">
        <v>13</v>
      </c>
      <c r="G170" t="s">
        <v>3</v>
      </c>
      <c r="H170" t="s">
        <v>3</v>
      </c>
      <c r="I170" t="s">
        <v>90</v>
      </c>
      <c r="J170" t="s">
        <v>91</v>
      </c>
      <c r="K170" t="s">
        <v>43</v>
      </c>
      <c r="L170" t="s">
        <v>44</v>
      </c>
      <c r="M170" t="s">
        <v>3</v>
      </c>
      <c r="N170" t="s">
        <v>3</v>
      </c>
    </row>
    <row r="171" spans="1:14" x14ac:dyDescent="0.2">
      <c r="A171" t="s">
        <v>402</v>
      </c>
      <c r="B171">
        <v>480</v>
      </c>
      <c r="C171" t="s">
        <v>403</v>
      </c>
      <c r="D171" t="s">
        <v>402</v>
      </c>
      <c r="E171" t="s">
        <v>12</v>
      </c>
      <c r="F171" t="s">
        <v>13</v>
      </c>
      <c r="G171" t="s">
        <v>3</v>
      </c>
      <c r="H171" t="s">
        <v>3</v>
      </c>
      <c r="I171" t="s">
        <v>90</v>
      </c>
      <c r="J171" t="s">
        <v>91</v>
      </c>
      <c r="K171" t="s">
        <v>43</v>
      </c>
      <c r="L171" t="s">
        <v>44</v>
      </c>
      <c r="M171" t="s">
        <v>3</v>
      </c>
      <c r="N171" t="s">
        <v>3</v>
      </c>
    </row>
    <row r="172" spans="1:14" x14ac:dyDescent="0.2">
      <c r="A172" t="s">
        <v>169</v>
      </c>
      <c r="B172">
        <v>669</v>
      </c>
      <c r="C172" t="s">
        <v>170</v>
      </c>
      <c r="D172" t="s">
        <v>169</v>
      </c>
      <c r="E172" t="s">
        <v>12</v>
      </c>
      <c r="F172" t="s">
        <v>13</v>
      </c>
      <c r="G172" t="s">
        <v>3</v>
      </c>
      <c r="H172" t="s">
        <v>3</v>
      </c>
      <c r="I172" t="s">
        <v>90</v>
      </c>
      <c r="J172" t="s">
        <v>91</v>
      </c>
      <c r="K172" t="s">
        <v>43</v>
      </c>
      <c r="L172" t="s">
        <v>44</v>
      </c>
      <c r="M172" t="s">
        <v>3</v>
      </c>
      <c r="N172" t="s">
        <v>3</v>
      </c>
    </row>
    <row r="173" spans="1:14" x14ac:dyDescent="0.2">
      <c r="A173" t="s">
        <v>217</v>
      </c>
      <c r="B173">
        <v>360</v>
      </c>
      <c r="C173" t="s">
        <v>311</v>
      </c>
      <c r="D173" t="s">
        <v>217</v>
      </c>
      <c r="E173" t="s">
        <v>12</v>
      </c>
      <c r="F173" t="s">
        <v>13</v>
      </c>
      <c r="G173" t="s">
        <v>3</v>
      </c>
      <c r="H173" t="s">
        <v>3</v>
      </c>
      <c r="I173" t="s">
        <v>90</v>
      </c>
      <c r="J173" t="s">
        <v>91</v>
      </c>
      <c r="K173" t="s">
        <v>43</v>
      </c>
      <c r="L173" t="s">
        <v>44</v>
      </c>
      <c r="M173" t="s">
        <v>3</v>
      </c>
      <c r="N173" t="s">
        <v>3</v>
      </c>
    </row>
    <row r="174" spans="1:14" x14ac:dyDescent="0.2">
      <c r="A174" t="s">
        <v>239</v>
      </c>
      <c r="B174">
        <v>2951</v>
      </c>
      <c r="C174" t="s">
        <v>312</v>
      </c>
      <c r="D174" t="s">
        <v>239</v>
      </c>
      <c r="E174" t="s">
        <v>12</v>
      </c>
      <c r="F174" t="s">
        <v>13</v>
      </c>
      <c r="G174" t="s">
        <v>3</v>
      </c>
      <c r="H174" t="s">
        <v>3</v>
      </c>
      <c r="I174" t="s">
        <v>90</v>
      </c>
      <c r="J174" t="s">
        <v>91</v>
      </c>
      <c r="K174" t="s">
        <v>43</v>
      </c>
      <c r="L174" t="s">
        <v>44</v>
      </c>
      <c r="M174" t="s">
        <v>3</v>
      </c>
      <c r="N174" t="s">
        <v>3</v>
      </c>
    </row>
    <row r="175" spans="1:14" x14ac:dyDescent="0.2">
      <c r="A175" t="s">
        <v>313</v>
      </c>
      <c r="B175">
        <v>1600</v>
      </c>
      <c r="C175" t="s">
        <v>314</v>
      </c>
      <c r="D175" t="s">
        <v>313</v>
      </c>
      <c r="E175" t="s">
        <v>12</v>
      </c>
      <c r="F175" t="s">
        <v>13</v>
      </c>
      <c r="G175" t="s">
        <v>3</v>
      </c>
      <c r="H175" t="s">
        <v>3</v>
      </c>
      <c r="I175" t="s">
        <v>90</v>
      </c>
      <c r="J175" t="s">
        <v>91</v>
      </c>
      <c r="K175" t="s">
        <v>43</v>
      </c>
      <c r="L175" t="s">
        <v>44</v>
      </c>
      <c r="M175" t="s">
        <v>3</v>
      </c>
      <c r="N175" t="s">
        <v>3</v>
      </c>
    </row>
    <row r="176" spans="1:14" x14ac:dyDescent="0.2">
      <c r="A176" t="s">
        <v>215</v>
      </c>
      <c r="B176">
        <v>8000</v>
      </c>
      <c r="C176" t="s">
        <v>555</v>
      </c>
      <c r="D176" t="s">
        <v>215</v>
      </c>
      <c r="E176" t="s">
        <v>12</v>
      </c>
      <c r="F176" t="s">
        <v>13</v>
      </c>
      <c r="G176" t="s">
        <v>3</v>
      </c>
      <c r="H176" t="s">
        <v>3</v>
      </c>
      <c r="I176" t="s">
        <v>90</v>
      </c>
      <c r="J176" t="s">
        <v>91</v>
      </c>
      <c r="K176" t="s">
        <v>43</v>
      </c>
      <c r="L176" t="s">
        <v>44</v>
      </c>
      <c r="M176" t="s">
        <v>3</v>
      </c>
      <c r="N176" t="s">
        <v>3</v>
      </c>
    </row>
    <row r="177" spans="1:14" x14ac:dyDescent="0.2">
      <c r="A177" t="s">
        <v>309</v>
      </c>
      <c r="B177">
        <v>400</v>
      </c>
      <c r="C177" t="s">
        <v>590</v>
      </c>
      <c r="D177" t="s">
        <v>309</v>
      </c>
      <c r="E177" t="s">
        <v>12</v>
      </c>
      <c r="F177" t="s">
        <v>13</v>
      </c>
      <c r="G177" t="s">
        <v>3</v>
      </c>
      <c r="H177" t="s">
        <v>3</v>
      </c>
      <c r="I177" t="s">
        <v>90</v>
      </c>
      <c r="J177" t="s">
        <v>91</v>
      </c>
      <c r="K177" t="s">
        <v>43</v>
      </c>
      <c r="L177" t="s">
        <v>44</v>
      </c>
      <c r="M177" t="s">
        <v>3</v>
      </c>
      <c r="N177" t="s">
        <v>3</v>
      </c>
    </row>
    <row r="178" spans="1:14" x14ac:dyDescent="0.2">
      <c r="A178" t="s">
        <v>217</v>
      </c>
      <c r="B178">
        <v>50</v>
      </c>
      <c r="C178" t="s">
        <v>591</v>
      </c>
      <c r="D178" t="s">
        <v>217</v>
      </c>
      <c r="E178" t="s">
        <v>12</v>
      </c>
      <c r="F178" t="s">
        <v>13</v>
      </c>
      <c r="G178" t="s">
        <v>3</v>
      </c>
      <c r="H178" t="s">
        <v>3</v>
      </c>
      <c r="I178" t="s">
        <v>90</v>
      </c>
      <c r="J178" t="s">
        <v>91</v>
      </c>
      <c r="K178" t="s">
        <v>43</v>
      </c>
      <c r="L178" t="s">
        <v>44</v>
      </c>
      <c r="M178" t="s">
        <v>3</v>
      </c>
      <c r="N178" t="s">
        <v>3</v>
      </c>
    </row>
    <row r="179" spans="1:14" x14ac:dyDescent="0.2">
      <c r="A179" t="s">
        <v>267</v>
      </c>
      <c r="B179">
        <v>10000</v>
      </c>
      <c r="C179" t="s">
        <v>556</v>
      </c>
      <c r="D179" t="s">
        <v>267</v>
      </c>
      <c r="E179" t="s">
        <v>12</v>
      </c>
      <c r="F179" t="s">
        <v>13</v>
      </c>
      <c r="G179" t="s">
        <v>3</v>
      </c>
      <c r="H179" t="s">
        <v>3</v>
      </c>
      <c r="I179" t="s">
        <v>90</v>
      </c>
      <c r="J179" t="s">
        <v>91</v>
      </c>
      <c r="K179" t="s">
        <v>43</v>
      </c>
      <c r="L179" t="s">
        <v>44</v>
      </c>
      <c r="M179" t="s">
        <v>3</v>
      </c>
      <c r="N179" t="s">
        <v>3</v>
      </c>
    </row>
    <row r="180" spans="1:14" x14ac:dyDescent="0.2">
      <c r="A180" t="s">
        <v>225</v>
      </c>
      <c r="B180">
        <v>40500</v>
      </c>
      <c r="C180" t="s">
        <v>592</v>
      </c>
      <c r="D180" t="s">
        <v>225</v>
      </c>
      <c r="E180" t="s">
        <v>12</v>
      </c>
      <c r="F180" t="s">
        <v>13</v>
      </c>
      <c r="G180" t="s">
        <v>3</v>
      </c>
      <c r="H180" t="s">
        <v>3</v>
      </c>
      <c r="I180" t="s">
        <v>90</v>
      </c>
      <c r="J180" t="s">
        <v>91</v>
      </c>
      <c r="K180" t="s">
        <v>43</v>
      </c>
      <c r="L180" t="s">
        <v>44</v>
      </c>
      <c r="M180" t="s">
        <v>3</v>
      </c>
      <c r="N180" t="s">
        <v>3</v>
      </c>
    </row>
    <row r="181" spans="1:14" x14ac:dyDescent="0.2">
      <c r="A181" t="s">
        <v>227</v>
      </c>
      <c r="B181">
        <v>150</v>
      </c>
      <c r="C181" t="s">
        <v>593</v>
      </c>
      <c r="D181" t="s">
        <v>227</v>
      </c>
      <c r="E181" t="s">
        <v>12</v>
      </c>
      <c r="F181" t="s">
        <v>13</v>
      </c>
      <c r="G181" t="s">
        <v>3</v>
      </c>
      <c r="H181" t="s">
        <v>3</v>
      </c>
      <c r="I181" t="s">
        <v>90</v>
      </c>
      <c r="J181" t="s">
        <v>91</v>
      </c>
      <c r="K181" t="s">
        <v>43</v>
      </c>
      <c r="L181" t="s">
        <v>44</v>
      </c>
      <c r="M181" t="s">
        <v>3</v>
      </c>
      <c r="N181" t="s">
        <v>3</v>
      </c>
    </row>
    <row r="182" spans="1:14" x14ac:dyDescent="0.2">
      <c r="A182" t="s">
        <v>211</v>
      </c>
      <c r="B182">
        <v>700</v>
      </c>
      <c r="C182" t="s">
        <v>594</v>
      </c>
      <c r="D182" t="s">
        <v>211</v>
      </c>
      <c r="E182" t="s">
        <v>12</v>
      </c>
      <c r="F182" t="s">
        <v>13</v>
      </c>
      <c r="G182" t="s">
        <v>3</v>
      </c>
      <c r="H182" t="s">
        <v>3</v>
      </c>
      <c r="I182" t="s">
        <v>90</v>
      </c>
      <c r="J182" t="s">
        <v>91</v>
      </c>
      <c r="K182" t="s">
        <v>43</v>
      </c>
      <c r="L182" t="s">
        <v>44</v>
      </c>
      <c r="M182" t="s">
        <v>3</v>
      </c>
      <c r="N182" t="s">
        <v>3</v>
      </c>
    </row>
    <row r="183" spans="1:14" x14ac:dyDescent="0.2">
      <c r="A183" t="s">
        <v>173</v>
      </c>
      <c r="B183">
        <v>435</v>
      </c>
      <c r="C183" t="s">
        <v>174</v>
      </c>
      <c r="D183" t="s">
        <v>173</v>
      </c>
      <c r="E183" t="s">
        <v>12</v>
      </c>
      <c r="F183" t="s">
        <v>13</v>
      </c>
      <c r="G183" t="s">
        <v>3</v>
      </c>
      <c r="H183" t="s">
        <v>3</v>
      </c>
      <c r="I183" t="s">
        <v>90</v>
      </c>
      <c r="J183" t="s">
        <v>91</v>
      </c>
      <c r="K183" t="s">
        <v>43</v>
      </c>
      <c r="L183" t="s">
        <v>44</v>
      </c>
      <c r="M183" t="s">
        <v>3</v>
      </c>
      <c r="N183" t="s">
        <v>3</v>
      </c>
    </row>
    <row r="184" spans="1:14" x14ac:dyDescent="0.2">
      <c r="A184" t="s">
        <v>316</v>
      </c>
      <c r="B184">
        <v>300</v>
      </c>
      <c r="C184" t="s">
        <v>317</v>
      </c>
      <c r="D184" t="s">
        <v>316</v>
      </c>
      <c r="E184" t="s">
        <v>12</v>
      </c>
      <c r="F184" t="s">
        <v>13</v>
      </c>
      <c r="G184" t="s">
        <v>3</v>
      </c>
      <c r="H184" t="s">
        <v>3</v>
      </c>
      <c r="I184" t="s">
        <v>90</v>
      </c>
      <c r="J184" t="s">
        <v>91</v>
      </c>
      <c r="K184" t="s">
        <v>43</v>
      </c>
      <c r="L184" t="s">
        <v>44</v>
      </c>
      <c r="M184" t="s">
        <v>3</v>
      </c>
      <c r="N184" t="s">
        <v>3</v>
      </c>
    </row>
    <row r="185" spans="1:14" x14ac:dyDescent="0.2">
      <c r="A185" t="s">
        <v>294</v>
      </c>
      <c r="B185">
        <v>200</v>
      </c>
      <c r="C185" t="s">
        <v>295</v>
      </c>
      <c r="D185" t="s">
        <v>294</v>
      </c>
      <c r="E185" t="s">
        <v>12</v>
      </c>
      <c r="F185" t="s">
        <v>13</v>
      </c>
      <c r="G185" t="s">
        <v>3</v>
      </c>
      <c r="H185" t="s">
        <v>3</v>
      </c>
      <c r="I185" t="s">
        <v>90</v>
      </c>
      <c r="J185" t="s">
        <v>91</v>
      </c>
      <c r="K185" t="s">
        <v>43</v>
      </c>
      <c r="L185" t="s">
        <v>44</v>
      </c>
      <c r="M185" t="s">
        <v>3</v>
      </c>
      <c r="N185" t="s">
        <v>3</v>
      </c>
    </row>
    <row r="186" spans="1:14" x14ac:dyDescent="0.2">
      <c r="A186" t="s">
        <v>175</v>
      </c>
      <c r="B186">
        <v>150</v>
      </c>
      <c r="C186" t="s">
        <v>176</v>
      </c>
      <c r="D186" t="s">
        <v>175</v>
      </c>
      <c r="E186" t="s">
        <v>12</v>
      </c>
      <c r="F186" t="s">
        <v>13</v>
      </c>
      <c r="G186" t="s">
        <v>3</v>
      </c>
      <c r="H186" t="s">
        <v>3</v>
      </c>
      <c r="I186" t="s">
        <v>90</v>
      </c>
      <c r="J186" t="s">
        <v>91</v>
      </c>
      <c r="K186" t="s">
        <v>43</v>
      </c>
      <c r="L186" t="s">
        <v>44</v>
      </c>
      <c r="M186" t="s">
        <v>3</v>
      </c>
      <c r="N186" t="s">
        <v>3</v>
      </c>
    </row>
    <row r="187" spans="1:14" x14ac:dyDescent="0.2">
      <c r="A187" t="s">
        <v>177</v>
      </c>
      <c r="B187">
        <v>150</v>
      </c>
      <c r="C187" t="s">
        <v>178</v>
      </c>
      <c r="D187" t="s">
        <v>177</v>
      </c>
      <c r="E187" t="s">
        <v>12</v>
      </c>
      <c r="F187" t="s">
        <v>13</v>
      </c>
      <c r="G187" t="s">
        <v>3</v>
      </c>
      <c r="H187" t="s">
        <v>3</v>
      </c>
      <c r="I187" t="s">
        <v>90</v>
      </c>
      <c r="J187" t="s">
        <v>91</v>
      </c>
      <c r="K187" t="s">
        <v>43</v>
      </c>
      <c r="L187" t="s">
        <v>44</v>
      </c>
      <c r="M187" t="s">
        <v>3</v>
      </c>
      <c r="N187" t="s">
        <v>3</v>
      </c>
    </row>
    <row r="188" spans="1:14" x14ac:dyDescent="0.2">
      <c r="A188" t="s">
        <v>179</v>
      </c>
      <c r="B188">
        <v>450</v>
      </c>
      <c r="C188" t="s">
        <v>180</v>
      </c>
      <c r="D188" t="s">
        <v>179</v>
      </c>
      <c r="E188" t="s">
        <v>12</v>
      </c>
      <c r="F188" t="s">
        <v>13</v>
      </c>
      <c r="G188" t="s">
        <v>3</v>
      </c>
      <c r="H188" t="s">
        <v>3</v>
      </c>
      <c r="I188" t="s">
        <v>90</v>
      </c>
      <c r="J188" t="s">
        <v>91</v>
      </c>
      <c r="K188" t="s">
        <v>43</v>
      </c>
      <c r="L188" t="s">
        <v>44</v>
      </c>
      <c r="M188" t="s">
        <v>3</v>
      </c>
      <c r="N188" t="s">
        <v>3</v>
      </c>
    </row>
    <row r="189" spans="1:14" x14ac:dyDescent="0.2">
      <c r="A189" t="s">
        <v>130</v>
      </c>
      <c r="B189">
        <v>40</v>
      </c>
      <c r="C189" t="s">
        <v>131</v>
      </c>
      <c r="D189" t="s">
        <v>130</v>
      </c>
      <c r="E189" t="s">
        <v>12</v>
      </c>
      <c r="F189" t="s">
        <v>13</v>
      </c>
      <c r="G189" t="s">
        <v>3</v>
      </c>
      <c r="H189" t="s">
        <v>3</v>
      </c>
      <c r="I189" t="s">
        <v>90</v>
      </c>
      <c r="J189" t="s">
        <v>91</v>
      </c>
      <c r="K189" t="s">
        <v>43</v>
      </c>
      <c r="L189" t="s">
        <v>44</v>
      </c>
      <c r="M189" t="s">
        <v>3</v>
      </c>
      <c r="N189" t="s">
        <v>3</v>
      </c>
    </row>
    <row r="190" spans="1:14" x14ac:dyDescent="0.2">
      <c r="A190" t="s">
        <v>132</v>
      </c>
      <c r="B190">
        <v>750</v>
      </c>
      <c r="C190" t="s">
        <v>133</v>
      </c>
      <c r="D190" t="s">
        <v>132</v>
      </c>
      <c r="E190" t="s">
        <v>12</v>
      </c>
      <c r="F190" t="s">
        <v>13</v>
      </c>
      <c r="G190" t="s">
        <v>3</v>
      </c>
      <c r="H190" t="s">
        <v>3</v>
      </c>
      <c r="I190" t="s">
        <v>90</v>
      </c>
      <c r="J190" t="s">
        <v>91</v>
      </c>
      <c r="K190" t="s">
        <v>43</v>
      </c>
      <c r="L190" t="s">
        <v>44</v>
      </c>
      <c r="M190" t="s">
        <v>3</v>
      </c>
      <c r="N190" t="s">
        <v>3</v>
      </c>
    </row>
    <row r="191" spans="1:14" x14ac:dyDescent="0.2">
      <c r="A191" t="s">
        <v>181</v>
      </c>
      <c r="B191">
        <v>100</v>
      </c>
      <c r="C191" t="s">
        <v>182</v>
      </c>
      <c r="D191" t="s">
        <v>181</v>
      </c>
      <c r="E191" t="s">
        <v>12</v>
      </c>
      <c r="F191" t="s">
        <v>13</v>
      </c>
      <c r="G191" t="s">
        <v>3</v>
      </c>
      <c r="H191" t="s">
        <v>3</v>
      </c>
      <c r="I191" t="s">
        <v>90</v>
      </c>
      <c r="J191" t="s">
        <v>91</v>
      </c>
      <c r="K191" t="s">
        <v>43</v>
      </c>
      <c r="L191" t="s">
        <v>44</v>
      </c>
      <c r="M191" t="s">
        <v>3</v>
      </c>
      <c r="N191" t="s">
        <v>3</v>
      </c>
    </row>
    <row r="192" spans="1:14" x14ac:dyDescent="0.2">
      <c r="A192" t="s">
        <v>183</v>
      </c>
      <c r="B192">
        <v>220</v>
      </c>
      <c r="C192" t="s">
        <v>184</v>
      </c>
      <c r="D192" t="s">
        <v>183</v>
      </c>
      <c r="E192" t="s">
        <v>12</v>
      </c>
      <c r="F192" t="s">
        <v>13</v>
      </c>
      <c r="G192" t="s">
        <v>3</v>
      </c>
      <c r="H192" t="s">
        <v>3</v>
      </c>
      <c r="I192" t="s">
        <v>90</v>
      </c>
      <c r="J192" t="s">
        <v>91</v>
      </c>
      <c r="K192" t="s">
        <v>43</v>
      </c>
      <c r="L192" t="s">
        <v>44</v>
      </c>
      <c r="M192" t="s">
        <v>3</v>
      </c>
      <c r="N192" t="s">
        <v>3</v>
      </c>
    </row>
    <row r="193" spans="1:14" x14ac:dyDescent="0.2">
      <c r="A193" t="s">
        <v>185</v>
      </c>
      <c r="B193">
        <v>100</v>
      </c>
      <c r="C193" t="s">
        <v>186</v>
      </c>
      <c r="D193" t="s">
        <v>185</v>
      </c>
      <c r="E193" t="s">
        <v>12</v>
      </c>
      <c r="F193" t="s">
        <v>13</v>
      </c>
      <c r="G193" t="s">
        <v>3</v>
      </c>
      <c r="H193" t="s">
        <v>3</v>
      </c>
      <c r="I193" t="s">
        <v>90</v>
      </c>
      <c r="J193" t="s">
        <v>91</v>
      </c>
      <c r="K193" t="s">
        <v>43</v>
      </c>
      <c r="L193" t="s">
        <v>44</v>
      </c>
      <c r="M193" t="s">
        <v>3</v>
      </c>
      <c r="N193" t="s">
        <v>3</v>
      </c>
    </row>
    <row r="194" spans="1:14" x14ac:dyDescent="0.2">
      <c r="A194" t="s">
        <v>521</v>
      </c>
      <c r="B194">
        <v>140000</v>
      </c>
      <c r="C194" t="s">
        <v>595</v>
      </c>
      <c r="D194" t="s">
        <v>521</v>
      </c>
      <c r="E194" t="s">
        <v>143</v>
      </c>
      <c r="F194" t="s">
        <v>144</v>
      </c>
      <c r="G194" t="s">
        <v>3</v>
      </c>
      <c r="H194" t="s">
        <v>3</v>
      </c>
      <c r="I194" t="s">
        <v>90</v>
      </c>
      <c r="J194" t="s">
        <v>91</v>
      </c>
      <c r="K194" t="s">
        <v>43</v>
      </c>
      <c r="L194" t="s">
        <v>44</v>
      </c>
      <c r="M194" t="s">
        <v>3</v>
      </c>
      <c r="N194" t="s">
        <v>3</v>
      </c>
    </row>
    <row r="195" spans="1:14" x14ac:dyDescent="0.2">
      <c r="A195" t="s">
        <v>596</v>
      </c>
      <c r="B195">
        <v>4300</v>
      </c>
      <c r="C195" t="s">
        <v>597</v>
      </c>
      <c r="D195" t="s">
        <v>596</v>
      </c>
      <c r="E195" t="s">
        <v>12</v>
      </c>
      <c r="F195" t="s">
        <v>13</v>
      </c>
      <c r="G195" t="s">
        <v>3</v>
      </c>
      <c r="H195" t="s">
        <v>3</v>
      </c>
      <c r="I195" t="s">
        <v>90</v>
      </c>
      <c r="J195" t="s">
        <v>91</v>
      </c>
      <c r="K195" t="s">
        <v>43</v>
      </c>
      <c r="L195" t="s">
        <v>44</v>
      </c>
      <c r="M195" t="s">
        <v>3</v>
      </c>
      <c r="N195" t="s">
        <v>3</v>
      </c>
    </row>
    <row r="196" spans="1:14" x14ac:dyDescent="0.2">
      <c r="A196" t="s">
        <v>167</v>
      </c>
      <c r="B196">
        <v>3926</v>
      </c>
      <c r="C196" t="s">
        <v>168</v>
      </c>
      <c r="D196" t="s">
        <v>167</v>
      </c>
      <c r="E196" t="s">
        <v>12</v>
      </c>
      <c r="F196" t="s">
        <v>13</v>
      </c>
      <c r="G196" t="s">
        <v>3</v>
      </c>
      <c r="H196" t="s">
        <v>3</v>
      </c>
      <c r="I196" t="s">
        <v>34</v>
      </c>
      <c r="J196" t="s">
        <v>35</v>
      </c>
      <c r="K196" t="s">
        <v>16</v>
      </c>
      <c r="L196" t="s">
        <v>17</v>
      </c>
      <c r="M196" t="s">
        <v>3</v>
      </c>
      <c r="N196" t="s">
        <v>3</v>
      </c>
    </row>
    <row r="197" spans="1:14" x14ac:dyDescent="0.2">
      <c r="A197" t="s">
        <v>151</v>
      </c>
      <c r="B197">
        <v>2000</v>
      </c>
      <c r="C197" t="s">
        <v>152</v>
      </c>
      <c r="D197" t="s">
        <v>151</v>
      </c>
      <c r="E197" t="s">
        <v>12</v>
      </c>
      <c r="F197" t="s">
        <v>13</v>
      </c>
      <c r="G197" t="s">
        <v>3</v>
      </c>
      <c r="H197" t="s">
        <v>3</v>
      </c>
      <c r="I197" t="s">
        <v>34</v>
      </c>
      <c r="J197" t="s">
        <v>35</v>
      </c>
      <c r="K197" t="s">
        <v>16</v>
      </c>
      <c r="L197" t="s">
        <v>17</v>
      </c>
      <c r="M197" t="s">
        <v>3</v>
      </c>
      <c r="N197" t="s">
        <v>3</v>
      </c>
    </row>
    <row r="198" spans="1:14" x14ac:dyDescent="0.2">
      <c r="A198" t="s">
        <v>271</v>
      </c>
      <c r="B198">
        <v>-539</v>
      </c>
      <c r="C198" t="s">
        <v>23</v>
      </c>
      <c r="D198" t="s">
        <v>24</v>
      </c>
      <c r="E198" t="s">
        <v>12</v>
      </c>
      <c r="F198" t="s">
        <v>13</v>
      </c>
      <c r="G198" t="s">
        <v>3</v>
      </c>
      <c r="H198" t="s">
        <v>3</v>
      </c>
      <c r="I198" t="s">
        <v>34</v>
      </c>
      <c r="J198" t="s">
        <v>35</v>
      </c>
      <c r="K198" t="s">
        <v>16</v>
      </c>
      <c r="L198" t="s">
        <v>17</v>
      </c>
      <c r="M198" t="s">
        <v>3</v>
      </c>
      <c r="N198" t="s">
        <v>3</v>
      </c>
    </row>
    <row r="199" spans="1:14" x14ac:dyDescent="0.2">
      <c r="A199" t="s">
        <v>272</v>
      </c>
      <c r="B199">
        <v>-22238</v>
      </c>
      <c r="C199" t="s">
        <v>26</v>
      </c>
      <c r="D199" t="s">
        <v>27</v>
      </c>
      <c r="E199" t="s">
        <v>12</v>
      </c>
      <c r="F199" t="s">
        <v>13</v>
      </c>
      <c r="G199" t="s">
        <v>3</v>
      </c>
      <c r="H199" t="s">
        <v>3</v>
      </c>
      <c r="I199" t="s">
        <v>34</v>
      </c>
      <c r="J199" t="s">
        <v>35</v>
      </c>
      <c r="K199" t="s">
        <v>16</v>
      </c>
      <c r="L199" t="s">
        <v>17</v>
      </c>
      <c r="M199" t="s">
        <v>3</v>
      </c>
      <c r="N199" t="s">
        <v>3</v>
      </c>
    </row>
    <row r="200" spans="1:14" x14ac:dyDescent="0.2">
      <c r="A200" t="s">
        <v>273</v>
      </c>
      <c r="B200">
        <v>-67389</v>
      </c>
      <c r="C200" t="s">
        <v>28</v>
      </c>
      <c r="D200" t="s">
        <v>29</v>
      </c>
      <c r="E200" t="s">
        <v>12</v>
      </c>
      <c r="F200" t="s">
        <v>13</v>
      </c>
      <c r="G200" t="s">
        <v>3</v>
      </c>
      <c r="H200" t="s">
        <v>3</v>
      </c>
      <c r="I200" t="s">
        <v>34</v>
      </c>
      <c r="J200" t="s">
        <v>35</v>
      </c>
      <c r="K200" t="s">
        <v>16</v>
      </c>
      <c r="L200" t="s">
        <v>17</v>
      </c>
      <c r="M200" t="s">
        <v>3</v>
      </c>
      <c r="N200" t="s">
        <v>3</v>
      </c>
    </row>
    <row r="201" spans="1:14" x14ac:dyDescent="0.2">
      <c r="A201" t="s">
        <v>128</v>
      </c>
      <c r="B201">
        <v>97049</v>
      </c>
      <c r="C201" t="s">
        <v>129</v>
      </c>
      <c r="D201" t="s">
        <v>128</v>
      </c>
      <c r="E201" t="s">
        <v>12</v>
      </c>
      <c r="F201" t="s">
        <v>13</v>
      </c>
      <c r="G201" t="s">
        <v>3</v>
      </c>
      <c r="H201" t="s">
        <v>3</v>
      </c>
      <c r="I201" t="s">
        <v>34</v>
      </c>
      <c r="J201" t="s">
        <v>35</v>
      </c>
      <c r="K201" t="s">
        <v>16</v>
      </c>
      <c r="L201" t="s">
        <v>17</v>
      </c>
      <c r="M201" t="s">
        <v>3</v>
      </c>
      <c r="N201" t="s">
        <v>3</v>
      </c>
    </row>
    <row r="202" spans="1:14" x14ac:dyDescent="0.2">
      <c r="A202" t="s">
        <v>165</v>
      </c>
      <c r="B202">
        <v>240</v>
      </c>
      <c r="C202" t="s">
        <v>166</v>
      </c>
      <c r="D202" t="s">
        <v>165</v>
      </c>
      <c r="E202" t="s">
        <v>12</v>
      </c>
      <c r="F202" t="s">
        <v>13</v>
      </c>
      <c r="G202" t="s">
        <v>3</v>
      </c>
      <c r="H202" t="s">
        <v>3</v>
      </c>
      <c r="I202" t="s">
        <v>34</v>
      </c>
      <c r="J202" t="s">
        <v>35</v>
      </c>
      <c r="K202" t="s">
        <v>16</v>
      </c>
      <c r="L202" t="s">
        <v>17</v>
      </c>
      <c r="M202" t="s">
        <v>3</v>
      </c>
      <c r="N202" t="s">
        <v>3</v>
      </c>
    </row>
    <row r="203" spans="1:14" x14ac:dyDescent="0.2">
      <c r="A203" t="s">
        <v>274</v>
      </c>
      <c r="B203">
        <v>34848</v>
      </c>
      <c r="C203" t="s">
        <v>146</v>
      </c>
      <c r="D203" t="s">
        <v>145</v>
      </c>
      <c r="E203" t="s">
        <v>143</v>
      </c>
      <c r="F203" t="s">
        <v>144</v>
      </c>
      <c r="G203" t="s">
        <v>3</v>
      </c>
      <c r="H203" t="s">
        <v>3</v>
      </c>
      <c r="I203" t="s">
        <v>34</v>
      </c>
      <c r="J203" t="s">
        <v>35</v>
      </c>
      <c r="K203" t="s">
        <v>16</v>
      </c>
      <c r="L203" t="s">
        <v>17</v>
      </c>
      <c r="M203" t="s">
        <v>3</v>
      </c>
      <c r="N203" t="s">
        <v>3</v>
      </c>
    </row>
    <row r="204" spans="1:14" x14ac:dyDescent="0.2">
      <c r="A204" t="s">
        <v>275</v>
      </c>
      <c r="B204">
        <v>200134</v>
      </c>
      <c r="C204" t="s">
        <v>148</v>
      </c>
      <c r="D204" t="s">
        <v>147</v>
      </c>
      <c r="E204" t="s">
        <v>143</v>
      </c>
      <c r="F204" t="s">
        <v>144</v>
      </c>
      <c r="G204" t="s">
        <v>3</v>
      </c>
      <c r="H204" t="s">
        <v>3</v>
      </c>
      <c r="I204" t="s">
        <v>34</v>
      </c>
      <c r="J204" t="s">
        <v>35</v>
      </c>
      <c r="K204" t="s">
        <v>16</v>
      </c>
      <c r="L204" t="s">
        <v>17</v>
      </c>
      <c r="M204" t="s">
        <v>3</v>
      </c>
      <c r="N204" t="s">
        <v>3</v>
      </c>
    </row>
    <row r="205" spans="1:14" x14ac:dyDescent="0.2">
      <c r="A205" t="s">
        <v>276</v>
      </c>
      <c r="B205">
        <v>2234</v>
      </c>
      <c r="C205" t="s">
        <v>10</v>
      </c>
      <c r="D205" t="s">
        <v>11</v>
      </c>
      <c r="E205" t="s">
        <v>12</v>
      </c>
      <c r="F205" t="s">
        <v>13</v>
      </c>
      <c r="G205" t="s">
        <v>3</v>
      </c>
      <c r="H205" t="s">
        <v>3</v>
      </c>
      <c r="I205" t="s">
        <v>34</v>
      </c>
      <c r="J205" t="s">
        <v>35</v>
      </c>
      <c r="K205" t="s">
        <v>16</v>
      </c>
      <c r="L205" t="s">
        <v>17</v>
      </c>
      <c r="M205" t="s">
        <v>3</v>
      </c>
      <c r="N205" t="s">
        <v>3</v>
      </c>
    </row>
    <row r="206" spans="1:14" x14ac:dyDescent="0.2">
      <c r="A206" t="s">
        <v>277</v>
      </c>
      <c r="B206">
        <v>3735</v>
      </c>
      <c r="C206" t="s">
        <v>23</v>
      </c>
      <c r="D206" t="s">
        <v>24</v>
      </c>
      <c r="E206" t="s">
        <v>12</v>
      </c>
      <c r="F206" t="s">
        <v>13</v>
      </c>
      <c r="G206" t="s">
        <v>3</v>
      </c>
      <c r="H206" t="s">
        <v>3</v>
      </c>
      <c r="I206" t="s">
        <v>34</v>
      </c>
      <c r="J206" t="s">
        <v>35</v>
      </c>
      <c r="K206" t="s">
        <v>16</v>
      </c>
      <c r="L206" t="s">
        <v>17</v>
      </c>
      <c r="M206" t="s">
        <v>3</v>
      </c>
      <c r="N206" t="s">
        <v>3</v>
      </c>
    </row>
    <row r="207" spans="1:14" x14ac:dyDescent="0.2">
      <c r="A207" t="s">
        <v>278</v>
      </c>
      <c r="B207">
        <v>92150</v>
      </c>
      <c r="C207" t="s">
        <v>18</v>
      </c>
      <c r="D207" t="s">
        <v>19</v>
      </c>
      <c r="E207" t="s">
        <v>12</v>
      </c>
      <c r="F207" t="s">
        <v>13</v>
      </c>
      <c r="G207" t="s">
        <v>3</v>
      </c>
      <c r="H207" t="s">
        <v>3</v>
      </c>
      <c r="I207" t="s">
        <v>34</v>
      </c>
      <c r="J207" t="s">
        <v>35</v>
      </c>
      <c r="K207" t="s">
        <v>16</v>
      </c>
      <c r="L207" t="s">
        <v>17</v>
      </c>
      <c r="M207" t="s">
        <v>3</v>
      </c>
      <c r="N207" t="s">
        <v>3</v>
      </c>
    </row>
    <row r="208" spans="1:14" x14ac:dyDescent="0.2">
      <c r="A208" t="s">
        <v>279</v>
      </c>
      <c r="B208">
        <v>154052</v>
      </c>
      <c r="C208" t="s">
        <v>26</v>
      </c>
      <c r="D208" t="s">
        <v>27</v>
      </c>
      <c r="E208" t="s">
        <v>12</v>
      </c>
      <c r="F208" t="s">
        <v>13</v>
      </c>
      <c r="G208" t="s">
        <v>3</v>
      </c>
      <c r="H208" t="s">
        <v>3</v>
      </c>
      <c r="I208" t="s">
        <v>34</v>
      </c>
      <c r="J208" t="s">
        <v>35</v>
      </c>
      <c r="K208" t="s">
        <v>16</v>
      </c>
      <c r="L208" t="s">
        <v>17</v>
      </c>
      <c r="M208" t="s">
        <v>3</v>
      </c>
      <c r="N208" t="s">
        <v>3</v>
      </c>
    </row>
    <row r="209" spans="1:14" x14ac:dyDescent="0.2">
      <c r="A209" t="s">
        <v>280</v>
      </c>
      <c r="B209">
        <v>279229</v>
      </c>
      <c r="C209" t="s">
        <v>20</v>
      </c>
      <c r="D209" t="s">
        <v>21</v>
      </c>
      <c r="E209" t="s">
        <v>12</v>
      </c>
      <c r="F209" t="s">
        <v>13</v>
      </c>
      <c r="G209" t="s">
        <v>3</v>
      </c>
      <c r="H209" t="s">
        <v>3</v>
      </c>
      <c r="I209" t="s">
        <v>34</v>
      </c>
      <c r="J209" t="s">
        <v>35</v>
      </c>
      <c r="K209" t="s">
        <v>16</v>
      </c>
      <c r="L209" t="s">
        <v>17</v>
      </c>
      <c r="M209" t="s">
        <v>3</v>
      </c>
      <c r="N209" t="s">
        <v>3</v>
      </c>
    </row>
    <row r="210" spans="1:14" x14ac:dyDescent="0.2">
      <c r="A210" t="s">
        <v>281</v>
      </c>
      <c r="B210">
        <v>466835</v>
      </c>
      <c r="C210" t="s">
        <v>28</v>
      </c>
      <c r="D210" t="s">
        <v>29</v>
      </c>
      <c r="E210" t="s">
        <v>12</v>
      </c>
      <c r="F210" t="s">
        <v>13</v>
      </c>
      <c r="G210" t="s">
        <v>3</v>
      </c>
      <c r="H210" t="s">
        <v>3</v>
      </c>
      <c r="I210" t="s">
        <v>34</v>
      </c>
      <c r="J210" t="s">
        <v>35</v>
      </c>
      <c r="K210" t="s">
        <v>16</v>
      </c>
      <c r="L210" t="s">
        <v>17</v>
      </c>
      <c r="M210" t="s">
        <v>3</v>
      </c>
      <c r="N210" t="s">
        <v>3</v>
      </c>
    </row>
    <row r="211" spans="1:14" x14ac:dyDescent="0.2">
      <c r="A211" t="s">
        <v>194</v>
      </c>
      <c r="B211">
        <v>120</v>
      </c>
      <c r="C211" t="s">
        <v>195</v>
      </c>
      <c r="D211" t="s">
        <v>194</v>
      </c>
      <c r="E211" t="s">
        <v>12</v>
      </c>
      <c r="F211" t="s">
        <v>13</v>
      </c>
      <c r="G211" t="s">
        <v>3</v>
      </c>
      <c r="H211" t="s">
        <v>3</v>
      </c>
      <c r="I211" t="s">
        <v>34</v>
      </c>
      <c r="J211" t="s">
        <v>35</v>
      </c>
      <c r="K211" t="s">
        <v>16</v>
      </c>
      <c r="L211" t="s">
        <v>17</v>
      </c>
      <c r="M211" t="s">
        <v>3</v>
      </c>
      <c r="N211" t="s">
        <v>3</v>
      </c>
    </row>
    <row r="212" spans="1:14" x14ac:dyDescent="0.2">
      <c r="A212" t="s">
        <v>139</v>
      </c>
      <c r="B212">
        <v>239</v>
      </c>
      <c r="C212" t="s">
        <v>140</v>
      </c>
      <c r="D212" t="s">
        <v>139</v>
      </c>
      <c r="E212" t="s">
        <v>12</v>
      </c>
      <c r="F212" t="s">
        <v>13</v>
      </c>
      <c r="G212" t="s">
        <v>3</v>
      </c>
      <c r="H212" t="s">
        <v>3</v>
      </c>
      <c r="I212" t="s">
        <v>34</v>
      </c>
      <c r="J212" t="s">
        <v>35</v>
      </c>
      <c r="K212" t="s">
        <v>16</v>
      </c>
      <c r="L212" t="s">
        <v>17</v>
      </c>
      <c r="M212" t="s">
        <v>3</v>
      </c>
      <c r="N212" t="s">
        <v>3</v>
      </c>
    </row>
    <row r="213" spans="1:14" x14ac:dyDescent="0.2">
      <c r="A213" t="s">
        <v>151</v>
      </c>
      <c r="B213">
        <v>7097</v>
      </c>
      <c r="C213" t="s">
        <v>152</v>
      </c>
      <c r="D213" t="s">
        <v>151</v>
      </c>
      <c r="E213" t="s">
        <v>12</v>
      </c>
      <c r="F213" t="s">
        <v>13</v>
      </c>
      <c r="G213" t="s">
        <v>3</v>
      </c>
      <c r="H213" t="s">
        <v>3</v>
      </c>
      <c r="I213" t="s">
        <v>34</v>
      </c>
      <c r="J213" t="s">
        <v>35</v>
      </c>
      <c r="K213" t="s">
        <v>16</v>
      </c>
      <c r="L213" t="s">
        <v>17</v>
      </c>
      <c r="M213" t="s">
        <v>3</v>
      </c>
      <c r="N213" t="s">
        <v>3</v>
      </c>
    </row>
    <row r="214" spans="1:14" x14ac:dyDescent="0.2">
      <c r="A214" t="s">
        <v>138</v>
      </c>
      <c r="B214">
        <v>2040</v>
      </c>
      <c r="C214" t="s">
        <v>137</v>
      </c>
      <c r="D214" t="s">
        <v>138</v>
      </c>
      <c r="E214" t="s">
        <v>12</v>
      </c>
      <c r="F214" t="s">
        <v>13</v>
      </c>
      <c r="G214" t="s">
        <v>3</v>
      </c>
      <c r="H214" t="s">
        <v>3</v>
      </c>
      <c r="I214" t="s">
        <v>34</v>
      </c>
      <c r="J214" t="s">
        <v>35</v>
      </c>
      <c r="K214" t="s">
        <v>16</v>
      </c>
      <c r="L214" t="s">
        <v>17</v>
      </c>
      <c r="M214" t="s">
        <v>3</v>
      </c>
      <c r="N214" t="s">
        <v>3</v>
      </c>
    </row>
    <row r="215" spans="1:14" x14ac:dyDescent="0.2">
      <c r="A215" t="s">
        <v>153</v>
      </c>
      <c r="B215">
        <v>88</v>
      </c>
      <c r="C215" t="s">
        <v>154</v>
      </c>
      <c r="D215" t="s">
        <v>153</v>
      </c>
      <c r="E215" t="s">
        <v>12</v>
      </c>
      <c r="F215" t="s">
        <v>13</v>
      </c>
      <c r="G215" t="s">
        <v>3</v>
      </c>
      <c r="H215" t="s">
        <v>3</v>
      </c>
      <c r="I215" t="s">
        <v>34</v>
      </c>
      <c r="J215" t="s">
        <v>35</v>
      </c>
      <c r="K215" t="s">
        <v>16</v>
      </c>
      <c r="L215" t="s">
        <v>17</v>
      </c>
      <c r="M215" t="s">
        <v>3</v>
      </c>
      <c r="N215" t="s">
        <v>3</v>
      </c>
    </row>
    <row r="216" spans="1:14" x14ac:dyDescent="0.2">
      <c r="A216" t="s">
        <v>155</v>
      </c>
      <c r="B216">
        <v>468</v>
      </c>
      <c r="C216" t="s">
        <v>156</v>
      </c>
      <c r="D216" t="s">
        <v>155</v>
      </c>
      <c r="E216" t="s">
        <v>12</v>
      </c>
      <c r="F216" t="s">
        <v>13</v>
      </c>
      <c r="G216" t="s">
        <v>3</v>
      </c>
      <c r="H216" t="s">
        <v>3</v>
      </c>
      <c r="I216" t="s">
        <v>34</v>
      </c>
      <c r="J216" t="s">
        <v>35</v>
      </c>
      <c r="K216" t="s">
        <v>16</v>
      </c>
      <c r="L216" t="s">
        <v>17</v>
      </c>
      <c r="M216" t="s">
        <v>3</v>
      </c>
      <c r="N216" t="s">
        <v>3</v>
      </c>
    </row>
    <row r="217" spans="1:14" x14ac:dyDescent="0.2">
      <c r="A217" t="s">
        <v>157</v>
      </c>
      <c r="B217">
        <v>959</v>
      </c>
      <c r="C217" t="s">
        <v>158</v>
      </c>
      <c r="D217" t="s">
        <v>157</v>
      </c>
      <c r="E217" t="s">
        <v>12</v>
      </c>
      <c r="F217" t="s">
        <v>13</v>
      </c>
      <c r="G217" t="s">
        <v>3</v>
      </c>
      <c r="H217" t="s">
        <v>3</v>
      </c>
      <c r="I217" t="s">
        <v>34</v>
      </c>
      <c r="J217" t="s">
        <v>35</v>
      </c>
      <c r="K217" t="s">
        <v>16</v>
      </c>
      <c r="L217" t="s">
        <v>17</v>
      </c>
      <c r="M217" t="s">
        <v>3</v>
      </c>
      <c r="N217" t="s">
        <v>3</v>
      </c>
    </row>
    <row r="218" spans="1:14" x14ac:dyDescent="0.2">
      <c r="A218" t="s">
        <v>159</v>
      </c>
      <c r="B218">
        <v>3616</v>
      </c>
      <c r="C218" t="s">
        <v>160</v>
      </c>
      <c r="D218" t="s">
        <v>159</v>
      </c>
      <c r="E218" t="s">
        <v>12</v>
      </c>
      <c r="F218" t="s">
        <v>13</v>
      </c>
      <c r="G218" t="s">
        <v>3</v>
      </c>
      <c r="H218" t="s">
        <v>3</v>
      </c>
      <c r="I218" t="s">
        <v>34</v>
      </c>
      <c r="J218" t="s">
        <v>35</v>
      </c>
      <c r="K218" t="s">
        <v>16</v>
      </c>
      <c r="L218" t="s">
        <v>17</v>
      </c>
      <c r="M218" t="s">
        <v>3</v>
      </c>
      <c r="N218" t="s">
        <v>3</v>
      </c>
    </row>
    <row r="219" spans="1:14" x14ac:dyDescent="0.2">
      <c r="A219" t="s">
        <v>163</v>
      </c>
      <c r="B219">
        <v>206</v>
      </c>
      <c r="C219" t="s">
        <v>164</v>
      </c>
      <c r="D219" t="s">
        <v>163</v>
      </c>
      <c r="E219" t="s">
        <v>12</v>
      </c>
      <c r="F219" t="s">
        <v>13</v>
      </c>
      <c r="G219" t="s">
        <v>3</v>
      </c>
      <c r="H219" t="s">
        <v>3</v>
      </c>
      <c r="I219" t="s">
        <v>34</v>
      </c>
      <c r="J219" t="s">
        <v>35</v>
      </c>
      <c r="K219" t="s">
        <v>16</v>
      </c>
      <c r="L219" t="s">
        <v>17</v>
      </c>
      <c r="M219" t="s">
        <v>3</v>
      </c>
      <c r="N219" t="s">
        <v>3</v>
      </c>
    </row>
    <row r="220" spans="1:14" x14ac:dyDescent="0.2">
      <c r="A220" t="s">
        <v>167</v>
      </c>
      <c r="B220">
        <v>10097</v>
      </c>
      <c r="C220" t="s">
        <v>168</v>
      </c>
      <c r="D220" t="s">
        <v>167</v>
      </c>
      <c r="E220" t="s">
        <v>12</v>
      </c>
      <c r="F220" t="s">
        <v>13</v>
      </c>
      <c r="G220" t="s">
        <v>3</v>
      </c>
      <c r="H220" t="s">
        <v>3</v>
      </c>
      <c r="I220" t="s">
        <v>34</v>
      </c>
      <c r="J220" t="s">
        <v>35</v>
      </c>
      <c r="K220" t="s">
        <v>16</v>
      </c>
      <c r="L220" t="s">
        <v>17</v>
      </c>
      <c r="M220" t="s">
        <v>3</v>
      </c>
      <c r="N220" t="s">
        <v>3</v>
      </c>
    </row>
    <row r="221" spans="1:14" x14ac:dyDescent="0.2">
      <c r="A221" t="s">
        <v>169</v>
      </c>
      <c r="B221">
        <v>600</v>
      </c>
      <c r="C221" t="s">
        <v>170</v>
      </c>
      <c r="D221" t="s">
        <v>169</v>
      </c>
      <c r="E221" t="s">
        <v>12</v>
      </c>
      <c r="F221" t="s">
        <v>13</v>
      </c>
      <c r="G221" t="s">
        <v>3</v>
      </c>
      <c r="H221" t="s">
        <v>3</v>
      </c>
      <c r="I221" t="s">
        <v>34</v>
      </c>
      <c r="J221" t="s">
        <v>35</v>
      </c>
      <c r="K221" t="s">
        <v>16</v>
      </c>
      <c r="L221" t="s">
        <v>17</v>
      </c>
      <c r="M221" t="s">
        <v>3</v>
      </c>
      <c r="N221" t="s">
        <v>3</v>
      </c>
    </row>
    <row r="222" spans="1:14" x14ac:dyDescent="0.2">
      <c r="A222" t="s">
        <v>171</v>
      </c>
      <c r="B222">
        <v>519</v>
      </c>
      <c r="C222" t="s">
        <v>172</v>
      </c>
      <c r="D222" t="s">
        <v>171</v>
      </c>
      <c r="E222" t="s">
        <v>12</v>
      </c>
      <c r="F222" t="s">
        <v>13</v>
      </c>
      <c r="G222" t="s">
        <v>3</v>
      </c>
      <c r="H222" t="s">
        <v>3</v>
      </c>
      <c r="I222" t="s">
        <v>34</v>
      </c>
      <c r="J222" t="s">
        <v>35</v>
      </c>
      <c r="K222" t="s">
        <v>16</v>
      </c>
      <c r="L222" t="s">
        <v>17</v>
      </c>
      <c r="M222" t="s">
        <v>3</v>
      </c>
      <c r="N222" t="s">
        <v>3</v>
      </c>
    </row>
    <row r="223" spans="1:14" x14ac:dyDescent="0.2">
      <c r="A223" t="s">
        <v>173</v>
      </c>
      <c r="B223">
        <v>7000</v>
      </c>
      <c r="C223" t="s">
        <v>174</v>
      </c>
      <c r="D223" t="s">
        <v>173</v>
      </c>
      <c r="E223" t="s">
        <v>12</v>
      </c>
      <c r="F223" t="s">
        <v>13</v>
      </c>
      <c r="G223" t="s">
        <v>3</v>
      </c>
      <c r="H223" t="s">
        <v>3</v>
      </c>
      <c r="I223" t="s">
        <v>34</v>
      </c>
      <c r="J223" t="s">
        <v>35</v>
      </c>
      <c r="K223" t="s">
        <v>16</v>
      </c>
      <c r="L223" t="s">
        <v>17</v>
      </c>
      <c r="M223" t="s">
        <v>3</v>
      </c>
      <c r="N223" t="s">
        <v>3</v>
      </c>
    </row>
    <row r="224" spans="1:14" x14ac:dyDescent="0.2">
      <c r="A224" t="s">
        <v>175</v>
      </c>
      <c r="B224">
        <v>1036</v>
      </c>
      <c r="C224" t="s">
        <v>176</v>
      </c>
      <c r="D224" t="s">
        <v>175</v>
      </c>
      <c r="E224" t="s">
        <v>12</v>
      </c>
      <c r="F224" t="s">
        <v>13</v>
      </c>
      <c r="G224" t="s">
        <v>3</v>
      </c>
      <c r="H224" t="s">
        <v>3</v>
      </c>
      <c r="I224" t="s">
        <v>34</v>
      </c>
      <c r="J224" t="s">
        <v>35</v>
      </c>
      <c r="K224" t="s">
        <v>16</v>
      </c>
      <c r="L224" t="s">
        <v>17</v>
      </c>
      <c r="M224" t="s">
        <v>3</v>
      </c>
      <c r="N224" t="s">
        <v>3</v>
      </c>
    </row>
    <row r="225" spans="1:14" x14ac:dyDescent="0.2">
      <c r="A225" t="s">
        <v>177</v>
      </c>
      <c r="B225">
        <v>190</v>
      </c>
      <c r="C225" t="s">
        <v>178</v>
      </c>
      <c r="D225" t="s">
        <v>177</v>
      </c>
      <c r="E225" t="s">
        <v>12</v>
      </c>
      <c r="F225" t="s">
        <v>13</v>
      </c>
      <c r="G225" t="s">
        <v>3</v>
      </c>
      <c r="H225" t="s">
        <v>3</v>
      </c>
      <c r="I225" t="s">
        <v>34</v>
      </c>
      <c r="J225" t="s">
        <v>35</v>
      </c>
      <c r="K225" t="s">
        <v>16</v>
      </c>
      <c r="L225" t="s">
        <v>17</v>
      </c>
      <c r="M225" t="s">
        <v>3</v>
      </c>
      <c r="N225" t="s">
        <v>3</v>
      </c>
    </row>
    <row r="226" spans="1:14" x14ac:dyDescent="0.2">
      <c r="A226" t="s">
        <v>130</v>
      </c>
      <c r="B226">
        <v>48</v>
      </c>
      <c r="C226" t="s">
        <v>131</v>
      </c>
      <c r="D226" t="s">
        <v>130</v>
      </c>
      <c r="E226" t="s">
        <v>12</v>
      </c>
      <c r="F226" t="s">
        <v>13</v>
      </c>
      <c r="G226" t="s">
        <v>3</v>
      </c>
      <c r="H226" t="s">
        <v>3</v>
      </c>
      <c r="I226" t="s">
        <v>34</v>
      </c>
      <c r="J226" t="s">
        <v>35</v>
      </c>
      <c r="K226" t="s">
        <v>16</v>
      </c>
      <c r="L226" t="s">
        <v>17</v>
      </c>
      <c r="M226" t="s">
        <v>3</v>
      </c>
      <c r="N226" t="s">
        <v>3</v>
      </c>
    </row>
    <row r="227" spans="1:14" x14ac:dyDescent="0.2">
      <c r="A227" t="s">
        <v>132</v>
      </c>
      <c r="B227">
        <v>1154</v>
      </c>
      <c r="C227" t="s">
        <v>133</v>
      </c>
      <c r="D227" t="s">
        <v>132</v>
      </c>
      <c r="E227" t="s">
        <v>12</v>
      </c>
      <c r="F227" t="s">
        <v>13</v>
      </c>
      <c r="G227" t="s">
        <v>3</v>
      </c>
      <c r="H227" t="s">
        <v>3</v>
      </c>
      <c r="I227" t="s">
        <v>34</v>
      </c>
      <c r="J227" t="s">
        <v>35</v>
      </c>
      <c r="K227" t="s">
        <v>16</v>
      </c>
      <c r="L227" t="s">
        <v>17</v>
      </c>
      <c r="M227" t="s">
        <v>3</v>
      </c>
      <c r="N227" t="s">
        <v>3</v>
      </c>
    </row>
    <row r="228" spans="1:14" x14ac:dyDescent="0.2">
      <c r="A228" t="s">
        <v>181</v>
      </c>
      <c r="B228">
        <v>401</v>
      </c>
      <c r="C228" t="s">
        <v>182</v>
      </c>
      <c r="D228" t="s">
        <v>181</v>
      </c>
      <c r="E228" t="s">
        <v>12</v>
      </c>
      <c r="F228" t="s">
        <v>13</v>
      </c>
      <c r="G228" t="s">
        <v>3</v>
      </c>
      <c r="H228" t="s">
        <v>3</v>
      </c>
      <c r="I228" t="s">
        <v>34</v>
      </c>
      <c r="J228" t="s">
        <v>35</v>
      </c>
      <c r="K228" t="s">
        <v>16</v>
      </c>
      <c r="L228" t="s">
        <v>17</v>
      </c>
      <c r="M228" t="s">
        <v>3</v>
      </c>
      <c r="N228" t="s">
        <v>3</v>
      </c>
    </row>
    <row r="229" spans="1:14" x14ac:dyDescent="0.2">
      <c r="A229" t="s">
        <v>183</v>
      </c>
      <c r="B229">
        <v>518</v>
      </c>
      <c r="C229" t="s">
        <v>184</v>
      </c>
      <c r="D229" t="s">
        <v>183</v>
      </c>
      <c r="E229" t="s">
        <v>12</v>
      </c>
      <c r="F229" t="s">
        <v>13</v>
      </c>
      <c r="G229" t="s">
        <v>3</v>
      </c>
      <c r="H229" t="s">
        <v>3</v>
      </c>
      <c r="I229" t="s">
        <v>34</v>
      </c>
      <c r="J229" t="s">
        <v>35</v>
      </c>
      <c r="K229" t="s">
        <v>16</v>
      </c>
      <c r="L229" t="s">
        <v>17</v>
      </c>
      <c r="M229" t="s">
        <v>3</v>
      </c>
      <c r="N229" t="s">
        <v>3</v>
      </c>
    </row>
    <row r="230" spans="1:14" x14ac:dyDescent="0.2">
      <c r="A230" t="s">
        <v>185</v>
      </c>
      <c r="B230">
        <v>462</v>
      </c>
      <c r="C230" t="s">
        <v>186</v>
      </c>
      <c r="D230" t="s">
        <v>185</v>
      </c>
      <c r="E230" t="s">
        <v>12</v>
      </c>
      <c r="F230" t="s">
        <v>13</v>
      </c>
      <c r="G230" t="s">
        <v>3</v>
      </c>
      <c r="H230" t="s">
        <v>3</v>
      </c>
      <c r="I230" t="s">
        <v>34</v>
      </c>
      <c r="J230" t="s">
        <v>35</v>
      </c>
      <c r="K230" t="s">
        <v>16</v>
      </c>
      <c r="L230" t="s">
        <v>17</v>
      </c>
      <c r="M230" t="s">
        <v>3</v>
      </c>
      <c r="N230" t="s">
        <v>3</v>
      </c>
    </row>
    <row r="231" spans="1:14" x14ac:dyDescent="0.2">
      <c r="A231" t="s">
        <v>429</v>
      </c>
      <c r="B231">
        <v>-272</v>
      </c>
      <c r="C231" t="s">
        <v>430</v>
      </c>
      <c r="D231" t="s">
        <v>429</v>
      </c>
      <c r="E231" t="s">
        <v>143</v>
      </c>
      <c r="F231" t="s">
        <v>144</v>
      </c>
      <c r="G231" t="s">
        <v>3</v>
      </c>
      <c r="H231" t="s">
        <v>3</v>
      </c>
      <c r="I231" t="s">
        <v>431</v>
      </c>
      <c r="J231" t="s">
        <v>432</v>
      </c>
      <c r="K231" t="s">
        <v>70</v>
      </c>
      <c r="L231" t="s">
        <v>71</v>
      </c>
      <c r="M231" t="s">
        <v>3</v>
      </c>
      <c r="N231" t="s">
        <v>3</v>
      </c>
    </row>
    <row r="232" spans="1:14" x14ac:dyDescent="0.2">
      <c r="A232" t="s">
        <v>433</v>
      </c>
      <c r="B232">
        <v>4136</v>
      </c>
      <c r="C232" t="s">
        <v>434</v>
      </c>
      <c r="D232" t="s">
        <v>433</v>
      </c>
      <c r="E232" t="s">
        <v>143</v>
      </c>
      <c r="F232" t="s">
        <v>144</v>
      </c>
      <c r="G232" t="s">
        <v>3</v>
      </c>
      <c r="H232" t="s">
        <v>3</v>
      </c>
      <c r="I232" t="s">
        <v>431</v>
      </c>
      <c r="J232" t="s">
        <v>432</v>
      </c>
      <c r="K232" t="s">
        <v>70</v>
      </c>
      <c r="L232" t="s">
        <v>71</v>
      </c>
      <c r="M232" t="s">
        <v>3</v>
      </c>
      <c r="N232" t="s">
        <v>3</v>
      </c>
    </row>
    <row r="233" spans="1:14" x14ac:dyDescent="0.2">
      <c r="A233" t="s">
        <v>21</v>
      </c>
      <c r="B233">
        <v>400600</v>
      </c>
      <c r="C233" t="s">
        <v>20</v>
      </c>
      <c r="D233" t="s">
        <v>21</v>
      </c>
      <c r="E233" t="s">
        <v>12</v>
      </c>
      <c r="F233" t="s">
        <v>13</v>
      </c>
      <c r="G233" t="s">
        <v>3</v>
      </c>
      <c r="H233" t="s">
        <v>3</v>
      </c>
      <c r="I233" t="s">
        <v>431</v>
      </c>
      <c r="J233" t="s">
        <v>432</v>
      </c>
      <c r="K233" t="s">
        <v>70</v>
      </c>
      <c r="L233" t="s">
        <v>71</v>
      </c>
      <c r="M233" t="s">
        <v>3</v>
      </c>
      <c r="N233" t="s">
        <v>3</v>
      </c>
    </row>
    <row r="234" spans="1:14" x14ac:dyDescent="0.2">
      <c r="A234" t="s">
        <v>88</v>
      </c>
      <c r="B234">
        <v>6000</v>
      </c>
      <c r="C234" t="s">
        <v>87</v>
      </c>
      <c r="D234" t="s">
        <v>88</v>
      </c>
      <c r="E234" t="s">
        <v>12</v>
      </c>
      <c r="F234" t="s">
        <v>13</v>
      </c>
      <c r="G234" t="s">
        <v>3</v>
      </c>
      <c r="H234" t="s">
        <v>3</v>
      </c>
      <c r="I234" t="s">
        <v>431</v>
      </c>
      <c r="J234" t="s">
        <v>432</v>
      </c>
      <c r="K234" t="s">
        <v>70</v>
      </c>
      <c r="L234" t="s">
        <v>71</v>
      </c>
      <c r="M234" t="s">
        <v>3</v>
      </c>
      <c r="N234" t="s">
        <v>3</v>
      </c>
    </row>
    <row r="235" spans="1:14" x14ac:dyDescent="0.2">
      <c r="A235" t="s">
        <v>435</v>
      </c>
      <c r="B235">
        <v>2000</v>
      </c>
      <c r="C235" t="s">
        <v>436</v>
      </c>
      <c r="D235" t="s">
        <v>435</v>
      </c>
      <c r="E235" t="s">
        <v>12</v>
      </c>
      <c r="F235" t="s">
        <v>13</v>
      </c>
      <c r="G235" t="s">
        <v>3</v>
      </c>
      <c r="H235" t="s">
        <v>3</v>
      </c>
      <c r="I235" t="s">
        <v>431</v>
      </c>
      <c r="J235" t="s">
        <v>432</v>
      </c>
      <c r="K235" t="s">
        <v>70</v>
      </c>
      <c r="L235" t="s">
        <v>71</v>
      </c>
      <c r="M235" t="s">
        <v>3</v>
      </c>
      <c r="N235" t="s">
        <v>3</v>
      </c>
    </row>
    <row r="236" spans="1:14" x14ac:dyDescent="0.2">
      <c r="A236" t="s">
        <v>437</v>
      </c>
      <c r="B236">
        <v>3000</v>
      </c>
      <c r="C236" t="s">
        <v>438</v>
      </c>
      <c r="D236" t="s">
        <v>437</v>
      </c>
      <c r="E236" t="s">
        <v>12</v>
      </c>
      <c r="F236" t="s">
        <v>13</v>
      </c>
      <c r="G236" t="s">
        <v>3</v>
      </c>
      <c r="H236" t="s">
        <v>3</v>
      </c>
      <c r="I236" t="s">
        <v>431</v>
      </c>
      <c r="J236" t="s">
        <v>432</v>
      </c>
      <c r="K236" t="s">
        <v>70</v>
      </c>
      <c r="L236" t="s">
        <v>71</v>
      </c>
      <c r="M236" t="s">
        <v>3</v>
      </c>
      <c r="N236" t="s">
        <v>3</v>
      </c>
    </row>
    <row r="237" spans="1:14" x14ac:dyDescent="0.2">
      <c r="A237" t="s">
        <v>439</v>
      </c>
      <c r="B237">
        <v>25000</v>
      </c>
      <c r="C237" t="s">
        <v>154</v>
      </c>
      <c r="D237" t="s">
        <v>153</v>
      </c>
      <c r="E237" t="s">
        <v>12</v>
      </c>
      <c r="F237" t="s">
        <v>13</v>
      </c>
      <c r="G237" t="s">
        <v>3</v>
      </c>
      <c r="H237" t="s">
        <v>3</v>
      </c>
      <c r="I237" t="s">
        <v>431</v>
      </c>
      <c r="J237" t="s">
        <v>432</v>
      </c>
      <c r="K237" t="s">
        <v>70</v>
      </c>
      <c r="L237" t="s">
        <v>71</v>
      </c>
      <c r="M237" t="s">
        <v>3</v>
      </c>
      <c r="N237" t="s">
        <v>3</v>
      </c>
    </row>
    <row r="238" spans="1:14" x14ac:dyDescent="0.2">
      <c r="A238" t="s">
        <v>440</v>
      </c>
      <c r="B238">
        <v>45000</v>
      </c>
      <c r="C238" t="s">
        <v>156</v>
      </c>
      <c r="D238" t="s">
        <v>155</v>
      </c>
      <c r="E238" t="s">
        <v>12</v>
      </c>
      <c r="F238" t="s">
        <v>13</v>
      </c>
      <c r="G238" t="s">
        <v>3</v>
      </c>
      <c r="H238" t="s">
        <v>3</v>
      </c>
      <c r="I238" t="s">
        <v>431</v>
      </c>
      <c r="J238" t="s">
        <v>432</v>
      </c>
      <c r="K238" t="s">
        <v>70</v>
      </c>
      <c r="L238" t="s">
        <v>71</v>
      </c>
      <c r="M238" t="s">
        <v>3</v>
      </c>
      <c r="N238" t="s">
        <v>3</v>
      </c>
    </row>
    <row r="239" spans="1:14" x14ac:dyDescent="0.2">
      <c r="A239" t="s">
        <v>96</v>
      </c>
      <c r="B239">
        <v>3253</v>
      </c>
      <c r="C239" t="s">
        <v>95</v>
      </c>
      <c r="D239" t="s">
        <v>96</v>
      </c>
      <c r="E239" t="s">
        <v>12</v>
      </c>
      <c r="F239" t="s">
        <v>13</v>
      </c>
      <c r="G239" t="s">
        <v>3</v>
      </c>
      <c r="H239" t="s">
        <v>3</v>
      </c>
      <c r="I239" t="s">
        <v>431</v>
      </c>
      <c r="J239" t="s">
        <v>432</v>
      </c>
      <c r="K239" t="s">
        <v>70</v>
      </c>
      <c r="L239" t="s">
        <v>71</v>
      </c>
      <c r="M239" t="s">
        <v>3</v>
      </c>
      <c r="N239" t="s">
        <v>3</v>
      </c>
    </row>
    <row r="240" spans="1:14" x14ac:dyDescent="0.2">
      <c r="A240" t="s">
        <v>105</v>
      </c>
      <c r="B240">
        <v>134178</v>
      </c>
      <c r="C240" t="s">
        <v>104</v>
      </c>
      <c r="D240" t="s">
        <v>105</v>
      </c>
      <c r="E240" t="s">
        <v>12</v>
      </c>
      <c r="F240" t="s">
        <v>13</v>
      </c>
      <c r="G240" t="s">
        <v>3</v>
      </c>
      <c r="H240" t="s">
        <v>3</v>
      </c>
      <c r="I240" t="s">
        <v>431</v>
      </c>
      <c r="J240" t="s">
        <v>432</v>
      </c>
      <c r="K240" t="s">
        <v>70</v>
      </c>
      <c r="L240" t="s">
        <v>71</v>
      </c>
      <c r="M240" t="s">
        <v>3</v>
      </c>
      <c r="N240" t="s">
        <v>3</v>
      </c>
    </row>
    <row r="241" spans="1:14" x14ac:dyDescent="0.2">
      <c r="A241" t="s">
        <v>441</v>
      </c>
      <c r="B241">
        <v>6000</v>
      </c>
      <c r="C241" t="s">
        <v>401</v>
      </c>
      <c r="D241" t="s">
        <v>400</v>
      </c>
      <c r="E241" t="s">
        <v>143</v>
      </c>
      <c r="F241" t="s">
        <v>144</v>
      </c>
      <c r="G241" t="s">
        <v>3</v>
      </c>
      <c r="H241" t="s">
        <v>3</v>
      </c>
      <c r="I241" t="s">
        <v>431</v>
      </c>
      <c r="J241" t="s">
        <v>432</v>
      </c>
      <c r="K241" t="s">
        <v>70</v>
      </c>
      <c r="L241" t="s">
        <v>71</v>
      </c>
      <c r="M241" t="s">
        <v>3</v>
      </c>
      <c r="N241" t="s">
        <v>3</v>
      </c>
    </row>
    <row r="242" spans="1:14" x14ac:dyDescent="0.2">
      <c r="A242" t="s">
        <v>442</v>
      </c>
      <c r="B242">
        <v>776160</v>
      </c>
      <c r="C242" t="s">
        <v>443</v>
      </c>
      <c r="D242" t="s">
        <v>442</v>
      </c>
      <c r="E242" t="s">
        <v>143</v>
      </c>
      <c r="F242" t="s">
        <v>144</v>
      </c>
      <c r="G242" t="s">
        <v>3</v>
      </c>
      <c r="H242" t="s">
        <v>3</v>
      </c>
      <c r="I242" t="s">
        <v>431</v>
      </c>
      <c r="J242" t="s">
        <v>432</v>
      </c>
      <c r="K242" t="s">
        <v>70</v>
      </c>
      <c r="L242" t="s">
        <v>71</v>
      </c>
      <c r="M242" t="s">
        <v>3</v>
      </c>
      <c r="N242" t="s">
        <v>3</v>
      </c>
    </row>
    <row r="243" spans="1:14" x14ac:dyDescent="0.2">
      <c r="A243" t="s">
        <v>429</v>
      </c>
      <c r="B243">
        <v>3000</v>
      </c>
      <c r="C243" t="s">
        <v>430</v>
      </c>
      <c r="D243" t="s">
        <v>429</v>
      </c>
      <c r="E243" t="s">
        <v>143</v>
      </c>
      <c r="F243" t="s">
        <v>144</v>
      </c>
      <c r="G243" t="s">
        <v>3</v>
      </c>
      <c r="H243" t="s">
        <v>3</v>
      </c>
      <c r="I243" t="s">
        <v>431</v>
      </c>
      <c r="J243" t="s">
        <v>432</v>
      </c>
      <c r="K243" t="s">
        <v>70</v>
      </c>
      <c r="L243" t="s">
        <v>71</v>
      </c>
      <c r="M243" t="s">
        <v>3</v>
      </c>
      <c r="N243" t="s">
        <v>3</v>
      </c>
    </row>
    <row r="244" spans="1:14" x14ac:dyDescent="0.2">
      <c r="A244" t="s">
        <v>444</v>
      </c>
      <c r="B244">
        <v>16800</v>
      </c>
      <c r="C244" t="s">
        <v>445</v>
      </c>
      <c r="D244" t="s">
        <v>446</v>
      </c>
      <c r="E244" t="s">
        <v>143</v>
      </c>
      <c r="F244" t="s">
        <v>144</v>
      </c>
      <c r="G244" t="s">
        <v>3</v>
      </c>
      <c r="H244" t="s">
        <v>3</v>
      </c>
      <c r="I244" t="s">
        <v>431</v>
      </c>
      <c r="J244" t="s">
        <v>432</v>
      </c>
      <c r="K244" t="s">
        <v>70</v>
      </c>
      <c r="L244" t="s">
        <v>71</v>
      </c>
      <c r="M244" t="s">
        <v>3</v>
      </c>
      <c r="N244" t="s">
        <v>3</v>
      </c>
    </row>
    <row r="245" spans="1:14" x14ac:dyDescent="0.2">
      <c r="A245" t="s">
        <v>447</v>
      </c>
      <c r="B245">
        <v>18600</v>
      </c>
      <c r="C245" t="s">
        <v>448</v>
      </c>
      <c r="D245" t="s">
        <v>447</v>
      </c>
      <c r="E245" t="s">
        <v>143</v>
      </c>
      <c r="F245" t="s">
        <v>144</v>
      </c>
      <c r="G245" t="s">
        <v>3</v>
      </c>
      <c r="H245" t="s">
        <v>3</v>
      </c>
      <c r="I245" t="s">
        <v>431</v>
      </c>
      <c r="J245" t="s">
        <v>432</v>
      </c>
      <c r="K245" t="s">
        <v>70</v>
      </c>
      <c r="L245" t="s">
        <v>71</v>
      </c>
      <c r="M245" t="s">
        <v>3</v>
      </c>
      <c r="N245" t="s">
        <v>3</v>
      </c>
    </row>
    <row r="246" spans="1:14" x14ac:dyDescent="0.2">
      <c r="A246" t="s">
        <v>449</v>
      </c>
      <c r="B246">
        <v>150</v>
      </c>
      <c r="C246" t="s">
        <v>450</v>
      </c>
      <c r="D246" t="s">
        <v>449</v>
      </c>
      <c r="E246" t="s">
        <v>12</v>
      </c>
      <c r="F246" t="s">
        <v>13</v>
      </c>
      <c r="G246" t="s">
        <v>3</v>
      </c>
      <c r="H246" t="s">
        <v>3</v>
      </c>
      <c r="I246" t="s">
        <v>431</v>
      </c>
      <c r="J246" t="s">
        <v>432</v>
      </c>
      <c r="K246" t="s">
        <v>70</v>
      </c>
      <c r="L246" t="s">
        <v>71</v>
      </c>
      <c r="M246" t="s">
        <v>3</v>
      </c>
      <c r="N246" t="s">
        <v>3</v>
      </c>
    </row>
    <row r="247" spans="1:14" x14ac:dyDescent="0.2">
      <c r="A247" t="s">
        <v>451</v>
      </c>
      <c r="B247">
        <v>800</v>
      </c>
      <c r="C247" t="s">
        <v>452</v>
      </c>
      <c r="D247" t="s">
        <v>451</v>
      </c>
      <c r="E247" t="s">
        <v>12</v>
      </c>
      <c r="F247" t="s">
        <v>13</v>
      </c>
      <c r="G247" t="s">
        <v>3</v>
      </c>
      <c r="H247" t="s">
        <v>3</v>
      </c>
      <c r="I247" t="s">
        <v>431</v>
      </c>
      <c r="J247" t="s">
        <v>432</v>
      </c>
      <c r="K247" t="s">
        <v>70</v>
      </c>
      <c r="L247" t="s">
        <v>71</v>
      </c>
      <c r="M247" t="s">
        <v>3</v>
      </c>
      <c r="N247" t="s">
        <v>3</v>
      </c>
    </row>
    <row r="248" spans="1:14" x14ac:dyDescent="0.2">
      <c r="A248" t="s">
        <v>453</v>
      </c>
      <c r="B248">
        <v>200</v>
      </c>
      <c r="C248" t="s">
        <v>454</v>
      </c>
      <c r="D248" t="s">
        <v>453</v>
      </c>
      <c r="E248" t="s">
        <v>12</v>
      </c>
      <c r="F248" t="s">
        <v>13</v>
      </c>
      <c r="G248" t="s">
        <v>3</v>
      </c>
      <c r="H248" t="s">
        <v>3</v>
      </c>
      <c r="I248" t="s">
        <v>431</v>
      </c>
      <c r="J248" t="s">
        <v>432</v>
      </c>
      <c r="K248" t="s">
        <v>70</v>
      </c>
      <c r="L248" t="s">
        <v>71</v>
      </c>
      <c r="M248" t="s">
        <v>3</v>
      </c>
      <c r="N248" t="s">
        <v>3</v>
      </c>
    </row>
    <row r="249" spans="1:14" x14ac:dyDescent="0.2">
      <c r="A249" t="s">
        <v>139</v>
      </c>
      <c r="B249">
        <v>3000</v>
      </c>
      <c r="C249" t="s">
        <v>140</v>
      </c>
      <c r="D249" t="s">
        <v>139</v>
      </c>
      <c r="E249" t="s">
        <v>12</v>
      </c>
      <c r="F249" t="s">
        <v>13</v>
      </c>
      <c r="G249" t="s">
        <v>3</v>
      </c>
      <c r="H249" t="s">
        <v>3</v>
      </c>
      <c r="I249" t="s">
        <v>431</v>
      </c>
      <c r="J249" t="s">
        <v>432</v>
      </c>
      <c r="K249" t="s">
        <v>70</v>
      </c>
      <c r="L249" t="s">
        <v>71</v>
      </c>
      <c r="M249" t="s">
        <v>3</v>
      </c>
      <c r="N249" t="s">
        <v>3</v>
      </c>
    </row>
    <row r="250" spans="1:14" x14ac:dyDescent="0.2">
      <c r="A250" t="s">
        <v>247</v>
      </c>
      <c r="B250">
        <v>500</v>
      </c>
      <c r="C250" t="s">
        <v>246</v>
      </c>
      <c r="D250" t="s">
        <v>247</v>
      </c>
      <c r="E250" t="s">
        <v>12</v>
      </c>
      <c r="F250" t="s">
        <v>13</v>
      </c>
      <c r="G250" t="s">
        <v>3</v>
      </c>
      <c r="H250" t="s">
        <v>3</v>
      </c>
      <c r="I250" t="s">
        <v>431</v>
      </c>
      <c r="J250" t="s">
        <v>432</v>
      </c>
      <c r="K250" t="s">
        <v>70</v>
      </c>
      <c r="L250" t="s">
        <v>71</v>
      </c>
      <c r="M250" t="s">
        <v>3</v>
      </c>
      <c r="N250" t="s">
        <v>3</v>
      </c>
    </row>
    <row r="251" spans="1:14" x14ac:dyDescent="0.2">
      <c r="A251" t="s">
        <v>138</v>
      </c>
      <c r="B251">
        <v>1000</v>
      </c>
      <c r="C251" t="s">
        <v>137</v>
      </c>
      <c r="D251" t="s">
        <v>138</v>
      </c>
      <c r="E251" t="s">
        <v>12</v>
      </c>
      <c r="F251" t="s">
        <v>13</v>
      </c>
      <c r="G251" t="s">
        <v>3</v>
      </c>
      <c r="H251" t="s">
        <v>3</v>
      </c>
      <c r="I251" t="s">
        <v>431</v>
      </c>
      <c r="J251" t="s">
        <v>432</v>
      </c>
      <c r="K251" t="s">
        <v>70</v>
      </c>
      <c r="L251" t="s">
        <v>71</v>
      </c>
      <c r="M251" t="s">
        <v>3</v>
      </c>
      <c r="N251" t="s">
        <v>3</v>
      </c>
    </row>
    <row r="252" spans="1:14" x14ac:dyDescent="0.2">
      <c r="A252" t="s">
        <v>128</v>
      </c>
      <c r="B252">
        <v>80000</v>
      </c>
      <c r="C252" t="s">
        <v>129</v>
      </c>
      <c r="D252" t="s">
        <v>128</v>
      </c>
      <c r="E252" t="s">
        <v>12</v>
      </c>
      <c r="F252" t="s">
        <v>13</v>
      </c>
      <c r="G252" t="s">
        <v>3</v>
      </c>
      <c r="H252" t="s">
        <v>3</v>
      </c>
      <c r="I252" t="s">
        <v>431</v>
      </c>
      <c r="J252" t="s">
        <v>432</v>
      </c>
      <c r="K252" t="s">
        <v>70</v>
      </c>
      <c r="L252" t="s">
        <v>71</v>
      </c>
      <c r="M252" t="s">
        <v>3</v>
      </c>
      <c r="N252" t="s">
        <v>3</v>
      </c>
    </row>
    <row r="253" spans="1:14" x14ac:dyDescent="0.2">
      <c r="A253" t="s">
        <v>163</v>
      </c>
      <c r="B253">
        <v>1000</v>
      </c>
      <c r="C253" t="s">
        <v>164</v>
      </c>
      <c r="D253" t="s">
        <v>163</v>
      </c>
      <c r="E253" t="s">
        <v>12</v>
      </c>
      <c r="F253" t="s">
        <v>13</v>
      </c>
      <c r="G253" t="s">
        <v>3</v>
      </c>
      <c r="H253" t="s">
        <v>3</v>
      </c>
      <c r="I253" t="s">
        <v>431</v>
      </c>
      <c r="J253" t="s">
        <v>432</v>
      </c>
      <c r="K253" t="s">
        <v>70</v>
      </c>
      <c r="L253" t="s">
        <v>71</v>
      </c>
      <c r="M253" t="s">
        <v>3</v>
      </c>
      <c r="N253" t="s">
        <v>3</v>
      </c>
    </row>
    <row r="254" spans="1:14" x14ac:dyDescent="0.2">
      <c r="A254" t="s">
        <v>165</v>
      </c>
      <c r="B254">
        <v>2000</v>
      </c>
      <c r="C254" t="s">
        <v>166</v>
      </c>
      <c r="D254" t="s">
        <v>165</v>
      </c>
      <c r="E254" t="s">
        <v>12</v>
      </c>
      <c r="F254" t="s">
        <v>13</v>
      </c>
      <c r="G254" t="s">
        <v>3</v>
      </c>
      <c r="H254" t="s">
        <v>3</v>
      </c>
      <c r="I254" t="s">
        <v>431</v>
      </c>
      <c r="J254" t="s">
        <v>432</v>
      </c>
      <c r="K254" t="s">
        <v>70</v>
      </c>
      <c r="L254" t="s">
        <v>71</v>
      </c>
      <c r="M254" t="s">
        <v>3</v>
      </c>
      <c r="N254" t="s">
        <v>3</v>
      </c>
    </row>
    <row r="255" spans="1:14" x14ac:dyDescent="0.2">
      <c r="A255" t="s">
        <v>167</v>
      </c>
      <c r="B255">
        <v>10000</v>
      </c>
      <c r="C255" t="s">
        <v>168</v>
      </c>
      <c r="D255" t="s">
        <v>167</v>
      </c>
      <c r="E255" t="s">
        <v>12</v>
      </c>
      <c r="F255" t="s">
        <v>13</v>
      </c>
      <c r="G255" t="s">
        <v>3</v>
      </c>
      <c r="H255" t="s">
        <v>3</v>
      </c>
      <c r="I255" t="s">
        <v>431</v>
      </c>
      <c r="J255" t="s">
        <v>432</v>
      </c>
      <c r="K255" t="s">
        <v>70</v>
      </c>
      <c r="L255" t="s">
        <v>71</v>
      </c>
      <c r="M255" t="s">
        <v>3</v>
      </c>
      <c r="N255" t="s">
        <v>3</v>
      </c>
    </row>
    <row r="256" spans="1:14" x14ac:dyDescent="0.2">
      <c r="A256" t="s">
        <v>169</v>
      </c>
      <c r="B256">
        <v>2000</v>
      </c>
      <c r="C256" t="s">
        <v>170</v>
      </c>
      <c r="D256" t="s">
        <v>169</v>
      </c>
      <c r="E256" t="s">
        <v>12</v>
      </c>
      <c r="F256" t="s">
        <v>13</v>
      </c>
      <c r="G256" t="s">
        <v>3</v>
      </c>
      <c r="H256" t="s">
        <v>3</v>
      </c>
      <c r="I256" t="s">
        <v>431</v>
      </c>
      <c r="J256" t="s">
        <v>432</v>
      </c>
      <c r="K256" t="s">
        <v>70</v>
      </c>
      <c r="L256" t="s">
        <v>71</v>
      </c>
      <c r="M256" t="s">
        <v>3</v>
      </c>
      <c r="N256" t="s">
        <v>3</v>
      </c>
    </row>
    <row r="257" spans="1:14" x14ac:dyDescent="0.2">
      <c r="A257" t="s">
        <v>217</v>
      </c>
      <c r="B257">
        <v>150</v>
      </c>
      <c r="C257" t="s">
        <v>311</v>
      </c>
      <c r="D257" t="s">
        <v>217</v>
      </c>
      <c r="E257" t="s">
        <v>12</v>
      </c>
      <c r="F257" t="s">
        <v>13</v>
      </c>
      <c r="G257" t="s">
        <v>3</v>
      </c>
      <c r="H257" t="s">
        <v>3</v>
      </c>
      <c r="I257" t="s">
        <v>431</v>
      </c>
      <c r="J257" t="s">
        <v>432</v>
      </c>
      <c r="K257" t="s">
        <v>70</v>
      </c>
      <c r="L257" t="s">
        <v>71</v>
      </c>
      <c r="M257" t="s">
        <v>3</v>
      </c>
      <c r="N257" t="s">
        <v>3</v>
      </c>
    </row>
    <row r="258" spans="1:14" x14ac:dyDescent="0.2">
      <c r="A258" t="s">
        <v>239</v>
      </c>
      <c r="B258">
        <v>2000</v>
      </c>
      <c r="C258" t="s">
        <v>312</v>
      </c>
      <c r="D258" t="s">
        <v>239</v>
      </c>
      <c r="E258" t="s">
        <v>12</v>
      </c>
      <c r="F258" t="s">
        <v>13</v>
      </c>
      <c r="G258" t="s">
        <v>3</v>
      </c>
      <c r="H258" t="s">
        <v>3</v>
      </c>
      <c r="I258" t="s">
        <v>431</v>
      </c>
      <c r="J258" t="s">
        <v>432</v>
      </c>
      <c r="K258" t="s">
        <v>70</v>
      </c>
      <c r="L258" t="s">
        <v>71</v>
      </c>
      <c r="M258" t="s">
        <v>3</v>
      </c>
      <c r="N258" t="s">
        <v>3</v>
      </c>
    </row>
    <row r="259" spans="1:14" x14ac:dyDescent="0.2">
      <c r="A259" t="s">
        <v>313</v>
      </c>
      <c r="B259">
        <v>2000</v>
      </c>
      <c r="C259" t="s">
        <v>314</v>
      </c>
      <c r="D259" t="s">
        <v>313</v>
      </c>
      <c r="E259" t="s">
        <v>12</v>
      </c>
      <c r="F259" t="s">
        <v>13</v>
      </c>
      <c r="G259" t="s">
        <v>3</v>
      </c>
      <c r="H259" t="s">
        <v>3</v>
      </c>
      <c r="I259" t="s">
        <v>431</v>
      </c>
      <c r="J259" t="s">
        <v>432</v>
      </c>
      <c r="K259" t="s">
        <v>70</v>
      </c>
      <c r="L259" t="s">
        <v>71</v>
      </c>
      <c r="M259" t="s">
        <v>3</v>
      </c>
      <c r="N259" t="s">
        <v>3</v>
      </c>
    </row>
    <row r="260" spans="1:14" x14ac:dyDescent="0.2">
      <c r="A260" t="s">
        <v>171</v>
      </c>
      <c r="B260">
        <v>200</v>
      </c>
      <c r="C260" t="s">
        <v>172</v>
      </c>
      <c r="D260" t="s">
        <v>171</v>
      </c>
      <c r="E260" t="s">
        <v>12</v>
      </c>
      <c r="F260" t="s">
        <v>13</v>
      </c>
      <c r="G260" t="s">
        <v>3</v>
      </c>
      <c r="H260" t="s">
        <v>3</v>
      </c>
      <c r="I260" t="s">
        <v>431</v>
      </c>
      <c r="J260" t="s">
        <v>432</v>
      </c>
      <c r="K260" t="s">
        <v>70</v>
      </c>
      <c r="L260" t="s">
        <v>71</v>
      </c>
      <c r="M260" t="s">
        <v>3</v>
      </c>
      <c r="N260" t="s">
        <v>3</v>
      </c>
    </row>
    <row r="261" spans="1:14" x14ac:dyDescent="0.2">
      <c r="A261" t="s">
        <v>173</v>
      </c>
      <c r="B261">
        <v>2000</v>
      </c>
      <c r="C261" t="s">
        <v>174</v>
      </c>
      <c r="D261" t="s">
        <v>173</v>
      </c>
      <c r="E261" t="s">
        <v>12</v>
      </c>
      <c r="F261" t="s">
        <v>13</v>
      </c>
      <c r="G261" t="s">
        <v>3</v>
      </c>
      <c r="H261" t="s">
        <v>3</v>
      </c>
      <c r="I261" t="s">
        <v>431</v>
      </c>
      <c r="J261" t="s">
        <v>432</v>
      </c>
      <c r="K261" t="s">
        <v>70</v>
      </c>
      <c r="L261" t="s">
        <v>71</v>
      </c>
      <c r="M261" t="s">
        <v>3</v>
      </c>
      <c r="N261" t="s">
        <v>3</v>
      </c>
    </row>
    <row r="262" spans="1:14" x14ac:dyDescent="0.2">
      <c r="A262" t="s">
        <v>175</v>
      </c>
      <c r="B262">
        <v>900</v>
      </c>
      <c r="C262" t="s">
        <v>176</v>
      </c>
      <c r="D262" t="s">
        <v>175</v>
      </c>
      <c r="E262" t="s">
        <v>12</v>
      </c>
      <c r="F262" t="s">
        <v>13</v>
      </c>
      <c r="G262" t="s">
        <v>3</v>
      </c>
      <c r="H262" t="s">
        <v>3</v>
      </c>
      <c r="I262" t="s">
        <v>431</v>
      </c>
      <c r="J262" t="s">
        <v>432</v>
      </c>
      <c r="K262" t="s">
        <v>70</v>
      </c>
      <c r="L262" t="s">
        <v>71</v>
      </c>
      <c r="M262" t="s">
        <v>3</v>
      </c>
      <c r="N262" t="s">
        <v>3</v>
      </c>
    </row>
    <row r="263" spans="1:14" x14ac:dyDescent="0.2">
      <c r="A263" t="s">
        <v>177</v>
      </c>
      <c r="B263">
        <v>3000</v>
      </c>
      <c r="C263" t="s">
        <v>178</v>
      </c>
      <c r="D263" t="s">
        <v>177</v>
      </c>
      <c r="E263" t="s">
        <v>12</v>
      </c>
      <c r="F263" t="s">
        <v>13</v>
      </c>
      <c r="G263" t="s">
        <v>3</v>
      </c>
      <c r="H263" t="s">
        <v>3</v>
      </c>
      <c r="I263" t="s">
        <v>431</v>
      </c>
      <c r="J263" t="s">
        <v>432</v>
      </c>
      <c r="K263" t="s">
        <v>70</v>
      </c>
      <c r="L263" t="s">
        <v>71</v>
      </c>
      <c r="M263" t="s">
        <v>3</v>
      </c>
      <c r="N263" t="s">
        <v>3</v>
      </c>
    </row>
    <row r="264" spans="1:14" x14ac:dyDescent="0.2">
      <c r="A264" t="s">
        <v>455</v>
      </c>
      <c r="B264">
        <v>1500</v>
      </c>
      <c r="C264" t="s">
        <v>456</v>
      </c>
      <c r="D264" t="s">
        <v>455</v>
      </c>
      <c r="E264" t="s">
        <v>12</v>
      </c>
      <c r="F264" t="s">
        <v>13</v>
      </c>
      <c r="G264" t="s">
        <v>3</v>
      </c>
      <c r="H264" t="s">
        <v>3</v>
      </c>
      <c r="I264" t="s">
        <v>431</v>
      </c>
      <c r="J264" t="s">
        <v>432</v>
      </c>
      <c r="K264" t="s">
        <v>70</v>
      </c>
      <c r="L264" t="s">
        <v>71</v>
      </c>
      <c r="M264" t="s">
        <v>3</v>
      </c>
      <c r="N264" t="s">
        <v>3</v>
      </c>
    </row>
    <row r="265" spans="1:14" x14ac:dyDescent="0.2">
      <c r="A265" t="s">
        <v>255</v>
      </c>
      <c r="B265">
        <v>500</v>
      </c>
      <c r="C265" t="s">
        <v>256</v>
      </c>
      <c r="D265" t="s">
        <v>255</v>
      </c>
      <c r="E265" t="s">
        <v>12</v>
      </c>
      <c r="F265" t="s">
        <v>13</v>
      </c>
      <c r="G265" t="s">
        <v>3</v>
      </c>
      <c r="H265" t="s">
        <v>3</v>
      </c>
      <c r="I265" t="s">
        <v>431</v>
      </c>
      <c r="J265" t="s">
        <v>432</v>
      </c>
      <c r="K265" t="s">
        <v>70</v>
      </c>
      <c r="L265" t="s">
        <v>71</v>
      </c>
      <c r="M265" t="s">
        <v>3</v>
      </c>
      <c r="N265" t="s">
        <v>3</v>
      </c>
    </row>
    <row r="266" spans="1:14" x14ac:dyDescent="0.2">
      <c r="A266" t="s">
        <v>179</v>
      </c>
      <c r="B266">
        <v>250</v>
      </c>
      <c r="C266" t="s">
        <v>180</v>
      </c>
      <c r="D266" t="s">
        <v>179</v>
      </c>
      <c r="E266" t="s">
        <v>12</v>
      </c>
      <c r="F266" t="s">
        <v>13</v>
      </c>
      <c r="G266" t="s">
        <v>3</v>
      </c>
      <c r="H266" t="s">
        <v>3</v>
      </c>
      <c r="I266" t="s">
        <v>431</v>
      </c>
      <c r="J266" t="s">
        <v>432</v>
      </c>
      <c r="K266" t="s">
        <v>70</v>
      </c>
      <c r="L266" t="s">
        <v>71</v>
      </c>
      <c r="M266" t="s">
        <v>3</v>
      </c>
      <c r="N266" t="s">
        <v>3</v>
      </c>
    </row>
    <row r="267" spans="1:14" x14ac:dyDescent="0.2">
      <c r="A267" t="s">
        <v>130</v>
      </c>
      <c r="B267">
        <v>150</v>
      </c>
      <c r="C267" t="s">
        <v>131</v>
      </c>
      <c r="D267" t="s">
        <v>130</v>
      </c>
      <c r="E267" t="s">
        <v>12</v>
      </c>
      <c r="F267" t="s">
        <v>13</v>
      </c>
      <c r="G267" t="s">
        <v>3</v>
      </c>
      <c r="H267" t="s">
        <v>3</v>
      </c>
      <c r="I267" t="s">
        <v>431</v>
      </c>
      <c r="J267" t="s">
        <v>432</v>
      </c>
      <c r="K267" t="s">
        <v>70</v>
      </c>
      <c r="L267" t="s">
        <v>71</v>
      </c>
      <c r="M267" t="s">
        <v>3</v>
      </c>
      <c r="N267" t="s">
        <v>3</v>
      </c>
    </row>
    <row r="268" spans="1:14" x14ac:dyDescent="0.2">
      <c r="A268" t="s">
        <v>132</v>
      </c>
      <c r="B268">
        <v>2300</v>
      </c>
      <c r="C268" t="s">
        <v>133</v>
      </c>
      <c r="D268" t="s">
        <v>132</v>
      </c>
      <c r="E268" t="s">
        <v>12</v>
      </c>
      <c r="F268" t="s">
        <v>13</v>
      </c>
      <c r="G268" t="s">
        <v>3</v>
      </c>
      <c r="H268" t="s">
        <v>3</v>
      </c>
      <c r="I268" t="s">
        <v>431</v>
      </c>
      <c r="J268" t="s">
        <v>432</v>
      </c>
      <c r="K268" t="s">
        <v>70</v>
      </c>
      <c r="L268" t="s">
        <v>71</v>
      </c>
      <c r="M268" t="s">
        <v>3</v>
      </c>
      <c r="N268" t="s">
        <v>3</v>
      </c>
    </row>
    <row r="269" spans="1:14" x14ac:dyDescent="0.2">
      <c r="A269" t="s">
        <v>181</v>
      </c>
      <c r="B269">
        <v>1000</v>
      </c>
      <c r="C269" t="s">
        <v>182</v>
      </c>
      <c r="D269" t="s">
        <v>181</v>
      </c>
      <c r="E269" t="s">
        <v>12</v>
      </c>
      <c r="F269" t="s">
        <v>13</v>
      </c>
      <c r="G269" t="s">
        <v>3</v>
      </c>
      <c r="H269" t="s">
        <v>3</v>
      </c>
      <c r="I269" t="s">
        <v>431</v>
      </c>
      <c r="J269" t="s">
        <v>432</v>
      </c>
      <c r="K269" t="s">
        <v>70</v>
      </c>
      <c r="L269" t="s">
        <v>71</v>
      </c>
      <c r="M269" t="s">
        <v>3</v>
      </c>
      <c r="N269" t="s">
        <v>3</v>
      </c>
    </row>
    <row r="270" spans="1:14" x14ac:dyDescent="0.2">
      <c r="A270" t="s">
        <v>183</v>
      </c>
      <c r="B270">
        <v>800</v>
      </c>
      <c r="C270" t="s">
        <v>184</v>
      </c>
      <c r="D270" t="s">
        <v>183</v>
      </c>
      <c r="E270" t="s">
        <v>12</v>
      </c>
      <c r="F270" t="s">
        <v>13</v>
      </c>
      <c r="G270" t="s">
        <v>3</v>
      </c>
      <c r="H270" t="s">
        <v>3</v>
      </c>
      <c r="I270" t="s">
        <v>431</v>
      </c>
      <c r="J270" t="s">
        <v>432</v>
      </c>
      <c r="K270" t="s">
        <v>70</v>
      </c>
      <c r="L270" t="s">
        <v>71</v>
      </c>
      <c r="M270" t="s">
        <v>3</v>
      </c>
      <c r="N270" t="s">
        <v>3</v>
      </c>
    </row>
    <row r="271" spans="1:14" x14ac:dyDescent="0.2">
      <c r="A271" t="s">
        <v>185</v>
      </c>
      <c r="B271">
        <v>1000</v>
      </c>
      <c r="C271" t="s">
        <v>186</v>
      </c>
      <c r="D271" t="s">
        <v>185</v>
      </c>
      <c r="E271" t="s">
        <v>12</v>
      </c>
      <c r="F271" t="s">
        <v>13</v>
      </c>
      <c r="G271" t="s">
        <v>3</v>
      </c>
      <c r="H271" t="s">
        <v>3</v>
      </c>
      <c r="I271" t="s">
        <v>431</v>
      </c>
      <c r="J271" t="s">
        <v>432</v>
      </c>
      <c r="K271" t="s">
        <v>70</v>
      </c>
      <c r="L271" t="s">
        <v>71</v>
      </c>
      <c r="M271" t="s">
        <v>3</v>
      </c>
      <c r="N271" t="s">
        <v>3</v>
      </c>
    </row>
    <row r="272" spans="1:14" x14ac:dyDescent="0.2">
      <c r="A272" t="s">
        <v>573</v>
      </c>
      <c r="B272">
        <v>7452</v>
      </c>
      <c r="C272" t="s">
        <v>87</v>
      </c>
      <c r="D272" t="s">
        <v>88</v>
      </c>
      <c r="E272" t="s">
        <v>12</v>
      </c>
      <c r="F272" t="s">
        <v>13</v>
      </c>
      <c r="G272" t="s">
        <v>3</v>
      </c>
      <c r="H272" t="s">
        <v>3</v>
      </c>
      <c r="I272" t="s">
        <v>81</v>
      </c>
      <c r="J272" t="s">
        <v>82</v>
      </c>
      <c r="K272" t="s">
        <v>83</v>
      </c>
      <c r="L272" t="s">
        <v>84</v>
      </c>
      <c r="M272" t="s">
        <v>3</v>
      </c>
      <c r="N272" t="s">
        <v>3</v>
      </c>
    </row>
    <row r="273" spans="1:14" x14ac:dyDescent="0.2">
      <c r="A273" t="s">
        <v>574</v>
      </c>
      <c r="B273">
        <v>5000</v>
      </c>
      <c r="C273" t="s">
        <v>140</v>
      </c>
      <c r="D273" t="s">
        <v>139</v>
      </c>
      <c r="E273" t="s">
        <v>12</v>
      </c>
      <c r="F273" t="s">
        <v>13</v>
      </c>
      <c r="G273" t="s">
        <v>3</v>
      </c>
      <c r="H273" t="s">
        <v>3</v>
      </c>
      <c r="I273" t="s">
        <v>81</v>
      </c>
      <c r="J273" t="s">
        <v>82</v>
      </c>
      <c r="K273" t="s">
        <v>83</v>
      </c>
      <c r="L273" t="s">
        <v>84</v>
      </c>
      <c r="M273" t="s">
        <v>3</v>
      </c>
      <c r="N273" t="s">
        <v>3</v>
      </c>
    </row>
    <row r="274" spans="1:14" x14ac:dyDescent="0.2">
      <c r="A274" t="s">
        <v>575</v>
      </c>
      <c r="B274">
        <v>10728</v>
      </c>
      <c r="C274" t="s">
        <v>140</v>
      </c>
      <c r="D274" t="s">
        <v>139</v>
      </c>
      <c r="E274" t="s">
        <v>12</v>
      </c>
      <c r="F274" t="s">
        <v>13</v>
      </c>
      <c r="G274" t="s">
        <v>3</v>
      </c>
      <c r="H274" t="s">
        <v>3</v>
      </c>
      <c r="I274" t="s">
        <v>81</v>
      </c>
      <c r="J274" t="s">
        <v>82</v>
      </c>
      <c r="K274" t="s">
        <v>83</v>
      </c>
      <c r="L274" t="s">
        <v>84</v>
      </c>
      <c r="M274" t="s">
        <v>3</v>
      </c>
      <c r="N274" t="s">
        <v>3</v>
      </c>
    </row>
    <row r="275" spans="1:14" x14ac:dyDescent="0.2">
      <c r="A275" t="s">
        <v>576</v>
      </c>
      <c r="B275">
        <v>50</v>
      </c>
      <c r="C275" t="s">
        <v>170</v>
      </c>
      <c r="D275" t="s">
        <v>169</v>
      </c>
      <c r="E275" t="s">
        <v>12</v>
      </c>
      <c r="F275" t="s">
        <v>13</v>
      </c>
      <c r="G275" t="s">
        <v>3</v>
      </c>
      <c r="H275" t="s">
        <v>3</v>
      </c>
      <c r="I275" t="s">
        <v>81</v>
      </c>
      <c r="J275" t="s">
        <v>82</v>
      </c>
      <c r="K275" t="s">
        <v>83</v>
      </c>
      <c r="L275" t="s">
        <v>84</v>
      </c>
      <c r="M275" t="s">
        <v>3</v>
      </c>
      <c r="N275" t="s">
        <v>3</v>
      </c>
    </row>
    <row r="276" spans="1:14" x14ac:dyDescent="0.2">
      <c r="A276" t="s">
        <v>11</v>
      </c>
      <c r="B276">
        <v>433</v>
      </c>
      <c r="C276" t="s">
        <v>10</v>
      </c>
      <c r="D276" t="s">
        <v>11</v>
      </c>
      <c r="E276" t="s">
        <v>12</v>
      </c>
      <c r="F276" t="s">
        <v>13</v>
      </c>
      <c r="G276" t="s">
        <v>3</v>
      </c>
      <c r="H276" t="s">
        <v>3</v>
      </c>
      <c r="I276" t="s">
        <v>81</v>
      </c>
      <c r="J276" t="s">
        <v>82</v>
      </c>
      <c r="K276" t="s">
        <v>83</v>
      </c>
      <c r="L276" t="s">
        <v>84</v>
      </c>
      <c r="M276" t="s">
        <v>3</v>
      </c>
      <c r="N276" t="s">
        <v>3</v>
      </c>
    </row>
    <row r="277" spans="1:14" x14ac:dyDescent="0.2">
      <c r="A277" t="s">
        <v>577</v>
      </c>
      <c r="B277">
        <v>114</v>
      </c>
      <c r="C277" t="s">
        <v>10</v>
      </c>
      <c r="D277" t="s">
        <v>11</v>
      </c>
      <c r="E277" t="s">
        <v>12</v>
      </c>
      <c r="F277" t="s">
        <v>13</v>
      </c>
      <c r="G277" t="s">
        <v>3</v>
      </c>
      <c r="H277" t="s">
        <v>3</v>
      </c>
      <c r="I277" t="s">
        <v>81</v>
      </c>
      <c r="J277" t="s">
        <v>82</v>
      </c>
      <c r="K277" t="s">
        <v>83</v>
      </c>
      <c r="L277" t="s">
        <v>84</v>
      </c>
      <c r="M277" t="s">
        <v>3</v>
      </c>
      <c r="N277" t="s">
        <v>3</v>
      </c>
    </row>
    <row r="278" spans="1:14" x14ac:dyDescent="0.2">
      <c r="A278" t="s">
        <v>19</v>
      </c>
      <c r="B278">
        <v>17851</v>
      </c>
      <c r="C278" t="s">
        <v>18</v>
      </c>
      <c r="D278" t="s">
        <v>19</v>
      </c>
      <c r="E278" t="s">
        <v>12</v>
      </c>
      <c r="F278" t="s">
        <v>13</v>
      </c>
      <c r="G278" t="s">
        <v>3</v>
      </c>
      <c r="H278" t="s">
        <v>3</v>
      </c>
      <c r="I278" t="s">
        <v>81</v>
      </c>
      <c r="J278" t="s">
        <v>82</v>
      </c>
      <c r="K278" t="s">
        <v>83</v>
      </c>
      <c r="L278" t="s">
        <v>84</v>
      </c>
      <c r="M278" t="s">
        <v>3</v>
      </c>
      <c r="N278" t="s">
        <v>3</v>
      </c>
    </row>
    <row r="279" spans="1:14" x14ac:dyDescent="0.2">
      <c r="A279" t="s">
        <v>577</v>
      </c>
      <c r="B279">
        <v>4678</v>
      </c>
      <c r="C279" t="s">
        <v>18</v>
      </c>
      <c r="D279" t="s">
        <v>19</v>
      </c>
      <c r="E279" t="s">
        <v>12</v>
      </c>
      <c r="F279" t="s">
        <v>13</v>
      </c>
      <c r="G279" t="s">
        <v>3</v>
      </c>
      <c r="H279" t="s">
        <v>3</v>
      </c>
      <c r="I279" t="s">
        <v>81</v>
      </c>
      <c r="J279" t="s">
        <v>82</v>
      </c>
      <c r="K279" t="s">
        <v>83</v>
      </c>
      <c r="L279" t="s">
        <v>84</v>
      </c>
      <c r="M279" t="s">
        <v>3</v>
      </c>
      <c r="N279" t="s">
        <v>3</v>
      </c>
    </row>
    <row r="280" spans="1:14" x14ac:dyDescent="0.2">
      <c r="A280" t="s">
        <v>578</v>
      </c>
      <c r="B280">
        <v>6720</v>
      </c>
      <c r="C280" t="s">
        <v>87</v>
      </c>
      <c r="D280" t="s">
        <v>88</v>
      </c>
      <c r="E280" t="s">
        <v>12</v>
      </c>
      <c r="F280" t="s">
        <v>13</v>
      </c>
      <c r="G280" t="s">
        <v>3</v>
      </c>
      <c r="H280" t="s">
        <v>3</v>
      </c>
      <c r="I280" t="s">
        <v>81</v>
      </c>
      <c r="J280" t="s">
        <v>82</v>
      </c>
      <c r="K280" t="s">
        <v>83</v>
      </c>
      <c r="L280" t="s">
        <v>84</v>
      </c>
      <c r="M280" t="s">
        <v>3</v>
      </c>
      <c r="N280" t="s">
        <v>3</v>
      </c>
    </row>
    <row r="281" spans="1:14" x14ac:dyDescent="0.2">
      <c r="A281" t="s">
        <v>579</v>
      </c>
      <c r="B281">
        <v>5302</v>
      </c>
      <c r="C281" t="s">
        <v>566</v>
      </c>
      <c r="D281" t="s">
        <v>567</v>
      </c>
      <c r="E281" t="s">
        <v>143</v>
      </c>
      <c r="F281" t="s">
        <v>144</v>
      </c>
      <c r="G281" t="s">
        <v>3</v>
      </c>
      <c r="H281" t="s">
        <v>3</v>
      </c>
      <c r="I281" t="s">
        <v>81</v>
      </c>
      <c r="J281" t="s">
        <v>82</v>
      </c>
      <c r="K281" t="s">
        <v>83</v>
      </c>
      <c r="L281" t="s">
        <v>84</v>
      </c>
      <c r="M281" t="s">
        <v>3</v>
      </c>
      <c r="N281" t="s">
        <v>3</v>
      </c>
    </row>
    <row r="282" spans="1:14" x14ac:dyDescent="0.2">
      <c r="A282" t="s">
        <v>139</v>
      </c>
      <c r="B282">
        <v>4672</v>
      </c>
      <c r="C282" t="s">
        <v>140</v>
      </c>
      <c r="D282" t="s">
        <v>139</v>
      </c>
      <c r="E282" t="s">
        <v>12</v>
      </c>
      <c r="F282" t="s">
        <v>13</v>
      </c>
      <c r="G282" t="s">
        <v>3</v>
      </c>
      <c r="H282" t="s">
        <v>3</v>
      </c>
      <c r="I282" t="s">
        <v>81</v>
      </c>
      <c r="J282" t="s">
        <v>82</v>
      </c>
      <c r="K282" t="s">
        <v>83</v>
      </c>
      <c r="L282" t="s">
        <v>84</v>
      </c>
      <c r="M282" t="s">
        <v>3</v>
      </c>
      <c r="N282" t="s">
        <v>3</v>
      </c>
    </row>
    <row r="283" spans="1:14" x14ac:dyDescent="0.2">
      <c r="A283" t="s">
        <v>169</v>
      </c>
      <c r="B283">
        <v>200</v>
      </c>
      <c r="C283" t="s">
        <v>170</v>
      </c>
      <c r="D283" t="s">
        <v>169</v>
      </c>
      <c r="E283" t="s">
        <v>12</v>
      </c>
      <c r="F283" t="s">
        <v>13</v>
      </c>
      <c r="G283" t="s">
        <v>3</v>
      </c>
      <c r="H283" t="s">
        <v>3</v>
      </c>
      <c r="I283" t="s">
        <v>81</v>
      </c>
      <c r="J283" t="s">
        <v>82</v>
      </c>
      <c r="K283" t="s">
        <v>83</v>
      </c>
      <c r="L283" t="s">
        <v>84</v>
      </c>
      <c r="M283" t="s">
        <v>3</v>
      </c>
      <c r="N283" t="s">
        <v>3</v>
      </c>
    </row>
    <row r="284" spans="1:14" x14ac:dyDescent="0.2">
      <c r="A284" t="s">
        <v>173</v>
      </c>
      <c r="B284">
        <v>300</v>
      </c>
      <c r="C284" t="s">
        <v>174</v>
      </c>
      <c r="D284" t="s">
        <v>173</v>
      </c>
      <c r="E284" t="s">
        <v>12</v>
      </c>
      <c r="F284" t="s">
        <v>13</v>
      </c>
      <c r="G284" t="s">
        <v>3</v>
      </c>
      <c r="H284" t="s">
        <v>3</v>
      </c>
      <c r="I284" t="s">
        <v>81</v>
      </c>
      <c r="J284" t="s">
        <v>82</v>
      </c>
      <c r="K284" t="s">
        <v>83</v>
      </c>
      <c r="L284" t="s">
        <v>84</v>
      </c>
      <c r="M284" t="s">
        <v>3</v>
      </c>
      <c r="N284" t="s">
        <v>3</v>
      </c>
    </row>
    <row r="285" spans="1:14" x14ac:dyDescent="0.2">
      <c r="A285" t="s">
        <v>175</v>
      </c>
      <c r="B285">
        <v>200</v>
      </c>
      <c r="C285" t="s">
        <v>176</v>
      </c>
      <c r="D285" t="s">
        <v>175</v>
      </c>
      <c r="E285" t="s">
        <v>12</v>
      </c>
      <c r="F285" t="s">
        <v>13</v>
      </c>
      <c r="G285" t="s">
        <v>3</v>
      </c>
      <c r="H285" t="s">
        <v>3</v>
      </c>
      <c r="I285" t="s">
        <v>81</v>
      </c>
      <c r="J285" t="s">
        <v>82</v>
      </c>
      <c r="K285" t="s">
        <v>83</v>
      </c>
      <c r="L285" t="s">
        <v>84</v>
      </c>
      <c r="M285" t="s">
        <v>3</v>
      </c>
      <c r="N285" t="s">
        <v>3</v>
      </c>
    </row>
    <row r="286" spans="1:14" x14ac:dyDescent="0.2">
      <c r="A286" t="s">
        <v>185</v>
      </c>
      <c r="B286">
        <v>50</v>
      </c>
      <c r="C286" t="s">
        <v>186</v>
      </c>
      <c r="D286" t="s">
        <v>185</v>
      </c>
      <c r="E286" t="s">
        <v>12</v>
      </c>
      <c r="F286" t="s">
        <v>13</v>
      </c>
      <c r="G286" t="s">
        <v>3</v>
      </c>
      <c r="H286" t="s">
        <v>3</v>
      </c>
      <c r="I286" t="s">
        <v>81</v>
      </c>
      <c r="J286" t="s">
        <v>82</v>
      </c>
      <c r="K286" t="s">
        <v>83</v>
      </c>
      <c r="L286" t="s">
        <v>84</v>
      </c>
      <c r="M286" t="s">
        <v>3</v>
      </c>
      <c r="N286" t="s">
        <v>3</v>
      </c>
    </row>
    <row r="287" spans="1:14" x14ac:dyDescent="0.2">
      <c r="A287" t="s">
        <v>132</v>
      </c>
      <c r="B287">
        <v>300</v>
      </c>
      <c r="C287" t="s">
        <v>133</v>
      </c>
      <c r="D287" t="s">
        <v>132</v>
      </c>
      <c r="E287" t="s">
        <v>12</v>
      </c>
      <c r="F287" t="s">
        <v>13</v>
      </c>
      <c r="G287" t="s">
        <v>3</v>
      </c>
      <c r="H287" t="s">
        <v>3</v>
      </c>
      <c r="I287" t="s">
        <v>81</v>
      </c>
      <c r="J287" t="s">
        <v>82</v>
      </c>
      <c r="K287" t="s">
        <v>83</v>
      </c>
      <c r="L287" t="s">
        <v>84</v>
      </c>
      <c r="M287" t="s">
        <v>3</v>
      </c>
      <c r="N287" t="s">
        <v>3</v>
      </c>
    </row>
    <row r="288" spans="1:14" x14ac:dyDescent="0.2">
      <c r="A288" t="s">
        <v>580</v>
      </c>
      <c r="B288">
        <v>200</v>
      </c>
      <c r="C288" t="s">
        <v>174</v>
      </c>
      <c r="D288" t="s">
        <v>173</v>
      </c>
      <c r="E288" t="s">
        <v>12</v>
      </c>
      <c r="F288" t="s">
        <v>13</v>
      </c>
      <c r="G288" t="s">
        <v>3</v>
      </c>
      <c r="H288" t="s">
        <v>3</v>
      </c>
      <c r="I288" t="s">
        <v>81</v>
      </c>
      <c r="J288" t="s">
        <v>82</v>
      </c>
      <c r="K288" t="s">
        <v>83</v>
      </c>
      <c r="L288" t="s">
        <v>84</v>
      </c>
      <c r="M288" t="s">
        <v>3</v>
      </c>
      <c r="N288" t="s">
        <v>3</v>
      </c>
    </row>
    <row r="289" spans="1:14" x14ac:dyDescent="0.2">
      <c r="A289" t="s">
        <v>581</v>
      </c>
      <c r="B289">
        <v>360</v>
      </c>
      <c r="C289" t="s">
        <v>176</v>
      </c>
      <c r="D289" t="s">
        <v>175</v>
      </c>
      <c r="E289" t="s">
        <v>12</v>
      </c>
      <c r="F289" t="s">
        <v>13</v>
      </c>
      <c r="G289" t="s">
        <v>3</v>
      </c>
      <c r="H289" t="s">
        <v>3</v>
      </c>
      <c r="I289" t="s">
        <v>81</v>
      </c>
      <c r="J289" t="s">
        <v>82</v>
      </c>
      <c r="K289" t="s">
        <v>83</v>
      </c>
      <c r="L289" t="s">
        <v>84</v>
      </c>
      <c r="M289" t="s">
        <v>3</v>
      </c>
      <c r="N289" t="s">
        <v>3</v>
      </c>
    </row>
    <row r="290" spans="1:14" x14ac:dyDescent="0.2">
      <c r="A290" t="s">
        <v>21</v>
      </c>
      <c r="B290">
        <v>54092</v>
      </c>
      <c r="C290" t="s">
        <v>20</v>
      </c>
      <c r="D290" t="s">
        <v>21</v>
      </c>
      <c r="E290" t="s">
        <v>12</v>
      </c>
      <c r="F290" t="s">
        <v>13</v>
      </c>
      <c r="G290" t="s">
        <v>3</v>
      </c>
      <c r="H290" t="s">
        <v>3</v>
      </c>
      <c r="I290" t="s">
        <v>81</v>
      </c>
      <c r="J290" t="s">
        <v>82</v>
      </c>
      <c r="K290" t="s">
        <v>83</v>
      </c>
      <c r="L290" t="s">
        <v>84</v>
      </c>
      <c r="M290" t="s">
        <v>3</v>
      </c>
      <c r="N290" t="s">
        <v>3</v>
      </c>
    </row>
    <row r="291" spans="1:14" x14ac:dyDescent="0.2">
      <c r="A291" t="s">
        <v>521</v>
      </c>
      <c r="B291">
        <v>5100</v>
      </c>
      <c r="C291" t="s">
        <v>520</v>
      </c>
      <c r="D291" t="s">
        <v>521</v>
      </c>
      <c r="E291" t="s">
        <v>143</v>
      </c>
      <c r="F291" t="s">
        <v>144</v>
      </c>
      <c r="G291" t="s">
        <v>3</v>
      </c>
      <c r="H291" t="s">
        <v>3</v>
      </c>
      <c r="I291" t="s">
        <v>81</v>
      </c>
      <c r="J291" t="s">
        <v>82</v>
      </c>
      <c r="K291" t="s">
        <v>83</v>
      </c>
      <c r="L291" t="s">
        <v>84</v>
      </c>
      <c r="M291" t="s">
        <v>3</v>
      </c>
      <c r="N291" t="s">
        <v>3</v>
      </c>
    </row>
    <row r="292" spans="1:14" x14ac:dyDescent="0.2">
      <c r="A292" t="s">
        <v>914</v>
      </c>
      <c r="B292">
        <v>4000</v>
      </c>
      <c r="C292" t="s">
        <v>915</v>
      </c>
      <c r="D292" t="s">
        <v>914</v>
      </c>
      <c r="E292" t="s">
        <v>12</v>
      </c>
      <c r="F292" t="s">
        <v>13</v>
      </c>
      <c r="G292" t="s">
        <v>1466</v>
      </c>
      <c r="H292" t="s">
        <v>1467</v>
      </c>
      <c r="I292" t="s">
        <v>1463</v>
      </c>
      <c r="J292" t="s">
        <v>1464</v>
      </c>
      <c r="K292" t="s">
        <v>924</v>
      </c>
      <c r="L292" t="s">
        <v>925</v>
      </c>
      <c r="M292" t="s">
        <v>3</v>
      </c>
      <c r="N292" t="s">
        <v>3</v>
      </c>
    </row>
    <row r="293" spans="1:14" x14ac:dyDescent="0.2">
      <c r="A293" t="s">
        <v>1278</v>
      </c>
      <c r="B293">
        <v>15000</v>
      </c>
      <c r="C293" t="s">
        <v>1246</v>
      </c>
      <c r="D293" t="s">
        <v>1247</v>
      </c>
      <c r="E293" t="s">
        <v>12</v>
      </c>
      <c r="F293" t="s">
        <v>13</v>
      </c>
      <c r="G293" t="s">
        <v>3</v>
      </c>
      <c r="H293" t="s">
        <v>3</v>
      </c>
      <c r="I293" t="s">
        <v>1095</v>
      </c>
      <c r="J293" t="s">
        <v>1096</v>
      </c>
      <c r="K293" t="s">
        <v>1279</v>
      </c>
      <c r="L293" t="s">
        <v>1280</v>
      </c>
      <c r="M293" t="s">
        <v>3</v>
      </c>
      <c r="N293" t="s">
        <v>3</v>
      </c>
    </row>
    <row r="294" spans="1:14" x14ac:dyDescent="0.2">
      <c r="A294" t="s">
        <v>1281</v>
      </c>
      <c r="B294">
        <v>9000</v>
      </c>
      <c r="C294" t="s">
        <v>1246</v>
      </c>
      <c r="D294" t="s">
        <v>1247</v>
      </c>
      <c r="E294" t="s">
        <v>12</v>
      </c>
      <c r="F294" t="s">
        <v>13</v>
      </c>
      <c r="G294" t="s">
        <v>3</v>
      </c>
      <c r="H294" t="s">
        <v>3</v>
      </c>
      <c r="I294" t="s">
        <v>1095</v>
      </c>
      <c r="J294" t="s">
        <v>1096</v>
      </c>
      <c r="K294" t="s">
        <v>1279</v>
      </c>
      <c r="L294" t="s">
        <v>1280</v>
      </c>
      <c r="M294" t="s">
        <v>3</v>
      </c>
      <c r="N294" t="s">
        <v>3</v>
      </c>
    </row>
    <row r="295" spans="1:14" x14ac:dyDescent="0.2">
      <c r="A295" t="s">
        <v>1282</v>
      </c>
      <c r="B295">
        <v>20000</v>
      </c>
      <c r="C295" t="s">
        <v>485</v>
      </c>
      <c r="D295" t="s">
        <v>486</v>
      </c>
      <c r="E295" t="s">
        <v>387</v>
      </c>
      <c r="F295" t="s">
        <v>388</v>
      </c>
      <c r="G295" t="s">
        <v>1283</v>
      </c>
      <c r="H295" t="s">
        <v>1284</v>
      </c>
      <c r="I295" t="s">
        <v>1095</v>
      </c>
      <c r="J295" t="s">
        <v>1096</v>
      </c>
      <c r="K295" t="s">
        <v>1279</v>
      </c>
      <c r="L295" t="s">
        <v>1280</v>
      </c>
      <c r="M295" t="s">
        <v>3</v>
      </c>
      <c r="N295" t="s">
        <v>3</v>
      </c>
    </row>
    <row r="296" spans="1:14" x14ac:dyDescent="0.2">
      <c r="A296" t="s">
        <v>1285</v>
      </c>
      <c r="B296">
        <v>4000</v>
      </c>
      <c r="C296" t="s">
        <v>1246</v>
      </c>
      <c r="D296" t="s">
        <v>1247</v>
      </c>
      <c r="E296" t="s">
        <v>12</v>
      </c>
      <c r="F296" t="s">
        <v>13</v>
      </c>
      <c r="G296" t="s">
        <v>1286</v>
      </c>
      <c r="H296" t="s">
        <v>1287</v>
      </c>
      <c r="I296" t="s">
        <v>1095</v>
      </c>
      <c r="J296" t="s">
        <v>1096</v>
      </c>
      <c r="K296" t="s">
        <v>1279</v>
      </c>
      <c r="L296" t="s">
        <v>1280</v>
      </c>
      <c r="M296" t="s">
        <v>3</v>
      </c>
      <c r="N296" t="s">
        <v>3</v>
      </c>
    </row>
    <row r="297" spans="1:14" x14ac:dyDescent="0.2">
      <c r="A297" t="s">
        <v>747</v>
      </c>
      <c r="B297">
        <v>2500</v>
      </c>
      <c r="C297" t="s">
        <v>748</v>
      </c>
      <c r="D297" t="s">
        <v>747</v>
      </c>
      <c r="E297" t="s">
        <v>12</v>
      </c>
      <c r="F297" t="s">
        <v>13</v>
      </c>
      <c r="G297" t="s">
        <v>757</v>
      </c>
      <c r="H297" t="s">
        <v>758</v>
      </c>
      <c r="I297" t="s">
        <v>751</v>
      </c>
      <c r="J297" t="s">
        <v>752</v>
      </c>
      <c r="K297" t="s">
        <v>101</v>
      </c>
      <c r="L297" t="s">
        <v>102</v>
      </c>
      <c r="M297" t="s">
        <v>3</v>
      </c>
      <c r="N297" t="s">
        <v>3</v>
      </c>
    </row>
    <row r="298" spans="1:14" x14ac:dyDescent="0.2">
      <c r="A298" t="s">
        <v>185</v>
      </c>
      <c r="B298">
        <v>10014</v>
      </c>
      <c r="C298" t="s">
        <v>186</v>
      </c>
      <c r="D298" t="s">
        <v>185</v>
      </c>
      <c r="E298" t="s">
        <v>12</v>
      </c>
      <c r="F298" t="s">
        <v>13</v>
      </c>
      <c r="G298" t="s">
        <v>759</v>
      </c>
      <c r="H298" t="s">
        <v>760</v>
      </c>
      <c r="I298" t="s">
        <v>751</v>
      </c>
      <c r="J298" t="s">
        <v>752</v>
      </c>
      <c r="K298" t="s">
        <v>101</v>
      </c>
      <c r="L298" t="s">
        <v>102</v>
      </c>
      <c r="M298" t="s">
        <v>3</v>
      </c>
      <c r="N298" t="s">
        <v>3</v>
      </c>
    </row>
    <row r="299" spans="1:14" x14ac:dyDescent="0.2">
      <c r="A299" t="s">
        <v>679</v>
      </c>
      <c r="B299">
        <v>2000</v>
      </c>
      <c r="C299" t="s">
        <v>680</v>
      </c>
      <c r="D299" t="s">
        <v>679</v>
      </c>
      <c r="E299" t="s">
        <v>12</v>
      </c>
      <c r="F299" t="s">
        <v>13</v>
      </c>
      <c r="G299" t="s">
        <v>761</v>
      </c>
      <c r="H299" t="s">
        <v>762</v>
      </c>
      <c r="I299" t="s">
        <v>751</v>
      </c>
      <c r="J299" t="s">
        <v>752</v>
      </c>
      <c r="K299" t="s">
        <v>101</v>
      </c>
      <c r="L299" t="s">
        <v>102</v>
      </c>
      <c r="M299" t="s">
        <v>3</v>
      </c>
      <c r="N299" t="s">
        <v>3</v>
      </c>
    </row>
    <row r="300" spans="1:14" x14ac:dyDescent="0.2">
      <c r="A300" t="s">
        <v>378</v>
      </c>
      <c r="B300">
        <v>2000</v>
      </c>
      <c r="C300" t="s">
        <v>379</v>
      </c>
      <c r="D300" t="s">
        <v>378</v>
      </c>
      <c r="E300" t="s">
        <v>12</v>
      </c>
      <c r="F300" t="s">
        <v>13</v>
      </c>
      <c r="G300" t="s">
        <v>763</v>
      </c>
      <c r="H300" t="s">
        <v>764</v>
      </c>
      <c r="I300" t="s">
        <v>751</v>
      </c>
      <c r="J300" t="s">
        <v>752</v>
      </c>
      <c r="K300" t="s">
        <v>101</v>
      </c>
      <c r="L300" t="s">
        <v>102</v>
      </c>
      <c r="M300" t="s">
        <v>3</v>
      </c>
      <c r="N300" t="s">
        <v>3</v>
      </c>
    </row>
    <row r="301" spans="1:14" x14ac:dyDescent="0.2">
      <c r="A301" t="s">
        <v>765</v>
      </c>
      <c r="B301">
        <v>1000</v>
      </c>
      <c r="C301" t="s">
        <v>766</v>
      </c>
      <c r="D301" t="s">
        <v>765</v>
      </c>
      <c r="E301" t="s">
        <v>12</v>
      </c>
      <c r="F301" t="s">
        <v>13</v>
      </c>
      <c r="G301" t="s">
        <v>767</v>
      </c>
      <c r="H301" t="s">
        <v>768</v>
      </c>
      <c r="I301" t="s">
        <v>751</v>
      </c>
      <c r="J301" t="s">
        <v>752</v>
      </c>
      <c r="K301" t="s">
        <v>101</v>
      </c>
      <c r="L301" t="s">
        <v>102</v>
      </c>
      <c r="M301" t="s">
        <v>3</v>
      </c>
      <c r="N301" t="s">
        <v>3</v>
      </c>
    </row>
    <row r="302" spans="1:14" x14ac:dyDescent="0.2">
      <c r="A302" t="s">
        <v>765</v>
      </c>
      <c r="B302">
        <v>1300</v>
      </c>
      <c r="C302" t="s">
        <v>766</v>
      </c>
      <c r="D302" t="s">
        <v>765</v>
      </c>
      <c r="E302" t="s">
        <v>12</v>
      </c>
      <c r="F302" t="s">
        <v>13</v>
      </c>
      <c r="G302" t="s">
        <v>769</v>
      </c>
      <c r="H302" t="s">
        <v>770</v>
      </c>
      <c r="I302" t="s">
        <v>751</v>
      </c>
      <c r="J302" t="s">
        <v>752</v>
      </c>
      <c r="K302" t="s">
        <v>101</v>
      </c>
      <c r="L302" t="s">
        <v>102</v>
      </c>
      <c r="M302" t="s">
        <v>3</v>
      </c>
      <c r="N302" t="s">
        <v>3</v>
      </c>
    </row>
    <row r="303" spans="1:14" x14ac:dyDescent="0.2">
      <c r="A303" t="s">
        <v>765</v>
      </c>
      <c r="B303">
        <v>400</v>
      </c>
      <c r="C303" t="s">
        <v>766</v>
      </c>
      <c r="D303" t="s">
        <v>765</v>
      </c>
      <c r="E303" t="s">
        <v>12</v>
      </c>
      <c r="F303" t="s">
        <v>13</v>
      </c>
      <c r="G303" t="s">
        <v>771</v>
      </c>
      <c r="H303" t="s">
        <v>772</v>
      </c>
      <c r="I303" t="s">
        <v>751</v>
      </c>
      <c r="J303" t="s">
        <v>752</v>
      </c>
      <c r="K303" t="s">
        <v>101</v>
      </c>
      <c r="L303" t="s">
        <v>102</v>
      </c>
      <c r="M303" t="s">
        <v>3</v>
      </c>
      <c r="N303" t="s">
        <v>3</v>
      </c>
    </row>
    <row r="304" spans="1:14" x14ac:dyDescent="0.2">
      <c r="A304" t="s">
        <v>773</v>
      </c>
      <c r="B304">
        <v>1000</v>
      </c>
      <c r="C304" t="s">
        <v>774</v>
      </c>
      <c r="D304" t="s">
        <v>775</v>
      </c>
      <c r="E304" t="s">
        <v>12</v>
      </c>
      <c r="F304" t="s">
        <v>13</v>
      </c>
      <c r="G304" t="s">
        <v>776</v>
      </c>
      <c r="H304" t="s">
        <v>777</v>
      </c>
      <c r="I304" t="s">
        <v>751</v>
      </c>
      <c r="J304" t="s">
        <v>752</v>
      </c>
      <c r="K304" t="s">
        <v>101</v>
      </c>
      <c r="L304" t="s">
        <v>102</v>
      </c>
      <c r="M304" t="s">
        <v>3</v>
      </c>
      <c r="N304" t="s">
        <v>3</v>
      </c>
    </row>
    <row r="305" spans="1:14" x14ac:dyDescent="0.2">
      <c r="A305" t="s">
        <v>773</v>
      </c>
      <c r="B305">
        <v>1700</v>
      </c>
      <c r="C305" t="s">
        <v>774</v>
      </c>
      <c r="D305" t="s">
        <v>775</v>
      </c>
      <c r="E305" t="s">
        <v>12</v>
      </c>
      <c r="F305" t="s">
        <v>13</v>
      </c>
      <c r="G305" t="s">
        <v>778</v>
      </c>
      <c r="H305" t="s">
        <v>779</v>
      </c>
      <c r="I305" t="s">
        <v>751</v>
      </c>
      <c r="J305" t="s">
        <v>752</v>
      </c>
      <c r="K305" t="s">
        <v>101</v>
      </c>
      <c r="L305" t="s">
        <v>102</v>
      </c>
      <c r="M305" t="s">
        <v>3</v>
      </c>
      <c r="N305" t="s">
        <v>3</v>
      </c>
    </row>
    <row r="306" spans="1:14" x14ac:dyDescent="0.2">
      <c r="A306" t="s">
        <v>780</v>
      </c>
      <c r="B306">
        <v>5600</v>
      </c>
      <c r="C306" t="s">
        <v>781</v>
      </c>
      <c r="D306" t="s">
        <v>782</v>
      </c>
      <c r="E306" t="s">
        <v>12</v>
      </c>
      <c r="F306" t="s">
        <v>13</v>
      </c>
      <c r="G306" t="s">
        <v>783</v>
      </c>
      <c r="H306" t="s">
        <v>784</v>
      </c>
      <c r="I306" t="s">
        <v>751</v>
      </c>
      <c r="J306" t="s">
        <v>752</v>
      </c>
      <c r="K306" t="s">
        <v>101</v>
      </c>
      <c r="L306" t="s">
        <v>102</v>
      </c>
      <c r="M306" t="s">
        <v>3</v>
      </c>
      <c r="N306" t="s">
        <v>3</v>
      </c>
    </row>
    <row r="307" spans="1:14" x14ac:dyDescent="0.2">
      <c r="A307" t="s">
        <v>780</v>
      </c>
      <c r="B307">
        <v>8500</v>
      </c>
      <c r="C307" t="s">
        <v>781</v>
      </c>
      <c r="D307" t="s">
        <v>782</v>
      </c>
      <c r="E307" t="s">
        <v>12</v>
      </c>
      <c r="F307" t="s">
        <v>13</v>
      </c>
      <c r="G307" t="s">
        <v>785</v>
      </c>
      <c r="H307" t="s">
        <v>786</v>
      </c>
      <c r="I307" t="s">
        <v>751</v>
      </c>
      <c r="J307" t="s">
        <v>752</v>
      </c>
      <c r="K307" t="s">
        <v>101</v>
      </c>
      <c r="L307" t="s">
        <v>102</v>
      </c>
      <c r="M307" t="s">
        <v>3</v>
      </c>
      <c r="N307" t="s">
        <v>3</v>
      </c>
    </row>
    <row r="308" spans="1:14" x14ac:dyDescent="0.2">
      <c r="A308" t="s">
        <v>787</v>
      </c>
      <c r="B308">
        <v>4100</v>
      </c>
      <c r="C308" t="s">
        <v>788</v>
      </c>
      <c r="D308" t="s">
        <v>787</v>
      </c>
      <c r="E308" t="s">
        <v>12</v>
      </c>
      <c r="F308" t="s">
        <v>13</v>
      </c>
      <c r="G308" t="s">
        <v>789</v>
      </c>
      <c r="H308" t="s">
        <v>790</v>
      </c>
      <c r="I308" t="s">
        <v>751</v>
      </c>
      <c r="J308" t="s">
        <v>752</v>
      </c>
      <c r="K308" t="s">
        <v>101</v>
      </c>
      <c r="L308" t="s">
        <v>102</v>
      </c>
      <c r="M308" t="s">
        <v>3</v>
      </c>
      <c r="N308" t="s">
        <v>3</v>
      </c>
    </row>
    <row r="309" spans="1:14" x14ac:dyDescent="0.2">
      <c r="A309" t="s">
        <v>787</v>
      </c>
      <c r="B309">
        <v>1600</v>
      </c>
      <c r="C309" t="s">
        <v>788</v>
      </c>
      <c r="D309" t="s">
        <v>787</v>
      </c>
      <c r="E309" t="s">
        <v>12</v>
      </c>
      <c r="F309" t="s">
        <v>13</v>
      </c>
      <c r="G309" t="s">
        <v>791</v>
      </c>
      <c r="H309" t="s">
        <v>792</v>
      </c>
      <c r="I309" t="s">
        <v>751</v>
      </c>
      <c r="J309" t="s">
        <v>752</v>
      </c>
      <c r="K309" t="s">
        <v>101</v>
      </c>
      <c r="L309" t="s">
        <v>102</v>
      </c>
      <c r="M309" t="s">
        <v>3</v>
      </c>
      <c r="N309" t="s">
        <v>3</v>
      </c>
    </row>
    <row r="310" spans="1:14" x14ac:dyDescent="0.2">
      <c r="A310" t="s">
        <v>787</v>
      </c>
      <c r="B310">
        <v>4365</v>
      </c>
      <c r="C310" t="s">
        <v>788</v>
      </c>
      <c r="D310" t="s">
        <v>787</v>
      </c>
      <c r="E310" t="s">
        <v>12</v>
      </c>
      <c r="F310" t="s">
        <v>13</v>
      </c>
      <c r="G310" t="s">
        <v>793</v>
      </c>
      <c r="H310" t="s">
        <v>794</v>
      </c>
      <c r="I310" t="s">
        <v>751</v>
      </c>
      <c r="J310" t="s">
        <v>752</v>
      </c>
      <c r="K310" t="s">
        <v>101</v>
      </c>
      <c r="L310" t="s">
        <v>102</v>
      </c>
      <c r="M310" t="s">
        <v>3</v>
      </c>
      <c r="N310" t="s">
        <v>3</v>
      </c>
    </row>
    <row r="311" spans="1:14" x14ac:dyDescent="0.2">
      <c r="A311" t="s">
        <v>787</v>
      </c>
      <c r="B311">
        <v>5130</v>
      </c>
      <c r="C311" t="s">
        <v>788</v>
      </c>
      <c r="D311" t="s">
        <v>787</v>
      </c>
      <c r="E311" t="s">
        <v>12</v>
      </c>
      <c r="F311" t="s">
        <v>13</v>
      </c>
      <c r="G311" t="s">
        <v>795</v>
      </c>
      <c r="H311" t="s">
        <v>796</v>
      </c>
      <c r="I311" t="s">
        <v>751</v>
      </c>
      <c r="J311" t="s">
        <v>752</v>
      </c>
      <c r="K311" t="s">
        <v>101</v>
      </c>
      <c r="L311" t="s">
        <v>102</v>
      </c>
      <c r="M311" t="s">
        <v>3</v>
      </c>
      <c r="N311" t="s">
        <v>3</v>
      </c>
    </row>
    <row r="312" spans="1:14" x14ac:dyDescent="0.2">
      <c r="A312" t="s">
        <v>747</v>
      </c>
      <c r="B312">
        <v>17850</v>
      </c>
      <c r="C312" t="s">
        <v>748</v>
      </c>
      <c r="D312" t="s">
        <v>747</v>
      </c>
      <c r="E312" t="s">
        <v>12</v>
      </c>
      <c r="F312" t="s">
        <v>13</v>
      </c>
      <c r="G312" t="s">
        <v>797</v>
      </c>
      <c r="H312" t="s">
        <v>798</v>
      </c>
      <c r="I312" t="s">
        <v>751</v>
      </c>
      <c r="J312" t="s">
        <v>752</v>
      </c>
      <c r="K312" t="s">
        <v>101</v>
      </c>
      <c r="L312" t="s">
        <v>102</v>
      </c>
      <c r="M312" t="s">
        <v>3</v>
      </c>
      <c r="N312" t="s">
        <v>3</v>
      </c>
    </row>
    <row r="313" spans="1:14" x14ac:dyDescent="0.2">
      <c r="A313" t="s">
        <v>799</v>
      </c>
      <c r="B313">
        <v>1500</v>
      </c>
      <c r="C313" t="s">
        <v>800</v>
      </c>
      <c r="D313" t="s">
        <v>799</v>
      </c>
      <c r="E313" t="s">
        <v>12</v>
      </c>
      <c r="F313" t="s">
        <v>13</v>
      </c>
      <c r="G313" t="s">
        <v>801</v>
      </c>
      <c r="H313" t="s">
        <v>802</v>
      </c>
      <c r="I313" t="s">
        <v>751</v>
      </c>
      <c r="J313" t="s">
        <v>752</v>
      </c>
      <c r="K313" t="s">
        <v>101</v>
      </c>
      <c r="L313" t="s">
        <v>102</v>
      </c>
      <c r="M313" t="s">
        <v>3</v>
      </c>
      <c r="N313" t="s">
        <v>3</v>
      </c>
    </row>
    <row r="314" spans="1:14" x14ac:dyDescent="0.2">
      <c r="A314" t="s">
        <v>799</v>
      </c>
      <c r="B314">
        <v>1000</v>
      </c>
      <c r="C314" t="s">
        <v>800</v>
      </c>
      <c r="D314" t="s">
        <v>799</v>
      </c>
      <c r="E314" t="s">
        <v>12</v>
      </c>
      <c r="F314" t="s">
        <v>13</v>
      </c>
      <c r="G314" t="s">
        <v>803</v>
      </c>
      <c r="H314" t="s">
        <v>804</v>
      </c>
      <c r="I314" t="s">
        <v>751</v>
      </c>
      <c r="J314" t="s">
        <v>752</v>
      </c>
      <c r="K314" t="s">
        <v>101</v>
      </c>
      <c r="L314" t="s">
        <v>102</v>
      </c>
      <c r="M314" t="s">
        <v>3</v>
      </c>
      <c r="N314" t="s">
        <v>3</v>
      </c>
    </row>
    <row r="315" spans="1:14" x14ac:dyDescent="0.2">
      <c r="A315" t="s">
        <v>185</v>
      </c>
      <c r="B315">
        <v>8200</v>
      </c>
      <c r="C315" t="s">
        <v>186</v>
      </c>
      <c r="D315" t="s">
        <v>185</v>
      </c>
      <c r="E315" t="s">
        <v>12</v>
      </c>
      <c r="F315" t="s">
        <v>13</v>
      </c>
      <c r="G315" t="s">
        <v>785</v>
      </c>
      <c r="H315" t="s">
        <v>786</v>
      </c>
      <c r="I315" t="s">
        <v>751</v>
      </c>
      <c r="J315" t="s">
        <v>752</v>
      </c>
      <c r="K315" t="s">
        <v>101</v>
      </c>
      <c r="L315" t="s">
        <v>102</v>
      </c>
      <c r="M315" t="s">
        <v>3</v>
      </c>
      <c r="N315" t="s">
        <v>3</v>
      </c>
    </row>
    <row r="316" spans="1:14" x14ac:dyDescent="0.2">
      <c r="A316" t="s">
        <v>185</v>
      </c>
      <c r="B316">
        <v>2500</v>
      </c>
      <c r="C316" t="s">
        <v>186</v>
      </c>
      <c r="D316" t="s">
        <v>185</v>
      </c>
      <c r="E316" t="s">
        <v>12</v>
      </c>
      <c r="F316" t="s">
        <v>13</v>
      </c>
      <c r="G316" t="s">
        <v>805</v>
      </c>
      <c r="H316" t="s">
        <v>806</v>
      </c>
      <c r="I316" t="s">
        <v>751</v>
      </c>
      <c r="J316" t="s">
        <v>752</v>
      </c>
      <c r="K316" t="s">
        <v>101</v>
      </c>
      <c r="L316" t="s">
        <v>102</v>
      </c>
      <c r="M316" t="s">
        <v>3</v>
      </c>
      <c r="N316" t="s">
        <v>3</v>
      </c>
    </row>
    <row r="317" spans="1:14" x14ac:dyDescent="0.2">
      <c r="A317" t="s">
        <v>185</v>
      </c>
      <c r="B317">
        <v>4500</v>
      </c>
      <c r="C317" t="s">
        <v>186</v>
      </c>
      <c r="D317" t="s">
        <v>185</v>
      </c>
      <c r="E317" t="s">
        <v>12</v>
      </c>
      <c r="F317" t="s">
        <v>13</v>
      </c>
      <c r="G317" t="s">
        <v>807</v>
      </c>
      <c r="H317" t="s">
        <v>808</v>
      </c>
      <c r="I317" t="s">
        <v>751</v>
      </c>
      <c r="J317" t="s">
        <v>752</v>
      </c>
      <c r="K317" t="s">
        <v>101</v>
      </c>
      <c r="L317" t="s">
        <v>102</v>
      </c>
      <c r="M317" t="s">
        <v>3</v>
      </c>
      <c r="N317" t="s">
        <v>3</v>
      </c>
    </row>
    <row r="318" spans="1:14" x14ac:dyDescent="0.2">
      <c r="A318" t="s">
        <v>185</v>
      </c>
      <c r="B318">
        <v>8125</v>
      </c>
      <c r="C318" t="s">
        <v>186</v>
      </c>
      <c r="D318" t="s">
        <v>185</v>
      </c>
      <c r="E318" t="s">
        <v>12</v>
      </c>
      <c r="F318" t="s">
        <v>13</v>
      </c>
      <c r="G318" t="s">
        <v>809</v>
      </c>
      <c r="H318" t="s">
        <v>810</v>
      </c>
      <c r="I318" t="s">
        <v>751</v>
      </c>
      <c r="J318" t="s">
        <v>752</v>
      </c>
      <c r="K318" t="s">
        <v>101</v>
      </c>
      <c r="L318" t="s">
        <v>102</v>
      </c>
      <c r="M318" t="s">
        <v>3</v>
      </c>
      <c r="N318" t="s">
        <v>3</v>
      </c>
    </row>
    <row r="319" spans="1:14" x14ac:dyDescent="0.2">
      <c r="A319" t="s">
        <v>679</v>
      </c>
      <c r="B319">
        <v>1170</v>
      </c>
      <c r="C319" t="s">
        <v>680</v>
      </c>
      <c r="D319" t="s">
        <v>679</v>
      </c>
      <c r="E319" t="s">
        <v>12</v>
      </c>
      <c r="F319" t="s">
        <v>13</v>
      </c>
      <c r="G319" t="s">
        <v>811</v>
      </c>
      <c r="H319" t="s">
        <v>812</v>
      </c>
      <c r="I319" t="s">
        <v>751</v>
      </c>
      <c r="J319" t="s">
        <v>752</v>
      </c>
      <c r="K319" t="s">
        <v>101</v>
      </c>
      <c r="L319" t="s">
        <v>102</v>
      </c>
      <c r="M319" t="s">
        <v>3</v>
      </c>
      <c r="N319" t="s">
        <v>3</v>
      </c>
    </row>
    <row r="320" spans="1:14" x14ac:dyDescent="0.2">
      <c r="A320" t="s">
        <v>679</v>
      </c>
      <c r="B320">
        <v>1000</v>
      </c>
      <c r="C320" t="s">
        <v>680</v>
      </c>
      <c r="D320" t="s">
        <v>679</v>
      </c>
      <c r="E320" t="s">
        <v>12</v>
      </c>
      <c r="F320" t="s">
        <v>13</v>
      </c>
      <c r="G320" t="s">
        <v>813</v>
      </c>
      <c r="H320" t="s">
        <v>814</v>
      </c>
      <c r="I320" t="s">
        <v>751</v>
      </c>
      <c r="J320" t="s">
        <v>752</v>
      </c>
      <c r="K320" t="s">
        <v>101</v>
      </c>
      <c r="L320" t="s">
        <v>102</v>
      </c>
      <c r="M320" t="s">
        <v>3</v>
      </c>
      <c r="N320" t="s">
        <v>3</v>
      </c>
    </row>
    <row r="321" spans="1:14" x14ac:dyDescent="0.2">
      <c r="A321" t="s">
        <v>815</v>
      </c>
      <c r="B321">
        <v>2500</v>
      </c>
      <c r="C321" t="s">
        <v>680</v>
      </c>
      <c r="D321" t="s">
        <v>679</v>
      </c>
      <c r="E321" t="s">
        <v>12</v>
      </c>
      <c r="F321" t="s">
        <v>13</v>
      </c>
      <c r="G321" t="s">
        <v>816</v>
      </c>
      <c r="H321" t="s">
        <v>817</v>
      </c>
      <c r="I321" t="s">
        <v>751</v>
      </c>
      <c r="J321" t="s">
        <v>752</v>
      </c>
      <c r="K321" t="s">
        <v>101</v>
      </c>
      <c r="L321" t="s">
        <v>102</v>
      </c>
      <c r="M321" t="s">
        <v>3</v>
      </c>
      <c r="N321" t="s">
        <v>3</v>
      </c>
    </row>
    <row r="322" spans="1:14" x14ac:dyDescent="0.2">
      <c r="A322" t="s">
        <v>818</v>
      </c>
      <c r="B322">
        <v>5000</v>
      </c>
      <c r="C322" t="s">
        <v>680</v>
      </c>
      <c r="D322" t="s">
        <v>679</v>
      </c>
      <c r="E322" t="s">
        <v>12</v>
      </c>
      <c r="F322" t="s">
        <v>13</v>
      </c>
      <c r="G322" t="s">
        <v>819</v>
      </c>
      <c r="H322" t="s">
        <v>820</v>
      </c>
      <c r="I322" t="s">
        <v>751</v>
      </c>
      <c r="J322" t="s">
        <v>752</v>
      </c>
      <c r="K322" t="s">
        <v>101</v>
      </c>
      <c r="L322" t="s">
        <v>102</v>
      </c>
      <c r="M322" t="s">
        <v>3</v>
      </c>
      <c r="N322" t="s">
        <v>3</v>
      </c>
    </row>
    <row r="323" spans="1:14" x14ac:dyDescent="0.2">
      <c r="A323" t="s">
        <v>821</v>
      </c>
      <c r="B323">
        <v>70</v>
      </c>
      <c r="C323" t="s">
        <v>195</v>
      </c>
      <c r="D323" t="s">
        <v>194</v>
      </c>
      <c r="E323" t="s">
        <v>12</v>
      </c>
      <c r="F323" t="s">
        <v>13</v>
      </c>
      <c r="G323" t="s">
        <v>822</v>
      </c>
      <c r="H323" t="s">
        <v>823</v>
      </c>
      <c r="I323" t="s">
        <v>751</v>
      </c>
      <c r="J323" t="s">
        <v>752</v>
      </c>
      <c r="K323" t="s">
        <v>101</v>
      </c>
      <c r="L323" t="s">
        <v>102</v>
      </c>
      <c r="M323" t="s">
        <v>3</v>
      </c>
      <c r="N323" t="s">
        <v>3</v>
      </c>
    </row>
    <row r="324" spans="1:14" x14ac:dyDescent="0.2">
      <c r="A324" t="s">
        <v>96</v>
      </c>
      <c r="B324">
        <v>157</v>
      </c>
      <c r="C324" t="s">
        <v>95</v>
      </c>
      <c r="D324" t="s">
        <v>96</v>
      </c>
      <c r="E324" t="s">
        <v>12</v>
      </c>
      <c r="F324" t="s">
        <v>13</v>
      </c>
      <c r="G324" t="s">
        <v>657</v>
      </c>
      <c r="H324" t="s">
        <v>658</v>
      </c>
      <c r="I324" t="s">
        <v>99</v>
      </c>
      <c r="J324" t="s">
        <v>100</v>
      </c>
      <c r="K324" t="s">
        <v>101</v>
      </c>
      <c r="L324" t="s">
        <v>102</v>
      </c>
      <c r="M324" t="s">
        <v>3</v>
      </c>
      <c r="N324" t="s">
        <v>3</v>
      </c>
    </row>
    <row r="325" spans="1:14" x14ac:dyDescent="0.2">
      <c r="A325" t="s">
        <v>105</v>
      </c>
      <c r="B325">
        <v>6467</v>
      </c>
      <c r="C325" t="s">
        <v>104</v>
      </c>
      <c r="D325" t="s">
        <v>105</v>
      </c>
      <c r="E325" t="s">
        <v>12</v>
      </c>
      <c r="F325" t="s">
        <v>13</v>
      </c>
      <c r="G325" t="s">
        <v>657</v>
      </c>
      <c r="H325" t="s">
        <v>658</v>
      </c>
      <c r="I325" t="s">
        <v>99</v>
      </c>
      <c r="J325" t="s">
        <v>100</v>
      </c>
      <c r="K325" t="s">
        <v>101</v>
      </c>
      <c r="L325" t="s">
        <v>102</v>
      </c>
      <c r="M325" t="s">
        <v>3</v>
      </c>
      <c r="N325" t="s">
        <v>3</v>
      </c>
    </row>
    <row r="326" spans="1:14" x14ac:dyDescent="0.2">
      <c r="A326" t="s">
        <v>96</v>
      </c>
      <c r="B326">
        <v>2517</v>
      </c>
      <c r="C326" t="s">
        <v>95</v>
      </c>
      <c r="D326" t="s">
        <v>96</v>
      </c>
      <c r="E326" t="s">
        <v>12</v>
      </c>
      <c r="F326" t="s">
        <v>13</v>
      </c>
      <c r="G326" t="s">
        <v>659</v>
      </c>
      <c r="H326" t="s">
        <v>660</v>
      </c>
      <c r="I326" t="s">
        <v>99</v>
      </c>
      <c r="J326" t="s">
        <v>100</v>
      </c>
      <c r="K326" t="s">
        <v>101</v>
      </c>
      <c r="L326" t="s">
        <v>102</v>
      </c>
      <c r="M326" t="s">
        <v>3</v>
      </c>
      <c r="N326" t="s">
        <v>3</v>
      </c>
    </row>
    <row r="327" spans="1:14" x14ac:dyDescent="0.2">
      <c r="A327" t="s">
        <v>105</v>
      </c>
      <c r="B327">
        <v>103820</v>
      </c>
      <c r="C327" t="s">
        <v>104</v>
      </c>
      <c r="D327" t="s">
        <v>105</v>
      </c>
      <c r="E327" t="s">
        <v>12</v>
      </c>
      <c r="F327" t="s">
        <v>13</v>
      </c>
      <c r="G327" t="s">
        <v>659</v>
      </c>
      <c r="H327" t="s">
        <v>660</v>
      </c>
      <c r="I327" t="s">
        <v>99</v>
      </c>
      <c r="J327" t="s">
        <v>100</v>
      </c>
      <c r="K327" t="s">
        <v>101</v>
      </c>
      <c r="L327" t="s">
        <v>102</v>
      </c>
      <c r="M327" t="s">
        <v>3</v>
      </c>
      <c r="N327" t="s">
        <v>3</v>
      </c>
    </row>
    <row r="328" spans="1:14" x14ac:dyDescent="0.2">
      <c r="A328" t="s">
        <v>96</v>
      </c>
      <c r="B328">
        <v>7545</v>
      </c>
      <c r="C328" t="s">
        <v>95</v>
      </c>
      <c r="D328" t="s">
        <v>96</v>
      </c>
      <c r="E328" t="s">
        <v>12</v>
      </c>
      <c r="F328" t="s">
        <v>13</v>
      </c>
      <c r="G328" t="s">
        <v>661</v>
      </c>
      <c r="H328" t="s">
        <v>662</v>
      </c>
      <c r="I328" t="s">
        <v>99</v>
      </c>
      <c r="J328" t="s">
        <v>100</v>
      </c>
      <c r="K328" t="s">
        <v>101</v>
      </c>
      <c r="L328" t="s">
        <v>102</v>
      </c>
      <c r="M328" t="s">
        <v>3</v>
      </c>
      <c r="N328" t="s">
        <v>3</v>
      </c>
    </row>
    <row r="329" spans="1:14" x14ac:dyDescent="0.2">
      <c r="A329" t="s">
        <v>105</v>
      </c>
      <c r="B329">
        <v>311224</v>
      </c>
      <c r="C329" t="s">
        <v>104</v>
      </c>
      <c r="D329" t="s">
        <v>105</v>
      </c>
      <c r="E329" t="s">
        <v>12</v>
      </c>
      <c r="F329" t="s">
        <v>13</v>
      </c>
      <c r="G329" t="s">
        <v>661</v>
      </c>
      <c r="H329" t="s">
        <v>662</v>
      </c>
      <c r="I329" t="s">
        <v>99</v>
      </c>
      <c r="J329" t="s">
        <v>100</v>
      </c>
      <c r="K329" t="s">
        <v>101</v>
      </c>
      <c r="L329" t="s">
        <v>102</v>
      </c>
      <c r="M329" t="s">
        <v>3</v>
      </c>
      <c r="N329" t="s">
        <v>3</v>
      </c>
    </row>
    <row r="330" spans="1:14" x14ac:dyDescent="0.2">
      <c r="A330" t="s">
        <v>21</v>
      </c>
      <c r="B330">
        <v>314606</v>
      </c>
      <c r="C330" t="s">
        <v>20</v>
      </c>
      <c r="D330" t="s">
        <v>21</v>
      </c>
      <c r="E330" t="s">
        <v>12</v>
      </c>
      <c r="F330" t="s">
        <v>13</v>
      </c>
      <c r="G330" t="s">
        <v>659</v>
      </c>
      <c r="H330" t="s">
        <v>660</v>
      </c>
      <c r="I330" t="s">
        <v>99</v>
      </c>
      <c r="J330" t="s">
        <v>100</v>
      </c>
      <c r="K330" t="s">
        <v>101</v>
      </c>
      <c r="L330" t="s">
        <v>102</v>
      </c>
      <c r="M330" t="s">
        <v>3</v>
      </c>
      <c r="N330" t="s">
        <v>3</v>
      </c>
    </row>
    <row r="331" spans="1:14" x14ac:dyDescent="0.2">
      <c r="A331" t="s">
        <v>663</v>
      </c>
      <c r="B331">
        <v>943104</v>
      </c>
      <c r="C331" t="s">
        <v>664</v>
      </c>
      <c r="D331" t="s">
        <v>663</v>
      </c>
      <c r="E331" t="s">
        <v>12</v>
      </c>
      <c r="F331" t="s">
        <v>13</v>
      </c>
      <c r="G331" t="s">
        <v>661</v>
      </c>
      <c r="H331" t="s">
        <v>662</v>
      </c>
      <c r="I331" t="s">
        <v>99</v>
      </c>
      <c r="J331" t="s">
        <v>100</v>
      </c>
      <c r="K331" t="s">
        <v>101</v>
      </c>
      <c r="L331" t="s">
        <v>102</v>
      </c>
      <c r="M331" t="s">
        <v>3</v>
      </c>
      <c r="N331" t="s">
        <v>3</v>
      </c>
    </row>
    <row r="332" spans="1:14" x14ac:dyDescent="0.2">
      <c r="A332" t="s">
        <v>665</v>
      </c>
      <c r="B332">
        <v>200</v>
      </c>
      <c r="C332" t="s">
        <v>666</v>
      </c>
      <c r="D332" t="s">
        <v>665</v>
      </c>
      <c r="E332" t="s">
        <v>12</v>
      </c>
      <c r="F332" t="s">
        <v>13</v>
      </c>
      <c r="G332" t="s">
        <v>667</v>
      </c>
      <c r="H332" t="s">
        <v>668</v>
      </c>
      <c r="I332" t="s">
        <v>99</v>
      </c>
      <c r="J332" t="s">
        <v>100</v>
      </c>
      <c r="K332" t="s">
        <v>101</v>
      </c>
      <c r="L332" t="s">
        <v>102</v>
      </c>
      <c r="M332" t="s">
        <v>3</v>
      </c>
      <c r="N332" t="s">
        <v>3</v>
      </c>
    </row>
    <row r="333" spans="1:14" x14ac:dyDescent="0.2">
      <c r="A333" t="s">
        <v>169</v>
      </c>
      <c r="B333">
        <v>1140</v>
      </c>
      <c r="C333" t="s">
        <v>170</v>
      </c>
      <c r="D333" t="s">
        <v>169</v>
      </c>
      <c r="E333" t="s">
        <v>12</v>
      </c>
      <c r="F333" t="s">
        <v>13</v>
      </c>
      <c r="G333" t="s">
        <v>669</v>
      </c>
      <c r="H333" t="s">
        <v>670</v>
      </c>
      <c r="I333" t="s">
        <v>99</v>
      </c>
      <c r="J333" t="s">
        <v>100</v>
      </c>
      <c r="K333" t="s">
        <v>101</v>
      </c>
      <c r="L333" t="s">
        <v>102</v>
      </c>
      <c r="M333" t="s">
        <v>3</v>
      </c>
      <c r="N333" t="s">
        <v>3</v>
      </c>
    </row>
    <row r="334" spans="1:14" x14ac:dyDescent="0.2">
      <c r="A334" t="s">
        <v>96</v>
      </c>
      <c r="B334">
        <v>1114</v>
      </c>
      <c r="C334" t="s">
        <v>95</v>
      </c>
      <c r="D334" t="s">
        <v>96</v>
      </c>
      <c r="E334" t="s">
        <v>12</v>
      </c>
      <c r="F334" t="s">
        <v>13</v>
      </c>
      <c r="G334" t="s">
        <v>97</v>
      </c>
      <c r="H334" t="s">
        <v>98</v>
      </c>
      <c r="I334" t="s">
        <v>99</v>
      </c>
      <c r="J334" t="s">
        <v>100</v>
      </c>
      <c r="K334" t="s">
        <v>101</v>
      </c>
      <c r="L334" t="s">
        <v>102</v>
      </c>
      <c r="M334" t="s">
        <v>3</v>
      </c>
      <c r="N334" t="s">
        <v>3</v>
      </c>
    </row>
    <row r="335" spans="1:14" x14ac:dyDescent="0.2">
      <c r="A335" t="s">
        <v>105</v>
      </c>
      <c r="B335">
        <v>45936</v>
      </c>
      <c r="C335" t="s">
        <v>104</v>
      </c>
      <c r="D335" t="s">
        <v>105</v>
      </c>
      <c r="E335" t="s">
        <v>12</v>
      </c>
      <c r="F335" t="s">
        <v>13</v>
      </c>
      <c r="G335" t="s">
        <v>97</v>
      </c>
      <c r="H335" t="s">
        <v>98</v>
      </c>
      <c r="I335" t="s">
        <v>99</v>
      </c>
      <c r="J335" t="s">
        <v>100</v>
      </c>
      <c r="K335" t="s">
        <v>101</v>
      </c>
      <c r="L335" t="s">
        <v>102</v>
      </c>
      <c r="M335" t="s">
        <v>3</v>
      </c>
      <c r="N335" t="s">
        <v>3</v>
      </c>
    </row>
    <row r="336" spans="1:14" x14ac:dyDescent="0.2">
      <c r="A336" t="s">
        <v>187</v>
      </c>
      <c r="B336">
        <v>1967</v>
      </c>
      <c r="C336" t="s">
        <v>188</v>
      </c>
      <c r="D336" t="s">
        <v>187</v>
      </c>
      <c r="E336" t="s">
        <v>12</v>
      </c>
      <c r="F336" t="s">
        <v>13</v>
      </c>
      <c r="G336" t="s">
        <v>671</v>
      </c>
      <c r="H336" t="s">
        <v>672</v>
      </c>
      <c r="I336" t="s">
        <v>99</v>
      </c>
      <c r="J336" t="s">
        <v>100</v>
      </c>
      <c r="K336" t="s">
        <v>101</v>
      </c>
      <c r="L336" t="s">
        <v>102</v>
      </c>
      <c r="M336" t="s">
        <v>3</v>
      </c>
      <c r="N336" t="s">
        <v>3</v>
      </c>
    </row>
    <row r="337" spans="1:14" x14ac:dyDescent="0.2">
      <c r="A337" t="s">
        <v>189</v>
      </c>
      <c r="B337">
        <v>3246</v>
      </c>
      <c r="C337" t="s">
        <v>190</v>
      </c>
      <c r="D337" t="s">
        <v>189</v>
      </c>
      <c r="E337" t="s">
        <v>12</v>
      </c>
      <c r="F337" t="s">
        <v>13</v>
      </c>
      <c r="G337" t="s">
        <v>671</v>
      </c>
      <c r="H337" t="s">
        <v>672</v>
      </c>
      <c r="I337" t="s">
        <v>99</v>
      </c>
      <c r="J337" t="s">
        <v>100</v>
      </c>
      <c r="K337" t="s">
        <v>101</v>
      </c>
      <c r="L337" t="s">
        <v>102</v>
      </c>
      <c r="M337" t="s">
        <v>3</v>
      </c>
      <c r="N337" t="s">
        <v>3</v>
      </c>
    </row>
    <row r="338" spans="1:14" x14ac:dyDescent="0.2">
      <c r="A338" t="s">
        <v>629</v>
      </c>
      <c r="B338">
        <v>285</v>
      </c>
      <c r="C338" t="s">
        <v>630</v>
      </c>
      <c r="D338" t="s">
        <v>629</v>
      </c>
      <c r="E338" t="s">
        <v>12</v>
      </c>
      <c r="F338" t="s">
        <v>13</v>
      </c>
      <c r="G338" t="s">
        <v>673</v>
      </c>
      <c r="H338" t="s">
        <v>674</v>
      </c>
      <c r="I338" t="s">
        <v>99</v>
      </c>
      <c r="J338" t="s">
        <v>100</v>
      </c>
      <c r="K338" t="s">
        <v>101</v>
      </c>
      <c r="L338" t="s">
        <v>102</v>
      </c>
      <c r="M338" t="s">
        <v>3</v>
      </c>
      <c r="N338" t="s">
        <v>3</v>
      </c>
    </row>
    <row r="339" spans="1:14" x14ac:dyDescent="0.2">
      <c r="A339" t="s">
        <v>191</v>
      </c>
      <c r="B339">
        <v>143</v>
      </c>
      <c r="C339" t="s">
        <v>192</v>
      </c>
      <c r="D339" t="s">
        <v>191</v>
      </c>
      <c r="E339" t="s">
        <v>12</v>
      </c>
      <c r="F339" t="s">
        <v>13</v>
      </c>
      <c r="G339" t="s">
        <v>675</v>
      </c>
      <c r="H339" t="s">
        <v>676</v>
      </c>
      <c r="I339" t="s">
        <v>99</v>
      </c>
      <c r="J339" t="s">
        <v>100</v>
      </c>
      <c r="K339" t="s">
        <v>101</v>
      </c>
      <c r="L339" t="s">
        <v>102</v>
      </c>
      <c r="M339" t="s">
        <v>3</v>
      </c>
      <c r="N339" t="s">
        <v>3</v>
      </c>
    </row>
    <row r="340" spans="1:14" x14ac:dyDescent="0.2">
      <c r="A340" t="s">
        <v>88</v>
      </c>
      <c r="B340">
        <v>19598</v>
      </c>
      <c r="C340" t="s">
        <v>87</v>
      </c>
      <c r="D340" t="s">
        <v>88</v>
      </c>
      <c r="E340" t="s">
        <v>12</v>
      </c>
      <c r="F340" t="s">
        <v>13</v>
      </c>
      <c r="G340" t="s">
        <v>657</v>
      </c>
      <c r="H340" t="s">
        <v>658</v>
      </c>
      <c r="I340" t="s">
        <v>99</v>
      </c>
      <c r="J340" t="s">
        <v>100</v>
      </c>
      <c r="K340" t="s">
        <v>101</v>
      </c>
      <c r="L340" t="s">
        <v>102</v>
      </c>
      <c r="M340" t="s">
        <v>3</v>
      </c>
      <c r="N340" t="s">
        <v>3</v>
      </c>
    </row>
    <row r="341" spans="1:14" x14ac:dyDescent="0.2">
      <c r="A341" t="s">
        <v>677</v>
      </c>
      <c r="B341">
        <v>139200</v>
      </c>
      <c r="C341" t="s">
        <v>678</v>
      </c>
      <c r="D341" t="s">
        <v>677</v>
      </c>
      <c r="E341" t="s">
        <v>12</v>
      </c>
      <c r="F341" t="s">
        <v>13</v>
      </c>
      <c r="G341" t="s">
        <v>97</v>
      </c>
      <c r="H341" t="s">
        <v>98</v>
      </c>
      <c r="I341" t="s">
        <v>99</v>
      </c>
      <c r="J341" t="s">
        <v>100</v>
      </c>
      <c r="K341" t="s">
        <v>101</v>
      </c>
      <c r="L341" t="s">
        <v>102</v>
      </c>
      <c r="M341" t="s">
        <v>3</v>
      </c>
      <c r="N341" t="s">
        <v>3</v>
      </c>
    </row>
    <row r="342" spans="1:14" x14ac:dyDescent="0.2">
      <c r="A342" t="s">
        <v>217</v>
      </c>
      <c r="B342">
        <v>19</v>
      </c>
      <c r="C342" t="s">
        <v>218</v>
      </c>
      <c r="D342" t="s">
        <v>217</v>
      </c>
      <c r="E342" t="s">
        <v>12</v>
      </c>
      <c r="F342" t="s">
        <v>13</v>
      </c>
      <c r="G342" t="s">
        <v>3</v>
      </c>
      <c r="H342" t="s">
        <v>3</v>
      </c>
      <c r="I342" t="s">
        <v>74</v>
      </c>
      <c r="J342" t="s">
        <v>75</v>
      </c>
      <c r="K342" t="s">
        <v>38</v>
      </c>
      <c r="L342" t="s">
        <v>39</v>
      </c>
      <c r="M342" t="s">
        <v>503</v>
      </c>
      <c r="N342" t="s">
        <v>504</v>
      </c>
    </row>
    <row r="343" spans="1:14" x14ac:dyDescent="0.2">
      <c r="A343" t="s">
        <v>221</v>
      </c>
      <c r="B343">
        <v>904</v>
      </c>
      <c r="C343" t="s">
        <v>222</v>
      </c>
      <c r="D343" t="s">
        <v>221</v>
      </c>
      <c r="E343" t="s">
        <v>12</v>
      </c>
      <c r="F343" t="s">
        <v>13</v>
      </c>
      <c r="G343" t="s">
        <v>3</v>
      </c>
      <c r="H343" t="s">
        <v>3</v>
      </c>
      <c r="I343" t="s">
        <v>74</v>
      </c>
      <c r="J343" t="s">
        <v>75</v>
      </c>
      <c r="K343" t="s">
        <v>38</v>
      </c>
      <c r="L343" t="s">
        <v>39</v>
      </c>
      <c r="M343" t="s">
        <v>503</v>
      </c>
      <c r="N343" t="s">
        <v>504</v>
      </c>
    </row>
    <row r="344" spans="1:14" x14ac:dyDescent="0.2">
      <c r="A344" t="s">
        <v>225</v>
      </c>
      <c r="B344">
        <v>9219</v>
      </c>
      <c r="C344" t="s">
        <v>226</v>
      </c>
      <c r="D344" t="s">
        <v>225</v>
      </c>
      <c r="E344" t="s">
        <v>12</v>
      </c>
      <c r="F344" t="s">
        <v>13</v>
      </c>
      <c r="G344" t="s">
        <v>3</v>
      </c>
      <c r="H344" t="s">
        <v>3</v>
      </c>
      <c r="I344" t="s">
        <v>74</v>
      </c>
      <c r="J344" t="s">
        <v>75</v>
      </c>
      <c r="K344" t="s">
        <v>38</v>
      </c>
      <c r="L344" t="s">
        <v>39</v>
      </c>
      <c r="M344" t="s">
        <v>503</v>
      </c>
      <c r="N344" t="s">
        <v>504</v>
      </c>
    </row>
    <row r="345" spans="1:14" x14ac:dyDescent="0.2">
      <c r="A345" t="s">
        <v>211</v>
      </c>
      <c r="B345">
        <v>318</v>
      </c>
      <c r="C345" t="s">
        <v>212</v>
      </c>
      <c r="D345" t="s">
        <v>211</v>
      </c>
      <c r="E345" t="s">
        <v>12</v>
      </c>
      <c r="F345" t="s">
        <v>13</v>
      </c>
      <c r="G345" t="s">
        <v>3</v>
      </c>
      <c r="H345" t="s">
        <v>3</v>
      </c>
      <c r="I345" t="s">
        <v>74</v>
      </c>
      <c r="J345" t="s">
        <v>75</v>
      </c>
      <c r="K345" t="s">
        <v>38</v>
      </c>
      <c r="L345" t="s">
        <v>39</v>
      </c>
      <c r="M345" t="s">
        <v>503</v>
      </c>
      <c r="N345" t="s">
        <v>504</v>
      </c>
    </row>
    <row r="346" spans="1:14" x14ac:dyDescent="0.2">
      <c r="A346" t="s">
        <v>215</v>
      </c>
      <c r="B346">
        <v>500</v>
      </c>
      <c r="C346" t="s">
        <v>216</v>
      </c>
      <c r="D346" t="s">
        <v>215</v>
      </c>
      <c r="E346" t="s">
        <v>12</v>
      </c>
      <c r="F346" t="s">
        <v>13</v>
      </c>
      <c r="G346" t="s">
        <v>3</v>
      </c>
      <c r="H346" t="s">
        <v>3</v>
      </c>
      <c r="I346" t="s">
        <v>49</v>
      </c>
      <c r="J346" t="s">
        <v>50</v>
      </c>
      <c r="K346" t="s">
        <v>47</v>
      </c>
      <c r="L346" t="s">
        <v>48</v>
      </c>
      <c r="M346" t="s">
        <v>370</v>
      </c>
      <c r="N346" t="s">
        <v>371</v>
      </c>
    </row>
    <row r="347" spans="1:14" x14ac:dyDescent="0.2">
      <c r="A347" t="s">
        <v>217</v>
      </c>
      <c r="B347">
        <v>100</v>
      </c>
      <c r="C347" t="s">
        <v>218</v>
      </c>
      <c r="D347" t="s">
        <v>217</v>
      </c>
      <c r="E347" t="s">
        <v>12</v>
      </c>
      <c r="F347" t="s">
        <v>13</v>
      </c>
      <c r="G347" t="s">
        <v>3</v>
      </c>
      <c r="H347" t="s">
        <v>3</v>
      </c>
      <c r="I347" t="s">
        <v>49</v>
      </c>
      <c r="J347" t="s">
        <v>50</v>
      </c>
      <c r="K347" t="s">
        <v>47</v>
      </c>
      <c r="L347" t="s">
        <v>48</v>
      </c>
      <c r="M347" t="s">
        <v>370</v>
      </c>
      <c r="N347" t="s">
        <v>371</v>
      </c>
    </row>
    <row r="348" spans="1:14" x14ac:dyDescent="0.2">
      <c r="A348" t="s">
        <v>219</v>
      </c>
      <c r="B348">
        <v>427</v>
      </c>
      <c r="C348" t="s">
        <v>220</v>
      </c>
      <c r="D348" t="s">
        <v>219</v>
      </c>
      <c r="E348" t="s">
        <v>12</v>
      </c>
      <c r="F348" t="s">
        <v>13</v>
      </c>
      <c r="G348" t="s">
        <v>3</v>
      </c>
      <c r="H348" t="s">
        <v>3</v>
      </c>
      <c r="I348" t="s">
        <v>49</v>
      </c>
      <c r="J348" t="s">
        <v>50</v>
      </c>
      <c r="K348" t="s">
        <v>47</v>
      </c>
      <c r="L348" t="s">
        <v>48</v>
      </c>
      <c r="M348" t="s">
        <v>370</v>
      </c>
      <c r="N348" t="s">
        <v>371</v>
      </c>
    </row>
    <row r="349" spans="1:14" x14ac:dyDescent="0.2">
      <c r="A349" t="s">
        <v>221</v>
      </c>
      <c r="B349">
        <v>4000</v>
      </c>
      <c r="C349" t="s">
        <v>222</v>
      </c>
      <c r="D349" t="s">
        <v>221</v>
      </c>
      <c r="E349" t="s">
        <v>12</v>
      </c>
      <c r="F349" t="s">
        <v>13</v>
      </c>
      <c r="G349" t="s">
        <v>3</v>
      </c>
      <c r="H349" t="s">
        <v>3</v>
      </c>
      <c r="I349" t="s">
        <v>49</v>
      </c>
      <c r="J349" t="s">
        <v>50</v>
      </c>
      <c r="K349" t="s">
        <v>47</v>
      </c>
      <c r="L349" t="s">
        <v>48</v>
      </c>
      <c r="M349" t="s">
        <v>370</v>
      </c>
      <c r="N349" t="s">
        <v>371</v>
      </c>
    </row>
    <row r="350" spans="1:14" x14ac:dyDescent="0.2">
      <c r="A350" t="s">
        <v>223</v>
      </c>
      <c r="B350">
        <v>12665</v>
      </c>
      <c r="C350" t="s">
        <v>224</v>
      </c>
      <c r="D350" t="s">
        <v>223</v>
      </c>
      <c r="E350" t="s">
        <v>12</v>
      </c>
      <c r="F350" t="s">
        <v>13</v>
      </c>
      <c r="G350" t="s">
        <v>3</v>
      </c>
      <c r="H350" t="s">
        <v>3</v>
      </c>
      <c r="I350" t="s">
        <v>49</v>
      </c>
      <c r="J350" t="s">
        <v>50</v>
      </c>
      <c r="K350" t="s">
        <v>47</v>
      </c>
      <c r="L350" t="s">
        <v>48</v>
      </c>
      <c r="M350" t="s">
        <v>370</v>
      </c>
      <c r="N350" t="s">
        <v>371</v>
      </c>
    </row>
    <row r="351" spans="1:14" x14ac:dyDescent="0.2">
      <c r="A351" t="s">
        <v>225</v>
      </c>
      <c r="B351">
        <v>16901</v>
      </c>
      <c r="C351" t="s">
        <v>226</v>
      </c>
      <c r="D351" t="s">
        <v>225</v>
      </c>
      <c r="E351" t="s">
        <v>12</v>
      </c>
      <c r="F351" t="s">
        <v>13</v>
      </c>
      <c r="G351" t="s">
        <v>3</v>
      </c>
      <c r="H351" t="s">
        <v>3</v>
      </c>
      <c r="I351" t="s">
        <v>49</v>
      </c>
      <c r="J351" t="s">
        <v>50</v>
      </c>
      <c r="K351" t="s">
        <v>47</v>
      </c>
      <c r="L351" t="s">
        <v>48</v>
      </c>
      <c r="M351" t="s">
        <v>370</v>
      </c>
      <c r="N351" t="s">
        <v>371</v>
      </c>
    </row>
    <row r="352" spans="1:14" x14ac:dyDescent="0.2">
      <c r="A352" t="s">
        <v>227</v>
      </c>
      <c r="B352">
        <v>329</v>
      </c>
      <c r="C352" t="s">
        <v>228</v>
      </c>
      <c r="D352" t="s">
        <v>227</v>
      </c>
      <c r="E352" t="s">
        <v>12</v>
      </c>
      <c r="F352" t="s">
        <v>13</v>
      </c>
      <c r="G352" t="s">
        <v>3</v>
      </c>
      <c r="H352" t="s">
        <v>3</v>
      </c>
      <c r="I352" t="s">
        <v>49</v>
      </c>
      <c r="J352" t="s">
        <v>50</v>
      </c>
      <c r="K352" t="s">
        <v>47</v>
      </c>
      <c r="L352" t="s">
        <v>48</v>
      </c>
      <c r="M352" t="s">
        <v>370</v>
      </c>
      <c r="N352" t="s">
        <v>371</v>
      </c>
    </row>
    <row r="353" spans="1:14" x14ac:dyDescent="0.2">
      <c r="A353" t="s">
        <v>211</v>
      </c>
      <c r="B353">
        <v>2151</v>
      </c>
      <c r="C353" t="s">
        <v>212</v>
      </c>
      <c r="D353" t="s">
        <v>211</v>
      </c>
      <c r="E353" t="s">
        <v>12</v>
      </c>
      <c r="F353" t="s">
        <v>13</v>
      </c>
      <c r="G353" t="s">
        <v>3</v>
      </c>
      <c r="H353" t="s">
        <v>3</v>
      </c>
      <c r="I353" t="s">
        <v>49</v>
      </c>
      <c r="J353" t="s">
        <v>50</v>
      </c>
      <c r="K353" t="s">
        <v>47</v>
      </c>
      <c r="L353" t="s">
        <v>48</v>
      </c>
      <c r="M353" t="s">
        <v>370</v>
      </c>
      <c r="N353" t="s">
        <v>371</v>
      </c>
    </row>
    <row r="354" spans="1:14" x14ac:dyDescent="0.2">
      <c r="A354" t="s">
        <v>229</v>
      </c>
      <c r="B354">
        <v>6054</v>
      </c>
      <c r="C354" t="s">
        <v>230</v>
      </c>
      <c r="D354" t="s">
        <v>229</v>
      </c>
      <c r="E354" t="s">
        <v>12</v>
      </c>
      <c r="F354" t="s">
        <v>13</v>
      </c>
      <c r="G354" t="s">
        <v>3</v>
      </c>
      <c r="H354" t="s">
        <v>3</v>
      </c>
      <c r="I354" t="s">
        <v>49</v>
      </c>
      <c r="J354" t="s">
        <v>50</v>
      </c>
      <c r="K354" t="s">
        <v>47</v>
      </c>
      <c r="L354" t="s">
        <v>48</v>
      </c>
      <c r="M354" t="s">
        <v>370</v>
      </c>
      <c r="N354" t="s">
        <v>371</v>
      </c>
    </row>
    <row r="355" spans="1:14" x14ac:dyDescent="0.2">
      <c r="A355" t="s">
        <v>1470</v>
      </c>
      <c r="B355">
        <v>1000</v>
      </c>
      <c r="C355" t="s">
        <v>1471</v>
      </c>
      <c r="D355" t="s">
        <v>1470</v>
      </c>
      <c r="E355" t="s">
        <v>12</v>
      </c>
      <c r="F355" t="s">
        <v>13</v>
      </c>
      <c r="G355" t="s">
        <v>1526</v>
      </c>
      <c r="H355" t="s">
        <v>1527</v>
      </c>
      <c r="I355" t="s">
        <v>1463</v>
      </c>
      <c r="J355" t="s">
        <v>1464</v>
      </c>
      <c r="K355" t="s">
        <v>409</v>
      </c>
      <c r="L355" t="s">
        <v>410</v>
      </c>
      <c r="M355" t="s">
        <v>3</v>
      </c>
      <c r="N355" t="s">
        <v>3</v>
      </c>
    </row>
    <row r="356" spans="1:14" x14ac:dyDescent="0.2">
      <c r="A356" t="s">
        <v>1470</v>
      </c>
      <c r="B356">
        <v>2000</v>
      </c>
      <c r="C356" t="s">
        <v>1471</v>
      </c>
      <c r="D356" t="s">
        <v>1470</v>
      </c>
      <c r="E356" t="s">
        <v>12</v>
      </c>
      <c r="F356" t="s">
        <v>13</v>
      </c>
      <c r="G356" t="s">
        <v>1528</v>
      </c>
      <c r="H356" t="s">
        <v>1529</v>
      </c>
      <c r="I356" t="s">
        <v>1463</v>
      </c>
      <c r="J356" t="s">
        <v>1464</v>
      </c>
      <c r="K356" t="s">
        <v>409</v>
      </c>
      <c r="L356" t="s">
        <v>410</v>
      </c>
      <c r="M356" t="s">
        <v>3</v>
      </c>
      <c r="N356" t="s">
        <v>3</v>
      </c>
    </row>
    <row r="357" spans="1:14" x14ac:dyDescent="0.2">
      <c r="A357" t="s">
        <v>1530</v>
      </c>
      <c r="B357">
        <v>55023</v>
      </c>
      <c r="C357" t="s">
        <v>1531</v>
      </c>
      <c r="D357" t="s">
        <v>1530</v>
      </c>
      <c r="E357" t="s">
        <v>12</v>
      </c>
      <c r="F357" t="s">
        <v>13</v>
      </c>
      <c r="G357" t="s">
        <v>1532</v>
      </c>
      <c r="H357" t="s">
        <v>1533</v>
      </c>
      <c r="I357" t="s">
        <v>1463</v>
      </c>
      <c r="J357" t="s">
        <v>1464</v>
      </c>
      <c r="K357" t="s">
        <v>409</v>
      </c>
      <c r="L357" t="s">
        <v>410</v>
      </c>
      <c r="M357" t="s">
        <v>3</v>
      </c>
      <c r="N357" t="s">
        <v>3</v>
      </c>
    </row>
    <row r="358" spans="1:14" x14ac:dyDescent="0.2">
      <c r="A358" t="s">
        <v>1481</v>
      </c>
      <c r="B358">
        <v>1000</v>
      </c>
      <c r="C358" t="s">
        <v>1482</v>
      </c>
      <c r="D358" t="s">
        <v>1481</v>
      </c>
      <c r="E358" t="s">
        <v>12</v>
      </c>
      <c r="F358" t="s">
        <v>13</v>
      </c>
      <c r="G358" t="s">
        <v>1532</v>
      </c>
      <c r="H358" t="s">
        <v>1533</v>
      </c>
      <c r="I358" t="s">
        <v>1463</v>
      </c>
      <c r="J358" t="s">
        <v>1464</v>
      </c>
      <c r="K358" t="s">
        <v>409</v>
      </c>
      <c r="L358" t="s">
        <v>410</v>
      </c>
      <c r="M358" t="s">
        <v>3</v>
      </c>
      <c r="N358" t="s">
        <v>3</v>
      </c>
    </row>
    <row r="359" spans="1:14" x14ac:dyDescent="0.2">
      <c r="A359" t="s">
        <v>911</v>
      </c>
      <c r="B359">
        <v>86500</v>
      </c>
      <c r="C359" t="s">
        <v>910</v>
      </c>
      <c r="D359" t="s">
        <v>911</v>
      </c>
      <c r="E359" t="s">
        <v>12</v>
      </c>
      <c r="F359" t="s">
        <v>13</v>
      </c>
      <c r="G359" t="s">
        <v>1534</v>
      </c>
      <c r="H359" t="s">
        <v>1535</v>
      </c>
      <c r="I359" t="s">
        <v>1463</v>
      </c>
      <c r="J359" t="s">
        <v>1464</v>
      </c>
      <c r="K359" t="s">
        <v>409</v>
      </c>
      <c r="L359" t="s">
        <v>410</v>
      </c>
      <c r="M359" t="s">
        <v>3</v>
      </c>
      <c r="N359" t="s">
        <v>3</v>
      </c>
    </row>
    <row r="360" spans="1:14" x14ac:dyDescent="0.2">
      <c r="A360" t="s">
        <v>96</v>
      </c>
      <c r="B360">
        <v>702</v>
      </c>
      <c r="C360" t="s">
        <v>95</v>
      </c>
      <c r="D360" t="s">
        <v>96</v>
      </c>
      <c r="E360" t="s">
        <v>12</v>
      </c>
      <c r="F360" t="s">
        <v>13</v>
      </c>
      <c r="G360" t="s">
        <v>1536</v>
      </c>
      <c r="H360" t="s">
        <v>1537</v>
      </c>
      <c r="I360" t="s">
        <v>1463</v>
      </c>
      <c r="J360" t="s">
        <v>1464</v>
      </c>
      <c r="K360" t="s">
        <v>409</v>
      </c>
      <c r="L360" t="s">
        <v>410</v>
      </c>
      <c r="M360" t="s">
        <v>3</v>
      </c>
      <c r="N360" t="s">
        <v>3</v>
      </c>
    </row>
    <row r="361" spans="1:14" x14ac:dyDescent="0.2">
      <c r="A361" t="s">
        <v>105</v>
      </c>
      <c r="B361">
        <v>1000</v>
      </c>
      <c r="C361" t="s">
        <v>104</v>
      </c>
      <c r="D361" t="s">
        <v>105</v>
      </c>
      <c r="E361" t="s">
        <v>12</v>
      </c>
      <c r="F361" t="s">
        <v>13</v>
      </c>
      <c r="G361" t="s">
        <v>1536</v>
      </c>
      <c r="H361" t="s">
        <v>1537</v>
      </c>
      <c r="I361" t="s">
        <v>1463</v>
      </c>
      <c r="J361" t="s">
        <v>1464</v>
      </c>
      <c r="K361" t="s">
        <v>409</v>
      </c>
      <c r="L361" t="s">
        <v>410</v>
      </c>
      <c r="M361" t="s">
        <v>3</v>
      </c>
      <c r="N361" t="s">
        <v>3</v>
      </c>
    </row>
    <row r="362" spans="1:14" x14ac:dyDescent="0.2">
      <c r="A362" t="s">
        <v>88</v>
      </c>
      <c r="B362">
        <v>4000</v>
      </c>
      <c r="C362" t="s">
        <v>87</v>
      </c>
      <c r="D362" t="s">
        <v>88</v>
      </c>
      <c r="E362" t="s">
        <v>12</v>
      </c>
      <c r="F362" t="s">
        <v>13</v>
      </c>
      <c r="G362" t="s">
        <v>1536</v>
      </c>
      <c r="H362" t="s">
        <v>1537</v>
      </c>
      <c r="I362" t="s">
        <v>1463</v>
      </c>
      <c r="J362" t="s">
        <v>1464</v>
      </c>
      <c r="K362" t="s">
        <v>409</v>
      </c>
      <c r="L362" t="s">
        <v>410</v>
      </c>
      <c r="M362" t="s">
        <v>3</v>
      </c>
      <c r="N362" t="s">
        <v>3</v>
      </c>
    </row>
    <row r="363" spans="1:14" x14ac:dyDescent="0.2">
      <c r="A363" t="s">
        <v>1476</v>
      </c>
      <c r="B363">
        <v>7894</v>
      </c>
      <c r="C363" t="s">
        <v>1471</v>
      </c>
      <c r="D363" t="s">
        <v>1470</v>
      </c>
      <c r="E363" t="s">
        <v>12</v>
      </c>
      <c r="F363" t="s">
        <v>13</v>
      </c>
      <c r="G363" t="s">
        <v>1477</v>
      </c>
      <c r="H363" t="s">
        <v>1478</v>
      </c>
      <c r="I363" t="s">
        <v>1463</v>
      </c>
      <c r="J363" t="s">
        <v>1464</v>
      </c>
      <c r="K363" t="s">
        <v>1046</v>
      </c>
      <c r="L363" t="s">
        <v>1047</v>
      </c>
      <c r="M363" t="s">
        <v>3</v>
      </c>
      <c r="N363" t="s">
        <v>3</v>
      </c>
    </row>
    <row r="364" spans="1:14" x14ac:dyDescent="0.2">
      <c r="A364" t="s">
        <v>1470</v>
      </c>
      <c r="B364">
        <v>4000</v>
      </c>
      <c r="C364" t="s">
        <v>1471</v>
      </c>
      <c r="D364" t="s">
        <v>1470</v>
      </c>
      <c r="E364" t="s">
        <v>12</v>
      </c>
      <c r="F364" t="s">
        <v>13</v>
      </c>
      <c r="G364" t="s">
        <v>1479</v>
      </c>
      <c r="H364" t="s">
        <v>1480</v>
      </c>
      <c r="I364" t="s">
        <v>1463</v>
      </c>
      <c r="J364" t="s">
        <v>1464</v>
      </c>
      <c r="K364" t="s">
        <v>1046</v>
      </c>
      <c r="L364" t="s">
        <v>1047</v>
      </c>
      <c r="M364" t="s">
        <v>3</v>
      </c>
      <c r="N364" t="s">
        <v>3</v>
      </c>
    </row>
    <row r="365" spans="1:14" x14ac:dyDescent="0.2">
      <c r="A365" t="s">
        <v>1481</v>
      </c>
      <c r="B365">
        <v>7000</v>
      </c>
      <c r="C365" t="s">
        <v>1482</v>
      </c>
      <c r="D365" t="s">
        <v>1481</v>
      </c>
      <c r="E365" t="s">
        <v>12</v>
      </c>
      <c r="F365" t="s">
        <v>13</v>
      </c>
      <c r="G365" t="s">
        <v>1483</v>
      </c>
      <c r="H365" t="s">
        <v>1484</v>
      </c>
      <c r="I365" t="s">
        <v>1463</v>
      </c>
      <c r="J365" t="s">
        <v>1464</v>
      </c>
      <c r="K365" t="s">
        <v>1046</v>
      </c>
      <c r="L365" t="s">
        <v>1047</v>
      </c>
      <c r="M365" t="s">
        <v>3</v>
      </c>
      <c r="N365" t="s">
        <v>3</v>
      </c>
    </row>
    <row r="366" spans="1:14" x14ac:dyDescent="0.2">
      <c r="A366" t="s">
        <v>96</v>
      </c>
      <c r="B366">
        <v>213</v>
      </c>
      <c r="C366" t="s">
        <v>95</v>
      </c>
      <c r="D366" t="s">
        <v>96</v>
      </c>
      <c r="E366" t="s">
        <v>12</v>
      </c>
      <c r="F366" t="s">
        <v>13</v>
      </c>
      <c r="G366" t="s">
        <v>1483</v>
      </c>
      <c r="H366" t="s">
        <v>1484</v>
      </c>
      <c r="I366" t="s">
        <v>1463</v>
      </c>
      <c r="J366" t="s">
        <v>1464</v>
      </c>
      <c r="K366" t="s">
        <v>1046</v>
      </c>
      <c r="L366" t="s">
        <v>1047</v>
      </c>
      <c r="M366" t="s">
        <v>3</v>
      </c>
      <c r="N366" t="s">
        <v>3</v>
      </c>
    </row>
    <row r="367" spans="1:14" x14ac:dyDescent="0.2">
      <c r="A367" t="s">
        <v>105</v>
      </c>
      <c r="B367">
        <v>5699</v>
      </c>
      <c r="C367" t="s">
        <v>104</v>
      </c>
      <c r="D367" t="s">
        <v>105</v>
      </c>
      <c r="E367" t="s">
        <v>12</v>
      </c>
      <c r="F367" t="s">
        <v>13</v>
      </c>
      <c r="G367" t="s">
        <v>1483</v>
      </c>
      <c r="H367" t="s">
        <v>1484</v>
      </c>
      <c r="I367" t="s">
        <v>1463</v>
      </c>
      <c r="J367" t="s">
        <v>1464</v>
      </c>
      <c r="K367" t="s">
        <v>1046</v>
      </c>
      <c r="L367" t="s">
        <v>1047</v>
      </c>
      <c r="M367" t="s">
        <v>3</v>
      </c>
      <c r="N367" t="s">
        <v>3</v>
      </c>
    </row>
    <row r="368" spans="1:14" x14ac:dyDescent="0.2">
      <c r="A368" t="s">
        <v>88</v>
      </c>
      <c r="B368">
        <v>13925</v>
      </c>
      <c r="C368" t="s">
        <v>87</v>
      </c>
      <c r="D368" t="s">
        <v>88</v>
      </c>
      <c r="E368" t="s">
        <v>12</v>
      </c>
      <c r="F368" t="s">
        <v>13</v>
      </c>
      <c r="G368" t="s">
        <v>1483</v>
      </c>
      <c r="H368" t="s">
        <v>1484</v>
      </c>
      <c r="I368" t="s">
        <v>1463</v>
      </c>
      <c r="J368" t="s">
        <v>1464</v>
      </c>
      <c r="K368" t="s">
        <v>1046</v>
      </c>
      <c r="L368" t="s">
        <v>1047</v>
      </c>
      <c r="M368" t="s">
        <v>3</v>
      </c>
      <c r="N368" t="s">
        <v>3</v>
      </c>
    </row>
    <row r="369" spans="1:14" x14ac:dyDescent="0.2">
      <c r="A369" t="s">
        <v>1485</v>
      </c>
      <c r="B369">
        <v>50000</v>
      </c>
      <c r="C369" t="s">
        <v>1486</v>
      </c>
      <c r="D369" t="s">
        <v>1485</v>
      </c>
      <c r="E369" t="s">
        <v>12</v>
      </c>
      <c r="F369" t="s">
        <v>13</v>
      </c>
      <c r="G369" t="s">
        <v>1487</v>
      </c>
      <c r="H369" t="s">
        <v>1488</v>
      </c>
      <c r="I369" t="s">
        <v>1463</v>
      </c>
      <c r="J369" t="s">
        <v>1464</v>
      </c>
      <c r="K369" t="s">
        <v>1046</v>
      </c>
      <c r="L369" t="s">
        <v>1047</v>
      </c>
      <c r="M369" t="s">
        <v>3</v>
      </c>
      <c r="N369" t="s">
        <v>3</v>
      </c>
    </row>
    <row r="370" spans="1:14" x14ac:dyDescent="0.2">
      <c r="A370" t="s">
        <v>1489</v>
      </c>
      <c r="B370">
        <v>102100</v>
      </c>
      <c r="C370" t="s">
        <v>1490</v>
      </c>
      <c r="D370" t="s">
        <v>1489</v>
      </c>
      <c r="E370" t="s">
        <v>12</v>
      </c>
      <c r="F370" t="s">
        <v>13</v>
      </c>
      <c r="G370" t="s">
        <v>1491</v>
      </c>
      <c r="H370" t="s">
        <v>1489</v>
      </c>
      <c r="I370" t="s">
        <v>1463</v>
      </c>
      <c r="J370" t="s">
        <v>1464</v>
      </c>
      <c r="K370" t="s">
        <v>1046</v>
      </c>
      <c r="L370" t="s">
        <v>1047</v>
      </c>
      <c r="M370" t="s">
        <v>3</v>
      </c>
      <c r="N370" t="s">
        <v>3</v>
      </c>
    </row>
    <row r="371" spans="1:14" x14ac:dyDescent="0.2">
      <c r="A371" t="s">
        <v>194</v>
      </c>
      <c r="B371">
        <v>58106</v>
      </c>
      <c r="C371" t="s">
        <v>838</v>
      </c>
      <c r="D371" t="s">
        <v>194</v>
      </c>
      <c r="E371" t="s">
        <v>12</v>
      </c>
      <c r="F371" t="s">
        <v>13</v>
      </c>
      <c r="G371" t="s">
        <v>1492</v>
      </c>
      <c r="H371" t="s">
        <v>1493</v>
      </c>
      <c r="I371" t="s">
        <v>1463</v>
      </c>
      <c r="J371" t="s">
        <v>1464</v>
      </c>
      <c r="K371" t="s">
        <v>1046</v>
      </c>
      <c r="L371" t="s">
        <v>1047</v>
      </c>
      <c r="M371" t="s">
        <v>3</v>
      </c>
      <c r="N371" t="s">
        <v>3</v>
      </c>
    </row>
    <row r="372" spans="1:14" x14ac:dyDescent="0.2">
      <c r="A372" t="s">
        <v>1470</v>
      </c>
      <c r="B372">
        <v>5000</v>
      </c>
      <c r="C372" t="s">
        <v>1471</v>
      </c>
      <c r="D372" t="s">
        <v>1470</v>
      </c>
      <c r="E372" t="s">
        <v>12</v>
      </c>
      <c r="F372" t="s">
        <v>13</v>
      </c>
      <c r="G372" t="s">
        <v>1494</v>
      </c>
      <c r="H372" t="s">
        <v>1495</v>
      </c>
      <c r="I372" t="s">
        <v>1463</v>
      </c>
      <c r="J372" t="s">
        <v>1464</v>
      </c>
      <c r="K372" t="s">
        <v>1046</v>
      </c>
      <c r="L372" t="s">
        <v>1047</v>
      </c>
      <c r="M372" t="s">
        <v>3</v>
      </c>
      <c r="N372" t="s">
        <v>3</v>
      </c>
    </row>
    <row r="373" spans="1:14" x14ac:dyDescent="0.2">
      <c r="A373" t="s">
        <v>194</v>
      </c>
      <c r="B373">
        <v>9000</v>
      </c>
      <c r="C373" t="s">
        <v>838</v>
      </c>
      <c r="D373" t="s">
        <v>194</v>
      </c>
      <c r="E373" t="s">
        <v>12</v>
      </c>
      <c r="F373" t="s">
        <v>13</v>
      </c>
      <c r="G373" t="s">
        <v>1496</v>
      </c>
      <c r="H373" t="s">
        <v>1497</v>
      </c>
      <c r="I373" t="s">
        <v>1463</v>
      </c>
      <c r="J373" t="s">
        <v>1464</v>
      </c>
      <c r="K373" t="s">
        <v>1046</v>
      </c>
      <c r="L373" t="s">
        <v>1047</v>
      </c>
      <c r="M373" t="s">
        <v>3</v>
      </c>
      <c r="N373" t="s">
        <v>3</v>
      </c>
    </row>
    <row r="374" spans="1:14" x14ac:dyDescent="0.2">
      <c r="A374" t="s">
        <v>1485</v>
      </c>
      <c r="B374">
        <v>6000</v>
      </c>
      <c r="C374" t="s">
        <v>1486</v>
      </c>
      <c r="D374" t="s">
        <v>1485</v>
      </c>
      <c r="E374" t="s">
        <v>12</v>
      </c>
      <c r="F374" t="s">
        <v>13</v>
      </c>
      <c r="G374" t="s">
        <v>1498</v>
      </c>
      <c r="H374" t="s">
        <v>1499</v>
      </c>
      <c r="I374" t="s">
        <v>1463</v>
      </c>
      <c r="J374" t="s">
        <v>1464</v>
      </c>
      <c r="K374" t="s">
        <v>1046</v>
      </c>
      <c r="L374" t="s">
        <v>1047</v>
      </c>
      <c r="M374" t="s">
        <v>3</v>
      </c>
      <c r="N374" t="s">
        <v>3</v>
      </c>
    </row>
    <row r="375" spans="1:14" x14ac:dyDescent="0.2">
      <c r="A375" t="s">
        <v>1500</v>
      </c>
      <c r="B375">
        <v>16767</v>
      </c>
      <c r="C375" t="s">
        <v>1501</v>
      </c>
      <c r="D375" t="s">
        <v>1500</v>
      </c>
      <c r="E375" t="s">
        <v>12</v>
      </c>
      <c r="F375" t="s">
        <v>13</v>
      </c>
      <c r="G375" t="s">
        <v>1498</v>
      </c>
      <c r="H375" t="s">
        <v>1499</v>
      </c>
      <c r="I375" t="s">
        <v>1463</v>
      </c>
      <c r="J375" t="s">
        <v>1464</v>
      </c>
      <c r="K375" t="s">
        <v>1046</v>
      </c>
      <c r="L375" t="s">
        <v>1047</v>
      </c>
      <c r="M375" t="s">
        <v>3</v>
      </c>
      <c r="N375" t="s">
        <v>3</v>
      </c>
    </row>
    <row r="376" spans="1:14" x14ac:dyDescent="0.2">
      <c r="A376" t="s">
        <v>1470</v>
      </c>
      <c r="B376">
        <v>11550</v>
      </c>
      <c r="C376" t="s">
        <v>1471</v>
      </c>
      <c r="D376" t="s">
        <v>1470</v>
      </c>
      <c r="E376" t="s">
        <v>12</v>
      </c>
      <c r="F376" t="s">
        <v>13</v>
      </c>
      <c r="G376" t="s">
        <v>1502</v>
      </c>
      <c r="H376" t="s">
        <v>1503</v>
      </c>
      <c r="I376" t="s">
        <v>1463</v>
      </c>
      <c r="J376" t="s">
        <v>1464</v>
      </c>
      <c r="K376" t="s">
        <v>1046</v>
      </c>
      <c r="L376" t="s">
        <v>1047</v>
      </c>
      <c r="M376" t="s">
        <v>3</v>
      </c>
      <c r="N376" t="s">
        <v>3</v>
      </c>
    </row>
    <row r="377" spans="1:14" x14ac:dyDescent="0.2">
      <c r="A377" t="s">
        <v>1470</v>
      </c>
      <c r="B377">
        <v>15000</v>
      </c>
      <c r="C377" t="s">
        <v>1471</v>
      </c>
      <c r="D377" t="s">
        <v>1470</v>
      </c>
      <c r="E377" t="s">
        <v>12</v>
      </c>
      <c r="F377" t="s">
        <v>13</v>
      </c>
      <c r="G377" t="s">
        <v>1504</v>
      </c>
      <c r="H377" t="s">
        <v>1505</v>
      </c>
      <c r="I377" t="s">
        <v>1463</v>
      </c>
      <c r="J377" t="s">
        <v>1464</v>
      </c>
      <c r="K377" t="s">
        <v>1046</v>
      </c>
      <c r="L377" t="s">
        <v>1047</v>
      </c>
      <c r="M377" t="s">
        <v>3</v>
      </c>
      <c r="N377" t="s">
        <v>3</v>
      </c>
    </row>
    <row r="378" spans="1:14" x14ac:dyDescent="0.2">
      <c r="A378" t="s">
        <v>1470</v>
      </c>
      <c r="B378">
        <v>4000</v>
      </c>
      <c r="C378" t="s">
        <v>1471</v>
      </c>
      <c r="D378" t="s">
        <v>1470</v>
      </c>
      <c r="E378" t="s">
        <v>12</v>
      </c>
      <c r="F378" t="s">
        <v>13</v>
      </c>
      <c r="G378" t="s">
        <v>1506</v>
      </c>
      <c r="H378" t="s">
        <v>1507</v>
      </c>
      <c r="I378" t="s">
        <v>1463</v>
      </c>
      <c r="J378" t="s">
        <v>1464</v>
      </c>
      <c r="K378" t="s">
        <v>1046</v>
      </c>
      <c r="L378" t="s">
        <v>1047</v>
      </c>
      <c r="M378" t="s">
        <v>3</v>
      </c>
      <c r="N378" t="s">
        <v>3</v>
      </c>
    </row>
    <row r="379" spans="1:14" x14ac:dyDescent="0.2">
      <c r="A379" t="s">
        <v>1470</v>
      </c>
      <c r="B379">
        <v>10000</v>
      </c>
      <c r="C379" t="s">
        <v>1471</v>
      </c>
      <c r="D379" t="s">
        <v>1470</v>
      </c>
      <c r="E379" t="s">
        <v>12</v>
      </c>
      <c r="F379" t="s">
        <v>13</v>
      </c>
      <c r="G379" t="s">
        <v>1508</v>
      </c>
      <c r="H379" t="s">
        <v>1509</v>
      </c>
      <c r="I379" t="s">
        <v>1463</v>
      </c>
      <c r="J379" t="s">
        <v>1464</v>
      </c>
      <c r="K379" t="s">
        <v>1046</v>
      </c>
      <c r="L379" t="s">
        <v>1047</v>
      </c>
      <c r="M379" t="s">
        <v>3</v>
      </c>
      <c r="N379" t="s">
        <v>3</v>
      </c>
    </row>
    <row r="380" spans="1:14" x14ac:dyDescent="0.2">
      <c r="A380" t="s">
        <v>392</v>
      </c>
      <c r="B380">
        <v>-130</v>
      </c>
      <c r="C380" t="s">
        <v>58</v>
      </c>
      <c r="D380" t="s">
        <v>59</v>
      </c>
      <c r="E380" t="s">
        <v>12</v>
      </c>
      <c r="F380" t="s">
        <v>13</v>
      </c>
      <c r="G380" t="s">
        <v>3</v>
      </c>
      <c r="H380" t="s">
        <v>3</v>
      </c>
      <c r="I380" t="s">
        <v>60</v>
      </c>
      <c r="J380" t="s">
        <v>61</v>
      </c>
      <c r="K380" t="s">
        <v>62</v>
      </c>
      <c r="L380" t="s">
        <v>63</v>
      </c>
      <c r="M380" t="s">
        <v>3</v>
      </c>
      <c r="N380" t="s">
        <v>3</v>
      </c>
    </row>
    <row r="381" spans="1:14" x14ac:dyDescent="0.2">
      <c r="A381" t="s">
        <v>393</v>
      </c>
      <c r="B381">
        <v>-5362</v>
      </c>
      <c r="C381" t="s">
        <v>64</v>
      </c>
      <c r="D381" t="s">
        <v>65</v>
      </c>
      <c r="E381" t="s">
        <v>12</v>
      </c>
      <c r="F381" t="s">
        <v>13</v>
      </c>
      <c r="G381" t="s">
        <v>3</v>
      </c>
      <c r="H381" t="s">
        <v>3</v>
      </c>
      <c r="I381" t="s">
        <v>60</v>
      </c>
      <c r="J381" t="s">
        <v>61</v>
      </c>
      <c r="K381" t="s">
        <v>62</v>
      </c>
      <c r="L381" t="s">
        <v>63</v>
      </c>
      <c r="M381" t="s">
        <v>3</v>
      </c>
      <c r="N381" t="s">
        <v>3</v>
      </c>
    </row>
    <row r="382" spans="1:14" x14ac:dyDescent="0.2">
      <c r="A382" t="s">
        <v>394</v>
      </c>
      <c r="B382">
        <v>-16248</v>
      </c>
      <c r="C382" t="s">
        <v>67</v>
      </c>
      <c r="D382" t="s">
        <v>68</v>
      </c>
      <c r="E382" t="s">
        <v>12</v>
      </c>
      <c r="F382" t="s">
        <v>13</v>
      </c>
      <c r="G382" t="s">
        <v>3</v>
      </c>
      <c r="H382" t="s">
        <v>3</v>
      </c>
      <c r="I382" t="s">
        <v>60</v>
      </c>
      <c r="J382" t="s">
        <v>61</v>
      </c>
      <c r="K382" t="s">
        <v>62</v>
      </c>
      <c r="L382" t="s">
        <v>63</v>
      </c>
      <c r="M382" t="s">
        <v>3</v>
      </c>
      <c r="N382" t="s">
        <v>3</v>
      </c>
    </row>
    <row r="383" spans="1:14" x14ac:dyDescent="0.2">
      <c r="A383" t="s">
        <v>151</v>
      </c>
      <c r="B383">
        <v>3000</v>
      </c>
      <c r="C383" t="s">
        <v>152</v>
      </c>
      <c r="D383" t="s">
        <v>151</v>
      </c>
      <c r="E383" t="s">
        <v>12</v>
      </c>
      <c r="F383" t="s">
        <v>13</v>
      </c>
      <c r="G383" t="s">
        <v>3</v>
      </c>
      <c r="H383" t="s">
        <v>3</v>
      </c>
      <c r="I383" t="s">
        <v>60</v>
      </c>
      <c r="J383" t="s">
        <v>61</v>
      </c>
      <c r="K383" t="s">
        <v>62</v>
      </c>
      <c r="L383" t="s">
        <v>63</v>
      </c>
      <c r="M383" t="s">
        <v>3</v>
      </c>
      <c r="N383" t="s">
        <v>3</v>
      </c>
    </row>
    <row r="384" spans="1:14" x14ac:dyDescent="0.2">
      <c r="A384" t="s">
        <v>149</v>
      </c>
      <c r="B384">
        <v>2823</v>
      </c>
      <c r="C384" t="s">
        <v>150</v>
      </c>
      <c r="D384" t="s">
        <v>149</v>
      </c>
      <c r="E384" t="s">
        <v>12</v>
      </c>
      <c r="F384" t="s">
        <v>13</v>
      </c>
      <c r="G384" t="s">
        <v>3</v>
      </c>
      <c r="H384" t="s">
        <v>3</v>
      </c>
      <c r="I384" t="s">
        <v>60</v>
      </c>
      <c r="J384" t="s">
        <v>61</v>
      </c>
      <c r="K384" t="s">
        <v>62</v>
      </c>
      <c r="L384" t="s">
        <v>63</v>
      </c>
      <c r="M384" t="s">
        <v>3</v>
      </c>
      <c r="N384" t="s">
        <v>3</v>
      </c>
    </row>
    <row r="385" spans="1:14" x14ac:dyDescent="0.2">
      <c r="A385" t="s">
        <v>175</v>
      </c>
      <c r="B385">
        <v>1500</v>
      </c>
      <c r="C385" t="s">
        <v>176</v>
      </c>
      <c r="D385" t="s">
        <v>175</v>
      </c>
      <c r="E385" t="s">
        <v>12</v>
      </c>
      <c r="F385" t="s">
        <v>13</v>
      </c>
      <c r="G385" t="s">
        <v>3</v>
      </c>
      <c r="H385" t="s">
        <v>3</v>
      </c>
      <c r="I385" t="s">
        <v>60</v>
      </c>
      <c r="J385" t="s">
        <v>61</v>
      </c>
      <c r="K385" t="s">
        <v>62</v>
      </c>
      <c r="L385" t="s">
        <v>63</v>
      </c>
      <c r="M385" t="s">
        <v>3</v>
      </c>
      <c r="N385" t="s">
        <v>3</v>
      </c>
    </row>
    <row r="386" spans="1:14" x14ac:dyDescent="0.2">
      <c r="A386" t="s">
        <v>132</v>
      </c>
      <c r="B386">
        <v>1000</v>
      </c>
      <c r="C386" t="s">
        <v>133</v>
      </c>
      <c r="D386" t="s">
        <v>132</v>
      </c>
      <c r="E386" t="s">
        <v>12</v>
      </c>
      <c r="F386" t="s">
        <v>13</v>
      </c>
      <c r="G386" t="s">
        <v>3</v>
      </c>
      <c r="H386" t="s">
        <v>3</v>
      </c>
      <c r="I386" t="s">
        <v>60</v>
      </c>
      <c r="J386" t="s">
        <v>61</v>
      </c>
      <c r="K386" t="s">
        <v>62</v>
      </c>
      <c r="L386" t="s">
        <v>63</v>
      </c>
      <c r="M386" t="s">
        <v>3</v>
      </c>
      <c r="N386" t="s">
        <v>3</v>
      </c>
    </row>
    <row r="387" spans="1:14" x14ac:dyDescent="0.2">
      <c r="A387" t="s">
        <v>167</v>
      </c>
      <c r="B387">
        <v>3500</v>
      </c>
      <c r="C387" t="s">
        <v>168</v>
      </c>
      <c r="D387" t="s">
        <v>167</v>
      </c>
      <c r="E387" t="s">
        <v>12</v>
      </c>
      <c r="F387" t="s">
        <v>13</v>
      </c>
      <c r="G387" t="s">
        <v>3</v>
      </c>
      <c r="H387" t="s">
        <v>3</v>
      </c>
      <c r="I387" t="s">
        <v>60</v>
      </c>
      <c r="J387" t="s">
        <v>61</v>
      </c>
      <c r="K387" t="s">
        <v>62</v>
      </c>
      <c r="L387" t="s">
        <v>63</v>
      </c>
      <c r="M387" t="s">
        <v>3</v>
      </c>
      <c r="N387" t="s">
        <v>3</v>
      </c>
    </row>
    <row r="388" spans="1:14" x14ac:dyDescent="0.2">
      <c r="A388" t="s">
        <v>185</v>
      </c>
      <c r="B388">
        <v>3000</v>
      </c>
      <c r="C388" t="s">
        <v>186</v>
      </c>
      <c r="D388" t="s">
        <v>185</v>
      </c>
      <c r="E388" t="s">
        <v>12</v>
      </c>
      <c r="F388" t="s">
        <v>13</v>
      </c>
      <c r="G388" t="s">
        <v>3</v>
      </c>
      <c r="H388" t="s">
        <v>3</v>
      </c>
      <c r="I388" t="s">
        <v>60</v>
      </c>
      <c r="J388" t="s">
        <v>61</v>
      </c>
      <c r="K388" t="s">
        <v>62</v>
      </c>
      <c r="L388" t="s">
        <v>63</v>
      </c>
      <c r="M388" t="s">
        <v>3</v>
      </c>
      <c r="N388" t="s">
        <v>3</v>
      </c>
    </row>
    <row r="389" spans="1:14" x14ac:dyDescent="0.2">
      <c r="A389" t="s">
        <v>173</v>
      </c>
      <c r="B389">
        <v>6000</v>
      </c>
      <c r="C389" t="s">
        <v>174</v>
      </c>
      <c r="D389" t="s">
        <v>173</v>
      </c>
      <c r="E389" t="s">
        <v>12</v>
      </c>
      <c r="F389" t="s">
        <v>13</v>
      </c>
      <c r="G389" t="s">
        <v>3</v>
      </c>
      <c r="H389" t="s">
        <v>3</v>
      </c>
      <c r="I389" t="s">
        <v>60</v>
      </c>
      <c r="J389" t="s">
        <v>61</v>
      </c>
      <c r="K389" t="s">
        <v>62</v>
      </c>
      <c r="L389" t="s">
        <v>63</v>
      </c>
      <c r="M389" t="s">
        <v>3</v>
      </c>
      <c r="N389" t="s">
        <v>3</v>
      </c>
    </row>
    <row r="390" spans="1:14" x14ac:dyDescent="0.2">
      <c r="A390" t="s">
        <v>59</v>
      </c>
      <c r="B390">
        <v>2432</v>
      </c>
      <c r="C390" t="s">
        <v>58</v>
      </c>
      <c r="D390" t="s">
        <v>59</v>
      </c>
      <c r="E390" t="s">
        <v>12</v>
      </c>
      <c r="F390" t="s">
        <v>13</v>
      </c>
      <c r="G390" t="s">
        <v>3</v>
      </c>
      <c r="H390" t="s">
        <v>3</v>
      </c>
      <c r="I390" t="s">
        <v>60</v>
      </c>
      <c r="J390" t="s">
        <v>61</v>
      </c>
      <c r="K390" t="s">
        <v>62</v>
      </c>
      <c r="L390" t="s">
        <v>63</v>
      </c>
      <c r="M390" t="s">
        <v>3</v>
      </c>
      <c r="N390" t="s">
        <v>3</v>
      </c>
    </row>
    <row r="391" spans="1:14" x14ac:dyDescent="0.2">
      <c r="A391" t="s">
        <v>395</v>
      </c>
      <c r="B391">
        <v>100268</v>
      </c>
      <c r="C391" t="s">
        <v>64</v>
      </c>
      <c r="D391" t="s">
        <v>65</v>
      </c>
      <c r="E391" t="s">
        <v>12</v>
      </c>
      <c r="F391" t="s">
        <v>13</v>
      </c>
      <c r="G391" t="s">
        <v>3</v>
      </c>
      <c r="H391" t="s">
        <v>3</v>
      </c>
      <c r="I391" t="s">
        <v>60</v>
      </c>
      <c r="J391" t="s">
        <v>61</v>
      </c>
      <c r="K391" t="s">
        <v>62</v>
      </c>
      <c r="L391" t="s">
        <v>63</v>
      </c>
      <c r="M391" t="s">
        <v>3</v>
      </c>
      <c r="N391" t="s">
        <v>3</v>
      </c>
    </row>
    <row r="392" spans="1:14" x14ac:dyDescent="0.2">
      <c r="A392" t="s">
        <v>68</v>
      </c>
      <c r="B392">
        <v>303845</v>
      </c>
      <c r="C392" t="s">
        <v>67</v>
      </c>
      <c r="D392" t="s">
        <v>68</v>
      </c>
      <c r="E392" t="s">
        <v>12</v>
      </c>
      <c r="F392" t="s">
        <v>13</v>
      </c>
      <c r="G392" t="s">
        <v>3</v>
      </c>
      <c r="H392" t="s">
        <v>3</v>
      </c>
      <c r="I392" t="s">
        <v>60</v>
      </c>
      <c r="J392" t="s">
        <v>61</v>
      </c>
      <c r="K392" t="s">
        <v>62</v>
      </c>
      <c r="L392" t="s">
        <v>63</v>
      </c>
      <c r="M392" t="s">
        <v>3</v>
      </c>
      <c r="N392" t="s">
        <v>3</v>
      </c>
    </row>
    <row r="393" spans="1:14" x14ac:dyDescent="0.2">
      <c r="A393" t="s">
        <v>11</v>
      </c>
      <c r="B393">
        <v>178</v>
      </c>
      <c r="C393" t="s">
        <v>10</v>
      </c>
      <c r="D393" t="s">
        <v>11</v>
      </c>
      <c r="E393" t="s">
        <v>12</v>
      </c>
      <c r="F393" t="s">
        <v>13</v>
      </c>
      <c r="G393" t="s">
        <v>3</v>
      </c>
      <c r="H393" t="s">
        <v>3</v>
      </c>
      <c r="I393" t="s">
        <v>60</v>
      </c>
      <c r="J393" t="s">
        <v>61</v>
      </c>
      <c r="K393" t="s">
        <v>62</v>
      </c>
      <c r="L393" t="s">
        <v>63</v>
      </c>
      <c r="M393" t="s">
        <v>3</v>
      </c>
      <c r="N393" t="s">
        <v>3</v>
      </c>
    </row>
    <row r="394" spans="1:14" x14ac:dyDescent="0.2">
      <c r="A394" t="s">
        <v>19</v>
      </c>
      <c r="B394">
        <v>7346</v>
      </c>
      <c r="C394" t="s">
        <v>18</v>
      </c>
      <c r="D394" t="s">
        <v>19</v>
      </c>
      <c r="E394" t="s">
        <v>12</v>
      </c>
      <c r="F394" t="s">
        <v>13</v>
      </c>
      <c r="G394" t="s">
        <v>3</v>
      </c>
      <c r="H394" t="s">
        <v>3</v>
      </c>
      <c r="I394" t="s">
        <v>60</v>
      </c>
      <c r="J394" t="s">
        <v>61</v>
      </c>
      <c r="K394" t="s">
        <v>62</v>
      </c>
      <c r="L394" t="s">
        <v>63</v>
      </c>
      <c r="M394" t="s">
        <v>3</v>
      </c>
      <c r="N394" t="s">
        <v>3</v>
      </c>
    </row>
    <row r="395" spans="1:14" x14ac:dyDescent="0.2">
      <c r="A395" t="s">
        <v>21</v>
      </c>
      <c r="B395">
        <v>22260</v>
      </c>
      <c r="C395" t="s">
        <v>20</v>
      </c>
      <c r="D395" t="s">
        <v>21</v>
      </c>
      <c r="E395" t="s">
        <v>12</v>
      </c>
      <c r="F395" t="s">
        <v>13</v>
      </c>
      <c r="G395" t="s">
        <v>3</v>
      </c>
      <c r="H395" t="s">
        <v>3</v>
      </c>
      <c r="I395" t="s">
        <v>60</v>
      </c>
      <c r="J395" t="s">
        <v>61</v>
      </c>
      <c r="K395" t="s">
        <v>62</v>
      </c>
      <c r="L395" t="s">
        <v>63</v>
      </c>
      <c r="M395" t="s">
        <v>3</v>
      </c>
      <c r="N395" t="s">
        <v>3</v>
      </c>
    </row>
    <row r="396" spans="1:14" x14ac:dyDescent="0.2">
      <c r="A396" t="s">
        <v>229</v>
      </c>
      <c r="B396">
        <v>900</v>
      </c>
      <c r="C396" t="s">
        <v>230</v>
      </c>
      <c r="D396" t="s">
        <v>229</v>
      </c>
      <c r="E396" t="s">
        <v>12</v>
      </c>
      <c r="F396" t="s">
        <v>13</v>
      </c>
      <c r="G396" t="s">
        <v>3</v>
      </c>
      <c r="H396" t="s">
        <v>3</v>
      </c>
      <c r="I396" t="s">
        <v>76</v>
      </c>
      <c r="J396" t="s">
        <v>77</v>
      </c>
      <c r="K396" t="s">
        <v>78</v>
      </c>
      <c r="L396" t="s">
        <v>79</v>
      </c>
      <c r="M396" t="s">
        <v>571</v>
      </c>
      <c r="N396" t="s">
        <v>572</v>
      </c>
    </row>
    <row r="397" spans="1:14" x14ac:dyDescent="0.2">
      <c r="A397" t="s">
        <v>219</v>
      </c>
      <c r="B397">
        <v>348</v>
      </c>
      <c r="C397" t="s">
        <v>220</v>
      </c>
      <c r="D397" t="s">
        <v>219</v>
      </c>
      <c r="E397" t="s">
        <v>12</v>
      </c>
      <c r="F397" t="s">
        <v>13</v>
      </c>
      <c r="G397" t="s">
        <v>3</v>
      </c>
      <c r="H397" t="s">
        <v>3</v>
      </c>
      <c r="I397" t="s">
        <v>76</v>
      </c>
      <c r="J397" t="s">
        <v>77</v>
      </c>
      <c r="K397" t="s">
        <v>78</v>
      </c>
      <c r="L397" t="s">
        <v>79</v>
      </c>
      <c r="M397" t="s">
        <v>571</v>
      </c>
      <c r="N397" t="s">
        <v>572</v>
      </c>
    </row>
    <row r="398" spans="1:14" x14ac:dyDescent="0.2">
      <c r="A398" t="s">
        <v>221</v>
      </c>
      <c r="B398">
        <v>888</v>
      </c>
      <c r="C398" t="s">
        <v>222</v>
      </c>
      <c r="D398" t="s">
        <v>221</v>
      </c>
      <c r="E398" t="s">
        <v>12</v>
      </c>
      <c r="F398" t="s">
        <v>13</v>
      </c>
      <c r="G398" t="s">
        <v>3</v>
      </c>
      <c r="H398" t="s">
        <v>3</v>
      </c>
      <c r="I398" t="s">
        <v>76</v>
      </c>
      <c r="J398" t="s">
        <v>77</v>
      </c>
      <c r="K398" t="s">
        <v>78</v>
      </c>
      <c r="L398" t="s">
        <v>79</v>
      </c>
      <c r="M398" t="s">
        <v>571</v>
      </c>
      <c r="N398" t="s">
        <v>572</v>
      </c>
    </row>
    <row r="399" spans="1:14" x14ac:dyDescent="0.2">
      <c r="A399" t="s">
        <v>223</v>
      </c>
      <c r="B399">
        <v>300</v>
      </c>
      <c r="C399" t="s">
        <v>224</v>
      </c>
      <c r="D399" t="s">
        <v>223</v>
      </c>
      <c r="E399" t="s">
        <v>12</v>
      </c>
      <c r="F399" t="s">
        <v>13</v>
      </c>
      <c r="G399" t="s">
        <v>3</v>
      </c>
      <c r="H399" t="s">
        <v>3</v>
      </c>
      <c r="I399" t="s">
        <v>76</v>
      </c>
      <c r="J399" t="s">
        <v>77</v>
      </c>
      <c r="K399" t="s">
        <v>78</v>
      </c>
      <c r="L399" t="s">
        <v>79</v>
      </c>
      <c r="M399" t="s">
        <v>571</v>
      </c>
      <c r="N399" t="s">
        <v>572</v>
      </c>
    </row>
    <row r="400" spans="1:14" x14ac:dyDescent="0.2">
      <c r="A400" t="s">
        <v>227</v>
      </c>
      <c r="B400">
        <v>200</v>
      </c>
      <c r="C400" t="s">
        <v>228</v>
      </c>
      <c r="D400" t="s">
        <v>227</v>
      </c>
      <c r="E400" t="s">
        <v>12</v>
      </c>
      <c r="F400" t="s">
        <v>13</v>
      </c>
      <c r="G400" t="s">
        <v>3</v>
      </c>
      <c r="H400" t="s">
        <v>3</v>
      </c>
      <c r="I400" t="s">
        <v>76</v>
      </c>
      <c r="J400" t="s">
        <v>77</v>
      </c>
      <c r="K400" t="s">
        <v>78</v>
      </c>
      <c r="L400" t="s">
        <v>79</v>
      </c>
      <c r="M400" t="s">
        <v>571</v>
      </c>
      <c r="N400" t="s">
        <v>572</v>
      </c>
    </row>
    <row r="401" spans="1:14" x14ac:dyDescent="0.2">
      <c r="A401" t="s">
        <v>211</v>
      </c>
      <c r="B401">
        <v>4800</v>
      </c>
      <c r="C401" t="s">
        <v>212</v>
      </c>
      <c r="D401" t="s">
        <v>211</v>
      </c>
      <c r="E401" t="s">
        <v>12</v>
      </c>
      <c r="F401" t="s">
        <v>13</v>
      </c>
      <c r="G401" t="s">
        <v>3</v>
      </c>
      <c r="H401" t="s">
        <v>3</v>
      </c>
      <c r="I401" t="s">
        <v>76</v>
      </c>
      <c r="J401" t="s">
        <v>77</v>
      </c>
      <c r="K401" t="s">
        <v>78</v>
      </c>
      <c r="L401" t="s">
        <v>79</v>
      </c>
      <c r="M401" t="s">
        <v>571</v>
      </c>
      <c r="N401" t="s">
        <v>572</v>
      </c>
    </row>
    <row r="402" spans="1:14" x14ac:dyDescent="0.2">
      <c r="A402" t="s">
        <v>215</v>
      </c>
      <c r="B402">
        <v>1000</v>
      </c>
      <c r="C402" t="s">
        <v>461</v>
      </c>
      <c r="D402" t="s">
        <v>215</v>
      </c>
      <c r="E402" t="s">
        <v>12</v>
      </c>
      <c r="F402" t="s">
        <v>13</v>
      </c>
      <c r="G402" t="s">
        <v>3</v>
      </c>
      <c r="H402" t="s">
        <v>3</v>
      </c>
      <c r="I402" t="s">
        <v>431</v>
      </c>
      <c r="J402" t="s">
        <v>432</v>
      </c>
      <c r="K402" t="s">
        <v>70</v>
      </c>
      <c r="L402" t="s">
        <v>71</v>
      </c>
      <c r="M402" t="s">
        <v>462</v>
      </c>
      <c r="N402" t="s">
        <v>463</v>
      </c>
    </row>
    <row r="403" spans="1:14" x14ac:dyDescent="0.2">
      <c r="A403" t="s">
        <v>217</v>
      </c>
      <c r="B403">
        <v>329</v>
      </c>
      <c r="C403" t="s">
        <v>218</v>
      </c>
      <c r="D403" t="s">
        <v>217</v>
      </c>
      <c r="E403" t="s">
        <v>12</v>
      </c>
      <c r="F403" t="s">
        <v>13</v>
      </c>
      <c r="G403" t="s">
        <v>3</v>
      </c>
      <c r="H403" t="s">
        <v>3</v>
      </c>
      <c r="I403" t="s">
        <v>431</v>
      </c>
      <c r="J403" t="s">
        <v>432</v>
      </c>
      <c r="K403" t="s">
        <v>70</v>
      </c>
      <c r="L403" t="s">
        <v>71</v>
      </c>
      <c r="M403" t="s">
        <v>462</v>
      </c>
      <c r="N403" t="s">
        <v>463</v>
      </c>
    </row>
    <row r="404" spans="1:14" x14ac:dyDescent="0.2">
      <c r="A404" t="s">
        <v>219</v>
      </c>
      <c r="B404">
        <v>854</v>
      </c>
      <c r="C404" t="s">
        <v>220</v>
      </c>
      <c r="D404" t="s">
        <v>219</v>
      </c>
      <c r="E404" t="s">
        <v>12</v>
      </c>
      <c r="F404" t="s">
        <v>13</v>
      </c>
      <c r="G404" t="s">
        <v>3</v>
      </c>
      <c r="H404" t="s">
        <v>3</v>
      </c>
      <c r="I404" t="s">
        <v>431</v>
      </c>
      <c r="J404" t="s">
        <v>432</v>
      </c>
      <c r="K404" t="s">
        <v>70</v>
      </c>
      <c r="L404" t="s">
        <v>71</v>
      </c>
      <c r="M404" t="s">
        <v>462</v>
      </c>
      <c r="N404" t="s">
        <v>463</v>
      </c>
    </row>
    <row r="405" spans="1:14" x14ac:dyDescent="0.2">
      <c r="A405" t="s">
        <v>221</v>
      </c>
      <c r="B405">
        <v>12000</v>
      </c>
      <c r="C405" t="s">
        <v>222</v>
      </c>
      <c r="D405" t="s">
        <v>221</v>
      </c>
      <c r="E405" t="s">
        <v>12</v>
      </c>
      <c r="F405" t="s">
        <v>13</v>
      </c>
      <c r="G405" t="s">
        <v>3</v>
      </c>
      <c r="H405" t="s">
        <v>3</v>
      </c>
      <c r="I405" t="s">
        <v>431</v>
      </c>
      <c r="J405" t="s">
        <v>432</v>
      </c>
      <c r="K405" t="s">
        <v>70</v>
      </c>
      <c r="L405" t="s">
        <v>71</v>
      </c>
      <c r="M405" t="s">
        <v>462</v>
      </c>
      <c r="N405" t="s">
        <v>463</v>
      </c>
    </row>
    <row r="406" spans="1:14" x14ac:dyDescent="0.2">
      <c r="A406" t="s">
        <v>223</v>
      </c>
      <c r="B406">
        <v>12840</v>
      </c>
      <c r="C406" t="s">
        <v>224</v>
      </c>
      <c r="D406" t="s">
        <v>223</v>
      </c>
      <c r="E406" t="s">
        <v>12</v>
      </c>
      <c r="F406" t="s">
        <v>13</v>
      </c>
      <c r="G406" t="s">
        <v>3</v>
      </c>
      <c r="H406" t="s">
        <v>3</v>
      </c>
      <c r="I406" t="s">
        <v>431</v>
      </c>
      <c r="J406" t="s">
        <v>432</v>
      </c>
      <c r="K406" t="s">
        <v>70</v>
      </c>
      <c r="L406" t="s">
        <v>71</v>
      </c>
      <c r="M406" t="s">
        <v>462</v>
      </c>
      <c r="N406" t="s">
        <v>463</v>
      </c>
    </row>
    <row r="407" spans="1:14" x14ac:dyDescent="0.2">
      <c r="A407" t="s">
        <v>225</v>
      </c>
      <c r="B407">
        <v>2200</v>
      </c>
      <c r="C407" t="s">
        <v>464</v>
      </c>
      <c r="D407" t="s">
        <v>225</v>
      </c>
      <c r="E407" t="s">
        <v>12</v>
      </c>
      <c r="F407" t="s">
        <v>13</v>
      </c>
      <c r="G407" t="s">
        <v>3</v>
      </c>
      <c r="H407" t="s">
        <v>3</v>
      </c>
      <c r="I407" t="s">
        <v>431</v>
      </c>
      <c r="J407" t="s">
        <v>432</v>
      </c>
      <c r="K407" t="s">
        <v>70</v>
      </c>
      <c r="L407" t="s">
        <v>71</v>
      </c>
      <c r="M407" t="s">
        <v>462</v>
      </c>
      <c r="N407" t="s">
        <v>463</v>
      </c>
    </row>
    <row r="408" spans="1:14" x14ac:dyDescent="0.2">
      <c r="A408" t="s">
        <v>227</v>
      </c>
      <c r="B408">
        <v>6762</v>
      </c>
      <c r="C408" t="s">
        <v>228</v>
      </c>
      <c r="D408" t="s">
        <v>227</v>
      </c>
      <c r="E408" t="s">
        <v>12</v>
      </c>
      <c r="F408" t="s">
        <v>13</v>
      </c>
      <c r="G408" t="s">
        <v>3</v>
      </c>
      <c r="H408" t="s">
        <v>3</v>
      </c>
      <c r="I408" t="s">
        <v>431</v>
      </c>
      <c r="J408" t="s">
        <v>432</v>
      </c>
      <c r="K408" t="s">
        <v>70</v>
      </c>
      <c r="L408" t="s">
        <v>71</v>
      </c>
      <c r="M408" t="s">
        <v>462</v>
      </c>
      <c r="N408" t="s">
        <v>463</v>
      </c>
    </row>
    <row r="409" spans="1:14" x14ac:dyDescent="0.2">
      <c r="A409" t="s">
        <v>211</v>
      </c>
      <c r="B409">
        <v>20613</v>
      </c>
      <c r="C409" t="s">
        <v>212</v>
      </c>
      <c r="D409" t="s">
        <v>211</v>
      </c>
      <c r="E409" t="s">
        <v>12</v>
      </c>
      <c r="F409" t="s">
        <v>13</v>
      </c>
      <c r="G409" t="s">
        <v>3</v>
      </c>
      <c r="H409" t="s">
        <v>3</v>
      </c>
      <c r="I409" t="s">
        <v>431</v>
      </c>
      <c r="J409" t="s">
        <v>432</v>
      </c>
      <c r="K409" t="s">
        <v>70</v>
      </c>
      <c r="L409" t="s">
        <v>71</v>
      </c>
      <c r="M409" t="s">
        <v>462</v>
      </c>
      <c r="N409" t="s">
        <v>463</v>
      </c>
    </row>
    <row r="410" spans="1:14" x14ac:dyDescent="0.2">
      <c r="A410" t="s">
        <v>229</v>
      </c>
      <c r="B410">
        <v>25066</v>
      </c>
      <c r="C410" t="s">
        <v>230</v>
      </c>
      <c r="D410" t="s">
        <v>229</v>
      </c>
      <c r="E410" t="s">
        <v>12</v>
      </c>
      <c r="F410" t="s">
        <v>13</v>
      </c>
      <c r="G410" t="s">
        <v>3</v>
      </c>
      <c r="H410" t="s">
        <v>3</v>
      </c>
      <c r="I410" t="s">
        <v>431</v>
      </c>
      <c r="J410" t="s">
        <v>432</v>
      </c>
      <c r="K410" t="s">
        <v>70</v>
      </c>
      <c r="L410" t="s">
        <v>71</v>
      </c>
      <c r="M410" t="s">
        <v>462</v>
      </c>
      <c r="N410" t="s">
        <v>463</v>
      </c>
    </row>
    <row r="411" spans="1:14" x14ac:dyDescent="0.2">
      <c r="A411" t="s">
        <v>239</v>
      </c>
      <c r="B411">
        <v>3000</v>
      </c>
      <c r="C411" t="s">
        <v>312</v>
      </c>
      <c r="D411" t="s">
        <v>239</v>
      </c>
      <c r="E411" t="s">
        <v>12</v>
      </c>
      <c r="F411" t="s">
        <v>13</v>
      </c>
      <c r="G411" t="s">
        <v>1538</v>
      </c>
      <c r="H411" t="s">
        <v>1539</v>
      </c>
      <c r="I411" t="s">
        <v>1463</v>
      </c>
      <c r="J411" t="s">
        <v>1464</v>
      </c>
      <c r="K411" t="s">
        <v>1540</v>
      </c>
      <c r="L411" t="s">
        <v>1541</v>
      </c>
      <c r="M411" t="s">
        <v>3</v>
      </c>
      <c r="N411" t="s">
        <v>3</v>
      </c>
    </row>
    <row r="412" spans="1:14" x14ac:dyDescent="0.2">
      <c r="A412" t="s">
        <v>217</v>
      </c>
      <c r="B412">
        <v>1200</v>
      </c>
      <c r="C412" t="s">
        <v>311</v>
      </c>
      <c r="D412" t="s">
        <v>217</v>
      </c>
      <c r="E412" t="s">
        <v>12</v>
      </c>
      <c r="F412" t="s">
        <v>13</v>
      </c>
      <c r="G412" t="s">
        <v>1542</v>
      </c>
      <c r="H412" t="s">
        <v>1543</v>
      </c>
      <c r="I412" t="s">
        <v>1463</v>
      </c>
      <c r="J412" t="s">
        <v>1464</v>
      </c>
      <c r="K412" t="s">
        <v>1540</v>
      </c>
      <c r="L412" t="s">
        <v>1541</v>
      </c>
      <c r="M412" t="s">
        <v>3</v>
      </c>
      <c r="N412" t="s">
        <v>3</v>
      </c>
    </row>
    <row r="413" spans="1:14" x14ac:dyDescent="0.2">
      <c r="A413" t="s">
        <v>402</v>
      </c>
      <c r="B413">
        <v>1200</v>
      </c>
      <c r="C413" t="s">
        <v>403</v>
      </c>
      <c r="D413" t="s">
        <v>402</v>
      </c>
      <c r="E413" t="s">
        <v>12</v>
      </c>
      <c r="F413" t="s">
        <v>13</v>
      </c>
      <c r="G413" t="s">
        <v>1544</v>
      </c>
      <c r="H413" t="s">
        <v>1545</v>
      </c>
      <c r="I413" t="s">
        <v>1463</v>
      </c>
      <c r="J413" t="s">
        <v>1464</v>
      </c>
      <c r="K413" t="s">
        <v>1540</v>
      </c>
      <c r="L413" t="s">
        <v>1541</v>
      </c>
      <c r="M413" t="s">
        <v>3</v>
      </c>
      <c r="N413" t="s">
        <v>3</v>
      </c>
    </row>
    <row r="414" spans="1:14" x14ac:dyDescent="0.2">
      <c r="A414" t="s">
        <v>1470</v>
      </c>
      <c r="B414">
        <v>1000</v>
      </c>
      <c r="C414" t="s">
        <v>1471</v>
      </c>
      <c r="D414" t="s">
        <v>1470</v>
      </c>
      <c r="E414" t="s">
        <v>12</v>
      </c>
      <c r="F414" t="s">
        <v>13</v>
      </c>
      <c r="G414" t="s">
        <v>1546</v>
      </c>
      <c r="H414" t="s">
        <v>1547</v>
      </c>
      <c r="I414" t="s">
        <v>1463</v>
      </c>
      <c r="J414" t="s">
        <v>1464</v>
      </c>
      <c r="K414" t="s">
        <v>1540</v>
      </c>
      <c r="L414" t="s">
        <v>1541</v>
      </c>
      <c r="M414" t="s">
        <v>3</v>
      </c>
      <c r="N414" t="s">
        <v>3</v>
      </c>
    </row>
    <row r="415" spans="1:14" x14ac:dyDescent="0.2">
      <c r="A415" t="s">
        <v>1044</v>
      </c>
      <c r="B415">
        <v>3000</v>
      </c>
      <c r="C415" t="s">
        <v>1043</v>
      </c>
      <c r="D415" t="s">
        <v>1044</v>
      </c>
      <c r="E415" t="s">
        <v>12</v>
      </c>
      <c r="F415" t="s">
        <v>13</v>
      </c>
      <c r="G415" t="s">
        <v>1546</v>
      </c>
      <c r="H415" t="s">
        <v>1547</v>
      </c>
      <c r="I415" t="s">
        <v>1463</v>
      </c>
      <c r="J415" t="s">
        <v>1464</v>
      </c>
      <c r="K415" t="s">
        <v>1540</v>
      </c>
      <c r="L415" t="s">
        <v>1541</v>
      </c>
      <c r="M415" t="s">
        <v>3</v>
      </c>
      <c r="N415" t="s">
        <v>3</v>
      </c>
    </row>
    <row r="416" spans="1:14" x14ac:dyDescent="0.2">
      <c r="A416" t="s">
        <v>1470</v>
      </c>
      <c r="B416">
        <v>10000</v>
      </c>
      <c r="C416" t="s">
        <v>1471</v>
      </c>
      <c r="D416" t="s">
        <v>1470</v>
      </c>
      <c r="E416" t="s">
        <v>12</v>
      </c>
      <c r="F416" t="s">
        <v>13</v>
      </c>
      <c r="G416" t="s">
        <v>1548</v>
      </c>
      <c r="H416" t="s">
        <v>1549</v>
      </c>
      <c r="I416" t="s">
        <v>1463</v>
      </c>
      <c r="J416" t="s">
        <v>1464</v>
      </c>
      <c r="K416" t="s">
        <v>1540</v>
      </c>
      <c r="L416" t="s">
        <v>1541</v>
      </c>
      <c r="M416" t="s">
        <v>3</v>
      </c>
      <c r="N416" t="s">
        <v>3</v>
      </c>
    </row>
    <row r="417" spans="1:14" x14ac:dyDescent="0.2">
      <c r="A417" t="s">
        <v>1470</v>
      </c>
      <c r="B417">
        <v>300</v>
      </c>
      <c r="C417" t="s">
        <v>1471</v>
      </c>
      <c r="D417" t="s">
        <v>1470</v>
      </c>
      <c r="E417" t="s">
        <v>12</v>
      </c>
      <c r="F417" t="s">
        <v>13</v>
      </c>
      <c r="G417" t="s">
        <v>1550</v>
      </c>
      <c r="H417" t="s">
        <v>1551</v>
      </c>
      <c r="I417" t="s">
        <v>1463</v>
      </c>
      <c r="J417" t="s">
        <v>1464</v>
      </c>
      <c r="K417" t="s">
        <v>1540</v>
      </c>
      <c r="L417" t="s">
        <v>1541</v>
      </c>
      <c r="M417" t="s">
        <v>3</v>
      </c>
      <c r="N417" t="s">
        <v>3</v>
      </c>
    </row>
    <row r="418" spans="1:14" x14ac:dyDescent="0.2">
      <c r="A418" t="s">
        <v>449</v>
      </c>
      <c r="B418">
        <v>1100</v>
      </c>
      <c r="C418" t="s">
        <v>450</v>
      </c>
      <c r="D418" t="s">
        <v>449</v>
      </c>
      <c r="E418" t="s">
        <v>12</v>
      </c>
      <c r="F418" t="s">
        <v>13</v>
      </c>
      <c r="G418" t="s">
        <v>1552</v>
      </c>
      <c r="H418" t="s">
        <v>1553</v>
      </c>
      <c r="I418" t="s">
        <v>1463</v>
      </c>
      <c r="J418" t="s">
        <v>1464</v>
      </c>
      <c r="K418" t="s">
        <v>1540</v>
      </c>
      <c r="L418" t="s">
        <v>1541</v>
      </c>
      <c r="M418" t="s">
        <v>3</v>
      </c>
      <c r="N418" t="s">
        <v>3</v>
      </c>
    </row>
    <row r="419" spans="1:14" x14ac:dyDescent="0.2">
      <c r="A419" t="s">
        <v>1554</v>
      </c>
      <c r="B419">
        <v>3780</v>
      </c>
      <c r="C419" t="s">
        <v>1555</v>
      </c>
      <c r="D419" t="s">
        <v>1554</v>
      </c>
      <c r="E419" t="s">
        <v>12</v>
      </c>
      <c r="F419" t="s">
        <v>13</v>
      </c>
      <c r="G419" t="s">
        <v>1556</v>
      </c>
      <c r="H419" t="s">
        <v>1557</v>
      </c>
      <c r="I419" t="s">
        <v>1463</v>
      </c>
      <c r="J419" t="s">
        <v>1464</v>
      </c>
      <c r="K419" t="s">
        <v>1540</v>
      </c>
      <c r="L419" t="s">
        <v>1541</v>
      </c>
      <c r="M419" t="s">
        <v>3</v>
      </c>
      <c r="N419" t="s">
        <v>3</v>
      </c>
    </row>
    <row r="420" spans="1:14" x14ac:dyDescent="0.2">
      <c r="A420" t="s">
        <v>96</v>
      </c>
      <c r="B420">
        <v>37</v>
      </c>
      <c r="C420" t="s">
        <v>95</v>
      </c>
      <c r="D420" t="s">
        <v>96</v>
      </c>
      <c r="E420" t="s">
        <v>12</v>
      </c>
      <c r="F420" t="s">
        <v>13</v>
      </c>
      <c r="G420" t="s">
        <v>1556</v>
      </c>
      <c r="H420" t="s">
        <v>1557</v>
      </c>
      <c r="I420" t="s">
        <v>1463</v>
      </c>
      <c r="J420" t="s">
        <v>1464</v>
      </c>
      <c r="K420" t="s">
        <v>1540</v>
      </c>
      <c r="L420" t="s">
        <v>1541</v>
      </c>
      <c r="M420" t="s">
        <v>3</v>
      </c>
      <c r="N420" t="s">
        <v>3</v>
      </c>
    </row>
    <row r="421" spans="1:14" x14ac:dyDescent="0.2">
      <c r="A421" t="s">
        <v>105</v>
      </c>
      <c r="B421">
        <v>1091</v>
      </c>
      <c r="C421" t="s">
        <v>104</v>
      </c>
      <c r="D421" t="s">
        <v>105</v>
      </c>
      <c r="E421" t="s">
        <v>12</v>
      </c>
      <c r="F421" t="s">
        <v>13</v>
      </c>
      <c r="G421" t="s">
        <v>1556</v>
      </c>
      <c r="H421" t="s">
        <v>1557</v>
      </c>
      <c r="I421" t="s">
        <v>1463</v>
      </c>
      <c r="J421" t="s">
        <v>1464</v>
      </c>
      <c r="K421" t="s">
        <v>1540</v>
      </c>
      <c r="L421" t="s">
        <v>1541</v>
      </c>
      <c r="M421" t="s">
        <v>3</v>
      </c>
      <c r="N421" t="s">
        <v>3</v>
      </c>
    </row>
    <row r="422" spans="1:14" x14ac:dyDescent="0.2">
      <c r="A422" t="s">
        <v>88</v>
      </c>
      <c r="B422">
        <v>3240</v>
      </c>
      <c r="C422" t="s">
        <v>87</v>
      </c>
      <c r="D422" t="s">
        <v>88</v>
      </c>
      <c r="E422" t="s">
        <v>12</v>
      </c>
      <c r="F422" t="s">
        <v>13</v>
      </c>
      <c r="G422" t="s">
        <v>1556</v>
      </c>
      <c r="H422" t="s">
        <v>1557</v>
      </c>
      <c r="I422" t="s">
        <v>1463</v>
      </c>
      <c r="J422" t="s">
        <v>1464</v>
      </c>
      <c r="K422" t="s">
        <v>1540</v>
      </c>
      <c r="L422" t="s">
        <v>1541</v>
      </c>
      <c r="M422" t="s">
        <v>3</v>
      </c>
      <c r="N422" t="s">
        <v>3</v>
      </c>
    </row>
    <row r="423" spans="1:14" x14ac:dyDescent="0.2">
      <c r="A423" t="s">
        <v>1470</v>
      </c>
      <c r="B423">
        <v>5200</v>
      </c>
      <c r="C423" t="s">
        <v>1471</v>
      </c>
      <c r="D423" t="s">
        <v>1470</v>
      </c>
      <c r="E423" t="s">
        <v>12</v>
      </c>
      <c r="F423" t="s">
        <v>13</v>
      </c>
      <c r="G423" t="s">
        <v>1558</v>
      </c>
      <c r="H423" t="s">
        <v>1559</v>
      </c>
      <c r="I423" t="s">
        <v>1463</v>
      </c>
      <c r="J423" t="s">
        <v>1464</v>
      </c>
      <c r="K423" t="s">
        <v>1540</v>
      </c>
      <c r="L423" t="s">
        <v>1541</v>
      </c>
      <c r="M423" t="s">
        <v>3</v>
      </c>
      <c r="N423" t="s">
        <v>3</v>
      </c>
    </row>
    <row r="424" spans="1:14" x14ac:dyDescent="0.2">
      <c r="A424" t="s">
        <v>1044</v>
      </c>
      <c r="B424">
        <v>26000</v>
      </c>
      <c r="C424" t="s">
        <v>1043</v>
      </c>
      <c r="D424" t="s">
        <v>1044</v>
      </c>
      <c r="E424" t="s">
        <v>12</v>
      </c>
      <c r="F424" t="s">
        <v>13</v>
      </c>
      <c r="G424" t="s">
        <v>1560</v>
      </c>
      <c r="H424" t="s">
        <v>1561</v>
      </c>
      <c r="I424" t="s">
        <v>1463</v>
      </c>
      <c r="J424" t="s">
        <v>1464</v>
      </c>
      <c r="K424" t="s">
        <v>1540</v>
      </c>
      <c r="L424" t="s">
        <v>1541</v>
      </c>
      <c r="M424" t="s">
        <v>3</v>
      </c>
      <c r="N424" t="s">
        <v>3</v>
      </c>
    </row>
    <row r="425" spans="1:14" x14ac:dyDescent="0.2">
      <c r="A425" t="s">
        <v>1481</v>
      </c>
      <c r="B425">
        <v>9446</v>
      </c>
      <c r="C425" t="s">
        <v>1482</v>
      </c>
      <c r="D425" t="s">
        <v>1481</v>
      </c>
      <c r="E425" t="s">
        <v>12</v>
      </c>
      <c r="F425" t="s">
        <v>13</v>
      </c>
      <c r="G425" t="s">
        <v>1510</v>
      </c>
      <c r="H425" t="s">
        <v>1511</v>
      </c>
      <c r="I425" t="s">
        <v>1463</v>
      </c>
      <c r="J425" t="s">
        <v>1464</v>
      </c>
      <c r="K425" t="s">
        <v>70</v>
      </c>
      <c r="L425" t="s">
        <v>71</v>
      </c>
      <c r="M425" t="s">
        <v>3</v>
      </c>
      <c r="N425" t="s">
        <v>3</v>
      </c>
    </row>
    <row r="426" spans="1:14" x14ac:dyDescent="0.2">
      <c r="A426" t="s">
        <v>96</v>
      </c>
      <c r="B426">
        <v>500</v>
      </c>
      <c r="C426" t="s">
        <v>95</v>
      </c>
      <c r="D426" t="s">
        <v>96</v>
      </c>
      <c r="E426" t="s">
        <v>12</v>
      </c>
      <c r="F426" t="s">
        <v>13</v>
      </c>
      <c r="G426" t="s">
        <v>1512</v>
      </c>
      <c r="H426" t="s">
        <v>1513</v>
      </c>
      <c r="I426" t="s">
        <v>1463</v>
      </c>
      <c r="J426" t="s">
        <v>1464</v>
      </c>
      <c r="K426" t="s">
        <v>70</v>
      </c>
      <c r="L426" t="s">
        <v>71</v>
      </c>
      <c r="M426" t="s">
        <v>3</v>
      </c>
      <c r="N426" t="s">
        <v>3</v>
      </c>
    </row>
    <row r="427" spans="1:14" x14ac:dyDescent="0.2">
      <c r="A427" t="s">
        <v>105</v>
      </c>
      <c r="B427">
        <v>1500</v>
      </c>
      <c r="C427" t="s">
        <v>104</v>
      </c>
      <c r="D427" t="s">
        <v>105</v>
      </c>
      <c r="E427" t="s">
        <v>12</v>
      </c>
      <c r="F427" t="s">
        <v>13</v>
      </c>
      <c r="G427" t="s">
        <v>1512</v>
      </c>
      <c r="H427" t="s">
        <v>1513</v>
      </c>
      <c r="I427" t="s">
        <v>1463</v>
      </c>
      <c r="J427" t="s">
        <v>1464</v>
      </c>
      <c r="K427" t="s">
        <v>70</v>
      </c>
      <c r="L427" t="s">
        <v>71</v>
      </c>
      <c r="M427" t="s">
        <v>3</v>
      </c>
      <c r="N427" t="s">
        <v>3</v>
      </c>
    </row>
    <row r="428" spans="1:14" x14ac:dyDescent="0.2">
      <c r="A428" t="s">
        <v>88</v>
      </c>
      <c r="B428">
        <v>8000</v>
      </c>
      <c r="C428" t="s">
        <v>87</v>
      </c>
      <c r="D428" t="s">
        <v>88</v>
      </c>
      <c r="E428" t="s">
        <v>12</v>
      </c>
      <c r="F428" t="s">
        <v>13</v>
      </c>
      <c r="G428" t="s">
        <v>1512</v>
      </c>
      <c r="H428" t="s">
        <v>1513</v>
      </c>
      <c r="I428" t="s">
        <v>1463</v>
      </c>
      <c r="J428" t="s">
        <v>1464</v>
      </c>
      <c r="K428" t="s">
        <v>70</v>
      </c>
      <c r="L428" t="s">
        <v>71</v>
      </c>
      <c r="M428" t="s">
        <v>3</v>
      </c>
      <c r="N428" t="s">
        <v>3</v>
      </c>
    </row>
    <row r="429" spans="1:14" x14ac:dyDescent="0.2">
      <c r="A429" t="s">
        <v>1044</v>
      </c>
      <c r="B429">
        <v>586486</v>
      </c>
      <c r="C429" t="s">
        <v>1043</v>
      </c>
      <c r="D429" t="s">
        <v>1044</v>
      </c>
      <c r="E429" t="s">
        <v>12</v>
      </c>
      <c r="F429" t="s">
        <v>13</v>
      </c>
      <c r="G429" t="s">
        <v>1512</v>
      </c>
      <c r="H429" t="s">
        <v>1513</v>
      </c>
      <c r="I429" t="s">
        <v>1463</v>
      </c>
      <c r="J429" t="s">
        <v>1464</v>
      </c>
      <c r="K429" t="s">
        <v>70</v>
      </c>
      <c r="L429" t="s">
        <v>71</v>
      </c>
      <c r="M429" t="s">
        <v>3</v>
      </c>
      <c r="N429" t="s">
        <v>3</v>
      </c>
    </row>
    <row r="430" spans="1:14" x14ac:dyDescent="0.2">
      <c r="A430" t="s">
        <v>1091</v>
      </c>
      <c r="B430">
        <v>250000</v>
      </c>
      <c r="C430" t="s">
        <v>1092</v>
      </c>
      <c r="D430" t="s">
        <v>1093</v>
      </c>
      <c r="E430" t="s">
        <v>143</v>
      </c>
      <c r="F430" t="s">
        <v>144</v>
      </c>
      <c r="G430" t="s">
        <v>1094</v>
      </c>
      <c r="H430" t="s">
        <v>1091</v>
      </c>
      <c r="I430" t="s">
        <v>1095</v>
      </c>
      <c r="J430" t="s">
        <v>1096</v>
      </c>
      <c r="K430" t="s">
        <v>1097</v>
      </c>
      <c r="L430" t="s">
        <v>1098</v>
      </c>
      <c r="M430" t="s">
        <v>3</v>
      </c>
      <c r="N430" t="s">
        <v>3</v>
      </c>
    </row>
    <row r="431" spans="1:14" x14ac:dyDescent="0.2">
      <c r="A431" t="s">
        <v>1099</v>
      </c>
      <c r="B431">
        <v>9960</v>
      </c>
      <c r="C431" t="s">
        <v>1100</v>
      </c>
      <c r="D431" t="s">
        <v>1101</v>
      </c>
      <c r="E431" t="s">
        <v>143</v>
      </c>
      <c r="F431" t="s">
        <v>144</v>
      </c>
      <c r="G431" t="s">
        <v>1102</v>
      </c>
      <c r="H431" t="s">
        <v>1103</v>
      </c>
      <c r="I431" t="s">
        <v>1095</v>
      </c>
      <c r="J431" t="s">
        <v>1096</v>
      </c>
      <c r="K431" t="s">
        <v>1097</v>
      </c>
      <c r="L431" t="s">
        <v>1098</v>
      </c>
      <c r="M431" t="s">
        <v>3</v>
      </c>
      <c r="N431" t="s">
        <v>3</v>
      </c>
    </row>
    <row r="432" spans="1:14" x14ac:dyDescent="0.2">
      <c r="A432" t="s">
        <v>1104</v>
      </c>
      <c r="B432">
        <v>35000</v>
      </c>
      <c r="C432" t="s">
        <v>1105</v>
      </c>
      <c r="D432" t="s">
        <v>1106</v>
      </c>
      <c r="E432" t="s">
        <v>1107</v>
      </c>
      <c r="F432" t="s">
        <v>1108</v>
      </c>
      <c r="G432" t="s">
        <v>1109</v>
      </c>
      <c r="H432" t="s">
        <v>1110</v>
      </c>
      <c r="I432" t="s">
        <v>1095</v>
      </c>
      <c r="J432" t="s">
        <v>1096</v>
      </c>
      <c r="K432" t="s">
        <v>1097</v>
      </c>
      <c r="L432" t="s">
        <v>1098</v>
      </c>
      <c r="M432" t="s">
        <v>3</v>
      </c>
      <c r="N432" t="s">
        <v>3</v>
      </c>
    </row>
    <row r="433" spans="1:14" x14ac:dyDescent="0.2">
      <c r="A433" t="s">
        <v>1111</v>
      </c>
      <c r="B433">
        <v>40000</v>
      </c>
      <c r="C433" t="s">
        <v>1105</v>
      </c>
      <c r="D433" t="s">
        <v>1106</v>
      </c>
      <c r="E433" t="s">
        <v>1107</v>
      </c>
      <c r="F433" t="s">
        <v>1108</v>
      </c>
      <c r="G433" t="s">
        <v>1109</v>
      </c>
      <c r="H433" t="s">
        <v>1110</v>
      </c>
      <c r="I433" t="s">
        <v>1095</v>
      </c>
      <c r="J433" t="s">
        <v>1096</v>
      </c>
      <c r="K433" t="s">
        <v>1097</v>
      </c>
      <c r="L433" t="s">
        <v>1098</v>
      </c>
      <c r="M433" t="s">
        <v>3</v>
      </c>
      <c r="N433" t="s">
        <v>3</v>
      </c>
    </row>
    <row r="434" spans="1:14" x14ac:dyDescent="0.2">
      <c r="A434" t="s">
        <v>1112</v>
      </c>
      <c r="B434">
        <v>4000</v>
      </c>
      <c r="C434" t="s">
        <v>1113</v>
      </c>
      <c r="D434" t="s">
        <v>1112</v>
      </c>
      <c r="E434" t="s">
        <v>143</v>
      </c>
      <c r="F434" t="s">
        <v>144</v>
      </c>
      <c r="G434" t="s">
        <v>1114</v>
      </c>
      <c r="H434" t="s">
        <v>1112</v>
      </c>
      <c r="I434" t="s">
        <v>1095</v>
      </c>
      <c r="J434" t="s">
        <v>1096</v>
      </c>
      <c r="K434" t="s">
        <v>1097</v>
      </c>
      <c r="L434" t="s">
        <v>1098</v>
      </c>
      <c r="M434" t="s">
        <v>3</v>
      </c>
      <c r="N434" t="s">
        <v>3</v>
      </c>
    </row>
    <row r="435" spans="1:14" x14ac:dyDescent="0.2">
      <c r="A435" t="s">
        <v>1101</v>
      </c>
      <c r="B435">
        <v>1000</v>
      </c>
      <c r="C435" t="s">
        <v>1100</v>
      </c>
      <c r="D435" t="s">
        <v>1101</v>
      </c>
      <c r="E435" t="s">
        <v>143</v>
      </c>
      <c r="F435" t="s">
        <v>144</v>
      </c>
      <c r="G435" t="s">
        <v>1115</v>
      </c>
      <c r="H435" t="s">
        <v>1116</v>
      </c>
      <c r="I435" t="s">
        <v>1095</v>
      </c>
      <c r="J435" t="s">
        <v>1096</v>
      </c>
      <c r="K435" t="s">
        <v>1097</v>
      </c>
      <c r="L435" t="s">
        <v>1098</v>
      </c>
      <c r="M435" t="s">
        <v>3</v>
      </c>
      <c r="N435" t="s">
        <v>3</v>
      </c>
    </row>
    <row r="436" spans="1:14" x14ac:dyDescent="0.2">
      <c r="A436" t="s">
        <v>1117</v>
      </c>
      <c r="B436">
        <v>46000</v>
      </c>
      <c r="C436" t="s">
        <v>1118</v>
      </c>
      <c r="D436" t="s">
        <v>141</v>
      </c>
      <c r="E436" t="s">
        <v>143</v>
      </c>
      <c r="F436" t="s">
        <v>144</v>
      </c>
      <c r="G436" t="s">
        <v>1119</v>
      </c>
      <c r="H436" t="s">
        <v>1120</v>
      </c>
      <c r="I436" t="s">
        <v>1095</v>
      </c>
      <c r="J436" t="s">
        <v>1096</v>
      </c>
      <c r="K436" t="s">
        <v>1097</v>
      </c>
      <c r="L436" t="s">
        <v>1098</v>
      </c>
      <c r="M436" t="s">
        <v>3</v>
      </c>
      <c r="N436" t="s">
        <v>3</v>
      </c>
    </row>
    <row r="437" spans="1:14" x14ac:dyDescent="0.2">
      <c r="A437" t="s">
        <v>1121</v>
      </c>
      <c r="C437" t="s">
        <v>1122</v>
      </c>
      <c r="D437" t="s">
        <v>1121</v>
      </c>
      <c r="E437" t="s">
        <v>143</v>
      </c>
      <c r="F437" t="s">
        <v>144</v>
      </c>
      <c r="G437" t="s">
        <v>1123</v>
      </c>
      <c r="H437" t="s">
        <v>1124</v>
      </c>
      <c r="I437" t="s">
        <v>1095</v>
      </c>
      <c r="J437" t="s">
        <v>1096</v>
      </c>
      <c r="K437" t="s">
        <v>1097</v>
      </c>
      <c r="L437" t="s">
        <v>1098</v>
      </c>
      <c r="M437" t="s">
        <v>3</v>
      </c>
      <c r="N437" t="s">
        <v>3</v>
      </c>
    </row>
    <row r="438" spans="1:14" x14ac:dyDescent="0.2">
      <c r="A438" t="s">
        <v>1125</v>
      </c>
      <c r="B438">
        <v>5000</v>
      </c>
      <c r="C438" t="s">
        <v>1126</v>
      </c>
      <c r="D438" t="s">
        <v>1125</v>
      </c>
      <c r="E438" t="s">
        <v>143</v>
      </c>
      <c r="F438" t="s">
        <v>144</v>
      </c>
      <c r="G438" t="s">
        <v>1127</v>
      </c>
      <c r="H438" t="s">
        <v>1128</v>
      </c>
      <c r="I438" t="s">
        <v>1095</v>
      </c>
      <c r="J438" t="s">
        <v>1096</v>
      </c>
      <c r="K438" t="s">
        <v>1097</v>
      </c>
      <c r="L438" t="s">
        <v>1098</v>
      </c>
      <c r="M438" t="s">
        <v>3</v>
      </c>
      <c r="N438" t="s">
        <v>3</v>
      </c>
    </row>
    <row r="439" spans="1:14" x14ac:dyDescent="0.2">
      <c r="A439" t="s">
        <v>1129</v>
      </c>
      <c r="C439" t="s">
        <v>1130</v>
      </c>
      <c r="D439" t="s">
        <v>1129</v>
      </c>
      <c r="E439" t="s">
        <v>143</v>
      </c>
      <c r="F439" t="s">
        <v>144</v>
      </c>
      <c r="G439" t="s">
        <v>1131</v>
      </c>
      <c r="H439" t="s">
        <v>1132</v>
      </c>
      <c r="I439" t="s">
        <v>1095</v>
      </c>
      <c r="J439" t="s">
        <v>1096</v>
      </c>
      <c r="K439" t="s">
        <v>1097</v>
      </c>
      <c r="L439" t="s">
        <v>1098</v>
      </c>
      <c r="M439" t="s">
        <v>3</v>
      </c>
      <c r="N439" t="s">
        <v>3</v>
      </c>
    </row>
    <row r="440" spans="1:14" x14ac:dyDescent="0.2">
      <c r="A440" t="s">
        <v>1133</v>
      </c>
      <c r="C440" t="s">
        <v>1134</v>
      </c>
      <c r="D440" t="s">
        <v>1133</v>
      </c>
      <c r="E440" t="s">
        <v>143</v>
      </c>
      <c r="F440" t="s">
        <v>144</v>
      </c>
      <c r="G440" t="s">
        <v>1135</v>
      </c>
      <c r="H440" t="s">
        <v>1133</v>
      </c>
      <c r="I440" t="s">
        <v>1095</v>
      </c>
      <c r="J440" t="s">
        <v>1096</v>
      </c>
      <c r="K440" t="s">
        <v>1097</v>
      </c>
      <c r="L440" t="s">
        <v>1098</v>
      </c>
      <c r="M440" t="s">
        <v>3</v>
      </c>
      <c r="N440" t="s">
        <v>3</v>
      </c>
    </row>
    <row r="441" spans="1:14" x14ac:dyDescent="0.2">
      <c r="A441" t="s">
        <v>1136</v>
      </c>
      <c r="C441" t="s">
        <v>1137</v>
      </c>
      <c r="D441" t="s">
        <v>1136</v>
      </c>
      <c r="E441" t="s">
        <v>143</v>
      </c>
      <c r="F441" t="s">
        <v>144</v>
      </c>
      <c r="G441" t="s">
        <v>1138</v>
      </c>
      <c r="H441" t="s">
        <v>1136</v>
      </c>
      <c r="I441" t="s">
        <v>1095</v>
      </c>
      <c r="J441" t="s">
        <v>1096</v>
      </c>
      <c r="K441" t="s">
        <v>1097</v>
      </c>
      <c r="L441" t="s">
        <v>1098</v>
      </c>
      <c r="M441" t="s">
        <v>3</v>
      </c>
      <c r="N441" t="s">
        <v>3</v>
      </c>
    </row>
    <row r="442" spans="1:14" x14ac:dyDescent="0.2">
      <c r="A442" t="s">
        <v>1139</v>
      </c>
      <c r="B442">
        <v>7570</v>
      </c>
      <c r="C442" t="s">
        <v>1140</v>
      </c>
      <c r="D442" t="s">
        <v>1139</v>
      </c>
      <c r="E442" t="s">
        <v>143</v>
      </c>
      <c r="F442" t="s">
        <v>144</v>
      </c>
      <c r="G442" t="s">
        <v>1141</v>
      </c>
      <c r="H442" t="s">
        <v>1139</v>
      </c>
      <c r="I442" t="s">
        <v>1095</v>
      </c>
      <c r="J442" t="s">
        <v>1096</v>
      </c>
      <c r="K442" t="s">
        <v>1097</v>
      </c>
      <c r="L442" t="s">
        <v>1098</v>
      </c>
      <c r="M442" t="s">
        <v>3</v>
      </c>
      <c r="N442" t="s">
        <v>3</v>
      </c>
    </row>
    <row r="443" spans="1:14" x14ac:dyDescent="0.2">
      <c r="A443" t="s">
        <v>1142</v>
      </c>
      <c r="C443" t="s">
        <v>1143</v>
      </c>
      <c r="D443" t="s">
        <v>1142</v>
      </c>
      <c r="E443" t="s">
        <v>1107</v>
      </c>
      <c r="F443" t="s">
        <v>1108</v>
      </c>
      <c r="G443" t="s">
        <v>1144</v>
      </c>
      <c r="H443" t="s">
        <v>1142</v>
      </c>
      <c r="I443" t="s">
        <v>1095</v>
      </c>
      <c r="J443" t="s">
        <v>1096</v>
      </c>
      <c r="K443" t="s">
        <v>1097</v>
      </c>
      <c r="L443" t="s">
        <v>1098</v>
      </c>
      <c r="M443" t="s">
        <v>3</v>
      </c>
      <c r="N443" t="s">
        <v>3</v>
      </c>
    </row>
    <row r="444" spans="1:14" x14ac:dyDescent="0.2">
      <c r="A444" t="s">
        <v>1145</v>
      </c>
      <c r="B444">
        <v>15000</v>
      </c>
      <c r="C444" t="s">
        <v>1146</v>
      </c>
      <c r="D444" t="s">
        <v>1145</v>
      </c>
      <c r="E444" t="s">
        <v>143</v>
      </c>
      <c r="F444" t="s">
        <v>144</v>
      </c>
      <c r="G444" t="s">
        <v>1147</v>
      </c>
      <c r="H444" t="s">
        <v>1145</v>
      </c>
      <c r="I444" t="s">
        <v>1095</v>
      </c>
      <c r="J444" t="s">
        <v>1096</v>
      </c>
      <c r="K444" t="s">
        <v>1097</v>
      </c>
      <c r="L444" t="s">
        <v>1098</v>
      </c>
      <c r="M444" t="s">
        <v>3</v>
      </c>
      <c r="N444" t="s">
        <v>3</v>
      </c>
    </row>
    <row r="445" spans="1:14" x14ac:dyDescent="0.2">
      <c r="A445" t="s">
        <v>1148</v>
      </c>
      <c r="C445" t="s">
        <v>1092</v>
      </c>
      <c r="D445" t="s">
        <v>1093</v>
      </c>
      <c r="E445" t="s">
        <v>143</v>
      </c>
      <c r="F445" t="s">
        <v>144</v>
      </c>
      <c r="G445" t="s">
        <v>1149</v>
      </c>
      <c r="H445" t="s">
        <v>1150</v>
      </c>
      <c r="I445" t="s">
        <v>1095</v>
      </c>
      <c r="J445" t="s">
        <v>1096</v>
      </c>
      <c r="K445" t="s">
        <v>1097</v>
      </c>
      <c r="L445" t="s">
        <v>1098</v>
      </c>
      <c r="M445" t="s">
        <v>3</v>
      </c>
      <c r="N445" t="s">
        <v>3</v>
      </c>
    </row>
    <row r="446" spans="1:14" x14ac:dyDescent="0.2">
      <c r="A446" t="s">
        <v>1151</v>
      </c>
      <c r="C446" t="s">
        <v>1152</v>
      </c>
      <c r="D446" t="s">
        <v>1151</v>
      </c>
      <c r="E446" t="s">
        <v>143</v>
      </c>
      <c r="F446" t="s">
        <v>144</v>
      </c>
      <c r="G446" t="s">
        <v>1153</v>
      </c>
      <c r="H446" t="s">
        <v>1154</v>
      </c>
      <c r="I446" t="s">
        <v>1095</v>
      </c>
      <c r="J446" t="s">
        <v>1096</v>
      </c>
      <c r="K446" t="s">
        <v>1097</v>
      </c>
      <c r="L446" t="s">
        <v>1098</v>
      </c>
      <c r="M446" t="s">
        <v>3</v>
      </c>
      <c r="N446" t="s">
        <v>3</v>
      </c>
    </row>
    <row r="447" spans="1:14" x14ac:dyDescent="0.2">
      <c r="A447" t="s">
        <v>1151</v>
      </c>
      <c r="C447" t="s">
        <v>1152</v>
      </c>
      <c r="D447" t="s">
        <v>1151</v>
      </c>
      <c r="E447" t="s">
        <v>143</v>
      </c>
      <c r="F447" t="s">
        <v>144</v>
      </c>
      <c r="G447" t="s">
        <v>1155</v>
      </c>
      <c r="H447" t="s">
        <v>1156</v>
      </c>
      <c r="I447" t="s">
        <v>1095</v>
      </c>
      <c r="J447" t="s">
        <v>1096</v>
      </c>
      <c r="K447" t="s">
        <v>1097</v>
      </c>
      <c r="L447" t="s">
        <v>1098</v>
      </c>
      <c r="M447" t="s">
        <v>3</v>
      </c>
      <c r="N447" t="s">
        <v>3</v>
      </c>
    </row>
    <row r="448" spans="1:14" x14ac:dyDescent="0.2">
      <c r="A448" t="s">
        <v>544</v>
      </c>
      <c r="B448">
        <v>20000</v>
      </c>
      <c r="C448" t="s">
        <v>635</v>
      </c>
      <c r="D448" t="s">
        <v>544</v>
      </c>
      <c r="E448" t="s">
        <v>143</v>
      </c>
      <c r="F448" t="s">
        <v>144</v>
      </c>
      <c r="G448" t="s">
        <v>1157</v>
      </c>
      <c r="H448" t="s">
        <v>1158</v>
      </c>
      <c r="I448" t="s">
        <v>1095</v>
      </c>
      <c r="J448" t="s">
        <v>1096</v>
      </c>
      <c r="K448" t="s">
        <v>1097</v>
      </c>
      <c r="L448" t="s">
        <v>1098</v>
      </c>
      <c r="M448" t="s">
        <v>3</v>
      </c>
      <c r="N448" t="s">
        <v>3</v>
      </c>
    </row>
    <row r="449" spans="1:14" x14ac:dyDescent="0.2">
      <c r="A449" t="s">
        <v>141</v>
      </c>
      <c r="C449" t="s">
        <v>1118</v>
      </c>
      <c r="D449" t="s">
        <v>141</v>
      </c>
      <c r="E449" t="s">
        <v>143</v>
      </c>
      <c r="F449" t="s">
        <v>144</v>
      </c>
      <c r="G449" t="s">
        <v>1159</v>
      </c>
      <c r="H449" t="s">
        <v>1160</v>
      </c>
      <c r="I449" t="s">
        <v>1095</v>
      </c>
      <c r="J449" t="s">
        <v>1096</v>
      </c>
      <c r="K449" t="s">
        <v>1097</v>
      </c>
      <c r="L449" t="s">
        <v>1098</v>
      </c>
      <c r="M449" t="s">
        <v>3</v>
      </c>
      <c r="N449" t="s">
        <v>3</v>
      </c>
    </row>
    <row r="450" spans="1:14" x14ac:dyDescent="0.2">
      <c r="A450" t="s">
        <v>1161</v>
      </c>
      <c r="B450">
        <v>1000</v>
      </c>
      <c r="C450" t="s">
        <v>1162</v>
      </c>
      <c r="D450" t="s">
        <v>1161</v>
      </c>
      <c r="E450" t="s">
        <v>143</v>
      </c>
      <c r="F450" t="s">
        <v>144</v>
      </c>
      <c r="G450" t="s">
        <v>1163</v>
      </c>
      <c r="H450" t="s">
        <v>1164</v>
      </c>
      <c r="I450" t="s">
        <v>1095</v>
      </c>
      <c r="J450" t="s">
        <v>1096</v>
      </c>
      <c r="K450" t="s">
        <v>1097</v>
      </c>
      <c r="L450" t="s">
        <v>1098</v>
      </c>
      <c r="M450" t="s">
        <v>3</v>
      </c>
      <c r="N450" t="s">
        <v>3</v>
      </c>
    </row>
    <row r="451" spans="1:14" x14ac:dyDescent="0.2">
      <c r="A451" t="s">
        <v>167</v>
      </c>
      <c r="B451">
        <v>10000</v>
      </c>
      <c r="C451" t="s">
        <v>168</v>
      </c>
      <c r="D451" t="s">
        <v>167</v>
      </c>
      <c r="E451" t="s">
        <v>12</v>
      </c>
      <c r="F451" t="s">
        <v>13</v>
      </c>
      <c r="G451" t="s">
        <v>1176</v>
      </c>
      <c r="H451" t="s">
        <v>1177</v>
      </c>
      <c r="I451" t="s">
        <v>1095</v>
      </c>
      <c r="J451" t="s">
        <v>1096</v>
      </c>
      <c r="K451" t="s">
        <v>101</v>
      </c>
      <c r="L451" t="s">
        <v>102</v>
      </c>
      <c r="M451" t="s">
        <v>1178</v>
      </c>
      <c r="N451" t="s">
        <v>1179</v>
      </c>
    </row>
    <row r="452" spans="1:14" x14ac:dyDescent="0.2">
      <c r="A452" t="s">
        <v>227</v>
      </c>
      <c r="B452">
        <v>550</v>
      </c>
      <c r="C452" t="s">
        <v>228</v>
      </c>
      <c r="D452" t="s">
        <v>227</v>
      </c>
      <c r="E452" t="s">
        <v>12</v>
      </c>
      <c r="F452" t="s">
        <v>13</v>
      </c>
      <c r="G452" t="s">
        <v>1180</v>
      </c>
      <c r="H452" t="s">
        <v>1181</v>
      </c>
      <c r="I452" t="s">
        <v>1095</v>
      </c>
      <c r="J452" t="s">
        <v>1096</v>
      </c>
      <c r="K452" t="s">
        <v>101</v>
      </c>
      <c r="L452" t="s">
        <v>102</v>
      </c>
      <c r="M452" t="s">
        <v>1178</v>
      </c>
      <c r="N452" t="s">
        <v>1179</v>
      </c>
    </row>
    <row r="453" spans="1:14" x14ac:dyDescent="0.2">
      <c r="A453" t="s">
        <v>211</v>
      </c>
      <c r="B453">
        <v>4811</v>
      </c>
      <c r="C453" t="s">
        <v>212</v>
      </c>
      <c r="D453" t="s">
        <v>211</v>
      </c>
      <c r="E453" t="s">
        <v>12</v>
      </c>
      <c r="F453" t="s">
        <v>13</v>
      </c>
      <c r="G453" t="s">
        <v>1182</v>
      </c>
      <c r="H453" t="s">
        <v>1183</v>
      </c>
      <c r="I453" t="s">
        <v>1095</v>
      </c>
      <c r="J453" t="s">
        <v>1096</v>
      </c>
      <c r="K453" t="s">
        <v>101</v>
      </c>
      <c r="L453" t="s">
        <v>102</v>
      </c>
      <c r="M453" t="s">
        <v>1178</v>
      </c>
      <c r="N453" t="s">
        <v>1179</v>
      </c>
    </row>
    <row r="454" spans="1:14" x14ac:dyDescent="0.2">
      <c r="A454" t="s">
        <v>215</v>
      </c>
      <c r="B454">
        <v>1000</v>
      </c>
      <c r="C454" t="s">
        <v>216</v>
      </c>
      <c r="D454" t="s">
        <v>215</v>
      </c>
      <c r="E454" t="s">
        <v>12</v>
      </c>
      <c r="F454" t="s">
        <v>13</v>
      </c>
      <c r="G454" t="s">
        <v>1172</v>
      </c>
      <c r="H454" t="s">
        <v>1173</v>
      </c>
      <c r="I454" t="s">
        <v>1095</v>
      </c>
      <c r="J454" t="s">
        <v>1096</v>
      </c>
      <c r="K454" t="s">
        <v>101</v>
      </c>
      <c r="L454" t="s">
        <v>102</v>
      </c>
      <c r="M454" t="s">
        <v>1178</v>
      </c>
      <c r="N454" t="s">
        <v>1179</v>
      </c>
    </row>
    <row r="455" spans="1:14" x14ac:dyDescent="0.2">
      <c r="A455" t="s">
        <v>217</v>
      </c>
      <c r="B455">
        <v>140</v>
      </c>
      <c r="C455" t="s">
        <v>218</v>
      </c>
      <c r="D455" t="s">
        <v>217</v>
      </c>
      <c r="E455" t="s">
        <v>12</v>
      </c>
      <c r="F455" t="s">
        <v>13</v>
      </c>
      <c r="G455" t="s">
        <v>1174</v>
      </c>
      <c r="H455" t="s">
        <v>1175</v>
      </c>
      <c r="I455" t="s">
        <v>1095</v>
      </c>
      <c r="J455" t="s">
        <v>1096</v>
      </c>
      <c r="K455" t="s">
        <v>101</v>
      </c>
      <c r="L455" t="s">
        <v>102</v>
      </c>
      <c r="M455" t="s">
        <v>1178</v>
      </c>
      <c r="N455" t="s">
        <v>1179</v>
      </c>
    </row>
    <row r="456" spans="1:14" x14ac:dyDescent="0.2">
      <c r="A456" t="s">
        <v>267</v>
      </c>
      <c r="C456" t="s">
        <v>266</v>
      </c>
      <c r="D456" t="s">
        <v>267</v>
      </c>
      <c r="E456" t="s">
        <v>12</v>
      </c>
      <c r="F456" t="s">
        <v>13</v>
      </c>
      <c r="G456" t="s">
        <v>1184</v>
      </c>
      <c r="H456" t="s">
        <v>1185</v>
      </c>
      <c r="I456" t="s">
        <v>1095</v>
      </c>
      <c r="J456" t="s">
        <v>1096</v>
      </c>
      <c r="K456" t="s">
        <v>101</v>
      </c>
      <c r="L456" t="s">
        <v>102</v>
      </c>
      <c r="M456" t="s">
        <v>1178</v>
      </c>
      <c r="N456" t="s">
        <v>1179</v>
      </c>
    </row>
    <row r="457" spans="1:14" x14ac:dyDescent="0.2">
      <c r="A457" t="s">
        <v>219</v>
      </c>
      <c r="B457">
        <v>1202</v>
      </c>
      <c r="C457" t="s">
        <v>220</v>
      </c>
      <c r="D457" t="s">
        <v>219</v>
      </c>
      <c r="E457" t="s">
        <v>12</v>
      </c>
      <c r="F457" t="s">
        <v>13</v>
      </c>
      <c r="G457" t="s">
        <v>1186</v>
      </c>
      <c r="H457" t="s">
        <v>1187</v>
      </c>
      <c r="I457" t="s">
        <v>1095</v>
      </c>
      <c r="J457" t="s">
        <v>1096</v>
      </c>
      <c r="K457" t="s">
        <v>101</v>
      </c>
      <c r="L457" t="s">
        <v>102</v>
      </c>
      <c r="M457" t="s">
        <v>1178</v>
      </c>
      <c r="N457" t="s">
        <v>1179</v>
      </c>
    </row>
    <row r="458" spans="1:14" x14ac:dyDescent="0.2">
      <c r="A458" t="s">
        <v>221</v>
      </c>
      <c r="B458">
        <v>9726</v>
      </c>
      <c r="C458" t="s">
        <v>222</v>
      </c>
      <c r="D458" t="s">
        <v>221</v>
      </c>
      <c r="E458" t="s">
        <v>12</v>
      </c>
      <c r="F458" t="s">
        <v>13</v>
      </c>
      <c r="G458" t="s">
        <v>1174</v>
      </c>
      <c r="H458" t="s">
        <v>1175</v>
      </c>
      <c r="I458" t="s">
        <v>1095</v>
      </c>
      <c r="J458" t="s">
        <v>1096</v>
      </c>
      <c r="K458" t="s">
        <v>101</v>
      </c>
      <c r="L458" t="s">
        <v>102</v>
      </c>
      <c r="M458" t="s">
        <v>1178</v>
      </c>
      <c r="N458" t="s">
        <v>1179</v>
      </c>
    </row>
    <row r="459" spans="1:14" x14ac:dyDescent="0.2">
      <c r="A459" t="s">
        <v>223</v>
      </c>
      <c r="B459">
        <v>16498</v>
      </c>
      <c r="C459" t="s">
        <v>224</v>
      </c>
      <c r="D459" t="s">
        <v>223</v>
      </c>
      <c r="E459" t="s">
        <v>12</v>
      </c>
      <c r="F459" t="s">
        <v>13</v>
      </c>
      <c r="G459" t="s">
        <v>1174</v>
      </c>
      <c r="H459" t="s">
        <v>1175</v>
      </c>
      <c r="I459" t="s">
        <v>1095</v>
      </c>
      <c r="J459" t="s">
        <v>1096</v>
      </c>
      <c r="K459" t="s">
        <v>101</v>
      </c>
      <c r="L459" t="s">
        <v>102</v>
      </c>
      <c r="M459" t="s">
        <v>1178</v>
      </c>
      <c r="N459" t="s">
        <v>1179</v>
      </c>
    </row>
    <row r="460" spans="1:14" x14ac:dyDescent="0.2">
      <c r="A460" t="s">
        <v>225</v>
      </c>
      <c r="B460">
        <v>9219</v>
      </c>
      <c r="C460" t="s">
        <v>226</v>
      </c>
      <c r="D460" t="s">
        <v>225</v>
      </c>
      <c r="E460" t="s">
        <v>12</v>
      </c>
      <c r="F460" t="s">
        <v>13</v>
      </c>
      <c r="G460" t="s">
        <v>1174</v>
      </c>
      <c r="H460" t="s">
        <v>1175</v>
      </c>
      <c r="I460" t="s">
        <v>1095</v>
      </c>
      <c r="J460" t="s">
        <v>1096</v>
      </c>
      <c r="K460" t="s">
        <v>101</v>
      </c>
      <c r="L460" t="s">
        <v>102</v>
      </c>
      <c r="M460" t="s">
        <v>1178</v>
      </c>
      <c r="N460" t="s">
        <v>1179</v>
      </c>
    </row>
    <row r="461" spans="1:14" x14ac:dyDescent="0.2">
      <c r="A461" t="s">
        <v>229</v>
      </c>
      <c r="B461">
        <v>8129</v>
      </c>
      <c r="C461" t="s">
        <v>230</v>
      </c>
      <c r="D461" t="s">
        <v>229</v>
      </c>
      <c r="E461" t="s">
        <v>12</v>
      </c>
      <c r="F461" t="s">
        <v>13</v>
      </c>
      <c r="G461" t="s">
        <v>1188</v>
      </c>
      <c r="H461" t="s">
        <v>1189</v>
      </c>
      <c r="I461" t="s">
        <v>1095</v>
      </c>
      <c r="J461" t="s">
        <v>1096</v>
      </c>
      <c r="K461" t="s">
        <v>101</v>
      </c>
      <c r="L461" t="s">
        <v>102</v>
      </c>
      <c r="M461" t="s">
        <v>1178</v>
      </c>
      <c r="N461" t="s">
        <v>1179</v>
      </c>
    </row>
    <row r="462" spans="1:14" x14ac:dyDescent="0.2">
      <c r="A462" t="s">
        <v>267</v>
      </c>
      <c r="B462">
        <v>10000</v>
      </c>
      <c r="C462" t="s">
        <v>266</v>
      </c>
      <c r="D462" t="s">
        <v>267</v>
      </c>
      <c r="E462" t="s">
        <v>12</v>
      </c>
      <c r="F462" t="s">
        <v>13</v>
      </c>
      <c r="G462" t="s">
        <v>1172</v>
      </c>
      <c r="H462" t="s">
        <v>1173</v>
      </c>
      <c r="I462" t="s">
        <v>1095</v>
      </c>
      <c r="J462" t="s">
        <v>1096</v>
      </c>
      <c r="K462" t="s">
        <v>101</v>
      </c>
      <c r="L462" t="s">
        <v>102</v>
      </c>
      <c r="M462" t="s">
        <v>1170</v>
      </c>
      <c r="N462" t="s">
        <v>1171</v>
      </c>
    </row>
    <row r="463" spans="1:14" x14ac:dyDescent="0.2">
      <c r="A463" t="s">
        <v>1384</v>
      </c>
      <c r="B463">
        <v>35000</v>
      </c>
      <c r="C463" t="s">
        <v>1246</v>
      </c>
      <c r="D463" t="s">
        <v>1247</v>
      </c>
      <c r="E463" t="s">
        <v>12</v>
      </c>
      <c r="F463" t="s">
        <v>13</v>
      </c>
      <c r="G463" t="s">
        <v>1378</v>
      </c>
      <c r="H463" t="s">
        <v>1379</v>
      </c>
      <c r="I463" t="s">
        <v>1095</v>
      </c>
      <c r="J463" t="s">
        <v>1096</v>
      </c>
      <c r="K463" t="s">
        <v>16</v>
      </c>
      <c r="L463" t="s">
        <v>17</v>
      </c>
      <c r="M463" t="s">
        <v>1170</v>
      </c>
      <c r="N463" t="s">
        <v>1171</v>
      </c>
    </row>
    <row r="464" spans="1:14" x14ac:dyDescent="0.2">
      <c r="A464" t="s">
        <v>267</v>
      </c>
      <c r="B464">
        <v>103378</v>
      </c>
      <c r="C464" t="s">
        <v>266</v>
      </c>
      <c r="D464" t="s">
        <v>267</v>
      </c>
      <c r="E464" t="s">
        <v>12</v>
      </c>
      <c r="F464" t="s">
        <v>13</v>
      </c>
      <c r="G464" t="s">
        <v>1378</v>
      </c>
      <c r="H464" t="s">
        <v>1379</v>
      </c>
      <c r="I464" t="s">
        <v>1095</v>
      </c>
      <c r="J464" t="s">
        <v>1096</v>
      </c>
      <c r="K464" t="s">
        <v>16</v>
      </c>
      <c r="L464" t="s">
        <v>17</v>
      </c>
      <c r="M464" t="s">
        <v>1170</v>
      </c>
      <c r="N464" t="s">
        <v>1171</v>
      </c>
    </row>
    <row r="465" spans="1:14" x14ac:dyDescent="0.2">
      <c r="A465" t="s">
        <v>1059</v>
      </c>
      <c r="B465">
        <v>46482</v>
      </c>
      <c r="C465" t="s">
        <v>107</v>
      </c>
      <c r="D465" t="s">
        <v>108</v>
      </c>
      <c r="E465" t="s">
        <v>12</v>
      </c>
      <c r="F465" t="s">
        <v>13</v>
      </c>
      <c r="G465" t="s">
        <v>110</v>
      </c>
      <c r="H465" t="s">
        <v>111</v>
      </c>
      <c r="I465" t="s">
        <v>112</v>
      </c>
      <c r="J465" t="s">
        <v>113</v>
      </c>
      <c r="K465" t="s">
        <v>114</v>
      </c>
      <c r="L465" t="s">
        <v>115</v>
      </c>
      <c r="M465" t="s">
        <v>3</v>
      </c>
      <c r="N465" t="s">
        <v>3</v>
      </c>
    </row>
    <row r="466" spans="1:14" x14ac:dyDescent="0.2">
      <c r="A466" t="s">
        <v>187</v>
      </c>
      <c r="B466">
        <v>200</v>
      </c>
      <c r="C466" t="s">
        <v>188</v>
      </c>
      <c r="D466" t="s">
        <v>187</v>
      </c>
      <c r="E466" t="s">
        <v>12</v>
      </c>
      <c r="F466" t="s">
        <v>13</v>
      </c>
      <c r="G466" t="s">
        <v>1060</v>
      </c>
      <c r="H466" t="s">
        <v>1061</v>
      </c>
      <c r="I466" t="s">
        <v>112</v>
      </c>
      <c r="J466" t="s">
        <v>113</v>
      </c>
      <c r="K466" t="s">
        <v>114</v>
      </c>
      <c r="L466" t="s">
        <v>115</v>
      </c>
      <c r="M466" t="s">
        <v>3</v>
      </c>
      <c r="N466" t="s">
        <v>3</v>
      </c>
    </row>
    <row r="467" spans="1:14" x14ac:dyDescent="0.2">
      <c r="A467" t="s">
        <v>189</v>
      </c>
      <c r="B467">
        <v>330</v>
      </c>
      <c r="C467" t="s">
        <v>190</v>
      </c>
      <c r="D467" t="s">
        <v>189</v>
      </c>
      <c r="E467" t="s">
        <v>12</v>
      </c>
      <c r="F467" t="s">
        <v>13</v>
      </c>
      <c r="G467" t="s">
        <v>1062</v>
      </c>
      <c r="H467" t="s">
        <v>1063</v>
      </c>
      <c r="I467" t="s">
        <v>112</v>
      </c>
      <c r="J467" t="s">
        <v>113</v>
      </c>
      <c r="K467" t="s">
        <v>114</v>
      </c>
      <c r="L467" t="s">
        <v>115</v>
      </c>
      <c r="M467" t="s">
        <v>3</v>
      </c>
      <c r="N467" t="s">
        <v>3</v>
      </c>
    </row>
    <row r="468" spans="1:14" x14ac:dyDescent="0.2">
      <c r="A468" t="s">
        <v>1064</v>
      </c>
      <c r="B468">
        <v>800</v>
      </c>
      <c r="C468" t="s">
        <v>192</v>
      </c>
      <c r="D468" t="s">
        <v>191</v>
      </c>
      <c r="E468" t="s">
        <v>12</v>
      </c>
      <c r="F468" t="s">
        <v>13</v>
      </c>
      <c r="G468" t="s">
        <v>1065</v>
      </c>
      <c r="H468" t="s">
        <v>1066</v>
      </c>
      <c r="I468" t="s">
        <v>112</v>
      </c>
      <c r="J468" t="s">
        <v>113</v>
      </c>
      <c r="K468" t="s">
        <v>114</v>
      </c>
      <c r="L468" t="s">
        <v>115</v>
      </c>
      <c r="M468" t="s">
        <v>3</v>
      </c>
      <c r="N468" t="s">
        <v>3</v>
      </c>
    </row>
    <row r="469" spans="1:14" x14ac:dyDescent="0.2">
      <c r="A469" t="s">
        <v>1067</v>
      </c>
      <c r="B469">
        <v>7956</v>
      </c>
      <c r="C469" t="s">
        <v>178</v>
      </c>
      <c r="D469" t="s">
        <v>177</v>
      </c>
      <c r="E469" t="s">
        <v>12</v>
      </c>
      <c r="F469" t="s">
        <v>13</v>
      </c>
      <c r="G469" t="s">
        <v>1068</v>
      </c>
      <c r="H469" t="s">
        <v>1069</v>
      </c>
      <c r="I469" t="s">
        <v>112</v>
      </c>
      <c r="J469" t="s">
        <v>113</v>
      </c>
      <c r="K469" t="s">
        <v>114</v>
      </c>
      <c r="L469" t="s">
        <v>115</v>
      </c>
      <c r="M469" t="s">
        <v>3</v>
      </c>
      <c r="N469" t="s">
        <v>3</v>
      </c>
    </row>
    <row r="470" spans="1:14" x14ac:dyDescent="0.2">
      <c r="A470" t="s">
        <v>1070</v>
      </c>
      <c r="B470">
        <v>4533</v>
      </c>
      <c r="C470" t="s">
        <v>456</v>
      </c>
      <c r="D470" t="s">
        <v>455</v>
      </c>
      <c r="E470" t="s">
        <v>12</v>
      </c>
      <c r="F470" t="s">
        <v>13</v>
      </c>
      <c r="G470" t="s">
        <v>1068</v>
      </c>
      <c r="H470" t="s">
        <v>1069</v>
      </c>
      <c r="I470" t="s">
        <v>112</v>
      </c>
      <c r="J470" t="s">
        <v>113</v>
      </c>
      <c r="K470" t="s">
        <v>114</v>
      </c>
      <c r="L470" t="s">
        <v>115</v>
      </c>
      <c r="M470" t="s">
        <v>3</v>
      </c>
      <c r="N470" t="s">
        <v>3</v>
      </c>
    </row>
    <row r="471" spans="1:14" x14ac:dyDescent="0.2">
      <c r="A471" t="s">
        <v>1071</v>
      </c>
      <c r="B471">
        <v>15339</v>
      </c>
      <c r="C471" t="s">
        <v>104</v>
      </c>
      <c r="D471" t="s">
        <v>105</v>
      </c>
      <c r="E471" t="s">
        <v>12</v>
      </c>
      <c r="F471" t="s">
        <v>13</v>
      </c>
      <c r="G471" t="s">
        <v>110</v>
      </c>
      <c r="H471" t="s">
        <v>111</v>
      </c>
      <c r="I471" t="s">
        <v>112</v>
      </c>
      <c r="J471" t="s">
        <v>113</v>
      </c>
      <c r="K471" t="s">
        <v>114</v>
      </c>
      <c r="L471" t="s">
        <v>115</v>
      </c>
      <c r="M471" t="s">
        <v>3</v>
      </c>
      <c r="N471" t="s">
        <v>3</v>
      </c>
    </row>
    <row r="472" spans="1:14" x14ac:dyDescent="0.2">
      <c r="A472" t="s">
        <v>1072</v>
      </c>
      <c r="B472">
        <v>1900</v>
      </c>
      <c r="C472" t="s">
        <v>176</v>
      </c>
      <c r="D472" t="s">
        <v>175</v>
      </c>
      <c r="E472" t="s">
        <v>12</v>
      </c>
      <c r="F472" t="s">
        <v>13</v>
      </c>
      <c r="G472" t="s">
        <v>1073</v>
      </c>
      <c r="H472" t="s">
        <v>1074</v>
      </c>
      <c r="I472" t="s">
        <v>112</v>
      </c>
      <c r="J472" t="s">
        <v>113</v>
      </c>
      <c r="K472" t="s">
        <v>114</v>
      </c>
      <c r="L472" t="s">
        <v>115</v>
      </c>
      <c r="M472" t="s">
        <v>3</v>
      </c>
      <c r="N472" t="s">
        <v>3</v>
      </c>
    </row>
    <row r="473" spans="1:14" x14ac:dyDescent="0.2">
      <c r="A473" t="s">
        <v>1075</v>
      </c>
      <c r="B473">
        <v>227</v>
      </c>
      <c r="C473" t="s">
        <v>176</v>
      </c>
      <c r="D473" t="s">
        <v>175</v>
      </c>
      <c r="E473" t="s">
        <v>12</v>
      </c>
      <c r="F473" t="s">
        <v>13</v>
      </c>
      <c r="G473" t="s">
        <v>1076</v>
      </c>
      <c r="H473" t="s">
        <v>1077</v>
      </c>
      <c r="I473" t="s">
        <v>112</v>
      </c>
      <c r="J473" t="s">
        <v>113</v>
      </c>
      <c r="K473" t="s">
        <v>114</v>
      </c>
      <c r="L473" t="s">
        <v>115</v>
      </c>
      <c r="M473" t="s">
        <v>3</v>
      </c>
      <c r="N473" t="s">
        <v>3</v>
      </c>
    </row>
    <row r="474" spans="1:14" x14ac:dyDescent="0.2">
      <c r="A474" t="s">
        <v>1075</v>
      </c>
      <c r="B474">
        <v>227</v>
      </c>
      <c r="C474" t="s">
        <v>176</v>
      </c>
      <c r="D474" t="s">
        <v>175</v>
      </c>
      <c r="E474" t="s">
        <v>12</v>
      </c>
      <c r="F474" t="s">
        <v>13</v>
      </c>
      <c r="G474" t="s">
        <v>1078</v>
      </c>
      <c r="H474" t="s">
        <v>1079</v>
      </c>
      <c r="I474" t="s">
        <v>112</v>
      </c>
      <c r="J474" t="s">
        <v>113</v>
      </c>
      <c r="K474" t="s">
        <v>114</v>
      </c>
      <c r="L474" t="s">
        <v>115</v>
      </c>
      <c r="M474" t="s">
        <v>3</v>
      </c>
      <c r="N474" t="s">
        <v>3</v>
      </c>
    </row>
    <row r="475" spans="1:14" x14ac:dyDescent="0.2">
      <c r="A475" t="s">
        <v>1075</v>
      </c>
      <c r="B475">
        <v>1021</v>
      </c>
      <c r="C475" t="s">
        <v>176</v>
      </c>
      <c r="D475" t="s">
        <v>175</v>
      </c>
      <c r="E475" t="s">
        <v>12</v>
      </c>
      <c r="F475" t="s">
        <v>13</v>
      </c>
      <c r="G475" t="s">
        <v>1080</v>
      </c>
      <c r="H475" t="s">
        <v>1081</v>
      </c>
      <c r="I475" t="s">
        <v>112</v>
      </c>
      <c r="J475" t="s">
        <v>113</v>
      </c>
      <c r="K475" t="s">
        <v>114</v>
      </c>
      <c r="L475" t="s">
        <v>115</v>
      </c>
      <c r="M475" t="s">
        <v>3</v>
      </c>
      <c r="N475" t="s">
        <v>3</v>
      </c>
    </row>
    <row r="476" spans="1:14" x14ac:dyDescent="0.2">
      <c r="A476" t="s">
        <v>1075</v>
      </c>
      <c r="B476">
        <v>907</v>
      </c>
      <c r="C476" t="s">
        <v>176</v>
      </c>
      <c r="D476" t="s">
        <v>175</v>
      </c>
      <c r="E476" t="s">
        <v>12</v>
      </c>
      <c r="F476" t="s">
        <v>13</v>
      </c>
      <c r="G476" t="s">
        <v>1082</v>
      </c>
      <c r="H476" t="s">
        <v>1083</v>
      </c>
      <c r="I476" t="s">
        <v>112</v>
      </c>
      <c r="J476" t="s">
        <v>113</v>
      </c>
      <c r="K476" t="s">
        <v>114</v>
      </c>
      <c r="L476" t="s">
        <v>115</v>
      </c>
      <c r="M476" t="s">
        <v>3</v>
      </c>
      <c r="N476" t="s">
        <v>3</v>
      </c>
    </row>
    <row r="477" spans="1:14" x14ac:dyDescent="0.2">
      <c r="A477" t="s">
        <v>1075</v>
      </c>
      <c r="B477">
        <v>681</v>
      </c>
      <c r="C477" t="s">
        <v>176</v>
      </c>
      <c r="D477" t="s">
        <v>175</v>
      </c>
      <c r="E477" t="s">
        <v>12</v>
      </c>
      <c r="F477" t="s">
        <v>13</v>
      </c>
      <c r="G477" t="s">
        <v>1084</v>
      </c>
      <c r="H477" t="s">
        <v>1085</v>
      </c>
      <c r="I477" t="s">
        <v>112</v>
      </c>
      <c r="J477" t="s">
        <v>113</v>
      </c>
      <c r="K477" t="s">
        <v>114</v>
      </c>
      <c r="L477" t="s">
        <v>115</v>
      </c>
      <c r="M477" t="s">
        <v>3</v>
      </c>
      <c r="N477" t="s">
        <v>3</v>
      </c>
    </row>
    <row r="478" spans="1:14" x14ac:dyDescent="0.2">
      <c r="A478" t="s">
        <v>1086</v>
      </c>
      <c r="B478">
        <v>3420</v>
      </c>
      <c r="C478" t="s">
        <v>176</v>
      </c>
      <c r="D478" t="s">
        <v>175</v>
      </c>
      <c r="E478" t="s">
        <v>12</v>
      </c>
      <c r="F478" t="s">
        <v>13</v>
      </c>
      <c r="G478" t="s">
        <v>1087</v>
      </c>
      <c r="H478" t="s">
        <v>1088</v>
      </c>
      <c r="I478" t="s">
        <v>112</v>
      </c>
      <c r="J478" t="s">
        <v>113</v>
      </c>
      <c r="K478" t="s">
        <v>114</v>
      </c>
      <c r="L478" t="s">
        <v>115</v>
      </c>
      <c r="M478" t="s">
        <v>3</v>
      </c>
      <c r="N478" t="s">
        <v>3</v>
      </c>
    </row>
    <row r="479" spans="1:14" x14ac:dyDescent="0.2">
      <c r="A479" t="s">
        <v>1089</v>
      </c>
      <c r="B479">
        <v>1440</v>
      </c>
      <c r="C479" t="s">
        <v>838</v>
      </c>
      <c r="D479" t="s">
        <v>194</v>
      </c>
      <c r="E479" t="s">
        <v>12</v>
      </c>
      <c r="F479" t="s">
        <v>13</v>
      </c>
      <c r="G479" t="s">
        <v>1087</v>
      </c>
      <c r="H479" t="s">
        <v>1088</v>
      </c>
      <c r="I479" t="s">
        <v>112</v>
      </c>
      <c r="J479" t="s">
        <v>113</v>
      </c>
      <c r="K479" t="s">
        <v>114</v>
      </c>
      <c r="L479" t="s">
        <v>115</v>
      </c>
      <c r="M479" t="s">
        <v>3</v>
      </c>
      <c r="N479" t="s">
        <v>3</v>
      </c>
    </row>
    <row r="480" spans="1:14" x14ac:dyDescent="0.2">
      <c r="A480" t="s">
        <v>1090</v>
      </c>
      <c r="B480">
        <v>8300</v>
      </c>
      <c r="C480" t="s">
        <v>597</v>
      </c>
      <c r="D480" t="s">
        <v>596</v>
      </c>
      <c r="E480" t="s">
        <v>12</v>
      </c>
      <c r="F480" t="s">
        <v>13</v>
      </c>
      <c r="G480" t="s">
        <v>1087</v>
      </c>
      <c r="H480" t="s">
        <v>1088</v>
      </c>
      <c r="I480" t="s">
        <v>112</v>
      </c>
      <c r="J480" t="s">
        <v>113</v>
      </c>
      <c r="K480" t="s">
        <v>114</v>
      </c>
      <c r="L480" t="s">
        <v>115</v>
      </c>
      <c r="M480" t="s">
        <v>3</v>
      </c>
      <c r="N480" t="s">
        <v>3</v>
      </c>
    </row>
    <row r="481" spans="1:14" x14ac:dyDescent="0.2">
      <c r="A481" t="s">
        <v>1042</v>
      </c>
      <c r="B481">
        <v>2000</v>
      </c>
      <c r="C481" t="s">
        <v>1043</v>
      </c>
      <c r="D481" t="s">
        <v>1044</v>
      </c>
      <c r="E481" t="s">
        <v>12</v>
      </c>
      <c r="F481" t="s">
        <v>13</v>
      </c>
      <c r="G481" t="s">
        <v>1045</v>
      </c>
      <c r="H481" t="s">
        <v>1042</v>
      </c>
      <c r="I481" t="s">
        <v>1031</v>
      </c>
      <c r="J481" t="s">
        <v>1032</v>
      </c>
      <c r="K481" t="s">
        <v>1046</v>
      </c>
      <c r="L481" t="s">
        <v>1047</v>
      </c>
      <c r="M481" t="s">
        <v>3</v>
      </c>
      <c r="N481" t="s">
        <v>3</v>
      </c>
    </row>
    <row r="482" spans="1:14" x14ac:dyDescent="0.2">
      <c r="A482" t="s">
        <v>978</v>
      </c>
      <c r="B482">
        <v>300</v>
      </c>
      <c r="C482" t="s">
        <v>258</v>
      </c>
      <c r="D482" t="s">
        <v>259</v>
      </c>
      <c r="E482" t="s">
        <v>12</v>
      </c>
      <c r="F482" t="s">
        <v>13</v>
      </c>
      <c r="G482" t="s">
        <v>979</v>
      </c>
      <c r="H482" t="s">
        <v>980</v>
      </c>
      <c r="I482" t="s">
        <v>972</v>
      </c>
      <c r="J482" t="s">
        <v>973</v>
      </c>
      <c r="K482" t="s">
        <v>524</v>
      </c>
      <c r="L482" t="s">
        <v>525</v>
      </c>
      <c r="M482" t="s">
        <v>3</v>
      </c>
      <c r="N482" t="s">
        <v>3</v>
      </c>
    </row>
    <row r="483" spans="1:14" x14ac:dyDescent="0.2">
      <c r="A483" t="s">
        <v>981</v>
      </c>
      <c r="B483">
        <v>3600</v>
      </c>
      <c r="C483" t="s">
        <v>258</v>
      </c>
      <c r="D483" t="s">
        <v>259</v>
      </c>
      <c r="E483" t="s">
        <v>12</v>
      </c>
      <c r="F483" t="s">
        <v>13</v>
      </c>
      <c r="G483" t="s">
        <v>979</v>
      </c>
      <c r="H483" t="s">
        <v>980</v>
      </c>
      <c r="I483" t="s">
        <v>972</v>
      </c>
      <c r="J483" t="s">
        <v>973</v>
      </c>
      <c r="K483" t="s">
        <v>524</v>
      </c>
      <c r="L483" t="s">
        <v>525</v>
      </c>
      <c r="M483" t="s">
        <v>3</v>
      </c>
      <c r="N483" t="s">
        <v>3</v>
      </c>
    </row>
    <row r="484" spans="1:14" x14ac:dyDescent="0.2">
      <c r="A484" t="s">
        <v>983</v>
      </c>
      <c r="B484">
        <v>1900</v>
      </c>
      <c r="C484" t="s">
        <v>258</v>
      </c>
      <c r="D484" t="s">
        <v>259</v>
      </c>
      <c r="E484" t="s">
        <v>12</v>
      </c>
      <c r="F484" t="s">
        <v>13</v>
      </c>
      <c r="G484" t="s">
        <v>979</v>
      </c>
      <c r="H484" t="s">
        <v>980</v>
      </c>
      <c r="I484" t="s">
        <v>972</v>
      </c>
      <c r="J484" t="s">
        <v>973</v>
      </c>
      <c r="K484" t="s">
        <v>524</v>
      </c>
      <c r="L484" t="s">
        <v>525</v>
      </c>
      <c r="M484" t="s">
        <v>3</v>
      </c>
      <c r="N484" t="s">
        <v>3</v>
      </c>
    </row>
    <row r="485" spans="1:14" x14ac:dyDescent="0.2">
      <c r="A485" t="s">
        <v>984</v>
      </c>
      <c r="B485">
        <v>2500</v>
      </c>
      <c r="C485" t="s">
        <v>258</v>
      </c>
      <c r="D485" t="s">
        <v>259</v>
      </c>
      <c r="E485" t="s">
        <v>12</v>
      </c>
      <c r="F485" t="s">
        <v>13</v>
      </c>
      <c r="G485" t="s">
        <v>979</v>
      </c>
      <c r="H485" t="s">
        <v>980</v>
      </c>
      <c r="I485" t="s">
        <v>972</v>
      </c>
      <c r="J485" t="s">
        <v>973</v>
      </c>
      <c r="K485" t="s">
        <v>524</v>
      </c>
      <c r="L485" t="s">
        <v>525</v>
      </c>
      <c r="M485" t="s">
        <v>3</v>
      </c>
      <c r="N485" t="s">
        <v>3</v>
      </c>
    </row>
    <row r="486" spans="1:14" x14ac:dyDescent="0.2">
      <c r="A486" t="s">
        <v>202</v>
      </c>
      <c r="B486">
        <v>1200</v>
      </c>
      <c r="C486" t="s">
        <v>203</v>
      </c>
      <c r="D486" t="s">
        <v>204</v>
      </c>
      <c r="E486" t="s">
        <v>12</v>
      </c>
      <c r="F486" t="s">
        <v>13</v>
      </c>
      <c r="G486" t="s">
        <v>979</v>
      </c>
      <c r="H486" t="s">
        <v>980</v>
      </c>
      <c r="I486" t="s">
        <v>972</v>
      </c>
      <c r="J486" t="s">
        <v>973</v>
      </c>
      <c r="K486" t="s">
        <v>16</v>
      </c>
      <c r="L486" t="s">
        <v>17</v>
      </c>
      <c r="M486" t="s">
        <v>3</v>
      </c>
      <c r="N486" t="s">
        <v>3</v>
      </c>
    </row>
    <row r="487" spans="1:14" x14ac:dyDescent="0.2">
      <c r="A487" t="s">
        <v>978</v>
      </c>
      <c r="B487">
        <v>5200</v>
      </c>
      <c r="C487" t="s">
        <v>258</v>
      </c>
      <c r="D487" t="s">
        <v>259</v>
      </c>
      <c r="E487" t="s">
        <v>12</v>
      </c>
      <c r="F487" t="s">
        <v>13</v>
      </c>
      <c r="G487" t="s">
        <v>979</v>
      </c>
      <c r="H487" t="s">
        <v>980</v>
      </c>
      <c r="I487" t="s">
        <v>972</v>
      </c>
      <c r="J487" t="s">
        <v>973</v>
      </c>
      <c r="K487" t="s">
        <v>16</v>
      </c>
      <c r="L487" t="s">
        <v>17</v>
      </c>
      <c r="M487" t="s">
        <v>3</v>
      </c>
      <c r="N487" t="s">
        <v>3</v>
      </c>
    </row>
    <row r="488" spans="1:14" x14ac:dyDescent="0.2">
      <c r="A488" t="s">
        <v>981</v>
      </c>
      <c r="B488">
        <v>5100</v>
      </c>
      <c r="C488" t="s">
        <v>258</v>
      </c>
      <c r="D488" t="s">
        <v>259</v>
      </c>
      <c r="E488" t="s">
        <v>12</v>
      </c>
      <c r="F488" t="s">
        <v>13</v>
      </c>
      <c r="G488" t="s">
        <v>979</v>
      </c>
      <c r="H488" t="s">
        <v>980</v>
      </c>
      <c r="I488" t="s">
        <v>972</v>
      </c>
      <c r="J488" t="s">
        <v>973</v>
      </c>
      <c r="K488" t="s">
        <v>16</v>
      </c>
      <c r="L488" t="s">
        <v>17</v>
      </c>
      <c r="M488" t="s">
        <v>3</v>
      </c>
      <c r="N488" t="s">
        <v>3</v>
      </c>
    </row>
    <row r="489" spans="1:14" x14ac:dyDescent="0.2">
      <c r="A489" t="s">
        <v>983</v>
      </c>
      <c r="B489">
        <v>10000</v>
      </c>
      <c r="C489" t="s">
        <v>258</v>
      </c>
      <c r="D489" t="s">
        <v>259</v>
      </c>
      <c r="E489" t="s">
        <v>12</v>
      </c>
      <c r="F489" t="s">
        <v>13</v>
      </c>
      <c r="G489" t="s">
        <v>979</v>
      </c>
      <c r="H489" t="s">
        <v>980</v>
      </c>
      <c r="I489" t="s">
        <v>972</v>
      </c>
      <c r="J489" t="s">
        <v>973</v>
      </c>
      <c r="K489" t="s">
        <v>16</v>
      </c>
      <c r="L489" t="s">
        <v>17</v>
      </c>
      <c r="M489" t="s">
        <v>3</v>
      </c>
      <c r="N489" t="s">
        <v>3</v>
      </c>
    </row>
    <row r="490" spans="1:14" x14ac:dyDescent="0.2">
      <c r="A490" t="s">
        <v>984</v>
      </c>
      <c r="B490">
        <v>2500</v>
      </c>
      <c r="C490" t="s">
        <v>258</v>
      </c>
      <c r="D490" t="s">
        <v>259</v>
      </c>
      <c r="E490" t="s">
        <v>12</v>
      </c>
      <c r="F490" t="s">
        <v>13</v>
      </c>
      <c r="G490" t="s">
        <v>979</v>
      </c>
      <c r="H490" t="s">
        <v>980</v>
      </c>
      <c r="I490" t="s">
        <v>972</v>
      </c>
      <c r="J490" t="s">
        <v>973</v>
      </c>
      <c r="K490" t="s">
        <v>16</v>
      </c>
      <c r="L490" t="s">
        <v>17</v>
      </c>
      <c r="M490" t="s">
        <v>3</v>
      </c>
      <c r="N490" t="s">
        <v>3</v>
      </c>
    </row>
    <row r="491" spans="1:14" x14ac:dyDescent="0.2">
      <c r="A491" t="s">
        <v>1016</v>
      </c>
      <c r="B491">
        <v>1380</v>
      </c>
      <c r="C491" t="s">
        <v>258</v>
      </c>
      <c r="D491" t="s">
        <v>259</v>
      </c>
      <c r="E491" t="s">
        <v>12</v>
      </c>
      <c r="F491" t="s">
        <v>13</v>
      </c>
      <c r="G491" t="s">
        <v>1014</v>
      </c>
      <c r="H491" t="s">
        <v>1015</v>
      </c>
      <c r="I491" t="s">
        <v>972</v>
      </c>
      <c r="J491" t="s">
        <v>973</v>
      </c>
      <c r="K491" t="s">
        <v>16</v>
      </c>
      <c r="L491" t="s">
        <v>17</v>
      </c>
      <c r="M491" t="s">
        <v>3</v>
      </c>
      <c r="N491" t="s">
        <v>3</v>
      </c>
    </row>
    <row r="492" spans="1:14" x14ac:dyDescent="0.2">
      <c r="A492" t="s">
        <v>1017</v>
      </c>
      <c r="B492">
        <v>2300</v>
      </c>
      <c r="C492" t="s">
        <v>203</v>
      </c>
      <c r="D492" t="s">
        <v>204</v>
      </c>
      <c r="E492" t="s">
        <v>12</v>
      </c>
      <c r="F492" t="s">
        <v>13</v>
      </c>
      <c r="G492" t="s">
        <v>979</v>
      </c>
      <c r="H492" t="s">
        <v>980</v>
      </c>
      <c r="I492" t="s">
        <v>972</v>
      </c>
      <c r="J492" t="s">
        <v>973</v>
      </c>
      <c r="K492" t="s">
        <v>16</v>
      </c>
      <c r="L492" t="s">
        <v>17</v>
      </c>
      <c r="M492" t="s">
        <v>3</v>
      </c>
      <c r="N492" t="s">
        <v>3</v>
      </c>
    </row>
    <row r="493" spans="1:14" x14ac:dyDescent="0.2">
      <c r="A493" t="s">
        <v>941</v>
      </c>
      <c r="B493">
        <v>50000</v>
      </c>
      <c r="C493" t="s">
        <v>838</v>
      </c>
      <c r="D493" t="s">
        <v>194</v>
      </c>
      <c r="E493" t="s">
        <v>12</v>
      </c>
      <c r="F493" t="s">
        <v>13</v>
      </c>
      <c r="G493" t="s">
        <v>942</v>
      </c>
      <c r="H493" t="s">
        <v>943</v>
      </c>
      <c r="I493" t="s">
        <v>828</v>
      </c>
      <c r="J493" t="s">
        <v>829</v>
      </c>
      <c r="K493" t="s">
        <v>62</v>
      </c>
      <c r="L493" t="s">
        <v>63</v>
      </c>
      <c r="M493" t="s">
        <v>3</v>
      </c>
      <c r="N493" t="s">
        <v>3</v>
      </c>
    </row>
    <row r="494" spans="1:14" x14ac:dyDescent="0.2">
      <c r="A494" t="s">
        <v>944</v>
      </c>
      <c r="B494">
        <v>1000</v>
      </c>
      <c r="C494" t="s">
        <v>893</v>
      </c>
      <c r="D494" t="s">
        <v>892</v>
      </c>
      <c r="E494" t="s">
        <v>12</v>
      </c>
      <c r="F494" t="s">
        <v>13</v>
      </c>
      <c r="G494" t="s">
        <v>945</v>
      </c>
      <c r="H494" t="s">
        <v>946</v>
      </c>
      <c r="I494" t="s">
        <v>828</v>
      </c>
      <c r="J494" t="s">
        <v>829</v>
      </c>
      <c r="K494" t="s">
        <v>62</v>
      </c>
      <c r="L494" t="s">
        <v>63</v>
      </c>
      <c r="M494" t="s">
        <v>3</v>
      </c>
      <c r="N494" t="s">
        <v>3</v>
      </c>
    </row>
    <row r="495" spans="1:14" x14ac:dyDescent="0.2">
      <c r="A495" t="s">
        <v>194</v>
      </c>
      <c r="B495">
        <v>10000</v>
      </c>
      <c r="C495" t="s">
        <v>838</v>
      </c>
      <c r="D495" t="s">
        <v>194</v>
      </c>
      <c r="E495" t="s">
        <v>12</v>
      </c>
      <c r="F495" t="s">
        <v>13</v>
      </c>
      <c r="G495" t="s">
        <v>947</v>
      </c>
      <c r="H495" t="s">
        <v>948</v>
      </c>
      <c r="I495" t="s">
        <v>828</v>
      </c>
      <c r="J495" t="s">
        <v>829</v>
      </c>
      <c r="K495" t="s">
        <v>62</v>
      </c>
      <c r="L495" t="s">
        <v>63</v>
      </c>
      <c r="M495" t="s">
        <v>3</v>
      </c>
      <c r="N495" t="s">
        <v>3</v>
      </c>
    </row>
    <row r="496" spans="1:14" x14ac:dyDescent="0.2">
      <c r="A496" t="s">
        <v>949</v>
      </c>
      <c r="B496">
        <v>28000</v>
      </c>
      <c r="C496" t="s">
        <v>893</v>
      </c>
      <c r="D496" t="s">
        <v>892</v>
      </c>
      <c r="E496" t="s">
        <v>12</v>
      </c>
      <c r="F496" t="s">
        <v>13</v>
      </c>
      <c r="G496" t="s">
        <v>950</v>
      </c>
      <c r="H496" t="s">
        <v>951</v>
      </c>
      <c r="I496" t="s">
        <v>828</v>
      </c>
      <c r="J496" t="s">
        <v>829</v>
      </c>
      <c r="K496" t="s">
        <v>62</v>
      </c>
      <c r="L496" t="s">
        <v>63</v>
      </c>
      <c r="M496" t="s">
        <v>3</v>
      </c>
      <c r="N496" t="s">
        <v>3</v>
      </c>
    </row>
    <row r="497" spans="1:14" x14ac:dyDescent="0.2">
      <c r="A497" t="s">
        <v>892</v>
      </c>
      <c r="B497">
        <v>3000</v>
      </c>
      <c r="C497" t="s">
        <v>893</v>
      </c>
      <c r="D497" t="s">
        <v>892</v>
      </c>
      <c r="E497" t="s">
        <v>12</v>
      </c>
      <c r="F497" t="s">
        <v>13</v>
      </c>
      <c r="G497" t="s">
        <v>952</v>
      </c>
      <c r="H497" t="s">
        <v>953</v>
      </c>
      <c r="I497" t="s">
        <v>828</v>
      </c>
      <c r="J497" t="s">
        <v>829</v>
      </c>
      <c r="K497" t="s">
        <v>62</v>
      </c>
      <c r="L497" t="s">
        <v>63</v>
      </c>
      <c r="M497" t="s">
        <v>3</v>
      </c>
      <c r="N497" t="s">
        <v>3</v>
      </c>
    </row>
    <row r="498" spans="1:14" x14ac:dyDescent="0.2">
      <c r="A498" t="s">
        <v>954</v>
      </c>
      <c r="B498">
        <v>9000</v>
      </c>
      <c r="C498" t="s">
        <v>597</v>
      </c>
      <c r="D498" t="s">
        <v>596</v>
      </c>
      <c r="E498" t="s">
        <v>12</v>
      </c>
      <c r="F498" t="s">
        <v>13</v>
      </c>
      <c r="G498" t="s">
        <v>945</v>
      </c>
      <c r="H498" t="s">
        <v>946</v>
      </c>
      <c r="I498" t="s">
        <v>828</v>
      </c>
      <c r="J498" t="s">
        <v>829</v>
      </c>
      <c r="K498" t="s">
        <v>62</v>
      </c>
      <c r="L498" t="s">
        <v>63</v>
      </c>
      <c r="M498" t="s">
        <v>3</v>
      </c>
      <c r="N498" t="s">
        <v>3</v>
      </c>
    </row>
    <row r="499" spans="1:14" x14ac:dyDescent="0.2">
      <c r="A499" t="s">
        <v>892</v>
      </c>
      <c r="B499">
        <v>3000</v>
      </c>
      <c r="C499" t="s">
        <v>893</v>
      </c>
      <c r="D499" t="s">
        <v>892</v>
      </c>
      <c r="E499" t="s">
        <v>12</v>
      </c>
      <c r="F499" t="s">
        <v>13</v>
      </c>
      <c r="G499" t="s">
        <v>955</v>
      </c>
      <c r="H499" t="s">
        <v>956</v>
      </c>
      <c r="I499" t="s">
        <v>828</v>
      </c>
      <c r="J499" t="s">
        <v>829</v>
      </c>
      <c r="K499" t="s">
        <v>62</v>
      </c>
      <c r="L499" t="s">
        <v>63</v>
      </c>
      <c r="M499" t="s">
        <v>3</v>
      </c>
      <c r="N499" t="s">
        <v>3</v>
      </c>
    </row>
    <row r="500" spans="1:14" x14ac:dyDescent="0.2">
      <c r="A500" t="s">
        <v>215</v>
      </c>
      <c r="B500">
        <v>500</v>
      </c>
      <c r="C500" t="s">
        <v>216</v>
      </c>
      <c r="D500" t="s">
        <v>215</v>
      </c>
      <c r="E500" t="s">
        <v>12</v>
      </c>
      <c r="F500" t="s">
        <v>13</v>
      </c>
      <c r="G500" t="s">
        <v>3</v>
      </c>
      <c r="H500" t="s">
        <v>3</v>
      </c>
      <c r="I500" t="s">
        <v>36</v>
      </c>
      <c r="J500" t="s">
        <v>37</v>
      </c>
      <c r="K500" t="s">
        <v>38</v>
      </c>
      <c r="L500" t="s">
        <v>39</v>
      </c>
      <c r="M500" t="s">
        <v>302</v>
      </c>
      <c r="N500" t="s">
        <v>303</v>
      </c>
    </row>
    <row r="501" spans="1:14" x14ac:dyDescent="0.2">
      <c r="A501" t="s">
        <v>217</v>
      </c>
      <c r="B501">
        <v>550</v>
      </c>
      <c r="C501" t="s">
        <v>218</v>
      </c>
      <c r="D501" t="s">
        <v>217</v>
      </c>
      <c r="E501" t="s">
        <v>12</v>
      </c>
      <c r="F501" t="s">
        <v>13</v>
      </c>
      <c r="G501" t="s">
        <v>3</v>
      </c>
      <c r="H501" t="s">
        <v>3</v>
      </c>
      <c r="I501" t="s">
        <v>36</v>
      </c>
      <c r="J501" t="s">
        <v>37</v>
      </c>
      <c r="K501" t="s">
        <v>38</v>
      </c>
      <c r="L501" t="s">
        <v>39</v>
      </c>
      <c r="M501" t="s">
        <v>302</v>
      </c>
      <c r="N501" t="s">
        <v>303</v>
      </c>
    </row>
    <row r="502" spans="1:14" x14ac:dyDescent="0.2">
      <c r="A502" t="s">
        <v>219</v>
      </c>
      <c r="B502">
        <v>664</v>
      </c>
      <c r="C502" t="s">
        <v>220</v>
      </c>
      <c r="D502" t="s">
        <v>219</v>
      </c>
      <c r="E502" t="s">
        <v>12</v>
      </c>
      <c r="F502" t="s">
        <v>13</v>
      </c>
      <c r="G502" t="s">
        <v>3</v>
      </c>
      <c r="H502" t="s">
        <v>3</v>
      </c>
      <c r="I502" t="s">
        <v>36</v>
      </c>
      <c r="J502" t="s">
        <v>37</v>
      </c>
      <c r="K502" t="s">
        <v>38</v>
      </c>
      <c r="L502" t="s">
        <v>39</v>
      </c>
      <c r="M502" t="s">
        <v>302</v>
      </c>
      <c r="N502" t="s">
        <v>303</v>
      </c>
    </row>
    <row r="503" spans="1:14" x14ac:dyDescent="0.2">
      <c r="A503" t="s">
        <v>221</v>
      </c>
      <c r="B503">
        <v>15000</v>
      </c>
      <c r="C503" t="s">
        <v>222</v>
      </c>
      <c r="D503" t="s">
        <v>221</v>
      </c>
      <c r="E503" t="s">
        <v>12</v>
      </c>
      <c r="F503" t="s">
        <v>13</v>
      </c>
      <c r="G503" t="s">
        <v>3</v>
      </c>
      <c r="H503" t="s">
        <v>3</v>
      </c>
      <c r="I503" t="s">
        <v>36</v>
      </c>
      <c r="J503" t="s">
        <v>37</v>
      </c>
      <c r="K503" t="s">
        <v>38</v>
      </c>
      <c r="L503" t="s">
        <v>39</v>
      </c>
      <c r="M503" t="s">
        <v>302</v>
      </c>
      <c r="N503" t="s">
        <v>303</v>
      </c>
    </row>
    <row r="504" spans="1:14" x14ac:dyDescent="0.2">
      <c r="A504" t="s">
        <v>223</v>
      </c>
      <c r="B504">
        <v>57851</v>
      </c>
      <c r="C504" t="s">
        <v>224</v>
      </c>
      <c r="D504" t="s">
        <v>223</v>
      </c>
      <c r="E504" t="s">
        <v>12</v>
      </c>
      <c r="F504" t="s">
        <v>13</v>
      </c>
      <c r="G504" t="s">
        <v>3</v>
      </c>
      <c r="H504" t="s">
        <v>3</v>
      </c>
      <c r="I504" t="s">
        <v>36</v>
      </c>
      <c r="J504" t="s">
        <v>37</v>
      </c>
      <c r="K504" t="s">
        <v>38</v>
      </c>
      <c r="L504" t="s">
        <v>39</v>
      </c>
      <c r="M504" t="s">
        <v>302</v>
      </c>
      <c r="N504" t="s">
        <v>303</v>
      </c>
    </row>
    <row r="505" spans="1:14" x14ac:dyDescent="0.2">
      <c r="A505" t="s">
        <v>225</v>
      </c>
      <c r="B505">
        <v>19974</v>
      </c>
      <c r="C505" t="s">
        <v>226</v>
      </c>
      <c r="D505" t="s">
        <v>225</v>
      </c>
      <c r="E505" t="s">
        <v>12</v>
      </c>
      <c r="F505" t="s">
        <v>13</v>
      </c>
      <c r="G505" t="s">
        <v>3</v>
      </c>
      <c r="H505" t="s">
        <v>3</v>
      </c>
      <c r="I505" t="s">
        <v>36</v>
      </c>
      <c r="J505" t="s">
        <v>37</v>
      </c>
      <c r="K505" t="s">
        <v>38</v>
      </c>
      <c r="L505" t="s">
        <v>39</v>
      </c>
      <c r="M505" t="s">
        <v>302</v>
      </c>
      <c r="N505" t="s">
        <v>303</v>
      </c>
    </row>
    <row r="506" spans="1:14" x14ac:dyDescent="0.2">
      <c r="A506" t="s">
        <v>227</v>
      </c>
      <c r="B506">
        <v>1833</v>
      </c>
      <c r="C506" t="s">
        <v>228</v>
      </c>
      <c r="D506" t="s">
        <v>227</v>
      </c>
      <c r="E506" t="s">
        <v>12</v>
      </c>
      <c r="F506" t="s">
        <v>13</v>
      </c>
      <c r="G506" t="s">
        <v>3</v>
      </c>
      <c r="H506" t="s">
        <v>3</v>
      </c>
      <c r="I506" t="s">
        <v>36</v>
      </c>
      <c r="J506" t="s">
        <v>37</v>
      </c>
      <c r="K506" t="s">
        <v>38</v>
      </c>
      <c r="L506" t="s">
        <v>39</v>
      </c>
      <c r="M506" t="s">
        <v>302</v>
      </c>
      <c r="N506" t="s">
        <v>303</v>
      </c>
    </row>
    <row r="507" spans="1:14" x14ac:dyDescent="0.2">
      <c r="A507" t="s">
        <v>211</v>
      </c>
      <c r="B507">
        <v>9007</v>
      </c>
      <c r="C507" t="s">
        <v>212</v>
      </c>
      <c r="D507" t="s">
        <v>211</v>
      </c>
      <c r="E507" t="s">
        <v>12</v>
      </c>
      <c r="F507" t="s">
        <v>13</v>
      </c>
      <c r="G507" t="s">
        <v>3</v>
      </c>
      <c r="H507" t="s">
        <v>3</v>
      </c>
      <c r="I507" t="s">
        <v>36</v>
      </c>
      <c r="J507" t="s">
        <v>37</v>
      </c>
      <c r="K507" t="s">
        <v>38</v>
      </c>
      <c r="L507" t="s">
        <v>39</v>
      </c>
      <c r="M507" t="s">
        <v>302</v>
      </c>
      <c r="N507" t="s">
        <v>303</v>
      </c>
    </row>
    <row r="508" spans="1:14" x14ac:dyDescent="0.2">
      <c r="A508" t="s">
        <v>229</v>
      </c>
      <c r="B508">
        <v>30000</v>
      </c>
      <c r="C508" t="s">
        <v>230</v>
      </c>
      <c r="D508" t="s">
        <v>229</v>
      </c>
      <c r="E508" t="s">
        <v>12</v>
      </c>
      <c r="F508" t="s">
        <v>13</v>
      </c>
      <c r="G508" t="s">
        <v>3</v>
      </c>
      <c r="H508" t="s">
        <v>3</v>
      </c>
      <c r="I508" t="s">
        <v>36</v>
      </c>
      <c r="J508" t="s">
        <v>37</v>
      </c>
      <c r="K508" t="s">
        <v>38</v>
      </c>
      <c r="L508" t="s">
        <v>39</v>
      </c>
      <c r="M508" t="s">
        <v>302</v>
      </c>
      <c r="N508" t="s">
        <v>303</v>
      </c>
    </row>
    <row r="509" spans="1:14" x14ac:dyDescent="0.2">
      <c r="A509" t="s">
        <v>211</v>
      </c>
      <c r="B509">
        <v>3563</v>
      </c>
      <c r="C509" t="s">
        <v>212</v>
      </c>
      <c r="D509" t="s">
        <v>211</v>
      </c>
      <c r="E509" t="s">
        <v>12</v>
      </c>
      <c r="F509" t="s">
        <v>13</v>
      </c>
      <c r="G509" t="s">
        <v>3</v>
      </c>
      <c r="H509" t="s">
        <v>3</v>
      </c>
      <c r="I509" t="s">
        <v>14</v>
      </c>
      <c r="J509" t="s">
        <v>15</v>
      </c>
      <c r="K509" t="s">
        <v>16</v>
      </c>
      <c r="L509" t="s">
        <v>17</v>
      </c>
      <c r="M509" t="s">
        <v>213</v>
      </c>
      <c r="N509" t="s">
        <v>214</v>
      </c>
    </row>
    <row r="510" spans="1:14" x14ac:dyDescent="0.2">
      <c r="A510" t="s">
        <v>215</v>
      </c>
      <c r="B510">
        <v>500</v>
      </c>
      <c r="C510" t="s">
        <v>216</v>
      </c>
      <c r="D510" t="s">
        <v>215</v>
      </c>
      <c r="E510" t="s">
        <v>12</v>
      </c>
      <c r="F510" t="s">
        <v>13</v>
      </c>
      <c r="G510" t="s">
        <v>3</v>
      </c>
      <c r="H510" t="s">
        <v>3</v>
      </c>
      <c r="I510" t="s">
        <v>14</v>
      </c>
      <c r="J510" t="s">
        <v>15</v>
      </c>
      <c r="K510" t="s">
        <v>16</v>
      </c>
      <c r="L510" t="s">
        <v>17</v>
      </c>
      <c r="M510" t="s">
        <v>213</v>
      </c>
      <c r="N510" t="s">
        <v>214</v>
      </c>
    </row>
    <row r="511" spans="1:14" x14ac:dyDescent="0.2">
      <c r="A511" t="s">
        <v>217</v>
      </c>
      <c r="B511">
        <v>140</v>
      </c>
      <c r="C511" t="s">
        <v>218</v>
      </c>
      <c r="D511" t="s">
        <v>217</v>
      </c>
      <c r="E511" t="s">
        <v>12</v>
      </c>
      <c r="F511" t="s">
        <v>13</v>
      </c>
      <c r="G511" t="s">
        <v>3</v>
      </c>
      <c r="H511" t="s">
        <v>3</v>
      </c>
      <c r="I511" t="s">
        <v>14</v>
      </c>
      <c r="J511" t="s">
        <v>15</v>
      </c>
      <c r="K511" t="s">
        <v>16</v>
      </c>
      <c r="L511" t="s">
        <v>17</v>
      </c>
      <c r="M511" t="s">
        <v>213</v>
      </c>
      <c r="N511" t="s">
        <v>214</v>
      </c>
    </row>
    <row r="512" spans="1:14" x14ac:dyDescent="0.2">
      <c r="A512" t="s">
        <v>219</v>
      </c>
      <c r="B512">
        <v>427</v>
      </c>
      <c r="C512" t="s">
        <v>220</v>
      </c>
      <c r="D512" t="s">
        <v>219</v>
      </c>
      <c r="E512" t="s">
        <v>12</v>
      </c>
      <c r="F512" t="s">
        <v>13</v>
      </c>
      <c r="G512" t="s">
        <v>3</v>
      </c>
      <c r="H512" t="s">
        <v>3</v>
      </c>
      <c r="I512" t="s">
        <v>14</v>
      </c>
      <c r="J512" t="s">
        <v>15</v>
      </c>
      <c r="K512" t="s">
        <v>16</v>
      </c>
      <c r="L512" t="s">
        <v>17</v>
      </c>
      <c r="M512" t="s">
        <v>213</v>
      </c>
      <c r="N512" t="s">
        <v>214</v>
      </c>
    </row>
    <row r="513" spans="1:14" x14ac:dyDescent="0.2">
      <c r="A513" t="s">
        <v>221</v>
      </c>
      <c r="B513">
        <v>15192</v>
      </c>
      <c r="C513" t="s">
        <v>222</v>
      </c>
      <c r="D513" t="s">
        <v>221</v>
      </c>
      <c r="E513" t="s">
        <v>12</v>
      </c>
      <c r="F513" t="s">
        <v>13</v>
      </c>
      <c r="G513" t="s">
        <v>3</v>
      </c>
      <c r="H513" t="s">
        <v>3</v>
      </c>
      <c r="I513" t="s">
        <v>14</v>
      </c>
      <c r="J513" t="s">
        <v>15</v>
      </c>
      <c r="K513" t="s">
        <v>16</v>
      </c>
      <c r="L513" t="s">
        <v>17</v>
      </c>
      <c r="M513" t="s">
        <v>213</v>
      </c>
      <c r="N513" t="s">
        <v>214</v>
      </c>
    </row>
    <row r="514" spans="1:14" x14ac:dyDescent="0.2">
      <c r="A514" t="s">
        <v>223</v>
      </c>
      <c r="B514">
        <v>16996</v>
      </c>
      <c r="C514" t="s">
        <v>224</v>
      </c>
      <c r="D514" t="s">
        <v>223</v>
      </c>
      <c r="E514" t="s">
        <v>12</v>
      </c>
      <c r="F514" t="s">
        <v>13</v>
      </c>
      <c r="G514" t="s">
        <v>3</v>
      </c>
      <c r="H514" t="s">
        <v>3</v>
      </c>
      <c r="I514" t="s">
        <v>14</v>
      </c>
      <c r="J514" t="s">
        <v>15</v>
      </c>
      <c r="K514" t="s">
        <v>16</v>
      </c>
      <c r="L514" t="s">
        <v>17</v>
      </c>
      <c r="M514" t="s">
        <v>213</v>
      </c>
      <c r="N514" t="s">
        <v>214</v>
      </c>
    </row>
    <row r="515" spans="1:14" x14ac:dyDescent="0.2">
      <c r="A515" t="s">
        <v>225</v>
      </c>
      <c r="B515">
        <v>14514</v>
      </c>
      <c r="C515" t="s">
        <v>226</v>
      </c>
      <c r="D515" t="s">
        <v>225</v>
      </c>
      <c r="E515" t="s">
        <v>12</v>
      </c>
      <c r="F515" t="s">
        <v>13</v>
      </c>
      <c r="G515" t="s">
        <v>3</v>
      </c>
      <c r="H515" t="s">
        <v>3</v>
      </c>
      <c r="I515" t="s">
        <v>14</v>
      </c>
      <c r="J515" t="s">
        <v>15</v>
      </c>
      <c r="K515" t="s">
        <v>16</v>
      </c>
      <c r="L515" t="s">
        <v>17</v>
      </c>
      <c r="M515" t="s">
        <v>213</v>
      </c>
      <c r="N515" t="s">
        <v>214</v>
      </c>
    </row>
    <row r="516" spans="1:14" x14ac:dyDescent="0.2">
      <c r="A516" t="s">
        <v>227</v>
      </c>
      <c r="B516">
        <v>1545</v>
      </c>
      <c r="C516" t="s">
        <v>228</v>
      </c>
      <c r="D516" t="s">
        <v>227</v>
      </c>
      <c r="E516" t="s">
        <v>12</v>
      </c>
      <c r="F516" t="s">
        <v>13</v>
      </c>
      <c r="G516" t="s">
        <v>3</v>
      </c>
      <c r="H516" t="s">
        <v>3</v>
      </c>
      <c r="I516" t="s">
        <v>14</v>
      </c>
      <c r="J516" t="s">
        <v>15</v>
      </c>
      <c r="K516" t="s">
        <v>16</v>
      </c>
      <c r="L516" t="s">
        <v>17</v>
      </c>
      <c r="M516" t="s">
        <v>213</v>
      </c>
      <c r="N516" t="s">
        <v>214</v>
      </c>
    </row>
    <row r="517" spans="1:14" x14ac:dyDescent="0.2">
      <c r="A517" t="s">
        <v>229</v>
      </c>
      <c r="B517">
        <v>10370</v>
      </c>
      <c r="C517" t="s">
        <v>230</v>
      </c>
      <c r="D517" t="s">
        <v>229</v>
      </c>
      <c r="E517" t="s">
        <v>12</v>
      </c>
      <c r="F517" t="s">
        <v>13</v>
      </c>
      <c r="G517" t="s">
        <v>3</v>
      </c>
      <c r="H517" t="s">
        <v>3</v>
      </c>
      <c r="I517" t="s">
        <v>14</v>
      </c>
      <c r="J517" t="s">
        <v>15</v>
      </c>
      <c r="K517" t="s">
        <v>16</v>
      </c>
      <c r="L517" t="s">
        <v>17</v>
      </c>
      <c r="M517" t="s">
        <v>213</v>
      </c>
      <c r="N517" t="s">
        <v>214</v>
      </c>
    </row>
    <row r="518" spans="1:14" x14ac:dyDescent="0.2">
      <c r="A518" t="s">
        <v>309</v>
      </c>
      <c r="B518">
        <v>12000</v>
      </c>
      <c r="C518" t="s">
        <v>315</v>
      </c>
      <c r="D518" t="s">
        <v>309</v>
      </c>
      <c r="E518" t="s">
        <v>12</v>
      </c>
      <c r="F518" t="s">
        <v>13</v>
      </c>
      <c r="G518" t="s">
        <v>3</v>
      </c>
      <c r="H518" t="s">
        <v>3</v>
      </c>
      <c r="I518" t="s">
        <v>60</v>
      </c>
      <c r="J518" t="s">
        <v>61</v>
      </c>
      <c r="K518" t="s">
        <v>70</v>
      </c>
      <c r="L518" t="s">
        <v>71</v>
      </c>
      <c r="M518" t="s">
        <v>407</v>
      </c>
      <c r="N518" t="s">
        <v>408</v>
      </c>
    </row>
    <row r="519" spans="1:14" x14ac:dyDescent="0.2">
      <c r="A519" t="s">
        <v>221</v>
      </c>
      <c r="B519">
        <v>2280</v>
      </c>
      <c r="C519" t="s">
        <v>222</v>
      </c>
      <c r="D519" t="s">
        <v>221</v>
      </c>
      <c r="E519" t="s">
        <v>12</v>
      </c>
      <c r="F519" t="s">
        <v>13</v>
      </c>
      <c r="G519" t="s">
        <v>3</v>
      </c>
      <c r="H519" t="s">
        <v>3</v>
      </c>
      <c r="I519" t="s">
        <v>60</v>
      </c>
      <c r="J519" t="s">
        <v>61</v>
      </c>
      <c r="K519" t="s">
        <v>70</v>
      </c>
      <c r="L519" t="s">
        <v>71</v>
      </c>
      <c r="M519" t="s">
        <v>407</v>
      </c>
      <c r="N519" t="s">
        <v>408</v>
      </c>
    </row>
    <row r="520" spans="1:14" x14ac:dyDescent="0.2">
      <c r="A520" t="s">
        <v>223</v>
      </c>
      <c r="B520">
        <v>10963</v>
      </c>
      <c r="C520" t="s">
        <v>224</v>
      </c>
      <c r="D520" t="s">
        <v>223</v>
      </c>
      <c r="E520" t="s">
        <v>12</v>
      </c>
      <c r="F520" t="s">
        <v>13</v>
      </c>
      <c r="G520" t="s">
        <v>3</v>
      </c>
      <c r="H520" t="s">
        <v>3</v>
      </c>
      <c r="I520" t="s">
        <v>60</v>
      </c>
      <c r="J520" t="s">
        <v>61</v>
      </c>
      <c r="K520" t="s">
        <v>70</v>
      </c>
      <c r="L520" t="s">
        <v>71</v>
      </c>
      <c r="M520" t="s">
        <v>407</v>
      </c>
      <c r="N520" t="s">
        <v>408</v>
      </c>
    </row>
    <row r="521" spans="1:14" x14ac:dyDescent="0.2">
      <c r="A521" t="s">
        <v>227</v>
      </c>
      <c r="B521">
        <v>1620</v>
      </c>
      <c r="C521" t="s">
        <v>228</v>
      </c>
      <c r="D521" t="s">
        <v>227</v>
      </c>
      <c r="E521" t="s">
        <v>12</v>
      </c>
      <c r="F521" t="s">
        <v>13</v>
      </c>
      <c r="G521" t="s">
        <v>3</v>
      </c>
      <c r="H521" t="s">
        <v>3</v>
      </c>
      <c r="I521" t="s">
        <v>60</v>
      </c>
      <c r="J521" t="s">
        <v>61</v>
      </c>
      <c r="K521" t="s">
        <v>70</v>
      </c>
      <c r="L521" t="s">
        <v>71</v>
      </c>
      <c r="M521" t="s">
        <v>407</v>
      </c>
      <c r="N521" t="s">
        <v>408</v>
      </c>
    </row>
    <row r="522" spans="1:14" x14ac:dyDescent="0.2">
      <c r="A522" t="s">
        <v>211</v>
      </c>
      <c r="B522">
        <v>6700</v>
      </c>
      <c r="C522" t="s">
        <v>212</v>
      </c>
      <c r="D522" t="s">
        <v>211</v>
      </c>
      <c r="E522" t="s">
        <v>12</v>
      </c>
      <c r="F522" t="s">
        <v>13</v>
      </c>
      <c r="G522" t="s">
        <v>3</v>
      </c>
      <c r="H522" t="s">
        <v>3</v>
      </c>
      <c r="I522" t="s">
        <v>60</v>
      </c>
      <c r="J522" t="s">
        <v>61</v>
      </c>
      <c r="K522" t="s">
        <v>70</v>
      </c>
      <c r="L522" t="s">
        <v>71</v>
      </c>
      <c r="M522" t="s">
        <v>407</v>
      </c>
      <c r="N522" t="s">
        <v>408</v>
      </c>
    </row>
    <row r="523" spans="1:14" x14ac:dyDescent="0.2">
      <c r="A523" t="s">
        <v>229</v>
      </c>
      <c r="B523">
        <v>7600</v>
      </c>
      <c r="C523" t="s">
        <v>230</v>
      </c>
      <c r="D523" t="s">
        <v>229</v>
      </c>
      <c r="E523" t="s">
        <v>12</v>
      </c>
      <c r="F523" t="s">
        <v>13</v>
      </c>
      <c r="G523" t="s">
        <v>3</v>
      </c>
      <c r="H523" t="s">
        <v>3</v>
      </c>
      <c r="I523" t="s">
        <v>60</v>
      </c>
      <c r="J523" t="s">
        <v>61</v>
      </c>
      <c r="K523" t="s">
        <v>70</v>
      </c>
      <c r="L523" t="s">
        <v>71</v>
      </c>
      <c r="M523" t="s">
        <v>407</v>
      </c>
      <c r="N523" t="s">
        <v>408</v>
      </c>
    </row>
    <row r="524" spans="1:14" x14ac:dyDescent="0.2">
      <c r="A524" t="s">
        <v>215</v>
      </c>
      <c r="B524">
        <v>1000</v>
      </c>
      <c r="C524" t="s">
        <v>216</v>
      </c>
      <c r="D524" t="s">
        <v>215</v>
      </c>
      <c r="E524" t="s">
        <v>12</v>
      </c>
      <c r="F524" t="s">
        <v>13</v>
      </c>
      <c r="G524" t="s">
        <v>3</v>
      </c>
      <c r="H524" t="s">
        <v>3</v>
      </c>
      <c r="I524" t="s">
        <v>74</v>
      </c>
      <c r="J524" t="s">
        <v>75</v>
      </c>
      <c r="K524" t="s">
        <v>38</v>
      </c>
      <c r="L524" t="s">
        <v>39</v>
      </c>
      <c r="M524" t="s">
        <v>501</v>
      </c>
      <c r="N524" t="s">
        <v>502</v>
      </c>
    </row>
    <row r="525" spans="1:14" x14ac:dyDescent="0.2">
      <c r="A525" t="s">
        <v>217</v>
      </c>
      <c r="B525">
        <v>390</v>
      </c>
      <c r="C525" t="s">
        <v>218</v>
      </c>
      <c r="D525" t="s">
        <v>217</v>
      </c>
      <c r="E525" t="s">
        <v>12</v>
      </c>
      <c r="F525" t="s">
        <v>13</v>
      </c>
      <c r="G525" t="s">
        <v>3</v>
      </c>
      <c r="H525" t="s">
        <v>3</v>
      </c>
      <c r="I525" t="s">
        <v>74</v>
      </c>
      <c r="J525" t="s">
        <v>75</v>
      </c>
      <c r="K525" t="s">
        <v>38</v>
      </c>
      <c r="L525" t="s">
        <v>39</v>
      </c>
      <c r="M525" t="s">
        <v>501</v>
      </c>
      <c r="N525" t="s">
        <v>502</v>
      </c>
    </row>
    <row r="526" spans="1:14" x14ac:dyDescent="0.2">
      <c r="A526" t="s">
        <v>267</v>
      </c>
      <c r="B526">
        <v>10000</v>
      </c>
      <c r="C526" t="s">
        <v>266</v>
      </c>
      <c r="D526" t="s">
        <v>267</v>
      </c>
      <c r="E526" t="s">
        <v>12</v>
      </c>
      <c r="F526" t="s">
        <v>13</v>
      </c>
      <c r="G526" t="s">
        <v>3</v>
      </c>
      <c r="H526" t="s">
        <v>3</v>
      </c>
      <c r="I526" t="s">
        <v>74</v>
      </c>
      <c r="J526" t="s">
        <v>75</v>
      </c>
      <c r="K526" t="s">
        <v>38</v>
      </c>
      <c r="L526" t="s">
        <v>39</v>
      </c>
      <c r="M526" t="s">
        <v>501</v>
      </c>
      <c r="N526" t="s">
        <v>502</v>
      </c>
    </row>
    <row r="527" spans="1:14" x14ac:dyDescent="0.2">
      <c r="A527" t="s">
        <v>219</v>
      </c>
      <c r="B527">
        <v>1060</v>
      </c>
      <c r="C527" t="s">
        <v>220</v>
      </c>
      <c r="D527" t="s">
        <v>219</v>
      </c>
      <c r="E527" t="s">
        <v>12</v>
      </c>
      <c r="F527" t="s">
        <v>13</v>
      </c>
      <c r="G527" t="s">
        <v>3</v>
      </c>
      <c r="H527" t="s">
        <v>3</v>
      </c>
      <c r="I527" t="s">
        <v>74</v>
      </c>
      <c r="J527" t="s">
        <v>75</v>
      </c>
      <c r="K527" t="s">
        <v>38</v>
      </c>
      <c r="L527" t="s">
        <v>39</v>
      </c>
      <c r="M527" t="s">
        <v>501</v>
      </c>
      <c r="N527" t="s">
        <v>502</v>
      </c>
    </row>
    <row r="528" spans="1:14" x14ac:dyDescent="0.2">
      <c r="A528" t="s">
        <v>221</v>
      </c>
      <c r="B528">
        <v>15000</v>
      </c>
      <c r="C528" t="s">
        <v>222</v>
      </c>
      <c r="D528" t="s">
        <v>221</v>
      </c>
      <c r="E528" t="s">
        <v>12</v>
      </c>
      <c r="F528" t="s">
        <v>13</v>
      </c>
      <c r="G528" t="s">
        <v>3</v>
      </c>
      <c r="H528" t="s">
        <v>3</v>
      </c>
      <c r="I528" t="s">
        <v>74</v>
      </c>
      <c r="J528" t="s">
        <v>75</v>
      </c>
      <c r="K528" t="s">
        <v>38</v>
      </c>
      <c r="L528" t="s">
        <v>39</v>
      </c>
      <c r="M528" t="s">
        <v>501</v>
      </c>
      <c r="N528" t="s">
        <v>502</v>
      </c>
    </row>
    <row r="529" spans="1:14" x14ac:dyDescent="0.2">
      <c r="A529" t="s">
        <v>223</v>
      </c>
      <c r="B529">
        <v>44691</v>
      </c>
      <c r="C529" t="s">
        <v>224</v>
      </c>
      <c r="D529" t="s">
        <v>223</v>
      </c>
      <c r="E529" t="s">
        <v>12</v>
      </c>
      <c r="F529" t="s">
        <v>13</v>
      </c>
      <c r="G529" t="s">
        <v>3</v>
      </c>
      <c r="H529" t="s">
        <v>3</v>
      </c>
      <c r="I529" t="s">
        <v>74</v>
      </c>
      <c r="J529" t="s">
        <v>75</v>
      </c>
      <c r="K529" t="s">
        <v>38</v>
      </c>
      <c r="L529" t="s">
        <v>39</v>
      </c>
      <c r="M529" t="s">
        <v>501</v>
      </c>
      <c r="N529" t="s">
        <v>502</v>
      </c>
    </row>
    <row r="530" spans="1:14" x14ac:dyDescent="0.2">
      <c r="A530" t="s">
        <v>225</v>
      </c>
      <c r="B530">
        <v>12412</v>
      </c>
      <c r="C530" t="s">
        <v>226</v>
      </c>
      <c r="D530" t="s">
        <v>225</v>
      </c>
      <c r="E530" t="s">
        <v>12</v>
      </c>
      <c r="F530" t="s">
        <v>13</v>
      </c>
      <c r="G530" t="s">
        <v>3</v>
      </c>
      <c r="H530" t="s">
        <v>3</v>
      </c>
      <c r="I530" t="s">
        <v>74</v>
      </c>
      <c r="J530" t="s">
        <v>75</v>
      </c>
      <c r="K530" t="s">
        <v>38</v>
      </c>
      <c r="L530" t="s">
        <v>39</v>
      </c>
      <c r="M530" t="s">
        <v>501</v>
      </c>
      <c r="N530" t="s">
        <v>502</v>
      </c>
    </row>
    <row r="531" spans="1:14" x14ac:dyDescent="0.2">
      <c r="A531" t="s">
        <v>227</v>
      </c>
      <c r="B531">
        <v>1211</v>
      </c>
      <c r="C531" t="s">
        <v>228</v>
      </c>
      <c r="D531" t="s">
        <v>227</v>
      </c>
      <c r="E531" t="s">
        <v>12</v>
      </c>
      <c r="F531" t="s">
        <v>13</v>
      </c>
      <c r="G531" t="s">
        <v>3</v>
      </c>
      <c r="H531" t="s">
        <v>3</v>
      </c>
      <c r="I531" t="s">
        <v>74</v>
      </c>
      <c r="J531" t="s">
        <v>75</v>
      </c>
      <c r="K531" t="s">
        <v>38</v>
      </c>
      <c r="L531" t="s">
        <v>39</v>
      </c>
      <c r="M531" t="s">
        <v>501</v>
      </c>
      <c r="N531" t="s">
        <v>502</v>
      </c>
    </row>
    <row r="532" spans="1:14" x14ac:dyDescent="0.2">
      <c r="A532" t="s">
        <v>211</v>
      </c>
      <c r="B532">
        <v>13425</v>
      </c>
      <c r="C532" t="s">
        <v>212</v>
      </c>
      <c r="D532" t="s">
        <v>211</v>
      </c>
      <c r="E532" t="s">
        <v>12</v>
      </c>
      <c r="F532" t="s">
        <v>13</v>
      </c>
      <c r="G532" t="s">
        <v>3</v>
      </c>
      <c r="H532" t="s">
        <v>3</v>
      </c>
      <c r="I532" t="s">
        <v>74</v>
      </c>
      <c r="J532" t="s">
        <v>75</v>
      </c>
      <c r="K532" t="s">
        <v>38</v>
      </c>
      <c r="L532" t="s">
        <v>39</v>
      </c>
      <c r="M532" t="s">
        <v>501</v>
      </c>
      <c r="N532" t="s">
        <v>502</v>
      </c>
    </row>
    <row r="533" spans="1:14" x14ac:dyDescent="0.2">
      <c r="A533" t="s">
        <v>229</v>
      </c>
      <c r="B533">
        <v>18000</v>
      </c>
      <c r="C533" t="s">
        <v>230</v>
      </c>
      <c r="D533" t="s">
        <v>229</v>
      </c>
      <c r="E533" t="s">
        <v>12</v>
      </c>
      <c r="F533" t="s">
        <v>13</v>
      </c>
      <c r="G533" t="s">
        <v>3</v>
      </c>
      <c r="H533" t="s">
        <v>3</v>
      </c>
      <c r="I533" t="s">
        <v>74</v>
      </c>
      <c r="J533" t="s">
        <v>75</v>
      </c>
      <c r="K533" t="s">
        <v>38</v>
      </c>
      <c r="L533" t="s">
        <v>39</v>
      </c>
      <c r="M533" t="s">
        <v>501</v>
      </c>
      <c r="N533" t="s">
        <v>502</v>
      </c>
    </row>
    <row r="534" spans="1:14" x14ac:dyDescent="0.2">
      <c r="A534" t="s">
        <v>1575</v>
      </c>
      <c r="B534">
        <v>217000</v>
      </c>
      <c r="C534" t="s">
        <v>1576</v>
      </c>
      <c r="D534" t="s">
        <v>1577</v>
      </c>
      <c r="E534" t="s">
        <v>12</v>
      </c>
      <c r="F534" t="s">
        <v>13</v>
      </c>
      <c r="G534" t="s">
        <v>1578</v>
      </c>
      <c r="H534" t="s">
        <v>1579</v>
      </c>
      <c r="I534" t="s">
        <v>1580</v>
      </c>
      <c r="J534" t="s">
        <v>1581</v>
      </c>
      <c r="K534" t="s">
        <v>1582</v>
      </c>
      <c r="L534" t="s">
        <v>1583</v>
      </c>
      <c r="M534" t="s">
        <v>3</v>
      </c>
      <c r="N534" t="s">
        <v>3</v>
      </c>
    </row>
    <row r="535" spans="1:14" x14ac:dyDescent="0.2">
      <c r="A535" t="s">
        <v>1562</v>
      </c>
      <c r="B535">
        <v>34074</v>
      </c>
      <c r="C535" t="s">
        <v>680</v>
      </c>
      <c r="D535" t="s">
        <v>679</v>
      </c>
      <c r="E535" t="s">
        <v>12</v>
      </c>
      <c r="F535" t="s">
        <v>13</v>
      </c>
      <c r="G535" t="s">
        <v>1563</v>
      </c>
      <c r="H535" t="s">
        <v>1564</v>
      </c>
      <c r="I535" t="s">
        <v>1463</v>
      </c>
      <c r="J535" t="s">
        <v>1464</v>
      </c>
      <c r="K535" t="s">
        <v>1565</v>
      </c>
      <c r="L535" t="s">
        <v>1566</v>
      </c>
      <c r="M535" t="s">
        <v>3</v>
      </c>
      <c r="N535" t="s">
        <v>3</v>
      </c>
    </row>
    <row r="536" spans="1:14" x14ac:dyDescent="0.2">
      <c r="A536" t="s">
        <v>1567</v>
      </c>
      <c r="B536">
        <v>-15000</v>
      </c>
      <c r="C536" t="s">
        <v>680</v>
      </c>
      <c r="D536" t="s">
        <v>679</v>
      </c>
      <c r="E536" t="s">
        <v>12</v>
      </c>
      <c r="F536" t="s">
        <v>13</v>
      </c>
      <c r="G536" t="s">
        <v>1563</v>
      </c>
      <c r="H536" t="s">
        <v>1564</v>
      </c>
      <c r="I536" t="s">
        <v>1463</v>
      </c>
      <c r="J536" t="s">
        <v>1464</v>
      </c>
      <c r="K536" t="s">
        <v>1565</v>
      </c>
      <c r="L536" t="s">
        <v>1566</v>
      </c>
      <c r="M536" t="s">
        <v>3</v>
      </c>
      <c r="N536" t="s">
        <v>3</v>
      </c>
    </row>
    <row r="537" spans="1:14" x14ac:dyDescent="0.2">
      <c r="A537" t="s">
        <v>1568</v>
      </c>
      <c r="B537">
        <v>-5252</v>
      </c>
      <c r="C537" t="s">
        <v>680</v>
      </c>
      <c r="D537" t="s">
        <v>679</v>
      </c>
      <c r="E537" t="s">
        <v>12</v>
      </c>
      <c r="F537" t="s">
        <v>13</v>
      </c>
      <c r="G537" t="s">
        <v>1563</v>
      </c>
      <c r="H537" t="s">
        <v>1564</v>
      </c>
      <c r="I537" t="s">
        <v>1463</v>
      </c>
      <c r="J537" t="s">
        <v>1464</v>
      </c>
      <c r="K537" t="s">
        <v>1565</v>
      </c>
      <c r="L537" t="s">
        <v>1566</v>
      </c>
      <c r="M537" t="s">
        <v>3</v>
      </c>
      <c r="N537" t="s">
        <v>3</v>
      </c>
    </row>
    <row r="538" spans="1:14" x14ac:dyDescent="0.2">
      <c r="A538" t="s">
        <v>1470</v>
      </c>
      <c r="B538">
        <v>4743</v>
      </c>
      <c r="C538" t="s">
        <v>1471</v>
      </c>
      <c r="D538" t="s">
        <v>1470</v>
      </c>
      <c r="E538" t="s">
        <v>12</v>
      </c>
      <c r="F538" t="s">
        <v>13</v>
      </c>
      <c r="G538" t="s">
        <v>1569</v>
      </c>
      <c r="H538" t="s">
        <v>1570</v>
      </c>
      <c r="I538" t="s">
        <v>1463</v>
      </c>
      <c r="J538" t="s">
        <v>1464</v>
      </c>
      <c r="K538" t="s">
        <v>1565</v>
      </c>
      <c r="L538" t="s">
        <v>1566</v>
      </c>
      <c r="M538" t="s">
        <v>3</v>
      </c>
      <c r="N538" t="s">
        <v>3</v>
      </c>
    </row>
    <row r="539" spans="1:14" x14ac:dyDescent="0.2">
      <c r="A539" t="s">
        <v>679</v>
      </c>
      <c r="B539">
        <v>15786</v>
      </c>
      <c r="C539" t="s">
        <v>680</v>
      </c>
      <c r="D539" t="s">
        <v>679</v>
      </c>
      <c r="E539" t="s">
        <v>12</v>
      </c>
      <c r="F539" t="s">
        <v>13</v>
      </c>
      <c r="G539" t="s">
        <v>1571</v>
      </c>
      <c r="H539" t="s">
        <v>1572</v>
      </c>
      <c r="I539" t="s">
        <v>1463</v>
      </c>
      <c r="J539" t="s">
        <v>1464</v>
      </c>
      <c r="K539" t="s">
        <v>1565</v>
      </c>
      <c r="L539" t="s">
        <v>1566</v>
      </c>
      <c r="M539" t="s">
        <v>3</v>
      </c>
      <c r="N539" t="s">
        <v>3</v>
      </c>
    </row>
    <row r="540" spans="1:14" x14ac:dyDescent="0.2">
      <c r="A540" t="s">
        <v>679</v>
      </c>
      <c r="B540">
        <v>1055</v>
      </c>
      <c r="C540" t="s">
        <v>680</v>
      </c>
      <c r="D540" t="s">
        <v>679</v>
      </c>
      <c r="E540" t="s">
        <v>12</v>
      </c>
      <c r="F540" t="s">
        <v>13</v>
      </c>
      <c r="G540" t="s">
        <v>1573</v>
      </c>
      <c r="H540" t="s">
        <v>1574</v>
      </c>
      <c r="I540" t="s">
        <v>1463</v>
      </c>
      <c r="J540" t="s">
        <v>1464</v>
      </c>
      <c r="K540" t="s">
        <v>1565</v>
      </c>
      <c r="L540" t="s">
        <v>1566</v>
      </c>
      <c r="M540" t="s">
        <v>3</v>
      </c>
      <c r="N540" t="s">
        <v>3</v>
      </c>
    </row>
    <row r="541" spans="1:14" x14ac:dyDescent="0.2">
      <c r="A541" t="s">
        <v>1470</v>
      </c>
      <c r="B541">
        <v>1675</v>
      </c>
      <c r="C541" t="s">
        <v>1471</v>
      </c>
      <c r="D541" t="s">
        <v>1470</v>
      </c>
      <c r="E541" t="s">
        <v>12</v>
      </c>
      <c r="F541" t="s">
        <v>13</v>
      </c>
      <c r="G541" t="s">
        <v>1514</v>
      </c>
      <c r="H541" t="s">
        <v>1515</v>
      </c>
      <c r="I541" t="s">
        <v>1463</v>
      </c>
      <c r="J541" t="s">
        <v>1464</v>
      </c>
      <c r="K541" t="s">
        <v>1516</v>
      </c>
      <c r="L541" t="s">
        <v>1517</v>
      </c>
      <c r="M541" t="s">
        <v>3</v>
      </c>
      <c r="N541" t="s">
        <v>3</v>
      </c>
    </row>
    <row r="542" spans="1:14" x14ac:dyDescent="0.2">
      <c r="A542" t="s">
        <v>1470</v>
      </c>
      <c r="B542">
        <v>4000</v>
      </c>
      <c r="C542" t="s">
        <v>1471</v>
      </c>
      <c r="D542" t="s">
        <v>1470</v>
      </c>
      <c r="E542" t="s">
        <v>12</v>
      </c>
      <c r="F542" t="s">
        <v>13</v>
      </c>
      <c r="G542" t="s">
        <v>1472</v>
      </c>
      <c r="H542" t="s">
        <v>1473</v>
      </c>
      <c r="I542" t="s">
        <v>1463</v>
      </c>
      <c r="J542" t="s">
        <v>1464</v>
      </c>
      <c r="K542" t="s">
        <v>1474</v>
      </c>
      <c r="L542" t="s">
        <v>1475</v>
      </c>
      <c r="M542" t="s">
        <v>3</v>
      </c>
      <c r="N542" t="s">
        <v>3</v>
      </c>
    </row>
    <row r="543" spans="1:14" x14ac:dyDescent="0.2">
      <c r="A543" t="s">
        <v>128</v>
      </c>
      <c r="B543">
        <v>1127</v>
      </c>
      <c r="C543" t="s">
        <v>129</v>
      </c>
      <c r="D543" t="s">
        <v>128</v>
      </c>
      <c r="E543" t="s">
        <v>12</v>
      </c>
      <c r="F543" t="s">
        <v>13</v>
      </c>
      <c r="G543" t="s">
        <v>1468</v>
      </c>
      <c r="H543" t="s">
        <v>1469</v>
      </c>
      <c r="I543" t="s">
        <v>1463</v>
      </c>
      <c r="J543" t="s">
        <v>1464</v>
      </c>
      <c r="K543" t="s">
        <v>304</v>
      </c>
      <c r="L543" t="s">
        <v>305</v>
      </c>
      <c r="M543" t="s">
        <v>3</v>
      </c>
      <c r="N543" t="s">
        <v>3</v>
      </c>
    </row>
    <row r="544" spans="1:14" x14ac:dyDescent="0.2">
      <c r="A544" t="s">
        <v>1465</v>
      </c>
      <c r="B544">
        <v>2760</v>
      </c>
      <c r="C544" t="s">
        <v>170</v>
      </c>
      <c r="D544" t="s">
        <v>169</v>
      </c>
      <c r="E544" t="s">
        <v>12</v>
      </c>
      <c r="F544" t="s">
        <v>13</v>
      </c>
      <c r="G544" t="s">
        <v>669</v>
      </c>
      <c r="H544" t="s">
        <v>670</v>
      </c>
      <c r="I544" t="s">
        <v>1463</v>
      </c>
      <c r="J544" t="s">
        <v>1464</v>
      </c>
      <c r="K544" t="s">
        <v>101</v>
      </c>
      <c r="L544" t="s">
        <v>102</v>
      </c>
      <c r="M544" t="s">
        <v>3</v>
      </c>
      <c r="N544" t="s">
        <v>3</v>
      </c>
    </row>
    <row r="545" spans="1:14" x14ac:dyDescent="0.2">
      <c r="A545" t="s">
        <v>442</v>
      </c>
      <c r="B545">
        <v>252355</v>
      </c>
      <c r="C545" t="s">
        <v>443</v>
      </c>
      <c r="D545" t="s">
        <v>442</v>
      </c>
      <c r="E545" t="s">
        <v>143</v>
      </c>
      <c r="F545" t="s">
        <v>144</v>
      </c>
      <c r="G545" t="s">
        <v>1461</v>
      </c>
      <c r="H545" t="s">
        <v>1462</v>
      </c>
      <c r="I545" t="s">
        <v>1463</v>
      </c>
      <c r="J545" t="s">
        <v>1464</v>
      </c>
      <c r="K545" t="s">
        <v>1097</v>
      </c>
      <c r="L545" t="s">
        <v>1098</v>
      </c>
      <c r="M545" t="s">
        <v>3</v>
      </c>
      <c r="N545" t="s">
        <v>3</v>
      </c>
    </row>
    <row r="546" spans="1:14" x14ac:dyDescent="0.2">
      <c r="A546" t="s">
        <v>1456</v>
      </c>
      <c r="B546">
        <v>1665234</v>
      </c>
      <c r="C546" t="s">
        <v>1457</v>
      </c>
      <c r="D546" t="s">
        <v>1458</v>
      </c>
      <c r="E546" t="s">
        <v>143</v>
      </c>
      <c r="F546" t="s">
        <v>144</v>
      </c>
      <c r="G546" t="s">
        <v>1459</v>
      </c>
      <c r="H546" t="s">
        <v>1460</v>
      </c>
      <c r="I546" t="s">
        <v>124</v>
      </c>
      <c r="J546" t="s">
        <v>125</v>
      </c>
      <c r="K546" t="s">
        <v>1037</v>
      </c>
      <c r="L546" t="s">
        <v>1038</v>
      </c>
      <c r="M546" t="s">
        <v>3</v>
      </c>
      <c r="N546" t="s">
        <v>3</v>
      </c>
    </row>
    <row r="547" spans="1:14" x14ac:dyDescent="0.2">
      <c r="A547" t="s">
        <v>1442</v>
      </c>
      <c r="B547">
        <v>-1549000</v>
      </c>
      <c r="C547" t="s">
        <v>390</v>
      </c>
      <c r="D547" t="s">
        <v>391</v>
      </c>
      <c r="E547" t="s">
        <v>120</v>
      </c>
      <c r="F547" t="s">
        <v>121</v>
      </c>
      <c r="G547" t="s">
        <v>1443</v>
      </c>
      <c r="H547" t="s">
        <v>1444</v>
      </c>
      <c r="I547" t="s">
        <v>124</v>
      </c>
      <c r="J547" t="s">
        <v>125</v>
      </c>
      <c r="K547" t="s">
        <v>126</v>
      </c>
      <c r="L547" t="s">
        <v>127</v>
      </c>
      <c r="M547" t="s">
        <v>3</v>
      </c>
      <c r="N547" t="s">
        <v>3</v>
      </c>
    </row>
    <row r="548" spans="1:14" x14ac:dyDescent="0.2">
      <c r="A548" t="s">
        <v>1445</v>
      </c>
      <c r="B548">
        <v>2630747</v>
      </c>
      <c r="C548" t="s">
        <v>118</v>
      </c>
      <c r="D548" t="s">
        <v>119</v>
      </c>
      <c r="E548" t="s">
        <v>120</v>
      </c>
      <c r="F548" t="s">
        <v>121</v>
      </c>
      <c r="G548" t="s">
        <v>122</v>
      </c>
      <c r="H548" t="s">
        <v>123</v>
      </c>
      <c r="I548" t="s">
        <v>124</v>
      </c>
      <c r="J548" t="s">
        <v>125</v>
      </c>
      <c r="K548" t="s">
        <v>126</v>
      </c>
      <c r="L548" t="s">
        <v>127</v>
      </c>
      <c r="M548" t="s">
        <v>3</v>
      </c>
      <c r="N548" t="s">
        <v>3</v>
      </c>
    </row>
    <row r="549" spans="1:14" x14ac:dyDescent="0.2">
      <c r="A549" t="s">
        <v>1446</v>
      </c>
      <c r="B549">
        <v>129204</v>
      </c>
      <c r="C549" t="s">
        <v>1447</v>
      </c>
      <c r="D549" t="s">
        <v>1448</v>
      </c>
      <c r="E549" t="s">
        <v>387</v>
      </c>
      <c r="F549" t="s">
        <v>388</v>
      </c>
      <c r="G549" t="s">
        <v>1449</v>
      </c>
      <c r="H549" t="s">
        <v>1450</v>
      </c>
      <c r="I549" t="s">
        <v>124</v>
      </c>
      <c r="J549" t="s">
        <v>125</v>
      </c>
      <c r="K549" t="s">
        <v>126</v>
      </c>
      <c r="L549" t="s">
        <v>127</v>
      </c>
      <c r="M549" t="s">
        <v>3</v>
      </c>
      <c r="N549" t="s">
        <v>3</v>
      </c>
    </row>
    <row r="550" spans="1:14" x14ac:dyDescent="0.2">
      <c r="A550" t="s">
        <v>1451</v>
      </c>
      <c r="B550">
        <v>500</v>
      </c>
      <c r="C550" t="s">
        <v>1452</v>
      </c>
      <c r="D550" t="s">
        <v>1453</v>
      </c>
      <c r="E550" t="s">
        <v>1107</v>
      </c>
      <c r="F550" t="s">
        <v>1108</v>
      </c>
      <c r="G550" t="s">
        <v>1454</v>
      </c>
      <c r="H550" t="s">
        <v>1455</v>
      </c>
      <c r="I550" t="s">
        <v>124</v>
      </c>
      <c r="J550" t="s">
        <v>125</v>
      </c>
      <c r="K550" t="s">
        <v>126</v>
      </c>
      <c r="L550" t="s">
        <v>127</v>
      </c>
      <c r="M550" t="s">
        <v>3</v>
      </c>
      <c r="N550" t="s">
        <v>3</v>
      </c>
    </row>
    <row r="551" spans="1:14" x14ac:dyDescent="0.2">
      <c r="A551" t="s">
        <v>1433</v>
      </c>
      <c r="B551">
        <v>12435</v>
      </c>
      <c r="C551" t="s">
        <v>176</v>
      </c>
      <c r="D551" t="s">
        <v>175</v>
      </c>
      <c r="E551" t="s">
        <v>12</v>
      </c>
      <c r="F551" t="s">
        <v>13</v>
      </c>
      <c r="G551" t="s">
        <v>1434</v>
      </c>
      <c r="H551" t="s">
        <v>1435</v>
      </c>
      <c r="I551" t="s">
        <v>124</v>
      </c>
      <c r="J551" t="s">
        <v>125</v>
      </c>
      <c r="K551" t="s">
        <v>101</v>
      </c>
      <c r="L551" t="s">
        <v>102</v>
      </c>
      <c r="M551" t="s">
        <v>3</v>
      </c>
      <c r="N551" t="s">
        <v>3</v>
      </c>
    </row>
    <row r="552" spans="1:14" x14ac:dyDescent="0.2">
      <c r="A552" t="s">
        <v>1436</v>
      </c>
      <c r="B552">
        <v>5415</v>
      </c>
      <c r="C552" t="s">
        <v>456</v>
      </c>
      <c r="D552" t="s">
        <v>455</v>
      </c>
      <c r="E552" t="s">
        <v>12</v>
      </c>
      <c r="F552" t="s">
        <v>13</v>
      </c>
      <c r="G552" t="s">
        <v>1437</v>
      </c>
      <c r="H552" t="s">
        <v>1438</v>
      </c>
      <c r="I552" t="s">
        <v>124</v>
      </c>
      <c r="J552" t="s">
        <v>125</v>
      </c>
      <c r="K552" t="s">
        <v>101</v>
      </c>
      <c r="L552" t="s">
        <v>102</v>
      </c>
      <c r="M552" t="s">
        <v>3</v>
      </c>
      <c r="N552" t="s">
        <v>3</v>
      </c>
    </row>
    <row r="553" spans="1:14" x14ac:dyDescent="0.2">
      <c r="A553" t="s">
        <v>1439</v>
      </c>
      <c r="B553">
        <v>5700</v>
      </c>
      <c r="C553" t="s">
        <v>176</v>
      </c>
      <c r="D553" t="s">
        <v>175</v>
      </c>
      <c r="E553" t="s">
        <v>12</v>
      </c>
      <c r="F553" t="s">
        <v>13</v>
      </c>
      <c r="G553" t="s">
        <v>1440</v>
      </c>
      <c r="H553" t="s">
        <v>1441</v>
      </c>
      <c r="I553" t="s">
        <v>124</v>
      </c>
      <c r="J553" t="s">
        <v>125</v>
      </c>
      <c r="K553" t="s">
        <v>101</v>
      </c>
      <c r="L553" t="s">
        <v>102</v>
      </c>
      <c r="M553" t="s">
        <v>3</v>
      </c>
      <c r="N553" t="s">
        <v>3</v>
      </c>
    </row>
    <row r="554" spans="1:14" x14ac:dyDescent="0.2">
      <c r="A554" t="s">
        <v>1425</v>
      </c>
      <c r="B554">
        <v>-500000</v>
      </c>
      <c r="C554" t="s">
        <v>1426</v>
      </c>
      <c r="D554" t="s">
        <v>1425</v>
      </c>
      <c r="E554" t="s">
        <v>1427</v>
      </c>
      <c r="F554" t="s">
        <v>1425</v>
      </c>
      <c r="G554" t="s">
        <v>3</v>
      </c>
      <c r="H554" t="s">
        <v>3</v>
      </c>
      <c r="I554" t="s">
        <v>124</v>
      </c>
      <c r="J554" t="s">
        <v>125</v>
      </c>
      <c r="K554" t="s">
        <v>1097</v>
      </c>
      <c r="L554" t="s">
        <v>1098</v>
      </c>
      <c r="M554" t="s">
        <v>3</v>
      </c>
      <c r="N554" t="s">
        <v>3</v>
      </c>
    </row>
    <row r="555" spans="1:14" x14ac:dyDescent="0.2">
      <c r="A555" t="s">
        <v>1259</v>
      </c>
      <c r="B555">
        <v>153000</v>
      </c>
      <c r="C555" t="s">
        <v>1428</v>
      </c>
      <c r="D555" t="s">
        <v>1259</v>
      </c>
      <c r="E555" t="s">
        <v>143</v>
      </c>
      <c r="F555" t="s">
        <v>144</v>
      </c>
      <c r="G555" t="s">
        <v>1429</v>
      </c>
      <c r="H555" t="s">
        <v>1259</v>
      </c>
      <c r="I555" t="s">
        <v>124</v>
      </c>
      <c r="J555" t="s">
        <v>125</v>
      </c>
      <c r="K555" t="s">
        <v>1097</v>
      </c>
      <c r="L555" t="s">
        <v>1098</v>
      </c>
      <c r="M555" t="s">
        <v>3</v>
      </c>
      <c r="N555" t="s">
        <v>3</v>
      </c>
    </row>
    <row r="556" spans="1:14" x14ac:dyDescent="0.2">
      <c r="A556" t="s">
        <v>1430</v>
      </c>
      <c r="B556">
        <v>15632562</v>
      </c>
      <c r="C556" t="s">
        <v>199</v>
      </c>
      <c r="D556" t="s">
        <v>1430</v>
      </c>
      <c r="E556" t="s">
        <v>143</v>
      </c>
      <c r="F556" t="s">
        <v>144</v>
      </c>
      <c r="G556" t="s">
        <v>1431</v>
      </c>
      <c r="H556" t="s">
        <v>1432</v>
      </c>
      <c r="I556" t="s">
        <v>124</v>
      </c>
      <c r="J556" t="s">
        <v>125</v>
      </c>
      <c r="K556" t="s">
        <v>1097</v>
      </c>
      <c r="L556" t="s">
        <v>1098</v>
      </c>
      <c r="M556" t="s">
        <v>3</v>
      </c>
      <c r="N556" t="s">
        <v>3</v>
      </c>
    </row>
    <row r="557" spans="1:14" x14ac:dyDescent="0.2">
      <c r="A557" t="s">
        <v>169</v>
      </c>
      <c r="B557">
        <v>1824</v>
      </c>
      <c r="C557" t="s">
        <v>170</v>
      </c>
      <c r="D557" t="s">
        <v>169</v>
      </c>
      <c r="E557" t="s">
        <v>12</v>
      </c>
      <c r="F557" t="s">
        <v>13</v>
      </c>
      <c r="G557" t="s">
        <v>669</v>
      </c>
      <c r="H557" t="s">
        <v>670</v>
      </c>
      <c r="I557" t="s">
        <v>1393</v>
      </c>
      <c r="J557" t="s">
        <v>1394</v>
      </c>
      <c r="K557" t="s">
        <v>101</v>
      </c>
      <c r="L557" t="s">
        <v>102</v>
      </c>
      <c r="M557" t="s">
        <v>3</v>
      </c>
      <c r="N557" t="s">
        <v>3</v>
      </c>
    </row>
    <row r="558" spans="1:14" x14ac:dyDescent="0.2">
      <c r="A558" t="s">
        <v>1390</v>
      </c>
      <c r="B558">
        <v>2500</v>
      </c>
      <c r="C558" t="s">
        <v>1100</v>
      </c>
      <c r="D558" t="s">
        <v>1101</v>
      </c>
      <c r="E558" t="s">
        <v>143</v>
      </c>
      <c r="F558" t="s">
        <v>144</v>
      </c>
      <c r="G558" t="s">
        <v>1391</v>
      </c>
      <c r="H558" t="s">
        <v>1392</v>
      </c>
      <c r="I558" t="s">
        <v>1393</v>
      </c>
      <c r="J558" t="s">
        <v>1394</v>
      </c>
      <c r="K558" t="s">
        <v>1097</v>
      </c>
      <c r="L558" t="s">
        <v>1098</v>
      </c>
      <c r="M558" t="s">
        <v>3</v>
      </c>
      <c r="N558" t="s">
        <v>3</v>
      </c>
    </row>
    <row r="559" spans="1:14" x14ac:dyDescent="0.2">
      <c r="A559" t="s">
        <v>1395</v>
      </c>
      <c r="B559">
        <v>400</v>
      </c>
      <c r="C559" t="s">
        <v>1396</v>
      </c>
      <c r="D559" t="s">
        <v>1395</v>
      </c>
      <c r="E559" t="s">
        <v>143</v>
      </c>
      <c r="F559" t="s">
        <v>144</v>
      </c>
      <c r="G559" t="s">
        <v>1397</v>
      </c>
      <c r="H559" t="s">
        <v>1395</v>
      </c>
      <c r="I559" t="s">
        <v>1393</v>
      </c>
      <c r="J559" t="s">
        <v>1394</v>
      </c>
      <c r="K559" t="s">
        <v>1097</v>
      </c>
      <c r="L559" t="s">
        <v>1098</v>
      </c>
      <c r="M559" t="s">
        <v>3</v>
      </c>
      <c r="N559" t="s">
        <v>3</v>
      </c>
    </row>
    <row r="560" spans="1:14" x14ac:dyDescent="0.2">
      <c r="A560" t="s">
        <v>1125</v>
      </c>
      <c r="B560">
        <v>6000</v>
      </c>
      <c r="C560" t="s">
        <v>1126</v>
      </c>
      <c r="D560" t="s">
        <v>1125</v>
      </c>
      <c r="E560" t="s">
        <v>143</v>
      </c>
      <c r="F560" t="s">
        <v>144</v>
      </c>
      <c r="G560" t="s">
        <v>1127</v>
      </c>
      <c r="H560" t="s">
        <v>1128</v>
      </c>
      <c r="I560" t="s">
        <v>1393</v>
      </c>
      <c r="J560" t="s">
        <v>1394</v>
      </c>
      <c r="K560" t="s">
        <v>1097</v>
      </c>
      <c r="L560" t="s">
        <v>1098</v>
      </c>
      <c r="M560" t="s">
        <v>3</v>
      </c>
      <c r="N560" t="s">
        <v>3</v>
      </c>
    </row>
    <row r="561" spans="1:14" x14ac:dyDescent="0.2">
      <c r="A561" t="s">
        <v>1398</v>
      </c>
      <c r="B561">
        <v>9000</v>
      </c>
      <c r="C561" t="s">
        <v>1399</v>
      </c>
      <c r="D561" t="s">
        <v>1398</v>
      </c>
      <c r="E561" t="s">
        <v>143</v>
      </c>
      <c r="F561" t="s">
        <v>144</v>
      </c>
      <c r="G561" t="s">
        <v>1400</v>
      </c>
      <c r="H561" t="s">
        <v>1398</v>
      </c>
      <c r="I561" t="s">
        <v>1393</v>
      </c>
      <c r="J561" t="s">
        <v>1394</v>
      </c>
      <c r="K561" t="s">
        <v>1097</v>
      </c>
      <c r="L561" t="s">
        <v>1098</v>
      </c>
      <c r="M561" t="s">
        <v>3</v>
      </c>
      <c r="N561" t="s">
        <v>3</v>
      </c>
    </row>
    <row r="562" spans="1:14" x14ac:dyDescent="0.2">
      <c r="A562" t="s">
        <v>1385</v>
      </c>
      <c r="B562">
        <v>35000</v>
      </c>
      <c r="C562" t="s">
        <v>266</v>
      </c>
      <c r="D562" t="s">
        <v>267</v>
      </c>
      <c r="E562" t="s">
        <v>12</v>
      </c>
      <c r="F562" t="s">
        <v>13</v>
      </c>
      <c r="G562" t="s">
        <v>1386</v>
      </c>
      <c r="H562" t="s">
        <v>1387</v>
      </c>
      <c r="I562" t="s">
        <v>1095</v>
      </c>
      <c r="J562" t="s">
        <v>1096</v>
      </c>
      <c r="K562" t="s">
        <v>424</v>
      </c>
      <c r="L562" t="s">
        <v>425</v>
      </c>
      <c r="M562" t="s">
        <v>1388</v>
      </c>
      <c r="N562" t="s">
        <v>1389</v>
      </c>
    </row>
    <row r="563" spans="1:14" x14ac:dyDescent="0.2">
      <c r="A563" t="s">
        <v>223</v>
      </c>
      <c r="B563">
        <v>5378</v>
      </c>
      <c r="C563" t="s">
        <v>224</v>
      </c>
      <c r="D563" t="s">
        <v>223</v>
      </c>
      <c r="E563" t="s">
        <v>12</v>
      </c>
      <c r="F563" t="s">
        <v>13</v>
      </c>
      <c r="G563" t="s">
        <v>1386</v>
      </c>
      <c r="H563" t="s">
        <v>1387</v>
      </c>
      <c r="I563" t="s">
        <v>1095</v>
      </c>
      <c r="J563" t="s">
        <v>1096</v>
      </c>
      <c r="K563" t="s">
        <v>424</v>
      </c>
      <c r="L563" t="s">
        <v>425</v>
      </c>
      <c r="M563" t="s">
        <v>1388</v>
      </c>
      <c r="N563" t="s">
        <v>1389</v>
      </c>
    </row>
    <row r="564" spans="1:14" x14ac:dyDescent="0.2">
      <c r="A564" t="s">
        <v>215</v>
      </c>
      <c r="B564">
        <v>500</v>
      </c>
      <c r="C564" t="s">
        <v>216</v>
      </c>
      <c r="D564" t="s">
        <v>215</v>
      </c>
      <c r="E564" t="s">
        <v>12</v>
      </c>
      <c r="F564" t="s">
        <v>13</v>
      </c>
      <c r="G564" t="s">
        <v>1386</v>
      </c>
      <c r="H564" t="s">
        <v>1387</v>
      </c>
      <c r="I564" t="s">
        <v>1095</v>
      </c>
      <c r="J564" t="s">
        <v>1096</v>
      </c>
      <c r="K564" t="s">
        <v>424</v>
      </c>
      <c r="L564" t="s">
        <v>425</v>
      </c>
      <c r="M564" t="s">
        <v>1388</v>
      </c>
      <c r="N564" t="s">
        <v>1389</v>
      </c>
    </row>
    <row r="565" spans="1:14" x14ac:dyDescent="0.2">
      <c r="A565" t="s">
        <v>217</v>
      </c>
      <c r="B565">
        <v>200</v>
      </c>
      <c r="C565" t="s">
        <v>218</v>
      </c>
      <c r="D565" t="s">
        <v>217</v>
      </c>
      <c r="E565" t="s">
        <v>12</v>
      </c>
      <c r="F565" t="s">
        <v>13</v>
      </c>
      <c r="G565" t="s">
        <v>1386</v>
      </c>
      <c r="H565" t="s">
        <v>1387</v>
      </c>
      <c r="I565" t="s">
        <v>1095</v>
      </c>
      <c r="J565" t="s">
        <v>1096</v>
      </c>
      <c r="K565" t="s">
        <v>424</v>
      </c>
      <c r="L565" t="s">
        <v>425</v>
      </c>
      <c r="M565" t="s">
        <v>1388</v>
      </c>
      <c r="N565" t="s">
        <v>1389</v>
      </c>
    </row>
    <row r="566" spans="1:14" x14ac:dyDescent="0.2">
      <c r="A566" t="s">
        <v>221</v>
      </c>
      <c r="B566">
        <v>10000</v>
      </c>
      <c r="C566" t="s">
        <v>222</v>
      </c>
      <c r="D566" t="s">
        <v>221</v>
      </c>
      <c r="E566" t="s">
        <v>12</v>
      </c>
      <c r="F566" t="s">
        <v>13</v>
      </c>
      <c r="G566" t="s">
        <v>1386</v>
      </c>
      <c r="H566" t="s">
        <v>1387</v>
      </c>
      <c r="I566" t="s">
        <v>1095</v>
      </c>
      <c r="J566" t="s">
        <v>1096</v>
      </c>
      <c r="K566" t="s">
        <v>424</v>
      </c>
      <c r="L566" t="s">
        <v>425</v>
      </c>
      <c r="M566" t="s">
        <v>1388</v>
      </c>
      <c r="N566" t="s">
        <v>1389</v>
      </c>
    </row>
    <row r="567" spans="1:14" x14ac:dyDescent="0.2">
      <c r="A567" t="s">
        <v>219</v>
      </c>
      <c r="B567">
        <v>348</v>
      </c>
      <c r="C567" t="s">
        <v>220</v>
      </c>
      <c r="D567" t="s">
        <v>219</v>
      </c>
      <c r="E567" t="s">
        <v>12</v>
      </c>
      <c r="F567" t="s">
        <v>13</v>
      </c>
      <c r="G567" t="s">
        <v>1386</v>
      </c>
      <c r="H567" t="s">
        <v>1387</v>
      </c>
      <c r="I567" t="s">
        <v>1095</v>
      </c>
      <c r="J567" t="s">
        <v>1096</v>
      </c>
      <c r="K567" t="s">
        <v>424</v>
      </c>
      <c r="L567" t="s">
        <v>425</v>
      </c>
      <c r="M567" t="s">
        <v>1388</v>
      </c>
      <c r="N567" t="s">
        <v>1389</v>
      </c>
    </row>
    <row r="568" spans="1:14" x14ac:dyDescent="0.2">
      <c r="A568" t="s">
        <v>223</v>
      </c>
      <c r="B568">
        <v>15737</v>
      </c>
      <c r="C568" t="s">
        <v>224</v>
      </c>
      <c r="D568" t="s">
        <v>223</v>
      </c>
      <c r="E568" t="s">
        <v>12</v>
      </c>
      <c r="F568" t="s">
        <v>13</v>
      </c>
      <c r="G568" t="s">
        <v>1386</v>
      </c>
      <c r="H568" t="s">
        <v>1387</v>
      </c>
      <c r="I568" t="s">
        <v>1095</v>
      </c>
      <c r="J568" t="s">
        <v>1096</v>
      </c>
      <c r="K568" t="s">
        <v>424</v>
      </c>
      <c r="L568" t="s">
        <v>425</v>
      </c>
      <c r="M568" t="s">
        <v>1388</v>
      </c>
      <c r="N568" t="s">
        <v>1389</v>
      </c>
    </row>
    <row r="569" spans="1:14" x14ac:dyDescent="0.2">
      <c r="A569" t="s">
        <v>227</v>
      </c>
      <c r="B569">
        <v>2725</v>
      </c>
      <c r="C569" t="s">
        <v>228</v>
      </c>
      <c r="D569" t="s">
        <v>227</v>
      </c>
      <c r="E569" t="s">
        <v>12</v>
      </c>
      <c r="F569" t="s">
        <v>13</v>
      </c>
      <c r="G569" t="s">
        <v>1386</v>
      </c>
      <c r="H569" t="s">
        <v>1387</v>
      </c>
      <c r="I569" t="s">
        <v>1095</v>
      </c>
      <c r="J569" t="s">
        <v>1096</v>
      </c>
      <c r="K569" t="s">
        <v>424</v>
      </c>
      <c r="L569" t="s">
        <v>425</v>
      </c>
      <c r="M569" t="s">
        <v>1388</v>
      </c>
      <c r="N569" t="s">
        <v>1389</v>
      </c>
    </row>
    <row r="570" spans="1:14" x14ac:dyDescent="0.2">
      <c r="A570" t="s">
        <v>211</v>
      </c>
      <c r="B570">
        <v>6318</v>
      </c>
      <c r="C570" t="s">
        <v>212</v>
      </c>
      <c r="D570" t="s">
        <v>211</v>
      </c>
      <c r="E570" t="s">
        <v>12</v>
      </c>
      <c r="F570" t="s">
        <v>13</v>
      </c>
      <c r="G570" t="s">
        <v>1386</v>
      </c>
      <c r="H570" t="s">
        <v>1387</v>
      </c>
      <c r="I570" t="s">
        <v>1095</v>
      </c>
      <c r="J570" t="s">
        <v>1096</v>
      </c>
      <c r="K570" t="s">
        <v>424</v>
      </c>
      <c r="L570" t="s">
        <v>425</v>
      </c>
      <c r="M570" t="s">
        <v>1388</v>
      </c>
      <c r="N570" t="s">
        <v>1389</v>
      </c>
    </row>
    <row r="571" spans="1:14" x14ac:dyDescent="0.2">
      <c r="A571" t="s">
        <v>229</v>
      </c>
      <c r="B571">
        <v>10723</v>
      </c>
      <c r="C571" t="s">
        <v>230</v>
      </c>
      <c r="D571" t="s">
        <v>229</v>
      </c>
      <c r="E571" t="s">
        <v>12</v>
      </c>
      <c r="F571" t="s">
        <v>13</v>
      </c>
      <c r="G571" t="s">
        <v>1386</v>
      </c>
      <c r="H571" t="s">
        <v>1387</v>
      </c>
      <c r="I571" t="s">
        <v>1095</v>
      </c>
      <c r="J571" t="s">
        <v>1096</v>
      </c>
      <c r="K571" t="s">
        <v>424</v>
      </c>
      <c r="L571" t="s">
        <v>425</v>
      </c>
      <c r="M571" t="s">
        <v>1388</v>
      </c>
      <c r="N571" t="s">
        <v>1389</v>
      </c>
    </row>
    <row r="572" spans="1:14" x14ac:dyDescent="0.2">
      <c r="A572" t="s">
        <v>267</v>
      </c>
      <c r="B572">
        <v>5000</v>
      </c>
      <c r="C572" t="s">
        <v>266</v>
      </c>
      <c r="D572" t="s">
        <v>267</v>
      </c>
      <c r="E572" t="s">
        <v>12</v>
      </c>
      <c r="F572" t="s">
        <v>13</v>
      </c>
      <c r="G572" t="s">
        <v>1378</v>
      </c>
      <c r="H572" t="s">
        <v>1379</v>
      </c>
      <c r="I572" t="s">
        <v>1095</v>
      </c>
      <c r="J572" t="s">
        <v>1096</v>
      </c>
      <c r="K572" t="s">
        <v>70</v>
      </c>
      <c r="L572" t="s">
        <v>71</v>
      </c>
      <c r="M572" t="s">
        <v>1170</v>
      </c>
      <c r="N572" t="s">
        <v>1171</v>
      </c>
    </row>
    <row r="573" spans="1:14" x14ac:dyDescent="0.2">
      <c r="A573" t="s">
        <v>215</v>
      </c>
      <c r="C573" t="s">
        <v>216</v>
      </c>
      <c r="D573" t="s">
        <v>215</v>
      </c>
      <c r="E573" t="s">
        <v>12</v>
      </c>
      <c r="F573" t="s">
        <v>13</v>
      </c>
      <c r="G573" t="s">
        <v>1378</v>
      </c>
      <c r="H573" t="s">
        <v>1379</v>
      </c>
      <c r="I573" t="s">
        <v>1095</v>
      </c>
      <c r="J573" t="s">
        <v>1096</v>
      </c>
      <c r="K573" t="s">
        <v>16</v>
      </c>
      <c r="L573" t="s">
        <v>17</v>
      </c>
      <c r="M573" t="s">
        <v>1193</v>
      </c>
      <c r="N573" t="s">
        <v>1194</v>
      </c>
    </row>
    <row r="574" spans="1:14" x14ac:dyDescent="0.2">
      <c r="A574" t="s">
        <v>267</v>
      </c>
      <c r="C574" t="s">
        <v>266</v>
      </c>
      <c r="D574" t="s">
        <v>267</v>
      </c>
      <c r="E574" t="s">
        <v>12</v>
      </c>
      <c r="F574" t="s">
        <v>13</v>
      </c>
      <c r="G574" t="s">
        <v>1378</v>
      </c>
      <c r="H574" t="s">
        <v>1379</v>
      </c>
      <c r="I574" t="s">
        <v>1095</v>
      </c>
      <c r="J574" t="s">
        <v>1096</v>
      </c>
      <c r="K574" t="s">
        <v>16</v>
      </c>
      <c r="L574" t="s">
        <v>17</v>
      </c>
      <c r="M574" t="s">
        <v>1193</v>
      </c>
      <c r="N574" t="s">
        <v>1194</v>
      </c>
    </row>
    <row r="575" spans="1:14" x14ac:dyDescent="0.2">
      <c r="A575" t="s">
        <v>223</v>
      </c>
      <c r="C575" t="s">
        <v>224</v>
      </c>
      <c r="D575" t="s">
        <v>223</v>
      </c>
      <c r="E575" t="s">
        <v>12</v>
      </c>
      <c r="F575" t="s">
        <v>13</v>
      </c>
      <c r="G575" t="s">
        <v>1378</v>
      </c>
      <c r="H575" t="s">
        <v>1379</v>
      </c>
      <c r="I575" t="s">
        <v>1095</v>
      </c>
      <c r="J575" t="s">
        <v>1096</v>
      </c>
      <c r="K575" t="s">
        <v>16</v>
      </c>
      <c r="L575" t="s">
        <v>17</v>
      </c>
      <c r="M575" t="s">
        <v>1193</v>
      </c>
      <c r="N575" t="s">
        <v>1194</v>
      </c>
    </row>
    <row r="576" spans="1:14" x14ac:dyDescent="0.2">
      <c r="A576" t="s">
        <v>267</v>
      </c>
      <c r="B576">
        <v>10000</v>
      </c>
      <c r="C576" t="s">
        <v>266</v>
      </c>
      <c r="D576" t="s">
        <v>267</v>
      </c>
      <c r="E576" t="s">
        <v>12</v>
      </c>
      <c r="F576" t="s">
        <v>13</v>
      </c>
      <c r="G576" t="s">
        <v>1378</v>
      </c>
      <c r="H576" t="s">
        <v>1379</v>
      </c>
      <c r="I576" t="s">
        <v>1095</v>
      </c>
      <c r="J576" t="s">
        <v>1096</v>
      </c>
      <c r="K576" t="s">
        <v>43</v>
      </c>
      <c r="L576" t="s">
        <v>44</v>
      </c>
      <c r="M576" t="s">
        <v>1170</v>
      </c>
      <c r="N576" t="s">
        <v>1171</v>
      </c>
    </row>
    <row r="577" spans="1:14" x14ac:dyDescent="0.2">
      <c r="A577" t="s">
        <v>215</v>
      </c>
      <c r="C577" t="s">
        <v>216</v>
      </c>
      <c r="D577" t="s">
        <v>215</v>
      </c>
      <c r="E577" t="s">
        <v>12</v>
      </c>
      <c r="F577" t="s">
        <v>13</v>
      </c>
      <c r="G577" t="s">
        <v>1360</v>
      </c>
      <c r="H577" t="s">
        <v>1361</v>
      </c>
      <c r="I577" t="s">
        <v>1095</v>
      </c>
      <c r="J577" t="s">
        <v>1096</v>
      </c>
      <c r="K577" t="s">
        <v>1356</v>
      </c>
      <c r="L577" t="s">
        <v>1357</v>
      </c>
      <c r="M577" t="s">
        <v>1370</v>
      </c>
      <c r="N577" t="s">
        <v>1371</v>
      </c>
    </row>
    <row r="578" spans="1:14" x14ac:dyDescent="0.2">
      <c r="A578" t="s">
        <v>211</v>
      </c>
      <c r="C578" t="s">
        <v>212</v>
      </c>
      <c r="D578" t="s">
        <v>211</v>
      </c>
      <c r="E578" t="s">
        <v>12</v>
      </c>
      <c r="F578" t="s">
        <v>13</v>
      </c>
      <c r="G578" t="s">
        <v>1360</v>
      </c>
      <c r="H578" t="s">
        <v>1361</v>
      </c>
      <c r="I578" t="s">
        <v>1095</v>
      </c>
      <c r="J578" t="s">
        <v>1096</v>
      </c>
      <c r="K578" t="s">
        <v>1356</v>
      </c>
      <c r="L578" t="s">
        <v>1357</v>
      </c>
      <c r="M578" t="s">
        <v>1370</v>
      </c>
      <c r="N578" t="s">
        <v>1371</v>
      </c>
    </row>
    <row r="579" spans="1:14" x14ac:dyDescent="0.2">
      <c r="A579" t="s">
        <v>1353</v>
      </c>
      <c r="B579">
        <v>26000</v>
      </c>
      <c r="C579" t="s">
        <v>1246</v>
      </c>
      <c r="D579" t="s">
        <v>1247</v>
      </c>
      <c r="E579" t="s">
        <v>12</v>
      </c>
      <c r="F579" t="s">
        <v>13</v>
      </c>
      <c r="G579" t="s">
        <v>1354</v>
      </c>
      <c r="H579" t="s">
        <v>1355</v>
      </c>
      <c r="I579" t="s">
        <v>1095</v>
      </c>
      <c r="J579" t="s">
        <v>1096</v>
      </c>
      <c r="K579" t="s">
        <v>1356</v>
      </c>
      <c r="L579" t="s">
        <v>1357</v>
      </c>
      <c r="M579" t="s">
        <v>3</v>
      </c>
      <c r="N579" t="s">
        <v>3</v>
      </c>
    </row>
    <row r="580" spans="1:14" x14ac:dyDescent="0.2">
      <c r="A580" t="s">
        <v>1358</v>
      </c>
      <c r="B580">
        <v>10000</v>
      </c>
      <c r="C580" t="s">
        <v>1246</v>
      </c>
      <c r="D580" t="s">
        <v>1247</v>
      </c>
      <c r="E580" t="s">
        <v>12</v>
      </c>
      <c r="F580" t="s">
        <v>13</v>
      </c>
      <c r="G580" t="s">
        <v>3</v>
      </c>
      <c r="H580" t="s">
        <v>3</v>
      </c>
      <c r="I580" t="s">
        <v>1095</v>
      </c>
      <c r="J580" t="s">
        <v>1096</v>
      </c>
      <c r="K580" t="s">
        <v>1356</v>
      </c>
      <c r="L580" t="s">
        <v>1357</v>
      </c>
      <c r="M580" t="s">
        <v>3</v>
      </c>
      <c r="N580" t="s">
        <v>3</v>
      </c>
    </row>
    <row r="581" spans="1:14" x14ac:dyDescent="0.2">
      <c r="A581" t="s">
        <v>1359</v>
      </c>
      <c r="B581">
        <v>1100</v>
      </c>
      <c r="C581" t="s">
        <v>212</v>
      </c>
      <c r="D581" t="s">
        <v>211</v>
      </c>
      <c r="E581" t="s">
        <v>12</v>
      </c>
      <c r="F581" t="s">
        <v>13</v>
      </c>
      <c r="G581" t="s">
        <v>1360</v>
      </c>
      <c r="H581" t="s">
        <v>1361</v>
      </c>
      <c r="I581" t="s">
        <v>1095</v>
      </c>
      <c r="J581" t="s">
        <v>1096</v>
      </c>
      <c r="K581" t="s">
        <v>1356</v>
      </c>
      <c r="L581" t="s">
        <v>1357</v>
      </c>
      <c r="M581" t="s">
        <v>3</v>
      </c>
      <c r="N581" t="s">
        <v>3</v>
      </c>
    </row>
    <row r="582" spans="1:14" x14ac:dyDescent="0.2">
      <c r="A582" t="s">
        <v>1362</v>
      </c>
      <c r="B582">
        <v>30000</v>
      </c>
      <c r="C582" t="s">
        <v>379</v>
      </c>
      <c r="D582" t="s">
        <v>378</v>
      </c>
      <c r="E582" t="s">
        <v>12</v>
      </c>
      <c r="F582" t="s">
        <v>13</v>
      </c>
      <c r="G582" t="s">
        <v>1363</v>
      </c>
      <c r="H582" t="s">
        <v>1364</v>
      </c>
      <c r="I582" t="s">
        <v>1095</v>
      </c>
      <c r="J582" t="s">
        <v>1096</v>
      </c>
      <c r="K582" t="s">
        <v>1356</v>
      </c>
      <c r="L582" t="s">
        <v>1357</v>
      </c>
      <c r="M582" t="s">
        <v>3</v>
      </c>
      <c r="N582" t="s">
        <v>3</v>
      </c>
    </row>
    <row r="583" spans="1:14" x14ac:dyDescent="0.2">
      <c r="A583" t="s">
        <v>1365</v>
      </c>
      <c r="B583">
        <v>25000</v>
      </c>
      <c r="C583" t="s">
        <v>216</v>
      </c>
      <c r="D583" t="s">
        <v>215</v>
      </c>
      <c r="E583" t="s">
        <v>12</v>
      </c>
      <c r="F583" t="s">
        <v>13</v>
      </c>
      <c r="G583" t="s">
        <v>1360</v>
      </c>
      <c r="H583" t="s">
        <v>1361</v>
      </c>
      <c r="I583" t="s">
        <v>1095</v>
      </c>
      <c r="J583" t="s">
        <v>1096</v>
      </c>
      <c r="K583" t="s">
        <v>1356</v>
      </c>
      <c r="L583" t="s">
        <v>1357</v>
      </c>
      <c r="M583" t="s">
        <v>3</v>
      </c>
      <c r="N583" t="s">
        <v>3</v>
      </c>
    </row>
    <row r="584" spans="1:14" x14ac:dyDescent="0.2">
      <c r="A584" t="s">
        <v>1366</v>
      </c>
      <c r="B584">
        <v>1000</v>
      </c>
      <c r="C584" t="s">
        <v>222</v>
      </c>
      <c r="D584" t="s">
        <v>221</v>
      </c>
      <c r="E584" t="s">
        <v>12</v>
      </c>
      <c r="F584" t="s">
        <v>13</v>
      </c>
      <c r="G584" t="s">
        <v>1360</v>
      </c>
      <c r="H584" t="s">
        <v>1361</v>
      </c>
      <c r="I584" t="s">
        <v>1095</v>
      </c>
      <c r="J584" t="s">
        <v>1096</v>
      </c>
      <c r="K584" t="s">
        <v>1356</v>
      </c>
      <c r="L584" t="s">
        <v>1357</v>
      </c>
      <c r="M584" t="s">
        <v>3</v>
      </c>
      <c r="N584" t="s">
        <v>3</v>
      </c>
    </row>
    <row r="585" spans="1:14" x14ac:dyDescent="0.2">
      <c r="A585" t="s">
        <v>1367</v>
      </c>
      <c r="B585">
        <v>700</v>
      </c>
      <c r="C585" t="s">
        <v>226</v>
      </c>
      <c r="D585" t="s">
        <v>225</v>
      </c>
      <c r="E585" t="s">
        <v>12</v>
      </c>
      <c r="F585" t="s">
        <v>13</v>
      </c>
      <c r="G585" t="s">
        <v>1360</v>
      </c>
      <c r="H585" t="s">
        <v>1361</v>
      </c>
      <c r="I585" t="s">
        <v>1095</v>
      </c>
      <c r="J585" t="s">
        <v>1096</v>
      </c>
      <c r="K585" t="s">
        <v>1356</v>
      </c>
      <c r="L585" t="s">
        <v>1357</v>
      </c>
      <c r="M585" t="s">
        <v>3</v>
      </c>
      <c r="N585" t="s">
        <v>3</v>
      </c>
    </row>
    <row r="586" spans="1:14" x14ac:dyDescent="0.2">
      <c r="A586" t="s">
        <v>1368</v>
      </c>
      <c r="B586">
        <v>1500</v>
      </c>
      <c r="C586" t="s">
        <v>228</v>
      </c>
      <c r="D586" t="s">
        <v>227</v>
      </c>
      <c r="E586" t="s">
        <v>12</v>
      </c>
      <c r="F586" t="s">
        <v>13</v>
      </c>
      <c r="G586" t="s">
        <v>1360</v>
      </c>
      <c r="H586" t="s">
        <v>1361</v>
      </c>
      <c r="I586" t="s">
        <v>1095</v>
      </c>
      <c r="J586" t="s">
        <v>1096</v>
      </c>
      <c r="K586" t="s">
        <v>1356</v>
      </c>
      <c r="L586" t="s">
        <v>1357</v>
      </c>
      <c r="M586" t="s">
        <v>3</v>
      </c>
      <c r="N586" t="s">
        <v>3</v>
      </c>
    </row>
    <row r="587" spans="1:14" x14ac:dyDescent="0.2">
      <c r="A587" t="s">
        <v>1369</v>
      </c>
      <c r="B587">
        <v>-6000</v>
      </c>
      <c r="C587" t="s">
        <v>1246</v>
      </c>
      <c r="D587" t="s">
        <v>1247</v>
      </c>
      <c r="E587" t="s">
        <v>12</v>
      </c>
      <c r="F587" t="s">
        <v>13</v>
      </c>
      <c r="G587" t="s">
        <v>1354</v>
      </c>
      <c r="H587" t="s">
        <v>1355</v>
      </c>
      <c r="I587" t="s">
        <v>1095</v>
      </c>
      <c r="J587" t="s">
        <v>1096</v>
      </c>
      <c r="K587" t="s">
        <v>1356</v>
      </c>
      <c r="L587" t="s">
        <v>1357</v>
      </c>
      <c r="M587" t="s">
        <v>3</v>
      </c>
      <c r="N587" t="s">
        <v>3</v>
      </c>
    </row>
    <row r="588" spans="1:14" x14ac:dyDescent="0.2">
      <c r="A588" t="s">
        <v>1340</v>
      </c>
      <c r="B588">
        <v>120000</v>
      </c>
      <c r="C588" t="s">
        <v>594</v>
      </c>
      <c r="D588" t="s">
        <v>211</v>
      </c>
      <c r="E588" t="s">
        <v>12</v>
      </c>
      <c r="F588" t="s">
        <v>13</v>
      </c>
      <c r="G588" t="s">
        <v>1341</v>
      </c>
      <c r="H588" t="s">
        <v>1342</v>
      </c>
      <c r="I588" t="s">
        <v>1095</v>
      </c>
      <c r="J588" t="s">
        <v>1096</v>
      </c>
      <c r="K588" t="s">
        <v>1343</v>
      </c>
      <c r="L588" t="s">
        <v>1344</v>
      </c>
      <c r="M588" t="s">
        <v>3</v>
      </c>
      <c r="N588" t="s">
        <v>3</v>
      </c>
    </row>
    <row r="589" spans="1:14" x14ac:dyDescent="0.2">
      <c r="A589" t="s">
        <v>1345</v>
      </c>
      <c r="B589">
        <v>113000</v>
      </c>
      <c r="C589" t="s">
        <v>592</v>
      </c>
      <c r="D589" t="s">
        <v>225</v>
      </c>
      <c r="E589" t="s">
        <v>12</v>
      </c>
      <c r="F589" t="s">
        <v>13</v>
      </c>
      <c r="G589" t="s">
        <v>1346</v>
      </c>
      <c r="H589" t="s">
        <v>1347</v>
      </c>
      <c r="I589" t="s">
        <v>1095</v>
      </c>
      <c r="J589" t="s">
        <v>1096</v>
      </c>
      <c r="K589" t="s">
        <v>1343</v>
      </c>
      <c r="L589" t="s">
        <v>1344</v>
      </c>
      <c r="M589" t="s">
        <v>3</v>
      </c>
      <c r="N589" t="s">
        <v>3</v>
      </c>
    </row>
    <row r="590" spans="1:14" x14ac:dyDescent="0.2">
      <c r="A590" t="s">
        <v>1348</v>
      </c>
      <c r="B590">
        <v>166000</v>
      </c>
      <c r="C590" t="s">
        <v>1349</v>
      </c>
      <c r="D590" t="s">
        <v>1350</v>
      </c>
      <c r="E590" t="s">
        <v>387</v>
      </c>
      <c r="F590" t="s">
        <v>388</v>
      </c>
      <c r="G590" t="s">
        <v>1351</v>
      </c>
      <c r="H590" t="s">
        <v>1352</v>
      </c>
      <c r="I590" t="s">
        <v>1095</v>
      </c>
      <c r="J590" t="s">
        <v>1096</v>
      </c>
      <c r="K590" t="s">
        <v>1343</v>
      </c>
      <c r="L590" t="s">
        <v>1344</v>
      </c>
      <c r="M590" t="s">
        <v>3</v>
      </c>
      <c r="N590" t="s">
        <v>3</v>
      </c>
    </row>
    <row r="591" spans="1:14" x14ac:dyDescent="0.2">
      <c r="A591" t="s">
        <v>1311</v>
      </c>
      <c r="B591">
        <v>100000</v>
      </c>
      <c r="C591" t="s">
        <v>1246</v>
      </c>
      <c r="D591" t="s">
        <v>1247</v>
      </c>
      <c r="E591" t="s">
        <v>12</v>
      </c>
      <c r="F591" t="s">
        <v>13</v>
      </c>
      <c r="G591" t="s">
        <v>1312</v>
      </c>
      <c r="H591" t="s">
        <v>1313</v>
      </c>
      <c r="I591" t="s">
        <v>1095</v>
      </c>
      <c r="J591" t="s">
        <v>1096</v>
      </c>
      <c r="K591" t="s">
        <v>1314</v>
      </c>
      <c r="L591" t="s">
        <v>1315</v>
      </c>
      <c r="M591" t="s">
        <v>3</v>
      </c>
      <c r="N591" t="s">
        <v>3</v>
      </c>
    </row>
    <row r="592" spans="1:14" x14ac:dyDescent="0.2">
      <c r="A592" t="s">
        <v>1316</v>
      </c>
      <c r="B592">
        <v>6000</v>
      </c>
      <c r="C592" t="s">
        <v>1246</v>
      </c>
      <c r="D592" t="s">
        <v>1247</v>
      </c>
      <c r="E592" t="s">
        <v>12</v>
      </c>
      <c r="F592" t="s">
        <v>13</v>
      </c>
      <c r="G592" t="s">
        <v>3</v>
      </c>
      <c r="H592" t="s">
        <v>3</v>
      </c>
      <c r="I592" t="s">
        <v>1095</v>
      </c>
      <c r="J592" t="s">
        <v>1096</v>
      </c>
      <c r="K592" t="s">
        <v>1314</v>
      </c>
      <c r="L592" t="s">
        <v>1315</v>
      </c>
      <c r="M592" t="s">
        <v>3</v>
      </c>
      <c r="N592" t="s">
        <v>3</v>
      </c>
    </row>
    <row r="593" spans="1:14" x14ac:dyDescent="0.2">
      <c r="A593" t="s">
        <v>1317</v>
      </c>
      <c r="B593">
        <v>6000</v>
      </c>
      <c r="C593" t="s">
        <v>1246</v>
      </c>
      <c r="D593" t="s">
        <v>1247</v>
      </c>
      <c r="E593" t="s">
        <v>12</v>
      </c>
      <c r="F593" t="s">
        <v>13</v>
      </c>
      <c r="G593" t="s">
        <v>3</v>
      </c>
      <c r="H593" t="s">
        <v>3</v>
      </c>
      <c r="I593" t="s">
        <v>1095</v>
      </c>
      <c r="J593" t="s">
        <v>1096</v>
      </c>
      <c r="K593" t="s">
        <v>1314</v>
      </c>
      <c r="L593" t="s">
        <v>1315</v>
      </c>
      <c r="M593" t="s">
        <v>3</v>
      </c>
      <c r="N593" t="s">
        <v>3</v>
      </c>
    </row>
    <row r="594" spans="1:14" x14ac:dyDescent="0.2">
      <c r="A594" t="s">
        <v>1318</v>
      </c>
      <c r="B594">
        <v>15000</v>
      </c>
      <c r="C594" t="s">
        <v>1246</v>
      </c>
      <c r="D594" t="s">
        <v>1247</v>
      </c>
      <c r="E594" t="s">
        <v>12</v>
      </c>
      <c r="F594" t="s">
        <v>13</v>
      </c>
      <c r="G594" t="s">
        <v>3</v>
      </c>
      <c r="H594" t="s">
        <v>3</v>
      </c>
      <c r="I594" t="s">
        <v>1095</v>
      </c>
      <c r="J594" t="s">
        <v>1096</v>
      </c>
      <c r="K594" t="s">
        <v>1314</v>
      </c>
      <c r="L594" t="s">
        <v>1315</v>
      </c>
      <c r="M594" t="s">
        <v>3</v>
      </c>
      <c r="N594" t="s">
        <v>3</v>
      </c>
    </row>
    <row r="595" spans="1:14" x14ac:dyDescent="0.2">
      <c r="A595" t="s">
        <v>1319</v>
      </c>
      <c r="B595">
        <v>20000</v>
      </c>
      <c r="C595" t="s">
        <v>1246</v>
      </c>
      <c r="D595" t="s">
        <v>1247</v>
      </c>
      <c r="E595" t="s">
        <v>12</v>
      </c>
      <c r="F595" t="s">
        <v>13</v>
      </c>
      <c r="G595" t="s">
        <v>1320</v>
      </c>
      <c r="H595" t="s">
        <v>1321</v>
      </c>
      <c r="I595" t="s">
        <v>1095</v>
      </c>
      <c r="J595" t="s">
        <v>1096</v>
      </c>
      <c r="K595" t="s">
        <v>1314</v>
      </c>
      <c r="L595" t="s">
        <v>1315</v>
      </c>
      <c r="M595" t="s">
        <v>3</v>
      </c>
      <c r="N595" t="s">
        <v>3</v>
      </c>
    </row>
    <row r="596" spans="1:14" x14ac:dyDescent="0.2">
      <c r="A596" t="s">
        <v>1322</v>
      </c>
      <c r="B596">
        <v>30000</v>
      </c>
      <c r="C596" t="s">
        <v>1246</v>
      </c>
      <c r="D596" t="s">
        <v>1247</v>
      </c>
      <c r="E596" t="s">
        <v>12</v>
      </c>
      <c r="F596" t="s">
        <v>13</v>
      </c>
      <c r="G596" t="s">
        <v>3</v>
      </c>
      <c r="H596" t="s">
        <v>3</v>
      </c>
      <c r="I596" t="s">
        <v>1095</v>
      </c>
      <c r="J596" t="s">
        <v>1096</v>
      </c>
      <c r="K596" t="s">
        <v>1314</v>
      </c>
      <c r="L596" t="s">
        <v>1315</v>
      </c>
      <c r="M596" t="s">
        <v>3</v>
      </c>
      <c r="N596" t="s">
        <v>3</v>
      </c>
    </row>
    <row r="597" spans="1:14" x14ac:dyDescent="0.2">
      <c r="A597" t="s">
        <v>1323</v>
      </c>
      <c r="B597">
        <v>50000</v>
      </c>
      <c r="C597" t="s">
        <v>485</v>
      </c>
      <c r="D597" t="s">
        <v>486</v>
      </c>
      <c r="E597" t="s">
        <v>387</v>
      </c>
      <c r="F597" t="s">
        <v>388</v>
      </c>
      <c r="G597" t="s">
        <v>1320</v>
      </c>
      <c r="H597" t="s">
        <v>1321</v>
      </c>
      <c r="I597" t="s">
        <v>1095</v>
      </c>
      <c r="J597" t="s">
        <v>1096</v>
      </c>
      <c r="K597" t="s">
        <v>1314</v>
      </c>
      <c r="L597" t="s">
        <v>1315</v>
      </c>
      <c r="M597" t="s">
        <v>3</v>
      </c>
      <c r="N597" t="s">
        <v>3</v>
      </c>
    </row>
    <row r="598" spans="1:14" x14ac:dyDescent="0.2">
      <c r="A598" t="s">
        <v>1324</v>
      </c>
      <c r="C598" t="s">
        <v>1325</v>
      </c>
      <c r="D598" t="s">
        <v>1326</v>
      </c>
      <c r="E598" t="s">
        <v>143</v>
      </c>
      <c r="F598" t="s">
        <v>144</v>
      </c>
      <c r="G598" t="s">
        <v>1327</v>
      </c>
      <c r="H598" t="s">
        <v>1328</v>
      </c>
      <c r="I598" t="s">
        <v>1095</v>
      </c>
      <c r="J598" t="s">
        <v>1096</v>
      </c>
      <c r="K598" t="s">
        <v>1314</v>
      </c>
      <c r="L598" t="s">
        <v>1315</v>
      </c>
      <c r="M598" t="s">
        <v>3</v>
      </c>
      <c r="N598" t="s">
        <v>3</v>
      </c>
    </row>
    <row r="599" spans="1:14" x14ac:dyDescent="0.2">
      <c r="A599" t="s">
        <v>1329</v>
      </c>
      <c r="C599" t="s">
        <v>1330</v>
      </c>
      <c r="D599" t="s">
        <v>1331</v>
      </c>
      <c r="E599" t="s">
        <v>143</v>
      </c>
      <c r="F599" t="s">
        <v>144</v>
      </c>
      <c r="G599" t="s">
        <v>1332</v>
      </c>
      <c r="H599" t="s">
        <v>1333</v>
      </c>
      <c r="I599" t="s">
        <v>1095</v>
      </c>
      <c r="J599" t="s">
        <v>1096</v>
      </c>
      <c r="K599" t="s">
        <v>1314</v>
      </c>
      <c r="L599" t="s">
        <v>1315</v>
      </c>
      <c r="M599" t="s">
        <v>3</v>
      </c>
      <c r="N599" t="s">
        <v>3</v>
      </c>
    </row>
    <row r="600" spans="1:14" x14ac:dyDescent="0.2">
      <c r="A600" t="s">
        <v>1334</v>
      </c>
      <c r="B600">
        <v>-4000</v>
      </c>
      <c r="C600" t="s">
        <v>1246</v>
      </c>
      <c r="D600" t="s">
        <v>1247</v>
      </c>
      <c r="E600" t="s">
        <v>12</v>
      </c>
      <c r="F600" t="s">
        <v>13</v>
      </c>
      <c r="G600" t="s">
        <v>1335</v>
      </c>
      <c r="H600" t="s">
        <v>1336</v>
      </c>
      <c r="I600" t="s">
        <v>1095</v>
      </c>
      <c r="J600" t="s">
        <v>1096</v>
      </c>
      <c r="K600" t="s">
        <v>1314</v>
      </c>
      <c r="L600" t="s">
        <v>1315</v>
      </c>
      <c r="M600" t="s">
        <v>3</v>
      </c>
      <c r="N600" t="s">
        <v>3</v>
      </c>
    </row>
    <row r="601" spans="1:14" x14ac:dyDescent="0.2">
      <c r="A601" t="s">
        <v>1337</v>
      </c>
      <c r="B601">
        <v>9000</v>
      </c>
      <c r="C601" t="s">
        <v>1246</v>
      </c>
      <c r="D601" t="s">
        <v>1247</v>
      </c>
      <c r="E601" t="s">
        <v>12</v>
      </c>
      <c r="F601" t="s">
        <v>13</v>
      </c>
      <c r="G601" t="s">
        <v>1338</v>
      </c>
      <c r="H601" t="s">
        <v>1339</v>
      </c>
      <c r="I601" t="s">
        <v>1095</v>
      </c>
      <c r="J601" t="s">
        <v>1096</v>
      </c>
      <c r="K601" t="s">
        <v>1314</v>
      </c>
      <c r="L601" t="s">
        <v>1315</v>
      </c>
      <c r="M601" t="s">
        <v>3</v>
      </c>
      <c r="N601" t="s">
        <v>3</v>
      </c>
    </row>
    <row r="602" spans="1:14" x14ac:dyDescent="0.2">
      <c r="A602" t="s">
        <v>1303</v>
      </c>
      <c r="B602">
        <v>10000</v>
      </c>
      <c r="C602" t="s">
        <v>1246</v>
      </c>
      <c r="D602" t="s">
        <v>1247</v>
      </c>
      <c r="E602" t="s">
        <v>12</v>
      </c>
      <c r="F602" t="s">
        <v>13</v>
      </c>
      <c r="G602" t="s">
        <v>1304</v>
      </c>
      <c r="H602" t="s">
        <v>1305</v>
      </c>
      <c r="I602" t="s">
        <v>1095</v>
      </c>
      <c r="J602" t="s">
        <v>1096</v>
      </c>
      <c r="K602" t="s">
        <v>1306</v>
      </c>
      <c r="L602" t="s">
        <v>1307</v>
      </c>
      <c r="M602" t="s">
        <v>3</v>
      </c>
      <c r="N602" t="s">
        <v>3</v>
      </c>
    </row>
    <row r="603" spans="1:14" x14ac:dyDescent="0.2">
      <c r="A603" t="s">
        <v>1308</v>
      </c>
      <c r="B603">
        <v>20000</v>
      </c>
      <c r="C603" t="s">
        <v>1246</v>
      </c>
      <c r="D603" t="s">
        <v>1247</v>
      </c>
      <c r="E603" t="s">
        <v>12</v>
      </c>
      <c r="F603" t="s">
        <v>13</v>
      </c>
      <c r="G603" t="s">
        <v>1309</v>
      </c>
      <c r="H603" t="s">
        <v>1310</v>
      </c>
      <c r="I603" t="s">
        <v>1095</v>
      </c>
      <c r="J603" t="s">
        <v>1096</v>
      </c>
      <c r="K603" t="s">
        <v>1306</v>
      </c>
      <c r="L603" t="s">
        <v>1307</v>
      </c>
      <c r="M603" t="s">
        <v>3</v>
      </c>
      <c r="N603" t="s">
        <v>3</v>
      </c>
    </row>
    <row r="604" spans="1:14" x14ac:dyDescent="0.2">
      <c r="A604" t="s">
        <v>221</v>
      </c>
      <c r="B604">
        <v>120</v>
      </c>
      <c r="C604" t="s">
        <v>222</v>
      </c>
      <c r="D604" t="s">
        <v>221</v>
      </c>
      <c r="E604" t="s">
        <v>12</v>
      </c>
      <c r="F604" t="s">
        <v>13</v>
      </c>
      <c r="G604" t="s">
        <v>1288</v>
      </c>
      <c r="H604" t="s">
        <v>1289</v>
      </c>
      <c r="I604" t="s">
        <v>1095</v>
      </c>
      <c r="J604" t="s">
        <v>1096</v>
      </c>
      <c r="K604" t="s">
        <v>1279</v>
      </c>
      <c r="L604" t="s">
        <v>1280</v>
      </c>
      <c r="M604" t="s">
        <v>1294</v>
      </c>
      <c r="N604" t="s">
        <v>1295</v>
      </c>
    </row>
    <row r="605" spans="1:14" x14ac:dyDescent="0.2">
      <c r="A605" t="s">
        <v>223</v>
      </c>
      <c r="B605">
        <v>4285</v>
      </c>
      <c r="C605" t="s">
        <v>224</v>
      </c>
      <c r="D605" t="s">
        <v>223</v>
      </c>
      <c r="E605" t="s">
        <v>12</v>
      </c>
      <c r="F605" t="s">
        <v>13</v>
      </c>
      <c r="G605" t="s">
        <v>1288</v>
      </c>
      <c r="H605" t="s">
        <v>1289</v>
      </c>
      <c r="I605" t="s">
        <v>1095</v>
      </c>
      <c r="J605" t="s">
        <v>1096</v>
      </c>
      <c r="K605" t="s">
        <v>1279</v>
      </c>
      <c r="L605" t="s">
        <v>1280</v>
      </c>
      <c r="M605" t="s">
        <v>1294</v>
      </c>
      <c r="N605" t="s">
        <v>1295</v>
      </c>
    </row>
    <row r="606" spans="1:14" x14ac:dyDescent="0.2">
      <c r="A606" t="s">
        <v>217</v>
      </c>
      <c r="B606">
        <v>10</v>
      </c>
      <c r="C606" t="s">
        <v>218</v>
      </c>
      <c r="D606" t="s">
        <v>217</v>
      </c>
      <c r="E606" t="s">
        <v>12</v>
      </c>
      <c r="F606" t="s">
        <v>13</v>
      </c>
      <c r="G606" t="s">
        <v>1288</v>
      </c>
      <c r="H606" t="s">
        <v>1289</v>
      </c>
      <c r="I606" t="s">
        <v>1095</v>
      </c>
      <c r="J606" t="s">
        <v>1096</v>
      </c>
      <c r="K606" t="s">
        <v>1279</v>
      </c>
      <c r="L606" t="s">
        <v>1280</v>
      </c>
      <c r="M606" t="s">
        <v>1290</v>
      </c>
      <c r="N606" t="s">
        <v>1291</v>
      </c>
    </row>
    <row r="607" spans="1:14" x14ac:dyDescent="0.2">
      <c r="A607" t="s">
        <v>219</v>
      </c>
      <c r="B607">
        <v>467</v>
      </c>
      <c r="C607" t="s">
        <v>220</v>
      </c>
      <c r="D607" t="s">
        <v>219</v>
      </c>
      <c r="E607" t="s">
        <v>12</v>
      </c>
      <c r="F607" t="s">
        <v>13</v>
      </c>
      <c r="G607" t="s">
        <v>1288</v>
      </c>
      <c r="H607" t="s">
        <v>1289</v>
      </c>
      <c r="I607" t="s">
        <v>1095</v>
      </c>
      <c r="J607" t="s">
        <v>1096</v>
      </c>
      <c r="K607" t="s">
        <v>1279</v>
      </c>
      <c r="L607" t="s">
        <v>1280</v>
      </c>
      <c r="M607" t="s">
        <v>1290</v>
      </c>
      <c r="N607" t="s">
        <v>1291</v>
      </c>
    </row>
    <row r="608" spans="1:14" x14ac:dyDescent="0.2">
      <c r="A608" t="s">
        <v>221</v>
      </c>
      <c r="B608">
        <v>1500</v>
      </c>
      <c r="C608" t="s">
        <v>222</v>
      </c>
      <c r="D608" t="s">
        <v>221</v>
      </c>
      <c r="E608" t="s">
        <v>12</v>
      </c>
      <c r="F608" t="s">
        <v>13</v>
      </c>
      <c r="G608" t="s">
        <v>1288</v>
      </c>
      <c r="H608" t="s">
        <v>1289</v>
      </c>
      <c r="I608" t="s">
        <v>1095</v>
      </c>
      <c r="J608" t="s">
        <v>1096</v>
      </c>
      <c r="K608" t="s">
        <v>1279</v>
      </c>
      <c r="L608" t="s">
        <v>1280</v>
      </c>
      <c r="M608" t="s">
        <v>1290</v>
      </c>
      <c r="N608" t="s">
        <v>1291</v>
      </c>
    </row>
    <row r="609" spans="1:14" x14ac:dyDescent="0.2">
      <c r="A609" t="s">
        <v>223</v>
      </c>
      <c r="B609">
        <v>5443</v>
      </c>
      <c r="C609" t="s">
        <v>224</v>
      </c>
      <c r="D609" t="s">
        <v>223</v>
      </c>
      <c r="E609" t="s">
        <v>12</v>
      </c>
      <c r="F609" t="s">
        <v>13</v>
      </c>
      <c r="G609" t="s">
        <v>1288</v>
      </c>
      <c r="H609" t="s">
        <v>1289</v>
      </c>
      <c r="I609" t="s">
        <v>1095</v>
      </c>
      <c r="J609" t="s">
        <v>1096</v>
      </c>
      <c r="K609" t="s">
        <v>1279</v>
      </c>
      <c r="L609" t="s">
        <v>1280</v>
      </c>
      <c r="M609" t="s">
        <v>1290</v>
      </c>
      <c r="N609" t="s">
        <v>1291</v>
      </c>
    </row>
    <row r="610" spans="1:14" x14ac:dyDescent="0.2">
      <c r="A610" t="s">
        <v>225</v>
      </c>
      <c r="B610">
        <v>757</v>
      </c>
      <c r="C610" t="s">
        <v>226</v>
      </c>
      <c r="D610" t="s">
        <v>225</v>
      </c>
      <c r="E610" t="s">
        <v>12</v>
      </c>
      <c r="F610" t="s">
        <v>13</v>
      </c>
      <c r="G610" t="s">
        <v>1288</v>
      </c>
      <c r="H610" t="s">
        <v>1289</v>
      </c>
      <c r="I610" t="s">
        <v>1095</v>
      </c>
      <c r="J610" t="s">
        <v>1096</v>
      </c>
      <c r="K610" t="s">
        <v>1279</v>
      </c>
      <c r="L610" t="s">
        <v>1280</v>
      </c>
      <c r="M610" t="s">
        <v>1290</v>
      </c>
      <c r="N610" t="s">
        <v>1291</v>
      </c>
    </row>
    <row r="611" spans="1:14" x14ac:dyDescent="0.2">
      <c r="A611" t="s">
        <v>227</v>
      </c>
      <c r="B611">
        <v>326</v>
      </c>
      <c r="C611" t="s">
        <v>228</v>
      </c>
      <c r="D611" t="s">
        <v>227</v>
      </c>
      <c r="E611" t="s">
        <v>12</v>
      </c>
      <c r="F611" t="s">
        <v>13</v>
      </c>
      <c r="G611" t="s">
        <v>1288</v>
      </c>
      <c r="H611" t="s">
        <v>1289</v>
      </c>
      <c r="I611" t="s">
        <v>1095</v>
      </c>
      <c r="J611" t="s">
        <v>1096</v>
      </c>
      <c r="K611" t="s">
        <v>1279</v>
      </c>
      <c r="L611" t="s">
        <v>1280</v>
      </c>
      <c r="M611" t="s">
        <v>1290</v>
      </c>
      <c r="N611" t="s">
        <v>1291</v>
      </c>
    </row>
    <row r="612" spans="1:14" x14ac:dyDescent="0.2">
      <c r="A612" t="s">
        <v>211</v>
      </c>
      <c r="B612">
        <v>2000</v>
      </c>
      <c r="C612" t="s">
        <v>212</v>
      </c>
      <c r="D612" t="s">
        <v>211</v>
      </c>
      <c r="E612" t="s">
        <v>12</v>
      </c>
      <c r="F612" t="s">
        <v>13</v>
      </c>
      <c r="G612" t="s">
        <v>1288</v>
      </c>
      <c r="H612" t="s">
        <v>1289</v>
      </c>
      <c r="I612" t="s">
        <v>1095</v>
      </c>
      <c r="J612" t="s">
        <v>1096</v>
      </c>
      <c r="K612" t="s">
        <v>1279</v>
      </c>
      <c r="L612" t="s">
        <v>1280</v>
      </c>
      <c r="M612" t="s">
        <v>1290</v>
      </c>
      <c r="N612" t="s">
        <v>1291</v>
      </c>
    </row>
    <row r="613" spans="1:14" x14ac:dyDescent="0.2">
      <c r="A613" t="s">
        <v>1232</v>
      </c>
      <c r="B613">
        <v>35000</v>
      </c>
      <c r="C613" t="s">
        <v>485</v>
      </c>
      <c r="D613" t="s">
        <v>486</v>
      </c>
      <c r="E613" t="s">
        <v>387</v>
      </c>
      <c r="F613" t="s">
        <v>388</v>
      </c>
      <c r="G613" t="s">
        <v>1233</v>
      </c>
      <c r="H613" t="s">
        <v>1234</v>
      </c>
      <c r="I613" t="s">
        <v>1095</v>
      </c>
      <c r="J613" t="s">
        <v>1096</v>
      </c>
      <c r="K613" t="s">
        <v>695</v>
      </c>
      <c r="L613" t="s">
        <v>696</v>
      </c>
      <c r="M613" t="s">
        <v>3</v>
      </c>
      <c r="N613" t="s">
        <v>3</v>
      </c>
    </row>
    <row r="614" spans="1:14" x14ac:dyDescent="0.2">
      <c r="A614" t="s">
        <v>1235</v>
      </c>
      <c r="B614">
        <v>30000</v>
      </c>
      <c r="C614" t="s">
        <v>485</v>
      </c>
      <c r="D614" t="s">
        <v>486</v>
      </c>
      <c r="E614" t="s">
        <v>387</v>
      </c>
      <c r="F614" t="s">
        <v>388</v>
      </c>
      <c r="G614" t="s">
        <v>1236</v>
      </c>
      <c r="H614" t="s">
        <v>1235</v>
      </c>
      <c r="I614" t="s">
        <v>1095</v>
      </c>
      <c r="J614" t="s">
        <v>1096</v>
      </c>
      <c r="K614" t="s">
        <v>695</v>
      </c>
      <c r="L614" t="s">
        <v>696</v>
      </c>
      <c r="M614" t="s">
        <v>3</v>
      </c>
      <c r="N614" t="s">
        <v>3</v>
      </c>
    </row>
    <row r="615" spans="1:14" x14ac:dyDescent="0.2">
      <c r="A615" t="s">
        <v>1237</v>
      </c>
      <c r="B615">
        <v>100000</v>
      </c>
      <c r="C615" t="s">
        <v>485</v>
      </c>
      <c r="D615" t="s">
        <v>486</v>
      </c>
      <c r="E615" t="s">
        <v>387</v>
      </c>
      <c r="F615" t="s">
        <v>388</v>
      </c>
      <c r="G615" t="s">
        <v>1238</v>
      </c>
      <c r="H615" t="s">
        <v>1237</v>
      </c>
      <c r="I615" t="s">
        <v>1095</v>
      </c>
      <c r="J615" t="s">
        <v>1096</v>
      </c>
      <c r="K615" t="s">
        <v>695</v>
      </c>
      <c r="L615" t="s">
        <v>696</v>
      </c>
      <c r="M615" t="s">
        <v>3</v>
      </c>
      <c r="N615" t="s">
        <v>3</v>
      </c>
    </row>
    <row r="616" spans="1:14" x14ac:dyDescent="0.2">
      <c r="A616" t="s">
        <v>1239</v>
      </c>
      <c r="B616">
        <v>25000</v>
      </c>
      <c r="C616" t="s">
        <v>485</v>
      </c>
      <c r="D616" t="s">
        <v>486</v>
      </c>
      <c r="E616" t="s">
        <v>387</v>
      </c>
      <c r="F616" t="s">
        <v>388</v>
      </c>
      <c r="G616" t="s">
        <v>1240</v>
      </c>
      <c r="H616" t="s">
        <v>1241</v>
      </c>
      <c r="I616" t="s">
        <v>1095</v>
      </c>
      <c r="J616" t="s">
        <v>1096</v>
      </c>
      <c r="K616" t="s">
        <v>695</v>
      </c>
      <c r="L616" t="s">
        <v>696</v>
      </c>
      <c r="M616" t="s">
        <v>3</v>
      </c>
      <c r="N616" t="s">
        <v>3</v>
      </c>
    </row>
    <row r="617" spans="1:14" x14ac:dyDescent="0.2">
      <c r="A617" t="s">
        <v>1242</v>
      </c>
      <c r="B617">
        <v>100000</v>
      </c>
      <c r="C617" t="s">
        <v>485</v>
      </c>
      <c r="D617" t="s">
        <v>486</v>
      </c>
      <c r="E617" t="s">
        <v>387</v>
      </c>
      <c r="F617" t="s">
        <v>388</v>
      </c>
      <c r="G617" t="s">
        <v>1243</v>
      </c>
      <c r="H617" t="s">
        <v>1244</v>
      </c>
      <c r="I617" t="s">
        <v>1095</v>
      </c>
      <c r="J617" t="s">
        <v>1096</v>
      </c>
      <c r="K617" t="s">
        <v>695</v>
      </c>
      <c r="L617" t="s">
        <v>696</v>
      </c>
      <c r="M617" t="s">
        <v>3</v>
      </c>
      <c r="N617" t="s">
        <v>3</v>
      </c>
    </row>
    <row r="618" spans="1:14" x14ac:dyDescent="0.2">
      <c r="A618" t="s">
        <v>1226</v>
      </c>
      <c r="B618">
        <v>38000</v>
      </c>
      <c r="C618" t="s">
        <v>379</v>
      </c>
      <c r="D618" t="s">
        <v>378</v>
      </c>
      <c r="E618" t="s">
        <v>12</v>
      </c>
      <c r="F618" t="s">
        <v>13</v>
      </c>
      <c r="G618" t="s">
        <v>1227</v>
      </c>
      <c r="H618" t="s">
        <v>1228</v>
      </c>
      <c r="I618" t="s">
        <v>1095</v>
      </c>
      <c r="J618" t="s">
        <v>1096</v>
      </c>
      <c r="K618" t="s">
        <v>1229</v>
      </c>
      <c r="L618" t="s">
        <v>1230</v>
      </c>
      <c r="M618" t="s">
        <v>3</v>
      </c>
      <c r="N618" t="s">
        <v>3</v>
      </c>
    </row>
    <row r="619" spans="1:14" x14ac:dyDescent="0.2">
      <c r="A619" t="s">
        <v>1231</v>
      </c>
      <c r="B619">
        <v>8960</v>
      </c>
      <c r="C619" t="s">
        <v>688</v>
      </c>
      <c r="D619" t="s">
        <v>687</v>
      </c>
      <c r="E619" t="s">
        <v>12</v>
      </c>
      <c r="F619" t="s">
        <v>13</v>
      </c>
      <c r="G619" t="s">
        <v>1227</v>
      </c>
      <c r="H619" t="s">
        <v>1228</v>
      </c>
      <c r="I619" t="s">
        <v>1095</v>
      </c>
      <c r="J619" t="s">
        <v>1096</v>
      </c>
      <c r="K619" t="s">
        <v>1229</v>
      </c>
      <c r="L619" t="s">
        <v>1230</v>
      </c>
      <c r="M619" t="s">
        <v>3</v>
      </c>
      <c r="N619" t="s">
        <v>3</v>
      </c>
    </row>
    <row r="620" spans="1:14" x14ac:dyDescent="0.2">
      <c r="A620" t="s">
        <v>736</v>
      </c>
      <c r="C620" t="s">
        <v>735</v>
      </c>
      <c r="D620" t="s">
        <v>736</v>
      </c>
      <c r="E620" t="s">
        <v>12</v>
      </c>
      <c r="F620" t="s">
        <v>13</v>
      </c>
      <c r="G620" t="s">
        <v>1195</v>
      </c>
      <c r="H620" t="s">
        <v>1196</v>
      </c>
      <c r="I620" t="s">
        <v>1095</v>
      </c>
      <c r="J620" t="s">
        <v>1096</v>
      </c>
      <c r="K620" t="s">
        <v>1197</v>
      </c>
      <c r="L620" t="s">
        <v>1198</v>
      </c>
      <c r="M620" t="s">
        <v>3</v>
      </c>
      <c r="N620" t="s">
        <v>3</v>
      </c>
    </row>
    <row r="621" spans="1:14" x14ac:dyDescent="0.2">
      <c r="A621" t="s">
        <v>1192</v>
      </c>
      <c r="B621">
        <v>4000</v>
      </c>
      <c r="C621" t="s">
        <v>170</v>
      </c>
      <c r="D621" t="s">
        <v>169</v>
      </c>
      <c r="E621" t="s">
        <v>12</v>
      </c>
      <c r="F621" t="s">
        <v>13</v>
      </c>
      <c r="G621" t="s">
        <v>3</v>
      </c>
      <c r="H621" t="s">
        <v>3</v>
      </c>
      <c r="I621" t="s">
        <v>1095</v>
      </c>
      <c r="J621" t="s">
        <v>1096</v>
      </c>
      <c r="K621" t="s">
        <v>101</v>
      </c>
      <c r="L621" t="s">
        <v>102</v>
      </c>
      <c r="M621" t="s">
        <v>1193</v>
      </c>
      <c r="N621" t="s">
        <v>1194</v>
      </c>
    </row>
    <row r="622" spans="1:14" x14ac:dyDescent="0.2">
      <c r="A622" t="s">
        <v>900</v>
      </c>
      <c r="B622">
        <v>535000</v>
      </c>
      <c r="C622" t="s">
        <v>901</v>
      </c>
      <c r="D622" t="s">
        <v>900</v>
      </c>
      <c r="E622" t="s">
        <v>143</v>
      </c>
      <c r="F622" t="s">
        <v>144</v>
      </c>
      <c r="G622" t="s">
        <v>902</v>
      </c>
      <c r="H622" t="s">
        <v>903</v>
      </c>
      <c r="I622" t="s">
        <v>828</v>
      </c>
      <c r="J622" t="s">
        <v>829</v>
      </c>
      <c r="K622" t="s">
        <v>38</v>
      </c>
      <c r="L622" t="s">
        <v>39</v>
      </c>
      <c r="M622" t="s">
        <v>3</v>
      </c>
      <c r="N622" t="s">
        <v>3</v>
      </c>
    </row>
    <row r="623" spans="1:14" x14ac:dyDescent="0.2">
      <c r="A623" t="s">
        <v>904</v>
      </c>
      <c r="C623" t="s">
        <v>893</v>
      </c>
      <c r="D623" t="s">
        <v>892</v>
      </c>
      <c r="E623" t="s">
        <v>12</v>
      </c>
      <c r="F623" t="s">
        <v>13</v>
      </c>
      <c r="G623" t="s">
        <v>905</v>
      </c>
      <c r="H623" t="s">
        <v>906</v>
      </c>
      <c r="I623" t="s">
        <v>828</v>
      </c>
      <c r="J623" t="s">
        <v>829</v>
      </c>
      <c r="K623" t="s">
        <v>38</v>
      </c>
      <c r="L623" t="s">
        <v>39</v>
      </c>
      <c r="M623" t="s">
        <v>3</v>
      </c>
      <c r="N623" t="s">
        <v>3</v>
      </c>
    </row>
    <row r="624" spans="1:14" x14ac:dyDescent="0.2">
      <c r="A624" t="s">
        <v>892</v>
      </c>
      <c r="B624">
        <v>185000</v>
      </c>
      <c r="C624" t="s">
        <v>893</v>
      </c>
      <c r="D624" t="s">
        <v>892</v>
      </c>
      <c r="E624" t="s">
        <v>12</v>
      </c>
      <c r="F624" t="s">
        <v>13</v>
      </c>
      <c r="G624" t="s">
        <v>907</v>
      </c>
      <c r="H624" t="s">
        <v>908</v>
      </c>
      <c r="I624" t="s">
        <v>828</v>
      </c>
      <c r="J624" t="s">
        <v>829</v>
      </c>
      <c r="K624" t="s">
        <v>38</v>
      </c>
      <c r="L624" t="s">
        <v>39</v>
      </c>
      <c r="M624" t="s">
        <v>3</v>
      </c>
      <c r="N624" t="s">
        <v>3</v>
      </c>
    </row>
    <row r="625" spans="1:14" x14ac:dyDescent="0.2">
      <c r="A625" t="s">
        <v>909</v>
      </c>
      <c r="B625">
        <v>37500</v>
      </c>
      <c r="C625" t="s">
        <v>910</v>
      </c>
      <c r="D625" t="s">
        <v>911</v>
      </c>
      <c r="E625" t="s">
        <v>12</v>
      </c>
      <c r="F625" t="s">
        <v>13</v>
      </c>
      <c r="G625" t="s">
        <v>912</v>
      </c>
      <c r="H625" t="s">
        <v>913</v>
      </c>
      <c r="I625" t="s">
        <v>828</v>
      </c>
      <c r="J625" t="s">
        <v>829</v>
      </c>
      <c r="K625" t="s">
        <v>38</v>
      </c>
      <c r="L625" t="s">
        <v>39</v>
      </c>
      <c r="M625" t="s">
        <v>3</v>
      </c>
      <c r="N625" t="s">
        <v>3</v>
      </c>
    </row>
    <row r="626" spans="1:14" x14ac:dyDescent="0.2">
      <c r="A626" t="s">
        <v>864</v>
      </c>
      <c r="B626">
        <v>8000</v>
      </c>
      <c r="C626" t="s">
        <v>735</v>
      </c>
      <c r="D626" t="s">
        <v>736</v>
      </c>
      <c r="E626" t="s">
        <v>12</v>
      </c>
      <c r="F626" t="s">
        <v>13</v>
      </c>
      <c r="G626" t="s">
        <v>865</v>
      </c>
      <c r="H626" t="s">
        <v>866</v>
      </c>
      <c r="I626" t="s">
        <v>828</v>
      </c>
      <c r="J626" t="s">
        <v>829</v>
      </c>
      <c r="K626" t="s">
        <v>867</v>
      </c>
      <c r="L626" t="s">
        <v>868</v>
      </c>
      <c r="M626" t="s">
        <v>3</v>
      </c>
      <c r="N626" t="s">
        <v>3</v>
      </c>
    </row>
    <row r="627" spans="1:14" x14ac:dyDescent="0.2">
      <c r="A627" t="s">
        <v>869</v>
      </c>
      <c r="B627">
        <v>32000</v>
      </c>
      <c r="C627" t="s">
        <v>735</v>
      </c>
      <c r="D627" t="s">
        <v>736</v>
      </c>
      <c r="E627" t="s">
        <v>12</v>
      </c>
      <c r="F627" t="s">
        <v>13</v>
      </c>
      <c r="G627" t="s">
        <v>870</v>
      </c>
      <c r="H627" t="s">
        <v>869</v>
      </c>
      <c r="I627" t="s">
        <v>828</v>
      </c>
      <c r="J627" t="s">
        <v>829</v>
      </c>
      <c r="K627" t="s">
        <v>867</v>
      </c>
      <c r="L627" t="s">
        <v>868</v>
      </c>
      <c r="M627" t="s">
        <v>3</v>
      </c>
      <c r="N627" t="s">
        <v>3</v>
      </c>
    </row>
    <row r="628" spans="1:14" x14ac:dyDescent="0.2">
      <c r="A628" t="s">
        <v>596</v>
      </c>
      <c r="B628">
        <v>1250</v>
      </c>
      <c r="C628" t="s">
        <v>597</v>
      </c>
      <c r="D628" t="s">
        <v>596</v>
      </c>
      <c r="E628" t="s">
        <v>12</v>
      </c>
      <c r="F628" t="s">
        <v>13</v>
      </c>
      <c r="G628" t="s">
        <v>871</v>
      </c>
      <c r="H628" t="s">
        <v>872</v>
      </c>
      <c r="I628" t="s">
        <v>828</v>
      </c>
      <c r="J628" t="s">
        <v>829</v>
      </c>
      <c r="K628" t="s">
        <v>867</v>
      </c>
      <c r="L628" t="s">
        <v>868</v>
      </c>
      <c r="M628" t="s">
        <v>3</v>
      </c>
      <c r="N628" t="s">
        <v>3</v>
      </c>
    </row>
    <row r="629" spans="1:14" x14ac:dyDescent="0.2">
      <c r="A629" t="s">
        <v>873</v>
      </c>
      <c r="B629">
        <v>1250</v>
      </c>
      <c r="C629" t="s">
        <v>838</v>
      </c>
      <c r="D629" t="s">
        <v>194</v>
      </c>
      <c r="E629" t="s">
        <v>12</v>
      </c>
      <c r="F629" t="s">
        <v>13</v>
      </c>
      <c r="G629" t="s">
        <v>874</v>
      </c>
      <c r="H629" t="s">
        <v>875</v>
      </c>
      <c r="I629" t="s">
        <v>828</v>
      </c>
      <c r="J629" t="s">
        <v>829</v>
      </c>
      <c r="K629" t="s">
        <v>867</v>
      </c>
      <c r="L629" t="s">
        <v>868</v>
      </c>
      <c r="M629" t="s">
        <v>3</v>
      </c>
      <c r="N629" t="s">
        <v>3</v>
      </c>
    </row>
    <row r="630" spans="1:14" x14ac:dyDescent="0.2">
      <c r="A630" t="s">
        <v>596</v>
      </c>
      <c r="B630">
        <v>1500</v>
      </c>
      <c r="C630" t="s">
        <v>597</v>
      </c>
      <c r="D630" t="s">
        <v>596</v>
      </c>
      <c r="E630" t="s">
        <v>12</v>
      </c>
      <c r="F630" t="s">
        <v>13</v>
      </c>
      <c r="G630" t="s">
        <v>876</v>
      </c>
      <c r="H630" t="s">
        <v>877</v>
      </c>
      <c r="I630" t="s">
        <v>828</v>
      </c>
      <c r="J630" t="s">
        <v>829</v>
      </c>
      <c r="K630" t="s">
        <v>867</v>
      </c>
      <c r="L630" t="s">
        <v>868</v>
      </c>
      <c r="M630" t="s">
        <v>3</v>
      </c>
      <c r="N630" t="s">
        <v>3</v>
      </c>
    </row>
    <row r="631" spans="1:14" x14ac:dyDescent="0.2">
      <c r="A631" t="s">
        <v>596</v>
      </c>
      <c r="B631">
        <v>7500</v>
      </c>
      <c r="C631" t="s">
        <v>597</v>
      </c>
      <c r="D631" t="s">
        <v>596</v>
      </c>
      <c r="E631" t="s">
        <v>12</v>
      </c>
      <c r="F631" t="s">
        <v>13</v>
      </c>
      <c r="G631" t="s">
        <v>878</v>
      </c>
      <c r="H631" t="s">
        <v>879</v>
      </c>
      <c r="I631" t="s">
        <v>828</v>
      </c>
      <c r="J631" t="s">
        <v>829</v>
      </c>
      <c r="K631" t="s">
        <v>867</v>
      </c>
      <c r="L631" t="s">
        <v>868</v>
      </c>
      <c r="M631" t="s">
        <v>3</v>
      </c>
      <c r="N631" t="s">
        <v>3</v>
      </c>
    </row>
    <row r="632" spans="1:14" x14ac:dyDescent="0.2">
      <c r="A632" t="s">
        <v>596</v>
      </c>
      <c r="B632">
        <v>2500</v>
      </c>
      <c r="C632" t="s">
        <v>597</v>
      </c>
      <c r="D632" t="s">
        <v>596</v>
      </c>
      <c r="E632" t="s">
        <v>12</v>
      </c>
      <c r="F632" t="s">
        <v>13</v>
      </c>
      <c r="G632" t="s">
        <v>834</v>
      </c>
      <c r="H632" t="s">
        <v>835</v>
      </c>
      <c r="I632" t="s">
        <v>828</v>
      </c>
      <c r="J632" t="s">
        <v>829</v>
      </c>
      <c r="K632" t="s">
        <v>867</v>
      </c>
      <c r="L632" t="s">
        <v>868</v>
      </c>
      <c r="M632" t="s">
        <v>3</v>
      </c>
      <c r="N632" t="s">
        <v>3</v>
      </c>
    </row>
    <row r="633" spans="1:14" x14ac:dyDescent="0.2">
      <c r="A633" t="s">
        <v>596</v>
      </c>
      <c r="B633">
        <v>8000</v>
      </c>
      <c r="C633" t="s">
        <v>597</v>
      </c>
      <c r="D633" t="s">
        <v>596</v>
      </c>
      <c r="E633" t="s">
        <v>12</v>
      </c>
      <c r="F633" t="s">
        <v>13</v>
      </c>
      <c r="G633" t="s">
        <v>880</v>
      </c>
      <c r="H633" t="s">
        <v>881</v>
      </c>
      <c r="I633" t="s">
        <v>828</v>
      </c>
      <c r="J633" t="s">
        <v>829</v>
      </c>
      <c r="K633" t="s">
        <v>867</v>
      </c>
      <c r="L633" t="s">
        <v>868</v>
      </c>
      <c r="M633" t="s">
        <v>3</v>
      </c>
      <c r="N633" t="s">
        <v>3</v>
      </c>
    </row>
    <row r="634" spans="1:14" x14ac:dyDescent="0.2">
      <c r="A634" t="s">
        <v>882</v>
      </c>
      <c r="B634">
        <v>17000</v>
      </c>
      <c r="C634" t="s">
        <v>735</v>
      </c>
      <c r="D634" t="s">
        <v>736</v>
      </c>
      <c r="E634" t="s">
        <v>12</v>
      </c>
      <c r="F634" t="s">
        <v>13</v>
      </c>
      <c r="G634" t="s">
        <v>865</v>
      </c>
      <c r="H634" t="s">
        <v>866</v>
      </c>
      <c r="I634" t="s">
        <v>828</v>
      </c>
      <c r="J634" t="s">
        <v>829</v>
      </c>
      <c r="K634" t="s">
        <v>867</v>
      </c>
      <c r="L634" t="s">
        <v>868</v>
      </c>
      <c r="M634" t="s">
        <v>3</v>
      </c>
      <c r="N634" t="s">
        <v>3</v>
      </c>
    </row>
    <row r="635" spans="1:14" x14ac:dyDescent="0.2">
      <c r="A635" t="s">
        <v>736</v>
      </c>
      <c r="B635">
        <v>1500</v>
      </c>
      <c r="C635" t="s">
        <v>735</v>
      </c>
      <c r="D635" t="s">
        <v>736</v>
      </c>
      <c r="E635" t="s">
        <v>12</v>
      </c>
      <c r="F635" t="s">
        <v>13</v>
      </c>
      <c r="G635" t="s">
        <v>883</v>
      </c>
      <c r="H635" t="s">
        <v>884</v>
      </c>
      <c r="I635" t="s">
        <v>828</v>
      </c>
      <c r="J635" t="s">
        <v>829</v>
      </c>
      <c r="K635" t="s">
        <v>867</v>
      </c>
      <c r="L635" t="s">
        <v>868</v>
      </c>
      <c r="M635" t="s">
        <v>3</v>
      </c>
      <c r="N635" t="s">
        <v>3</v>
      </c>
    </row>
    <row r="636" spans="1:14" x14ac:dyDescent="0.2">
      <c r="A636" t="s">
        <v>885</v>
      </c>
      <c r="C636" t="s">
        <v>735</v>
      </c>
      <c r="D636" t="s">
        <v>736</v>
      </c>
      <c r="E636" t="s">
        <v>12</v>
      </c>
      <c r="F636" t="s">
        <v>13</v>
      </c>
      <c r="G636" t="s">
        <v>886</v>
      </c>
      <c r="H636" t="s">
        <v>887</v>
      </c>
      <c r="I636" t="s">
        <v>828</v>
      </c>
      <c r="J636" t="s">
        <v>829</v>
      </c>
      <c r="K636" t="s">
        <v>867</v>
      </c>
      <c r="L636" t="s">
        <v>868</v>
      </c>
      <c r="M636" t="s">
        <v>3</v>
      </c>
      <c r="N636" t="s">
        <v>3</v>
      </c>
    </row>
    <row r="637" spans="1:14" x14ac:dyDescent="0.2">
      <c r="A637" t="s">
        <v>194</v>
      </c>
      <c r="B637">
        <v>50000</v>
      </c>
      <c r="C637" t="s">
        <v>838</v>
      </c>
      <c r="D637" t="s">
        <v>194</v>
      </c>
      <c r="E637" t="s">
        <v>12</v>
      </c>
      <c r="F637" t="s">
        <v>13</v>
      </c>
      <c r="G637" t="s">
        <v>857</v>
      </c>
      <c r="H637" t="s">
        <v>858</v>
      </c>
      <c r="I637" t="s">
        <v>828</v>
      </c>
      <c r="J637" t="s">
        <v>829</v>
      </c>
      <c r="K637" t="s">
        <v>550</v>
      </c>
      <c r="L637" t="s">
        <v>551</v>
      </c>
      <c r="M637" t="s">
        <v>3</v>
      </c>
      <c r="N637" t="s">
        <v>3</v>
      </c>
    </row>
    <row r="638" spans="1:14" x14ac:dyDescent="0.2">
      <c r="A638" t="s">
        <v>859</v>
      </c>
      <c r="B638">
        <v>135000</v>
      </c>
      <c r="C638" t="s">
        <v>838</v>
      </c>
      <c r="D638" t="s">
        <v>194</v>
      </c>
      <c r="E638" t="s">
        <v>12</v>
      </c>
      <c r="F638" t="s">
        <v>13</v>
      </c>
      <c r="G638" t="s">
        <v>860</v>
      </c>
      <c r="H638" t="s">
        <v>861</v>
      </c>
      <c r="I638" t="s">
        <v>828</v>
      </c>
      <c r="J638" t="s">
        <v>829</v>
      </c>
      <c r="K638" t="s">
        <v>550</v>
      </c>
      <c r="L638" t="s">
        <v>551</v>
      </c>
      <c r="M638" t="s">
        <v>3</v>
      </c>
      <c r="N638" t="s">
        <v>3</v>
      </c>
    </row>
    <row r="639" spans="1:14" x14ac:dyDescent="0.2">
      <c r="A639" t="s">
        <v>169</v>
      </c>
      <c r="B639">
        <v>350</v>
      </c>
      <c r="C639" t="s">
        <v>170</v>
      </c>
      <c r="D639" t="s">
        <v>169</v>
      </c>
      <c r="E639" t="s">
        <v>12</v>
      </c>
      <c r="F639" t="s">
        <v>13</v>
      </c>
      <c r="G639" t="s">
        <v>669</v>
      </c>
      <c r="H639" t="s">
        <v>670</v>
      </c>
      <c r="I639" t="s">
        <v>828</v>
      </c>
      <c r="J639" t="s">
        <v>829</v>
      </c>
      <c r="K639" t="s">
        <v>101</v>
      </c>
      <c r="L639" t="s">
        <v>102</v>
      </c>
      <c r="M639" t="s">
        <v>3</v>
      </c>
      <c r="N639" t="s">
        <v>3</v>
      </c>
    </row>
    <row r="640" spans="1:14" x14ac:dyDescent="0.2">
      <c r="A640" t="s">
        <v>391</v>
      </c>
      <c r="B640">
        <v>-4975</v>
      </c>
      <c r="C640" t="s">
        <v>390</v>
      </c>
      <c r="D640" t="s">
        <v>391</v>
      </c>
      <c r="E640" t="s">
        <v>120</v>
      </c>
      <c r="F640" t="s">
        <v>121</v>
      </c>
      <c r="G640" t="s">
        <v>824</v>
      </c>
      <c r="H640" t="s">
        <v>825</v>
      </c>
      <c r="I640" t="s">
        <v>751</v>
      </c>
      <c r="J640" t="s">
        <v>752</v>
      </c>
      <c r="K640" t="s">
        <v>126</v>
      </c>
      <c r="L640" t="s">
        <v>127</v>
      </c>
      <c r="M640" t="s">
        <v>3</v>
      </c>
      <c r="N640" t="s">
        <v>3</v>
      </c>
    </row>
    <row r="641" spans="1:14" x14ac:dyDescent="0.2">
      <c r="A641" t="s">
        <v>386</v>
      </c>
      <c r="B641">
        <v>675</v>
      </c>
      <c r="C641" t="s">
        <v>385</v>
      </c>
      <c r="D641" t="s">
        <v>386</v>
      </c>
      <c r="E641" t="s">
        <v>387</v>
      </c>
      <c r="F641" t="s">
        <v>388</v>
      </c>
      <c r="G641" t="s">
        <v>826</v>
      </c>
      <c r="H641" t="s">
        <v>827</v>
      </c>
      <c r="I641" t="s">
        <v>751</v>
      </c>
      <c r="J641" t="s">
        <v>752</v>
      </c>
      <c r="K641" t="s">
        <v>126</v>
      </c>
      <c r="L641" t="s">
        <v>127</v>
      </c>
      <c r="M641" t="s">
        <v>3</v>
      </c>
      <c r="N641" t="s">
        <v>3</v>
      </c>
    </row>
    <row r="642" spans="1:14" x14ac:dyDescent="0.2">
      <c r="A642" t="s">
        <v>386</v>
      </c>
      <c r="B642">
        <v>4684</v>
      </c>
      <c r="C642" t="s">
        <v>385</v>
      </c>
      <c r="D642" t="s">
        <v>386</v>
      </c>
      <c r="E642" t="s">
        <v>387</v>
      </c>
      <c r="F642" t="s">
        <v>388</v>
      </c>
      <c r="G642" t="s">
        <v>3</v>
      </c>
      <c r="H642" t="s">
        <v>3</v>
      </c>
      <c r="I642" t="s">
        <v>625</v>
      </c>
      <c r="J642" t="s">
        <v>626</v>
      </c>
      <c r="K642" t="s">
        <v>126</v>
      </c>
      <c r="L642" t="s">
        <v>127</v>
      </c>
      <c r="M642" t="s">
        <v>3</v>
      </c>
      <c r="N642" t="s">
        <v>3</v>
      </c>
    </row>
    <row r="643" spans="1:14" x14ac:dyDescent="0.2">
      <c r="A643" t="s">
        <v>391</v>
      </c>
      <c r="B643">
        <v>-27032</v>
      </c>
      <c r="C643" t="s">
        <v>390</v>
      </c>
      <c r="D643" t="s">
        <v>391</v>
      </c>
      <c r="E643" t="s">
        <v>120</v>
      </c>
      <c r="F643" t="s">
        <v>121</v>
      </c>
      <c r="G643" t="s">
        <v>3</v>
      </c>
      <c r="H643" t="s">
        <v>3</v>
      </c>
      <c r="I643" t="s">
        <v>625</v>
      </c>
      <c r="J643" t="s">
        <v>626</v>
      </c>
      <c r="K643" t="s">
        <v>126</v>
      </c>
      <c r="L643" t="s">
        <v>127</v>
      </c>
      <c r="M643" t="s">
        <v>3</v>
      </c>
      <c r="N643" t="s">
        <v>3</v>
      </c>
    </row>
    <row r="644" spans="1:14" x14ac:dyDescent="0.2">
      <c r="A644" t="s">
        <v>521</v>
      </c>
      <c r="B644">
        <v>3263</v>
      </c>
      <c r="C644" t="s">
        <v>520</v>
      </c>
      <c r="D644" t="s">
        <v>521</v>
      </c>
      <c r="E644" t="s">
        <v>143</v>
      </c>
      <c r="F644" t="s">
        <v>144</v>
      </c>
      <c r="G644" t="s">
        <v>3</v>
      </c>
      <c r="H644" t="s">
        <v>3</v>
      </c>
      <c r="I644" t="s">
        <v>619</v>
      </c>
      <c r="J644" t="s">
        <v>620</v>
      </c>
      <c r="K644" t="s">
        <v>553</v>
      </c>
      <c r="L644" t="s">
        <v>554</v>
      </c>
      <c r="M644" t="s">
        <v>3</v>
      </c>
      <c r="N644" t="s">
        <v>3</v>
      </c>
    </row>
    <row r="645" spans="1:14" x14ac:dyDescent="0.2">
      <c r="A645" t="s">
        <v>139</v>
      </c>
      <c r="B645">
        <v>200</v>
      </c>
      <c r="C645" t="s">
        <v>140</v>
      </c>
      <c r="D645" t="s">
        <v>139</v>
      </c>
      <c r="E645" t="s">
        <v>12</v>
      </c>
      <c r="F645" t="s">
        <v>13</v>
      </c>
      <c r="G645" t="s">
        <v>3</v>
      </c>
      <c r="H645" t="s">
        <v>3</v>
      </c>
      <c r="I645" t="s">
        <v>619</v>
      </c>
      <c r="J645" t="s">
        <v>620</v>
      </c>
      <c r="K645" t="s">
        <v>553</v>
      </c>
      <c r="L645" t="s">
        <v>554</v>
      </c>
      <c r="M645" t="s">
        <v>3</v>
      </c>
      <c r="N645" t="s">
        <v>3</v>
      </c>
    </row>
    <row r="646" spans="1:14" x14ac:dyDescent="0.2">
      <c r="A646" t="s">
        <v>215</v>
      </c>
      <c r="B646">
        <v>200</v>
      </c>
      <c r="C646" t="s">
        <v>555</v>
      </c>
      <c r="D646" t="s">
        <v>215</v>
      </c>
      <c r="E646" t="s">
        <v>12</v>
      </c>
      <c r="F646" t="s">
        <v>13</v>
      </c>
      <c r="G646" t="s">
        <v>3</v>
      </c>
      <c r="H646" t="s">
        <v>3</v>
      </c>
      <c r="I646" t="s">
        <v>619</v>
      </c>
      <c r="J646" t="s">
        <v>620</v>
      </c>
      <c r="K646" t="s">
        <v>553</v>
      </c>
      <c r="L646" t="s">
        <v>554</v>
      </c>
      <c r="M646" t="s">
        <v>3</v>
      </c>
      <c r="N646" t="s">
        <v>3</v>
      </c>
    </row>
    <row r="647" spans="1:14" x14ac:dyDescent="0.2">
      <c r="A647" t="s">
        <v>227</v>
      </c>
      <c r="B647">
        <v>2166</v>
      </c>
      <c r="C647" t="s">
        <v>228</v>
      </c>
      <c r="D647" t="s">
        <v>227</v>
      </c>
      <c r="E647" t="s">
        <v>12</v>
      </c>
      <c r="F647" t="s">
        <v>13</v>
      </c>
      <c r="G647" t="s">
        <v>3</v>
      </c>
      <c r="H647" t="s">
        <v>3</v>
      </c>
      <c r="I647" t="s">
        <v>90</v>
      </c>
      <c r="J647" t="s">
        <v>91</v>
      </c>
      <c r="K647" t="s">
        <v>43</v>
      </c>
      <c r="L647" t="s">
        <v>44</v>
      </c>
      <c r="M647" t="s">
        <v>613</v>
      </c>
      <c r="N647" t="s">
        <v>614</v>
      </c>
    </row>
    <row r="648" spans="1:14" x14ac:dyDescent="0.2">
      <c r="A648" t="s">
        <v>215</v>
      </c>
      <c r="B648">
        <v>1000</v>
      </c>
      <c r="C648" t="s">
        <v>216</v>
      </c>
      <c r="D648" t="s">
        <v>215</v>
      </c>
      <c r="E648" t="s">
        <v>12</v>
      </c>
      <c r="F648" t="s">
        <v>13</v>
      </c>
      <c r="G648" t="s">
        <v>3</v>
      </c>
      <c r="H648" t="s">
        <v>3</v>
      </c>
      <c r="I648" t="s">
        <v>90</v>
      </c>
      <c r="J648" t="s">
        <v>91</v>
      </c>
      <c r="K648" t="s">
        <v>43</v>
      </c>
      <c r="L648" t="s">
        <v>44</v>
      </c>
      <c r="M648" t="s">
        <v>613</v>
      </c>
      <c r="N648" t="s">
        <v>614</v>
      </c>
    </row>
    <row r="649" spans="1:14" x14ac:dyDescent="0.2">
      <c r="A649" t="s">
        <v>217</v>
      </c>
      <c r="B649">
        <v>750</v>
      </c>
      <c r="C649" t="s">
        <v>218</v>
      </c>
      <c r="D649" t="s">
        <v>217</v>
      </c>
      <c r="E649" t="s">
        <v>12</v>
      </c>
      <c r="F649" t="s">
        <v>13</v>
      </c>
      <c r="G649" t="s">
        <v>3</v>
      </c>
      <c r="H649" t="s">
        <v>3</v>
      </c>
      <c r="I649" t="s">
        <v>90</v>
      </c>
      <c r="J649" t="s">
        <v>91</v>
      </c>
      <c r="K649" t="s">
        <v>43</v>
      </c>
      <c r="L649" t="s">
        <v>44</v>
      </c>
      <c r="M649" t="s">
        <v>613</v>
      </c>
      <c r="N649" t="s">
        <v>614</v>
      </c>
    </row>
    <row r="650" spans="1:14" x14ac:dyDescent="0.2">
      <c r="A650" t="s">
        <v>219</v>
      </c>
      <c r="B650">
        <v>664</v>
      </c>
      <c r="C650" t="s">
        <v>220</v>
      </c>
      <c r="D650" t="s">
        <v>219</v>
      </c>
      <c r="E650" t="s">
        <v>12</v>
      </c>
      <c r="F650" t="s">
        <v>13</v>
      </c>
      <c r="G650" t="s">
        <v>3</v>
      </c>
      <c r="H650" t="s">
        <v>3</v>
      </c>
      <c r="I650" t="s">
        <v>90</v>
      </c>
      <c r="J650" t="s">
        <v>91</v>
      </c>
      <c r="K650" t="s">
        <v>43</v>
      </c>
      <c r="L650" t="s">
        <v>44</v>
      </c>
      <c r="M650" t="s">
        <v>613</v>
      </c>
      <c r="N650" t="s">
        <v>614</v>
      </c>
    </row>
    <row r="651" spans="1:14" x14ac:dyDescent="0.2">
      <c r="A651" t="s">
        <v>221</v>
      </c>
      <c r="B651">
        <v>20000</v>
      </c>
      <c r="C651" t="s">
        <v>222</v>
      </c>
      <c r="D651" t="s">
        <v>221</v>
      </c>
      <c r="E651" t="s">
        <v>12</v>
      </c>
      <c r="F651" t="s">
        <v>13</v>
      </c>
      <c r="G651" t="s">
        <v>3</v>
      </c>
      <c r="H651" t="s">
        <v>3</v>
      </c>
      <c r="I651" t="s">
        <v>90</v>
      </c>
      <c r="J651" t="s">
        <v>91</v>
      </c>
      <c r="K651" t="s">
        <v>43</v>
      </c>
      <c r="L651" t="s">
        <v>44</v>
      </c>
      <c r="M651" t="s">
        <v>613</v>
      </c>
      <c r="N651" t="s">
        <v>614</v>
      </c>
    </row>
    <row r="652" spans="1:14" x14ac:dyDescent="0.2">
      <c r="A652" t="s">
        <v>223</v>
      </c>
      <c r="B652">
        <v>72194</v>
      </c>
      <c r="C652" t="s">
        <v>224</v>
      </c>
      <c r="D652" t="s">
        <v>223</v>
      </c>
      <c r="E652" t="s">
        <v>12</v>
      </c>
      <c r="F652" t="s">
        <v>13</v>
      </c>
      <c r="G652" t="s">
        <v>3</v>
      </c>
      <c r="H652" t="s">
        <v>3</v>
      </c>
      <c r="I652" t="s">
        <v>90</v>
      </c>
      <c r="J652" t="s">
        <v>91</v>
      </c>
      <c r="K652" t="s">
        <v>43</v>
      </c>
      <c r="L652" t="s">
        <v>44</v>
      </c>
      <c r="M652" t="s">
        <v>613</v>
      </c>
      <c r="N652" t="s">
        <v>614</v>
      </c>
    </row>
    <row r="653" spans="1:14" x14ac:dyDescent="0.2">
      <c r="A653" t="s">
        <v>225</v>
      </c>
      <c r="B653">
        <v>10755</v>
      </c>
      <c r="C653" t="s">
        <v>226</v>
      </c>
      <c r="D653" t="s">
        <v>225</v>
      </c>
      <c r="E653" t="s">
        <v>12</v>
      </c>
      <c r="F653" t="s">
        <v>13</v>
      </c>
      <c r="G653" t="s">
        <v>3</v>
      </c>
      <c r="H653" t="s">
        <v>3</v>
      </c>
      <c r="I653" t="s">
        <v>90</v>
      </c>
      <c r="J653" t="s">
        <v>91</v>
      </c>
      <c r="K653" t="s">
        <v>43</v>
      </c>
      <c r="L653" t="s">
        <v>44</v>
      </c>
      <c r="M653" t="s">
        <v>613</v>
      </c>
      <c r="N653" t="s">
        <v>614</v>
      </c>
    </row>
    <row r="654" spans="1:14" x14ac:dyDescent="0.2">
      <c r="A654" t="s">
        <v>211</v>
      </c>
      <c r="B654">
        <v>25000</v>
      </c>
      <c r="C654" t="s">
        <v>212</v>
      </c>
      <c r="D654" t="s">
        <v>211</v>
      </c>
      <c r="E654" t="s">
        <v>12</v>
      </c>
      <c r="F654" t="s">
        <v>13</v>
      </c>
      <c r="G654" t="s">
        <v>3</v>
      </c>
      <c r="H654" t="s">
        <v>3</v>
      </c>
      <c r="I654" t="s">
        <v>90</v>
      </c>
      <c r="J654" t="s">
        <v>91</v>
      </c>
      <c r="K654" t="s">
        <v>43</v>
      </c>
      <c r="L654" t="s">
        <v>44</v>
      </c>
      <c r="M654" t="s">
        <v>613</v>
      </c>
      <c r="N654" t="s">
        <v>614</v>
      </c>
    </row>
    <row r="655" spans="1:14" x14ac:dyDescent="0.2">
      <c r="A655" t="s">
        <v>229</v>
      </c>
      <c r="B655">
        <v>30000</v>
      </c>
      <c r="C655" t="s">
        <v>230</v>
      </c>
      <c r="D655" t="s">
        <v>229</v>
      </c>
      <c r="E655" t="s">
        <v>12</v>
      </c>
      <c r="F655" t="s">
        <v>13</v>
      </c>
      <c r="G655" t="s">
        <v>3</v>
      </c>
      <c r="H655" t="s">
        <v>3</v>
      </c>
      <c r="I655" t="s">
        <v>90</v>
      </c>
      <c r="J655" t="s">
        <v>91</v>
      </c>
      <c r="K655" t="s">
        <v>43</v>
      </c>
      <c r="L655" t="s">
        <v>44</v>
      </c>
      <c r="M655" t="s">
        <v>613</v>
      </c>
      <c r="N655" t="s">
        <v>614</v>
      </c>
    </row>
    <row r="656" spans="1:14" x14ac:dyDescent="0.2">
      <c r="A656" t="s">
        <v>215</v>
      </c>
      <c r="B656">
        <v>500</v>
      </c>
      <c r="C656" t="s">
        <v>216</v>
      </c>
      <c r="D656" t="s">
        <v>215</v>
      </c>
      <c r="E656" t="s">
        <v>12</v>
      </c>
      <c r="F656" t="s">
        <v>13</v>
      </c>
      <c r="G656" t="s">
        <v>3</v>
      </c>
      <c r="H656" t="s">
        <v>3</v>
      </c>
      <c r="I656" t="s">
        <v>90</v>
      </c>
      <c r="J656" t="s">
        <v>91</v>
      </c>
      <c r="K656" t="s">
        <v>43</v>
      </c>
      <c r="L656" t="s">
        <v>44</v>
      </c>
      <c r="M656" t="s">
        <v>611</v>
      </c>
      <c r="N656" t="s">
        <v>612</v>
      </c>
    </row>
    <row r="657" spans="1:14" x14ac:dyDescent="0.2">
      <c r="A657" t="s">
        <v>217</v>
      </c>
      <c r="B657">
        <v>250</v>
      </c>
      <c r="C657" t="s">
        <v>218</v>
      </c>
      <c r="D657" t="s">
        <v>217</v>
      </c>
      <c r="E657" t="s">
        <v>12</v>
      </c>
      <c r="F657" t="s">
        <v>13</v>
      </c>
      <c r="G657" t="s">
        <v>3</v>
      </c>
      <c r="H657" t="s">
        <v>3</v>
      </c>
      <c r="I657" t="s">
        <v>90</v>
      </c>
      <c r="J657" t="s">
        <v>91</v>
      </c>
      <c r="K657" t="s">
        <v>43</v>
      </c>
      <c r="L657" t="s">
        <v>44</v>
      </c>
      <c r="M657" t="s">
        <v>611</v>
      </c>
      <c r="N657" t="s">
        <v>612</v>
      </c>
    </row>
    <row r="658" spans="1:14" x14ac:dyDescent="0.2">
      <c r="A658" t="s">
        <v>219</v>
      </c>
      <c r="B658">
        <v>514</v>
      </c>
      <c r="C658" t="s">
        <v>220</v>
      </c>
      <c r="D658" t="s">
        <v>219</v>
      </c>
      <c r="E658" t="s">
        <v>12</v>
      </c>
      <c r="F658" t="s">
        <v>13</v>
      </c>
      <c r="G658" t="s">
        <v>3</v>
      </c>
      <c r="H658" t="s">
        <v>3</v>
      </c>
      <c r="I658" t="s">
        <v>90</v>
      </c>
      <c r="J658" t="s">
        <v>91</v>
      </c>
      <c r="K658" t="s">
        <v>43</v>
      </c>
      <c r="L658" t="s">
        <v>44</v>
      </c>
      <c r="M658" t="s">
        <v>611</v>
      </c>
      <c r="N658" t="s">
        <v>612</v>
      </c>
    </row>
    <row r="659" spans="1:14" x14ac:dyDescent="0.2">
      <c r="A659" t="s">
        <v>221</v>
      </c>
      <c r="B659">
        <v>3400</v>
      </c>
      <c r="C659" t="s">
        <v>222</v>
      </c>
      <c r="D659" t="s">
        <v>221</v>
      </c>
      <c r="E659" t="s">
        <v>12</v>
      </c>
      <c r="F659" t="s">
        <v>13</v>
      </c>
      <c r="G659" t="s">
        <v>3</v>
      </c>
      <c r="H659" t="s">
        <v>3</v>
      </c>
      <c r="I659" t="s">
        <v>90</v>
      </c>
      <c r="J659" t="s">
        <v>91</v>
      </c>
      <c r="K659" t="s">
        <v>43</v>
      </c>
      <c r="L659" t="s">
        <v>44</v>
      </c>
      <c r="M659" t="s">
        <v>611</v>
      </c>
      <c r="N659" t="s">
        <v>612</v>
      </c>
    </row>
    <row r="660" spans="1:14" x14ac:dyDescent="0.2">
      <c r="A660" t="s">
        <v>223</v>
      </c>
      <c r="B660">
        <v>12174</v>
      </c>
      <c r="C660" t="s">
        <v>224</v>
      </c>
      <c r="D660" t="s">
        <v>223</v>
      </c>
      <c r="E660" t="s">
        <v>12</v>
      </c>
      <c r="F660" t="s">
        <v>13</v>
      </c>
      <c r="G660" t="s">
        <v>3</v>
      </c>
      <c r="H660" t="s">
        <v>3</v>
      </c>
      <c r="I660" t="s">
        <v>90</v>
      </c>
      <c r="J660" t="s">
        <v>91</v>
      </c>
      <c r="K660" t="s">
        <v>43</v>
      </c>
      <c r="L660" t="s">
        <v>44</v>
      </c>
      <c r="M660" t="s">
        <v>611</v>
      </c>
      <c r="N660" t="s">
        <v>612</v>
      </c>
    </row>
    <row r="661" spans="1:14" x14ac:dyDescent="0.2">
      <c r="A661" t="s">
        <v>225</v>
      </c>
      <c r="B661">
        <v>6146</v>
      </c>
      <c r="C661" t="s">
        <v>226</v>
      </c>
      <c r="D661" t="s">
        <v>225</v>
      </c>
      <c r="E661" t="s">
        <v>12</v>
      </c>
      <c r="F661" t="s">
        <v>13</v>
      </c>
      <c r="G661" t="s">
        <v>3</v>
      </c>
      <c r="H661" t="s">
        <v>3</v>
      </c>
      <c r="I661" t="s">
        <v>90</v>
      </c>
      <c r="J661" t="s">
        <v>91</v>
      </c>
      <c r="K661" t="s">
        <v>43</v>
      </c>
      <c r="L661" t="s">
        <v>44</v>
      </c>
      <c r="M661" t="s">
        <v>611</v>
      </c>
      <c r="N661" t="s">
        <v>612</v>
      </c>
    </row>
    <row r="662" spans="1:14" x14ac:dyDescent="0.2">
      <c r="A662" t="s">
        <v>211</v>
      </c>
      <c r="B662">
        <v>5893</v>
      </c>
      <c r="C662" t="s">
        <v>212</v>
      </c>
      <c r="D662" t="s">
        <v>211</v>
      </c>
      <c r="E662" t="s">
        <v>12</v>
      </c>
      <c r="F662" t="s">
        <v>13</v>
      </c>
      <c r="G662" t="s">
        <v>3</v>
      </c>
      <c r="H662" t="s">
        <v>3</v>
      </c>
      <c r="I662" t="s">
        <v>90</v>
      </c>
      <c r="J662" t="s">
        <v>91</v>
      </c>
      <c r="K662" t="s">
        <v>43</v>
      </c>
      <c r="L662" t="s">
        <v>44</v>
      </c>
      <c r="M662" t="s">
        <v>611</v>
      </c>
      <c r="N662" t="s">
        <v>612</v>
      </c>
    </row>
    <row r="663" spans="1:14" x14ac:dyDescent="0.2">
      <c r="A663" t="s">
        <v>229</v>
      </c>
      <c r="B663">
        <v>8100</v>
      </c>
      <c r="C663" t="s">
        <v>230</v>
      </c>
      <c r="D663" t="s">
        <v>229</v>
      </c>
      <c r="E663" t="s">
        <v>12</v>
      </c>
      <c r="F663" t="s">
        <v>13</v>
      </c>
      <c r="G663" t="s">
        <v>3</v>
      </c>
      <c r="H663" t="s">
        <v>3</v>
      </c>
      <c r="I663" t="s">
        <v>90</v>
      </c>
      <c r="J663" t="s">
        <v>91</v>
      </c>
      <c r="K663" t="s">
        <v>43</v>
      </c>
      <c r="L663" t="s">
        <v>44</v>
      </c>
      <c r="M663" t="s">
        <v>611</v>
      </c>
      <c r="N663" t="s">
        <v>612</v>
      </c>
    </row>
    <row r="664" spans="1:14" x14ac:dyDescent="0.2">
      <c r="A664" t="s">
        <v>217</v>
      </c>
      <c r="B664">
        <v>90</v>
      </c>
      <c r="C664" t="s">
        <v>218</v>
      </c>
      <c r="D664" t="s">
        <v>217</v>
      </c>
      <c r="E664" t="s">
        <v>12</v>
      </c>
      <c r="F664" t="s">
        <v>13</v>
      </c>
      <c r="G664" t="s">
        <v>3</v>
      </c>
      <c r="H664" t="s">
        <v>3</v>
      </c>
      <c r="I664" t="s">
        <v>90</v>
      </c>
      <c r="J664" t="s">
        <v>91</v>
      </c>
      <c r="K664" t="s">
        <v>43</v>
      </c>
      <c r="L664" t="s">
        <v>44</v>
      </c>
      <c r="M664" t="s">
        <v>609</v>
      </c>
      <c r="N664" t="s">
        <v>610</v>
      </c>
    </row>
    <row r="665" spans="1:14" x14ac:dyDescent="0.2">
      <c r="A665" t="s">
        <v>219</v>
      </c>
      <c r="B665">
        <v>427</v>
      </c>
      <c r="C665" t="s">
        <v>220</v>
      </c>
      <c r="D665" t="s">
        <v>219</v>
      </c>
      <c r="E665" t="s">
        <v>12</v>
      </c>
      <c r="F665" t="s">
        <v>13</v>
      </c>
      <c r="G665" t="s">
        <v>3</v>
      </c>
      <c r="H665" t="s">
        <v>3</v>
      </c>
      <c r="I665" t="s">
        <v>90</v>
      </c>
      <c r="J665" t="s">
        <v>91</v>
      </c>
      <c r="K665" t="s">
        <v>43</v>
      </c>
      <c r="L665" t="s">
        <v>44</v>
      </c>
      <c r="M665" t="s">
        <v>609</v>
      </c>
      <c r="N665" t="s">
        <v>610</v>
      </c>
    </row>
    <row r="666" spans="1:14" x14ac:dyDescent="0.2">
      <c r="A666" t="s">
        <v>221</v>
      </c>
      <c r="B666">
        <v>1500</v>
      </c>
      <c r="C666" t="s">
        <v>222</v>
      </c>
      <c r="D666" t="s">
        <v>221</v>
      </c>
      <c r="E666" t="s">
        <v>12</v>
      </c>
      <c r="F666" t="s">
        <v>13</v>
      </c>
      <c r="G666" t="s">
        <v>3</v>
      </c>
      <c r="H666" t="s">
        <v>3</v>
      </c>
      <c r="I666" t="s">
        <v>90</v>
      </c>
      <c r="J666" t="s">
        <v>91</v>
      </c>
      <c r="K666" t="s">
        <v>43</v>
      </c>
      <c r="L666" t="s">
        <v>44</v>
      </c>
      <c r="M666" t="s">
        <v>609</v>
      </c>
      <c r="N666" t="s">
        <v>610</v>
      </c>
    </row>
    <row r="667" spans="1:14" x14ac:dyDescent="0.2">
      <c r="A667" t="s">
        <v>223</v>
      </c>
      <c r="B667">
        <v>1000</v>
      </c>
      <c r="C667" t="s">
        <v>224</v>
      </c>
      <c r="D667" t="s">
        <v>223</v>
      </c>
      <c r="E667" t="s">
        <v>12</v>
      </c>
      <c r="F667" t="s">
        <v>13</v>
      </c>
      <c r="G667" t="s">
        <v>3</v>
      </c>
      <c r="H667" t="s">
        <v>3</v>
      </c>
      <c r="I667" t="s">
        <v>90</v>
      </c>
      <c r="J667" t="s">
        <v>91</v>
      </c>
      <c r="K667" t="s">
        <v>43</v>
      </c>
      <c r="L667" t="s">
        <v>44</v>
      </c>
      <c r="M667" t="s">
        <v>609</v>
      </c>
      <c r="N667" t="s">
        <v>610</v>
      </c>
    </row>
    <row r="668" spans="1:14" x14ac:dyDescent="0.2">
      <c r="A668" t="s">
        <v>227</v>
      </c>
      <c r="B668">
        <v>175</v>
      </c>
      <c r="C668" t="s">
        <v>228</v>
      </c>
      <c r="D668" t="s">
        <v>227</v>
      </c>
      <c r="E668" t="s">
        <v>12</v>
      </c>
      <c r="F668" t="s">
        <v>13</v>
      </c>
      <c r="G668" t="s">
        <v>3</v>
      </c>
      <c r="H668" t="s">
        <v>3</v>
      </c>
      <c r="I668" t="s">
        <v>90</v>
      </c>
      <c r="J668" t="s">
        <v>91</v>
      </c>
      <c r="K668" t="s">
        <v>43</v>
      </c>
      <c r="L668" t="s">
        <v>44</v>
      </c>
      <c r="M668" t="s">
        <v>609</v>
      </c>
      <c r="N668" t="s">
        <v>610</v>
      </c>
    </row>
    <row r="669" spans="1:14" x14ac:dyDescent="0.2">
      <c r="A669" t="s">
        <v>211</v>
      </c>
      <c r="B669">
        <v>906</v>
      </c>
      <c r="C669" t="s">
        <v>212</v>
      </c>
      <c r="D669" t="s">
        <v>211</v>
      </c>
      <c r="E669" t="s">
        <v>12</v>
      </c>
      <c r="F669" t="s">
        <v>13</v>
      </c>
      <c r="G669" t="s">
        <v>3</v>
      </c>
      <c r="H669" t="s">
        <v>3</v>
      </c>
      <c r="I669" t="s">
        <v>90</v>
      </c>
      <c r="J669" t="s">
        <v>91</v>
      </c>
      <c r="K669" t="s">
        <v>43</v>
      </c>
      <c r="L669" t="s">
        <v>44</v>
      </c>
      <c r="M669" t="s">
        <v>609</v>
      </c>
      <c r="N669" t="s">
        <v>610</v>
      </c>
    </row>
    <row r="670" spans="1:14" x14ac:dyDescent="0.2">
      <c r="A670" t="s">
        <v>217</v>
      </c>
      <c r="B670">
        <v>270</v>
      </c>
      <c r="C670" t="s">
        <v>218</v>
      </c>
      <c r="D670" t="s">
        <v>217</v>
      </c>
      <c r="E670" t="s">
        <v>12</v>
      </c>
      <c r="F670" t="s">
        <v>13</v>
      </c>
      <c r="G670" t="s">
        <v>3</v>
      </c>
      <c r="H670" t="s">
        <v>3</v>
      </c>
      <c r="I670" t="s">
        <v>90</v>
      </c>
      <c r="J670" t="s">
        <v>91</v>
      </c>
      <c r="K670" t="s">
        <v>43</v>
      </c>
      <c r="L670" t="s">
        <v>44</v>
      </c>
      <c r="M670" t="s">
        <v>603</v>
      </c>
      <c r="N670" t="s">
        <v>604</v>
      </c>
    </row>
    <row r="671" spans="1:14" x14ac:dyDescent="0.2">
      <c r="A671" t="s">
        <v>219</v>
      </c>
      <c r="B671">
        <v>427</v>
      </c>
      <c r="C671" t="s">
        <v>220</v>
      </c>
      <c r="D671" t="s">
        <v>219</v>
      </c>
      <c r="E671" t="s">
        <v>12</v>
      </c>
      <c r="F671" t="s">
        <v>13</v>
      </c>
      <c r="G671" t="s">
        <v>3</v>
      </c>
      <c r="H671" t="s">
        <v>3</v>
      </c>
      <c r="I671" t="s">
        <v>90</v>
      </c>
      <c r="J671" t="s">
        <v>91</v>
      </c>
      <c r="K671" t="s">
        <v>43</v>
      </c>
      <c r="L671" t="s">
        <v>44</v>
      </c>
      <c r="M671" t="s">
        <v>603</v>
      </c>
      <c r="N671" t="s">
        <v>604</v>
      </c>
    </row>
    <row r="672" spans="1:14" x14ac:dyDescent="0.2">
      <c r="A672" t="s">
        <v>221</v>
      </c>
      <c r="B672">
        <v>3000</v>
      </c>
      <c r="C672" t="s">
        <v>222</v>
      </c>
      <c r="D672" t="s">
        <v>221</v>
      </c>
      <c r="E672" t="s">
        <v>12</v>
      </c>
      <c r="F672" t="s">
        <v>13</v>
      </c>
      <c r="G672" t="s">
        <v>3</v>
      </c>
      <c r="H672" t="s">
        <v>3</v>
      </c>
      <c r="I672" t="s">
        <v>90</v>
      </c>
      <c r="J672" t="s">
        <v>91</v>
      </c>
      <c r="K672" t="s">
        <v>43</v>
      </c>
      <c r="L672" t="s">
        <v>44</v>
      </c>
      <c r="M672" t="s">
        <v>603</v>
      </c>
      <c r="N672" t="s">
        <v>604</v>
      </c>
    </row>
    <row r="673" spans="1:14" x14ac:dyDescent="0.2">
      <c r="A673" t="s">
        <v>223</v>
      </c>
      <c r="B673">
        <v>8158</v>
      </c>
      <c r="C673" t="s">
        <v>224</v>
      </c>
      <c r="D673" t="s">
        <v>223</v>
      </c>
      <c r="E673" t="s">
        <v>12</v>
      </c>
      <c r="F673" t="s">
        <v>13</v>
      </c>
      <c r="G673" t="s">
        <v>3</v>
      </c>
      <c r="H673" t="s">
        <v>3</v>
      </c>
      <c r="I673" t="s">
        <v>90</v>
      </c>
      <c r="J673" t="s">
        <v>91</v>
      </c>
      <c r="K673" t="s">
        <v>43</v>
      </c>
      <c r="L673" t="s">
        <v>44</v>
      </c>
      <c r="M673" t="s">
        <v>603</v>
      </c>
      <c r="N673" t="s">
        <v>604</v>
      </c>
    </row>
    <row r="674" spans="1:14" x14ac:dyDescent="0.2">
      <c r="A674" t="s">
        <v>225</v>
      </c>
      <c r="B674">
        <v>5378</v>
      </c>
      <c r="C674" t="s">
        <v>226</v>
      </c>
      <c r="D674" t="s">
        <v>225</v>
      </c>
      <c r="E674" t="s">
        <v>12</v>
      </c>
      <c r="F674" t="s">
        <v>13</v>
      </c>
      <c r="G674" t="s">
        <v>3</v>
      </c>
      <c r="H674" t="s">
        <v>3</v>
      </c>
      <c r="I674" t="s">
        <v>90</v>
      </c>
      <c r="J674" t="s">
        <v>91</v>
      </c>
      <c r="K674" t="s">
        <v>43</v>
      </c>
      <c r="L674" t="s">
        <v>44</v>
      </c>
      <c r="M674" t="s">
        <v>603</v>
      </c>
      <c r="N674" t="s">
        <v>604</v>
      </c>
    </row>
    <row r="675" spans="1:14" x14ac:dyDescent="0.2">
      <c r="A675" t="s">
        <v>227</v>
      </c>
      <c r="B675">
        <v>600</v>
      </c>
      <c r="C675" t="s">
        <v>228</v>
      </c>
      <c r="D675" t="s">
        <v>227</v>
      </c>
      <c r="E675" t="s">
        <v>12</v>
      </c>
      <c r="F675" t="s">
        <v>13</v>
      </c>
      <c r="G675" t="s">
        <v>3</v>
      </c>
      <c r="H675" t="s">
        <v>3</v>
      </c>
      <c r="I675" t="s">
        <v>90</v>
      </c>
      <c r="J675" t="s">
        <v>91</v>
      </c>
      <c r="K675" t="s">
        <v>43</v>
      </c>
      <c r="L675" t="s">
        <v>44</v>
      </c>
      <c r="M675" t="s">
        <v>603</v>
      </c>
      <c r="N675" t="s">
        <v>604</v>
      </c>
    </row>
    <row r="676" spans="1:14" x14ac:dyDescent="0.2">
      <c r="A676" t="s">
        <v>211</v>
      </c>
      <c r="B676">
        <v>9000</v>
      </c>
      <c r="C676" t="s">
        <v>212</v>
      </c>
      <c r="D676" t="s">
        <v>211</v>
      </c>
      <c r="E676" t="s">
        <v>12</v>
      </c>
      <c r="F676" t="s">
        <v>13</v>
      </c>
      <c r="G676" t="s">
        <v>3</v>
      </c>
      <c r="H676" t="s">
        <v>3</v>
      </c>
      <c r="I676" t="s">
        <v>90</v>
      </c>
      <c r="J676" t="s">
        <v>91</v>
      </c>
      <c r="K676" t="s">
        <v>43</v>
      </c>
      <c r="L676" t="s">
        <v>44</v>
      </c>
      <c r="M676" t="s">
        <v>603</v>
      </c>
      <c r="N676" t="s">
        <v>604</v>
      </c>
    </row>
    <row r="677" spans="1:14" x14ac:dyDescent="0.2">
      <c r="A677" t="s">
        <v>598</v>
      </c>
      <c r="B677">
        <v>250</v>
      </c>
      <c r="C677" t="s">
        <v>203</v>
      </c>
      <c r="D677" t="s">
        <v>204</v>
      </c>
      <c r="E677" t="s">
        <v>12</v>
      </c>
      <c r="F677" t="s">
        <v>13</v>
      </c>
      <c r="G677" t="s">
        <v>3</v>
      </c>
      <c r="H677" t="s">
        <v>3</v>
      </c>
      <c r="I677" t="s">
        <v>90</v>
      </c>
      <c r="J677" t="s">
        <v>91</v>
      </c>
      <c r="K677" t="s">
        <v>43</v>
      </c>
      <c r="L677" t="s">
        <v>44</v>
      </c>
      <c r="M677" t="s">
        <v>199</v>
      </c>
      <c r="N677" t="s">
        <v>200</v>
      </c>
    </row>
    <row r="678" spans="1:14" x14ac:dyDescent="0.2">
      <c r="A678" t="s">
        <v>599</v>
      </c>
      <c r="B678">
        <v>765</v>
      </c>
      <c r="C678" t="s">
        <v>209</v>
      </c>
      <c r="D678" t="s">
        <v>210</v>
      </c>
      <c r="E678" t="s">
        <v>12</v>
      </c>
      <c r="F678" t="s">
        <v>13</v>
      </c>
      <c r="G678" t="s">
        <v>3</v>
      </c>
      <c r="H678" t="s">
        <v>3</v>
      </c>
      <c r="I678" t="s">
        <v>90</v>
      </c>
      <c r="J678" t="s">
        <v>91</v>
      </c>
      <c r="K678" t="s">
        <v>43</v>
      </c>
      <c r="L678" t="s">
        <v>44</v>
      </c>
      <c r="M678" t="s">
        <v>199</v>
      </c>
      <c r="N678" t="s">
        <v>200</v>
      </c>
    </row>
    <row r="679" spans="1:14" x14ac:dyDescent="0.2">
      <c r="A679" t="s">
        <v>600</v>
      </c>
      <c r="B679">
        <v>792</v>
      </c>
      <c r="C679" t="s">
        <v>209</v>
      </c>
      <c r="D679" t="s">
        <v>210</v>
      </c>
      <c r="E679" t="s">
        <v>12</v>
      </c>
      <c r="F679" t="s">
        <v>13</v>
      </c>
      <c r="G679" t="s">
        <v>3</v>
      </c>
      <c r="H679" t="s">
        <v>3</v>
      </c>
      <c r="I679" t="s">
        <v>90</v>
      </c>
      <c r="J679" t="s">
        <v>91</v>
      </c>
      <c r="K679" t="s">
        <v>43</v>
      </c>
      <c r="L679" t="s">
        <v>44</v>
      </c>
      <c r="M679" t="s">
        <v>199</v>
      </c>
      <c r="N679" t="s">
        <v>200</v>
      </c>
    </row>
    <row r="680" spans="1:14" x14ac:dyDescent="0.2">
      <c r="A680" t="s">
        <v>582</v>
      </c>
      <c r="B680">
        <v>520</v>
      </c>
      <c r="C680" t="s">
        <v>209</v>
      </c>
      <c r="D680" t="s">
        <v>210</v>
      </c>
      <c r="E680" t="s">
        <v>12</v>
      </c>
      <c r="F680" t="s">
        <v>13</v>
      </c>
      <c r="G680" t="s">
        <v>3</v>
      </c>
      <c r="H680" t="s">
        <v>3</v>
      </c>
      <c r="I680" t="s">
        <v>81</v>
      </c>
      <c r="J680" t="s">
        <v>82</v>
      </c>
      <c r="K680" t="s">
        <v>83</v>
      </c>
      <c r="L680" t="s">
        <v>84</v>
      </c>
      <c r="M680" t="s">
        <v>199</v>
      </c>
      <c r="N680" t="s">
        <v>200</v>
      </c>
    </row>
    <row r="681" spans="1:14" x14ac:dyDescent="0.2">
      <c r="A681" t="s">
        <v>583</v>
      </c>
      <c r="B681">
        <v>150</v>
      </c>
      <c r="C681" t="s">
        <v>203</v>
      </c>
      <c r="D681" t="s">
        <v>204</v>
      </c>
      <c r="E681" t="s">
        <v>12</v>
      </c>
      <c r="F681" t="s">
        <v>13</v>
      </c>
      <c r="G681" t="s">
        <v>3</v>
      </c>
      <c r="H681" t="s">
        <v>3</v>
      </c>
      <c r="I681" t="s">
        <v>81</v>
      </c>
      <c r="J681" t="s">
        <v>82</v>
      </c>
      <c r="K681" t="s">
        <v>83</v>
      </c>
      <c r="L681" t="s">
        <v>84</v>
      </c>
      <c r="M681" t="s">
        <v>199</v>
      </c>
      <c r="N681" t="s">
        <v>200</v>
      </c>
    </row>
    <row r="682" spans="1:14" x14ac:dyDescent="0.2">
      <c r="A682" t="s">
        <v>215</v>
      </c>
      <c r="B682">
        <v>500</v>
      </c>
      <c r="C682" t="s">
        <v>216</v>
      </c>
      <c r="D682" t="s">
        <v>215</v>
      </c>
      <c r="E682" t="s">
        <v>12</v>
      </c>
      <c r="F682" t="s">
        <v>13</v>
      </c>
      <c r="G682" t="s">
        <v>3</v>
      </c>
      <c r="H682" t="s">
        <v>3</v>
      </c>
      <c r="I682" t="s">
        <v>547</v>
      </c>
      <c r="J682" t="s">
        <v>548</v>
      </c>
      <c r="K682" t="s">
        <v>553</v>
      </c>
      <c r="L682" t="s">
        <v>554</v>
      </c>
      <c r="M682" t="s">
        <v>560</v>
      </c>
      <c r="N682" t="s">
        <v>561</v>
      </c>
    </row>
    <row r="683" spans="1:14" x14ac:dyDescent="0.2">
      <c r="A683" t="s">
        <v>217</v>
      </c>
      <c r="B683">
        <v>310</v>
      </c>
      <c r="C683" t="s">
        <v>218</v>
      </c>
      <c r="D683" t="s">
        <v>217</v>
      </c>
      <c r="E683" t="s">
        <v>12</v>
      </c>
      <c r="F683" t="s">
        <v>13</v>
      </c>
      <c r="G683" t="s">
        <v>3</v>
      </c>
      <c r="H683" t="s">
        <v>3</v>
      </c>
      <c r="I683" t="s">
        <v>547</v>
      </c>
      <c r="J683" t="s">
        <v>548</v>
      </c>
      <c r="K683" t="s">
        <v>553</v>
      </c>
      <c r="L683" t="s">
        <v>554</v>
      </c>
      <c r="M683" t="s">
        <v>560</v>
      </c>
      <c r="N683" t="s">
        <v>561</v>
      </c>
    </row>
    <row r="684" spans="1:14" x14ac:dyDescent="0.2">
      <c r="A684" t="s">
        <v>219</v>
      </c>
      <c r="B684">
        <v>823</v>
      </c>
      <c r="C684" t="s">
        <v>220</v>
      </c>
      <c r="D684" t="s">
        <v>219</v>
      </c>
      <c r="E684" t="s">
        <v>12</v>
      </c>
      <c r="F684" t="s">
        <v>13</v>
      </c>
      <c r="G684" t="s">
        <v>3</v>
      </c>
      <c r="H684" t="s">
        <v>3</v>
      </c>
      <c r="I684" t="s">
        <v>547</v>
      </c>
      <c r="J684" t="s">
        <v>548</v>
      </c>
      <c r="K684" t="s">
        <v>553</v>
      </c>
      <c r="L684" t="s">
        <v>554</v>
      </c>
      <c r="M684" t="s">
        <v>560</v>
      </c>
      <c r="N684" t="s">
        <v>561</v>
      </c>
    </row>
    <row r="685" spans="1:14" x14ac:dyDescent="0.2">
      <c r="A685" t="s">
        <v>221</v>
      </c>
      <c r="B685">
        <v>7200</v>
      </c>
      <c r="C685" t="s">
        <v>222</v>
      </c>
      <c r="D685" t="s">
        <v>221</v>
      </c>
      <c r="E685" t="s">
        <v>12</v>
      </c>
      <c r="F685" t="s">
        <v>13</v>
      </c>
      <c r="G685" t="s">
        <v>3</v>
      </c>
      <c r="H685" t="s">
        <v>3</v>
      </c>
      <c r="I685" t="s">
        <v>547</v>
      </c>
      <c r="J685" t="s">
        <v>548</v>
      </c>
      <c r="K685" t="s">
        <v>553</v>
      </c>
      <c r="L685" t="s">
        <v>554</v>
      </c>
      <c r="M685" t="s">
        <v>560</v>
      </c>
      <c r="N685" t="s">
        <v>561</v>
      </c>
    </row>
    <row r="686" spans="1:14" x14ac:dyDescent="0.2">
      <c r="A686" t="s">
        <v>223</v>
      </c>
      <c r="B686">
        <v>31114</v>
      </c>
      <c r="C686" t="s">
        <v>224</v>
      </c>
      <c r="D686" t="s">
        <v>223</v>
      </c>
      <c r="E686" t="s">
        <v>12</v>
      </c>
      <c r="F686" t="s">
        <v>13</v>
      </c>
      <c r="G686" t="s">
        <v>3</v>
      </c>
      <c r="H686" t="s">
        <v>3</v>
      </c>
      <c r="I686" t="s">
        <v>547</v>
      </c>
      <c r="J686" t="s">
        <v>548</v>
      </c>
      <c r="K686" t="s">
        <v>553</v>
      </c>
      <c r="L686" t="s">
        <v>554</v>
      </c>
      <c r="M686" t="s">
        <v>560</v>
      </c>
      <c r="N686" t="s">
        <v>561</v>
      </c>
    </row>
    <row r="687" spans="1:14" x14ac:dyDescent="0.2">
      <c r="A687" t="s">
        <v>225</v>
      </c>
      <c r="B687">
        <v>8912</v>
      </c>
      <c r="C687" t="s">
        <v>226</v>
      </c>
      <c r="D687" t="s">
        <v>225</v>
      </c>
      <c r="E687" t="s">
        <v>12</v>
      </c>
      <c r="F687" t="s">
        <v>13</v>
      </c>
      <c r="G687" t="s">
        <v>3</v>
      </c>
      <c r="H687" t="s">
        <v>3</v>
      </c>
      <c r="I687" t="s">
        <v>547</v>
      </c>
      <c r="J687" t="s">
        <v>548</v>
      </c>
      <c r="K687" t="s">
        <v>553</v>
      </c>
      <c r="L687" t="s">
        <v>554</v>
      </c>
      <c r="M687" t="s">
        <v>560</v>
      </c>
      <c r="N687" t="s">
        <v>561</v>
      </c>
    </row>
    <row r="688" spans="1:14" x14ac:dyDescent="0.2">
      <c r="A688" t="s">
        <v>227</v>
      </c>
      <c r="B688">
        <v>1803</v>
      </c>
      <c r="C688" t="s">
        <v>228</v>
      </c>
      <c r="D688" t="s">
        <v>227</v>
      </c>
      <c r="E688" t="s">
        <v>12</v>
      </c>
      <c r="F688" t="s">
        <v>13</v>
      </c>
      <c r="G688" t="s">
        <v>3</v>
      </c>
      <c r="H688" t="s">
        <v>3</v>
      </c>
      <c r="I688" t="s">
        <v>547</v>
      </c>
      <c r="J688" t="s">
        <v>548</v>
      </c>
      <c r="K688" t="s">
        <v>553</v>
      </c>
      <c r="L688" t="s">
        <v>554</v>
      </c>
      <c r="M688" t="s">
        <v>560</v>
      </c>
      <c r="N688" t="s">
        <v>561</v>
      </c>
    </row>
    <row r="689" spans="1:14" x14ac:dyDescent="0.2">
      <c r="A689" t="s">
        <v>211</v>
      </c>
      <c r="B689">
        <v>12126</v>
      </c>
      <c r="C689" t="s">
        <v>212</v>
      </c>
      <c r="D689" t="s">
        <v>211</v>
      </c>
      <c r="E689" t="s">
        <v>12</v>
      </c>
      <c r="F689" t="s">
        <v>13</v>
      </c>
      <c r="G689" t="s">
        <v>3</v>
      </c>
      <c r="H689" t="s">
        <v>3</v>
      </c>
      <c r="I689" t="s">
        <v>547</v>
      </c>
      <c r="J689" t="s">
        <v>548</v>
      </c>
      <c r="K689" t="s">
        <v>553</v>
      </c>
      <c r="L689" t="s">
        <v>554</v>
      </c>
      <c r="M689" t="s">
        <v>560</v>
      </c>
      <c r="N689" t="s">
        <v>561</v>
      </c>
    </row>
    <row r="690" spans="1:14" x14ac:dyDescent="0.2">
      <c r="A690" t="s">
        <v>229</v>
      </c>
      <c r="B690">
        <v>15000</v>
      </c>
      <c r="C690" t="s">
        <v>230</v>
      </c>
      <c r="D690" t="s">
        <v>229</v>
      </c>
      <c r="E690" t="s">
        <v>12</v>
      </c>
      <c r="F690" t="s">
        <v>13</v>
      </c>
      <c r="G690" t="s">
        <v>3</v>
      </c>
      <c r="H690" t="s">
        <v>3</v>
      </c>
      <c r="I690" t="s">
        <v>547</v>
      </c>
      <c r="J690" t="s">
        <v>548</v>
      </c>
      <c r="K690" t="s">
        <v>553</v>
      </c>
      <c r="L690" t="s">
        <v>554</v>
      </c>
      <c r="M690" t="s">
        <v>560</v>
      </c>
      <c r="N690" t="s">
        <v>561</v>
      </c>
    </row>
    <row r="691" spans="1:14" x14ac:dyDescent="0.2">
      <c r="A691" t="s">
        <v>558</v>
      </c>
      <c r="B691">
        <v>75</v>
      </c>
      <c r="C691" t="s">
        <v>197</v>
      </c>
      <c r="D691" t="s">
        <v>198</v>
      </c>
      <c r="E691" t="s">
        <v>12</v>
      </c>
      <c r="F691" t="s">
        <v>13</v>
      </c>
      <c r="G691" t="s">
        <v>3</v>
      </c>
      <c r="H691" t="s">
        <v>3</v>
      </c>
      <c r="I691" t="s">
        <v>547</v>
      </c>
      <c r="J691" t="s">
        <v>548</v>
      </c>
      <c r="K691" t="s">
        <v>553</v>
      </c>
      <c r="L691" t="s">
        <v>554</v>
      </c>
      <c r="M691" t="s">
        <v>199</v>
      </c>
      <c r="N691" t="s">
        <v>200</v>
      </c>
    </row>
    <row r="692" spans="1:14" x14ac:dyDescent="0.2">
      <c r="A692" t="s">
        <v>559</v>
      </c>
      <c r="B692">
        <v>700</v>
      </c>
      <c r="C692" t="s">
        <v>203</v>
      </c>
      <c r="D692" t="s">
        <v>204</v>
      </c>
      <c r="E692" t="s">
        <v>12</v>
      </c>
      <c r="F692" t="s">
        <v>13</v>
      </c>
      <c r="G692" t="s">
        <v>3</v>
      </c>
      <c r="H692" t="s">
        <v>3</v>
      </c>
      <c r="I692" t="s">
        <v>547</v>
      </c>
      <c r="J692" t="s">
        <v>548</v>
      </c>
      <c r="K692" t="s">
        <v>553</v>
      </c>
      <c r="L692" t="s">
        <v>554</v>
      </c>
      <c r="M692" t="s">
        <v>199</v>
      </c>
      <c r="N692" t="s">
        <v>200</v>
      </c>
    </row>
    <row r="693" spans="1:14" x14ac:dyDescent="0.2">
      <c r="A693" t="s">
        <v>549</v>
      </c>
      <c r="B693">
        <v>120325</v>
      </c>
      <c r="C693" t="s">
        <v>140</v>
      </c>
      <c r="D693" t="s">
        <v>139</v>
      </c>
      <c r="E693" t="s">
        <v>12</v>
      </c>
      <c r="F693" t="s">
        <v>13</v>
      </c>
      <c r="G693" t="s">
        <v>3</v>
      </c>
      <c r="H693" t="s">
        <v>3</v>
      </c>
      <c r="I693" t="s">
        <v>547</v>
      </c>
      <c r="J693" t="s">
        <v>548</v>
      </c>
      <c r="K693" t="s">
        <v>550</v>
      </c>
      <c r="L693" t="s">
        <v>551</v>
      </c>
      <c r="M693" t="s">
        <v>3</v>
      </c>
      <c r="N693" t="s">
        <v>3</v>
      </c>
    </row>
    <row r="694" spans="1:14" x14ac:dyDescent="0.2">
      <c r="A694" t="s">
        <v>386</v>
      </c>
      <c r="B694">
        <v>302</v>
      </c>
      <c r="C694" t="s">
        <v>385</v>
      </c>
      <c r="D694" t="s">
        <v>386</v>
      </c>
      <c r="E694" t="s">
        <v>387</v>
      </c>
      <c r="F694" t="s">
        <v>388</v>
      </c>
      <c r="G694" t="s">
        <v>3</v>
      </c>
      <c r="H694" t="s">
        <v>3</v>
      </c>
      <c r="I694" t="s">
        <v>547</v>
      </c>
      <c r="J694" t="s">
        <v>548</v>
      </c>
      <c r="K694" t="s">
        <v>126</v>
      </c>
      <c r="L694" t="s">
        <v>127</v>
      </c>
      <c r="M694" t="s">
        <v>3</v>
      </c>
      <c r="N694" t="s">
        <v>3</v>
      </c>
    </row>
    <row r="695" spans="1:14" x14ac:dyDescent="0.2">
      <c r="A695" t="s">
        <v>391</v>
      </c>
      <c r="B695">
        <v>-3560</v>
      </c>
      <c r="C695" t="s">
        <v>390</v>
      </c>
      <c r="D695" t="s">
        <v>391</v>
      </c>
      <c r="E695" t="s">
        <v>120</v>
      </c>
      <c r="F695" t="s">
        <v>121</v>
      </c>
      <c r="G695" t="s">
        <v>3</v>
      </c>
      <c r="H695" t="s">
        <v>3</v>
      </c>
      <c r="I695" t="s">
        <v>547</v>
      </c>
      <c r="J695" t="s">
        <v>548</v>
      </c>
      <c r="K695" t="s">
        <v>126</v>
      </c>
      <c r="L695" t="s">
        <v>127</v>
      </c>
      <c r="M695" t="s">
        <v>3</v>
      </c>
      <c r="N695" t="s">
        <v>3</v>
      </c>
    </row>
    <row r="696" spans="1:14" x14ac:dyDescent="0.2">
      <c r="A696" t="s">
        <v>538</v>
      </c>
      <c r="B696">
        <v>525</v>
      </c>
      <c r="C696" t="s">
        <v>197</v>
      </c>
      <c r="D696" t="s">
        <v>198</v>
      </c>
      <c r="E696" t="s">
        <v>12</v>
      </c>
      <c r="F696" t="s">
        <v>13</v>
      </c>
      <c r="G696" t="s">
        <v>3</v>
      </c>
      <c r="H696" t="s">
        <v>3</v>
      </c>
      <c r="I696" t="s">
        <v>522</v>
      </c>
      <c r="J696" t="s">
        <v>523</v>
      </c>
      <c r="K696" t="s">
        <v>524</v>
      </c>
      <c r="L696" t="s">
        <v>525</v>
      </c>
      <c r="M696" t="s">
        <v>199</v>
      </c>
      <c r="N696" t="s">
        <v>200</v>
      </c>
    </row>
    <row r="697" spans="1:14" x14ac:dyDescent="0.2">
      <c r="A697" t="s">
        <v>539</v>
      </c>
      <c r="B697">
        <v>600</v>
      </c>
      <c r="C697" t="s">
        <v>197</v>
      </c>
      <c r="D697" t="s">
        <v>198</v>
      </c>
      <c r="E697" t="s">
        <v>12</v>
      </c>
      <c r="F697" t="s">
        <v>13</v>
      </c>
      <c r="G697" t="s">
        <v>3</v>
      </c>
      <c r="H697" t="s">
        <v>3</v>
      </c>
      <c r="I697" t="s">
        <v>522</v>
      </c>
      <c r="J697" t="s">
        <v>523</v>
      </c>
      <c r="K697" t="s">
        <v>524</v>
      </c>
      <c r="L697" t="s">
        <v>525</v>
      </c>
      <c r="M697" t="s">
        <v>199</v>
      </c>
      <c r="N697" t="s">
        <v>200</v>
      </c>
    </row>
    <row r="698" spans="1:14" x14ac:dyDescent="0.2">
      <c r="A698" t="s">
        <v>480</v>
      </c>
      <c r="B698">
        <v>765</v>
      </c>
      <c r="C698" t="s">
        <v>209</v>
      </c>
      <c r="D698" t="s">
        <v>210</v>
      </c>
      <c r="E698" t="s">
        <v>12</v>
      </c>
      <c r="F698" t="s">
        <v>13</v>
      </c>
      <c r="G698" t="s">
        <v>3</v>
      </c>
      <c r="H698" t="s">
        <v>3</v>
      </c>
      <c r="I698" t="s">
        <v>522</v>
      </c>
      <c r="J698" t="s">
        <v>523</v>
      </c>
      <c r="K698" t="s">
        <v>524</v>
      </c>
      <c r="L698" t="s">
        <v>525</v>
      </c>
      <c r="M698" t="s">
        <v>199</v>
      </c>
      <c r="N698" t="s">
        <v>200</v>
      </c>
    </row>
    <row r="699" spans="1:14" x14ac:dyDescent="0.2">
      <c r="A699" t="s">
        <v>540</v>
      </c>
      <c r="B699">
        <v>1200</v>
      </c>
      <c r="C699" t="s">
        <v>203</v>
      </c>
      <c r="D699" t="s">
        <v>204</v>
      </c>
      <c r="E699" t="s">
        <v>12</v>
      </c>
      <c r="F699" t="s">
        <v>13</v>
      </c>
      <c r="G699" t="s">
        <v>3</v>
      </c>
      <c r="H699" t="s">
        <v>3</v>
      </c>
      <c r="I699" t="s">
        <v>522</v>
      </c>
      <c r="J699" t="s">
        <v>523</v>
      </c>
      <c r="K699" t="s">
        <v>524</v>
      </c>
      <c r="L699" t="s">
        <v>525</v>
      </c>
      <c r="M699" t="s">
        <v>199</v>
      </c>
      <c r="N699" t="s">
        <v>200</v>
      </c>
    </row>
    <row r="700" spans="1:14" x14ac:dyDescent="0.2">
      <c r="A700" t="s">
        <v>541</v>
      </c>
      <c r="B700">
        <v>600</v>
      </c>
      <c r="C700" t="s">
        <v>238</v>
      </c>
      <c r="D700" t="s">
        <v>239</v>
      </c>
      <c r="E700" t="s">
        <v>12</v>
      </c>
      <c r="F700" t="s">
        <v>13</v>
      </c>
      <c r="G700" t="s">
        <v>3</v>
      </c>
      <c r="H700" t="s">
        <v>3</v>
      </c>
      <c r="I700" t="s">
        <v>522</v>
      </c>
      <c r="J700" t="s">
        <v>523</v>
      </c>
      <c r="K700" t="s">
        <v>524</v>
      </c>
      <c r="L700" t="s">
        <v>525</v>
      </c>
      <c r="M700" t="s">
        <v>199</v>
      </c>
      <c r="N700" t="s">
        <v>200</v>
      </c>
    </row>
    <row r="701" spans="1:14" x14ac:dyDescent="0.2">
      <c r="A701" t="s">
        <v>300</v>
      </c>
      <c r="B701">
        <v>600</v>
      </c>
      <c r="C701" t="s">
        <v>258</v>
      </c>
      <c r="D701" t="s">
        <v>259</v>
      </c>
      <c r="E701" t="s">
        <v>12</v>
      </c>
      <c r="F701" t="s">
        <v>13</v>
      </c>
      <c r="G701" t="s">
        <v>3</v>
      </c>
      <c r="H701" t="s">
        <v>3</v>
      </c>
      <c r="I701" t="s">
        <v>522</v>
      </c>
      <c r="J701" t="s">
        <v>523</v>
      </c>
      <c r="K701" t="s">
        <v>524</v>
      </c>
      <c r="L701" t="s">
        <v>525</v>
      </c>
      <c r="M701" t="s">
        <v>199</v>
      </c>
      <c r="N701" t="s">
        <v>200</v>
      </c>
    </row>
    <row r="702" spans="1:14" x14ac:dyDescent="0.2">
      <c r="A702" t="s">
        <v>128</v>
      </c>
      <c r="B702">
        <v>24045</v>
      </c>
      <c r="C702" t="s">
        <v>129</v>
      </c>
      <c r="D702" t="s">
        <v>128</v>
      </c>
      <c r="E702" t="s">
        <v>12</v>
      </c>
      <c r="F702" t="s">
        <v>13</v>
      </c>
      <c r="G702" t="s">
        <v>3</v>
      </c>
      <c r="H702" t="s">
        <v>3</v>
      </c>
      <c r="I702" t="s">
        <v>511</v>
      </c>
      <c r="J702" t="s">
        <v>512</v>
      </c>
      <c r="K702" t="s">
        <v>304</v>
      </c>
      <c r="L702" t="s">
        <v>305</v>
      </c>
      <c r="M702" t="s">
        <v>3</v>
      </c>
      <c r="N702" t="s">
        <v>3</v>
      </c>
    </row>
    <row r="703" spans="1:14" x14ac:dyDescent="0.2">
      <c r="A703" t="s">
        <v>215</v>
      </c>
      <c r="B703">
        <v>1000</v>
      </c>
      <c r="C703" t="s">
        <v>216</v>
      </c>
      <c r="D703" t="s">
        <v>215</v>
      </c>
      <c r="E703" t="s">
        <v>12</v>
      </c>
      <c r="F703" t="s">
        <v>13</v>
      </c>
      <c r="G703" t="s">
        <v>3</v>
      </c>
      <c r="H703" t="s">
        <v>3</v>
      </c>
      <c r="I703" t="s">
        <v>511</v>
      </c>
      <c r="J703" t="s">
        <v>512</v>
      </c>
      <c r="K703" t="s">
        <v>38</v>
      </c>
      <c r="L703" t="s">
        <v>39</v>
      </c>
      <c r="M703" t="s">
        <v>517</v>
      </c>
      <c r="N703" t="s">
        <v>518</v>
      </c>
    </row>
    <row r="704" spans="1:14" x14ac:dyDescent="0.2">
      <c r="A704" t="s">
        <v>217</v>
      </c>
      <c r="B704">
        <v>800</v>
      </c>
      <c r="C704" t="s">
        <v>218</v>
      </c>
      <c r="D704" t="s">
        <v>217</v>
      </c>
      <c r="E704" t="s">
        <v>12</v>
      </c>
      <c r="F704" t="s">
        <v>13</v>
      </c>
      <c r="G704" t="s">
        <v>3</v>
      </c>
      <c r="H704" t="s">
        <v>3</v>
      </c>
      <c r="I704" t="s">
        <v>511</v>
      </c>
      <c r="J704" t="s">
        <v>512</v>
      </c>
      <c r="K704" t="s">
        <v>38</v>
      </c>
      <c r="L704" t="s">
        <v>39</v>
      </c>
      <c r="M704" t="s">
        <v>517</v>
      </c>
      <c r="N704" t="s">
        <v>518</v>
      </c>
    </row>
    <row r="705" spans="1:14" x14ac:dyDescent="0.2">
      <c r="A705" t="s">
        <v>219</v>
      </c>
      <c r="B705">
        <v>713</v>
      </c>
      <c r="C705" t="s">
        <v>220</v>
      </c>
      <c r="D705" t="s">
        <v>219</v>
      </c>
      <c r="E705" t="s">
        <v>12</v>
      </c>
      <c r="F705" t="s">
        <v>13</v>
      </c>
      <c r="G705" t="s">
        <v>3</v>
      </c>
      <c r="H705" t="s">
        <v>3</v>
      </c>
      <c r="I705" t="s">
        <v>511</v>
      </c>
      <c r="J705" t="s">
        <v>512</v>
      </c>
      <c r="K705" t="s">
        <v>38</v>
      </c>
      <c r="L705" t="s">
        <v>39</v>
      </c>
      <c r="M705" t="s">
        <v>517</v>
      </c>
      <c r="N705" t="s">
        <v>518</v>
      </c>
    </row>
    <row r="706" spans="1:14" x14ac:dyDescent="0.2">
      <c r="A706" t="s">
        <v>221</v>
      </c>
      <c r="B706">
        <v>14664</v>
      </c>
      <c r="C706" t="s">
        <v>222</v>
      </c>
      <c r="D706" t="s">
        <v>221</v>
      </c>
      <c r="E706" t="s">
        <v>12</v>
      </c>
      <c r="F706" t="s">
        <v>13</v>
      </c>
      <c r="G706" t="s">
        <v>3</v>
      </c>
      <c r="H706" t="s">
        <v>3</v>
      </c>
      <c r="I706" t="s">
        <v>511</v>
      </c>
      <c r="J706" t="s">
        <v>512</v>
      </c>
      <c r="K706" t="s">
        <v>38</v>
      </c>
      <c r="L706" t="s">
        <v>39</v>
      </c>
      <c r="M706" t="s">
        <v>517</v>
      </c>
      <c r="N706" t="s">
        <v>518</v>
      </c>
    </row>
    <row r="707" spans="1:14" x14ac:dyDescent="0.2">
      <c r="A707" t="s">
        <v>223</v>
      </c>
      <c r="B707">
        <v>79863</v>
      </c>
      <c r="C707" t="s">
        <v>224</v>
      </c>
      <c r="D707" t="s">
        <v>223</v>
      </c>
      <c r="E707" t="s">
        <v>12</v>
      </c>
      <c r="F707" t="s">
        <v>13</v>
      </c>
      <c r="G707" t="s">
        <v>3</v>
      </c>
      <c r="H707" t="s">
        <v>3</v>
      </c>
      <c r="I707" t="s">
        <v>511</v>
      </c>
      <c r="J707" t="s">
        <v>512</v>
      </c>
      <c r="K707" t="s">
        <v>38</v>
      </c>
      <c r="L707" t="s">
        <v>39</v>
      </c>
      <c r="M707" t="s">
        <v>517</v>
      </c>
      <c r="N707" t="s">
        <v>518</v>
      </c>
    </row>
    <row r="708" spans="1:14" x14ac:dyDescent="0.2">
      <c r="A708" t="s">
        <v>225</v>
      </c>
      <c r="B708">
        <v>14073</v>
      </c>
      <c r="C708" t="s">
        <v>226</v>
      </c>
      <c r="D708" t="s">
        <v>225</v>
      </c>
      <c r="E708" t="s">
        <v>12</v>
      </c>
      <c r="F708" t="s">
        <v>13</v>
      </c>
      <c r="G708" t="s">
        <v>3</v>
      </c>
      <c r="H708" t="s">
        <v>3</v>
      </c>
      <c r="I708" t="s">
        <v>511</v>
      </c>
      <c r="J708" t="s">
        <v>512</v>
      </c>
      <c r="K708" t="s">
        <v>38</v>
      </c>
      <c r="L708" t="s">
        <v>39</v>
      </c>
      <c r="M708" t="s">
        <v>517</v>
      </c>
      <c r="N708" t="s">
        <v>518</v>
      </c>
    </row>
    <row r="709" spans="1:14" x14ac:dyDescent="0.2">
      <c r="A709" t="s">
        <v>227</v>
      </c>
      <c r="B709">
        <v>1882</v>
      </c>
      <c r="C709" t="s">
        <v>228</v>
      </c>
      <c r="D709" t="s">
        <v>227</v>
      </c>
      <c r="E709" t="s">
        <v>12</v>
      </c>
      <c r="F709" t="s">
        <v>13</v>
      </c>
      <c r="G709" t="s">
        <v>3</v>
      </c>
      <c r="H709" t="s">
        <v>3</v>
      </c>
      <c r="I709" t="s">
        <v>511</v>
      </c>
      <c r="J709" t="s">
        <v>512</v>
      </c>
      <c r="K709" t="s">
        <v>38</v>
      </c>
      <c r="L709" t="s">
        <v>39</v>
      </c>
      <c r="M709" t="s">
        <v>517</v>
      </c>
      <c r="N709" t="s">
        <v>518</v>
      </c>
    </row>
    <row r="710" spans="1:14" x14ac:dyDescent="0.2">
      <c r="A710" t="s">
        <v>211</v>
      </c>
      <c r="B710">
        <v>22127</v>
      </c>
      <c r="C710" t="s">
        <v>212</v>
      </c>
      <c r="D710" t="s">
        <v>211</v>
      </c>
      <c r="E710" t="s">
        <v>12</v>
      </c>
      <c r="F710" t="s">
        <v>13</v>
      </c>
      <c r="G710" t="s">
        <v>3</v>
      </c>
      <c r="H710" t="s">
        <v>3</v>
      </c>
      <c r="I710" t="s">
        <v>511</v>
      </c>
      <c r="J710" t="s">
        <v>512</v>
      </c>
      <c r="K710" t="s">
        <v>38</v>
      </c>
      <c r="L710" t="s">
        <v>39</v>
      </c>
      <c r="M710" t="s">
        <v>517</v>
      </c>
      <c r="N710" t="s">
        <v>518</v>
      </c>
    </row>
    <row r="711" spans="1:14" x14ac:dyDescent="0.2">
      <c r="A711" t="s">
        <v>229</v>
      </c>
      <c r="B711">
        <v>17000</v>
      </c>
      <c r="C711" t="s">
        <v>230</v>
      </c>
      <c r="D711" t="s">
        <v>229</v>
      </c>
      <c r="E711" t="s">
        <v>12</v>
      </c>
      <c r="F711" t="s">
        <v>13</v>
      </c>
      <c r="G711" t="s">
        <v>3</v>
      </c>
      <c r="H711" t="s">
        <v>3</v>
      </c>
      <c r="I711" t="s">
        <v>511</v>
      </c>
      <c r="J711" t="s">
        <v>512</v>
      </c>
      <c r="K711" t="s">
        <v>38</v>
      </c>
      <c r="L711" t="s">
        <v>39</v>
      </c>
      <c r="M711" t="s">
        <v>517</v>
      </c>
      <c r="N711" t="s">
        <v>518</v>
      </c>
    </row>
    <row r="712" spans="1:14" x14ac:dyDescent="0.2">
      <c r="A712" t="s">
        <v>128</v>
      </c>
      <c r="B712">
        <v>40215</v>
      </c>
      <c r="C712" t="s">
        <v>129</v>
      </c>
      <c r="D712" t="s">
        <v>128</v>
      </c>
      <c r="E712" t="s">
        <v>12</v>
      </c>
      <c r="F712" t="s">
        <v>13</v>
      </c>
      <c r="G712" t="s">
        <v>3</v>
      </c>
      <c r="H712" t="s">
        <v>3</v>
      </c>
      <c r="I712" t="s">
        <v>74</v>
      </c>
      <c r="J712" t="s">
        <v>75</v>
      </c>
      <c r="K712" t="s">
        <v>304</v>
      </c>
      <c r="L712" t="s">
        <v>305</v>
      </c>
      <c r="M712" t="s">
        <v>3</v>
      </c>
      <c r="N712" t="s">
        <v>3</v>
      </c>
    </row>
    <row r="713" spans="1:14" x14ac:dyDescent="0.2">
      <c r="A713" t="s">
        <v>215</v>
      </c>
      <c r="B713">
        <v>200</v>
      </c>
      <c r="C713" t="s">
        <v>216</v>
      </c>
      <c r="D713" t="s">
        <v>215</v>
      </c>
      <c r="E713" t="s">
        <v>12</v>
      </c>
      <c r="F713" t="s">
        <v>13</v>
      </c>
      <c r="G713" t="s">
        <v>3</v>
      </c>
      <c r="H713" t="s">
        <v>3</v>
      </c>
      <c r="I713" t="s">
        <v>74</v>
      </c>
      <c r="J713" t="s">
        <v>75</v>
      </c>
      <c r="K713" t="s">
        <v>38</v>
      </c>
      <c r="L713" t="s">
        <v>39</v>
      </c>
      <c r="M713" t="s">
        <v>509</v>
      </c>
      <c r="N713" t="s">
        <v>510</v>
      </c>
    </row>
    <row r="714" spans="1:14" x14ac:dyDescent="0.2">
      <c r="A714" t="s">
        <v>217</v>
      </c>
      <c r="B714">
        <v>70</v>
      </c>
      <c r="C714" t="s">
        <v>218</v>
      </c>
      <c r="D714" t="s">
        <v>217</v>
      </c>
      <c r="E714" t="s">
        <v>12</v>
      </c>
      <c r="F714" t="s">
        <v>13</v>
      </c>
      <c r="G714" t="s">
        <v>3</v>
      </c>
      <c r="H714" t="s">
        <v>3</v>
      </c>
      <c r="I714" t="s">
        <v>74</v>
      </c>
      <c r="J714" t="s">
        <v>75</v>
      </c>
      <c r="K714" t="s">
        <v>38</v>
      </c>
      <c r="L714" t="s">
        <v>39</v>
      </c>
      <c r="M714" t="s">
        <v>509</v>
      </c>
      <c r="N714" t="s">
        <v>510</v>
      </c>
    </row>
    <row r="715" spans="1:14" x14ac:dyDescent="0.2">
      <c r="A715" t="s">
        <v>219</v>
      </c>
      <c r="B715">
        <v>427</v>
      </c>
      <c r="C715" t="s">
        <v>220</v>
      </c>
      <c r="D715" t="s">
        <v>219</v>
      </c>
      <c r="E715" t="s">
        <v>12</v>
      </c>
      <c r="F715" t="s">
        <v>13</v>
      </c>
      <c r="G715" t="s">
        <v>3</v>
      </c>
      <c r="H715" t="s">
        <v>3</v>
      </c>
      <c r="I715" t="s">
        <v>74</v>
      </c>
      <c r="J715" t="s">
        <v>75</v>
      </c>
      <c r="K715" t="s">
        <v>38</v>
      </c>
      <c r="L715" t="s">
        <v>39</v>
      </c>
      <c r="M715" t="s">
        <v>509</v>
      </c>
      <c r="N715" t="s">
        <v>510</v>
      </c>
    </row>
    <row r="716" spans="1:14" x14ac:dyDescent="0.2">
      <c r="A716" t="s">
        <v>221</v>
      </c>
      <c r="B716">
        <v>1620</v>
      </c>
      <c r="C716" t="s">
        <v>222</v>
      </c>
      <c r="D716" t="s">
        <v>221</v>
      </c>
      <c r="E716" t="s">
        <v>12</v>
      </c>
      <c r="F716" t="s">
        <v>13</v>
      </c>
      <c r="G716" t="s">
        <v>3</v>
      </c>
      <c r="H716" t="s">
        <v>3</v>
      </c>
      <c r="I716" t="s">
        <v>74</v>
      </c>
      <c r="J716" t="s">
        <v>75</v>
      </c>
      <c r="K716" t="s">
        <v>38</v>
      </c>
      <c r="L716" t="s">
        <v>39</v>
      </c>
      <c r="M716" t="s">
        <v>509</v>
      </c>
      <c r="N716" t="s">
        <v>510</v>
      </c>
    </row>
    <row r="717" spans="1:14" x14ac:dyDescent="0.2">
      <c r="A717" t="s">
        <v>223</v>
      </c>
      <c r="B717">
        <v>7432</v>
      </c>
      <c r="C717" t="s">
        <v>224</v>
      </c>
      <c r="D717" t="s">
        <v>223</v>
      </c>
      <c r="E717" t="s">
        <v>12</v>
      </c>
      <c r="F717" t="s">
        <v>13</v>
      </c>
      <c r="G717" t="s">
        <v>3</v>
      </c>
      <c r="H717" t="s">
        <v>3</v>
      </c>
      <c r="I717" t="s">
        <v>74</v>
      </c>
      <c r="J717" t="s">
        <v>75</v>
      </c>
      <c r="K717" t="s">
        <v>38</v>
      </c>
      <c r="L717" t="s">
        <v>39</v>
      </c>
      <c r="M717" t="s">
        <v>509</v>
      </c>
      <c r="N717" t="s">
        <v>510</v>
      </c>
    </row>
    <row r="718" spans="1:14" x14ac:dyDescent="0.2">
      <c r="A718" t="s">
        <v>225</v>
      </c>
      <c r="B718">
        <v>6146</v>
      </c>
      <c r="C718" t="s">
        <v>226</v>
      </c>
      <c r="D718" t="s">
        <v>225</v>
      </c>
      <c r="E718" t="s">
        <v>12</v>
      </c>
      <c r="F718" t="s">
        <v>13</v>
      </c>
      <c r="G718" t="s">
        <v>3</v>
      </c>
      <c r="H718" t="s">
        <v>3</v>
      </c>
      <c r="I718" t="s">
        <v>74</v>
      </c>
      <c r="J718" t="s">
        <v>75</v>
      </c>
      <c r="K718" t="s">
        <v>38</v>
      </c>
      <c r="L718" t="s">
        <v>39</v>
      </c>
      <c r="M718" t="s">
        <v>509</v>
      </c>
      <c r="N718" t="s">
        <v>510</v>
      </c>
    </row>
    <row r="719" spans="1:14" x14ac:dyDescent="0.2">
      <c r="A719" t="s">
        <v>227</v>
      </c>
      <c r="B719">
        <v>63</v>
      </c>
      <c r="C719" t="s">
        <v>228</v>
      </c>
      <c r="D719" t="s">
        <v>227</v>
      </c>
      <c r="E719" t="s">
        <v>12</v>
      </c>
      <c r="F719" t="s">
        <v>13</v>
      </c>
      <c r="G719" t="s">
        <v>3</v>
      </c>
      <c r="H719" t="s">
        <v>3</v>
      </c>
      <c r="I719" t="s">
        <v>74</v>
      </c>
      <c r="J719" t="s">
        <v>75</v>
      </c>
      <c r="K719" t="s">
        <v>38</v>
      </c>
      <c r="L719" t="s">
        <v>39</v>
      </c>
      <c r="M719" t="s">
        <v>509</v>
      </c>
      <c r="N719" t="s">
        <v>510</v>
      </c>
    </row>
    <row r="720" spans="1:14" x14ac:dyDescent="0.2">
      <c r="A720" t="s">
        <v>211</v>
      </c>
      <c r="B720">
        <v>920</v>
      </c>
      <c r="C720" t="s">
        <v>212</v>
      </c>
      <c r="D720" t="s">
        <v>211</v>
      </c>
      <c r="E720" t="s">
        <v>12</v>
      </c>
      <c r="F720" t="s">
        <v>13</v>
      </c>
      <c r="G720" t="s">
        <v>3</v>
      </c>
      <c r="H720" t="s">
        <v>3</v>
      </c>
      <c r="I720" t="s">
        <v>74</v>
      </c>
      <c r="J720" t="s">
        <v>75</v>
      </c>
      <c r="K720" t="s">
        <v>38</v>
      </c>
      <c r="L720" t="s">
        <v>39</v>
      </c>
      <c r="M720" t="s">
        <v>509</v>
      </c>
      <c r="N720" t="s">
        <v>510</v>
      </c>
    </row>
    <row r="721" spans="1:14" x14ac:dyDescent="0.2">
      <c r="A721" t="s">
        <v>229</v>
      </c>
      <c r="B721">
        <v>3634</v>
      </c>
      <c r="C721" t="s">
        <v>230</v>
      </c>
      <c r="D721" t="s">
        <v>229</v>
      </c>
      <c r="E721" t="s">
        <v>12</v>
      </c>
      <c r="F721" t="s">
        <v>13</v>
      </c>
      <c r="G721" t="s">
        <v>3</v>
      </c>
      <c r="H721" t="s">
        <v>3</v>
      </c>
      <c r="I721" t="s">
        <v>74</v>
      </c>
      <c r="J721" t="s">
        <v>75</v>
      </c>
      <c r="K721" t="s">
        <v>38</v>
      </c>
      <c r="L721" t="s">
        <v>39</v>
      </c>
      <c r="M721" t="s">
        <v>509</v>
      </c>
      <c r="N721" t="s">
        <v>510</v>
      </c>
    </row>
    <row r="722" spans="1:14" x14ac:dyDescent="0.2">
      <c r="A722" t="s">
        <v>217</v>
      </c>
      <c r="B722">
        <v>8</v>
      </c>
      <c r="C722" t="s">
        <v>218</v>
      </c>
      <c r="D722" t="s">
        <v>217</v>
      </c>
      <c r="E722" t="s">
        <v>12</v>
      </c>
      <c r="F722" t="s">
        <v>13</v>
      </c>
      <c r="G722" t="s">
        <v>3</v>
      </c>
      <c r="H722" t="s">
        <v>3</v>
      </c>
      <c r="I722" t="s">
        <v>74</v>
      </c>
      <c r="J722" t="s">
        <v>75</v>
      </c>
      <c r="K722" t="s">
        <v>38</v>
      </c>
      <c r="L722" t="s">
        <v>39</v>
      </c>
      <c r="M722" t="s">
        <v>507</v>
      </c>
      <c r="N722" t="s">
        <v>508</v>
      </c>
    </row>
    <row r="723" spans="1:14" x14ac:dyDescent="0.2">
      <c r="A723" t="s">
        <v>221</v>
      </c>
      <c r="B723">
        <v>120</v>
      </c>
      <c r="C723" t="s">
        <v>222</v>
      </c>
      <c r="D723" t="s">
        <v>221</v>
      </c>
      <c r="E723" t="s">
        <v>12</v>
      </c>
      <c r="F723" t="s">
        <v>13</v>
      </c>
      <c r="G723" t="s">
        <v>3</v>
      </c>
      <c r="H723" t="s">
        <v>3</v>
      </c>
      <c r="I723" t="s">
        <v>74</v>
      </c>
      <c r="J723" t="s">
        <v>75</v>
      </c>
      <c r="K723" t="s">
        <v>38</v>
      </c>
      <c r="L723" t="s">
        <v>39</v>
      </c>
      <c r="M723" t="s">
        <v>507</v>
      </c>
      <c r="N723" t="s">
        <v>508</v>
      </c>
    </row>
    <row r="724" spans="1:14" x14ac:dyDescent="0.2">
      <c r="A724" t="s">
        <v>215</v>
      </c>
      <c r="B724">
        <v>1000</v>
      </c>
      <c r="C724" t="s">
        <v>216</v>
      </c>
      <c r="D724" t="s">
        <v>215</v>
      </c>
      <c r="E724" t="s">
        <v>12</v>
      </c>
      <c r="F724" t="s">
        <v>13</v>
      </c>
      <c r="G724" t="s">
        <v>3</v>
      </c>
      <c r="H724" t="s">
        <v>3</v>
      </c>
      <c r="I724" t="s">
        <v>74</v>
      </c>
      <c r="J724" t="s">
        <v>75</v>
      </c>
      <c r="K724" t="s">
        <v>38</v>
      </c>
      <c r="L724" t="s">
        <v>39</v>
      </c>
      <c r="M724" t="s">
        <v>505</v>
      </c>
      <c r="N724" t="s">
        <v>506</v>
      </c>
    </row>
    <row r="725" spans="1:14" x14ac:dyDescent="0.2">
      <c r="A725" t="s">
        <v>217</v>
      </c>
      <c r="B725">
        <v>540</v>
      </c>
      <c r="C725" t="s">
        <v>218</v>
      </c>
      <c r="D725" t="s">
        <v>217</v>
      </c>
      <c r="E725" t="s">
        <v>12</v>
      </c>
      <c r="F725" t="s">
        <v>13</v>
      </c>
      <c r="G725" t="s">
        <v>3</v>
      </c>
      <c r="H725" t="s">
        <v>3</v>
      </c>
      <c r="I725" t="s">
        <v>74</v>
      </c>
      <c r="J725" t="s">
        <v>75</v>
      </c>
      <c r="K725" t="s">
        <v>38</v>
      </c>
      <c r="L725" t="s">
        <v>39</v>
      </c>
      <c r="M725" t="s">
        <v>505</v>
      </c>
      <c r="N725" t="s">
        <v>506</v>
      </c>
    </row>
    <row r="726" spans="1:14" x14ac:dyDescent="0.2">
      <c r="A726" t="s">
        <v>219</v>
      </c>
      <c r="B726">
        <v>664</v>
      </c>
      <c r="C726" t="s">
        <v>220</v>
      </c>
      <c r="D726" t="s">
        <v>219</v>
      </c>
      <c r="E726" t="s">
        <v>12</v>
      </c>
      <c r="F726" t="s">
        <v>13</v>
      </c>
      <c r="G726" t="s">
        <v>3</v>
      </c>
      <c r="H726" t="s">
        <v>3</v>
      </c>
      <c r="I726" t="s">
        <v>74</v>
      </c>
      <c r="J726" t="s">
        <v>75</v>
      </c>
      <c r="K726" t="s">
        <v>38</v>
      </c>
      <c r="L726" t="s">
        <v>39</v>
      </c>
      <c r="M726" t="s">
        <v>505</v>
      </c>
      <c r="N726" t="s">
        <v>506</v>
      </c>
    </row>
    <row r="727" spans="1:14" x14ac:dyDescent="0.2">
      <c r="A727" t="s">
        <v>221</v>
      </c>
      <c r="B727">
        <v>12060</v>
      </c>
      <c r="C727" t="s">
        <v>222</v>
      </c>
      <c r="D727" t="s">
        <v>221</v>
      </c>
      <c r="E727" t="s">
        <v>12</v>
      </c>
      <c r="F727" t="s">
        <v>13</v>
      </c>
      <c r="G727" t="s">
        <v>3</v>
      </c>
      <c r="H727" t="s">
        <v>3</v>
      </c>
      <c r="I727" t="s">
        <v>74</v>
      </c>
      <c r="J727" t="s">
        <v>75</v>
      </c>
      <c r="K727" t="s">
        <v>38</v>
      </c>
      <c r="L727" t="s">
        <v>39</v>
      </c>
      <c r="M727" t="s">
        <v>505</v>
      </c>
      <c r="N727" t="s">
        <v>506</v>
      </c>
    </row>
    <row r="728" spans="1:14" x14ac:dyDescent="0.2">
      <c r="A728" t="s">
        <v>223</v>
      </c>
      <c r="B728">
        <v>53231</v>
      </c>
      <c r="C728" t="s">
        <v>224</v>
      </c>
      <c r="D728" t="s">
        <v>223</v>
      </c>
      <c r="E728" t="s">
        <v>12</v>
      </c>
      <c r="F728" t="s">
        <v>13</v>
      </c>
      <c r="G728" t="s">
        <v>3</v>
      </c>
      <c r="H728" t="s">
        <v>3</v>
      </c>
      <c r="I728" t="s">
        <v>74</v>
      </c>
      <c r="J728" t="s">
        <v>75</v>
      </c>
      <c r="K728" t="s">
        <v>38</v>
      </c>
      <c r="L728" t="s">
        <v>39</v>
      </c>
      <c r="M728" t="s">
        <v>505</v>
      </c>
      <c r="N728" t="s">
        <v>506</v>
      </c>
    </row>
    <row r="729" spans="1:14" x14ac:dyDescent="0.2">
      <c r="A729" t="s">
        <v>225</v>
      </c>
      <c r="B729">
        <v>6386</v>
      </c>
      <c r="C729" t="s">
        <v>226</v>
      </c>
      <c r="D729" t="s">
        <v>225</v>
      </c>
      <c r="E729" t="s">
        <v>12</v>
      </c>
      <c r="F729" t="s">
        <v>13</v>
      </c>
      <c r="G729" t="s">
        <v>3</v>
      </c>
      <c r="H729" t="s">
        <v>3</v>
      </c>
      <c r="I729" t="s">
        <v>74</v>
      </c>
      <c r="J729" t="s">
        <v>75</v>
      </c>
      <c r="K729" t="s">
        <v>38</v>
      </c>
      <c r="L729" t="s">
        <v>39</v>
      </c>
      <c r="M729" t="s">
        <v>505</v>
      </c>
      <c r="N729" t="s">
        <v>506</v>
      </c>
    </row>
    <row r="730" spans="1:14" x14ac:dyDescent="0.2">
      <c r="A730" t="s">
        <v>227</v>
      </c>
      <c r="B730">
        <v>1438</v>
      </c>
      <c r="C730" t="s">
        <v>228</v>
      </c>
      <c r="D730" t="s">
        <v>227</v>
      </c>
      <c r="E730" t="s">
        <v>12</v>
      </c>
      <c r="F730" t="s">
        <v>13</v>
      </c>
      <c r="G730" t="s">
        <v>3</v>
      </c>
      <c r="H730" t="s">
        <v>3</v>
      </c>
      <c r="I730" t="s">
        <v>74</v>
      </c>
      <c r="J730" t="s">
        <v>75</v>
      </c>
      <c r="K730" t="s">
        <v>38</v>
      </c>
      <c r="L730" t="s">
        <v>39</v>
      </c>
      <c r="M730" t="s">
        <v>505</v>
      </c>
      <c r="N730" t="s">
        <v>506</v>
      </c>
    </row>
    <row r="731" spans="1:14" x14ac:dyDescent="0.2">
      <c r="A731" t="s">
        <v>211</v>
      </c>
      <c r="B731">
        <v>16289</v>
      </c>
      <c r="C731" t="s">
        <v>212</v>
      </c>
      <c r="D731" t="s">
        <v>211</v>
      </c>
      <c r="E731" t="s">
        <v>12</v>
      </c>
      <c r="F731" t="s">
        <v>13</v>
      </c>
      <c r="G731" t="s">
        <v>3</v>
      </c>
      <c r="H731" t="s">
        <v>3</v>
      </c>
      <c r="I731" t="s">
        <v>74</v>
      </c>
      <c r="J731" t="s">
        <v>75</v>
      </c>
      <c r="K731" t="s">
        <v>38</v>
      </c>
      <c r="L731" t="s">
        <v>39</v>
      </c>
      <c r="M731" t="s">
        <v>505</v>
      </c>
      <c r="N731" t="s">
        <v>506</v>
      </c>
    </row>
    <row r="732" spans="1:14" x14ac:dyDescent="0.2">
      <c r="A732" t="s">
        <v>229</v>
      </c>
      <c r="B732">
        <v>25000</v>
      </c>
      <c r="C732" t="s">
        <v>230</v>
      </c>
      <c r="D732" t="s">
        <v>229</v>
      </c>
      <c r="E732" t="s">
        <v>12</v>
      </c>
      <c r="F732" t="s">
        <v>13</v>
      </c>
      <c r="G732" t="s">
        <v>3</v>
      </c>
      <c r="H732" t="s">
        <v>3</v>
      </c>
      <c r="I732" t="s">
        <v>74</v>
      </c>
      <c r="J732" t="s">
        <v>75</v>
      </c>
      <c r="K732" t="s">
        <v>38</v>
      </c>
      <c r="L732" t="s">
        <v>39</v>
      </c>
      <c r="M732" t="s">
        <v>505</v>
      </c>
      <c r="N732" t="s">
        <v>506</v>
      </c>
    </row>
    <row r="733" spans="1:14" x14ac:dyDescent="0.2">
      <c r="A733" t="s">
        <v>490</v>
      </c>
      <c r="B733">
        <v>200</v>
      </c>
      <c r="C733" t="s">
        <v>197</v>
      </c>
      <c r="D733" t="s">
        <v>198</v>
      </c>
      <c r="E733" t="s">
        <v>12</v>
      </c>
      <c r="F733" t="s">
        <v>13</v>
      </c>
      <c r="G733" t="s">
        <v>3</v>
      </c>
      <c r="H733" t="s">
        <v>3</v>
      </c>
      <c r="I733" t="s">
        <v>74</v>
      </c>
      <c r="J733" t="s">
        <v>75</v>
      </c>
      <c r="K733" t="s">
        <v>38</v>
      </c>
      <c r="L733" t="s">
        <v>39</v>
      </c>
      <c r="M733" t="s">
        <v>199</v>
      </c>
      <c r="N733" t="s">
        <v>200</v>
      </c>
    </row>
    <row r="734" spans="1:14" x14ac:dyDescent="0.2">
      <c r="A734" t="s">
        <v>491</v>
      </c>
      <c r="B734">
        <v>300</v>
      </c>
      <c r="C734" t="s">
        <v>206</v>
      </c>
      <c r="D734" t="s">
        <v>207</v>
      </c>
      <c r="E734" t="s">
        <v>12</v>
      </c>
      <c r="F734" t="s">
        <v>13</v>
      </c>
      <c r="G734" t="s">
        <v>3</v>
      </c>
      <c r="H734" t="s">
        <v>3</v>
      </c>
      <c r="I734" t="s">
        <v>74</v>
      </c>
      <c r="J734" t="s">
        <v>75</v>
      </c>
      <c r="K734" t="s">
        <v>38</v>
      </c>
      <c r="L734" t="s">
        <v>39</v>
      </c>
      <c r="M734" t="s">
        <v>199</v>
      </c>
      <c r="N734" t="s">
        <v>200</v>
      </c>
    </row>
    <row r="735" spans="1:14" x14ac:dyDescent="0.2">
      <c r="A735" t="s">
        <v>478</v>
      </c>
      <c r="B735">
        <v>150</v>
      </c>
      <c r="C735" t="s">
        <v>197</v>
      </c>
      <c r="D735" t="s">
        <v>198</v>
      </c>
      <c r="E735" t="s">
        <v>12</v>
      </c>
      <c r="F735" t="s">
        <v>13</v>
      </c>
      <c r="G735" t="s">
        <v>3</v>
      </c>
      <c r="H735" t="s">
        <v>3</v>
      </c>
      <c r="I735" t="s">
        <v>74</v>
      </c>
      <c r="J735" t="s">
        <v>75</v>
      </c>
      <c r="K735" t="s">
        <v>38</v>
      </c>
      <c r="L735" t="s">
        <v>39</v>
      </c>
      <c r="M735" t="s">
        <v>199</v>
      </c>
      <c r="N735" t="s">
        <v>200</v>
      </c>
    </row>
    <row r="736" spans="1:14" x14ac:dyDescent="0.2">
      <c r="A736" t="s">
        <v>492</v>
      </c>
      <c r="B736">
        <v>1680</v>
      </c>
      <c r="C736" t="s">
        <v>197</v>
      </c>
      <c r="D736" t="s">
        <v>198</v>
      </c>
      <c r="E736" t="s">
        <v>12</v>
      </c>
      <c r="F736" t="s">
        <v>13</v>
      </c>
      <c r="G736" t="s">
        <v>3</v>
      </c>
      <c r="H736" t="s">
        <v>3</v>
      </c>
      <c r="I736" t="s">
        <v>74</v>
      </c>
      <c r="J736" t="s">
        <v>75</v>
      </c>
      <c r="K736" t="s">
        <v>38</v>
      </c>
      <c r="L736" t="s">
        <v>39</v>
      </c>
      <c r="M736" t="s">
        <v>199</v>
      </c>
      <c r="N736" t="s">
        <v>200</v>
      </c>
    </row>
    <row r="737" spans="1:14" x14ac:dyDescent="0.2">
      <c r="A737" t="s">
        <v>375</v>
      </c>
      <c r="B737">
        <v>432</v>
      </c>
      <c r="C737" t="s">
        <v>197</v>
      </c>
      <c r="D737" t="s">
        <v>198</v>
      </c>
      <c r="E737" t="s">
        <v>12</v>
      </c>
      <c r="F737" t="s">
        <v>13</v>
      </c>
      <c r="G737" t="s">
        <v>3</v>
      </c>
      <c r="H737" t="s">
        <v>3</v>
      </c>
      <c r="I737" t="s">
        <v>74</v>
      </c>
      <c r="J737" t="s">
        <v>75</v>
      </c>
      <c r="K737" t="s">
        <v>38</v>
      </c>
      <c r="L737" t="s">
        <v>39</v>
      </c>
      <c r="M737" t="s">
        <v>199</v>
      </c>
      <c r="N737" t="s">
        <v>200</v>
      </c>
    </row>
    <row r="738" spans="1:14" x14ac:dyDescent="0.2">
      <c r="A738" t="s">
        <v>493</v>
      </c>
      <c r="B738">
        <v>1500</v>
      </c>
      <c r="C738" t="s">
        <v>258</v>
      </c>
      <c r="D738" t="s">
        <v>259</v>
      </c>
      <c r="E738" t="s">
        <v>12</v>
      </c>
      <c r="F738" t="s">
        <v>13</v>
      </c>
      <c r="G738" t="s">
        <v>3</v>
      </c>
      <c r="H738" t="s">
        <v>3</v>
      </c>
      <c r="I738" t="s">
        <v>74</v>
      </c>
      <c r="J738" t="s">
        <v>75</v>
      </c>
      <c r="K738" t="s">
        <v>38</v>
      </c>
      <c r="L738" t="s">
        <v>39</v>
      </c>
      <c r="M738" t="s">
        <v>199</v>
      </c>
      <c r="N738" t="s">
        <v>200</v>
      </c>
    </row>
    <row r="739" spans="1:14" x14ac:dyDescent="0.2">
      <c r="A739" t="s">
        <v>494</v>
      </c>
      <c r="B739">
        <v>1310</v>
      </c>
      <c r="C739" t="s">
        <v>209</v>
      </c>
      <c r="D739" t="s">
        <v>210</v>
      </c>
      <c r="E739" t="s">
        <v>12</v>
      </c>
      <c r="F739" t="s">
        <v>13</v>
      </c>
      <c r="G739" t="s">
        <v>3</v>
      </c>
      <c r="H739" t="s">
        <v>3</v>
      </c>
      <c r="I739" t="s">
        <v>74</v>
      </c>
      <c r="J739" t="s">
        <v>75</v>
      </c>
      <c r="K739" t="s">
        <v>38</v>
      </c>
      <c r="L739" t="s">
        <v>39</v>
      </c>
      <c r="M739" t="s">
        <v>199</v>
      </c>
      <c r="N739" t="s">
        <v>200</v>
      </c>
    </row>
    <row r="740" spans="1:14" x14ac:dyDescent="0.2">
      <c r="A740" t="s">
        <v>495</v>
      </c>
      <c r="B740">
        <v>3120</v>
      </c>
      <c r="C740" t="s">
        <v>238</v>
      </c>
      <c r="D740" t="s">
        <v>239</v>
      </c>
      <c r="E740" t="s">
        <v>12</v>
      </c>
      <c r="F740" t="s">
        <v>13</v>
      </c>
      <c r="G740" t="s">
        <v>3</v>
      </c>
      <c r="H740" t="s">
        <v>3</v>
      </c>
      <c r="I740" t="s">
        <v>74</v>
      </c>
      <c r="J740" t="s">
        <v>75</v>
      </c>
      <c r="K740" t="s">
        <v>38</v>
      </c>
      <c r="L740" t="s">
        <v>39</v>
      </c>
      <c r="M740" t="s">
        <v>199</v>
      </c>
      <c r="N740" t="s">
        <v>200</v>
      </c>
    </row>
    <row r="741" spans="1:14" x14ac:dyDescent="0.2">
      <c r="A741" t="s">
        <v>481</v>
      </c>
      <c r="B741">
        <v>250</v>
      </c>
      <c r="C741" t="s">
        <v>258</v>
      </c>
      <c r="D741" t="s">
        <v>259</v>
      </c>
      <c r="E741" t="s">
        <v>12</v>
      </c>
      <c r="F741" t="s">
        <v>13</v>
      </c>
      <c r="G741" t="s">
        <v>3</v>
      </c>
      <c r="H741" t="s">
        <v>3</v>
      </c>
      <c r="I741" t="s">
        <v>74</v>
      </c>
      <c r="J741" t="s">
        <v>75</v>
      </c>
      <c r="K741" t="s">
        <v>38</v>
      </c>
      <c r="L741" t="s">
        <v>39</v>
      </c>
      <c r="M741" t="s">
        <v>199</v>
      </c>
      <c r="N741" t="s">
        <v>200</v>
      </c>
    </row>
    <row r="742" spans="1:14" x14ac:dyDescent="0.2">
      <c r="A742" t="s">
        <v>496</v>
      </c>
      <c r="B742">
        <v>70</v>
      </c>
      <c r="C742" t="s">
        <v>258</v>
      </c>
      <c r="D742" t="s">
        <v>259</v>
      </c>
      <c r="E742" t="s">
        <v>12</v>
      </c>
      <c r="F742" t="s">
        <v>13</v>
      </c>
      <c r="G742" t="s">
        <v>3</v>
      </c>
      <c r="H742" t="s">
        <v>3</v>
      </c>
      <c r="I742" t="s">
        <v>74</v>
      </c>
      <c r="J742" t="s">
        <v>75</v>
      </c>
      <c r="K742" t="s">
        <v>38</v>
      </c>
      <c r="L742" t="s">
        <v>39</v>
      </c>
      <c r="M742" t="s">
        <v>199</v>
      </c>
      <c r="N742" t="s">
        <v>200</v>
      </c>
    </row>
    <row r="743" spans="1:14" x14ac:dyDescent="0.2">
      <c r="A743" t="s">
        <v>497</v>
      </c>
      <c r="B743">
        <v>1250</v>
      </c>
      <c r="C743" t="s">
        <v>203</v>
      </c>
      <c r="D743" t="s">
        <v>204</v>
      </c>
      <c r="E743" t="s">
        <v>12</v>
      </c>
      <c r="F743" t="s">
        <v>13</v>
      </c>
      <c r="G743" t="s">
        <v>3</v>
      </c>
      <c r="H743" t="s">
        <v>3</v>
      </c>
      <c r="I743" t="s">
        <v>74</v>
      </c>
      <c r="J743" t="s">
        <v>75</v>
      </c>
      <c r="K743" t="s">
        <v>38</v>
      </c>
      <c r="L743" t="s">
        <v>39</v>
      </c>
      <c r="M743" t="s">
        <v>199</v>
      </c>
      <c r="N743" t="s">
        <v>200</v>
      </c>
    </row>
    <row r="744" spans="1:14" x14ac:dyDescent="0.2">
      <c r="A744" t="s">
        <v>498</v>
      </c>
      <c r="B744">
        <v>130</v>
      </c>
      <c r="C744" t="s">
        <v>258</v>
      </c>
      <c r="D744" t="s">
        <v>259</v>
      </c>
      <c r="E744" t="s">
        <v>12</v>
      </c>
      <c r="F744" t="s">
        <v>13</v>
      </c>
      <c r="G744" t="s">
        <v>3</v>
      </c>
      <c r="H744" t="s">
        <v>3</v>
      </c>
      <c r="I744" t="s">
        <v>74</v>
      </c>
      <c r="J744" t="s">
        <v>75</v>
      </c>
      <c r="K744" t="s">
        <v>38</v>
      </c>
      <c r="L744" t="s">
        <v>39</v>
      </c>
      <c r="M744" t="s">
        <v>199</v>
      </c>
      <c r="N744" t="s">
        <v>200</v>
      </c>
    </row>
    <row r="745" spans="1:14" x14ac:dyDescent="0.2">
      <c r="A745" t="s">
        <v>300</v>
      </c>
      <c r="B745">
        <v>600</v>
      </c>
      <c r="C745" t="s">
        <v>258</v>
      </c>
      <c r="D745" t="s">
        <v>259</v>
      </c>
      <c r="E745" t="s">
        <v>12</v>
      </c>
      <c r="F745" t="s">
        <v>13</v>
      </c>
      <c r="G745" t="s">
        <v>3</v>
      </c>
      <c r="H745" t="s">
        <v>3</v>
      </c>
      <c r="I745" t="s">
        <v>74</v>
      </c>
      <c r="J745" t="s">
        <v>75</v>
      </c>
      <c r="K745" t="s">
        <v>38</v>
      </c>
      <c r="L745" t="s">
        <v>39</v>
      </c>
      <c r="M745" t="s">
        <v>199</v>
      </c>
      <c r="N745" t="s">
        <v>200</v>
      </c>
    </row>
    <row r="746" spans="1:14" x14ac:dyDescent="0.2">
      <c r="A746" t="s">
        <v>499</v>
      </c>
      <c r="B746">
        <v>1150</v>
      </c>
      <c r="C746" t="s">
        <v>258</v>
      </c>
      <c r="D746" t="s">
        <v>259</v>
      </c>
      <c r="E746" t="s">
        <v>12</v>
      </c>
      <c r="F746" t="s">
        <v>13</v>
      </c>
      <c r="G746" t="s">
        <v>3</v>
      </c>
      <c r="H746" t="s">
        <v>3</v>
      </c>
      <c r="I746" t="s">
        <v>74</v>
      </c>
      <c r="J746" t="s">
        <v>75</v>
      </c>
      <c r="K746" t="s">
        <v>38</v>
      </c>
      <c r="L746" t="s">
        <v>39</v>
      </c>
      <c r="M746" t="s">
        <v>199</v>
      </c>
      <c r="N746" t="s">
        <v>200</v>
      </c>
    </row>
    <row r="747" spans="1:14" x14ac:dyDescent="0.2">
      <c r="A747" t="s">
        <v>500</v>
      </c>
      <c r="B747">
        <v>2720</v>
      </c>
      <c r="C747" t="s">
        <v>258</v>
      </c>
      <c r="D747" t="s">
        <v>259</v>
      </c>
      <c r="E747" t="s">
        <v>12</v>
      </c>
      <c r="F747" t="s">
        <v>13</v>
      </c>
      <c r="G747" t="s">
        <v>3</v>
      </c>
      <c r="H747" t="s">
        <v>3</v>
      </c>
      <c r="I747" t="s">
        <v>74</v>
      </c>
      <c r="J747" t="s">
        <v>75</v>
      </c>
      <c r="K747" t="s">
        <v>38</v>
      </c>
      <c r="L747" t="s">
        <v>39</v>
      </c>
      <c r="M747" t="s">
        <v>199</v>
      </c>
      <c r="N747" t="s">
        <v>200</v>
      </c>
    </row>
    <row r="748" spans="1:14" x14ac:dyDescent="0.2">
      <c r="A748" t="s">
        <v>386</v>
      </c>
      <c r="B748">
        <v>268</v>
      </c>
      <c r="C748" t="s">
        <v>385</v>
      </c>
      <c r="D748" t="s">
        <v>386</v>
      </c>
      <c r="E748" t="s">
        <v>387</v>
      </c>
      <c r="F748" t="s">
        <v>388</v>
      </c>
      <c r="G748" t="s">
        <v>3</v>
      </c>
      <c r="H748" t="s">
        <v>3</v>
      </c>
      <c r="I748" t="s">
        <v>74</v>
      </c>
      <c r="J748" t="s">
        <v>75</v>
      </c>
      <c r="K748" t="s">
        <v>126</v>
      </c>
      <c r="L748" t="s">
        <v>127</v>
      </c>
      <c r="M748" t="s">
        <v>3</v>
      </c>
      <c r="N748" t="s">
        <v>3</v>
      </c>
    </row>
    <row r="749" spans="1:14" x14ac:dyDescent="0.2">
      <c r="A749" t="s">
        <v>391</v>
      </c>
      <c r="B749">
        <v>-2161</v>
      </c>
      <c r="C749" t="s">
        <v>390</v>
      </c>
      <c r="D749" t="s">
        <v>391</v>
      </c>
      <c r="E749" t="s">
        <v>120</v>
      </c>
      <c r="F749" t="s">
        <v>121</v>
      </c>
      <c r="G749" t="s">
        <v>3</v>
      </c>
      <c r="H749" t="s">
        <v>3</v>
      </c>
      <c r="I749" t="s">
        <v>74</v>
      </c>
      <c r="J749" t="s">
        <v>75</v>
      </c>
      <c r="K749" t="s">
        <v>126</v>
      </c>
      <c r="L749" t="s">
        <v>127</v>
      </c>
      <c r="M749" t="s">
        <v>3</v>
      </c>
      <c r="N749" t="s">
        <v>3</v>
      </c>
    </row>
    <row r="750" spans="1:14" x14ac:dyDescent="0.2">
      <c r="A750" t="s">
        <v>128</v>
      </c>
      <c r="B750">
        <v>36225</v>
      </c>
      <c r="C750" t="s">
        <v>129</v>
      </c>
      <c r="D750" t="s">
        <v>128</v>
      </c>
      <c r="E750" t="s">
        <v>12</v>
      </c>
      <c r="F750" t="s">
        <v>13</v>
      </c>
      <c r="G750" t="s">
        <v>3</v>
      </c>
      <c r="H750" t="s">
        <v>3</v>
      </c>
      <c r="I750" t="s">
        <v>72</v>
      </c>
      <c r="J750" t="s">
        <v>73</v>
      </c>
      <c r="K750" t="s">
        <v>304</v>
      </c>
      <c r="L750" t="s">
        <v>305</v>
      </c>
      <c r="M750" t="s">
        <v>3</v>
      </c>
      <c r="N750" t="s">
        <v>3</v>
      </c>
    </row>
    <row r="751" spans="1:14" x14ac:dyDescent="0.2">
      <c r="A751" t="s">
        <v>484</v>
      </c>
      <c r="B751">
        <v>100000</v>
      </c>
      <c r="C751" t="s">
        <v>485</v>
      </c>
      <c r="D751" t="s">
        <v>486</v>
      </c>
      <c r="E751" t="s">
        <v>387</v>
      </c>
      <c r="F751" t="s">
        <v>388</v>
      </c>
      <c r="G751" t="s">
        <v>3</v>
      </c>
      <c r="H751" t="s">
        <v>3</v>
      </c>
      <c r="I751" t="s">
        <v>72</v>
      </c>
      <c r="J751" t="s">
        <v>73</v>
      </c>
      <c r="K751" t="s">
        <v>38</v>
      </c>
      <c r="L751" t="s">
        <v>39</v>
      </c>
      <c r="M751" t="s">
        <v>487</v>
      </c>
      <c r="N751" t="s">
        <v>488</v>
      </c>
    </row>
    <row r="752" spans="1:14" x14ac:dyDescent="0.2">
      <c r="A752" t="s">
        <v>215</v>
      </c>
      <c r="B752">
        <v>1000</v>
      </c>
      <c r="C752" t="s">
        <v>216</v>
      </c>
      <c r="D752" t="s">
        <v>215</v>
      </c>
      <c r="E752" t="s">
        <v>12</v>
      </c>
      <c r="F752" t="s">
        <v>13</v>
      </c>
      <c r="G752" t="s">
        <v>3</v>
      </c>
      <c r="H752" t="s">
        <v>3</v>
      </c>
      <c r="I752" t="s">
        <v>72</v>
      </c>
      <c r="J752" t="s">
        <v>73</v>
      </c>
      <c r="K752" t="s">
        <v>38</v>
      </c>
      <c r="L752" t="s">
        <v>39</v>
      </c>
      <c r="M752" t="s">
        <v>487</v>
      </c>
      <c r="N752" t="s">
        <v>488</v>
      </c>
    </row>
    <row r="753" spans="1:14" x14ac:dyDescent="0.2">
      <c r="A753" t="s">
        <v>217</v>
      </c>
      <c r="B753">
        <v>1400</v>
      </c>
      <c r="C753" t="s">
        <v>218</v>
      </c>
      <c r="D753" t="s">
        <v>217</v>
      </c>
      <c r="E753" t="s">
        <v>12</v>
      </c>
      <c r="F753" t="s">
        <v>13</v>
      </c>
      <c r="G753" t="s">
        <v>3</v>
      </c>
      <c r="H753" t="s">
        <v>3</v>
      </c>
      <c r="I753" t="s">
        <v>72</v>
      </c>
      <c r="J753" t="s">
        <v>73</v>
      </c>
      <c r="K753" t="s">
        <v>38</v>
      </c>
      <c r="L753" t="s">
        <v>39</v>
      </c>
      <c r="M753" t="s">
        <v>487</v>
      </c>
      <c r="N753" t="s">
        <v>488</v>
      </c>
    </row>
    <row r="754" spans="1:14" x14ac:dyDescent="0.2">
      <c r="A754" t="s">
        <v>219</v>
      </c>
      <c r="B754">
        <v>664</v>
      </c>
      <c r="C754" t="s">
        <v>220</v>
      </c>
      <c r="D754" t="s">
        <v>219</v>
      </c>
      <c r="E754" t="s">
        <v>12</v>
      </c>
      <c r="F754" t="s">
        <v>13</v>
      </c>
      <c r="G754" t="s">
        <v>3</v>
      </c>
      <c r="H754" t="s">
        <v>3</v>
      </c>
      <c r="I754" t="s">
        <v>72</v>
      </c>
      <c r="J754" t="s">
        <v>73</v>
      </c>
      <c r="K754" t="s">
        <v>38</v>
      </c>
      <c r="L754" t="s">
        <v>39</v>
      </c>
      <c r="M754" t="s">
        <v>487</v>
      </c>
      <c r="N754" t="s">
        <v>488</v>
      </c>
    </row>
    <row r="755" spans="1:14" x14ac:dyDescent="0.2">
      <c r="A755" t="s">
        <v>267</v>
      </c>
      <c r="B755">
        <v>29520</v>
      </c>
      <c r="C755" t="s">
        <v>266</v>
      </c>
      <c r="D755" t="s">
        <v>267</v>
      </c>
      <c r="E755" t="s">
        <v>12</v>
      </c>
      <c r="F755" t="s">
        <v>13</v>
      </c>
      <c r="G755" t="s">
        <v>3</v>
      </c>
      <c r="H755" t="s">
        <v>3</v>
      </c>
      <c r="I755" t="s">
        <v>72</v>
      </c>
      <c r="J755" t="s">
        <v>73</v>
      </c>
      <c r="K755" t="s">
        <v>38</v>
      </c>
      <c r="L755" t="s">
        <v>39</v>
      </c>
      <c r="M755" t="s">
        <v>487</v>
      </c>
      <c r="N755" t="s">
        <v>488</v>
      </c>
    </row>
    <row r="756" spans="1:14" x14ac:dyDescent="0.2">
      <c r="A756" t="s">
        <v>221</v>
      </c>
      <c r="B756">
        <v>26403</v>
      </c>
      <c r="C756" t="s">
        <v>222</v>
      </c>
      <c r="D756" t="s">
        <v>221</v>
      </c>
      <c r="E756" t="s">
        <v>12</v>
      </c>
      <c r="F756" t="s">
        <v>13</v>
      </c>
      <c r="G756" t="s">
        <v>3</v>
      </c>
      <c r="H756" t="s">
        <v>3</v>
      </c>
      <c r="I756" t="s">
        <v>72</v>
      </c>
      <c r="J756" t="s">
        <v>73</v>
      </c>
      <c r="K756" t="s">
        <v>38</v>
      </c>
      <c r="L756" t="s">
        <v>39</v>
      </c>
      <c r="M756" t="s">
        <v>487</v>
      </c>
      <c r="N756" t="s">
        <v>488</v>
      </c>
    </row>
    <row r="757" spans="1:14" x14ac:dyDescent="0.2">
      <c r="A757" t="s">
        <v>223</v>
      </c>
      <c r="B757">
        <v>133118</v>
      </c>
      <c r="C757" t="s">
        <v>224</v>
      </c>
      <c r="D757" t="s">
        <v>223</v>
      </c>
      <c r="E757" t="s">
        <v>12</v>
      </c>
      <c r="F757" t="s">
        <v>13</v>
      </c>
      <c r="G757" t="s">
        <v>3</v>
      </c>
      <c r="H757" t="s">
        <v>3</v>
      </c>
      <c r="I757" t="s">
        <v>72</v>
      </c>
      <c r="J757" t="s">
        <v>73</v>
      </c>
      <c r="K757" t="s">
        <v>38</v>
      </c>
      <c r="L757" t="s">
        <v>39</v>
      </c>
      <c r="M757" t="s">
        <v>487</v>
      </c>
      <c r="N757" t="s">
        <v>488</v>
      </c>
    </row>
    <row r="758" spans="1:14" x14ac:dyDescent="0.2">
      <c r="A758" t="s">
        <v>225</v>
      </c>
      <c r="B758">
        <v>23887</v>
      </c>
      <c r="C758" t="s">
        <v>226</v>
      </c>
      <c r="D758" t="s">
        <v>225</v>
      </c>
      <c r="E758" t="s">
        <v>12</v>
      </c>
      <c r="F758" t="s">
        <v>13</v>
      </c>
      <c r="G758" t="s">
        <v>3</v>
      </c>
      <c r="H758" t="s">
        <v>3</v>
      </c>
      <c r="I758" t="s">
        <v>72</v>
      </c>
      <c r="J758" t="s">
        <v>73</v>
      </c>
      <c r="K758" t="s">
        <v>38</v>
      </c>
      <c r="L758" t="s">
        <v>39</v>
      </c>
      <c r="M758" t="s">
        <v>487</v>
      </c>
      <c r="N758" t="s">
        <v>488</v>
      </c>
    </row>
    <row r="759" spans="1:14" x14ac:dyDescent="0.2">
      <c r="A759" t="s">
        <v>227</v>
      </c>
      <c r="B759">
        <v>11564</v>
      </c>
      <c r="C759" t="s">
        <v>228</v>
      </c>
      <c r="D759" t="s">
        <v>227</v>
      </c>
      <c r="E759" t="s">
        <v>12</v>
      </c>
      <c r="F759" t="s">
        <v>13</v>
      </c>
      <c r="G759" t="s">
        <v>3</v>
      </c>
      <c r="H759" t="s">
        <v>3</v>
      </c>
      <c r="I759" t="s">
        <v>72</v>
      </c>
      <c r="J759" t="s">
        <v>73</v>
      </c>
      <c r="K759" t="s">
        <v>38</v>
      </c>
      <c r="L759" t="s">
        <v>39</v>
      </c>
      <c r="M759" t="s">
        <v>487</v>
      </c>
      <c r="N759" t="s">
        <v>488</v>
      </c>
    </row>
    <row r="760" spans="1:14" x14ac:dyDescent="0.2">
      <c r="A760" t="s">
        <v>211</v>
      </c>
      <c r="B760">
        <v>55304</v>
      </c>
      <c r="C760" t="s">
        <v>212</v>
      </c>
      <c r="D760" t="s">
        <v>211</v>
      </c>
      <c r="E760" t="s">
        <v>12</v>
      </c>
      <c r="F760" t="s">
        <v>13</v>
      </c>
      <c r="G760" t="s">
        <v>3</v>
      </c>
      <c r="H760" t="s">
        <v>3</v>
      </c>
      <c r="I760" t="s">
        <v>72</v>
      </c>
      <c r="J760" t="s">
        <v>73</v>
      </c>
      <c r="K760" t="s">
        <v>38</v>
      </c>
      <c r="L760" t="s">
        <v>39</v>
      </c>
      <c r="M760" t="s">
        <v>487</v>
      </c>
      <c r="N760" t="s">
        <v>488</v>
      </c>
    </row>
    <row r="761" spans="1:14" x14ac:dyDescent="0.2">
      <c r="A761" t="s">
        <v>229</v>
      </c>
      <c r="B761">
        <v>45474</v>
      </c>
      <c r="C761" t="s">
        <v>230</v>
      </c>
      <c r="D761" t="s">
        <v>229</v>
      </c>
      <c r="E761" t="s">
        <v>12</v>
      </c>
      <c r="F761" t="s">
        <v>13</v>
      </c>
      <c r="G761" t="s">
        <v>3</v>
      </c>
      <c r="H761" t="s">
        <v>3</v>
      </c>
      <c r="I761" t="s">
        <v>72</v>
      </c>
      <c r="J761" t="s">
        <v>73</v>
      </c>
      <c r="K761" t="s">
        <v>38</v>
      </c>
      <c r="L761" t="s">
        <v>39</v>
      </c>
      <c r="M761" t="s">
        <v>487</v>
      </c>
      <c r="N761" t="s">
        <v>488</v>
      </c>
    </row>
    <row r="762" spans="1:14" x14ac:dyDescent="0.2">
      <c r="A762" t="s">
        <v>477</v>
      </c>
      <c r="B762">
        <v>144</v>
      </c>
      <c r="C762" t="s">
        <v>197</v>
      </c>
      <c r="D762" t="s">
        <v>198</v>
      </c>
      <c r="E762" t="s">
        <v>12</v>
      </c>
      <c r="F762" t="s">
        <v>13</v>
      </c>
      <c r="G762" t="s">
        <v>3</v>
      </c>
      <c r="H762" t="s">
        <v>3</v>
      </c>
      <c r="I762" t="s">
        <v>72</v>
      </c>
      <c r="J762" t="s">
        <v>73</v>
      </c>
      <c r="K762" t="s">
        <v>38</v>
      </c>
      <c r="L762" t="s">
        <v>39</v>
      </c>
      <c r="M762" t="s">
        <v>199</v>
      </c>
      <c r="N762" t="s">
        <v>200</v>
      </c>
    </row>
    <row r="763" spans="1:14" x14ac:dyDescent="0.2">
      <c r="A763" t="s">
        <v>478</v>
      </c>
      <c r="B763">
        <v>150</v>
      </c>
      <c r="C763" t="s">
        <v>197</v>
      </c>
      <c r="D763" t="s">
        <v>198</v>
      </c>
      <c r="E763" t="s">
        <v>12</v>
      </c>
      <c r="F763" t="s">
        <v>13</v>
      </c>
      <c r="G763" t="s">
        <v>3</v>
      </c>
      <c r="H763" t="s">
        <v>3</v>
      </c>
      <c r="I763" t="s">
        <v>72</v>
      </c>
      <c r="J763" t="s">
        <v>73</v>
      </c>
      <c r="K763" t="s">
        <v>38</v>
      </c>
      <c r="L763" t="s">
        <v>39</v>
      </c>
      <c r="M763" t="s">
        <v>199</v>
      </c>
      <c r="N763" t="s">
        <v>200</v>
      </c>
    </row>
    <row r="764" spans="1:14" x14ac:dyDescent="0.2">
      <c r="A764" t="s">
        <v>328</v>
      </c>
      <c r="B764">
        <v>2100</v>
      </c>
      <c r="C764" t="s">
        <v>197</v>
      </c>
      <c r="D764" t="s">
        <v>198</v>
      </c>
      <c r="E764" t="s">
        <v>12</v>
      </c>
      <c r="F764" t="s">
        <v>13</v>
      </c>
      <c r="G764" t="s">
        <v>3</v>
      </c>
      <c r="H764" t="s">
        <v>3</v>
      </c>
      <c r="I764" t="s">
        <v>72</v>
      </c>
      <c r="J764" t="s">
        <v>73</v>
      </c>
      <c r="K764" t="s">
        <v>38</v>
      </c>
      <c r="L764" t="s">
        <v>39</v>
      </c>
      <c r="M764" t="s">
        <v>199</v>
      </c>
      <c r="N764" t="s">
        <v>200</v>
      </c>
    </row>
    <row r="765" spans="1:14" x14ac:dyDescent="0.2">
      <c r="A765" t="s">
        <v>375</v>
      </c>
      <c r="B765">
        <v>432</v>
      </c>
      <c r="C765" t="s">
        <v>197</v>
      </c>
      <c r="D765" t="s">
        <v>198</v>
      </c>
      <c r="E765" t="s">
        <v>12</v>
      </c>
      <c r="F765" t="s">
        <v>13</v>
      </c>
      <c r="G765" t="s">
        <v>3</v>
      </c>
      <c r="H765" t="s">
        <v>3</v>
      </c>
      <c r="I765" t="s">
        <v>72</v>
      </c>
      <c r="J765" t="s">
        <v>73</v>
      </c>
      <c r="K765" t="s">
        <v>38</v>
      </c>
      <c r="L765" t="s">
        <v>39</v>
      </c>
      <c r="M765" t="s">
        <v>199</v>
      </c>
      <c r="N765" t="s">
        <v>200</v>
      </c>
    </row>
    <row r="766" spans="1:14" x14ac:dyDescent="0.2">
      <c r="A766" t="s">
        <v>479</v>
      </c>
      <c r="B766">
        <v>105</v>
      </c>
      <c r="C766" t="s">
        <v>197</v>
      </c>
      <c r="D766" t="s">
        <v>198</v>
      </c>
      <c r="E766" t="s">
        <v>12</v>
      </c>
      <c r="F766" t="s">
        <v>13</v>
      </c>
      <c r="G766" t="s">
        <v>3</v>
      </c>
      <c r="H766" t="s">
        <v>3</v>
      </c>
      <c r="I766" t="s">
        <v>72</v>
      </c>
      <c r="J766" t="s">
        <v>73</v>
      </c>
      <c r="K766" t="s">
        <v>38</v>
      </c>
      <c r="L766" t="s">
        <v>39</v>
      </c>
      <c r="M766" t="s">
        <v>199</v>
      </c>
      <c r="N766" t="s">
        <v>200</v>
      </c>
    </row>
    <row r="767" spans="1:14" x14ac:dyDescent="0.2">
      <c r="A767" t="s">
        <v>480</v>
      </c>
      <c r="B767">
        <v>765</v>
      </c>
      <c r="C767" t="s">
        <v>209</v>
      </c>
      <c r="D767" t="s">
        <v>210</v>
      </c>
      <c r="E767" t="s">
        <v>12</v>
      </c>
      <c r="F767" t="s">
        <v>13</v>
      </c>
      <c r="G767" t="s">
        <v>3</v>
      </c>
      <c r="H767" t="s">
        <v>3</v>
      </c>
      <c r="I767" t="s">
        <v>72</v>
      </c>
      <c r="J767" t="s">
        <v>73</v>
      </c>
      <c r="K767" t="s">
        <v>38</v>
      </c>
      <c r="L767" t="s">
        <v>39</v>
      </c>
      <c r="M767" t="s">
        <v>199</v>
      </c>
      <c r="N767" t="s">
        <v>200</v>
      </c>
    </row>
    <row r="768" spans="1:14" x14ac:dyDescent="0.2">
      <c r="A768" t="s">
        <v>481</v>
      </c>
      <c r="B768">
        <v>250</v>
      </c>
      <c r="C768" t="s">
        <v>258</v>
      </c>
      <c r="D768" t="s">
        <v>259</v>
      </c>
      <c r="E768" t="s">
        <v>12</v>
      </c>
      <c r="F768" t="s">
        <v>13</v>
      </c>
      <c r="G768" t="s">
        <v>3</v>
      </c>
      <c r="H768" t="s">
        <v>3</v>
      </c>
      <c r="I768" t="s">
        <v>72</v>
      </c>
      <c r="J768" t="s">
        <v>73</v>
      </c>
      <c r="K768" t="s">
        <v>38</v>
      </c>
      <c r="L768" t="s">
        <v>39</v>
      </c>
      <c r="M768" t="s">
        <v>199</v>
      </c>
      <c r="N768" t="s">
        <v>200</v>
      </c>
    </row>
    <row r="769" spans="1:14" x14ac:dyDescent="0.2">
      <c r="A769" t="s">
        <v>300</v>
      </c>
      <c r="B769">
        <v>600</v>
      </c>
      <c r="C769" t="s">
        <v>258</v>
      </c>
      <c r="D769" t="s">
        <v>259</v>
      </c>
      <c r="E769" t="s">
        <v>12</v>
      </c>
      <c r="F769" t="s">
        <v>13</v>
      </c>
      <c r="G769" t="s">
        <v>3</v>
      </c>
      <c r="H769" t="s">
        <v>3</v>
      </c>
      <c r="I769" t="s">
        <v>72</v>
      </c>
      <c r="J769" t="s">
        <v>73</v>
      </c>
      <c r="K769" t="s">
        <v>38</v>
      </c>
      <c r="L769" t="s">
        <v>39</v>
      </c>
      <c r="M769" t="s">
        <v>199</v>
      </c>
      <c r="N769" t="s">
        <v>200</v>
      </c>
    </row>
    <row r="770" spans="1:14" x14ac:dyDescent="0.2">
      <c r="A770" t="s">
        <v>482</v>
      </c>
      <c r="B770">
        <v>1800</v>
      </c>
      <c r="C770" t="s">
        <v>238</v>
      </c>
      <c r="D770" t="s">
        <v>239</v>
      </c>
      <c r="E770" t="s">
        <v>12</v>
      </c>
      <c r="F770" t="s">
        <v>13</v>
      </c>
      <c r="G770" t="s">
        <v>3</v>
      </c>
      <c r="H770" t="s">
        <v>3</v>
      </c>
      <c r="I770" t="s">
        <v>72</v>
      </c>
      <c r="J770" t="s">
        <v>73</v>
      </c>
      <c r="K770" t="s">
        <v>38</v>
      </c>
      <c r="L770" t="s">
        <v>39</v>
      </c>
      <c r="M770" t="s">
        <v>199</v>
      </c>
      <c r="N770" t="s">
        <v>200</v>
      </c>
    </row>
    <row r="771" spans="1:14" x14ac:dyDescent="0.2">
      <c r="A771" t="s">
        <v>483</v>
      </c>
      <c r="B771">
        <v>2000</v>
      </c>
      <c r="C771" t="s">
        <v>203</v>
      </c>
      <c r="D771" t="s">
        <v>204</v>
      </c>
      <c r="E771" t="s">
        <v>12</v>
      </c>
      <c r="F771" t="s">
        <v>13</v>
      </c>
      <c r="G771" t="s">
        <v>3</v>
      </c>
      <c r="H771" t="s">
        <v>3</v>
      </c>
      <c r="I771" t="s">
        <v>72</v>
      </c>
      <c r="J771" t="s">
        <v>73</v>
      </c>
      <c r="K771" t="s">
        <v>38</v>
      </c>
      <c r="L771" t="s">
        <v>39</v>
      </c>
      <c r="M771" t="s">
        <v>199</v>
      </c>
      <c r="N771" t="s">
        <v>200</v>
      </c>
    </row>
    <row r="772" spans="1:14" x14ac:dyDescent="0.2">
      <c r="A772" t="s">
        <v>457</v>
      </c>
      <c r="B772">
        <v>216</v>
      </c>
      <c r="C772" t="s">
        <v>197</v>
      </c>
      <c r="D772" t="s">
        <v>198</v>
      </c>
      <c r="E772" t="s">
        <v>12</v>
      </c>
      <c r="F772" t="s">
        <v>13</v>
      </c>
      <c r="G772" t="s">
        <v>3</v>
      </c>
      <c r="H772" t="s">
        <v>3</v>
      </c>
      <c r="I772" t="s">
        <v>431</v>
      </c>
      <c r="J772" t="s">
        <v>432</v>
      </c>
      <c r="K772" t="s">
        <v>70</v>
      </c>
      <c r="L772" t="s">
        <v>71</v>
      </c>
      <c r="M772" t="s">
        <v>199</v>
      </c>
      <c r="N772" t="s">
        <v>200</v>
      </c>
    </row>
    <row r="773" spans="1:14" x14ac:dyDescent="0.2">
      <c r="A773" t="s">
        <v>458</v>
      </c>
      <c r="B773">
        <v>1500</v>
      </c>
      <c r="C773" t="s">
        <v>258</v>
      </c>
      <c r="D773" t="s">
        <v>259</v>
      </c>
      <c r="E773" t="s">
        <v>12</v>
      </c>
      <c r="F773" t="s">
        <v>13</v>
      </c>
      <c r="G773" t="s">
        <v>3</v>
      </c>
      <c r="H773" t="s">
        <v>3</v>
      </c>
      <c r="I773" t="s">
        <v>431</v>
      </c>
      <c r="J773" t="s">
        <v>432</v>
      </c>
      <c r="K773" t="s">
        <v>70</v>
      </c>
      <c r="L773" t="s">
        <v>71</v>
      </c>
      <c r="M773" t="s">
        <v>199</v>
      </c>
      <c r="N773" t="s">
        <v>200</v>
      </c>
    </row>
    <row r="774" spans="1:14" x14ac:dyDescent="0.2">
      <c r="A774" t="s">
        <v>459</v>
      </c>
      <c r="B774">
        <v>864</v>
      </c>
      <c r="C774" t="s">
        <v>238</v>
      </c>
      <c r="D774" t="s">
        <v>239</v>
      </c>
      <c r="E774" t="s">
        <v>12</v>
      </c>
      <c r="F774" t="s">
        <v>13</v>
      </c>
      <c r="G774" t="s">
        <v>3</v>
      </c>
      <c r="H774" t="s">
        <v>3</v>
      </c>
      <c r="I774" t="s">
        <v>431</v>
      </c>
      <c r="J774" t="s">
        <v>432</v>
      </c>
      <c r="K774" t="s">
        <v>70</v>
      </c>
      <c r="L774" t="s">
        <v>71</v>
      </c>
      <c r="M774" t="s">
        <v>199</v>
      </c>
      <c r="N774" t="s">
        <v>200</v>
      </c>
    </row>
    <row r="775" spans="1:14" x14ac:dyDescent="0.2">
      <c r="A775" t="s">
        <v>460</v>
      </c>
      <c r="B775">
        <v>1200</v>
      </c>
      <c r="C775" t="s">
        <v>203</v>
      </c>
      <c r="D775" t="s">
        <v>204</v>
      </c>
      <c r="E775" t="s">
        <v>12</v>
      </c>
      <c r="F775" t="s">
        <v>13</v>
      </c>
      <c r="G775" t="s">
        <v>3</v>
      </c>
      <c r="H775" t="s">
        <v>3</v>
      </c>
      <c r="I775" t="s">
        <v>431</v>
      </c>
      <c r="J775" t="s">
        <v>432</v>
      </c>
      <c r="K775" t="s">
        <v>70</v>
      </c>
      <c r="L775" t="s">
        <v>71</v>
      </c>
      <c r="M775" t="s">
        <v>199</v>
      </c>
      <c r="N775" t="s">
        <v>200</v>
      </c>
    </row>
    <row r="776" spans="1:14" x14ac:dyDescent="0.2">
      <c r="A776" t="s">
        <v>210</v>
      </c>
      <c r="C776" t="s">
        <v>209</v>
      </c>
      <c r="D776" t="s">
        <v>210</v>
      </c>
      <c r="E776" t="s">
        <v>12</v>
      </c>
      <c r="F776" t="s">
        <v>13</v>
      </c>
      <c r="G776" t="s">
        <v>3</v>
      </c>
      <c r="H776" t="s">
        <v>3</v>
      </c>
      <c r="I776" t="s">
        <v>60</v>
      </c>
      <c r="J776" t="s">
        <v>61</v>
      </c>
      <c r="K776" t="s">
        <v>424</v>
      </c>
      <c r="L776" t="s">
        <v>425</v>
      </c>
      <c r="M776" t="s">
        <v>199</v>
      </c>
      <c r="N776" t="s">
        <v>200</v>
      </c>
    </row>
    <row r="777" spans="1:14" x14ac:dyDescent="0.2">
      <c r="A777" t="s">
        <v>421</v>
      </c>
      <c r="B777">
        <v>15000</v>
      </c>
      <c r="C777" t="s">
        <v>315</v>
      </c>
      <c r="D777" t="s">
        <v>309</v>
      </c>
      <c r="E777" t="s">
        <v>12</v>
      </c>
      <c r="F777" t="s">
        <v>13</v>
      </c>
      <c r="G777" t="s">
        <v>3</v>
      </c>
      <c r="H777" t="s">
        <v>3</v>
      </c>
      <c r="I777" t="s">
        <v>60</v>
      </c>
      <c r="J777" t="s">
        <v>61</v>
      </c>
      <c r="K777" t="s">
        <v>409</v>
      </c>
      <c r="L777" t="s">
        <v>410</v>
      </c>
      <c r="M777" t="s">
        <v>422</v>
      </c>
      <c r="N777" t="s">
        <v>423</v>
      </c>
    </row>
    <row r="778" spans="1:14" x14ac:dyDescent="0.2">
      <c r="A778" t="s">
        <v>420</v>
      </c>
      <c r="B778">
        <v>806</v>
      </c>
      <c r="C778" t="s">
        <v>197</v>
      </c>
      <c r="D778" t="s">
        <v>198</v>
      </c>
      <c r="E778" t="s">
        <v>12</v>
      </c>
      <c r="F778" t="s">
        <v>13</v>
      </c>
      <c r="G778" t="s">
        <v>3</v>
      </c>
      <c r="H778" t="s">
        <v>3</v>
      </c>
      <c r="I778" t="s">
        <v>60</v>
      </c>
      <c r="J778" t="s">
        <v>61</v>
      </c>
      <c r="K778" t="s">
        <v>409</v>
      </c>
      <c r="L778" t="s">
        <v>410</v>
      </c>
      <c r="M778" t="s">
        <v>199</v>
      </c>
      <c r="N778" t="s">
        <v>200</v>
      </c>
    </row>
    <row r="779" spans="1:14" x14ac:dyDescent="0.2">
      <c r="A779" t="s">
        <v>202</v>
      </c>
      <c r="B779">
        <v>700</v>
      </c>
      <c r="C779" t="s">
        <v>203</v>
      </c>
      <c r="D779" t="s">
        <v>204</v>
      </c>
      <c r="E779" t="s">
        <v>12</v>
      </c>
      <c r="F779" t="s">
        <v>13</v>
      </c>
      <c r="G779" t="s">
        <v>3</v>
      </c>
      <c r="H779" t="s">
        <v>3</v>
      </c>
      <c r="I779" t="s">
        <v>60</v>
      </c>
      <c r="J779" t="s">
        <v>61</v>
      </c>
      <c r="K779" t="s">
        <v>70</v>
      </c>
      <c r="L779" t="s">
        <v>71</v>
      </c>
      <c r="M779" t="s">
        <v>199</v>
      </c>
      <c r="N779" t="s">
        <v>200</v>
      </c>
    </row>
    <row r="780" spans="1:14" x14ac:dyDescent="0.2">
      <c r="A780" t="s">
        <v>404</v>
      </c>
      <c r="B780">
        <v>525</v>
      </c>
      <c r="C780" t="s">
        <v>197</v>
      </c>
      <c r="D780" t="s">
        <v>198</v>
      </c>
      <c r="E780" t="s">
        <v>12</v>
      </c>
      <c r="F780" t="s">
        <v>13</v>
      </c>
      <c r="G780" t="s">
        <v>3</v>
      </c>
      <c r="H780" t="s">
        <v>3</v>
      </c>
      <c r="I780" t="s">
        <v>60</v>
      </c>
      <c r="J780" t="s">
        <v>61</v>
      </c>
      <c r="K780" t="s">
        <v>70</v>
      </c>
      <c r="L780" t="s">
        <v>71</v>
      </c>
      <c r="M780" t="s">
        <v>199</v>
      </c>
      <c r="N780" t="s">
        <v>200</v>
      </c>
    </row>
    <row r="781" spans="1:14" x14ac:dyDescent="0.2">
      <c r="A781" t="s">
        <v>405</v>
      </c>
      <c r="B781">
        <v>220</v>
      </c>
      <c r="C781" t="s">
        <v>209</v>
      </c>
      <c r="D781" t="s">
        <v>210</v>
      </c>
      <c r="E781" t="s">
        <v>12</v>
      </c>
      <c r="F781" t="s">
        <v>13</v>
      </c>
      <c r="G781" t="s">
        <v>3</v>
      </c>
      <c r="H781" t="s">
        <v>3</v>
      </c>
      <c r="I781" t="s">
        <v>60</v>
      </c>
      <c r="J781" t="s">
        <v>61</v>
      </c>
      <c r="K781" t="s">
        <v>70</v>
      </c>
      <c r="L781" t="s">
        <v>71</v>
      </c>
      <c r="M781" t="s">
        <v>199</v>
      </c>
      <c r="N781" t="s">
        <v>200</v>
      </c>
    </row>
    <row r="782" spans="1:14" x14ac:dyDescent="0.2">
      <c r="A782" t="s">
        <v>406</v>
      </c>
      <c r="B782">
        <v>450</v>
      </c>
      <c r="C782" t="s">
        <v>238</v>
      </c>
      <c r="D782" t="s">
        <v>239</v>
      </c>
      <c r="E782" t="s">
        <v>12</v>
      </c>
      <c r="F782" t="s">
        <v>13</v>
      </c>
      <c r="G782" t="s">
        <v>3</v>
      </c>
      <c r="H782" t="s">
        <v>3</v>
      </c>
      <c r="I782" t="s">
        <v>60</v>
      </c>
      <c r="J782" t="s">
        <v>61</v>
      </c>
      <c r="K782" t="s">
        <v>70</v>
      </c>
      <c r="L782" t="s">
        <v>71</v>
      </c>
      <c r="M782" t="s">
        <v>199</v>
      </c>
      <c r="N782" t="s">
        <v>200</v>
      </c>
    </row>
    <row r="783" spans="1:14" x14ac:dyDescent="0.2">
      <c r="A783" t="s">
        <v>153</v>
      </c>
      <c r="C783" t="s">
        <v>154</v>
      </c>
      <c r="D783" t="s">
        <v>153</v>
      </c>
      <c r="E783" t="s">
        <v>12</v>
      </c>
      <c r="F783" t="s">
        <v>13</v>
      </c>
      <c r="G783" t="s">
        <v>1172</v>
      </c>
      <c r="H783" t="s">
        <v>1173</v>
      </c>
      <c r="I783" t="s">
        <v>1095</v>
      </c>
      <c r="J783" t="s">
        <v>1096</v>
      </c>
      <c r="K783" t="s">
        <v>101</v>
      </c>
      <c r="L783" t="s">
        <v>102</v>
      </c>
      <c r="M783" t="s">
        <v>3</v>
      </c>
      <c r="N783" t="s">
        <v>3</v>
      </c>
    </row>
    <row r="784" spans="1:14" x14ac:dyDescent="0.2">
      <c r="A784" t="s">
        <v>169</v>
      </c>
      <c r="C784" t="s">
        <v>170</v>
      </c>
      <c r="D784" t="s">
        <v>169</v>
      </c>
      <c r="E784" t="s">
        <v>12</v>
      </c>
      <c r="F784" t="s">
        <v>13</v>
      </c>
      <c r="G784" t="s">
        <v>669</v>
      </c>
      <c r="H784" t="s">
        <v>670</v>
      </c>
      <c r="I784" t="s">
        <v>1095</v>
      </c>
      <c r="J784" t="s">
        <v>1096</v>
      </c>
      <c r="K784" t="s">
        <v>101</v>
      </c>
      <c r="L784" t="s">
        <v>102</v>
      </c>
      <c r="M784" t="s">
        <v>3</v>
      </c>
      <c r="N784" t="s">
        <v>3</v>
      </c>
    </row>
    <row r="785" spans="1:14" x14ac:dyDescent="0.2">
      <c r="A785" t="s">
        <v>215</v>
      </c>
      <c r="C785" t="s">
        <v>216</v>
      </c>
      <c r="D785" t="s">
        <v>215</v>
      </c>
      <c r="E785" t="s">
        <v>12</v>
      </c>
      <c r="F785" t="s">
        <v>13</v>
      </c>
      <c r="G785" t="s">
        <v>1172</v>
      </c>
      <c r="H785" t="s">
        <v>1173</v>
      </c>
      <c r="I785" t="s">
        <v>1095</v>
      </c>
      <c r="J785" t="s">
        <v>1096</v>
      </c>
      <c r="K785" t="s">
        <v>101</v>
      </c>
      <c r="L785" t="s">
        <v>102</v>
      </c>
      <c r="M785" t="s">
        <v>3</v>
      </c>
      <c r="N785" t="s">
        <v>3</v>
      </c>
    </row>
    <row r="786" spans="1:14" x14ac:dyDescent="0.2">
      <c r="A786" t="s">
        <v>221</v>
      </c>
      <c r="C786" t="s">
        <v>222</v>
      </c>
      <c r="D786" t="s">
        <v>221</v>
      </c>
      <c r="E786" t="s">
        <v>12</v>
      </c>
      <c r="F786" t="s">
        <v>13</v>
      </c>
      <c r="G786" t="s">
        <v>1174</v>
      </c>
      <c r="H786" t="s">
        <v>1175</v>
      </c>
      <c r="I786" t="s">
        <v>1095</v>
      </c>
      <c r="J786" t="s">
        <v>1096</v>
      </c>
      <c r="K786" t="s">
        <v>101</v>
      </c>
      <c r="L786" t="s">
        <v>102</v>
      </c>
      <c r="M786" t="s">
        <v>3</v>
      </c>
      <c r="N786" t="s">
        <v>3</v>
      </c>
    </row>
    <row r="787" spans="1:14" x14ac:dyDescent="0.2">
      <c r="A787" t="s">
        <v>1033</v>
      </c>
      <c r="B787">
        <v>8500</v>
      </c>
      <c r="C787" t="s">
        <v>1034</v>
      </c>
      <c r="D787" t="s">
        <v>1035</v>
      </c>
      <c r="E787" t="s">
        <v>143</v>
      </c>
      <c r="F787" t="s">
        <v>144</v>
      </c>
      <c r="G787" t="s">
        <v>1036</v>
      </c>
      <c r="H787" t="s">
        <v>1033</v>
      </c>
      <c r="I787" t="s">
        <v>1031</v>
      </c>
      <c r="J787" t="s">
        <v>1032</v>
      </c>
      <c r="K787" t="s">
        <v>1037</v>
      </c>
      <c r="L787" t="s">
        <v>1038</v>
      </c>
      <c r="M787" t="s">
        <v>3</v>
      </c>
      <c r="N787" t="s">
        <v>3</v>
      </c>
    </row>
    <row r="788" spans="1:14" x14ac:dyDescent="0.2">
      <c r="A788" t="s">
        <v>1039</v>
      </c>
      <c r="B788">
        <v>1000</v>
      </c>
      <c r="C788" t="s">
        <v>1040</v>
      </c>
      <c r="D788" t="s">
        <v>1039</v>
      </c>
      <c r="E788" t="s">
        <v>143</v>
      </c>
      <c r="F788" t="s">
        <v>144</v>
      </c>
      <c r="G788" t="s">
        <v>1041</v>
      </c>
      <c r="H788" t="s">
        <v>1039</v>
      </c>
      <c r="I788" t="s">
        <v>1031</v>
      </c>
      <c r="J788" t="s">
        <v>1032</v>
      </c>
      <c r="K788" t="s">
        <v>1037</v>
      </c>
      <c r="L788" t="s">
        <v>1038</v>
      </c>
      <c r="M788" t="s">
        <v>3</v>
      </c>
      <c r="N788" t="s">
        <v>3</v>
      </c>
    </row>
    <row r="789" spans="1:14" x14ac:dyDescent="0.2">
      <c r="A789" t="s">
        <v>169</v>
      </c>
      <c r="B789">
        <v>1938</v>
      </c>
      <c r="C789" t="s">
        <v>170</v>
      </c>
      <c r="D789" t="s">
        <v>169</v>
      </c>
      <c r="E789" t="s">
        <v>12</v>
      </c>
      <c r="F789" t="s">
        <v>13</v>
      </c>
      <c r="G789" t="s">
        <v>669</v>
      </c>
      <c r="H789" t="s">
        <v>670</v>
      </c>
      <c r="I789" t="s">
        <v>1031</v>
      </c>
      <c r="J789" t="s">
        <v>1032</v>
      </c>
      <c r="K789" t="s">
        <v>101</v>
      </c>
      <c r="L789" t="s">
        <v>102</v>
      </c>
      <c r="M789" t="s">
        <v>3</v>
      </c>
      <c r="N789" t="s">
        <v>3</v>
      </c>
    </row>
    <row r="790" spans="1:14" x14ac:dyDescent="0.2">
      <c r="A790" t="s">
        <v>1026</v>
      </c>
      <c r="B790">
        <v>1200</v>
      </c>
      <c r="C790" t="s">
        <v>209</v>
      </c>
      <c r="D790" t="s">
        <v>210</v>
      </c>
      <c r="E790" t="s">
        <v>12</v>
      </c>
      <c r="F790" t="s">
        <v>13</v>
      </c>
      <c r="G790" t="s">
        <v>1014</v>
      </c>
      <c r="H790" t="s">
        <v>1015</v>
      </c>
      <c r="I790" t="s">
        <v>972</v>
      </c>
      <c r="J790" t="s">
        <v>973</v>
      </c>
      <c r="K790" t="s">
        <v>62</v>
      </c>
      <c r="L790" t="s">
        <v>63</v>
      </c>
      <c r="M790" t="s">
        <v>3</v>
      </c>
      <c r="N790" t="s">
        <v>3</v>
      </c>
    </row>
    <row r="791" spans="1:14" x14ac:dyDescent="0.2">
      <c r="A791" t="s">
        <v>1027</v>
      </c>
      <c r="B791">
        <v>2400</v>
      </c>
      <c r="C791" t="s">
        <v>209</v>
      </c>
      <c r="D791" t="s">
        <v>210</v>
      </c>
      <c r="E791" t="s">
        <v>12</v>
      </c>
      <c r="F791" t="s">
        <v>13</v>
      </c>
      <c r="G791" t="s">
        <v>1014</v>
      </c>
      <c r="H791" t="s">
        <v>1015</v>
      </c>
      <c r="I791" t="s">
        <v>972</v>
      </c>
      <c r="J791" t="s">
        <v>973</v>
      </c>
      <c r="K791" t="s">
        <v>62</v>
      </c>
      <c r="L791" t="s">
        <v>63</v>
      </c>
      <c r="M791" t="s">
        <v>3</v>
      </c>
      <c r="N791" t="s">
        <v>3</v>
      </c>
    </row>
    <row r="792" spans="1:14" x14ac:dyDescent="0.2">
      <c r="A792" t="s">
        <v>978</v>
      </c>
      <c r="B792">
        <v>5300</v>
      </c>
      <c r="C792" t="s">
        <v>258</v>
      </c>
      <c r="D792" t="s">
        <v>259</v>
      </c>
      <c r="E792" t="s">
        <v>12</v>
      </c>
      <c r="F792" t="s">
        <v>13</v>
      </c>
      <c r="G792" t="s">
        <v>979</v>
      </c>
      <c r="H792" t="s">
        <v>980</v>
      </c>
      <c r="I792" t="s">
        <v>972</v>
      </c>
      <c r="J792" t="s">
        <v>973</v>
      </c>
      <c r="K792" t="s">
        <v>47</v>
      </c>
      <c r="L792" t="s">
        <v>48</v>
      </c>
      <c r="M792" t="s">
        <v>3</v>
      </c>
      <c r="N792" t="s">
        <v>3</v>
      </c>
    </row>
    <row r="793" spans="1:14" x14ac:dyDescent="0.2">
      <c r="A793" t="s">
        <v>981</v>
      </c>
      <c r="B793">
        <v>3200</v>
      </c>
      <c r="C793" t="s">
        <v>258</v>
      </c>
      <c r="D793" t="s">
        <v>259</v>
      </c>
      <c r="E793" t="s">
        <v>12</v>
      </c>
      <c r="F793" t="s">
        <v>13</v>
      </c>
      <c r="G793" t="s">
        <v>979</v>
      </c>
      <c r="H793" t="s">
        <v>980</v>
      </c>
      <c r="I793" t="s">
        <v>972</v>
      </c>
      <c r="J793" t="s">
        <v>973</v>
      </c>
      <c r="K793" t="s">
        <v>47</v>
      </c>
      <c r="L793" t="s">
        <v>48</v>
      </c>
      <c r="M793" t="s">
        <v>3</v>
      </c>
      <c r="N793" t="s">
        <v>3</v>
      </c>
    </row>
    <row r="794" spans="1:14" x14ac:dyDescent="0.2">
      <c r="A794" t="s">
        <v>983</v>
      </c>
      <c r="B794">
        <v>1500</v>
      </c>
      <c r="C794" t="s">
        <v>258</v>
      </c>
      <c r="D794" t="s">
        <v>259</v>
      </c>
      <c r="E794" t="s">
        <v>12</v>
      </c>
      <c r="F794" t="s">
        <v>13</v>
      </c>
      <c r="G794" t="s">
        <v>979</v>
      </c>
      <c r="H794" t="s">
        <v>980</v>
      </c>
      <c r="I794" t="s">
        <v>972</v>
      </c>
      <c r="J794" t="s">
        <v>973</v>
      </c>
      <c r="K794" t="s">
        <v>47</v>
      </c>
      <c r="L794" t="s">
        <v>48</v>
      </c>
      <c r="M794" t="s">
        <v>3</v>
      </c>
      <c r="N794" t="s">
        <v>3</v>
      </c>
    </row>
    <row r="795" spans="1:14" x14ac:dyDescent="0.2">
      <c r="A795" t="s">
        <v>984</v>
      </c>
      <c r="B795">
        <v>1600</v>
      </c>
      <c r="C795" t="s">
        <v>258</v>
      </c>
      <c r="D795" t="s">
        <v>259</v>
      </c>
      <c r="E795" t="s">
        <v>12</v>
      </c>
      <c r="F795" t="s">
        <v>13</v>
      </c>
      <c r="G795" t="s">
        <v>979</v>
      </c>
      <c r="H795" t="s">
        <v>980</v>
      </c>
      <c r="I795" t="s">
        <v>972</v>
      </c>
      <c r="J795" t="s">
        <v>973</v>
      </c>
      <c r="K795" t="s">
        <v>47</v>
      </c>
      <c r="L795" t="s">
        <v>48</v>
      </c>
      <c r="M795" t="s">
        <v>3</v>
      </c>
      <c r="N795" t="s">
        <v>3</v>
      </c>
    </row>
    <row r="796" spans="1:14" x14ac:dyDescent="0.2">
      <c r="A796" t="s">
        <v>1025</v>
      </c>
      <c r="B796">
        <v>900</v>
      </c>
      <c r="C796" t="s">
        <v>203</v>
      </c>
      <c r="D796" t="s">
        <v>204</v>
      </c>
      <c r="E796" t="s">
        <v>12</v>
      </c>
      <c r="F796" t="s">
        <v>13</v>
      </c>
      <c r="G796" t="s">
        <v>979</v>
      </c>
      <c r="H796" t="s">
        <v>980</v>
      </c>
      <c r="I796" t="s">
        <v>972</v>
      </c>
      <c r="J796" t="s">
        <v>973</v>
      </c>
      <c r="K796" t="s">
        <v>47</v>
      </c>
      <c r="L796" t="s">
        <v>48</v>
      </c>
      <c r="M796" t="s">
        <v>3</v>
      </c>
      <c r="N796" t="s">
        <v>3</v>
      </c>
    </row>
    <row r="797" spans="1:14" x14ac:dyDescent="0.2">
      <c r="A797" t="s">
        <v>1018</v>
      </c>
      <c r="B797">
        <v>5000</v>
      </c>
      <c r="C797" t="s">
        <v>203</v>
      </c>
      <c r="D797" t="s">
        <v>204</v>
      </c>
      <c r="E797" t="s">
        <v>12</v>
      </c>
      <c r="F797" t="s">
        <v>13</v>
      </c>
      <c r="G797" t="s">
        <v>979</v>
      </c>
      <c r="H797" t="s">
        <v>980</v>
      </c>
      <c r="I797" t="s">
        <v>972</v>
      </c>
      <c r="J797" t="s">
        <v>973</v>
      </c>
      <c r="K797" t="s">
        <v>38</v>
      </c>
      <c r="L797" t="s">
        <v>39</v>
      </c>
      <c r="M797" t="s">
        <v>3</v>
      </c>
      <c r="N797" t="s">
        <v>3</v>
      </c>
    </row>
    <row r="798" spans="1:14" x14ac:dyDescent="0.2">
      <c r="A798" t="s">
        <v>978</v>
      </c>
      <c r="B798">
        <v>38000</v>
      </c>
      <c r="C798" t="s">
        <v>258</v>
      </c>
      <c r="D798" t="s">
        <v>259</v>
      </c>
      <c r="E798" t="s">
        <v>12</v>
      </c>
      <c r="F798" t="s">
        <v>13</v>
      </c>
      <c r="G798" t="s">
        <v>979</v>
      </c>
      <c r="H798" t="s">
        <v>980</v>
      </c>
      <c r="I798" t="s">
        <v>972</v>
      </c>
      <c r="J798" t="s">
        <v>973</v>
      </c>
      <c r="K798" t="s">
        <v>38</v>
      </c>
      <c r="L798" t="s">
        <v>39</v>
      </c>
      <c r="M798" t="s">
        <v>3</v>
      </c>
      <c r="N798" t="s">
        <v>3</v>
      </c>
    </row>
    <row r="799" spans="1:14" x14ac:dyDescent="0.2">
      <c r="A799" t="s">
        <v>981</v>
      </c>
      <c r="B799">
        <v>19800</v>
      </c>
      <c r="C799" t="s">
        <v>258</v>
      </c>
      <c r="D799" t="s">
        <v>259</v>
      </c>
      <c r="E799" t="s">
        <v>12</v>
      </c>
      <c r="F799" t="s">
        <v>13</v>
      </c>
      <c r="G799" t="s">
        <v>979</v>
      </c>
      <c r="H799" t="s">
        <v>980</v>
      </c>
      <c r="I799" t="s">
        <v>972</v>
      </c>
      <c r="J799" t="s">
        <v>973</v>
      </c>
      <c r="K799" t="s">
        <v>38</v>
      </c>
      <c r="L799" t="s">
        <v>39</v>
      </c>
      <c r="M799" t="s">
        <v>3</v>
      </c>
      <c r="N799" t="s">
        <v>3</v>
      </c>
    </row>
    <row r="800" spans="1:14" x14ac:dyDescent="0.2">
      <c r="A800" t="s">
        <v>983</v>
      </c>
      <c r="B800">
        <v>35000</v>
      </c>
      <c r="C800" t="s">
        <v>258</v>
      </c>
      <c r="D800" t="s">
        <v>259</v>
      </c>
      <c r="E800" t="s">
        <v>12</v>
      </c>
      <c r="F800" t="s">
        <v>13</v>
      </c>
      <c r="G800" t="s">
        <v>979</v>
      </c>
      <c r="H800" t="s">
        <v>980</v>
      </c>
      <c r="I800" t="s">
        <v>972</v>
      </c>
      <c r="J800" t="s">
        <v>973</v>
      </c>
      <c r="K800" t="s">
        <v>38</v>
      </c>
      <c r="L800" t="s">
        <v>39</v>
      </c>
      <c r="M800" t="s">
        <v>3</v>
      </c>
      <c r="N800" t="s">
        <v>3</v>
      </c>
    </row>
    <row r="801" spans="1:14" x14ac:dyDescent="0.2">
      <c r="A801" t="s">
        <v>984</v>
      </c>
      <c r="B801">
        <v>16500</v>
      </c>
      <c r="C801" t="s">
        <v>258</v>
      </c>
      <c r="D801" t="s">
        <v>259</v>
      </c>
      <c r="E801" t="s">
        <v>12</v>
      </c>
      <c r="F801" t="s">
        <v>13</v>
      </c>
      <c r="G801" t="s">
        <v>979</v>
      </c>
      <c r="H801" t="s">
        <v>980</v>
      </c>
      <c r="I801" t="s">
        <v>972</v>
      </c>
      <c r="J801" t="s">
        <v>973</v>
      </c>
      <c r="K801" t="s">
        <v>38</v>
      </c>
      <c r="L801" t="s">
        <v>39</v>
      </c>
      <c r="M801" t="s">
        <v>3</v>
      </c>
      <c r="N801" t="s">
        <v>3</v>
      </c>
    </row>
    <row r="802" spans="1:14" x14ac:dyDescent="0.2">
      <c r="A802" t="s">
        <v>1019</v>
      </c>
      <c r="B802">
        <v>3300</v>
      </c>
      <c r="C802" t="s">
        <v>258</v>
      </c>
      <c r="D802" t="s">
        <v>259</v>
      </c>
      <c r="E802" t="s">
        <v>12</v>
      </c>
      <c r="F802" t="s">
        <v>13</v>
      </c>
      <c r="G802" t="s">
        <v>979</v>
      </c>
      <c r="H802" t="s">
        <v>980</v>
      </c>
      <c r="I802" t="s">
        <v>972</v>
      </c>
      <c r="J802" t="s">
        <v>973</v>
      </c>
      <c r="K802" t="s">
        <v>38</v>
      </c>
      <c r="L802" t="s">
        <v>39</v>
      </c>
      <c r="M802" t="s">
        <v>3</v>
      </c>
      <c r="N802" t="s">
        <v>3</v>
      </c>
    </row>
    <row r="803" spans="1:14" x14ac:dyDescent="0.2">
      <c r="A803" t="s">
        <v>1020</v>
      </c>
      <c r="B803">
        <v>5600</v>
      </c>
      <c r="C803" t="s">
        <v>258</v>
      </c>
      <c r="D803" t="s">
        <v>259</v>
      </c>
      <c r="E803" t="s">
        <v>12</v>
      </c>
      <c r="F803" t="s">
        <v>13</v>
      </c>
      <c r="G803" t="s">
        <v>979</v>
      </c>
      <c r="H803" t="s">
        <v>980</v>
      </c>
      <c r="I803" t="s">
        <v>972</v>
      </c>
      <c r="J803" t="s">
        <v>973</v>
      </c>
      <c r="K803" t="s">
        <v>38</v>
      </c>
      <c r="L803" t="s">
        <v>39</v>
      </c>
      <c r="M803" t="s">
        <v>3</v>
      </c>
      <c r="N803" t="s">
        <v>3</v>
      </c>
    </row>
    <row r="804" spans="1:14" x14ac:dyDescent="0.2">
      <c r="A804" t="s">
        <v>1021</v>
      </c>
      <c r="B804">
        <v>1380</v>
      </c>
      <c r="C804" t="s">
        <v>209</v>
      </c>
      <c r="D804" t="s">
        <v>210</v>
      </c>
      <c r="E804" t="s">
        <v>12</v>
      </c>
      <c r="F804" t="s">
        <v>13</v>
      </c>
      <c r="G804" t="s">
        <v>1014</v>
      </c>
      <c r="H804" t="s">
        <v>1015</v>
      </c>
      <c r="I804" t="s">
        <v>972</v>
      </c>
      <c r="J804" t="s">
        <v>973</v>
      </c>
      <c r="K804" t="s">
        <v>38</v>
      </c>
      <c r="L804" t="s">
        <v>39</v>
      </c>
      <c r="M804" t="s">
        <v>3</v>
      </c>
      <c r="N804" t="s">
        <v>3</v>
      </c>
    </row>
    <row r="805" spans="1:14" x14ac:dyDescent="0.2">
      <c r="A805" t="s">
        <v>1022</v>
      </c>
      <c r="B805">
        <v>4100</v>
      </c>
      <c r="C805" t="s">
        <v>203</v>
      </c>
      <c r="D805" t="s">
        <v>204</v>
      </c>
      <c r="E805" t="s">
        <v>12</v>
      </c>
      <c r="F805" t="s">
        <v>13</v>
      </c>
      <c r="G805" t="s">
        <v>979</v>
      </c>
      <c r="H805" t="s">
        <v>980</v>
      </c>
      <c r="I805" t="s">
        <v>972</v>
      </c>
      <c r="J805" t="s">
        <v>973</v>
      </c>
      <c r="K805" t="s">
        <v>38</v>
      </c>
      <c r="L805" t="s">
        <v>39</v>
      </c>
      <c r="M805" t="s">
        <v>3</v>
      </c>
      <c r="N805" t="s">
        <v>3</v>
      </c>
    </row>
    <row r="806" spans="1:14" x14ac:dyDescent="0.2">
      <c r="A806" t="s">
        <v>1023</v>
      </c>
      <c r="B806">
        <v>800</v>
      </c>
      <c r="C806" t="s">
        <v>238</v>
      </c>
      <c r="D806" t="s">
        <v>239</v>
      </c>
      <c r="E806" t="s">
        <v>12</v>
      </c>
      <c r="F806" t="s">
        <v>13</v>
      </c>
      <c r="G806" t="s">
        <v>1014</v>
      </c>
      <c r="H806" t="s">
        <v>1015</v>
      </c>
      <c r="I806" t="s">
        <v>972</v>
      </c>
      <c r="J806" t="s">
        <v>973</v>
      </c>
      <c r="K806" t="s">
        <v>38</v>
      </c>
      <c r="L806" t="s">
        <v>39</v>
      </c>
      <c r="M806" t="s">
        <v>3</v>
      </c>
      <c r="N806" t="s">
        <v>3</v>
      </c>
    </row>
    <row r="807" spans="1:14" x14ac:dyDescent="0.2">
      <c r="A807" t="s">
        <v>1024</v>
      </c>
      <c r="B807">
        <v>2385</v>
      </c>
      <c r="C807" t="s">
        <v>258</v>
      </c>
      <c r="D807" t="s">
        <v>259</v>
      </c>
      <c r="E807" t="s">
        <v>12</v>
      </c>
      <c r="F807" t="s">
        <v>13</v>
      </c>
      <c r="G807" t="s">
        <v>979</v>
      </c>
      <c r="H807" t="s">
        <v>980</v>
      </c>
      <c r="I807" t="s">
        <v>972</v>
      </c>
      <c r="J807" t="s">
        <v>973</v>
      </c>
      <c r="K807" t="s">
        <v>38</v>
      </c>
      <c r="L807" t="s">
        <v>39</v>
      </c>
      <c r="M807" t="s">
        <v>3</v>
      </c>
      <c r="N807" t="s">
        <v>3</v>
      </c>
    </row>
    <row r="808" spans="1:14" x14ac:dyDescent="0.2">
      <c r="A808" t="s">
        <v>984</v>
      </c>
      <c r="B808">
        <v>200</v>
      </c>
      <c r="C808" t="s">
        <v>258</v>
      </c>
      <c r="D808" t="s">
        <v>259</v>
      </c>
      <c r="E808" t="s">
        <v>12</v>
      </c>
      <c r="F808" t="s">
        <v>13</v>
      </c>
      <c r="G808" t="s">
        <v>979</v>
      </c>
      <c r="H808" t="s">
        <v>980</v>
      </c>
      <c r="I808" t="s">
        <v>972</v>
      </c>
      <c r="J808" t="s">
        <v>973</v>
      </c>
      <c r="K808" t="s">
        <v>55</v>
      </c>
      <c r="L808" t="s">
        <v>56</v>
      </c>
      <c r="M808" t="s">
        <v>3</v>
      </c>
      <c r="N808" t="s">
        <v>3</v>
      </c>
    </row>
    <row r="809" spans="1:14" x14ac:dyDescent="0.2">
      <c r="A809" t="s">
        <v>978</v>
      </c>
      <c r="B809">
        <v>2500</v>
      </c>
      <c r="C809" t="s">
        <v>258</v>
      </c>
      <c r="D809" t="s">
        <v>259</v>
      </c>
      <c r="E809" t="s">
        <v>12</v>
      </c>
      <c r="F809" t="s">
        <v>13</v>
      </c>
      <c r="G809" t="s">
        <v>979</v>
      </c>
      <c r="H809" t="s">
        <v>980</v>
      </c>
      <c r="I809" t="s">
        <v>972</v>
      </c>
      <c r="J809" t="s">
        <v>973</v>
      </c>
      <c r="K809" t="s">
        <v>553</v>
      </c>
      <c r="L809" t="s">
        <v>554</v>
      </c>
      <c r="M809" t="s">
        <v>3</v>
      </c>
      <c r="N809" t="s">
        <v>3</v>
      </c>
    </row>
    <row r="810" spans="1:14" x14ac:dyDescent="0.2">
      <c r="A810" t="s">
        <v>981</v>
      </c>
      <c r="B810">
        <v>1000</v>
      </c>
      <c r="C810" t="s">
        <v>258</v>
      </c>
      <c r="D810" t="s">
        <v>259</v>
      </c>
      <c r="E810" t="s">
        <v>12</v>
      </c>
      <c r="F810" t="s">
        <v>13</v>
      </c>
      <c r="G810" t="s">
        <v>979</v>
      </c>
      <c r="H810" t="s">
        <v>980</v>
      </c>
      <c r="I810" t="s">
        <v>972</v>
      </c>
      <c r="J810" t="s">
        <v>973</v>
      </c>
      <c r="K810" t="s">
        <v>553</v>
      </c>
      <c r="L810" t="s">
        <v>554</v>
      </c>
      <c r="M810" t="s">
        <v>3</v>
      </c>
      <c r="N810" t="s">
        <v>3</v>
      </c>
    </row>
    <row r="811" spans="1:14" x14ac:dyDescent="0.2">
      <c r="A811" t="s">
        <v>983</v>
      </c>
      <c r="B811">
        <v>800</v>
      </c>
      <c r="C811" t="s">
        <v>258</v>
      </c>
      <c r="D811" t="s">
        <v>259</v>
      </c>
      <c r="E811" t="s">
        <v>12</v>
      </c>
      <c r="F811" t="s">
        <v>13</v>
      </c>
      <c r="G811" t="s">
        <v>979</v>
      </c>
      <c r="H811" t="s">
        <v>980</v>
      </c>
      <c r="I811" t="s">
        <v>972</v>
      </c>
      <c r="J811" t="s">
        <v>973</v>
      </c>
      <c r="K811" t="s">
        <v>553</v>
      </c>
      <c r="L811" t="s">
        <v>554</v>
      </c>
      <c r="M811" t="s">
        <v>3</v>
      </c>
      <c r="N811" t="s">
        <v>3</v>
      </c>
    </row>
    <row r="812" spans="1:14" x14ac:dyDescent="0.2">
      <c r="A812" t="s">
        <v>984</v>
      </c>
      <c r="B812">
        <v>650</v>
      </c>
      <c r="C812" t="s">
        <v>258</v>
      </c>
      <c r="D812" t="s">
        <v>259</v>
      </c>
      <c r="E812" t="s">
        <v>12</v>
      </c>
      <c r="F812" t="s">
        <v>13</v>
      </c>
      <c r="G812" t="s">
        <v>979</v>
      </c>
      <c r="H812" t="s">
        <v>980</v>
      </c>
      <c r="I812" t="s">
        <v>972</v>
      </c>
      <c r="J812" t="s">
        <v>973</v>
      </c>
      <c r="K812" t="s">
        <v>553</v>
      </c>
      <c r="L812" t="s">
        <v>554</v>
      </c>
      <c r="M812" t="s">
        <v>3</v>
      </c>
      <c r="N812" t="s">
        <v>3</v>
      </c>
    </row>
    <row r="813" spans="1:14" x14ac:dyDescent="0.2">
      <c r="A813" t="s">
        <v>1013</v>
      </c>
      <c r="B813">
        <v>350</v>
      </c>
      <c r="C813" t="s">
        <v>203</v>
      </c>
      <c r="D813" t="s">
        <v>204</v>
      </c>
      <c r="E813" t="s">
        <v>12</v>
      </c>
      <c r="F813" t="s">
        <v>13</v>
      </c>
      <c r="G813" t="s">
        <v>1014</v>
      </c>
      <c r="H813" t="s">
        <v>1015</v>
      </c>
      <c r="I813" t="s">
        <v>972</v>
      </c>
      <c r="J813" t="s">
        <v>973</v>
      </c>
      <c r="K813" t="s">
        <v>553</v>
      </c>
      <c r="L813" t="s">
        <v>554</v>
      </c>
      <c r="M813" t="s">
        <v>3</v>
      </c>
      <c r="N813" t="s">
        <v>3</v>
      </c>
    </row>
    <row r="814" spans="1:14" x14ac:dyDescent="0.2">
      <c r="A814" t="s">
        <v>978</v>
      </c>
      <c r="B814">
        <v>800</v>
      </c>
      <c r="C814" t="s">
        <v>258</v>
      </c>
      <c r="D814" t="s">
        <v>259</v>
      </c>
      <c r="E814" t="s">
        <v>12</v>
      </c>
      <c r="F814" t="s">
        <v>13</v>
      </c>
      <c r="G814" t="s">
        <v>979</v>
      </c>
      <c r="H814" t="s">
        <v>980</v>
      </c>
      <c r="I814" t="s">
        <v>972</v>
      </c>
      <c r="J814" t="s">
        <v>973</v>
      </c>
      <c r="K814" t="s">
        <v>43</v>
      </c>
      <c r="L814" t="s">
        <v>44</v>
      </c>
      <c r="M814" t="s">
        <v>3</v>
      </c>
      <c r="N814" t="s">
        <v>3</v>
      </c>
    </row>
    <row r="815" spans="1:14" x14ac:dyDescent="0.2">
      <c r="A815" t="s">
        <v>981</v>
      </c>
      <c r="B815">
        <v>700</v>
      </c>
      <c r="C815" t="s">
        <v>258</v>
      </c>
      <c r="D815" t="s">
        <v>259</v>
      </c>
      <c r="E815" t="s">
        <v>12</v>
      </c>
      <c r="F815" t="s">
        <v>13</v>
      </c>
      <c r="G815" t="s">
        <v>979</v>
      </c>
      <c r="H815" t="s">
        <v>980</v>
      </c>
      <c r="I815" t="s">
        <v>972</v>
      </c>
      <c r="J815" t="s">
        <v>973</v>
      </c>
      <c r="K815" t="s">
        <v>43</v>
      </c>
      <c r="L815" t="s">
        <v>44</v>
      </c>
      <c r="M815" t="s">
        <v>3</v>
      </c>
      <c r="N815" t="s">
        <v>3</v>
      </c>
    </row>
    <row r="816" spans="1:14" x14ac:dyDescent="0.2">
      <c r="A816" t="s">
        <v>984</v>
      </c>
      <c r="B816">
        <v>2000</v>
      </c>
      <c r="C816" t="s">
        <v>258</v>
      </c>
      <c r="D816" t="s">
        <v>259</v>
      </c>
      <c r="E816" t="s">
        <v>12</v>
      </c>
      <c r="F816" t="s">
        <v>13</v>
      </c>
      <c r="G816" t="s">
        <v>979</v>
      </c>
      <c r="H816" t="s">
        <v>980</v>
      </c>
      <c r="I816" t="s">
        <v>972</v>
      </c>
      <c r="J816" t="s">
        <v>973</v>
      </c>
      <c r="K816" t="s">
        <v>43</v>
      </c>
      <c r="L816" t="s">
        <v>44</v>
      </c>
      <c r="M816" t="s">
        <v>3</v>
      </c>
      <c r="N816" t="s">
        <v>3</v>
      </c>
    </row>
    <row r="817" spans="1:14" x14ac:dyDescent="0.2">
      <c r="A817" t="s">
        <v>969</v>
      </c>
      <c r="B817">
        <v>4464</v>
      </c>
      <c r="C817" t="s">
        <v>197</v>
      </c>
      <c r="D817" t="s">
        <v>198</v>
      </c>
      <c r="E817" t="s">
        <v>12</v>
      </c>
      <c r="F817" t="s">
        <v>13</v>
      </c>
      <c r="G817" t="s">
        <v>970</v>
      </c>
      <c r="H817" t="s">
        <v>971</v>
      </c>
      <c r="I817" t="s">
        <v>972</v>
      </c>
      <c r="J817" t="s">
        <v>973</v>
      </c>
      <c r="K817" t="s">
        <v>101</v>
      </c>
      <c r="L817" t="s">
        <v>102</v>
      </c>
      <c r="M817" t="s">
        <v>3</v>
      </c>
      <c r="N817" t="s">
        <v>3</v>
      </c>
    </row>
    <row r="818" spans="1:14" x14ac:dyDescent="0.2">
      <c r="A818" t="s">
        <v>974</v>
      </c>
      <c r="B818">
        <v>5025</v>
      </c>
      <c r="C818" t="s">
        <v>197</v>
      </c>
      <c r="D818" t="s">
        <v>198</v>
      </c>
      <c r="E818" t="s">
        <v>12</v>
      </c>
      <c r="F818" t="s">
        <v>13</v>
      </c>
      <c r="G818" t="s">
        <v>970</v>
      </c>
      <c r="H818" t="s">
        <v>971</v>
      </c>
      <c r="I818" t="s">
        <v>972</v>
      </c>
      <c r="J818" t="s">
        <v>973</v>
      </c>
      <c r="K818" t="s">
        <v>101</v>
      </c>
      <c r="L818" t="s">
        <v>102</v>
      </c>
      <c r="M818" t="s">
        <v>3</v>
      </c>
      <c r="N818" t="s">
        <v>3</v>
      </c>
    </row>
    <row r="819" spans="1:14" x14ac:dyDescent="0.2">
      <c r="A819" t="s">
        <v>975</v>
      </c>
      <c r="B819">
        <v>250</v>
      </c>
      <c r="C819" t="s">
        <v>197</v>
      </c>
      <c r="D819" t="s">
        <v>198</v>
      </c>
      <c r="E819" t="s">
        <v>12</v>
      </c>
      <c r="F819" t="s">
        <v>13</v>
      </c>
      <c r="G819" t="s">
        <v>970</v>
      </c>
      <c r="H819" t="s">
        <v>971</v>
      </c>
      <c r="I819" t="s">
        <v>972</v>
      </c>
      <c r="J819" t="s">
        <v>973</v>
      </c>
      <c r="K819" t="s">
        <v>101</v>
      </c>
      <c r="L819" t="s">
        <v>102</v>
      </c>
      <c r="M819" t="s">
        <v>3</v>
      </c>
      <c r="N819" t="s">
        <v>3</v>
      </c>
    </row>
    <row r="820" spans="1:14" x14ac:dyDescent="0.2">
      <c r="A820" t="s">
        <v>976</v>
      </c>
      <c r="B820">
        <v>700</v>
      </c>
      <c r="C820" t="s">
        <v>197</v>
      </c>
      <c r="D820" t="s">
        <v>198</v>
      </c>
      <c r="E820" t="s">
        <v>12</v>
      </c>
      <c r="F820" t="s">
        <v>13</v>
      </c>
      <c r="G820" t="s">
        <v>970</v>
      </c>
      <c r="H820" t="s">
        <v>971</v>
      </c>
      <c r="I820" t="s">
        <v>972</v>
      </c>
      <c r="J820" t="s">
        <v>973</v>
      </c>
      <c r="K820" t="s">
        <v>101</v>
      </c>
      <c r="L820" t="s">
        <v>102</v>
      </c>
      <c r="M820" t="s">
        <v>3</v>
      </c>
      <c r="N820" t="s">
        <v>3</v>
      </c>
    </row>
    <row r="821" spans="1:14" x14ac:dyDescent="0.2">
      <c r="A821" t="s">
        <v>977</v>
      </c>
      <c r="B821">
        <v>936</v>
      </c>
      <c r="C821" t="s">
        <v>197</v>
      </c>
      <c r="D821" t="s">
        <v>198</v>
      </c>
      <c r="E821" t="s">
        <v>12</v>
      </c>
      <c r="F821" t="s">
        <v>13</v>
      </c>
      <c r="G821" t="s">
        <v>970</v>
      </c>
      <c r="H821" t="s">
        <v>971</v>
      </c>
      <c r="I821" t="s">
        <v>972</v>
      </c>
      <c r="J821" t="s">
        <v>973</v>
      </c>
      <c r="K821" t="s">
        <v>101</v>
      </c>
      <c r="L821" t="s">
        <v>102</v>
      </c>
      <c r="M821" t="s">
        <v>3</v>
      </c>
      <c r="N821" t="s">
        <v>3</v>
      </c>
    </row>
    <row r="822" spans="1:14" x14ac:dyDescent="0.2">
      <c r="A822" t="s">
        <v>978</v>
      </c>
      <c r="B822">
        <v>5900</v>
      </c>
      <c r="C822" t="s">
        <v>258</v>
      </c>
      <c r="D822" t="s">
        <v>259</v>
      </c>
      <c r="E822" t="s">
        <v>12</v>
      </c>
      <c r="F822" t="s">
        <v>13</v>
      </c>
      <c r="G822" t="s">
        <v>979</v>
      </c>
      <c r="H822" t="s">
        <v>980</v>
      </c>
      <c r="I822" t="s">
        <v>972</v>
      </c>
      <c r="J822" t="s">
        <v>973</v>
      </c>
      <c r="K822" t="s">
        <v>101</v>
      </c>
      <c r="L822" t="s">
        <v>102</v>
      </c>
      <c r="M822" t="s">
        <v>3</v>
      </c>
      <c r="N822" t="s">
        <v>3</v>
      </c>
    </row>
    <row r="823" spans="1:14" x14ac:dyDescent="0.2">
      <c r="A823" t="s">
        <v>981</v>
      </c>
      <c r="B823">
        <v>500</v>
      </c>
      <c r="C823" t="s">
        <v>258</v>
      </c>
      <c r="D823" t="s">
        <v>259</v>
      </c>
      <c r="E823" t="s">
        <v>12</v>
      </c>
      <c r="F823" t="s">
        <v>13</v>
      </c>
      <c r="G823" t="s">
        <v>783</v>
      </c>
      <c r="H823" t="s">
        <v>784</v>
      </c>
      <c r="I823" t="s">
        <v>972</v>
      </c>
      <c r="J823" t="s">
        <v>973</v>
      </c>
      <c r="K823" t="s">
        <v>101</v>
      </c>
      <c r="L823" t="s">
        <v>102</v>
      </c>
      <c r="M823" t="s">
        <v>3</v>
      </c>
      <c r="N823" t="s">
        <v>3</v>
      </c>
    </row>
    <row r="824" spans="1:14" x14ac:dyDescent="0.2">
      <c r="A824" t="s">
        <v>982</v>
      </c>
      <c r="B824">
        <v>25000</v>
      </c>
      <c r="C824" t="s">
        <v>258</v>
      </c>
      <c r="D824" t="s">
        <v>259</v>
      </c>
      <c r="E824" t="s">
        <v>12</v>
      </c>
      <c r="F824" t="s">
        <v>13</v>
      </c>
      <c r="G824" t="s">
        <v>783</v>
      </c>
      <c r="H824" t="s">
        <v>784</v>
      </c>
      <c r="I824" t="s">
        <v>972</v>
      </c>
      <c r="J824" t="s">
        <v>973</v>
      </c>
      <c r="K824" t="s">
        <v>101</v>
      </c>
      <c r="L824" t="s">
        <v>102</v>
      </c>
      <c r="M824" t="s">
        <v>3</v>
      </c>
      <c r="N824" t="s">
        <v>3</v>
      </c>
    </row>
    <row r="825" spans="1:14" x14ac:dyDescent="0.2">
      <c r="A825" t="s">
        <v>983</v>
      </c>
      <c r="B825">
        <v>5300</v>
      </c>
      <c r="C825" t="s">
        <v>258</v>
      </c>
      <c r="D825" t="s">
        <v>259</v>
      </c>
      <c r="E825" t="s">
        <v>12</v>
      </c>
      <c r="F825" t="s">
        <v>13</v>
      </c>
      <c r="G825" t="s">
        <v>783</v>
      </c>
      <c r="H825" t="s">
        <v>784</v>
      </c>
      <c r="I825" t="s">
        <v>972</v>
      </c>
      <c r="J825" t="s">
        <v>973</v>
      </c>
      <c r="K825" t="s">
        <v>101</v>
      </c>
      <c r="L825" t="s">
        <v>102</v>
      </c>
      <c r="M825" t="s">
        <v>3</v>
      </c>
      <c r="N825" t="s">
        <v>3</v>
      </c>
    </row>
    <row r="826" spans="1:14" x14ac:dyDescent="0.2">
      <c r="A826" t="s">
        <v>984</v>
      </c>
      <c r="B826">
        <v>4300</v>
      </c>
      <c r="C826" t="s">
        <v>258</v>
      </c>
      <c r="D826" t="s">
        <v>259</v>
      </c>
      <c r="E826" t="s">
        <v>12</v>
      </c>
      <c r="F826" t="s">
        <v>13</v>
      </c>
      <c r="G826" t="s">
        <v>783</v>
      </c>
      <c r="H826" t="s">
        <v>784</v>
      </c>
      <c r="I826" t="s">
        <v>972</v>
      </c>
      <c r="J826" t="s">
        <v>973</v>
      </c>
      <c r="K826" t="s">
        <v>101</v>
      </c>
      <c r="L826" t="s">
        <v>102</v>
      </c>
      <c r="M826" t="s">
        <v>3</v>
      </c>
      <c r="N826" t="s">
        <v>3</v>
      </c>
    </row>
    <row r="827" spans="1:14" x14ac:dyDescent="0.2">
      <c r="A827" t="s">
        <v>985</v>
      </c>
      <c r="B827">
        <v>500</v>
      </c>
      <c r="C827" t="s">
        <v>238</v>
      </c>
      <c r="D827" t="s">
        <v>239</v>
      </c>
      <c r="E827" t="s">
        <v>12</v>
      </c>
      <c r="F827" t="s">
        <v>13</v>
      </c>
      <c r="G827" t="s">
        <v>986</v>
      </c>
      <c r="H827" t="s">
        <v>987</v>
      </c>
      <c r="I827" t="s">
        <v>972</v>
      </c>
      <c r="J827" t="s">
        <v>973</v>
      </c>
      <c r="K827" t="s">
        <v>101</v>
      </c>
      <c r="L827" t="s">
        <v>102</v>
      </c>
      <c r="M827" t="s">
        <v>3</v>
      </c>
      <c r="N827" t="s">
        <v>3</v>
      </c>
    </row>
    <row r="828" spans="1:14" x14ac:dyDescent="0.2">
      <c r="A828" t="s">
        <v>988</v>
      </c>
      <c r="B828">
        <v>1200</v>
      </c>
      <c r="C828" t="s">
        <v>258</v>
      </c>
      <c r="D828" t="s">
        <v>259</v>
      </c>
      <c r="E828" t="s">
        <v>12</v>
      </c>
      <c r="F828" t="s">
        <v>13</v>
      </c>
      <c r="G828" t="s">
        <v>970</v>
      </c>
      <c r="H828" t="s">
        <v>971</v>
      </c>
      <c r="I828" t="s">
        <v>972</v>
      </c>
      <c r="J828" t="s">
        <v>973</v>
      </c>
      <c r="K828" t="s">
        <v>101</v>
      </c>
      <c r="L828" t="s">
        <v>102</v>
      </c>
      <c r="M828" t="s">
        <v>3</v>
      </c>
      <c r="N828" t="s">
        <v>3</v>
      </c>
    </row>
    <row r="829" spans="1:14" x14ac:dyDescent="0.2">
      <c r="A829" t="s">
        <v>989</v>
      </c>
      <c r="B829">
        <v>2000</v>
      </c>
      <c r="C829" t="s">
        <v>238</v>
      </c>
      <c r="D829" t="s">
        <v>239</v>
      </c>
      <c r="E829" t="s">
        <v>12</v>
      </c>
      <c r="F829" t="s">
        <v>13</v>
      </c>
      <c r="G829" t="s">
        <v>990</v>
      </c>
      <c r="H829" t="s">
        <v>991</v>
      </c>
      <c r="I829" t="s">
        <v>972</v>
      </c>
      <c r="J829" t="s">
        <v>973</v>
      </c>
      <c r="K829" t="s">
        <v>101</v>
      </c>
      <c r="L829" t="s">
        <v>102</v>
      </c>
      <c r="M829" t="s">
        <v>3</v>
      </c>
      <c r="N829" t="s">
        <v>3</v>
      </c>
    </row>
    <row r="830" spans="1:14" x14ac:dyDescent="0.2">
      <c r="A830" t="s">
        <v>992</v>
      </c>
      <c r="B830">
        <v>2865</v>
      </c>
      <c r="C830" t="s">
        <v>209</v>
      </c>
      <c r="D830" t="s">
        <v>210</v>
      </c>
      <c r="E830" t="s">
        <v>12</v>
      </c>
      <c r="F830" t="s">
        <v>13</v>
      </c>
      <c r="G830" t="s">
        <v>993</v>
      </c>
      <c r="H830" t="s">
        <v>994</v>
      </c>
      <c r="I830" t="s">
        <v>972</v>
      </c>
      <c r="J830" t="s">
        <v>973</v>
      </c>
      <c r="K830" t="s">
        <v>101</v>
      </c>
      <c r="L830" t="s">
        <v>102</v>
      </c>
      <c r="M830" t="s">
        <v>3</v>
      </c>
      <c r="N830" t="s">
        <v>3</v>
      </c>
    </row>
    <row r="831" spans="1:14" x14ac:dyDescent="0.2">
      <c r="A831" t="s">
        <v>995</v>
      </c>
      <c r="B831">
        <v>266</v>
      </c>
      <c r="C831" t="s">
        <v>209</v>
      </c>
      <c r="D831" t="s">
        <v>210</v>
      </c>
      <c r="E831" t="s">
        <v>12</v>
      </c>
      <c r="F831" t="s">
        <v>13</v>
      </c>
      <c r="G831" t="s">
        <v>970</v>
      </c>
      <c r="H831" t="s">
        <v>971</v>
      </c>
      <c r="I831" t="s">
        <v>972</v>
      </c>
      <c r="J831" t="s">
        <v>973</v>
      </c>
      <c r="K831" t="s">
        <v>101</v>
      </c>
      <c r="L831" t="s">
        <v>102</v>
      </c>
      <c r="M831" t="s">
        <v>3</v>
      </c>
      <c r="N831" t="s">
        <v>3</v>
      </c>
    </row>
    <row r="832" spans="1:14" x14ac:dyDescent="0.2">
      <c r="A832" t="s">
        <v>996</v>
      </c>
      <c r="B832">
        <v>1500</v>
      </c>
      <c r="C832" t="s">
        <v>206</v>
      </c>
      <c r="D832" t="s">
        <v>207</v>
      </c>
      <c r="E832" t="s">
        <v>12</v>
      </c>
      <c r="F832" t="s">
        <v>13</v>
      </c>
      <c r="G832" t="s">
        <v>997</v>
      </c>
      <c r="H832" t="s">
        <v>998</v>
      </c>
      <c r="I832" t="s">
        <v>972</v>
      </c>
      <c r="J832" t="s">
        <v>973</v>
      </c>
      <c r="K832" t="s">
        <v>101</v>
      </c>
      <c r="L832" t="s">
        <v>102</v>
      </c>
      <c r="M832" t="s">
        <v>3</v>
      </c>
      <c r="N832" t="s">
        <v>3</v>
      </c>
    </row>
    <row r="833" spans="1:14" x14ac:dyDescent="0.2">
      <c r="A833" t="s">
        <v>999</v>
      </c>
      <c r="B833">
        <v>1200</v>
      </c>
      <c r="C833" t="s">
        <v>258</v>
      </c>
      <c r="D833" t="s">
        <v>259</v>
      </c>
      <c r="E833" t="s">
        <v>12</v>
      </c>
      <c r="F833" t="s">
        <v>13</v>
      </c>
      <c r="G833" t="s">
        <v>970</v>
      </c>
      <c r="H833" t="s">
        <v>971</v>
      </c>
      <c r="I833" t="s">
        <v>972</v>
      </c>
      <c r="J833" t="s">
        <v>973</v>
      </c>
      <c r="K833" t="s">
        <v>101</v>
      </c>
      <c r="L833" t="s">
        <v>102</v>
      </c>
      <c r="M833" t="s">
        <v>3</v>
      </c>
      <c r="N833" t="s">
        <v>3</v>
      </c>
    </row>
    <row r="834" spans="1:14" x14ac:dyDescent="0.2">
      <c r="A834" t="s">
        <v>1000</v>
      </c>
      <c r="B834">
        <v>800</v>
      </c>
      <c r="C834" t="s">
        <v>258</v>
      </c>
      <c r="D834" t="s">
        <v>259</v>
      </c>
      <c r="E834" t="s">
        <v>12</v>
      </c>
      <c r="F834" t="s">
        <v>13</v>
      </c>
      <c r="G834" t="s">
        <v>970</v>
      </c>
      <c r="H834" t="s">
        <v>971</v>
      </c>
      <c r="I834" t="s">
        <v>972</v>
      </c>
      <c r="J834" t="s">
        <v>973</v>
      </c>
      <c r="K834" t="s">
        <v>101</v>
      </c>
      <c r="L834" t="s">
        <v>102</v>
      </c>
      <c r="M834" t="s">
        <v>3</v>
      </c>
      <c r="N834" t="s">
        <v>3</v>
      </c>
    </row>
    <row r="835" spans="1:14" x14ac:dyDescent="0.2">
      <c r="A835" t="s">
        <v>1001</v>
      </c>
      <c r="B835">
        <v>600</v>
      </c>
      <c r="C835" t="s">
        <v>258</v>
      </c>
      <c r="D835" t="s">
        <v>259</v>
      </c>
      <c r="E835" t="s">
        <v>12</v>
      </c>
      <c r="F835" t="s">
        <v>13</v>
      </c>
      <c r="G835" t="s">
        <v>970</v>
      </c>
      <c r="H835" t="s">
        <v>971</v>
      </c>
      <c r="I835" t="s">
        <v>972</v>
      </c>
      <c r="J835" t="s">
        <v>973</v>
      </c>
      <c r="K835" t="s">
        <v>101</v>
      </c>
      <c r="L835" t="s">
        <v>102</v>
      </c>
      <c r="M835" t="s">
        <v>3</v>
      </c>
      <c r="N835" t="s">
        <v>3</v>
      </c>
    </row>
    <row r="836" spans="1:14" x14ac:dyDescent="0.2">
      <c r="A836" t="s">
        <v>1002</v>
      </c>
      <c r="B836">
        <v>4420</v>
      </c>
      <c r="C836" t="s">
        <v>258</v>
      </c>
      <c r="D836" t="s">
        <v>259</v>
      </c>
      <c r="E836" t="s">
        <v>12</v>
      </c>
      <c r="F836" t="s">
        <v>13</v>
      </c>
      <c r="G836" t="s">
        <v>970</v>
      </c>
      <c r="H836" t="s">
        <v>971</v>
      </c>
      <c r="I836" t="s">
        <v>972</v>
      </c>
      <c r="J836" t="s">
        <v>973</v>
      </c>
      <c r="K836" t="s">
        <v>101</v>
      </c>
      <c r="L836" t="s">
        <v>102</v>
      </c>
      <c r="M836" t="s">
        <v>3</v>
      </c>
      <c r="N836" t="s">
        <v>3</v>
      </c>
    </row>
    <row r="837" spans="1:14" x14ac:dyDescent="0.2">
      <c r="A837" t="s">
        <v>1003</v>
      </c>
      <c r="B837">
        <v>720</v>
      </c>
      <c r="C837" t="s">
        <v>258</v>
      </c>
      <c r="D837" t="s">
        <v>259</v>
      </c>
      <c r="E837" t="s">
        <v>12</v>
      </c>
      <c r="F837" t="s">
        <v>13</v>
      </c>
      <c r="G837" t="s">
        <v>1004</v>
      </c>
      <c r="H837" t="s">
        <v>1005</v>
      </c>
      <c r="I837" t="s">
        <v>972</v>
      </c>
      <c r="J837" t="s">
        <v>973</v>
      </c>
      <c r="K837" t="s">
        <v>101</v>
      </c>
      <c r="L837" t="s">
        <v>102</v>
      </c>
      <c r="M837" t="s">
        <v>3</v>
      </c>
      <c r="N837" t="s">
        <v>3</v>
      </c>
    </row>
    <row r="838" spans="1:14" x14ac:dyDescent="0.2">
      <c r="A838" t="s">
        <v>1006</v>
      </c>
      <c r="B838">
        <v>720</v>
      </c>
      <c r="C838" t="s">
        <v>258</v>
      </c>
      <c r="D838" t="s">
        <v>259</v>
      </c>
      <c r="E838" t="s">
        <v>12</v>
      </c>
      <c r="F838" t="s">
        <v>13</v>
      </c>
      <c r="G838" t="s">
        <v>1004</v>
      </c>
      <c r="H838" t="s">
        <v>1005</v>
      </c>
      <c r="I838" t="s">
        <v>972</v>
      </c>
      <c r="J838" t="s">
        <v>973</v>
      </c>
      <c r="K838" t="s">
        <v>101</v>
      </c>
      <c r="L838" t="s">
        <v>102</v>
      </c>
      <c r="M838" t="s">
        <v>3</v>
      </c>
      <c r="N838" t="s">
        <v>3</v>
      </c>
    </row>
    <row r="839" spans="1:14" x14ac:dyDescent="0.2">
      <c r="A839" t="s">
        <v>1007</v>
      </c>
      <c r="B839">
        <v>100</v>
      </c>
      <c r="C839" t="s">
        <v>238</v>
      </c>
      <c r="D839" t="s">
        <v>239</v>
      </c>
      <c r="E839" t="s">
        <v>12</v>
      </c>
      <c r="F839" t="s">
        <v>13</v>
      </c>
      <c r="G839" t="s">
        <v>1008</v>
      </c>
      <c r="H839" t="s">
        <v>1009</v>
      </c>
      <c r="I839" t="s">
        <v>972</v>
      </c>
      <c r="J839" t="s">
        <v>973</v>
      </c>
      <c r="K839" t="s">
        <v>101</v>
      </c>
      <c r="L839" t="s">
        <v>102</v>
      </c>
      <c r="M839" t="s">
        <v>3</v>
      </c>
      <c r="N839" t="s">
        <v>3</v>
      </c>
    </row>
    <row r="840" spans="1:14" x14ac:dyDescent="0.2">
      <c r="A840" t="s">
        <v>1010</v>
      </c>
      <c r="B840">
        <v>2200</v>
      </c>
      <c r="C840" t="s">
        <v>238</v>
      </c>
      <c r="D840" t="s">
        <v>239</v>
      </c>
      <c r="E840" t="s">
        <v>12</v>
      </c>
      <c r="F840" t="s">
        <v>13</v>
      </c>
      <c r="G840" t="s">
        <v>1008</v>
      </c>
      <c r="H840" t="s">
        <v>1009</v>
      </c>
      <c r="I840" t="s">
        <v>972</v>
      </c>
      <c r="J840" t="s">
        <v>973</v>
      </c>
      <c r="K840" t="s">
        <v>101</v>
      </c>
      <c r="L840" t="s">
        <v>102</v>
      </c>
      <c r="M840" t="s">
        <v>3</v>
      </c>
      <c r="N840" t="s">
        <v>3</v>
      </c>
    </row>
    <row r="841" spans="1:14" x14ac:dyDescent="0.2">
      <c r="A841" t="s">
        <v>1011</v>
      </c>
      <c r="B841">
        <v>800</v>
      </c>
      <c r="C841" t="s">
        <v>238</v>
      </c>
      <c r="D841" t="s">
        <v>239</v>
      </c>
      <c r="E841" t="s">
        <v>12</v>
      </c>
      <c r="F841" t="s">
        <v>13</v>
      </c>
      <c r="G841" t="s">
        <v>1004</v>
      </c>
      <c r="H841" t="s">
        <v>1005</v>
      </c>
      <c r="I841" t="s">
        <v>972</v>
      </c>
      <c r="J841" t="s">
        <v>973</v>
      </c>
      <c r="K841" t="s">
        <v>101</v>
      </c>
      <c r="L841" t="s">
        <v>102</v>
      </c>
      <c r="M841" t="s">
        <v>3</v>
      </c>
      <c r="N841" t="s">
        <v>3</v>
      </c>
    </row>
    <row r="842" spans="1:14" x14ac:dyDescent="0.2">
      <c r="A842" t="s">
        <v>1012</v>
      </c>
      <c r="B842">
        <v>4500</v>
      </c>
      <c r="C842" t="s">
        <v>203</v>
      </c>
      <c r="D842" t="s">
        <v>204</v>
      </c>
      <c r="E842" t="s">
        <v>12</v>
      </c>
      <c r="F842" t="s">
        <v>13</v>
      </c>
      <c r="G842" t="s">
        <v>990</v>
      </c>
      <c r="H842" t="s">
        <v>991</v>
      </c>
      <c r="I842" t="s">
        <v>972</v>
      </c>
      <c r="J842" t="s">
        <v>973</v>
      </c>
      <c r="K842" t="s">
        <v>101</v>
      </c>
      <c r="L842" t="s">
        <v>102</v>
      </c>
      <c r="M842" t="s">
        <v>3</v>
      </c>
      <c r="N842" t="s">
        <v>3</v>
      </c>
    </row>
    <row r="843" spans="1:14" x14ac:dyDescent="0.2">
      <c r="A843" t="s">
        <v>914</v>
      </c>
      <c r="B843">
        <v>2000</v>
      </c>
      <c r="C843" t="s">
        <v>915</v>
      </c>
      <c r="D843" t="s">
        <v>914</v>
      </c>
      <c r="E843" t="s">
        <v>12</v>
      </c>
      <c r="F843" t="s">
        <v>13</v>
      </c>
      <c r="G843" t="s">
        <v>916</v>
      </c>
      <c r="H843" t="s">
        <v>917</v>
      </c>
      <c r="I843" t="s">
        <v>828</v>
      </c>
      <c r="J843" t="s">
        <v>829</v>
      </c>
      <c r="K843" t="s">
        <v>918</v>
      </c>
      <c r="L843" t="s">
        <v>919</v>
      </c>
      <c r="M843" t="s">
        <v>3</v>
      </c>
      <c r="N843" t="s">
        <v>3</v>
      </c>
    </row>
    <row r="844" spans="1:14" x14ac:dyDescent="0.2">
      <c r="A844" t="s">
        <v>396</v>
      </c>
      <c r="B844">
        <v>3816</v>
      </c>
      <c r="C844" t="s">
        <v>197</v>
      </c>
      <c r="D844" t="s">
        <v>198</v>
      </c>
      <c r="E844" t="s">
        <v>12</v>
      </c>
      <c r="F844" t="s">
        <v>13</v>
      </c>
      <c r="G844" t="s">
        <v>3</v>
      </c>
      <c r="H844" t="s">
        <v>3</v>
      </c>
      <c r="I844" t="s">
        <v>60</v>
      </c>
      <c r="J844" t="s">
        <v>61</v>
      </c>
      <c r="K844" t="s">
        <v>62</v>
      </c>
      <c r="L844" t="s">
        <v>63</v>
      </c>
      <c r="M844" t="s">
        <v>199</v>
      </c>
      <c r="N844" t="s">
        <v>200</v>
      </c>
    </row>
    <row r="845" spans="1:14" x14ac:dyDescent="0.2">
      <c r="A845" t="s">
        <v>202</v>
      </c>
      <c r="B845">
        <v>300</v>
      </c>
      <c r="C845" t="s">
        <v>203</v>
      </c>
      <c r="D845" t="s">
        <v>204</v>
      </c>
      <c r="E845" t="s">
        <v>12</v>
      </c>
      <c r="F845" t="s">
        <v>13</v>
      </c>
      <c r="G845" t="s">
        <v>3</v>
      </c>
      <c r="H845" t="s">
        <v>3</v>
      </c>
      <c r="I845" t="s">
        <v>60</v>
      </c>
      <c r="J845" t="s">
        <v>61</v>
      </c>
      <c r="K845" t="s">
        <v>62</v>
      </c>
      <c r="L845" t="s">
        <v>63</v>
      </c>
      <c r="M845" t="s">
        <v>199</v>
      </c>
      <c r="N845" t="s">
        <v>200</v>
      </c>
    </row>
    <row r="846" spans="1:14" x14ac:dyDescent="0.2">
      <c r="A846" t="s">
        <v>397</v>
      </c>
      <c r="B846">
        <v>225</v>
      </c>
      <c r="C846" t="s">
        <v>238</v>
      </c>
      <c r="D846" t="s">
        <v>239</v>
      </c>
      <c r="E846" t="s">
        <v>12</v>
      </c>
      <c r="F846" t="s">
        <v>13</v>
      </c>
      <c r="G846" t="s">
        <v>3</v>
      </c>
      <c r="H846" t="s">
        <v>3</v>
      </c>
      <c r="I846" t="s">
        <v>60</v>
      </c>
      <c r="J846" t="s">
        <v>61</v>
      </c>
      <c r="K846" t="s">
        <v>62</v>
      </c>
      <c r="L846" t="s">
        <v>63</v>
      </c>
      <c r="M846" t="s">
        <v>199</v>
      </c>
      <c r="N846" t="s">
        <v>200</v>
      </c>
    </row>
    <row r="847" spans="1:14" x14ac:dyDescent="0.2">
      <c r="A847" t="s">
        <v>384</v>
      </c>
      <c r="B847">
        <v>701</v>
      </c>
      <c r="C847" t="s">
        <v>385</v>
      </c>
      <c r="D847" t="s">
        <v>386</v>
      </c>
      <c r="E847" t="s">
        <v>387</v>
      </c>
      <c r="F847" t="s">
        <v>388</v>
      </c>
      <c r="G847" t="s">
        <v>3</v>
      </c>
      <c r="H847" t="s">
        <v>3</v>
      </c>
      <c r="I847" t="s">
        <v>60</v>
      </c>
      <c r="J847" t="s">
        <v>61</v>
      </c>
      <c r="K847" t="s">
        <v>126</v>
      </c>
      <c r="L847" t="s">
        <v>127</v>
      </c>
      <c r="M847" t="s">
        <v>3</v>
      </c>
      <c r="N847" t="s">
        <v>3</v>
      </c>
    </row>
    <row r="848" spans="1:14" x14ac:dyDescent="0.2">
      <c r="A848" t="s">
        <v>389</v>
      </c>
      <c r="B848">
        <v>-6997</v>
      </c>
      <c r="C848" t="s">
        <v>390</v>
      </c>
      <c r="D848" t="s">
        <v>391</v>
      </c>
      <c r="E848" t="s">
        <v>120</v>
      </c>
      <c r="F848" t="s">
        <v>121</v>
      </c>
      <c r="G848" t="s">
        <v>3</v>
      </c>
      <c r="H848" t="s">
        <v>3</v>
      </c>
      <c r="I848" t="s">
        <v>60</v>
      </c>
      <c r="J848" t="s">
        <v>61</v>
      </c>
      <c r="K848" t="s">
        <v>126</v>
      </c>
      <c r="L848" t="s">
        <v>127</v>
      </c>
      <c r="M848" t="s">
        <v>3</v>
      </c>
      <c r="N848" t="s">
        <v>3</v>
      </c>
    </row>
    <row r="849" spans="1:14" x14ac:dyDescent="0.2">
      <c r="A849" t="s">
        <v>217</v>
      </c>
      <c r="B849">
        <v>20</v>
      </c>
      <c r="C849" t="s">
        <v>218</v>
      </c>
      <c r="D849" t="s">
        <v>217</v>
      </c>
      <c r="E849" t="s">
        <v>12</v>
      </c>
      <c r="F849" t="s">
        <v>13</v>
      </c>
      <c r="G849" t="s">
        <v>3</v>
      </c>
      <c r="H849" t="s">
        <v>3</v>
      </c>
      <c r="I849" t="s">
        <v>53</v>
      </c>
      <c r="J849" t="s">
        <v>54</v>
      </c>
      <c r="K849" t="s">
        <v>55</v>
      </c>
      <c r="L849" t="s">
        <v>56</v>
      </c>
      <c r="M849" t="s">
        <v>382</v>
      </c>
      <c r="N849" t="s">
        <v>383</v>
      </c>
    </row>
    <row r="850" spans="1:14" x14ac:dyDescent="0.2">
      <c r="A850" t="s">
        <v>215</v>
      </c>
      <c r="B850">
        <v>200</v>
      </c>
      <c r="C850" t="s">
        <v>216</v>
      </c>
      <c r="D850" t="s">
        <v>215</v>
      </c>
      <c r="E850" t="s">
        <v>12</v>
      </c>
      <c r="F850" t="s">
        <v>13</v>
      </c>
      <c r="G850" t="s">
        <v>3</v>
      </c>
      <c r="H850" t="s">
        <v>3</v>
      </c>
      <c r="I850" t="s">
        <v>53</v>
      </c>
      <c r="J850" t="s">
        <v>54</v>
      </c>
      <c r="K850" t="s">
        <v>55</v>
      </c>
      <c r="L850" t="s">
        <v>56</v>
      </c>
      <c r="M850" t="s">
        <v>382</v>
      </c>
      <c r="N850" t="s">
        <v>383</v>
      </c>
    </row>
    <row r="851" spans="1:14" x14ac:dyDescent="0.2">
      <c r="A851" t="s">
        <v>219</v>
      </c>
      <c r="B851">
        <v>348</v>
      </c>
      <c r="C851" t="s">
        <v>220</v>
      </c>
      <c r="D851" t="s">
        <v>219</v>
      </c>
      <c r="E851" t="s">
        <v>12</v>
      </c>
      <c r="F851" t="s">
        <v>13</v>
      </c>
      <c r="G851" t="s">
        <v>3</v>
      </c>
      <c r="H851" t="s">
        <v>3</v>
      </c>
      <c r="I851" t="s">
        <v>53</v>
      </c>
      <c r="J851" t="s">
        <v>54</v>
      </c>
      <c r="K851" t="s">
        <v>55</v>
      </c>
      <c r="L851" t="s">
        <v>56</v>
      </c>
      <c r="M851" t="s">
        <v>382</v>
      </c>
      <c r="N851" t="s">
        <v>383</v>
      </c>
    </row>
    <row r="852" spans="1:14" x14ac:dyDescent="0.2">
      <c r="A852" t="s">
        <v>221</v>
      </c>
      <c r="B852">
        <v>1000</v>
      </c>
      <c r="C852" t="s">
        <v>222</v>
      </c>
      <c r="D852" t="s">
        <v>221</v>
      </c>
      <c r="E852" t="s">
        <v>12</v>
      </c>
      <c r="F852" t="s">
        <v>13</v>
      </c>
      <c r="G852" t="s">
        <v>3</v>
      </c>
      <c r="H852" t="s">
        <v>3</v>
      </c>
      <c r="I852" t="s">
        <v>53</v>
      </c>
      <c r="J852" t="s">
        <v>54</v>
      </c>
      <c r="K852" t="s">
        <v>55</v>
      </c>
      <c r="L852" t="s">
        <v>56</v>
      </c>
      <c r="M852" t="s">
        <v>382</v>
      </c>
      <c r="N852" t="s">
        <v>383</v>
      </c>
    </row>
    <row r="853" spans="1:14" x14ac:dyDescent="0.2">
      <c r="A853" t="s">
        <v>223</v>
      </c>
      <c r="B853">
        <v>9499</v>
      </c>
      <c r="C853" t="s">
        <v>224</v>
      </c>
      <c r="D853" t="s">
        <v>223</v>
      </c>
      <c r="E853" t="s">
        <v>12</v>
      </c>
      <c r="F853" t="s">
        <v>13</v>
      </c>
      <c r="G853" t="s">
        <v>3</v>
      </c>
      <c r="H853" t="s">
        <v>3</v>
      </c>
      <c r="I853" t="s">
        <v>53</v>
      </c>
      <c r="J853" t="s">
        <v>54</v>
      </c>
      <c r="K853" t="s">
        <v>55</v>
      </c>
      <c r="L853" t="s">
        <v>56</v>
      </c>
      <c r="M853" t="s">
        <v>382</v>
      </c>
      <c r="N853" t="s">
        <v>383</v>
      </c>
    </row>
    <row r="854" spans="1:14" x14ac:dyDescent="0.2">
      <c r="A854" t="s">
        <v>227</v>
      </c>
      <c r="B854">
        <v>62</v>
      </c>
      <c r="C854" t="s">
        <v>228</v>
      </c>
      <c r="D854" t="s">
        <v>227</v>
      </c>
      <c r="E854" t="s">
        <v>12</v>
      </c>
      <c r="F854" t="s">
        <v>13</v>
      </c>
      <c r="G854" t="s">
        <v>3</v>
      </c>
      <c r="H854" t="s">
        <v>3</v>
      </c>
      <c r="I854" t="s">
        <v>53</v>
      </c>
      <c r="J854" t="s">
        <v>54</v>
      </c>
      <c r="K854" t="s">
        <v>55</v>
      </c>
      <c r="L854" t="s">
        <v>56</v>
      </c>
      <c r="M854" t="s">
        <v>382</v>
      </c>
      <c r="N854" t="s">
        <v>383</v>
      </c>
    </row>
    <row r="855" spans="1:14" x14ac:dyDescent="0.2">
      <c r="A855" t="s">
        <v>211</v>
      </c>
      <c r="B855">
        <v>4935</v>
      </c>
      <c r="C855" t="s">
        <v>212</v>
      </c>
      <c r="D855" t="s">
        <v>211</v>
      </c>
      <c r="E855" t="s">
        <v>12</v>
      </c>
      <c r="F855" t="s">
        <v>13</v>
      </c>
      <c r="G855" t="s">
        <v>3</v>
      </c>
      <c r="H855" t="s">
        <v>3</v>
      </c>
      <c r="I855" t="s">
        <v>53</v>
      </c>
      <c r="J855" t="s">
        <v>54</v>
      </c>
      <c r="K855" t="s">
        <v>55</v>
      </c>
      <c r="L855" t="s">
        <v>56</v>
      </c>
      <c r="M855" t="s">
        <v>382</v>
      </c>
      <c r="N855" t="s">
        <v>383</v>
      </c>
    </row>
    <row r="856" spans="1:14" x14ac:dyDescent="0.2">
      <c r="A856" t="s">
        <v>202</v>
      </c>
      <c r="B856">
        <v>100</v>
      </c>
      <c r="C856" t="s">
        <v>203</v>
      </c>
      <c r="D856" t="s">
        <v>204</v>
      </c>
      <c r="E856" t="s">
        <v>12</v>
      </c>
      <c r="F856" t="s">
        <v>13</v>
      </c>
      <c r="G856" t="s">
        <v>3</v>
      </c>
      <c r="H856" t="s">
        <v>3</v>
      </c>
      <c r="I856" t="s">
        <v>53</v>
      </c>
      <c r="J856" t="s">
        <v>54</v>
      </c>
      <c r="K856" t="s">
        <v>55</v>
      </c>
      <c r="L856" t="s">
        <v>56</v>
      </c>
      <c r="M856" t="s">
        <v>199</v>
      </c>
      <c r="N856" t="s">
        <v>200</v>
      </c>
    </row>
    <row r="857" spans="1:14" x14ac:dyDescent="0.2">
      <c r="A857" t="s">
        <v>236</v>
      </c>
      <c r="B857">
        <v>650</v>
      </c>
      <c r="C857" t="s">
        <v>209</v>
      </c>
      <c r="D857" t="s">
        <v>210</v>
      </c>
      <c r="E857" t="s">
        <v>12</v>
      </c>
      <c r="F857" t="s">
        <v>13</v>
      </c>
      <c r="G857" t="s">
        <v>3</v>
      </c>
      <c r="H857" t="s">
        <v>3</v>
      </c>
      <c r="I857" t="s">
        <v>53</v>
      </c>
      <c r="J857" t="s">
        <v>54</v>
      </c>
      <c r="K857" t="s">
        <v>55</v>
      </c>
      <c r="L857" t="s">
        <v>56</v>
      </c>
      <c r="M857" t="s">
        <v>199</v>
      </c>
      <c r="N857" t="s">
        <v>200</v>
      </c>
    </row>
    <row r="858" spans="1:14" x14ac:dyDescent="0.2">
      <c r="A858" t="s">
        <v>374</v>
      </c>
      <c r="B858">
        <v>300</v>
      </c>
      <c r="C858" t="s">
        <v>197</v>
      </c>
      <c r="D858" t="s">
        <v>198</v>
      </c>
      <c r="E858" t="s">
        <v>12</v>
      </c>
      <c r="F858" t="s">
        <v>13</v>
      </c>
      <c r="G858" t="s">
        <v>3</v>
      </c>
      <c r="H858" t="s">
        <v>3</v>
      </c>
      <c r="I858" t="s">
        <v>51</v>
      </c>
      <c r="J858" t="s">
        <v>52</v>
      </c>
      <c r="K858" t="s">
        <v>38</v>
      </c>
      <c r="L858" t="s">
        <v>39</v>
      </c>
      <c r="M858" t="s">
        <v>199</v>
      </c>
      <c r="N858" t="s">
        <v>200</v>
      </c>
    </row>
    <row r="859" spans="1:14" x14ac:dyDescent="0.2">
      <c r="A859" t="s">
        <v>201</v>
      </c>
      <c r="B859">
        <v>600</v>
      </c>
      <c r="C859" t="s">
        <v>197</v>
      </c>
      <c r="D859" t="s">
        <v>198</v>
      </c>
      <c r="E859" t="s">
        <v>12</v>
      </c>
      <c r="F859" t="s">
        <v>13</v>
      </c>
      <c r="G859" t="s">
        <v>3</v>
      </c>
      <c r="H859" t="s">
        <v>3</v>
      </c>
      <c r="I859" t="s">
        <v>51</v>
      </c>
      <c r="J859" t="s">
        <v>52</v>
      </c>
      <c r="K859" t="s">
        <v>38</v>
      </c>
      <c r="L859" t="s">
        <v>39</v>
      </c>
      <c r="M859" t="s">
        <v>199</v>
      </c>
      <c r="N859" t="s">
        <v>200</v>
      </c>
    </row>
    <row r="860" spans="1:14" x14ac:dyDescent="0.2">
      <c r="A860" t="s">
        <v>375</v>
      </c>
      <c r="B860">
        <v>432</v>
      </c>
      <c r="C860" t="s">
        <v>197</v>
      </c>
      <c r="D860" t="s">
        <v>198</v>
      </c>
      <c r="E860" t="s">
        <v>12</v>
      </c>
      <c r="F860" t="s">
        <v>13</v>
      </c>
      <c r="G860" t="s">
        <v>3</v>
      </c>
      <c r="H860" t="s">
        <v>3</v>
      </c>
      <c r="I860" t="s">
        <v>51</v>
      </c>
      <c r="J860" t="s">
        <v>52</v>
      </c>
      <c r="K860" t="s">
        <v>38</v>
      </c>
      <c r="L860" t="s">
        <v>39</v>
      </c>
      <c r="M860" t="s">
        <v>199</v>
      </c>
      <c r="N860" t="s">
        <v>200</v>
      </c>
    </row>
    <row r="861" spans="1:14" x14ac:dyDescent="0.2">
      <c r="A861" t="s">
        <v>376</v>
      </c>
      <c r="B861">
        <v>72</v>
      </c>
      <c r="C861" t="s">
        <v>209</v>
      </c>
      <c r="D861" t="s">
        <v>210</v>
      </c>
      <c r="E861" t="s">
        <v>12</v>
      </c>
      <c r="F861" t="s">
        <v>13</v>
      </c>
      <c r="G861" t="s">
        <v>3</v>
      </c>
      <c r="H861" t="s">
        <v>3</v>
      </c>
      <c r="I861" t="s">
        <v>51</v>
      </c>
      <c r="J861" t="s">
        <v>52</v>
      </c>
      <c r="K861" t="s">
        <v>38</v>
      </c>
      <c r="L861" t="s">
        <v>39</v>
      </c>
      <c r="M861" t="s">
        <v>199</v>
      </c>
      <c r="N861" t="s">
        <v>200</v>
      </c>
    </row>
    <row r="862" spans="1:14" x14ac:dyDescent="0.2">
      <c r="A862" t="s">
        <v>377</v>
      </c>
      <c r="B862">
        <v>250</v>
      </c>
      <c r="C862" t="s">
        <v>203</v>
      </c>
      <c r="D862" t="s">
        <v>204</v>
      </c>
      <c r="E862" t="s">
        <v>12</v>
      </c>
      <c r="F862" t="s">
        <v>13</v>
      </c>
      <c r="G862" t="s">
        <v>3</v>
      </c>
      <c r="H862" t="s">
        <v>3</v>
      </c>
      <c r="I862" t="s">
        <v>51</v>
      </c>
      <c r="J862" t="s">
        <v>52</v>
      </c>
      <c r="K862" t="s">
        <v>38</v>
      </c>
      <c r="L862" t="s">
        <v>39</v>
      </c>
      <c r="M862" t="s">
        <v>199</v>
      </c>
      <c r="N862" t="s">
        <v>200</v>
      </c>
    </row>
    <row r="863" spans="1:14" x14ac:dyDescent="0.2">
      <c r="A863" t="s">
        <v>217</v>
      </c>
      <c r="B863">
        <v>18</v>
      </c>
      <c r="C863" t="s">
        <v>218</v>
      </c>
      <c r="D863" t="s">
        <v>217</v>
      </c>
      <c r="E863" t="s">
        <v>12</v>
      </c>
      <c r="F863" t="s">
        <v>13</v>
      </c>
      <c r="G863" t="s">
        <v>3</v>
      </c>
      <c r="H863" t="s">
        <v>3</v>
      </c>
      <c r="I863" t="s">
        <v>49</v>
      </c>
      <c r="J863" t="s">
        <v>50</v>
      </c>
      <c r="K863" t="s">
        <v>47</v>
      </c>
      <c r="L863" t="s">
        <v>48</v>
      </c>
      <c r="M863" t="s">
        <v>372</v>
      </c>
      <c r="N863" t="s">
        <v>373</v>
      </c>
    </row>
    <row r="864" spans="1:14" x14ac:dyDescent="0.2">
      <c r="A864" t="s">
        <v>219</v>
      </c>
      <c r="B864">
        <v>475</v>
      </c>
      <c r="C864" t="s">
        <v>220</v>
      </c>
      <c r="D864" t="s">
        <v>219</v>
      </c>
      <c r="E864" t="s">
        <v>12</v>
      </c>
      <c r="F864" t="s">
        <v>13</v>
      </c>
      <c r="G864" t="s">
        <v>3</v>
      </c>
      <c r="H864" t="s">
        <v>3</v>
      </c>
      <c r="I864" t="s">
        <v>49</v>
      </c>
      <c r="J864" t="s">
        <v>50</v>
      </c>
      <c r="K864" t="s">
        <v>47</v>
      </c>
      <c r="L864" t="s">
        <v>48</v>
      </c>
      <c r="M864" t="s">
        <v>372</v>
      </c>
      <c r="N864" t="s">
        <v>373</v>
      </c>
    </row>
    <row r="865" spans="1:14" x14ac:dyDescent="0.2">
      <c r="A865" t="s">
        <v>221</v>
      </c>
      <c r="B865">
        <v>1200</v>
      </c>
      <c r="C865" t="s">
        <v>222</v>
      </c>
      <c r="D865" t="s">
        <v>221</v>
      </c>
      <c r="E865" t="s">
        <v>12</v>
      </c>
      <c r="F865" t="s">
        <v>13</v>
      </c>
      <c r="G865" t="s">
        <v>3</v>
      </c>
      <c r="H865" t="s">
        <v>3</v>
      </c>
      <c r="I865" t="s">
        <v>49</v>
      </c>
      <c r="J865" t="s">
        <v>50</v>
      </c>
      <c r="K865" t="s">
        <v>47</v>
      </c>
      <c r="L865" t="s">
        <v>48</v>
      </c>
      <c r="M865" t="s">
        <v>372</v>
      </c>
      <c r="N865" t="s">
        <v>373</v>
      </c>
    </row>
    <row r="866" spans="1:14" x14ac:dyDescent="0.2">
      <c r="A866" t="s">
        <v>223</v>
      </c>
      <c r="B866">
        <v>2102</v>
      </c>
      <c r="C866" t="s">
        <v>224</v>
      </c>
      <c r="D866" t="s">
        <v>223</v>
      </c>
      <c r="E866" t="s">
        <v>12</v>
      </c>
      <c r="F866" t="s">
        <v>13</v>
      </c>
      <c r="G866" t="s">
        <v>3</v>
      </c>
      <c r="H866" t="s">
        <v>3</v>
      </c>
      <c r="I866" t="s">
        <v>49</v>
      </c>
      <c r="J866" t="s">
        <v>50</v>
      </c>
      <c r="K866" t="s">
        <v>47</v>
      </c>
      <c r="L866" t="s">
        <v>48</v>
      </c>
      <c r="M866" t="s">
        <v>372</v>
      </c>
      <c r="N866" t="s">
        <v>373</v>
      </c>
    </row>
    <row r="867" spans="1:14" x14ac:dyDescent="0.2">
      <c r="A867" t="s">
        <v>225</v>
      </c>
      <c r="B867">
        <v>400</v>
      </c>
      <c r="C867" t="s">
        <v>226</v>
      </c>
      <c r="D867" t="s">
        <v>225</v>
      </c>
      <c r="E867" t="s">
        <v>12</v>
      </c>
      <c r="F867" t="s">
        <v>13</v>
      </c>
      <c r="G867" t="s">
        <v>3</v>
      </c>
      <c r="H867" t="s">
        <v>3</v>
      </c>
      <c r="I867" t="s">
        <v>49</v>
      </c>
      <c r="J867" t="s">
        <v>50</v>
      </c>
      <c r="K867" t="s">
        <v>47</v>
      </c>
      <c r="L867" t="s">
        <v>48</v>
      </c>
      <c r="M867" t="s">
        <v>372</v>
      </c>
      <c r="N867" t="s">
        <v>373</v>
      </c>
    </row>
    <row r="868" spans="1:14" x14ac:dyDescent="0.2">
      <c r="A868" t="s">
        <v>227</v>
      </c>
      <c r="B868">
        <v>180</v>
      </c>
      <c r="C868" t="s">
        <v>228</v>
      </c>
      <c r="D868" t="s">
        <v>227</v>
      </c>
      <c r="E868" t="s">
        <v>12</v>
      </c>
      <c r="F868" t="s">
        <v>13</v>
      </c>
      <c r="G868" t="s">
        <v>3</v>
      </c>
      <c r="H868" t="s">
        <v>3</v>
      </c>
      <c r="I868" t="s">
        <v>49</v>
      </c>
      <c r="J868" t="s">
        <v>50</v>
      </c>
      <c r="K868" t="s">
        <v>47</v>
      </c>
      <c r="L868" t="s">
        <v>48</v>
      </c>
      <c r="M868" t="s">
        <v>372</v>
      </c>
      <c r="N868" t="s">
        <v>373</v>
      </c>
    </row>
    <row r="869" spans="1:14" x14ac:dyDescent="0.2">
      <c r="A869" t="s">
        <v>211</v>
      </c>
      <c r="B869">
        <v>2735</v>
      </c>
      <c r="C869" t="s">
        <v>212</v>
      </c>
      <c r="D869" t="s">
        <v>211</v>
      </c>
      <c r="E869" t="s">
        <v>12</v>
      </c>
      <c r="F869" t="s">
        <v>13</v>
      </c>
      <c r="G869" t="s">
        <v>3</v>
      </c>
      <c r="H869" t="s">
        <v>3</v>
      </c>
      <c r="I869" t="s">
        <v>49</v>
      </c>
      <c r="J869" t="s">
        <v>50</v>
      </c>
      <c r="K869" t="s">
        <v>47</v>
      </c>
      <c r="L869" t="s">
        <v>48</v>
      </c>
      <c r="M869" t="s">
        <v>372</v>
      </c>
      <c r="N869" t="s">
        <v>373</v>
      </c>
    </row>
    <row r="870" spans="1:14" x14ac:dyDescent="0.2">
      <c r="A870" t="s">
        <v>366</v>
      </c>
      <c r="B870">
        <v>950</v>
      </c>
      <c r="C870" t="s">
        <v>197</v>
      </c>
      <c r="D870" t="s">
        <v>198</v>
      </c>
      <c r="E870" t="s">
        <v>12</v>
      </c>
      <c r="F870" t="s">
        <v>13</v>
      </c>
      <c r="G870" t="s">
        <v>3</v>
      </c>
      <c r="H870" t="s">
        <v>3</v>
      </c>
      <c r="I870" t="s">
        <v>49</v>
      </c>
      <c r="J870" t="s">
        <v>50</v>
      </c>
      <c r="K870" t="s">
        <v>47</v>
      </c>
      <c r="L870" t="s">
        <v>48</v>
      </c>
      <c r="M870" t="s">
        <v>199</v>
      </c>
      <c r="N870" t="s">
        <v>200</v>
      </c>
    </row>
    <row r="871" spans="1:14" x14ac:dyDescent="0.2">
      <c r="A871" t="s">
        <v>367</v>
      </c>
      <c r="B871">
        <v>1380</v>
      </c>
      <c r="C871" t="s">
        <v>258</v>
      </c>
      <c r="D871" t="s">
        <v>259</v>
      </c>
      <c r="E871" t="s">
        <v>12</v>
      </c>
      <c r="F871" t="s">
        <v>13</v>
      </c>
      <c r="G871" t="s">
        <v>3</v>
      </c>
      <c r="H871" t="s">
        <v>3</v>
      </c>
      <c r="I871" t="s">
        <v>49</v>
      </c>
      <c r="J871" t="s">
        <v>50</v>
      </c>
      <c r="K871" t="s">
        <v>47</v>
      </c>
      <c r="L871" t="s">
        <v>48</v>
      </c>
      <c r="M871" t="s">
        <v>199</v>
      </c>
      <c r="N871" t="s">
        <v>200</v>
      </c>
    </row>
    <row r="872" spans="1:14" x14ac:dyDescent="0.2">
      <c r="A872" t="s">
        <v>283</v>
      </c>
      <c r="B872">
        <v>1200</v>
      </c>
      <c r="C872" t="s">
        <v>197</v>
      </c>
      <c r="D872" t="s">
        <v>198</v>
      </c>
      <c r="E872" t="s">
        <v>12</v>
      </c>
      <c r="F872" t="s">
        <v>13</v>
      </c>
      <c r="G872" t="s">
        <v>3</v>
      </c>
      <c r="H872" t="s">
        <v>3</v>
      </c>
      <c r="I872" t="s">
        <v>49</v>
      </c>
      <c r="J872" t="s">
        <v>50</v>
      </c>
      <c r="K872" t="s">
        <v>47</v>
      </c>
      <c r="L872" t="s">
        <v>48</v>
      </c>
      <c r="M872" t="s">
        <v>199</v>
      </c>
      <c r="N872" t="s">
        <v>200</v>
      </c>
    </row>
    <row r="873" spans="1:14" x14ac:dyDescent="0.2">
      <c r="A873" t="s">
        <v>368</v>
      </c>
      <c r="B873">
        <v>270</v>
      </c>
      <c r="C873" t="s">
        <v>209</v>
      </c>
      <c r="D873" t="s">
        <v>210</v>
      </c>
      <c r="E873" t="s">
        <v>12</v>
      </c>
      <c r="F873" t="s">
        <v>13</v>
      </c>
      <c r="G873" t="s">
        <v>3</v>
      </c>
      <c r="H873" t="s">
        <v>3</v>
      </c>
      <c r="I873" t="s">
        <v>49</v>
      </c>
      <c r="J873" t="s">
        <v>50</v>
      </c>
      <c r="K873" t="s">
        <v>47</v>
      </c>
      <c r="L873" t="s">
        <v>48</v>
      </c>
      <c r="M873" t="s">
        <v>199</v>
      </c>
      <c r="N873" t="s">
        <v>200</v>
      </c>
    </row>
    <row r="874" spans="1:14" x14ac:dyDescent="0.2">
      <c r="A874" t="s">
        <v>369</v>
      </c>
      <c r="B874">
        <v>550</v>
      </c>
      <c r="C874" t="s">
        <v>203</v>
      </c>
      <c r="D874" t="s">
        <v>204</v>
      </c>
      <c r="E874" t="s">
        <v>12</v>
      </c>
      <c r="F874" t="s">
        <v>13</v>
      </c>
      <c r="G874" t="s">
        <v>3</v>
      </c>
      <c r="H874" t="s">
        <v>3</v>
      </c>
      <c r="I874" t="s">
        <v>49</v>
      </c>
      <c r="J874" t="s">
        <v>50</v>
      </c>
      <c r="K874" t="s">
        <v>47</v>
      </c>
      <c r="L874" t="s">
        <v>48</v>
      </c>
      <c r="M874" t="s">
        <v>199</v>
      </c>
      <c r="N874" t="s">
        <v>200</v>
      </c>
    </row>
    <row r="875" spans="1:14" x14ac:dyDescent="0.2">
      <c r="A875" t="s">
        <v>354</v>
      </c>
      <c r="B875">
        <v>525</v>
      </c>
      <c r="C875" t="s">
        <v>197</v>
      </c>
      <c r="D875" t="s">
        <v>198</v>
      </c>
      <c r="E875" t="s">
        <v>12</v>
      </c>
      <c r="F875" t="s">
        <v>13</v>
      </c>
      <c r="G875" t="s">
        <v>3</v>
      </c>
      <c r="H875" t="s">
        <v>3</v>
      </c>
      <c r="I875" t="s">
        <v>349</v>
      </c>
      <c r="J875" t="s">
        <v>350</v>
      </c>
      <c r="K875" t="s">
        <v>47</v>
      </c>
      <c r="L875" t="s">
        <v>48</v>
      </c>
      <c r="M875" t="s">
        <v>199</v>
      </c>
      <c r="N875" t="s">
        <v>200</v>
      </c>
    </row>
    <row r="876" spans="1:14" x14ac:dyDescent="0.2">
      <c r="A876" t="s">
        <v>355</v>
      </c>
      <c r="B876">
        <v>900</v>
      </c>
      <c r="C876" t="s">
        <v>197</v>
      </c>
      <c r="D876" t="s">
        <v>198</v>
      </c>
      <c r="E876" t="s">
        <v>12</v>
      </c>
      <c r="F876" t="s">
        <v>13</v>
      </c>
      <c r="G876" t="s">
        <v>3</v>
      </c>
      <c r="H876" t="s">
        <v>3</v>
      </c>
      <c r="I876" t="s">
        <v>349</v>
      </c>
      <c r="J876" t="s">
        <v>350</v>
      </c>
      <c r="K876" t="s">
        <v>47</v>
      </c>
      <c r="L876" t="s">
        <v>48</v>
      </c>
      <c r="M876" t="s">
        <v>199</v>
      </c>
      <c r="N876" t="s">
        <v>200</v>
      </c>
    </row>
    <row r="877" spans="1:14" x14ac:dyDescent="0.2">
      <c r="A877" t="s">
        <v>356</v>
      </c>
      <c r="B877">
        <v>100</v>
      </c>
      <c r="C877" t="s">
        <v>209</v>
      </c>
      <c r="D877" t="s">
        <v>210</v>
      </c>
      <c r="E877" t="s">
        <v>12</v>
      </c>
      <c r="F877" t="s">
        <v>13</v>
      </c>
      <c r="G877" t="s">
        <v>3</v>
      </c>
      <c r="H877" t="s">
        <v>3</v>
      </c>
      <c r="I877" t="s">
        <v>349</v>
      </c>
      <c r="J877" t="s">
        <v>350</v>
      </c>
      <c r="K877" t="s">
        <v>47</v>
      </c>
      <c r="L877" t="s">
        <v>48</v>
      </c>
      <c r="M877" t="s">
        <v>199</v>
      </c>
      <c r="N877" t="s">
        <v>200</v>
      </c>
    </row>
    <row r="878" spans="1:14" x14ac:dyDescent="0.2">
      <c r="A878" t="s">
        <v>357</v>
      </c>
      <c r="B878">
        <v>600</v>
      </c>
      <c r="C878" t="s">
        <v>203</v>
      </c>
      <c r="D878" t="s">
        <v>204</v>
      </c>
      <c r="E878" t="s">
        <v>12</v>
      </c>
      <c r="F878" t="s">
        <v>13</v>
      </c>
      <c r="G878" t="s">
        <v>3</v>
      </c>
      <c r="H878" t="s">
        <v>3</v>
      </c>
      <c r="I878" t="s">
        <v>349</v>
      </c>
      <c r="J878" t="s">
        <v>350</v>
      </c>
      <c r="K878" t="s">
        <v>47</v>
      </c>
      <c r="L878" t="s">
        <v>48</v>
      </c>
      <c r="M878" t="s">
        <v>199</v>
      </c>
      <c r="N878" t="s">
        <v>200</v>
      </c>
    </row>
    <row r="879" spans="1:14" x14ac:dyDescent="0.2">
      <c r="A879" t="s">
        <v>227</v>
      </c>
      <c r="B879">
        <v>120</v>
      </c>
      <c r="C879" t="s">
        <v>228</v>
      </c>
      <c r="D879" t="s">
        <v>227</v>
      </c>
      <c r="E879" t="s">
        <v>12</v>
      </c>
      <c r="F879" t="s">
        <v>13</v>
      </c>
      <c r="G879" t="s">
        <v>3</v>
      </c>
      <c r="H879" t="s">
        <v>3</v>
      </c>
      <c r="I879" t="s">
        <v>45</v>
      </c>
      <c r="J879" t="s">
        <v>46</v>
      </c>
      <c r="K879" t="s">
        <v>47</v>
      </c>
      <c r="L879" t="s">
        <v>48</v>
      </c>
      <c r="M879" t="s">
        <v>347</v>
      </c>
      <c r="N879" t="s">
        <v>348</v>
      </c>
    </row>
    <row r="880" spans="1:14" x14ac:dyDescent="0.2">
      <c r="A880" t="s">
        <v>215</v>
      </c>
      <c r="B880">
        <v>500</v>
      </c>
      <c r="C880" t="s">
        <v>216</v>
      </c>
      <c r="D880" t="s">
        <v>215</v>
      </c>
      <c r="E880" t="s">
        <v>12</v>
      </c>
      <c r="F880" t="s">
        <v>13</v>
      </c>
      <c r="G880" t="s">
        <v>3</v>
      </c>
      <c r="H880" t="s">
        <v>3</v>
      </c>
      <c r="I880" t="s">
        <v>45</v>
      </c>
      <c r="J880" t="s">
        <v>46</v>
      </c>
      <c r="K880" t="s">
        <v>47</v>
      </c>
      <c r="L880" t="s">
        <v>48</v>
      </c>
      <c r="M880" t="s">
        <v>347</v>
      </c>
      <c r="N880" t="s">
        <v>348</v>
      </c>
    </row>
    <row r="881" spans="1:14" x14ac:dyDescent="0.2">
      <c r="A881" t="s">
        <v>309</v>
      </c>
      <c r="B881">
        <v>35000</v>
      </c>
      <c r="C881" t="s">
        <v>315</v>
      </c>
      <c r="D881" t="s">
        <v>309</v>
      </c>
      <c r="E881" t="s">
        <v>12</v>
      </c>
      <c r="F881" t="s">
        <v>13</v>
      </c>
      <c r="G881" t="s">
        <v>3</v>
      </c>
      <c r="H881" t="s">
        <v>3</v>
      </c>
      <c r="I881" t="s">
        <v>45</v>
      </c>
      <c r="J881" t="s">
        <v>46</v>
      </c>
      <c r="K881" t="s">
        <v>47</v>
      </c>
      <c r="L881" t="s">
        <v>48</v>
      </c>
      <c r="M881" t="s">
        <v>347</v>
      </c>
      <c r="N881" t="s">
        <v>348</v>
      </c>
    </row>
    <row r="882" spans="1:14" x14ac:dyDescent="0.2">
      <c r="A882" t="s">
        <v>219</v>
      </c>
      <c r="B882">
        <v>475</v>
      </c>
      <c r="C882" t="s">
        <v>220</v>
      </c>
      <c r="D882" t="s">
        <v>219</v>
      </c>
      <c r="E882" t="s">
        <v>12</v>
      </c>
      <c r="F882" t="s">
        <v>13</v>
      </c>
      <c r="G882" t="s">
        <v>3</v>
      </c>
      <c r="H882" t="s">
        <v>3</v>
      </c>
      <c r="I882" t="s">
        <v>45</v>
      </c>
      <c r="J882" t="s">
        <v>46</v>
      </c>
      <c r="K882" t="s">
        <v>47</v>
      </c>
      <c r="L882" t="s">
        <v>48</v>
      </c>
      <c r="M882" t="s">
        <v>347</v>
      </c>
      <c r="N882" t="s">
        <v>348</v>
      </c>
    </row>
    <row r="883" spans="1:14" x14ac:dyDescent="0.2">
      <c r="A883" t="s">
        <v>221</v>
      </c>
      <c r="B883">
        <v>1200</v>
      </c>
      <c r="C883" t="s">
        <v>222</v>
      </c>
      <c r="D883" t="s">
        <v>221</v>
      </c>
      <c r="E883" t="s">
        <v>12</v>
      </c>
      <c r="F883" t="s">
        <v>13</v>
      </c>
      <c r="G883" t="s">
        <v>3</v>
      </c>
      <c r="H883" t="s">
        <v>3</v>
      </c>
      <c r="I883" t="s">
        <v>45</v>
      </c>
      <c r="J883" t="s">
        <v>46</v>
      </c>
      <c r="K883" t="s">
        <v>47</v>
      </c>
      <c r="L883" t="s">
        <v>48</v>
      </c>
      <c r="M883" t="s">
        <v>347</v>
      </c>
      <c r="N883" t="s">
        <v>348</v>
      </c>
    </row>
    <row r="884" spans="1:14" x14ac:dyDescent="0.2">
      <c r="A884" t="s">
        <v>211</v>
      </c>
      <c r="B884">
        <v>2000</v>
      </c>
      <c r="C884" t="s">
        <v>212</v>
      </c>
      <c r="D884" t="s">
        <v>211</v>
      </c>
      <c r="E884" t="s">
        <v>12</v>
      </c>
      <c r="F884" t="s">
        <v>13</v>
      </c>
      <c r="G884" t="s">
        <v>3</v>
      </c>
      <c r="H884" t="s">
        <v>3</v>
      </c>
      <c r="I884" t="s">
        <v>45</v>
      </c>
      <c r="J884" t="s">
        <v>46</v>
      </c>
      <c r="K884" t="s">
        <v>47</v>
      </c>
      <c r="L884" t="s">
        <v>48</v>
      </c>
      <c r="M884" t="s">
        <v>347</v>
      </c>
      <c r="N884" t="s">
        <v>348</v>
      </c>
    </row>
    <row r="885" spans="1:14" x14ac:dyDescent="0.2">
      <c r="A885" t="s">
        <v>229</v>
      </c>
      <c r="B885">
        <v>5000</v>
      </c>
      <c r="C885" t="s">
        <v>230</v>
      </c>
      <c r="D885" t="s">
        <v>229</v>
      </c>
      <c r="E885" t="s">
        <v>12</v>
      </c>
      <c r="F885" t="s">
        <v>13</v>
      </c>
      <c r="G885" t="s">
        <v>3</v>
      </c>
      <c r="H885" t="s">
        <v>3</v>
      </c>
      <c r="I885" t="s">
        <v>45</v>
      </c>
      <c r="J885" t="s">
        <v>46</v>
      </c>
      <c r="K885" t="s">
        <v>47</v>
      </c>
      <c r="L885" t="s">
        <v>48</v>
      </c>
      <c r="M885" t="s">
        <v>347</v>
      </c>
      <c r="N885" t="s">
        <v>348</v>
      </c>
    </row>
    <row r="886" spans="1:14" x14ac:dyDescent="0.2">
      <c r="A886" t="s">
        <v>223</v>
      </c>
      <c r="B886">
        <v>8932</v>
      </c>
      <c r="C886" t="s">
        <v>224</v>
      </c>
      <c r="D886" t="s">
        <v>223</v>
      </c>
      <c r="E886" t="s">
        <v>12</v>
      </c>
      <c r="F886" t="s">
        <v>13</v>
      </c>
      <c r="G886" t="s">
        <v>3</v>
      </c>
      <c r="H886" t="s">
        <v>3</v>
      </c>
      <c r="I886" t="s">
        <v>45</v>
      </c>
      <c r="J886" t="s">
        <v>46</v>
      </c>
      <c r="K886" t="s">
        <v>47</v>
      </c>
      <c r="L886" t="s">
        <v>48</v>
      </c>
      <c r="M886" t="s">
        <v>347</v>
      </c>
      <c r="N886" t="s">
        <v>348</v>
      </c>
    </row>
    <row r="887" spans="1:14" x14ac:dyDescent="0.2">
      <c r="A887" t="s">
        <v>345</v>
      </c>
      <c r="B887">
        <v>20</v>
      </c>
      <c r="C887" t="s">
        <v>197</v>
      </c>
      <c r="D887" t="s">
        <v>198</v>
      </c>
      <c r="E887" t="s">
        <v>12</v>
      </c>
      <c r="F887" t="s">
        <v>13</v>
      </c>
      <c r="G887" t="s">
        <v>3</v>
      </c>
      <c r="H887" t="s">
        <v>3</v>
      </c>
      <c r="I887" t="s">
        <v>45</v>
      </c>
      <c r="J887" t="s">
        <v>46</v>
      </c>
      <c r="K887" t="s">
        <v>47</v>
      </c>
      <c r="L887" t="s">
        <v>48</v>
      </c>
      <c r="M887" t="s">
        <v>199</v>
      </c>
      <c r="N887" t="s">
        <v>200</v>
      </c>
    </row>
    <row r="888" spans="1:14" x14ac:dyDescent="0.2">
      <c r="A888" t="s">
        <v>201</v>
      </c>
      <c r="B888">
        <v>600</v>
      </c>
      <c r="C888" t="s">
        <v>197</v>
      </c>
      <c r="D888" t="s">
        <v>198</v>
      </c>
      <c r="E888" t="s">
        <v>12</v>
      </c>
      <c r="F888" t="s">
        <v>13</v>
      </c>
      <c r="G888" t="s">
        <v>3</v>
      </c>
      <c r="H888" t="s">
        <v>3</v>
      </c>
      <c r="I888" t="s">
        <v>45</v>
      </c>
      <c r="J888" t="s">
        <v>46</v>
      </c>
      <c r="K888" t="s">
        <v>47</v>
      </c>
      <c r="L888" t="s">
        <v>48</v>
      </c>
      <c r="M888" t="s">
        <v>199</v>
      </c>
      <c r="N888" t="s">
        <v>200</v>
      </c>
    </row>
    <row r="889" spans="1:14" x14ac:dyDescent="0.2">
      <c r="A889" t="s">
        <v>202</v>
      </c>
      <c r="B889">
        <v>300</v>
      </c>
      <c r="C889" t="s">
        <v>203</v>
      </c>
      <c r="D889" t="s">
        <v>204</v>
      </c>
      <c r="E889" t="s">
        <v>12</v>
      </c>
      <c r="F889" t="s">
        <v>13</v>
      </c>
      <c r="G889" t="s">
        <v>3</v>
      </c>
      <c r="H889" t="s">
        <v>3</v>
      </c>
      <c r="I889" t="s">
        <v>45</v>
      </c>
      <c r="J889" t="s">
        <v>46</v>
      </c>
      <c r="K889" t="s">
        <v>47</v>
      </c>
      <c r="L889" t="s">
        <v>48</v>
      </c>
      <c r="M889" t="s">
        <v>199</v>
      </c>
      <c r="N889" t="s">
        <v>200</v>
      </c>
    </row>
    <row r="890" spans="1:14" x14ac:dyDescent="0.2">
      <c r="A890" t="s">
        <v>346</v>
      </c>
      <c r="B890">
        <v>480</v>
      </c>
      <c r="C890" t="s">
        <v>209</v>
      </c>
      <c r="D890" t="s">
        <v>210</v>
      </c>
      <c r="E890" t="s">
        <v>12</v>
      </c>
      <c r="F890" t="s">
        <v>13</v>
      </c>
      <c r="G890" t="s">
        <v>3</v>
      </c>
      <c r="H890" t="s">
        <v>3</v>
      </c>
      <c r="I890" t="s">
        <v>45</v>
      </c>
      <c r="J890" t="s">
        <v>46</v>
      </c>
      <c r="K890" t="s">
        <v>47</v>
      </c>
      <c r="L890" t="s">
        <v>48</v>
      </c>
      <c r="M890" t="s">
        <v>199</v>
      </c>
      <c r="N890" t="s">
        <v>200</v>
      </c>
    </row>
    <row r="891" spans="1:14" x14ac:dyDescent="0.2">
      <c r="A891" t="s">
        <v>128</v>
      </c>
      <c r="B891">
        <v>4463</v>
      </c>
      <c r="C891" t="s">
        <v>129</v>
      </c>
      <c r="D891" t="s">
        <v>128</v>
      </c>
      <c r="E891" t="s">
        <v>12</v>
      </c>
      <c r="F891" t="s">
        <v>13</v>
      </c>
      <c r="G891" t="s">
        <v>3</v>
      </c>
      <c r="H891" t="s">
        <v>3</v>
      </c>
      <c r="I891" t="s">
        <v>36</v>
      </c>
      <c r="J891" t="s">
        <v>37</v>
      </c>
      <c r="K891" t="s">
        <v>304</v>
      </c>
      <c r="L891" t="s">
        <v>305</v>
      </c>
      <c r="M891" t="s">
        <v>3</v>
      </c>
      <c r="N891" t="s">
        <v>3</v>
      </c>
    </row>
    <row r="892" spans="1:14" x14ac:dyDescent="0.2">
      <c r="A892" t="s">
        <v>282</v>
      </c>
      <c r="B892">
        <v>525</v>
      </c>
      <c r="C892" t="s">
        <v>197</v>
      </c>
      <c r="D892" t="s">
        <v>198</v>
      </c>
      <c r="E892" t="s">
        <v>12</v>
      </c>
      <c r="F892" t="s">
        <v>13</v>
      </c>
      <c r="G892" t="s">
        <v>3</v>
      </c>
      <c r="H892" t="s">
        <v>3</v>
      </c>
      <c r="I892" t="s">
        <v>34</v>
      </c>
      <c r="J892" t="s">
        <v>35</v>
      </c>
      <c r="K892" t="s">
        <v>16</v>
      </c>
      <c r="L892" t="s">
        <v>17</v>
      </c>
      <c r="M892" t="s">
        <v>199</v>
      </c>
      <c r="N892" t="s">
        <v>200</v>
      </c>
    </row>
    <row r="893" spans="1:14" x14ac:dyDescent="0.2">
      <c r="A893" t="s">
        <v>283</v>
      </c>
      <c r="B893">
        <v>1200</v>
      </c>
      <c r="C893" t="s">
        <v>197</v>
      </c>
      <c r="D893" t="s">
        <v>198</v>
      </c>
      <c r="E893" t="s">
        <v>12</v>
      </c>
      <c r="F893" t="s">
        <v>13</v>
      </c>
      <c r="G893" t="s">
        <v>3</v>
      </c>
      <c r="H893" t="s">
        <v>3</v>
      </c>
      <c r="I893" t="s">
        <v>34</v>
      </c>
      <c r="J893" t="s">
        <v>35</v>
      </c>
      <c r="K893" t="s">
        <v>16</v>
      </c>
      <c r="L893" t="s">
        <v>17</v>
      </c>
      <c r="M893" t="s">
        <v>199</v>
      </c>
      <c r="N893" t="s">
        <v>200</v>
      </c>
    </row>
    <row r="894" spans="1:14" x14ac:dyDescent="0.2">
      <c r="A894" t="s">
        <v>202</v>
      </c>
      <c r="B894">
        <v>340</v>
      </c>
      <c r="C894" t="s">
        <v>203</v>
      </c>
      <c r="D894" t="s">
        <v>204</v>
      </c>
      <c r="E894" t="s">
        <v>12</v>
      </c>
      <c r="F894" t="s">
        <v>13</v>
      </c>
      <c r="G894" t="s">
        <v>3</v>
      </c>
      <c r="H894" t="s">
        <v>3</v>
      </c>
      <c r="I894" t="s">
        <v>34</v>
      </c>
      <c r="J894" t="s">
        <v>35</v>
      </c>
      <c r="K894" t="s">
        <v>16</v>
      </c>
      <c r="L894" t="s">
        <v>17</v>
      </c>
      <c r="M894" t="s">
        <v>199</v>
      </c>
      <c r="N894" t="s">
        <v>200</v>
      </c>
    </row>
    <row r="895" spans="1:14" x14ac:dyDescent="0.2">
      <c r="A895" t="s">
        <v>205</v>
      </c>
      <c r="B895">
        <v>150</v>
      </c>
      <c r="C895" t="s">
        <v>206</v>
      </c>
      <c r="D895" t="s">
        <v>207</v>
      </c>
      <c r="E895" t="s">
        <v>12</v>
      </c>
      <c r="F895" t="s">
        <v>13</v>
      </c>
      <c r="G895" t="s">
        <v>3</v>
      </c>
      <c r="H895" t="s">
        <v>3</v>
      </c>
      <c r="I895" t="s">
        <v>34</v>
      </c>
      <c r="J895" t="s">
        <v>35</v>
      </c>
      <c r="K895" t="s">
        <v>16</v>
      </c>
      <c r="L895" t="s">
        <v>17</v>
      </c>
      <c r="M895" t="s">
        <v>199</v>
      </c>
      <c r="N895" t="s">
        <v>200</v>
      </c>
    </row>
    <row r="896" spans="1:14" x14ac:dyDescent="0.2">
      <c r="A896" t="s">
        <v>284</v>
      </c>
      <c r="B896">
        <v>1360</v>
      </c>
      <c r="C896" t="s">
        <v>209</v>
      </c>
      <c r="D896" t="s">
        <v>210</v>
      </c>
      <c r="E896" t="s">
        <v>12</v>
      </c>
      <c r="F896" t="s">
        <v>13</v>
      </c>
      <c r="G896" t="s">
        <v>3</v>
      </c>
      <c r="H896" t="s">
        <v>3</v>
      </c>
      <c r="I896" t="s">
        <v>34</v>
      </c>
      <c r="J896" t="s">
        <v>35</v>
      </c>
      <c r="K896" t="s">
        <v>16</v>
      </c>
      <c r="L896" t="s">
        <v>17</v>
      </c>
      <c r="M896" t="s">
        <v>199</v>
      </c>
      <c r="N896" t="s">
        <v>200</v>
      </c>
    </row>
    <row r="897" spans="1:14" x14ac:dyDescent="0.2">
      <c r="A897" t="s">
        <v>285</v>
      </c>
      <c r="B897">
        <v>230</v>
      </c>
      <c r="C897" t="s">
        <v>238</v>
      </c>
      <c r="D897" t="s">
        <v>239</v>
      </c>
      <c r="E897" t="s">
        <v>12</v>
      </c>
      <c r="F897" t="s">
        <v>13</v>
      </c>
      <c r="G897" t="s">
        <v>3</v>
      </c>
      <c r="H897" t="s">
        <v>3</v>
      </c>
      <c r="I897" t="s">
        <v>34</v>
      </c>
      <c r="J897" t="s">
        <v>35</v>
      </c>
      <c r="K897" t="s">
        <v>16</v>
      </c>
      <c r="L897" t="s">
        <v>17</v>
      </c>
      <c r="M897" t="s">
        <v>199</v>
      </c>
      <c r="N897" t="s">
        <v>200</v>
      </c>
    </row>
    <row r="898" spans="1:14" x14ac:dyDescent="0.2">
      <c r="A898" t="s">
        <v>265</v>
      </c>
      <c r="B898">
        <v>13000</v>
      </c>
      <c r="C898" t="s">
        <v>266</v>
      </c>
      <c r="D898" t="s">
        <v>267</v>
      </c>
      <c r="E898" t="s">
        <v>12</v>
      </c>
      <c r="F898" t="s">
        <v>13</v>
      </c>
      <c r="G898" t="s">
        <v>3</v>
      </c>
      <c r="H898" t="s">
        <v>3</v>
      </c>
      <c r="I898" t="s">
        <v>32</v>
      </c>
      <c r="J898" t="s">
        <v>33</v>
      </c>
      <c r="K898" t="s">
        <v>16</v>
      </c>
      <c r="L898" t="s">
        <v>17</v>
      </c>
      <c r="M898" t="s">
        <v>268</v>
      </c>
      <c r="N898" t="s">
        <v>269</v>
      </c>
    </row>
    <row r="899" spans="1:14" x14ac:dyDescent="0.2">
      <c r="A899" t="s">
        <v>270</v>
      </c>
      <c r="B899">
        <v>2990</v>
      </c>
      <c r="C899" t="s">
        <v>87</v>
      </c>
      <c r="D899" t="s">
        <v>88</v>
      </c>
      <c r="E899" t="s">
        <v>12</v>
      </c>
      <c r="F899" t="s">
        <v>13</v>
      </c>
      <c r="G899" t="s">
        <v>3</v>
      </c>
      <c r="H899" t="s">
        <v>3</v>
      </c>
      <c r="I899" t="s">
        <v>32</v>
      </c>
      <c r="J899" t="s">
        <v>33</v>
      </c>
      <c r="K899" t="s">
        <v>16</v>
      </c>
      <c r="L899" t="s">
        <v>17</v>
      </c>
      <c r="M899" t="s">
        <v>268</v>
      </c>
      <c r="N899" t="s">
        <v>269</v>
      </c>
    </row>
    <row r="900" spans="1:14" x14ac:dyDescent="0.2">
      <c r="A900" t="s">
        <v>270</v>
      </c>
      <c r="B900">
        <v>24</v>
      </c>
      <c r="C900" t="s">
        <v>10</v>
      </c>
      <c r="D900" t="s">
        <v>11</v>
      </c>
      <c r="E900" t="s">
        <v>12</v>
      </c>
      <c r="F900" t="s">
        <v>13</v>
      </c>
      <c r="G900" t="s">
        <v>3</v>
      </c>
      <c r="H900" t="s">
        <v>3</v>
      </c>
      <c r="I900" t="s">
        <v>32</v>
      </c>
      <c r="J900" t="s">
        <v>33</v>
      </c>
      <c r="K900" t="s">
        <v>16</v>
      </c>
      <c r="L900" t="s">
        <v>17</v>
      </c>
      <c r="M900" t="s">
        <v>268</v>
      </c>
      <c r="N900" t="s">
        <v>269</v>
      </c>
    </row>
    <row r="901" spans="1:14" x14ac:dyDescent="0.2">
      <c r="A901" t="s">
        <v>270</v>
      </c>
      <c r="B901">
        <v>986</v>
      </c>
      <c r="C901" t="s">
        <v>18</v>
      </c>
      <c r="D901" t="s">
        <v>19</v>
      </c>
      <c r="E901" t="s">
        <v>12</v>
      </c>
      <c r="F901" t="s">
        <v>13</v>
      </c>
      <c r="G901" t="s">
        <v>3</v>
      </c>
      <c r="H901" t="s">
        <v>3</v>
      </c>
      <c r="I901" t="s">
        <v>32</v>
      </c>
      <c r="J901" t="s">
        <v>33</v>
      </c>
      <c r="K901" t="s">
        <v>16</v>
      </c>
      <c r="L901" t="s">
        <v>17</v>
      </c>
      <c r="M901" t="s">
        <v>268</v>
      </c>
      <c r="N901" t="s">
        <v>269</v>
      </c>
    </row>
    <row r="902" spans="1:14" x14ac:dyDescent="0.2">
      <c r="A902" t="s">
        <v>229</v>
      </c>
      <c r="B902">
        <v>16000</v>
      </c>
      <c r="C902" t="s">
        <v>230</v>
      </c>
      <c r="D902" t="s">
        <v>229</v>
      </c>
      <c r="E902" t="s">
        <v>12</v>
      </c>
      <c r="F902" t="s">
        <v>13</v>
      </c>
      <c r="G902" t="s">
        <v>3</v>
      </c>
      <c r="H902" t="s">
        <v>3</v>
      </c>
      <c r="I902" t="s">
        <v>32</v>
      </c>
      <c r="J902" t="s">
        <v>33</v>
      </c>
      <c r="K902" t="s">
        <v>16</v>
      </c>
      <c r="L902" t="s">
        <v>17</v>
      </c>
      <c r="M902" t="s">
        <v>268</v>
      </c>
      <c r="N902" t="s">
        <v>269</v>
      </c>
    </row>
    <row r="903" spans="1:14" x14ac:dyDescent="0.2">
      <c r="A903" t="s">
        <v>215</v>
      </c>
      <c r="B903">
        <v>500</v>
      </c>
      <c r="C903" t="s">
        <v>216</v>
      </c>
      <c r="D903" t="s">
        <v>215</v>
      </c>
      <c r="E903" t="s">
        <v>12</v>
      </c>
      <c r="F903" t="s">
        <v>13</v>
      </c>
      <c r="G903" t="s">
        <v>3</v>
      </c>
      <c r="H903" t="s">
        <v>3</v>
      </c>
      <c r="I903" t="s">
        <v>32</v>
      </c>
      <c r="J903" t="s">
        <v>33</v>
      </c>
      <c r="K903" t="s">
        <v>16</v>
      </c>
      <c r="L903" t="s">
        <v>17</v>
      </c>
      <c r="M903" t="s">
        <v>268</v>
      </c>
      <c r="N903" t="s">
        <v>269</v>
      </c>
    </row>
    <row r="904" spans="1:14" x14ac:dyDescent="0.2">
      <c r="A904" t="s">
        <v>217</v>
      </c>
      <c r="B904">
        <v>400</v>
      </c>
      <c r="C904" t="s">
        <v>218</v>
      </c>
      <c r="D904" t="s">
        <v>217</v>
      </c>
      <c r="E904" t="s">
        <v>12</v>
      </c>
      <c r="F904" t="s">
        <v>13</v>
      </c>
      <c r="G904" t="s">
        <v>3</v>
      </c>
      <c r="H904" t="s">
        <v>3</v>
      </c>
      <c r="I904" t="s">
        <v>32</v>
      </c>
      <c r="J904" t="s">
        <v>33</v>
      </c>
      <c r="K904" t="s">
        <v>16</v>
      </c>
      <c r="L904" t="s">
        <v>17</v>
      </c>
      <c r="M904" t="s">
        <v>268</v>
      </c>
      <c r="N904" t="s">
        <v>269</v>
      </c>
    </row>
    <row r="905" spans="1:14" x14ac:dyDescent="0.2">
      <c r="A905" t="s">
        <v>219</v>
      </c>
      <c r="B905">
        <v>427</v>
      </c>
      <c r="C905" t="s">
        <v>220</v>
      </c>
      <c r="D905" t="s">
        <v>219</v>
      </c>
      <c r="E905" t="s">
        <v>12</v>
      </c>
      <c r="F905" t="s">
        <v>13</v>
      </c>
      <c r="G905" t="s">
        <v>3</v>
      </c>
      <c r="H905" t="s">
        <v>3</v>
      </c>
      <c r="I905" t="s">
        <v>32</v>
      </c>
      <c r="J905" t="s">
        <v>33</v>
      </c>
      <c r="K905" t="s">
        <v>16</v>
      </c>
      <c r="L905" t="s">
        <v>17</v>
      </c>
      <c r="M905" t="s">
        <v>268</v>
      </c>
      <c r="N905" t="s">
        <v>269</v>
      </c>
    </row>
    <row r="906" spans="1:14" x14ac:dyDescent="0.2">
      <c r="A906" t="s">
        <v>221</v>
      </c>
      <c r="B906">
        <v>20000</v>
      </c>
      <c r="C906" t="s">
        <v>222</v>
      </c>
      <c r="D906" t="s">
        <v>221</v>
      </c>
      <c r="E906" t="s">
        <v>12</v>
      </c>
      <c r="F906" t="s">
        <v>13</v>
      </c>
      <c r="G906" t="s">
        <v>3</v>
      </c>
      <c r="H906" t="s">
        <v>3</v>
      </c>
      <c r="I906" t="s">
        <v>32</v>
      </c>
      <c r="J906" t="s">
        <v>33</v>
      </c>
      <c r="K906" t="s">
        <v>16</v>
      </c>
      <c r="L906" t="s">
        <v>17</v>
      </c>
      <c r="M906" t="s">
        <v>268</v>
      </c>
      <c r="N906" t="s">
        <v>269</v>
      </c>
    </row>
    <row r="907" spans="1:14" x14ac:dyDescent="0.2">
      <c r="A907" t="s">
        <v>223</v>
      </c>
      <c r="B907">
        <v>35317</v>
      </c>
      <c r="C907" t="s">
        <v>224</v>
      </c>
      <c r="D907" t="s">
        <v>223</v>
      </c>
      <c r="E907" t="s">
        <v>12</v>
      </c>
      <c r="F907" t="s">
        <v>13</v>
      </c>
      <c r="G907" t="s">
        <v>3</v>
      </c>
      <c r="H907" t="s">
        <v>3</v>
      </c>
      <c r="I907" t="s">
        <v>32</v>
      </c>
      <c r="J907" t="s">
        <v>33</v>
      </c>
      <c r="K907" t="s">
        <v>16</v>
      </c>
      <c r="L907" t="s">
        <v>17</v>
      </c>
      <c r="M907" t="s">
        <v>268</v>
      </c>
      <c r="N907" t="s">
        <v>269</v>
      </c>
    </row>
    <row r="908" spans="1:14" x14ac:dyDescent="0.2">
      <c r="A908" t="s">
        <v>225</v>
      </c>
      <c r="B908">
        <v>14275</v>
      </c>
      <c r="C908" t="s">
        <v>226</v>
      </c>
      <c r="D908" t="s">
        <v>225</v>
      </c>
      <c r="E908" t="s">
        <v>12</v>
      </c>
      <c r="F908" t="s">
        <v>13</v>
      </c>
      <c r="G908" t="s">
        <v>3</v>
      </c>
      <c r="H908" t="s">
        <v>3</v>
      </c>
      <c r="I908" t="s">
        <v>32</v>
      </c>
      <c r="J908" t="s">
        <v>33</v>
      </c>
      <c r="K908" t="s">
        <v>16</v>
      </c>
      <c r="L908" t="s">
        <v>17</v>
      </c>
      <c r="M908" t="s">
        <v>268</v>
      </c>
      <c r="N908" t="s">
        <v>269</v>
      </c>
    </row>
    <row r="909" spans="1:14" x14ac:dyDescent="0.2">
      <c r="A909" t="s">
        <v>227</v>
      </c>
      <c r="B909">
        <v>3800</v>
      </c>
      <c r="C909" t="s">
        <v>228</v>
      </c>
      <c r="D909" t="s">
        <v>227</v>
      </c>
      <c r="E909" t="s">
        <v>12</v>
      </c>
      <c r="F909" t="s">
        <v>13</v>
      </c>
      <c r="G909" t="s">
        <v>3</v>
      </c>
      <c r="H909" t="s">
        <v>3</v>
      </c>
      <c r="I909" t="s">
        <v>32</v>
      </c>
      <c r="J909" t="s">
        <v>33</v>
      </c>
      <c r="K909" t="s">
        <v>16</v>
      </c>
      <c r="L909" t="s">
        <v>17</v>
      </c>
      <c r="M909" t="s">
        <v>268</v>
      </c>
      <c r="N909" t="s">
        <v>269</v>
      </c>
    </row>
    <row r="910" spans="1:14" x14ac:dyDescent="0.2">
      <c r="A910" t="s">
        <v>211</v>
      </c>
      <c r="B910">
        <v>10031</v>
      </c>
      <c r="C910" t="s">
        <v>212</v>
      </c>
      <c r="D910" t="s">
        <v>211</v>
      </c>
      <c r="E910" t="s">
        <v>12</v>
      </c>
      <c r="F910" t="s">
        <v>13</v>
      </c>
      <c r="G910" t="s">
        <v>3</v>
      </c>
      <c r="H910" t="s">
        <v>3</v>
      </c>
      <c r="I910" t="s">
        <v>32</v>
      </c>
      <c r="J910" t="s">
        <v>33</v>
      </c>
      <c r="K910" t="s">
        <v>16</v>
      </c>
      <c r="L910" t="s">
        <v>17</v>
      </c>
      <c r="M910" t="s">
        <v>268</v>
      </c>
      <c r="N910" t="s">
        <v>269</v>
      </c>
    </row>
    <row r="911" spans="1:14" x14ac:dyDescent="0.2">
      <c r="A911" t="s">
        <v>257</v>
      </c>
      <c r="B911">
        <v>830</v>
      </c>
      <c r="C911" t="s">
        <v>258</v>
      </c>
      <c r="D911" t="s">
        <v>259</v>
      </c>
      <c r="E911" t="s">
        <v>12</v>
      </c>
      <c r="F911" t="s">
        <v>13</v>
      </c>
      <c r="G911" t="s">
        <v>3</v>
      </c>
      <c r="H911" t="s">
        <v>3</v>
      </c>
      <c r="I911" t="s">
        <v>32</v>
      </c>
      <c r="J911" t="s">
        <v>33</v>
      </c>
      <c r="K911" t="s">
        <v>16</v>
      </c>
      <c r="L911" t="s">
        <v>17</v>
      </c>
      <c r="M911" t="s">
        <v>199</v>
      </c>
      <c r="N911" t="s">
        <v>200</v>
      </c>
    </row>
    <row r="912" spans="1:14" x14ac:dyDescent="0.2">
      <c r="A912" t="s">
        <v>260</v>
      </c>
      <c r="B912">
        <v>850</v>
      </c>
      <c r="C912" t="s">
        <v>203</v>
      </c>
      <c r="D912" t="s">
        <v>204</v>
      </c>
      <c r="E912" t="s">
        <v>12</v>
      </c>
      <c r="F912" t="s">
        <v>13</v>
      </c>
      <c r="G912" t="s">
        <v>3</v>
      </c>
      <c r="H912" t="s">
        <v>3</v>
      </c>
      <c r="I912" t="s">
        <v>32</v>
      </c>
      <c r="J912" t="s">
        <v>33</v>
      </c>
      <c r="K912" t="s">
        <v>16</v>
      </c>
      <c r="L912" t="s">
        <v>17</v>
      </c>
      <c r="M912" t="s">
        <v>199</v>
      </c>
      <c r="N912" t="s">
        <v>200</v>
      </c>
    </row>
    <row r="913" spans="1:14" x14ac:dyDescent="0.2">
      <c r="A913" t="s">
        <v>261</v>
      </c>
      <c r="B913">
        <v>4000</v>
      </c>
      <c r="C913" t="s">
        <v>203</v>
      </c>
      <c r="D913" t="s">
        <v>204</v>
      </c>
      <c r="E913" t="s">
        <v>12</v>
      </c>
      <c r="F913" t="s">
        <v>13</v>
      </c>
      <c r="G913" t="s">
        <v>3</v>
      </c>
      <c r="H913" t="s">
        <v>3</v>
      </c>
      <c r="I913" t="s">
        <v>32</v>
      </c>
      <c r="J913" t="s">
        <v>33</v>
      </c>
      <c r="K913" t="s">
        <v>16</v>
      </c>
      <c r="L913" t="s">
        <v>17</v>
      </c>
      <c r="M913" t="s">
        <v>199</v>
      </c>
      <c r="N913" t="s">
        <v>200</v>
      </c>
    </row>
    <row r="914" spans="1:14" x14ac:dyDescent="0.2">
      <c r="A914" t="s">
        <v>202</v>
      </c>
      <c r="B914">
        <v>200</v>
      </c>
      <c r="C914" t="s">
        <v>203</v>
      </c>
      <c r="D914" t="s">
        <v>204</v>
      </c>
      <c r="E914" t="s">
        <v>12</v>
      </c>
      <c r="F914" t="s">
        <v>13</v>
      </c>
      <c r="G914" t="s">
        <v>3</v>
      </c>
      <c r="H914" t="s">
        <v>3</v>
      </c>
      <c r="I914" t="s">
        <v>32</v>
      </c>
      <c r="J914" t="s">
        <v>33</v>
      </c>
      <c r="K914" t="s">
        <v>16</v>
      </c>
      <c r="L914" t="s">
        <v>17</v>
      </c>
      <c r="M914" t="s">
        <v>199</v>
      </c>
      <c r="N914" t="s">
        <v>200</v>
      </c>
    </row>
    <row r="915" spans="1:14" x14ac:dyDescent="0.2">
      <c r="A915" t="s">
        <v>201</v>
      </c>
      <c r="B915">
        <v>600</v>
      </c>
      <c r="C915" t="s">
        <v>197</v>
      </c>
      <c r="D915" t="s">
        <v>198</v>
      </c>
      <c r="E915" t="s">
        <v>12</v>
      </c>
      <c r="F915" t="s">
        <v>13</v>
      </c>
      <c r="G915" t="s">
        <v>3</v>
      </c>
      <c r="H915" t="s">
        <v>3</v>
      </c>
      <c r="I915" t="s">
        <v>32</v>
      </c>
      <c r="J915" t="s">
        <v>33</v>
      </c>
      <c r="K915" t="s">
        <v>16</v>
      </c>
      <c r="L915" t="s">
        <v>17</v>
      </c>
      <c r="M915" t="s">
        <v>199</v>
      </c>
      <c r="N915" t="s">
        <v>200</v>
      </c>
    </row>
    <row r="916" spans="1:14" x14ac:dyDescent="0.2">
      <c r="A916" t="s">
        <v>262</v>
      </c>
      <c r="B916">
        <v>250</v>
      </c>
      <c r="C916" t="s">
        <v>206</v>
      </c>
      <c r="D916" t="s">
        <v>207</v>
      </c>
      <c r="E916" t="s">
        <v>12</v>
      </c>
      <c r="F916" t="s">
        <v>13</v>
      </c>
      <c r="G916" t="s">
        <v>3</v>
      </c>
      <c r="H916" t="s">
        <v>3</v>
      </c>
      <c r="I916" t="s">
        <v>32</v>
      </c>
      <c r="J916" t="s">
        <v>33</v>
      </c>
      <c r="K916" t="s">
        <v>16</v>
      </c>
      <c r="L916" t="s">
        <v>17</v>
      </c>
      <c r="M916" t="s">
        <v>199</v>
      </c>
      <c r="N916" t="s">
        <v>200</v>
      </c>
    </row>
    <row r="917" spans="1:14" x14ac:dyDescent="0.2">
      <c r="A917" t="s">
        <v>263</v>
      </c>
      <c r="B917">
        <v>715</v>
      </c>
      <c r="C917" t="s">
        <v>209</v>
      </c>
      <c r="D917" t="s">
        <v>210</v>
      </c>
      <c r="E917" t="s">
        <v>12</v>
      </c>
      <c r="F917" t="s">
        <v>13</v>
      </c>
      <c r="G917" t="s">
        <v>3</v>
      </c>
      <c r="H917" t="s">
        <v>3</v>
      </c>
      <c r="I917" t="s">
        <v>32</v>
      </c>
      <c r="J917" t="s">
        <v>33</v>
      </c>
      <c r="K917" t="s">
        <v>16</v>
      </c>
      <c r="L917" t="s">
        <v>17</v>
      </c>
      <c r="M917" t="s">
        <v>199</v>
      </c>
      <c r="N917" t="s">
        <v>200</v>
      </c>
    </row>
    <row r="918" spans="1:14" x14ac:dyDescent="0.2">
      <c r="A918" t="s">
        <v>264</v>
      </c>
      <c r="B918">
        <v>300</v>
      </c>
      <c r="C918" t="s">
        <v>238</v>
      </c>
      <c r="D918" t="s">
        <v>239</v>
      </c>
      <c r="E918" t="s">
        <v>12</v>
      </c>
      <c r="F918" t="s">
        <v>13</v>
      </c>
      <c r="G918" t="s">
        <v>3</v>
      </c>
      <c r="H918" t="s">
        <v>3</v>
      </c>
      <c r="I918" t="s">
        <v>32</v>
      </c>
      <c r="J918" t="s">
        <v>33</v>
      </c>
      <c r="K918" t="s">
        <v>16</v>
      </c>
      <c r="L918" t="s">
        <v>17</v>
      </c>
      <c r="M918" t="s">
        <v>199</v>
      </c>
      <c r="N918" t="s">
        <v>200</v>
      </c>
    </row>
    <row r="919" spans="1:14" x14ac:dyDescent="0.2">
      <c r="A919" t="s">
        <v>215</v>
      </c>
      <c r="B919">
        <v>500</v>
      </c>
      <c r="C919" t="s">
        <v>216</v>
      </c>
      <c r="D919" t="s">
        <v>215</v>
      </c>
      <c r="E919" t="s">
        <v>12</v>
      </c>
      <c r="F919" t="s">
        <v>13</v>
      </c>
      <c r="G919" t="s">
        <v>3</v>
      </c>
      <c r="H919" t="s">
        <v>3</v>
      </c>
      <c r="I919" t="s">
        <v>30</v>
      </c>
      <c r="J919" t="s">
        <v>31</v>
      </c>
      <c r="K919" t="s">
        <v>16</v>
      </c>
      <c r="L919" t="s">
        <v>17</v>
      </c>
      <c r="M919" t="s">
        <v>240</v>
      </c>
      <c r="N919" t="s">
        <v>241</v>
      </c>
    </row>
    <row r="920" spans="1:14" x14ac:dyDescent="0.2">
      <c r="A920" t="s">
        <v>217</v>
      </c>
      <c r="B920">
        <v>440</v>
      </c>
      <c r="C920" t="s">
        <v>218</v>
      </c>
      <c r="D920" t="s">
        <v>217</v>
      </c>
      <c r="E920" t="s">
        <v>12</v>
      </c>
      <c r="F920" t="s">
        <v>13</v>
      </c>
      <c r="G920" t="s">
        <v>3</v>
      </c>
      <c r="H920" t="s">
        <v>3</v>
      </c>
      <c r="I920" t="s">
        <v>30</v>
      </c>
      <c r="J920" t="s">
        <v>31</v>
      </c>
      <c r="K920" t="s">
        <v>16</v>
      </c>
      <c r="L920" t="s">
        <v>17</v>
      </c>
      <c r="M920" t="s">
        <v>240</v>
      </c>
      <c r="N920" t="s">
        <v>241</v>
      </c>
    </row>
    <row r="921" spans="1:14" x14ac:dyDescent="0.2">
      <c r="A921" t="s">
        <v>219</v>
      </c>
      <c r="B921">
        <v>427</v>
      </c>
      <c r="C921" t="s">
        <v>220</v>
      </c>
      <c r="D921" t="s">
        <v>219</v>
      </c>
      <c r="E921" t="s">
        <v>12</v>
      </c>
      <c r="F921" t="s">
        <v>13</v>
      </c>
      <c r="G921" t="s">
        <v>3</v>
      </c>
      <c r="H921" t="s">
        <v>3</v>
      </c>
      <c r="I921" t="s">
        <v>30</v>
      </c>
      <c r="J921" t="s">
        <v>31</v>
      </c>
      <c r="K921" t="s">
        <v>16</v>
      </c>
      <c r="L921" t="s">
        <v>17</v>
      </c>
      <c r="M921" t="s">
        <v>240</v>
      </c>
      <c r="N921" t="s">
        <v>241</v>
      </c>
    </row>
    <row r="922" spans="1:14" x14ac:dyDescent="0.2">
      <c r="A922" t="s">
        <v>221</v>
      </c>
      <c r="B922">
        <v>9868</v>
      </c>
      <c r="C922" t="s">
        <v>222</v>
      </c>
      <c r="D922" t="s">
        <v>221</v>
      </c>
      <c r="E922" t="s">
        <v>12</v>
      </c>
      <c r="F922" t="s">
        <v>13</v>
      </c>
      <c r="G922" t="s">
        <v>3</v>
      </c>
      <c r="H922" t="s">
        <v>3</v>
      </c>
      <c r="I922" t="s">
        <v>30</v>
      </c>
      <c r="J922" t="s">
        <v>31</v>
      </c>
      <c r="K922" t="s">
        <v>16</v>
      </c>
      <c r="L922" t="s">
        <v>17</v>
      </c>
      <c r="M922" t="s">
        <v>240</v>
      </c>
      <c r="N922" t="s">
        <v>241</v>
      </c>
    </row>
    <row r="923" spans="1:14" x14ac:dyDescent="0.2">
      <c r="A923" t="s">
        <v>223</v>
      </c>
      <c r="B923">
        <v>18137</v>
      </c>
      <c r="C923" t="s">
        <v>224</v>
      </c>
      <c r="D923" t="s">
        <v>223</v>
      </c>
      <c r="E923" t="s">
        <v>12</v>
      </c>
      <c r="F923" t="s">
        <v>13</v>
      </c>
      <c r="G923" t="s">
        <v>3</v>
      </c>
      <c r="H923" t="s">
        <v>3</v>
      </c>
      <c r="I923" t="s">
        <v>30</v>
      </c>
      <c r="J923" t="s">
        <v>31</v>
      </c>
      <c r="K923" t="s">
        <v>16</v>
      </c>
      <c r="L923" t="s">
        <v>17</v>
      </c>
      <c r="M923" t="s">
        <v>240</v>
      </c>
      <c r="N923" t="s">
        <v>241</v>
      </c>
    </row>
    <row r="924" spans="1:14" x14ac:dyDescent="0.2">
      <c r="A924" t="s">
        <v>225</v>
      </c>
      <c r="B924">
        <v>11985</v>
      </c>
      <c r="C924" t="s">
        <v>226</v>
      </c>
      <c r="D924" t="s">
        <v>225</v>
      </c>
      <c r="E924" t="s">
        <v>12</v>
      </c>
      <c r="F924" t="s">
        <v>13</v>
      </c>
      <c r="G924" t="s">
        <v>3</v>
      </c>
      <c r="H924" t="s">
        <v>3</v>
      </c>
      <c r="I924" t="s">
        <v>30</v>
      </c>
      <c r="J924" t="s">
        <v>31</v>
      </c>
      <c r="K924" t="s">
        <v>16</v>
      </c>
      <c r="L924" t="s">
        <v>17</v>
      </c>
      <c r="M924" t="s">
        <v>240</v>
      </c>
      <c r="N924" t="s">
        <v>241</v>
      </c>
    </row>
    <row r="925" spans="1:14" x14ac:dyDescent="0.2">
      <c r="A925" t="s">
        <v>227</v>
      </c>
      <c r="B925">
        <v>1994</v>
      </c>
      <c r="C925" t="s">
        <v>228</v>
      </c>
      <c r="D925" t="s">
        <v>227</v>
      </c>
      <c r="E925" t="s">
        <v>12</v>
      </c>
      <c r="F925" t="s">
        <v>13</v>
      </c>
      <c r="G925" t="s">
        <v>3</v>
      </c>
      <c r="H925" t="s">
        <v>3</v>
      </c>
      <c r="I925" t="s">
        <v>30</v>
      </c>
      <c r="J925" t="s">
        <v>31</v>
      </c>
      <c r="K925" t="s">
        <v>16</v>
      </c>
      <c r="L925" t="s">
        <v>17</v>
      </c>
      <c r="M925" t="s">
        <v>240</v>
      </c>
      <c r="N925" t="s">
        <v>241</v>
      </c>
    </row>
    <row r="926" spans="1:14" x14ac:dyDescent="0.2">
      <c r="A926" t="s">
        <v>211</v>
      </c>
      <c r="B926">
        <v>1881</v>
      </c>
      <c r="C926" t="s">
        <v>212</v>
      </c>
      <c r="D926" t="s">
        <v>211</v>
      </c>
      <c r="E926" t="s">
        <v>12</v>
      </c>
      <c r="F926" t="s">
        <v>13</v>
      </c>
      <c r="G926" t="s">
        <v>3</v>
      </c>
      <c r="H926" t="s">
        <v>3</v>
      </c>
      <c r="I926" t="s">
        <v>30</v>
      </c>
      <c r="J926" t="s">
        <v>31</v>
      </c>
      <c r="K926" t="s">
        <v>16</v>
      </c>
      <c r="L926" t="s">
        <v>17</v>
      </c>
      <c r="M926" t="s">
        <v>240</v>
      </c>
      <c r="N926" t="s">
        <v>241</v>
      </c>
    </row>
    <row r="927" spans="1:14" x14ac:dyDescent="0.2">
      <c r="A927" t="s">
        <v>229</v>
      </c>
      <c r="B927">
        <v>12197</v>
      </c>
      <c r="C927" t="s">
        <v>230</v>
      </c>
      <c r="D927" t="s">
        <v>229</v>
      </c>
      <c r="E927" t="s">
        <v>12</v>
      </c>
      <c r="F927" t="s">
        <v>13</v>
      </c>
      <c r="G927" t="s">
        <v>3</v>
      </c>
      <c r="H927" t="s">
        <v>3</v>
      </c>
      <c r="I927" t="s">
        <v>30</v>
      </c>
      <c r="J927" t="s">
        <v>31</v>
      </c>
      <c r="K927" t="s">
        <v>16</v>
      </c>
      <c r="L927" t="s">
        <v>17</v>
      </c>
      <c r="M927" t="s">
        <v>240</v>
      </c>
      <c r="N927" t="s">
        <v>241</v>
      </c>
    </row>
    <row r="928" spans="1:14" x14ac:dyDescent="0.2">
      <c r="A928" t="s">
        <v>201</v>
      </c>
      <c r="B928">
        <v>600</v>
      </c>
      <c r="C928" t="s">
        <v>197</v>
      </c>
      <c r="D928" t="s">
        <v>198</v>
      </c>
      <c r="E928" t="s">
        <v>12</v>
      </c>
      <c r="F928" t="s">
        <v>13</v>
      </c>
      <c r="G928" t="s">
        <v>3</v>
      </c>
      <c r="H928" t="s">
        <v>3</v>
      </c>
      <c r="I928" t="s">
        <v>30</v>
      </c>
      <c r="J928" t="s">
        <v>31</v>
      </c>
      <c r="K928" t="s">
        <v>16</v>
      </c>
      <c r="L928" t="s">
        <v>17</v>
      </c>
      <c r="M928" t="s">
        <v>199</v>
      </c>
      <c r="N928" t="s">
        <v>200</v>
      </c>
    </row>
    <row r="929" spans="1:14" x14ac:dyDescent="0.2">
      <c r="A929" t="s">
        <v>202</v>
      </c>
      <c r="B929">
        <v>374</v>
      </c>
      <c r="C929" t="s">
        <v>203</v>
      </c>
      <c r="D929" t="s">
        <v>204</v>
      </c>
      <c r="E929" t="s">
        <v>12</v>
      </c>
      <c r="F929" t="s">
        <v>13</v>
      </c>
      <c r="G929" t="s">
        <v>3</v>
      </c>
      <c r="H929" t="s">
        <v>3</v>
      </c>
      <c r="I929" t="s">
        <v>30</v>
      </c>
      <c r="J929" t="s">
        <v>31</v>
      </c>
      <c r="K929" t="s">
        <v>16</v>
      </c>
      <c r="L929" t="s">
        <v>17</v>
      </c>
      <c r="M929" t="s">
        <v>199</v>
      </c>
      <c r="N929" t="s">
        <v>200</v>
      </c>
    </row>
    <row r="930" spans="1:14" x14ac:dyDescent="0.2">
      <c r="A930" t="s">
        <v>236</v>
      </c>
      <c r="B930">
        <v>650</v>
      </c>
      <c r="C930" t="s">
        <v>209</v>
      </c>
      <c r="D930" t="s">
        <v>210</v>
      </c>
      <c r="E930" t="s">
        <v>12</v>
      </c>
      <c r="F930" t="s">
        <v>13</v>
      </c>
      <c r="G930" t="s">
        <v>3</v>
      </c>
      <c r="H930" t="s">
        <v>3</v>
      </c>
      <c r="I930" t="s">
        <v>30</v>
      </c>
      <c r="J930" t="s">
        <v>31</v>
      </c>
      <c r="K930" t="s">
        <v>16</v>
      </c>
      <c r="L930" t="s">
        <v>17</v>
      </c>
      <c r="M930" t="s">
        <v>199</v>
      </c>
      <c r="N930" t="s">
        <v>200</v>
      </c>
    </row>
    <row r="931" spans="1:14" x14ac:dyDescent="0.2">
      <c r="A931" t="s">
        <v>237</v>
      </c>
      <c r="B931">
        <v>90</v>
      </c>
      <c r="C931" t="s">
        <v>238</v>
      </c>
      <c r="D931" t="s">
        <v>239</v>
      </c>
      <c r="E931" t="s">
        <v>12</v>
      </c>
      <c r="F931" t="s">
        <v>13</v>
      </c>
      <c r="G931" t="s">
        <v>3</v>
      </c>
      <c r="H931" t="s">
        <v>3</v>
      </c>
      <c r="I931" t="s">
        <v>30</v>
      </c>
      <c r="J931" t="s">
        <v>31</v>
      </c>
      <c r="K931" t="s">
        <v>16</v>
      </c>
      <c r="L931" t="s">
        <v>17</v>
      </c>
      <c r="M931" t="s">
        <v>199</v>
      </c>
      <c r="N931" t="s">
        <v>200</v>
      </c>
    </row>
    <row r="932" spans="1:14" x14ac:dyDescent="0.2">
      <c r="A932" t="s">
        <v>215</v>
      </c>
      <c r="B932">
        <v>500</v>
      </c>
      <c r="C932" t="s">
        <v>216</v>
      </c>
      <c r="D932" t="s">
        <v>215</v>
      </c>
      <c r="E932" t="s">
        <v>12</v>
      </c>
      <c r="F932" t="s">
        <v>13</v>
      </c>
      <c r="G932" t="s">
        <v>3</v>
      </c>
      <c r="H932" t="s">
        <v>3</v>
      </c>
      <c r="I932" t="s">
        <v>14</v>
      </c>
      <c r="J932" t="s">
        <v>15</v>
      </c>
      <c r="K932" t="s">
        <v>16</v>
      </c>
      <c r="L932" t="s">
        <v>17</v>
      </c>
      <c r="M932" t="s">
        <v>231</v>
      </c>
      <c r="N932" t="s">
        <v>232</v>
      </c>
    </row>
    <row r="933" spans="1:14" x14ac:dyDescent="0.2">
      <c r="A933" t="s">
        <v>217</v>
      </c>
      <c r="B933">
        <v>512</v>
      </c>
      <c r="C933" t="s">
        <v>218</v>
      </c>
      <c r="D933" t="s">
        <v>217</v>
      </c>
      <c r="E933" t="s">
        <v>12</v>
      </c>
      <c r="F933" t="s">
        <v>13</v>
      </c>
      <c r="G933" t="s">
        <v>3</v>
      </c>
      <c r="H933" t="s">
        <v>3</v>
      </c>
      <c r="I933" t="s">
        <v>14</v>
      </c>
      <c r="J933" t="s">
        <v>15</v>
      </c>
      <c r="K933" t="s">
        <v>16</v>
      </c>
      <c r="L933" t="s">
        <v>17</v>
      </c>
      <c r="M933" t="s">
        <v>231</v>
      </c>
      <c r="N933" t="s">
        <v>232</v>
      </c>
    </row>
    <row r="934" spans="1:14" x14ac:dyDescent="0.2">
      <c r="A934" t="s">
        <v>219</v>
      </c>
      <c r="B934">
        <v>427</v>
      </c>
      <c r="C934" t="s">
        <v>220</v>
      </c>
      <c r="D934" t="s">
        <v>219</v>
      </c>
      <c r="E934" t="s">
        <v>12</v>
      </c>
      <c r="F934" t="s">
        <v>13</v>
      </c>
      <c r="G934" t="s">
        <v>3</v>
      </c>
      <c r="H934" t="s">
        <v>3</v>
      </c>
      <c r="I934" t="s">
        <v>14</v>
      </c>
      <c r="J934" t="s">
        <v>15</v>
      </c>
      <c r="K934" t="s">
        <v>16</v>
      </c>
      <c r="L934" t="s">
        <v>17</v>
      </c>
      <c r="M934" t="s">
        <v>231</v>
      </c>
      <c r="N934" t="s">
        <v>232</v>
      </c>
    </row>
    <row r="935" spans="1:14" x14ac:dyDescent="0.2">
      <c r="A935" t="s">
        <v>221</v>
      </c>
      <c r="B935">
        <v>9207</v>
      </c>
      <c r="C935" t="s">
        <v>222</v>
      </c>
      <c r="D935" t="s">
        <v>221</v>
      </c>
      <c r="E935" t="s">
        <v>12</v>
      </c>
      <c r="F935" t="s">
        <v>13</v>
      </c>
      <c r="G935" t="s">
        <v>3</v>
      </c>
      <c r="H935" t="s">
        <v>3</v>
      </c>
      <c r="I935" t="s">
        <v>14</v>
      </c>
      <c r="J935" t="s">
        <v>15</v>
      </c>
      <c r="K935" t="s">
        <v>16</v>
      </c>
      <c r="L935" t="s">
        <v>17</v>
      </c>
      <c r="M935" t="s">
        <v>231</v>
      </c>
      <c r="N935" t="s">
        <v>232</v>
      </c>
    </row>
    <row r="936" spans="1:14" x14ac:dyDescent="0.2">
      <c r="A936" t="s">
        <v>223</v>
      </c>
      <c r="B936">
        <v>36050</v>
      </c>
      <c r="C936" t="s">
        <v>224</v>
      </c>
      <c r="D936" t="s">
        <v>223</v>
      </c>
      <c r="E936" t="s">
        <v>12</v>
      </c>
      <c r="F936" t="s">
        <v>13</v>
      </c>
      <c r="G936" t="s">
        <v>3</v>
      </c>
      <c r="H936" t="s">
        <v>3</v>
      </c>
      <c r="I936" t="s">
        <v>14</v>
      </c>
      <c r="J936" t="s">
        <v>15</v>
      </c>
      <c r="K936" t="s">
        <v>16</v>
      </c>
      <c r="L936" t="s">
        <v>17</v>
      </c>
      <c r="M936" t="s">
        <v>231</v>
      </c>
      <c r="N936" t="s">
        <v>232</v>
      </c>
    </row>
    <row r="937" spans="1:14" x14ac:dyDescent="0.2">
      <c r="A937" t="s">
        <v>225</v>
      </c>
      <c r="B937">
        <v>25045</v>
      </c>
      <c r="C937" t="s">
        <v>226</v>
      </c>
      <c r="D937" t="s">
        <v>225</v>
      </c>
      <c r="E937" t="s">
        <v>12</v>
      </c>
      <c r="F937" t="s">
        <v>13</v>
      </c>
      <c r="G937" t="s">
        <v>3</v>
      </c>
      <c r="H937" t="s">
        <v>3</v>
      </c>
      <c r="I937" t="s">
        <v>14</v>
      </c>
      <c r="J937" t="s">
        <v>15</v>
      </c>
      <c r="K937" t="s">
        <v>16</v>
      </c>
      <c r="L937" t="s">
        <v>17</v>
      </c>
      <c r="M937" t="s">
        <v>231</v>
      </c>
      <c r="N937" t="s">
        <v>232</v>
      </c>
    </row>
    <row r="938" spans="1:14" x14ac:dyDescent="0.2">
      <c r="A938" t="s">
        <v>227</v>
      </c>
      <c r="B938">
        <v>2867</v>
      </c>
      <c r="C938" t="s">
        <v>228</v>
      </c>
      <c r="D938" t="s">
        <v>227</v>
      </c>
      <c r="E938" t="s">
        <v>12</v>
      </c>
      <c r="F938" t="s">
        <v>13</v>
      </c>
      <c r="G938" t="s">
        <v>3</v>
      </c>
      <c r="H938" t="s">
        <v>3</v>
      </c>
      <c r="I938" t="s">
        <v>14</v>
      </c>
      <c r="J938" t="s">
        <v>15</v>
      </c>
      <c r="K938" t="s">
        <v>16</v>
      </c>
      <c r="L938" t="s">
        <v>17</v>
      </c>
      <c r="M938" t="s">
        <v>231</v>
      </c>
      <c r="N938" t="s">
        <v>232</v>
      </c>
    </row>
    <row r="939" spans="1:14" x14ac:dyDescent="0.2">
      <c r="A939" t="s">
        <v>211</v>
      </c>
      <c r="B939">
        <v>11361</v>
      </c>
      <c r="C939" t="s">
        <v>212</v>
      </c>
      <c r="D939" t="s">
        <v>211</v>
      </c>
      <c r="E939" t="s">
        <v>12</v>
      </c>
      <c r="F939" t="s">
        <v>13</v>
      </c>
      <c r="G939" t="s">
        <v>3</v>
      </c>
      <c r="H939" t="s">
        <v>3</v>
      </c>
      <c r="I939" t="s">
        <v>14</v>
      </c>
      <c r="J939" t="s">
        <v>15</v>
      </c>
      <c r="K939" t="s">
        <v>16</v>
      </c>
      <c r="L939" t="s">
        <v>17</v>
      </c>
      <c r="M939" t="s">
        <v>231</v>
      </c>
      <c r="N939" t="s">
        <v>232</v>
      </c>
    </row>
    <row r="940" spans="1:14" x14ac:dyDescent="0.2">
      <c r="A940" t="s">
        <v>229</v>
      </c>
      <c r="B940">
        <v>15000</v>
      </c>
      <c r="C940" t="s">
        <v>230</v>
      </c>
      <c r="D940" t="s">
        <v>229</v>
      </c>
      <c r="E940" t="s">
        <v>12</v>
      </c>
      <c r="F940" t="s">
        <v>13</v>
      </c>
      <c r="G940" t="s">
        <v>3</v>
      </c>
      <c r="H940" t="s">
        <v>3</v>
      </c>
      <c r="I940" t="s">
        <v>14</v>
      </c>
      <c r="J940" t="s">
        <v>15</v>
      </c>
      <c r="K940" t="s">
        <v>16</v>
      </c>
      <c r="L940" t="s">
        <v>17</v>
      </c>
      <c r="M940" t="s">
        <v>231</v>
      </c>
      <c r="N940" t="s">
        <v>232</v>
      </c>
    </row>
    <row r="941" spans="1:14" x14ac:dyDescent="0.2">
      <c r="A941" t="s">
        <v>196</v>
      </c>
      <c r="B941">
        <v>950</v>
      </c>
      <c r="C941" t="s">
        <v>197</v>
      </c>
      <c r="D941" t="s">
        <v>198</v>
      </c>
      <c r="E941" t="s">
        <v>12</v>
      </c>
      <c r="F941" t="s">
        <v>13</v>
      </c>
      <c r="G941" t="s">
        <v>3</v>
      </c>
      <c r="H941" t="s">
        <v>3</v>
      </c>
      <c r="I941" t="s">
        <v>14</v>
      </c>
      <c r="J941" t="s">
        <v>15</v>
      </c>
      <c r="K941" t="s">
        <v>16</v>
      </c>
      <c r="L941" t="s">
        <v>17</v>
      </c>
      <c r="M941" t="s">
        <v>199</v>
      </c>
      <c r="N941" t="s">
        <v>200</v>
      </c>
    </row>
    <row r="942" spans="1:14" x14ac:dyDescent="0.2">
      <c r="A942" t="s">
        <v>201</v>
      </c>
      <c r="B942">
        <v>600</v>
      </c>
      <c r="C942" t="s">
        <v>197</v>
      </c>
      <c r="D942" t="s">
        <v>198</v>
      </c>
      <c r="E942" t="s">
        <v>12</v>
      </c>
      <c r="F942" t="s">
        <v>13</v>
      </c>
      <c r="G942" t="s">
        <v>3</v>
      </c>
      <c r="H942" t="s">
        <v>3</v>
      </c>
      <c r="I942" t="s">
        <v>14</v>
      </c>
      <c r="J942" t="s">
        <v>15</v>
      </c>
      <c r="K942" t="s">
        <v>16</v>
      </c>
      <c r="L942" t="s">
        <v>17</v>
      </c>
      <c r="M942" t="s">
        <v>199</v>
      </c>
      <c r="N942" t="s">
        <v>200</v>
      </c>
    </row>
    <row r="943" spans="1:14" x14ac:dyDescent="0.2">
      <c r="A943" t="s">
        <v>202</v>
      </c>
      <c r="B943">
        <v>300</v>
      </c>
      <c r="C943" t="s">
        <v>203</v>
      </c>
      <c r="D943" t="s">
        <v>204</v>
      </c>
      <c r="E943" t="s">
        <v>12</v>
      </c>
      <c r="F943" t="s">
        <v>13</v>
      </c>
      <c r="G943" t="s">
        <v>3</v>
      </c>
      <c r="H943" t="s">
        <v>3</v>
      </c>
      <c r="I943" t="s">
        <v>14</v>
      </c>
      <c r="J943" t="s">
        <v>15</v>
      </c>
      <c r="K943" t="s">
        <v>16</v>
      </c>
      <c r="L943" t="s">
        <v>17</v>
      </c>
      <c r="M943" t="s">
        <v>199</v>
      </c>
      <c r="N943" t="s">
        <v>200</v>
      </c>
    </row>
    <row r="944" spans="1:14" x14ac:dyDescent="0.2">
      <c r="A944" t="s">
        <v>205</v>
      </c>
      <c r="B944">
        <v>150</v>
      </c>
      <c r="C944" t="s">
        <v>206</v>
      </c>
      <c r="D944" t="s">
        <v>207</v>
      </c>
      <c r="E944" t="s">
        <v>12</v>
      </c>
      <c r="F944" t="s">
        <v>13</v>
      </c>
      <c r="G944" t="s">
        <v>3</v>
      </c>
      <c r="H944" t="s">
        <v>3</v>
      </c>
      <c r="I944" t="s">
        <v>14</v>
      </c>
      <c r="J944" t="s">
        <v>15</v>
      </c>
      <c r="K944" t="s">
        <v>16</v>
      </c>
      <c r="L944" t="s">
        <v>17</v>
      </c>
      <c r="M944" t="s">
        <v>199</v>
      </c>
      <c r="N944" t="s">
        <v>200</v>
      </c>
    </row>
    <row r="945" spans="1:14" x14ac:dyDescent="0.2">
      <c r="A945" t="s">
        <v>208</v>
      </c>
      <c r="B945">
        <v>1500</v>
      </c>
      <c r="C945" t="s">
        <v>209</v>
      </c>
      <c r="D945" t="s">
        <v>210</v>
      </c>
      <c r="E945" t="s">
        <v>12</v>
      </c>
      <c r="F945" t="s">
        <v>13</v>
      </c>
      <c r="G945" t="s">
        <v>3</v>
      </c>
      <c r="H945" t="s">
        <v>3</v>
      </c>
      <c r="I945" t="s">
        <v>14</v>
      </c>
      <c r="J945" t="s">
        <v>15</v>
      </c>
      <c r="K945" t="s">
        <v>16</v>
      </c>
      <c r="L945" t="s">
        <v>17</v>
      </c>
      <c r="M945" t="s">
        <v>199</v>
      </c>
      <c r="N945" t="s">
        <v>200</v>
      </c>
    </row>
    <row r="946" spans="1:14" x14ac:dyDescent="0.2">
      <c r="A946" t="s">
        <v>215</v>
      </c>
      <c r="B946">
        <v>500</v>
      </c>
      <c r="C946" t="s">
        <v>216</v>
      </c>
      <c r="D946" t="s">
        <v>215</v>
      </c>
      <c r="E946" t="s">
        <v>12</v>
      </c>
      <c r="F946" t="s">
        <v>13</v>
      </c>
      <c r="G946" t="s">
        <v>3</v>
      </c>
      <c r="H946" t="s">
        <v>3</v>
      </c>
      <c r="I946" t="s">
        <v>349</v>
      </c>
      <c r="J946" t="s">
        <v>350</v>
      </c>
      <c r="K946" t="s">
        <v>47</v>
      </c>
      <c r="L946" t="s">
        <v>48</v>
      </c>
      <c r="M946" t="s">
        <v>358</v>
      </c>
      <c r="N946" t="s">
        <v>359</v>
      </c>
    </row>
    <row r="947" spans="1:14" x14ac:dyDescent="0.2">
      <c r="A947" t="s">
        <v>217</v>
      </c>
      <c r="B947">
        <v>346</v>
      </c>
      <c r="C947" t="s">
        <v>218</v>
      </c>
      <c r="D947" t="s">
        <v>217</v>
      </c>
      <c r="E947" t="s">
        <v>12</v>
      </c>
      <c r="F947" t="s">
        <v>13</v>
      </c>
      <c r="G947" t="s">
        <v>3</v>
      </c>
      <c r="H947" t="s">
        <v>3</v>
      </c>
      <c r="I947" t="s">
        <v>349</v>
      </c>
      <c r="J947" t="s">
        <v>350</v>
      </c>
      <c r="K947" t="s">
        <v>47</v>
      </c>
      <c r="L947" t="s">
        <v>48</v>
      </c>
      <c r="M947" t="s">
        <v>358</v>
      </c>
      <c r="N947" t="s">
        <v>359</v>
      </c>
    </row>
    <row r="948" spans="1:14" x14ac:dyDescent="0.2">
      <c r="A948" t="s">
        <v>219</v>
      </c>
      <c r="B948">
        <v>348</v>
      </c>
      <c r="C948" t="s">
        <v>220</v>
      </c>
      <c r="D948" t="s">
        <v>219</v>
      </c>
      <c r="E948" t="s">
        <v>12</v>
      </c>
      <c r="F948" t="s">
        <v>13</v>
      </c>
      <c r="G948" t="s">
        <v>3</v>
      </c>
      <c r="H948" t="s">
        <v>3</v>
      </c>
      <c r="I948" t="s">
        <v>349</v>
      </c>
      <c r="J948" t="s">
        <v>350</v>
      </c>
      <c r="K948" t="s">
        <v>47</v>
      </c>
      <c r="L948" t="s">
        <v>48</v>
      </c>
      <c r="M948" t="s">
        <v>358</v>
      </c>
      <c r="N948" t="s">
        <v>359</v>
      </c>
    </row>
    <row r="949" spans="1:14" x14ac:dyDescent="0.2">
      <c r="A949" t="s">
        <v>221</v>
      </c>
      <c r="B949">
        <v>7000</v>
      </c>
      <c r="C949" t="s">
        <v>222</v>
      </c>
      <c r="D949" t="s">
        <v>221</v>
      </c>
      <c r="E949" t="s">
        <v>12</v>
      </c>
      <c r="F949" t="s">
        <v>13</v>
      </c>
      <c r="G949" t="s">
        <v>3</v>
      </c>
      <c r="H949" t="s">
        <v>3</v>
      </c>
      <c r="I949" t="s">
        <v>349</v>
      </c>
      <c r="J949" t="s">
        <v>350</v>
      </c>
      <c r="K949" t="s">
        <v>47</v>
      </c>
      <c r="L949" t="s">
        <v>48</v>
      </c>
      <c r="M949" t="s">
        <v>358</v>
      </c>
      <c r="N949" t="s">
        <v>359</v>
      </c>
    </row>
    <row r="950" spans="1:14" x14ac:dyDescent="0.2">
      <c r="A950" t="s">
        <v>223</v>
      </c>
      <c r="B950">
        <v>13657</v>
      </c>
      <c r="C950" t="s">
        <v>224</v>
      </c>
      <c r="D950" t="s">
        <v>223</v>
      </c>
      <c r="E950" t="s">
        <v>12</v>
      </c>
      <c r="F950" t="s">
        <v>13</v>
      </c>
      <c r="G950" t="s">
        <v>3</v>
      </c>
      <c r="H950" t="s">
        <v>3</v>
      </c>
      <c r="I950" t="s">
        <v>349</v>
      </c>
      <c r="J950" t="s">
        <v>350</v>
      </c>
      <c r="K950" t="s">
        <v>47</v>
      </c>
      <c r="L950" t="s">
        <v>48</v>
      </c>
      <c r="M950" t="s">
        <v>358</v>
      </c>
      <c r="N950" t="s">
        <v>359</v>
      </c>
    </row>
    <row r="951" spans="1:14" x14ac:dyDescent="0.2">
      <c r="A951" t="s">
        <v>225</v>
      </c>
      <c r="B951">
        <v>7375</v>
      </c>
      <c r="C951" t="s">
        <v>226</v>
      </c>
      <c r="D951" t="s">
        <v>225</v>
      </c>
      <c r="E951" t="s">
        <v>12</v>
      </c>
      <c r="F951" t="s">
        <v>13</v>
      </c>
      <c r="G951" t="s">
        <v>3</v>
      </c>
      <c r="H951" t="s">
        <v>3</v>
      </c>
      <c r="I951" t="s">
        <v>349</v>
      </c>
      <c r="J951" t="s">
        <v>350</v>
      </c>
      <c r="K951" t="s">
        <v>47</v>
      </c>
      <c r="L951" t="s">
        <v>48</v>
      </c>
      <c r="M951" t="s">
        <v>358</v>
      </c>
      <c r="N951" t="s">
        <v>359</v>
      </c>
    </row>
    <row r="952" spans="1:14" x14ac:dyDescent="0.2">
      <c r="A952" t="s">
        <v>227</v>
      </c>
      <c r="B952">
        <v>595</v>
      </c>
      <c r="C952" t="s">
        <v>228</v>
      </c>
      <c r="D952" t="s">
        <v>227</v>
      </c>
      <c r="E952" t="s">
        <v>12</v>
      </c>
      <c r="F952" t="s">
        <v>13</v>
      </c>
      <c r="G952" t="s">
        <v>3</v>
      </c>
      <c r="H952" t="s">
        <v>3</v>
      </c>
      <c r="I952" t="s">
        <v>349</v>
      </c>
      <c r="J952" t="s">
        <v>350</v>
      </c>
      <c r="K952" t="s">
        <v>47</v>
      </c>
      <c r="L952" t="s">
        <v>48</v>
      </c>
      <c r="M952" t="s">
        <v>358</v>
      </c>
      <c r="N952" t="s">
        <v>359</v>
      </c>
    </row>
    <row r="953" spans="1:14" x14ac:dyDescent="0.2">
      <c r="A953" t="s">
        <v>211</v>
      </c>
      <c r="B953">
        <v>8103</v>
      </c>
      <c r="C953" t="s">
        <v>212</v>
      </c>
      <c r="D953" t="s">
        <v>211</v>
      </c>
      <c r="E953" t="s">
        <v>12</v>
      </c>
      <c r="F953" t="s">
        <v>13</v>
      </c>
      <c r="G953" t="s">
        <v>3</v>
      </c>
      <c r="H953" t="s">
        <v>3</v>
      </c>
      <c r="I953" t="s">
        <v>349</v>
      </c>
      <c r="J953" t="s">
        <v>350</v>
      </c>
      <c r="K953" t="s">
        <v>47</v>
      </c>
      <c r="L953" t="s">
        <v>48</v>
      </c>
      <c r="M953" t="s">
        <v>358</v>
      </c>
      <c r="N953" t="s">
        <v>359</v>
      </c>
    </row>
    <row r="954" spans="1:14" x14ac:dyDescent="0.2">
      <c r="A954" t="s">
        <v>229</v>
      </c>
      <c r="B954">
        <v>8500</v>
      </c>
      <c r="C954" t="s">
        <v>230</v>
      </c>
      <c r="D954" t="s">
        <v>229</v>
      </c>
      <c r="E954" t="s">
        <v>12</v>
      </c>
      <c r="F954" t="s">
        <v>13</v>
      </c>
      <c r="G954" t="s">
        <v>3</v>
      </c>
      <c r="H954" t="s">
        <v>3</v>
      </c>
      <c r="I954" t="s">
        <v>349</v>
      </c>
      <c r="J954" t="s">
        <v>350</v>
      </c>
      <c r="K954" t="s">
        <v>47</v>
      </c>
      <c r="L954" t="s">
        <v>48</v>
      </c>
      <c r="M954" t="s">
        <v>358</v>
      </c>
      <c r="N954" t="s">
        <v>359</v>
      </c>
    </row>
    <row r="955" spans="1:14" x14ac:dyDescent="0.2">
      <c r="A955" t="s">
        <v>309</v>
      </c>
      <c r="B955">
        <v>10000</v>
      </c>
      <c r="C955" t="s">
        <v>315</v>
      </c>
      <c r="D955" t="s">
        <v>309</v>
      </c>
      <c r="E955" t="s">
        <v>12</v>
      </c>
      <c r="F955" t="s">
        <v>13</v>
      </c>
      <c r="G955" t="s">
        <v>3</v>
      </c>
      <c r="H955" t="s">
        <v>3</v>
      </c>
      <c r="I955" t="s">
        <v>41</v>
      </c>
      <c r="J955" t="s">
        <v>42</v>
      </c>
      <c r="K955" t="s">
        <v>43</v>
      </c>
      <c r="L955" t="s">
        <v>44</v>
      </c>
      <c r="M955" t="s">
        <v>331</v>
      </c>
      <c r="N955" t="s">
        <v>332</v>
      </c>
    </row>
    <row r="956" spans="1:14" x14ac:dyDescent="0.2">
      <c r="A956" t="s">
        <v>679</v>
      </c>
      <c r="B956">
        <v>1900</v>
      </c>
      <c r="C956" t="s">
        <v>680</v>
      </c>
      <c r="D956" t="s">
        <v>679</v>
      </c>
      <c r="E956" t="s">
        <v>12</v>
      </c>
      <c r="F956" t="s">
        <v>13</v>
      </c>
      <c r="G956" t="s">
        <v>681</v>
      </c>
      <c r="H956" t="s">
        <v>682</v>
      </c>
      <c r="I956" t="s">
        <v>99</v>
      </c>
      <c r="J956" t="s">
        <v>100</v>
      </c>
      <c r="K956" t="s">
        <v>683</v>
      </c>
      <c r="L956" t="s">
        <v>684</v>
      </c>
      <c r="M956" t="s">
        <v>3</v>
      </c>
      <c r="N956" t="s">
        <v>3</v>
      </c>
    </row>
    <row r="957" spans="1:14" x14ac:dyDescent="0.2">
      <c r="A957" t="s">
        <v>194</v>
      </c>
      <c r="B957">
        <v>12600</v>
      </c>
      <c r="C957" t="s">
        <v>195</v>
      </c>
      <c r="D957" t="s">
        <v>194</v>
      </c>
      <c r="E957" t="s">
        <v>12</v>
      </c>
      <c r="F957" t="s">
        <v>13</v>
      </c>
      <c r="G957" t="s">
        <v>685</v>
      </c>
      <c r="H957" t="s">
        <v>686</v>
      </c>
      <c r="I957" t="s">
        <v>99</v>
      </c>
      <c r="J957" t="s">
        <v>100</v>
      </c>
      <c r="K957" t="s">
        <v>683</v>
      </c>
      <c r="L957" t="s">
        <v>684</v>
      </c>
      <c r="M957" t="s">
        <v>3</v>
      </c>
      <c r="N957" t="s">
        <v>3</v>
      </c>
    </row>
    <row r="958" spans="1:14" x14ac:dyDescent="0.2">
      <c r="A958" t="s">
        <v>687</v>
      </c>
      <c r="B958">
        <v>23000</v>
      </c>
      <c r="C958" t="s">
        <v>688</v>
      </c>
      <c r="D958" t="s">
        <v>687</v>
      </c>
      <c r="E958" t="s">
        <v>12</v>
      </c>
      <c r="F958" t="s">
        <v>13</v>
      </c>
      <c r="G958" t="s">
        <v>689</v>
      </c>
      <c r="H958" t="s">
        <v>690</v>
      </c>
      <c r="I958" t="s">
        <v>99</v>
      </c>
      <c r="J958" t="s">
        <v>100</v>
      </c>
      <c r="K958" t="s">
        <v>683</v>
      </c>
      <c r="L958" t="s">
        <v>684</v>
      </c>
      <c r="M958" t="s">
        <v>3</v>
      </c>
      <c r="N958" t="s">
        <v>3</v>
      </c>
    </row>
    <row r="959" spans="1:14" x14ac:dyDescent="0.2">
      <c r="A959" t="s">
        <v>687</v>
      </c>
      <c r="B959">
        <v>25500</v>
      </c>
      <c r="C959" t="s">
        <v>688</v>
      </c>
      <c r="D959" t="s">
        <v>687</v>
      </c>
      <c r="E959" t="s">
        <v>12</v>
      </c>
      <c r="F959" t="s">
        <v>13</v>
      </c>
      <c r="G959" t="s">
        <v>691</v>
      </c>
      <c r="H959" t="s">
        <v>692</v>
      </c>
      <c r="I959" t="s">
        <v>99</v>
      </c>
      <c r="J959" t="s">
        <v>100</v>
      </c>
      <c r="K959" t="s">
        <v>683</v>
      </c>
      <c r="L959" t="s">
        <v>684</v>
      </c>
      <c r="M959" t="s">
        <v>3</v>
      </c>
      <c r="N959" t="s">
        <v>3</v>
      </c>
    </row>
    <row r="960" spans="1:14" x14ac:dyDescent="0.2">
      <c r="A960" t="s">
        <v>679</v>
      </c>
      <c r="B960">
        <v>5000</v>
      </c>
      <c r="C960" t="s">
        <v>680</v>
      </c>
      <c r="D960" t="s">
        <v>679</v>
      </c>
      <c r="E960" t="s">
        <v>12</v>
      </c>
      <c r="F960" t="s">
        <v>13</v>
      </c>
      <c r="G960" t="s">
        <v>714</v>
      </c>
      <c r="H960" t="s">
        <v>715</v>
      </c>
      <c r="I960" t="s">
        <v>699</v>
      </c>
      <c r="J960" t="s">
        <v>700</v>
      </c>
      <c r="K960" t="s">
        <v>745</v>
      </c>
      <c r="L960" t="s">
        <v>746</v>
      </c>
      <c r="M960" t="s">
        <v>3</v>
      </c>
      <c r="N960" t="s">
        <v>3</v>
      </c>
    </row>
    <row r="961" spans="1:14" x14ac:dyDescent="0.2">
      <c r="A961" t="s">
        <v>701</v>
      </c>
      <c r="B961">
        <v>15802</v>
      </c>
      <c r="C961" t="s">
        <v>680</v>
      </c>
      <c r="D961" t="s">
        <v>679</v>
      </c>
      <c r="E961" t="s">
        <v>12</v>
      </c>
      <c r="F961" t="s">
        <v>13</v>
      </c>
      <c r="G961" t="s">
        <v>702</v>
      </c>
      <c r="H961" t="s">
        <v>703</v>
      </c>
      <c r="I961" t="s">
        <v>699</v>
      </c>
      <c r="J961" t="s">
        <v>700</v>
      </c>
      <c r="K961" t="s">
        <v>704</v>
      </c>
      <c r="L961" t="s">
        <v>705</v>
      </c>
      <c r="M961" t="s">
        <v>3</v>
      </c>
      <c r="N961" t="s">
        <v>3</v>
      </c>
    </row>
    <row r="962" spans="1:14" x14ac:dyDescent="0.2">
      <c r="A962" t="s">
        <v>706</v>
      </c>
      <c r="B962">
        <v>9240</v>
      </c>
      <c r="C962" t="s">
        <v>680</v>
      </c>
      <c r="D962" t="s">
        <v>679</v>
      </c>
      <c r="E962" t="s">
        <v>12</v>
      </c>
      <c r="F962" t="s">
        <v>13</v>
      </c>
      <c r="G962" t="s">
        <v>707</v>
      </c>
      <c r="H962" t="s">
        <v>708</v>
      </c>
      <c r="I962" t="s">
        <v>699</v>
      </c>
      <c r="J962" t="s">
        <v>700</v>
      </c>
      <c r="K962" t="s">
        <v>704</v>
      </c>
      <c r="L962" t="s">
        <v>705</v>
      </c>
      <c r="M962" t="s">
        <v>3</v>
      </c>
      <c r="N962" t="s">
        <v>3</v>
      </c>
    </row>
    <row r="963" spans="1:14" x14ac:dyDescent="0.2">
      <c r="A963" t="s">
        <v>709</v>
      </c>
      <c r="B963">
        <v>745</v>
      </c>
      <c r="C963" t="s">
        <v>710</v>
      </c>
      <c r="D963" t="s">
        <v>711</v>
      </c>
      <c r="E963" t="s">
        <v>12</v>
      </c>
      <c r="F963" t="s">
        <v>13</v>
      </c>
      <c r="G963" t="s">
        <v>712</v>
      </c>
      <c r="H963" t="s">
        <v>713</v>
      </c>
      <c r="I963" t="s">
        <v>699</v>
      </c>
      <c r="J963" t="s">
        <v>700</v>
      </c>
      <c r="K963" t="s">
        <v>704</v>
      </c>
      <c r="L963" t="s">
        <v>705</v>
      </c>
      <c r="M963" t="s">
        <v>3</v>
      </c>
      <c r="N963" t="s">
        <v>3</v>
      </c>
    </row>
    <row r="964" spans="1:14" x14ac:dyDescent="0.2">
      <c r="A964" t="s">
        <v>679</v>
      </c>
      <c r="B964">
        <v>6000</v>
      </c>
      <c r="C964" t="s">
        <v>680</v>
      </c>
      <c r="D964" t="s">
        <v>679</v>
      </c>
      <c r="E964" t="s">
        <v>12</v>
      </c>
      <c r="F964" t="s">
        <v>13</v>
      </c>
      <c r="G964" t="s">
        <v>714</v>
      </c>
      <c r="H964" t="s">
        <v>715</v>
      </c>
      <c r="I964" t="s">
        <v>699</v>
      </c>
      <c r="J964" t="s">
        <v>700</v>
      </c>
      <c r="K964" t="s">
        <v>704</v>
      </c>
      <c r="L964" t="s">
        <v>705</v>
      </c>
      <c r="M964" t="s">
        <v>3</v>
      </c>
      <c r="N964" t="s">
        <v>3</v>
      </c>
    </row>
    <row r="965" spans="1:14" x14ac:dyDescent="0.2">
      <c r="A965" t="s">
        <v>179</v>
      </c>
      <c r="B965">
        <v>7240</v>
      </c>
      <c r="C965" t="s">
        <v>180</v>
      </c>
      <c r="D965" t="s">
        <v>179</v>
      </c>
      <c r="E965" t="s">
        <v>12</v>
      </c>
      <c r="F965" t="s">
        <v>13</v>
      </c>
      <c r="G965" t="s">
        <v>697</v>
      </c>
      <c r="H965" t="s">
        <v>698</v>
      </c>
      <c r="I965" t="s">
        <v>699</v>
      </c>
      <c r="J965" t="s">
        <v>700</v>
      </c>
      <c r="K965" t="s">
        <v>704</v>
      </c>
      <c r="L965" t="s">
        <v>705</v>
      </c>
      <c r="M965" t="s">
        <v>3</v>
      </c>
      <c r="N965" t="s">
        <v>3</v>
      </c>
    </row>
    <row r="966" spans="1:14" x14ac:dyDescent="0.2">
      <c r="A966" t="s">
        <v>679</v>
      </c>
      <c r="B966">
        <v>570</v>
      </c>
      <c r="C966" t="s">
        <v>680</v>
      </c>
      <c r="D966" t="s">
        <v>679</v>
      </c>
      <c r="E966" t="s">
        <v>12</v>
      </c>
      <c r="F966" t="s">
        <v>13</v>
      </c>
      <c r="G966" t="s">
        <v>716</v>
      </c>
      <c r="H966" t="s">
        <v>717</v>
      </c>
      <c r="I966" t="s">
        <v>699</v>
      </c>
      <c r="J966" t="s">
        <v>700</v>
      </c>
      <c r="K966" t="s">
        <v>704</v>
      </c>
      <c r="L966" t="s">
        <v>705</v>
      </c>
      <c r="M966" t="s">
        <v>3</v>
      </c>
      <c r="N966" t="s">
        <v>3</v>
      </c>
    </row>
    <row r="967" spans="1:14" x14ac:dyDescent="0.2">
      <c r="A967" t="s">
        <v>679</v>
      </c>
      <c r="B967">
        <v>13000</v>
      </c>
      <c r="C967" t="s">
        <v>680</v>
      </c>
      <c r="D967" t="s">
        <v>679</v>
      </c>
      <c r="E967" t="s">
        <v>12</v>
      </c>
      <c r="F967" t="s">
        <v>13</v>
      </c>
      <c r="G967" t="s">
        <v>718</v>
      </c>
      <c r="H967" t="s">
        <v>719</v>
      </c>
      <c r="I967" t="s">
        <v>699</v>
      </c>
      <c r="J967" t="s">
        <v>700</v>
      </c>
      <c r="K967" t="s">
        <v>704</v>
      </c>
      <c r="L967" t="s">
        <v>705</v>
      </c>
      <c r="M967" t="s">
        <v>3</v>
      </c>
      <c r="N967" t="s">
        <v>3</v>
      </c>
    </row>
    <row r="968" spans="1:14" x14ac:dyDescent="0.2">
      <c r="A968" t="s">
        <v>720</v>
      </c>
      <c r="B968">
        <v>7900</v>
      </c>
      <c r="C968" t="s">
        <v>680</v>
      </c>
      <c r="D968" t="s">
        <v>679</v>
      </c>
      <c r="E968" t="s">
        <v>12</v>
      </c>
      <c r="F968" t="s">
        <v>13</v>
      </c>
      <c r="G968" t="s">
        <v>721</v>
      </c>
      <c r="H968" t="s">
        <v>722</v>
      </c>
      <c r="I968" t="s">
        <v>699</v>
      </c>
      <c r="J968" t="s">
        <v>700</v>
      </c>
      <c r="K968" t="s">
        <v>704</v>
      </c>
      <c r="L968" t="s">
        <v>705</v>
      </c>
      <c r="M968" t="s">
        <v>3</v>
      </c>
      <c r="N968" t="s">
        <v>3</v>
      </c>
    </row>
    <row r="969" spans="1:14" x14ac:dyDescent="0.2">
      <c r="A969" t="s">
        <v>679</v>
      </c>
      <c r="B969">
        <v>8000</v>
      </c>
      <c r="C969" t="s">
        <v>680</v>
      </c>
      <c r="D969" t="s">
        <v>679</v>
      </c>
      <c r="E969" t="s">
        <v>12</v>
      </c>
      <c r="F969" t="s">
        <v>13</v>
      </c>
      <c r="G969" t="s">
        <v>723</v>
      </c>
      <c r="H969" t="s">
        <v>724</v>
      </c>
      <c r="I969" t="s">
        <v>699</v>
      </c>
      <c r="J969" t="s">
        <v>700</v>
      </c>
      <c r="K969" t="s">
        <v>704</v>
      </c>
      <c r="L969" t="s">
        <v>705</v>
      </c>
      <c r="M969" t="s">
        <v>3</v>
      </c>
      <c r="N969" t="s">
        <v>3</v>
      </c>
    </row>
    <row r="970" spans="1:14" x14ac:dyDescent="0.2">
      <c r="A970" t="s">
        <v>725</v>
      </c>
      <c r="B970">
        <v>2500</v>
      </c>
      <c r="C970" t="s">
        <v>680</v>
      </c>
      <c r="D970" t="s">
        <v>679</v>
      </c>
      <c r="E970" t="s">
        <v>12</v>
      </c>
      <c r="F970" t="s">
        <v>13</v>
      </c>
      <c r="G970" t="s">
        <v>726</v>
      </c>
      <c r="H970" t="s">
        <v>727</v>
      </c>
      <c r="I970" t="s">
        <v>699</v>
      </c>
      <c r="J970" t="s">
        <v>700</v>
      </c>
      <c r="K970" t="s">
        <v>704</v>
      </c>
      <c r="L970" t="s">
        <v>705</v>
      </c>
      <c r="M970" t="s">
        <v>3</v>
      </c>
      <c r="N970" t="s">
        <v>3</v>
      </c>
    </row>
    <row r="971" spans="1:14" x14ac:dyDescent="0.2">
      <c r="A971" t="s">
        <v>679</v>
      </c>
      <c r="B971">
        <v>15000</v>
      </c>
      <c r="C971" t="s">
        <v>680</v>
      </c>
      <c r="D971" t="s">
        <v>679</v>
      </c>
      <c r="E971" t="s">
        <v>12</v>
      </c>
      <c r="F971" t="s">
        <v>13</v>
      </c>
      <c r="G971" t="s">
        <v>728</v>
      </c>
      <c r="H971" t="s">
        <v>729</v>
      </c>
      <c r="I971" t="s">
        <v>699</v>
      </c>
      <c r="J971" t="s">
        <v>700</v>
      </c>
      <c r="K971" t="s">
        <v>704</v>
      </c>
      <c r="L971" t="s">
        <v>705</v>
      </c>
      <c r="M971" t="s">
        <v>3</v>
      </c>
      <c r="N971" t="s">
        <v>3</v>
      </c>
    </row>
    <row r="972" spans="1:14" x14ac:dyDescent="0.2">
      <c r="A972" t="s">
        <v>679</v>
      </c>
      <c r="B972">
        <v>4000</v>
      </c>
      <c r="C972" t="s">
        <v>680</v>
      </c>
      <c r="D972" t="s">
        <v>679</v>
      </c>
      <c r="E972" t="s">
        <v>12</v>
      </c>
      <c r="F972" t="s">
        <v>13</v>
      </c>
      <c r="G972" t="s">
        <v>730</v>
      </c>
      <c r="H972" t="s">
        <v>731</v>
      </c>
      <c r="I972" t="s">
        <v>699</v>
      </c>
      <c r="J972" t="s">
        <v>700</v>
      </c>
      <c r="K972" t="s">
        <v>704</v>
      </c>
      <c r="L972" t="s">
        <v>705</v>
      </c>
      <c r="M972" t="s">
        <v>3</v>
      </c>
      <c r="N972" t="s">
        <v>3</v>
      </c>
    </row>
    <row r="973" spans="1:14" x14ac:dyDescent="0.2">
      <c r="A973" t="s">
        <v>679</v>
      </c>
      <c r="B973">
        <v>12000</v>
      </c>
      <c r="C973" t="s">
        <v>680</v>
      </c>
      <c r="D973" t="s">
        <v>679</v>
      </c>
      <c r="E973" t="s">
        <v>12</v>
      </c>
      <c r="F973" t="s">
        <v>13</v>
      </c>
      <c r="G973" t="s">
        <v>732</v>
      </c>
      <c r="H973" t="s">
        <v>733</v>
      </c>
      <c r="I973" t="s">
        <v>699</v>
      </c>
      <c r="J973" t="s">
        <v>700</v>
      </c>
      <c r="K973" t="s">
        <v>704</v>
      </c>
      <c r="L973" t="s">
        <v>705</v>
      </c>
      <c r="M973" t="s">
        <v>3</v>
      </c>
      <c r="N973" t="s">
        <v>3</v>
      </c>
    </row>
    <row r="974" spans="1:14" x14ac:dyDescent="0.2">
      <c r="A974" t="s">
        <v>734</v>
      </c>
      <c r="B974">
        <v>45000</v>
      </c>
      <c r="C974" t="s">
        <v>735</v>
      </c>
      <c r="D974" t="s">
        <v>736</v>
      </c>
      <c r="E974" t="s">
        <v>12</v>
      </c>
      <c r="F974" t="s">
        <v>13</v>
      </c>
      <c r="G974" t="s">
        <v>737</v>
      </c>
      <c r="H974" t="s">
        <v>738</v>
      </c>
      <c r="I974" t="s">
        <v>699</v>
      </c>
      <c r="J974" t="s">
        <v>700</v>
      </c>
      <c r="K974" t="s">
        <v>704</v>
      </c>
      <c r="L974" t="s">
        <v>705</v>
      </c>
      <c r="M974" t="s">
        <v>3</v>
      </c>
      <c r="N974" t="s">
        <v>3</v>
      </c>
    </row>
    <row r="975" spans="1:14" x14ac:dyDescent="0.2">
      <c r="A975" t="s">
        <v>739</v>
      </c>
      <c r="B975">
        <v>16000</v>
      </c>
      <c r="C975" t="s">
        <v>680</v>
      </c>
      <c r="D975" t="s">
        <v>679</v>
      </c>
      <c r="E975" t="s">
        <v>12</v>
      </c>
      <c r="F975" t="s">
        <v>13</v>
      </c>
      <c r="G975" t="s">
        <v>740</v>
      </c>
      <c r="H975" t="s">
        <v>741</v>
      </c>
      <c r="I975" t="s">
        <v>699</v>
      </c>
      <c r="J975" t="s">
        <v>700</v>
      </c>
      <c r="K975" t="s">
        <v>704</v>
      </c>
      <c r="L975" t="s">
        <v>705</v>
      </c>
      <c r="M975" t="s">
        <v>3</v>
      </c>
      <c r="N975" t="s">
        <v>3</v>
      </c>
    </row>
    <row r="976" spans="1:14" x14ac:dyDescent="0.2">
      <c r="A976" t="s">
        <v>742</v>
      </c>
      <c r="B976">
        <v>3055</v>
      </c>
      <c r="C976" t="s">
        <v>680</v>
      </c>
      <c r="D976" t="s">
        <v>679</v>
      </c>
      <c r="E976" t="s">
        <v>12</v>
      </c>
      <c r="F976" t="s">
        <v>13</v>
      </c>
      <c r="G976" t="s">
        <v>743</v>
      </c>
      <c r="H976" t="s">
        <v>744</v>
      </c>
      <c r="I976" t="s">
        <v>699</v>
      </c>
      <c r="J976" t="s">
        <v>700</v>
      </c>
      <c r="K976" t="s">
        <v>704</v>
      </c>
      <c r="L976" t="s">
        <v>705</v>
      </c>
      <c r="M976" t="s">
        <v>3</v>
      </c>
      <c r="N976" t="s">
        <v>3</v>
      </c>
    </row>
    <row r="977" spans="1:14" x14ac:dyDescent="0.2">
      <c r="A977" t="s">
        <v>747</v>
      </c>
      <c r="B977">
        <v>336</v>
      </c>
      <c r="C977" t="s">
        <v>748</v>
      </c>
      <c r="D977" t="s">
        <v>747</v>
      </c>
      <c r="E977" t="s">
        <v>12</v>
      </c>
      <c r="F977" t="s">
        <v>13</v>
      </c>
      <c r="G977" t="s">
        <v>749</v>
      </c>
      <c r="H977" t="s">
        <v>750</v>
      </c>
      <c r="I977" t="s">
        <v>751</v>
      </c>
      <c r="J977" t="s">
        <v>752</v>
      </c>
      <c r="K977" t="s">
        <v>114</v>
      </c>
      <c r="L977" t="s">
        <v>115</v>
      </c>
      <c r="M977" t="s">
        <v>3</v>
      </c>
      <c r="N977" t="s">
        <v>3</v>
      </c>
    </row>
    <row r="978" spans="1:14" x14ac:dyDescent="0.2">
      <c r="A978" t="s">
        <v>679</v>
      </c>
      <c r="B978">
        <v>1850</v>
      </c>
      <c r="C978" t="s">
        <v>680</v>
      </c>
      <c r="D978" t="s">
        <v>679</v>
      </c>
      <c r="E978" t="s">
        <v>12</v>
      </c>
      <c r="F978" t="s">
        <v>13</v>
      </c>
      <c r="G978" t="s">
        <v>753</v>
      </c>
      <c r="H978" t="s">
        <v>754</v>
      </c>
      <c r="I978" t="s">
        <v>751</v>
      </c>
      <c r="J978" t="s">
        <v>752</v>
      </c>
      <c r="K978" t="s">
        <v>114</v>
      </c>
      <c r="L978" t="s">
        <v>115</v>
      </c>
      <c r="M978" t="s">
        <v>3</v>
      </c>
      <c r="N978" t="s">
        <v>3</v>
      </c>
    </row>
    <row r="979" spans="1:14" x14ac:dyDescent="0.2">
      <c r="A979" t="s">
        <v>679</v>
      </c>
      <c r="B979">
        <v>1119</v>
      </c>
      <c r="C979" t="s">
        <v>680</v>
      </c>
      <c r="D979" t="s">
        <v>679</v>
      </c>
      <c r="E979" t="s">
        <v>12</v>
      </c>
      <c r="F979" t="s">
        <v>13</v>
      </c>
      <c r="G979" t="s">
        <v>755</v>
      </c>
      <c r="H979" t="s">
        <v>756</v>
      </c>
      <c r="I979" t="s">
        <v>751</v>
      </c>
      <c r="J979" t="s">
        <v>752</v>
      </c>
      <c r="K979" t="s">
        <v>114</v>
      </c>
      <c r="L979" t="s">
        <v>115</v>
      </c>
      <c r="M979" t="s">
        <v>3</v>
      </c>
      <c r="N979" t="s">
        <v>3</v>
      </c>
    </row>
    <row r="980" spans="1:14" x14ac:dyDescent="0.2">
      <c r="A980" t="s">
        <v>888</v>
      </c>
      <c r="B980">
        <v>200000</v>
      </c>
      <c r="C980" t="s">
        <v>889</v>
      </c>
      <c r="D980" t="s">
        <v>888</v>
      </c>
      <c r="E980" t="s">
        <v>143</v>
      </c>
      <c r="F980" t="s">
        <v>144</v>
      </c>
      <c r="G980" t="s">
        <v>890</v>
      </c>
      <c r="H980" t="s">
        <v>891</v>
      </c>
      <c r="I980" t="s">
        <v>828</v>
      </c>
      <c r="J980" t="s">
        <v>829</v>
      </c>
      <c r="K980" t="s">
        <v>16</v>
      </c>
      <c r="L980" t="s">
        <v>17</v>
      </c>
      <c r="M980" t="s">
        <v>3</v>
      </c>
      <c r="N980" t="s">
        <v>3</v>
      </c>
    </row>
    <row r="981" spans="1:14" x14ac:dyDescent="0.2">
      <c r="A981" t="s">
        <v>892</v>
      </c>
      <c r="B981">
        <v>230000</v>
      </c>
      <c r="C981" t="s">
        <v>893</v>
      </c>
      <c r="D981" t="s">
        <v>892</v>
      </c>
      <c r="E981" t="s">
        <v>12</v>
      </c>
      <c r="F981" t="s">
        <v>13</v>
      </c>
      <c r="G981" t="s">
        <v>894</v>
      </c>
      <c r="H981" t="s">
        <v>895</v>
      </c>
      <c r="I981" t="s">
        <v>828</v>
      </c>
      <c r="J981" t="s">
        <v>829</v>
      </c>
      <c r="K981" t="s">
        <v>16</v>
      </c>
      <c r="L981" t="s">
        <v>17</v>
      </c>
      <c r="M981" t="s">
        <v>3</v>
      </c>
      <c r="N981" t="s">
        <v>3</v>
      </c>
    </row>
    <row r="982" spans="1:14" x14ac:dyDescent="0.2">
      <c r="A982" t="s">
        <v>892</v>
      </c>
      <c r="B982">
        <v>42000</v>
      </c>
      <c r="C982" t="s">
        <v>893</v>
      </c>
      <c r="D982" t="s">
        <v>892</v>
      </c>
      <c r="E982" t="s">
        <v>12</v>
      </c>
      <c r="F982" t="s">
        <v>13</v>
      </c>
      <c r="G982" t="s">
        <v>896</v>
      </c>
      <c r="H982" t="s">
        <v>897</v>
      </c>
      <c r="I982" t="s">
        <v>828</v>
      </c>
      <c r="J982" t="s">
        <v>829</v>
      </c>
      <c r="K982" t="s">
        <v>16</v>
      </c>
      <c r="L982" t="s">
        <v>17</v>
      </c>
      <c r="M982" t="s">
        <v>3</v>
      </c>
      <c r="N982" t="s">
        <v>3</v>
      </c>
    </row>
    <row r="983" spans="1:14" x14ac:dyDescent="0.2">
      <c r="A983" t="s">
        <v>892</v>
      </c>
      <c r="B983">
        <v>50000</v>
      </c>
      <c r="C983" t="s">
        <v>893</v>
      </c>
      <c r="D983" t="s">
        <v>892</v>
      </c>
      <c r="E983" t="s">
        <v>12</v>
      </c>
      <c r="F983" t="s">
        <v>13</v>
      </c>
      <c r="G983" t="s">
        <v>898</v>
      </c>
      <c r="H983" t="s">
        <v>899</v>
      </c>
      <c r="I983" t="s">
        <v>828</v>
      </c>
      <c r="J983" t="s">
        <v>829</v>
      </c>
      <c r="K983" t="s">
        <v>16</v>
      </c>
      <c r="L983" t="s">
        <v>17</v>
      </c>
      <c r="M983" t="s">
        <v>3</v>
      </c>
      <c r="N983" t="s">
        <v>3</v>
      </c>
    </row>
    <row r="984" spans="1:14" x14ac:dyDescent="0.2">
      <c r="A984" t="s">
        <v>920</v>
      </c>
      <c r="B984">
        <v>10000</v>
      </c>
      <c r="C984" t="s">
        <v>921</v>
      </c>
      <c r="D984" t="s">
        <v>920</v>
      </c>
      <c r="E984" t="s">
        <v>12</v>
      </c>
      <c r="F984" t="s">
        <v>13</v>
      </c>
      <c r="G984" t="s">
        <v>922</v>
      </c>
      <c r="H984" t="s">
        <v>923</v>
      </c>
      <c r="I984" t="s">
        <v>828</v>
      </c>
      <c r="J984" t="s">
        <v>829</v>
      </c>
      <c r="K984" t="s">
        <v>924</v>
      </c>
      <c r="L984" t="s">
        <v>925</v>
      </c>
      <c r="M984" t="s">
        <v>3</v>
      </c>
      <c r="N984" t="s">
        <v>3</v>
      </c>
    </row>
    <row r="985" spans="1:14" x14ac:dyDescent="0.2">
      <c r="A985" t="s">
        <v>926</v>
      </c>
      <c r="B985">
        <v>20000</v>
      </c>
      <c r="C985" t="s">
        <v>927</v>
      </c>
      <c r="D985" t="s">
        <v>928</v>
      </c>
      <c r="E985" t="s">
        <v>12</v>
      </c>
      <c r="F985" t="s">
        <v>13</v>
      </c>
      <c r="G985" t="s">
        <v>929</v>
      </c>
      <c r="H985" t="s">
        <v>930</v>
      </c>
      <c r="I985" t="s">
        <v>828</v>
      </c>
      <c r="J985" t="s">
        <v>829</v>
      </c>
      <c r="K985" t="s">
        <v>924</v>
      </c>
      <c r="L985" t="s">
        <v>925</v>
      </c>
      <c r="M985" t="s">
        <v>3</v>
      </c>
      <c r="N985" t="s">
        <v>3</v>
      </c>
    </row>
    <row r="986" spans="1:14" x14ac:dyDescent="0.2">
      <c r="A986" t="s">
        <v>965</v>
      </c>
      <c r="C986" t="s">
        <v>966</v>
      </c>
      <c r="D986" t="s">
        <v>965</v>
      </c>
      <c r="E986" t="s">
        <v>12</v>
      </c>
      <c r="F986" t="s">
        <v>13</v>
      </c>
      <c r="G986" t="s">
        <v>967</v>
      </c>
      <c r="H986" t="s">
        <v>968</v>
      </c>
      <c r="I986" t="s">
        <v>828</v>
      </c>
      <c r="J986" t="s">
        <v>829</v>
      </c>
      <c r="K986" t="s">
        <v>409</v>
      </c>
      <c r="L986" t="s">
        <v>410</v>
      </c>
      <c r="M986" t="s">
        <v>3</v>
      </c>
      <c r="N986" t="s">
        <v>3</v>
      </c>
    </row>
    <row r="987" spans="1:14" x14ac:dyDescent="0.2">
      <c r="A987" t="s">
        <v>194</v>
      </c>
      <c r="B987">
        <v>5000</v>
      </c>
      <c r="C987" t="s">
        <v>838</v>
      </c>
      <c r="D987" t="s">
        <v>194</v>
      </c>
      <c r="E987" t="s">
        <v>12</v>
      </c>
      <c r="F987" t="s">
        <v>13</v>
      </c>
      <c r="G987" t="s">
        <v>855</v>
      </c>
      <c r="H987" t="s">
        <v>856</v>
      </c>
      <c r="I987" t="s">
        <v>828</v>
      </c>
      <c r="J987" t="s">
        <v>829</v>
      </c>
      <c r="K987" t="s">
        <v>83</v>
      </c>
      <c r="L987" t="s">
        <v>84</v>
      </c>
      <c r="M987" t="s">
        <v>3</v>
      </c>
      <c r="N987" t="s">
        <v>3</v>
      </c>
    </row>
    <row r="988" spans="1:14" x14ac:dyDescent="0.2">
      <c r="A988" t="s">
        <v>900</v>
      </c>
      <c r="B988">
        <v>55000</v>
      </c>
      <c r="C988" t="s">
        <v>901</v>
      </c>
      <c r="D988" t="s">
        <v>900</v>
      </c>
      <c r="E988" t="s">
        <v>143</v>
      </c>
      <c r="F988" t="s">
        <v>144</v>
      </c>
      <c r="G988" t="s">
        <v>931</v>
      </c>
      <c r="H988" t="s">
        <v>932</v>
      </c>
      <c r="I988" t="s">
        <v>828</v>
      </c>
      <c r="J988" t="s">
        <v>829</v>
      </c>
      <c r="K988" t="s">
        <v>47</v>
      </c>
      <c r="L988" t="s">
        <v>48</v>
      </c>
      <c r="M988" t="s">
        <v>3</v>
      </c>
      <c r="N988" t="s">
        <v>3</v>
      </c>
    </row>
    <row r="989" spans="1:14" x14ac:dyDescent="0.2">
      <c r="A989" t="s">
        <v>900</v>
      </c>
      <c r="B989">
        <v>140000</v>
      </c>
      <c r="C989" t="s">
        <v>901</v>
      </c>
      <c r="D989" t="s">
        <v>900</v>
      </c>
      <c r="E989" t="s">
        <v>143</v>
      </c>
      <c r="F989" t="s">
        <v>144</v>
      </c>
      <c r="G989" t="s">
        <v>933</v>
      </c>
      <c r="H989" t="s">
        <v>934</v>
      </c>
      <c r="I989" t="s">
        <v>828</v>
      </c>
      <c r="J989" t="s">
        <v>829</v>
      </c>
      <c r="K989" t="s">
        <v>47</v>
      </c>
      <c r="L989" t="s">
        <v>48</v>
      </c>
      <c r="M989" t="s">
        <v>3</v>
      </c>
      <c r="N989" t="s">
        <v>3</v>
      </c>
    </row>
    <row r="990" spans="1:14" x14ac:dyDescent="0.2">
      <c r="A990" t="s">
        <v>900</v>
      </c>
      <c r="B990">
        <v>25000</v>
      </c>
      <c r="C990" t="s">
        <v>901</v>
      </c>
      <c r="D990" t="s">
        <v>900</v>
      </c>
      <c r="E990" t="s">
        <v>143</v>
      </c>
      <c r="F990" t="s">
        <v>144</v>
      </c>
      <c r="G990" t="s">
        <v>935</v>
      </c>
      <c r="H990" t="s">
        <v>936</v>
      </c>
      <c r="I990" t="s">
        <v>828</v>
      </c>
      <c r="J990" t="s">
        <v>829</v>
      </c>
      <c r="K990" t="s">
        <v>47</v>
      </c>
      <c r="L990" t="s">
        <v>48</v>
      </c>
      <c r="M990" t="s">
        <v>3</v>
      </c>
      <c r="N990" t="s">
        <v>3</v>
      </c>
    </row>
    <row r="991" spans="1:14" x14ac:dyDescent="0.2">
      <c r="A991" t="s">
        <v>937</v>
      </c>
      <c r="B991">
        <v>3000</v>
      </c>
      <c r="C991" t="s">
        <v>938</v>
      </c>
      <c r="D991" t="s">
        <v>937</v>
      </c>
      <c r="E991" t="s">
        <v>12</v>
      </c>
      <c r="F991" t="s">
        <v>13</v>
      </c>
      <c r="G991" t="s">
        <v>939</v>
      </c>
      <c r="H991" t="s">
        <v>940</v>
      </c>
      <c r="I991" t="s">
        <v>828</v>
      </c>
      <c r="J991" t="s">
        <v>829</v>
      </c>
      <c r="K991" t="s">
        <v>47</v>
      </c>
      <c r="L991" t="s">
        <v>48</v>
      </c>
      <c r="M991" t="s">
        <v>3</v>
      </c>
      <c r="N991" t="s">
        <v>3</v>
      </c>
    </row>
    <row r="992" spans="1:14" x14ac:dyDescent="0.2">
      <c r="A992" t="s">
        <v>830</v>
      </c>
      <c r="B992">
        <v>187000</v>
      </c>
      <c r="C992" t="s">
        <v>831</v>
      </c>
      <c r="D992" t="s">
        <v>830</v>
      </c>
      <c r="E992" t="s">
        <v>143</v>
      </c>
      <c r="F992" t="s">
        <v>144</v>
      </c>
      <c r="G992" t="s">
        <v>832</v>
      </c>
      <c r="H992" t="s">
        <v>833</v>
      </c>
      <c r="I992" t="s">
        <v>828</v>
      </c>
      <c r="J992" t="s">
        <v>829</v>
      </c>
      <c r="K992" t="s">
        <v>43</v>
      </c>
      <c r="L992" t="s">
        <v>44</v>
      </c>
      <c r="M992" t="s">
        <v>3</v>
      </c>
      <c r="N992" t="s">
        <v>3</v>
      </c>
    </row>
    <row r="993" spans="1:14" x14ac:dyDescent="0.2">
      <c r="A993" t="s">
        <v>596</v>
      </c>
      <c r="B993">
        <v>2500</v>
      </c>
      <c r="C993" t="s">
        <v>597</v>
      </c>
      <c r="D993" t="s">
        <v>596</v>
      </c>
      <c r="E993" t="s">
        <v>12</v>
      </c>
      <c r="F993" t="s">
        <v>13</v>
      </c>
      <c r="G993" t="s">
        <v>834</v>
      </c>
      <c r="H993" t="s">
        <v>835</v>
      </c>
      <c r="I993" t="s">
        <v>828</v>
      </c>
      <c r="J993" t="s">
        <v>829</v>
      </c>
      <c r="K993" t="s">
        <v>43</v>
      </c>
      <c r="L993" t="s">
        <v>44</v>
      </c>
      <c r="M993" t="s">
        <v>3</v>
      </c>
      <c r="N993" t="s">
        <v>3</v>
      </c>
    </row>
    <row r="994" spans="1:14" x14ac:dyDescent="0.2">
      <c r="A994" t="s">
        <v>736</v>
      </c>
      <c r="B994">
        <v>20000</v>
      </c>
      <c r="C994" t="s">
        <v>735</v>
      </c>
      <c r="D994" t="s">
        <v>736</v>
      </c>
      <c r="E994" t="s">
        <v>12</v>
      </c>
      <c r="F994" t="s">
        <v>13</v>
      </c>
      <c r="G994" t="s">
        <v>836</v>
      </c>
      <c r="H994" t="s">
        <v>837</v>
      </c>
      <c r="I994" t="s">
        <v>828</v>
      </c>
      <c r="J994" t="s">
        <v>829</v>
      </c>
      <c r="K994" t="s">
        <v>43</v>
      </c>
      <c r="L994" t="s">
        <v>44</v>
      </c>
      <c r="M994" t="s">
        <v>3</v>
      </c>
      <c r="N994" t="s">
        <v>3</v>
      </c>
    </row>
    <row r="995" spans="1:14" x14ac:dyDescent="0.2">
      <c r="A995" t="s">
        <v>194</v>
      </c>
      <c r="B995">
        <v>5000</v>
      </c>
      <c r="C995" t="s">
        <v>838</v>
      </c>
      <c r="D995" t="s">
        <v>194</v>
      </c>
      <c r="E995" t="s">
        <v>12</v>
      </c>
      <c r="F995" t="s">
        <v>13</v>
      </c>
      <c r="G995" t="s">
        <v>839</v>
      </c>
      <c r="H995" t="s">
        <v>840</v>
      </c>
      <c r="I995" t="s">
        <v>828</v>
      </c>
      <c r="J995" t="s">
        <v>829</v>
      </c>
      <c r="K995" t="s">
        <v>43</v>
      </c>
      <c r="L995" t="s">
        <v>44</v>
      </c>
      <c r="M995" t="s">
        <v>3</v>
      </c>
      <c r="N995" t="s">
        <v>3</v>
      </c>
    </row>
    <row r="996" spans="1:14" x14ac:dyDescent="0.2">
      <c r="A996" t="s">
        <v>194</v>
      </c>
      <c r="B996">
        <v>135000</v>
      </c>
      <c r="C996" t="s">
        <v>838</v>
      </c>
      <c r="D996" t="s">
        <v>194</v>
      </c>
      <c r="E996" t="s">
        <v>12</v>
      </c>
      <c r="F996" t="s">
        <v>13</v>
      </c>
      <c r="G996" t="s">
        <v>841</v>
      </c>
      <c r="H996" t="s">
        <v>842</v>
      </c>
      <c r="I996" t="s">
        <v>828</v>
      </c>
      <c r="J996" t="s">
        <v>829</v>
      </c>
      <c r="K996" t="s">
        <v>43</v>
      </c>
      <c r="L996" t="s">
        <v>44</v>
      </c>
      <c r="M996" t="s">
        <v>3</v>
      </c>
      <c r="N996" t="s">
        <v>3</v>
      </c>
    </row>
    <row r="997" spans="1:14" x14ac:dyDescent="0.2">
      <c r="A997" t="s">
        <v>194</v>
      </c>
      <c r="C997" t="s">
        <v>838</v>
      </c>
      <c r="D997" t="s">
        <v>194</v>
      </c>
      <c r="E997" t="s">
        <v>12</v>
      </c>
      <c r="F997" t="s">
        <v>13</v>
      </c>
      <c r="G997" t="s">
        <v>843</v>
      </c>
      <c r="H997" t="s">
        <v>844</v>
      </c>
      <c r="I997" t="s">
        <v>828</v>
      </c>
      <c r="J997" t="s">
        <v>829</v>
      </c>
      <c r="K997" t="s">
        <v>43</v>
      </c>
      <c r="L997" t="s">
        <v>44</v>
      </c>
      <c r="M997" t="s">
        <v>3</v>
      </c>
      <c r="N997" t="s">
        <v>3</v>
      </c>
    </row>
    <row r="998" spans="1:14" x14ac:dyDescent="0.2">
      <c r="A998" t="s">
        <v>194</v>
      </c>
      <c r="B998">
        <v>38347</v>
      </c>
      <c r="C998" t="s">
        <v>838</v>
      </c>
      <c r="D998" t="s">
        <v>194</v>
      </c>
      <c r="E998" t="s">
        <v>12</v>
      </c>
      <c r="F998" t="s">
        <v>13</v>
      </c>
      <c r="G998" t="s">
        <v>845</v>
      </c>
      <c r="H998" t="s">
        <v>846</v>
      </c>
      <c r="I998" t="s">
        <v>828</v>
      </c>
      <c r="J998" t="s">
        <v>829</v>
      </c>
      <c r="K998" t="s">
        <v>43</v>
      </c>
      <c r="L998" t="s">
        <v>44</v>
      </c>
      <c r="M998" t="s">
        <v>3</v>
      </c>
      <c r="N998" t="s">
        <v>3</v>
      </c>
    </row>
    <row r="999" spans="1:14" x14ac:dyDescent="0.2">
      <c r="A999" t="s">
        <v>847</v>
      </c>
      <c r="B999">
        <v>10000</v>
      </c>
      <c r="C999" t="s">
        <v>848</v>
      </c>
      <c r="D999" t="s">
        <v>847</v>
      </c>
      <c r="E999" t="s">
        <v>12</v>
      </c>
      <c r="F999" t="s">
        <v>13</v>
      </c>
      <c r="G999" t="s">
        <v>849</v>
      </c>
      <c r="H999" t="s">
        <v>850</v>
      </c>
      <c r="I999" t="s">
        <v>828</v>
      </c>
      <c r="J999" t="s">
        <v>829</v>
      </c>
      <c r="K999" t="s">
        <v>43</v>
      </c>
      <c r="L999" t="s">
        <v>44</v>
      </c>
      <c r="M999" t="s">
        <v>3</v>
      </c>
      <c r="N999" t="s">
        <v>3</v>
      </c>
    </row>
    <row r="1000" spans="1:14" x14ac:dyDescent="0.2">
      <c r="A1000" t="s">
        <v>596</v>
      </c>
      <c r="B1000">
        <v>8000</v>
      </c>
      <c r="C1000" t="s">
        <v>597</v>
      </c>
      <c r="D1000" t="s">
        <v>596</v>
      </c>
      <c r="E1000" t="s">
        <v>12</v>
      </c>
      <c r="F1000" t="s">
        <v>13</v>
      </c>
      <c r="G1000" t="s">
        <v>851</v>
      </c>
      <c r="H1000" t="s">
        <v>852</v>
      </c>
      <c r="I1000" t="s">
        <v>828</v>
      </c>
      <c r="J1000" t="s">
        <v>829</v>
      </c>
      <c r="K1000" t="s">
        <v>43</v>
      </c>
      <c r="L1000" t="s">
        <v>44</v>
      </c>
      <c r="M1000" t="s">
        <v>3</v>
      </c>
      <c r="N1000" t="s">
        <v>3</v>
      </c>
    </row>
    <row r="1001" spans="1:14" x14ac:dyDescent="0.2">
      <c r="A1001" t="s">
        <v>194</v>
      </c>
      <c r="B1001">
        <v>50000</v>
      </c>
      <c r="C1001" t="s">
        <v>838</v>
      </c>
      <c r="D1001" t="s">
        <v>194</v>
      </c>
      <c r="E1001" t="s">
        <v>12</v>
      </c>
      <c r="F1001" t="s">
        <v>13</v>
      </c>
      <c r="G1001" t="s">
        <v>853</v>
      </c>
      <c r="H1001" t="s">
        <v>854</v>
      </c>
      <c r="I1001" t="s">
        <v>828</v>
      </c>
      <c r="J1001" t="s">
        <v>829</v>
      </c>
      <c r="K1001" t="s">
        <v>43</v>
      </c>
      <c r="L1001" t="s">
        <v>44</v>
      </c>
      <c r="M1001" t="s">
        <v>3</v>
      </c>
      <c r="N1001" t="s">
        <v>3</v>
      </c>
    </row>
    <row r="1002" spans="1:14" x14ac:dyDescent="0.2">
      <c r="A1002" t="s">
        <v>204</v>
      </c>
      <c r="C1002" t="s">
        <v>203</v>
      </c>
      <c r="D1002" t="s">
        <v>204</v>
      </c>
      <c r="E1002" t="s">
        <v>12</v>
      </c>
      <c r="F1002" t="s">
        <v>13</v>
      </c>
      <c r="G1002" t="s">
        <v>3</v>
      </c>
      <c r="H1002" t="s">
        <v>3</v>
      </c>
      <c r="I1002" t="s">
        <v>60</v>
      </c>
      <c r="J1002" t="s">
        <v>61</v>
      </c>
      <c r="K1002" t="s">
        <v>424</v>
      </c>
      <c r="L1002" t="s">
        <v>425</v>
      </c>
      <c r="M1002" t="s">
        <v>3</v>
      </c>
      <c r="N1002" t="s">
        <v>3</v>
      </c>
    </row>
    <row r="1003" spans="1:14" x14ac:dyDescent="0.2">
      <c r="A1003" t="s">
        <v>426</v>
      </c>
      <c r="B1003">
        <v>176</v>
      </c>
      <c r="C1003" t="s">
        <v>10</v>
      </c>
      <c r="D1003" t="s">
        <v>11</v>
      </c>
      <c r="E1003" t="s">
        <v>12</v>
      </c>
      <c r="F1003" t="s">
        <v>13</v>
      </c>
      <c r="G1003" t="s">
        <v>3</v>
      </c>
      <c r="H1003" t="s">
        <v>3</v>
      </c>
      <c r="I1003" t="s">
        <v>60</v>
      </c>
      <c r="J1003" t="s">
        <v>61</v>
      </c>
      <c r="K1003" t="s">
        <v>424</v>
      </c>
      <c r="L1003" t="s">
        <v>425</v>
      </c>
      <c r="M1003" t="s">
        <v>3</v>
      </c>
      <c r="N1003" t="s">
        <v>3</v>
      </c>
    </row>
    <row r="1004" spans="1:14" x14ac:dyDescent="0.2">
      <c r="A1004" t="s">
        <v>427</v>
      </c>
      <c r="B1004">
        <v>7260</v>
      </c>
      <c r="C1004" t="s">
        <v>18</v>
      </c>
      <c r="D1004" t="s">
        <v>19</v>
      </c>
      <c r="E1004" t="s">
        <v>12</v>
      </c>
      <c r="F1004" t="s">
        <v>13</v>
      </c>
      <c r="G1004" t="s">
        <v>3</v>
      </c>
      <c r="H1004" t="s">
        <v>3</v>
      </c>
      <c r="I1004" t="s">
        <v>60</v>
      </c>
      <c r="J1004" t="s">
        <v>61</v>
      </c>
      <c r="K1004" t="s">
        <v>424</v>
      </c>
      <c r="L1004" t="s">
        <v>425</v>
      </c>
      <c r="M1004" t="s">
        <v>3</v>
      </c>
      <c r="N1004" t="s">
        <v>3</v>
      </c>
    </row>
    <row r="1005" spans="1:14" x14ac:dyDescent="0.2">
      <c r="A1005" t="s">
        <v>428</v>
      </c>
      <c r="B1005">
        <v>22000</v>
      </c>
      <c r="C1005" t="s">
        <v>87</v>
      </c>
      <c r="D1005" t="s">
        <v>88</v>
      </c>
      <c r="E1005" t="s">
        <v>12</v>
      </c>
      <c r="F1005" t="s">
        <v>13</v>
      </c>
      <c r="G1005" t="s">
        <v>3</v>
      </c>
      <c r="H1005" t="s">
        <v>3</v>
      </c>
      <c r="I1005" t="s">
        <v>60</v>
      </c>
      <c r="J1005" t="s">
        <v>61</v>
      </c>
      <c r="K1005" t="s">
        <v>424</v>
      </c>
      <c r="L1005" t="s">
        <v>425</v>
      </c>
      <c r="M1005" t="s">
        <v>3</v>
      </c>
      <c r="N1005" t="s">
        <v>3</v>
      </c>
    </row>
    <row r="1006" spans="1:14" x14ac:dyDescent="0.2">
      <c r="A1006" t="s">
        <v>11</v>
      </c>
      <c r="B1006">
        <v>262</v>
      </c>
      <c r="C1006" t="s">
        <v>10</v>
      </c>
      <c r="D1006" t="s">
        <v>11</v>
      </c>
      <c r="E1006" t="s">
        <v>12</v>
      </c>
      <c r="F1006" t="s">
        <v>13</v>
      </c>
      <c r="G1006" t="s">
        <v>3</v>
      </c>
      <c r="H1006" t="s">
        <v>3</v>
      </c>
      <c r="I1006" t="s">
        <v>60</v>
      </c>
      <c r="J1006" t="s">
        <v>61</v>
      </c>
      <c r="K1006" t="s">
        <v>424</v>
      </c>
      <c r="L1006" t="s">
        <v>425</v>
      </c>
      <c r="M1006" t="s">
        <v>3</v>
      </c>
      <c r="N1006" t="s">
        <v>3</v>
      </c>
    </row>
    <row r="1007" spans="1:14" x14ac:dyDescent="0.2">
      <c r="A1007" t="s">
        <v>19</v>
      </c>
      <c r="B1007">
        <v>10811</v>
      </c>
      <c r="C1007" t="s">
        <v>18</v>
      </c>
      <c r="D1007" t="s">
        <v>19</v>
      </c>
      <c r="E1007" t="s">
        <v>12</v>
      </c>
      <c r="F1007" t="s">
        <v>13</v>
      </c>
      <c r="G1007" t="s">
        <v>3</v>
      </c>
      <c r="H1007" t="s">
        <v>3</v>
      </c>
      <c r="I1007" t="s">
        <v>60</v>
      </c>
      <c r="J1007" t="s">
        <v>61</v>
      </c>
      <c r="K1007" t="s">
        <v>424</v>
      </c>
      <c r="L1007" t="s">
        <v>425</v>
      </c>
      <c r="M1007" t="s">
        <v>3</v>
      </c>
      <c r="N1007" t="s">
        <v>3</v>
      </c>
    </row>
    <row r="1008" spans="1:14" x14ac:dyDescent="0.2">
      <c r="A1008" t="s">
        <v>21</v>
      </c>
      <c r="B1008">
        <v>32760</v>
      </c>
      <c r="C1008" t="s">
        <v>20</v>
      </c>
      <c r="D1008" t="s">
        <v>21</v>
      </c>
      <c r="E1008" t="s">
        <v>12</v>
      </c>
      <c r="F1008" t="s">
        <v>13</v>
      </c>
      <c r="G1008" t="s">
        <v>3</v>
      </c>
      <c r="H1008" t="s">
        <v>3</v>
      </c>
      <c r="I1008" t="s">
        <v>60</v>
      </c>
      <c r="J1008" t="s">
        <v>61</v>
      </c>
      <c r="K1008" t="s">
        <v>424</v>
      </c>
      <c r="L1008" t="s">
        <v>425</v>
      </c>
      <c r="M1008" t="s">
        <v>3</v>
      </c>
      <c r="N1008" t="s">
        <v>3</v>
      </c>
    </row>
    <row r="1009" spans="1:14" x14ac:dyDescent="0.2">
      <c r="A1009" t="s">
        <v>11</v>
      </c>
      <c r="B1009">
        <v>1775</v>
      </c>
      <c r="C1009" t="s">
        <v>10</v>
      </c>
      <c r="D1009" t="s">
        <v>11</v>
      </c>
      <c r="E1009" t="s">
        <v>12</v>
      </c>
      <c r="F1009" t="s">
        <v>13</v>
      </c>
      <c r="G1009" t="s">
        <v>3</v>
      </c>
      <c r="H1009" t="s">
        <v>3</v>
      </c>
      <c r="I1009" t="s">
        <v>60</v>
      </c>
      <c r="J1009" t="s">
        <v>61</v>
      </c>
      <c r="K1009" t="s">
        <v>70</v>
      </c>
      <c r="L1009" t="s">
        <v>71</v>
      </c>
      <c r="M1009" t="s">
        <v>3</v>
      </c>
      <c r="N1009" t="s">
        <v>3</v>
      </c>
    </row>
    <row r="1010" spans="1:14" x14ac:dyDescent="0.2">
      <c r="A1010" t="s">
        <v>19</v>
      </c>
      <c r="B1010">
        <v>73212</v>
      </c>
      <c r="C1010" t="s">
        <v>18</v>
      </c>
      <c r="D1010" t="s">
        <v>19</v>
      </c>
      <c r="E1010" t="s">
        <v>12</v>
      </c>
      <c r="F1010" t="s">
        <v>13</v>
      </c>
      <c r="G1010" t="s">
        <v>3</v>
      </c>
      <c r="H1010" t="s">
        <v>3</v>
      </c>
      <c r="I1010" t="s">
        <v>60</v>
      </c>
      <c r="J1010" t="s">
        <v>61</v>
      </c>
      <c r="K1010" t="s">
        <v>70</v>
      </c>
      <c r="L1010" t="s">
        <v>71</v>
      </c>
      <c r="M1010" t="s">
        <v>3</v>
      </c>
      <c r="N1010" t="s">
        <v>3</v>
      </c>
    </row>
    <row r="1011" spans="1:14" x14ac:dyDescent="0.2">
      <c r="A1011" t="s">
        <v>21</v>
      </c>
      <c r="B1011">
        <v>221856</v>
      </c>
      <c r="C1011" t="s">
        <v>20</v>
      </c>
      <c r="D1011" t="s">
        <v>21</v>
      </c>
      <c r="E1011" t="s">
        <v>12</v>
      </c>
      <c r="F1011" t="s">
        <v>13</v>
      </c>
      <c r="G1011" t="s">
        <v>3</v>
      </c>
      <c r="H1011" t="s">
        <v>3</v>
      </c>
      <c r="I1011" t="s">
        <v>60</v>
      </c>
      <c r="J1011" t="s">
        <v>61</v>
      </c>
      <c r="K1011" t="s">
        <v>70</v>
      </c>
      <c r="L1011" t="s">
        <v>71</v>
      </c>
      <c r="M1011" t="s">
        <v>3</v>
      </c>
      <c r="N1011" t="s">
        <v>3</v>
      </c>
    </row>
    <row r="1012" spans="1:14" x14ac:dyDescent="0.2">
      <c r="A1012" t="s">
        <v>173</v>
      </c>
      <c r="B1012">
        <v>4000</v>
      </c>
      <c r="C1012" t="s">
        <v>174</v>
      </c>
      <c r="D1012" t="s">
        <v>173</v>
      </c>
      <c r="E1012" t="s">
        <v>12</v>
      </c>
      <c r="F1012" t="s">
        <v>13</v>
      </c>
      <c r="G1012" t="s">
        <v>3</v>
      </c>
      <c r="H1012" t="s">
        <v>3</v>
      </c>
      <c r="I1012" t="s">
        <v>60</v>
      </c>
      <c r="J1012" t="s">
        <v>61</v>
      </c>
      <c r="K1012" t="s">
        <v>70</v>
      </c>
      <c r="L1012" t="s">
        <v>71</v>
      </c>
      <c r="M1012" t="s">
        <v>3</v>
      </c>
      <c r="N1012" t="s">
        <v>3</v>
      </c>
    </row>
    <row r="1013" spans="1:14" x14ac:dyDescent="0.2">
      <c r="A1013" t="s">
        <v>165</v>
      </c>
      <c r="B1013">
        <v>5000</v>
      </c>
      <c r="C1013" t="s">
        <v>166</v>
      </c>
      <c r="D1013" t="s">
        <v>165</v>
      </c>
      <c r="E1013" t="s">
        <v>12</v>
      </c>
      <c r="F1013" t="s">
        <v>13</v>
      </c>
      <c r="G1013" t="s">
        <v>3</v>
      </c>
      <c r="H1013" t="s">
        <v>3</v>
      </c>
      <c r="I1013" t="s">
        <v>60</v>
      </c>
      <c r="J1013" t="s">
        <v>61</v>
      </c>
      <c r="K1013" t="s">
        <v>70</v>
      </c>
      <c r="L1013" t="s">
        <v>71</v>
      </c>
      <c r="M1013" t="s">
        <v>3</v>
      </c>
      <c r="N1013" t="s">
        <v>3</v>
      </c>
    </row>
    <row r="1014" spans="1:14" x14ac:dyDescent="0.2">
      <c r="A1014" t="s">
        <v>153</v>
      </c>
      <c r="B1014">
        <v>1000</v>
      </c>
      <c r="C1014" t="s">
        <v>154</v>
      </c>
      <c r="D1014" t="s">
        <v>153</v>
      </c>
      <c r="E1014" t="s">
        <v>12</v>
      </c>
      <c r="F1014" t="s">
        <v>13</v>
      </c>
      <c r="G1014" t="s">
        <v>3</v>
      </c>
      <c r="H1014" t="s">
        <v>3</v>
      </c>
      <c r="I1014" t="s">
        <v>60</v>
      </c>
      <c r="J1014" t="s">
        <v>61</v>
      </c>
      <c r="K1014" t="s">
        <v>70</v>
      </c>
      <c r="L1014" t="s">
        <v>71</v>
      </c>
      <c r="M1014" t="s">
        <v>3</v>
      </c>
      <c r="N1014" t="s">
        <v>3</v>
      </c>
    </row>
    <row r="1015" spans="1:14" x14ac:dyDescent="0.2">
      <c r="A1015" t="s">
        <v>183</v>
      </c>
      <c r="B1015">
        <v>500</v>
      </c>
      <c r="C1015" t="s">
        <v>184</v>
      </c>
      <c r="D1015" t="s">
        <v>183</v>
      </c>
      <c r="E1015" t="s">
        <v>12</v>
      </c>
      <c r="F1015" t="s">
        <v>13</v>
      </c>
      <c r="G1015" t="s">
        <v>3</v>
      </c>
      <c r="H1015" t="s">
        <v>3</v>
      </c>
      <c r="I1015" t="s">
        <v>60</v>
      </c>
      <c r="J1015" t="s">
        <v>61</v>
      </c>
      <c r="K1015" t="s">
        <v>70</v>
      </c>
      <c r="L1015" t="s">
        <v>71</v>
      </c>
      <c r="M1015" t="s">
        <v>3</v>
      </c>
      <c r="N1015" t="s">
        <v>3</v>
      </c>
    </row>
    <row r="1016" spans="1:14" x14ac:dyDescent="0.2">
      <c r="A1016" t="s">
        <v>175</v>
      </c>
      <c r="B1016">
        <v>4000</v>
      </c>
      <c r="C1016" t="s">
        <v>176</v>
      </c>
      <c r="D1016" t="s">
        <v>175</v>
      </c>
      <c r="E1016" t="s">
        <v>12</v>
      </c>
      <c r="F1016" t="s">
        <v>13</v>
      </c>
      <c r="G1016" t="s">
        <v>3</v>
      </c>
      <c r="H1016" t="s">
        <v>3</v>
      </c>
      <c r="I1016" t="s">
        <v>60</v>
      </c>
      <c r="J1016" t="s">
        <v>61</v>
      </c>
      <c r="K1016" t="s">
        <v>70</v>
      </c>
      <c r="L1016" t="s">
        <v>71</v>
      </c>
      <c r="M1016" t="s">
        <v>3</v>
      </c>
      <c r="N1016" t="s">
        <v>3</v>
      </c>
    </row>
    <row r="1017" spans="1:14" x14ac:dyDescent="0.2">
      <c r="A1017" t="s">
        <v>88</v>
      </c>
      <c r="B1017">
        <v>10000</v>
      </c>
      <c r="C1017" t="s">
        <v>87</v>
      </c>
      <c r="D1017" t="s">
        <v>88</v>
      </c>
      <c r="E1017" t="s">
        <v>12</v>
      </c>
      <c r="F1017" t="s">
        <v>13</v>
      </c>
      <c r="G1017" t="s">
        <v>3</v>
      </c>
      <c r="H1017" t="s">
        <v>3</v>
      </c>
      <c r="I1017" t="s">
        <v>60</v>
      </c>
      <c r="J1017" t="s">
        <v>61</v>
      </c>
      <c r="K1017" t="s">
        <v>70</v>
      </c>
      <c r="L1017" t="s">
        <v>71</v>
      </c>
      <c r="M1017" t="s">
        <v>3</v>
      </c>
      <c r="N1017" t="s">
        <v>3</v>
      </c>
    </row>
    <row r="1018" spans="1:14" x14ac:dyDescent="0.2">
      <c r="A1018" t="s">
        <v>181</v>
      </c>
      <c r="B1018">
        <v>1000</v>
      </c>
      <c r="C1018" t="s">
        <v>182</v>
      </c>
      <c r="D1018" t="s">
        <v>181</v>
      </c>
      <c r="E1018" t="s">
        <v>12</v>
      </c>
      <c r="F1018" t="s">
        <v>13</v>
      </c>
      <c r="G1018" t="s">
        <v>3</v>
      </c>
      <c r="H1018" t="s">
        <v>3</v>
      </c>
      <c r="I1018" t="s">
        <v>60</v>
      </c>
      <c r="J1018" t="s">
        <v>61</v>
      </c>
      <c r="K1018" t="s">
        <v>70</v>
      </c>
      <c r="L1018" t="s">
        <v>71</v>
      </c>
      <c r="M1018" t="s">
        <v>3</v>
      </c>
      <c r="N1018" t="s">
        <v>3</v>
      </c>
    </row>
    <row r="1019" spans="1:14" x14ac:dyDescent="0.2">
      <c r="A1019" t="s">
        <v>163</v>
      </c>
      <c r="B1019">
        <v>3000</v>
      </c>
      <c r="C1019" t="s">
        <v>164</v>
      </c>
      <c r="D1019" t="s">
        <v>163</v>
      </c>
      <c r="E1019" t="s">
        <v>12</v>
      </c>
      <c r="F1019" t="s">
        <v>13</v>
      </c>
      <c r="G1019" t="s">
        <v>3</v>
      </c>
      <c r="H1019" t="s">
        <v>3</v>
      </c>
      <c r="I1019" t="s">
        <v>60</v>
      </c>
      <c r="J1019" t="s">
        <v>61</v>
      </c>
      <c r="K1019" t="s">
        <v>70</v>
      </c>
      <c r="L1019" t="s">
        <v>71</v>
      </c>
      <c r="M1019" t="s">
        <v>3</v>
      </c>
      <c r="N1019" t="s">
        <v>3</v>
      </c>
    </row>
    <row r="1020" spans="1:14" x14ac:dyDescent="0.2">
      <c r="A1020" t="s">
        <v>157</v>
      </c>
      <c r="B1020">
        <v>5000</v>
      </c>
      <c r="C1020" t="s">
        <v>158</v>
      </c>
      <c r="D1020" t="s">
        <v>157</v>
      </c>
      <c r="E1020" t="s">
        <v>12</v>
      </c>
      <c r="F1020" t="s">
        <v>13</v>
      </c>
      <c r="G1020" t="s">
        <v>3</v>
      </c>
      <c r="H1020" t="s">
        <v>3</v>
      </c>
      <c r="I1020" t="s">
        <v>60</v>
      </c>
      <c r="J1020" t="s">
        <v>61</v>
      </c>
      <c r="K1020" t="s">
        <v>70</v>
      </c>
      <c r="L1020" t="s">
        <v>71</v>
      </c>
      <c r="M1020" t="s">
        <v>3</v>
      </c>
      <c r="N1020" t="s">
        <v>3</v>
      </c>
    </row>
    <row r="1021" spans="1:14" x14ac:dyDescent="0.2">
      <c r="A1021" t="s">
        <v>138</v>
      </c>
      <c r="B1021">
        <v>2000</v>
      </c>
      <c r="C1021" t="s">
        <v>137</v>
      </c>
      <c r="D1021" t="s">
        <v>138</v>
      </c>
      <c r="E1021" t="s">
        <v>12</v>
      </c>
      <c r="F1021" t="s">
        <v>13</v>
      </c>
      <c r="G1021" t="s">
        <v>3</v>
      </c>
      <c r="H1021" t="s">
        <v>3</v>
      </c>
      <c r="I1021" t="s">
        <v>60</v>
      </c>
      <c r="J1021" t="s">
        <v>61</v>
      </c>
      <c r="K1021" t="s">
        <v>70</v>
      </c>
      <c r="L1021" t="s">
        <v>71</v>
      </c>
      <c r="M1021" t="s">
        <v>3</v>
      </c>
      <c r="N1021" t="s">
        <v>3</v>
      </c>
    </row>
    <row r="1022" spans="1:14" x14ac:dyDescent="0.2">
      <c r="A1022" t="s">
        <v>155</v>
      </c>
      <c r="B1022">
        <v>1500</v>
      </c>
      <c r="C1022" t="s">
        <v>156</v>
      </c>
      <c r="D1022" t="s">
        <v>155</v>
      </c>
      <c r="E1022" t="s">
        <v>12</v>
      </c>
      <c r="F1022" t="s">
        <v>13</v>
      </c>
      <c r="G1022" t="s">
        <v>3</v>
      </c>
      <c r="H1022" t="s">
        <v>3</v>
      </c>
      <c r="I1022" t="s">
        <v>60</v>
      </c>
      <c r="J1022" t="s">
        <v>61</v>
      </c>
      <c r="K1022" t="s">
        <v>70</v>
      </c>
      <c r="L1022" t="s">
        <v>71</v>
      </c>
      <c r="M1022" t="s">
        <v>3</v>
      </c>
      <c r="N1022" t="s">
        <v>3</v>
      </c>
    </row>
    <row r="1023" spans="1:14" x14ac:dyDescent="0.2">
      <c r="A1023" t="s">
        <v>177</v>
      </c>
      <c r="B1023">
        <v>1500</v>
      </c>
      <c r="C1023" t="s">
        <v>178</v>
      </c>
      <c r="D1023" t="s">
        <v>177</v>
      </c>
      <c r="E1023" t="s">
        <v>12</v>
      </c>
      <c r="F1023" t="s">
        <v>13</v>
      </c>
      <c r="G1023" t="s">
        <v>3</v>
      </c>
      <c r="H1023" t="s">
        <v>3</v>
      </c>
      <c r="I1023" t="s">
        <v>60</v>
      </c>
      <c r="J1023" t="s">
        <v>61</v>
      </c>
      <c r="K1023" t="s">
        <v>70</v>
      </c>
      <c r="L1023" t="s">
        <v>71</v>
      </c>
      <c r="M1023" t="s">
        <v>3</v>
      </c>
      <c r="N1023" t="s">
        <v>3</v>
      </c>
    </row>
    <row r="1024" spans="1:14" x14ac:dyDescent="0.2">
      <c r="A1024" t="s">
        <v>217</v>
      </c>
      <c r="B1024">
        <v>2512</v>
      </c>
      <c r="C1024" t="s">
        <v>311</v>
      </c>
      <c r="D1024" t="s">
        <v>217</v>
      </c>
      <c r="E1024" t="s">
        <v>12</v>
      </c>
      <c r="F1024" t="s">
        <v>13</v>
      </c>
      <c r="G1024" t="s">
        <v>3</v>
      </c>
      <c r="H1024" t="s">
        <v>3</v>
      </c>
      <c r="I1024" t="s">
        <v>60</v>
      </c>
      <c r="J1024" t="s">
        <v>61</v>
      </c>
      <c r="K1024" t="s">
        <v>70</v>
      </c>
      <c r="L1024" t="s">
        <v>71</v>
      </c>
      <c r="M1024" t="s">
        <v>3</v>
      </c>
      <c r="N1024" t="s">
        <v>3</v>
      </c>
    </row>
    <row r="1025" spans="1:14" x14ac:dyDescent="0.2">
      <c r="A1025" t="s">
        <v>185</v>
      </c>
      <c r="B1025">
        <v>2000</v>
      </c>
      <c r="C1025" t="s">
        <v>186</v>
      </c>
      <c r="D1025" t="s">
        <v>185</v>
      </c>
      <c r="E1025" t="s">
        <v>12</v>
      </c>
      <c r="F1025" t="s">
        <v>13</v>
      </c>
      <c r="G1025" t="s">
        <v>3</v>
      </c>
      <c r="H1025" t="s">
        <v>3</v>
      </c>
      <c r="I1025" t="s">
        <v>60</v>
      </c>
      <c r="J1025" t="s">
        <v>61</v>
      </c>
      <c r="K1025" t="s">
        <v>70</v>
      </c>
      <c r="L1025" t="s">
        <v>71</v>
      </c>
      <c r="M1025" t="s">
        <v>3</v>
      </c>
      <c r="N1025" t="s">
        <v>3</v>
      </c>
    </row>
    <row r="1026" spans="1:14" x14ac:dyDescent="0.2">
      <c r="A1026" t="s">
        <v>132</v>
      </c>
      <c r="B1026">
        <v>800</v>
      </c>
      <c r="C1026" t="s">
        <v>133</v>
      </c>
      <c r="D1026" t="s">
        <v>132</v>
      </c>
      <c r="E1026" t="s">
        <v>12</v>
      </c>
      <c r="F1026" t="s">
        <v>13</v>
      </c>
      <c r="G1026" t="s">
        <v>3</v>
      </c>
      <c r="H1026" t="s">
        <v>3</v>
      </c>
      <c r="I1026" t="s">
        <v>60</v>
      </c>
      <c r="J1026" t="s">
        <v>61</v>
      </c>
      <c r="K1026" t="s">
        <v>70</v>
      </c>
      <c r="L1026" t="s">
        <v>71</v>
      </c>
      <c r="M1026" t="s">
        <v>3</v>
      </c>
      <c r="N1026" t="s">
        <v>3</v>
      </c>
    </row>
    <row r="1027" spans="1:14" x14ac:dyDescent="0.2">
      <c r="A1027" t="s">
        <v>398</v>
      </c>
      <c r="B1027">
        <v>42500</v>
      </c>
      <c r="C1027" t="s">
        <v>399</v>
      </c>
      <c r="D1027" t="s">
        <v>398</v>
      </c>
      <c r="E1027" t="s">
        <v>143</v>
      </c>
      <c r="F1027" t="s">
        <v>144</v>
      </c>
      <c r="G1027" t="s">
        <v>3</v>
      </c>
      <c r="H1027" t="s">
        <v>3</v>
      </c>
      <c r="I1027" t="s">
        <v>60</v>
      </c>
      <c r="J1027" t="s">
        <v>61</v>
      </c>
      <c r="K1027" t="s">
        <v>70</v>
      </c>
      <c r="L1027" t="s">
        <v>71</v>
      </c>
      <c r="M1027" t="s">
        <v>3</v>
      </c>
      <c r="N1027" t="s">
        <v>3</v>
      </c>
    </row>
    <row r="1028" spans="1:14" x14ac:dyDescent="0.2">
      <c r="A1028" t="s">
        <v>400</v>
      </c>
      <c r="B1028">
        <v>79000</v>
      </c>
      <c r="C1028" t="s">
        <v>401</v>
      </c>
      <c r="D1028" t="s">
        <v>400</v>
      </c>
      <c r="E1028" t="s">
        <v>143</v>
      </c>
      <c r="F1028" t="s">
        <v>144</v>
      </c>
      <c r="G1028" t="s">
        <v>3</v>
      </c>
      <c r="H1028" t="s">
        <v>3</v>
      </c>
      <c r="I1028" t="s">
        <v>60</v>
      </c>
      <c r="J1028" t="s">
        <v>61</v>
      </c>
      <c r="K1028" t="s">
        <v>70</v>
      </c>
      <c r="L1028" t="s">
        <v>71</v>
      </c>
      <c r="M1028" t="s">
        <v>3</v>
      </c>
      <c r="N1028" t="s">
        <v>3</v>
      </c>
    </row>
    <row r="1029" spans="1:14" x14ac:dyDescent="0.2">
      <c r="A1029" t="s">
        <v>402</v>
      </c>
      <c r="B1029">
        <v>3846</v>
      </c>
      <c r="C1029" t="s">
        <v>403</v>
      </c>
      <c r="D1029" t="s">
        <v>402</v>
      </c>
      <c r="E1029" t="s">
        <v>12</v>
      </c>
      <c r="F1029" t="s">
        <v>13</v>
      </c>
      <c r="G1029" t="s">
        <v>3</v>
      </c>
      <c r="H1029" t="s">
        <v>3</v>
      </c>
      <c r="I1029" t="s">
        <v>60</v>
      </c>
      <c r="J1029" t="s">
        <v>61</v>
      </c>
      <c r="K1029" t="s">
        <v>70</v>
      </c>
      <c r="L1029" t="s">
        <v>71</v>
      </c>
      <c r="M1029" t="s">
        <v>3</v>
      </c>
      <c r="N1029" t="s">
        <v>3</v>
      </c>
    </row>
    <row r="1030" spans="1:14" x14ac:dyDescent="0.2">
      <c r="A1030" t="s">
        <v>239</v>
      </c>
      <c r="B1030">
        <v>3000</v>
      </c>
      <c r="C1030" t="s">
        <v>312</v>
      </c>
      <c r="D1030" t="s">
        <v>239</v>
      </c>
      <c r="E1030" t="s">
        <v>12</v>
      </c>
      <c r="F1030" t="s">
        <v>13</v>
      </c>
      <c r="G1030" t="s">
        <v>3</v>
      </c>
      <c r="H1030" t="s">
        <v>3</v>
      </c>
      <c r="I1030" t="s">
        <v>60</v>
      </c>
      <c r="J1030" t="s">
        <v>61</v>
      </c>
      <c r="K1030" t="s">
        <v>70</v>
      </c>
      <c r="L1030" t="s">
        <v>71</v>
      </c>
      <c r="M1030" t="s">
        <v>3</v>
      </c>
      <c r="N1030" t="s">
        <v>3</v>
      </c>
    </row>
    <row r="1031" spans="1:14" x14ac:dyDescent="0.2">
      <c r="A1031" t="s">
        <v>139</v>
      </c>
      <c r="B1031">
        <v>4000</v>
      </c>
      <c r="C1031" t="s">
        <v>140</v>
      </c>
      <c r="D1031" t="s">
        <v>139</v>
      </c>
      <c r="E1031" t="s">
        <v>12</v>
      </c>
      <c r="F1031" t="s">
        <v>13</v>
      </c>
      <c r="G1031" t="s">
        <v>3</v>
      </c>
      <c r="H1031" t="s">
        <v>3</v>
      </c>
      <c r="I1031" t="s">
        <v>60</v>
      </c>
      <c r="J1031" t="s">
        <v>61</v>
      </c>
      <c r="K1031" t="s">
        <v>70</v>
      </c>
      <c r="L1031" t="s">
        <v>71</v>
      </c>
      <c r="M1031" t="s">
        <v>3</v>
      </c>
      <c r="N1031" t="s">
        <v>3</v>
      </c>
    </row>
    <row r="1032" spans="1:14" x14ac:dyDescent="0.2">
      <c r="A1032" t="s">
        <v>313</v>
      </c>
      <c r="B1032">
        <v>5700</v>
      </c>
      <c r="C1032" t="s">
        <v>314</v>
      </c>
      <c r="D1032" t="s">
        <v>313</v>
      </c>
      <c r="E1032" t="s">
        <v>12</v>
      </c>
      <c r="F1032" t="s">
        <v>13</v>
      </c>
      <c r="G1032" t="s">
        <v>3</v>
      </c>
      <c r="H1032" t="s">
        <v>3</v>
      </c>
      <c r="I1032" t="s">
        <v>60</v>
      </c>
      <c r="J1032" t="s">
        <v>61</v>
      </c>
      <c r="K1032" t="s">
        <v>70</v>
      </c>
      <c r="L1032" t="s">
        <v>71</v>
      </c>
      <c r="M1032" t="s">
        <v>3</v>
      </c>
      <c r="N1032" t="s">
        <v>3</v>
      </c>
    </row>
    <row r="1033" spans="1:14" x14ac:dyDescent="0.2">
      <c r="A1033" t="s">
        <v>128</v>
      </c>
      <c r="B1033">
        <v>79000</v>
      </c>
      <c r="C1033" t="s">
        <v>129</v>
      </c>
      <c r="D1033" t="s">
        <v>128</v>
      </c>
      <c r="E1033" t="s">
        <v>12</v>
      </c>
      <c r="F1033" t="s">
        <v>13</v>
      </c>
      <c r="G1033" t="s">
        <v>3</v>
      </c>
      <c r="H1033" t="s">
        <v>3</v>
      </c>
      <c r="I1033" t="s">
        <v>60</v>
      </c>
      <c r="J1033" t="s">
        <v>61</v>
      </c>
      <c r="K1033" t="s">
        <v>70</v>
      </c>
      <c r="L1033" t="s">
        <v>71</v>
      </c>
      <c r="M1033" t="s">
        <v>3</v>
      </c>
      <c r="N1033" t="s">
        <v>3</v>
      </c>
    </row>
    <row r="1034" spans="1:14" x14ac:dyDescent="0.2">
      <c r="A1034" t="s">
        <v>169</v>
      </c>
      <c r="B1034">
        <v>3600</v>
      </c>
      <c r="C1034" t="s">
        <v>170</v>
      </c>
      <c r="D1034" t="s">
        <v>169</v>
      </c>
      <c r="E1034" t="s">
        <v>12</v>
      </c>
      <c r="F1034" t="s">
        <v>13</v>
      </c>
      <c r="G1034" t="s">
        <v>3</v>
      </c>
      <c r="H1034" t="s">
        <v>3</v>
      </c>
      <c r="I1034" t="s">
        <v>60</v>
      </c>
      <c r="J1034" t="s">
        <v>61</v>
      </c>
      <c r="K1034" t="s">
        <v>70</v>
      </c>
      <c r="L1034" t="s">
        <v>71</v>
      </c>
      <c r="M1034" t="s">
        <v>3</v>
      </c>
      <c r="N1034" t="s">
        <v>3</v>
      </c>
    </row>
    <row r="1035" spans="1:14" x14ac:dyDescent="0.2">
      <c r="A1035" t="s">
        <v>11</v>
      </c>
      <c r="B1035">
        <v>1116</v>
      </c>
      <c r="C1035" t="s">
        <v>10</v>
      </c>
      <c r="D1035" t="s">
        <v>11</v>
      </c>
      <c r="E1035" t="s">
        <v>12</v>
      </c>
      <c r="F1035" t="s">
        <v>13</v>
      </c>
      <c r="G1035" t="s">
        <v>3</v>
      </c>
      <c r="H1035" t="s">
        <v>3</v>
      </c>
      <c r="I1035" t="s">
        <v>511</v>
      </c>
      <c r="J1035" t="s">
        <v>512</v>
      </c>
      <c r="K1035" t="s">
        <v>38</v>
      </c>
      <c r="L1035" t="s">
        <v>39</v>
      </c>
      <c r="M1035" t="s">
        <v>3</v>
      </c>
      <c r="N1035" t="s">
        <v>3</v>
      </c>
    </row>
    <row r="1036" spans="1:14" x14ac:dyDescent="0.2">
      <c r="A1036" t="s">
        <v>21</v>
      </c>
      <c r="B1036">
        <v>137913</v>
      </c>
      <c r="C1036" t="s">
        <v>20</v>
      </c>
      <c r="D1036" t="s">
        <v>21</v>
      </c>
      <c r="E1036" t="s">
        <v>12</v>
      </c>
      <c r="F1036" t="s">
        <v>13</v>
      </c>
      <c r="G1036" t="s">
        <v>3</v>
      </c>
      <c r="H1036" t="s">
        <v>3</v>
      </c>
      <c r="I1036" t="s">
        <v>511</v>
      </c>
      <c r="J1036" t="s">
        <v>512</v>
      </c>
      <c r="K1036" t="s">
        <v>38</v>
      </c>
      <c r="L1036" t="s">
        <v>39</v>
      </c>
      <c r="M1036" t="s">
        <v>3</v>
      </c>
      <c r="N1036" t="s">
        <v>3</v>
      </c>
    </row>
    <row r="1037" spans="1:14" x14ac:dyDescent="0.2">
      <c r="A1037" t="s">
        <v>88</v>
      </c>
      <c r="B1037">
        <v>1600</v>
      </c>
      <c r="C1037" t="s">
        <v>87</v>
      </c>
      <c r="D1037" t="s">
        <v>88</v>
      </c>
      <c r="E1037" t="s">
        <v>12</v>
      </c>
      <c r="F1037" t="s">
        <v>13</v>
      </c>
      <c r="G1037" t="s">
        <v>3</v>
      </c>
      <c r="H1037" t="s">
        <v>3</v>
      </c>
      <c r="I1037" t="s">
        <v>511</v>
      </c>
      <c r="J1037" t="s">
        <v>512</v>
      </c>
      <c r="K1037" t="s">
        <v>38</v>
      </c>
      <c r="L1037" t="s">
        <v>39</v>
      </c>
      <c r="M1037" t="s">
        <v>3</v>
      </c>
      <c r="N1037" t="s">
        <v>3</v>
      </c>
    </row>
    <row r="1038" spans="1:14" x14ac:dyDescent="0.2">
      <c r="A1038" t="s">
        <v>19</v>
      </c>
      <c r="B1038">
        <v>46039</v>
      </c>
      <c r="C1038" t="s">
        <v>18</v>
      </c>
      <c r="D1038" t="s">
        <v>19</v>
      </c>
      <c r="E1038" t="s">
        <v>12</v>
      </c>
      <c r="F1038" t="s">
        <v>13</v>
      </c>
      <c r="G1038" t="s">
        <v>3</v>
      </c>
      <c r="H1038" t="s">
        <v>3</v>
      </c>
      <c r="I1038" t="s">
        <v>511</v>
      </c>
      <c r="J1038" t="s">
        <v>512</v>
      </c>
      <c r="K1038" t="s">
        <v>38</v>
      </c>
      <c r="L1038" t="s">
        <v>39</v>
      </c>
      <c r="M1038" t="s">
        <v>3</v>
      </c>
      <c r="N1038" t="s">
        <v>3</v>
      </c>
    </row>
    <row r="1039" spans="1:14" x14ac:dyDescent="0.2">
      <c r="A1039" t="s">
        <v>177</v>
      </c>
      <c r="B1039">
        <v>600</v>
      </c>
      <c r="C1039" t="s">
        <v>178</v>
      </c>
      <c r="D1039" t="s">
        <v>177</v>
      </c>
      <c r="E1039" t="s">
        <v>12</v>
      </c>
      <c r="F1039" t="s">
        <v>13</v>
      </c>
      <c r="G1039" t="s">
        <v>3</v>
      </c>
      <c r="H1039" t="s">
        <v>3</v>
      </c>
      <c r="I1039" t="s">
        <v>511</v>
      </c>
      <c r="J1039" t="s">
        <v>512</v>
      </c>
      <c r="K1039" t="s">
        <v>38</v>
      </c>
      <c r="L1039" t="s">
        <v>39</v>
      </c>
      <c r="M1039" t="s">
        <v>3</v>
      </c>
      <c r="N1039" t="s">
        <v>3</v>
      </c>
    </row>
    <row r="1040" spans="1:14" x14ac:dyDescent="0.2">
      <c r="A1040" t="s">
        <v>316</v>
      </c>
      <c r="B1040">
        <v>140</v>
      </c>
      <c r="C1040" t="s">
        <v>317</v>
      </c>
      <c r="D1040" t="s">
        <v>316</v>
      </c>
      <c r="E1040" t="s">
        <v>12</v>
      </c>
      <c r="F1040" t="s">
        <v>13</v>
      </c>
      <c r="G1040" t="s">
        <v>3</v>
      </c>
      <c r="H1040" t="s">
        <v>3</v>
      </c>
      <c r="I1040" t="s">
        <v>511</v>
      </c>
      <c r="J1040" t="s">
        <v>512</v>
      </c>
      <c r="K1040" t="s">
        <v>38</v>
      </c>
      <c r="L1040" t="s">
        <v>39</v>
      </c>
      <c r="M1040" t="s">
        <v>3</v>
      </c>
      <c r="N1040" t="s">
        <v>3</v>
      </c>
    </row>
    <row r="1041" spans="1:14" x14ac:dyDescent="0.2">
      <c r="A1041" t="s">
        <v>139</v>
      </c>
      <c r="B1041">
        <v>5000</v>
      </c>
      <c r="C1041" t="s">
        <v>140</v>
      </c>
      <c r="D1041" t="s">
        <v>139</v>
      </c>
      <c r="E1041" t="s">
        <v>12</v>
      </c>
      <c r="F1041" t="s">
        <v>13</v>
      </c>
      <c r="G1041" t="s">
        <v>3</v>
      </c>
      <c r="H1041" t="s">
        <v>3</v>
      </c>
      <c r="I1041" t="s">
        <v>511</v>
      </c>
      <c r="J1041" t="s">
        <v>512</v>
      </c>
      <c r="K1041" t="s">
        <v>38</v>
      </c>
      <c r="L1041" t="s">
        <v>39</v>
      </c>
      <c r="M1041" t="s">
        <v>3</v>
      </c>
      <c r="N1041" t="s">
        <v>3</v>
      </c>
    </row>
    <row r="1042" spans="1:14" x14ac:dyDescent="0.2">
      <c r="A1042" t="s">
        <v>292</v>
      </c>
      <c r="B1042">
        <v>2000</v>
      </c>
      <c r="C1042" t="s">
        <v>293</v>
      </c>
      <c r="D1042" t="s">
        <v>292</v>
      </c>
      <c r="E1042" t="s">
        <v>12</v>
      </c>
      <c r="F1042" t="s">
        <v>13</v>
      </c>
      <c r="G1042" t="s">
        <v>3</v>
      </c>
      <c r="H1042" t="s">
        <v>3</v>
      </c>
      <c r="I1042" t="s">
        <v>511</v>
      </c>
      <c r="J1042" t="s">
        <v>512</v>
      </c>
      <c r="K1042" t="s">
        <v>38</v>
      </c>
      <c r="L1042" t="s">
        <v>39</v>
      </c>
      <c r="M1042" t="s">
        <v>3</v>
      </c>
      <c r="N1042" t="s">
        <v>3</v>
      </c>
    </row>
    <row r="1043" spans="1:14" x14ac:dyDescent="0.2">
      <c r="A1043" t="s">
        <v>151</v>
      </c>
      <c r="B1043">
        <v>6000</v>
      </c>
      <c r="C1043" t="s">
        <v>152</v>
      </c>
      <c r="D1043" t="s">
        <v>151</v>
      </c>
      <c r="E1043" t="s">
        <v>12</v>
      </c>
      <c r="F1043" t="s">
        <v>13</v>
      </c>
      <c r="G1043" t="s">
        <v>3</v>
      </c>
      <c r="H1043" t="s">
        <v>3</v>
      </c>
      <c r="I1043" t="s">
        <v>511</v>
      </c>
      <c r="J1043" t="s">
        <v>512</v>
      </c>
      <c r="K1043" t="s">
        <v>38</v>
      </c>
      <c r="L1043" t="s">
        <v>39</v>
      </c>
      <c r="M1043" t="s">
        <v>3</v>
      </c>
      <c r="N1043" t="s">
        <v>3</v>
      </c>
    </row>
    <row r="1044" spans="1:14" x14ac:dyDescent="0.2">
      <c r="A1044" t="s">
        <v>339</v>
      </c>
      <c r="B1044">
        <v>490</v>
      </c>
      <c r="C1044" t="s">
        <v>340</v>
      </c>
      <c r="D1044" t="s">
        <v>339</v>
      </c>
      <c r="E1044" t="s">
        <v>12</v>
      </c>
      <c r="F1044" t="s">
        <v>13</v>
      </c>
      <c r="G1044" t="s">
        <v>3</v>
      </c>
      <c r="H1044" t="s">
        <v>3</v>
      </c>
      <c r="I1044" t="s">
        <v>511</v>
      </c>
      <c r="J1044" t="s">
        <v>512</v>
      </c>
      <c r="K1044" t="s">
        <v>38</v>
      </c>
      <c r="L1044" t="s">
        <v>39</v>
      </c>
      <c r="M1044" t="s">
        <v>3</v>
      </c>
      <c r="N1044" t="s">
        <v>3</v>
      </c>
    </row>
    <row r="1045" spans="1:14" x14ac:dyDescent="0.2">
      <c r="A1045" t="s">
        <v>138</v>
      </c>
      <c r="B1045">
        <v>340</v>
      </c>
      <c r="C1045" t="s">
        <v>137</v>
      </c>
      <c r="D1045" t="s">
        <v>138</v>
      </c>
      <c r="E1045" t="s">
        <v>12</v>
      </c>
      <c r="F1045" t="s">
        <v>13</v>
      </c>
      <c r="G1045" t="s">
        <v>3</v>
      </c>
      <c r="H1045" t="s">
        <v>3</v>
      </c>
      <c r="I1045" t="s">
        <v>511</v>
      </c>
      <c r="J1045" t="s">
        <v>512</v>
      </c>
      <c r="K1045" t="s">
        <v>38</v>
      </c>
      <c r="L1045" t="s">
        <v>39</v>
      </c>
      <c r="M1045" t="s">
        <v>3</v>
      </c>
      <c r="N1045" t="s">
        <v>3</v>
      </c>
    </row>
    <row r="1046" spans="1:14" x14ac:dyDescent="0.2">
      <c r="A1046" t="s">
        <v>153</v>
      </c>
      <c r="B1046">
        <v>750</v>
      </c>
      <c r="C1046" t="s">
        <v>154</v>
      </c>
      <c r="D1046" t="s">
        <v>153</v>
      </c>
      <c r="E1046" t="s">
        <v>12</v>
      </c>
      <c r="F1046" t="s">
        <v>13</v>
      </c>
      <c r="G1046" t="s">
        <v>3</v>
      </c>
      <c r="H1046" t="s">
        <v>3</v>
      </c>
      <c r="I1046" t="s">
        <v>511</v>
      </c>
      <c r="J1046" t="s">
        <v>512</v>
      </c>
      <c r="K1046" t="s">
        <v>38</v>
      </c>
      <c r="L1046" t="s">
        <v>39</v>
      </c>
      <c r="M1046" t="s">
        <v>3</v>
      </c>
      <c r="N1046" t="s">
        <v>3</v>
      </c>
    </row>
    <row r="1047" spans="1:14" x14ac:dyDescent="0.2">
      <c r="A1047" t="s">
        <v>155</v>
      </c>
      <c r="B1047">
        <v>500</v>
      </c>
      <c r="C1047" t="s">
        <v>156</v>
      </c>
      <c r="D1047" t="s">
        <v>155</v>
      </c>
      <c r="E1047" t="s">
        <v>12</v>
      </c>
      <c r="F1047" t="s">
        <v>13</v>
      </c>
      <c r="G1047" t="s">
        <v>3</v>
      </c>
      <c r="H1047" t="s">
        <v>3</v>
      </c>
      <c r="I1047" t="s">
        <v>511</v>
      </c>
      <c r="J1047" t="s">
        <v>512</v>
      </c>
      <c r="K1047" t="s">
        <v>38</v>
      </c>
      <c r="L1047" t="s">
        <v>39</v>
      </c>
      <c r="M1047" t="s">
        <v>3</v>
      </c>
      <c r="N1047" t="s">
        <v>3</v>
      </c>
    </row>
    <row r="1048" spans="1:14" x14ac:dyDescent="0.2">
      <c r="A1048" t="s">
        <v>163</v>
      </c>
      <c r="B1048">
        <v>350</v>
      </c>
      <c r="C1048" t="s">
        <v>164</v>
      </c>
      <c r="D1048" t="s">
        <v>163</v>
      </c>
      <c r="E1048" t="s">
        <v>12</v>
      </c>
      <c r="F1048" t="s">
        <v>13</v>
      </c>
      <c r="G1048" t="s">
        <v>3</v>
      </c>
      <c r="H1048" t="s">
        <v>3</v>
      </c>
      <c r="I1048" t="s">
        <v>511</v>
      </c>
      <c r="J1048" t="s">
        <v>512</v>
      </c>
      <c r="K1048" t="s">
        <v>38</v>
      </c>
      <c r="L1048" t="s">
        <v>39</v>
      </c>
      <c r="M1048" t="s">
        <v>3</v>
      </c>
      <c r="N1048" t="s">
        <v>3</v>
      </c>
    </row>
    <row r="1049" spans="1:14" x14ac:dyDescent="0.2">
      <c r="A1049" t="s">
        <v>159</v>
      </c>
      <c r="B1049">
        <v>750</v>
      </c>
      <c r="C1049" t="s">
        <v>160</v>
      </c>
      <c r="D1049" t="s">
        <v>159</v>
      </c>
      <c r="E1049" t="s">
        <v>12</v>
      </c>
      <c r="F1049" t="s">
        <v>13</v>
      </c>
      <c r="G1049" t="s">
        <v>3</v>
      </c>
      <c r="H1049" t="s">
        <v>3</v>
      </c>
      <c r="I1049" t="s">
        <v>511</v>
      </c>
      <c r="J1049" t="s">
        <v>512</v>
      </c>
      <c r="K1049" t="s">
        <v>38</v>
      </c>
      <c r="L1049" t="s">
        <v>39</v>
      </c>
      <c r="M1049" t="s">
        <v>3</v>
      </c>
      <c r="N1049" t="s">
        <v>3</v>
      </c>
    </row>
    <row r="1050" spans="1:14" x14ac:dyDescent="0.2">
      <c r="A1050" t="s">
        <v>161</v>
      </c>
      <c r="B1050">
        <v>1147</v>
      </c>
      <c r="C1050" t="s">
        <v>162</v>
      </c>
      <c r="D1050" t="s">
        <v>161</v>
      </c>
      <c r="E1050" t="s">
        <v>12</v>
      </c>
      <c r="F1050" t="s">
        <v>13</v>
      </c>
      <c r="G1050" t="s">
        <v>3</v>
      </c>
      <c r="H1050" t="s">
        <v>3</v>
      </c>
      <c r="I1050" t="s">
        <v>511</v>
      </c>
      <c r="J1050" t="s">
        <v>512</v>
      </c>
      <c r="K1050" t="s">
        <v>38</v>
      </c>
      <c r="L1050" t="s">
        <v>39</v>
      </c>
      <c r="M1050" t="s">
        <v>3</v>
      </c>
      <c r="N1050" t="s">
        <v>3</v>
      </c>
    </row>
    <row r="1051" spans="1:14" x14ac:dyDescent="0.2">
      <c r="A1051" t="s">
        <v>163</v>
      </c>
      <c r="B1051">
        <v>590</v>
      </c>
      <c r="C1051" t="s">
        <v>164</v>
      </c>
      <c r="D1051" t="s">
        <v>163</v>
      </c>
      <c r="E1051" t="s">
        <v>12</v>
      </c>
      <c r="F1051" t="s">
        <v>13</v>
      </c>
      <c r="G1051" t="s">
        <v>3</v>
      </c>
      <c r="H1051" t="s">
        <v>3</v>
      </c>
      <c r="I1051" t="s">
        <v>511</v>
      </c>
      <c r="J1051" t="s">
        <v>512</v>
      </c>
      <c r="K1051" t="s">
        <v>38</v>
      </c>
      <c r="L1051" t="s">
        <v>39</v>
      </c>
      <c r="M1051" t="s">
        <v>3</v>
      </c>
      <c r="N1051" t="s">
        <v>3</v>
      </c>
    </row>
    <row r="1052" spans="1:14" x14ac:dyDescent="0.2">
      <c r="A1052" t="s">
        <v>165</v>
      </c>
      <c r="B1052">
        <v>1197</v>
      </c>
      <c r="C1052" t="s">
        <v>166</v>
      </c>
      <c r="D1052" t="s">
        <v>165</v>
      </c>
      <c r="E1052" t="s">
        <v>12</v>
      </c>
      <c r="F1052" t="s">
        <v>13</v>
      </c>
      <c r="G1052" t="s">
        <v>3</v>
      </c>
      <c r="H1052" t="s">
        <v>3</v>
      </c>
      <c r="I1052" t="s">
        <v>511</v>
      </c>
      <c r="J1052" t="s">
        <v>512</v>
      </c>
      <c r="K1052" t="s">
        <v>38</v>
      </c>
      <c r="L1052" t="s">
        <v>39</v>
      </c>
      <c r="M1052" t="s">
        <v>3</v>
      </c>
      <c r="N1052" t="s">
        <v>3</v>
      </c>
    </row>
    <row r="1053" spans="1:14" x14ac:dyDescent="0.2">
      <c r="A1053" t="s">
        <v>167</v>
      </c>
      <c r="B1053">
        <v>6000</v>
      </c>
      <c r="C1053" t="s">
        <v>168</v>
      </c>
      <c r="D1053" t="s">
        <v>167</v>
      </c>
      <c r="E1053" t="s">
        <v>12</v>
      </c>
      <c r="F1053" t="s">
        <v>13</v>
      </c>
      <c r="G1053" t="s">
        <v>3</v>
      </c>
      <c r="H1053" t="s">
        <v>3</v>
      </c>
      <c r="I1053" t="s">
        <v>511</v>
      </c>
      <c r="J1053" t="s">
        <v>512</v>
      </c>
      <c r="K1053" t="s">
        <v>38</v>
      </c>
      <c r="L1053" t="s">
        <v>39</v>
      </c>
      <c r="M1053" t="s">
        <v>3</v>
      </c>
      <c r="N1053" t="s">
        <v>3</v>
      </c>
    </row>
    <row r="1054" spans="1:14" x14ac:dyDescent="0.2">
      <c r="A1054" t="s">
        <v>402</v>
      </c>
      <c r="B1054">
        <v>1200</v>
      </c>
      <c r="C1054" t="s">
        <v>403</v>
      </c>
      <c r="D1054" t="s">
        <v>402</v>
      </c>
      <c r="E1054" t="s">
        <v>12</v>
      </c>
      <c r="F1054" t="s">
        <v>13</v>
      </c>
      <c r="G1054" t="s">
        <v>3</v>
      </c>
      <c r="H1054" t="s">
        <v>3</v>
      </c>
      <c r="I1054" t="s">
        <v>511</v>
      </c>
      <c r="J1054" t="s">
        <v>512</v>
      </c>
      <c r="K1054" t="s">
        <v>38</v>
      </c>
      <c r="L1054" t="s">
        <v>39</v>
      </c>
      <c r="M1054" t="s">
        <v>3</v>
      </c>
      <c r="N1054" t="s">
        <v>3</v>
      </c>
    </row>
    <row r="1055" spans="1:14" x14ac:dyDescent="0.2">
      <c r="A1055" t="s">
        <v>169</v>
      </c>
      <c r="B1055">
        <v>780</v>
      </c>
      <c r="C1055" t="s">
        <v>170</v>
      </c>
      <c r="D1055" t="s">
        <v>169</v>
      </c>
      <c r="E1055" t="s">
        <v>12</v>
      </c>
      <c r="F1055" t="s">
        <v>13</v>
      </c>
      <c r="G1055" t="s">
        <v>3</v>
      </c>
      <c r="H1055" t="s">
        <v>3</v>
      </c>
      <c r="I1055" t="s">
        <v>511</v>
      </c>
      <c r="J1055" t="s">
        <v>512</v>
      </c>
      <c r="K1055" t="s">
        <v>38</v>
      </c>
      <c r="L1055" t="s">
        <v>39</v>
      </c>
      <c r="M1055" t="s">
        <v>3</v>
      </c>
      <c r="N1055" t="s">
        <v>3</v>
      </c>
    </row>
    <row r="1056" spans="1:14" x14ac:dyDescent="0.2">
      <c r="A1056" t="s">
        <v>217</v>
      </c>
      <c r="B1056">
        <v>785</v>
      </c>
      <c r="C1056" t="s">
        <v>311</v>
      </c>
      <c r="D1056" t="s">
        <v>217</v>
      </c>
      <c r="E1056" t="s">
        <v>12</v>
      </c>
      <c r="F1056" t="s">
        <v>13</v>
      </c>
      <c r="G1056" t="s">
        <v>3</v>
      </c>
      <c r="H1056" t="s">
        <v>3</v>
      </c>
      <c r="I1056" t="s">
        <v>511</v>
      </c>
      <c r="J1056" t="s">
        <v>512</v>
      </c>
      <c r="K1056" t="s">
        <v>38</v>
      </c>
      <c r="L1056" t="s">
        <v>39</v>
      </c>
      <c r="M1056" t="s">
        <v>3</v>
      </c>
      <c r="N1056" t="s">
        <v>3</v>
      </c>
    </row>
    <row r="1057" spans="1:14" x14ac:dyDescent="0.2">
      <c r="A1057" t="s">
        <v>239</v>
      </c>
      <c r="B1057">
        <v>950</v>
      </c>
      <c r="C1057" t="s">
        <v>312</v>
      </c>
      <c r="D1057" t="s">
        <v>239</v>
      </c>
      <c r="E1057" t="s">
        <v>12</v>
      </c>
      <c r="F1057" t="s">
        <v>13</v>
      </c>
      <c r="G1057" t="s">
        <v>3</v>
      </c>
      <c r="H1057" t="s">
        <v>3</v>
      </c>
      <c r="I1057" t="s">
        <v>511</v>
      </c>
      <c r="J1057" t="s">
        <v>512</v>
      </c>
      <c r="K1057" t="s">
        <v>38</v>
      </c>
      <c r="L1057" t="s">
        <v>39</v>
      </c>
      <c r="M1057" t="s">
        <v>3</v>
      </c>
      <c r="N1057" t="s">
        <v>3</v>
      </c>
    </row>
    <row r="1058" spans="1:14" x14ac:dyDescent="0.2">
      <c r="A1058" t="s">
        <v>313</v>
      </c>
      <c r="B1058">
        <v>880</v>
      </c>
      <c r="C1058" t="s">
        <v>314</v>
      </c>
      <c r="D1058" t="s">
        <v>313</v>
      </c>
      <c r="E1058" t="s">
        <v>12</v>
      </c>
      <c r="F1058" t="s">
        <v>13</v>
      </c>
      <c r="G1058" t="s">
        <v>3</v>
      </c>
      <c r="H1058" t="s">
        <v>3</v>
      </c>
      <c r="I1058" t="s">
        <v>511</v>
      </c>
      <c r="J1058" t="s">
        <v>512</v>
      </c>
      <c r="K1058" t="s">
        <v>38</v>
      </c>
      <c r="L1058" t="s">
        <v>39</v>
      </c>
      <c r="M1058" t="s">
        <v>3</v>
      </c>
      <c r="N1058" t="s">
        <v>3</v>
      </c>
    </row>
    <row r="1059" spans="1:14" x14ac:dyDescent="0.2">
      <c r="A1059" t="s">
        <v>255</v>
      </c>
      <c r="B1059">
        <v>504</v>
      </c>
      <c r="C1059" t="s">
        <v>256</v>
      </c>
      <c r="D1059" t="s">
        <v>255</v>
      </c>
      <c r="E1059" t="s">
        <v>12</v>
      </c>
      <c r="F1059" t="s">
        <v>13</v>
      </c>
      <c r="G1059" t="s">
        <v>3</v>
      </c>
      <c r="H1059" t="s">
        <v>3</v>
      </c>
      <c r="I1059" t="s">
        <v>511</v>
      </c>
      <c r="J1059" t="s">
        <v>512</v>
      </c>
      <c r="K1059" t="s">
        <v>38</v>
      </c>
      <c r="L1059" t="s">
        <v>39</v>
      </c>
      <c r="M1059" t="s">
        <v>3</v>
      </c>
      <c r="N1059" t="s">
        <v>3</v>
      </c>
    </row>
    <row r="1060" spans="1:14" x14ac:dyDescent="0.2">
      <c r="A1060" t="s">
        <v>179</v>
      </c>
      <c r="B1060">
        <v>653</v>
      </c>
      <c r="C1060" t="s">
        <v>180</v>
      </c>
      <c r="D1060" t="s">
        <v>179</v>
      </c>
      <c r="E1060" t="s">
        <v>12</v>
      </c>
      <c r="F1060" t="s">
        <v>13</v>
      </c>
      <c r="G1060" t="s">
        <v>3</v>
      </c>
      <c r="H1060" t="s">
        <v>3</v>
      </c>
      <c r="I1060" t="s">
        <v>511</v>
      </c>
      <c r="J1060" t="s">
        <v>512</v>
      </c>
      <c r="K1060" t="s">
        <v>38</v>
      </c>
      <c r="L1060" t="s">
        <v>39</v>
      </c>
      <c r="M1060" t="s">
        <v>3</v>
      </c>
      <c r="N1060" t="s">
        <v>3</v>
      </c>
    </row>
    <row r="1061" spans="1:14" x14ac:dyDescent="0.2">
      <c r="A1061" t="s">
        <v>130</v>
      </c>
      <c r="B1061">
        <v>220</v>
      </c>
      <c r="C1061" t="s">
        <v>131</v>
      </c>
      <c r="D1061" t="s">
        <v>130</v>
      </c>
      <c r="E1061" t="s">
        <v>12</v>
      </c>
      <c r="F1061" t="s">
        <v>13</v>
      </c>
      <c r="G1061" t="s">
        <v>3</v>
      </c>
      <c r="H1061" t="s">
        <v>3</v>
      </c>
      <c r="I1061" t="s">
        <v>511</v>
      </c>
      <c r="J1061" t="s">
        <v>512</v>
      </c>
      <c r="K1061" t="s">
        <v>38</v>
      </c>
      <c r="L1061" t="s">
        <v>39</v>
      </c>
      <c r="M1061" t="s">
        <v>3</v>
      </c>
      <c r="N1061" t="s">
        <v>3</v>
      </c>
    </row>
    <row r="1062" spans="1:14" x14ac:dyDescent="0.2">
      <c r="A1062" t="s">
        <v>132</v>
      </c>
      <c r="B1062">
        <v>467</v>
      </c>
      <c r="C1062" t="s">
        <v>133</v>
      </c>
      <c r="D1062" t="s">
        <v>132</v>
      </c>
      <c r="E1062" t="s">
        <v>12</v>
      </c>
      <c r="F1062" t="s">
        <v>13</v>
      </c>
      <c r="G1062" t="s">
        <v>3</v>
      </c>
      <c r="H1062" t="s">
        <v>3</v>
      </c>
      <c r="I1062" t="s">
        <v>511</v>
      </c>
      <c r="J1062" t="s">
        <v>512</v>
      </c>
      <c r="K1062" t="s">
        <v>38</v>
      </c>
      <c r="L1062" t="s">
        <v>39</v>
      </c>
      <c r="M1062" t="s">
        <v>3</v>
      </c>
      <c r="N1062" t="s">
        <v>3</v>
      </c>
    </row>
    <row r="1063" spans="1:14" x14ac:dyDescent="0.2">
      <c r="A1063" t="s">
        <v>181</v>
      </c>
      <c r="B1063">
        <v>1190</v>
      </c>
      <c r="C1063" t="s">
        <v>182</v>
      </c>
      <c r="D1063" t="s">
        <v>181</v>
      </c>
      <c r="E1063" t="s">
        <v>12</v>
      </c>
      <c r="F1063" t="s">
        <v>13</v>
      </c>
      <c r="G1063" t="s">
        <v>3</v>
      </c>
      <c r="H1063" t="s">
        <v>3</v>
      </c>
      <c r="I1063" t="s">
        <v>511</v>
      </c>
      <c r="J1063" t="s">
        <v>512</v>
      </c>
      <c r="K1063" t="s">
        <v>38</v>
      </c>
      <c r="L1063" t="s">
        <v>39</v>
      </c>
      <c r="M1063" t="s">
        <v>3</v>
      </c>
      <c r="N1063" t="s">
        <v>3</v>
      </c>
    </row>
    <row r="1064" spans="1:14" x14ac:dyDescent="0.2">
      <c r="A1064" t="s">
        <v>183</v>
      </c>
      <c r="B1064">
        <v>650</v>
      </c>
      <c r="C1064" t="s">
        <v>184</v>
      </c>
      <c r="D1064" t="s">
        <v>183</v>
      </c>
      <c r="E1064" t="s">
        <v>12</v>
      </c>
      <c r="F1064" t="s">
        <v>13</v>
      </c>
      <c r="G1064" t="s">
        <v>3</v>
      </c>
      <c r="H1064" t="s">
        <v>3</v>
      </c>
      <c r="I1064" t="s">
        <v>511</v>
      </c>
      <c r="J1064" t="s">
        <v>512</v>
      </c>
      <c r="K1064" t="s">
        <v>38</v>
      </c>
      <c r="L1064" t="s">
        <v>39</v>
      </c>
      <c r="M1064" t="s">
        <v>3</v>
      </c>
      <c r="N1064" t="s">
        <v>3</v>
      </c>
    </row>
    <row r="1065" spans="1:14" x14ac:dyDescent="0.2">
      <c r="A1065" t="s">
        <v>185</v>
      </c>
      <c r="B1065">
        <v>1700</v>
      </c>
      <c r="C1065" t="s">
        <v>186</v>
      </c>
      <c r="D1065" t="s">
        <v>185</v>
      </c>
      <c r="E1065" t="s">
        <v>12</v>
      </c>
      <c r="F1065" t="s">
        <v>13</v>
      </c>
      <c r="G1065" t="s">
        <v>3</v>
      </c>
      <c r="H1065" t="s">
        <v>3</v>
      </c>
      <c r="I1065" t="s">
        <v>511</v>
      </c>
      <c r="J1065" t="s">
        <v>512</v>
      </c>
      <c r="K1065" t="s">
        <v>38</v>
      </c>
      <c r="L1065" t="s">
        <v>39</v>
      </c>
      <c r="M1065" t="s">
        <v>3</v>
      </c>
      <c r="N1065" t="s">
        <v>3</v>
      </c>
    </row>
    <row r="1066" spans="1:14" x14ac:dyDescent="0.2">
      <c r="A1066" t="s">
        <v>157</v>
      </c>
      <c r="B1066">
        <v>972</v>
      </c>
      <c r="C1066" t="s">
        <v>158</v>
      </c>
      <c r="D1066" t="s">
        <v>157</v>
      </c>
      <c r="E1066" t="s">
        <v>12</v>
      </c>
      <c r="F1066" t="s">
        <v>13</v>
      </c>
      <c r="G1066" t="s">
        <v>3</v>
      </c>
      <c r="H1066" t="s">
        <v>3</v>
      </c>
      <c r="I1066" t="s">
        <v>53</v>
      </c>
      <c r="J1066" t="s">
        <v>54</v>
      </c>
      <c r="K1066" t="s">
        <v>55</v>
      </c>
      <c r="L1066" t="s">
        <v>56</v>
      </c>
      <c r="M1066" t="s">
        <v>3</v>
      </c>
      <c r="N1066" t="s">
        <v>3</v>
      </c>
    </row>
    <row r="1067" spans="1:14" x14ac:dyDescent="0.2">
      <c r="A1067" t="s">
        <v>165</v>
      </c>
      <c r="B1067">
        <v>400</v>
      </c>
      <c r="C1067" t="s">
        <v>166</v>
      </c>
      <c r="D1067" t="s">
        <v>165</v>
      </c>
      <c r="E1067" t="s">
        <v>12</v>
      </c>
      <c r="F1067" t="s">
        <v>13</v>
      </c>
      <c r="G1067" t="s">
        <v>3</v>
      </c>
      <c r="H1067" t="s">
        <v>3</v>
      </c>
      <c r="I1067" t="s">
        <v>53</v>
      </c>
      <c r="J1067" t="s">
        <v>54</v>
      </c>
      <c r="K1067" t="s">
        <v>55</v>
      </c>
      <c r="L1067" t="s">
        <v>56</v>
      </c>
      <c r="M1067" t="s">
        <v>3</v>
      </c>
      <c r="N1067" t="s">
        <v>3</v>
      </c>
    </row>
    <row r="1068" spans="1:14" x14ac:dyDescent="0.2">
      <c r="A1068" t="s">
        <v>21</v>
      </c>
      <c r="B1068">
        <v>37610</v>
      </c>
      <c r="C1068" t="s">
        <v>20</v>
      </c>
      <c r="D1068" t="s">
        <v>21</v>
      </c>
      <c r="E1068" t="s">
        <v>12</v>
      </c>
      <c r="F1068" t="s">
        <v>13</v>
      </c>
      <c r="G1068" t="s">
        <v>3</v>
      </c>
      <c r="H1068" t="s">
        <v>3</v>
      </c>
      <c r="I1068" t="s">
        <v>53</v>
      </c>
      <c r="J1068" t="s">
        <v>54</v>
      </c>
      <c r="K1068" t="s">
        <v>55</v>
      </c>
      <c r="L1068" t="s">
        <v>56</v>
      </c>
      <c r="M1068" t="s">
        <v>3</v>
      </c>
      <c r="N1068" t="s">
        <v>3</v>
      </c>
    </row>
    <row r="1069" spans="1:14" x14ac:dyDescent="0.2">
      <c r="A1069" t="s">
        <v>19</v>
      </c>
      <c r="B1069">
        <v>16490</v>
      </c>
      <c r="C1069" t="s">
        <v>18</v>
      </c>
      <c r="D1069" t="s">
        <v>19</v>
      </c>
      <c r="E1069" t="s">
        <v>12</v>
      </c>
      <c r="F1069" t="s">
        <v>13</v>
      </c>
      <c r="G1069" t="s">
        <v>3</v>
      </c>
      <c r="H1069" t="s">
        <v>3</v>
      </c>
      <c r="I1069" t="s">
        <v>53</v>
      </c>
      <c r="J1069" t="s">
        <v>54</v>
      </c>
      <c r="K1069" t="s">
        <v>55</v>
      </c>
      <c r="L1069" t="s">
        <v>56</v>
      </c>
      <c r="M1069" t="s">
        <v>3</v>
      </c>
      <c r="N1069" t="s">
        <v>3</v>
      </c>
    </row>
    <row r="1070" spans="1:14" x14ac:dyDescent="0.2">
      <c r="A1070" t="s">
        <v>175</v>
      </c>
      <c r="B1070">
        <v>88</v>
      </c>
      <c r="C1070" t="s">
        <v>176</v>
      </c>
      <c r="D1070" t="s">
        <v>175</v>
      </c>
      <c r="E1070" t="s">
        <v>12</v>
      </c>
      <c r="F1070" t="s">
        <v>13</v>
      </c>
      <c r="G1070" t="s">
        <v>3</v>
      </c>
      <c r="H1070" t="s">
        <v>3</v>
      </c>
      <c r="I1070" t="s">
        <v>53</v>
      </c>
      <c r="J1070" t="s">
        <v>54</v>
      </c>
      <c r="K1070" t="s">
        <v>55</v>
      </c>
      <c r="L1070" t="s">
        <v>56</v>
      </c>
      <c r="M1070" t="s">
        <v>3</v>
      </c>
      <c r="N1070" t="s">
        <v>3</v>
      </c>
    </row>
    <row r="1071" spans="1:14" x14ac:dyDescent="0.2">
      <c r="A1071" t="s">
        <v>177</v>
      </c>
      <c r="B1071">
        <v>59</v>
      </c>
      <c r="C1071" t="s">
        <v>178</v>
      </c>
      <c r="D1071" t="s">
        <v>177</v>
      </c>
      <c r="E1071" t="s">
        <v>12</v>
      </c>
      <c r="F1071" t="s">
        <v>13</v>
      </c>
      <c r="G1071" t="s">
        <v>3</v>
      </c>
      <c r="H1071" t="s">
        <v>3</v>
      </c>
      <c r="I1071" t="s">
        <v>53</v>
      </c>
      <c r="J1071" t="s">
        <v>54</v>
      </c>
      <c r="K1071" t="s">
        <v>55</v>
      </c>
      <c r="L1071" t="s">
        <v>56</v>
      </c>
      <c r="M1071" t="s">
        <v>3</v>
      </c>
      <c r="N1071" t="s">
        <v>3</v>
      </c>
    </row>
    <row r="1072" spans="1:14" x14ac:dyDescent="0.2">
      <c r="A1072" t="s">
        <v>179</v>
      </c>
      <c r="B1072">
        <v>285</v>
      </c>
      <c r="C1072" t="s">
        <v>180</v>
      </c>
      <c r="D1072" t="s">
        <v>179</v>
      </c>
      <c r="E1072" t="s">
        <v>12</v>
      </c>
      <c r="F1072" t="s">
        <v>13</v>
      </c>
      <c r="G1072" t="s">
        <v>3</v>
      </c>
      <c r="H1072" t="s">
        <v>3</v>
      </c>
      <c r="I1072" t="s">
        <v>53</v>
      </c>
      <c r="J1072" t="s">
        <v>54</v>
      </c>
      <c r="K1072" t="s">
        <v>55</v>
      </c>
      <c r="L1072" t="s">
        <v>56</v>
      </c>
      <c r="M1072" t="s">
        <v>3</v>
      </c>
      <c r="N1072" t="s">
        <v>3</v>
      </c>
    </row>
    <row r="1073" spans="1:14" x14ac:dyDescent="0.2">
      <c r="A1073" t="s">
        <v>153</v>
      </c>
      <c r="B1073">
        <v>48</v>
      </c>
      <c r="C1073" t="s">
        <v>154</v>
      </c>
      <c r="D1073" t="s">
        <v>153</v>
      </c>
      <c r="E1073" t="s">
        <v>12</v>
      </c>
      <c r="F1073" t="s">
        <v>13</v>
      </c>
      <c r="G1073" t="s">
        <v>3</v>
      </c>
      <c r="H1073" t="s">
        <v>3</v>
      </c>
      <c r="I1073" t="s">
        <v>53</v>
      </c>
      <c r="J1073" t="s">
        <v>54</v>
      </c>
      <c r="K1073" t="s">
        <v>55</v>
      </c>
      <c r="L1073" t="s">
        <v>56</v>
      </c>
      <c r="M1073" t="s">
        <v>3</v>
      </c>
      <c r="N1073" t="s">
        <v>3</v>
      </c>
    </row>
    <row r="1074" spans="1:14" x14ac:dyDescent="0.2">
      <c r="A1074" t="s">
        <v>132</v>
      </c>
      <c r="B1074">
        <v>400</v>
      </c>
      <c r="C1074" t="s">
        <v>133</v>
      </c>
      <c r="D1074" t="s">
        <v>132</v>
      </c>
      <c r="E1074" t="s">
        <v>12</v>
      </c>
      <c r="F1074" t="s">
        <v>13</v>
      </c>
      <c r="G1074" t="s">
        <v>3</v>
      </c>
      <c r="H1074" t="s">
        <v>3</v>
      </c>
      <c r="I1074" t="s">
        <v>53</v>
      </c>
      <c r="J1074" t="s">
        <v>54</v>
      </c>
      <c r="K1074" t="s">
        <v>55</v>
      </c>
      <c r="L1074" t="s">
        <v>56</v>
      </c>
      <c r="M1074" t="s">
        <v>3</v>
      </c>
      <c r="N1074" t="s">
        <v>3</v>
      </c>
    </row>
    <row r="1075" spans="1:14" x14ac:dyDescent="0.2">
      <c r="A1075" t="s">
        <v>316</v>
      </c>
      <c r="B1075">
        <v>200</v>
      </c>
      <c r="C1075" t="s">
        <v>317</v>
      </c>
      <c r="D1075" t="s">
        <v>316</v>
      </c>
      <c r="E1075" t="s">
        <v>12</v>
      </c>
      <c r="F1075" t="s">
        <v>13</v>
      </c>
      <c r="G1075" t="s">
        <v>3</v>
      </c>
      <c r="H1075" t="s">
        <v>3</v>
      </c>
      <c r="I1075" t="s">
        <v>53</v>
      </c>
      <c r="J1075" t="s">
        <v>54</v>
      </c>
      <c r="K1075" t="s">
        <v>55</v>
      </c>
      <c r="L1075" t="s">
        <v>56</v>
      </c>
      <c r="M1075" t="s">
        <v>3</v>
      </c>
      <c r="N1075" t="s">
        <v>3</v>
      </c>
    </row>
    <row r="1076" spans="1:14" x14ac:dyDescent="0.2">
      <c r="A1076" t="s">
        <v>96</v>
      </c>
      <c r="B1076">
        <v>400</v>
      </c>
      <c r="C1076" t="s">
        <v>95</v>
      </c>
      <c r="D1076" t="s">
        <v>96</v>
      </c>
      <c r="E1076" t="s">
        <v>12</v>
      </c>
      <c r="F1076" t="s">
        <v>13</v>
      </c>
      <c r="G1076" t="s">
        <v>3</v>
      </c>
      <c r="H1076" t="s">
        <v>3</v>
      </c>
      <c r="I1076" t="s">
        <v>53</v>
      </c>
      <c r="J1076" t="s">
        <v>54</v>
      </c>
      <c r="K1076" t="s">
        <v>55</v>
      </c>
      <c r="L1076" t="s">
        <v>56</v>
      </c>
      <c r="M1076" t="s">
        <v>3</v>
      </c>
      <c r="N1076" t="s">
        <v>3</v>
      </c>
    </row>
    <row r="1077" spans="1:14" x14ac:dyDescent="0.2">
      <c r="A1077" t="s">
        <v>155</v>
      </c>
      <c r="B1077">
        <v>81</v>
      </c>
      <c r="C1077" t="s">
        <v>156</v>
      </c>
      <c r="D1077" t="s">
        <v>155</v>
      </c>
      <c r="E1077" t="s">
        <v>12</v>
      </c>
      <c r="F1077" t="s">
        <v>13</v>
      </c>
      <c r="G1077" t="s">
        <v>3</v>
      </c>
      <c r="H1077" t="s">
        <v>3</v>
      </c>
      <c r="I1077" t="s">
        <v>53</v>
      </c>
      <c r="J1077" t="s">
        <v>54</v>
      </c>
      <c r="K1077" t="s">
        <v>55</v>
      </c>
      <c r="L1077" t="s">
        <v>56</v>
      </c>
      <c r="M1077" t="s">
        <v>3</v>
      </c>
      <c r="N1077" t="s">
        <v>3</v>
      </c>
    </row>
    <row r="1078" spans="1:14" x14ac:dyDescent="0.2">
      <c r="A1078" t="s">
        <v>169</v>
      </c>
      <c r="B1078">
        <v>383</v>
      </c>
      <c r="C1078" t="s">
        <v>170</v>
      </c>
      <c r="D1078" t="s">
        <v>169</v>
      </c>
      <c r="E1078" t="s">
        <v>12</v>
      </c>
      <c r="F1078" t="s">
        <v>13</v>
      </c>
      <c r="G1078" t="s">
        <v>3</v>
      </c>
      <c r="H1078" t="s">
        <v>3</v>
      </c>
      <c r="I1078" t="s">
        <v>53</v>
      </c>
      <c r="J1078" t="s">
        <v>54</v>
      </c>
      <c r="K1078" t="s">
        <v>55</v>
      </c>
      <c r="L1078" t="s">
        <v>56</v>
      </c>
      <c r="M1078" t="s">
        <v>3</v>
      </c>
      <c r="N1078" t="s">
        <v>3</v>
      </c>
    </row>
    <row r="1079" spans="1:14" x14ac:dyDescent="0.2">
      <c r="A1079" t="s">
        <v>130</v>
      </c>
      <c r="B1079">
        <v>29</v>
      </c>
      <c r="C1079" t="s">
        <v>131</v>
      </c>
      <c r="D1079" t="s">
        <v>130</v>
      </c>
      <c r="E1079" t="s">
        <v>12</v>
      </c>
      <c r="F1079" t="s">
        <v>13</v>
      </c>
      <c r="G1079" t="s">
        <v>3</v>
      </c>
      <c r="H1079" t="s">
        <v>3</v>
      </c>
      <c r="I1079" t="s">
        <v>53</v>
      </c>
      <c r="J1079" t="s">
        <v>54</v>
      </c>
      <c r="K1079" t="s">
        <v>55</v>
      </c>
      <c r="L1079" t="s">
        <v>56</v>
      </c>
      <c r="M1079" t="s">
        <v>3</v>
      </c>
      <c r="N1079" t="s">
        <v>3</v>
      </c>
    </row>
    <row r="1080" spans="1:14" x14ac:dyDescent="0.2">
      <c r="A1080" t="s">
        <v>378</v>
      </c>
      <c r="B1080">
        <v>693</v>
      </c>
      <c r="C1080" t="s">
        <v>379</v>
      </c>
      <c r="D1080" t="s">
        <v>378</v>
      </c>
      <c r="E1080" t="s">
        <v>12</v>
      </c>
      <c r="F1080" t="s">
        <v>13</v>
      </c>
      <c r="G1080" t="s">
        <v>3</v>
      </c>
      <c r="H1080" t="s">
        <v>3</v>
      </c>
      <c r="I1080" t="s">
        <v>53</v>
      </c>
      <c r="J1080" t="s">
        <v>54</v>
      </c>
      <c r="K1080" t="s">
        <v>55</v>
      </c>
      <c r="L1080" t="s">
        <v>56</v>
      </c>
      <c r="M1080" t="s">
        <v>3</v>
      </c>
      <c r="N1080" t="s">
        <v>3</v>
      </c>
    </row>
    <row r="1081" spans="1:14" x14ac:dyDescent="0.2">
      <c r="A1081" t="s">
        <v>139</v>
      </c>
      <c r="B1081">
        <v>1950</v>
      </c>
      <c r="C1081" t="s">
        <v>140</v>
      </c>
      <c r="D1081" t="s">
        <v>139</v>
      </c>
      <c r="E1081" t="s">
        <v>12</v>
      </c>
      <c r="F1081" t="s">
        <v>13</v>
      </c>
      <c r="G1081" t="s">
        <v>3</v>
      </c>
      <c r="H1081" t="s">
        <v>3</v>
      </c>
      <c r="I1081" t="s">
        <v>53</v>
      </c>
      <c r="J1081" t="s">
        <v>54</v>
      </c>
      <c r="K1081" t="s">
        <v>55</v>
      </c>
      <c r="L1081" t="s">
        <v>56</v>
      </c>
      <c r="M1081" t="s">
        <v>3</v>
      </c>
      <c r="N1081" t="s">
        <v>3</v>
      </c>
    </row>
    <row r="1082" spans="1:14" x14ac:dyDescent="0.2">
      <c r="A1082" t="s">
        <v>294</v>
      </c>
      <c r="B1082">
        <v>100</v>
      </c>
      <c r="C1082" t="s">
        <v>295</v>
      </c>
      <c r="D1082" t="s">
        <v>294</v>
      </c>
      <c r="E1082" t="s">
        <v>12</v>
      </c>
      <c r="F1082" t="s">
        <v>13</v>
      </c>
      <c r="G1082" t="s">
        <v>3</v>
      </c>
      <c r="H1082" t="s">
        <v>3</v>
      </c>
      <c r="I1082" t="s">
        <v>53</v>
      </c>
      <c r="J1082" t="s">
        <v>54</v>
      </c>
      <c r="K1082" t="s">
        <v>55</v>
      </c>
      <c r="L1082" t="s">
        <v>56</v>
      </c>
      <c r="M1082" t="s">
        <v>3</v>
      </c>
      <c r="N1082" t="s">
        <v>3</v>
      </c>
    </row>
    <row r="1083" spans="1:14" x14ac:dyDescent="0.2">
      <c r="A1083" t="s">
        <v>181</v>
      </c>
      <c r="B1083">
        <v>171</v>
      </c>
      <c r="C1083" t="s">
        <v>182</v>
      </c>
      <c r="D1083" t="s">
        <v>181</v>
      </c>
      <c r="E1083" t="s">
        <v>12</v>
      </c>
      <c r="F1083" t="s">
        <v>13</v>
      </c>
      <c r="G1083" t="s">
        <v>3</v>
      </c>
      <c r="H1083" t="s">
        <v>3</v>
      </c>
      <c r="I1083" t="s">
        <v>53</v>
      </c>
      <c r="J1083" t="s">
        <v>54</v>
      </c>
      <c r="K1083" t="s">
        <v>55</v>
      </c>
      <c r="L1083" t="s">
        <v>56</v>
      </c>
      <c r="M1083" t="s">
        <v>3</v>
      </c>
      <c r="N1083" t="s">
        <v>3</v>
      </c>
    </row>
    <row r="1084" spans="1:14" x14ac:dyDescent="0.2">
      <c r="A1084" t="s">
        <v>183</v>
      </c>
      <c r="B1084">
        <v>316</v>
      </c>
      <c r="C1084" t="s">
        <v>184</v>
      </c>
      <c r="D1084" t="s">
        <v>183</v>
      </c>
      <c r="E1084" t="s">
        <v>12</v>
      </c>
      <c r="F1084" t="s">
        <v>13</v>
      </c>
      <c r="G1084" t="s">
        <v>3</v>
      </c>
      <c r="H1084" t="s">
        <v>3</v>
      </c>
      <c r="I1084" t="s">
        <v>53</v>
      </c>
      <c r="J1084" t="s">
        <v>54</v>
      </c>
      <c r="K1084" t="s">
        <v>55</v>
      </c>
      <c r="L1084" t="s">
        <v>56</v>
      </c>
      <c r="M1084" t="s">
        <v>3</v>
      </c>
      <c r="N1084" t="s">
        <v>3</v>
      </c>
    </row>
    <row r="1085" spans="1:14" x14ac:dyDescent="0.2">
      <c r="A1085" t="s">
        <v>185</v>
      </c>
      <c r="B1085">
        <v>88</v>
      </c>
      <c r="C1085" t="s">
        <v>186</v>
      </c>
      <c r="D1085" t="s">
        <v>185</v>
      </c>
      <c r="E1085" t="s">
        <v>12</v>
      </c>
      <c r="F1085" t="s">
        <v>13</v>
      </c>
      <c r="G1085" t="s">
        <v>3</v>
      </c>
      <c r="H1085" t="s">
        <v>3</v>
      </c>
      <c r="I1085" t="s">
        <v>53</v>
      </c>
      <c r="J1085" t="s">
        <v>54</v>
      </c>
      <c r="K1085" t="s">
        <v>55</v>
      </c>
      <c r="L1085" t="s">
        <v>56</v>
      </c>
      <c r="M1085" t="s">
        <v>3</v>
      </c>
      <c r="N1085" t="s">
        <v>3</v>
      </c>
    </row>
    <row r="1086" spans="1:14" x14ac:dyDescent="0.2">
      <c r="A1086" t="s">
        <v>88</v>
      </c>
      <c r="B1086">
        <v>12360</v>
      </c>
      <c r="C1086" t="s">
        <v>87</v>
      </c>
      <c r="D1086" t="s">
        <v>88</v>
      </c>
      <c r="E1086" t="s">
        <v>12</v>
      </c>
      <c r="F1086" t="s">
        <v>13</v>
      </c>
      <c r="G1086" t="s">
        <v>3</v>
      </c>
      <c r="H1086" t="s">
        <v>3</v>
      </c>
      <c r="I1086" t="s">
        <v>53</v>
      </c>
      <c r="J1086" t="s">
        <v>54</v>
      </c>
      <c r="K1086" t="s">
        <v>55</v>
      </c>
      <c r="L1086" t="s">
        <v>56</v>
      </c>
      <c r="M1086" t="s">
        <v>3</v>
      </c>
      <c r="N1086" t="s">
        <v>3</v>
      </c>
    </row>
    <row r="1087" spans="1:14" x14ac:dyDescent="0.2">
      <c r="A1087" t="s">
        <v>194</v>
      </c>
      <c r="B1087">
        <v>28</v>
      </c>
      <c r="C1087" t="s">
        <v>195</v>
      </c>
      <c r="D1087" t="s">
        <v>194</v>
      </c>
      <c r="E1087" t="s">
        <v>12</v>
      </c>
      <c r="F1087" t="s">
        <v>13</v>
      </c>
      <c r="G1087" t="s">
        <v>3</v>
      </c>
      <c r="H1087" t="s">
        <v>3</v>
      </c>
      <c r="I1087" t="s">
        <v>53</v>
      </c>
      <c r="J1087" t="s">
        <v>54</v>
      </c>
      <c r="K1087" t="s">
        <v>55</v>
      </c>
      <c r="L1087" t="s">
        <v>56</v>
      </c>
      <c r="M1087" t="s">
        <v>3</v>
      </c>
      <c r="N1087" t="s">
        <v>3</v>
      </c>
    </row>
    <row r="1088" spans="1:14" x14ac:dyDescent="0.2">
      <c r="A1088" t="s">
        <v>380</v>
      </c>
      <c r="B1088">
        <v>6120</v>
      </c>
      <c r="C1088" t="s">
        <v>381</v>
      </c>
      <c r="D1088" t="s">
        <v>380</v>
      </c>
      <c r="E1088" t="s">
        <v>143</v>
      </c>
      <c r="F1088" t="s">
        <v>144</v>
      </c>
      <c r="G1088" t="s">
        <v>3</v>
      </c>
      <c r="H1088" t="s">
        <v>3</v>
      </c>
      <c r="I1088" t="s">
        <v>53</v>
      </c>
      <c r="J1088" t="s">
        <v>54</v>
      </c>
      <c r="K1088" t="s">
        <v>55</v>
      </c>
      <c r="L1088" t="s">
        <v>56</v>
      </c>
      <c r="M1088" t="s">
        <v>3</v>
      </c>
      <c r="N1088" t="s">
        <v>3</v>
      </c>
    </row>
    <row r="1089" spans="1:14" x14ac:dyDescent="0.2">
      <c r="A1089" t="s">
        <v>221</v>
      </c>
      <c r="C1089" t="s">
        <v>222</v>
      </c>
      <c r="D1089" t="s">
        <v>221</v>
      </c>
      <c r="E1089" t="s">
        <v>12</v>
      </c>
      <c r="F1089" t="s">
        <v>13</v>
      </c>
      <c r="G1089" t="s">
        <v>1257</v>
      </c>
      <c r="H1089" t="s">
        <v>1258</v>
      </c>
      <c r="I1089" t="s">
        <v>1095</v>
      </c>
      <c r="J1089" t="s">
        <v>1096</v>
      </c>
      <c r="K1089" t="s">
        <v>745</v>
      </c>
      <c r="L1089" t="s">
        <v>746</v>
      </c>
      <c r="M1089" t="s">
        <v>1269</v>
      </c>
      <c r="N1089" t="s">
        <v>1270</v>
      </c>
    </row>
    <row r="1090" spans="1:14" x14ac:dyDescent="0.2">
      <c r="A1090" t="s">
        <v>1106</v>
      </c>
      <c r="C1090" t="s">
        <v>1105</v>
      </c>
      <c r="D1090" t="s">
        <v>1106</v>
      </c>
      <c r="E1090" t="s">
        <v>1107</v>
      </c>
      <c r="F1090" t="s">
        <v>1108</v>
      </c>
      <c r="G1090" t="s">
        <v>1165</v>
      </c>
      <c r="H1090" t="s">
        <v>1166</v>
      </c>
      <c r="I1090" t="s">
        <v>1095</v>
      </c>
      <c r="J1090" t="s">
        <v>1096</v>
      </c>
      <c r="K1090" t="s">
        <v>1097</v>
      </c>
      <c r="L1090" t="s">
        <v>1098</v>
      </c>
      <c r="M1090" t="s">
        <v>1167</v>
      </c>
      <c r="N1090" t="s">
        <v>1168</v>
      </c>
    </row>
    <row r="1091" spans="1:14" x14ac:dyDescent="0.2">
      <c r="A1091" t="s">
        <v>1106</v>
      </c>
      <c r="C1091" t="s">
        <v>1105</v>
      </c>
      <c r="D1091" t="s">
        <v>1106</v>
      </c>
      <c r="E1091" t="s">
        <v>1107</v>
      </c>
      <c r="F1091" t="s">
        <v>1108</v>
      </c>
      <c r="G1091" t="s">
        <v>1169</v>
      </c>
      <c r="H1091" t="s">
        <v>1166</v>
      </c>
      <c r="I1091" t="s">
        <v>1095</v>
      </c>
      <c r="J1091" t="s">
        <v>1096</v>
      </c>
      <c r="K1091" t="s">
        <v>1097</v>
      </c>
      <c r="L1091" t="s">
        <v>1098</v>
      </c>
      <c r="M1091" t="s">
        <v>1167</v>
      </c>
      <c r="N1091" t="s">
        <v>1168</v>
      </c>
    </row>
    <row r="1092" spans="1:14" x14ac:dyDescent="0.2">
      <c r="A1092" t="s">
        <v>185</v>
      </c>
      <c r="B1092">
        <v>1600</v>
      </c>
      <c r="C1092" t="s">
        <v>186</v>
      </c>
      <c r="D1092" t="s">
        <v>185</v>
      </c>
      <c r="E1092" t="s">
        <v>12</v>
      </c>
      <c r="F1092" t="s">
        <v>13</v>
      </c>
      <c r="G1092" t="s">
        <v>3</v>
      </c>
      <c r="H1092" t="s">
        <v>3</v>
      </c>
      <c r="I1092" t="s">
        <v>72</v>
      </c>
      <c r="J1092" t="s">
        <v>73</v>
      </c>
      <c r="K1092" t="s">
        <v>38</v>
      </c>
      <c r="L1092" t="s">
        <v>39</v>
      </c>
      <c r="M1092" t="s">
        <v>3</v>
      </c>
      <c r="N1092" t="s">
        <v>3</v>
      </c>
    </row>
    <row r="1093" spans="1:14" x14ac:dyDescent="0.2">
      <c r="A1093" t="s">
        <v>88</v>
      </c>
      <c r="B1093">
        <v>3672</v>
      </c>
      <c r="C1093" t="s">
        <v>87</v>
      </c>
      <c r="D1093" t="s">
        <v>88</v>
      </c>
      <c r="E1093" t="s">
        <v>12</v>
      </c>
      <c r="F1093" t="s">
        <v>13</v>
      </c>
      <c r="G1093" t="s">
        <v>3</v>
      </c>
      <c r="H1093" t="s">
        <v>3</v>
      </c>
      <c r="I1093" t="s">
        <v>72</v>
      </c>
      <c r="J1093" t="s">
        <v>73</v>
      </c>
      <c r="K1093" t="s">
        <v>38</v>
      </c>
      <c r="L1093" t="s">
        <v>39</v>
      </c>
      <c r="M1093" t="s">
        <v>3</v>
      </c>
      <c r="N1093" t="s">
        <v>3</v>
      </c>
    </row>
    <row r="1094" spans="1:14" x14ac:dyDescent="0.2">
      <c r="A1094" t="s">
        <v>141</v>
      </c>
      <c r="B1094">
        <v>32319</v>
      </c>
      <c r="C1094" t="s">
        <v>142</v>
      </c>
      <c r="D1094" t="s">
        <v>141</v>
      </c>
      <c r="E1094" t="s">
        <v>143</v>
      </c>
      <c r="F1094" t="s">
        <v>144</v>
      </c>
      <c r="G1094" t="s">
        <v>3</v>
      </c>
      <c r="H1094" t="s">
        <v>3</v>
      </c>
      <c r="I1094" t="s">
        <v>72</v>
      </c>
      <c r="J1094" t="s">
        <v>73</v>
      </c>
      <c r="K1094" t="s">
        <v>38</v>
      </c>
      <c r="L1094" t="s">
        <v>39</v>
      </c>
      <c r="M1094" t="s">
        <v>3</v>
      </c>
      <c r="N1094" t="s">
        <v>3</v>
      </c>
    </row>
    <row r="1095" spans="1:14" x14ac:dyDescent="0.2">
      <c r="A1095" t="s">
        <v>465</v>
      </c>
      <c r="B1095">
        <v>85.7</v>
      </c>
      <c r="C1095" t="s">
        <v>466</v>
      </c>
      <c r="D1095" t="s">
        <v>465</v>
      </c>
      <c r="E1095" t="s">
        <v>12</v>
      </c>
      <c r="F1095" t="s">
        <v>13</v>
      </c>
      <c r="G1095" t="s">
        <v>3</v>
      </c>
      <c r="H1095" t="s">
        <v>3</v>
      </c>
      <c r="I1095" t="s">
        <v>72</v>
      </c>
      <c r="J1095" t="s">
        <v>73</v>
      </c>
      <c r="K1095" t="s">
        <v>38</v>
      </c>
      <c r="L1095" t="s">
        <v>39</v>
      </c>
      <c r="M1095" t="s">
        <v>3</v>
      </c>
      <c r="N1095" t="s">
        <v>3</v>
      </c>
    </row>
    <row r="1096" spans="1:14" x14ac:dyDescent="0.2">
      <c r="A1096" t="s">
        <v>467</v>
      </c>
      <c r="B1096">
        <v>3526.54</v>
      </c>
      <c r="C1096" t="s">
        <v>468</v>
      </c>
      <c r="D1096" t="s">
        <v>467</v>
      </c>
      <c r="E1096" t="s">
        <v>12</v>
      </c>
      <c r="F1096" t="s">
        <v>13</v>
      </c>
      <c r="G1096" t="s">
        <v>3</v>
      </c>
      <c r="H1096" t="s">
        <v>3</v>
      </c>
      <c r="I1096" t="s">
        <v>72</v>
      </c>
      <c r="J1096" t="s">
        <v>73</v>
      </c>
      <c r="K1096" t="s">
        <v>38</v>
      </c>
      <c r="L1096" t="s">
        <v>39</v>
      </c>
      <c r="M1096" t="s">
        <v>3</v>
      </c>
      <c r="N1096" t="s">
        <v>3</v>
      </c>
    </row>
    <row r="1097" spans="1:14" x14ac:dyDescent="0.2">
      <c r="A1097" t="s">
        <v>469</v>
      </c>
      <c r="B1097">
        <v>10688</v>
      </c>
      <c r="C1097" t="s">
        <v>470</v>
      </c>
      <c r="D1097" t="s">
        <v>469</v>
      </c>
      <c r="E1097" t="s">
        <v>12</v>
      </c>
      <c r="F1097" t="s">
        <v>13</v>
      </c>
      <c r="G1097" t="s">
        <v>3</v>
      </c>
      <c r="H1097" t="s">
        <v>3</v>
      </c>
      <c r="I1097" t="s">
        <v>72</v>
      </c>
      <c r="J1097" t="s">
        <v>73</v>
      </c>
      <c r="K1097" t="s">
        <v>38</v>
      </c>
      <c r="L1097" t="s">
        <v>39</v>
      </c>
      <c r="M1097" t="s">
        <v>3</v>
      </c>
      <c r="N1097" t="s">
        <v>3</v>
      </c>
    </row>
    <row r="1098" spans="1:14" x14ac:dyDescent="0.2">
      <c r="A1098" t="s">
        <v>19</v>
      </c>
      <c r="B1098">
        <v>89141.18</v>
      </c>
      <c r="C1098" t="s">
        <v>18</v>
      </c>
      <c r="D1098" t="s">
        <v>19</v>
      </c>
      <c r="E1098" t="s">
        <v>12</v>
      </c>
      <c r="F1098" t="s">
        <v>13</v>
      </c>
      <c r="G1098" t="s">
        <v>3</v>
      </c>
      <c r="H1098" t="s">
        <v>3</v>
      </c>
      <c r="I1098" t="s">
        <v>72</v>
      </c>
      <c r="J1098" t="s">
        <v>73</v>
      </c>
      <c r="K1098" t="s">
        <v>38</v>
      </c>
      <c r="L1098" t="s">
        <v>39</v>
      </c>
      <c r="M1098" t="s">
        <v>3</v>
      </c>
      <c r="N1098" t="s">
        <v>3</v>
      </c>
    </row>
    <row r="1099" spans="1:14" x14ac:dyDescent="0.2">
      <c r="A1099" t="s">
        <v>11</v>
      </c>
      <c r="B1099">
        <v>2161</v>
      </c>
      <c r="C1099" t="s">
        <v>10</v>
      </c>
      <c r="D1099" t="s">
        <v>11</v>
      </c>
      <c r="E1099" t="s">
        <v>12</v>
      </c>
      <c r="F1099" t="s">
        <v>13</v>
      </c>
      <c r="G1099" t="s">
        <v>3</v>
      </c>
      <c r="H1099" t="s">
        <v>3</v>
      </c>
      <c r="I1099" t="s">
        <v>72</v>
      </c>
      <c r="J1099" t="s">
        <v>73</v>
      </c>
      <c r="K1099" t="s">
        <v>38</v>
      </c>
      <c r="L1099" t="s">
        <v>39</v>
      </c>
      <c r="M1099" t="s">
        <v>3</v>
      </c>
      <c r="N1099" t="s">
        <v>3</v>
      </c>
    </row>
    <row r="1100" spans="1:14" x14ac:dyDescent="0.2">
      <c r="A1100" t="s">
        <v>21</v>
      </c>
      <c r="B1100">
        <v>270124.78999999998</v>
      </c>
      <c r="C1100" t="s">
        <v>20</v>
      </c>
      <c r="D1100" t="s">
        <v>21</v>
      </c>
      <c r="E1100" t="s">
        <v>12</v>
      </c>
      <c r="F1100" t="s">
        <v>13</v>
      </c>
      <c r="G1100" t="s">
        <v>3</v>
      </c>
      <c r="H1100" t="s">
        <v>3</v>
      </c>
      <c r="I1100" t="s">
        <v>72</v>
      </c>
      <c r="J1100" t="s">
        <v>73</v>
      </c>
      <c r="K1100" t="s">
        <v>38</v>
      </c>
      <c r="L1100" t="s">
        <v>39</v>
      </c>
      <c r="M1100" t="s">
        <v>3</v>
      </c>
      <c r="N1100" t="s">
        <v>3</v>
      </c>
    </row>
    <row r="1101" spans="1:14" x14ac:dyDescent="0.2">
      <c r="A1101" t="s">
        <v>149</v>
      </c>
      <c r="B1101">
        <v>4594</v>
      </c>
      <c r="C1101" t="s">
        <v>150</v>
      </c>
      <c r="D1101" t="s">
        <v>149</v>
      </c>
      <c r="E1101" t="s">
        <v>12</v>
      </c>
      <c r="F1101" t="s">
        <v>13</v>
      </c>
      <c r="G1101" t="s">
        <v>3</v>
      </c>
      <c r="H1101" t="s">
        <v>3</v>
      </c>
      <c r="I1101" t="s">
        <v>72</v>
      </c>
      <c r="J1101" t="s">
        <v>73</v>
      </c>
      <c r="K1101" t="s">
        <v>38</v>
      </c>
      <c r="L1101" t="s">
        <v>39</v>
      </c>
      <c r="M1101" t="s">
        <v>3</v>
      </c>
      <c r="N1101" t="s">
        <v>3</v>
      </c>
    </row>
    <row r="1102" spans="1:14" x14ac:dyDescent="0.2">
      <c r="A1102" t="s">
        <v>138</v>
      </c>
      <c r="B1102">
        <v>3364</v>
      </c>
      <c r="C1102" t="s">
        <v>137</v>
      </c>
      <c r="D1102" t="s">
        <v>138</v>
      </c>
      <c r="E1102" t="s">
        <v>12</v>
      </c>
      <c r="F1102" t="s">
        <v>13</v>
      </c>
      <c r="G1102" t="s">
        <v>3</v>
      </c>
      <c r="H1102" t="s">
        <v>3</v>
      </c>
      <c r="I1102" t="s">
        <v>72</v>
      </c>
      <c r="J1102" t="s">
        <v>73</v>
      </c>
      <c r="K1102" t="s">
        <v>38</v>
      </c>
      <c r="L1102" t="s">
        <v>39</v>
      </c>
      <c r="M1102" t="s">
        <v>3</v>
      </c>
      <c r="N1102" t="s">
        <v>3</v>
      </c>
    </row>
    <row r="1103" spans="1:14" x14ac:dyDescent="0.2">
      <c r="A1103" t="s">
        <v>163</v>
      </c>
      <c r="B1103">
        <v>760</v>
      </c>
      <c r="C1103" t="s">
        <v>164</v>
      </c>
      <c r="D1103" t="s">
        <v>163</v>
      </c>
      <c r="E1103" t="s">
        <v>12</v>
      </c>
      <c r="F1103" t="s">
        <v>13</v>
      </c>
      <c r="G1103" t="s">
        <v>3</v>
      </c>
      <c r="H1103" t="s">
        <v>3</v>
      </c>
      <c r="I1103" t="s">
        <v>72</v>
      </c>
      <c r="J1103" t="s">
        <v>73</v>
      </c>
      <c r="K1103" t="s">
        <v>38</v>
      </c>
      <c r="L1103" t="s">
        <v>39</v>
      </c>
      <c r="M1103" t="s">
        <v>3</v>
      </c>
      <c r="N1103" t="s">
        <v>3</v>
      </c>
    </row>
    <row r="1104" spans="1:14" x14ac:dyDescent="0.2">
      <c r="A1104" t="s">
        <v>167</v>
      </c>
      <c r="B1104">
        <v>6242</v>
      </c>
      <c r="C1104" t="s">
        <v>168</v>
      </c>
      <c r="D1104" t="s">
        <v>167</v>
      </c>
      <c r="E1104" t="s">
        <v>12</v>
      </c>
      <c r="F1104" t="s">
        <v>13</v>
      </c>
      <c r="G1104" t="s">
        <v>3</v>
      </c>
      <c r="H1104" t="s">
        <v>3</v>
      </c>
      <c r="I1104" t="s">
        <v>72</v>
      </c>
      <c r="J1104" t="s">
        <v>73</v>
      </c>
      <c r="K1104" t="s">
        <v>38</v>
      </c>
      <c r="L1104" t="s">
        <v>39</v>
      </c>
      <c r="M1104" t="s">
        <v>3</v>
      </c>
      <c r="N1104" t="s">
        <v>3</v>
      </c>
    </row>
    <row r="1105" spans="1:14" x14ac:dyDescent="0.2">
      <c r="A1105" t="s">
        <v>471</v>
      </c>
      <c r="B1105">
        <v>5212</v>
      </c>
      <c r="C1105" t="s">
        <v>472</v>
      </c>
      <c r="D1105" t="s">
        <v>471</v>
      </c>
      <c r="E1105" t="s">
        <v>12</v>
      </c>
      <c r="F1105" t="s">
        <v>13</v>
      </c>
      <c r="G1105" t="s">
        <v>3</v>
      </c>
      <c r="H1105" t="s">
        <v>3</v>
      </c>
      <c r="I1105" t="s">
        <v>72</v>
      </c>
      <c r="J1105" t="s">
        <v>73</v>
      </c>
      <c r="K1105" t="s">
        <v>38</v>
      </c>
      <c r="L1105" t="s">
        <v>39</v>
      </c>
      <c r="M1105" t="s">
        <v>3</v>
      </c>
      <c r="N1105" t="s">
        <v>3</v>
      </c>
    </row>
    <row r="1106" spans="1:14" x14ac:dyDescent="0.2">
      <c r="A1106" t="s">
        <v>139</v>
      </c>
      <c r="B1106">
        <v>12000</v>
      </c>
      <c r="C1106" t="s">
        <v>140</v>
      </c>
      <c r="D1106" t="s">
        <v>139</v>
      </c>
      <c r="E1106" t="s">
        <v>12</v>
      </c>
      <c r="F1106" t="s">
        <v>13</v>
      </c>
      <c r="G1106" t="s">
        <v>3</v>
      </c>
      <c r="H1106" t="s">
        <v>3</v>
      </c>
      <c r="I1106" t="s">
        <v>72</v>
      </c>
      <c r="J1106" t="s">
        <v>73</v>
      </c>
      <c r="K1106" t="s">
        <v>38</v>
      </c>
      <c r="L1106" t="s">
        <v>39</v>
      </c>
      <c r="M1106" t="s">
        <v>3</v>
      </c>
      <c r="N1106" t="s">
        <v>3</v>
      </c>
    </row>
    <row r="1107" spans="1:14" x14ac:dyDescent="0.2">
      <c r="A1107" t="s">
        <v>473</v>
      </c>
      <c r="B1107">
        <v>3581</v>
      </c>
      <c r="C1107" t="s">
        <v>474</v>
      </c>
      <c r="D1107" t="s">
        <v>473</v>
      </c>
      <c r="E1107" t="s">
        <v>12</v>
      </c>
      <c r="F1107" t="s">
        <v>13</v>
      </c>
      <c r="G1107" t="s">
        <v>3</v>
      </c>
      <c r="H1107" t="s">
        <v>3</v>
      </c>
      <c r="I1107" t="s">
        <v>72</v>
      </c>
      <c r="J1107" t="s">
        <v>73</v>
      </c>
      <c r="K1107" t="s">
        <v>38</v>
      </c>
      <c r="L1107" t="s">
        <v>39</v>
      </c>
      <c r="M1107" t="s">
        <v>3</v>
      </c>
      <c r="N1107" t="s">
        <v>3</v>
      </c>
    </row>
    <row r="1108" spans="1:14" x14ac:dyDescent="0.2">
      <c r="A1108" t="s">
        <v>151</v>
      </c>
      <c r="B1108">
        <v>9462</v>
      </c>
      <c r="C1108" t="s">
        <v>152</v>
      </c>
      <c r="D1108" t="s">
        <v>151</v>
      </c>
      <c r="E1108" t="s">
        <v>12</v>
      </c>
      <c r="F1108" t="s">
        <v>13</v>
      </c>
      <c r="G1108" t="s">
        <v>3</v>
      </c>
      <c r="H1108" t="s">
        <v>3</v>
      </c>
      <c r="I1108" t="s">
        <v>72</v>
      </c>
      <c r="J1108" t="s">
        <v>73</v>
      </c>
      <c r="K1108" t="s">
        <v>38</v>
      </c>
      <c r="L1108" t="s">
        <v>39</v>
      </c>
      <c r="M1108" t="s">
        <v>3</v>
      </c>
      <c r="N1108" t="s">
        <v>3</v>
      </c>
    </row>
    <row r="1109" spans="1:14" x14ac:dyDescent="0.2">
      <c r="A1109" t="s">
        <v>339</v>
      </c>
      <c r="B1109">
        <v>2173</v>
      </c>
      <c r="C1109" t="s">
        <v>340</v>
      </c>
      <c r="D1109" t="s">
        <v>339</v>
      </c>
      <c r="E1109" t="s">
        <v>12</v>
      </c>
      <c r="F1109" t="s">
        <v>13</v>
      </c>
      <c r="G1109" t="s">
        <v>3</v>
      </c>
      <c r="H1109" t="s">
        <v>3</v>
      </c>
      <c r="I1109" t="s">
        <v>72</v>
      </c>
      <c r="J1109" t="s">
        <v>73</v>
      </c>
      <c r="K1109" t="s">
        <v>38</v>
      </c>
      <c r="L1109" t="s">
        <v>39</v>
      </c>
      <c r="M1109" t="s">
        <v>3</v>
      </c>
      <c r="N1109" t="s">
        <v>3</v>
      </c>
    </row>
    <row r="1110" spans="1:14" x14ac:dyDescent="0.2">
      <c r="A1110" t="s">
        <v>153</v>
      </c>
      <c r="B1110">
        <v>269</v>
      </c>
      <c r="C1110" t="s">
        <v>154</v>
      </c>
      <c r="D1110" t="s">
        <v>153</v>
      </c>
      <c r="E1110" t="s">
        <v>12</v>
      </c>
      <c r="F1110" t="s">
        <v>13</v>
      </c>
      <c r="G1110" t="s">
        <v>3</v>
      </c>
      <c r="H1110" t="s">
        <v>3</v>
      </c>
      <c r="I1110" t="s">
        <v>72</v>
      </c>
      <c r="J1110" t="s">
        <v>73</v>
      </c>
      <c r="K1110" t="s">
        <v>38</v>
      </c>
      <c r="L1110" t="s">
        <v>39</v>
      </c>
      <c r="M1110" t="s">
        <v>3</v>
      </c>
      <c r="N1110" t="s">
        <v>3</v>
      </c>
    </row>
    <row r="1111" spans="1:14" x14ac:dyDescent="0.2">
      <c r="A1111" t="s">
        <v>155</v>
      </c>
      <c r="B1111">
        <v>3170</v>
      </c>
      <c r="C1111" t="s">
        <v>156</v>
      </c>
      <c r="D1111" t="s">
        <v>155</v>
      </c>
      <c r="E1111" t="s">
        <v>12</v>
      </c>
      <c r="F1111" t="s">
        <v>13</v>
      </c>
      <c r="G1111" t="s">
        <v>3</v>
      </c>
      <c r="H1111" t="s">
        <v>3</v>
      </c>
      <c r="I1111" t="s">
        <v>72</v>
      </c>
      <c r="J1111" t="s">
        <v>73</v>
      </c>
      <c r="K1111" t="s">
        <v>38</v>
      </c>
      <c r="L1111" t="s">
        <v>39</v>
      </c>
      <c r="M1111" t="s">
        <v>3</v>
      </c>
      <c r="N1111" t="s">
        <v>3</v>
      </c>
    </row>
    <row r="1112" spans="1:14" x14ac:dyDescent="0.2">
      <c r="A1112" t="s">
        <v>475</v>
      </c>
      <c r="B1112">
        <v>966</v>
      </c>
      <c r="C1112" t="s">
        <v>476</v>
      </c>
      <c r="D1112" t="s">
        <v>475</v>
      </c>
      <c r="E1112" t="s">
        <v>12</v>
      </c>
      <c r="F1112" t="s">
        <v>13</v>
      </c>
      <c r="G1112" t="s">
        <v>3</v>
      </c>
      <c r="H1112" t="s">
        <v>3</v>
      </c>
      <c r="I1112" t="s">
        <v>72</v>
      </c>
      <c r="J1112" t="s">
        <v>73</v>
      </c>
      <c r="K1112" t="s">
        <v>38</v>
      </c>
      <c r="L1112" t="s">
        <v>39</v>
      </c>
      <c r="M1112" t="s">
        <v>3</v>
      </c>
      <c r="N1112" t="s">
        <v>3</v>
      </c>
    </row>
    <row r="1113" spans="1:14" x14ac:dyDescent="0.2">
      <c r="A1113" t="s">
        <v>161</v>
      </c>
      <c r="B1113">
        <v>7900</v>
      </c>
      <c r="C1113" t="s">
        <v>162</v>
      </c>
      <c r="D1113" t="s">
        <v>161</v>
      </c>
      <c r="E1113" t="s">
        <v>12</v>
      </c>
      <c r="F1113" t="s">
        <v>13</v>
      </c>
      <c r="G1113" t="s">
        <v>3</v>
      </c>
      <c r="H1113" t="s">
        <v>3</v>
      </c>
      <c r="I1113" t="s">
        <v>72</v>
      </c>
      <c r="J1113" t="s">
        <v>73</v>
      </c>
      <c r="K1113" t="s">
        <v>38</v>
      </c>
      <c r="L1113" t="s">
        <v>39</v>
      </c>
      <c r="M1113" t="s">
        <v>3</v>
      </c>
      <c r="N1113" t="s">
        <v>3</v>
      </c>
    </row>
    <row r="1114" spans="1:14" x14ac:dyDescent="0.2">
      <c r="A1114" t="s">
        <v>165</v>
      </c>
      <c r="B1114">
        <v>2647</v>
      </c>
      <c r="C1114" t="s">
        <v>166</v>
      </c>
      <c r="D1114" t="s">
        <v>165</v>
      </c>
      <c r="E1114" t="s">
        <v>12</v>
      </c>
      <c r="F1114" t="s">
        <v>13</v>
      </c>
      <c r="G1114" t="s">
        <v>3</v>
      </c>
      <c r="H1114" t="s">
        <v>3</v>
      </c>
      <c r="I1114" t="s">
        <v>72</v>
      </c>
      <c r="J1114" t="s">
        <v>73</v>
      </c>
      <c r="K1114" t="s">
        <v>38</v>
      </c>
      <c r="L1114" t="s">
        <v>39</v>
      </c>
      <c r="M1114" t="s">
        <v>3</v>
      </c>
      <c r="N1114" t="s">
        <v>3</v>
      </c>
    </row>
    <row r="1115" spans="1:14" x14ac:dyDescent="0.2">
      <c r="A1115" t="s">
        <v>169</v>
      </c>
      <c r="B1115">
        <v>1300</v>
      </c>
      <c r="C1115" t="s">
        <v>170</v>
      </c>
      <c r="D1115" t="s">
        <v>169</v>
      </c>
      <c r="E1115" t="s">
        <v>12</v>
      </c>
      <c r="F1115" t="s">
        <v>13</v>
      </c>
      <c r="G1115" t="s">
        <v>3</v>
      </c>
      <c r="H1115" t="s">
        <v>3</v>
      </c>
      <c r="I1115" t="s">
        <v>72</v>
      </c>
      <c r="J1115" t="s">
        <v>73</v>
      </c>
      <c r="K1115" t="s">
        <v>38</v>
      </c>
      <c r="L1115" t="s">
        <v>39</v>
      </c>
      <c r="M1115" t="s">
        <v>3</v>
      </c>
      <c r="N1115" t="s">
        <v>3</v>
      </c>
    </row>
    <row r="1116" spans="1:14" x14ac:dyDescent="0.2">
      <c r="A1116" t="s">
        <v>173</v>
      </c>
      <c r="B1116">
        <v>2252.79</v>
      </c>
      <c r="C1116" t="s">
        <v>174</v>
      </c>
      <c r="D1116" t="s">
        <v>173</v>
      </c>
      <c r="E1116" t="s">
        <v>12</v>
      </c>
      <c r="F1116" t="s">
        <v>13</v>
      </c>
      <c r="G1116" t="s">
        <v>3</v>
      </c>
      <c r="H1116" t="s">
        <v>3</v>
      </c>
      <c r="I1116" t="s">
        <v>72</v>
      </c>
      <c r="J1116" t="s">
        <v>73</v>
      </c>
      <c r="K1116" t="s">
        <v>38</v>
      </c>
      <c r="L1116" t="s">
        <v>39</v>
      </c>
      <c r="M1116" t="s">
        <v>3</v>
      </c>
      <c r="N1116" t="s">
        <v>3</v>
      </c>
    </row>
    <row r="1117" spans="1:14" x14ac:dyDescent="0.2">
      <c r="A1117" t="s">
        <v>316</v>
      </c>
      <c r="C1117" t="s">
        <v>317</v>
      </c>
      <c r="D1117" t="s">
        <v>316</v>
      </c>
      <c r="E1117" t="s">
        <v>12</v>
      </c>
      <c r="F1117" t="s">
        <v>13</v>
      </c>
      <c r="G1117" t="s">
        <v>3</v>
      </c>
      <c r="H1117" t="s">
        <v>3</v>
      </c>
      <c r="I1117" t="s">
        <v>72</v>
      </c>
      <c r="J1117" t="s">
        <v>73</v>
      </c>
      <c r="K1117" t="s">
        <v>38</v>
      </c>
      <c r="L1117" t="s">
        <v>39</v>
      </c>
      <c r="M1117" t="s">
        <v>3</v>
      </c>
      <c r="N1117" t="s">
        <v>3</v>
      </c>
    </row>
    <row r="1118" spans="1:14" x14ac:dyDescent="0.2">
      <c r="A1118" t="s">
        <v>175</v>
      </c>
      <c r="B1118">
        <v>757</v>
      </c>
      <c r="C1118" t="s">
        <v>176</v>
      </c>
      <c r="D1118" t="s">
        <v>175</v>
      </c>
      <c r="E1118" t="s">
        <v>12</v>
      </c>
      <c r="F1118" t="s">
        <v>13</v>
      </c>
      <c r="G1118" t="s">
        <v>3</v>
      </c>
      <c r="H1118" t="s">
        <v>3</v>
      </c>
      <c r="I1118" t="s">
        <v>72</v>
      </c>
      <c r="J1118" t="s">
        <v>73</v>
      </c>
      <c r="K1118" t="s">
        <v>38</v>
      </c>
      <c r="L1118" t="s">
        <v>39</v>
      </c>
      <c r="M1118" t="s">
        <v>3</v>
      </c>
      <c r="N1118" t="s">
        <v>3</v>
      </c>
    </row>
    <row r="1119" spans="1:14" x14ac:dyDescent="0.2">
      <c r="A1119" t="s">
        <v>177</v>
      </c>
      <c r="B1119">
        <v>552</v>
      </c>
      <c r="C1119" t="s">
        <v>178</v>
      </c>
      <c r="D1119" t="s">
        <v>177</v>
      </c>
      <c r="E1119" t="s">
        <v>12</v>
      </c>
      <c r="F1119" t="s">
        <v>13</v>
      </c>
      <c r="G1119" t="s">
        <v>3</v>
      </c>
      <c r="H1119" t="s">
        <v>3</v>
      </c>
      <c r="I1119" t="s">
        <v>72</v>
      </c>
      <c r="J1119" t="s">
        <v>73</v>
      </c>
      <c r="K1119" t="s">
        <v>38</v>
      </c>
      <c r="L1119" t="s">
        <v>39</v>
      </c>
      <c r="M1119" t="s">
        <v>3</v>
      </c>
      <c r="N1119" t="s">
        <v>3</v>
      </c>
    </row>
    <row r="1120" spans="1:14" x14ac:dyDescent="0.2">
      <c r="A1120" t="s">
        <v>255</v>
      </c>
      <c r="B1120">
        <v>1677</v>
      </c>
      <c r="C1120" t="s">
        <v>256</v>
      </c>
      <c r="D1120" t="s">
        <v>255</v>
      </c>
      <c r="E1120" t="s">
        <v>12</v>
      </c>
      <c r="F1120" t="s">
        <v>13</v>
      </c>
      <c r="G1120" t="s">
        <v>3</v>
      </c>
      <c r="H1120" t="s">
        <v>3</v>
      </c>
      <c r="I1120" t="s">
        <v>72</v>
      </c>
      <c r="J1120" t="s">
        <v>73</v>
      </c>
      <c r="K1120" t="s">
        <v>38</v>
      </c>
      <c r="L1120" t="s">
        <v>39</v>
      </c>
      <c r="M1120" t="s">
        <v>3</v>
      </c>
      <c r="N1120" t="s">
        <v>3</v>
      </c>
    </row>
    <row r="1121" spans="1:14" x14ac:dyDescent="0.2">
      <c r="A1121" t="s">
        <v>179</v>
      </c>
      <c r="B1121">
        <v>1000</v>
      </c>
      <c r="C1121" t="s">
        <v>180</v>
      </c>
      <c r="D1121" t="s">
        <v>179</v>
      </c>
      <c r="E1121" t="s">
        <v>12</v>
      </c>
      <c r="F1121" t="s">
        <v>13</v>
      </c>
      <c r="G1121" t="s">
        <v>3</v>
      </c>
      <c r="H1121" t="s">
        <v>3</v>
      </c>
      <c r="I1121" t="s">
        <v>72</v>
      </c>
      <c r="J1121" t="s">
        <v>73</v>
      </c>
      <c r="K1121" t="s">
        <v>38</v>
      </c>
      <c r="L1121" t="s">
        <v>39</v>
      </c>
      <c r="M1121" t="s">
        <v>3</v>
      </c>
      <c r="N1121" t="s">
        <v>3</v>
      </c>
    </row>
    <row r="1122" spans="1:14" x14ac:dyDescent="0.2">
      <c r="A1122" t="s">
        <v>130</v>
      </c>
      <c r="B1122">
        <v>143</v>
      </c>
      <c r="C1122" t="s">
        <v>131</v>
      </c>
      <c r="D1122" t="s">
        <v>130</v>
      </c>
      <c r="E1122" t="s">
        <v>12</v>
      </c>
      <c r="F1122" t="s">
        <v>13</v>
      </c>
      <c r="G1122" t="s">
        <v>3</v>
      </c>
      <c r="H1122" t="s">
        <v>3</v>
      </c>
      <c r="I1122" t="s">
        <v>72</v>
      </c>
      <c r="J1122" t="s">
        <v>73</v>
      </c>
      <c r="K1122" t="s">
        <v>38</v>
      </c>
      <c r="L1122" t="s">
        <v>39</v>
      </c>
      <c r="M1122" t="s">
        <v>3</v>
      </c>
      <c r="N1122" t="s">
        <v>3</v>
      </c>
    </row>
    <row r="1123" spans="1:14" x14ac:dyDescent="0.2">
      <c r="A1123" t="s">
        <v>132</v>
      </c>
      <c r="B1123">
        <v>1505</v>
      </c>
      <c r="C1123" t="s">
        <v>133</v>
      </c>
      <c r="D1123" t="s">
        <v>132</v>
      </c>
      <c r="E1123" t="s">
        <v>12</v>
      </c>
      <c r="F1123" t="s">
        <v>13</v>
      </c>
      <c r="G1123" t="s">
        <v>3</v>
      </c>
      <c r="H1123" t="s">
        <v>3</v>
      </c>
      <c r="I1123" t="s">
        <v>72</v>
      </c>
      <c r="J1123" t="s">
        <v>73</v>
      </c>
      <c r="K1123" t="s">
        <v>38</v>
      </c>
      <c r="L1123" t="s">
        <v>39</v>
      </c>
      <c r="M1123" t="s">
        <v>3</v>
      </c>
      <c r="N1123" t="s">
        <v>3</v>
      </c>
    </row>
    <row r="1124" spans="1:14" x14ac:dyDescent="0.2">
      <c r="A1124" t="s">
        <v>181</v>
      </c>
      <c r="B1124">
        <v>500</v>
      </c>
      <c r="C1124" t="s">
        <v>182</v>
      </c>
      <c r="D1124" t="s">
        <v>181</v>
      </c>
      <c r="E1124" t="s">
        <v>12</v>
      </c>
      <c r="F1124" t="s">
        <v>13</v>
      </c>
      <c r="G1124" t="s">
        <v>3</v>
      </c>
      <c r="H1124" t="s">
        <v>3</v>
      </c>
      <c r="I1124" t="s">
        <v>72</v>
      </c>
      <c r="J1124" t="s">
        <v>73</v>
      </c>
      <c r="K1124" t="s">
        <v>38</v>
      </c>
      <c r="L1124" t="s">
        <v>39</v>
      </c>
      <c r="M1124" t="s">
        <v>3</v>
      </c>
      <c r="N1124" t="s">
        <v>3</v>
      </c>
    </row>
    <row r="1125" spans="1:14" x14ac:dyDescent="0.2">
      <c r="A1125" t="s">
        <v>183</v>
      </c>
      <c r="B1125">
        <v>1614</v>
      </c>
      <c r="C1125" t="s">
        <v>184</v>
      </c>
      <c r="D1125" t="s">
        <v>183</v>
      </c>
      <c r="E1125" t="s">
        <v>12</v>
      </c>
      <c r="F1125" t="s">
        <v>13</v>
      </c>
      <c r="G1125" t="s">
        <v>3</v>
      </c>
      <c r="H1125" t="s">
        <v>3</v>
      </c>
      <c r="I1125" t="s">
        <v>72</v>
      </c>
      <c r="J1125" t="s">
        <v>73</v>
      </c>
      <c r="K1125" t="s">
        <v>38</v>
      </c>
      <c r="L1125" t="s">
        <v>39</v>
      </c>
      <c r="M1125" t="s">
        <v>3</v>
      </c>
      <c r="N1125" t="s">
        <v>3</v>
      </c>
    </row>
    <row r="1126" spans="1:14" x14ac:dyDescent="0.2">
      <c r="A1126" t="s">
        <v>542</v>
      </c>
      <c r="B1126">
        <v>3600</v>
      </c>
      <c r="C1126" t="s">
        <v>543</v>
      </c>
      <c r="D1126" t="s">
        <v>544</v>
      </c>
      <c r="E1126" t="s">
        <v>143</v>
      </c>
      <c r="F1126" t="s">
        <v>144</v>
      </c>
      <c r="G1126" t="s">
        <v>3</v>
      </c>
      <c r="H1126" t="s">
        <v>3</v>
      </c>
      <c r="I1126" t="s">
        <v>522</v>
      </c>
      <c r="J1126" t="s">
        <v>523</v>
      </c>
      <c r="K1126" t="s">
        <v>524</v>
      </c>
      <c r="L1126" t="s">
        <v>525</v>
      </c>
      <c r="M1126" t="s">
        <v>545</v>
      </c>
      <c r="N1126" t="s">
        <v>546</v>
      </c>
    </row>
    <row r="1127" spans="1:14" x14ac:dyDescent="0.2">
      <c r="A1127" t="s">
        <v>217</v>
      </c>
      <c r="B1127">
        <v>500</v>
      </c>
      <c r="C1127" t="s">
        <v>218</v>
      </c>
      <c r="D1127" t="s">
        <v>217</v>
      </c>
      <c r="E1127" t="s">
        <v>12</v>
      </c>
      <c r="F1127" t="s">
        <v>13</v>
      </c>
      <c r="G1127" t="s">
        <v>3</v>
      </c>
      <c r="H1127" t="s">
        <v>3</v>
      </c>
      <c r="I1127" t="s">
        <v>522</v>
      </c>
      <c r="J1127" t="s">
        <v>523</v>
      </c>
      <c r="K1127" t="s">
        <v>524</v>
      </c>
      <c r="L1127" t="s">
        <v>525</v>
      </c>
      <c r="M1127" t="s">
        <v>545</v>
      </c>
      <c r="N1127" t="s">
        <v>546</v>
      </c>
    </row>
    <row r="1128" spans="1:14" x14ac:dyDescent="0.2">
      <c r="A1128" t="s">
        <v>215</v>
      </c>
      <c r="B1128">
        <v>500</v>
      </c>
      <c r="C1128" t="s">
        <v>216</v>
      </c>
      <c r="D1128" t="s">
        <v>215</v>
      </c>
      <c r="E1128" t="s">
        <v>12</v>
      </c>
      <c r="F1128" t="s">
        <v>13</v>
      </c>
      <c r="G1128" t="s">
        <v>3</v>
      </c>
      <c r="H1128" t="s">
        <v>3</v>
      </c>
      <c r="I1128" t="s">
        <v>522</v>
      </c>
      <c r="J1128" t="s">
        <v>523</v>
      </c>
      <c r="K1128" t="s">
        <v>524</v>
      </c>
      <c r="L1128" t="s">
        <v>525</v>
      </c>
      <c r="M1128" t="s">
        <v>545</v>
      </c>
      <c r="N1128" t="s">
        <v>546</v>
      </c>
    </row>
    <row r="1129" spans="1:14" x14ac:dyDescent="0.2">
      <c r="A1129" t="s">
        <v>219</v>
      </c>
      <c r="B1129">
        <v>427</v>
      </c>
      <c r="C1129" t="s">
        <v>220</v>
      </c>
      <c r="D1129" t="s">
        <v>219</v>
      </c>
      <c r="E1129" t="s">
        <v>12</v>
      </c>
      <c r="F1129" t="s">
        <v>13</v>
      </c>
      <c r="G1129" t="s">
        <v>3</v>
      </c>
      <c r="H1129" t="s">
        <v>3</v>
      </c>
      <c r="I1129" t="s">
        <v>522</v>
      </c>
      <c r="J1129" t="s">
        <v>523</v>
      </c>
      <c r="K1129" t="s">
        <v>524</v>
      </c>
      <c r="L1129" t="s">
        <v>525</v>
      </c>
      <c r="M1129" t="s">
        <v>545</v>
      </c>
      <c r="N1129" t="s">
        <v>546</v>
      </c>
    </row>
    <row r="1130" spans="1:14" x14ac:dyDescent="0.2">
      <c r="A1130" t="s">
        <v>221</v>
      </c>
      <c r="B1130">
        <v>19608</v>
      </c>
      <c r="C1130" t="s">
        <v>222</v>
      </c>
      <c r="D1130" t="s">
        <v>221</v>
      </c>
      <c r="E1130" t="s">
        <v>12</v>
      </c>
      <c r="F1130" t="s">
        <v>13</v>
      </c>
      <c r="G1130" t="s">
        <v>3</v>
      </c>
      <c r="H1130" t="s">
        <v>3</v>
      </c>
      <c r="I1130" t="s">
        <v>522</v>
      </c>
      <c r="J1130" t="s">
        <v>523</v>
      </c>
      <c r="K1130" t="s">
        <v>524</v>
      </c>
      <c r="L1130" t="s">
        <v>525</v>
      </c>
      <c r="M1130" t="s">
        <v>545</v>
      </c>
      <c r="N1130" t="s">
        <v>546</v>
      </c>
    </row>
    <row r="1131" spans="1:14" x14ac:dyDescent="0.2">
      <c r="A1131" t="s">
        <v>223</v>
      </c>
      <c r="B1131">
        <v>36393</v>
      </c>
      <c r="C1131" t="s">
        <v>224</v>
      </c>
      <c r="D1131" t="s">
        <v>223</v>
      </c>
      <c r="E1131" t="s">
        <v>12</v>
      </c>
      <c r="F1131" t="s">
        <v>13</v>
      </c>
      <c r="G1131" t="s">
        <v>3</v>
      </c>
      <c r="H1131" t="s">
        <v>3</v>
      </c>
      <c r="I1131" t="s">
        <v>522</v>
      </c>
      <c r="J1131" t="s">
        <v>523</v>
      </c>
      <c r="K1131" t="s">
        <v>524</v>
      </c>
      <c r="L1131" t="s">
        <v>525</v>
      </c>
      <c r="M1131" t="s">
        <v>545</v>
      </c>
      <c r="N1131" t="s">
        <v>546</v>
      </c>
    </row>
    <row r="1132" spans="1:14" x14ac:dyDescent="0.2">
      <c r="A1132" t="s">
        <v>225</v>
      </c>
      <c r="B1132">
        <v>11282</v>
      </c>
      <c r="C1132" t="s">
        <v>226</v>
      </c>
      <c r="D1132" t="s">
        <v>225</v>
      </c>
      <c r="E1132" t="s">
        <v>12</v>
      </c>
      <c r="F1132" t="s">
        <v>13</v>
      </c>
      <c r="G1132" t="s">
        <v>3</v>
      </c>
      <c r="H1132" t="s">
        <v>3</v>
      </c>
      <c r="I1132" t="s">
        <v>522</v>
      </c>
      <c r="J1132" t="s">
        <v>523</v>
      </c>
      <c r="K1132" t="s">
        <v>524</v>
      </c>
      <c r="L1132" t="s">
        <v>525</v>
      </c>
      <c r="M1132" t="s">
        <v>545</v>
      </c>
      <c r="N1132" t="s">
        <v>546</v>
      </c>
    </row>
    <row r="1133" spans="1:14" x14ac:dyDescent="0.2">
      <c r="A1133" t="s">
        <v>227</v>
      </c>
      <c r="B1133">
        <v>960</v>
      </c>
      <c r="C1133" t="s">
        <v>228</v>
      </c>
      <c r="D1133" t="s">
        <v>227</v>
      </c>
      <c r="E1133" t="s">
        <v>12</v>
      </c>
      <c r="F1133" t="s">
        <v>13</v>
      </c>
      <c r="G1133" t="s">
        <v>3</v>
      </c>
      <c r="H1133" t="s">
        <v>3</v>
      </c>
      <c r="I1133" t="s">
        <v>522</v>
      </c>
      <c r="J1133" t="s">
        <v>523</v>
      </c>
      <c r="K1133" t="s">
        <v>524</v>
      </c>
      <c r="L1133" t="s">
        <v>525</v>
      </c>
      <c r="M1133" t="s">
        <v>545</v>
      </c>
      <c r="N1133" t="s">
        <v>546</v>
      </c>
    </row>
    <row r="1134" spans="1:14" x14ac:dyDescent="0.2">
      <c r="A1134" t="s">
        <v>211</v>
      </c>
      <c r="B1134">
        <v>16210</v>
      </c>
      <c r="C1134" t="s">
        <v>212</v>
      </c>
      <c r="D1134" t="s">
        <v>211</v>
      </c>
      <c r="E1134" t="s">
        <v>12</v>
      </c>
      <c r="F1134" t="s">
        <v>13</v>
      </c>
      <c r="G1134" t="s">
        <v>3</v>
      </c>
      <c r="H1134" t="s">
        <v>3</v>
      </c>
      <c r="I1134" t="s">
        <v>522</v>
      </c>
      <c r="J1134" t="s">
        <v>523</v>
      </c>
      <c r="K1134" t="s">
        <v>524</v>
      </c>
      <c r="L1134" t="s">
        <v>525</v>
      </c>
      <c r="M1134" t="s">
        <v>545</v>
      </c>
      <c r="N1134" t="s">
        <v>546</v>
      </c>
    </row>
    <row r="1135" spans="1:14" x14ac:dyDescent="0.2">
      <c r="A1135" t="s">
        <v>229</v>
      </c>
      <c r="B1135">
        <v>15000</v>
      </c>
      <c r="C1135" t="s">
        <v>230</v>
      </c>
      <c r="D1135" t="s">
        <v>229</v>
      </c>
      <c r="E1135" t="s">
        <v>12</v>
      </c>
      <c r="F1135" t="s">
        <v>13</v>
      </c>
      <c r="G1135" t="s">
        <v>3</v>
      </c>
      <c r="H1135" t="s">
        <v>3</v>
      </c>
      <c r="I1135" t="s">
        <v>522</v>
      </c>
      <c r="J1135" t="s">
        <v>523</v>
      </c>
      <c r="K1135" t="s">
        <v>524</v>
      </c>
      <c r="L1135" t="s">
        <v>525</v>
      </c>
      <c r="M1135" t="s">
        <v>545</v>
      </c>
      <c r="N1135" t="s">
        <v>546</v>
      </c>
    </row>
    <row r="1136" spans="1:14" x14ac:dyDescent="0.2">
      <c r="A1136" t="s">
        <v>194</v>
      </c>
      <c r="B1136">
        <v>10000</v>
      </c>
      <c r="C1136" t="s">
        <v>838</v>
      </c>
      <c r="D1136" t="s">
        <v>194</v>
      </c>
      <c r="E1136" t="s">
        <v>12</v>
      </c>
      <c r="F1136" t="s">
        <v>13</v>
      </c>
      <c r="G1136" t="s">
        <v>1416</v>
      </c>
      <c r="H1136" t="s">
        <v>1417</v>
      </c>
      <c r="I1136" t="s">
        <v>1393</v>
      </c>
      <c r="J1136" t="s">
        <v>1394</v>
      </c>
      <c r="K1136" t="s">
        <v>1356</v>
      </c>
      <c r="L1136" t="s">
        <v>1357</v>
      </c>
      <c r="M1136" t="s">
        <v>3</v>
      </c>
      <c r="N1136" t="s">
        <v>3</v>
      </c>
    </row>
    <row r="1137" spans="1:14" x14ac:dyDescent="0.2">
      <c r="A1137" t="s">
        <v>596</v>
      </c>
      <c r="B1137">
        <v>13000</v>
      </c>
      <c r="C1137" t="s">
        <v>597</v>
      </c>
      <c r="D1137" t="s">
        <v>596</v>
      </c>
      <c r="E1137" t="s">
        <v>12</v>
      </c>
      <c r="F1137" t="s">
        <v>13</v>
      </c>
      <c r="G1137" t="s">
        <v>1416</v>
      </c>
      <c r="H1137" t="s">
        <v>1417</v>
      </c>
      <c r="I1137" t="s">
        <v>1393</v>
      </c>
      <c r="J1137" t="s">
        <v>1394</v>
      </c>
      <c r="K1137" t="s">
        <v>1356</v>
      </c>
      <c r="L1137" t="s">
        <v>1357</v>
      </c>
      <c r="M1137" t="s">
        <v>3</v>
      </c>
      <c r="N1137" t="s">
        <v>3</v>
      </c>
    </row>
    <row r="1138" spans="1:14" x14ac:dyDescent="0.2">
      <c r="A1138" t="s">
        <v>1247</v>
      </c>
      <c r="B1138">
        <v>22000</v>
      </c>
      <c r="C1138" t="s">
        <v>1246</v>
      </c>
      <c r="D1138" t="s">
        <v>1247</v>
      </c>
      <c r="E1138" t="s">
        <v>12</v>
      </c>
      <c r="F1138" t="s">
        <v>13</v>
      </c>
      <c r="G1138" t="s">
        <v>1418</v>
      </c>
      <c r="H1138" t="s">
        <v>1419</v>
      </c>
      <c r="I1138" t="s">
        <v>1393</v>
      </c>
      <c r="J1138" t="s">
        <v>1394</v>
      </c>
      <c r="K1138" t="s">
        <v>1356</v>
      </c>
      <c r="L1138" t="s">
        <v>1357</v>
      </c>
      <c r="M1138" t="s">
        <v>3</v>
      </c>
      <c r="N1138" t="s">
        <v>3</v>
      </c>
    </row>
    <row r="1139" spans="1:14" x14ac:dyDescent="0.2">
      <c r="A1139" t="s">
        <v>1420</v>
      </c>
      <c r="B1139">
        <v>1400</v>
      </c>
      <c r="C1139" t="s">
        <v>735</v>
      </c>
      <c r="D1139" t="s">
        <v>736</v>
      </c>
      <c r="E1139" t="s">
        <v>12</v>
      </c>
      <c r="F1139" t="s">
        <v>13</v>
      </c>
      <c r="G1139" t="s">
        <v>1418</v>
      </c>
      <c r="H1139" t="s">
        <v>1419</v>
      </c>
      <c r="I1139" t="s">
        <v>1393</v>
      </c>
      <c r="J1139" t="s">
        <v>1394</v>
      </c>
      <c r="K1139" t="s">
        <v>1356</v>
      </c>
      <c r="L1139" t="s">
        <v>1357</v>
      </c>
      <c r="M1139" t="s">
        <v>3</v>
      </c>
      <c r="N1139" t="s">
        <v>3</v>
      </c>
    </row>
    <row r="1140" spans="1:14" x14ac:dyDescent="0.2">
      <c r="A1140" t="s">
        <v>1247</v>
      </c>
      <c r="B1140">
        <v>21000</v>
      </c>
      <c r="C1140" t="s">
        <v>1246</v>
      </c>
      <c r="D1140" t="s">
        <v>1247</v>
      </c>
      <c r="E1140" t="s">
        <v>12</v>
      </c>
      <c r="F1140" t="s">
        <v>13</v>
      </c>
      <c r="G1140" t="s">
        <v>1421</v>
      </c>
      <c r="H1140" t="s">
        <v>1422</v>
      </c>
      <c r="I1140" t="s">
        <v>1393</v>
      </c>
      <c r="J1140" t="s">
        <v>1394</v>
      </c>
      <c r="K1140" t="s">
        <v>1356</v>
      </c>
      <c r="L1140" t="s">
        <v>1357</v>
      </c>
      <c r="M1140" t="s">
        <v>3</v>
      </c>
      <c r="N1140" t="s">
        <v>3</v>
      </c>
    </row>
    <row r="1141" spans="1:14" x14ac:dyDescent="0.2">
      <c r="A1141" t="s">
        <v>1247</v>
      </c>
      <c r="B1141">
        <v>2800</v>
      </c>
      <c r="C1141" t="s">
        <v>1246</v>
      </c>
      <c r="D1141" t="s">
        <v>1247</v>
      </c>
      <c r="E1141" t="s">
        <v>12</v>
      </c>
      <c r="F1141" t="s">
        <v>13</v>
      </c>
      <c r="G1141" t="s">
        <v>1423</v>
      </c>
      <c r="H1141" t="s">
        <v>1424</v>
      </c>
      <c r="I1141" t="s">
        <v>1393</v>
      </c>
      <c r="J1141" t="s">
        <v>1394</v>
      </c>
      <c r="K1141" t="s">
        <v>1356</v>
      </c>
      <c r="L1141" t="s">
        <v>1357</v>
      </c>
      <c r="M1141" t="s">
        <v>3</v>
      </c>
      <c r="N1141" t="s">
        <v>3</v>
      </c>
    </row>
    <row r="1142" spans="1:14" x14ac:dyDescent="0.2">
      <c r="A1142" t="s">
        <v>194</v>
      </c>
      <c r="B1142">
        <v>1000</v>
      </c>
      <c r="C1142" t="s">
        <v>838</v>
      </c>
      <c r="D1142" t="s">
        <v>194</v>
      </c>
      <c r="E1142" t="s">
        <v>12</v>
      </c>
      <c r="F1142" t="s">
        <v>13</v>
      </c>
      <c r="G1142" t="s">
        <v>1423</v>
      </c>
      <c r="H1142" t="s">
        <v>1424</v>
      </c>
      <c r="I1142" t="s">
        <v>1393</v>
      </c>
      <c r="J1142" t="s">
        <v>1394</v>
      </c>
      <c r="K1142" t="s">
        <v>1356</v>
      </c>
      <c r="L1142" t="s">
        <v>1357</v>
      </c>
      <c r="M1142" t="s">
        <v>3</v>
      </c>
      <c r="N1142" t="s">
        <v>3</v>
      </c>
    </row>
    <row r="1143" spans="1:14" x14ac:dyDescent="0.2">
      <c r="A1143" t="s">
        <v>596</v>
      </c>
      <c r="B1143">
        <v>1600</v>
      </c>
      <c r="C1143" t="s">
        <v>597</v>
      </c>
      <c r="D1143" t="s">
        <v>596</v>
      </c>
      <c r="E1143" t="s">
        <v>12</v>
      </c>
      <c r="F1143" t="s">
        <v>13</v>
      </c>
      <c r="G1143" t="s">
        <v>1423</v>
      </c>
      <c r="H1143" t="s">
        <v>1424</v>
      </c>
      <c r="I1143" t="s">
        <v>1393</v>
      </c>
      <c r="J1143" t="s">
        <v>1394</v>
      </c>
      <c r="K1143" t="s">
        <v>1356</v>
      </c>
      <c r="L1143" t="s">
        <v>1357</v>
      </c>
      <c r="M1143" t="s">
        <v>3</v>
      </c>
      <c r="N1143" t="s">
        <v>3</v>
      </c>
    </row>
    <row r="1144" spans="1:14" x14ac:dyDescent="0.2">
      <c r="A1144" t="s">
        <v>679</v>
      </c>
      <c r="B1144">
        <v>7240</v>
      </c>
      <c r="C1144" t="s">
        <v>680</v>
      </c>
      <c r="D1144" t="s">
        <v>679</v>
      </c>
      <c r="E1144" t="s">
        <v>12</v>
      </c>
      <c r="F1144" t="s">
        <v>13</v>
      </c>
      <c r="G1144" t="s">
        <v>697</v>
      </c>
      <c r="H1144" t="s">
        <v>698</v>
      </c>
      <c r="I1144" t="s">
        <v>699</v>
      </c>
      <c r="J1144" t="s">
        <v>700</v>
      </c>
      <c r="K1144" t="s">
        <v>101</v>
      </c>
      <c r="L1144" t="s">
        <v>102</v>
      </c>
      <c r="M1144" t="s">
        <v>3</v>
      </c>
      <c r="N1144" t="s">
        <v>3</v>
      </c>
    </row>
    <row r="1145" spans="1:14" x14ac:dyDescent="0.2">
      <c r="A1145" t="s">
        <v>169</v>
      </c>
      <c r="B1145">
        <v>333</v>
      </c>
      <c r="C1145" t="s">
        <v>170</v>
      </c>
      <c r="D1145" t="s">
        <v>169</v>
      </c>
      <c r="E1145" t="s">
        <v>12</v>
      </c>
      <c r="F1145" t="s">
        <v>13</v>
      </c>
      <c r="G1145" t="s">
        <v>669</v>
      </c>
      <c r="H1145" t="s">
        <v>670</v>
      </c>
      <c r="I1145" t="s">
        <v>699</v>
      </c>
      <c r="J1145" t="s">
        <v>700</v>
      </c>
      <c r="K1145" t="s">
        <v>101</v>
      </c>
      <c r="L1145" t="s">
        <v>102</v>
      </c>
      <c r="M1145" t="s">
        <v>3</v>
      </c>
      <c r="N1145" t="s">
        <v>3</v>
      </c>
    </row>
    <row r="1146" spans="1:14" x14ac:dyDescent="0.2">
      <c r="A1146" t="s">
        <v>215</v>
      </c>
      <c r="B1146">
        <v>500</v>
      </c>
      <c r="C1146" t="s">
        <v>461</v>
      </c>
      <c r="D1146" t="s">
        <v>215</v>
      </c>
      <c r="E1146" t="s">
        <v>12</v>
      </c>
      <c r="F1146" t="s">
        <v>13</v>
      </c>
      <c r="G1146" t="s">
        <v>3</v>
      </c>
      <c r="H1146" t="s">
        <v>3</v>
      </c>
      <c r="I1146" t="s">
        <v>81</v>
      </c>
      <c r="J1146" t="s">
        <v>82</v>
      </c>
      <c r="K1146" t="s">
        <v>83</v>
      </c>
      <c r="L1146" t="s">
        <v>84</v>
      </c>
      <c r="M1146" t="s">
        <v>584</v>
      </c>
      <c r="N1146" t="s">
        <v>585</v>
      </c>
    </row>
    <row r="1147" spans="1:14" x14ac:dyDescent="0.2">
      <c r="A1147" t="s">
        <v>309</v>
      </c>
      <c r="B1147">
        <v>12000</v>
      </c>
      <c r="C1147" t="s">
        <v>315</v>
      </c>
      <c r="D1147" t="s">
        <v>309</v>
      </c>
      <c r="E1147" t="s">
        <v>12</v>
      </c>
      <c r="F1147" t="s">
        <v>13</v>
      </c>
      <c r="G1147" t="s">
        <v>3</v>
      </c>
      <c r="H1147" t="s">
        <v>3</v>
      </c>
      <c r="I1147" t="s">
        <v>81</v>
      </c>
      <c r="J1147" t="s">
        <v>82</v>
      </c>
      <c r="K1147" t="s">
        <v>83</v>
      </c>
      <c r="L1147" t="s">
        <v>84</v>
      </c>
      <c r="M1147" t="s">
        <v>584</v>
      </c>
      <c r="N1147" t="s">
        <v>585</v>
      </c>
    </row>
    <row r="1148" spans="1:14" x14ac:dyDescent="0.2">
      <c r="A1148" t="s">
        <v>223</v>
      </c>
      <c r="B1148">
        <v>6909</v>
      </c>
      <c r="C1148" t="s">
        <v>224</v>
      </c>
      <c r="D1148" t="s">
        <v>223</v>
      </c>
      <c r="E1148" t="s">
        <v>12</v>
      </c>
      <c r="F1148" t="s">
        <v>13</v>
      </c>
      <c r="G1148" t="s">
        <v>3</v>
      </c>
      <c r="H1148" t="s">
        <v>3</v>
      </c>
      <c r="I1148" t="s">
        <v>81</v>
      </c>
      <c r="J1148" t="s">
        <v>82</v>
      </c>
      <c r="K1148" t="s">
        <v>83</v>
      </c>
      <c r="L1148" t="s">
        <v>84</v>
      </c>
      <c r="M1148" t="s">
        <v>584</v>
      </c>
      <c r="N1148" t="s">
        <v>585</v>
      </c>
    </row>
    <row r="1149" spans="1:14" x14ac:dyDescent="0.2">
      <c r="A1149" t="s">
        <v>221</v>
      </c>
      <c r="B1149">
        <v>2500</v>
      </c>
      <c r="C1149" t="s">
        <v>222</v>
      </c>
      <c r="D1149" t="s">
        <v>221</v>
      </c>
      <c r="E1149" t="s">
        <v>12</v>
      </c>
      <c r="F1149" t="s">
        <v>13</v>
      </c>
      <c r="G1149" t="s">
        <v>3</v>
      </c>
      <c r="H1149" t="s">
        <v>3</v>
      </c>
      <c r="I1149" t="s">
        <v>81</v>
      </c>
      <c r="J1149" t="s">
        <v>82</v>
      </c>
      <c r="K1149" t="s">
        <v>83</v>
      </c>
      <c r="L1149" t="s">
        <v>84</v>
      </c>
      <c r="M1149" t="s">
        <v>584</v>
      </c>
      <c r="N1149" t="s">
        <v>585</v>
      </c>
    </row>
    <row r="1150" spans="1:14" x14ac:dyDescent="0.2">
      <c r="A1150" t="s">
        <v>219</v>
      </c>
      <c r="B1150">
        <v>671</v>
      </c>
      <c r="C1150" t="s">
        <v>220</v>
      </c>
      <c r="D1150" t="s">
        <v>219</v>
      </c>
      <c r="E1150" t="s">
        <v>12</v>
      </c>
      <c r="F1150" t="s">
        <v>13</v>
      </c>
      <c r="G1150" t="s">
        <v>3</v>
      </c>
      <c r="H1150" t="s">
        <v>3</v>
      </c>
      <c r="I1150" t="s">
        <v>81</v>
      </c>
      <c r="J1150" t="s">
        <v>82</v>
      </c>
      <c r="K1150" t="s">
        <v>83</v>
      </c>
      <c r="L1150" t="s">
        <v>84</v>
      </c>
      <c r="M1150" t="s">
        <v>584</v>
      </c>
      <c r="N1150" t="s">
        <v>585</v>
      </c>
    </row>
    <row r="1151" spans="1:14" x14ac:dyDescent="0.2">
      <c r="A1151" t="s">
        <v>225</v>
      </c>
      <c r="B1151">
        <v>5378</v>
      </c>
      <c r="C1151" t="s">
        <v>226</v>
      </c>
      <c r="D1151" t="s">
        <v>225</v>
      </c>
      <c r="E1151" t="s">
        <v>12</v>
      </c>
      <c r="F1151" t="s">
        <v>13</v>
      </c>
      <c r="G1151" t="s">
        <v>3</v>
      </c>
      <c r="H1151" t="s">
        <v>3</v>
      </c>
      <c r="I1151" t="s">
        <v>81</v>
      </c>
      <c r="J1151" t="s">
        <v>82</v>
      </c>
      <c r="K1151" t="s">
        <v>83</v>
      </c>
      <c r="L1151" t="s">
        <v>84</v>
      </c>
      <c r="M1151" t="s">
        <v>584</v>
      </c>
      <c r="N1151" t="s">
        <v>585</v>
      </c>
    </row>
    <row r="1152" spans="1:14" x14ac:dyDescent="0.2">
      <c r="A1152" t="s">
        <v>227</v>
      </c>
      <c r="B1152">
        <v>480</v>
      </c>
      <c r="C1152" t="s">
        <v>228</v>
      </c>
      <c r="D1152" t="s">
        <v>227</v>
      </c>
      <c r="E1152" t="s">
        <v>12</v>
      </c>
      <c r="F1152" t="s">
        <v>13</v>
      </c>
      <c r="G1152" t="s">
        <v>3</v>
      </c>
      <c r="H1152" t="s">
        <v>3</v>
      </c>
      <c r="I1152" t="s">
        <v>81</v>
      </c>
      <c r="J1152" t="s">
        <v>82</v>
      </c>
      <c r="K1152" t="s">
        <v>83</v>
      </c>
      <c r="L1152" t="s">
        <v>84</v>
      </c>
      <c r="M1152" t="s">
        <v>584</v>
      </c>
      <c r="N1152" t="s">
        <v>585</v>
      </c>
    </row>
    <row r="1153" spans="1:14" x14ac:dyDescent="0.2">
      <c r="A1153" t="s">
        <v>211</v>
      </c>
      <c r="B1153">
        <v>6260</v>
      </c>
      <c r="C1153" t="s">
        <v>212</v>
      </c>
      <c r="D1153" t="s">
        <v>211</v>
      </c>
      <c r="E1153" t="s">
        <v>12</v>
      </c>
      <c r="F1153" t="s">
        <v>13</v>
      </c>
      <c r="G1153" t="s">
        <v>3</v>
      </c>
      <c r="H1153" t="s">
        <v>3</v>
      </c>
      <c r="I1153" t="s">
        <v>81</v>
      </c>
      <c r="J1153" t="s">
        <v>82</v>
      </c>
      <c r="K1153" t="s">
        <v>83</v>
      </c>
      <c r="L1153" t="s">
        <v>84</v>
      </c>
      <c r="M1153" t="s">
        <v>584</v>
      </c>
      <c r="N1153" t="s">
        <v>585</v>
      </c>
    </row>
    <row r="1154" spans="1:14" x14ac:dyDescent="0.2">
      <c r="A1154" t="s">
        <v>229</v>
      </c>
      <c r="B1154">
        <v>10000</v>
      </c>
      <c r="C1154" t="s">
        <v>230</v>
      </c>
      <c r="D1154" t="s">
        <v>229</v>
      </c>
      <c r="E1154" t="s">
        <v>12</v>
      </c>
      <c r="F1154" t="s">
        <v>13</v>
      </c>
      <c r="G1154" t="s">
        <v>3</v>
      </c>
      <c r="H1154" t="s">
        <v>3</v>
      </c>
      <c r="I1154" t="s">
        <v>81</v>
      </c>
      <c r="J1154" t="s">
        <v>82</v>
      </c>
      <c r="K1154" t="s">
        <v>83</v>
      </c>
      <c r="L1154" t="s">
        <v>84</v>
      </c>
      <c r="M1154" t="s">
        <v>584</v>
      </c>
      <c r="N1154" t="s">
        <v>585</v>
      </c>
    </row>
    <row r="1155" spans="1:14" x14ac:dyDescent="0.2">
      <c r="A1155" t="s">
        <v>306</v>
      </c>
      <c r="B1155">
        <v>5000</v>
      </c>
      <c r="C1155" t="s">
        <v>307</v>
      </c>
      <c r="D1155" t="s">
        <v>308</v>
      </c>
      <c r="E1155" t="s">
        <v>143</v>
      </c>
      <c r="F1155" t="s">
        <v>144</v>
      </c>
      <c r="G1155" t="s">
        <v>3</v>
      </c>
      <c r="H1155" t="s">
        <v>3</v>
      </c>
      <c r="I1155" t="s">
        <v>41</v>
      </c>
      <c r="J1155" t="s">
        <v>42</v>
      </c>
      <c r="K1155" t="s">
        <v>43</v>
      </c>
      <c r="L1155" t="s">
        <v>44</v>
      </c>
      <c r="M1155" t="s">
        <v>3</v>
      </c>
      <c r="N1155" t="s">
        <v>3</v>
      </c>
    </row>
    <row r="1156" spans="1:14" x14ac:dyDescent="0.2">
      <c r="A1156" t="s">
        <v>19</v>
      </c>
      <c r="B1156">
        <v>129596</v>
      </c>
      <c r="C1156" t="s">
        <v>18</v>
      </c>
      <c r="D1156" t="s">
        <v>19</v>
      </c>
      <c r="E1156" t="s">
        <v>12</v>
      </c>
      <c r="F1156" t="s">
        <v>13</v>
      </c>
      <c r="G1156" t="s">
        <v>3</v>
      </c>
      <c r="H1156" t="s">
        <v>3</v>
      </c>
      <c r="I1156" t="s">
        <v>41</v>
      </c>
      <c r="J1156" t="s">
        <v>42</v>
      </c>
      <c r="K1156" t="s">
        <v>43</v>
      </c>
      <c r="L1156" t="s">
        <v>44</v>
      </c>
      <c r="M1156" t="s">
        <v>3</v>
      </c>
      <c r="N1156" t="s">
        <v>3</v>
      </c>
    </row>
    <row r="1157" spans="1:14" x14ac:dyDescent="0.2">
      <c r="A1157" t="s">
        <v>194</v>
      </c>
      <c r="B1157">
        <v>96</v>
      </c>
      <c r="C1157" t="s">
        <v>195</v>
      </c>
      <c r="D1157" t="s">
        <v>194</v>
      </c>
      <c r="E1157" t="s">
        <v>12</v>
      </c>
      <c r="F1157" t="s">
        <v>13</v>
      </c>
      <c r="G1157" t="s">
        <v>3</v>
      </c>
      <c r="H1157" t="s">
        <v>3</v>
      </c>
      <c r="I1157" t="s">
        <v>41</v>
      </c>
      <c r="J1157" t="s">
        <v>42</v>
      </c>
      <c r="K1157" t="s">
        <v>43</v>
      </c>
      <c r="L1157" t="s">
        <v>44</v>
      </c>
      <c r="M1157" t="s">
        <v>3</v>
      </c>
      <c r="N1157" t="s">
        <v>3</v>
      </c>
    </row>
    <row r="1158" spans="1:14" x14ac:dyDescent="0.2">
      <c r="A1158" t="s">
        <v>11</v>
      </c>
      <c r="B1158">
        <v>3142</v>
      </c>
      <c r="C1158" t="s">
        <v>10</v>
      </c>
      <c r="D1158" t="s">
        <v>11</v>
      </c>
      <c r="E1158" t="s">
        <v>12</v>
      </c>
      <c r="F1158" t="s">
        <v>13</v>
      </c>
      <c r="G1158" t="s">
        <v>3</v>
      </c>
      <c r="H1158" t="s">
        <v>3</v>
      </c>
      <c r="I1158" t="s">
        <v>41</v>
      </c>
      <c r="J1158" t="s">
        <v>42</v>
      </c>
      <c r="K1158" t="s">
        <v>43</v>
      </c>
      <c r="L1158" t="s">
        <v>44</v>
      </c>
      <c r="M1158" t="s">
        <v>3</v>
      </c>
      <c r="N1158" t="s">
        <v>3</v>
      </c>
    </row>
    <row r="1159" spans="1:14" x14ac:dyDescent="0.2">
      <c r="A1159" t="s">
        <v>139</v>
      </c>
      <c r="B1159">
        <v>72000</v>
      </c>
      <c r="C1159" t="s">
        <v>140</v>
      </c>
      <c r="D1159" t="s">
        <v>139</v>
      </c>
      <c r="E1159" t="s">
        <v>12</v>
      </c>
      <c r="F1159" t="s">
        <v>13</v>
      </c>
      <c r="G1159" t="s">
        <v>3</v>
      </c>
      <c r="H1159" t="s">
        <v>3</v>
      </c>
      <c r="I1159" t="s">
        <v>41</v>
      </c>
      <c r="J1159" t="s">
        <v>42</v>
      </c>
      <c r="K1159" t="s">
        <v>43</v>
      </c>
      <c r="L1159" t="s">
        <v>44</v>
      </c>
      <c r="M1159" t="s">
        <v>3</v>
      </c>
      <c r="N1159" t="s">
        <v>3</v>
      </c>
    </row>
    <row r="1160" spans="1:14" x14ac:dyDescent="0.2">
      <c r="A1160" t="s">
        <v>151</v>
      </c>
      <c r="B1160">
        <v>18600</v>
      </c>
      <c r="C1160" t="s">
        <v>152</v>
      </c>
      <c r="D1160" t="s">
        <v>151</v>
      </c>
      <c r="E1160" t="s">
        <v>12</v>
      </c>
      <c r="F1160" t="s">
        <v>13</v>
      </c>
      <c r="G1160" t="s">
        <v>3</v>
      </c>
      <c r="H1160" t="s">
        <v>3</v>
      </c>
      <c r="I1160" t="s">
        <v>41</v>
      </c>
      <c r="J1160" t="s">
        <v>42</v>
      </c>
      <c r="K1160" t="s">
        <v>43</v>
      </c>
      <c r="L1160" t="s">
        <v>44</v>
      </c>
      <c r="M1160" t="s">
        <v>3</v>
      </c>
      <c r="N1160" t="s">
        <v>3</v>
      </c>
    </row>
    <row r="1161" spans="1:14" x14ac:dyDescent="0.2">
      <c r="A1161" t="s">
        <v>138</v>
      </c>
      <c r="B1161">
        <v>575</v>
      </c>
      <c r="C1161" t="s">
        <v>137</v>
      </c>
      <c r="D1161" t="s">
        <v>138</v>
      </c>
      <c r="E1161" t="s">
        <v>12</v>
      </c>
      <c r="F1161" t="s">
        <v>13</v>
      </c>
      <c r="G1161" t="s">
        <v>3</v>
      </c>
      <c r="H1161" t="s">
        <v>3</v>
      </c>
      <c r="I1161" t="s">
        <v>41</v>
      </c>
      <c r="J1161" t="s">
        <v>42</v>
      </c>
      <c r="K1161" t="s">
        <v>43</v>
      </c>
      <c r="L1161" t="s">
        <v>44</v>
      </c>
      <c r="M1161" t="s">
        <v>3</v>
      </c>
      <c r="N1161" t="s">
        <v>3</v>
      </c>
    </row>
    <row r="1162" spans="1:14" x14ac:dyDescent="0.2">
      <c r="A1162" t="s">
        <v>153</v>
      </c>
      <c r="B1162">
        <v>570</v>
      </c>
      <c r="C1162" t="s">
        <v>154</v>
      </c>
      <c r="D1162" t="s">
        <v>153</v>
      </c>
      <c r="E1162" t="s">
        <v>12</v>
      </c>
      <c r="F1162" t="s">
        <v>13</v>
      </c>
      <c r="G1162" t="s">
        <v>3</v>
      </c>
      <c r="H1162" t="s">
        <v>3</v>
      </c>
      <c r="I1162" t="s">
        <v>41</v>
      </c>
      <c r="J1162" t="s">
        <v>42</v>
      </c>
      <c r="K1162" t="s">
        <v>43</v>
      </c>
      <c r="L1162" t="s">
        <v>44</v>
      </c>
      <c r="M1162" t="s">
        <v>3</v>
      </c>
      <c r="N1162" t="s">
        <v>3</v>
      </c>
    </row>
    <row r="1163" spans="1:14" x14ac:dyDescent="0.2">
      <c r="A1163" t="s">
        <v>155</v>
      </c>
      <c r="B1163">
        <v>357</v>
      </c>
      <c r="C1163" t="s">
        <v>156</v>
      </c>
      <c r="D1163" t="s">
        <v>155</v>
      </c>
      <c r="E1163" t="s">
        <v>12</v>
      </c>
      <c r="F1163" t="s">
        <v>13</v>
      </c>
      <c r="G1163" t="s">
        <v>3</v>
      </c>
      <c r="H1163" t="s">
        <v>3</v>
      </c>
      <c r="I1163" t="s">
        <v>41</v>
      </c>
      <c r="J1163" t="s">
        <v>42</v>
      </c>
      <c r="K1163" t="s">
        <v>43</v>
      </c>
      <c r="L1163" t="s">
        <v>44</v>
      </c>
      <c r="M1163" t="s">
        <v>3</v>
      </c>
      <c r="N1163" t="s">
        <v>3</v>
      </c>
    </row>
    <row r="1164" spans="1:14" x14ac:dyDescent="0.2">
      <c r="A1164" t="s">
        <v>167</v>
      </c>
      <c r="B1164">
        <v>475</v>
      </c>
      <c r="C1164" t="s">
        <v>168</v>
      </c>
      <c r="D1164" t="s">
        <v>167</v>
      </c>
      <c r="E1164" t="s">
        <v>12</v>
      </c>
      <c r="F1164" t="s">
        <v>13</v>
      </c>
      <c r="G1164" t="s">
        <v>3</v>
      </c>
      <c r="H1164" t="s">
        <v>3</v>
      </c>
      <c r="I1164" t="s">
        <v>41</v>
      </c>
      <c r="J1164" t="s">
        <v>42</v>
      </c>
      <c r="K1164" t="s">
        <v>43</v>
      </c>
      <c r="L1164" t="s">
        <v>44</v>
      </c>
      <c r="M1164" t="s">
        <v>3</v>
      </c>
      <c r="N1164" t="s">
        <v>3</v>
      </c>
    </row>
    <row r="1165" spans="1:14" x14ac:dyDescent="0.2">
      <c r="A1165" t="s">
        <v>169</v>
      </c>
      <c r="B1165">
        <v>660</v>
      </c>
      <c r="C1165" t="s">
        <v>170</v>
      </c>
      <c r="D1165" t="s">
        <v>169</v>
      </c>
      <c r="E1165" t="s">
        <v>12</v>
      </c>
      <c r="F1165" t="s">
        <v>13</v>
      </c>
      <c r="G1165" t="s">
        <v>3</v>
      </c>
      <c r="H1165" t="s">
        <v>3</v>
      </c>
      <c r="I1165" t="s">
        <v>41</v>
      </c>
      <c r="J1165" t="s">
        <v>42</v>
      </c>
      <c r="K1165" t="s">
        <v>43</v>
      </c>
      <c r="L1165" t="s">
        <v>44</v>
      </c>
      <c r="M1165" t="s">
        <v>3</v>
      </c>
      <c r="N1165" t="s">
        <v>3</v>
      </c>
    </row>
    <row r="1166" spans="1:14" x14ac:dyDescent="0.2">
      <c r="A1166" t="s">
        <v>309</v>
      </c>
      <c r="B1166">
        <v>7408</v>
      </c>
      <c r="C1166" t="s">
        <v>310</v>
      </c>
      <c r="D1166" t="s">
        <v>309</v>
      </c>
      <c r="E1166" t="s">
        <v>12</v>
      </c>
      <c r="F1166" t="s">
        <v>13</v>
      </c>
      <c r="G1166" t="s">
        <v>3</v>
      </c>
      <c r="H1166" t="s">
        <v>3</v>
      </c>
      <c r="I1166" t="s">
        <v>41</v>
      </c>
      <c r="J1166" t="s">
        <v>42</v>
      </c>
      <c r="K1166" t="s">
        <v>43</v>
      </c>
      <c r="L1166" t="s">
        <v>44</v>
      </c>
      <c r="M1166" t="s">
        <v>3</v>
      </c>
      <c r="N1166" t="s">
        <v>3</v>
      </c>
    </row>
    <row r="1167" spans="1:14" x14ac:dyDescent="0.2">
      <c r="A1167" t="s">
        <v>217</v>
      </c>
      <c r="B1167">
        <v>865</v>
      </c>
      <c r="C1167" t="s">
        <v>311</v>
      </c>
      <c r="D1167" t="s">
        <v>217</v>
      </c>
      <c r="E1167" t="s">
        <v>12</v>
      </c>
      <c r="F1167" t="s">
        <v>13</v>
      </c>
      <c r="G1167" t="s">
        <v>3</v>
      </c>
      <c r="H1167" t="s">
        <v>3</v>
      </c>
      <c r="I1167" t="s">
        <v>41</v>
      </c>
      <c r="J1167" t="s">
        <v>42</v>
      </c>
      <c r="K1167" t="s">
        <v>43</v>
      </c>
      <c r="L1167" t="s">
        <v>44</v>
      </c>
      <c r="M1167" t="s">
        <v>3</v>
      </c>
      <c r="N1167" t="s">
        <v>3</v>
      </c>
    </row>
    <row r="1168" spans="1:14" x14ac:dyDescent="0.2">
      <c r="A1168" t="s">
        <v>239</v>
      </c>
      <c r="B1168">
        <v>1995</v>
      </c>
      <c r="C1168" t="s">
        <v>312</v>
      </c>
      <c r="D1168" t="s">
        <v>239</v>
      </c>
      <c r="E1168" t="s">
        <v>12</v>
      </c>
      <c r="F1168" t="s">
        <v>13</v>
      </c>
      <c r="G1168" t="s">
        <v>3</v>
      </c>
      <c r="H1168" t="s">
        <v>3</v>
      </c>
      <c r="I1168" t="s">
        <v>41</v>
      </c>
      <c r="J1168" t="s">
        <v>42</v>
      </c>
      <c r="K1168" t="s">
        <v>43</v>
      </c>
      <c r="L1168" t="s">
        <v>44</v>
      </c>
      <c r="M1168" t="s">
        <v>3</v>
      </c>
      <c r="N1168" t="s">
        <v>3</v>
      </c>
    </row>
    <row r="1169" spans="1:14" x14ac:dyDescent="0.2">
      <c r="A1169" t="s">
        <v>313</v>
      </c>
      <c r="B1169">
        <v>3800</v>
      </c>
      <c r="C1169" t="s">
        <v>314</v>
      </c>
      <c r="D1169" t="s">
        <v>313</v>
      </c>
      <c r="E1169" t="s">
        <v>12</v>
      </c>
      <c r="F1169" t="s">
        <v>13</v>
      </c>
      <c r="G1169" t="s">
        <v>3</v>
      </c>
      <c r="H1169" t="s">
        <v>3</v>
      </c>
      <c r="I1169" t="s">
        <v>41</v>
      </c>
      <c r="J1169" t="s">
        <v>42</v>
      </c>
      <c r="K1169" t="s">
        <v>43</v>
      </c>
      <c r="L1169" t="s">
        <v>44</v>
      </c>
      <c r="M1169" t="s">
        <v>3</v>
      </c>
      <c r="N1169" t="s">
        <v>3</v>
      </c>
    </row>
    <row r="1170" spans="1:14" x14ac:dyDescent="0.2">
      <c r="A1170" t="s">
        <v>309</v>
      </c>
      <c r="B1170">
        <v>13359</v>
      </c>
      <c r="C1170" t="s">
        <v>315</v>
      </c>
      <c r="D1170" t="s">
        <v>309</v>
      </c>
      <c r="E1170" t="s">
        <v>12</v>
      </c>
      <c r="F1170" t="s">
        <v>13</v>
      </c>
      <c r="G1170" t="s">
        <v>3</v>
      </c>
      <c r="H1170" t="s">
        <v>3</v>
      </c>
      <c r="I1170" t="s">
        <v>41</v>
      </c>
      <c r="J1170" t="s">
        <v>42</v>
      </c>
      <c r="K1170" t="s">
        <v>43</v>
      </c>
      <c r="L1170" t="s">
        <v>44</v>
      </c>
      <c r="M1170" t="s">
        <v>3</v>
      </c>
      <c r="N1170" t="s">
        <v>3</v>
      </c>
    </row>
    <row r="1171" spans="1:14" x14ac:dyDescent="0.2">
      <c r="A1171" t="s">
        <v>171</v>
      </c>
      <c r="B1171">
        <v>190</v>
      </c>
      <c r="C1171" t="s">
        <v>172</v>
      </c>
      <c r="D1171" t="s">
        <v>171</v>
      </c>
      <c r="E1171" t="s">
        <v>12</v>
      </c>
      <c r="F1171" t="s">
        <v>13</v>
      </c>
      <c r="G1171" t="s">
        <v>3</v>
      </c>
      <c r="H1171" t="s">
        <v>3</v>
      </c>
      <c r="I1171" t="s">
        <v>41</v>
      </c>
      <c r="J1171" t="s">
        <v>42</v>
      </c>
      <c r="K1171" t="s">
        <v>43</v>
      </c>
      <c r="L1171" t="s">
        <v>44</v>
      </c>
      <c r="M1171" t="s">
        <v>3</v>
      </c>
      <c r="N1171" t="s">
        <v>3</v>
      </c>
    </row>
    <row r="1172" spans="1:14" x14ac:dyDescent="0.2">
      <c r="A1172" t="s">
        <v>173</v>
      </c>
      <c r="B1172">
        <v>3000</v>
      </c>
      <c r="C1172" t="s">
        <v>174</v>
      </c>
      <c r="D1172" t="s">
        <v>173</v>
      </c>
      <c r="E1172" t="s">
        <v>12</v>
      </c>
      <c r="F1172" t="s">
        <v>13</v>
      </c>
      <c r="G1172" t="s">
        <v>3</v>
      </c>
      <c r="H1172" t="s">
        <v>3</v>
      </c>
      <c r="I1172" t="s">
        <v>41</v>
      </c>
      <c r="J1172" t="s">
        <v>42</v>
      </c>
      <c r="K1172" t="s">
        <v>43</v>
      </c>
      <c r="L1172" t="s">
        <v>44</v>
      </c>
      <c r="M1172" t="s">
        <v>3</v>
      </c>
      <c r="N1172" t="s">
        <v>3</v>
      </c>
    </row>
    <row r="1173" spans="1:14" x14ac:dyDescent="0.2">
      <c r="A1173" t="s">
        <v>316</v>
      </c>
      <c r="B1173">
        <v>1425</v>
      </c>
      <c r="C1173" t="s">
        <v>317</v>
      </c>
      <c r="D1173" t="s">
        <v>316</v>
      </c>
      <c r="E1173" t="s">
        <v>12</v>
      </c>
      <c r="F1173" t="s">
        <v>13</v>
      </c>
      <c r="G1173" t="s">
        <v>3</v>
      </c>
      <c r="H1173" t="s">
        <v>3</v>
      </c>
      <c r="I1173" t="s">
        <v>41</v>
      </c>
      <c r="J1173" t="s">
        <v>42</v>
      </c>
      <c r="K1173" t="s">
        <v>43</v>
      </c>
      <c r="L1173" t="s">
        <v>44</v>
      </c>
      <c r="M1173" t="s">
        <v>3</v>
      </c>
      <c r="N1173" t="s">
        <v>3</v>
      </c>
    </row>
    <row r="1174" spans="1:14" x14ac:dyDescent="0.2">
      <c r="A1174" t="s">
        <v>294</v>
      </c>
      <c r="B1174">
        <v>204</v>
      </c>
      <c r="C1174" t="s">
        <v>295</v>
      </c>
      <c r="D1174" t="s">
        <v>294</v>
      </c>
      <c r="E1174" t="s">
        <v>12</v>
      </c>
      <c r="F1174" t="s">
        <v>13</v>
      </c>
      <c r="G1174" t="s">
        <v>3</v>
      </c>
      <c r="H1174" t="s">
        <v>3</v>
      </c>
      <c r="I1174" t="s">
        <v>41</v>
      </c>
      <c r="J1174" t="s">
        <v>42</v>
      </c>
      <c r="K1174" t="s">
        <v>43</v>
      </c>
      <c r="L1174" t="s">
        <v>44</v>
      </c>
      <c r="M1174" t="s">
        <v>3</v>
      </c>
      <c r="N1174" t="s">
        <v>3</v>
      </c>
    </row>
    <row r="1175" spans="1:14" x14ac:dyDescent="0.2">
      <c r="A1175" t="s">
        <v>175</v>
      </c>
      <c r="B1175">
        <v>475</v>
      </c>
      <c r="C1175" t="s">
        <v>176</v>
      </c>
      <c r="D1175" t="s">
        <v>175</v>
      </c>
      <c r="E1175" t="s">
        <v>12</v>
      </c>
      <c r="F1175" t="s">
        <v>13</v>
      </c>
      <c r="G1175" t="s">
        <v>3</v>
      </c>
      <c r="H1175" t="s">
        <v>3</v>
      </c>
      <c r="I1175" t="s">
        <v>41</v>
      </c>
      <c r="J1175" t="s">
        <v>42</v>
      </c>
      <c r="K1175" t="s">
        <v>43</v>
      </c>
      <c r="L1175" t="s">
        <v>44</v>
      </c>
      <c r="M1175" t="s">
        <v>3</v>
      </c>
      <c r="N1175" t="s">
        <v>3</v>
      </c>
    </row>
    <row r="1176" spans="1:14" x14ac:dyDescent="0.2">
      <c r="A1176" t="s">
        <v>177</v>
      </c>
      <c r="B1176">
        <v>380</v>
      </c>
      <c r="C1176" t="s">
        <v>178</v>
      </c>
      <c r="D1176" t="s">
        <v>177</v>
      </c>
      <c r="E1176" t="s">
        <v>12</v>
      </c>
      <c r="F1176" t="s">
        <v>13</v>
      </c>
      <c r="G1176" t="s">
        <v>3</v>
      </c>
      <c r="H1176" t="s">
        <v>3</v>
      </c>
      <c r="I1176" t="s">
        <v>41</v>
      </c>
      <c r="J1176" t="s">
        <v>42</v>
      </c>
      <c r="K1176" t="s">
        <v>43</v>
      </c>
      <c r="L1176" t="s">
        <v>44</v>
      </c>
      <c r="M1176" t="s">
        <v>3</v>
      </c>
      <c r="N1176" t="s">
        <v>3</v>
      </c>
    </row>
    <row r="1177" spans="1:14" x14ac:dyDescent="0.2">
      <c r="A1177" t="s">
        <v>179</v>
      </c>
      <c r="B1177">
        <v>485</v>
      </c>
      <c r="C1177" t="s">
        <v>180</v>
      </c>
      <c r="D1177" t="s">
        <v>179</v>
      </c>
      <c r="E1177" t="s">
        <v>12</v>
      </c>
      <c r="F1177" t="s">
        <v>13</v>
      </c>
      <c r="G1177" t="s">
        <v>3</v>
      </c>
      <c r="H1177" t="s">
        <v>3</v>
      </c>
      <c r="I1177" t="s">
        <v>41</v>
      </c>
      <c r="J1177" t="s">
        <v>42</v>
      </c>
      <c r="K1177" t="s">
        <v>43</v>
      </c>
      <c r="L1177" t="s">
        <v>44</v>
      </c>
      <c r="M1177" t="s">
        <v>3</v>
      </c>
      <c r="N1177" t="s">
        <v>3</v>
      </c>
    </row>
    <row r="1178" spans="1:14" x14ac:dyDescent="0.2">
      <c r="A1178" t="s">
        <v>130</v>
      </c>
      <c r="B1178">
        <v>95</v>
      </c>
      <c r="C1178" t="s">
        <v>131</v>
      </c>
      <c r="D1178" t="s">
        <v>130</v>
      </c>
      <c r="E1178" t="s">
        <v>12</v>
      </c>
      <c r="F1178" t="s">
        <v>13</v>
      </c>
      <c r="G1178" t="s">
        <v>3</v>
      </c>
      <c r="H1178" t="s">
        <v>3</v>
      </c>
      <c r="I1178" t="s">
        <v>41</v>
      </c>
      <c r="J1178" t="s">
        <v>42</v>
      </c>
      <c r="K1178" t="s">
        <v>43</v>
      </c>
      <c r="L1178" t="s">
        <v>44</v>
      </c>
      <c r="M1178" t="s">
        <v>3</v>
      </c>
      <c r="N1178" t="s">
        <v>3</v>
      </c>
    </row>
    <row r="1179" spans="1:14" x14ac:dyDescent="0.2">
      <c r="A1179" t="s">
        <v>132</v>
      </c>
      <c r="B1179">
        <v>1425</v>
      </c>
      <c r="C1179" t="s">
        <v>133</v>
      </c>
      <c r="D1179" t="s">
        <v>132</v>
      </c>
      <c r="E1179" t="s">
        <v>12</v>
      </c>
      <c r="F1179" t="s">
        <v>13</v>
      </c>
      <c r="G1179" t="s">
        <v>3</v>
      </c>
      <c r="H1179" t="s">
        <v>3</v>
      </c>
      <c r="I1179" t="s">
        <v>41</v>
      </c>
      <c r="J1179" t="s">
        <v>42</v>
      </c>
      <c r="K1179" t="s">
        <v>43</v>
      </c>
      <c r="L1179" t="s">
        <v>44</v>
      </c>
      <c r="M1179" t="s">
        <v>3</v>
      </c>
      <c r="N1179" t="s">
        <v>3</v>
      </c>
    </row>
    <row r="1180" spans="1:14" x14ac:dyDescent="0.2">
      <c r="A1180" t="s">
        <v>181</v>
      </c>
      <c r="B1180">
        <v>780</v>
      </c>
      <c r="C1180" t="s">
        <v>182</v>
      </c>
      <c r="D1180" t="s">
        <v>181</v>
      </c>
      <c r="E1180" t="s">
        <v>12</v>
      </c>
      <c r="F1180" t="s">
        <v>13</v>
      </c>
      <c r="G1180" t="s">
        <v>3</v>
      </c>
      <c r="H1180" t="s">
        <v>3</v>
      </c>
      <c r="I1180" t="s">
        <v>41</v>
      </c>
      <c r="J1180" t="s">
        <v>42</v>
      </c>
      <c r="K1180" t="s">
        <v>43</v>
      </c>
      <c r="L1180" t="s">
        <v>44</v>
      </c>
      <c r="M1180" t="s">
        <v>3</v>
      </c>
      <c r="N1180" t="s">
        <v>3</v>
      </c>
    </row>
    <row r="1181" spans="1:14" x14ac:dyDescent="0.2">
      <c r="A1181" t="s">
        <v>183</v>
      </c>
      <c r="B1181">
        <v>570</v>
      </c>
      <c r="C1181" t="s">
        <v>184</v>
      </c>
      <c r="D1181" t="s">
        <v>183</v>
      </c>
      <c r="E1181" t="s">
        <v>12</v>
      </c>
      <c r="F1181" t="s">
        <v>13</v>
      </c>
      <c r="G1181" t="s">
        <v>3</v>
      </c>
      <c r="H1181" t="s">
        <v>3</v>
      </c>
      <c r="I1181" t="s">
        <v>41</v>
      </c>
      <c r="J1181" t="s">
        <v>42</v>
      </c>
      <c r="K1181" t="s">
        <v>43</v>
      </c>
      <c r="L1181" t="s">
        <v>44</v>
      </c>
      <c r="M1181" t="s">
        <v>3</v>
      </c>
      <c r="N1181" t="s">
        <v>3</v>
      </c>
    </row>
    <row r="1182" spans="1:14" x14ac:dyDescent="0.2">
      <c r="A1182" t="s">
        <v>185</v>
      </c>
      <c r="B1182">
        <v>380</v>
      </c>
      <c r="C1182" t="s">
        <v>186</v>
      </c>
      <c r="D1182" t="s">
        <v>185</v>
      </c>
      <c r="E1182" t="s">
        <v>12</v>
      </c>
      <c r="F1182" t="s">
        <v>13</v>
      </c>
      <c r="G1182" t="s">
        <v>3</v>
      </c>
      <c r="H1182" t="s">
        <v>3</v>
      </c>
      <c r="I1182" t="s">
        <v>41</v>
      </c>
      <c r="J1182" t="s">
        <v>42</v>
      </c>
      <c r="K1182" t="s">
        <v>43</v>
      </c>
      <c r="L1182" t="s">
        <v>44</v>
      </c>
      <c r="M1182" t="s">
        <v>3</v>
      </c>
      <c r="N1182" t="s">
        <v>3</v>
      </c>
    </row>
    <row r="1183" spans="1:14" x14ac:dyDescent="0.2">
      <c r="A1183" t="s">
        <v>88</v>
      </c>
      <c r="B1183">
        <v>4200</v>
      </c>
      <c r="C1183" t="s">
        <v>87</v>
      </c>
      <c r="D1183" t="s">
        <v>88</v>
      </c>
      <c r="E1183" t="s">
        <v>12</v>
      </c>
      <c r="F1183" t="s">
        <v>13</v>
      </c>
      <c r="G1183" t="s">
        <v>3</v>
      </c>
      <c r="H1183" t="s">
        <v>3</v>
      </c>
      <c r="I1183" t="s">
        <v>41</v>
      </c>
      <c r="J1183" t="s">
        <v>42</v>
      </c>
      <c r="K1183" t="s">
        <v>43</v>
      </c>
      <c r="L1183" t="s">
        <v>44</v>
      </c>
      <c r="M1183" t="s">
        <v>3</v>
      </c>
      <c r="N1183" t="s">
        <v>3</v>
      </c>
    </row>
    <row r="1184" spans="1:14" x14ac:dyDescent="0.2">
      <c r="A1184" t="s">
        <v>318</v>
      </c>
      <c r="B1184">
        <v>3000</v>
      </c>
      <c r="C1184" t="s">
        <v>319</v>
      </c>
      <c r="D1184" t="s">
        <v>320</v>
      </c>
      <c r="E1184" t="s">
        <v>143</v>
      </c>
      <c r="F1184" t="s">
        <v>144</v>
      </c>
      <c r="G1184" t="s">
        <v>3</v>
      </c>
      <c r="H1184" t="s">
        <v>3</v>
      </c>
      <c r="I1184" t="s">
        <v>41</v>
      </c>
      <c r="J1184" t="s">
        <v>42</v>
      </c>
      <c r="K1184" t="s">
        <v>43</v>
      </c>
      <c r="L1184" t="s">
        <v>44</v>
      </c>
      <c r="M1184" t="s">
        <v>3</v>
      </c>
      <c r="N1184" t="s">
        <v>3</v>
      </c>
    </row>
    <row r="1185" spans="1:14" x14ac:dyDescent="0.2">
      <c r="A1185" t="s">
        <v>321</v>
      </c>
      <c r="B1185">
        <v>20000</v>
      </c>
      <c r="C1185" t="s">
        <v>322</v>
      </c>
      <c r="D1185" t="s">
        <v>323</v>
      </c>
      <c r="E1185" t="s">
        <v>143</v>
      </c>
      <c r="F1185" t="s">
        <v>144</v>
      </c>
      <c r="G1185" t="s">
        <v>3</v>
      </c>
      <c r="H1185" t="s">
        <v>3</v>
      </c>
      <c r="I1185" t="s">
        <v>41</v>
      </c>
      <c r="J1185" t="s">
        <v>42</v>
      </c>
      <c r="K1185" t="s">
        <v>43</v>
      </c>
      <c r="L1185" t="s">
        <v>44</v>
      </c>
      <c r="M1185" t="s">
        <v>3</v>
      </c>
      <c r="N1185" t="s">
        <v>3</v>
      </c>
    </row>
    <row r="1186" spans="1:14" x14ac:dyDescent="0.2">
      <c r="A1186" t="s">
        <v>324</v>
      </c>
      <c r="B1186">
        <v>187080</v>
      </c>
      <c r="C1186" t="s">
        <v>325</v>
      </c>
      <c r="D1186" t="s">
        <v>326</v>
      </c>
      <c r="E1186" t="s">
        <v>143</v>
      </c>
      <c r="F1186" t="s">
        <v>144</v>
      </c>
      <c r="G1186" t="s">
        <v>3</v>
      </c>
      <c r="H1186" t="s">
        <v>3</v>
      </c>
      <c r="I1186" t="s">
        <v>41</v>
      </c>
      <c r="J1186" t="s">
        <v>42</v>
      </c>
      <c r="K1186" t="s">
        <v>43</v>
      </c>
      <c r="L1186" t="s">
        <v>44</v>
      </c>
      <c r="M1186" t="s">
        <v>3</v>
      </c>
      <c r="N1186" t="s">
        <v>3</v>
      </c>
    </row>
    <row r="1187" spans="1:14" x14ac:dyDescent="0.2">
      <c r="A1187" t="s">
        <v>21</v>
      </c>
      <c r="B1187">
        <v>390629</v>
      </c>
      <c r="C1187" t="s">
        <v>20</v>
      </c>
      <c r="D1187" t="s">
        <v>21</v>
      </c>
      <c r="E1187" t="s">
        <v>12</v>
      </c>
      <c r="F1187" t="s">
        <v>13</v>
      </c>
      <c r="G1187" t="s">
        <v>3</v>
      </c>
      <c r="H1187" t="s">
        <v>3</v>
      </c>
      <c r="I1187" t="s">
        <v>41</v>
      </c>
      <c r="J1187" t="s">
        <v>42</v>
      </c>
      <c r="K1187" t="s">
        <v>43</v>
      </c>
      <c r="L1187" t="s">
        <v>44</v>
      </c>
      <c r="M1187" t="s">
        <v>3</v>
      </c>
      <c r="N1187" t="s">
        <v>3</v>
      </c>
    </row>
    <row r="1188" spans="1:14" x14ac:dyDescent="0.2">
      <c r="A1188" t="s">
        <v>11</v>
      </c>
      <c r="B1188">
        <v>871</v>
      </c>
      <c r="C1188" t="s">
        <v>10</v>
      </c>
      <c r="D1188" t="s">
        <v>11</v>
      </c>
      <c r="E1188" t="s">
        <v>12</v>
      </c>
      <c r="F1188" t="s">
        <v>13</v>
      </c>
      <c r="G1188" t="s">
        <v>3</v>
      </c>
      <c r="H1188" t="s">
        <v>3</v>
      </c>
      <c r="I1188" t="s">
        <v>36</v>
      </c>
      <c r="J1188" t="s">
        <v>37</v>
      </c>
      <c r="K1188" t="s">
        <v>38</v>
      </c>
      <c r="L1188" t="s">
        <v>39</v>
      </c>
      <c r="M1188" t="s">
        <v>3</v>
      </c>
      <c r="N1188" t="s">
        <v>3</v>
      </c>
    </row>
    <row r="1189" spans="1:14" x14ac:dyDescent="0.2">
      <c r="A1189" t="s">
        <v>21</v>
      </c>
      <c r="B1189">
        <v>108919</v>
      </c>
      <c r="C1189" t="s">
        <v>20</v>
      </c>
      <c r="D1189" t="s">
        <v>21</v>
      </c>
      <c r="E1189" t="s">
        <v>12</v>
      </c>
      <c r="F1189" t="s">
        <v>13</v>
      </c>
      <c r="G1189" t="s">
        <v>3</v>
      </c>
      <c r="H1189" t="s">
        <v>3</v>
      </c>
      <c r="I1189" t="s">
        <v>36</v>
      </c>
      <c r="J1189" t="s">
        <v>37</v>
      </c>
      <c r="K1189" t="s">
        <v>38</v>
      </c>
      <c r="L1189" t="s">
        <v>39</v>
      </c>
      <c r="M1189" t="s">
        <v>3</v>
      </c>
      <c r="N1189" t="s">
        <v>3</v>
      </c>
    </row>
    <row r="1190" spans="1:14" x14ac:dyDescent="0.2">
      <c r="A1190" t="s">
        <v>19</v>
      </c>
      <c r="B1190">
        <v>35943</v>
      </c>
      <c r="C1190" t="s">
        <v>18</v>
      </c>
      <c r="D1190" t="s">
        <v>19</v>
      </c>
      <c r="E1190" t="s">
        <v>12</v>
      </c>
      <c r="F1190" t="s">
        <v>13</v>
      </c>
      <c r="G1190" t="s">
        <v>3</v>
      </c>
      <c r="H1190" t="s">
        <v>3</v>
      </c>
      <c r="I1190" t="s">
        <v>36</v>
      </c>
      <c r="J1190" t="s">
        <v>37</v>
      </c>
      <c r="K1190" t="s">
        <v>38</v>
      </c>
      <c r="L1190" t="s">
        <v>39</v>
      </c>
      <c r="M1190" t="s">
        <v>3</v>
      </c>
      <c r="N1190" t="s">
        <v>3</v>
      </c>
    </row>
    <row r="1191" spans="1:14" x14ac:dyDescent="0.2">
      <c r="A1191" t="s">
        <v>139</v>
      </c>
      <c r="B1191">
        <v>1500</v>
      </c>
      <c r="C1191" t="s">
        <v>140</v>
      </c>
      <c r="D1191" t="s">
        <v>139</v>
      </c>
      <c r="E1191" t="s">
        <v>12</v>
      </c>
      <c r="F1191" t="s">
        <v>13</v>
      </c>
      <c r="G1191" t="s">
        <v>3</v>
      </c>
      <c r="H1191" t="s">
        <v>3</v>
      </c>
      <c r="I1191" t="s">
        <v>36</v>
      </c>
      <c r="J1191" t="s">
        <v>37</v>
      </c>
      <c r="K1191" t="s">
        <v>38</v>
      </c>
      <c r="L1191" t="s">
        <v>39</v>
      </c>
      <c r="M1191" t="s">
        <v>3</v>
      </c>
      <c r="N1191" t="s">
        <v>3</v>
      </c>
    </row>
    <row r="1192" spans="1:14" x14ac:dyDescent="0.2">
      <c r="A1192" t="s">
        <v>292</v>
      </c>
      <c r="B1192">
        <v>930</v>
      </c>
      <c r="C1192" t="s">
        <v>293</v>
      </c>
      <c r="D1192" t="s">
        <v>292</v>
      </c>
      <c r="E1192" t="s">
        <v>12</v>
      </c>
      <c r="F1192" t="s">
        <v>13</v>
      </c>
      <c r="G1192" t="s">
        <v>3</v>
      </c>
      <c r="H1192" t="s">
        <v>3</v>
      </c>
      <c r="I1192" t="s">
        <v>36</v>
      </c>
      <c r="J1192" t="s">
        <v>37</v>
      </c>
      <c r="K1192" t="s">
        <v>38</v>
      </c>
      <c r="L1192" t="s">
        <v>39</v>
      </c>
      <c r="M1192" t="s">
        <v>3</v>
      </c>
      <c r="N1192" t="s">
        <v>3</v>
      </c>
    </row>
    <row r="1193" spans="1:14" x14ac:dyDescent="0.2">
      <c r="A1193" t="s">
        <v>149</v>
      </c>
      <c r="B1193">
        <v>1000</v>
      </c>
      <c r="C1193" t="s">
        <v>150</v>
      </c>
      <c r="D1193" t="s">
        <v>149</v>
      </c>
      <c r="E1193" t="s">
        <v>12</v>
      </c>
      <c r="F1193" t="s">
        <v>13</v>
      </c>
      <c r="G1193" t="s">
        <v>3</v>
      </c>
      <c r="H1193" t="s">
        <v>3</v>
      </c>
      <c r="I1193" t="s">
        <v>36</v>
      </c>
      <c r="J1193" t="s">
        <v>37</v>
      </c>
      <c r="K1193" t="s">
        <v>38</v>
      </c>
      <c r="L1193" t="s">
        <v>39</v>
      </c>
      <c r="M1193" t="s">
        <v>3</v>
      </c>
      <c r="N1193" t="s">
        <v>3</v>
      </c>
    </row>
    <row r="1194" spans="1:14" x14ac:dyDescent="0.2">
      <c r="A1194" t="s">
        <v>151</v>
      </c>
      <c r="B1194">
        <v>2400</v>
      </c>
      <c r="C1194" t="s">
        <v>152</v>
      </c>
      <c r="D1194" t="s">
        <v>151</v>
      </c>
      <c r="E1194" t="s">
        <v>12</v>
      </c>
      <c r="F1194" t="s">
        <v>13</v>
      </c>
      <c r="G1194" t="s">
        <v>3</v>
      </c>
      <c r="H1194" t="s">
        <v>3</v>
      </c>
      <c r="I1194" t="s">
        <v>36</v>
      </c>
      <c r="J1194" t="s">
        <v>37</v>
      </c>
      <c r="K1194" t="s">
        <v>38</v>
      </c>
      <c r="L1194" t="s">
        <v>39</v>
      </c>
      <c r="M1194" t="s">
        <v>3</v>
      </c>
      <c r="N1194" t="s">
        <v>3</v>
      </c>
    </row>
    <row r="1195" spans="1:14" x14ac:dyDescent="0.2">
      <c r="A1195" t="s">
        <v>138</v>
      </c>
      <c r="B1195">
        <v>250</v>
      </c>
      <c r="C1195" t="s">
        <v>137</v>
      </c>
      <c r="D1195" t="s">
        <v>138</v>
      </c>
      <c r="E1195" t="s">
        <v>12</v>
      </c>
      <c r="F1195" t="s">
        <v>13</v>
      </c>
      <c r="G1195" t="s">
        <v>3</v>
      </c>
      <c r="H1195" t="s">
        <v>3</v>
      </c>
      <c r="I1195" t="s">
        <v>36</v>
      </c>
      <c r="J1195" t="s">
        <v>37</v>
      </c>
      <c r="K1195" t="s">
        <v>38</v>
      </c>
      <c r="L1195" t="s">
        <v>39</v>
      </c>
      <c r="M1195" t="s">
        <v>3</v>
      </c>
      <c r="N1195" t="s">
        <v>3</v>
      </c>
    </row>
    <row r="1196" spans="1:14" x14ac:dyDescent="0.2">
      <c r="A1196" t="s">
        <v>153</v>
      </c>
      <c r="B1196">
        <v>150</v>
      </c>
      <c r="C1196" t="s">
        <v>154</v>
      </c>
      <c r="D1196" t="s">
        <v>153</v>
      </c>
      <c r="E1196" t="s">
        <v>12</v>
      </c>
      <c r="F1196" t="s">
        <v>13</v>
      </c>
      <c r="G1196" t="s">
        <v>3</v>
      </c>
      <c r="H1196" t="s">
        <v>3</v>
      </c>
      <c r="I1196" t="s">
        <v>36</v>
      </c>
      <c r="J1196" t="s">
        <v>37</v>
      </c>
      <c r="K1196" t="s">
        <v>38</v>
      </c>
      <c r="L1196" t="s">
        <v>39</v>
      </c>
      <c r="M1196" t="s">
        <v>3</v>
      </c>
      <c r="N1196" t="s">
        <v>3</v>
      </c>
    </row>
    <row r="1197" spans="1:14" x14ac:dyDescent="0.2">
      <c r="A1197" t="s">
        <v>155</v>
      </c>
      <c r="B1197">
        <v>50</v>
      </c>
      <c r="C1197" t="s">
        <v>156</v>
      </c>
      <c r="D1197" t="s">
        <v>155</v>
      </c>
      <c r="E1197" t="s">
        <v>12</v>
      </c>
      <c r="F1197" t="s">
        <v>13</v>
      </c>
      <c r="G1197" t="s">
        <v>3</v>
      </c>
      <c r="H1197" t="s">
        <v>3</v>
      </c>
      <c r="I1197" t="s">
        <v>36</v>
      </c>
      <c r="J1197" t="s">
        <v>37</v>
      </c>
      <c r="K1197" t="s">
        <v>38</v>
      </c>
      <c r="L1197" t="s">
        <v>39</v>
      </c>
      <c r="M1197" t="s">
        <v>3</v>
      </c>
      <c r="N1197" t="s">
        <v>3</v>
      </c>
    </row>
    <row r="1198" spans="1:14" x14ac:dyDescent="0.2">
      <c r="A1198" t="s">
        <v>157</v>
      </c>
      <c r="B1198">
        <v>1200</v>
      </c>
      <c r="C1198" t="s">
        <v>158</v>
      </c>
      <c r="D1198" t="s">
        <v>157</v>
      </c>
      <c r="E1198" t="s">
        <v>12</v>
      </c>
      <c r="F1198" t="s">
        <v>13</v>
      </c>
      <c r="G1198" t="s">
        <v>3</v>
      </c>
      <c r="H1198" t="s">
        <v>3</v>
      </c>
      <c r="I1198" t="s">
        <v>36</v>
      </c>
      <c r="J1198" t="s">
        <v>37</v>
      </c>
      <c r="K1198" t="s">
        <v>38</v>
      </c>
      <c r="L1198" t="s">
        <v>39</v>
      </c>
      <c r="M1198" t="s">
        <v>3</v>
      </c>
      <c r="N1198" t="s">
        <v>3</v>
      </c>
    </row>
    <row r="1199" spans="1:14" x14ac:dyDescent="0.2">
      <c r="A1199" t="s">
        <v>163</v>
      </c>
      <c r="B1199">
        <v>250</v>
      </c>
      <c r="C1199" t="s">
        <v>164</v>
      </c>
      <c r="D1199" t="s">
        <v>163</v>
      </c>
      <c r="E1199" t="s">
        <v>12</v>
      </c>
      <c r="F1199" t="s">
        <v>13</v>
      </c>
      <c r="G1199" t="s">
        <v>3</v>
      </c>
      <c r="H1199" t="s">
        <v>3</v>
      </c>
      <c r="I1199" t="s">
        <v>36</v>
      </c>
      <c r="J1199" t="s">
        <v>37</v>
      </c>
      <c r="K1199" t="s">
        <v>38</v>
      </c>
      <c r="L1199" t="s">
        <v>39</v>
      </c>
      <c r="M1199" t="s">
        <v>3</v>
      </c>
      <c r="N1199" t="s">
        <v>3</v>
      </c>
    </row>
    <row r="1200" spans="1:14" x14ac:dyDescent="0.2">
      <c r="A1200" t="s">
        <v>165</v>
      </c>
      <c r="B1200">
        <v>400</v>
      </c>
      <c r="C1200" t="s">
        <v>166</v>
      </c>
      <c r="D1200" t="s">
        <v>165</v>
      </c>
      <c r="E1200" t="s">
        <v>12</v>
      </c>
      <c r="F1200" t="s">
        <v>13</v>
      </c>
      <c r="G1200" t="s">
        <v>3</v>
      </c>
      <c r="H1200" t="s">
        <v>3</v>
      </c>
      <c r="I1200" t="s">
        <v>36</v>
      </c>
      <c r="J1200" t="s">
        <v>37</v>
      </c>
      <c r="K1200" t="s">
        <v>38</v>
      </c>
      <c r="L1200" t="s">
        <v>39</v>
      </c>
      <c r="M1200" t="s">
        <v>3</v>
      </c>
      <c r="N1200" t="s">
        <v>3</v>
      </c>
    </row>
    <row r="1201" spans="1:14" x14ac:dyDescent="0.2">
      <c r="A1201" t="s">
        <v>167</v>
      </c>
      <c r="B1201">
        <v>1700</v>
      </c>
      <c r="C1201" t="s">
        <v>168</v>
      </c>
      <c r="D1201" t="s">
        <v>167</v>
      </c>
      <c r="E1201" t="s">
        <v>12</v>
      </c>
      <c r="F1201" t="s">
        <v>13</v>
      </c>
      <c r="G1201" t="s">
        <v>3</v>
      </c>
      <c r="H1201" t="s">
        <v>3</v>
      </c>
      <c r="I1201" t="s">
        <v>36</v>
      </c>
      <c r="J1201" t="s">
        <v>37</v>
      </c>
      <c r="K1201" t="s">
        <v>38</v>
      </c>
      <c r="L1201" t="s">
        <v>39</v>
      </c>
      <c r="M1201" t="s">
        <v>3</v>
      </c>
      <c r="N1201" t="s">
        <v>3</v>
      </c>
    </row>
    <row r="1202" spans="1:14" x14ac:dyDescent="0.2">
      <c r="A1202" t="s">
        <v>169</v>
      </c>
      <c r="B1202">
        <v>800</v>
      </c>
      <c r="C1202" t="s">
        <v>170</v>
      </c>
      <c r="D1202" t="s">
        <v>169</v>
      </c>
      <c r="E1202" t="s">
        <v>12</v>
      </c>
      <c r="F1202" t="s">
        <v>13</v>
      </c>
      <c r="G1202" t="s">
        <v>3</v>
      </c>
      <c r="H1202" t="s">
        <v>3</v>
      </c>
      <c r="I1202" t="s">
        <v>36</v>
      </c>
      <c r="J1202" t="s">
        <v>37</v>
      </c>
      <c r="K1202" t="s">
        <v>38</v>
      </c>
      <c r="L1202" t="s">
        <v>39</v>
      </c>
      <c r="M1202" t="s">
        <v>3</v>
      </c>
      <c r="N1202" t="s">
        <v>3</v>
      </c>
    </row>
    <row r="1203" spans="1:14" x14ac:dyDescent="0.2">
      <c r="A1203" t="s">
        <v>171</v>
      </c>
      <c r="B1203">
        <v>250</v>
      </c>
      <c r="C1203" t="s">
        <v>172</v>
      </c>
      <c r="D1203" t="s">
        <v>171</v>
      </c>
      <c r="E1203" t="s">
        <v>12</v>
      </c>
      <c r="F1203" t="s">
        <v>13</v>
      </c>
      <c r="G1203" t="s">
        <v>3</v>
      </c>
      <c r="H1203" t="s">
        <v>3</v>
      </c>
      <c r="I1203" t="s">
        <v>36</v>
      </c>
      <c r="J1203" t="s">
        <v>37</v>
      </c>
      <c r="K1203" t="s">
        <v>38</v>
      </c>
      <c r="L1203" t="s">
        <v>39</v>
      </c>
      <c r="M1203" t="s">
        <v>3</v>
      </c>
      <c r="N1203" t="s">
        <v>3</v>
      </c>
    </row>
    <row r="1204" spans="1:14" x14ac:dyDescent="0.2">
      <c r="A1204" t="s">
        <v>294</v>
      </c>
      <c r="B1204">
        <v>250</v>
      </c>
      <c r="C1204" t="s">
        <v>295</v>
      </c>
      <c r="D1204" t="s">
        <v>294</v>
      </c>
      <c r="E1204" t="s">
        <v>12</v>
      </c>
      <c r="F1204" t="s">
        <v>13</v>
      </c>
      <c r="G1204" t="s">
        <v>3</v>
      </c>
      <c r="H1204" t="s">
        <v>3</v>
      </c>
      <c r="I1204" t="s">
        <v>36</v>
      </c>
      <c r="J1204" t="s">
        <v>37</v>
      </c>
      <c r="K1204" t="s">
        <v>38</v>
      </c>
      <c r="L1204" t="s">
        <v>39</v>
      </c>
      <c r="M1204" t="s">
        <v>3</v>
      </c>
      <c r="N1204" t="s">
        <v>3</v>
      </c>
    </row>
    <row r="1205" spans="1:14" x14ac:dyDescent="0.2">
      <c r="A1205" t="s">
        <v>175</v>
      </c>
      <c r="B1205">
        <v>150</v>
      </c>
      <c r="C1205" t="s">
        <v>176</v>
      </c>
      <c r="D1205" t="s">
        <v>175</v>
      </c>
      <c r="E1205" t="s">
        <v>12</v>
      </c>
      <c r="F1205" t="s">
        <v>13</v>
      </c>
      <c r="G1205" t="s">
        <v>3</v>
      </c>
      <c r="H1205" t="s">
        <v>3</v>
      </c>
      <c r="I1205" t="s">
        <v>36</v>
      </c>
      <c r="J1205" t="s">
        <v>37</v>
      </c>
      <c r="K1205" t="s">
        <v>38</v>
      </c>
      <c r="L1205" t="s">
        <v>39</v>
      </c>
      <c r="M1205" t="s">
        <v>3</v>
      </c>
      <c r="N1205" t="s">
        <v>3</v>
      </c>
    </row>
    <row r="1206" spans="1:14" x14ac:dyDescent="0.2">
      <c r="A1206" t="s">
        <v>177</v>
      </c>
      <c r="B1206">
        <v>300</v>
      </c>
      <c r="C1206" t="s">
        <v>178</v>
      </c>
      <c r="D1206" t="s">
        <v>177</v>
      </c>
      <c r="E1206" t="s">
        <v>12</v>
      </c>
      <c r="F1206" t="s">
        <v>13</v>
      </c>
      <c r="G1206" t="s">
        <v>3</v>
      </c>
      <c r="H1206" t="s">
        <v>3</v>
      </c>
      <c r="I1206" t="s">
        <v>36</v>
      </c>
      <c r="J1206" t="s">
        <v>37</v>
      </c>
      <c r="K1206" t="s">
        <v>38</v>
      </c>
      <c r="L1206" t="s">
        <v>39</v>
      </c>
      <c r="M1206" t="s">
        <v>3</v>
      </c>
      <c r="N1206" t="s">
        <v>3</v>
      </c>
    </row>
    <row r="1207" spans="1:14" x14ac:dyDescent="0.2">
      <c r="A1207" t="s">
        <v>255</v>
      </c>
      <c r="B1207">
        <v>100</v>
      </c>
      <c r="C1207" t="s">
        <v>256</v>
      </c>
      <c r="D1207" t="s">
        <v>255</v>
      </c>
      <c r="E1207" t="s">
        <v>12</v>
      </c>
      <c r="F1207" t="s">
        <v>13</v>
      </c>
      <c r="G1207" t="s">
        <v>3</v>
      </c>
      <c r="H1207" t="s">
        <v>3</v>
      </c>
      <c r="I1207" t="s">
        <v>36</v>
      </c>
      <c r="J1207" t="s">
        <v>37</v>
      </c>
      <c r="K1207" t="s">
        <v>38</v>
      </c>
      <c r="L1207" t="s">
        <v>39</v>
      </c>
      <c r="M1207" t="s">
        <v>3</v>
      </c>
      <c r="N1207" t="s">
        <v>3</v>
      </c>
    </row>
    <row r="1208" spans="1:14" x14ac:dyDescent="0.2">
      <c r="A1208" t="s">
        <v>179</v>
      </c>
      <c r="B1208">
        <v>150</v>
      </c>
      <c r="C1208" t="s">
        <v>180</v>
      </c>
      <c r="D1208" t="s">
        <v>179</v>
      </c>
      <c r="E1208" t="s">
        <v>12</v>
      </c>
      <c r="F1208" t="s">
        <v>13</v>
      </c>
      <c r="G1208" t="s">
        <v>3</v>
      </c>
      <c r="H1208" t="s">
        <v>3</v>
      </c>
      <c r="I1208" t="s">
        <v>36</v>
      </c>
      <c r="J1208" t="s">
        <v>37</v>
      </c>
      <c r="K1208" t="s">
        <v>38</v>
      </c>
      <c r="L1208" t="s">
        <v>39</v>
      </c>
      <c r="M1208" t="s">
        <v>3</v>
      </c>
      <c r="N1208" t="s">
        <v>3</v>
      </c>
    </row>
    <row r="1209" spans="1:14" x14ac:dyDescent="0.2">
      <c r="A1209" t="s">
        <v>130</v>
      </c>
      <c r="B1209">
        <v>180</v>
      </c>
      <c r="C1209" t="s">
        <v>131</v>
      </c>
      <c r="D1209" t="s">
        <v>130</v>
      </c>
      <c r="E1209" t="s">
        <v>12</v>
      </c>
      <c r="F1209" t="s">
        <v>13</v>
      </c>
      <c r="G1209" t="s">
        <v>3</v>
      </c>
      <c r="H1209" t="s">
        <v>3</v>
      </c>
      <c r="I1209" t="s">
        <v>36</v>
      </c>
      <c r="J1209" t="s">
        <v>37</v>
      </c>
      <c r="K1209" t="s">
        <v>38</v>
      </c>
      <c r="L1209" t="s">
        <v>39</v>
      </c>
      <c r="M1209" t="s">
        <v>3</v>
      </c>
      <c r="N1209" t="s">
        <v>3</v>
      </c>
    </row>
    <row r="1210" spans="1:14" x14ac:dyDescent="0.2">
      <c r="A1210" t="s">
        <v>132</v>
      </c>
      <c r="B1210">
        <v>855</v>
      </c>
      <c r="C1210" t="s">
        <v>133</v>
      </c>
      <c r="D1210" t="s">
        <v>132</v>
      </c>
      <c r="E1210" t="s">
        <v>12</v>
      </c>
      <c r="F1210" t="s">
        <v>13</v>
      </c>
      <c r="G1210" t="s">
        <v>3</v>
      </c>
      <c r="H1210" t="s">
        <v>3</v>
      </c>
      <c r="I1210" t="s">
        <v>36</v>
      </c>
      <c r="J1210" t="s">
        <v>37</v>
      </c>
      <c r="K1210" t="s">
        <v>38</v>
      </c>
      <c r="L1210" t="s">
        <v>39</v>
      </c>
      <c r="M1210" t="s">
        <v>3</v>
      </c>
      <c r="N1210" t="s">
        <v>3</v>
      </c>
    </row>
    <row r="1211" spans="1:14" x14ac:dyDescent="0.2">
      <c r="A1211" t="s">
        <v>181</v>
      </c>
      <c r="B1211">
        <v>150</v>
      </c>
      <c r="C1211" t="s">
        <v>182</v>
      </c>
      <c r="D1211" t="s">
        <v>181</v>
      </c>
      <c r="E1211" t="s">
        <v>12</v>
      </c>
      <c r="F1211" t="s">
        <v>13</v>
      </c>
      <c r="G1211" t="s">
        <v>3</v>
      </c>
      <c r="H1211" t="s">
        <v>3</v>
      </c>
      <c r="I1211" t="s">
        <v>36</v>
      </c>
      <c r="J1211" t="s">
        <v>37</v>
      </c>
      <c r="K1211" t="s">
        <v>38</v>
      </c>
      <c r="L1211" t="s">
        <v>39</v>
      </c>
      <c r="M1211" t="s">
        <v>3</v>
      </c>
      <c r="N1211" t="s">
        <v>3</v>
      </c>
    </row>
    <row r="1212" spans="1:14" x14ac:dyDescent="0.2">
      <c r="A1212" t="s">
        <v>183</v>
      </c>
      <c r="B1212">
        <v>300</v>
      </c>
      <c r="C1212" t="s">
        <v>184</v>
      </c>
      <c r="D1212" t="s">
        <v>183</v>
      </c>
      <c r="E1212" t="s">
        <v>12</v>
      </c>
      <c r="F1212" t="s">
        <v>13</v>
      </c>
      <c r="G1212" t="s">
        <v>3</v>
      </c>
      <c r="H1212" t="s">
        <v>3</v>
      </c>
      <c r="I1212" t="s">
        <v>36</v>
      </c>
      <c r="J1212" t="s">
        <v>37</v>
      </c>
      <c r="K1212" t="s">
        <v>38</v>
      </c>
      <c r="L1212" t="s">
        <v>39</v>
      </c>
      <c r="M1212" t="s">
        <v>3</v>
      </c>
      <c r="N1212" t="s">
        <v>3</v>
      </c>
    </row>
    <row r="1213" spans="1:14" x14ac:dyDescent="0.2">
      <c r="A1213" t="s">
        <v>185</v>
      </c>
      <c r="B1213">
        <v>380</v>
      </c>
      <c r="C1213" t="s">
        <v>186</v>
      </c>
      <c r="D1213" t="s">
        <v>185</v>
      </c>
      <c r="E1213" t="s">
        <v>12</v>
      </c>
      <c r="F1213" t="s">
        <v>13</v>
      </c>
      <c r="G1213" t="s">
        <v>3</v>
      </c>
      <c r="H1213" t="s">
        <v>3</v>
      </c>
      <c r="I1213" t="s">
        <v>36</v>
      </c>
      <c r="J1213" t="s">
        <v>37</v>
      </c>
      <c r="K1213" t="s">
        <v>38</v>
      </c>
      <c r="L1213" t="s">
        <v>39</v>
      </c>
      <c r="M1213" t="s">
        <v>3</v>
      </c>
      <c r="N1213" t="s">
        <v>3</v>
      </c>
    </row>
    <row r="1214" spans="1:14" x14ac:dyDescent="0.2">
      <c r="A1214" t="s">
        <v>957</v>
      </c>
      <c r="B1214">
        <v>20618</v>
      </c>
      <c r="C1214" t="s">
        <v>893</v>
      </c>
      <c r="D1214" t="s">
        <v>892</v>
      </c>
      <c r="E1214" t="s">
        <v>12</v>
      </c>
      <c r="F1214" t="s">
        <v>13</v>
      </c>
      <c r="G1214" t="s">
        <v>958</v>
      </c>
      <c r="H1214" t="s">
        <v>959</v>
      </c>
      <c r="I1214" t="s">
        <v>828</v>
      </c>
      <c r="J1214" t="s">
        <v>829</v>
      </c>
      <c r="K1214" t="s">
        <v>960</v>
      </c>
      <c r="L1214" t="s">
        <v>961</v>
      </c>
      <c r="M1214" t="s">
        <v>3</v>
      </c>
      <c r="N1214" t="s">
        <v>3</v>
      </c>
    </row>
    <row r="1215" spans="1:14" x14ac:dyDescent="0.2">
      <c r="A1215" t="s">
        <v>962</v>
      </c>
      <c r="B1215">
        <v>-5000</v>
      </c>
      <c r="C1215" t="s">
        <v>893</v>
      </c>
      <c r="D1215" t="s">
        <v>892</v>
      </c>
      <c r="E1215" t="s">
        <v>12</v>
      </c>
      <c r="F1215" t="s">
        <v>13</v>
      </c>
      <c r="G1215" t="s">
        <v>958</v>
      </c>
      <c r="H1215" t="s">
        <v>959</v>
      </c>
      <c r="I1215" t="s">
        <v>828</v>
      </c>
      <c r="J1215" t="s">
        <v>829</v>
      </c>
      <c r="K1215" t="s">
        <v>960</v>
      </c>
      <c r="L1215" t="s">
        <v>961</v>
      </c>
      <c r="M1215" t="s">
        <v>3</v>
      </c>
      <c r="N1215" t="s">
        <v>3</v>
      </c>
    </row>
    <row r="1216" spans="1:14" x14ac:dyDescent="0.2">
      <c r="A1216" t="s">
        <v>892</v>
      </c>
      <c r="B1216">
        <v>40000</v>
      </c>
      <c r="C1216" t="s">
        <v>893</v>
      </c>
      <c r="D1216" t="s">
        <v>892</v>
      </c>
      <c r="E1216" t="s">
        <v>12</v>
      </c>
      <c r="F1216" t="s">
        <v>13</v>
      </c>
      <c r="G1216" t="s">
        <v>958</v>
      </c>
      <c r="H1216" t="s">
        <v>959</v>
      </c>
      <c r="I1216" t="s">
        <v>828</v>
      </c>
      <c r="J1216" t="s">
        <v>829</v>
      </c>
      <c r="K1216" t="s">
        <v>960</v>
      </c>
      <c r="L1216" t="s">
        <v>961</v>
      </c>
      <c r="M1216" t="s">
        <v>3</v>
      </c>
      <c r="N1216" t="s">
        <v>3</v>
      </c>
    </row>
    <row r="1217" spans="1:14" x14ac:dyDescent="0.2">
      <c r="A1217" t="s">
        <v>920</v>
      </c>
      <c r="B1217">
        <v>2000</v>
      </c>
      <c r="C1217" t="s">
        <v>921</v>
      </c>
      <c r="D1217" t="s">
        <v>920</v>
      </c>
      <c r="E1217" t="s">
        <v>12</v>
      </c>
      <c r="F1217" t="s">
        <v>13</v>
      </c>
      <c r="G1217" t="s">
        <v>963</v>
      </c>
      <c r="H1217" t="s">
        <v>964</v>
      </c>
      <c r="I1217" t="s">
        <v>828</v>
      </c>
      <c r="J1217" t="s">
        <v>829</v>
      </c>
      <c r="K1217" t="s">
        <v>960</v>
      </c>
      <c r="L1217" t="s">
        <v>961</v>
      </c>
      <c r="M1217" t="s">
        <v>3</v>
      </c>
      <c r="N1217" t="s">
        <v>3</v>
      </c>
    </row>
    <row r="1218" spans="1:14" x14ac:dyDescent="0.2">
      <c r="A1218" t="s">
        <v>210</v>
      </c>
      <c r="C1218" t="s">
        <v>209</v>
      </c>
      <c r="D1218" t="s">
        <v>210</v>
      </c>
      <c r="E1218" t="s">
        <v>12</v>
      </c>
      <c r="F1218" t="s">
        <v>13</v>
      </c>
      <c r="G1218" t="s">
        <v>3</v>
      </c>
      <c r="H1218" t="s">
        <v>3</v>
      </c>
      <c r="I1218" t="s">
        <v>60</v>
      </c>
      <c r="J1218" t="s">
        <v>61</v>
      </c>
      <c r="K1218" t="s">
        <v>409</v>
      </c>
      <c r="L1218" t="s">
        <v>410</v>
      </c>
      <c r="M1218" t="s">
        <v>3</v>
      </c>
      <c r="N1218" t="s">
        <v>3</v>
      </c>
    </row>
    <row r="1219" spans="1:14" x14ac:dyDescent="0.2">
      <c r="A1219" t="s">
        <v>411</v>
      </c>
      <c r="B1219">
        <v>62</v>
      </c>
      <c r="C1219" t="s">
        <v>10</v>
      </c>
      <c r="D1219" t="s">
        <v>11</v>
      </c>
      <c r="E1219" t="s">
        <v>12</v>
      </c>
      <c r="F1219" t="s">
        <v>13</v>
      </c>
      <c r="G1219" t="s">
        <v>3</v>
      </c>
      <c r="H1219" t="s">
        <v>3</v>
      </c>
      <c r="I1219" t="s">
        <v>60</v>
      </c>
      <c r="J1219" t="s">
        <v>61</v>
      </c>
      <c r="K1219" t="s">
        <v>409</v>
      </c>
      <c r="L1219" t="s">
        <v>410</v>
      </c>
      <c r="M1219" t="s">
        <v>3</v>
      </c>
      <c r="N1219" t="s">
        <v>3</v>
      </c>
    </row>
    <row r="1220" spans="1:14" x14ac:dyDescent="0.2">
      <c r="A1220" t="s">
        <v>412</v>
      </c>
      <c r="B1220">
        <v>2558</v>
      </c>
      <c r="C1220" t="s">
        <v>18</v>
      </c>
      <c r="D1220" t="s">
        <v>19</v>
      </c>
      <c r="E1220" t="s">
        <v>12</v>
      </c>
      <c r="F1220" t="s">
        <v>13</v>
      </c>
      <c r="G1220" t="s">
        <v>3</v>
      </c>
      <c r="H1220" t="s">
        <v>3</v>
      </c>
      <c r="I1220" t="s">
        <v>60</v>
      </c>
      <c r="J1220" t="s">
        <v>61</v>
      </c>
      <c r="K1220" t="s">
        <v>409</v>
      </c>
      <c r="L1220" t="s">
        <v>410</v>
      </c>
      <c r="M1220" t="s">
        <v>3</v>
      </c>
      <c r="N1220" t="s">
        <v>3</v>
      </c>
    </row>
    <row r="1221" spans="1:14" x14ac:dyDescent="0.2">
      <c r="A1221" t="s">
        <v>413</v>
      </c>
      <c r="B1221">
        <v>7752</v>
      </c>
      <c r="C1221" t="s">
        <v>20</v>
      </c>
      <c r="D1221" t="s">
        <v>21</v>
      </c>
      <c r="E1221" t="s">
        <v>12</v>
      </c>
      <c r="F1221" t="s">
        <v>13</v>
      </c>
      <c r="G1221" t="s">
        <v>3</v>
      </c>
      <c r="H1221" t="s">
        <v>3</v>
      </c>
      <c r="I1221" t="s">
        <v>60</v>
      </c>
      <c r="J1221" t="s">
        <v>61</v>
      </c>
      <c r="K1221" t="s">
        <v>409</v>
      </c>
      <c r="L1221" t="s">
        <v>410</v>
      </c>
      <c r="M1221" t="s">
        <v>3</v>
      </c>
      <c r="N1221" t="s">
        <v>3</v>
      </c>
    </row>
    <row r="1222" spans="1:14" x14ac:dyDescent="0.2">
      <c r="A1222" t="s">
        <v>414</v>
      </c>
      <c r="B1222">
        <v>20</v>
      </c>
      <c r="C1222" t="s">
        <v>10</v>
      </c>
      <c r="D1222" t="s">
        <v>11</v>
      </c>
      <c r="E1222" t="s">
        <v>12</v>
      </c>
      <c r="F1222" t="s">
        <v>13</v>
      </c>
      <c r="G1222" t="s">
        <v>3</v>
      </c>
      <c r="H1222" t="s">
        <v>3</v>
      </c>
      <c r="I1222" t="s">
        <v>60</v>
      </c>
      <c r="J1222" t="s">
        <v>61</v>
      </c>
      <c r="K1222" t="s">
        <v>409</v>
      </c>
      <c r="L1222" t="s">
        <v>410</v>
      </c>
      <c r="M1222" t="s">
        <v>3</v>
      </c>
      <c r="N1222" t="s">
        <v>3</v>
      </c>
    </row>
    <row r="1223" spans="1:14" x14ac:dyDescent="0.2">
      <c r="A1223" t="s">
        <v>414</v>
      </c>
      <c r="B1223">
        <v>813</v>
      </c>
      <c r="C1223" t="s">
        <v>18</v>
      </c>
      <c r="D1223" t="s">
        <v>19</v>
      </c>
      <c r="E1223" t="s">
        <v>12</v>
      </c>
      <c r="F1223" t="s">
        <v>13</v>
      </c>
      <c r="G1223" t="s">
        <v>3</v>
      </c>
      <c r="H1223" t="s">
        <v>3</v>
      </c>
      <c r="I1223" t="s">
        <v>60</v>
      </c>
      <c r="J1223" t="s">
        <v>61</v>
      </c>
      <c r="K1223" t="s">
        <v>409</v>
      </c>
      <c r="L1223" t="s">
        <v>410</v>
      </c>
      <c r="M1223" t="s">
        <v>3</v>
      </c>
      <c r="N1223" t="s">
        <v>3</v>
      </c>
    </row>
    <row r="1224" spans="1:14" x14ac:dyDescent="0.2">
      <c r="A1224" t="s">
        <v>415</v>
      </c>
      <c r="B1224">
        <v>130</v>
      </c>
      <c r="C1224" t="s">
        <v>10</v>
      </c>
      <c r="D1224" t="s">
        <v>11</v>
      </c>
      <c r="E1224" t="s">
        <v>12</v>
      </c>
      <c r="F1224" t="s">
        <v>13</v>
      </c>
      <c r="G1224" t="s">
        <v>3</v>
      </c>
      <c r="H1224" t="s">
        <v>3</v>
      </c>
      <c r="I1224" t="s">
        <v>60</v>
      </c>
      <c r="J1224" t="s">
        <v>61</v>
      </c>
      <c r="K1224" t="s">
        <v>409</v>
      </c>
      <c r="L1224" t="s">
        <v>410</v>
      </c>
      <c r="M1224" t="s">
        <v>3</v>
      </c>
      <c r="N1224" t="s">
        <v>3</v>
      </c>
    </row>
    <row r="1225" spans="1:14" x14ac:dyDescent="0.2">
      <c r="A1225" t="s">
        <v>416</v>
      </c>
      <c r="B1225">
        <v>5362</v>
      </c>
      <c r="C1225" t="s">
        <v>18</v>
      </c>
      <c r="D1225" t="s">
        <v>19</v>
      </c>
      <c r="E1225" t="s">
        <v>12</v>
      </c>
      <c r="F1225" t="s">
        <v>13</v>
      </c>
      <c r="G1225" t="s">
        <v>3</v>
      </c>
      <c r="H1225" t="s">
        <v>3</v>
      </c>
      <c r="I1225" t="s">
        <v>60</v>
      </c>
      <c r="J1225" t="s">
        <v>61</v>
      </c>
      <c r="K1225" t="s">
        <v>409</v>
      </c>
      <c r="L1225" t="s">
        <v>410</v>
      </c>
      <c r="M1225" t="s">
        <v>3</v>
      </c>
      <c r="N1225" t="s">
        <v>3</v>
      </c>
    </row>
    <row r="1226" spans="1:14" x14ac:dyDescent="0.2">
      <c r="A1226" t="s">
        <v>417</v>
      </c>
      <c r="B1226">
        <v>16248</v>
      </c>
      <c r="C1226" t="s">
        <v>20</v>
      </c>
      <c r="D1226" t="s">
        <v>21</v>
      </c>
      <c r="E1226" t="s">
        <v>12</v>
      </c>
      <c r="F1226" t="s">
        <v>13</v>
      </c>
      <c r="G1226" t="s">
        <v>3</v>
      </c>
      <c r="H1226" t="s">
        <v>3</v>
      </c>
      <c r="I1226" t="s">
        <v>60</v>
      </c>
      <c r="J1226" t="s">
        <v>61</v>
      </c>
      <c r="K1226" t="s">
        <v>409</v>
      </c>
      <c r="L1226" t="s">
        <v>410</v>
      </c>
      <c r="M1226" t="s">
        <v>3</v>
      </c>
      <c r="N1226" t="s">
        <v>3</v>
      </c>
    </row>
    <row r="1227" spans="1:14" x14ac:dyDescent="0.2">
      <c r="A1227" t="s">
        <v>418</v>
      </c>
      <c r="C1227" t="s">
        <v>20</v>
      </c>
      <c r="D1227" t="s">
        <v>21</v>
      </c>
      <c r="E1227" t="s">
        <v>12</v>
      </c>
      <c r="F1227" t="s">
        <v>13</v>
      </c>
      <c r="G1227" t="s">
        <v>3</v>
      </c>
      <c r="H1227" t="s">
        <v>3</v>
      </c>
      <c r="I1227" t="s">
        <v>60</v>
      </c>
      <c r="J1227" t="s">
        <v>61</v>
      </c>
      <c r="K1227" t="s">
        <v>409</v>
      </c>
      <c r="L1227" t="s">
        <v>410</v>
      </c>
      <c r="M1227" t="s">
        <v>3</v>
      </c>
      <c r="N1227" t="s">
        <v>3</v>
      </c>
    </row>
    <row r="1228" spans="1:14" x14ac:dyDescent="0.2">
      <c r="A1228" t="s">
        <v>419</v>
      </c>
      <c r="B1228">
        <v>2465</v>
      </c>
      <c r="C1228" t="s">
        <v>87</v>
      </c>
      <c r="D1228" t="s">
        <v>88</v>
      </c>
      <c r="E1228" t="s">
        <v>12</v>
      </c>
      <c r="F1228" t="s">
        <v>13</v>
      </c>
      <c r="G1228" t="s">
        <v>3</v>
      </c>
      <c r="H1228" t="s">
        <v>3</v>
      </c>
      <c r="I1228" t="s">
        <v>60</v>
      </c>
      <c r="J1228" t="s">
        <v>61</v>
      </c>
      <c r="K1228" t="s">
        <v>409</v>
      </c>
      <c r="L1228" t="s">
        <v>410</v>
      </c>
      <c r="M1228" t="s">
        <v>3</v>
      </c>
      <c r="N1228" t="s">
        <v>3</v>
      </c>
    </row>
    <row r="1229" spans="1:14" x14ac:dyDescent="0.2">
      <c r="A1229" t="s">
        <v>167</v>
      </c>
      <c r="B1229">
        <v>1000</v>
      </c>
      <c r="C1229" t="s">
        <v>168</v>
      </c>
      <c r="D1229" t="s">
        <v>167</v>
      </c>
      <c r="E1229" t="s">
        <v>12</v>
      </c>
      <c r="F1229" t="s">
        <v>13</v>
      </c>
      <c r="G1229" t="s">
        <v>3</v>
      </c>
      <c r="H1229" t="s">
        <v>3</v>
      </c>
      <c r="I1229" t="s">
        <v>60</v>
      </c>
      <c r="J1229" t="s">
        <v>61</v>
      </c>
      <c r="K1229" t="s">
        <v>409</v>
      </c>
      <c r="L1229" t="s">
        <v>410</v>
      </c>
      <c r="M1229" t="s">
        <v>3</v>
      </c>
      <c r="N1229" t="s">
        <v>3</v>
      </c>
    </row>
    <row r="1230" spans="1:14" x14ac:dyDescent="0.2">
      <c r="A1230" t="s">
        <v>294</v>
      </c>
      <c r="B1230">
        <v>1000</v>
      </c>
      <c r="C1230" t="s">
        <v>295</v>
      </c>
      <c r="D1230" t="s">
        <v>294</v>
      </c>
      <c r="E1230" t="s">
        <v>12</v>
      </c>
      <c r="F1230" t="s">
        <v>13</v>
      </c>
      <c r="G1230" t="s">
        <v>3</v>
      </c>
      <c r="H1230" t="s">
        <v>3</v>
      </c>
      <c r="I1230" t="s">
        <v>60</v>
      </c>
      <c r="J1230" t="s">
        <v>61</v>
      </c>
      <c r="K1230" t="s">
        <v>409</v>
      </c>
      <c r="L1230" t="s">
        <v>410</v>
      </c>
      <c r="M1230" t="s">
        <v>3</v>
      </c>
      <c r="N1230" t="s">
        <v>3</v>
      </c>
    </row>
    <row r="1231" spans="1:14" x14ac:dyDescent="0.2">
      <c r="A1231" t="s">
        <v>185</v>
      </c>
      <c r="B1231">
        <v>1000</v>
      </c>
      <c r="C1231" t="s">
        <v>186</v>
      </c>
      <c r="D1231" t="s">
        <v>185</v>
      </c>
      <c r="E1231" t="s">
        <v>12</v>
      </c>
      <c r="F1231" t="s">
        <v>13</v>
      </c>
      <c r="G1231" t="s">
        <v>3</v>
      </c>
      <c r="H1231" t="s">
        <v>3</v>
      </c>
      <c r="I1231" t="s">
        <v>60</v>
      </c>
      <c r="J1231" t="s">
        <v>61</v>
      </c>
      <c r="K1231" t="s">
        <v>409</v>
      </c>
      <c r="L1231" t="s">
        <v>410</v>
      </c>
      <c r="M1231" t="s">
        <v>3</v>
      </c>
      <c r="N1231" t="s">
        <v>3</v>
      </c>
    </row>
    <row r="1232" spans="1:14" x14ac:dyDescent="0.2">
      <c r="A1232" t="s">
        <v>11</v>
      </c>
      <c r="B1232">
        <v>314</v>
      </c>
      <c r="C1232" t="s">
        <v>10</v>
      </c>
      <c r="D1232" t="s">
        <v>11</v>
      </c>
      <c r="E1232" t="s">
        <v>12</v>
      </c>
      <c r="F1232" t="s">
        <v>13</v>
      </c>
      <c r="G1232" t="s">
        <v>3</v>
      </c>
      <c r="H1232" t="s">
        <v>3</v>
      </c>
      <c r="I1232" t="s">
        <v>60</v>
      </c>
      <c r="J1232" t="s">
        <v>61</v>
      </c>
      <c r="K1232" t="s">
        <v>409</v>
      </c>
      <c r="L1232" t="s">
        <v>410</v>
      </c>
      <c r="M1232" t="s">
        <v>3</v>
      </c>
      <c r="N1232" t="s">
        <v>3</v>
      </c>
    </row>
    <row r="1233" spans="1:14" x14ac:dyDescent="0.2">
      <c r="A1233" t="s">
        <v>19</v>
      </c>
      <c r="B1233">
        <v>12949</v>
      </c>
      <c r="C1233" t="s">
        <v>18</v>
      </c>
      <c r="D1233" t="s">
        <v>19</v>
      </c>
      <c r="E1233" t="s">
        <v>12</v>
      </c>
      <c r="F1233" t="s">
        <v>13</v>
      </c>
      <c r="G1233" t="s">
        <v>3</v>
      </c>
      <c r="H1233" t="s">
        <v>3</v>
      </c>
      <c r="I1233" t="s">
        <v>60</v>
      </c>
      <c r="J1233" t="s">
        <v>61</v>
      </c>
      <c r="K1233" t="s">
        <v>409</v>
      </c>
      <c r="L1233" t="s">
        <v>410</v>
      </c>
      <c r="M1233" t="s">
        <v>3</v>
      </c>
      <c r="N1233" t="s">
        <v>3</v>
      </c>
    </row>
    <row r="1234" spans="1:14" x14ac:dyDescent="0.2">
      <c r="A1234" t="s">
        <v>149</v>
      </c>
      <c r="B1234">
        <v>7000</v>
      </c>
      <c r="C1234" t="s">
        <v>150</v>
      </c>
      <c r="D1234" t="s">
        <v>149</v>
      </c>
      <c r="E1234" t="s">
        <v>12</v>
      </c>
      <c r="F1234" t="s">
        <v>13</v>
      </c>
      <c r="G1234" t="s">
        <v>3</v>
      </c>
      <c r="H1234" t="s">
        <v>3</v>
      </c>
      <c r="I1234" t="s">
        <v>60</v>
      </c>
      <c r="J1234" t="s">
        <v>61</v>
      </c>
      <c r="K1234" t="s">
        <v>409</v>
      </c>
      <c r="L1234" t="s">
        <v>410</v>
      </c>
      <c r="M1234" t="s">
        <v>3</v>
      </c>
      <c r="N1234" t="s">
        <v>3</v>
      </c>
    </row>
    <row r="1235" spans="1:14" x14ac:dyDescent="0.2">
      <c r="A1235" t="s">
        <v>21</v>
      </c>
      <c r="B1235">
        <v>39240</v>
      </c>
      <c r="C1235" t="s">
        <v>20</v>
      </c>
      <c r="D1235" t="s">
        <v>21</v>
      </c>
      <c r="E1235" t="s">
        <v>12</v>
      </c>
      <c r="F1235" t="s">
        <v>13</v>
      </c>
      <c r="G1235" t="s">
        <v>3</v>
      </c>
      <c r="H1235" t="s">
        <v>3</v>
      </c>
      <c r="I1235" t="s">
        <v>60</v>
      </c>
      <c r="J1235" t="s">
        <v>61</v>
      </c>
      <c r="K1235" t="s">
        <v>409</v>
      </c>
      <c r="L1235" t="s">
        <v>410</v>
      </c>
      <c r="M1235" t="s">
        <v>3</v>
      </c>
      <c r="N1235" t="s">
        <v>3</v>
      </c>
    </row>
    <row r="1236" spans="1:14" x14ac:dyDescent="0.2">
      <c r="A1236" t="s">
        <v>138</v>
      </c>
      <c r="B1236">
        <v>1036</v>
      </c>
      <c r="C1236" t="s">
        <v>137</v>
      </c>
      <c r="D1236" t="s">
        <v>138</v>
      </c>
      <c r="E1236" t="s">
        <v>12</v>
      </c>
      <c r="F1236" t="s">
        <v>13</v>
      </c>
      <c r="G1236" t="s">
        <v>3</v>
      </c>
      <c r="H1236" t="s">
        <v>3</v>
      </c>
      <c r="I1236" t="s">
        <v>49</v>
      </c>
      <c r="J1236" t="s">
        <v>50</v>
      </c>
      <c r="K1236" t="s">
        <v>47</v>
      </c>
      <c r="L1236" t="s">
        <v>48</v>
      </c>
      <c r="M1236" t="s">
        <v>3</v>
      </c>
      <c r="N1236" t="s">
        <v>3</v>
      </c>
    </row>
    <row r="1237" spans="1:14" x14ac:dyDescent="0.2">
      <c r="A1237" t="s">
        <v>151</v>
      </c>
      <c r="B1237">
        <v>14576</v>
      </c>
      <c r="C1237" t="s">
        <v>152</v>
      </c>
      <c r="D1237" t="s">
        <v>151</v>
      </c>
      <c r="E1237" t="s">
        <v>12</v>
      </c>
      <c r="F1237" t="s">
        <v>13</v>
      </c>
      <c r="G1237" t="s">
        <v>3</v>
      </c>
      <c r="H1237" t="s">
        <v>3</v>
      </c>
      <c r="I1237" t="s">
        <v>49</v>
      </c>
      <c r="J1237" t="s">
        <v>50</v>
      </c>
      <c r="K1237" t="s">
        <v>47</v>
      </c>
      <c r="L1237" t="s">
        <v>48</v>
      </c>
      <c r="M1237" t="s">
        <v>3</v>
      </c>
      <c r="N1237" t="s">
        <v>3</v>
      </c>
    </row>
    <row r="1238" spans="1:14" x14ac:dyDescent="0.2">
      <c r="A1238" t="s">
        <v>194</v>
      </c>
      <c r="B1238">
        <v>275</v>
      </c>
      <c r="C1238" t="s">
        <v>195</v>
      </c>
      <c r="D1238" t="s">
        <v>194</v>
      </c>
      <c r="E1238" t="s">
        <v>12</v>
      </c>
      <c r="F1238" t="s">
        <v>13</v>
      </c>
      <c r="G1238" t="s">
        <v>3</v>
      </c>
      <c r="H1238" t="s">
        <v>3</v>
      </c>
      <c r="I1238" t="s">
        <v>49</v>
      </c>
      <c r="J1238" t="s">
        <v>50</v>
      </c>
      <c r="K1238" t="s">
        <v>47</v>
      </c>
      <c r="L1238" t="s">
        <v>48</v>
      </c>
      <c r="M1238" t="s">
        <v>3</v>
      </c>
      <c r="N1238" t="s">
        <v>3</v>
      </c>
    </row>
    <row r="1239" spans="1:14" x14ac:dyDescent="0.2">
      <c r="A1239" t="s">
        <v>360</v>
      </c>
      <c r="B1239">
        <v>2100</v>
      </c>
      <c r="C1239" t="s">
        <v>343</v>
      </c>
      <c r="D1239" t="s">
        <v>344</v>
      </c>
      <c r="E1239" t="s">
        <v>143</v>
      </c>
      <c r="F1239" t="s">
        <v>144</v>
      </c>
      <c r="G1239" t="s">
        <v>3</v>
      </c>
      <c r="H1239" t="s">
        <v>3</v>
      </c>
      <c r="I1239" t="s">
        <v>49</v>
      </c>
      <c r="J1239" t="s">
        <v>50</v>
      </c>
      <c r="K1239" t="s">
        <v>47</v>
      </c>
      <c r="L1239" t="s">
        <v>48</v>
      </c>
      <c r="M1239" t="s">
        <v>3</v>
      </c>
      <c r="N1239" t="s">
        <v>3</v>
      </c>
    </row>
    <row r="1240" spans="1:14" x14ac:dyDescent="0.2">
      <c r="A1240" t="s">
        <v>139</v>
      </c>
      <c r="B1240">
        <v>12000</v>
      </c>
      <c r="C1240" t="s">
        <v>140</v>
      </c>
      <c r="D1240" t="s">
        <v>139</v>
      </c>
      <c r="E1240" t="s">
        <v>12</v>
      </c>
      <c r="F1240" t="s">
        <v>13</v>
      </c>
      <c r="G1240" t="s">
        <v>3</v>
      </c>
      <c r="H1240" t="s">
        <v>3</v>
      </c>
      <c r="I1240" t="s">
        <v>49</v>
      </c>
      <c r="J1240" t="s">
        <v>50</v>
      </c>
      <c r="K1240" t="s">
        <v>47</v>
      </c>
      <c r="L1240" t="s">
        <v>48</v>
      </c>
      <c r="M1240" t="s">
        <v>3</v>
      </c>
      <c r="N1240" t="s">
        <v>3</v>
      </c>
    </row>
    <row r="1241" spans="1:14" x14ac:dyDescent="0.2">
      <c r="A1241" t="s">
        <v>179</v>
      </c>
      <c r="B1241">
        <v>250</v>
      </c>
      <c r="C1241" t="s">
        <v>180</v>
      </c>
      <c r="D1241" t="s">
        <v>179</v>
      </c>
      <c r="E1241" t="s">
        <v>12</v>
      </c>
      <c r="F1241" t="s">
        <v>13</v>
      </c>
      <c r="G1241" t="s">
        <v>3</v>
      </c>
      <c r="H1241" t="s">
        <v>3</v>
      </c>
      <c r="I1241" t="s">
        <v>49</v>
      </c>
      <c r="J1241" t="s">
        <v>50</v>
      </c>
      <c r="K1241" t="s">
        <v>47</v>
      </c>
      <c r="L1241" t="s">
        <v>48</v>
      </c>
      <c r="M1241" t="s">
        <v>3</v>
      </c>
      <c r="N1241" t="s">
        <v>3</v>
      </c>
    </row>
    <row r="1242" spans="1:14" x14ac:dyDescent="0.2">
      <c r="A1242" t="s">
        <v>183</v>
      </c>
      <c r="B1242">
        <v>100</v>
      </c>
      <c r="C1242" t="s">
        <v>184</v>
      </c>
      <c r="D1242" t="s">
        <v>183</v>
      </c>
      <c r="E1242" t="s">
        <v>12</v>
      </c>
      <c r="F1242" t="s">
        <v>13</v>
      </c>
      <c r="G1242" t="s">
        <v>3</v>
      </c>
      <c r="H1242" t="s">
        <v>3</v>
      </c>
      <c r="I1242" t="s">
        <v>49</v>
      </c>
      <c r="J1242" t="s">
        <v>50</v>
      </c>
      <c r="K1242" t="s">
        <v>47</v>
      </c>
      <c r="L1242" t="s">
        <v>48</v>
      </c>
      <c r="M1242" t="s">
        <v>3</v>
      </c>
      <c r="N1242" t="s">
        <v>3</v>
      </c>
    </row>
    <row r="1243" spans="1:14" x14ac:dyDescent="0.2">
      <c r="A1243" t="s">
        <v>11</v>
      </c>
      <c r="B1243">
        <v>312</v>
      </c>
      <c r="C1243" t="s">
        <v>10</v>
      </c>
      <c r="D1243" t="s">
        <v>11</v>
      </c>
      <c r="E1243" t="s">
        <v>12</v>
      </c>
      <c r="F1243" t="s">
        <v>13</v>
      </c>
      <c r="G1243" t="s">
        <v>3</v>
      </c>
      <c r="H1243" t="s">
        <v>3</v>
      </c>
      <c r="I1243" t="s">
        <v>49</v>
      </c>
      <c r="J1243" t="s">
        <v>50</v>
      </c>
      <c r="K1243" t="s">
        <v>47</v>
      </c>
      <c r="L1243" t="s">
        <v>48</v>
      </c>
      <c r="M1243" t="s">
        <v>3</v>
      </c>
      <c r="N1243" t="s">
        <v>3</v>
      </c>
    </row>
    <row r="1244" spans="1:14" x14ac:dyDescent="0.2">
      <c r="A1244" t="s">
        <v>19</v>
      </c>
      <c r="B1244">
        <v>12857</v>
      </c>
      <c r="C1244" t="s">
        <v>18</v>
      </c>
      <c r="D1244" t="s">
        <v>19</v>
      </c>
      <c r="E1244" t="s">
        <v>12</v>
      </c>
      <c r="F1244" t="s">
        <v>13</v>
      </c>
      <c r="G1244" t="s">
        <v>3</v>
      </c>
      <c r="H1244" t="s">
        <v>3</v>
      </c>
      <c r="I1244" t="s">
        <v>49</v>
      </c>
      <c r="J1244" t="s">
        <v>50</v>
      </c>
      <c r="K1244" t="s">
        <v>47</v>
      </c>
      <c r="L1244" t="s">
        <v>48</v>
      </c>
      <c r="M1244" t="s">
        <v>3</v>
      </c>
      <c r="N1244" t="s">
        <v>3</v>
      </c>
    </row>
    <row r="1245" spans="1:14" x14ac:dyDescent="0.2">
      <c r="A1245" t="s">
        <v>21</v>
      </c>
      <c r="B1245">
        <v>38362</v>
      </c>
      <c r="C1245" t="s">
        <v>20</v>
      </c>
      <c r="D1245" t="s">
        <v>21</v>
      </c>
      <c r="E1245" t="s">
        <v>12</v>
      </c>
      <c r="F1245" t="s">
        <v>13</v>
      </c>
      <c r="G1245" t="s">
        <v>3</v>
      </c>
      <c r="H1245" t="s">
        <v>3</v>
      </c>
      <c r="I1245" t="s">
        <v>49</v>
      </c>
      <c r="J1245" t="s">
        <v>50</v>
      </c>
      <c r="K1245" t="s">
        <v>47</v>
      </c>
      <c r="L1245" t="s">
        <v>48</v>
      </c>
      <c r="M1245" t="s">
        <v>3</v>
      </c>
      <c r="N1245" t="s">
        <v>3</v>
      </c>
    </row>
    <row r="1246" spans="1:14" x14ac:dyDescent="0.2">
      <c r="A1246" t="s">
        <v>24</v>
      </c>
      <c r="B1246">
        <v>929</v>
      </c>
      <c r="C1246" t="s">
        <v>23</v>
      </c>
      <c r="D1246" t="s">
        <v>24</v>
      </c>
      <c r="E1246" t="s">
        <v>12</v>
      </c>
      <c r="F1246" t="s">
        <v>13</v>
      </c>
      <c r="G1246" t="s">
        <v>3</v>
      </c>
      <c r="H1246" t="s">
        <v>3</v>
      </c>
      <c r="I1246" t="s">
        <v>49</v>
      </c>
      <c r="J1246" t="s">
        <v>50</v>
      </c>
      <c r="K1246" t="s">
        <v>47</v>
      </c>
      <c r="L1246" t="s">
        <v>48</v>
      </c>
      <c r="M1246" t="s">
        <v>3</v>
      </c>
      <c r="N1246" t="s">
        <v>3</v>
      </c>
    </row>
    <row r="1247" spans="1:14" x14ac:dyDescent="0.2">
      <c r="A1247" t="s">
        <v>27</v>
      </c>
      <c r="B1247">
        <v>38347</v>
      </c>
      <c r="C1247" t="s">
        <v>26</v>
      </c>
      <c r="D1247" t="s">
        <v>27</v>
      </c>
      <c r="E1247" t="s">
        <v>12</v>
      </c>
      <c r="F1247" t="s">
        <v>13</v>
      </c>
      <c r="G1247" t="s">
        <v>3</v>
      </c>
      <c r="H1247" t="s">
        <v>3</v>
      </c>
      <c r="I1247" t="s">
        <v>49</v>
      </c>
      <c r="J1247" t="s">
        <v>50</v>
      </c>
      <c r="K1247" t="s">
        <v>47</v>
      </c>
      <c r="L1247" t="s">
        <v>48</v>
      </c>
      <c r="M1247" t="s">
        <v>3</v>
      </c>
      <c r="N1247" t="s">
        <v>3</v>
      </c>
    </row>
    <row r="1248" spans="1:14" x14ac:dyDescent="0.2">
      <c r="A1248" t="s">
        <v>29</v>
      </c>
      <c r="B1248">
        <v>116204</v>
      </c>
      <c r="C1248" t="s">
        <v>28</v>
      </c>
      <c r="D1248" t="s">
        <v>29</v>
      </c>
      <c r="E1248" t="s">
        <v>12</v>
      </c>
      <c r="F1248" t="s">
        <v>13</v>
      </c>
      <c r="G1248" t="s">
        <v>3</v>
      </c>
      <c r="H1248" t="s">
        <v>3</v>
      </c>
      <c r="I1248" t="s">
        <v>49</v>
      </c>
      <c r="J1248" t="s">
        <v>50</v>
      </c>
      <c r="K1248" t="s">
        <v>47</v>
      </c>
      <c r="L1248" t="s">
        <v>48</v>
      </c>
      <c r="M1248" t="s">
        <v>3</v>
      </c>
      <c r="N1248" t="s">
        <v>3</v>
      </c>
    </row>
    <row r="1249" spans="1:14" x14ac:dyDescent="0.2">
      <c r="A1249" t="s">
        <v>181</v>
      </c>
      <c r="B1249">
        <v>250</v>
      </c>
      <c r="C1249" t="s">
        <v>182</v>
      </c>
      <c r="D1249" t="s">
        <v>181</v>
      </c>
      <c r="E1249" t="s">
        <v>12</v>
      </c>
      <c r="F1249" t="s">
        <v>13</v>
      </c>
      <c r="G1249" t="s">
        <v>3</v>
      </c>
      <c r="H1249" t="s">
        <v>3</v>
      </c>
      <c r="I1249" t="s">
        <v>49</v>
      </c>
      <c r="J1249" t="s">
        <v>50</v>
      </c>
      <c r="K1249" t="s">
        <v>47</v>
      </c>
      <c r="L1249" t="s">
        <v>48</v>
      </c>
      <c r="M1249" t="s">
        <v>3</v>
      </c>
      <c r="N1249" t="s">
        <v>3</v>
      </c>
    </row>
    <row r="1250" spans="1:14" x14ac:dyDescent="0.2">
      <c r="A1250" t="s">
        <v>361</v>
      </c>
      <c r="B1250">
        <v>500</v>
      </c>
      <c r="C1250" t="s">
        <v>168</v>
      </c>
      <c r="D1250" t="s">
        <v>167</v>
      </c>
      <c r="E1250" t="s">
        <v>12</v>
      </c>
      <c r="F1250" t="s">
        <v>13</v>
      </c>
      <c r="G1250" t="s">
        <v>3</v>
      </c>
      <c r="H1250" t="s">
        <v>3</v>
      </c>
      <c r="I1250" t="s">
        <v>49</v>
      </c>
      <c r="J1250" t="s">
        <v>50</v>
      </c>
      <c r="K1250" t="s">
        <v>47</v>
      </c>
      <c r="L1250" t="s">
        <v>48</v>
      </c>
      <c r="M1250" t="s">
        <v>3</v>
      </c>
      <c r="N1250" t="s">
        <v>3</v>
      </c>
    </row>
    <row r="1251" spans="1:14" x14ac:dyDescent="0.2">
      <c r="A1251" t="s">
        <v>294</v>
      </c>
      <c r="B1251">
        <v>95</v>
      </c>
      <c r="C1251" t="s">
        <v>295</v>
      </c>
      <c r="D1251" t="s">
        <v>294</v>
      </c>
      <c r="E1251" t="s">
        <v>12</v>
      </c>
      <c r="F1251" t="s">
        <v>13</v>
      </c>
      <c r="G1251" t="s">
        <v>3</v>
      </c>
      <c r="H1251" t="s">
        <v>3</v>
      </c>
      <c r="I1251" t="s">
        <v>49</v>
      </c>
      <c r="J1251" t="s">
        <v>50</v>
      </c>
      <c r="K1251" t="s">
        <v>47</v>
      </c>
      <c r="L1251" t="s">
        <v>48</v>
      </c>
      <c r="M1251" t="s">
        <v>3</v>
      </c>
      <c r="N1251" t="s">
        <v>3</v>
      </c>
    </row>
    <row r="1252" spans="1:14" x14ac:dyDescent="0.2">
      <c r="A1252" t="s">
        <v>171</v>
      </c>
      <c r="B1252">
        <v>200</v>
      </c>
      <c r="C1252" t="s">
        <v>172</v>
      </c>
      <c r="D1252" t="s">
        <v>171</v>
      </c>
      <c r="E1252" t="s">
        <v>12</v>
      </c>
      <c r="F1252" t="s">
        <v>13</v>
      </c>
      <c r="G1252" t="s">
        <v>3</v>
      </c>
      <c r="H1252" t="s">
        <v>3</v>
      </c>
      <c r="I1252" t="s">
        <v>49</v>
      </c>
      <c r="J1252" t="s">
        <v>50</v>
      </c>
      <c r="K1252" t="s">
        <v>47</v>
      </c>
      <c r="L1252" t="s">
        <v>48</v>
      </c>
      <c r="M1252" t="s">
        <v>3</v>
      </c>
      <c r="N1252" t="s">
        <v>3</v>
      </c>
    </row>
    <row r="1253" spans="1:14" x14ac:dyDescent="0.2">
      <c r="A1253" t="s">
        <v>155</v>
      </c>
      <c r="B1253">
        <v>200</v>
      </c>
      <c r="C1253" t="s">
        <v>156</v>
      </c>
      <c r="D1253" t="s">
        <v>155</v>
      </c>
      <c r="E1253" t="s">
        <v>12</v>
      </c>
      <c r="F1253" t="s">
        <v>13</v>
      </c>
      <c r="G1253" t="s">
        <v>3</v>
      </c>
      <c r="H1253" t="s">
        <v>3</v>
      </c>
      <c r="I1253" t="s">
        <v>49</v>
      </c>
      <c r="J1253" t="s">
        <v>50</v>
      </c>
      <c r="K1253" t="s">
        <v>47</v>
      </c>
      <c r="L1253" t="s">
        <v>48</v>
      </c>
      <c r="M1253" t="s">
        <v>3</v>
      </c>
      <c r="N1253" t="s">
        <v>3</v>
      </c>
    </row>
    <row r="1254" spans="1:14" x14ac:dyDescent="0.2">
      <c r="A1254" t="s">
        <v>163</v>
      </c>
      <c r="B1254">
        <v>702</v>
      </c>
      <c r="C1254" t="s">
        <v>164</v>
      </c>
      <c r="D1254" t="s">
        <v>163</v>
      </c>
      <c r="E1254" t="s">
        <v>12</v>
      </c>
      <c r="F1254" t="s">
        <v>13</v>
      </c>
      <c r="G1254" t="s">
        <v>3</v>
      </c>
      <c r="H1254" t="s">
        <v>3</v>
      </c>
      <c r="I1254" t="s">
        <v>49</v>
      </c>
      <c r="J1254" t="s">
        <v>50</v>
      </c>
      <c r="K1254" t="s">
        <v>47</v>
      </c>
      <c r="L1254" t="s">
        <v>48</v>
      </c>
      <c r="M1254" t="s">
        <v>3</v>
      </c>
      <c r="N1254" t="s">
        <v>3</v>
      </c>
    </row>
    <row r="1255" spans="1:14" x14ac:dyDescent="0.2">
      <c r="A1255" t="s">
        <v>175</v>
      </c>
      <c r="B1255">
        <v>347</v>
      </c>
      <c r="C1255" t="s">
        <v>176</v>
      </c>
      <c r="D1255" t="s">
        <v>175</v>
      </c>
      <c r="E1255" t="s">
        <v>12</v>
      </c>
      <c r="F1255" t="s">
        <v>13</v>
      </c>
      <c r="G1255" t="s">
        <v>3</v>
      </c>
      <c r="H1255" t="s">
        <v>3</v>
      </c>
      <c r="I1255" t="s">
        <v>49</v>
      </c>
      <c r="J1255" t="s">
        <v>50</v>
      </c>
      <c r="K1255" t="s">
        <v>47</v>
      </c>
      <c r="L1255" t="s">
        <v>48</v>
      </c>
      <c r="M1255" t="s">
        <v>3</v>
      </c>
      <c r="N1255" t="s">
        <v>3</v>
      </c>
    </row>
    <row r="1256" spans="1:14" x14ac:dyDescent="0.2">
      <c r="A1256" t="s">
        <v>130</v>
      </c>
      <c r="B1256">
        <v>43</v>
      </c>
      <c r="C1256" t="s">
        <v>131</v>
      </c>
      <c r="D1256" t="s">
        <v>130</v>
      </c>
      <c r="E1256" t="s">
        <v>12</v>
      </c>
      <c r="F1256" t="s">
        <v>13</v>
      </c>
      <c r="G1256" t="s">
        <v>3</v>
      </c>
      <c r="H1256" t="s">
        <v>3</v>
      </c>
      <c r="I1256" t="s">
        <v>49</v>
      </c>
      <c r="J1256" t="s">
        <v>50</v>
      </c>
      <c r="K1256" t="s">
        <v>47</v>
      </c>
      <c r="L1256" t="s">
        <v>48</v>
      </c>
      <c r="M1256" t="s">
        <v>3</v>
      </c>
      <c r="N1256" t="s">
        <v>3</v>
      </c>
    </row>
    <row r="1257" spans="1:14" x14ac:dyDescent="0.2">
      <c r="A1257" t="s">
        <v>132</v>
      </c>
      <c r="B1257">
        <v>332</v>
      </c>
      <c r="C1257" t="s">
        <v>133</v>
      </c>
      <c r="D1257" t="s">
        <v>132</v>
      </c>
      <c r="E1257" t="s">
        <v>12</v>
      </c>
      <c r="F1257" t="s">
        <v>13</v>
      </c>
      <c r="G1257" t="s">
        <v>3</v>
      </c>
      <c r="H1257" t="s">
        <v>3</v>
      </c>
      <c r="I1257" t="s">
        <v>49</v>
      </c>
      <c r="J1257" t="s">
        <v>50</v>
      </c>
      <c r="K1257" t="s">
        <v>47</v>
      </c>
      <c r="L1257" t="s">
        <v>48</v>
      </c>
      <c r="M1257" t="s">
        <v>3</v>
      </c>
      <c r="N1257" t="s">
        <v>3</v>
      </c>
    </row>
    <row r="1258" spans="1:14" x14ac:dyDescent="0.2">
      <c r="A1258" t="s">
        <v>362</v>
      </c>
      <c r="B1258">
        <v>476</v>
      </c>
      <c r="C1258" t="s">
        <v>18</v>
      </c>
      <c r="D1258" t="s">
        <v>19</v>
      </c>
      <c r="E1258" t="s">
        <v>12</v>
      </c>
      <c r="F1258" t="s">
        <v>13</v>
      </c>
      <c r="G1258" t="s">
        <v>3</v>
      </c>
      <c r="H1258" t="s">
        <v>3</v>
      </c>
      <c r="I1258" t="s">
        <v>49</v>
      </c>
      <c r="J1258" t="s">
        <v>50</v>
      </c>
      <c r="K1258" t="s">
        <v>47</v>
      </c>
      <c r="L1258" t="s">
        <v>48</v>
      </c>
      <c r="M1258" t="s">
        <v>3</v>
      </c>
      <c r="N1258" t="s">
        <v>3</v>
      </c>
    </row>
    <row r="1259" spans="1:14" x14ac:dyDescent="0.2">
      <c r="A1259" t="s">
        <v>363</v>
      </c>
      <c r="B1259">
        <v>12</v>
      </c>
      <c r="C1259" t="s">
        <v>10</v>
      </c>
      <c r="D1259" t="s">
        <v>11</v>
      </c>
      <c r="E1259" t="s">
        <v>12</v>
      </c>
      <c r="F1259" t="s">
        <v>13</v>
      </c>
      <c r="G1259" t="s">
        <v>3</v>
      </c>
      <c r="H1259" t="s">
        <v>3</v>
      </c>
      <c r="I1259" t="s">
        <v>49</v>
      </c>
      <c r="J1259" t="s">
        <v>50</v>
      </c>
      <c r="K1259" t="s">
        <v>47</v>
      </c>
      <c r="L1259" t="s">
        <v>48</v>
      </c>
      <c r="M1259" t="s">
        <v>3</v>
      </c>
      <c r="N1259" t="s">
        <v>3</v>
      </c>
    </row>
    <row r="1260" spans="1:14" x14ac:dyDescent="0.2">
      <c r="A1260" t="s">
        <v>88</v>
      </c>
      <c r="B1260">
        <v>1433</v>
      </c>
      <c r="C1260" t="s">
        <v>87</v>
      </c>
      <c r="D1260" t="s">
        <v>88</v>
      </c>
      <c r="E1260" t="s">
        <v>12</v>
      </c>
      <c r="F1260" t="s">
        <v>13</v>
      </c>
      <c r="G1260" t="s">
        <v>3</v>
      </c>
      <c r="H1260" t="s">
        <v>3</v>
      </c>
      <c r="I1260" t="s">
        <v>49</v>
      </c>
      <c r="J1260" t="s">
        <v>50</v>
      </c>
      <c r="K1260" t="s">
        <v>47</v>
      </c>
      <c r="L1260" t="s">
        <v>48</v>
      </c>
      <c r="M1260" t="s">
        <v>3</v>
      </c>
      <c r="N1260" t="s">
        <v>3</v>
      </c>
    </row>
    <row r="1261" spans="1:14" x14ac:dyDescent="0.2">
      <c r="A1261" t="s">
        <v>323</v>
      </c>
      <c r="B1261">
        <v>4000</v>
      </c>
      <c r="C1261" t="s">
        <v>322</v>
      </c>
      <c r="D1261" t="s">
        <v>323</v>
      </c>
      <c r="E1261" t="s">
        <v>143</v>
      </c>
      <c r="F1261" t="s">
        <v>144</v>
      </c>
      <c r="G1261" t="s">
        <v>3</v>
      </c>
      <c r="H1261" t="s">
        <v>3</v>
      </c>
      <c r="I1261" t="s">
        <v>49</v>
      </c>
      <c r="J1261" t="s">
        <v>50</v>
      </c>
      <c r="K1261" t="s">
        <v>47</v>
      </c>
      <c r="L1261" t="s">
        <v>48</v>
      </c>
      <c r="M1261" t="s">
        <v>3</v>
      </c>
      <c r="N1261" t="s">
        <v>3</v>
      </c>
    </row>
    <row r="1262" spans="1:14" x14ac:dyDescent="0.2">
      <c r="A1262" t="s">
        <v>364</v>
      </c>
      <c r="B1262">
        <v>3700</v>
      </c>
      <c r="C1262" t="s">
        <v>142</v>
      </c>
      <c r="D1262" t="s">
        <v>141</v>
      </c>
      <c r="E1262" t="s">
        <v>143</v>
      </c>
      <c r="F1262" t="s">
        <v>144</v>
      </c>
      <c r="G1262" t="s">
        <v>3</v>
      </c>
      <c r="H1262" t="s">
        <v>3</v>
      </c>
      <c r="I1262" t="s">
        <v>49</v>
      </c>
      <c r="J1262" t="s">
        <v>50</v>
      </c>
      <c r="K1262" t="s">
        <v>47</v>
      </c>
      <c r="L1262" t="s">
        <v>48</v>
      </c>
      <c r="M1262" t="s">
        <v>3</v>
      </c>
      <c r="N1262" t="s">
        <v>3</v>
      </c>
    </row>
    <row r="1263" spans="1:14" x14ac:dyDescent="0.2">
      <c r="A1263" t="s">
        <v>365</v>
      </c>
      <c r="B1263">
        <v>77491</v>
      </c>
      <c r="C1263" t="s">
        <v>343</v>
      </c>
      <c r="D1263" t="s">
        <v>344</v>
      </c>
      <c r="E1263" t="s">
        <v>143</v>
      </c>
      <c r="F1263" t="s">
        <v>144</v>
      </c>
      <c r="G1263" t="s">
        <v>3</v>
      </c>
      <c r="H1263" t="s">
        <v>3</v>
      </c>
      <c r="I1263" t="s">
        <v>49</v>
      </c>
      <c r="J1263" t="s">
        <v>50</v>
      </c>
      <c r="K1263" t="s">
        <v>47</v>
      </c>
      <c r="L1263" t="s">
        <v>48</v>
      </c>
      <c r="M1263" t="s">
        <v>3</v>
      </c>
      <c r="N1263" t="s">
        <v>3</v>
      </c>
    </row>
    <row r="1264" spans="1:14" x14ac:dyDescent="0.2">
      <c r="A1264" t="s">
        <v>173</v>
      </c>
      <c r="B1264">
        <v>1300</v>
      </c>
      <c r="C1264" t="s">
        <v>174</v>
      </c>
      <c r="D1264" t="s">
        <v>173</v>
      </c>
      <c r="E1264" t="s">
        <v>12</v>
      </c>
      <c r="F1264" t="s">
        <v>13</v>
      </c>
      <c r="G1264" t="s">
        <v>3</v>
      </c>
      <c r="H1264" t="s">
        <v>3</v>
      </c>
      <c r="I1264" t="s">
        <v>49</v>
      </c>
      <c r="J1264" t="s">
        <v>50</v>
      </c>
      <c r="K1264" t="s">
        <v>47</v>
      </c>
      <c r="L1264" t="s">
        <v>48</v>
      </c>
      <c r="M1264" t="s">
        <v>3</v>
      </c>
      <c r="N1264" t="s">
        <v>3</v>
      </c>
    </row>
    <row r="1265" spans="1:14" x14ac:dyDescent="0.2">
      <c r="A1265" t="s">
        <v>153</v>
      </c>
      <c r="B1265">
        <v>300</v>
      </c>
      <c r="C1265" t="s">
        <v>154</v>
      </c>
      <c r="D1265" t="s">
        <v>153</v>
      </c>
      <c r="E1265" t="s">
        <v>12</v>
      </c>
      <c r="F1265" t="s">
        <v>13</v>
      </c>
      <c r="G1265" t="s">
        <v>3</v>
      </c>
      <c r="H1265" t="s">
        <v>3</v>
      </c>
      <c r="I1265" t="s">
        <v>49</v>
      </c>
      <c r="J1265" t="s">
        <v>50</v>
      </c>
      <c r="K1265" t="s">
        <v>47</v>
      </c>
      <c r="L1265" t="s">
        <v>48</v>
      </c>
      <c r="M1265" t="s">
        <v>3</v>
      </c>
      <c r="N1265" t="s">
        <v>3</v>
      </c>
    </row>
    <row r="1266" spans="1:14" x14ac:dyDescent="0.2">
      <c r="A1266" t="s">
        <v>169</v>
      </c>
      <c r="B1266">
        <v>1858</v>
      </c>
      <c r="C1266" t="s">
        <v>170</v>
      </c>
      <c r="D1266" t="s">
        <v>169</v>
      </c>
      <c r="E1266" t="s">
        <v>12</v>
      </c>
      <c r="F1266" t="s">
        <v>13</v>
      </c>
      <c r="G1266" t="s">
        <v>3</v>
      </c>
      <c r="H1266" t="s">
        <v>3</v>
      </c>
      <c r="I1266" t="s">
        <v>49</v>
      </c>
      <c r="J1266" t="s">
        <v>50</v>
      </c>
      <c r="K1266" t="s">
        <v>47</v>
      </c>
      <c r="L1266" t="s">
        <v>48</v>
      </c>
      <c r="M1266" t="s">
        <v>3</v>
      </c>
      <c r="N1266" t="s">
        <v>3</v>
      </c>
    </row>
    <row r="1267" spans="1:14" x14ac:dyDescent="0.2">
      <c r="A1267" t="s">
        <v>177</v>
      </c>
      <c r="B1267">
        <v>668</v>
      </c>
      <c r="C1267" t="s">
        <v>178</v>
      </c>
      <c r="D1267" t="s">
        <v>177</v>
      </c>
      <c r="E1267" t="s">
        <v>12</v>
      </c>
      <c r="F1267" t="s">
        <v>13</v>
      </c>
      <c r="G1267" t="s">
        <v>3</v>
      </c>
      <c r="H1267" t="s">
        <v>3</v>
      </c>
      <c r="I1267" t="s">
        <v>49</v>
      </c>
      <c r="J1267" t="s">
        <v>50</v>
      </c>
      <c r="K1267" t="s">
        <v>47</v>
      </c>
      <c r="L1267" t="s">
        <v>48</v>
      </c>
      <c r="M1267" t="s">
        <v>3</v>
      </c>
      <c r="N1267" t="s">
        <v>3</v>
      </c>
    </row>
    <row r="1268" spans="1:14" x14ac:dyDescent="0.2">
      <c r="A1268" t="s">
        <v>185</v>
      </c>
      <c r="B1268">
        <v>280</v>
      </c>
      <c r="C1268" t="s">
        <v>186</v>
      </c>
      <c r="D1268" t="s">
        <v>185</v>
      </c>
      <c r="E1268" t="s">
        <v>12</v>
      </c>
      <c r="F1268" t="s">
        <v>13</v>
      </c>
      <c r="G1268" t="s">
        <v>3</v>
      </c>
      <c r="H1268" t="s">
        <v>3</v>
      </c>
      <c r="I1268" t="s">
        <v>49</v>
      </c>
      <c r="J1268" t="s">
        <v>50</v>
      </c>
      <c r="K1268" t="s">
        <v>47</v>
      </c>
      <c r="L1268" t="s">
        <v>48</v>
      </c>
      <c r="M1268" t="s">
        <v>3</v>
      </c>
      <c r="N1268" t="s">
        <v>3</v>
      </c>
    </row>
    <row r="1269" spans="1:14" x14ac:dyDescent="0.2">
      <c r="A1269" t="s">
        <v>19</v>
      </c>
      <c r="B1269">
        <v>148936</v>
      </c>
      <c r="C1269" t="s">
        <v>18</v>
      </c>
      <c r="D1269" t="s">
        <v>19</v>
      </c>
      <c r="E1269" t="s">
        <v>12</v>
      </c>
      <c r="F1269" t="s">
        <v>13</v>
      </c>
      <c r="G1269" t="s">
        <v>3</v>
      </c>
      <c r="H1269" t="s">
        <v>3</v>
      </c>
      <c r="I1269" t="s">
        <v>14</v>
      </c>
      <c r="J1269" t="s">
        <v>15</v>
      </c>
      <c r="K1269" t="s">
        <v>16</v>
      </c>
      <c r="L1269" t="s">
        <v>17</v>
      </c>
      <c r="M1269" t="s">
        <v>3</v>
      </c>
      <c r="N1269" t="s">
        <v>3</v>
      </c>
    </row>
    <row r="1270" spans="1:14" x14ac:dyDescent="0.2">
      <c r="A1270" t="s">
        <v>24</v>
      </c>
      <c r="B1270">
        <v>2961</v>
      </c>
      <c r="C1270" t="s">
        <v>23</v>
      </c>
      <c r="D1270" t="s">
        <v>24</v>
      </c>
      <c r="E1270" t="s">
        <v>12</v>
      </c>
      <c r="F1270" t="s">
        <v>13</v>
      </c>
      <c r="G1270" t="s">
        <v>3</v>
      </c>
      <c r="H1270" t="s">
        <v>3</v>
      </c>
      <c r="I1270" t="s">
        <v>14</v>
      </c>
      <c r="J1270" t="s">
        <v>15</v>
      </c>
      <c r="K1270" t="s">
        <v>16</v>
      </c>
      <c r="L1270" t="s">
        <v>17</v>
      </c>
      <c r="M1270" t="s">
        <v>3</v>
      </c>
      <c r="N1270" t="s">
        <v>3</v>
      </c>
    </row>
    <row r="1271" spans="1:14" x14ac:dyDescent="0.2">
      <c r="A1271" t="s">
        <v>27</v>
      </c>
      <c r="B1271">
        <v>122165</v>
      </c>
      <c r="C1271" t="s">
        <v>26</v>
      </c>
      <c r="D1271" t="s">
        <v>27</v>
      </c>
      <c r="E1271" t="s">
        <v>12</v>
      </c>
      <c r="F1271" t="s">
        <v>13</v>
      </c>
      <c r="G1271" t="s">
        <v>3</v>
      </c>
      <c r="H1271" t="s">
        <v>3</v>
      </c>
      <c r="I1271" t="s">
        <v>14</v>
      </c>
      <c r="J1271" t="s">
        <v>15</v>
      </c>
      <c r="K1271" t="s">
        <v>16</v>
      </c>
      <c r="L1271" t="s">
        <v>17</v>
      </c>
      <c r="M1271" t="s">
        <v>3</v>
      </c>
      <c r="N1271" t="s">
        <v>3</v>
      </c>
    </row>
    <row r="1272" spans="1:14" x14ac:dyDescent="0.2">
      <c r="A1272" t="s">
        <v>29</v>
      </c>
      <c r="B1272">
        <v>370196</v>
      </c>
      <c r="C1272" t="s">
        <v>28</v>
      </c>
      <c r="D1272" t="s">
        <v>29</v>
      </c>
      <c r="E1272" t="s">
        <v>12</v>
      </c>
      <c r="F1272" t="s">
        <v>13</v>
      </c>
      <c r="G1272" t="s">
        <v>3</v>
      </c>
      <c r="H1272" t="s">
        <v>3</v>
      </c>
      <c r="I1272" t="s">
        <v>14</v>
      </c>
      <c r="J1272" t="s">
        <v>15</v>
      </c>
      <c r="K1272" t="s">
        <v>16</v>
      </c>
      <c r="L1272" t="s">
        <v>17</v>
      </c>
      <c r="M1272" t="s">
        <v>3</v>
      </c>
      <c r="N1272" t="s">
        <v>3</v>
      </c>
    </row>
    <row r="1273" spans="1:14" x14ac:dyDescent="0.2">
      <c r="A1273" t="s">
        <v>128</v>
      </c>
      <c r="B1273">
        <v>133155</v>
      </c>
      <c r="C1273" t="s">
        <v>129</v>
      </c>
      <c r="D1273" t="s">
        <v>128</v>
      </c>
      <c r="E1273" t="s">
        <v>12</v>
      </c>
      <c r="F1273" t="s">
        <v>13</v>
      </c>
      <c r="G1273" t="s">
        <v>3</v>
      </c>
      <c r="H1273" t="s">
        <v>3</v>
      </c>
      <c r="I1273" t="s">
        <v>14</v>
      </c>
      <c r="J1273" t="s">
        <v>15</v>
      </c>
      <c r="K1273" t="s">
        <v>16</v>
      </c>
      <c r="L1273" t="s">
        <v>17</v>
      </c>
      <c r="M1273" t="s">
        <v>3</v>
      </c>
      <c r="N1273" t="s">
        <v>3</v>
      </c>
    </row>
    <row r="1274" spans="1:14" x14ac:dyDescent="0.2">
      <c r="A1274" t="s">
        <v>130</v>
      </c>
      <c r="B1274">
        <v>98</v>
      </c>
      <c r="C1274" t="s">
        <v>131</v>
      </c>
      <c r="D1274" t="s">
        <v>130</v>
      </c>
      <c r="E1274" t="s">
        <v>12</v>
      </c>
      <c r="F1274" t="s">
        <v>13</v>
      </c>
      <c r="G1274" t="s">
        <v>3</v>
      </c>
      <c r="H1274" t="s">
        <v>3</v>
      </c>
      <c r="I1274" t="s">
        <v>14</v>
      </c>
      <c r="J1274" t="s">
        <v>15</v>
      </c>
      <c r="K1274" t="s">
        <v>16</v>
      </c>
      <c r="L1274" t="s">
        <v>17</v>
      </c>
      <c r="M1274" t="s">
        <v>3</v>
      </c>
      <c r="N1274" t="s">
        <v>3</v>
      </c>
    </row>
    <row r="1275" spans="1:14" x14ac:dyDescent="0.2">
      <c r="A1275" t="s">
        <v>132</v>
      </c>
      <c r="B1275">
        <v>900</v>
      </c>
      <c r="C1275" t="s">
        <v>133</v>
      </c>
      <c r="D1275" t="s">
        <v>132</v>
      </c>
      <c r="E1275" t="s">
        <v>12</v>
      </c>
      <c r="F1275" t="s">
        <v>13</v>
      </c>
      <c r="G1275" t="s">
        <v>3</v>
      </c>
      <c r="H1275" t="s">
        <v>3</v>
      </c>
      <c r="I1275" t="s">
        <v>14</v>
      </c>
      <c r="J1275" t="s">
        <v>15</v>
      </c>
      <c r="K1275" t="s">
        <v>16</v>
      </c>
      <c r="L1275" t="s">
        <v>17</v>
      </c>
      <c r="M1275" t="s">
        <v>3</v>
      </c>
      <c r="N1275" t="s">
        <v>3</v>
      </c>
    </row>
    <row r="1276" spans="1:14" x14ac:dyDescent="0.2">
      <c r="A1276" t="s">
        <v>134</v>
      </c>
      <c r="B1276">
        <v>660</v>
      </c>
      <c r="C1276" t="s">
        <v>135</v>
      </c>
      <c r="D1276" t="s">
        <v>134</v>
      </c>
      <c r="E1276" t="s">
        <v>12</v>
      </c>
      <c r="F1276" t="s">
        <v>13</v>
      </c>
      <c r="G1276" t="s">
        <v>3</v>
      </c>
      <c r="H1276" t="s">
        <v>3</v>
      </c>
      <c r="I1276" t="s">
        <v>14</v>
      </c>
      <c r="J1276" t="s">
        <v>15</v>
      </c>
      <c r="K1276" t="s">
        <v>16</v>
      </c>
      <c r="L1276" t="s">
        <v>17</v>
      </c>
      <c r="M1276" t="s">
        <v>3</v>
      </c>
      <c r="N1276" t="s">
        <v>3</v>
      </c>
    </row>
    <row r="1277" spans="1:14" x14ac:dyDescent="0.2">
      <c r="A1277" t="s">
        <v>136</v>
      </c>
      <c r="B1277">
        <v>2700</v>
      </c>
      <c r="C1277" t="s">
        <v>137</v>
      </c>
      <c r="D1277" t="s">
        <v>138</v>
      </c>
      <c r="E1277" t="s">
        <v>12</v>
      </c>
      <c r="F1277" t="s">
        <v>13</v>
      </c>
      <c r="G1277" t="s">
        <v>3</v>
      </c>
      <c r="H1277" t="s">
        <v>3</v>
      </c>
      <c r="I1277" t="s">
        <v>14</v>
      </c>
      <c r="J1277" t="s">
        <v>15</v>
      </c>
      <c r="K1277" t="s">
        <v>16</v>
      </c>
      <c r="L1277" t="s">
        <v>17</v>
      </c>
      <c r="M1277" t="s">
        <v>3</v>
      </c>
      <c r="N1277" t="s">
        <v>3</v>
      </c>
    </row>
    <row r="1278" spans="1:14" x14ac:dyDescent="0.2">
      <c r="A1278" t="s">
        <v>139</v>
      </c>
      <c r="B1278">
        <v>3609</v>
      </c>
      <c r="C1278" t="s">
        <v>140</v>
      </c>
      <c r="D1278" t="s">
        <v>139</v>
      </c>
      <c r="E1278" t="s">
        <v>12</v>
      </c>
      <c r="F1278" t="s">
        <v>13</v>
      </c>
      <c r="G1278" t="s">
        <v>3</v>
      </c>
      <c r="H1278" t="s">
        <v>3</v>
      </c>
      <c r="I1278" t="s">
        <v>14</v>
      </c>
      <c r="J1278" t="s">
        <v>15</v>
      </c>
      <c r="K1278" t="s">
        <v>16</v>
      </c>
      <c r="L1278" t="s">
        <v>17</v>
      </c>
      <c r="M1278" t="s">
        <v>3</v>
      </c>
      <c r="N1278" t="s">
        <v>3</v>
      </c>
    </row>
    <row r="1279" spans="1:14" x14ac:dyDescent="0.2">
      <c r="A1279" t="s">
        <v>141</v>
      </c>
      <c r="B1279">
        <v>582</v>
      </c>
      <c r="C1279" t="s">
        <v>142</v>
      </c>
      <c r="D1279" t="s">
        <v>141</v>
      </c>
      <c r="E1279" t="s">
        <v>143</v>
      </c>
      <c r="F1279" t="s">
        <v>144</v>
      </c>
      <c r="G1279" t="s">
        <v>3</v>
      </c>
      <c r="H1279" t="s">
        <v>3</v>
      </c>
      <c r="I1279" t="s">
        <v>14</v>
      </c>
      <c r="J1279" t="s">
        <v>15</v>
      </c>
      <c r="K1279" t="s">
        <v>16</v>
      </c>
      <c r="L1279" t="s">
        <v>17</v>
      </c>
      <c r="M1279" t="s">
        <v>3</v>
      </c>
      <c r="N1279" t="s">
        <v>3</v>
      </c>
    </row>
    <row r="1280" spans="1:14" x14ac:dyDescent="0.2">
      <c r="A1280" t="s">
        <v>145</v>
      </c>
      <c r="B1280">
        <v>64341</v>
      </c>
      <c r="C1280" t="s">
        <v>146</v>
      </c>
      <c r="D1280" t="s">
        <v>145</v>
      </c>
      <c r="E1280" t="s">
        <v>143</v>
      </c>
      <c r="F1280" t="s">
        <v>144</v>
      </c>
      <c r="G1280" t="s">
        <v>3</v>
      </c>
      <c r="H1280" t="s">
        <v>3</v>
      </c>
      <c r="I1280" t="s">
        <v>14</v>
      </c>
      <c r="J1280" t="s">
        <v>15</v>
      </c>
      <c r="K1280" t="s">
        <v>16</v>
      </c>
      <c r="L1280" t="s">
        <v>17</v>
      </c>
      <c r="M1280" t="s">
        <v>3</v>
      </c>
      <c r="N1280" t="s">
        <v>3</v>
      </c>
    </row>
    <row r="1281" spans="1:14" x14ac:dyDescent="0.2">
      <c r="A1281" t="s">
        <v>147</v>
      </c>
      <c r="B1281">
        <v>205054</v>
      </c>
      <c r="C1281" t="s">
        <v>148</v>
      </c>
      <c r="D1281" t="s">
        <v>147</v>
      </c>
      <c r="E1281" t="s">
        <v>143</v>
      </c>
      <c r="F1281" t="s">
        <v>144</v>
      </c>
      <c r="G1281" t="s">
        <v>3</v>
      </c>
      <c r="H1281" t="s">
        <v>3</v>
      </c>
      <c r="I1281" t="s">
        <v>14</v>
      </c>
      <c r="J1281" t="s">
        <v>15</v>
      </c>
      <c r="K1281" t="s">
        <v>16</v>
      </c>
      <c r="L1281" t="s">
        <v>17</v>
      </c>
      <c r="M1281" t="s">
        <v>3</v>
      </c>
      <c r="N1281" t="s">
        <v>3</v>
      </c>
    </row>
    <row r="1282" spans="1:14" x14ac:dyDescent="0.2">
      <c r="A1282" t="s">
        <v>149</v>
      </c>
      <c r="B1282">
        <v>1000</v>
      </c>
      <c r="C1282" t="s">
        <v>150</v>
      </c>
      <c r="D1282" t="s">
        <v>149</v>
      </c>
      <c r="E1282" t="s">
        <v>12</v>
      </c>
      <c r="F1282" t="s">
        <v>13</v>
      </c>
      <c r="G1282" t="s">
        <v>3</v>
      </c>
      <c r="H1282" t="s">
        <v>3</v>
      </c>
      <c r="I1282" t="s">
        <v>14</v>
      </c>
      <c r="J1282" t="s">
        <v>15</v>
      </c>
      <c r="K1282" t="s">
        <v>16</v>
      </c>
      <c r="L1282" t="s">
        <v>17</v>
      </c>
      <c r="M1282" t="s">
        <v>3</v>
      </c>
      <c r="N1282" t="s">
        <v>3</v>
      </c>
    </row>
    <row r="1283" spans="1:14" x14ac:dyDescent="0.2">
      <c r="A1283" t="s">
        <v>151</v>
      </c>
      <c r="B1283">
        <v>17634</v>
      </c>
      <c r="C1283" t="s">
        <v>152</v>
      </c>
      <c r="D1283" t="s">
        <v>151</v>
      </c>
      <c r="E1283" t="s">
        <v>12</v>
      </c>
      <c r="F1283" t="s">
        <v>13</v>
      </c>
      <c r="G1283" t="s">
        <v>3</v>
      </c>
      <c r="H1283" t="s">
        <v>3</v>
      </c>
      <c r="I1283" t="s">
        <v>14</v>
      </c>
      <c r="J1283" t="s">
        <v>15</v>
      </c>
      <c r="K1283" t="s">
        <v>16</v>
      </c>
      <c r="L1283" t="s">
        <v>17</v>
      </c>
      <c r="M1283" t="s">
        <v>3</v>
      </c>
      <c r="N1283" t="s">
        <v>3</v>
      </c>
    </row>
    <row r="1284" spans="1:14" x14ac:dyDescent="0.2">
      <c r="A1284" t="s">
        <v>138</v>
      </c>
      <c r="B1284">
        <v>523</v>
      </c>
      <c r="C1284" t="s">
        <v>137</v>
      </c>
      <c r="D1284" t="s">
        <v>138</v>
      </c>
      <c r="E1284" t="s">
        <v>12</v>
      </c>
      <c r="F1284" t="s">
        <v>13</v>
      </c>
      <c r="G1284" t="s">
        <v>3</v>
      </c>
      <c r="H1284" t="s">
        <v>3</v>
      </c>
      <c r="I1284" t="s">
        <v>14</v>
      </c>
      <c r="J1284" t="s">
        <v>15</v>
      </c>
      <c r="K1284" t="s">
        <v>16</v>
      </c>
      <c r="L1284" t="s">
        <v>17</v>
      </c>
      <c r="M1284" t="s">
        <v>3</v>
      </c>
      <c r="N1284" t="s">
        <v>3</v>
      </c>
    </row>
    <row r="1285" spans="1:14" x14ac:dyDescent="0.2">
      <c r="A1285" t="s">
        <v>153</v>
      </c>
      <c r="B1285">
        <v>1150</v>
      </c>
      <c r="C1285" t="s">
        <v>154</v>
      </c>
      <c r="D1285" t="s">
        <v>153</v>
      </c>
      <c r="E1285" t="s">
        <v>12</v>
      </c>
      <c r="F1285" t="s">
        <v>13</v>
      </c>
      <c r="G1285" t="s">
        <v>3</v>
      </c>
      <c r="H1285" t="s">
        <v>3</v>
      </c>
      <c r="I1285" t="s">
        <v>14</v>
      </c>
      <c r="J1285" t="s">
        <v>15</v>
      </c>
      <c r="K1285" t="s">
        <v>16</v>
      </c>
      <c r="L1285" t="s">
        <v>17</v>
      </c>
      <c r="M1285" t="s">
        <v>3</v>
      </c>
      <c r="N1285" t="s">
        <v>3</v>
      </c>
    </row>
    <row r="1286" spans="1:14" x14ac:dyDescent="0.2">
      <c r="A1286" t="s">
        <v>155</v>
      </c>
      <c r="B1286">
        <v>351</v>
      </c>
      <c r="C1286" t="s">
        <v>156</v>
      </c>
      <c r="D1286" t="s">
        <v>155</v>
      </c>
      <c r="E1286" t="s">
        <v>12</v>
      </c>
      <c r="F1286" t="s">
        <v>13</v>
      </c>
      <c r="G1286" t="s">
        <v>3</v>
      </c>
      <c r="H1286" t="s">
        <v>3</v>
      </c>
      <c r="I1286" t="s">
        <v>14</v>
      </c>
      <c r="J1286" t="s">
        <v>15</v>
      </c>
      <c r="K1286" t="s">
        <v>16</v>
      </c>
      <c r="L1286" t="s">
        <v>17</v>
      </c>
      <c r="M1286" t="s">
        <v>3</v>
      </c>
      <c r="N1286" t="s">
        <v>3</v>
      </c>
    </row>
    <row r="1287" spans="1:14" x14ac:dyDescent="0.2">
      <c r="A1287" t="s">
        <v>157</v>
      </c>
      <c r="B1287">
        <v>8000</v>
      </c>
      <c r="C1287" t="s">
        <v>158</v>
      </c>
      <c r="D1287" t="s">
        <v>157</v>
      </c>
      <c r="E1287" t="s">
        <v>12</v>
      </c>
      <c r="F1287" t="s">
        <v>13</v>
      </c>
      <c r="G1287" t="s">
        <v>3</v>
      </c>
      <c r="H1287" t="s">
        <v>3</v>
      </c>
      <c r="I1287" t="s">
        <v>14</v>
      </c>
      <c r="J1287" t="s">
        <v>15</v>
      </c>
      <c r="K1287" t="s">
        <v>16</v>
      </c>
      <c r="L1287" t="s">
        <v>17</v>
      </c>
      <c r="M1287" t="s">
        <v>3</v>
      </c>
      <c r="N1287" t="s">
        <v>3</v>
      </c>
    </row>
    <row r="1288" spans="1:14" x14ac:dyDescent="0.2">
      <c r="A1288" t="s">
        <v>159</v>
      </c>
      <c r="B1288">
        <v>9902</v>
      </c>
      <c r="C1288" t="s">
        <v>160</v>
      </c>
      <c r="D1288" t="s">
        <v>159</v>
      </c>
      <c r="E1288" t="s">
        <v>12</v>
      </c>
      <c r="F1288" t="s">
        <v>13</v>
      </c>
      <c r="G1288" t="s">
        <v>3</v>
      </c>
      <c r="H1288" t="s">
        <v>3</v>
      </c>
      <c r="I1288" t="s">
        <v>14</v>
      </c>
      <c r="J1288" t="s">
        <v>15</v>
      </c>
      <c r="K1288" t="s">
        <v>16</v>
      </c>
      <c r="L1288" t="s">
        <v>17</v>
      </c>
      <c r="M1288" t="s">
        <v>3</v>
      </c>
      <c r="N1288" t="s">
        <v>3</v>
      </c>
    </row>
    <row r="1289" spans="1:14" x14ac:dyDescent="0.2">
      <c r="A1289" t="s">
        <v>161</v>
      </c>
      <c r="B1289">
        <v>6905</v>
      </c>
      <c r="C1289" t="s">
        <v>162</v>
      </c>
      <c r="D1289" t="s">
        <v>161</v>
      </c>
      <c r="E1289" t="s">
        <v>12</v>
      </c>
      <c r="F1289" t="s">
        <v>13</v>
      </c>
      <c r="G1289" t="s">
        <v>3</v>
      </c>
      <c r="H1289" t="s">
        <v>3</v>
      </c>
      <c r="I1289" t="s">
        <v>14</v>
      </c>
      <c r="J1289" t="s">
        <v>15</v>
      </c>
      <c r="K1289" t="s">
        <v>16</v>
      </c>
      <c r="L1289" t="s">
        <v>17</v>
      </c>
      <c r="M1289" t="s">
        <v>3</v>
      </c>
      <c r="N1289" t="s">
        <v>3</v>
      </c>
    </row>
    <row r="1290" spans="1:14" x14ac:dyDescent="0.2">
      <c r="A1290" t="s">
        <v>163</v>
      </c>
      <c r="B1290">
        <v>412</v>
      </c>
      <c r="C1290" t="s">
        <v>164</v>
      </c>
      <c r="D1290" t="s">
        <v>163</v>
      </c>
      <c r="E1290" t="s">
        <v>12</v>
      </c>
      <c r="F1290" t="s">
        <v>13</v>
      </c>
      <c r="G1290" t="s">
        <v>3</v>
      </c>
      <c r="H1290" t="s">
        <v>3</v>
      </c>
      <c r="I1290" t="s">
        <v>14</v>
      </c>
      <c r="J1290" t="s">
        <v>15</v>
      </c>
      <c r="K1290" t="s">
        <v>16</v>
      </c>
      <c r="L1290" t="s">
        <v>17</v>
      </c>
      <c r="M1290" t="s">
        <v>3</v>
      </c>
      <c r="N1290" t="s">
        <v>3</v>
      </c>
    </row>
    <row r="1291" spans="1:14" x14ac:dyDescent="0.2">
      <c r="A1291" t="s">
        <v>165</v>
      </c>
      <c r="B1291">
        <v>1000</v>
      </c>
      <c r="C1291" t="s">
        <v>166</v>
      </c>
      <c r="D1291" t="s">
        <v>165</v>
      </c>
      <c r="E1291" t="s">
        <v>12</v>
      </c>
      <c r="F1291" t="s">
        <v>13</v>
      </c>
      <c r="G1291" t="s">
        <v>3</v>
      </c>
      <c r="H1291" t="s">
        <v>3</v>
      </c>
      <c r="I1291" t="s">
        <v>14</v>
      </c>
      <c r="J1291" t="s">
        <v>15</v>
      </c>
      <c r="K1291" t="s">
        <v>16</v>
      </c>
      <c r="L1291" t="s">
        <v>17</v>
      </c>
      <c r="M1291" t="s">
        <v>3</v>
      </c>
      <c r="N1291" t="s">
        <v>3</v>
      </c>
    </row>
    <row r="1292" spans="1:14" x14ac:dyDescent="0.2">
      <c r="A1292" t="s">
        <v>167</v>
      </c>
      <c r="B1292">
        <v>8000</v>
      </c>
      <c r="C1292" t="s">
        <v>168</v>
      </c>
      <c r="D1292" t="s">
        <v>167</v>
      </c>
      <c r="E1292" t="s">
        <v>12</v>
      </c>
      <c r="F1292" t="s">
        <v>13</v>
      </c>
      <c r="G1292" t="s">
        <v>3</v>
      </c>
      <c r="H1292" t="s">
        <v>3</v>
      </c>
      <c r="I1292" t="s">
        <v>14</v>
      </c>
      <c r="J1292" t="s">
        <v>15</v>
      </c>
      <c r="K1292" t="s">
        <v>16</v>
      </c>
      <c r="L1292" t="s">
        <v>17</v>
      </c>
      <c r="M1292" t="s">
        <v>3</v>
      </c>
      <c r="N1292" t="s">
        <v>3</v>
      </c>
    </row>
    <row r="1293" spans="1:14" x14ac:dyDescent="0.2">
      <c r="A1293" t="s">
        <v>169</v>
      </c>
      <c r="B1293">
        <v>771</v>
      </c>
      <c r="C1293" t="s">
        <v>170</v>
      </c>
      <c r="D1293" t="s">
        <v>169</v>
      </c>
      <c r="E1293" t="s">
        <v>12</v>
      </c>
      <c r="F1293" t="s">
        <v>13</v>
      </c>
      <c r="G1293" t="s">
        <v>3</v>
      </c>
      <c r="H1293" t="s">
        <v>3</v>
      </c>
      <c r="I1293" t="s">
        <v>14</v>
      </c>
      <c r="J1293" t="s">
        <v>15</v>
      </c>
      <c r="K1293" t="s">
        <v>16</v>
      </c>
      <c r="L1293" t="s">
        <v>17</v>
      </c>
      <c r="M1293" t="s">
        <v>3</v>
      </c>
      <c r="N1293" t="s">
        <v>3</v>
      </c>
    </row>
    <row r="1294" spans="1:14" x14ac:dyDescent="0.2">
      <c r="A1294" t="s">
        <v>171</v>
      </c>
      <c r="B1294">
        <v>1000</v>
      </c>
      <c r="C1294" t="s">
        <v>172</v>
      </c>
      <c r="D1294" t="s">
        <v>171</v>
      </c>
      <c r="E1294" t="s">
        <v>12</v>
      </c>
      <c r="F1294" t="s">
        <v>13</v>
      </c>
      <c r="G1294" t="s">
        <v>3</v>
      </c>
      <c r="H1294" t="s">
        <v>3</v>
      </c>
      <c r="I1294" t="s">
        <v>14</v>
      </c>
      <c r="J1294" t="s">
        <v>15</v>
      </c>
      <c r="K1294" t="s">
        <v>16</v>
      </c>
      <c r="L1294" t="s">
        <v>17</v>
      </c>
      <c r="M1294" t="s">
        <v>3</v>
      </c>
      <c r="N1294" t="s">
        <v>3</v>
      </c>
    </row>
    <row r="1295" spans="1:14" x14ac:dyDescent="0.2">
      <c r="A1295" t="s">
        <v>173</v>
      </c>
      <c r="B1295">
        <v>2124</v>
      </c>
      <c r="C1295" t="s">
        <v>174</v>
      </c>
      <c r="D1295" t="s">
        <v>173</v>
      </c>
      <c r="E1295" t="s">
        <v>12</v>
      </c>
      <c r="F1295" t="s">
        <v>13</v>
      </c>
      <c r="G1295" t="s">
        <v>3</v>
      </c>
      <c r="H1295" t="s">
        <v>3</v>
      </c>
      <c r="I1295" t="s">
        <v>14</v>
      </c>
      <c r="J1295" t="s">
        <v>15</v>
      </c>
      <c r="K1295" t="s">
        <v>16</v>
      </c>
      <c r="L1295" t="s">
        <v>17</v>
      </c>
      <c r="M1295" t="s">
        <v>3</v>
      </c>
      <c r="N1295" t="s">
        <v>3</v>
      </c>
    </row>
    <row r="1296" spans="1:14" x14ac:dyDescent="0.2">
      <c r="A1296" t="s">
        <v>175</v>
      </c>
      <c r="B1296">
        <v>290</v>
      </c>
      <c r="C1296" t="s">
        <v>176</v>
      </c>
      <c r="D1296" t="s">
        <v>175</v>
      </c>
      <c r="E1296" t="s">
        <v>12</v>
      </c>
      <c r="F1296" t="s">
        <v>13</v>
      </c>
      <c r="G1296" t="s">
        <v>3</v>
      </c>
      <c r="H1296" t="s">
        <v>3</v>
      </c>
      <c r="I1296" t="s">
        <v>14</v>
      </c>
      <c r="J1296" t="s">
        <v>15</v>
      </c>
      <c r="K1296" t="s">
        <v>16</v>
      </c>
      <c r="L1296" t="s">
        <v>17</v>
      </c>
      <c r="M1296" t="s">
        <v>3</v>
      </c>
      <c r="N1296" t="s">
        <v>3</v>
      </c>
    </row>
    <row r="1297" spans="1:14" x14ac:dyDescent="0.2">
      <c r="A1297" t="s">
        <v>177</v>
      </c>
      <c r="B1297">
        <v>190</v>
      </c>
      <c r="C1297" t="s">
        <v>178</v>
      </c>
      <c r="D1297" t="s">
        <v>177</v>
      </c>
      <c r="E1297" t="s">
        <v>12</v>
      </c>
      <c r="F1297" t="s">
        <v>13</v>
      </c>
      <c r="G1297" t="s">
        <v>3</v>
      </c>
      <c r="H1297" t="s">
        <v>3</v>
      </c>
      <c r="I1297" t="s">
        <v>14</v>
      </c>
      <c r="J1297" t="s">
        <v>15</v>
      </c>
      <c r="K1297" t="s">
        <v>16</v>
      </c>
      <c r="L1297" t="s">
        <v>17</v>
      </c>
      <c r="M1297" t="s">
        <v>3</v>
      </c>
      <c r="N1297" t="s">
        <v>3</v>
      </c>
    </row>
    <row r="1298" spans="1:14" x14ac:dyDescent="0.2">
      <c r="A1298" t="s">
        <v>179</v>
      </c>
      <c r="B1298">
        <v>2463</v>
      </c>
      <c r="C1298" t="s">
        <v>180</v>
      </c>
      <c r="D1298" t="s">
        <v>179</v>
      </c>
      <c r="E1298" t="s">
        <v>12</v>
      </c>
      <c r="F1298" t="s">
        <v>13</v>
      </c>
      <c r="G1298" t="s">
        <v>3</v>
      </c>
      <c r="H1298" t="s">
        <v>3</v>
      </c>
      <c r="I1298" t="s">
        <v>14</v>
      </c>
      <c r="J1298" t="s">
        <v>15</v>
      </c>
      <c r="K1298" t="s">
        <v>16</v>
      </c>
      <c r="L1298" t="s">
        <v>17</v>
      </c>
      <c r="M1298" t="s">
        <v>3</v>
      </c>
      <c r="N1298" t="s">
        <v>3</v>
      </c>
    </row>
    <row r="1299" spans="1:14" x14ac:dyDescent="0.2">
      <c r="A1299" t="s">
        <v>181</v>
      </c>
      <c r="B1299">
        <v>1200</v>
      </c>
      <c r="C1299" t="s">
        <v>182</v>
      </c>
      <c r="D1299" t="s">
        <v>181</v>
      </c>
      <c r="E1299" t="s">
        <v>12</v>
      </c>
      <c r="F1299" t="s">
        <v>13</v>
      </c>
      <c r="G1299" t="s">
        <v>3</v>
      </c>
      <c r="H1299" t="s">
        <v>3</v>
      </c>
      <c r="I1299" t="s">
        <v>14</v>
      </c>
      <c r="J1299" t="s">
        <v>15</v>
      </c>
      <c r="K1299" t="s">
        <v>16</v>
      </c>
      <c r="L1299" t="s">
        <v>17</v>
      </c>
      <c r="M1299" t="s">
        <v>3</v>
      </c>
      <c r="N1299" t="s">
        <v>3</v>
      </c>
    </row>
    <row r="1300" spans="1:14" x14ac:dyDescent="0.2">
      <c r="A1300" t="s">
        <v>183</v>
      </c>
      <c r="B1300">
        <v>931</v>
      </c>
      <c r="C1300" t="s">
        <v>184</v>
      </c>
      <c r="D1300" t="s">
        <v>183</v>
      </c>
      <c r="E1300" t="s">
        <v>12</v>
      </c>
      <c r="F1300" t="s">
        <v>13</v>
      </c>
      <c r="G1300" t="s">
        <v>3</v>
      </c>
      <c r="H1300" t="s">
        <v>3</v>
      </c>
      <c r="I1300" t="s">
        <v>14</v>
      </c>
      <c r="J1300" t="s">
        <v>15</v>
      </c>
      <c r="K1300" t="s">
        <v>16</v>
      </c>
      <c r="L1300" t="s">
        <v>17</v>
      </c>
      <c r="M1300" t="s">
        <v>3</v>
      </c>
      <c r="N1300" t="s">
        <v>3</v>
      </c>
    </row>
    <row r="1301" spans="1:14" x14ac:dyDescent="0.2">
      <c r="A1301" t="s">
        <v>185</v>
      </c>
      <c r="B1301">
        <v>600</v>
      </c>
      <c r="C1301" t="s">
        <v>186</v>
      </c>
      <c r="D1301" t="s">
        <v>185</v>
      </c>
      <c r="E1301" t="s">
        <v>12</v>
      </c>
      <c r="F1301" t="s">
        <v>13</v>
      </c>
      <c r="G1301" t="s">
        <v>3</v>
      </c>
      <c r="H1301" t="s">
        <v>3</v>
      </c>
      <c r="I1301" t="s">
        <v>14</v>
      </c>
      <c r="J1301" t="s">
        <v>15</v>
      </c>
      <c r="K1301" t="s">
        <v>16</v>
      </c>
      <c r="L1301" t="s">
        <v>17</v>
      </c>
      <c r="M1301" t="s">
        <v>3</v>
      </c>
      <c r="N1301" t="s">
        <v>3</v>
      </c>
    </row>
    <row r="1302" spans="1:14" x14ac:dyDescent="0.2">
      <c r="A1302" t="s">
        <v>11</v>
      </c>
      <c r="B1302">
        <v>3611</v>
      </c>
      <c r="C1302" t="s">
        <v>10</v>
      </c>
      <c r="D1302" t="s">
        <v>11</v>
      </c>
      <c r="E1302" t="s">
        <v>12</v>
      </c>
      <c r="F1302" t="s">
        <v>13</v>
      </c>
      <c r="G1302" t="s">
        <v>3</v>
      </c>
      <c r="H1302" t="s">
        <v>3</v>
      </c>
      <c r="I1302" t="s">
        <v>14</v>
      </c>
      <c r="J1302" t="s">
        <v>15</v>
      </c>
      <c r="K1302" t="s">
        <v>16</v>
      </c>
      <c r="L1302" t="s">
        <v>17</v>
      </c>
      <c r="M1302" t="s">
        <v>3</v>
      </c>
      <c r="N1302" t="s">
        <v>3</v>
      </c>
    </row>
    <row r="1303" spans="1:14" x14ac:dyDescent="0.2">
      <c r="A1303" t="s">
        <v>187</v>
      </c>
      <c r="B1303">
        <v>285</v>
      </c>
      <c r="C1303" t="s">
        <v>188</v>
      </c>
      <c r="D1303" t="s">
        <v>187</v>
      </c>
      <c r="E1303" t="s">
        <v>12</v>
      </c>
      <c r="F1303" t="s">
        <v>13</v>
      </c>
      <c r="G1303" t="s">
        <v>3</v>
      </c>
      <c r="H1303" t="s">
        <v>3</v>
      </c>
      <c r="I1303" t="s">
        <v>14</v>
      </c>
      <c r="J1303" t="s">
        <v>15</v>
      </c>
      <c r="K1303" t="s">
        <v>16</v>
      </c>
      <c r="L1303" t="s">
        <v>17</v>
      </c>
      <c r="M1303" t="s">
        <v>3</v>
      </c>
      <c r="N1303" t="s">
        <v>3</v>
      </c>
    </row>
    <row r="1304" spans="1:14" x14ac:dyDescent="0.2">
      <c r="A1304" t="s">
        <v>189</v>
      </c>
      <c r="B1304">
        <v>470</v>
      </c>
      <c r="C1304" t="s">
        <v>190</v>
      </c>
      <c r="D1304" t="s">
        <v>189</v>
      </c>
      <c r="E1304" t="s">
        <v>12</v>
      </c>
      <c r="F1304" t="s">
        <v>13</v>
      </c>
      <c r="G1304" t="s">
        <v>3</v>
      </c>
      <c r="H1304" t="s">
        <v>3</v>
      </c>
      <c r="I1304" t="s">
        <v>14</v>
      </c>
      <c r="J1304" t="s">
        <v>15</v>
      </c>
      <c r="K1304" t="s">
        <v>16</v>
      </c>
      <c r="L1304" t="s">
        <v>17</v>
      </c>
      <c r="M1304" t="s">
        <v>3</v>
      </c>
      <c r="N1304" t="s">
        <v>3</v>
      </c>
    </row>
    <row r="1305" spans="1:14" x14ac:dyDescent="0.2">
      <c r="A1305" t="s">
        <v>191</v>
      </c>
      <c r="B1305">
        <v>1140</v>
      </c>
      <c r="C1305" t="s">
        <v>192</v>
      </c>
      <c r="D1305" t="s">
        <v>191</v>
      </c>
      <c r="E1305" t="s">
        <v>12</v>
      </c>
      <c r="F1305" t="s">
        <v>13</v>
      </c>
      <c r="G1305" t="s">
        <v>3</v>
      </c>
      <c r="H1305" t="s">
        <v>3</v>
      </c>
      <c r="I1305" t="s">
        <v>14</v>
      </c>
      <c r="J1305" t="s">
        <v>15</v>
      </c>
      <c r="K1305" t="s">
        <v>16</v>
      </c>
      <c r="L1305" t="s">
        <v>17</v>
      </c>
      <c r="M1305" t="s">
        <v>3</v>
      </c>
      <c r="N1305" t="s">
        <v>3</v>
      </c>
    </row>
    <row r="1306" spans="1:14" x14ac:dyDescent="0.2">
      <c r="A1306" t="s">
        <v>193</v>
      </c>
      <c r="B1306">
        <v>451320</v>
      </c>
      <c r="C1306" t="s">
        <v>20</v>
      </c>
      <c r="D1306" t="s">
        <v>21</v>
      </c>
      <c r="E1306" t="s">
        <v>12</v>
      </c>
      <c r="F1306" t="s">
        <v>13</v>
      </c>
      <c r="G1306" t="s">
        <v>3</v>
      </c>
      <c r="H1306" t="s">
        <v>3</v>
      </c>
      <c r="I1306" t="s">
        <v>14</v>
      </c>
      <c r="J1306" t="s">
        <v>15</v>
      </c>
      <c r="K1306" t="s">
        <v>16</v>
      </c>
      <c r="L1306" t="s">
        <v>17</v>
      </c>
      <c r="M1306" t="s">
        <v>3</v>
      </c>
      <c r="N1306" t="s">
        <v>3</v>
      </c>
    </row>
    <row r="1307" spans="1:14" x14ac:dyDescent="0.2">
      <c r="A1307" t="s">
        <v>194</v>
      </c>
      <c r="B1307">
        <v>105</v>
      </c>
      <c r="C1307" t="s">
        <v>195</v>
      </c>
      <c r="D1307" t="s">
        <v>194</v>
      </c>
      <c r="E1307" t="s">
        <v>12</v>
      </c>
      <c r="F1307" t="s">
        <v>13</v>
      </c>
      <c r="G1307" t="s">
        <v>3</v>
      </c>
      <c r="H1307" t="s">
        <v>3</v>
      </c>
      <c r="I1307" t="s">
        <v>14</v>
      </c>
      <c r="J1307" t="s">
        <v>15</v>
      </c>
      <c r="K1307" t="s">
        <v>16</v>
      </c>
      <c r="L1307" t="s">
        <v>17</v>
      </c>
      <c r="M1307" t="s">
        <v>3</v>
      </c>
      <c r="N1307" t="s">
        <v>3</v>
      </c>
    </row>
    <row r="1308" spans="1:14" x14ac:dyDescent="0.2">
      <c r="A1308" t="s">
        <v>233</v>
      </c>
      <c r="B1308">
        <v>1000</v>
      </c>
      <c r="C1308" t="s">
        <v>180</v>
      </c>
      <c r="D1308" t="s">
        <v>179</v>
      </c>
      <c r="E1308" t="s">
        <v>12</v>
      </c>
      <c r="F1308" t="s">
        <v>13</v>
      </c>
      <c r="G1308" t="s">
        <v>3</v>
      </c>
      <c r="H1308" t="s">
        <v>3</v>
      </c>
      <c r="I1308" t="s">
        <v>30</v>
      </c>
      <c r="J1308" t="s">
        <v>31</v>
      </c>
      <c r="K1308" t="s">
        <v>16</v>
      </c>
      <c r="L1308" t="s">
        <v>17</v>
      </c>
      <c r="M1308" t="s">
        <v>3</v>
      </c>
      <c r="N1308" t="s">
        <v>3</v>
      </c>
    </row>
    <row r="1309" spans="1:14" x14ac:dyDescent="0.2">
      <c r="A1309" t="s">
        <v>234</v>
      </c>
      <c r="B1309">
        <v>95625</v>
      </c>
      <c r="C1309" t="s">
        <v>129</v>
      </c>
      <c r="D1309" t="s">
        <v>128</v>
      </c>
      <c r="E1309" t="s">
        <v>12</v>
      </c>
      <c r="F1309" t="s">
        <v>13</v>
      </c>
      <c r="G1309" t="s">
        <v>3</v>
      </c>
      <c r="H1309" t="s">
        <v>3</v>
      </c>
      <c r="I1309" t="s">
        <v>30</v>
      </c>
      <c r="J1309" t="s">
        <v>31</v>
      </c>
      <c r="K1309" t="s">
        <v>16</v>
      </c>
      <c r="L1309" t="s">
        <v>17</v>
      </c>
      <c r="M1309" t="s">
        <v>3</v>
      </c>
      <c r="N1309" t="s">
        <v>3</v>
      </c>
    </row>
    <row r="1310" spans="1:14" x14ac:dyDescent="0.2">
      <c r="A1310" t="s">
        <v>24</v>
      </c>
      <c r="B1310">
        <v>1783</v>
      </c>
      <c r="C1310" t="s">
        <v>23</v>
      </c>
      <c r="D1310" t="s">
        <v>24</v>
      </c>
      <c r="E1310" t="s">
        <v>12</v>
      </c>
      <c r="F1310" t="s">
        <v>13</v>
      </c>
      <c r="G1310" t="s">
        <v>3</v>
      </c>
      <c r="H1310" t="s">
        <v>3</v>
      </c>
      <c r="I1310" t="s">
        <v>30</v>
      </c>
      <c r="J1310" t="s">
        <v>31</v>
      </c>
      <c r="K1310" t="s">
        <v>16</v>
      </c>
      <c r="L1310" t="s">
        <v>17</v>
      </c>
      <c r="M1310" t="s">
        <v>3</v>
      </c>
      <c r="N1310" t="s">
        <v>3</v>
      </c>
    </row>
    <row r="1311" spans="1:14" x14ac:dyDescent="0.2">
      <c r="A1311" t="s">
        <v>27</v>
      </c>
      <c r="B1311">
        <v>73577</v>
      </c>
      <c r="C1311" t="s">
        <v>26</v>
      </c>
      <c r="D1311" t="s">
        <v>27</v>
      </c>
      <c r="E1311" t="s">
        <v>12</v>
      </c>
      <c r="F1311" t="s">
        <v>13</v>
      </c>
      <c r="G1311" t="s">
        <v>3</v>
      </c>
      <c r="H1311" t="s">
        <v>3</v>
      </c>
      <c r="I1311" t="s">
        <v>30</v>
      </c>
      <c r="J1311" t="s">
        <v>31</v>
      </c>
      <c r="K1311" t="s">
        <v>16</v>
      </c>
      <c r="L1311" t="s">
        <v>17</v>
      </c>
      <c r="M1311" t="s">
        <v>3</v>
      </c>
      <c r="N1311" t="s">
        <v>3</v>
      </c>
    </row>
    <row r="1312" spans="1:14" x14ac:dyDescent="0.2">
      <c r="A1312" t="s">
        <v>145</v>
      </c>
      <c r="B1312">
        <v>45900</v>
      </c>
      <c r="C1312" t="s">
        <v>146</v>
      </c>
      <c r="D1312" t="s">
        <v>145</v>
      </c>
      <c r="E1312" t="s">
        <v>143</v>
      </c>
      <c r="F1312" t="s">
        <v>144</v>
      </c>
      <c r="G1312" t="s">
        <v>3</v>
      </c>
      <c r="H1312" t="s">
        <v>3</v>
      </c>
      <c r="I1312" t="s">
        <v>30</v>
      </c>
      <c r="J1312" t="s">
        <v>31</v>
      </c>
      <c r="K1312" t="s">
        <v>16</v>
      </c>
      <c r="L1312" t="s">
        <v>17</v>
      </c>
      <c r="M1312" t="s">
        <v>3</v>
      </c>
      <c r="N1312" t="s">
        <v>3</v>
      </c>
    </row>
    <row r="1313" spans="1:14" x14ac:dyDescent="0.2">
      <c r="A1313" t="s">
        <v>147</v>
      </c>
      <c r="B1313">
        <v>111306</v>
      </c>
      <c r="C1313" t="s">
        <v>148</v>
      </c>
      <c r="D1313" t="s">
        <v>147</v>
      </c>
      <c r="E1313" t="s">
        <v>143</v>
      </c>
      <c r="F1313" t="s">
        <v>144</v>
      </c>
      <c r="G1313" t="s">
        <v>3</v>
      </c>
      <c r="H1313" t="s">
        <v>3</v>
      </c>
      <c r="I1313" t="s">
        <v>30</v>
      </c>
      <c r="J1313" t="s">
        <v>31</v>
      </c>
      <c r="K1313" t="s">
        <v>16</v>
      </c>
      <c r="L1313" t="s">
        <v>17</v>
      </c>
      <c r="M1313" t="s">
        <v>3</v>
      </c>
      <c r="N1313" t="s">
        <v>3</v>
      </c>
    </row>
    <row r="1314" spans="1:14" x14ac:dyDescent="0.2">
      <c r="A1314" t="s">
        <v>235</v>
      </c>
      <c r="B1314">
        <v>222901</v>
      </c>
      <c r="C1314" t="s">
        <v>28</v>
      </c>
      <c r="D1314" t="s">
        <v>29</v>
      </c>
      <c r="E1314" t="s">
        <v>12</v>
      </c>
      <c r="F1314" t="s">
        <v>13</v>
      </c>
      <c r="G1314" t="s">
        <v>3</v>
      </c>
      <c r="H1314" t="s">
        <v>3</v>
      </c>
      <c r="I1314" t="s">
        <v>30</v>
      </c>
      <c r="J1314" t="s">
        <v>31</v>
      </c>
      <c r="K1314" t="s">
        <v>16</v>
      </c>
      <c r="L1314" t="s">
        <v>17</v>
      </c>
      <c r="M1314" t="s">
        <v>3</v>
      </c>
      <c r="N1314" t="s">
        <v>3</v>
      </c>
    </row>
    <row r="1315" spans="1:14" x14ac:dyDescent="0.2">
      <c r="A1315" t="s">
        <v>11</v>
      </c>
      <c r="B1315">
        <v>1004</v>
      </c>
      <c r="C1315" t="s">
        <v>10</v>
      </c>
      <c r="D1315" t="s">
        <v>11</v>
      </c>
      <c r="E1315" t="s">
        <v>12</v>
      </c>
      <c r="F1315" t="s">
        <v>13</v>
      </c>
      <c r="G1315" t="s">
        <v>3</v>
      </c>
      <c r="H1315" t="s">
        <v>3</v>
      </c>
      <c r="I1315" t="s">
        <v>30</v>
      </c>
      <c r="J1315" t="s">
        <v>31</v>
      </c>
      <c r="K1315" t="s">
        <v>16</v>
      </c>
      <c r="L1315" t="s">
        <v>17</v>
      </c>
      <c r="M1315" t="s">
        <v>3</v>
      </c>
      <c r="N1315" t="s">
        <v>3</v>
      </c>
    </row>
    <row r="1316" spans="1:14" x14ac:dyDescent="0.2">
      <c r="A1316" t="s">
        <v>19</v>
      </c>
      <c r="B1316">
        <v>41430</v>
      </c>
      <c r="C1316" t="s">
        <v>18</v>
      </c>
      <c r="D1316" t="s">
        <v>19</v>
      </c>
      <c r="E1316" t="s">
        <v>12</v>
      </c>
      <c r="F1316" t="s">
        <v>13</v>
      </c>
      <c r="G1316" t="s">
        <v>3</v>
      </c>
      <c r="H1316" t="s">
        <v>3</v>
      </c>
      <c r="I1316" t="s">
        <v>30</v>
      </c>
      <c r="J1316" t="s">
        <v>31</v>
      </c>
      <c r="K1316" t="s">
        <v>16</v>
      </c>
      <c r="L1316" t="s">
        <v>17</v>
      </c>
      <c r="M1316" t="s">
        <v>3</v>
      </c>
      <c r="N1316" t="s">
        <v>3</v>
      </c>
    </row>
    <row r="1317" spans="1:14" x14ac:dyDescent="0.2">
      <c r="A1317" t="s">
        <v>194</v>
      </c>
      <c r="B1317">
        <v>70</v>
      </c>
      <c r="C1317" t="s">
        <v>195</v>
      </c>
      <c r="D1317" t="s">
        <v>194</v>
      </c>
      <c r="E1317" t="s">
        <v>12</v>
      </c>
      <c r="F1317" t="s">
        <v>13</v>
      </c>
      <c r="G1317" t="s">
        <v>3</v>
      </c>
      <c r="H1317" t="s">
        <v>3</v>
      </c>
      <c r="I1317" t="s">
        <v>30</v>
      </c>
      <c r="J1317" t="s">
        <v>31</v>
      </c>
      <c r="K1317" t="s">
        <v>16</v>
      </c>
      <c r="L1317" t="s">
        <v>17</v>
      </c>
      <c r="M1317" t="s">
        <v>3</v>
      </c>
      <c r="N1317" t="s">
        <v>3</v>
      </c>
    </row>
    <row r="1318" spans="1:14" x14ac:dyDescent="0.2">
      <c r="A1318" t="s">
        <v>21</v>
      </c>
      <c r="B1318">
        <v>125544</v>
      </c>
      <c r="C1318" t="s">
        <v>20</v>
      </c>
      <c r="D1318" t="s">
        <v>21</v>
      </c>
      <c r="E1318" t="s">
        <v>12</v>
      </c>
      <c r="F1318" t="s">
        <v>13</v>
      </c>
      <c r="G1318" t="s">
        <v>3</v>
      </c>
      <c r="H1318" t="s">
        <v>3</v>
      </c>
      <c r="I1318" t="s">
        <v>30</v>
      </c>
      <c r="J1318" t="s">
        <v>31</v>
      </c>
      <c r="K1318" t="s">
        <v>16</v>
      </c>
      <c r="L1318" t="s">
        <v>17</v>
      </c>
      <c r="M1318" t="s">
        <v>3</v>
      </c>
      <c r="N1318" t="s">
        <v>3</v>
      </c>
    </row>
    <row r="1319" spans="1:14" x14ac:dyDescent="0.2">
      <c r="A1319" t="s">
        <v>151</v>
      </c>
      <c r="B1319">
        <v>4180</v>
      </c>
      <c r="C1319" t="s">
        <v>152</v>
      </c>
      <c r="D1319" t="s">
        <v>151</v>
      </c>
      <c r="E1319" t="s">
        <v>12</v>
      </c>
      <c r="F1319" t="s">
        <v>13</v>
      </c>
      <c r="G1319" t="s">
        <v>3</v>
      </c>
      <c r="H1319" t="s">
        <v>3</v>
      </c>
      <c r="I1319" t="s">
        <v>30</v>
      </c>
      <c r="J1319" t="s">
        <v>31</v>
      </c>
      <c r="K1319" t="s">
        <v>16</v>
      </c>
      <c r="L1319" t="s">
        <v>17</v>
      </c>
      <c r="M1319" t="s">
        <v>3</v>
      </c>
      <c r="N1319" t="s">
        <v>3</v>
      </c>
    </row>
    <row r="1320" spans="1:14" x14ac:dyDescent="0.2">
      <c r="A1320" t="s">
        <v>138</v>
      </c>
      <c r="B1320">
        <v>608</v>
      </c>
      <c r="C1320" t="s">
        <v>137</v>
      </c>
      <c r="D1320" t="s">
        <v>138</v>
      </c>
      <c r="E1320" t="s">
        <v>12</v>
      </c>
      <c r="F1320" t="s">
        <v>13</v>
      </c>
      <c r="G1320" t="s">
        <v>3</v>
      </c>
      <c r="H1320" t="s">
        <v>3</v>
      </c>
      <c r="I1320" t="s">
        <v>30</v>
      </c>
      <c r="J1320" t="s">
        <v>31</v>
      </c>
      <c r="K1320" t="s">
        <v>16</v>
      </c>
      <c r="L1320" t="s">
        <v>17</v>
      </c>
      <c r="M1320" t="s">
        <v>3</v>
      </c>
      <c r="N1320" t="s">
        <v>3</v>
      </c>
    </row>
    <row r="1321" spans="1:14" x14ac:dyDescent="0.2">
      <c r="A1321" t="s">
        <v>153</v>
      </c>
      <c r="B1321">
        <v>180</v>
      </c>
      <c r="C1321" t="s">
        <v>154</v>
      </c>
      <c r="D1321" t="s">
        <v>153</v>
      </c>
      <c r="E1321" t="s">
        <v>12</v>
      </c>
      <c r="F1321" t="s">
        <v>13</v>
      </c>
      <c r="G1321" t="s">
        <v>3</v>
      </c>
      <c r="H1321" t="s">
        <v>3</v>
      </c>
      <c r="I1321" t="s">
        <v>30</v>
      </c>
      <c r="J1321" t="s">
        <v>31</v>
      </c>
      <c r="K1321" t="s">
        <v>16</v>
      </c>
      <c r="L1321" t="s">
        <v>17</v>
      </c>
      <c r="M1321" t="s">
        <v>3</v>
      </c>
      <c r="N1321" t="s">
        <v>3</v>
      </c>
    </row>
    <row r="1322" spans="1:14" x14ac:dyDescent="0.2">
      <c r="A1322" t="s">
        <v>155</v>
      </c>
      <c r="B1322">
        <v>150</v>
      </c>
      <c r="C1322" t="s">
        <v>156</v>
      </c>
      <c r="D1322" t="s">
        <v>155</v>
      </c>
      <c r="E1322" t="s">
        <v>12</v>
      </c>
      <c r="F1322" t="s">
        <v>13</v>
      </c>
      <c r="G1322" t="s">
        <v>3</v>
      </c>
      <c r="H1322" t="s">
        <v>3</v>
      </c>
      <c r="I1322" t="s">
        <v>30</v>
      </c>
      <c r="J1322" t="s">
        <v>31</v>
      </c>
      <c r="K1322" t="s">
        <v>16</v>
      </c>
      <c r="L1322" t="s">
        <v>17</v>
      </c>
      <c r="M1322" t="s">
        <v>3</v>
      </c>
      <c r="N1322" t="s">
        <v>3</v>
      </c>
    </row>
    <row r="1323" spans="1:14" x14ac:dyDescent="0.2">
      <c r="A1323" t="s">
        <v>157</v>
      </c>
      <c r="B1323">
        <v>570</v>
      </c>
      <c r="C1323" t="s">
        <v>158</v>
      </c>
      <c r="D1323" t="s">
        <v>157</v>
      </c>
      <c r="E1323" t="s">
        <v>12</v>
      </c>
      <c r="F1323" t="s">
        <v>13</v>
      </c>
      <c r="G1323" t="s">
        <v>3</v>
      </c>
      <c r="H1323" t="s">
        <v>3</v>
      </c>
      <c r="I1323" t="s">
        <v>30</v>
      </c>
      <c r="J1323" t="s">
        <v>31</v>
      </c>
      <c r="K1323" t="s">
        <v>16</v>
      </c>
      <c r="L1323" t="s">
        <v>17</v>
      </c>
      <c r="M1323" t="s">
        <v>3</v>
      </c>
      <c r="N1323" t="s">
        <v>3</v>
      </c>
    </row>
    <row r="1324" spans="1:14" x14ac:dyDescent="0.2">
      <c r="A1324" t="s">
        <v>159</v>
      </c>
      <c r="B1324">
        <v>1800</v>
      </c>
      <c r="C1324" t="s">
        <v>160</v>
      </c>
      <c r="D1324" t="s">
        <v>159</v>
      </c>
      <c r="E1324" t="s">
        <v>12</v>
      </c>
      <c r="F1324" t="s">
        <v>13</v>
      </c>
      <c r="G1324" t="s">
        <v>3</v>
      </c>
      <c r="H1324" t="s">
        <v>3</v>
      </c>
      <c r="I1324" t="s">
        <v>30</v>
      </c>
      <c r="J1324" t="s">
        <v>31</v>
      </c>
      <c r="K1324" t="s">
        <v>16</v>
      </c>
      <c r="L1324" t="s">
        <v>17</v>
      </c>
      <c r="M1324" t="s">
        <v>3</v>
      </c>
      <c r="N1324" t="s">
        <v>3</v>
      </c>
    </row>
    <row r="1325" spans="1:14" x14ac:dyDescent="0.2">
      <c r="A1325" t="s">
        <v>163</v>
      </c>
      <c r="B1325">
        <v>140</v>
      </c>
      <c r="C1325" t="s">
        <v>164</v>
      </c>
      <c r="D1325" t="s">
        <v>163</v>
      </c>
      <c r="E1325" t="s">
        <v>12</v>
      </c>
      <c r="F1325" t="s">
        <v>13</v>
      </c>
      <c r="G1325" t="s">
        <v>3</v>
      </c>
      <c r="H1325" t="s">
        <v>3</v>
      </c>
      <c r="I1325" t="s">
        <v>30</v>
      </c>
      <c r="J1325" t="s">
        <v>31</v>
      </c>
      <c r="K1325" t="s">
        <v>16</v>
      </c>
      <c r="L1325" t="s">
        <v>17</v>
      </c>
      <c r="M1325" t="s">
        <v>3</v>
      </c>
      <c r="N1325" t="s">
        <v>3</v>
      </c>
    </row>
    <row r="1326" spans="1:14" x14ac:dyDescent="0.2">
      <c r="A1326" t="s">
        <v>167</v>
      </c>
      <c r="B1326">
        <v>2060</v>
      </c>
      <c r="C1326" t="s">
        <v>168</v>
      </c>
      <c r="D1326" t="s">
        <v>167</v>
      </c>
      <c r="E1326" t="s">
        <v>12</v>
      </c>
      <c r="F1326" t="s">
        <v>13</v>
      </c>
      <c r="G1326" t="s">
        <v>3</v>
      </c>
      <c r="H1326" t="s">
        <v>3</v>
      </c>
      <c r="I1326" t="s">
        <v>30</v>
      </c>
      <c r="J1326" t="s">
        <v>31</v>
      </c>
      <c r="K1326" t="s">
        <v>16</v>
      </c>
      <c r="L1326" t="s">
        <v>17</v>
      </c>
      <c r="M1326" t="s">
        <v>3</v>
      </c>
      <c r="N1326" t="s">
        <v>3</v>
      </c>
    </row>
    <row r="1327" spans="1:14" x14ac:dyDescent="0.2">
      <c r="A1327" t="s">
        <v>169</v>
      </c>
      <c r="B1327">
        <v>143</v>
      </c>
      <c r="C1327" t="s">
        <v>170</v>
      </c>
      <c r="D1327" t="s">
        <v>169</v>
      </c>
      <c r="E1327" t="s">
        <v>12</v>
      </c>
      <c r="F1327" t="s">
        <v>13</v>
      </c>
      <c r="G1327" t="s">
        <v>3</v>
      </c>
      <c r="H1327" t="s">
        <v>3</v>
      </c>
      <c r="I1327" t="s">
        <v>30</v>
      </c>
      <c r="J1327" t="s">
        <v>31</v>
      </c>
      <c r="K1327" t="s">
        <v>16</v>
      </c>
      <c r="L1327" t="s">
        <v>17</v>
      </c>
      <c r="M1327" t="s">
        <v>3</v>
      </c>
      <c r="N1327" t="s">
        <v>3</v>
      </c>
    </row>
    <row r="1328" spans="1:14" x14ac:dyDescent="0.2">
      <c r="A1328" t="s">
        <v>171</v>
      </c>
      <c r="B1328">
        <v>1000</v>
      </c>
      <c r="C1328" t="s">
        <v>172</v>
      </c>
      <c r="D1328" t="s">
        <v>171</v>
      </c>
      <c r="E1328" t="s">
        <v>12</v>
      </c>
      <c r="F1328" t="s">
        <v>13</v>
      </c>
      <c r="G1328" t="s">
        <v>3</v>
      </c>
      <c r="H1328" t="s">
        <v>3</v>
      </c>
      <c r="I1328" t="s">
        <v>30</v>
      </c>
      <c r="J1328" t="s">
        <v>31</v>
      </c>
      <c r="K1328" t="s">
        <v>16</v>
      </c>
      <c r="L1328" t="s">
        <v>17</v>
      </c>
      <c r="M1328" t="s">
        <v>3</v>
      </c>
      <c r="N1328" t="s">
        <v>3</v>
      </c>
    </row>
    <row r="1329" spans="1:14" x14ac:dyDescent="0.2">
      <c r="A1329" t="s">
        <v>173</v>
      </c>
      <c r="B1329">
        <v>1330</v>
      </c>
      <c r="C1329" t="s">
        <v>174</v>
      </c>
      <c r="D1329" t="s">
        <v>173</v>
      </c>
      <c r="E1329" t="s">
        <v>12</v>
      </c>
      <c r="F1329" t="s">
        <v>13</v>
      </c>
      <c r="G1329" t="s">
        <v>3</v>
      </c>
      <c r="H1329" t="s">
        <v>3</v>
      </c>
      <c r="I1329" t="s">
        <v>30</v>
      </c>
      <c r="J1329" t="s">
        <v>31</v>
      </c>
      <c r="K1329" t="s">
        <v>16</v>
      </c>
      <c r="L1329" t="s">
        <v>17</v>
      </c>
      <c r="M1329" t="s">
        <v>3</v>
      </c>
      <c r="N1329" t="s">
        <v>3</v>
      </c>
    </row>
    <row r="1330" spans="1:14" x14ac:dyDescent="0.2">
      <c r="A1330" t="s">
        <v>175</v>
      </c>
      <c r="B1330">
        <v>238</v>
      </c>
      <c r="C1330" t="s">
        <v>176</v>
      </c>
      <c r="D1330" t="s">
        <v>175</v>
      </c>
      <c r="E1330" t="s">
        <v>12</v>
      </c>
      <c r="F1330" t="s">
        <v>13</v>
      </c>
      <c r="G1330" t="s">
        <v>3</v>
      </c>
      <c r="H1330" t="s">
        <v>3</v>
      </c>
      <c r="I1330" t="s">
        <v>30</v>
      </c>
      <c r="J1330" t="s">
        <v>31</v>
      </c>
      <c r="K1330" t="s">
        <v>16</v>
      </c>
      <c r="L1330" t="s">
        <v>17</v>
      </c>
      <c r="M1330" t="s">
        <v>3</v>
      </c>
      <c r="N1330" t="s">
        <v>3</v>
      </c>
    </row>
    <row r="1331" spans="1:14" x14ac:dyDescent="0.2">
      <c r="A1331" t="s">
        <v>177</v>
      </c>
      <c r="B1331">
        <v>114</v>
      </c>
      <c r="C1331" t="s">
        <v>178</v>
      </c>
      <c r="D1331" t="s">
        <v>177</v>
      </c>
      <c r="E1331" t="s">
        <v>12</v>
      </c>
      <c r="F1331" t="s">
        <v>13</v>
      </c>
      <c r="G1331" t="s">
        <v>3</v>
      </c>
      <c r="H1331" t="s">
        <v>3</v>
      </c>
      <c r="I1331" t="s">
        <v>30</v>
      </c>
      <c r="J1331" t="s">
        <v>31</v>
      </c>
      <c r="K1331" t="s">
        <v>16</v>
      </c>
      <c r="L1331" t="s">
        <v>17</v>
      </c>
      <c r="M1331" t="s">
        <v>3</v>
      </c>
      <c r="N1331" t="s">
        <v>3</v>
      </c>
    </row>
    <row r="1332" spans="1:14" x14ac:dyDescent="0.2">
      <c r="A1332" t="s">
        <v>130</v>
      </c>
      <c r="B1332">
        <v>46</v>
      </c>
      <c r="C1332" t="s">
        <v>131</v>
      </c>
      <c r="D1332" t="s">
        <v>130</v>
      </c>
      <c r="E1332" t="s">
        <v>12</v>
      </c>
      <c r="F1332" t="s">
        <v>13</v>
      </c>
      <c r="G1332" t="s">
        <v>3</v>
      </c>
      <c r="H1332" t="s">
        <v>3</v>
      </c>
      <c r="I1332" t="s">
        <v>30</v>
      </c>
      <c r="J1332" t="s">
        <v>31</v>
      </c>
      <c r="K1332" t="s">
        <v>16</v>
      </c>
      <c r="L1332" t="s">
        <v>17</v>
      </c>
      <c r="M1332" t="s">
        <v>3</v>
      </c>
      <c r="N1332" t="s">
        <v>3</v>
      </c>
    </row>
    <row r="1333" spans="1:14" x14ac:dyDescent="0.2">
      <c r="A1333" t="s">
        <v>132</v>
      </c>
      <c r="B1333">
        <v>240</v>
      </c>
      <c r="C1333" t="s">
        <v>133</v>
      </c>
      <c r="D1333" t="s">
        <v>132</v>
      </c>
      <c r="E1333" t="s">
        <v>12</v>
      </c>
      <c r="F1333" t="s">
        <v>13</v>
      </c>
      <c r="G1333" t="s">
        <v>3</v>
      </c>
      <c r="H1333" t="s">
        <v>3</v>
      </c>
      <c r="I1333" t="s">
        <v>30</v>
      </c>
      <c r="J1333" t="s">
        <v>31</v>
      </c>
      <c r="K1333" t="s">
        <v>16</v>
      </c>
      <c r="L1333" t="s">
        <v>17</v>
      </c>
      <c r="M1333" t="s">
        <v>3</v>
      </c>
      <c r="N1333" t="s">
        <v>3</v>
      </c>
    </row>
    <row r="1334" spans="1:14" x14ac:dyDescent="0.2">
      <c r="A1334" t="s">
        <v>181</v>
      </c>
      <c r="B1334">
        <v>95</v>
      </c>
      <c r="C1334" t="s">
        <v>182</v>
      </c>
      <c r="D1334" t="s">
        <v>181</v>
      </c>
      <c r="E1334" t="s">
        <v>12</v>
      </c>
      <c r="F1334" t="s">
        <v>13</v>
      </c>
      <c r="G1334" t="s">
        <v>3</v>
      </c>
      <c r="H1334" t="s">
        <v>3</v>
      </c>
      <c r="I1334" t="s">
        <v>30</v>
      </c>
      <c r="J1334" t="s">
        <v>31</v>
      </c>
      <c r="K1334" t="s">
        <v>16</v>
      </c>
      <c r="L1334" t="s">
        <v>17</v>
      </c>
      <c r="M1334" t="s">
        <v>3</v>
      </c>
      <c r="N1334" t="s">
        <v>3</v>
      </c>
    </row>
    <row r="1335" spans="1:14" x14ac:dyDescent="0.2">
      <c r="A1335" t="s">
        <v>183</v>
      </c>
      <c r="B1335">
        <v>90</v>
      </c>
      <c r="C1335" t="s">
        <v>184</v>
      </c>
      <c r="D1335" t="s">
        <v>183</v>
      </c>
      <c r="E1335" t="s">
        <v>12</v>
      </c>
      <c r="F1335" t="s">
        <v>13</v>
      </c>
      <c r="G1335" t="s">
        <v>3</v>
      </c>
      <c r="H1335" t="s">
        <v>3</v>
      </c>
      <c r="I1335" t="s">
        <v>30</v>
      </c>
      <c r="J1335" t="s">
        <v>31</v>
      </c>
      <c r="K1335" t="s">
        <v>16</v>
      </c>
      <c r="L1335" t="s">
        <v>17</v>
      </c>
      <c r="M1335" t="s">
        <v>3</v>
      </c>
      <c r="N1335" t="s">
        <v>3</v>
      </c>
    </row>
    <row r="1336" spans="1:14" x14ac:dyDescent="0.2">
      <c r="A1336" t="s">
        <v>185</v>
      </c>
      <c r="B1336">
        <v>300</v>
      </c>
      <c r="C1336" t="s">
        <v>186</v>
      </c>
      <c r="D1336" t="s">
        <v>185</v>
      </c>
      <c r="E1336" t="s">
        <v>12</v>
      </c>
      <c r="F1336" t="s">
        <v>13</v>
      </c>
      <c r="G1336" t="s">
        <v>3</v>
      </c>
      <c r="H1336" t="s">
        <v>3</v>
      </c>
      <c r="I1336" t="s">
        <v>30</v>
      </c>
      <c r="J1336" t="s">
        <v>31</v>
      </c>
      <c r="K1336" t="s">
        <v>16</v>
      </c>
      <c r="L1336" t="s">
        <v>17</v>
      </c>
      <c r="M1336" t="s">
        <v>3</v>
      </c>
      <c r="N1336" t="s">
        <v>3</v>
      </c>
    </row>
    <row r="1337" spans="1:14" x14ac:dyDescent="0.2">
      <c r="A1337" t="s">
        <v>333</v>
      </c>
      <c r="B1337">
        <v>4000</v>
      </c>
      <c r="C1337" t="s">
        <v>334</v>
      </c>
      <c r="D1337" t="s">
        <v>335</v>
      </c>
      <c r="E1337" t="s">
        <v>143</v>
      </c>
      <c r="F1337" t="s">
        <v>144</v>
      </c>
      <c r="G1337" t="s">
        <v>3</v>
      </c>
      <c r="H1337" t="s">
        <v>3</v>
      </c>
      <c r="I1337" t="s">
        <v>45</v>
      </c>
      <c r="J1337" t="s">
        <v>46</v>
      </c>
      <c r="K1337" t="s">
        <v>47</v>
      </c>
      <c r="L1337" t="s">
        <v>48</v>
      </c>
      <c r="M1337" t="s">
        <v>3</v>
      </c>
      <c r="N1337" t="s">
        <v>3</v>
      </c>
    </row>
    <row r="1338" spans="1:14" x14ac:dyDescent="0.2">
      <c r="A1338" t="s">
        <v>138</v>
      </c>
      <c r="B1338">
        <v>90</v>
      </c>
      <c r="C1338" t="s">
        <v>137</v>
      </c>
      <c r="D1338" t="s">
        <v>138</v>
      </c>
      <c r="E1338" t="s">
        <v>12</v>
      </c>
      <c r="F1338" t="s">
        <v>13</v>
      </c>
      <c r="G1338" t="s">
        <v>3</v>
      </c>
      <c r="H1338" t="s">
        <v>3</v>
      </c>
      <c r="I1338" t="s">
        <v>45</v>
      </c>
      <c r="J1338" t="s">
        <v>46</v>
      </c>
      <c r="K1338" t="s">
        <v>47</v>
      </c>
      <c r="L1338" t="s">
        <v>48</v>
      </c>
      <c r="M1338" t="s">
        <v>3</v>
      </c>
      <c r="N1338" t="s">
        <v>3</v>
      </c>
    </row>
    <row r="1339" spans="1:14" x14ac:dyDescent="0.2">
      <c r="A1339" t="s">
        <v>11</v>
      </c>
      <c r="B1339">
        <v>361</v>
      </c>
      <c r="C1339" t="s">
        <v>10</v>
      </c>
      <c r="D1339" t="s">
        <v>11</v>
      </c>
      <c r="E1339" t="s">
        <v>12</v>
      </c>
      <c r="F1339" t="s">
        <v>13</v>
      </c>
      <c r="G1339" t="s">
        <v>3</v>
      </c>
      <c r="H1339" t="s">
        <v>3</v>
      </c>
      <c r="I1339" t="s">
        <v>45</v>
      </c>
      <c r="J1339" t="s">
        <v>46</v>
      </c>
      <c r="K1339" t="s">
        <v>47</v>
      </c>
      <c r="L1339" t="s">
        <v>48</v>
      </c>
      <c r="M1339" t="s">
        <v>3</v>
      </c>
      <c r="N1339" t="s">
        <v>3</v>
      </c>
    </row>
    <row r="1340" spans="1:14" x14ac:dyDescent="0.2">
      <c r="A1340" t="s">
        <v>336</v>
      </c>
      <c r="B1340">
        <v>88</v>
      </c>
      <c r="C1340" t="s">
        <v>190</v>
      </c>
      <c r="D1340" t="s">
        <v>189</v>
      </c>
      <c r="E1340" t="s">
        <v>12</v>
      </c>
      <c r="F1340" t="s">
        <v>13</v>
      </c>
      <c r="G1340" t="s">
        <v>3</v>
      </c>
      <c r="H1340" t="s">
        <v>3</v>
      </c>
      <c r="I1340" t="s">
        <v>45</v>
      </c>
      <c r="J1340" t="s">
        <v>46</v>
      </c>
      <c r="K1340" t="s">
        <v>47</v>
      </c>
      <c r="L1340" t="s">
        <v>48</v>
      </c>
      <c r="M1340" t="s">
        <v>3</v>
      </c>
      <c r="N1340" t="s">
        <v>3</v>
      </c>
    </row>
    <row r="1341" spans="1:14" x14ac:dyDescent="0.2">
      <c r="A1341" t="s">
        <v>337</v>
      </c>
      <c r="B1341">
        <v>53</v>
      </c>
      <c r="C1341" t="s">
        <v>188</v>
      </c>
      <c r="D1341" t="s">
        <v>187</v>
      </c>
      <c r="E1341" t="s">
        <v>12</v>
      </c>
      <c r="F1341" t="s">
        <v>13</v>
      </c>
      <c r="G1341" t="s">
        <v>3</v>
      </c>
      <c r="H1341" t="s">
        <v>3</v>
      </c>
      <c r="I1341" t="s">
        <v>45</v>
      </c>
      <c r="J1341" t="s">
        <v>46</v>
      </c>
      <c r="K1341" t="s">
        <v>47</v>
      </c>
      <c r="L1341" t="s">
        <v>48</v>
      </c>
      <c r="M1341" t="s">
        <v>3</v>
      </c>
      <c r="N1341" t="s">
        <v>3</v>
      </c>
    </row>
    <row r="1342" spans="1:14" x14ac:dyDescent="0.2">
      <c r="A1342" t="s">
        <v>338</v>
      </c>
      <c r="B1342">
        <v>213</v>
      </c>
      <c r="C1342" t="s">
        <v>192</v>
      </c>
      <c r="D1342" t="s">
        <v>191</v>
      </c>
      <c r="E1342" t="s">
        <v>12</v>
      </c>
      <c r="F1342" t="s">
        <v>13</v>
      </c>
      <c r="G1342" t="s">
        <v>3</v>
      </c>
      <c r="H1342" t="s">
        <v>3</v>
      </c>
      <c r="I1342" t="s">
        <v>45</v>
      </c>
      <c r="J1342" t="s">
        <v>46</v>
      </c>
      <c r="K1342" t="s">
        <v>47</v>
      </c>
      <c r="L1342" t="s">
        <v>48</v>
      </c>
      <c r="M1342" t="s">
        <v>3</v>
      </c>
      <c r="N1342" t="s">
        <v>3</v>
      </c>
    </row>
    <row r="1343" spans="1:14" x14ac:dyDescent="0.2">
      <c r="A1343" t="s">
        <v>141</v>
      </c>
      <c r="B1343">
        <v>6</v>
      </c>
      <c r="C1343" t="s">
        <v>142</v>
      </c>
      <c r="D1343" t="s">
        <v>141</v>
      </c>
      <c r="E1343" t="s">
        <v>143</v>
      </c>
      <c r="F1343" t="s">
        <v>144</v>
      </c>
      <c r="G1343" t="s">
        <v>3</v>
      </c>
      <c r="H1343" t="s">
        <v>3</v>
      </c>
      <c r="I1343" t="s">
        <v>45</v>
      </c>
      <c r="J1343" t="s">
        <v>46</v>
      </c>
      <c r="K1343" t="s">
        <v>47</v>
      </c>
      <c r="L1343" t="s">
        <v>48</v>
      </c>
      <c r="M1343" t="s">
        <v>3</v>
      </c>
      <c r="N1343" t="s">
        <v>3</v>
      </c>
    </row>
    <row r="1344" spans="1:14" x14ac:dyDescent="0.2">
      <c r="A1344" t="s">
        <v>139</v>
      </c>
      <c r="B1344">
        <v>2000</v>
      </c>
      <c r="C1344" t="s">
        <v>140</v>
      </c>
      <c r="D1344" t="s">
        <v>139</v>
      </c>
      <c r="E1344" t="s">
        <v>12</v>
      </c>
      <c r="F1344" t="s">
        <v>13</v>
      </c>
      <c r="G1344" t="s">
        <v>3</v>
      </c>
      <c r="H1344" t="s">
        <v>3</v>
      </c>
      <c r="I1344" t="s">
        <v>45</v>
      </c>
      <c r="J1344" t="s">
        <v>46</v>
      </c>
      <c r="K1344" t="s">
        <v>47</v>
      </c>
      <c r="L1344" t="s">
        <v>48</v>
      </c>
      <c r="M1344" t="s">
        <v>3</v>
      </c>
      <c r="N1344" t="s">
        <v>3</v>
      </c>
    </row>
    <row r="1345" spans="1:14" x14ac:dyDescent="0.2">
      <c r="A1345" t="s">
        <v>149</v>
      </c>
      <c r="B1345">
        <v>500</v>
      </c>
      <c r="C1345" t="s">
        <v>150</v>
      </c>
      <c r="D1345" t="s">
        <v>149</v>
      </c>
      <c r="E1345" t="s">
        <v>12</v>
      </c>
      <c r="F1345" t="s">
        <v>13</v>
      </c>
      <c r="G1345" t="s">
        <v>3</v>
      </c>
      <c r="H1345" t="s">
        <v>3</v>
      </c>
      <c r="I1345" t="s">
        <v>45</v>
      </c>
      <c r="J1345" t="s">
        <v>46</v>
      </c>
      <c r="K1345" t="s">
        <v>47</v>
      </c>
      <c r="L1345" t="s">
        <v>48</v>
      </c>
      <c r="M1345" t="s">
        <v>3</v>
      </c>
      <c r="N1345" t="s">
        <v>3</v>
      </c>
    </row>
    <row r="1346" spans="1:14" x14ac:dyDescent="0.2">
      <c r="A1346" t="s">
        <v>151</v>
      </c>
      <c r="B1346">
        <v>5000</v>
      </c>
      <c r="C1346" t="s">
        <v>152</v>
      </c>
      <c r="D1346" t="s">
        <v>151</v>
      </c>
      <c r="E1346" t="s">
        <v>12</v>
      </c>
      <c r="F1346" t="s">
        <v>13</v>
      </c>
      <c r="G1346" t="s">
        <v>3</v>
      </c>
      <c r="H1346" t="s">
        <v>3</v>
      </c>
      <c r="I1346" t="s">
        <v>45</v>
      </c>
      <c r="J1346" t="s">
        <v>46</v>
      </c>
      <c r="K1346" t="s">
        <v>47</v>
      </c>
      <c r="L1346" t="s">
        <v>48</v>
      </c>
      <c r="M1346" t="s">
        <v>3</v>
      </c>
      <c r="N1346" t="s">
        <v>3</v>
      </c>
    </row>
    <row r="1347" spans="1:14" x14ac:dyDescent="0.2">
      <c r="A1347" t="s">
        <v>339</v>
      </c>
      <c r="B1347">
        <v>50</v>
      </c>
      <c r="C1347" t="s">
        <v>340</v>
      </c>
      <c r="D1347" t="s">
        <v>339</v>
      </c>
      <c r="E1347" t="s">
        <v>12</v>
      </c>
      <c r="F1347" t="s">
        <v>13</v>
      </c>
      <c r="G1347" t="s">
        <v>3</v>
      </c>
      <c r="H1347" t="s">
        <v>3</v>
      </c>
      <c r="I1347" t="s">
        <v>45</v>
      </c>
      <c r="J1347" t="s">
        <v>46</v>
      </c>
      <c r="K1347" t="s">
        <v>47</v>
      </c>
      <c r="L1347" t="s">
        <v>48</v>
      </c>
      <c r="M1347" t="s">
        <v>3</v>
      </c>
      <c r="N1347" t="s">
        <v>3</v>
      </c>
    </row>
    <row r="1348" spans="1:14" x14ac:dyDescent="0.2">
      <c r="A1348" t="s">
        <v>153</v>
      </c>
      <c r="B1348">
        <v>56</v>
      </c>
      <c r="C1348" t="s">
        <v>154</v>
      </c>
      <c r="D1348" t="s">
        <v>153</v>
      </c>
      <c r="E1348" t="s">
        <v>12</v>
      </c>
      <c r="F1348" t="s">
        <v>13</v>
      </c>
      <c r="G1348" t="s">
        <v>3</v>
      </c>
      <c r="H1348" t="s">
        <v>3</v>
      </c>
      <c r="I1348" t="s">
        <v>45</v>
      </c>
      <c r="J1348" t="s">
        <v>46</v>
      </c>
      <c r="K1348" t="s">
        <v>47</v>
      </c>
      <c r="L1348" t="s">
        <v>48</v>
      </c>
      <c r="M1348" t="s">
        <v>3</v>
      </c>
      <c r="N1348" t="s">
        <v>3</v>
      </c>
    </row>
    <row r="1349" spans="1:14" x14ac:dyDescent="0.2">
      <c r="A1349" t="s">
        <v>155</v>
      </c>
      <c r="B1349">
        <v>50</v>
      </c>
      <c r="C1349" t="s">
        <v>156</v>
      </c>
      <c r="D1349" t="s">
        <v>155</v>
      </c>
      <c r="E1349" t="s">
        <v>12</v>
      </c>
      <c r="F1349" t="s">
        <v>13</v>
      </c>
      <c r="G1349" t="s">
        <v>3</v>
      </c>
      <c r="H1349" t="s">
        <v>3</v>
      </c>
      <c r="I1349" t="s">
        <v>45</v>
      </c>
      <c r="J1349" t="s">
        <v>46</v>
      </c>
      <c r="K1349" t="s">
        <v>47</v>
      </c>
      <c r="L1349" t="s">
        <v>48</v>
      </c>
      <c r="M1349" t="s">
        <v>3</v>
      </c>
      <c r="N1349" t="s">
        <v>3</v>
      </c>
    </row>
    <row r="1350" spans="1:14" x14ac:dyDescent="0.2">
      <c r="A1350" t="s">
        <v>161</v>
      </c>
      <c r="B1350">
        <v>600</v>
      </c>
      <c r="C1350" t="s">
        <v>162</v>
      </c>
      <c r="D1350" t="s">
        <v>161</v>
      </c>
      <c r="E1350" t="s">
        <v>12</v>
      </c>
      <c r="F1350" t="s">
        <v>13</v>
      </c>
      <c r="G1350" t="s">
        <v>3</v>
      </c>
      <c r="H1350" t="s">
        <v>3</v>
      </c>
      <c r="I1350" t="s">
        <v>45</v>
      </c>
      <c r="J1350" t="s">
        <v>46</v>
      </c>
      <c r="K1350" t="s">
        <v>47</v>
      </c>
      <c r="L1350" t="s">
        <v>48</v>
      </c>
      <c r="M1350" t="s">
        <v>3</v>
      </c>
      <c r="N1350" t="s">
        <v>3</v>
      </c>
    </row>
    <row r="1351" spans="1:14" x14ac:dyDescent="0.2">
      <c r="A1351" t="s">
        <v>163</v>
      </c>
      <c r="B1351">
        <v>20</v>
      </c>
      <c r="C1351" t="s">
        <v>164</v>
      </c>
      <c r="D1351" t="s">
        <v>163</v>
      </c>
      <c r="E1351" t="s">
        <v>12</v>
      </c>
      <c r="F1351" t="s">
        <v>13</v>
      </c>
      <c r="G1351" t="s">
        <v>3</v>
      </c>
      <c r="H1351" t="s">
        <v>3</v>
      </c>
      <c r="I1351" t="s">
        <v>45</v>
      </c>
      <c r="J1351" t="s">
        <v>46</v>
      </c>
      <c r="K1351" t="s">
        <v>47</v>
      </c>
      <c r="L1351" t="s">
        <v>48</v>
      </c>
      <c r="M1351" t="s">
        <v>3</v>
      </c>
      <c r="N1351" t="s">
        <v>3</v>
      </c>
    </row>
    <row r="1352" spans="1:14" x14ac:dyDescent="0.2">
      <c r="A1352" t="s">
        <v>167</v>
      </c>
      <c r="B1352">
        <v>500</v>
      </c>
      <c r="C1352" t="s">
        <v>168</v>
      </c>
      <c r="D1352" t="s">
        <v>167</v>
      </c>
      <c r="E1352" t="s">
        <v>12</v>
      </c>
      <c r="F1352" t="s">
        <v>13</v>
      </c>
      <c r="G1352" t="s">
        <v>3</v>
      </c>
      <c r="H1352" t="s">
        <v>3</v>
      </c>
      <c r="I1352" t="s">
        <v>45</v>
      </c>
      <c r="J1352" t="s">
        <v>46</v>
      </c>
      <c r="K1352" t="s">
        <v>47</v>
      </c>
      <c r="L1352" t="s">
        <v>48</v>
      </c>
      <c r="M1352" t="s">
        <v>3</v>
      </c>
      <c r="N1352" t="s">
        <v>3</v>
      </c>
    </row>
    <row r="1353" spans="1:14" x14ac:dyDescent="0.2">
      <c r="A1353" t="s">
        <v>169</v>
      </c>
      <c r="B1353">
        <v>200</v>
      </c>
      <c r="C1353" t="s">
        <v>170</v>
      </c>
      <c r="D1353" t="s">
        <v>169</v>
      </c>
      <c r="E1353" t="s">
        <v>12</v>
      </c>
      <c r="F1353" t="s">
        <v>13</v>
      </c>
      <c r="G1353" t="s">
        <v>3</v>
      </c>
      <c r="H1353" t="s">
        <v>3</v>
      </c>
      <c r="I1353" t="s">
        <v>45</v>
      </c>
      <c r="J1353" t="s">
        <v>46</v>
      </c>
      <c r="K1353" t="s">
        <v>47</v>
      </c>
      <c r="L1353" t="s">
        <v>48</v>
      </c>
      <c r="M1353" t="s">
        <v>3</v>
      </c>
      <c r="N1353" t="s">
        <v>3</v>
      </c>
    </row>
    <row r="1354" spans="1:14" x14ac:dyDescent="0.2">
      <c r="A1354" t="s">
        <v>171</v>
      </c>
      <c r="B1354">
        <v>200</v>
      </c>
      <c r="C1354" t="s">
        <v>172</v>
      </c>
      <c r="D1354" t="s">
        <v>171</v>
      </c>
      <c r="E1354" t="s">
        <v>12</v>
      </c>
      <c r="F1354" t="s">
        <v>13</v>
      </c>
      <c r="G1354" t="s">
        <v>3</v>
      </c>
      <c r="H1354" t="s">
        <v>3</v>
      </c>
      <c r="I1354" t="s">
        <v>45</v>
      </c>
      <c r="J1354" t="s">
        <v>46</v>
      </c>
      <c r="K1354" t="s">
        <v>47</v>
      </c>
      <c r="L1354" t="s">
        <v>48</v>
      </c>
      <c r="M1354" t="s">
        <v>3</v>
      </c>
      <c r="N1354" t="s">
        <v>3</v>
      </c>
    </row>
    <row r="1355" spans="1:14" x14ac:dyDescent="0.2">
      <c r="A1355" t="s">
        <v>173</v>
      </c>
      <c r="B1355">
        <v>1000</v>
      </c>
      <c r="C1355" t="s">
        <v>174</v>
      </c>
      <c r="D1355" t="s">
        <v>173</v>
      </c>
      <c r="E1355" t="s">
        <v>12</v>
      </c>
      <c r="F1355" t="s">
        <v>13</v>
      </c>
      <c r="G1355" t="s">
        <v>3</v>
      </c>
      <c r="H1355" t="s">
        <v>3</v>
      </c>
      <c r="I1355" t="s">
        <v>45</v>
      </c>
      <c r="J1355" t="s">
        <v>46</v>
      </c>
      <c r="K1355" t="s">
        <v>47</v>
      </c>
      <c r="L1355" t="s">
        <v>48</v>
      </c>
      <c r="M1355" t="s">
        <v>3</v>
      </c>
      <c r="N1355" t="s">
        <v>3</v>
      </c>
    </row>
    <row r="1356" spans="1:14" x14ac:dyDescent="0.2">
      <c r="A1356" t="s">
        <v>341</v>
      </c>
      <c r="B1356">
        <v>250</v>
      </c>
      <c r="C1356" t="s">
        <v>317</v>
      </c>
      <c r="D1356" t="s">
        <v>316</v>
      </c>
      <c r="E1356" t="s">
        <v>12</v>
      </c>
      <c r="F1356" t="s">
        <v>13</v>
      </c>
      <c r="G1356" t="s">
        <v>3</v>
      </c>
      <c r="H1356" t="s">
        <v>3</v>
      </c>
      <c r="I1356" t="s">
        <v>45</v>
      </c>
      <c r="J1356" t="s">
        <v>46</v>
      </c>
      <c r="K1356" t="s">
        <v>47</v>
      </c>
      <c r="L1356" t="s">
        <v>48</v>
      </c>
      <c r="M1356" t="s">
        <v>3</v>
      </c>
      <c r="N1356" t="s">
        <v>3</v>
      </c>
    </row>
    <row r="1357" spans="1:14" x14ac:dyDescent="0.2">
      <c r="A1357" t="s">
        <v>294</v>
      </c>
      <c r="B1357">
        <v>200</v>
      </c>
      <c r="C1357" t="s">
        <v>295</v>
      </c>
      <c r="D1357" t="s">
        <v>294</v>
      </c>
      <c r="E1357" t="s">
        <v>12</v>
      </c>
      <c r="F1357" t="s">
        <v>13</v>
      </c>
      <c r="G1357" t="s">
        <v>3</v>
      </c>
      <c r="H1357" t="s">
        <v>3</v>
      </c>
      <c r="I1357" t="s">
        <v>45</v>
      </c>
      <c r="J1357" t="s">
        <v>46</v>
      </c>
      <c r="K1357" t="s">
        <v>47</v>
      </c>
      <c r="L1357" t="s">
        <v>48</v>
      </c>
      <c r="M1357" t="s">
        <v>3</v>
      </c>
      <c r="N1357" t="s">
        <v>3</v>
      </c>
    </row>
    <row r="1358" spans="1:14" x14ac:dyDescent="0.2">
      <c r="A1358" t="s">
        <v>175</v>
      </c>
      <c r="B1358">
        <v>200</v>
      </c>
      <c r="C1358" t="s">
        <v>176</v>
      </c>
      <c r="D1358" t="s">
        <v>175</v>
      </c>
      <c r="E1358" t="s">
        <v>12</v>
      </c>
      <c r="F1358" t="s">
        <v>13</v>
      </c>
      <c r="G1358" t="s">
        <v>3</v>
      </c>
      <c r="H1358" t="s">
        <v>3</v>
      </c>
      <c r="I1358" t="s">
        <v>45</v>
      </c>
      <c r="J1358" t="s">
        <v>46</v>
      </c>
      <c r="K1358" t="s">
        <v>47</v>
      </c>
      <c r="L1358" t="s">
        <v>48</v>
      </c>
      <c r="M1358" t="s">
        <v>3</v>
      </c>
      <c r="N1358" t="s">
        <v>3</v>
      </c>
    </row>
    <row r="1359" spans="1:14" x14ac:dyDescent="0.2">
      <c r="A1359" t="s">
        <v>177</v>
      </c>
      <c r="B1359">
        <v>300</v>
      </c>
      <c r="C1359" t="s">
        <v>178</v>
      </c>
      <c r="D1359" t="s">
        <v>177</v>
      </c>
      <c r="E1359" t="s">
        <v>12</v>
      </c>
      <c r="F1359" t="s">
        <v>13</v>
      </c>
      <c r="G1359" t="s">
        <v>3</v>
      </c>
      <c r="H1359" t="s">
        <v>3</v>
      </c>
      <c r="I1359" t="s">
        <v>45</v>
      </c>
      <c r="J1359" t="s">
        <v>46</v>
      </c>
      <c r="K1359" t="s">
        <v>47</v>
      </c>
      <c r="L1359" t="s">
        <v>48</v>
      </c>
      <c r="M1359" t="s">
        <v>3</v>
      </c>
      <c r="N1359" t="s">
        <v>3</v>
      </c>
    </row>
    <row r="1360" spans="1:14" x14ac:dyDescent="0.2">
      <c r="A1360" t="s">
        <v>255</v>
      </c>
      <c r="B1360">
        <v>200</v>
      </c>
      <c r="C1360" t="s">
        <v>256</v>
      </c>
      <c r="D1360" t="s">
        <v>255</v>
      </c>
      <c r="E1360" t="s">
        <v>12</v>
      </c>
      <c r="F1360" t="s">
        <v>13</v>
      </c>
      <c r="G1360" t="s">
        <v>3</v>
      </c>
      <c r="H1360" t="s">
        <v>3</v>
      </c>
      <c r="I1360" t="s">
        <v>45</v>
      </c>
      <c r="J1360" t="s">
        <v>46</v>
      </c>
      <c r="K1360" t="s">
        <v>47</v>
      </c>
      <c r="L1360" t="s">
        <v>48</v>
      </c>
      <c r="M1360" t="s">
        <v>3</v>
      </c>
      <c r="N1360" t="s">
        <v>3</v>
      </c>
    </row>
    <row r="1361" spans="1:14" x14ac:dyDescent="0.2">
      <c r="A1361" t="s">
        <v>179</v>
      </c>
      <c r="B1361">
        <v>410</v>
      </c>
      <c r="C1361" t="s">
        <v>180</v>
      </c>
      <c r="D1361" t="s">
        <v>179</v>
      </c>
      <c r="E1361" t="s">
        <v>12</v>
      </c>
      <c r="F1361" t="s">
        <v>13</v>
      </c>
      <c r="G1361" t="s">
        <v>3</v>
      </c>
      <c r="H1361" t="s">
        <v>3</v>
      </c>
      <c r="I1361" t="s">
        <v>45</v>
      </c>
      <c r="J1361" t="s">
        <v>46</v>
      </c>
      <c r="K1361" t="s">
        <v>47</v>
      </c>
      <c r="L1361" t="s">
        <v>48</v>
      </c>
      <c r="M1361" t="s">
        <v>3</v>
      </c>
      <c r="N1361" t="s">
        <v>3</v>
      </c>
    </row>
    <row r="1362" spans="1:14" x14ac:dyDescent="0.2">
      <c r="A1362" t="s">
        <v>130</v>
      </c>
      <c r="B1362">
        <v>90</v>
      </c>
      <c r="C1362" t="s">
        <v>131</v>
      </c>
      <c r="D1362" t="s">
        <v>130</v>
      </c>
      <c r="E1362" t="s">
        <v>12</v>
      </c>
      <c r="F1362" t="s">
        <v>13</v>
      </c>
      <c r="G1362" t="s">
        <v>3</v>
      </c>
      <c r="H1362" t="s">
        <v>3</v>
      </c>
      <c r="I1362" t="s">
        <v>45</v>
      </c>
      <c r="J1362" t="s">
        <v>46</v>
      </c>
      <c r="K1362" t="s">
        <v>47</v>
      </c>
      <c r="L1362" t="s">
        <v>48</v>
      </c>
      <c r="M1362" t="s">
        <v>3</v>
      </c>
      <c r="N1362" t="s">
        <v>3</v>
      </c>
    </row>
    <row r="1363" spans="1:14" x14ac:dyDescent="0.2">
      <c r="A1363" t="s">
        <v>132</v>
      </c>
      <c r="B1363">
        <v>180</v>
      </c>
      <c r="C1363" t="s">
        <v>133</v>
      </c>
      <c r="D1363" t="s">
        <v>132</v>
      </c>
      <c r="E1363" t="s">
        <v>12</v>
      </c>
      <c r="F1363" t="s">
        <v>13</v>
      </c>
      <c r="G1363" t="s">
        <v>3</v>
      </c>
      <c r="H1363" t="s">
        <v>3</v>
      </c>
      <c r="I1363" t="s">
        <v>45</v>
      </c>
      <c r="J1363" t="s">
        <v>46</v>
      </c>
      <c r="K1363" t="s">
        <v>47</v>
      </c>
      <c r="L1363" t="s">
        <v>48</v>
      </c>
      <c r="M1363" t="s">
        <v>3</v>
      </c>
      <c r="N1363" t="s">
        <v>3</v>
      </c>
    </row>
    <row r="1364" spans="1:14" x14ac:dyDescent="0.2">
      <c r="A1364" t="s">
        <v>181</v>
      </c>
      <c r="B1364">
        <v>300</v>
      </c>
      <c r="C1364" t="s">
        <v>182</v>
      </c>
      <c r="D1364" t="s">
        <v>181</v>
      </c>
      <c r="E1364" t="s">
        <v>12</v>
      </c>
      <c r="F1364" t="s">
        <v>13</v>
      </c>
      <c r="G1364" t="s">
        <v>3</v>
      </c>
      <c r="H1364" t="s">
        <v>3</v>
      </c>
      <c r="I1364" t="s">
        <v>45</v>
      </c>
      <c r="J1364" t="s">
        <v>46</v>
      </c>
      <c r="K1364" t="s">
        <v>47</v>
      </c>
      <c r="L1364" t="s">
        <v>48</v>
      </c>
      <c r="M1364" t="s">
        <v>3</v>
      </c>
      <c r="N1364" t="s">
        <v>3</v>
      </c>
    </row>
    <row r="1365" spans="1:14" x14ac:dyDescent="0.2">
      <c r="A1365" t="s">
        <v>183</v>
      </c>
      <c r="B1365">
        <v>110</v>
      </c>
      <c r="C1365" t="s">
        <v>184</v>
      </c>
      <c r="D1365" t="s">
        <v>183</v>
      </c>
      <c r="E1365" t="s">
        <v>12</v>
      </c>
      <c r="F1365" t="s">
        <v>13</v>
      </c>
      <c r="G1365" t="s">
        <v>3</v>
      </c>
      <c r="H1365" t="s">
        <v>3</v>
      </c>
      <c r="I1365" t="s">
        <v>45</v>
      </c>
      <c r="J1365" t="s">
        <v>46</v>
      </c>
      <c r="K1365" t="s">
        <v>47</v>
      </c>
      <c r="L1365" t="s">
        <v>48</v>
      </c>
      <c r="M1365" t="s">
        <v>3</v>
      </c>
      <c r="N1365" t="s">
        <v>3</v>
      </c>
    </row>
    <row r="1366" spans="1:14" x14ac:dyDescent="0.2">
      <c r="A1366" t="s">
        <v>185</v>
      </c>
      <c r="B1366">
        <v>125</v>
      </c>
      <c r="C1366" t="s">
        <v>186</v>
      </c>
      <c r="D1366" t="s">
        <v>185</v>
      </c>
      <c r="E1366" t="s">
        <v>12</v>
      </c>
      <c r="F1366" t="s">
        <v>13</v>
      </c>
      <c r="G1366" t="s">
        <v>3</v>
      </c>
      <c r="H1366" t="s">
        <v>3</v>
      </c>
      <c r="I1366" t="s">
        <v>45</v>
      </c>
      <c r="J1366" t="s">
        <v>46</v>
      </c>
      <c r="K1366" t="s">
        <v>47</v>
      </c>
      <c r="L1366" t="s">
        <v>48</v>
      </c>
      <c r="M1366" t="s">
        <v>3</v>
      </c>
      <c r="N1366" t="s">
        <v>3</v>
      </c>
    </row>
    <row r="1367" spans="1:14" x14ac:dyDescent="0.2">
      <c r="A1367" t="s">
        <v>24</v>
      </c>
      <c r="B1367">
        <v>390</v>
      </c>
      <c r="C1367" t="s">
        <v>23</v>
      </c>
      <c r="D1367" t="s">
        <v>24</v>
      </c>
      <c r="E1367" t="s">
        <v>12</v>
      </c>
      <c r="F1367" t="s">
        <v>13</v>
      </c>
      <c r="G1367" t="s">
        <v>3</v>
      </c>
      <c r="H1367" t="s">
        <v>3</v>
      </c>
      <c r="I1367" t="s">
        <v>45</v>
      </c>
      <c r="J1367" t="s">
        <v>46</v>
      </c>
      <c r="K1367" t="s">
        <v>47</v>
      </c>
      <c r="L1367" t="s">
        <v>48</v>
      </c>
      <c r="M1367" t="s">
        <v>3</v>
      </c>
      <c r="N1367" t="s">
        <v>3</v>
      </c>
    </row>
    <row r="1368" spans="1:14" x14ac:dyDescent="0.2">
      <c r="A1368" t="s">
        <v>19</v>
      </c>
      <c r="B1368">
        <v>14865</v>
      </c>
      <c r="C1368" t="s">
        <v>18</v>
      </c>
      <c r="D1368" t="s">
        <v>19</v>
      </c>
      <c r="E1368" t="s">
        <v>12</v>
      </c>
      <c r="F1368" t="s">
        <v>13</v>
      </c>
      <c r="G1368" t="s">
        <v>3</v>
      </c>
      <c r="H1368" t="s">
        <v>3</v>
      </c>
      <c r="I1368" t="s">
        <v>45</v>
      </c>
      <c r="J1368" t="s">
        <v>46</v>
      </c>
      <c r="K1368" t="s">
        <v>47</v>
      </c>
      <c r="L1368" t="s">
        <v>48</v>
      </c>
      <c r="M1368" t="s">
        <v>3</v>
      </c>
      <c r="N1368" t="s">
        <v>3</v>
      </c>
    </row>
    <row r="1369" spans="1:14" x14ac:dyDescent="0.2">
      <c r="A1369" t="s">
        <v>27</v>
      </c>
      <c r="B1369">
        <v>16067</v>
      </c>
      <c r="C1369" t="s">
        <v>26</v>
      </c>
      <c r="D1369" t="s">
        <v>27</v>
      </c>
      <c r="E1369" t="s">
        <v>12</v>
      </c>
      <c r="F1369" t="s">
        <v>13</v>
      </c>
      <c r="G1369" t="s">
        <v>3</v>
      </c>
      <c r="H1369" t="s">
        <v>3</v>
      </c>
      <c r="I1369" t="s">
        <v>45</v>
      </c>
      <c r="J1369" t="s">
        <v>46</v>
      </c>
      <c r="K1369" t="s">
        <v>47</v>
      </c>
      <c r="L1369" t="s">
        <v>48</v>
      </c>
      <c r="M1369" t="s">
        <v>3</v>
      </c>
      <c r="N1369" t="s">
        <v>3</v>
      </c>
    </row>
    <row r="1370" spans="1:14" x14ac:dyDescent="0.2">
      <c r="A1370" t="s">
        <v>88</v>
      </c>
      <c r="B1370">
        <v>2330</v>
      </c>
      <c r="C1370" t="s">
        <v>87</v>
      </c>
      <c r="D1370" t="s">
        <v>88</v>
      </c>
      <c r="E1370" t="s">
        <v>12</v>
      </c>
      <c r="F1370" t="s">
        <v>13</v>
      </c>
      <c r="G1370" t="s">
        <v>3</v>
      </c>
      <c r="H1370" t="s">
        <v>3</v>
      </c>
      <c r="I1370" t="s">
        <v>45</v>
      </c>
      <c r="J1370" t="s">
        <v>46</v>
      </c>
      <c r="K1370" t="s">
        <v>47</v>
      </c>
      <c r="L1370" t="s">
        <v>48</v>
      </c>
      <c r="M1370" t="s">
        <v>3</v>
      </c>
      <c r="N1370" t="s">
        <v>3</v>
      </c>
    </row>
    <row r="1371" spans="1:14" x14ac:dyDescent="0.2">
      <c r="A1371" t="s">
        <v>21</v>
      </c>
      <c r="B1371">
        <v>42714</v>
      </c>
      <c r="C1371" t="s">
        <v>20</v>
      </c>
      <c r="D1371" t="s">
        <v>21</v>
      </c>
      <c r="E1371" t="s">
        <v>12</v>
      </c>
      <c r="F1371" t="s">
        <v>13</v>
      </c>
      <c r="G1371" t="s">
        <v>3</v>
      </c>
      <c r="H1371" t="s">
        <v>3</v>
      </c>
      <c r="I1371" t="s">
        <v>45</v>
      </c>
      <c r="J1371" t="s">
        <v>46</v>
      </c>
      <c r="K1371" t="s">
        <v>47</v>
      </c>
      <c r="L1371" t="s">
        <v>48</v>
      </c>
      <c r="M1371" t="s">
        <v>3</v>
      </c>
      <c r="N1371" t="s">
        <v>3</v>
      </c>
    </row>
    <row r="1372" spans="1:14" x14ac:dyDescent="0.2">
      <c r="A1372" t="s">
        <v>29</v>
      </c>
      <c r="B1372">
        <v>48686</v>
      </c>
      <c r="C1372" t="s">
        <v>28</v>
      </c>
      <c r="D1372" t="s">
        <v>29</v>
      </c>
      <c r="E1372" t="s">
        <v>12</v>
      </c>
      <c r="F1372" t="s">
        <v>13</v>
      </c>
      <c r="G1372" t="s">
        <v>3</v>
      </c>
      <c r="H1372" t="s">
        <v>3</v>
      </c>
      <c r="I1372" t="s">
        <v>45</v>
      </c>
      <c r="J1372" t="s">
        <v>46</v>
      </c>
      <c r="K1372" t="s">
        <v>47</v>
      </c>
      <c r="L1372" t="s">
        <v>48</v>
      </c>
      <c r="M1372" t="s">
        <v>3</v>
      </c>
      <c r="N1372" t="s">
        <v>3</v>
      </c>
    </row>
    <row r="1373" spans="1:14" x14ac:dyDescent="0.2">
      <c r="A1373" t="s">
        <v>194</v>
      </c>
      <c r="B1373">
        <v>50</v>
      </c>
      <c r="C1373" t="s">
        <v>195</v>
      </c>
      <c r="D1373" t="s">
        <v>194</v>
      </c>
      <c r="E1373" t="s">
        <v>12</v>
      </c>
      <c r="F1373" t="s">
        <v>13</v>
      </c>
      <c r="G1373" t="s">
        <v>3</v>
      </c>
      <c r="H1373" t="s">
        <v>3</v>
      </c>
      <c r="I1373" t="s">
        <v>45</v>
      </c>
      <c r="J1373" t="s">
        <v>46</v>
      </c>
      <c r="K1373" t="s">
        <v>47</v>
      </c>
      <c r="L1373" t="s">
        <v>48</v>
      </c>
      <c r="M1373" t="s">
        <v>3</v>
      </c>
      <c r="N1373" t="s">
        <v>3</v>
      </c>
    </row>
    <row r="1374" spans="1:14" x14ac:dyDescent="0.2">
      <c r="A1374" t="s">
        <v>323</v>
      </c>
      <c r="B1374">
        <v>840</v>
      </c>
      <c r="C1374" t="s">
        <v>322</v>
      </c>
      <c r="D1374" t="s">
        <v>323</v>
      </c>
      <c r="E1374" t="s">
        <v>143</v>
      </c>
      <c r="F1374" t="s">
        <v>144</v>
      </c>
      <c r="G1374" t="s">
        <v>3</v>
      </c>
      <c r="H1374" t="s">
        <v>3</v>
      </c>
      <c r="I1374" t="s">
        <v>45</v>
      </c>
      <c r="J1374" t="s">
        <v>46</v>
      </c>
      <c r="K1374" t="s">
        <v>47</v>
      </c>
      <c r="L1374" t="s">
        <v>48</v>
      </c>
      <c r="M1374" t="s">
        <v>3</v>
      </c>
      <c r="N1374" t="s">
        <v>3</v>
      </c>
    </row>
    <row r="1375" spans="1:14" x14ac:dyDescent="0.2">
      <c r="A1375" t="s">
        <v>342</v>
      </c>
      <c r="B1375">
        <v>44917</v>
      </c>
      <c r="C1375" t="s">
        <v>343</v>
      </c>
      <c r="D1375" t="s">
        <v>344</v>
      </c>
      <c r="E1375" t="s">
        <v>143</v>
      </c>
      <c r="F1375" t="s">
        <v>144</v>
      </c>
      <c r="G1375" t="s">
        <v>3</v>
      </c>
      <c r="H1375" t="s">
        <v>3</v>
      </c>
      <c r="I1375" t="s">
        <v>45</v>
      </c>
      <c r="J1375" t="s">
        <v>46</v>
      </c>
      <c r="K1375" t="s">
        <v>47</v>
      </c>
      <c r="L1375" t="s">
        <v>48</v>
      </c>
      <c r="M1375" t="s">
        <v>3</v>
      </c>
      <c r="N1375" t="s">
        <v>3</v>
      </c>
    </row>
    <row r="1376" spans="1:14" x14ac:dyDescent="0.2">
      <c r="A1376" t="s">
        <v>151</v>
      </c>
      <c r="B1376">
        <v>9000</v>
      </c>
      <c r="C1376" t="s">
        <v>152</v>
      </c>
      <c r="D1376" t="s">
        <v>151</v>
      </c>
      <c r="E1376" t="s">
        <v>12</v>
      </c>
      <c r="F1376" t="s">
        <v>13</v>
      </c>
      <c r="G1376" t="s">
        <v>3</v>
      </c>
      <c r="H1376" t="s">
        <v>3</v>
      </c>
      <c r="I1376" t="s">
        <v>349</v>
      </c>
      <c r="J1376" t="s">
        <v>350</v>
      </c>
      <c r="K1376" t="s">
        <v>47</v>
      </c>
      <c r="L1376" t="s">
        <v>48</v>
      </c>
      <c r="M1376" t="s">
        <v>3</v>
      </c>
      <c r="N1376" t="s">
        <v>3</v>
      </c>
    </row>
    <row r="1377" spans="1:14" x14ac:dyDescent="0.2">
      <c r="A1377" t="s">
        <v>24</v>
      </c>
      <c r="B1377">
        <v>2559</v>
      </c>
      <c r="C1377" t="s">
        <v>23</v>
      </c>
      <c r="D1377" t="s">
        <v>24</v>
      </c>
      <c r="E1377" t="s">
        <v>12</v>
      </c>
      <c r="F1377" t="s">
        <v>13</v>
      </c>
      <c r="G1377" t="s">
        <v>3</v>
      </c>
      <c r="H1377" t="s">
        <v>3</v>
      </c>
      <c r="I1377" t="s">
        <v>349</v>
      </c>
      <c r="J1377" t="s">
        <v>350</v>
      </c>
      <c r="K1377" t="s">
        <v>47</v>
      </c>
      <c r="L1377" t="s">
        <v>48</v>
      </c>
      <c r="M1377" t="s">
        <v>3</v>
      </c>
      <c r="N1377" t="s">
        <v>3</v>
      </c>
    </row>
    <row r="1378" spans="1:14" x14ac:dyDescent="0.2">
      <c r="A1378" t="s">
        <v>27</v>
      </c>
      <c r="B1378">
        <v>105562</v>
      </c>
      <c r="C1378" t="s">
        <v>26</v>
      </c>
      <c r="D1378" t="s">
        <v>27</v>
      </c>
      <c r="E1378" t="s">
        <v>12</v>
      </c>
      <c r="F1378" t="s">
        <v>13</v>
      </c>
      <c r="G1378" t="s">
        <v>3</v>
      </c>
      <c r="H1378" t="s">
        <v>3</v>
      </c>
      <c r="I1378" t="s">
        <v>349</v>
      </c>
      <c r="J1378" t="s">
        <v>350</v>
      </c>
      <c r="K1378" t="s">
        <v>47</v>
      </c>
      <c r="L1378" t="s">
        <v>48</v>
      </c>
      <c r="M1378" t="s">
        <v>3</v>
      </c>
      <c r="N1378" t="s">
        <v>3</v>
      </c>
    </row>
    <row r="1379" spans="1:14" x14ac:dyDescent="0.2">
      <c r="A1379" t="s">
        <v>351</v>
      </c>
      <c r="B1379">
        <v>90037</v>
      </c>
      <c r="C1379" t="s">
        <v>343</v>
      </c>
      <c r="D1379" t="s">
        <v>344</v>
      </c>
      <c r="E1379" t="s">
        <v>143</v>
      </c>
      <c r="F1379" t="s">
        <v>144</v>
      </c>
      <c r="G1379" t="s">
        <v>3</v>
      </c>
      <c r="H1379" t="s">
        <v>3</v>
      </c>
      <c r="I1379" t="s">
        <v>349</v>
      </c>
      <c r="J1379" t="s">
        <v>350</v>
      </c>
      <c r="K1379" t="s">
        <v>47</v>
      </c>
      <c r="L1379" t="s">
        <v>48</v>
      </c>
      <c r="M1379" t="s">
        <v>3</v>
      </c>
      <c r="N1379" t="s">
        <v>3</v>
      </c>
    </row>
    <row r="1380" spans="1:14" x14ac:dyDescent="0.2">
      <c r="A1380" t="s">
        <v>139</v>
      </c>
      <c r="B1380">
        <v>8063</v>
      </c>
      <c r="C1380" t="s">
        <v>140</v>
      </c>
      <c r="D1380" t="s">
        <v>139</v>
      </c>
      <c r="E1380" t="s">
        <v>12</v>
      </c>
      <c r="F1380" t="s">
        <v>13</v>
      </c>
      <c r="G1380" t="s">
        <v>3</v>
      </c>
      <c r="H1380" t="s">
        <v>3</v>
      </c>
      <c r="I1380" t="s">
        <v>349</v>
      </c>
      <c r="J1380" t="s">
        <v>350</v>
      </c>
      <c r="K1380" t="s">
        <v>47</v>
      </c>
      <c r="L1380" t="s">
        <v>48</v>
      </c>
      <c r="M1380" t="s">
        <v>3</v>
      </c>
      <c r="N1380" t="s">
        <v>3</v>
      </c>
    </row>
    <row r="1381" spans="1:14" x14ac:dyDescent="0.2">
      <c r="A1381" t="s">
        <v>153</v>
      </c>
      <c r="B1381">
        <v>200</v>
      </c>
      <c r="C1381" t="s">
        <v>154</v>
      </c>
      <c r="D1381" t="s">
        <v>153</v>
      </c>
      <c r="E1381" t="s">
        <v>12</v>
      </c>
      <c r="F1381" t="s">
        <v>13</v>
      </c>
      <c r="G1381" t="s">
        <v>3</v>
      </c>
      <c r="H1381" t="s">
        <v>3</v>
      </c>
      <c r="I1381" t="s">
        <v>349</v>
      </c>
      <c r="J1381" t="s">
        <v>350</v>
      </c>
      <c r="K1381" t="s">
        <v>47</v>
      </c>
      <c r="L1381" t="s">
        <v>48</v>
      </c>
      <c r="M1381" t="s">
        <v>3</v>
      </c>
      <c r="N1381" t="s">
        <v>3</v>
      </c>
    </row>
    <row r="1382" spans="1:14" x14ac:dyDescent="0.2">
      <c r="A1382" t="s">
        <v>149</v>
      </c>
      <c r="B1382">
        <v>400</v>
      </c>
      <c r="C1382" t="s">
        <v>150</v>
      </c>
      <c r="D1382" t="s">
        <v>149</v>
      </c>
      <c r="E1382" t="s">
        <v>12</v>
      </c>
      <c r="F1382" t="s">
        <v>13</v>
      </c>
      <c r="G1382" t="s">
        <v>3</v>
      </c>
      <c r="H1382" t="s">
        <v>3</v>
      </c>
      <c r="I1382" t="s">
        <v>349</v>
      </c>
      <c r="J1382" t="s">
        <v>350</v>
      </c>
      <c r="K1382" t="s">
        <v>47</v>
      </c>
      <c r="L1382" t="s">
        <v>48</v>
      </c>
      <c r="M1382" t="s">
        <v>3</v>
      </c>
      <c r="N1382" t="s">
        <v>3</v>
      </c>
    </row>
    <row r="1383" spans="1:14" x14ac:dyDescent="0.2">
      <c r="A1383" t="s">
        <v>352</v>
      </c>
      <c r="B1383">
        <v>200</v>
      </c>
      <c r="C1383" t="s">
        <v>353</v>
      </c>
      <c r="D1383" t="s">
        <v>352</v>
      </c>
      <c r="E1383" t="s">
        <v>12</v>
      </c>
      <c r="F1383" t="s">
        <v>13</v>
      </c>
      <c r="G1383" t="s">
        <v>3</v>
      </c>
      <c r="H1383" t="s">
        <v>3</v>
      </c>
      <c r="I1383" t="s">
        <v>349</v>
      </c>
      <c r="J1383" t="s">
        <v>350</v>
      </c>
      <c r="K1383" t="s">
        <v>47</v>
      </c>
      <c r="L1383" t="s">
        <v>48</v>
      </c>
      <c r="M1383" t="s">
        <v>3</v>
      </c>
      <c r="N1383" t="s">
        <v>3</v>
      </c>
    </row>
    <row r="1384" spans="1:14" x14ac:dyDescent="0.2">
      <c r="A1384" t="s">
        <v>11</v>
      </c>
      <c r="B1384">
        <v>435</v>
      </c>
      <c r="C1384" t="s">
        <v>10</v>
      </c>
      <c r="D1384" t="s">
        <v>11</v>
      </c>
      <c r="E1384" t="s">
        <v>12</v>
      </c>
      <c r="F1384" t="s">
        <v>13</v>
      </c>
      <c r="G1384" t="s">
        <v>3</v>
      </c>
      <c r="H1384" t="s">
        <v>3</v>
      </c>
      <c r="I1384" t="s">
        <v>349</v>
      </c>
      <c r="J1384" t="s">
        <v>350</v>
      </c>
      <c r="K1384" t="s">
        <v>47</v>
      </c>
      <c r="L1384" t="s">
        <v>48</v>
      </c>
      <c r="M1384" t="s">
        <v>3</v>
      </c>
      <c r="N1384" t="s">
        <v>3</v>
      </c>
    </row>
    <row r="1385" spans="1:14" x14ac:dyDescent="0.2">
      <c r="A1385" t="s">
        <v>19</v>
      </c>
      <c r="B1385">
        <v>17937</v>
      </c>
      <c r="C1385" t="s">
        <v>18</v>
      </c>
      <c r="D1385" t="s">
        <v>19</v>
      </c>
      <c r="E1385" t="s">
        <v>12</v>
      </c>
      <c r="F1385" t="s">
        <v>13</v>
      </c>
      <c r="G1385" t="s">
        <v>3</v>
      </c>
      <c r="H1385" t="s">
        <v>3</v>
      </c>
      <c r="I1385" t="s">
        <v>349</v>
      </c>
      <c r="J1385" t="s">
        <v>350</v>
      </c>
      <c r="K1385" t="s">
        <v>47</v>
      </c>
      <c r="L1385" t="s">
        <v>48</v>
      </c>
      <c r="M1385" t="s">
        <v>3</v>
      </c>
      <c r="N1385" t="s">
        <v>3</v>
      </c>
    </row>
    <row r="1386" spans="1:14" x14ac:dyDescent="0.2">
      <c r="A1386" t="s">
        <v>335</v>
      </c>
      <c r="B1386">
        <v>1500</v>
      </c>
      <c r="C1386" t="s">
        <v>334</v>
      </c>
      <c r="D1386" t="s">
        <v>335</v>
      </c>
      <c r="E1386" t="s">
        <v>143</v>
      </c>
      <c r="F1386" t="s">
        <v>144</v>
      </c>
      <c r="G1386" t="s">
        <v>3</v>
      </c>
      <c r="H1386" t="s">
        <v>3</v>
      </c>
      <c r="I1386" t="s">
        <v>349</v>
      </c>
      <c r="J1386" t="s">
        <v>350</v>
      </c>
      <c r="K1386" t="s">
        <v>47</v>
      </c>
      <c r="L1386" t="s">
        <v>48</v>
      </c>
      <c r="M1386" t="s">
        <v>3</v>
      </c>
      <c r="N1386" t="s">
        <v>3</v>
      </c>
    </row>
    <row r="1387" spans="1:14" x14ac:dyDescent="0.2">
      <c r="A1387" t="s">
        <v>339</v>
      </c>
      <c r="B1387">
        <v>2000</v>
      </c>
      <c r="C1387" t="s">
        <v>340</v>
      </c>
      <c r="D1387" t="s">
        <v>339</v>
      </c>
      <c r="E1387" t="s">
        <v>12</v>
      </c>
      <c r="F1387" t="s">
        <v>13</v>
      </c>
      <c r="G1387" t="s">
        <v>3</v>
      </c>
      <c r="H1387" t="s">
        <v>3</v>
      </c>
      <c r="I1387" t="s">
        <v>349</v>
      </c>
      <c r="J1387" t="s">
        <v>350</v>
      </c>
      <c r="K1387" t="s">
        <v>47</v>
      </c>
      <c r="L1387" t="s">
        <v>48</v>
      </c>
      <c r="M1387" t="s">
        <v>3</v>
      </c>
      <c r="N1387" t="s">
        <v>3</v>
      </c>
    </row>
    <row r="1388" spans="1:14" x14ac:dyDescent="0.2">
      <c r="A1388" t="s">
        <v>163</v>
      </c>
      <c r="B1388">
        <v>3000</v>
      </c>
      <c r="C1388" t="s">
        <v>164</v>
      </c>
      <c r="D1388" t="s">
        <v>163</v>
      </c>
      <c r="E1388" t="s">
        <v>12</v>
      </c>
      <c r="F1388" t="s">
        <v>13</v>
      </c>
      <c r="G1388" t="s">
        <v>3</v>
      </c>
      <c r="H1388" t="s">
        <v>3</v>
      </c>
      <c r="I1388" t="s">
        <v>349</v>
      </c>
      <c r="J1388" t="s">
        <v>350</v>
      </c>
      <c r="K1388" t="s">
        <v>47</v>
      </c>
      <c r="L1388" t="s">
        <v>48</v>
      </c>
      <c r="M1388" t="s">
        <v>3</v>
      </c>
      <c r="N1388" t="s">
        <v>3</v>
      </c>
    </row>
    <row r="1389" spans="1:14" x14ac:dyDescent="0.2">
      <c r="A1389" t="s">
        <v>165</v>
      </c>
      <c r="B1389">
        <v>2500</v>
      </c>
      <c r="C1389" t="s">
        <v>166</v>
      </c>
      <c r="D1389" t="s">
        <v>165</v>
      </c>
      <c r="E1389" t="s">
        <v>12</v>
      </c>
      <c r="F1389" t="s">
        <v>13</v>
      </c>
      <c r="G1389" t="s">
        <v>3</v>
      </c>
      <c r="H1389" t="s">
        <v>3</v>
      </c>
      <c r="I1389" t="s">
        <v>349</v>
      </c>
      <c r="J1389" t="s">
        <v>350</v>
      </c>
      <c r="K1389" t="s">
        <v>47</v>
      </c>
      <c r="L1389" t="s">
        <v>48</v>
      </c>
      <c r="M1389" t="s">
        <v>3</v>
      </c>
      <c r="N1389" t="s">
        <v>3</v>
      </c>
    </row>
    <row r="1390" spans="1:14" x14ac:dyDescent="0.2">
      <c r="A1390" t="s">
        <v>167</v>
      </c>
      <c r="B1390">
        <v>5000</v>
      </c>
      <c r="C1390" t="s">
        <v>168</v>
      </c>
      <c r="D1390" t="s">
        <v>167</v>
      </c>
      <c r="E1390" t="s">
        <v>12</v>
      </c>
      <c r="F1390" t="s">
        <v>13</v>
      </c>
      <c r="G1390" t="s">
        <v>3</v>
      </c>
      <c r="H1390" t="s">
        <v>3</v>
      </c>
      <c r="I1390" t="s">
        <v>349</v>
      </c>
      <c r="J1390" t="s">
        <v>350</v>
      </c>
      <c r="K1390" t="s">
        <v>47</v>
      </c>
      <c r="L1390" t="s">
        <v>48</v>
      </c>
      <c r="M1390" t="s">
        <v>3</v>
      </c>
      <c r="N1390" t="s">
        <v>3</v>
      </c>
    </row>
    <row r="1391" spans="1:14" x14ac:dyDescent="0.2">
      <c r="A1391" t="s">
        <v>138</v>
      </c>
      <c r="B1391">
        <v>100</v>
      </c>
      <c r="C1391" t="s">
        <v>137</v>
      </c>
      <c r="D1391" t="s">
        <v>138</v>
      </c>
      <c r="E1391" t="s">
        <v>12</v>
      </c>
      <c r="F1391" t="s">
        <v>13</v>
      </c>
      <c r="G1391" t="s">
        <v>3</v>
      </c>
      <c r="H1391" t="s">
        <v>3</v>
      </c>
      <c r="I1391" t="s">
        <v>349</v>
      </c>
      <c r="J1391" t="s">
        <v>350</v>
      </c>
      <c r="K1391" t="s">
        <v>47</v>
      </c>
      <c r="L1391" t="s">
        <v>48</v>
      </c>
      <c r="M1391" t="s">
        <v>3</v>
      </c>
      <c r="N1391" t="s">
        <v>3</v>
      </c>
    </row>
    <row r="1392" spans="1:14" x14ac:dyDescent="0.2">
      <c r="A1392" t="s">
        <v>210</v>
      </c>
      <c r="B1392">
        <v>50</v>
      </c>
      <c r="C1392" t="s">
        <v>209</v>
      </c>
      <c r="D1392" t="s">
        <v>210</v>
      </c>
      <c r="E1392" t="s">
        <v>12</v>
      </c>
      <c r="F1392" t="s">
        <v>13</v>
      </c>
      <c r="G1392" t="s">
        <v>3</v>
      </c>
      <c r="H1392" t="s">
        <v>3</v>
      </c>
      <c r="I1392" t="s">
        <v>349</v>
      </c>
      <c r="J1392" t="s">
        <v>350</v>
      </c>
      <c r="K1392" t="s">
        <v>47</v>
      </c>
      <c r="L1392" t="s">
        <v>48</v>
      </c>
      <c r="M1392" t="s">
        <v>3</v>
      </c>
      <c r="N1392" t="s">
        <v>3</v>
      </c>
    </row>
    <row r="1393" spans="1:14" x14ac:dyDescent="0.2">
      <c r="A1393" t="s">
        <v>169</v>
      </c>
      <c r="B1393">
        <v>8000</v>
      </c>
      <c r="C1393" t="s">
        <v>170</v>
      </c>
      <c r="D1393" t="s">
        <v>169</v>
      </c>
      <c r="E1393" t="s">
        <v>12</v>
      </c>
      <c r="F1393" t="s">
        <v>13</v>
      </c>
      <c r="G1393" t="s">
        <v>3</v>
      </c>
      <c r="H1393" t="s">
        <v>3</v>
      </c>
      <c r="I1393" t="s">
        <v>349</v>
      </c>
      <c r="J1393" t="s">
        <v>350</v>
      </c>
      <c r="K1393" t="s">
        <v>47</v>
      </c>
      <c r="L1393" t="s">
        <v>48</v>
      </c>
      <c r="M1393" t="s">
        <v>3</v>
      </c>
      <c r="N1393" t="s">
        <v>3</v>
      </c>
    </row>
    <row r="1394" spans="1:14" x14ac:dyDescent="0.2">
      <c r="A1394" t="s">
        <v>215</v>
      </c>
      <c r="B1394">
        <v>300</v>
      </c>
      <c r="C1394" t="s">
        <v>216</v>
      </c>
      <c r="D1394" t="s">
        <v>215</v>
      </c>
      <c r="E1394" t="s">
        <v>12</v>
      </c>
      <c r="F1394" t="s">
        <v>13</v>
      </c>
      <c r="G1394" t="s">
        <v>3</v>
      </c>
      <c r="H1394" t="s">
        <v>3</v>
      </c>
      <c r="I1394" t="s">
        <v>349</v>
      </c>
      <c r="J1394" t="s">
        <v>350</v>
      </c>
      <c r="K1394" t="s">
        <v>47</v>
      </c>
      <c r="L1394" t="s">
        <v>48</v>
      </c>
      <c r="M1394" t="s">
        <v>3</v>
      </c>
      <c r="N1394" t="s">
        <v>3</v>
      </c>
    </row>
    <row r="1395" spans="1:14" x14ac:dyDescent="0.2">
      <c r="A1395" t="s">
        <v>171</v>
      </c>
      <c r="B1395">
        <v>120</v>
      </c>
      <c r="C1395" t="s">
        <v>172</v>
      </c>
      <c r="D1395" t="s">
        <v>171</v>
      </c>
      <c r="E1395" t="s">
        <v>12</v>
      </c>
      <c r="F1395" t="s">
        <v>13</v>
      </c>
      <c r="G1395" t="s">
        <v>3</v>
      </c>
      <c r="H1395" t="s">
        <v>3</v>
      </c>
      <c r="I1395" t="s">
        <v>349</v>
      </c>
      <c r="J1395" t="s">
        <v>350</v>
      </c>
      <c r="K1395" t="s">
        <v>47</v>
      </c>
      <c r="L1395" t="s">
        <v>48</v>
      </c>
      <c r="M1395" t="s">
        <v>3</v>
      </c>
      <c r="N1395" t="s">
        <v>3</v>
      </c>
    </row>
    <row r="1396" spans="1:14" x14ac:dyDescent="0.2">
      <c r="A1396" t="s">
        <v>173</v>
      </c>
      <c r="B1396">
        <v>2200</v>
      </c>
      <c r="C1396" t="s">
        <v>174</v>
      </c>
      <c r="D1396" t="s">
        <v>173</v>
      </c>
      <c r="E1396" t="s">
        <v>12</v>
      </c>
      <c r="F1396" t="s">
        <v>13</v>
      </c>
      <c r="G1396" t="s">
        <v>3</v>
      </c>
      <c r="H1396" t="s">
        <v>3</v>
      </c>
      <c r="I1396" t="s">
        <v>349</v>
      </c>
      <c r="J1396" t="s">
        <v>350</v>
      </c>
      <c r="K1396" t="s">
        <v>47</v>
      </c>
      <c r="L1396" t="s">
        <v>48</v>
      </c>
      <c r="M1396" t="s">
        <v>3</v>
      </c>
      <c r="N1396" t="s">
        <v>3</v>
      </c>
    </row>
    <row r="1397" spans="1:14" x14ac:dyDescent="0.2">
      <c r="A1397" t="s">
        <v>294</v>
      </c>
      <c r="B1397">
        <v>100</v>
      </c>
      <c r="C1397" t="s">
        <v>295</v>
      </c>
      <c r="D1397" t="s">
        <v>294</v>
      </c>
      <c r="E1397" t="s">
        <v>12</v>
      </c>
      <c r="F1397" t="s">
        <v>13</v>
      </c>
      <c r="G1397" t="s">
        <v>3</v>
      </c>
      <c r="H1397" t="s">
        <v>3</v>
      </c>
      <c r="I1397" t="s">
        <v>349</v>
      </c>
      <c r="J1397" t="s">
        <v>350</v>
      </c>
      <c r="K1397" t="s">
        <v>47</v>
      </c>
      <c r="L1397" t="s">
        <v>48</v>
      </c>
      <c r="M1397" t="s">
        <v>3</v>
      </c>
      <c r="N1397" t="s">
        <v>3</v>
      </c>
    </row>
    <row r="1398" spans="1:14" x14ac:dyDescent="0.2">
      <c r="A1398" t="s">
        <v>175</v>
      </c>
      <c r="B1398">
        <v>300</v>
      </c>
      <c r="C1398" t="s">
        <v>176</v>
      </c>
      <c r="D1398" t="s">
        <v>175</v>
      </c>
      <c r="E1398" t="s">
        <v>12</v>
      </c>
      <c r="F1398" t="s">
        <v>13</v>
      </c>
      <c r="G1398" t="s">
        <v>3</v>
      </c>
      <c r="H1398" t="s">
        <v>3</v>
      </c>
      <c r="I1398" t="s">
        <v>349</v>
      </c>
      <c r="J1398" t="s">
        <v>350</v>
      </c>
      <c r="K1398" t="s">
        <v>47</v>
      </c>
      <c r="L1398" t="s">
        <v>48</v>
      </c>
      <c r="M1398" t="s">
        <v>3</v>
      </c>
      <c r="N1398" t="s">
        <v>3</v>
      </c>
    </row>
    <row r="1399" spans="1:14" x14ac:dyDescent="0.2">
      <c r="A1399" t="s">
        <v>177</v>
      </c>
      <c r="B1399">
        <v>800</v>
      </c>
      <c r="C1399" t="s">
        <v>178</v>
      </c>
      <c r="D1399" t="s">
        <v>177</v>
      </c>
      <c r="E1399" t="s">
        <v>12</v>
      </c>
      <c r="F1399" t="s">
        <v>13</v>
      </c>
      <c r="G1399" t="s">
        <v>3</v>
      </c>
      <c r="H1399" t="s">
        <v>3</v>
      </c>
      <c r="I1399" t="s">
        <v>349</v>
      </c>
      <c r="J1399" t="s">
        <v>350</v>
      </c>
      <c r="K1399" t="s">
        <v>47</v>
      </c>
      <c r="L1399" t="s">
        <v>48</v>
      </c>
      <c r="M1399" t="s">
        <v>3</v>
      </c>
      <c r="N1399" t="s">
        <v>3</v>
      </c>
    </row>
    <row r="1400" spans="1:14" x14ac:dyDescent="0.2">
      <c r="A1400" t="s">
        <v>255</v>
      </c>
      <c r="B1400">
        <v>80</v>
      </c>
      <c r="C1400" t="s">
        <v>256</v>
      </c>
      <c r="D1400" t="s">
        <v>255</v>
      </c>
      <c r="E1400" t="s">
        <v>12</v>
      </c>
      <c r="F1400" t="s">
        <v>13</v>
      </c>
      <c r="G1400" t="s">
        <v>3</v>
      </c>
      <c r="H1400" t="s">
        <v>3</v>
      </c>
      <c r="I1400" t="s">
        <v>349</v>
      </c>
      <c r="J1400" t="s">
        <v>350</v>
      </c>
      <c r="K1400" t="s">
        <v>47</v>
      </c>
      <c r="L1400" t="s">
        <v>48</v>
      </c>
      <c r="M1400" t="s">
        <v>3</v>
      </c>
      <c r="N1400" t="s">
        <v>3</v>
      </c>
    </row>
    <row r="1401" spans="1:14" x14ac:dyDescent="0.2">
      <c r="A1401" t="s">
        <v>179</v>
      </c>
      <c r="B1401">
        <v>120</v>
      </c>
      <c r="C1401" t="s">
        <v>180</v>
      </c>
      <c r="D1401" t="s">
        <v>179</v>
      </c>
      <c r="E1401" t="s">
        <v>12</v>
      </c>
      <c r="F1401" t="s">
        <v>13</v>
      </c>
      <c r="G1401" t="s">
        <v>3</v>
      </c>
      <c r="H1401" t="s">
        <v>3</v>
      </c>
      <c r="I1401" t="s">
        <v>349</v>
      </c>
      <c r="J1401" t="s">
        <v>350</v>
      </c>
      <c r="K1401" t="s">
        <v>47</v>
      </c>
      <c r="L1401" t="s">
        <v>48</v>
      </c>
      <c r="M1401" t="s">
        <v>3</v>
      </c>
      <c r="N1401" t="s">
        <v>3</v>
      </c>
    </row>
    <row r="1402" spans="1:14" x14ac:dyDescent="0.2">
      <c r="A1402" t="s">
        <v>130</v>
      </c>
      <c r="B1402">
        <v>120</v>
      </c>
      <c r="C1402" t="s">
        <v>131</v>
      </c>
      <c r="D1402" t="s">
        <v>130</v>
      </c>
      <c r="E1402" t="s">
        <v>12</v>
      </c>
      <c r="F1402" t="s">
        <v>13</v>
      </c>
      <c r="G1402" t="s">
        <v>3</v>
      </c>
      <c r="H1402" t="s">
        <v>3</v>
      </c>
      <c r="I1402" t="s">
        <v>349</v>
      </c>
      <c r="J1402" t="s">
        <v>350</v>
      </c>
      <c r="K1402" t="s">
        <v>47</v>
      </c>
      <c r="L1402" t="s">
        <v>48</v>
      </c>
      <c r="M1402" t="s">
        <v>3</v>
      </c>
      <c r="N1402" t="s">
        <v>3</v>
      </c>
    </row>
    <row r="1403" spans="1:14" x14ac:dyDescent="0.2">
      <c r="A1403" t="s">
        <v>132</v>
      </c>
      <c r="B1403">
        <v>380</v>
      </c>
      <c r="C1403" t="s">
        <v>133</v>
      </c>
      <c r="D1403" t="s">
        <v>132</v>
      </c>
      <c r="E1403" t="s">
        <v>12</v>
      </c>
      <c r="F1403" t="s">
        <v>13</v>
      </c>
      <c r="G1403" t="s">
        <v>3</v>
      </c>
      <c r="H1403" t="s">
        <v>3</v>
      </c>
      <c r="I1403" t="s">
        <v>349</v>
      </c>
      <c r="J1403" t="s">
        <v>350</v>
      </c>
      <c r="K1403" t="s">
        <v>47</v>
      </c>
      <c r="L1403" t="s">
        <v>48</v>
      </c>
      <c r="M1403" t="s">
        <v>3</v>
      </c>
      <c r="N1403" t="s">
        <v>3</v>
      </c>
    </row>
    <row r="1404" spans="1:14" x14ac:dyDescent="0.2">
      <c r="A1404" t="s">
        <v>181</v>
      </c>
      <c r="B1404">
        <v>600</v>
      </c>
      <c r="C1404" t="s">
        <v>182</v>
      </c>
      <c r="D1404" t="s">
        <v>181</v>
      </c>
      <c r="E1404" t="s">
        <v>12</v>
      </c>
      <c r="F1404" t="s">
        <v>13</v>
      </c>
      <c r="G1404" t="s">
        <v>3</v>
      </c>
      <c r="H1404" t="s">
        <v>3</v>
      </c>
      <c r="I1404" t="s">
        <v>349</v>
      </c>
      <c r="J1404" t="s">
        <v>350</v>
      </c>
      <c r="K1404" t="s">
        <v>47</v>
      </c>
      <c r="L1404" t="s">
        <v>48</v>
      </c>
      <c r="M1404" t="s">
        <v>3</v>
      </c>
      <c r="N1404" t="s">
        <v>3</v>
      </c>
    </row>
    <row r="1405" spans="1:14" x14ac:dyDescent="0.2">
      <c r="A1405" t="s">
        <v>183</v>
      </c>
      <c r="B1405">
        <v>580</v>
      </c>
      <c r="C1405" t="s">
        <v>184</v>
      </c>
      <c r="D1405" t="s">
        <v>183</v>
      </c>
      <c r="E1405" t="s">
        <v>12</v>
      </c>
      <c r="F1405" t="s">
        <v>13</v>
      </c>
      <c r="G1405" t="s">
        <v>3</v>
      </c>
      <c r="H1405" t="s">
        <v>3</v>
      </c>
      <c r="I1405" t="s">
        <v>349</v>
      </c>
      <c r="J1405" t="s">
        <v>350</v>
      </c>
      <c r="K1405" t="s">
        <v>47</v>
      </c>
      <c r="L1405" t="s">
        <v>48</v>
      </c>
      <c r="M1405" t="s">
        <v>3</v>
      </c>
      <c r="N1405" t="s">
        <v>3</v>
      </c>
    </row>
    <row r="1406" spans="1:14" x14ac:dyDescent="0.2">
      <c r="A1406" t="s">
        <v>187</v>
      </c>
      <c r="B1406">
        <v>72</v>
      </c>
      <c r="C1406" t="s">
        <v>188</v>
      </c>
      <c r="D1406" t="s">
        <v>187</v>
      </c>
      <c r="E1406" t="s">
        <v>12</v>
      </c>
      <c r="F1406" t="s">
        <v>13</v>
      </c>
      <c r="G1406" t="s">
        <v>3</v>
      </c>
      <c r="H1406" t="s">
        <v>3</v>
      </c>
      <c r="I1406" t="s">
        <v>349</v>
      </c>
      <c r="J1406" t="s">
        <v>350</v>
      </c>
      <c r="K1406" t="s">
        <v>47</v>
      </c>
      <c r="L1406" t="s">
        <v>48</v>
      </c>
      <c r="M1406" t="s">
        <v>3</v>
      </c>
      <c r="N1406" t="s">
        <v>3</v>
      </c>
    </row>
    <row r="1407" spans="1:14" x14ac:dyDescent="0.2">
      <c r="A1407" t="s">
        <v>189</v>
      </c>
      <c r="B1407">
        <v>118</v>
      </c>
      <c r="C1407" t="s">
        <v>190</v>
      </c>
      <c r="D1407" t="s">
        <v>189</v>
      </c>
      <c r="E1407" t="s">
        <v>12</v>
      </c>
      <c r="F1407" t="s">
        <v>13</v>
      </c>
      <c r="G1407" t="s">
        <v>3</v>
      </c>
      <c r="H1407" t="s">
        <v>3</v>
      </c>
      <c r="I1407" t="s">
        <v>349</v>
      </c>
      <c r="J1407" t="s">
        <v>350</v>
      </c>
      <c r="K1407" t="s">
        <v>47</v>
      </c>
      <c r="L1407" t="s">
        <v>48</v>
      </c>
      <c r="M1407" t="s">
        <v>3</v>
      </c>
      <c r="N1407" t="s">
        <v>3</v>
      </c>
    </row>
    <row r="1408" spans="1:14" x14ac:dyDescent="0.2">
      <c r="A1408" t="s">
        <v>191</v>
      </c>
      <c r="B1408">
        <v>52</v>
      </c>
      <c r="C1408" t="s">
        <v>192</v>
      </c>
      <c r="D1408" t="s">
        <v>191</v>
      </c>
      <c r="E1408" t="s">
        <v>12</v>
      </c>
      <c r="F1408" t="s">
        <v>13</v>
      </c>
      <c r="G1408" t="s">
        <v>3</v>
      </c>
      <c r="H1408" t="s">
        <v>3</v>
      </c>
      <c r="I1408" t="s">
        <v>349</v>
      </c>
      <c r="J1408" t="s">
        <v>350</v>
      </c>
      <c r="K1408" t="s">
        <v>47</v>
      </c>
      <c r="L1408" t="s">
        <v>48</v>
      </c>
      <c r="M1408" t="s">
        <v>3</v>
      </c>
      <c r="N1408" t="s">
        <v>3</v>
      </c>
    </row>
    <row r="1409" spans="1:14" x14ac:dyDescent="0.2">
      <c r="A1409" t="s">
        <v>88</v>
      </c>
      <c r="B1409">
        <v>640</v>
      </c>
      <c r="C1409" t="s">
        <v>87</v>
      </c>
      <c r="D1409" t="s">
        <v>88</v>
      </c>
      <c r="E1409" t="s">
        <v>12</v>
      </c>
      <c r="F1409" t="s">
        <v>13</v>
      </c>
      <c r="G1409" t="s">
        <v>3</v>
      </c>
      <c r="H1409" t="s">
        <v>3</v>
      </c>
      <c r="I1409" t="s">
        <v>349</v>
      </c>
      <c r="J1409" t="s">
        <v>350</v>
      </c>
      <c r="K1409" t="s">
        <v>47</v>
      </c>
      <c r="L1409" t="s">
        <v>48</v>
      </c>
      <c r="M1409" t="s">
        <v>3</v>
      </c>
      <c r="N1409" t="s">
        <v>3</v>
      </c>
    </row>
    <row r="1410" spans="1:14" x14ac:dyDescent="0.2">
      <c r="A1410" t="s">
        <v>21</v>
      </c>
      <c r="B1410">
        <v>54356</v>
      </c>
      <c r="C1410" t="s">
        <v>20</v>
      </c>
      <c r="D1410" t="s">
        <v>21</v>
      </c>
      <c r="E1410" t="s">
        <v>12</v>
      </c>
      <c r="F1410" t="s">
        <v>13</v>
      </c>
      <c r="G1410" t="s">
        <v>3</v>
      </c>
      <c r="H1410" t="s">
        <v>3</v>
      </c>
      <c r="I1410" t="s">
        <v>349</v>
      </c>
      <c r="J1410" t="s">
        <v>350</v>
      </c>
      <c r="K1410" t="s">
        <v>47</v>
      </c>
      <c r="L1410" t="s">
        <v>48</v>
      </c>
      <c r="M1410" t="s">
        <v>3</v>
      </c>
      <c r="N1410" t="s">
        <v>3</v>
      </c>
    </row>
    <row r="1411" spans="1:14" x14ac:dyDescent="0.2">
      <c r="A1411" t="s">
        <v>29</v>
      </c>
      <c r="B1411">
        <v>319885</v>
      </c>
      <c r="C1411" t="s">
        <v>28</v>
      </c>
      <c r="D1411" t="s">
        <v>29</v>
      </c>
      <c r="E1411" t="s">
        <v>12</v>
      </c>
      <c r="F1411" t="s">
        <v>13</v>
      </c>
      <c r="G1411" t="s">
        <v>3</v>
      </c>
      <c r="H1411" t="s">
        <v>3</v>
      </c>
      <c r="I1411" t="s">
        <v>349</v>
      </c>
      <c r="J1411" t="s">
        <v>350</v>
      </c>
      <c r="K1411" t="s">
        <v>47</v>
      </c>
      <c r="L1411" t="s">
        <v>48</v>
      </c>
      <c r="M1411" t="s">
        <v>3</v>
      </c>
      <c r="N1411" t="s">
        <v>3</v>
      </c>
    </row>
    <row r="1412" spans="1:14" x14ac:dyDescent="0.2">
      <c r="A1412" t="s">
        <v>1380</v>
      </c>
      <c r="B1412">
        <v>50000</v>
      </c>
      <c r="C1412" t="s">
        <v>485</v>
      </c>
      <c r="D1412" t="s">
        <v>486</v>
      </c>
      <c r="E1412" t="s">
        <v>387</v>
      </c>
      <c r="F1412" t="s">
        <v>388</v>
      </c>
      <c r="G1412" t="s">
        <v>1381</v>
      </c>
      <c r="H1412" t="s">
        <v>1382</v>
      </c>
      <c r="I1412" t="s">
        <v>1095</v>
      </c>
      <c r="J1412" t="s">
        <v>1096</v>
      </c>
      <c r="K1412" t="s">
        <v>16</v>
      </c>
      <c r="L1412" t="s">
        <v>17</v>
      </c>
      <c r="M1412" t="s">
        <v>3</v>
      </c>
      <c r="N1412" t="s">
        <v>3</v>
      </c>
    </row>
    <row r="1413" spans="1:14" x14ac:dyDescent="0.2">
      <c r="A1413" t="s">
        <v>1383</v>
      </c>
      <c r="B1413">
        <v>1184020</v>
      </c>
      <c r="C1413" t="s">
        <v>485</v>
      </c>
      <c r="D1413" t="s">
        <v>486</v>
      </c>
      <c r="E1413" t="s">
        <v>387</v>
      </c>
      <c r="F1413" t="s">
        <v>388</v>
      </c>
      <c r="G1413" t="s">
        <v>1381</v>
      </c>
      <c r="H1413" t="s">
        <v>1382</v>
      </c>
      <c r="I1413" t="s">
        <v>1095</v>
      </c>
      <c r="J1413" t="s">
        <v>1096</v>
      </c>
      <c r="K1413" t="s">
        <v>16</v>
      </c>
      <c r="L1413" t="s">
        <v>17</v>
      </c>
      <c r="M1413" t="s">
        <v>3</v>
      </c>
      <c r="N1413" t="s">
        <v>3</v>
      </c>
    </row>
    <row r="1414" spans="1:14" x14ac:dyDescent="0.2">
      <c r="A1414" t="s">
        <v>1401</v>
      </c>
      <c r="B1414">
        <v>55300</v>
      </c>
      <c r="C1414" t="s">
        <v>1246</v>
      </c>
      <c r="D1414" t="s">
        <v>1247</v>
      </c>
      <c r="E1414" t="s">
        <v>12</v>
      </c>
      <c r="F1414" t="s">
        <v>13</v>
      </c>
      <c r="G1414" t="s">
        <v>1402</v>
      </c>
      <c r="H1414" t="s">
        <v>1403</v>
      </c>
      <c r="I1414" t="s">
        <v>1393</v>
      </c>
      <c r="J1414" t="s">
        <v>1394</v>
      </c>
      <c r="K1414" t="s">
        <v>704</v>
      </c>
      <c r="L1414" t="s">
        <v>705</v>
      </c>
      <c r="M1414" t="s">
        <v>3</v>
      </c>
      <c r="N1414" t="s">
        <v>3</v>
      </c>
    </row>
    <row r="1415" spans="1:14" x14ac:dyDescent="0.2">
      <c r="A1415" t="s">
        <v>1199</v>
      </c>
      <c r="B1415">
        <v>250000</v>
      </c>
      <c r="C1415" t="s">
        <v>485</v>
      </c>
      <c r="D1415" t="s">
        <v>486</v>
      </c>
      <c r="E1415" t="s">
        <v>387</v>
      </c>
      <c r="F1415" t="s">
        <v>388</v>
      </c>
      <c r="G1415" t="s">
        <v>1200</v>
      </c>
      <c r="H1415" t="s">
        <v>1201</v>
      </c>
      <c r="I1415" t="s">
        <v>1095</v>
      </c>
      <c r="J1415" t="s">
        <v>1096</v>
      </c>
      <c r="K1415" t="s">
        <v>1202</v>
      </c>
      <c r="L1415" t="s">
        <v>1203</v>
      </c>
      <c r="M1415" t="s">
        <v>3</v>
      </c>
      <c r="N1415" t="s">
        <v>3</v>
      </c>
    </row>
    <row r="1416" spans="1:14" x14ac:dyDescent="0.2">
      <c r="A1416" t="s">
        <v>1204</v>
      </c>
      <c r="B1416">
        <v>40000</v>
      </c>
      <c r="C1416" t="s">
        <v>592</v>
      </c>
      <c r="D1416" t="s">
        <v>225</v>
      </c>
      <c r="E1416" t="s">
        <v>12</v>
      </c>
      <c r="F1416" t="s">
        <v>13</v>
      </c>
      <c r="G1416" t="s">
        <v>1205</v>
      </c>
      <c r="H1416" t="s">
        <v>1206</v>
      </c>
      <c r="I1416" t="s">
        <v>1095</v>
      </c>
      <c r="J1416" t="s">
        <v>1096</v>
      </c>
      <c r="K1416" t="s">
        <v>1202</v>
      </c>
      <c r="L1416" t="s">
        <v>1203</v>
      </c>
      <c r="M1416" t="s">
        <v>3</v>
      </c>
      <c r="N1416" t="s">
        <v>3</v>
      </c>
    </row>
    <row r="1417" spans="1:14" x14ac:dyDescent="0.2">
      <c r="A1417" t="s">
        <v>1207</v>
      </c>
      <c r="B1417">
        <v>-200000</v>
      </c>
      <c r="C1417" t="s">
        <v>485</v>
      </c>
      <c r="D1417" t="s">
        <v>486</v>
      </c>
      <c r="E1417" t="s">
        <v>387</v>
      </c>
      <c r="F1417" t="s">
        <v>388</v>
      </c>
      <c r="G1417" t="s">
        <v>1208</v>
      </c>
      <c r="H1417" t="s">
        <v>1209</v>
      </c>
      <c r="I1417" t="s">
        <v>1095</v>
      </c>
      <c r="J1417" t="s">
        <v>1096</v>
      </c>
      <c r="K1417" t="s">
        <v>1202</v>
      </c>
      <c r="L1417" t="s">
        <v>1203</v>
      </c>
      <c r="M1417" t="s">
        <v>3</v>
      </c>
      <c r="N1417" t="s">
        <v>3</v>
      </c>
    </row>
    <row r="1418" spans="1:14" x14ac:dyDescent="0.2">
      <c r="A1418" t="s">
        <v>1210</v>
      </c>
      <c r="B1418">
        <v>100000</v>
      </c>
      <c r="C1418" t="s">
        <v>485</v>
      </c>
      <c r="D1418" t="s">
        <v>486</v>
      </c>
      <c r="E1418" t="s">
        <v>387</v>
      </c>
      <c r="F1418" t="s">
        <v>388</v>
      </c>
      <c r="G1418" t="s">
        <v>1211</v>
      </c>
      <c r="H1418" t="s">
        <v>1212</v>
      </c>
      <c r="I1418" t="s">
        <v>1095</v>
      </c>
      <c r="J1418" t="s">
        <v>1096</v>
      </c>
      <c r="K1418" t="s">
        <v>1202</v>
      </c>
      <c r="L1418" t="s">
        <v>1203</v>
      </c>
      <c r="M1418" t="s">
        <v>3</v>
      </c>
      <c r="N1418" t="s">
        <v>3</v>
      </c>
    </row>
    <row r="1419" spans="1:14" x14ac:dyDescent="0.2">
      <c r="A1419" t="s">
        <v>1209</v>
      </c>
      <c r="B1419">
        <v>200000</v>
      </c>
      <c r="C1419" t="s">
        <v>485</v>
      </c>
      <c r="D1419" t="s">
        <v>486</v>
      </c>
      <c r="E1419" t="s">
        <v>387</v>
      </c>
      <c r="F1419" t="s">
        <v>388</v>
      </c>
      <c r="G1419" t="s">
        <v>1208</v>
      </c>
      <c r="H1419" t="s">
        <v>1209</v>
      </c>
      <c r="I1419" t="s">
        <v>1095</v>
      </c>
      <c r="J1419" t="s">
        <v>1096</v>
      </c>
      <c r="K1419" t="s">
        <v>1202</v>
      </c>
      <c r="L1419" t="s">
        <v>1203</v>
      </c>
      <c r="M1419" t="s">
        <v>3</v>
      </c>
      <c r="N1419" t="s">
        <v>3</v>
      </c>
    </row>
    <row r="1420" spans="1:14" x14ac:dyDescent="0.2">
      <c r="A1420" t="s">
        <v>1213</v>
      </c>
      <c r="B1420">
        <v>20000</v>
      </c>
      <c r="C1420" t="s">
        <v>485</v>
      </c>
      <c r="D1420" t="s">
        <v>486</v>
      </c>
      <c r="E1420" t="s">
        <v>387</v>
      </c>
      <c r="F1420" t="s">
        <v>388</v>
      </c>
      <c r="G1420" t="s">
        <v>1208</v>
      </c>
      <c r="H1420" t="s">
        <v>1209</v>
      </c>
      <c r="I1420" t="s">
        <v>1095</v>
      </c>
      <c r="J1420" t="s">
        <v>1096</v>
      </c>
      <c r="K1420" t="s">
        <v>1202</v>
      </c>
      <c r="L1420" t="s">
        <v>1203</v>
      </c>
      <c r="M1420" t="s">
        <v>3</v>
      </c>
      <c r="N1420" t="s">
        <v>3</v>
      </c>
    </row>
    <row r="1421" spans="1:14" x14ac:dyDescent="0.2">
      <c r="A1421" t="s">
        <v>1214</v>
      </c>
      <c r="B1421">
        <v>40000</v>
      </c>
      <c r="C1421" t="s">
        <v>485</v>
      </c>
      <c r="D1421" t="s">
        <v>486</v>
      </c>
      <c r="E1421" t="s">
        <v>387</v>
      </c>
      <c r="F1421" t="s">
        <v>388</v>
      </c>
      <c r="G1421" t="s">
        <v>1208</v>
      </c>
      <c r="H1421" t="s">
        <v>1209</v>
      </c>
      <c r="I1421" t="s">
        <v>1095</v>
      </c>
      <c r="J1421" t="s">
        <v>1096</v>
      </c>
      <c r="K1421" t="s">
        <v>1202</v>
      </c>
      <c r="L1421" t="s">
        <v>1203</v>
      </c>
      <c r="M1421" t="s">
        <v>3</v>
      </c>
      <c r="N1421" t="s">
        <v>3</v>
      </c>
    </row>
    <row r="1422" spans="1:14" x14ac:dyDescent="0.2">
      <c r="A1422" t="s">
        <v>1215</v>
      </c>
      <c r="B1422">
        <v>40000</v>
      </c>
      <c r="C1422" t="s">
        <v>485</v>
      </c>
      <c r="D1422" t="s">
        <v>486</v>
      </c>
      <c r="E1422" t="s">
        <v>387</v>
      </c>
      <c r="F1422" t="s">
        <v>388</v>
      </c>
      <c r="G1422" t="s">
        <v>1208</v>
      </c>
      <c r="H1422" t="s">
        <v>1209</v>
      </c>
      <c r="I1422" t="s">
        <v>1095</v>
      </c>
      <c r="J1422" t="s">
        <v>1096</v>
      </c>
      <c r="K1422" t="s">
        <v>1202</v>
      </c>
      <c r="L1422" t="s">
        <v>1203</v>
      </c>
      <c r="M1422" t="s">
        <v>3</v>
      </c>
      <c r="N1422" t="s">
        <v>3</v>
      </c>
    </row>
    <row r="1423" spans="1:14" x14ac:dyDescent="0.2">
      <c r="A1423" t="s">
        <v>1112</v>
      </c>
      <c r="B1423">
        <v>2500</v>
      </c>
      <c r="C1423" t="s">
        <v>1113</v>
      </c>
      <c r="D1423" t="s">
        <v>1112</v>
      </c>
      <c r="E1423" t="s">
        <v>143</v>
      </c>
      <c r="F1423" t="s">
        <v>144</v>
      </c>
      <c r="G1423" t="s">
        <v>1114</v>
      </c>
      <c r="H1423" t="s">
        <v>1112</v>
      </c>
      <c r="I1423" t="s">
        <v>1095</v>
      </c>
      <c r="J1423" t="s">
        <v>1096</v>
      </c>
      <c r="K1423" t="s">
        <v>1202</v>
      </c>
      <c r="L1423" t="s">
        <v>1203</v>
      </c>
      <c r="M1423" t="s">
        <v>3</v>
      </c>
      <c r="N1423" t="s">
        <v>3</v>
      </c>
    </row>
    <row r="1424" spans="1:14" x14ac:dyDescent="0.2">
      <c r="A1424" t="s">
        <v>1216</v>
      </c>
      <c r="B1424">
        <v>5000</v>
      </c>
      <c r="C1424" t="s">
        <v>555</v>
      </c>
      <c r="D1424" t="s">
        <v>215</v>
      </c>
      <c r="E1424" t="s">
        <v>12</v>
      </c>
      <c r="F1424" t="s">
        <v>13</v>
      </c>
      <c r="G1424" t="s">
        <v>1217</v>
      </c>
      <c r="H1424" t="s">
        <v>1218</v>
      </c>
      <c r="I1424" t="s">
        <v>1095</v>
      </c>
      <c r="J1424" t="s">
        <v>1096</v>
      </c>
      <c r="K1424" t="s">
        <v>1202</v>
      </c>
      <c r="L1424" t="s">
        <v>1203</v>
      </c>
      <c r="M1424" t="s">
        <v>3</v>
      </c>
      <c r="N1424" t="s">
        <v>3</v>
      </c>
    </row>
    <row r="1425" spans="1:14" x14ac:dyDescent="0.2">
      <c r="A1425" t="s">
        <v>1219</v>
      </c>
      <c r="B1425">
        <v>500</v>
      </c>
      <c r="C1425" t="s">
        <v>594</v>
      </c>
      <c r="D1425" t="s">
        <v>211</v>
      </c>
      <c r="E1425" t="s">
        <v>12</v>
      </c>
      <c r="F1425" t="s">
        <v>13</v>
      </c>
      <c r="G1425" t="s">
        <v>1217</v>
      </c>
      <c r="H1425" t="s">
        <v>1218</v>
      </c>
      <c r="I1425" t="s">
        <v>1095</v>
      </c>
      <c r="J1425" t="s">
        <v>1096</v>
      </c>
      <c r="K1425" t="s">
        <v>1202</v>
      </c>
      <c r="L1425" t="s">
        <v>1203</v>
      </c>
      <c r="M1425" t="s">
        <v>3</v>
      </c>
      <c r="N1425" t="s">
        <v>3</v>
      </c>
    </row>
    <row r="1426" spans="1:14" x14ac:dyDescent="0.2">
      <c r="A1426" t="s">
        <v>1220</v>
      </c>
      <c r="B1426">
        <v>42750</v>
      </c>
      <c r="C1426" t="s">
        <v>592</v>
      </c>
      <c r="D1426" t="s">
        <v>225</v>
      </c>
      <c r="E1426" t="s">
        <v>12</v>
      </c>
      <c r="F1426" t="s">
        <v>13</v>
      </c>
      <c r="G1426" t="s">
        <v>1221</v>
      </c>
      <c r="H1426" t="s">
        <v>1222</v>
      </c>
      <c r="I1426" t="s">
        <v>1095</v>
      </c>
      <c r="J1426" t="s">
        <v>1096</v>
      </c>
      <c r="K1426" t="s">
        <v>1202</v>
      </c>
      <c r="L1426" t="s">
        <v>1203</v>
      </c>
      <c r="M1426" t="s">
        <v>3</v>
      </c>
      <c r="N1426" t="s">
        <v>3</v>
      </c>
    </row>
    <row r="1427" spans="1:14" x14ac:dyDescent="0.2">
      <c r="A1427" t="s">
        <v>1223</v>
      </c>
      <c r="B1427">
        <v>430000</v>
      </c>
      <c r="C1427" t="s">
        <v>592</v>
      </c>
      <c r="D1427" t="s">
        <v>225</v>
      </c>
      <c r="E1427" t="s">
        <v>12</v>
      </c>
      <c r="F1427" t="s">
        <v>13</v>
      </c>
      <c r="G1427" t="s">
        <v>1224</v>
      </c>
      <c r="H1427" t="s">
        <v>1225</v>
      </c>
      <c r="I1427" t="s">
        <v>1095</v>
      </c>
      <c r="J1427" t="s">
        <v>1096</v>
      </c>
      <c r="K1427" t="s">
        <v>1202</v>
      </c>
      <c r="L1427" t="s">
        <v>1203</v>
      </c>
      <c r="M1427" t="s">
        <v>3</v>
      </c>
      <c r="N1427" t="s">
        <v>3</v>
      </c>
    </row>
    <row r="1428" spans="1:14" x14ac:dyDescent="0.2">
      <c r="A1428" t="s">
        <v>911</v>
      </c>
      <c r="B1428">
        <v>7995</v>
      </c>
      <c r="C1428" t="s">
        <v>910</v>
      </c>
      <c r="D1428" t="s">
        <v>911</v>
      </c>
      <c r="E1428" t="s">
        <v>12</v>
      </c>
      <c r="F1428" t="s">
        <v>13</v>
      </c>
      <c r="G1428" t="s">
        <v>1518</v>
      </c>
      <c r="H1428" t="s">
        <v>1519</v>
      </c>
      <c r="I1428" t="s">
        <v>1463</v>
      </c>
      <c r="J1428" t="s">
        <v>1464</v>
      </c>
      <c r="K1428" t="s">
        <v>1520</v>
      </c>
      <c r="L1428" t="s">
        <v>1521</v>
      </c>
      <c r="M1428" t="s">
        <v>3</v>
      </c>
      <c r="N1428" t="s">
        <v>3</v>
      </c>
    </row>
    <row r="1429" spans="1:14" x14ac:dyDescent="0.2">
      <c r="A1429" t="s">
        <v>1470</v>
      </c>
      <c r="B1429">
        <v>2800</v>
      </c>
      <c r="C1429" t="s">
        <v>1471</v>
      </c>
      <c r="D1429" t="s">
        <v>1470</v>
      </c>
      <c r="E1429" t="s">
        <v>12</v>
      </c>
      <c r="F1429" t="s">
        <v>13</v>
      </c>
      <c r="G1429" t="s">
        <v>1522</v>
      </c>
      <c r="H1429" t="s">
        <v>1523</v>
      </c>
      <c r="I1429" t="s">
        <v>1463</v>
      </c>
      <c r="J1429" t="s">
        <v>1464</v>
      </c>
      <c r="K1429" t="s">
        <v>1520</v>
      </c>
      <c r="L1429" t="s">
        <v>1521</v>
      </c>
      <c r="M1429" t="s">
        <v>3</v>
      </c>
      <c r="N1429" t="s">
        <v>3</v>
      </c>
    </row>
    <row r="1430" spans="1:14" x14ac:dyDescent="0.2">
      <c r="A1430" t="s">
        <v>1470</v>
      </c>
      <c r="B1430">
        <v>2300</v>
      </c>
      <c r="C1430" t="s">
        <v>1471</v>
      </c>
      <c r="D1430" t="s">
        <v>1470</v>
      </c>
      <c r="E1430" t="s">
        <v>12</v>
      </c>
      <c r="F1430" t="s">
        <v>13</v>
      </c>
      <c r="G1430" t="s">
        <v>1524</v>
      </c>
      <c r="H1430" t="s">
        <v>1525</v>
      </c>
      <c r="I1430" t="s">
        <v>1463</v>
      </c>
      <c r="J1430" t="s">
        <v>1464</v>
      </c>
      <c r="K1430" t="s">
        <v>1520</v>
      </c>
      <c r="L1430" t="s">
        <v>1521</v>
      </c>
      <c r="M1430" t="s">
        <v>3</v>
      </c>
      <c r="N1430" t="s">
        <v>3</v>
      </c>
    </row>
    <row r="1431" spans="1:14" x14ac:dyDescent="0.2">
      <c r="A1431" t="s">
        <v>847</v>
      </c>
      <c r="C1431" t="s">
        <v>848</v>
      </c>
      <c r="D1431" t="s">
        <v>847</v>
      </c>
      <c r="E1431" t="s">
        <v>12</v>
      </c>
      <c r="F1431" t="s">
        <v>13</v>
      </c>
      <c r="G1431" t="s">
        <v>862</v>
      </c>
      <c r="H1431" t="s">
        <v>863</v>
      </c>
      <c r="I1431" t="s">
        <v>828</v>
      </c>
      <c r="J1431" t="s">
        <v>829</v>
      </c>
      <c r="K1431" t="s">
        <v>55</v>
      </c>
      <c r="L1431" t="s">
        <v>56</v>
      </c>
      <c r="M1431" t="s">
        <v>3</v>
      </c>
      <c r="N1431" t="s">
        <v>3</v>
      </c>
    </row>
    <row r="1432" spans="1:14" x14ac:dyDescent="0.2">
      <c r="A1432" t="s">
        <v>978</v>
      </c>
      <c r="B1432">
        <v>300</v>
      </c>
      <c r="C1432" t="s">
        <v>258</v>
      </c>
      <c r="D1432" t="s">
        <v>259</v>
      </c>
      <c r="E1432" t="s">
        <v>12</v>
      </c>
      <c r="F1432" t="s">
        <v>13</v>
      </c>
      <c r="G1432" t="s">
        <v>979</v>
      </c>
      <c r="H1432" t="s">
        <v>980</v>
      </c>
      <c r="I1432" t="s">
        <v>972</v>
      </c>
      <c r="J1432" t="s">
        <v>973</v>
      </c>
      <c r="K1432" t="s">
        <v>627</v>
      </c>
      <c r="L1432" t="s">
        <v>628</v>
      </c>
      <c r="M1432" t="s">
        <v>3</v>
      </c>
      <c r="N1432" t="s">
        <v>3</v>
      </c>
    </row>
    <row r="1433" spans="1:14" x14ac:dyDescent="0.2">
      <c r="A1433" t="s">
        <v>983</v>
      </c>
      <c r="B1433">
        <v>1100</v>
      </c>
      <c r="C1433" t="s">
        <v>258</v>
      </c>
      <c r="D1433" t="s">
        <v>259</v>
      </c>
      <c r="E1433" t="s">
        <v>12</v>
      </c>
      <c r="F1433" t="s">
        <v>13</v>
      </c>
      <c r="G1433" t="s">
        <v>979</v>
      </c>
      <c r="H1433" t="s">
        <v>980</v>
      </c>
      <c r="I1433" t="s">
        <v>972</v>
      </c>
      <c r="J1433" t="s">
        <v>973</v>
      </c>
      <c r="K1433" t="s">
        <v>627</v>
      </c>
      <c r="L1433" t="s">
        <v>628</v>
      </c>
      <c r="M1433" t="s">
        <v>3</v>
      </c>
      <c r="N1433" t="s">
        <v>3</v>
      </c>
    </row>
    <row r="1434" spans="1:14" x14ac:dyDescent="0.2">
      <c r="A1434" t="s">
        <v>1028</v>
      </c>
      <c r="B1434">
        <v>100</v>
      </c>
      <c r="C1434" t="s">
        <v>197</v>
      </c>
      <c r="D1434" t="s">
        <v>198</v>
      </c>
      <c r="E1434" t="s">
        <v>12</v>
      </c>
      <c r="F1434" t="s">
        <v>13</v>
      </c>
      <c r="G1434" t="s">
        <v>979</v>
      </c>
      <c r="H1434" t="s">
        <v>980</v>
      </c>
      <c r="I1434" t="s">
        <v>972</v>
      </c>
      <c r="J1434" t="s">
        <v>973</v>
      </c>
      <c r="K1434" t="s">
        <v>70</v>
      </c>
      <c r="L1434" t="s">
        <v>71</v>
      </c>
      <c r="M1434" t="s">
        <v>3</v>
      </c>
      <c r="N1434" t="s">
        <v>3</v>
      </c>
    </row>
    <row r="1435" spans="1:14" x14ac:dyDescent="0.2">
      <c r="A1435" t="s">
        <v>978</v>
      </c>
      <c r="B1435">
        <v>4200</v>
      </c>
      <c r="C1435" t="s">
        <v>258</v>
      </c>
      <c r="D1435" t="s">
        <v>259</v>
      </c>
      <c r="E1435" t="s">
        <v>12</v>
      </c>
      <c r="F1435" t="s">
        <v>13</v>
      </c>
      <c r="G1435" t="s">
        <v>979</v>
      </c>
      <c r="H1435" t="s">
        <v>980</v>
      </c>
      <c r="I1435" t="s">
        <v>972</v>
      </c>
      <c r="J1435" t="s">
        <v>973</v>
      </c>
      <c r="K1435" t="s">
        <v>70</v>
      </c>
      <c r="L1435" t="s">
        <v>71</v>
      </c>
      <c r="M1435" t="s">
        <v>3</v>
      </c>
      <c r="N1435" t="s">
        <v>3</v>
      </c>
    </row>
    <row r="1436" spans="1:14" x14ac:dyDescent="0.2">
      <c r="A1436" t="s">
        <v>981</v>
      </c>
      <c r="B1436">
        <v>500</v>
      </c>
      <c r="C1436" t="s">
        <v>258</v>
      </c>
      <c r="D1436" t="s">
        <v>259</v>
      </c>
      <c r="E1436" t="s">
        <v>12</v>
      </c>
      <c r="F1436" t="s">
        <v>13</v>
      </c>
      <c r="G1436" t="s">
        <v>979</v>
      </c>
      <c r="H1436" t="s">
        <v>980</v>
      </c>
      <c r="I1436" t="s">
        <v>972</v>
      </c>
      <c r="J1436" t="s">
        <v>973</v>
      </c>
      <c r="K1436" t="s">
        <v>70</v>
      </c>
      <c r="L1436" t="s">
        <v>71</v>
      </c>
      <c r="M1436" t="s">
        <v>3</v>
      </c>
      <c r="N1436" t="s">
        <v>3</v>
      </c>
    </row>
    <row r="1437" spans="1:14" x14ac:dyDescent="0.2">
      <c r="A1437" t="s">
        <v>1029</v>
      </c>
      <c r="B1437">
        <v>50</v>
      </c>
      <c r="C1437" t="s">
        <v>238</v>
      </c>
      <c r="D1437" t="s">
        <v>239</v>
      </c>
      <c r="E1437" t="s">
        <v>12</v>
      </c>
      <c r="F1437" t="s">
        <v>13</v>
      </c>
      <c r="G1437" t="s">
        <v>1014</v>
      </c>
      <c r="H1437" t="s">
        <v>1015</v>
      </c>
      <c r="I1437" t="s">
        <v>972</v>
      </c>
      <c r="J1437" t="s">
        <v>973</v>
      </c>
      <c r="K1437" t="s">
        <v>70</v>
      </c>
      <c r="L1437" t="s">
        <v>71</v>
      </c>
      <c r="M1437" t="s">
        <v>3</v>
      </c>
      <c r="N1437" t="s">
        <v>3</v>
      </c>
    </row>
    <row r="1438" spans="1:14" x14ac:dyDescent="0.2">
      <c r="A1438" t="s">
        <v>1030</v>
      </c>
      <c r="B1438">
        <v>650</v>
      </c>
      <c r="C1438" t="s">
        <v>209</v>
      </c>
      <c r="D1438" t="s">
        <v>210</v>
      </c>
      <c r="E1438" t="s">
        <v>12</v>
      </c>
      <c r="F1438" t="s">
        <v>13</v>
      </c>
      <c r="G1438" t="s">
        <v>979</v>
      </c>
      <c r="H1438" t="s">
        <v>980</v>
      </c>
      <c r="I1438" t="s">
        <v>972</v>
      </c>
      <c r="J1438" t="s">
        <v>973</v>
      </c>
      <c r="K1438" t="s">
        <v>70</v>
      </c>
      <c r="L1438" t="s">
        <v>71</v>
      </c>
      <c r="M1438" t="s">
        <v>3</v>
      </c>
      <c r="N1438" t="s">
        <v>3</v>
      </c>
    </row>
    <row r="1439" spans="1:14" x14ac:dyDescent="0.2">
      <c r="A1439" t="s">
        <v>780</v>
      </c>
      <c r="B1439">
        <v>30115</v>
      </c>
      <c r="C1439" t="s">
        <v>781</v>
      </c>
      <c r="D1439" t="s">
        <v>782</v>
      </c>
      <c r="E1439" t="s">
        <v>12</v>
      </c>
      <c r="F1439" t="s">
        <v>13</v>
      </c>
      <c r="G1439" t="s">
        <v>1048</v>
      </c>
      <c r="H1439" t="s">
        <v>1049</v>
      </c>
      <c r="I1439" t="s">
        <v>1050</v>
      </c>
      <c r="J1439" t="s">
        <v>1051</v>
      </c>
      <c r="K1439" t="s">
        <v>101</v>
      </c>
      <c r="L1439" t="s">
        <v>102</v>
      </c>
      <c r="M1439" t="s">
        <v>3</v>
      </c>
      <c r="N1439" t="s">
        <v>3</v>
      </c>
    </row>
    <row r="1440" spans="1:14" x14ac:dyDescent="0.2">
      <c r="A1440" t="s">
        <v>449</v>
      </c>
      <c r="B1440">
        <v>1000</v>
      </c>
      <c r="C1440" t="s">
        <v>450</v>
      </c>
      <c r="D1440" t="s">
        <v>449</v>
      </c>
      <c r="E1440" t="s">
        <v>12</v>
      </c>
      <c r="F1440" t="s">
        <v>13</v>
      </c>
      <c r="G1440" t="s">
        <v>1052</v>
      </c>
      <c r="H1440" t="s">
        <v>1053</v>
      </c>
      <c r="I1440" t="s">
        <v>1054</v>
      </c>
      <c r="J1440" t="s">
        <v>1055</v>
      </c>
      <c r="K1440" t="s">
        <v>101</v>
      </c>
      <c r="L1440" t="s">
        <v>102</v>
      </c>
      <c r="M1440" t="s">
        <v>3</v>
      </c>
      <c r="N1440" t="s">
        <v>3</v>
      </c>
    </row>
    <row r="1441" spans="1:14" x14ac:dyDescent="0.2">
      <c r="A1441" t="s">
        <v>1056</v>
      </c>
      <c r="B1441">
        <v>5225</v>
      </c>
      <c r="C1441" t="s">
        <v>680</v>
      </c>
      <c r="D1441" t="s">
        <v>679</v>
      </c>
      <c r="E1441" t="s">
        <v>12</v>
      </c>
      <c r="F1441" t="s">
        <v>13</v>
      </c>
      <c r="G1441" t="s">
        <v>1057</v>
      </c>
      <c r="H1441" t="s">
        <v>1058</v>
      </c>
      <c r="I1441" t="s">
        <v>1054</v>
      </c>
      <c r="J1441" t="s">
        <v>1055</v>
      </c>
      <c r="K1441" t="s">
        <v>101</v>
      </c>
      <c r="L1441" t="s">
        <v>102</v>
      </c>
      <c r="M1441" t="s">
        <v>3</v>
      </c>
      <c r="N1441" t="s">
        <v>3</v>
      </c>
    </row>
    <row r="1442" spans="1:14" x14ac:dyDescent="0.2">
      <c r="A1442" t="s">
        <v>1296</v>
      </c>
      <c r="B1442">
        <v>-646488</v>
      </c>
      <c r="C1442" t="s">
        <v>1246</v>
      </c>
      <c r="D1442" t="s">
        <v>1247</v>
      </c>
      <c r="E1442" t="s">
        <v>12</v>
      </c>
      <c r="F1442" t="s">
        <v>13</v>
      </c>
      <c r="G1442" t="s">
        <v>1297</v>
      </c>
      <c r="H1442" t="s">
        <v>1298</v>
      </c>
      <c r="I1442" t="s">
        <v>1095</v>
      </c>
      <c r="J1442" t="s">
        <v>1096</v>
      </c>
      <c r="K1442" t="s">
        <v>627</v>
      </c>
      <c r="L1442" t="s">
        <v>628</v>
      </c>
      <c r="M1442" t="s">
        <v>3</v>
      </c>
      <c r="N1442" t="s">
        <v>3</v>
      </c>
    </row>
    <row r="1443" spans="1:14" x14ac:dyDescent="0.2">
      <c r="A1443" t="s">
        <v>1299</v>
      </c>
      <c r="B1443">
        <v>75000</v>
      </c>
      <c r="C1443" t="s">
        <v>1246</v>
      </c>
      <c r="D1443" t="s">
        <v>1247</v>
      </c>
      <c r="E1443" t="s">
        <v>12</v>
      </c>
      <c r="F1443" t="s">
        <v>13</v>
      </c>
      <c r="G1443" t="s">
        <v>1300</v>
      </c>
      <c r="H1443" t="s">
        <v>1301</v>
      </c>
      <c r="I1443" t="s">
        <v>1095</v>
      </c>
      <c r="J1443" t="s">
        <v>1096</v>
      </c>
      <c r="K1443" t="s">
        <v>627</v>
      </c>
      <c r="L1443" t="s">
        <v>628</v>
      </c>
      <c r="M1443" t="s">
        <v>3</v>
      </c>
      <c r="N1443" t="s">
        <v>3</v>
      </c>
    </row>
    <row r="1444" spans="1:14" x14ac:dyDescent="0.2">
      <c r="A1444" t="s">
        <v>1302</v>
      </c>
      <c r="B1444">
        <v>646488</v>
      </c>
      <c r="C1444" t="s">
        <v>1246</v>
      </c>
      <c r="D1444" t="s">
        <v>1247</v>
      </c>
      <c r="E1444" t="s">
        <v>12</v>
      </c>
      <c r="F1444" t="s">
        <v>13</v>
      </c>
      <c r="G1444" t="s">
        <v>1297</v>
      </c>
      <c r="H1444" t="s">
        <v>1298</v>
      </c>
      <c r="I1444" t="s">
        <v>1095</v>
      </c>
      <c r="J1444" t="s">
        <v>1096</v>
      </c>
      <c r="K1444" t="s">
        <v>627</v>
      </c>
      <c r="L1444" t="s">
        <v>628</v>
      </c>
      <c r="M1444" t="s">
        <v>3</v>
      </c>
      <c r="N1444" t="s">
        <v>3</v>
      </c>
    </row>
    <row r="1445" spans="1:14" x14ac:dyDescent="0.2">
      <c r="A1445" t="s">
        <v>167</v>
      </c>
      <c r="B1445">
        <v>10000</v>
      </c>
      <c r="C1445" t="s">
        <v>168</v>
      </c>
      <c r="D1445" t="s">
        <v>167</v>
      </c>
      <c r="E1445" t="s">
        <v>12</v>
      </c>
      <c r="F1445" t="s">
        <v>13</v>
      </c>
      <c r="G1445" t="s">
        <v>1176</v>
      </c>
      <c r="H1445" t="s">
        <v>1177</v>
      </c>
      <c r="I1445" t="s">
        <v>1095</v>
      </c>
      <c r="J1445" t="s">
        <v>1096</v>
      </c>
      <c r="K1445" t="s">
        <v>101</v>
      </c>
      <c r="L1445" t="s">
        <v>102</v>
      </c>
      <c r="M1445" t="s">
        <v>1190</v>
      </c>
      <c r="N1445" t="s">
        <v>1191</v>
      </c>
    </row>
    <row r="1446" spans="1:14" x14ac:dyDescent="0.2">
      <c r="A1446" t="s">
        <v>215</v>
      </c>
      <c r="B1446">
        <v>500</v>
      </c>
      <c r="C1446" t="s">
        <v>216</v>
      </c>
      <c r="D1446" t="s">
        <v>215</v>
      </c>
      <c r="E1446" t="s">
        <v>12</v>
      </c>
      <c r="F1446" t="s">
        <v>13</v>
      </c>
      <c r="G1446" t="s">
        <v>1172</v>
      </c>
      <c r="H1446" t="s">
        <v>1173</v>
      </c>
      <c r="I1446" t="s">
        <v>1095</v>
      </c>
      <c r="J1446" t="s">
        <v>1096</v>
      </c>
      <c r="K1446" t="s">
        <v>101</v>
      </c>
      <c r="L1446" t="s">
        <v>102</v>
      </c>
      <c r="M1446" t="s">
        <v>1190</v>
      </c>
      <c r="N1446" t="s">
        <v>1191</v>
      </c>
    </row>
    <row r="1447" spans="1:14" x14ac:dyDescent="0.2">
      <c r="A1447" t="s">
        <v>219</v>
      </c>
      <c r="B1447">
        <v>427</v>
      </c>
      <c r="C1447" t="s">
        <v>220</v>
      </c>
      <c r="D1447" t="s">
        <v>219</v>
      </c>
      <c r="E1447" t="s">
        <v>12</v>
      </c>
      <c r="F1447" t="s">
        <v>13</v>
      </c>
      <c r="G1447" t="s">
        <v>1186</v>
      </c>
      <c r="H1447" t="s">
        <v>1187</v>
      </c>
      <c r="I1447" t="s">
        <v>1095</v>
      </c>
      <c r="J1447" t="s">
        <v>1096</v>
      </c>
      <c r="K1447" t="s">
        <v>101</v>
      </c>
      <c r="L1447" t="s">
        <v>102</v>
      </c>
      <c r="M1447" t="s">
        <v>1190</v>
      </c>
      <c r="N1447" t="s">
        <v>1191</v>
      </c>
    </row>
    <row r="1448" spans="1:14" x14ac:dyDescent="0.2">
      <c r="A1448" t="s">
        <v>267</v>
      </c>
      <c r="C1448" t="s">
        <v>266</v>
      </c>
      <c r="D1448" t="s">
        <v>267</v>
      </c>
      <c r="E1448" t="s">
        <v>12</v>
      </c>
      <c r="F1448" t="s">
        <v>13</v>
      </c>
      <c r="G1448" t="s">
        <v>1184</v>
      </c>
      <c r="H1448" t="s">
        <v>1185</v>
      </c>
      <c r="I1448" t="s">
        <v>1095</v>
      </c>
      <c r="J1448" t="s">
        <v>1096</v>
      </c>
      <c r="K1448" t="s">
        <v>101</v>
      </c>
      <c r="L1448" t="s">
        <v>102</v>
      </c>
      <c r="M1448" t="s">
        <v>1190</v>
      </c>
      <c r="N1448" t="s">
        <v>1191</v>
      </c>
    </row>
    <row r="1449" spans="1:14" x14ac:dyDescent="0.2">
      <c r="A1449" t="s">
        <v>471</v>
      </c>
      <c r="C1449" t="s">
        <v>472</v>
      </c>
      <c r="D1449" t="s">
        <v>471</v>
      </c>
      <c r="E1449" t="s">
        <v>12</v>
      </c>
      <c r="F1449" t="s">
        <v>13</v>
      </c>
      <c r="G1449" t="s">
        <v>1172</v>
      </c>
      <c r="H1449" t="s">
        <v>1173</v>
      </c>
      <c r="I1449" t="s">
        <v>1095</v>
      </c>
      <c r="J1449" t="s">
        <v>1096</v>
      </c>
      <c r="K1449" t="s">
        <v>101</v>
      </c>
      <c r="L1449" t="s">
        <v>102</v>
      </c>
      <c r="M1449" t="s">
        <v>1190</v>
      </c>
      <c r="N1449" t="s">
        <v>1191</v>
      </c>
    </row>
    <row r="1450" spans="1:14" x14ac:dyDescent="0.2">
      <c r="A1450" t="s">
        <v>165</v>
      </c>
      <c r="C1450" t="s">
        <v>166</v>
      </c>
      <c r="D1450" t="s">
        <v>165</v>
      </c>
      <c r="E1450" t="s">
        <v>12</v>
      </c>
      <c r="F1450" t="s">
        <v>13</v>
      </c>
      <c r="G1450" t="s">
        <v>778</v>
      </c>
      <c r="H1450" t="s">
        <v>779</v>
      </c>
      <c r="I1450" t="s">
        <v>1095</v>
      </c>
      <c r="J1450" t="s">
        <v>1096</v>
      </c>
      <c r="K1450" t="s">
        <v>101</v>
      </c>
      <c r="L1450" t="s">
        <v>102</v>
      </c>
      <c r="M1450" t="s">
        <v>1190</v>
      </c>
      <c r="N1450" t="s">
        <v>1191</v>
      </c>
    </row>
    <row r="1451" spans="1:14" x14ac:dyDescent="0.2">
      <c r="A1451" t="s">
        <v>217</v>
      </c>
      <c r="B1451">
        <v>140</v>
      </c>
      <c r="C1451" t="s">
        <v>218</v>
      </c>
      <c r="D1451" t="s">
        <v>217</v>
      </c>
      <c r="E1451" t="s">
        <v>12</v>
      </c>
      <c r="F1451" t="s">
        <v>13</v>
      </c>
      <c r="G1451" t="s">
        <v>1172</v>
      </c>
      <c r="H1451" t="s">
        <v>1173</v>
      </c>
      <c r="I1451" t="s">
        <v>1095</v>
      </c>
      <c r="J1451" t="s">
        <v>1096</v>
      </c>
      <c r="K1451" t="s">
        <v>101</v>
      </c>
      <c r="L1451" t="s">
        <v>102</v>
      </c>
      <c r="M1451" t="s">
        <v>1190</v>
      </c>
      <c r="N1451" t="s">
        <v>1191</v>
      </c>
    </row>
    <row r="1452" spans="1:14" x14ac:dyDescent="0.2">
      <c r="A1452" t="s">
        <v>221</v>
      </c>
      <c r="B1452">
        <v>13008</v>
      </c>
      <c r="C1452" t="s">
        <v>222</v>
      </c>
      <c r="D1452" t="s">
        <v>221</v>
      </c>
      <c r="E1452" t="s">
        <v>12</v>
      </c>
      <c r="F1452" t="s">
        <v>13</v>
      </c>
      <c r="G1452" t="s">
        <v>1174</v>
      </c>
      <c r="H1452" t="s">
        <v>1175</v>
      </c>
      <c r="I1452" t="s">
        <v>1095</v>
      </c>
      <c r="J1452" t="s">
        <v>1096</v>
      </c>
      <c r="K1452" t="s">
        <v>101</v>
      </c>
      <c r="L1452" t="s">
        <v>102</v>
      </c>
      <c r="M1452" t="s">
        <v>1190</v>
      </c>
      <c r="N1452" t="s">
        <v>1191</v>
      </c>
    </row>
    <row r="1453" spans="1:14" x14ac:dyDescent="0.2">
      <c r="A1453" t="s">
        <v>223</v>
      </c>
      <c r="B1453">
        <v>12821</v>
      </c>
      <c r="C1453" t="s">
        <v>224</v>
      </c>
      <c r="D1453" t="s">
        <v>223</v>
      </c>
      <c r="E1453" t="s">
        <v>12</v>
      </c>
      <c r="F1453" t="s">
        <v>13</v>
      </c>
      <c r="G1453" t="s">
        <v>1174</v>
      </c>
      <c r="H1453" t="s">
        <v>1175</v>
      </c>
      <c r="I1453" t="s">
        <v>1095</v>
      </c>
      <c r="J1453" t="s">
        <v>1096</v>
      </c>
      <c r="K1453" t="s">
        <v>101</v>
      </c>
      <c r="L1453" t="s">
        <v>102</v>
      </c>
      <c r="M1453" t="s">
        <v>1190</v>
      </c>
      <c r="N1453" t="s">
        <v>1191</v>
      </c>
    </row>
    <row r="1454" spans="1:14" x14ac:dyDescent="0.2">
      <c r="A1454" t="s">
        <v>225</v>
      </c>
      <c r="B1454">
        <v>4763</v>
      </c>
      <c r="C1454" t="s">
        <v>226</v>
      </c>
      <c r="D1454" t="s">
        <v>225</v>
      </c>
      <c r="E1454" t="s">
        <v>12</v>
      </c>
      <c r="F1454" t="s">
        <v>13</v>
      </c>
      <c r="G1454" t="s">
        <v>1174</v>
      </c>
      <c r="H1454" t="s">
        <v>1175</v>
      </c>
      <c r="I1454" t="s">
        <v>1095</v>
      </c>
      <c r="J1454" t="s">
        <v>1096</v>
      </c>
      <c r="K1454" t="s">
        <v>101</v>
      </c>
      <c r="L1454" t="s">
        <v>102</v>
      </c>
      <c r="M1454" t="s">
        <v>1190</v>
      </c>
      <c r="N1454" t="s">
        <v>1191</v>
      </c>
    </row>
    <row r="1455" spans="1:14" x14ac:dyDescent="0.2">
      <c r="A1455" t="s">
        <v>227</v>
      </c>
      <c r="B1455">
        <v>291</v>
      </c>
      <c r="C1455" t="s">
        <v>228</v>
      </c>
      <c r="D1455" t="s">
        <v>227</v>
      </c>
      <c r="E1455" t="s">
        <v>12</v>
      </c>
      <c r="F1455" t="s">
        <v>13</v>
      </c>
      <c r="G1455" t="s">
        <v>1180</v>
      </c>
      <c r="H1455" t="s">
        <v>1181</v>
      </c>
      <c r="I1455" t="s">
        <v>1095</v>
      </c>
      <c r="J1455" t="s">
        <v>1096</v>
      </c>
      <c r="K1455" t="s">
        <v>101</v>
      </c>
      <c r="L1455" t="s">
        <v>102</v>
      </c>
      <c r="M1455" t="s">
        <v>1190</v>
      </c>
      <c r="N1455" t="s">
        <v>1191</v>
      </c>
    </row>
    <row r="1456" spans="1:14" x14ac:dyDescent="0.2">
      <c r="A1456" t="s">
        <v>211</v>
      </c>
      <c r="B1456">
        <v>4399</v>
      </c>
      <c r="C1456" t="s">
        <v>212</v>
      </c>
      <c r="D1456" t="s">
        <v>211</v>
      </c>
      <c r="E1456" t="s">
        <v>12</v>
      </c>
      <c r="F1456" t="s">
        <v>13</v>
      </c>
      <c r="G1456" t="s">
        <v>1182</v>
      </c>
      <c r="H1456" t="s">
        <v>1183</v>
      </c>
      <c r="I1456" t="s">
        <v>1095</v>
      </c>
      <c r="J1456" t="s">
        <v>1096</v>
      </c>
      <c r="K1456" t="s">
        <v>101</v>
      </c>
      <c r="L1456" t="s">
        <v>102</v>
      </c>
      <c r="M1456" t="s">
        <v>1190</v>
      </c>
      <c r="N1456" t="s">
        <v>1191</v>
      </c>
    </row>
    <row r="1457" spans="1:14" x14ac:dyDescent="0.2">
      <c r="A1457" t="s">
        <v>229</v>
      </c>
      <c r="B1457">
        <v>7183</v>
      </c>
      <c r="C1457" t="s">
        <v>230</v>
      </c>
      <c r="D1457" t="s">
        <v>229</v>
      </c>
      <c r="E1457" t="s">
        <v>12</v>
      </c>
      <c r="F1457" t="s">
        <v>13</v>
      </c>
      <c r="G1457" t="s">
        <v>1188</v>
      </c>
      <c r="H1457" t="s">
        <v>1189</v>
      </c>
      <c r="I1457" t="s">
        <v>1095</v>
      </c>
      <c r="J1457" t="s">
        <v>1096</v>
      </c>
      <c r="K1457" t="s">
        <v>101</v>
      </c>
      <c r="L1457" t="s">
        <v>102</v>
      </c>
      <c r="M1457" t="s">
        <v>1190</v>
      </c>
      <c r="N1457" t="s">
        <v>1191</v>
      </c>
    </row>
    <row r="1458" spans="1:14" x14ac:dyDescent="0.2">
      <c r="A1458" t="s">
        <v>1245</v>
      </c>
      <c r="B1458">
        <v>95484</v>
      </c>
      <c r="C1458" t="s">
        <v>1246</v>
      </c>
      <c r="D1458" t="s">
        <v>1247</v>
      </c>
      <c r="E1458" t="s">
        <v>12</v>
      </c>
      <c r="F1458" t="s">
        <v>13</v>
      </c>
      <c r="G1458" t="s">
        <v>1248</v>
      </c>
      <c r="H1458" t="s">
        <v>1249</v>
      </c>
      <c r="I1458" t="s">
        <v>1095</v>
      </c>
      <c r="J1458" t="s">
        <v>1096</v>
      </c>
      <c r="K1458" t="s">
        <v>745</v>
      </c>
      <c r="L1458" t="s">
        <v>746</v>
      </c>
      <c r="M1458" t="s">
        <v>3</v>
      </c>
      <c r="N1458" t="s">
        <v>3</v>
      </c>
    </row>
    <row r="1459" spans="1:14" x14ac:dyDescent="0.2">
      <c r="A1459" t="s">
        <v>177</v>
      </c>
      <c r="B1459">
        <v>500</v>
      </c>
      <c r="C1459" t="s">
        <v>178</v>
      </c>
      <c r="D1459" t="s">
        <v>177</v>
      </c>
      <c r="E1459" t="s">
        <v>12</v>
      </c>
      <c r="F1459" t="s">
        <v>13</v>
      </c>
      <c r="G1459" t="s">
        <v>1250</v>
      </c>
      <c r="H1459" t="s">
        <v>1251</v>
      </c>
      <c r="I1459" t="s">
        <v>1095</v>
      </c>
      <c r="J1459" t="s">
        <v>1096</v>
      </c>
      <c r="K1459" t="s">
        <v>745</v>
      </c>
      <c r="L1459" t="s">
        <v>746</v>
      </c>
      <c r="M1459" t="s">
        <v>3</v>
      </c>
      <c r="N1459" t="s">
        <v>3</v>
      </c>
    </row>
    <row r="1460" spans="1:14" x14ac:dyDescent="0.2">
      <c r="A1460" t="s">
        <v>1252</v>
      </c>
      <c r="B1460">
        <v>3000</v>
      </c>
      <c r="C1460" t="s">
        <v>266</v>
      </c>
      <c r="D1460" t="s">
        <v>267</v>
      </c>
      <c r="E1460" t="s">
        <v>12</v>
      </c>
      <c r="F1460" t="s">
        <v>13</v>
      </c>
      <c r="G1460" t="s">
        <v>1253</v>
      </c>
      <c r="H1460" t="s">
        <v>1254</v>
      </c>
      <c r="I1460" t="s">
        <v>1095</v>
      </c>
      <c r="J1460" t="s">
        <v>1096</v>
      </c>
      <c r="K1460" t="s">
        <v>745</v>
      </c>
      <c r="L1460" t="s">
        <v>746</v>
      </c>
      <c r="M1460" t="s">
        <v>3</v>
      </c>
      <c r="N1460" t="s">
        <v>3</v>
      </c>
    </row>
    <row r="1461" spans="1:14" x14ac:dyDescent="0.2">
      <c r="A1461" t="s">
        <v>1255</v>
      </c>
      <c r="B1461">
        <v>500</v>
      </c>
      <c r="C1461" t="s">
        <v>222</v>
      </c>
      <c r="D1461" t="s">
        <v>221</v>
      </c>
      <c r="E1461" t="s">
        <v>12</v>
      </c>
      <c r="F1461" t="s">
        <v>13</v>
      </c>
      <c r="G1461" t="s">
        <v>1253</v>
      </c>
      <c r="H1461" t="s">
        <v>1254</v>
      </c>
      <c r="I1461" t="s">
        <v>1095</v>
      </c>
      <c r="J1461" t="s">
        <v>1096</v>
      </c>
      <c r="K1461" t="s">
        <v>745</v>
      </c>
      <c r="L1461" t="s">
        <v>746</v>
      </c>
      <c r="M1461" t="s">
        <v>3</v>
      </c>
      <c r="N1461" t="s">
        <v>3</v>
      </c>
    </row>
    <row r="1462" spans="1:14" x14ac:dyDescent="0.2">
      <c r="A1462" t="s">
        <v>1256</v>
      </c>
      <c r="B1462">
        <v>700</v>
      </c>
      <c r="C1462" t="s">
        <v>222</v>
      </c>
      <c r="D1462" t="s">
        <v>221</v>
      </c>
      <c r="E1462" t="s">
        <v>12</v>
      </c>
      <c r="F1462" t="s">
        <v>13</v>
      </c>
      <c r="G1462" t="s">
        <v>1257</v>
      </c>
      <c r="H1462" t="s">
        <v>1258</v>
      </c>
      <c r="I1462" t="s">
        <v>1095</v>
      </c>
      <c r="J1462" t="s">
        <v>1096</v>
      </c>
      <c r="K1462" t="s">
        <v>745</v>
      </c>
      <c r="L1462" t="s">
        <v>746</v>
      </c>
      <c r="M1462" t="s">
        <v>3</v>
      </c>
      <c r="N1462" t="s">
        <v>3</v>
      </c>
    </row>
    <row r="1463" spans="1:14" x14ac:dyDescent="0.2">
      <c r="A1463" t="s">
        <v>1259</v>
      </c>
      <c r="B1463">
        <v>80</v>
      </c>
      <c r="C1463" t="s">
        <v>1260</v>
      </c>
      <c r="D1463" t="s">
        <v>1259</v>
      </c>
      <c r="E1463" t="s">
        <v>12</v>
      </c>
      <c r="F1463" t="s">
        <v>13</v>
      </c>
      <c r="G1463" t="s">
        <v>1261</v>
      </c>
      <c r="H1463" t="s">
        <v>1259</v>
      </c>
      <c r="I1463" t="s">
        <v>1095</v>
      </c>
      <c r="J1463" t="s">
        <v>1096</v>
      </c>
      <c r="K1463" t="s">
        <v>745</v>
      </c>
      <c r="L1463" t="s">
        <v>746</v>
      </c>
      <c r="M1463" t="s">
        <v>3</v>
      </c>
      <c r="N1463" t="s">
        <v>3</v>
      </c>
    </row>
    <row r="1464" spans="1:14" x14ac:dyDescent="0.2">
      <c r="A1464" t="s">
        <v>1262</v>
      </c>
      <c r="B1464">
        <v>200</v>
      </c>
      <c r="C1464" t="s">
        <v>594</v>
      </c>
      <c r="D1464" t="s">
        <v>211</v>
      </c>
      <c r="E1464" t="s">
        <v>12</v>
      </c>
      <c r="F1464" t="s">
        <v>13</v>
      </c>
      <c r="G1464" t="s">
        <v>1253</v>
      </c>
      <c r="H1464" t="s">
        <v>1254</v>
      </c>
      <c r="I1464" t="s">
        <v>1095</v>
      </c>
      <c r="J1464" t="s">
        <v>1096</v>
      </c>
      <c r="K1464" t="s">
        <v>745</v>
      </c>
      <c r="L1464" t="s">
        <v>746</v>
      </c>
      <c r="M1464" t="s">
        <v>3</v>
      </c>
      <c r="N1464" t="s">
        <v>3</v>
      </c>
    </row>
    <row r="1465" spans="1:14" x14ac:dyDescent="0.2">
      <c r="A1465" t="s">
        <v>1263</v>
      </c>
      <c r="B1465">
        <v>10000</v>
      </c>
      <c r="C1465" t="s">
        <v>461</v>
      </c>
      <c r="D1465" t="s">
        <v>215</v>
      </c>
      <c r="E1465" t="s">
        <v>12</v>
      </c>
      <c r="F1465" t="s">
        <v>13</v>
      </c>
      <c r="G1465" t="s">
        <v>1250</v>
      </c>
      <c r="H1465" t="s">
        <v>1251</v>
      </c>
      <c r="I1465" t="s">
        <v>1095</v>
      </c>
      <c r="J1465" t="s">
        <v>1096</v>
      </c>
      <c r="K1465" t="s">
        <v>745</v>
      </c>
      <c r="L1465" t="s">
        <v>746</v>
      </c>
      <c r="M1465" t="s">
        <v>3</v>
      </c>
      <c r="N1465" t="s">
        <v>3</v>
      </c>
    </row>
    <row r="1466" spans="1:14" x14ac:dyDescent="0.2">
      <c r="A1466" t="s">
        <v>1264</v>
      </c>
      <c r="B1466">
        <v>1000</v>
      </c>
      <c r="C1466" t="s">
        <v>266</v>
      </c>
      <c r="D1466" t="s">
        <v>267</v>
      </c>
      <c r="E1466" t="s">
        <v>12</v>
      </c>
      <c r="F1466" t="s">
        <v>13</v>
      </c>
      <c r="G1466" t="s">
        <v>1257</v>
      </c>
      <c r="H1466" t="s">
        <v>1258</v>
      </c>
      <c r="I1466" t="s">
        <v>1095</v>
      </c>
      <c r="J1466" t="s">
        <v>1096</v>
      </c>
      <c r="K1466" t="s">
        <v>745</v>
      </c>
      <c r="L1466" t="s">
        <v>746</v>
      </c>
      <c r="M1466" t="s">
        <v>3</v>
      </c>
      <c r="N1466" t="s">
        <v>3</v>
      </c>
    </row>
    <row r="1467" spans="1:14" x14ac:dyDescent="0.2">
      <c r="A1467" t="s">
        <v>1265</v>
      </c>
      <c r="B1467">
        <v>2000</v>
      </c>
      <c r="C1467" t="s">
        <v>212</v>
      </c>
      <c r="D1467" t="s">
        <v>211</v>
      </c>
      <c r="E1467" t="s">
        <v>12</v>
      </c>
      <c r="F1467" t="s">
        <v>13</v>
      </c>
      <c r="G1467" t="s">
        <v>1257</v>
      </c>
      <c r="H1467" t="s">
        <v>1258</v>
      </c>
      <c r="I1467" t="s">
        <v>1095</v>
      </c>
      <c r="J1467" t="s">
        <v>1096</v>
      </c>
      <c r="K1467" t="s">
        <v>745</v>
      </c>
      <c r="L1467" t="s">
        <v>746</v>
      </c>
      <c r="M1467" t="s">
        <v>3</v>
      </c>
      <c r="N1467" t="s">
        <v>3</v>
      </c>
    </row>
    <row r="1468" spans="1:14" x14ac:dyDescent="0.2">
      <c r="A1468" t="s">
        <v>1266</v>
      </c>
      <c r="B1468">
        <v>400</v>
      </c>
      <c r="C1468" t="s">
        <v>176</v>
      </c>
      <c r="D1468" t="s">
        <v>175</v>
      </c>
      <c r="E1468" t="s">
        <v>12</v>
      </c>
      <c r="F1468" t="s">
        <v>13</v>
      </c>
      <c r="G1468" t="s">
        <v>1267</v>
      </c>
      <c r="H1468" t="s">
        <v>1268</v>
      </c>
      <c r="I1468" t="s">
        <v>1095</v>
      </c>
      <c r="J1468" t="s">
        <v>1096</v>
      </c>
      <c r="K1468" t="s">
        <v>745</v>
      </c>
      <c r="L1468" t="s">
        <v>746</v>
      </c>
      <c r="M1468" t="s">
        <v>3</v>
      </c>
      <c r="N1468" t="s">
        <v>3</v>
      </c>
    </row>
    <row r="1469" spans="1:14" x14ac:dyDescent="0.2">
      <c r="A1469" t="s">
        <v>267</v>
      </c>
      <c r="B1469">
        <v>7000</v>
      </c>
      <c r="C1469" t="s">
        <v>266</v>
      </c>
      <c r="D1469" t="s">
        <v>267</v>
      </c>
      <c r="E1469" t="s">
        <v>12</v>
      </c>
      <c r="F1469" t="s">
        <v>13</v>
      </c>
      <c r="G1469" t="s">
        <v>1378</v>
      </c>
      <c r="H1469" t="s">
        <v>1379</v>
      </c>
      <c r="I1469" t="s">
        <v>1095</v>
      </c>
      <c r="J1469" t="s">
        <v>1096</v>
      </c>
      <c r="K1469" t="s">
        <v>553</v>
      </c>
      <c r="L1469" t="s">
        <v>554</v>
      </c>
      <c r="M1469" t="s">
        <v>1170</v>
      </c>
      <c r="N1469" t="s">
        <v>1171</v>
      </c>
    </row>
    <row r="1470" spans="1:14" x14ac:dyDescent="0.2">
      <c r="A1470" t="s">
        <v>215</v>
      </c>
      <c r="B1470">
        <v>200</v>
      </c>
      <c r="C1470" t="s">
        <v>216</v>
      </c>
      <c r="D1470" t="s">
        <v>215</v>
      </c>
      <c r="E1470" t="s">
        <v>12</v>
      </c>
      <c r="F1470" t="s">
        <v>13</v>
      </c>
      <c r="G1470" t="s">
        <v>1288</v>
      </c>
      <c r="H1470" t="s">
        <v>1289</v>
      </c>
      <c r="I1470" t="s">
        <v>1095</v>
      </c>
      <c r="J1470" t="s">
        <v>1096</v>
      </c>
      <c r="K1470" t="s">
        <v>1279</v>
      </c>
      <c r="L1470" t="s">
        <v>1280</v>
      </c>
      <c r="M1470" t="s">
        <v>1292</v>
      </c>
      <c r="N1470" t="s">
        <v>1293</v>
      </c>
    </row>
    <row r="1471" spans="1:14" x14ac:dyDescent="0.2">
      <c r="A1471" t="s">
        <v>309</v>
      </c>
      <c r="B1471">
        <v>360</v>
      </c>
      <c r="C1471" t="s">
        <v>315</v>
      </c>
      <c r="D1471" t="s">
        <v>309</v>
      </c>
      <c r="E1471" t="s">
        <v>12</v>
      </c>
      <c r="F1471" t="s">
        <v>13</v>
      </c>
      <c r="G1471" t="s">
        <v>1288</v>
      </c>
      <c r="H1471" t="s">
        <v>1289</v>
      </c>
      <c r="I1471" t="s">
        <v>1095</v>
      </c>
      <c r="J1471" t="s">
        <v>1096</v>
      </c>
      <c r="K1471" t="s">
        <v>1279</v>
      </c>
      <c r="L1471" t="s">
        <v>1280</v>
      </c>
      <c r="M1471" t="s">
        <v>1292</v>
      </c>
      <c r="N1471" t="s">
        <v>1293</v>
      </c>
    </row>
    <row r="1472" spans="1:14" x14ac:dyDescent="0.2">
      <c r="A1472" t="s">
        <v>219</v>
      </c>
      <c r="B1472">
        <v>348</v>
      </c>
      <c r="C1472" t="s">
        <v>220</v>
      </c>
      <c r="D1472" t="s">
        <v>219</v>
      </c>
      <c r="E1472" t="s">
        <v>12</v>
      </c>
      <c r="F1472" t="s">
        <v>13</v>
      </c>
      <c r="G1472" t="s">
        <v>1288</v>
      </c>
      <c r="H1472" t="s">
        <v>1289</v>
      </c>
      <c r="I1472" t="s">
        <v>1095</v>
      </c>
      <c r="J1472" t="s">
        <v>1096</v>
      </c>
      <c r="K1472" t="s">
        <v>1279</v>
      </c>
      <c r="L1472" t="s">
        <v>1280</v>
      </c>
      <c r="M1472" t="s">
        <v>1292</v>
      </c>
      <c r="N1472" t="s">
        <v>1293</v>
      </c>
    </row>
    <row r="1473" spans="1:14" x14ac:dyDescent="0.2">
      <c r="A1473" t="s">
        <v>221</v>
      </c>
      <c r="B1473">
        <v>1440</v>
      </c>
      <c r="C1473" t="s">
        <v>222</v>
      </c>
      <c r="D1473" t="s">
        <v>221</v>
      </c>
      <c r="E1473" t="s">
        <v>12</v>
      </c>
      <c r="F1473" t="s">
        <v>13</v>
      </c>
      <c r="G1473" t="s">
        <v>1288</v>
      </c>
      <c r="H1473" t="s">
        <v>1289</v>
      </c>
      <c r="I1473" t="s">
        <v>1095</v>
      </c>
      <c r="J1473" t="s">
        <v>1096</v>
      </c>
      <c r="K1473" t="s">
        <v>1279</v>
      </c>
      <c r="L1473" t="s">
        <v>1280</v>
      </c>
      <c r="M1473" t="s">
        <v>1292</v>
      </c>
      <c r="N1473" t="s">
        <v>1293</v>
      </c>
    </row>
    <row r="1474" spans="1:14" x14ac:dyDescent="0.2">
      <c r="A1474" t="s">
        <v>223</v>
      </c>
      <c r="B1474">
        <v>7914</v>
      </c>
      <c r="C1474" t="s">
        <v>224</v>
      </c>
      <c r="D1474" t="s">
        <v>223</v>
      </c>
      <c r="E1474" t="s">
        <v>12</v>
      </c>
      <c r="F1474" t="s">
        <v>13</v>
      </c>
      <c r="G1474" t="s">
        <v>1288</v>
      </c>
      <c r="H1474" t="s">
        <v>1289</v>
      </c>
      <c r="I1474" t="s">
        <v>1095</v>
      </c>
      <c r="J1474" t="s">
        <v>1096</v>
      </c>
      <c r="K1474" t="s">
        <v>1279</v>
      </c>
      <c r="L1474" t="s">
        <v>1280</v>
      </c>
      <c r="M1474" t="s">
        <v>1292</v>
      </c>
      <c r="N1474" t="s">
        <v>1293</v>
      </c>
    </row>
    <row r="1475" spans="1:14" x14ac:dyDescent="0.2">
      <c r="A1475" t="s">
        <v>227</v>
      </c>
      <c r="B1475">
        <v>599</v>
      </c>
      <c r="C1475" t="s">
        <v>228</v>
      </c>
      <c r="D1475" t="s">
        <v>227</v>
      </c>
      <c r="E1475" t="s">
        <v>12</v>
      </c>
      <c r="F1475" t="s">
        <v>13</v>
      </c>
      <c r="G1475" t="s">
        <v>1288</v>
      </c>
      <c r="H1475" t="s">
        <v>1289</v>
      </c>
      <c r="I1475" t="s">
        <v>1095</v>
      </c>
      <c r="J1475" t="s">
        <v>1096</v>
      </c>
      <c r="K1475" t="s">
        <v>1279</v>
      </c>
      <c r="L1475" t="s">
        <v>1280</v>
      </c>
      <c r="M1475" t="s">
        <v>1292</v>
      </c>
      <c r="N1475" t="s">
        <v>1293</v>
      </c>
    </row>
    <row r="1476" spans="1:14" x14ac:dyDescent="0.2">
      <c r="A1476" t="s">
        <v>211</v>
      </c>
      <c r="B1476">
        <v>299</v>
      </c>
      <c r="C1476" t="s">
        <v>212</v>
      </c>
      <c r="D1476" t="s">
        <v>211</v>
      </c>
      <c r="E1476" t="s">
        <v>12</v>
      </c>
      <c r="F1476" t="s">
        <v>13</v>
      </c>
      <c r="G1476" t="s">
        <v>1288</v>
      </c>
      <c r="H1476" t="s">
        <v>1289</v>
      </c>
      <c r="I1476" t="s">
        <v>1095</v>
      </c>
      <c r="J1476" t="s">
        <v>1096</v>
      </c>
      <c r="K1476" t="s">
        <v>1279</v>
      </c>
      <c r="L1476" t="s">
        <v>1280</v>
      </c>
      <c r="M1476" t="s">
        <v>1292</v>
      </c>
      <c r="N1476" t="s">
        <v>1293</v>
      </c>
    </row>
    <row r="1477" spans="1:14" x14ac:dyDescent="0.2">
      <c r="A1477" t="s">
        <v>229</v>
      </c>
      <c r="B1477">
        <v>800</v>
      </c>
      <c r="C1477" t="s">
        <v>230</v>
      </c>
      <c r="D1477" t="s">
        <v>229</v>
      </c>
      <c r="E1477" t="s">
        <v>12</v>
      </c>
      <c r="F1477" t="s">
        <v>13</v>
      </c>
      <c r="G1477" t="s">
        <v>1288</v>
      </c>
      <c r="H1477" t="s">
        <v>1289</v>
      </c>
      <c r="I1477" t="s">
        <v>1095</v>
      </c>
      <c r="J1477" t="s">
        <v>1096</v>
      </c>
      <c r="K1477" t="s">
        <v>1279</v>
      </c>
      <c r="L1477" t="s">
        <v>1280</v>
      </c>
      <c r="M1477" t="s">
        <v>1292</v>
      </c>
      <c r="N1477" t="s">
        <v>1293</v>
      </c>
    </row>
    <row r="1478" spans="1:14" x14ac:dyDescent="0.2">
      <c r="A1478" t="s">
        <v>1271</v>
      </c>
      <c r="B1478">
        <v>5000</v>
      </c>
      <c r="C1478" t="s">
        <v>216</v>
      </c>
      <c r="D1478" t="s">
        <v>215</v>
      </c>
      <c r="E1478" t="s">
        <v>12</v>
      </c>
      <c r="F1478" t="s">
        <v>13</v>
      </c>
      <c r="G1478" t="s">
        <v>1272</v>
      </c>
      <c r="H1478" t="s">
        <v>1273</v>
      </c>
      <c r="I1478" t="s">
        <v>1095</v>
      </c>
      <c r="J1478" t="s">
        <v>1096</v>
      </c>
      <c r="K1478" t="s">
        <v>745</v>
      </c>
      <c r="L1478" t="s">
        <v>746</v>
      </c>
      <c r="M1478" t="s">
        <v>1193</v>
      </c>
      <c r="N1478" t="s">
        <v>1194</v>
      </c>
    </row>
    <row r="1479" spans="1:14" x14ac:dyDescent="0.2">
      <c r="A1479" t="s">
        <v>1274</v>
      </c>
      <c r="B1479">
        <v>1000</v>
      </c>
      <c r="C1479" t="s">
        <v>176</v>
      </c>
      <c r="D1479" t="s">
        <v>175</v>
      </c>
      <c r="E1479" t="s">
        <v>12</v>
      </c>
      <c r="F1479" t="s">
        <v>13</v>
      </c>
      <c r="G1479" t="s">
        <v>1267</v>
      </c>
      <c r="H1479" t="s">
        <v>1268</v>
      </c>
      <c r="I1479" t="s">
        <v>1095</v>
      </c>
      <c r="J1479" t="s">
        <v>1096</v>
      </c>
      <c r="K1479" t="s">
        <v>745</v>
      </c>
      <c r="L1479" t="s">
        <v>746</v>
      </c>
      <c r="M1479" t="s">
        <v>1193</v>
      </c>
      <c r="N1479" t="s">
        <v>1194</v>
      </c>
    </row>
    <row r="1480" spans="1:14" x14ac:dyDescent="0.2">
      <c r="A1480" t="s">
        <v>96</v>
      </c>
      <c r="B1480">
        <v>960</v>
      </c>
      <c r="C1480" t="s">
        <v>95</v>
      </c>
      <c r="D1480" t="s">
        <v>96</v>
      </c>
      <c r="E1480" t="s">
        <v>12</v>
      </c>
      <c r="F1480" t="s">
        <v>13</v>
      </c>
      <c r="G1480" t="s">
        <v>1272</v>
      </c>
      <c r="H1480" t="s">
        <v>1273</v>
      </c>
      <c r="I1480" t="s">
        <v>1095</v>
      </c>
      <c r="J1480" t="s">
        <v>1096</v>
      </c>
      <c r="K1480" t="s">
        <v>745</v>
      </c>
      <c r="L1480" t="s">
        <v>746</v>
      </c>
      <c r="M1480" t="s">
        <v>1193</v>
      </c>
      <c r="N1480" t="s">
        <v>1194</v>
      </c>
    </row>
    <row r="1481" spans="1:14" x14ac:dyDescent="0.2">
      <c r="A1481" t="s">
        <v>88</v>
      </c>
      <c r="B1481">
        <v>46272</v>
      </c>
      <c r="C1481" t="s">
        <v>87</v>
      </c>
      <c r="D1481" t="s">
        <v>88</v>
      </c>
      <c r="E1481" t="s">
        <v>12</v>
      </c>
      <c r="F1481" t="s">
        <v>13</v>
      </c>
      <c r="G1481" t="s">
        <v>1272</v>
      </c>
      <c r="H1481" t="s">
        <v>1273</v>
      </c>
      <c r="I1481" t="s">
        <v>1095</v>
      </c>
      <c r="J1481" t="s">
        <v>1096</v>
      </c>
      <c r="K1481" t="s">
        <v>745</v>
      </c>
      <c r="L1481" t="s">
        <v>746</v>
      </c>
      <c r="M1481" t="s">
        <v>1193</v>
      </c>
      <c r="N1481" t="s">
        <v>1194</v>
      </c>
    </row>
    <row r="1482" spans="1:14" x14ac:dyDescent="0.2">
      <c r="A1482" t="s">
        <v>773</v>
      </c>
      <c r="B1482">
        <v>5000</v>
      </c>
      <c r="C1482" t="s">
        <v>774</v>
      </c>
      <c r="D1482" t="s">
        <v>775</v>
      </c>
      <c r="E1482" t="s">
        <v>12</v>
      </c>
      <c r="F1482" t="s">
        <v>13</v>
      </c>
      <c r="G1482" t="s">
        <v>1272</v>
      </c>
      <c r="H1482" t="s">
        <v>1273</v>
      </c>
      <c r="I1482" t="s">
        <v>1095</v>
      </c>
      <c r="J1482" t="s">
        <v>1096</v>
      </c>
      <c r="K1482" t="s">
        <v>745</v>
      </c>
      <c r="L1482" t="s">
        <v>746</v>
      </c>
      <c r="M1482" t="s">
        <v>1193</v>
      </c>
      <c r="N1482" t="s">
        <v>1194</v>
      </c>
    </row>
    <row r="1483" spans="1:14" x14ac:dyDescent="0.2">
      <c r="A1483" t="s">
        <v>185</v>
      </c>
      <c r="B1483">
        <v>1000</v>
      </c>
      <c r="C1483" t="s">
        <v>186</v>
      </c>
      <c r="D1483" t="s">
        <v>185</v>
      </c>
      <c r="E1483" t="s">
        <v>12</v>
      </c>
      <c r="F1483" t="s">
        <v>13</v>
      </c>
      <c r="G1483" t="s">
        <v>1272</v>
      </c>
      <c r="H1483" t="s">
        <v>1273</v>
      </c>
      <c r="I1483" t="s">
        <v>1095</v>
      </c>
      <c r="J1483" t="s">
        <v>1096</v>
      </c>
      <c r="K1483" t="s">
        <v>745</v>
      </c>
      <c r="L1483" t="s">
        <v>746</v>
      </c>
      <c r="M1483" t="s">
        <v>1193</v>
      </c>
      <c r="N1483" t="s">
        <v>1194</v>
      </c>
    </row>
    <row r="1484" spans="1:14" x14ac:dyDescent="0.2">
      <c r="A1484" t="s">
        <v>1275</v>
      </c>
      <c r="B1484">
        <v>5000</v>
      </c>
      <c r="C1484" t="s">
        <v>218</v>
      </c>
      <c r="D1484" t="s">
        <v>217</v>
      </c>
      <c r="E1484" t="s">
        <v>12</v>
      </c>
      <c r="F1484" t="s">
        <v>13</v>
      </c>
      <c r="G1484" t="s">
        <v>1276</v>
      </c>
      <c r="H1484" t="s">
        <v>1277</v>
      </c>
      <c r="I1484" t="s">
        <v>1095</v>
      </c>
      <c r="J1484" t="s">
        <v>1096</v>
      </c>
      <c r="K1484" t="s">
        <v>745</v>
      </c>
      <c r="L1484" t="s">
        <v>746</v>
      </c>
      <c r="M1484" t="s">
        <v>1193</v>
      </c>
      <c r="N1484" t="s">
        <v>1194</v>
      </c>
    </row>
    <row r="1485" spans="1:14" x14ac:dyDescent="0.2">
      <c r="A1485" t="s">
        <v>207</v>
      </c>
      <c r="B1485">
        <v>500</v>
      </c>
      <c r="C1485" t="s">
        <v>206</v>
      </c>
      <c r="D1485" t="s">
        <v>207</v>
      </c>
      <c r="E1485" t="s">
        <v>12</v>
      </c>
      <c r="F1485" t="s">
        <v>13</v>
      </c>
      <c r="G1485" t="s">
        <v>1272</v>
      </c>
      <c r="H1485" t="s">
        <v>1273</v>
      </c>
      <c r="I1485" t="s">
        <v>1095</v>
      </c>
      <c r="J1485" t="s">
        <v>1096</v>
      </c>
      <c r="K1485" t="s">
        <v>745</v>
      </c>
      <c r="L1485" t="s">
        <v>746</v>
      </c>
      <c r="M1485" t="s">
        <v>1193</v>
      </c>
      <c r="N1485" t="s">
        <v>1194</v>
      </c>
    </row>
    <row r="1486" spans="1:14" x14ac:dyDescent="0.2">
      <c r="A1486" t="s">
        <v>259</v>
      </c>
      <c r="B1486">
        <v>12000</v>
      </c>
      <c r="C1486" t="s">
        <v>258</v>
      </c>
      <c r="D1486" t="s">
        <v>259</v>
      </c>
      <c r="E1486" t="s">
        <v>12</v>
      </c>
      <c r="F1486" t="s">
        <v>13</v>
      </c>
      <c r="G1486" t="s">
        <v>1272</v>
      </c>
      <c r="H1486" t="s">
        <v>1273</v>
      </c>
      <c r="I1486" t="s">
        <v>1095</v>
      </c>
      <c r="J1486" t="s">
        <v>1096</v>
      </c>
      <c r="K1486" t="s">
        <v>745</v>
      </c>
      <c r="L1486" t="s">
        <v>746</v>
      </c>
      <c r="M1486" t="s">
        <v>1193</v>
      </c>
      <c r="N1486" t="s">
        <v>1194</v>
      </c>
    </row>
    <row r="1487" spans="1:14" x14ac:dyDescent="0.2">
      <c r="A1487" t="s">
        <v>455</v>
      </c>
      <c r="B1487">
        <v>500</v>
      </c>
      <c r="C1487" t="s">
        <v>456</v>
      </c>
      <c r="D1487" t="s">
        <v>455</v>
      </c>
      <c r="E1487" t="s">
        <v>12</v>
      </c>
      <c r="F1487" t="s">
        <v>13</v>
      </c>
      <c r="G1487" t="s">
        <v>1272</v>
      </c>
      <c r="H1487" t="s">
        <v>1273</v>
      </c>
      <c r="I1487" t="s">
        <v>1095</v>
      </c>
      <c r="J1487" t="s">
        <v>1096</v>
      </c>
      <c r="K1487" t="s">
        <v>745</v>
      </c>
      <c r="L1487" t="s">
        <v>746</v>
      </c>
      <c r="M1487" t="s">
        <v>1193</v>
      </c>
      <c r="N1487" t="s">
        <v>1194</v>
      </c>
    </row>
    <row r="1488" spans="1:14" x14ac:dyDescent="0.2">
      <c r="A1488" t="s">
        <v>105</v>
      </c>
      <c r="B1488">
        <v>19800</v>
      </c>
      <c r="C1488" t="s">
        <v>104</v>
      </c>
      <c r="D1488" t="s">
        <v>105</v>
      </c>
      <c r="E1488" t="s">
        <v>12</v>
      </c>
      <c r="F1488" t="s">
        <v>13</v>
      </c>
      <c r="G1488" t="s">
        <v>1272</v>
      </c>
      <c r="H1488" t="s">
        <v>1273</v>
      </c>
      <c r="I1488" t="s">
        <v>1095</v>
      </c>
      <c r="J1488" t="s">
        <v>1096</v>
      </c>
      <c r="K1488" t="s">
        <v>745</v>
      </c>
      <c r="L1488" t="s">
        <v>746</v>
      </c>
      <c r="M1488" t="s">
        <v>1193</v>
      </c>
      <c r="N1488" t="s">
        <v>1194</v>
      </c>
    </row>
    <row r="1489" spans="1:14" x14ac:dyDescent="0.2">
      <c r="A1489" t="s">
        <v>221</v>
      </c>
      <c r="B1489">
        <v>1000</v>
      </c>
      <c r="C1489" t="s">
        <v>222</v>
      </c>
      <c r="D1489" t="s">
        <v>221</v>
      </c>
      <c r="E1489" t="s">
        <v>12</v>
      </c>
      <c r="F1489" t="s">
        <v>13</v>
      </c>
      <c r="G1489" t="s">
        <v>3</v>
      </c>
      <c r="H1489" t="s">
        <v>3</v>
      </c>
      <c r="I1489" t="s">
        <v>92</v>
      </c>
      <c r="J1489" t="s">
        <v>93</v>
      </c>
      <c r="K1489" t="s">
        <v>78</v>
      </c>
      <c r="L1489" t="s">
        <v>79</v>
      </c>
      <c r="M1489" t="s">
        <v>655</v>
      </c>
      <c r="N1489" t="s">
        <v>656</v>
      </c>
    </row>
    <row r="1490" spans="1:14" x14ac:dyDescent="0.2">
      <c r="A1490" t="s">
        <v>219</v>
      </c>
      <c r="B1490">
        <v>427</v>
      </c>
      <c r="C1490" t="s">
        <v>220</v>
      </c>
      <c r="D1490" t="s">
        <v>219</v>
      </c>
      <c r="E1490" t="s">
        <v>12</v>
      </c>
      <c r="F1490" t="s">
        <v>13</v>
      </c>
      <c r="G1490" t="s">
        <v>3</v>
      </c>
      <c r="H1490" t="s">
        <v>3</v>
      </c>
      <c r="I1490" t="s">
        <v>92</v>
      </c>
      <c r="J1490" t="s">
        <v>93</v>
      </c>
      <c r="K1490" t="s">
        <v>78</v>
      </c>
      <c r="L1490" t="s">
        <v>79</v>
      </c>
      <c r="M1490" t="s">
        <v>655</v>
      </c>
      <c r="N1490" t="s">
        <v>656</v>
      </c>
    </row>
    <row r="1491" spans="1:14" x14ac:dyDescent="0.2">
      <c r="A1491" t="s">
        <v>227</v>
      </c>
      <c r="B1491">
        <v>40</v>
      </c>
      <c r="C1491" t="s">
        <v>228</v>
      </c>
      <c r="D1491" t="s">
        <v>227</v>
      </c>
      <c r="E1491" t="s">
        <v>12</v>
      </c>
      <c r="F1491" t="s">
        <v>13</v>
      </c>
      <c r="G1491" t="s">
        <v>3</v>
      </c>
      <c r="H1491" t="s">
        <v>3</v>
      </c>
      <c r="I1491" t="s">
        <v>92</v>
      </c>
      <c r="J1491" t="s">
        <v>93</v>
      </c>
      <c r="K1491" t="s">
        <v>78</v>
      </c>
      <c r="L1491" t="s">
        <v>79</v>
      </c>
      <c r="M1491" t="s">
        <v>655</v>
      </c>
      <c r="N1491" t="s">
        <v>656</v>
      </c>
    </row>
    <row r="1492" spans="1:14" x14ac:dyDescent="0.2">
      <c r="A1492" t="s">
        <v>267</v>
      </c>
      <c r="B1492">
        <v>1200</v>
      </c>
      <c r="C1492" t="s">
        <v>266</v>
      </c>
      <c r="D1492" t="s">
        <v>267</v>
      </c>
      <c r="E1492" t="s">
        <v>12</v>
      </c>
      <c r="F1492" t="s">
        <v>13</v>
      </c>
      <c r="G1492" t="s">
        <v>3</v>
      </c>
      <c r="H1492" t="s">
        <v>3</v>
      </c>
      <c r="I1492" t="s">
        <v>92</v>
      </c>
      <c r="J1492" t="s">
        <v>93</v>
      </c>
      <c r="K1492" t="s">
        <v>78</v>
      </c>
      <c r="L1492" t="s">
        <v>79</v>
      </c>
      <c r="M1492" t="s">
        <v>655</v>
      </c>
      <c r="N1492" t="s">
        <v>656</v>
      </c>
    </row>
    <row r="1493" spans="1:14" x14ac:dyDescent="0.2">
      <c r="A1493" t="s">
        <v>225</v>
      </c>
      <c r="B1493">
        <v>2151</v>
      </c>
      <c r="C1493" t="s">
        <v>226</v>
      </c>
      <c r="D1493" t="s">
        <v>225</v>
      </c>
      <c r="E1493" t="s">
        <v>12</v>
      </c>
      <c r="F1493" t="s">
        <v>13</v>
      </c>
      <c r="G1493" t="s">
        <v>3</v>
      </c>
      <c r="H1493" t="s">
        <v>3</v>
      </c>
      <c r="I1493" t="s">
        <v>92</v>
      </c>
      <c r="J1493" t="s">
        <v>93</v>
      </c>
      <c r="K1493" t="s">
        <v>78</v>
      </c>
      <c r="L1493" t="s">
        <v>79</v>
      </c>
      <c r="M1493" t="s">
        <v>655</v>
      </c>
      <c r="N1493" t="s">
        <v>656</v>
      </c>
    </row>
    <row r="1494" spans="1:14" x14ac:dyDescent="0.2">
      <c r="A1494" t="s">
        <v>223</v>
      </c>
      <c r="B1494">
        <v>2115</v>
      </c>
      <c r="C1494" t="s">
        <v>224</v>
      </c>
      <c r="D1494" t="s">
        <v>223</v>
      </c>
      <c r="E1494" t="s">
        <v>12</v>
      </c>
      <c r="F1494" t="s">
        <v>13</v>
      </c>
      <c r="G1494" t="s">
        <v>3</v>
      </c>
      <c r="H1494" t="s">
        <v>3</v>
      </c>
      <c r="I1494" t="s">
        <v>92</v>
      </c>
      <c r="J1494" t="s">
        <v>93</v>
      </c>
      <c r="K1494" t="s">
        <v>78</v>
      </c>
      <c r="L1494" t="s">
        <v>79</v>
      </c>
      <c r="M1494" t="s">
        <v>655</v>
      </c>
      <c r="N1494" t="s">
        <v>656</v>
      </c>
    </row>
    <row r="1495" spans="1:14" x14ac:dyDescent="0.2">
      <c r="A1495" t="s">
        <v>217</v>
      </c>
      <c r="B1495">
        <v>18</v>
      </c>
      <c r="C1495" t="s">
        <v>218</v>
      </c>
      <c r="D1495" t="s">
        <v>217</v>
      </c>
      <c r="E1495" t="s">
        <v>12</v>
      </c>
      <c r="F1495" t="s">
        <v>13</v>
      </c>
      <c r="G1495" t="s">
        <v>3</v>
      </c>
      <c r="H1495" t="s">
        <v>3</v>
      </c>
      <c r="I1495" t="s">
        <v>90</v>
      </c>
      <c r="J1495" t="s">
        <v>91</v>
      </c>
      <c r="K1495" t="s">
        <v>43</v>
      </c>
      <c r="L1495" t="s">
        <v>44</v>
      </c>
      <c r="M1495" t="s">
        <v>601</v>
      </c>
      <c r="N1495" t="s">
        <v>602</v>
      </c>
    </row>
    <row r="1496" spans="1:14" x14ac:dyDescent="0.2">
      <c r="A1496" t="s">
        <v>221</v>
      </c>
      <c r="B1496">
        <v>120</v>
      </c>
      <c r="C1496" t="s">
        <v>222</v>
      </c>
      <c r="D1496" t="s">
        <v>221</v>
      </c>
      <c r="E1496" t="s">
        <v>12</v>
      </c>
      <c r="F1496" t="s">
        <v>13</v>
      </c>
      <c r="G1496" t="s">
        <v>3</v>
      </c>
      <c r="H1496" t="s">
        <v>3</v>
      </c>
      <c r="I1496" t="s">
        <v>90</v>
      </c>
      <c r="J1496" t="s">
        <v>91</v>
      </c>
      <c r="K1496" t="s">
        <v>43</v>
      </c>
      <c r="L1496" t="s">
        <v>44</v>
      </c>
      <c r="M1496" t="s">
        <v>601</v>
      </c>
      <c r="N1496" t="s">
        <v>602</v>
      </c>
    </row>
    <row r="1497" spans="1:14" x14ac:dyDescent="0.2">
      <c r="A1497" t="s">
        <v>211</v>
      </c>
      <c r="B1497">
        <v>100</v>
      </c>
      <c r="C1497" t="s">
        <v>212</v>
      </c>
      <c r="D1497" t="s">
        <v>211</v>
      </c>
      <c r="E1497" t="s">
        <v>12</v>
      </c>
      <c r="F1497" t="s">
        <v>13</v>
      </c>
      <c r="G1497" t="s">
        <v>3</v>
      </c>
      <c r="H1497" t="s">
        <v>3</v>
      </c>
      <c r="I1497" t="s">
        <v>90</v>
      </c>
      <c r="J1497" t="s">
        <v>91</v>
      </c>
      <c r="K1497" t="s">
        <v>43</v>
      </c>
      <c r="L1497" t="s">
        <v>44</v>
      </c>
      <c r="M1497" t="s">
        <v>601</v>
      </c>
      <c r="N1497" t="s">
        <v>602</v>
      </c>
    </row>
    <row r="1498" spans="1:14" x14ac:dyDescent="0.2">
      <c r="A1498" t="s">
        <v>219</v>
      </c>
      <c r="B1498">
        <v>427</v>
      </c>
      <c r="C1498" t="s">
        <v>220</v>
      </c>
      <c r="D1498" t="s">
        <v>219</v>
      </c>
      <c r="E1498" t="s">
        <v>12</v>
      </c>
      <c r="F1498" t="s">
        <v>13</v>
      </c>
      <c r="G1498" t="s">
        <v>3</v>
      </c>
      <c r="H1498" t="s">
        <v>3</v>
      </c>
      <c r="I1498" t="s">
        <v>625</v>
      </c>
      <c r="J1498" t="s">
        <v>626</v>
      </c>
      <c r="K1498" t="s">
        <v>627</v>
      </c>
      <c r="L1498" t="s">
        <v>628</v>
      </c>
      <c r="M1498" t="s">
        <v>645</v>
      </c>
      <c r="N1498" t="s">
        <v>646</v>
      </c>
    </row>
    <row r="1499" spans="1:14" x14ac:dyDescent="0.2">
      <c r="A1499" t="s">
        <v>309</v>
      </c>
      <c r="B1499">
        <v>14000</v>
      </c>
      <c r="C1499" t="s">
        <v>315</v>
      </c>
      <c r="D1499" t="s">
        <v>309</v>
      </c>
      <c r="E1499" t="s">
        <v>12</v>
      </c>
      <c r="F1499" t="s">
        <v>13</v>
      </c>
      <c r="G1499" t="s">
        <v>3</v>
      </c>
      <c r="H1499" t="s">
        <v>3</v>
      </c>
      <c r="I1499" t="s">
        <v>625</v>
      </c>
      <c r="J1499" t="s">
        <v>626</v>
      </c>
      <c r="K1499" t="s">
        <v>627</v>
      </c>
      <c r="L1499" t="s">
        <v>628</v>
      </c>
      <c r="M1499" t="s">
        <v>645</v>
      </c>
      <c r="N1499" t="s">
        <v>646</v>
      </c>
    </row>
    <row r="1500" spans="1:14" x14ac:dyDescent="0.2">
      <c r="A1500" t="s">
        <v>217</v>
      </c>
      <c r="B1500">
        <v>100</v>
      </c>
      <c r="C1500" t="s">
        <v>218</v>
      </c>
      <c r="D1500" t="s">
        <v>217</v>
      </c>
      <c r="E1500" t="s">
        <v>12</v>
      </c>
      <c r="F1500" t="s">
        <v>13</v>
      </c>
      <c r="G1500" t="s">
        <v>3</v>
      </c>
      <c r="H1500" t="s">
        <v>3</v>
      </c>
      <c r="I1500" t="s">
        <v>625</v>
      </c>
      <c r="J1500" t="s">
        <v>626</v>
      </c>
      <c r="K1500" t="s">
        <v>627</v>
      </c>
      <c r="L1500" t="s">
        <v>628</v>
      </c>
      <c r="M1500" t="s">
        <v>645</v>
      </c>
      <c r="N1500" t="s">
        <v>646</v>
      </c>
    </row>
    <row r="1501" spans="1:14" x14ac:dyDescent="0.2">
      <c r="A1501" t="s">
        <v>221</v>
      </c>
      <c r="B1501">
        <v>2000</v>
      </c>
      <c r="C1501" t="s">
        <v>222</v>
      </c>
      <c r="D1501" t="s">
        <v>221</v>
      </c>
      <c r="E1501" t="s">
        <v>12</v>
      </c>
      <c r="F1501" t="s">
        <v>13</v>
      </c>
      <c r="G1501" t="s">
        <v>3</v>
      </c>
      <c r="H1501" t="s">
        <v>3</v>
      </c>
      <c r="I1501" t="s">
        <v>625</v>
      </c>
      <c r="J1501" t="s">
        <v>626</v>
      </c>
      <c r="K1501" t="s">
        <v>627</v>
      </c>
      <c r="L1501" t="s">
        <v>628</v>
      </c>
      <c r="M1501" t="s">
        <v>645</v>
      </c>
      <c r="N1501" t="s">
        <v>646</v>
      </c>
    </row>
    <row r="1502" spans="1:14" x14ac:dyDescent="0.2">
      <c r="A1502" t="s">
        <v>647</v>
      </c>
      <c r="B1502">
        <v>1000</v>
      </c>
      <c r="C1502" t="s">
        <v>648</v>
      </c>
      <c r="D1502" t="s">
        <v>647</v>
      </c>
      <c r="E1502" t="s">
        <v>12</v>
      </c>
      <c r="F1502" t="s">
        <v>13</v>
      </c>
      <c r="G1502" t="s">
        <v>3</v>
      </c>
      <c r="H1502" t="s">
        <v>3</v>
      </c>
      <c r="I1502" t="s">
        <v>625</v>
      </c>
      <c r="J1502" t="s">
        <v>626</v>
      </c>
      <c r="K1502" t="s">
        <v>627</v>
      </c>
      <c r="L1502" t="s">
        <v>628</v>
      </c>
      <c r="M1502" t="s">
        <v>645</v>
      </c>
      <c r="N1502" t="s">
        <v>646</v>
      </c>
    </row>
    <row r="1503" spans="1:14" x14ac:dyDescent="0.2">
      <c r="A1503" t="s">
        <v>223</v>
      </c>
      <c r="B1503">
        <v>6652</v>
      </c>
      <c r="C1503" t="s">
        <v>224</v>
      </c>
      <c r="D1503" t="s">
        <v>223</v>
      </c>
      <c r="E1503" t="s">
        <v>12</v>
      </c>
      <c r="F1503" t="s">
        <v>13</v>
      </c>
      <c r="G1503" t="s">
        <v>3</v>
      </c>
      <c r="H1503" t="s">
        <v>3</v>
      </c>
      <c r="I1503" t="s">
        <v>625</v>
      </c>
      <c r="J1503" t="s">
        <v>626</v>
      </c>
      <c r="K1503" t="s">
        <v>627</v>
      </c>
      <c r="L1503" t="s">
        <v>628</v>
      </c>
      <c r="M1503" t="s">
        <v>645</v>
      </c>
      <c r="N1503" t="s">
        <v>646</v>
      </c>
    </row>
    <row r="1504" spans="1:14" x14ac:dyDescent="0.2">
      <c r="A1504" t="s">
        <v>225</v>
      </c>
      <c r="B1504">
        <v>950</v>
      </c>
      <c r="C1504" t="s">
        <v>226</v>
      </c>
      <c r="D1504" t="s">
        <v>225</v>
      </c>
      <c r="E1504" t="s">
        <v>12</v>
      </c>
      <c r="F1504" t="s">
        <v>13</v>
      </c>
      <c r="G1504" t="s">
        <v>3</v>
      </c>
      <c r="H1504" t="s">
        <v>3</v>
      </c>
      <c r="I1504" t="s">
        <v>625</v>
      </c>
      <c r="J1504" t="s">
        <v>626</v>
      </c>
      <c r="K1504" t="s">
        <v>627</v>
      </c>
      <c r="L1504" t="s">
        <v>628</v>
      </c>
      <c r="M1504" t="s">
        <v>645</v>
      </c>
      <c r="N1504" t="s">
        <v>646</v>
      </c>
    </row>
    <row r="1505" spans="1:14" x14ac:dyDescent="0.2">
      <c r="A1505" t="s">
        <v>227</v>
      </c>
      <c r="B1505">
        <v>419</v>
      </c>
      <c r="C1505" t="s">
        <v>228</v>
      </c>
      <c r="D1505" t="s">
        <v>227</v>
      </c>
      <c r="E1505" t="s">
        <v>12</v>
      </c>
      <c r="F1505" t="s">
        <v>13</v>
      </c>
      <c r="G1505" t="s">
        <v>3</v>
      </c>
      <c r="H1505" t="s">
        <v>3</v>
      </c>
      <c r="I1505" t="s">
        <v>625</v>
      </c>
      <c r="J1505" t="s">
        <v>626</v>
      </c>
      <c r="K1505" t="s">
        <v>627</v>
      </c>
      <c r="L1505" t="s">
        <v>628</v>
      </c>
      <c r="M1505" t="s">
        <v>645</v>
      </c>
      <c r="N1505" t="s">
        <v>646</v>
      </c>
    </row>
    <row r="1506" spans="1:14" x14ac:dyDescent="0.2">
      <c r="A1506" t="s">
        <v>211</v>
      </c>
      <c r="B1506">
        <v>6878</v>
      </c>
      <c r="C1506" t="s">
        <v>212</v>
      </c>
      <c r="D1506" t="s">
        <v>211</v>
      </c>
      <c r="E1506" t="s">
        <v>12</v>
      </c>
      <c r="F1506" t="s">
        <v>13</v>
      </c>
      <c r="G1506" t="s">
        <v>3</v>
      </c>
      <c r="H1506" t="s">
        <v>3</v>
      </c>
      <c r="I1506" t="s">
        <v>625</v>
      </c>
      <c r="J1506" t="s">
        <v>626</v>
      </c>
      <c r="K1506" t="s">
        <v>627</v>
      </c>
      <c r="L1506" t="s">
        <v>628</v>
      </c>
      <c r="M1506" t="s">
        <v>645</v>
      </c>
      <c r="N1506" t="s">
        <v>646</v>
      </c>
    </row>
    <row r="1507" spans="1:14" x14ac:dyDescent="0.2">
      <c r="A1507" t="s">
        <v>229</v>
      </c>
      <c r="B1507">
        <v>1680</v>
      </c>
      <c r="C1507" t="s">
        <v>230</v>
      </c>
      <c r="D1507" t="s">
        <v>229</v>
      </c>
      <c r="E1507" t="s">
        <v>12</v>
      </c>
      <c r="F1507" t="s">
        <v>13</v>
      </c>
      <c r="G1507" t="s">
        <v>3</v>
      </c>
      <c r="H1507" t="s">
        <v>3</v>
      </c>
      <c r="I1507" t="s">
        <v>625</v>
      </c>
      <c r="J1507" t="s">
        <v>626</v>
      </c>
      <c r="K1507" t="s">
        <v>627</v>
      </c>
      <c r="L1507" t="s">
        <v>628</v>
      </c>
      <c r="M1507" t="s">
        <v>645</v>
      </c>
      <c r="N1507" t="s">
        <v>646</v>
      </c>
    </row>
    <row r="1508" spans="1:14" x14ac:dyDescent="0.2">
      <c r="A1508" t="s">
        <v>217</v>
      </c>
      <c r="B1508">
        <v>500</v>
      </c>
      <c r="C1508" t="s">
        <v>218</v>
      </c>
      <c r="D1508" t="s">
        <v>217</v>
      </c>
      <c r="E1508" t="s">
        <v>12</v>
      </c>
      <c r="F1508" t="s">
        <v>13</v>
      </c>
      <c r="G1508" t="s">
        <v>3</v>
      </c>
      <c r="H1508" t="s">
        <v>3</v>
      </c>
      <c r="I1508" t="s">
        <v>90</v>
      </c>
      <c r="J1508" t="s">
        <v>91</v>
      </c>
      <c r="K1508" t="s">
        <v>43</v>
      </c>
      <c r="L1508" t="s">
        <v>44</v>
      </c>
      <c r="M1508" t="s">
        <v>617</v>
      </c>
      <c r="N1508" t="s">
        <v>618</v>
      </c>
    </row>
    <row r="1509" spans="1:14" x14ac:dyDescent="0.2">
      <c r="A1509" t="s">
        <v>221</v>
      </c>
      <c r="B1509">
        <v>14400</v>
      </c>
      <c r="C1509" t="s">
        <v>222</v>
      </c>
      <c r="D1509" t="s">
        <v>221</v>
      </c>
      <c r="E1509" t="s">
        <v>12</v>
      </c>
      <c r="F1509" t="s">
        <v>13</v>
      </c>
      <c r="G1509" t="s">
        <v>3</v>
      </c>
      <c r="H1509" t="s">
        <v>3</v>
      </c>
      <c r="I1509" t="s">
        <v>90</v>
      </c>
      <c r="J1509" t="s">
        <v>91</v>
      </c>
      <c r="K1509" t="s">
        <v>43</v>
      </c>
      <c r="L1509" t="s">
        <v>44</v>
      </c>
      <c r="M1509" t="s">
        <v>617</v>
      </c>
      <c r="N1509" t="s">
        <v>618</v>
      </c>
    </row>
    <row r="1510" spans="1:14" x14ac:dyDescent="0.2">
      <c r="A1510" t="s">
        <v>229</v>
      </c>
      <c r="B1510">
        <v>28970</v>
      </c>
      <c r="C1510" t="s">
        <v>230</v>
      </c>
      <c r="D1510" t="s">
        <v>229</v>
      </c>
      <c r="E1510" t="s">
        <v>12</v>
      </c>
      <c r="F1510" t="s">
        <v>13</v>
      </c>
      <c r="G1510" t="s">
        <v>3</v>
      </c>
      <c r="H1510" t="s">
        <v>3</v>
      </c>
      <c r="I1510" t="s">
        <v>90</v>
      </c>
      <c r="J1510" t="s">
        <v>91</v>
      </c>
      <c r="K1510" t="s">
        <v>43</v>
      </c>
      <c r="L1510" t="s">
        <v>44</v>
      </c>
      <c r="M1510" t="s">
        <v>617</v>
      </c>
      <c r="N1510" t="s">
        <v>618</v>
      </c>
    </row>
    <row r="1511" spans="1:14" x14ac:dyDescent="0.2">
      <c r="A1511" t="s">
        <v>225</v>
      </c>
      <c r="B1511">
        <v>12000</v>
      </c>
      <c r="C1511" t="s">
        <v>226</v>
      </c>
      <c r="D1511" t="s">
        <v>225</v>
      </c>
      <c r="E1511" t="s">
        <v>12</v>
      </c>
      <c r="F1511" t="s">
        <v>13</v>
      </c>
      <c r="G1511" t="s">
        <v>3</v>
      </c>
      <c r="H1511" t="s">
        <v>3</v>
      </c>
      <c r="I1511" t="s">
        <v>90</v>
      </c>
      <c r="J1511" t="s">
        <v>91</v>
      </c>
      <c r="K1511" t="s">
        <v>43</v>
      </c>
      <c r="L1511" t="s">
        <v>44</v>
      </c>
      <c r="M1511" t="s">
        <v>617</v>
      </c>
      <c r="N1511" t="s">
        <v>618</v>
      </c>
    </row>
    <row r="1512" spans="1:14" x14ac:dyDescent="0.2">
      <c r="A1512" t="s">
        <v>223</v>
      </c>
      <c r="B1512">
        <v>13017</v>
      </c>
      <c r="C1512" t="s">
        <v>224</v>
      </c>
      <c r="D1512" t="s">
        <v>223</v>
      </c>
      <c r="E1512" t="s">
        <v>12</v>
      </c>
      <c r="F1512" t="s">
        <v>13</v>
      </c>
      <c r="G1512" t="s">
        <v>3</v>
      </c>
      <c r="H1512" t="s">
        <v>3</v>
      </c>
      <c r="I1512" t="s">
        <v>90</v>
      </c>
      <c r="J1512" t="s">
        <v>91</v>
      </c>
      <c r="K1512" t="s">
        <v>43</v>
      </c>
      <c r="L1512" t="s">
        <v>44</v>
      </c>
      <c r="M1512" t="s">
        <v>617</v>
      </c>
      <c r="N1512" t="s">
        <v>618</v>
      </c>
    </row>
    <row r="1513" spans="1:14" x14ac:dyDescent="0.2">
      <c r="A1513" t="s">
        <v>219</v>
      </c>
      <c r="B1513">
        <v>626</v>
      </c>
      <c r="C1513" t="s">
        <v>220</v>
      </c>
      <c r="D1513" t="s">
        <v>219</v>
      </c>
      <c r="E1513" t="s">
        <v>12</v>
      </c>
      <c r="F1513" t="s">
        <v>13</v>
      </c>
      <c r="G1513" t="s">
        <v>3</v>
      </c>
      <c r="H1513" t="s">
        <v>3</v>
      </c>
      <c r="I1513" t="s">
        <v>90</v>
      </c>
      <c r="J1513" t="s">
        <v>91</v>
      </c>
      <c r="K1513" t="s">
        <v>43</v>
      </c>
      <c r="L1513" t="s">
        <v>44</v>
      </c>
      <c r="M1513" t="s">
        <v>617</v>
      </c>
      <c r="N1513" t="s">
        <v>618</v>
      </c>
    </row>
    <row r="1514" spans="1:14" x14ac:dyDescent="0.2">
      <c r="A1514" t="s">
        <v>227</v>
      </c>
      <c r="B1514">
        <v>3000</v>
      </c>
      <c r="C1514" t="s">
        <v>228</v>
      </c>
      <c r="D1514" t="s">
        <v>227</v>
      </c>
      <c r="E1514" t="s">
        <v>12</v>
      </c>
      <c r="F1514" t="s">
        <v>13</v>
      </c>
      <c r="G1514" t="s">
        <v>3</v>
      </c>
      <c r="H1514" t="s">
        <v>3</v>
      </c>
      <c r="I1514" t="s">
        <v>90</v>
      </c>
      <c r="J1514" t="s">
        <v>91</v>
      </c>
      <c r="K1514" t="s">
        <v>43</v>
      </c>
      <c r="L1514" t="s">
        <v>44</v>
      </c>
      <c r="M1514" t="s">
        <v>617</v>
      </c>
      <c r="N1514" t="s">
        <v>618</v>
      </c>
    </row>
    <row r="1515" spans="1:14" x14ac:dyDescent="0.2">
      <c r="A1515" t="s">
        <v>211</v>
      </c>
      <c r="B1515">
        <v>40178</v>
      </c>
      <c r="C1515" t="s">
        <v>212</v>
      </c>
      <c r="D1515" t="s">
        <v>211</v>
      </c>
      <c r="E1515" t="s">
        <v>12</v>
      </c>
      <c r="F1515" t="s">
        <v>13</v>
      </c>
      <c r="G1515" t="s">
        <v>3</v>
      </c>
      <c r="H1515" t="s">
        <v>3</v>
      </c>
      <c r="I1515" t="s">
        <v>90</v>
      </c>
      <c r="J1515" t="s">
        <v>91</v>
      </c>
      <c r="K1515" t="s">
        <v>43</v>
      </c>
      <c r="L1515" t="s">
        <v>44</v>
      </c>
      <c r="M1515" t="s">
        <v>617</v>
      </c>
      <c r="N1515" t="s">
        <v>618</v>
      </c>
    </row>
    <row r="1516" spans="1:14" x14ac:dyDescent="0.2">
      <c r="A1516" t="s">
        <v>215</v>
      </c>
      <c r="B1516">
        <v>500</v>
      </c>
      <c r="C1516" t="s">
        <v>216</v>
      </c>
      <c r="D1516" t="s">
        <v>215</v>
      </c>
      <c r="E1516" t="s">
        <v>12</v>
      </c>
      <c r="F1516" t="s">
        <v>13</v>
      </c>
      <c r="G1516" t="s">
        <v>3</v>
      </c>
      <c r="H1516" t="s">
        <v>3</v>
      </c>
      <c r="I1516" t="s">
        <v>34</v>
      </c>
      <c r="J1516" t="s">
        <v>35</v>
      </c>
      <c r="K1516" t="s">
        <v>16</v>
      </c>
      <c r="L1516" t="s">
        <v>17</v>
      </c>
      <c r="M1516" t="s">
        <v>286</v>
      </c>
      <c r="N1516" t="s">
        <v>287</v>
      </c>
    </row>
    <row r="1517" spans="1:14" x14ac:dyDescent="0.2">
      <c r="A1517" t="s">
        <v>217</v>
      </c>
      <c r="B1517">
        <v>200</v>
      </c>
      <c r="C1517" t="s">
        <v>218</v>
      </c>
      <c r="D1517" t="s">
        <v>217</v>
      </c>
      <c r="E1517" t="s">
        <v>12</v>
      </c>
      <c r="F1517" t="s">
        <v>13</v>
      </c>
      <c r="G1517" t="s">
        <v>3</v>
      </c>
      <c r="H1517" t="s">
        <v>3</v>
      </c>
      <c r="I1517" t="s">
        <v>34</v>
      </c>
      <c r="J1517" t="s">
        <v>35</v>
      </c>
      <c r="K1517" t="s">
        <v>16</v>
      </c>
      <c r="L1517" t="s">
        <v>17</v>
      </c>
      <c r="M1517" t="s">
        <v>286</v>
      </c>
      <c r="N1517" t="s">
        <v>287</v>
      </c>
    </row>
    <row r="1518" spans="1:14" x14ac:dyDescent="0.2">
      <c r="A1518" t="s">
        <v>219</v>
      </c>
      <c r="B1518">
        <v>427</v>
      </c>
      <c r="C1518" t="s">
        <v>220</v>
      </c>
      <c r="D1518" t="s">
        <v>219</v>
      </c>
      <c r="E1518" t="s">
        <v>12</v>
      </c>
      <c r="F1518" t="s">
        <v>13</v>
      </c>
      <c r="G1518" t="s">
        <v>3</v>
      </c>
      <c r="H1518" t="s">
        <v>3</v>
      </c>
      <c r="I1518" t="s">
        <v>34</v>
      </c>
      <c r="J1518" t="s">
        <v>35</v>
      </c>
      <c r="K1518" t="s">
        <v>16</v>
      </c>
      <c r="L1518" t="s">
        <v>17</v>
      </c>
      <c r="M1518" t="s">
        <v>286</v>
      </c>
      <c r="N1518" t="s">
        <v>287</v>
      </c>
    </row>
    <row r="1519" spans="1:14" x14ac:dyDescent="0.2">
      <c r="A1519" t="s">
        <v>221</v>
      </c>
      <c r="B1519">
        <v>7000</v>
      </c>
      <c r="C1519" t="s">
        <v>222</v>
      </c>
      <c r="D1519" t="s">
        <v>221</v>
      </c>
      <c r="E1519" t="s">
        <v>12</v>
      </c>
      <c r="F1519" t="s">
        <v>13</v>
      </c>
      <c r="G1519" t="s">
        <v>3</v>
      </c>
      <c r="H1519" t="s">
        <v>3</v>
      </c>
      <c r="I1519" t="s">
        <v>34</v>
      </c>
      <c r="J1519" t="s">
        <v>35</v>
      </c>
      <c r="K1519" t="s">
        <v>16</v>
      </c>
      <c r="L1519" t="s">
        <v>17</v>
      </c>
      <c r="M1519" t="s">
        <v>286</v>
      </c>
      <c r="N1519" t="s">
        <v>287</v>
      </c>
    </row>
    <row r="1520" spans="1:14" x14ac:dyDescent="0.2">
      <c r="A1520" t="s">
        <v>223</v>
      </c>
      <c r="B1520">
        <v>24681</v>
      </c>
      <c r="C1520" t="s">
        <v>224</v>
      </c>
      <c r="D1520" t="s">
        <v>223</v>
      </c>
      <c r="E1520" t="s">
        <v>12</v>
      </c>
      <c r="F1520" t="s">
        <v>13</v>
      </c>
      <c r="G1520" t="s">
        <v>3</v>
      </c>
      <c r="H1520" t="s">
        <v>3</v>
      </c>
      <c r="I1520" t="s">
        <v>34</v>
      </c>
      <c r="J1520" t="s">
        <v>35</v>
      </c>
      <c r="K1520" t="s">
        <v>16</v>
      </c>
      <c r="L1520" t="s">
        <v>17</v>
      </c>
      <c r="M1520" t="s">
        <v>286</v>
      </c>
      <c r="N1520" t="s">
        <v>287</v>
      </c>
    </row>
    <row r="1521" spans="1:14" x14ac:dyDescent="0.2">
      <c r="A1521" t="s">
        <v>225</v>
      </c>
      <c r="B1521">
        <v>10909</v>
      </c>
      <c r="C1521" t="s">
        <v>226</v>
      </c>
      <c r="D1521" t="s">
        <v>225</v>
      </c>
      <c r="E1521" t="s">
        <v>12</v>
      </c>
      <c r="F1521" t="s">
        <v>13</v>
      </c>
      <c r="G1521" t="s">
        <v>3</v>
      </c>
      <c r="H1521" t="s">
        <v>3</v>
      </c>
      <c r="I1521" t="s">
        <v>34</v>
      </c>
      <c r="J1521" t="s">
        <v>35</v>
      </c>
      <c r="K1521" t="s">
        <v>16</v>
      </c>
      <c r="L1521" t="s">
        <v>17</v>
      </c>
      <c r="M1521" t="s">
        <v>286</v>
      </c>
      <c r="N1521" t="s">
        <v>287</v>
      </c>
    </row>
    <row r="1522" spans="1:14" x14ac:dyDescent="0.2">
      <c r="A1522" t="s">
        <v>227</v>
      </c>
      <c r="B1522">
        <v>1438</v>
      </c>
      <c r="C1522" t="s">
        <v>228</v>
      </c>
      <c r="D1522" t="s">
        <v>227</v>
      </c>
      <c r="E1522" t="s">
        <v>12</v>
      </c>
      <c r="F1522" t="s">
        <v>13</v>
      </c>
      <c r="G1522" t="s">
        <v>3</v>
      </c>
      <c r="H1522" t="s">
        <v>3</v>
      </c>
      <c r="I1522" t="s">
        <v>34</v>
      </c>
      <c r="J1522" t="s">
        <v>35</v>
      </c>
      <c r="K1522" t="s">
        <v>16</v>
      </c>
      <c r="L1522" t="s">
        <v>17</v>
      </c>
      <c r="M1522" t="s">
        <v>286</v>
      </c>
      <c r="N1522" t="s">
        <v>287</v>
      </c>
    </row>
    <row r="1523" spans="1:14" x14ac:dyDescent="0.2">
      <c r="A1523" t="s">
        <v>211</v>
      </c>
      <c r="B1523">
        <v>7090</v>
      </c>
      <c r="C1523" t="s">
        <v>212</v>
      </c>
      <c r="D1523" t="s">
        <v>211</v>
      </c>
      <c r="E1523" t="s">
        <v>12</v>
      </c>
      <c r="F1523" t="s">
        <v>13</v>
      </c>
      <c r="G1523" t="s">
        <v>3</v>
      </c>
      <c r="H1523" t="s">
        <v>3</v>
      </c>
      <c r="I1523" t="s">
        <v>34</v>
      </c>
      <c r="J1523" t="s">
        <v>35</v>
      </c>
      <c r="K1523" t="s">
        <v>16</v>
      </c>
      <c r="L1523" t="s">
        <v>17</v>
      </c>
      <c r="M1523" t="s">
        <v>286</v>
      </c>
      <c r="N1523" t="s">
        <v>287</v>
      </c>
    </row>
    <row r="1524" spans="1:14" x14ac:dyDescent="0.2">
      <c r="A1524" t="s">
        <v>229</v>
      </c>
      <c r="B1524">
        <v>9295</v>
      </c>
      <c r="C1524" t="s">
        <v>230</v>
      </c>
      <c r="D1524" t="s">
        <v>229</v>
      </c>
      <c r="E1524" t="s">
        <v>12</v>
      </c>
      <c r="F1524" t="s">
        <v>13</v>
      </c>
      <c r="G1524" t="s">
        <v>3</v>
      </c>
      <c r="H1524" t="s">
        <v>3</v>
      </c>
      <c r="I1524" t="s">
        <v>34</v>
      </c>
      <c r="J1524" t="s">
        <v>35</v>
      </c>
      <c r="K1524" t="s">
        <v>16</v>
      </c>
      <c r="L1524" t="s">
        <v>17</v>
      </c>
      <c r="M1524" t="s">
        <v>286</v>
      </c>
      <c r="N1524" t="s">
        <v>287</v>
      </c>
    </row>
    <row r="1525" spans="1:14" x14ac:dyDescent="0.2">
      <c r="A1525" t="s">
        <v>211</v>
      </c>
      <c r="B1525">
        <v>5821</v>
      </c>
      <c r="C1525" t="s">
        <v>212</v>
      </c>
      <c r="D1525" t="s">
        <v>211</v>
      </c>
      <c r="E1525" t="s">
        <v>12</v>
      </c>
      <c r="F1525" t="s">
        <v>13</v>
      </c>
      <c r="G1525" t="s">
        <v>3</v>
      </c>
      <c r="H1525" t="s">
        <v>3</v>
      </c>
      <c r="I1525" t="s">
        <v>90</v>
      </c>
      <c r="J1525" t="s">
        <v>91</v>
      </c>
      <c r="K1525" t="s">
        <v>43</v>
      </c>
      <c r="L1525" t="s">
        <v>44</v>
      </c>
      <c r="M1525" t="s">
        <v>605</v>
      </c>
      <c r="N1525" t="s">
        <v>606</v>
      </c>
    </row>
    <row r="1526" spans="1:14" x14ac:dyDescent="0.2">
      <c r="A1526" t="s">
        <v>217</v>
      </c>
      <c r="B1526">
        <v>60</v>
      </c>
      <c r="C1526" t="s">
        <v>218</v>
      </c>
      <c r="D1526" t="s">
        <v>217</v>
      </c>
      <c r="E1526" t="s">
        <v>12</v>
      </c>
      <c r="F1526" t="s">
        <v>13</v>
      </c>
      <c r="G1526" t="s">
        <v>3</v>
      </c>
      <c r="H1526" t="s">
        <v>3</v>
      </c>
      <c r="I1526" t="s">
        <v>90</v>
      </c>
      <c r="J1526" t="s">
        <v>91</v>
      </c>
      <c r="K1526" t="s">
        <v>43</v>
      </c>
      <c r="L1526" t="s">
        <v>44</v>
      </c>
      <c r="M1526" t="s">
        <v>605</v>
      </c>
      <c r="N1526" t="s">
        <v>606</v>
      </c>
    </row>
    <row r="1527" spans="1:14" x14ac:dyDescent="0.2">
      <c r="A1527" t="s">
        <v>219</v>
      </c>
      <c r="B1527">
        <v>427</v>
      </c>
      <c r="C1527" t="s">
        <v>220</v>
      </c>
      <c r="D1527" t="s">
        <v>219</v>
      </c>
      <c r="E1527" t="s">
        <v>12</v>
      </c>
      <c r="F1527" t="s">
        <v>13</v>
      </c>
      <c r="G1527" t="s">
        <v>3</v>
      </c>
      <c r="H1527" t="s">
        <v>3</v>
      </c>
      <c r="I1527" t="s">
        <v>90</v>
      </c>
      <c r="J1527" t="s">
        <v>91</v>
      </c>
      <c r="K1527" t="s">
        <v>43</v>
      </c>
      <c r="L1527" t="s">
        <v>44</v>
      </c>
      <c r="M1527" t="s">
        <v>605</v>
      </c>
      <c r="N1527" t="s">
        <v>606</v>
      </c>
    </row>
    <row r="1528" spans="1:14" x14ac:dyDescent="0.2">
      <c r="A1528" t="s">
        <v>221</v>
      </c>
      <c r="B1528">
        <v>1620</v>
      </c>
      <c r="C1528" t="s">
        <v>222</v>
      </c>
      <c r="D1528" t="s">
        <v>221</v>
      </c>
      <c r="E1528" t="s">
        <v>12</v>
      </c>
      <c r="F1528" t="s">
        <v>13</v>
      </c>
      <c r="G1528" t="s">
        <v>3</v>
      </c>
      <c r="H1528" t="s">
        <v>3</v>
      </c>
      <c r="I1528" t="s">
        <v>90</v>
      </c>
      <c r="J1528" t="s">
        <v>91</v>
      </c>
      <c r="K1528" t="s">
        <v>43</v>
      </c>
      <c r="L1528" t="s">
        <v>44</v>
      </c>
      <c r="M1528" t="s">
        <v>605</v>
      </c>
      <c r="N1528" t="s">
        <v>606</v>
      </c>
    </row>
    <row r="1529" spans="1:14" x14ac:dyDescent="0.2">
      <c r="A1529" t="s">
        <v>223</v>
      </c>
      <c r="B1529">
        <v>8455</v>
      </c>
      <c r="C1529" t="s">
        <v>224</v>
      </c>
      <c r="D1529" t="s">
        <v>223</v>
      </c>
      <c r="E1529" t="s">
        <v>12</v>
      </c>
      <c r="F1529" t="s">
        <v>13</v>
      </c>
      <c r="G1529" t="s">
        <v>3</v>
      </c>
      <c r="H1529" t="s">
        <v>3</v>
      </c>
      <c r="I1529" t="s">
        <v>90</v>
      </c>
      <c r="J1529" t="s">
        <v>91</v>
      </c>
      <c r="K1529" t="s">
        <v>43</v>
      </c>
      <c r="L1529" t="s">
        <v>44</v>
      </c>
      <c r="M1529" t="s">
        <v>605</v>
      </c>
      <c r="N1529" t="s">
        <v>606</v>
      </c>
    </row>
    <row r="1530" spans="1:14" x14ac:dyDescent="0.2">
      <c r="A1530" t="s">
        <v>225</v>
      </c>
      <c r="B1530">
        <v>3841</v>
      </c>
      <c r="C1530" t="s">
        <v>226</v>
      </c>
      <c r="D1530" t="s">
        <v>225</v>
      </c>
      <c r="E1530" t="s">
        <v>12</v>
      </c>
      <c r="F1530" t="s">
        <v>13</v>
      </c>
      <c r="G1530" t="s">
        <v>3</v>
      </c>
      <c r="H1530" t="s">
        <v>3</v>
      </c>
      <c r="I1530" t="s">
        <v>90</v>
      </c>
      <c r="J1530" t="s">
        <v>91</v>
      </c>
      <c r="K1530" t="s">
        <v>43</v>
      </c>
      <c r="L1530" t="s">
        <v>44</v>
      </c>
      <c r="M1530" t="s">
        <v>605</v>
      </c>
      <c r="N1530" t="s">
        <v>606</v>
      </c>
    </row>
    <row r="1531" spans="1:14" x14ac:dyDescent="0.2">
      <c r="A1531" t="s">
        <v>227</v>
      </c>
      <c r="B1531">
        <v>300</v>
      </c>
      <c r="C1531" t="s">
        <v>228</v>
      </c>
      <c r="D1531" t="s">
        <v>227</v>
      </c>
      <c r="E1531" t="s">
        <v>12</v>
      </c>
      <c r="F1531" t="s">
        <v>13</v>
      </c>
      <c r="G1531" t="s">
        <v>3</v>
      </c>
      <c r="H1531" t="s">
        <v>3</v>
      </c>
      <c r="I1531" t="s">
        <v>90</v>
      </c>
      <c r="J1531" t="s">
        <v>91</v>
      </c>
      <c r="K1531" t="s">
        <v>43</v>
      </c>
      <c r="L1531" t="s">
        <v>44</v>
      </c>
      <c r="M1531" t="s">
        <v>605</v>
      </c>
      <c r="N1531" t="s">
        <v>606</v>
      </c>
    </row>
    <row r="1532" spans="1:14" x14ac:dyDescent="0.2">
      <c r="A1532" t="s">
        <v>217</v>
      </c>
      <c r="B1532">
        <v>90</v>
      </c>
      <c r="C1532" t="s">
        <v>218</v>
      </c>
      <c r="D1532" t="s">
        <v>217</v>
      </c>
      <c r="E1532" t="s">
        <v>12</v>
      </c>
      <c r="F1532" t="s">
        <v>13</v>
      </c>
      <c r="G1532" t="s">
        <v>3</v>
      </c>
      <c r="H1532" t="s">
        <v>3</v>
      </c>
      <c r="I1532" t="s">
        <v>90</v>
      </c>
      <c r="J1532" t="s">
        <v>91</v>
      </c>
      <c r="K1532" t="s">
        <v>43</v>
      </c>
      <c r="L1532" t="s">
        <v>44</v>
      </c>
      <c r="M1532" t="s">
        <v>607</v>
      </c>
      <c r="N1532" t="s">
        <v>608</v>
      </c>
    </row>
    <row r="1533" spans="1:14" x14ac:dyDescent="0.2">
      <c r="A1533" t="s">
        <v>219</v>
      </c>
      <c r="B1533">
        <v>348</v>
      </c>
      <c r="C1533" t="s">
        <v>220</v>
      </c>
      <c r="D1533" t="s">
        <v>219</v>
      </c>
      <c r="E1533" t="s">
        <v>12</v>
      </c>
      <c r="F1533" t="s">
        <v>13</v>
      </c>
      <c r="G1533" t="s">
        <v>3</v>
      </c>
      <c r="H1533" t="s">
        <v>3</v>
      </c>
      <c r="I1533" t="s">
        <v>90</v>
      </c>
      <c r="J1533" t="s">
        <v>91</v>
      </c>
      <c r="K1533" t="s">
        <v>43</v>
      </c>
      <c r="L1533" t="s">
        <v>44</v>
      </c>
      <c r="M1533" t="s">
        <v>607</v>
      </c>
      <c r="N1533" t="s">
        <v>608</v>
      </c>
    </row>
    <row r="1534" spans="1:14" x14ac:dyDescent="0.2">
      <c r="A1534" t="s">
        <v>221</v>
      </c>
      <c r="B1534">
        <v>1200</v>
      </c>
      <c r="C1534" t="s">
        <v>222</v>
      </c>
      <c r="D1534" t="s">
        <v>221</v>
      </c>
      <c r="E1534" t="s">
        <v>12</v>
      </c>
      <c r="F1534" t="s">
        <v>13</v>
      </c>
      <c r="G1534" t="s">
        <v>3</v>
      </c>
      <c r="H1534" t="s">
        <v>3</v>
      </c>
      <c r="I1534" t="s">
        <v>90</v>
      </c>
      <c r="J1534" t="s">
        <v>91</v>
      </c>
      <c r="K1534" t="s">
        <v>43</v>
      </c>
      <c r="L1534" t="s">
        <v>44</v>
      </c>
      <c r="M1534" t="s">
        <v>607</v>
      </c>
      <c r="N1534" t="s">
        <v>608</v>
      </c>
    </row>
    <row r="1535" spans="1:14" x14ac:dyDescent="0.2">
      <c r="A1535" t="s">
        <v>223</v>
      </c>
      <c r="B1535">
        <v>1208</v>
      </c>
      <c r="C1535" t="s">
        <v>224</v>
      </c>
      <c r="D1535" t="s">
        <v>223</v>
      </c>
      <c r="E1535" t="s">
        <v>12</v>
      </c>
      <c r="F1535" t="s">
        <v>13</v>
      </c>
      <c r="G1535" t="s">
        <v>3</v>
      </c>
      <c r="H1535" t="s">
        <v>3</v>
      </c>
      <c r="I1535" t="s">
        <v>90</v>
      </c>
      <c r="J1535" t="s">
        <v>91</v>
      </c>
      <c r="K1535" t="s">
        <v>43</v>
      </c>
      <c r="L1535" t="s">
        <v>44</v>
      </c>
      <c r="M1535" t="s">
        <v>607</v>
      </c>
      <c r="N1535" t="s">
        <v>608</v>
      </c>
    </row>
    <row r="1536" spans="1:14" x14ac:dyDescent="0.2">
      <c r="A1536" t="s">
        <v>225</v>
      </c>
      <c r="B1536">
        <v>3073</v>
      </c>
      <c r="C1536" t="s">
        <v>226</v>
      </c>
      <c r="D1536" t="s">
        <v>225</v>
      </c>
      <c r="E1536" t="s">
        <v>12</v>
      </c>
      <c r="F1536" t="s">
        <v>13</v>
      </c>
      <c r="G1536" t="s">
        <v>3</v>
      </c>
      <c r="H1536" t="s">
        <v>3</v>
      </c>
      <c r="I1536" t="s">
        <v>90</v>
      </c>
      <c r="J1536" t="s">
        <v>91</v>
      </c>
      <c r="K1536" t="s">
        <v>43</v>
      </c>
      <c r="L1536" t="s">
        <v>44</v>
      </c>
      <c r="M1536" t="s">
        <v>607</v>
      </c>
      <c r="N1536" t="s">
        <v>608</v>
      </c>
    </row>
    <row r="1537" spans="1:14" x14ac:dyDescent="0.2">
      <c r="A1537" t="s">
        <v>227</v>
      </c>
      <c r="B1537">
        <v>194</v>
      </c>
      <c r="C1537" t="s">
        <v>228</v>
      </c>
      <c r="D1537" t="s">
        <v>227</v>
      </c>
      <c r="E1537" t="s">
        <v>12</v>
      </c>
      <c r="F1537" t="s">
        <v>13</v>
      </c>
      <c r="G1537" t="s">
        <v>3</v>
      </c>
      <c r="H1537" t="s">
        <v>3</v>
      </c>
      <c r="I1537" t="s">
        <v>90</v>
      </c>
      <c r="J1537" t="s">
        <v>91</v>
      </c>
      <c r="K1537" t="s">
        <v>43</v>
      </c>
      <c r="L1537" t="s">
        <v>44</v>
      </c>
      <c r="M1537" t="s">
        <v>607</v>
      </c>
      <c r="N1537" t="s">
        <v>608</v>
      </c>
    </row>
    <row r="1538" spans="1:14" x14ac:dyDescent="0.2">
      <c r="A1538" t="s">
        <v>211</v>
      </c>
      <c r="B1538">
        <v>846</v>
      </c>
      <c r="C1538" t="s">
        <v>212</v>
      </c>
      <c r="D1538" t="s">
        <v>211</v>
      </c>
      <c r="E1538" t="s">
        <v>12</v>
      </c>
      <c r="F1538" t="s">
        <v>13</v>
      </c>
      <c r="G1538" t="s">
        <v>3</v>
      </c>
      <c r="H1538" t="s">
        <v>3</v>
      </c>
      <c r="I1538" t="s">
        <v>90</v>
      </c>
      <c r="J1538" t="s">
        <v>91</v>
      </c>
      <c r="K1538" t="s">
        <v>43</v>
      </c>
      <c r="L1538" t="s">
        <v>44</v>
      </c>
      <c r="M1538" t="s">
        <v>607</v>
      </c>
      <c r="N1538" t="s">
        <v>608</v>
      </c>
    </row>
    <row r="1539" spans="1:14" x14ac:dyDescent="0.2">
      <c r="A1539" t="s">
        <v>562</v>
      </c>
      <c r="B1539">
        <v>6500</v>
      </c>
      <c r="C1539" t="s">
        <v>563</v>
      </c>
      <c r="D1539" t="s">
        <v>564</v>
      </c>
      <c r="E1539" t="s">
        <v>12</v>
      </c>
      <c r="F1539" t="s">
        <v>13</v>
      </c>
      <c r="G1539" t="s">
        <v>3</v>
      </c>
      <c r="H1539" t="s">
        <v>3</v>
      </c>
      <c r="I1539" t="s">
        <v>76</v>
      </c>
      <c r="J1539" t="s">
        <v>77</v>
      </c>
      <c r="K1539" t="s">
        <v>78</v>
      </c>
      <c r="L1539" t="s">
        <v>79</v>
      </c>
      <c r="M1539" t="s">
        <v>3</v>
      </c>
      <c r="N1539" t="s">
        <v>3</v>
      </c>
    </row>
    <row r="1540" spans="1:14" x14ac:dyDescent="0.2">
      <c r="A1540" t="s">
        <v>139</v>
      </c>
      <c r="B1540">
        <v>7854</v>
      </c>
      <c r="C1540" t="s">
        <v>140</v>
      </c>
      <c r="D1540" t="s">
        <v>139</v>
      </c>
      <c r="E1540" t="s">
        <v>12</v>
      </c>
      <c r="F1540" t="s">
        <v>13</v>
      </c>
      <c r="G1540" t="s">
        <v>3</v>
      </c>
      <c r="H1540" t="s">
        <v>3</v>
      </c>
      <c r="I1540" t="s">
        <v>76</v>
      </c>
      <c r="J1540" t="s">
        <v>77</v>
      </c>
      <c r="K1540" t="s">
        <v>78</v>
      </c>
      <c r="L1540" t="s">
        <v>79</v>
      </c>
      <c r="M1540" t="s">
        <v>3</v>
      </c>
      <c r="N1540" t="s">
        <v>3</v>
      </c>
    </row>
    <row r="1541" spans="1:14" x14ac:dyDescent="0.2">
      <c r="A1541" t="s">
        <v>157</v>
      </c>
      <c r="B1541">
        <v>600</v>
      </c>
      <c r="C1541" t="s">
        <v>158</v>
      </c>
      <c r="D1541" t="s">
        <v>157</v>
      </c>
      <c r="E1541" t="s">
        <v>12</v>
      </c>
      <c r="F1541" t="s">
        <v>13</v>
      </c>
      <c r="G1541" t="s">
        <v>3</v>
      </c>
      <c r="H1541" t="s">
        <v>3</v>
      </c>
      <c r="I1541" t="s">
        <v>76</v>
      </c>
      <c r="J1541" t="s">
        <v>77</v>
      </c>
      <c r="K1541" t="s">
        <v>78</v>
      </c>
      <c r="L1541" t="s">
        <v>79</v>
      </c>
      <c r="M1541" t="s">
        <v>3</v>
      </c>
      <c r="N1541" t="s">
        <v>3</v>
      </c>
    </row>
    <row r="1542" spans="1:14" x14ac:dyDescent="0.2">
      <c r="A1542" t="s">
        <v>169</v>
      </c>
      <c r="B1542">
        <v>300</v>
      </c>
      <c r="C1542" t="s">
        <v>170</v>
      </c>
      <c r="D1542" t="s">
        <v>169</v>
      </c>
      <c r="E1542" t="s">
        <v>12</v>
      </c>
      <c r="F1542" t="s">
        <v>13</v>
      </c>
      <c r="G1542" t="s">
        <v>3</v>
      </c>
      <c r="H1542" t="s">
        <v>3</v>
      </c>
      <c r="I1542" t="s">
        <v>76</v>
      </c>
      <c r="J1542" t="s">
        <v>77</v>
      </c>
      <c r="K1542" t="s">
        <v>78</v>
      </c>
      <c r="L1542" t="s">
        <v>79</v>
      </c>
      <c r="M1542" t="s">
        <v>3</v>
      </c>
      <c r="N1542" t="s">
        <v>3</v>
      </c>
    </row>
    <row r="1543" spans="1:14" x14ac:dyDescent="0.2">
      <c r="A1543" t="s">
        <v>316</v>
      </c>
      <c r="B1543">
        <v>300</v>
      </c>
      <c r="C1543" t="s">
        <v>317</v>
      </c>
      <c r="D1543" t="s">
        <v>316</v>
      </c>
      <c r="E1543" t="s">
        <v>12</v>
      </c>
      <c r="F1543" t="s">
        <v>13</v>
      </c>
      <c r="G1543" t="s">
        <v>3</v>
      </c>
      <c r="H1543" t="s">
        <v>3</v>
      </c>
      <c r="I1543" t="s">
        <v>76</v>
      </c>
      <c r="J1543" t="s">
        <v>77</v>
      </c>
      <c r="K1543" t="s">
        <v>78</v>
      </c>
      <c r="L1543" t="s">
        <v>79</v>
      </c>
      <c r="M1543" t="s">
        <v>3</v>
      </c>
      <c r="N1543" t="s">
        <v>3</v>
      </c>
    </row>
    <row r="1544" spans="1:14" x14ac:dyDescent="0.2">
      <c r="A1544" t="s">
        <v>96</v>
      </c>
      <c r="B1544">
        <v>360</v>
      </c>
      <c r="C1544" t="s">
        <v>95</v>
      </c>
      <c r="D1544" t="s">
        <v>96</v>
      </c>
      <c r="E1544" t="s">
        <v>12</v>
      </c>
      <c r="F1544" t="s">
        <v>13</v>
      </c>
      <c r="G1544" t="s">
        <v>3</v>
      </c>
      <c r="H1544" t="s">
        <v>3</v>
      </c>
      <c r="I1544" t="s">
        <v>76</v>
      </c>
      <c r="J1544" t="s">
        <v>77</v>
      </c>
      <c r="K1544" t="s">
        <v>78</v>
      </c>
      <c r="L1544" t="s">
        <v>79</v>
      </c>
      <c r="M1544" t="s">
        <v>3</v>
      </c>
      <c r="N1544" t="s">
        <v>3</v>
      </c>
    </row>
    <row r="1545" spans="1:14" x14ac:dyDescent="0.2">
      <c r="A1545" t="s">
        <v>105</v>
      </c>
      <c r="B1545">
        <v>14845</v>
      </c>
      <c r="C1545" t="s">
        <v>104</v>
      </c>
      <c r="D1545" t="s">
        <v>105</v>
      </c>
      <c r="E1545" t="s">
        <v>12</v>
      </c>
      <c r="F1545" t="s">
        <v>13</v>
      </c>
      <c r="G1545" t="s">
        <v>3</v>
      </c>
      <c r="H1545" t="s">
        <v>3</v>
      </c>
      <c r="I1545" t="s">
        <v>76</v>
      </c>
      <c r="J1545" t="s">
        <v>77</v>
      </c>
      <c r="K1545" t="s">
        <v>78</v>
      </c>
      <c r="L1545" t="s">
        <v>79</v>
      </c>
      <c r="M1545" t="s">
        <v>3</v>
      </c>
      <c r="N1545" t="s">
        <v>3</v>
      </c>
    </row>
    <row r="1546" spans="1:14" x14ac:dyDescent="0.2">
      <c r="A1546" t="s">
        <v>21</v>
      </c>
      <c r="B1546">
        <v>44995</v>
      </c>
      <c r="C1546" t="s">
        <v>20</v>
      </c>
      <c r="D1546" t="s">
        <v>21</v>
      </c>
      <c r="E1546" t="s">
        <v>12</v>
      </c>
      <c r="F1546" t="s">
        <v>13</v>
      </c>
      <c r="G1546" t="s">
        <v>3</v>
      </c>
      <c r="H1546" t="s">
        <v>3</v>
      </c>
      <c r="I1546" t="s">
        <v>76</v>
      </c>
      <c r="J1546" t="s">
        <v>77</v>
      </c>
      <c r="K1546" t="s">
        <v>78</v>
      </c>
      <c r="L1546" t="s">
        <v>79</v>
      </c>
      <c r="M1546" t="s">
        <v>3</v>
      </c>
      <c r="N1546" t="s">
        <v>3</v>
      </c>
    </row>
    <row r="1547" spans="1:14" x14ac:dyDescent="0.2">
      <c r="A1547" t="s">
        <v>175</v>
      </c>
      <c r="B1547">
        <v>500</v>
      </c>
      <c r="C1547" t="s">
        <v>176</v>
      </c>
      <c r="D1547" t="s">
        <v>175</v>
      </c>
      <c r="E1547" t="s">
        <v>12</v>
      </c>
      <c r="F1547" t="s">
        <v>13</v>
      </c>
      <c r="G1547" t="s">
        <v>3</v>
      </c>
      <c r="H1547" t="s">
        <v>3</v>
      </c>
      <c r="I1547" t="s">
        <v>76</v>
      </c>
      <c r="J1547" t="s">
        <v>77</v>
      </c>
      <c r="K1547" t="s">
        <v>78</v>
      </c>
      <c r="L1547" t="s">
        <v>79</v>
      </c>
      <c r="M1547" t="s">
        <v>3</v>
      </c>
      <c r="N1547" t="s">
        <v>3</v>
      </c>
    </row>
    <row r="1548" spans="1:14" x14ac:dyDescent="0.2">
      <c r="A1548" t="s">
        <v>130</v>
      </c>
      <c r="B1548">
        <v>20</v>
      </c>
      <c r="C1548" t="s">
        <v>131</v>
      </c>
      <c r="D1548" t="s">
        <v>130</v>
      </c>
      <c r="E1548" t="s">
        <v>12</v>
      </c>
      <c r="F1548" t="s">
        <v>13</v>
      </c>
      <c r="G1548" t="s">
        <v>3</v>
      </c>
      <c r="H1548" t="s">
        <v>3</v>
      </c>
      <c r="I1548" t="s">
        <v>76</v>
      </c>
      <c r="J1548" t="s">
        <v>77</v>
      </c>
      <c r="K1548" t="s">
        <v>78</v>
      </c>
      <c r="L1548" t="s">
        <v>79</v>
      </c>
      <c r="M1548" t="s">
        <v>3</v>
      </c>
      <c r="N1548" t="s">
        <v>3</v>
      </c>
    </row>
    <row r="1549" spans="1:14" x14ac:dyDescent="0.2">
      <c r="A1549" t="s">
        <v>181</v>
      </c>
      <c r="B1549">
        <v>150</v>
      </c>
      <c r="C1549" t="s">
        <v>182</v>
      </c>
      <c r="D1549" t="s">
        <v>181</v>
      </c>
      <c r="E1549" t="s">
        <v>12</v>
      </c>
      <c r="F1549" t="s">
        <v>13</v>
      </c>
      <c r="G1549" t="s">
        <v>3</v>
      </c>
      <c r="H1549" t="s">
        <v>3</v>
      </c>
      <c r="I1549" t="s">
        <v>76</v>
      </c>
      <c r="J1549" t="s">
        <v>77</v>
      </c>
      <c r="K1549" t="s">
        <v>78</v>
      </c>
      <c r="L1549" t="s">
        <v>79</v>
      </c>
      <c r="M1549" t="s">
        <v>3</v>
      </c>
      <c r="N1549" t="s">
        <v>3</v>
      </c>
    </row>
    <row r="1550" spans="1:14" x14ac:dyDescent="0.2">
      <c r="A1550" t="s">
        <v>132</v>
      </c>
      <c r="B1550">
        <v>245</v>
      </c>
      <c r="C1550" t="s">
        <v>133</v>
      </c>
      <c r="D1550" t="s">
        <v>132</v>
      </c>
      <c r="E1550" t="s">
        <v>12</v>
      </c>
      <c r="F1550" t="s">
        <v>13</v>
      </c>
      <c r="G1550" t="s">
        <v>3</v>
      </c>
      <c r="H1550" t="s">
        <v>3</v>
      </c>
      <c r="I1550" t="s">
        <v>76</v>
      </c>
      <c r="J1550" t="s">
        <v>77</v>
      </c>
      <c r="K1550" t="s">
        <v>78</v>
      </c>
      <c r="L1550" t="s">
        <v>79</v>
      </c>
      <c r="M1550" t="s">
        <v>3</v>
      </c>
      <c r="N1550" t="s">
        <v>3</v>
      </c>
    </row>
    <row r="1551" spans="1:14" x14ac:dyDescent="0.2">
      <c r="A1551" t="s">
        <v>185</v>
      </c>
      <c r="B1551">
        <v>200</v>
      </c>
      <c r="C1551" t="s">
        <v>186</v>
      </c>
      <c r="D1551" t="s">
        <v>185</v>
      </c>
      <c r="E1551" t="s">
        <v>12</v>
      </c>
      <c r="F1551" t="s">
        <v>13</v>
      </c>
      <c r="G1551" t="s">
        <v>3</v>
      </c>
      <c r="H1551" t="s">
        <v>3</v>
      </c>
      <c r="I1551" t="s">
        <v>76</v>
      </c>
      <c r="J1551" t="s">
        <v>77</v>
      </c>
      <c r="K1551" t="s">
        <v>78</v>
      </c>
      <c r="L1551" t="s">
        <v>79</v>
      </c>
      <c r="M1551" t="s">
        <v>3</v>
      </c>
      <c r="N1551" t="s">
        <v>3</v>
      </c>
    </row>
    <row r="1552" spans="1:14" x14ac:dyDescent="0.2">
      <c r="A1552" t="s">
        <v>565</v>
      </c>
      <c r="B1552">
        <v>7140</v>
      </c>
      <c r="C1552" t="s">
        <v>566</v>
      </c>
      <c r="D1552" t="s">
        <v>567</v>
      </c>
      <c r="E1552" t="s">
        <v>143</v>
      </c>
      <c r="F1552" t="s">
        <v>144</v>
      </c>
      <c r="G1552" t="s">
        <v>3</v>
      </c>
      <c r="H1552" t="s">
        <v>3</v>
      </c>
      <c r="I1552" t="s">
        <v>76</v>
      </c>
      <c r="J1552" t="s">
        <v>77</v>
      </c>
      <c r="K1552" t="s">
        <v>78</v>
      </c>
      <c r="L1552" t="s">
        <v>79</v>
      </c>
      <c r="M1552" t="s">
        <v>3</v>
      </c>
      <c r="N1552" t="s">
        <v>3</v>
      </c>
    </row>
    <row r="1553" spans="1:14" x14ac:dyDescent="0.2">
      <c r="A1553" t="s">
        <v>568</v>
      </c>
      <c r="B1553">
        <v>750</v>
      </c>
      <c r="C1553" t="s">
        <v>537</v>
      </c>
      <c r="D1553" t="s">
        <v>536</v>
      </c>
      <c r="E1553" t="s">
        <v>143</v>
      </c>
      <c r="F1553" t="s">
        <v>144</v>
      </c>
      <c r="G1553" t="s">
        <v>3</v>
      </c>
      <c r="H1553" t="s">
        <v>3</v>
      </c>
      <c r="I1553" t="s">
        <v>76</v>
      </c>
      <c r="J1553" t="s">
        <v>77</v>
      </c>
      <c r="K1553" t="s">
        <v>78</v>
      </c>
      <c r="L1553" t="s">
        <v>79</v>
      </c>
      <c r="M1553" t="s">
        <v>3</v>
      </c>
      <c r="N1553" t="s">
        <v>3</v>
      </c>
    </row>
    <row r="1554" spans="1:14" x14ac:dyDescent="0.2">
      <c r="A1554" t="s">
        <v>380</v>
      </c>
      <c r="B1554">
        <v>7500</v>
      </c>
      <c r="C1554" t="s">
        <v>381</v>
      </c>
      <c r="D1554" t="s">
        <v>380</v>
      </c>
      <c r="E1554" t="s">
        <v>143</v>
      </c>
      <c r="F1554" t="s">
        <v>144</v>
      </c>
      <c r="G1554" t="s">
        <v>3</v>
      </c>
      <c r="H1554" t="s">
        <v>3</v>
      </c>
      <c r="I1554" t="s">
        <v>76</v>
      </c>
      <c r="J1554" t="s">
        <v>77</v>
      </c>
      <c r="K1554" t="s">
        <v>78</v>
      </c>
      <c r="L1554" t="s">
        <v>79</v>
      </c>
      <c r="M1554" t="s">
        <v>3</v>
      </c>
      <c r="N1554" t="s">
        <v>3</v>
      </c>
    </row>
    <row r="1555" spans="1:14" x14ac:dyDescent="0.2">
      <c r="A1555" t="s">
        <v>175</v>
      </c>
      <c r="B1555">
        <v>895</v>
      </c>
      <c r="C1555" t="s">
        <v>176</v>
      </c>
      <c r="D1555" t="s">
        <v>175</v>
      </c>
      <c r="E1555" t="s">
        <v>12</v>
      </c>
      <c r="F1555" t="s">
        <v>13</v>
      </c>
      <c r="G1555" t="s">
        <v>3</v>
      </c>
      <c r="H1555" t="s">
        <v>3</v>
      </c>
      <c r="I1555" t="s">
        <v>92</v>
      </c>
      <c r="J1555" t="s">
        <v>93</v>
      </c>
      <c r="K1555" t="s">
        <v>78</v>
      </c>
      <c r="L1555" t="s">
        <v>79</v>
      </c>
      <c r="M1555" t="s">
        <v>3</v>
      </c>
      <c r="N1555" t="s">
        <v>3</v>
      </c>
    </row>
    <row r="1556" spans="1:14" x14ac:dyDescent="0.2">
      <c r="A1556" t="s">
        <v>380</v>
      </c>
      <c r="B1556">
        <v>5500</v>
      </c>
      <c r="C1556" t="s">
        <v>381</v>
      </c>
      <c r="D1556" t="s">
        <v>380</v>
      </c>
      <c r="E1556" t="s">
        <v>143</v>
      </c>
      <c r="F1556" t="s">
        <v>144</v>
      </c>
      <c r="G1556" t="s">
        <v>3</v>
      </c>
      <c r="H1556" t="s">
        <v>3</v>
      </c>
      <c r="I1556" t="s">
        <v>92</v>
      </c>
      <c r="J1556" t="s">
        <v>93</v>
      </c>
      <c r="K1556" t="s">
        <v>78</v>
      </c>
      <c r="L1556" t="s">
        <v>79</v>
      </c>
      <c r="M1556" t="s">
        <v>3</v>
      </c>
      <c r="N1556" t="s">
        <v>3</v>
      </c>
    </row>
    <row r="1557" spans="1:14" x14ac:dyDescent="0.2">
      <c r="A1557" t="s">
        <v>96</v>
      </c>
      <c r="B1557">
        <v>94</v>
      </c>
      <c r="C1557" t="s">
        <v>95</v>
      </c>
      <c r="D1557" t="s">
        <v>96</v>
      </c>
      <c r="E1557" t="s">
        <v>12</v>
      </c>
      <c r="F1557" t="s">
        <v>13</v>
      </c>
      <c r="G1557" t="s">
        <v>3</v>
      </c>
      <c r="H1557" t="s">
        <v>3</v>
      </c>
      <c r="I1557" t="s">
        <v>92</v>
      </c>
      <c r="J1557" t="s">
        <v>93</v>
      </c>
      <c r="K1557" t="s">
        <v>78</v>
      </c>
      <c r="L1557" t="s">
        <v>79</v>
      </c>
      <c r="M1557" t="s">
        <v>3</v>
      </c>
      <c r="N1557" t="s">
        <v>3</v>
      </c>
    </row>
    <row r="1558" spans="1:14" x14ac:dyDescent="0.2">
      <c r="A1558" t="s">
        <v>105</v>
      </c>
      <c r="B1558">
        <v>3844</v>
      </c>
      <c r="C1558" t="s">
        <v>104</v>
      </c>
      <c r="D1558" t="s">
        <v>105</v>
      </c>
      <c r="E1558" t="s">
        <v>12</v>
      </c>
      <c r="F1558" t="s">
        <v>13</v>
      </c>
      <c r="G1558" t="s">
        <v>3</v>
      </c>
      <c r="H1558" t="s">
        <v>3</v>
      </c>
      <c r="I1558" t="s">
        <v>92</v>
      </c>
      <c r="J1558" t="s">
        <v>93</v>
      </c>
      <c r="K1558" t="s">
        <v>78</v>
      </c>
      <c r="L1558" t="s">
        <v>79</v>
      </c>
      <c r="M1558" t="s">
        <v>3</v>
      </c>
      <c r="N1558" t="s">
        <v>3</v>
      </c>
    </row>
    <row r="1559" spans="1:14" x14ac:dyDescent="0.2">
      <c r="A1559" t="s">
        <v>21</v>
      </c>
      <c r="B1559">
        <v>11647</v>
      </c>
      <c r="C1559" t="s">
        <v>20</v>
      </c>
      <c r="D1559" t="s">
        <v>21</v>
      </c>
      <c r="E1559" t="s">
        <v>12</v>
      </c>
      <c r="F1559" t="s">
        <v>13</v>
      </c>
      <c r="G1559" t="s">
        <v>3</v>
      </c>
      <c r="H1559" t="s">
        <v>3</v>
      </c>
      <c r="I1559" t="s">
        <v>92</v>
      </c>
      <c r="J1559" t="s">
        <v>93</v>
      </c>
      <c r="K1559" t="s">
        <v>78</v>
      </c>
      <c r="L1559" t="s">
        <v>79</v>
      </c>
      <c r="M1559" t="s">
        <v>3</v>
      </c>
      <c r="N1559" t="s">
        <v>3</v>
      </c>
    </row>
    <row r="1560" spans="1:14" x14ac:dyDescent="0.2">
      <c r="A1560" t="s">
        <v>621</v>
      </c>
      <c r="B1560">
        <v>846</v>
      </c>
      <c r="C1560" t="s">
        <v>224</v>
      </c>
      <c r="D1560" t="s">
        <v>223</v>
      </c>
      <c r="E1560" t="s">
        <v>12</v>
      </c>
      <c r="F1560" t="s">
        <v>13</v>
      </c>
      <c r="G1560" t="s">
        <v>3</v>
      </c>
      <c r="H1560" t="s">
        <v>3</v>
      </c>
      <c r="I1560" t="s">
        <v>619</v>
      </c>
      <c r="J1560" t="s">
        <v>620</v>
      </c>
      <c r="K1560" t="s">
        <v>553</v>
      </c>
      <c r="L1560" t="s">
        <v>554</v>
      </c>
      <c r="M1560" t="s">
        <v>622</v>
      </c>
      <c r="N1560" t="s">
        <v>623</v>
      </c>
    </row>
    <row r="1561" spans="1:14" x14ac:dyDescent="0.2">
      <c r="A1561" t="s">
        <v>624</v>
      </c>
      <c r="B1561">
        <v>9204</v>
      </c>
      <c r="C1561" t="s">
        <v>555</v>
      </c>
      <c r="D1561" t="s">
        <v>215</v>
      </c>
      <c r="E1561" t="s">
        <v>12</v>
      </c>
      <c r="F1561" t="s">
        <v>13</v>
      </c>
      <c r="G1561" t="s">
        <v>3</v>
      </c>
      <c r="H1561" t="s">
        <v>3</v>
      </c>
      <c r="I1561" t="s">
        <v>619</v>
      </c>
      <c r="J1561" t="s">
        <v>620</v>
      </c>
      <c r="K1561" t="s">
        <v>553</v>
      </c>
      <c r="L1561" t="s">
        <v>554</v>
      </c>
      <c r="M1561" t="s">
        <v>622</v>
      </c>
      <c r="N1561" t="s">
        <v>623</v>
      </c>
    </row>
    <row r="1562" spans="1:14" x14ac:dyDescent="0.2">
      <c r="A1562" t="s">
        <v>217</v>
      </c>
      <c r="B1562">
        <v>108</v>
      </c>
      <c r="C1562" t="s">
        <v>591</v>
      </c>
      <c r="D1562" t="s">
        <v>217</v>
      </c>
      <c r="E1562" t="s">
        <v>12</v>
      </c>
      <c r="F1562" t="s">
        <v>13</v>
      </c>
      <c r="G1562" t="s">
        <v>3</v>
      </c>
      <c r="H1562" t="s">
        <v>3</v>
      </c>
      <c r="I1562" t="s">
        <v>619</v>
      </c>
      <c r="J1562" t="s">
        <v>620</v>
      </c>
      <c r="K1562" t="s">
        <v>553</v>
      </c>
      <c r="L1562" t="s">
        <v>554</v>
      </c>
      <c r="M1562" t="s">
        <v>622</v>
      </c>
      <c r="N1562" t="s">
        <v>623</v>
      </c>
    </row>
    <row r="1563" spans="1:14" x14ac:dyDescent="0.2">
      <c r="A1563" t="s">
        <v>219</v>
      </c>
      <c r="B1563">
        <v>348</v>
      </c>
      <c r="C1563" t="s">
        <v>589</v>
      </c>
      <c r="D1563" t="s">
        <v>219</v>
      </c>
      <c r="E1563" t="s">
        <v>12</v>
      </c>
      <c r="F1563" t="s">
        <v>13</v>
      </c>
      <c r="G1563" t="s">
        <v>3</v>
      </c>
      <c r="H1563" t="s">
        <v>3</v>
      </c>
      <c r="I1563" t="s">
        <v>619</v>
      </c>
      <c r="J1563" t="s">
        <v>620</v>
      </c>
      <c r="K1563" t="s">
        <v>553</v>
      </c>
      <c r="L1563" t="s">
        <v>554</v>
      </c>
      <c r="M1563" t="s">
        <v>622</v>
      </c>
      <c r="N1563" t="s">
        <v>623</v>
      </c>
    </row>
    <row r="1564" spans="1:14" x14ac:dyDescent="0.2">
      <c r="A1564" t="s">
        <v>225</v>
      </c>
      <c r="B1564">
        <v>10602</v>
      </c>
      <c r="C1564" t="s">
        <v>592</v>
      </c>
      <c r="D1564" t="s">
        <v>225</v>
      </c>
      <c r="E1564" t="s">
        <v>12</v>
      </c>
      <c r="F1564" t="s">
        <v>13</v>
      </c>
      <c r="G1564" t="s">
        <v>3</v>
      </c>
      <c r="H1564" t="s">
        <v>3</v>
      </c>
      <c r="I1564" t="s">
        <v>619</v>
      </c>
      <c r="J1564" t="s">
        <v>620</v>
      </c>
      <c r="K1564" t="s">
        <v>553</v>
      </c>
      <c r="L1564" t="s">
        <v>554</v>
      </c>
      <c r="M1564" t="s">
        <v>622</v>
      </c>
      <c r="N1564" t="s">
        <v>623</v>
      </c>
    </row>
    <row r="1565" spans="1:14" x14ac:dyDescent="0.2">
      <c r="A1565" t="s">
        <v>227</v>
      </c>
      <c r="B1565">
        <v>389</v>
      </c>
      <c r="C1565" t="s">
        <v>593</v>
      </c>
      <c r="D1565" t="s">
        <v>227</v>
      </c>
      <c r="E1565" t="s">
        <v>12</v>
      </c>
      <c r="F1565" t="s">
        <v>13</v>
      </c>
      <c r="G1565" t="s">
        <v>3</v>
      </c>
      <c r="H1565" t="s">
        <v>3</v>
      </c>
      <c r="I1565" t="s">
        <v>619</v>
      </c>
      <c r="J1565" t="s">
        <v>620</v>
      </c>
      <c r="K1565" t="s">
        <v>553</v>
      </c>
      <c r="L1565" t="s">
        <v>554</v>
      </c>
      <c r="M1565" t="s">
        <v>622</v>
      </c>
      <c r="N1565" t="s">
        <v>623</v>
      </c>
    </row>
    <row r="1566" spans="1:14" x14ac:dyDescent="0.2">
      <c r="A1566" t="s">
        <v>211</v>
      </c>
      <c r="B1566">
        <v>2963</v>
      </c>
      <c r="C1566" t="s">
        <v>594</v>
      </c>
      <c r="D1566" t="s">
        <v>211</v>
      </c>
      <c r="E1566" t="s">
        <v>12</v>
      </c>
      <c r="F1566" t="s">
        <v>13</v>
      </c>
      <c r="G1566" t="s">
        <v>3</v>
      </c>
      <c r="H1566" t="s">
        <v>3</v>
      </c>
      <c r="I1566" t="s">
        <v>619</v>
      </c>
      <c r="J1566" t="s">
        <v>620</v>
      </c>
      <c r="K1566" t="s">
        <v>553</v>
      </c>
      <c r="L1566" t="s">
        <v>554</v>
      </c>
      <c r="M1566" t="s">
        <v>622</v>
      </c>
      <c r="N1566" t="s">
        <v>623</v>
      </c>
    </row>
    <row r="1567" spans="1:14" x14ac:dyDescent="0.2">
      <c r="A1567" t="s">
        <v>288</v>
      </c>
      <c r="B1567">
        <v>6000</v>
      </c>
      <c r="C1567" t="s">
        <v>266</v>
      </c>
      <c r="D1567" t="s">
        <v>267</v>
      </c>
      <c r="E1567" t="s">
        <v>12</v>
      </c>
      <c r="F1567" t="s">
        <v>13</v>
      </c>
      <c r="G1567" t="s">
        <v>3</v>
      </c>
      <c r="H1567" t="s">
        <v>3</v>
      </c>
      <c r="I1567" t="s">
        <v>34</v>
      </c>
      <c r="J1567" t="s">
        <v>35</v>
      </c>
      <c r="K1567" t="s">
        <v>16</v>
      </c>
      <c r="L1567" t="s">
        <v>17</v>
      </c>
      <c r="M1567" t="s">
        <v>289</v>
      </c>
      <c r="N1567" t="s">
        <v>290</v>
      </c>
    </row>
    <row r="1568" spans="1:14" x14ac:dyDescent="0.2">
      <c r="A1568" t="s">
        <v>291</v>
      </c>
      <c r="B1568">
        <v>5000</v>
      </c>
      <c r="C1568" t="s">
        <v>266</v>
      </c>
      <c r="D1568" t="s">
        <v>267</v>
      </c>
      <c r="E1568" t="s">
        <v>12</v>
      </c>
      <c r="F1568" t="s">
        <v>13</v>
      </c>
      <c r="G1568" t="s">
        <v>3</v>
      </c>
      <c r="H1568" t="s">
        <v>3</v>
      </c>
      <c r="I1568" t="s">
        <v>34</v>
      </c>
      <c r="J1568" t="s">
        <v>35</v>
      </c>
      <c r="K1568" t="s">
        <v>16</v>
      </c>
      <c r="L1568" t="s">
        <v>17</v>
      </c>
      <c r="M1568" t="s">
        <v>289</v>
      </c>
      <c r="N1568" t="s">
        <v>290</v>
      </c>
    </row>
    <row r="1569" spans="1:14" x14ac:dyDescent="0.2">
      <c r="A1569" t="s">
        <v>211</v>
      </c>
      <c r="B1569">
        <v>9661</v>
      </c>
      <c r="C1569" t="s">
        <v>212</v>
      </c>
      <c r="D1569" t="s">
        <v>211</v>
      </c>
      <c r="E1569" t="s">
        <v>12</v>
      </c>
      <c r="F1569" t="s">
        <v>13</v>
      </c>
      <c r="G1569" t="s">
        <v>3</v>
      </c>
      <c r="H1569" t="s">
        <v>3</v>
      </c>
      <c r="I1569" t="s">
        <v>34</v>
      </c>
      <c r="J1569" t="s">
        <v>35</v>
      </c>
      <c r="K1569" t="s">
        <v>16</v>
      </c>
      <c r="L1569" t="s">
        <v>17</v>
      </c>
      <c r="M1569" t="s">
        <v>289</v>
      </c>
      <c r="N1569" t="s">
        <v>290</v>
      </c>
    </row>
    <row r="1570" spans="1:14" x14ac:dyDescent="0.2">
      <c r="A1570" t="s">
        <v>215</v>
      </c>
      <c r="B1570">
        <v>500</v>
      </c>
      <c r="C1570" t="s">
        <v>216</v>
      </c>
      <c r="D1570" t="s">
        <v>215</v>
      </c>
      <c r="E1570" t="s">
        <v>12</v>
      </c>
      <c r="F1570" t="s">
        <v>13</v>
      </c>
      <c r="G1570" t="s">
        <v>3</v>
      </c>
      <c r="H1570" t="s">
        <v>3</v>
      </c>
      <c r="I1570" t="s">
        <v>34</v>
      </c>
      <c r="J1570" t="s">
        <v>35</v>
      </c>
      <c r="K1570" t="s">
        <v>16</v>
      </c>
      <c r="L1570" t="s">
        <v>17</v>
      </c>
      <c r="M1570" t="s">
        <v>289</v>
      </c>
      <c r="N1570" t="s">
        <v>290</v>
      </c>
    </row>
    <row r="1571" spans="1:14" x14ac:dyDescent="0.2">
      <c r="A1571" t="s">
        <v>217</v>
      </c>
      <c r="B1571">
        <v>300</v>
      </c>
      <c r="C1571" t="s">
        <v>218</v>
      </c>
      <c r="D1571" t="s">
        <v>217</v>
      </c>
      <c r="E1571" t="s">
        <v>12</v>
      </c>
      <c r="F1571" t="s">
        <v>13</v>
      </c>
      <c r="G1571" t="s">
        <v>3</v>
      </c>
      <c r="H1571" t="s">
        <v>3</v>
      </c>
      <c r="I1571" t="s">
        <v>34</v>
      </c>
      <c r="J1571" t="s">
        <v>35</v>
      </c>
      <c r="K1571" t="s">
        <v>16</v>
      </c>
      <c r="L1571" t="s">
        <v>17</v>
      </c>
      <c r="M1571" t="s">
        <v>289</v>
      </c>
      <c r="N1571" t="s">
        <v>290</v>
      </c>
    </row>
    <row r="1572" spans="1:14" x14ac:dyDescent="0.2">
      <c r="A1572" t="s">
        <v>219</v>
      </c>
      <c r="B1572">
        <v>427</v>
      </c>
      <c r="C1572" t="s">
        <v>220</v>
      </c>
      <c r="D1572" t="s">
        <v>219</v>
      </c>
      <c r="E1572" t="s">
        <v>12</v>
      </c>
      <c r="F1572" t="s">
        <v>13</v>
      </c>
      <c r="G1572" t="s">
        <v>3</v>
      </c>
      <c r="H1572" t="s">
        <v>3</v>
      </c>
      <c r="I1572" t="s">
        <v>34</v>
      </c>
      <c r="J1572" t="s">
        <v>35</v>
      </c>
      <c r="K1572" t="s">
        <v>16</v>
      </c>
      <c r="L1572" t="s">
        <v>17</v>
      </c>
      <c r="M1572" t="s">
        <v>289</v>
      </c>
      <c r="N1572" t="s">
        <v>290</v>
      </c>
    </row>
    <row r="1573" spans="1:14" x14ac:dyDescent="0.2">
      <c r="A1573" t="s">
        <v>221</v>
      </c>
      <c r="B1573">
        <v>13072</v>
      </c>
      <c r="C1573" t="s">
        <v>222</v>
      </c>
      <c r="D1573" t="s">
        <v>221</v>
      </c>
      <c r="E1573" t="s">
        <v>12</v>
      </c>
      <c r="F1573" t="s">
        <v>13</v>
      </c>
      <c r="G1573" t="s">
        <v>3</v>
      </c>
      <c r="H1573" t="s">
        <v>3</v>
      </c>
      <c r="I1573" t="s">
        <v>34</v>
      </c>
      <c r="J1573" t="s">
        <v>35</v>
      </c>
      <c r="K1573" t="s">
        <v>16</v>
      </c>
      <c r="L1573" t="s">
        <v>17</v>
      </c>
      <c r="M1573" t="s">
        <v>289</v>
      </c>
      <c r="N1573" t="s">
        <v>290</v>
      </c>
    </row>
    <row r="1574" spans="1:14" x14ac:dyDescent="0.2">
      <c r="A1574" t="s">
        <v>223</v>
      </c>
      <c r="B1574">
        <v>36257</v>
      </c>
      <c r="C1574" t="s">
        <v>224</v>
      </c>
      <c r="D1574" t="s">
        <v>223</v>
      </c>
      <c r="E1574" t="s">
        <v>12</v>
      </c>
      <c r="F1574" t="s">
        <v>13</v>
      </c>
      <c r="G1574" t="s">
        <v>3</v>
      </c>
      <c r="H1574" t="s">
        <v>3</v>
      </c>
      <c r="I1574" t="s">
        <v>34</v>
      </c>
      <c r="J1574" t="s">
        <v>35</v>
      </c>
      <c r="K1574" t="s">
        <v>16</v>
      </c>
      <c r="L1574" t="s">
        <v>17</v>
      </c>
      <c r="M1574" t="s">
        <v>289</v>
      </c>
      <c r="N1574" t="s">
        <v>290</v>
      </c>
    </row>
    <row r="1575" spans="1:14" x14ac:dyDescent="0.2">
      <c r="A1575" t="s">
        <v>225</v>
      </c>
      <c r="B1575">
        <v>13675</v>
      </c>
      <c r="C1575" t="s">
        <v>226</v>
      </c>
      <c r="D1575" t="s">
        <v>225</v>
      </c>
      <c r="E1575" t="s">
        <v>12</v>
      </c>
      <c r="F1575" t="s">
        <v>13</v>
      </c>
      <c r="G1575" t="s">
        <v>3</v>
      </c>
      <c r="H1575" t="s">
        <v>3</v>
      </c>
      <c r="I1575" t="s">
        <v>34</v>
      </c>
      <c r="J1575" t="s">
        <v>35</v>
      </c>
      <c r="K1575" t="s">
        <v>16</v>
      </c>
      <c r="L1575" t="s">
        <v>17</v>
      </c>
      <c r="M1575" t="s">
        <v>289</v>
      </c>
      <c r="N1575" t="s">
        <v>290</v>
      </c>
    </row>
    <row r="1576" spans="1:14" x14ac:dyDescent="0.2">
      <c r="A1576" t="s">
        <v>227</v>
      </c>
      <c r="B1576">
        <v>2181</v>
      </c>
      <c r="C1576" t="s">
        <v>228</v>
      </c>
      <c r="D1576" t="s">
        <v>227</v>
      </c>
      <c r="E1576" t="s">
        <v>12</v>
      </c>
      <c r="F1576" t="s">
        <v>13</v>
      </c>
      <c r="G1576" t="s">
        <v>3</v>
      </c>
      <c r="H1576" t="s">
        <v>3</v>
      </c>
      <c r="I1576" t="s">
        <v>34</v>
      </c>
      <c r="J1576" t="s">
        <v>35</v>
      </c>
      <c r="K1576" t="s">
        <v>16</v>
      </c>
      <c r="L1576" t="s">
        <v>17</v>
      </c>
      <c r="M1576" t="s">
        <v>289</v>
      </c>
      <c r="N1576" t="s">
        <v>290</v>
      </c>
    </row>
    <row r="1577" spans="1:14" x14ac:dyDescent="0.2">
      <c r="A1577" t="s">
        <v>229</v>
      </c>
      <c r="B1577">
        <v>19491</v>
      </c>
      <c r="C1577" t="s">
        <v>230</v>
      </c>
      <c r="D1577" t="s">
        <v>229</v>
      </c>
      <c r="E1577" t="s">
        <v>12</v>
      </c>
      <c r="F1577" t="s">
        <v>13</v>
      </c>
      <c r="G1577" t="s">
        <v>3</v>
      </c>
      <c r="H1577" t="s">
        <v>3</v>
      </c>
      <c r="I1577" t="s">
        <v>34</v>
      </c>
      <c r="J1577" t="s">
        <v>35</v>
      </c>
      <c r="K1577" t="s">
        <v>16</v>
      </c>
      <c r="L1577" t="s">
        <v>17</v>
      </c>
      <c r="M1577" t="s">
        <v>289</v>
      </c>
      <c r="N1577" t="s">
        <v>290</v>
      </c>
    </row>
    <row r="1578" spans="1:14" x14ac:dyDescent="0.2">
      <c r="A1578" t="s">
        <v>215</v>
      </c>
      <c r="B1578">
        <v>200</v>
      </c>
      <c r="C1578" t="s">
        <v>216</v>
      </c>
      <c r="D1578" t="s">
        <v>215</v>
      </c>
      <c r="E1578" t="s">
        <v>12</v>
      </c>
      <c r="F1578" t="s">
        <v>13</v>
      </c>
      <c r="G1578" t="s">
        <v>3</v>
      </c>
      <c r="H1578" t="s">
        <v>3</v>
      </c>
      <c r="I1578" t="s">
        <v>90</v>
      </c>
      <c r="J1578" t="s">
        <v>91</v>
      </c>
      <c r="K1578" t="s">
        <v>43</v>
      </c>
      <c r="L1578" t="s">
        <v>44</v>
      </c>
      <c r="M1578" t="s">
        <v>615</v>
      </c>
      <c r="N1578" t="s">
        <v>616</v>
      </c>
    </row>
    <row r="1579" spans="1:14" x14ac:dyDescent="0.2">
      <c r="A1579" t="s">
        <v>217</v>
      </c>
      <c r="B1579">
        <v>207</v>
      </c>
      <c r="C1579" t="s">
        <v>218</v>
      </c>
      <c r="D1579" t="s">
        <v>217</v>
      </c>
      <c r="E1579" t="s">
        <v>12</v>
      </c>
      <c r="F1579" t="s">
        <v>13</v>
      </c>
      <c r="G1579" t="s">
        <v>3</v>
      </c>
      <c r="H1579" t="s">
        <v>3</v>
      </c>
      <c r="I1579" t="s">
        <v>90</v>
      </c>
      <c r="J1579" t="s">
        <v>91</v>
      </c>
      <c r="K1579" t="s">
        <v>43</v>
      </c>
      <c r="L1579" t="s">
        <v>44</v>
      </c>
      <c r="M1579" t="s">
        <v>615</v>
      </c>
      <c r="N1579" t="s">
        <v>616</v>
      </c>
    </row>
    <row r="1580" spans="1:14" x14ac:dyDescent="0.2">
      <c r="A1580" t="s">
        <v>219</v>
      </c>
      <c r="B1580">
        <v>427</v>
      </c>
      <c r="C1580" t="s">
        <v>220</v>
      </c>
      <c r="D1580" t="s">
        <v>219</v>
      </c>
      <c r="E1580" t="s">
        <v>12</v>
      </c>
      <c r="F1580" t="s">
        <v>13</v>
      </c>
      <c r="G1580" t="s">
        <v>3</v>
      </c>
      <c r="H1580" t="s">
        <v>3</v>
      </c>
      <c r="I1580" t="s">
        <v>90</v>
      </c>
      <c r="J1580" t="s">
        <v>91</v>
      </c>
      <c r="K1580" t="s">
        <v>43</v>
      </c>
      <c r="L1580" t="s">
        <v>44</v>
      </c>
      <c r="M1580" t="s">
        <v>615</v>
      </c>
      <c r="N1580" t="s">
        <v>616</v>
      </c>
    </row>
    <row r="1581" spans="1:14" x14ac:dyDescent="0.2">
      <c r="A1581" t="s">
        <v>221</v>
      </c>
      <c r="B1581">
        <v>2556</v>
      </c>
      <c r="C1581" t="s">
        <v>222</v>
      </c>
      <c r="D1581" t="s">
        <v>221</v>
      </c>
      <c r="E1581" t="s">
        <v>12</v>
      </c>
      <c r="F1581" t="s">
        <v>13</v>
      </c>
      <c r="G1581" t="s">
        <v>3</v>
      </c>
      <c r="H1581" t="s">
        <v>3</v>
      </c>
      <c r="I1581" t="s">
        <v>90</v>
      </c>
      <c r="J1581" t="s">
        <v>91</v>
      </c>
      <c r="K1581" t="s">
        <v>43</v>
      </c>
      <c r="L1581" t="s">
        <v>44</v>
      </c>
      <c r="M1581" t="s">
        <v>615</v>
      </c>
      <c r="N1581" t="s">
        <v>616</v>
      </c>
    </row>
    <row r="1582" spans="1:14" x14ac:dyDescent="0.2">
      <c r="A1582" t="s">
        <v>223</v>
      </c>
      <c r="B1582">
        <v>13931</v>
      </c>
      <c r="C1582" t="s">
        <v>224</v>
      </c>
      <c r="D1582" t="s">
        <v>223</v>
      </c>
      <c r="E1582" t="s">
        <v>12</v>
      </c>
      <c r="F1582" t="s">
        <v>13</v>
      </c>
      <c r="G1582" t="s">
        <v>3</v>
      </c>
      <c r="H1582" t="s">
        <v>3</v>
      </c>
      <c r="I1582" t="s">
        <v>90</v>
      </c>
      <c r="J1582" t="s">
        <v>91</v>
      </c>
      <c r="K1582" t="s">
        <v>43</v>
      </c>
      <c r="L1582" t="s">
        <v>44</v>
      </c>
      <c r="M1582" t="s">
        <v>615</v>
      </c>
      <c r="N1582" t="s">
        <v>616</v>
      </c>
    </row>
    <row r="1583" spans="1:14" x14ac:dyDescent="0.2">
      <c r="A1583" t="s">
        <v>225</v>
      </c>
      <c r="B1583">
        <v>6146</v>
      </c>
      <c r="C1583" t="s">
        <v>226</v>
      </c>
      <c r="D1583" t="s">
        <v>225</v>
      </c>
      <c r="E1583" t="s">
        <v>12</v>
      </c>
      <c r="F1583" t="s">
        <v>13</v>
      </c>
      <c r="G1583" t="s">
        <v>3</v>
      </c>
      <c r="H1583" t="s">
        <v>3</v>
      </c>
      <c r="I1583" t="s">
        <v>90</v>
      </c>
      <c r="J1583" t="s">
        <v>91</v>
      </c>
      <c r="K1583" t="s">
        <v>43</v>
      </c>
      <c r="L1583" t="s">
        <v>44</v>
      </c>
      <c r="M1583" t="s">
        <v>615</v>
      </c>
      <c r="N1583" t="s">
        <v>616</v>
      </c>
    </row>
    <row r="1584" spans="1:14" x14ac:dyDescent="0.2">
      <c r="A1584" t="s">
        <v>227</v>
      </c>
      <c r="B1584">
        <v>568</v>
      </c>
      <c r="C1584" t="s">
        <v>228</v>
      </c>
      <c r="D1584" t="s">
        <v>227</v>
      </c>
      <c r="E1584" t="s">
        <v>12</v>
      </c>
      <c r="F1584" t="s">
        <v>13</v>
      </c>
      <c r="G1584" t="s">
        <v>3</v>
      </c>
      <c r="H1584" t="s">
        <v>3</v>
      </c>
      <c r="I1584" t="s">
        <v>90</v>
      </c>
      <c r="J1584" t="s">
        <v>91</v>
      </c>
      <c r="K1584" t="s">
        <v>43</v>
      </c>
      <c r="L1584" t="s">
        <v>44</v>
      </c>
      <c r="M1584" t="s">
        <v>615</v>
      </c>
      <c r="N1584" t="s">
        <v>616</v>
      </c>
    </row>
    <row r="1585" spans="1:14" x14ac:dyDescent="0.2">
      <c r="A1585" t="s">
        <v>211</v>
      </c>
      <c r="B1585">
        <v>7630</v>
      </c>
      <c r="C1585" t="s">
        <v>212</v>
      </c>
      <c r="D1585" t="s">
        <v>211</v>
      </c>
      <c r="E1585" t="s">
        <v>12</v>
      </c>
      <c r="F1585" t="s">
        <v>13</v>
      </c>
      <c r="G1585" t="s">
        <v>3</v>
      </c>
      <c r="H1585" t="s">
        <v>3</v>
      </c>
      <c r="I1585" t="s">
        <v>90</v>
      </c>
      <c r="J1585" t="s">
        <v>91</v>
      </c>
      <c r="K1585" t="s">
        <v>43</v>
      </c>
      <c r="L1585" t="s">
        <v>44</v>
      </c>
      <c r="M1585" t="s">
        <v>615</v>
      </c>
      <c r="N1585" t="s">
        <v>616</v>
      </c>
    </row>
    <row r="1586" spans="1:14" x14ac:dyDescent="0.2">
      <c r="A1586" t="s">
        <v>229</v>
      </c>
      <c r="B1586">
        <v>7090</v>
      </c>
      <c r="C1586" t="s">
        <v>230</v>
      </c>
      <c r="D1586" t="s">
        <v>229</v>
      </c>
      <c r="E1586" t="s">
        <v>12</v>
      </c>
      <c r="F1586" t="s">
        <v>13</v>
      </c>
      <c r="G1586" t="s">
        <v>3</v>
      </c>
      <c r="H1586" t="s">
        <v>3</v>
      </c>
      <c r="I1586" t="s">
        <v>90</v>
      </c>
      <c r="J1586" t="s">
        <v>91</v>
      </c>
      <c r="K1586" t="s">
        <v>43</v>
      </c>
      <c r="L1586" t="s">
        <v>44</v>
      </c>
      <c r="M1586" t="s">
        <v>615</v>
      </c>
      <c r="N1586" t="s">
        <v>616</v>
      </c>
    </row>
    <row r="1587" spans="1:14" x14ac:dyDescent="0.2">
      <c r="A1587" t="s">
        <v>296</v>
      </c>
      <c r="B1587">
        <v>300</v>
      </c>
      <c r="C1587" t="s">
        <v>197</v>
      </c>
      <c r="D1587" t="s">
        <v>198</v>
      </c>
      <c r="E1587" t="s">
        <v>12</v>
      </c>
      <c r="F1587" t="s">
        <v>13</v>
      </c>
      <c r="G1587" t="s">
        <v>3</v>
      </c>
      <c r="H1587" t="s">
        <v>3</v>
      </c>
      <c r="I1587" t="s">
        <v>36</v>
      </c>
      <c r="J1587" t="s">
        <v>37</v>
      </c>
      <c r="K1587" t="s">
        <v>38</v>
      </c>
      <c r="L1587" t="s">
        <v>39</v>
      </c>
      <c r="M1587" t="s">
        <v>199</v>
      </c>
      <c r="N1587" t="s">
        <v>200</v>
      </c>
    </row>
    <row r="1588" spans="1:14" x14ac:dyDescent="0.2">
      <c r="A1588" t="s">
        <v>201</v>
      </c>
      <c r="B1588">
        <v>600</v>
      </c>
      <c r="C1588" t="s">
        <v>197</v>
      </c>
      <c r="D1588" t="s">
        <v>198</v>
      </c>
      <c r="E1588" t="s">
        <v>12</v>
      </c>
      <c r="F1588" t="s">
        <v>13</v>
      </c>
      <c r="G1588" t="s">
        <v>3</v>
      </c>
      <c r="H1588" t="s">
        <v>3</v>
      </c>
      <c r="I1588" t="s">
        <v>36</v>
      </c>
      <c r="J1588" t="s">
        <v>37</v>
      </c>
      <c r="K1588" t="s">
        <v>38</v>
      </c>
      <c r="L1588" t="s">
        <v>39</v>
      </c>
      <c r="M1588" t="s">
        <v>199</v>
      </c>
      <c r="N1588" t="s">
        <v>200</v>
      </c>
    </row>
    <row r="1589" spans="1:14" x14ac:dyDescent="0.2">
      <c r="A1589" t="s">
        <v>297</v>
      </c>
      <c r="B1589">
        <v>80</v>
      </c>
      <c r="C1589" t="s">
        <v>197</v>
      </c>
      <c r="D1589" t="s">
        <v>198</v>
      </c>
      <c r="E1589" t="s">
        <v>12</v>
      </c>
      <c r="F1589" t="s">
        <v>13</v>
      </c>
      <c r="G1589" t="s">
        <v>3</v>
      </c>
      <c r="H1589" t="s">
        <v>3</v>
      </c>
      <c r="I1589" t="s">
        <v>36</v>
      </c>
      <c r="J1589" t="s">
        <v>37</v>
      </c>
      <c r="K1589" t="s">
        <v>38</v>
      </c>
      <c r="L1589" t="s">
        <v>39</v>
      </c>
      <c r="M1589" t="s">
        <v>199</v>
      </c>
      <c r="N1589" t="s">
        <v>200</v>
      </c>
    </row>
    <row r="1590" spans="1:14" x14ac:dyDescent="0.2">
      <c r="A1590" t="s">
        <v>298</v>
      </c>
      <c r="B1590">
        <v>120</v>
      </c>
      <c r="C1590" t="s">
        <v>258</v>
      </c>
      <c r="D1590" t="s">
        <v>259</v>
      </c>
      <c r="E1590" t="s">
        <v>12</v>
      </c>
      <c r="F1590" t="s">
        <v>13</v>
      </c>
      <c r="G1590" t="s">
        <v>3</v>
      </c>
      <c r="H1590" t="s">
        <v>3</v>
      </c>
      <c r="I1590" t="s">
        <v>36</v>
      </c>
      <c r="J1590" t="s">
        <v>37</v>
      </c>
      <c r="K1590" t="s">
        <v>38</v>
      </c>
      <c r="L1590" t="s">
        <v>39</v>
      </c>
      <c r="M1590" t="s">
        <v>199</v>
      </c>
      <c r="N1590" t="s">
        <v>200</v>
      </c>
    </row>
    <row r="1591" spans="1:14" x14ac:dyDescent="0.2">
      <c r="A1591" t="s">
        <v>299</v>
      </c>
      <c r="B1591">
        <v>700</v>
      </c>
      <c r="C1591" t="s">
        <v>203</v>
      </c>
      <c r="D1591" t="s">
        <v>204</v>
      </c>
      <c r="E1591" t="s">
        <v>12</v>
      </c>
      <c r="F1591" t="s">
        <v>13</v>
      </c>
      <c r="G1591" t="s">
        <v>3</v>
      </c>
      <c r="H1591" t="s">
        <v>3</v>
      </c>
      <c r="I1591" t="s">
        <v>36</v>
      </c>
      <c r="J1591" t="s">
        <v>37</v>
      </c>
      <c r="K1591" t="s">
        <v>38</v>
      </c>
      <c r="L1591" t="s">
        <v>39</v>
      </c>
      <c r="M1591" t="s">
        <v>199</v>
      </c>
      <c r="N1591" t="s">
        <v>200</v>
      </c>
    </row>
    <row r="1592" spans="1:14" x14ac:dyDescent="0.2">
      <c r="A1592" t="s">
        <v>300</v>
      </c>
      <c r="B1592">
        <v>600</v>
      </c>
      <c r="C1592" t="s">
        <v>258</v>
      </c>
      <c r="D1592" t="s">
        <v>259</v>
      </c>
      <c r="E1592" t="s">
        <v>12</v>
      </c>
      <c r="F1592" t="s">
        <v>13</v>
      </c>
      <c r="G1592" t="s">
        <v>3</v>
      </c>
      <c r="H1592" t="s">
        <v>3</v>
      </c>
      <c r="I1592" t="s">
        <v>36</v>
      </c>
      <c r="J1592" t="s">
        <v>37</v>
      </c>
      <c r="K1592" t="s">
        <v>38</v>
      </c>
      <c r="L1592" t="s">
        <v>39</v>
      </c>
      <c r="M1592" t="s">
        <v>199</v>
      </c>
      <c r="N1592" t="s">
        <v>200</v>
      </c>
    </row>
    <row r="1593" spans="1:14" x14ac:dyDescent="0.2">
      <c r="A1593" t="s">
        <v>301</v>
      </c>
      <c r="B1593">
        <v>550</v>
      </c>
      <c r="C1593" t="s">
        <v>238</v>
      </c>
      <c r="D1593" t="s">
        <v>239</v>
      </c>
      <c r="E1593" t="s">
        <v>12</v>
      </c>
      <c r="F1593" t="s">
        <v>13</v>
      </c>
      <c r="G1593" t="s">
        <v>3</v>
      </c>
      <c r="H1593" t="s">
        <v>3</v>
      </c>
      <c r="I1593" t="s">
        <v>36</v>
      </c>
      <c r="J1593" t="s">
        <v>37</v>
      </c>
      <c r="K1593" t="s">
        <v>38</v>
      </c>
      <c r="L1593" t="s">
        <v>39</v>
      </c>
      <c r="M1593" t="s">
        <v>199</v>
      </c>
      <c r="N1593" t="s">
        <v>200</v>
      </c>
    </row>
    <row r="1594" spans="1:14" x14ac:dyDescent="0.2">
      <c r="A1594" t="s">
        <v>465</v>
      </c>
      <c r="B1594">
        <v>97</v>
      </c>
      <c r="C1594" t="s">
        <v>466</v>
      </c>
      <c r="D1594" t="s">
        <v>465</v>
      </c>
      <c r="E1594" t="s">
        <v>12</v>
      </c>
      <c r="F1594" t="s">
        <v>13</v>
      </c>
      <c r="G1594" t="s">
        <v>3</v>
      </c>
      <c r="H1594" t="s">
        <v>3</v>
      </c>
      <c r="I1594" t="s">
        <v>74</v>
      </c>
      <c r="J1594" t="s">
        <v>75</v>
      </c>
      <c r="K1594" t="s">
        <v>38</v>
      </c>
      <c r="L1594" t="s">
        <v>39</v>
      </c>
      <c r="M1594" t="s">
        <v>3</v>
      </c>
      <c r="N1594" t="s">
        <v>3</v>
      </c>
    </row>
    <row r="1595" spans="1:14" x14ac:dyDescent="0.2">
      <c r="A1595" t="s">
        <v>175</v>
      </c>
      <c r="B1595">
        <v>679</v>
      </c>
      <c r="C1595" t="s">
        <v>176</v>
      </c>
      <c r="D1595" t="s">
        <v>175</v>
      </c>
      <c r="E1595" t="s">
        <v>12</v>
      </c>
      <c r="F1595" t="s">
        <v>13</v>
      </c>
      <c r="G1595" t="s">
        <v>3</v>
      </c>
      <c r="H1595" t="s">
        <v>3</v>
      </c>
      <c r="I1595" t="s">
        <v>74</v>
      </c>
      <c r="J1595" t="s">
        <v>75</v>
      </c>
      <c r="K1595" t="s">
        <v>38</v>
      </c>
      <c r="L1595" t="s">
        <v>39</v>
      </c>
      <c r="M1595" t="s">
        <v>3</v>
      </c>
      <c r="N1595" t="s">
        <v>3</v>
      </c>
    </row>
    <row r="1596" spans="1:14" x14ac:dyDescent="0.2">
      <c r="A1596" t="s">
        <v>163</v>
      </c>
      <c r="B1596">
        <v>5800</v>
      </c>
      <c r="C1596" t="s">
        <v>164</v>
      </c>
      <c r="D1596" t="s">
        <v>163</v>
      </c>
      <c r="E1596" t="s">
        <v>12</v>
      </c>
      <c r="F1596" t="s">
        <v>13</v>
      </c>
      <c r="G1596" t="s">
        <v>3</v>
      </c>
      <c r="H1596" t="s">
        <v>3</v>
      </c>
      <c r="I1596" t="s">
        <v>74</v>
      </c>
      <c r="J1596" t="s">
        <v>75</v>
      </c>
      <c r="K1596" t="s">
        <v>38</v>
      </c>
      <c r="L1596" t="s">
        <v>39</v>
      </c>
      <c r="M1596" t="s">
        <v>3</v>
      </c>
      <c r="N1596" t="s">
        <v>3</v>
      </c>
    </row>
    <row r="1597" spans="1:14" x14ac:dyDescent="0.2">
      <c r="A1597" t="s">
        <v>11</v>
      </c>
      <c r="B1597">
        <v>2051</v>
      </c>
      <c r="C1597" t="s">
        <v>10</v>
      </c>
      <c r="D1597" t="s">
        <v>11</v>
      </c>
      <c r="E1597" t="s">
        <v>12</v>
      </c>
      <c r="F1597" t="s">
        <v>13</v>
      </c>
      <c r="G1597" t="s">
        <v>3</v>
      </c>
      <c r="H1597" t="s">
        <v>3</v>
      </c>
      <c r="I1597" t="s">
        <v>74</v>
      </c>
      <c r="J1597" t="s">
        <v>75</v>
      </c>
      <c r="K1597" t="s">
        <v>38</v>
      </c>
      <c r="L1597" t="s">
        <v>39</v>
      </c>
      <c r="M1597" t="s">
        <v>3</v>
      </c>
      <c r="N1597" t="s">
        <v>3</v>
      </c>
    </row>
    <row r="1598" spans="1:14" x14ac:dyDescent="0.2">
      <c r="A1598" t="s">
        <v>467</v>
      </c>
      <c r="B1598">
        <v>4023</v>
      </c>
      <c r="C1598" t="s">
        <v>468</v>
      </c>
      <c r="D1598" t="s">
        <v>467</v>
      </c>
      <c r="E1598" t="s">
        <v>12</v>
      </c>
      <c r="F1598" t="s">
        <v>13</v>
      </c>
      <c r="G1598" t="s">
        <v>3</v>
      </c>
      <c r="H1598" t="s">
        <v>3</v>
      </c>
      <c r="I1598" t="s">
        <v>74</v>
      </c>
      <c r="J1598" t="s">
        <v>75</v>
      </c>
      <c r="K1598" t="s">
        <v>38</v>
      </c>
      <c r="L1598" t="s">
        <v>39</v>
      </c>
      <c r="M1598" t="s">
        <v>3</v>
      </c>
      <c r="N1598" t="s">
        <v>3</v>
      </c>
    </row>
    <row r="1599" spans="1:14" x14ac:dyDescent="0.2">
      <c r="A1599" t="s">
        <v>19</v>
      </c>
      <c r="B1599">
        <v>85683</v>
      </c>
      <c r="C1599" t="s">
        <v>18</v>
      </c>
      <c r="D1599" t="s">
        <v>19</v>
      </c>
      <c r="E1599" t="s">
        <v>12</v>
      </c>
      <c r="F1599" t="s">
        <v>13</v>
      </c>
      <c r="G1599" t="s">
        <v>3</v>
      </c>
      <c r="H1599" t="s">
        <v>3</v>
      </c>
      <c r="I1599" t="s">
        <v>74</v>
      </c>
      <c r="J1599" t="s">
        <v>75</v>
      </c>
      <c r="K1599" t="s">
        <v>38</v>
      </c>
      <c r="L1599" t="s">
        <v>39</v>
      </c>
      <c r="M1599" t="s">
        <v>3</v>
      </c>
      <c r="N1599" t="s">
        <v>3</v>
      </c>
    </row>
    <row r="1600" spans="1:14" x14ac:dyDescent="0.2">
      <c r="A1600" t="s">
        <v>187</v>
      </c>
      <c r="B1600">
        <v>190</v>
      </c>
      <c r="C1600" t="s">
        <v>188</v>
      </c>
      <c r="D1600" t="s">
        <v>187</v>
      </c>
      <c r="E1600" t="s">
        <v>12</v>
      </c>
      <c r="F1600" t="s">
        <v>13</v>
      </c>
      <c r="G1600" t="s">
        <v>3</v>
      </c>
      <c r="H1600" t="s">
        <v>3</v>
      </c>
      <c r="I1600" t="s">
        <v>74</v>
      </c>
      <c r="J1600" t="s">
        <v>75</v>
      </c>
      <c r="K1600" t="s">
        <v>38</v>
      </c>
      <c r="L1600" t="s">
        <v>39</v>
      </c>
      <c r="M1600" t="s">
        <v>3</v>
      </c>
      <c r="N1600" t="s">
        <v>3</v>
      </c>
    </row>
    <row r="1601" spans="1:14" x14ac:dyDescent="0.2">
      <c r="A1601" t="s">
        <v>189</v>
      </c>
      <c r="B1601">
        <v>314</v>
      </c>
      <c r="C1601" t="s">
        <v>190</v>
      </c>
      <c r="D1601" t="s">
        <v>189</v>
      </c>
      <c r="E1601" t="s">
        <v>12</v>
      </c>
      <c r="F1601" t="s">
        <v>13</v>
      </c>
      <c r="G1601" t="s">
        <v>3</v>
      </c>
      <c r="H1601" t="s">
        <v>3</v>
      </c>
      <c r="I1601" t="s">
        <v>74</v>
      </c>
      <c r="J1601" t="s">
        <v>75</v>
      </c>
      <c r="K1601" t="s">
        <v>38</v>
      </c>
      <c r="L1601" t="s">
        <v>39</v>
      </c>
      <c r="M1601" t="s">
        <v>3</v>
      </c>
      <c r="N1601" t="s">
        <v>3</v>
      </c>
    </row>
    <row r="1602" spans="1:14" x14ac:dyDescent="0.2">
      <c r="A1602" t="s">
        <v>191</v>
      </c>
      <c r="B1602">
        <v>950</v>
      </c>
      <c r="C1602" t="s">
        <v>192</v>
      </c>
      <c r="D1602" t="s">
        <v>191</v>
      </c>
      <c r="E1602" t="s">
        <v>12</v>
      </c>
      <c r="F1602" t="s">
        <v>13</v>
      </c>
      <c r="G1602" t="s">
        <v>3</v>
      </c>
      <c r="H1602" t="s">
        <v>3</v>
      </c>
      <c r="I1602" t="s">
        <v>74</v>
      </c>
      <c r="J1602" t="s">
        <v>75</v>
      </c>
      <c r="K1602" t="s">
        <v>38</v>
      </c>
      <c r="L1602" t="s">
        <v>39</v>
      </c>
      <c r="M1602" t="s">
        <v>3</v>
      </c>
      <c r="N1602" t="s">
        <v>3</v>
      </c>
    </row>
    <row r="1603" spans="1:14" x14ac:dyDescent="0.2">
      <c r="A1603" t="s">
        <v>88</v>
      </c>
      <c r="B1603">
        <v>3290</v>
      </c>
      <c r="C1603" t="s">
        <v>87</v>
      </c>
      <c r="D1603" t="s">
        <v>88</v>
      </c>
      <c r="E1603" t="s">
        <v>12</v>
      </c>
      <c r="F1603" t="s">
        <v>13</v>
      </c>
      <c r="G1603" t="s">
        <v>3</v>
      </c>
      <c r="H1603" t="s">
        <v>3</v>
      </c>
      <c r="I1603" t="s">
        <v>74</v>
      </c>
      <c r="J1603" t="s">
        <v>75</v>
      </c>
      <c r="K1603" t="s">
        <v>38</v>
      </c>
      <c r="L1603" t="s">
        <v>39</v>
      </c>
      <c r="M1603" t="s">
        <v>3</v>
      </c>
      <c r="N1603" t="s">
        <v>3</v>
      </c>
    </row>
    <row r="1604" spans="1:14" x14ac:dyDescent="0.2">
      <c r="A1604" t="s">
        <v>489</v>
      </c>
      <c r="B1604">
        <v>12191</v>
      </c>
      <c r="C1604" t="s">
        <v>470</v>
      </c>
      <c r="D1604" t="s">
        <v>469</v>
      </c>
      <c r="E1604" t="s">
        <v>12</v>
      </c>
      <c r="F1604" t="s">
        <v>13</v>
      </c>
      <c r="G1604" t="s">
        <v>3</v>
      </c>
      <c r="H1604" t="s">
        <v>3</v>
      </c>
      <c r="I1604" t="s">
        <v>74</v>
      </c>
      <c r="J1604" t="s">
        <v>75</v>
      </c>
      <c r="K1604" t="s">
        <v>38</v>
      </c>
      <c r="L1604" t="s">
        <v>39</v>
      </c>
      <c r="M1604" t="s">
        <v>3</v>
      </c>
      <c r="N1604" t="s">
        <v>3</v>
      </c>
    </row>
    <row r="1605" spans="1:14" x14ac:dyDescent="0.2">
      <c r="A1605" t="s">
        <v>21</v>
      </c>
      <c r="B1605">
        <v>256356</v>
      </c>
      <c r="C1605" t="s">
        <v>20</v>
      </c>
      <c r="D1605" t="s">
        <v>21</v>
      </c>
      <c r="E1605" t="s">
        <v>12</v>
      </c>
      <c r="F1605" t="s">
        <v>13</v>
      </c>
      <c r="G1605" t="s">
        <v>3</v>
      </c>
      <c r="H1605" t="s">
        <v>3</v>
      </c>
      <c r="I1605" t="s">
        <v>74</v>
      </c>
      <c r="J1605" t="s">
        <v>75</v>
      </c>
      <c r="K1605" t="s">
        <v>38</v>
      </c>
      <c r="L1605" t="s">
        <v>39</v>
      </c>
      <c r="M1605" t="s">
        <v>3</v>
      </c>
      <c r="N1605" t="s">
        <v>3</v>
      </c>
    </row>
    <row r="1606" spans="1:14" x14ac:dyDescent="0.2">
      <c r="A1606" t="s">
        <v>335</v>
      </c>
      <c r="B1606">
        <v>928</v>
      </c>
      <c r="C1606" t="s">
        <v>334</v>
      </c>
      <c r="D1606" t="s">
        <v>335</v>
      </c>
      <c r="E1606" t="s">
        <v>143</v>
      </c>
      <c r="F1606" t="s">
        <v>144</v>
      </c>
      <c r="G1606" t="s">
        <v>3</v>
      </c>
      <c r="H1606" t="s">
        <v>3</v>
      </c>
      <c r="I1606" t="s">
        <v>74</v>
      </c>
      <c r="J1606" t="s">
        <v>75</v>
      </c>
      <c r="K1606" t="s">
        <v>38</v>
      </c>
      <c r="L1606" t="s">
        <v>39</v>
      </c>
      <c r="M1606" t="s">
        <v>3</v>
      </c>
      <c r="N1606" t="s">
        <v>3</v>
      </c>
    </row>
    <row r="1607" spans="1:14" x14ac:dyDescent="0.2">
      <c r="A1607" t="s">
        <v>141</v>
      </c>
      <c r="B1607">
        <v>1632</v>
      </c>
      <c r="C1607" t="s">
        <v>142</v>
      </c>
      <c r="D1607" t="s">
        <v>141</v>
      </c>
      <c r="E1607" t="s">
        <v>143</v>
      </c>
      <c r="F1607" t="s">
        <v>144</v>
      </c>
      <c r="G1607" t="s">
        <v>3</v>
      </c>
      <c r="H1607" t="s">
        <v>3</v>
      </c>
      <c r="I1607" t="s">
        <v>74</v>
      </c>
      <c r="J1607" t="s">
        <v>75</v>
      </c>
      <c r="K1607" t="s">
        <v>38</v>
      </c>
      <c r="L1607" t="s">
        <v>39</v>
      </c>
      <c r="M1607" t="s">
        <v>3</v>
      </c>
      <c r="N1607" t="s">
        <v>3</v>
      </c>
    </row>
    <row r="1608" spans="1:14" x14ac:dyDescent="0.2">
      <c r="A1608" t="s">
        <v>139</v>
      </c>
      <c r="B1608">
        <v>8000</v>
      </c>
      <c r="C1608" t="s">
        <v>140</v>
      </c>
      <c r="D1608" t="s">
        <v>139</v>
      </c>
      <c r="E1608" t="s">
        <v>12</v>
      </c>
      <c r="F1608" t="s">
        <v>13</v>
      </c>
      <c r="G1608" t="s">
        <v>3</v>
      </c>
      <c r="H1608" t="s">
        <v>3</v>
      </c>
      <c r="I1608" t="s">
        <v>74</v>
      </c>
      <c r="J1608" t="s">
        <v>75</v>
      </c>
      <c r="K1608" t="s">
        <v>38</v>
      </c>
      <c r="L1608" t="s">
        <v>39</v>
      </c>
      <c r="M1608" t="s">
        <v>3</v>
      </c>
      <c r="N1608" t="s">
        <v>3</v>
      </c>
    </row>
    <row r="1609" spans="1:14" x14ac:dyDescent="0.2">
      <c r="A1609" t="s">
        <v>292</v>
      </c>
      <c r="B1609">
        <v>3800</v>
      </c>
      <c r="C1609" t="s">
        <v>293</v>
      </c>
      <c r="D1609" t="s">
        <v>292</v>
      </c>
      <c r="E1609" t="s">
        <v>12</v>
      </c>
      <c r="F1609" t="s">
        <v>13</v>
      </c>
      <c r="G1609" t="s">
        <v>3</v>
      </c>
      <c r="H1609" t="s">
        <v>3</v>
      </c>
      <c r="I1609" t="s">
        <v>74</v>
      </c>
      <c r="J1609" t="s">
        <v>75</v>
      </c>
      <c r="K1609" t="s">
        <v>38</v>
      </c>
      <c r="L1609" t="s">
        <v>39</v>
      </c>
      <c r="M1609" t="s">
        <v>3</v>
      </c>
      <c r="N1609" t="s">
        <v>3</v>
      </c>
    </row>
    <row r="1610" spans="1:14" x14ac:dyDescent="0.2">
      <c r="A1610" t="s">
        <v>149</v>
      </c>
      <c r="B1610">
        <v>2234</v>
      </c>
      <c r="C1610" t="s">
        <v>150</v>
      </c>
      <c r="D1610" t="s">
        <v>149</v>
      </c>
      <c r="E1610" t="s">
        <v>12</v>
      </c>
      <c r="F1610" t="s">
        <v>13</v>
      </c>
      <c r="G1610" t="s">
        <v>3</v>
      </c>
      <c r="H1610" t="s">
        <v>3</v>
      </c>
      <c r="I1610" t="s">
        <v>74</v>
      </c>
      <c r="J1610" t="s">
        <v>75</v>
      </c>
      <c r="K1610" t="s">
        <v>38</v>
      </c>
      <c r="L1610" t="s">
        <v>39</v>
      </c>
      <c r="M1610" t="s">
        <v>3</v>
      </c>
      <c r="N1610" t="s">
        <v>3</v>
      </c>
    </row>
    <row r="1611" spans="1:14" x14ac:dyDescent="0.2">
      <c r="A1611" t="s">
        <v>151</v>
      </c>
      <c r="B1611">
        <v>9035</v>
      </c>
      <c r="C1611" t="s">
        <v>152</v>
      </c>
      <c r="D1611" t="s">
        <v>151</v>
      </c>
      <c r="E1611" t="s">
        <v>12</v>
      </c>
      <c r="F1611" t="s">
        <v>13</v>
      </c>
      <c r="G1611" t="s">
        <v>3</v>
      </c>
      <c r="H1611" t="s">
        <v>3</v>
      </c>
      <c r="I1611" t="s">
        <v>74</v>
      </c>
      <c r="J1611" t="s">
        <v>75</v>
      </c>
      <c r="K1611" t="s">
        <v>38</v>
      </c>
      <c r="L1611" t="s">
        <v>39</v>
      </c>
      <c r="M1611" t="s">
        <v>3</v>
      </c>
      <c r="N1611" t="s">
        <v>3</v>
      </c>
    </row>
    <row r="1612" spans="1:14" x14ac:dyDescent="0.2">
      <c r="A1612" t="s">
        <v>339</v>
      </c>
      <c r="B1612">
        <v>718</v>
      </c>
      <c r="C1612" t="s">
        <v>340</v>
      </c>
      <c r="D1612" t="s">
        <v>339</v>
      </c>
      <c r="E1612" t="s">
        <v>12</v>
      </c>
      <c r="F1612" t="s">
        <v>13</v>
      </c>
      <c r="G1612" t="s">
        <v>3</v>
      </c>
      <c r="H1612" t="s">
        <v>3</v>
      </c>
      <c r="I1612" t="s">
        <v>74</v>
      </c>
      <c r="J1612" t="s">
        <v>75</v>
      </c>
      <c r="K1612" t="s">
        <v>38</v>
      </c>
      <c r="L1612" t="s">
        <v>39</v>
      </c>
      <c r="M1612" t="s">
        <v>3</v>
      </c>
      <c r="N1612" t="s">
        <v>3</v>
      </c>
    </row>
    <row r="1613" spans="1:14" x14ac:dyDescent="0.2">
      <c r="A1613" t="s">
        <v>247</v>
      </c>
      <c r="B1613">
        <v>1140</v>
      </c>
      <c r="C1613" t="s">
        <v>246</v>
      </c>
      <c r="D1613" t="s">
        <v>247</v>
      </c>
      <c r="E1613" t="s">
        <v>12</v>
      </c>
      <c r="F1613" t="s">
        <v>13</v>
      </c>
      <c r="G1613" t="s">
        <v>3</v>
      </c>
      <c r="H1613" t="s">
        <v>3</v>
      </c>
      <c r="I1613" t="s">
        <v>74</v>
      </c>
      <c r="J1613" t="s">
        <v>75</v>
      </c>
      <c r="K1613" t="s">
        <v>38</v>
      </c>
      <c r="L1613" t="s">
        <v>39</v>
      </c>
      <c r="M1613" t="s">
        <v>3</v>
      </c>
      <c r="N1613" t="s">
        <v>3</v>
      </c>
    </row>
    <row r="1614" spans="1:14" x14ac:dyDescent="0.2">
      <c r="A1614" t="s">
        <v>153</v>
      </c>
      <c r="B1614">
        <v>950</v>
      </c>
      <c r="C1614" t="s">
        <v>154</v>
      </c>
      <c r="D1614" t="s">
        <v>153</v>
      </c>
      <c r="E1614" t="s">
        <v>12</v>
      </c>
      <c r="F1614" t="s">
        <v>13</v>
      </c>
      <c r="G1614" t="s">
        <v>3</v>
      </c>
      <c r="H1614" t="s">
        <v>3</v>
      </c>
      <c r="I1614" t="s">
        <v>74</v>
      </c>
      <c r="J1614" t="s">
        <v>75</v>
      </c>
      <c r="K1614" t="s">
        <v>38</v>
      </c>
      <c r="L1614" t="s">
        <v>39</v>
      </c>
      <c r="M1614" t="s">
        <v>3</v>
      </c>
      <c r="N1614" t="s">
        <v>3</v>
      </c>
    </row>
    <row r="1615" spans="1:14" x14ac:dyDescent="0.2">
      <c r="A1615" t="s">
        <v>155</v>
      </c>
      <c r="B1615">
        <v>523</v>
      </c>
      <c r="C1615" t="s">
        <v>156</v>
      </c>
      <c r="D1615" t="s">
        <v>155</v>
      </c>
      <c r="E1615" t="s">
        <v>12</v>
      </c>
      <c r="F1615" t="s">
        <v>13</v>
      </c>
      <c r="G1615" t="s">
        <v>3</v>
      </c>
      <c r="H1615" t="s">
        <v>3</v>
      </c>
      <c r="I1615" t="s">
        <v>74</v>
      </c>
      <c r="J1615" t="s">
        <v>75</v>
      </c>
      <c r="K1615" t="s">
        <v>38</v>
      </c>
      <c r="L1615" t="s">
        <v>39</v>
      </c>
      <c r="M1615" t="s">
        <v>3</v>
      </c>
      <c r="N1615" t="s">
        <v>3</v>
      </c>
    </row>
    <row r="1616" spans="1:14" x14ac:dyDescent="0.2">
      <c r="A1616" t="s">
        <v>165</v>
      </c>
      <c r="B1616">
        <v>6105</v>
      </c>
      <c r="C1616" t="s">
        <v>166</v>
      </c>
      <c r="D1616" t="s">
        <v>165</v>
      </c>
      <c r="E1616" t="s">
        <v>12</v>
      </c>
      <c r="F1616" t="s">
        <v>13</v>
      </c>
      <c r="G1616" t="s">
        <v>3</v>
      </c>
      <c r="H1616" t="s">
        <v>3</v>
      </c>
      <c r="I1616" t="s">
        <v>74</v>
      </c>
      <c r="J1616" t="s">
        <v>75</v>
      </c>
      <c r="K1616" t="s">
        <v>38</v>
      </c>
      <c r="L1616" t="s">
        <v>39</v>
      </c>
      <c r="M1616" t="s">
        <v>3</v>
      </c>
      <c r="N1616" t="s">
        <v>3</v>
      </c>
    </row>
    <row r="1617" spans="1:14" x14ac:dyDescent="0.2">
      <c r="A1617" t="s">
        <v>167</v>
      </c>
      <c r="B1617">
        <v>8881</v>
      </c>
      <c r="C1617" t="s">
        <v>168</v>
      </c>
      <c r="D1617" t="s">
        <v>167</v>
      </c>
      <c r="E1617" t="s">
        <v>12</v>
      </c>
      <c r="F1617" t="s">
        <v>13</v>
      </c>
      <c r="G1617" t="s">
        <v>3</v>
      </c>
      <c r="H1617" t="s">
        <v>3</v>
      </c>
      <c r="I1617" t="s">
        <v>74</v>
      </c>
      <c r="J1617" t="s">
        <v>75</v>
      </c>
      <c r="K1617" t="s">
        <v>38</v>
      </c>
      <c r="L1617" t="s">
        <v>39</v>
      </c>
      <c r="M1617" t="s">
        <v>3</v>
      </c>
      <c r="N1617" t="s">
        <v>3</v>
      </c>
    </row>
    <row r="1618" spans="1:14" x14ac:dyDescent="0.2">
      <c r="A1618" t="s">
        <v>402</v>
      </c>
      <c r="B1618">
        <v>410</v>
      </c>
      <c r="C1618" t="s">
        <v>403</v>
      </c>
      <c r="D1618" t="s">
        <v>402</v>
      </c>
      <c r="E1618" t="s">
        <v>12</v>
      </c>
      <c r="F1618" t="s">
        <v>13</v>
      </c>
      <c r="G1618" t="s">
        <v>3</v>
      </c>
      <c r="H1618" t="s">
        <v>3</v>
      </c>
      <c r="I1618" t="s">
        <v>74</v>
      </c>
      <c r="J1618" t="s">
        <v>75</v>
      </c>
      <c r="K1618" t="s">
        <v>38</v>
      </c>
      <c r="L1618" t="s">
        <v>39</v>
      </c>
      <c r="M1618" t="s">
        <v>3</v>
      </c>
      <c r="N1618" t="s">
        <v>3</v>
      </c>
    </row>
    <row r="1619" spans="1:14" x14ac:dyDescent="0.2">
      <c r="A1619" t="s">
        <v>169</v>
      </c>
      <c r="B1619">
        <v>486</v>
      </c>
      <c r="C1619" t="s">
        <v>170</v>
      </c>
      <c r="D1619" t="s">
        <v>169</v>
      </c>
      <c r="E1619" t="s">
        <v>12</v>
      </c>
      <c r="F1619" t="s">
        <v>13</v>
      </c>
      <c r="G1619" t="s">
        <v>3</v>
      </c>
      <c r="H1619" t="s">
        <v>3</v>
      </c>
      <c r="I1619" t="s">
        <v>74</v>
      </c>
      <c r="J1619" t="s">
        <v>75</v>
      </c>
      <c r="K1619" t="s">
        <v>38</v>
      </c>
      <c r="L1619" t="s">
        <v>39</v>
      </c>
      <c r="M1619" t="s">
        <v>3</v>
      </c>
      <c r="N1619" t="s">
        <v>3</v>
      </c>
    </row>
    <row r="1620" spans="1:14" x14ac:dyDescent="0.2">
      <c r="A1620" t="s">
        <v>217</v>
      </c>
      <c r="B1620">
        <v>760</v>
      </c>
      <c r="C1620" t="s">
        <v>311</v>
      </c>
      <c r="D1620" t="s">
        <v>217</v>
      </c>
      <c r="E1620" t="s">
        <v>12</v>
      </c>
      <c r="F1620" t="s">
        <v>13</v>
      </c>
      <c r="G1620" t="s">
        <v>3</v>
      </c>
      <c r="H1620" t="s">
        <v>3</v>
      </c>
      <c r="I1620" t="s">
        <v>74</v>
      </c>
      <c r="J1620" t="s">
        <v>75</v>
      </c>
      <c r="K1620" t="s">
        <v>38</v>
      </c>
      <c r="L1620" t="s">
        <v>39</v>
      </c>
      <c r="M1620" t="s">
        <v>3</v>
      </c>
      <c r="N1620" t="s">
        <v>3</v>
      </c>
    </row>
    <row r="1621" spans="1:14" x14ac:dyDescent="0.2">
      <c r="A1621" t="s">
        <v>239</v>
      </c>
      <c r="B1621">
        <v>1450</v>
      </c>
      <c r="C1621" t="s">
        <v>312</v>
      </c>
      <c r="D1621" t="s">
        <v>239</v>
      </c>
      <c r="E1621" t="s">
        <v>12</v>
      </c>
      <c r="F1621" t="s">
        <v>13</v>
      </c>
      <c r="G1621" t="s">
        <v>3</v>
      </c>
      <c r="H1621" t="s">
        <v>3</v>
      </c>
      <c r="I1621" t="s">
        <v>74</v>
      </c>
      <c r="J1621" t="s">
        <v>75</v>
      </c>
      <c r="K1621" t="s">
        <v>38</v>
      </c>
      <c r="L1621" t="s">
        <v>39</v>
      </c>
      <c r="M1621" t="s">
        <v>3</v>
      </c>
      <c r="N1621" t="s">
        <v>3</v>
      </c>
    </row>
    <row r="1622" spans="1:14" x14ac:dyDescent="0.2">
      <c r="A1622" t="s">
        <v>313</v>
      </c>
      <c r="B1622">
        <v>815</v>
      </c>
      <c r="C1622" t="s">
        <v>314</v>
      </c>
      <c r="D1622" t="s">
        <v>313</v>
      </c>
      <c r="E1622" t="s">
        <v>12</v>
      </c>
      <c r="F1622" t="s">
        <v>13</v>
      </c>
      <c r="G1622" t="s">
        <v>3</v>
      </c>
      <c r="H1622" t="s">
        <v>3</v>
      </c>
      <c r="I1622" t="s">
        <v>74</v>
      </c>
      <c r="J1622" t="s">
        <v>75</v>
      </c>
      <c r="K1622" t="s">
        <v>38</v>
      </c>
      <c r="L1622" t="s">
        <v>39</v>
      </c>
      <c r="M1622" t="s">
        <v>3</v>
      </c>
      <c r="N1622" t="s">
        <v>3</v>
      </c>
    </row>
    <row r="1623" spans="1:14" x14ac:dyDescent="0.2">
      <c r="A1623" t="s">
        <v>173</v>
      </c>
      <c r="B1623">
        <v>475</v>
      </c>
      <c r="C1623" t="s">
        <v>174</v>
      </c>
      <c r="D1623" t="s">
        <v>173</v>
      </c>
      <c r="E1623" t="s">
        <v>12</v>
      </c>
      <c r="F1623" t="s">
        <v>13</v>
      </c>
      <c r="G1623" t="s">
        <v>3</v>
      </c>
      <c r="H1623" t="s">
        <v>3</v>
      </c>
      <c r="I1623" t="s">
        <v>74</v>
      </c>
      <c r="J1623" t="s">
        <v>75</v>
      </c>
      <c r="K1623" t="s">
        <v>38</v>
      </c>
      <c r="L1623" t="s">
        <v>39</v>
      </c>
      <c r="M1623" t="s">
        <v>3</v>
      </c>
      <c r="N1623" t="s">
        <v>3</v>
      </c>
    </row>
    <row r="1624" spans="1:14" x14ac:dyDescent="0.2">
      <c r="A1624" t="s">
        <v>294</v>
      </c>
      <c r="B1624">
        <v>124</v>
      </c>
      <c r="C1624" t="s">
        <v>295</v>
      </c>
      <c r="D1624" t="s">
        <v>294</v>
      </c>
      <c r="E1624" t="s">
        <v>12</v>
      </c>
      <c r="F1624" t="s">
        <v>13</v>
      </c>
      <c r="G1624" t="s">
        <v>3</v>
      </c>
      <c r="H1624" t="s">
        <v>3</v>
      </c>
      <c r="I1624" t="s">
        <v>74</v>
      </c>
      <c r="J1624" t="s">
        <v>75</v>
      </c>
      <c r="K1624" t="s">
        <v>38</v>
      </c>
      <c r="L1624" t="s">
        <v>39</v>
      </c>
      <c r="M1624" t="s">
        <v>3</v>
      </c>
      <c r="N1624" t="s">
        <v>3</v>
      </c>
    </row>
    <row r="1625" spans="1:14" x14ac:dyDescent="0.2">
      <c r="A1625" t="s">
        <v>177</v>
      </c>
      <c r="B1625">
        <v>1300</v>
      </c>
      <c r="C1625" t="s">
        <v>178</v>
      </c>
      <c r="D1625" t="s">
        <v>177</v>
      </c>
      <c r="E1625" t="s">
        <v>12</v>
      </c>
      <c r="F1625" t="s">
        <v>13</v>
      </c>
      <c r="G1625" t="s">
        <v>3</v>
      </c>
      <c r="H1625" t="s">
        <v>3</v>
      </c>
      <c r="I1625" t="s">
        <v>74</v>
      </c>
      <c r="J1625" t="s">
        <v>75</v>
      </c>
      <c r="K1625" t="s">
        <v>38</v>
      </c>
      <c r="L1625" t="s">
        <v>39</v>
      </c>
      <c r="M1625" t="s">
        <v>3</v>
      </c>
      <c r="N1625" t="s">
        <v>3</v>
      </c>
    </row>
    <row r="1626" spans="1:14" x14ac:dyDescent="0.2">
      <c r="A1626" t="s">
        <v>255</v>
      </c>
      <c r="B1626">
        <v>346</v>
      </c>
      <c r="C1626" t="s">
        <v>256</v>
      </c>
      <c r="D1626" t="s">
        <v>255</v>
      </c>
      <c r="E1626" t="s">
        <v>12</v>
      </c>
      <c r="F1626" t="s">
        <v>13</v>
      </c>
      <c r="G1626" t="s">
        <v>3</v>
      </c>
      <c r="H1626" t="s">
        <v>3</v>
      </c>
      <c r="I1626" t="s">
        <v>74</v>
      </c>
      <c r="J1626" t="s">
        <v>75</v>
      </c>
      <c r="K1626" t="s">
        <v>38</v>
      </c>
      <c r="L1626" t="s">
        <v>39</v>
      </c>
      <c r="M1626" t="s">
        <v>3</v>
      </c>
      <c r="N1626" t="s">
        <v>3</v>
      </c>
    </row>
    <row r="1627" spans="1:14" x14ac:dyDescent="0.2">
      <c r="A1627" t="s">
        <v>179</v>
      </c>
      <c r="B1627">
        <v>1764</v>
      </c>
      <c r="C1627" t="s">
        <v>180</v>
      </c>
      <c r="D1627" t="s">
        <v>179</v>
      </c>
      <c r="E1627" t="s">
        <v>12</v>
      </c>
      <c r="F1627" t="s">
        <v>13</v>
      </c>
      <c r="G1627" t="s">
        <v>3</v>
      </c>
      <c r="H1627" t="s">
        <v>3</v>
      </c>
      <c r="I1627" t="s">
        <v>74</v>
      </c>
      <c r="J1627" t="s">
        <v>75</v>
      </c>
      <c r="K1627" t="s">
        <v>38</v>
      </c>
      <c r="L1627" t="s">
        <v>39</v>
      </c>
      <c r="M1627" t="s">
        <v>3</v>
      </c>
      <c r="N1627" t="s">
        <v>3</v>
      </c>
    </row>
    <row r="1628" spans="1:14" x14ac:dyDescent="0.2">
      <c r="A1628" t="s">
        <v>130</v>
      </c>
      <c r="B1628">
        <v>170</v>
      </c>
      <c r="C1628" t="s">
        <v>131</v>
      </c>
      <c r="D1628" t="s">
        <v>130</v>
      </c>
      <c r="E1628" t="s">
        <v>12</v>
      </c>
      <c r="F1628" t="s">
        <v>13</v>
      </c>
      <c r="G1628" t="s">
        <v>3</v>
      </c>
      <c r="H1628" t="s">
        <v>3</v>
      </c>
      <c r="I1628" t="s">
        <v>74</v>
      </c>
      <c r="J1628" t="s">
        <v>75</v>
      </c>
      <c r="K1628" t="s">
        <v>38</v>
      </c>
      <c r="L1628" t="s">
        <v>39</v>
      </c>
      <c r="M1628" t="s">
        <v>3</v>
      </c>
      <c r="N1628" t="s">
        <v>3</v>
      </c>
    </row>
    <row r="1629" spans="1:14" x14ac:dyDescent="0.2">
      <c r="A1629" t="s">
        <v>132</v>
      </c>
      <c r="B1629">
        <v>1793</v>
      </c>
      <c r="C1629" t="s">
        <v>133</v>
      </c>
      <c r="D1629" t="s">
        <v>132</v>
      </c>
      <c r="E1629" t="s">
        <v>12</v>
      </c>
      <c r="F1629" t="s">
        <v>13</v>
      </c>
      <c r="G1629" t="s">
        <v>3</v>
      </c>
      <c r="H1629" t="s">
        <v>3</v>
      </c>
      <c r="I1629" t="s">
        <v>74</v>
      </c>
      <c r="J1629" t="s">
        <v>75</v>
      </c>
      <c r="K1629" t="s">
        <v>38</v>
      </c>
      <c r="L1629" t="s">
        <v>39</v>
      </c>
      <c r="M1629" t="s">
        <v>3</v>
      </c>
      <c r="N1629" t="s">
        <v>3</v>
      </c>
    </row>
    <row r="1630" spans="1:14" x14ac:dyDescent="0.2">
      <c r="A1630" t="s">
        <v>181</v>
      </c>
      <c r="B1630">
        <v>1900</v>
      </c>
      <c r="C1630" t="s">
        <v>182</v>
      </c>
      <c r="D1630" t="s">
        <v>181</v>
      </c>
      <c r="E1630" t="s">
        <v>12</v>
      </c>
      <c r="F1630" t="s">
        <v>13</v>
      </c>
      <c r="G1630" t="s">
        <v>3</v>
      </c>
      <c r="H1630" t="s">
        <v>3</v>
      </c>
      <c r="I1630" t="s">
        <v>74</v>
      </c>
      <c r="J1630" t="s">
        <v>75</v>
      </c>
      <c r="K1630" t="s">
        <v>38</v>
      </c>
      <c r="L1630" t="s">
        <v>39</v>
      </c>
      <c r="M1630" t="s">
        <v>3</v>
      </c>
      <c r="N1630" t="s">
        <v>3</v>
      </c>
    </row>
    <row r="1631" spans="1:14" x14ac:dyDescent="0.2">
      <c r="A1631" t="s">
        <v>183</v>
      </c>
      <c r="B1631">
        <v>2107</v>
      </c>
      <c r="C1631" t="s">
        <v>184</v>
      </c>
      <c r="D1631" t="s">
        <v>183</v>
      </c>
      <c r="E1631" t="s">
        <v>12</v>
      </c>
      <c r="F1631" t="s">
        <v>13</v>
      </c>
      <c r="G1631" t="s">
        <v>3</v>
      </c>
      <c r="H1631" t="s">
        <v>3</v>
      </c>
      <c r="I1631" t="s">
        <v>74</v>
      </c>
      <c r="J1631" t="s">
        <v>75</v>
      </c>
      <c r="K1631" t="s">
        <v>38</v>
      </c>
      <c r="L1631" t="s">
        <v>39</v>
      </c>
      <c r="M1631" t="s">
        <v>3</v>
      </c>
      <c r="N1631" t="s">
        <v>3</v>
      </c>
    </row>
    <row r="1632" spans="1:14" x14ac:dyDescent="0.2">
      <c r="A1632" t="s">
        <v>185</v>
      </c>
      <c r="B1632">
        <v>1723</v>
      </c>
      <c r="C1632" t="s">
        <v>186</v>
      </c>
      <c r="D1632" t="s">
        <v>185</v>
      </c>
      <c r="E1632" t="s">
        <v>12</v>
      </c>
      <c r="F1632" t="s">
        <v>13</v>
      </c>
      <c r="G1632" t="s">
        <v>3</v>
      </c>
      <c r="H1632" t="s">
        <v>3</v>
      </c>
      <c r="I1632" t="s">
        <v>74</v>
      </c>
      <c r="J1632" t="s">
        <v>75</v>
      </c>
      <c r="K1632" t="s">
        <v>38</v>
      </c>
      <c r="L1632" t="s">
        <v>39</v>
      </c>
      <c r="M1632" t="s">
        <v>3</v>
      </c>
      <c r="N1632" t="s">
        <v>3</v>
      </c>
    </row>
    <row r="1633" spans="1:14" x14ac:dyDescent="0.2">
      <c r="A1633" t="s">
        <v>643</v>
      </c>
      <c r="B1633">
        <v>300</v>
      </c>
      <c r="C1633" t="s">
        <v>203</v>
      </c>
      <c r="D1633" t="s">
        <v>204</v>
      </c>
      <c r="E1633" t="s">
        <v>12</v>
      </c>
      <c r="F1633" t="s">
        <v>13</v>
      </c>
      <c r="G1633" t="s">
        <v>3</v>
      </c>
      <c r="H1633" t="s">
        <v>3</v>
      </c>
      <c r="I1633" t="s">
        <v>625</v>
      </c>
      <c r="J1633" t="s">
        <v>626</v>
      </c>
      <c r="K1633" t="s">
        <v>627</v>
      </c>
      <c r="L1633" t="s">
        <v>628</v>
      </c>
      <c r="M1633" t="s">
        <v>199</v>
      </c>
      <c r="N1633" t="s">
        <v>200</v>
      </c>
    </row>
    <row r="1634" spans="1:14" x14ac:dyDescent="0.2">
      <c r="A1634" t="s">
        <v>205</v>
      </c>
      <c r="B1634">
        <v>150</v>
      </c>
      <c r="C1634" t="s">
        <v>206</v>
      </c>
      <c r="D1634" t="s">
        <v>207</v>
      </c>
      <c r="E1634" t="s">
        <v>12</v>
      </c>
      <c r="F1634" t="s">
        <v>13</v>
      </c>
      <c r="G1634" t="s">
        <v>3</v>
      </c>
      <c r="H1634" t="s">
        <v>3</v>
      </c>
      <c r="I1634" t="s">
        <v>625</v>
      </c>
      <c r="J1634" t="s">
        <v>626</v>
      </c>
      <c r="K1634" t="s">
        <v>627</v>
      </c>
      <c r="L1634" t="s">
        <v>628</v>
      </c>
      <c r="M1634" t="s">
        <v>199</v>
      </c>
      <c r="N1634" t="s">
        <v>200</v>
      </c>
    </row>
    <row r="1635" spans="1:14" x14ac:dyDescent="0.2">
      <c r="A1635" t="s">
        <v>236</v>
      </c>
      <c r="B1635">
        <v>650</v>
      </c>
      <c r="C1635" t="s">
        <v>209</v>
      </c>
      <c r="D1635" t="s">
        <v>210</v>
      </c>
      <c r="E1635" t="s">
        <v>12</v>
      </c>
      <c r="F1635" t="s">
        <v>13</v>
      </c>
      <c r="G1635" t="s">
        <v>3</v>
      </c>
      <c r="H1635" t="s">
        <v>3</v>
      </c>
      <c r="I1635" t="s">
        <v>625</v>
      </c>
      <c r="J1635" t="s">
        <v>626</v>
      </c>
      <c r="K1635" t="s">
        <v>627</v>
      </c>
      <c r="L1635" t="s">
        <v>628</v>
      </c>
      <c r="M1635" t="s">
        <v>199</v>
      </c>
      <c r="N1635" t="s">
        <v>200</v>
      </c>
    </row>
    <row r="1636" spans="1:14" x14ac:dyDescent="0.2">
      <c r="A1636" t="s">
        <v>644</v>
      </c>
      <c r="B1636">
        <v>312</v>
      </c>
      <c r="C1636" t="s">
        <v>209</v>
      </c>
      <c r="D1636" t="s">
        <v>210</v>
      </c>
      <c r="E1636" t="s">
        <v>12</v>
      </c>
      <c r="F1636" t="s">
        <v>13</v>
      </c>
      <c r="G1636" t="s">
        <v>3</v>
      </c>
      <c r="H1636" t="s">
        <v>3</v>
      </c>
      <c r="I1636" t="s">
        <v>625</v>
      </c>
      <c r="J1636" t="s">
        <v>626</v>
      </c>
      <c r="K1636" t="s">
        <v>627</v>
      </c>
      <c r="L1636" t="s">
        <v>628</v>
      </c>
      <c r="M1636" t="s">
        <v>199</v>
      </c>
      <c r="N1636" t="s">
        <v>200</v>
      </c>
    </row>
    <row r="1637" spans="1:14" x14ac:dyDescent="0.2">
      <c r="A1637" t="s">
        <v>649</v>
      </c>
      <c r="C1637" t="s">
        <v>635</v>
      </c>
      <c r="D1637" t="s">
        <v>544</v>
      </c>
      <c r="E1637" t="s">
        <v>143</v>
      </c>
      <c r="F1637" t="s">
        <v>144</v>
      </c>
      <c r="G1637" t="s">
        <v>3</v>
      </c>
      <c r="H1637" t="s">
        <v>3</v>
      </c>
      <c r="I1637" t="s">
        <v>625</v>
      </c>
      <c r="J1637" t="s">
        <v>626</v>
      </c>
      <c r="K1637" t="s">
        <v>650</v>
      </c>
      <c r="L1637" t="s">
        <v>651</v>
      </c>
      <c r="M1637" t="s">
        <v>3</v>
      </c>
      <c r="N1637" t="s">
        <v>3</v>
      </c>
    </row>
    <row r="1638" spans="1:14" x14ac:dyDescent="0.2">
      <c r="A1638" t="s">
        <v>211</v>
      </c>
      <c r="B1638">
        <v>10000</v>
      </c>
      <c r="C1638" t="s">
        <v>594</v>
      </c>
      <c r="D1638" t="s">
        <v>211</v>
      </c>
      <c r="E1638" t="s">
        <v>12</v>
      </c>
      <c r="F1638" t="s">
        <v>13</v>
      </c>
      <c r="G1638" t="s">
        <v>3</v>
      </c>
      <c r="H1638" t="s">
        <v>3</v>
      </c>
      <c r="I1638" t="s">
        <v>625</v>
      </c>
      <c r="J1638" t="s">
        <v>626</v>
      </c>
      <c r="K1638" t="s">
        <v>650</v>
      </c>
      <c r="L1638" t="s">
        <v>651</v>
      </c>
      <c r="M1638" t="s">
        <v>3</v>
      </c>
      <c r="N1638" t="s">
        <v>3</v>
      </c>
    </row>
    <row r="1639" spans="1:14" x14ac:dyDescent="0.2">
      <c r="A1639" t="s">
        <v>225</v>
      </c>
      <c r="B1639">
        <v>4000</v>
      </c>
      <c r="C1639" t="s">
        <v>592</v>
      </c>
      <c r="D1639" t="s">
        <v>225</v>
      </c>
      <c r="E1639" t="s">
        <v>12</v>
      </c>
      <c r="F1639" t="s">
        <v>13</v>
      </c>
      <c r="G1639" t="s">
        <v>3</v>
      </c>
      <c r="H1639" t="s">
        <v>3</v>
      </c>
      <c r="I1639" t="s">
        <v>625</v>
      </c>
      <c r="J1639" t="s">
        <v>626</v>
      </c>
      <c r="K1639" t="s">
        <v>650</v>
      </c>
      <c r="L1639" t="s">
        <v>651</v>
      </c>
      <c r="M1639" t="s">
        <v>3</v>
      </c>
      <c r="N1639" t="s">
        <v>3</v>
      </c>
    </row>
    <row r="1640" spans="1:14" x14ac:dyDescent="0.2">
      <c r="A1640" t="s">
        <v>227</v>
      </c>
      <c r="B1640">
        <v>300</v>
      </c>
      <c r="C1640" t="s">
        <v>593</v>
      </c>
      <c r="D1640" t="s">
        <v>227</v>
      </c>
      <c r="E1640" t="s">
        <v>12</v>
      </c>
      <c r="F1640" t="s">
        <v>13</v>
      </c>
      <c r="G1640" t="s">
        <v>3</v>
      </c>
      <c r="H1640" t="s">
        <v>3</v>
      </c>
      <c r="I1640" t="s">
        <v>625</v>
      </c>
      <c r="J1640" t="s">
        <v>626</v>
      </c>
      <c r="K1640" t="s">
        <v>650</v>
      </c>
      <c r="L1640" t="s">
        <v>651</v>
      </c>
      <c r="M1640" t="s">
        <v>3</v>
      </c>
      <c r="N1640" t="s">
        <v>3</v>
      </c>
    </row>
    <row r="1641" spans="1:14" x14ac:dyDescent="0.2">
      <c r="A1641" t="s">
        <v>327</v>
      </c>
      <c r="B1641">
        <v>525</v>
      </c>
      <c r="C1641" t="s">
        <v>197</v>
      </c>
      <c r="D1641" t="s">
        <v>198</v>
      </c>
      <c r="E1641" t="s">
        <v>12</v>
      </c>
      <c r="F1641" t="s">
        <v>13</v>
      </c>
      <c r="G1641" t="s">
        <v>3</v>
      </c>
      <c r="H1641" t="s">
        <v>3</v>
      </c>
      <c r="I1641" t="s">
        <v>41</v>
      </c>
      <c r="J1641" t="s">
        <v>42</v>
      </c>
      <c r="K1641" t="s">
        <v>43</v>
      </c>
      <c r="L1641" t="s">
        <v>44</v>
      </c>
      <c r="M1641" t="s">
        <v>199</v>
      </c>
      <c r="N1641" t="s">
        <v>200</v>
      </c>
    </row>
    <row r="1642" spans="1:14" x14ac:dyDescent="0.2">
      <c r="A1642" t="s">
        <v>328</v>
      </c>
      <c r="B1642">
        <v>2100</v>
      </c>
      <c r="C1642" t="s">
        <v>197</v>
      </c>
      <c r="D1642" t="s">
        <v>198</v>
      </c>
      <c r="E1642" t="s">
        <v>12</v>
      </c>
      <c r="F1642" t="s">
        <v>13</v>
      </c>
      <c r="G1642" t="s">
        <v>3</v>
      </c>
      <c r="H1642" t="s">
        <v>3</v>
      </c>
      <c r="I1642" t="s">
        <v>41</v>
      </c>
      <c r="J1642" t="s">
        <v>42</v>
      </c>
      <c r="K1642" t="s">
        <v>43</v>
      </c>
      <c r="L1642" t="s">
        <v>44</v>
      </c>
      <c r="M1642" t="s">
        <v>199</v>
      </c>
      <c r="N1642" t="s">
        <v>200</v>
      </c>
    </row>
    <row r="1643" spans="1:14" x14ac:dyDescent="0.2">
      <c r="A1643" t="s">
        <v>236</v>
      </c>
      <c r="B1643">
        <v>650</v>
      </c>
      <c r="C1643" t="s">
        <v>209</v>
      </c>
      <c r="D1643" t="s">
        <v>210</v>
      </c>
      <c r="E1643" t="s">
        <v>12</v>
      </c>
      <c r="F1643" t="s">
        <v>13</v>
      </c>
      <c r="G1643" t="s">
        <v>3</v>
      </c>
      <c r="H1643" t="s">
        <v>3</v>
      </c>
      <c r="I1643" t="s">
        <v>41</v>
      </c>
      <c r="J1643" t="s">
        <v>42</v>
      </c>
      <c r="K1643" t="s">
        <v>43</v>
      </c>
      <c r="L1643" t="s">
        <v>44</v>
      </c>
      <c r="M1643" t="s">
        <v>199</v>
      </c>
      <c r="N1643" t="s">
        <v>200</v>
      </c>
    </row>
    <row r="1644" spans="1:14" x14ac:dyDescent="0.2">
      <c r="A1644" t="s">
        <v>329</v>
      </c>
      <c r="B1644">
        <v>216</v>
      </c>
      <c r="C1644" t="s">
        <v>209</v>
      </c>
      <c r="D1644" t="s">
        <v>210</v>
      </c>
      <c r="E1644" t="s">
        <v>12</v>
      </c>
      <c r="F1644" t="s">
        <v>13</v>
      </c>
      <c r="G1644" t="s">
        <v>3</v>
      </c>
      <c r="H1644" t="s">
        <v>3</v>
      </c>
      <c r="I1644" t="s">
        <v>41</v>
      </c>
      <c r="J1644" t="s">
        <v>42</v>
      </c>
      <c r="K1644" t="s">
        <v>43</v>
      </c>
      <c r="L1644" t="s">
        <v>44</v>
      </c>
      <c r="M1644" t="s">
        <v>199</v>
      </c>
      <c r="N1644" t="s">
        <v>200</v>
      </c>
    </row>
    <row r="1645" spans="1:14" x14ac:dyDescent="0.2">
      <c r="A1645" t="s">
        <v>330</v>
      </c>
      <c r="B1645">
        <v>300</v>
      </c>
      <c r="C1645" t="s">
        <v>203</v>
      </c>
      <c r="D1645" t="s">
        <v>204</v>
      </c>
      <c r="E1645" t="s">
        <v>12</v>
      </c>
      <c r="F1645" t="s">
        <v>13</v>
      </c>
      <c r="G1645" t="s">
        <v>3</v>
      </c>
      <c r="H1645" t="s">
        <v>3</v>
      </c>
      <c r="I1645" t="s">
        <v>41</v>
      </c>
      <c r="J1645" t="s">
        <v>42</v>
      </c>
      <c r="K1645" t="s">
        <v>43</v>
      </c>
      <c r="L1645" t="s">
        <v>44</v>
      </c>
      <c r="M1645" t="s">
        <v>199</v>
      </c>
      <c r="N1645" t="s">
        <v>200</v>
      </c>
    </row>
    <row r="1646" spans="1:14" x14ac:dyDescent="0.2">
      <c r="A1646" t="s">
        <v>185</v>
      </c>
      <c r="B1646">
        <v>900</v>
      </c>
      <c r="C1646" t="s">
        <v>186</v>
      </c>
      <c r="D1646" t="s">
        <v>185</v>
      </c>
      <c r="E1646" t="s">
        <v>12</v>
      </c>
      <c r="F1646" t="s">
        <v>13</v>
      </c>
      <c r="G1646" t="s">
        <v>3</v>
      </c>
      <c r="H1646" t="s">
        <v>3</v>
      </c>
      <c r="I1646" t="s">
        <v>51</v>
      </c>
      <c r="J1646" t="s">
        <v>52</v>
      </c>
      <c r="K1646" t="s">
        <v>38</v>
      </c>
      <c r="L1646" t="s">
        <v>39</v>
      </c>
      <c r="M1646" t="s">
        <v>3</v>
      </c>
      <c r="N1646" t="s">
        <v>3</v>
      </c>
    </row>
    <row r="1647" spans="1:14" x14ac:dyDescent="0.2">
      <c r="A1647" t="s">
        <v>194</v>
      </c>
      <c r="B1647">
        <v>103</v>
      </c>
      <c r="C1647" t="s">
        <v>195</v>
      </c>
      <c r="D1647" t="s">
        <v>194</v>
      </c>
      <c r="E1647" t="s">
        <v>12</v>
      </c>
      <c r="F1647" t="s">
        <v>13</v>
      </c>
      <c r="G1647" t="s">
        <v>3</v>
      </c>
      <c r="H1647" t="s">
        <v>3</v>
      </c>
      <c r="I1647" t="s">
        <v>51</v>
      </c>
      <c r="J1647" t="s">
        <v>52</v>
      </c>
      <c r="K1647" t="s">
        <v>38</v>
      </c>
      <c r="L1647" t="s">
        <v>39</v>
      </c>
      <c r="M1647" t="s">
        <v>3</v>
      </c>
      <c r="N1647" t="s">
        <v>3</v>
      </c>
    </row>
    <row r="1648" spans="1:14" x14ac:dyDescent="0.2">
      <c r="A1648" t="s">
        <v>167</v>
      </c>
      <c r="B1648">
        <v>1000</v>
      </c>
      <c r="C1648" t="s">
        <v>168</v>
      </c>
      <c r="D1648" t="s">
        <v>167</v>
      </c>
      <c r="E1648" t="s">
        <v>12</v>
      </c>
      <c r="F1648" t="s">
        <v>13</v>
      </c>
      <c r="G1648" t="s">
        <v>3</v>
      </c>
      <c r="H1648" t="s">
        <v>3</v>
      </c>
      <c r="I1648" t="s">
        <v>51</v>
      </c>
      <c r="J1648" t="s">
        <v>52</v>
      </c>
      <c r="K1648" t="s">
        <v>38</v>
      </c>
      <c r="L1648" t="s">
        <v>39</v>
      </c>
      <c r="M1648" t="s">
        <v>3</v>
      </c>
      <c r="N1648" t="s">
        <v>3</v>
      </c>
    </row>
    <row r="1649" spans="1:14" x14ac:dyDescent="0.2">
      <c r="A1649" t="s">
        <v>179</v>
      </c>
      <c r="B1649">
        <v>600</v>
      </c>
      <c r="C1649" t="s">
        <v>180</v>
      </c>
      <c r="D1649" t="s">
        <v>179</v>
      </c>
      <c r="E1649" t="s">
        <v>12</v>
      </c>
      <c r="F1649" t="s">
        <v>13</v>
      </c>
      <c r="G1649" t="s">
        <v>3</v>
      </c>
      <c r="H1649" t="s">
        <v>3</v>
      </c>
      <c r="I1649" t="s">
        <v>51</v>
      </c>
      <c r="J1649" t="s">
        <v>52</v>
      </c>
      <c r="K1649" t="s">
        <v>38</v>
      </c>
      <c r="L1649" t="s">
        <v>39</v>
      </c>
      <c r="M1649" t="s">
        <v>3</v>
      </c>
      <c r="N1649" t="s">
        <v>3</v>
      </c>
    </row>
    <row r="1650" spans="1:14" x14ac:dyDescent="0.2">
      <c r="A1650" t="s">
        <v>181</v>
      </c>
      <c r="B1650">
        <v>600</v>
      </c>
      <c r="C1650" t="s">
        <v>182</v>
      </c>
      <c r="D1650" t="s">
        <v>181</v>
      </c>
      <c r="E1650" t="s">
        <v>12</v>
      </c>
      <c r="F1650" t="s">
        <v>13</v>
      </c>
      <c r="G1650" t="s">
        <v>3</v>
      </c>
      <c r="H1650" t="s">
        <v>3</v>
      </c>
      <c r="I1650" t="s">
        <v>51</v>
      </c>
      <c r="J1650" t="s">
        <v>52</v>
      </c>
      <c r="K1650" t="s">
        <v>38</v>
      </c>
      <c r="L1650" t="s">
        <v>39</v>
      </c>
      <c r="M1650" t="s">
        <v>3</v>
      </c>
      <c r="N1650" t="s">
        <v>3</v>
      </c>
    </row>
    <row r="1651" spans="1:14" x14ac:dyDescent="0.2">
      <c r="A1651" t="s">
        <v>11</v>
      </c>
      <c r="B1651">
        <v>126</v>
      </c>
      <c r="C1651" t="s">
        <v>10</v>
      </c>
      <c r="D1651" t="s">
        <v>11</v>
      </c>
      <c r="E1651" t="s">
        <v>12</v>
      </c>
      <c r="F1651" t="s">
        <v>13</v>
      </c>
      <c r="G1651" t="s">
        <v>3</v>
      </c>
      <c r="H1651" t="s">
        <v>3</v>
      </c>
      <c r="I1651" t="s">
        <v>51</v>
      </c>
      <c r="J1651" t="s">
        <v>52</v>
      </c>
      <c r="K1651" t="s">
        <v>38</v>
      </c>
      <c r="L1651" t="s">
        <v>39</v>
      </c>
      <c r="M1651" t="s">
        <v>3</v>
      </c>
      <c r="N1651" t="s">
        <v>3</v>
      </c>
    </row>
    <row r="1652" spans="1:14" x14ac:dyDescent="0.2">
      <c r="A1652" t="s">
        <v>19</v>
      </c>
      <c r="B1652">
        <v>5185</v>
      </c>
      <c r="C1652" t="s">
        <v>18</v>
      </c>
      <c r="D1652" t="s">
        <v>19</v>
      </c>
      <c r="E1652" t="s">
        <v>12</v>
      </c>
      <c r="F1652" t="s">
        <v>13</v>
      </c>
      <c r="G1652" t="s">
        <v>3</v>
      </c>
      <c r="H1652" t="s">
        <v>3</v>
      </c>
      <c r="I1652" t="s">
        <v>51</v>
      </c>
      <c r="J1652" t="s">
        <v>52</v>
      </c>
      <c r="K1652" t="s">
        <v>38</v>
      </c>
      <c r="L1652" t="s">
        <v>39</v>
      </c>
      <c r="M1652" t="s">
        <v>3</v>
      </c>
      <c r="N1652" t="s">
        <v>3</v>
      </c>
    </row>
    <row r="1653" spans="1:14" x14ac:dyDescent="0.2">
      <c r="A1653" t="s">
        <v>21</v>
      </c>
      <c r="B1653">
        <v>14213</v>
      </c>
      <c r="C1653" t="s">
        <v>20</v>
      </c>
      <c r="D1653" t="s">
        <v>21</v>
      </c>
      <c r="E1653" t="s">
        <v>12</v>
      </c>
      <c r="F1653" t="s">
        <v>13</v>
      </c>
      <c r="G1653" t="s">
        <v>3</v>
      </c>
      <c r="H1653" t="s">
        <v>3</v>
      </c>
      <c r="I1653" t="s">
        <v>51</v>
      </c>
      <c r="J1653" t="s">
        <v>52</v>
      </c>
      <c r="K1653" t="s">
        <v>38</v>
      </c>
      <c r="L1653" t="s">
        <v>39</v>
      </c>
      <c r="M1653" t="s">
        <v>3</v>
      </c>
      <c r="N1653" t="s">
        <v>3</v>
      </c>
    </row>
    <row r="1654" spans="1:14" x14ac:dyDescent="0.2">
      <c r="A1654" t="s">
        <v>88</v>
      </c>
      <c r="B1654">
        <v>1500</v>
      </c>
      <c r="C1654" t="s">
        <v>87</v>
      </c>
      <c r="D1654" t="s">
        <v>88</v>
      </c>
      <c r="E1654" t="s">
        <v>12</v>
      </c>
      <c r="F1654" t="s">
        <v>13</v>
      </c>
      <c r="G1654" t="s">
        <v>3</v>
      </c>
      <c r="H1654" t="s">
        <v>3</v>
      </c>
      <c r="I1654" t="s">
        <v>51</v>
      </c>
      <c r="J1654" t="s">
        <v>52</v>
      </c>
      <c r="K1654" t="s">
        <v>38</v>
      </c>
      <c r="L1654" t="s">
        <v>39</v>
      </c>
      <c r="M1654" t="s">
        <v>3</v>
      </c>
      <c r="N1654" t="s">
        <v>3</v>
      </c>
    </row>
    <row r="1655" spans="1:14" x14ac:dyDescent="0.2">
      <c r="A1655" t="s">
        <v>139</v>
      </c>
      <c r="B1655">
        <v>795</v>
      </c>
      <c r="C1655" t="s">
        <v>140</v>
      </c>
      <c r="D1655" t="s">
        <v>139</v>
      </c>
      <c r="E1655" t="s">
        <v>12</v>
      </c>
      <c r="F1655" t="s">
        <v>13</v>
      </c>
      <c r="G1655" t="s">
        <v>3</v>
      </c>
      <c r="H1655" t="s">
        <v>3</v>
      </c>
      <c r="I1655" t="s">
        <v>51</v>
      </c>
      <c r="J1655" t="s">
        <v>52</v>
      </c>
      <c r="K1655" t="s">
        <v>38</v>
      </c>
      <c r="L1655" t="s">
        <v>39</v>
      </c>
      <c r="M1655" t="s">
        <v>3</v>
      </c>
      <c r="N1655" t="s">
        <v>3</v>
      </c>
    </row>
    <row r="1656" spans="1:14" x14ac:dyDescent="0.2">
      <c r="A1656" t="s">
        <v>155</v>
      </c>
      <c r="B1656">
        <v>228</v>
      </c>
      <c r="C1656" t="s">
        <v>156</v>
      </c>
      <c r="D1656" t="s">
        <v>155</v>
      </c>
      <c r="E1656" t="s">
        <v>12</v>
      </c>
      <c r="F1656" t="s">
        <v>13</v>
      </c>
      <c r="G1656" t="s">
        <v>3</v>
      </c>
      <c r="H1656" t="s">
        <v>3</v>
      </c>
      <c r="I1656" t="s">
        <v>51</v>
      </c>
      <c r="J1656" t="s">
        <v>52</v>
      </c>
      <c r="K1656" t="s">
        <v>38</v>
      </c>
      <c r="L1656" t="s">
        <v>39</v>
      </c>
      <c r="M1656" t="s">
        <v>3</v>
      </c>
      <c r="N1656" t="s">
        <v>3</v>
      </c>
    </row>
    <row r="1657" spans="1:14" x14ac:dyDescent="0.2">
      <c r="A1657" t="s">
        <v>163</v>
      </c>
      <c r="B1657">
        <v>570</v>
      </c>
      <c r="C1657" t="s">
        <v>164</v>
      </c>
      <c r="D1657" t="s">
        <v>163</v>
      </c>
      <c r="E1657" t="s">
        <v>12</v>
      </c>
      <c r="F1657" t="s">
        <v>13</v>
      </c>
      <c r="G1657" t="s">
        <v>3</v>
      </c>
      <c r="H1657" t="s">
        <v>3</v>
      </c>
      <c r="I1657" t="s">
        <v>51</v>
      </c>
      <c r="J1657" t="s">
        <v>52</v>
      </c>
      <c r="K1657" t="s">
        <v>38</v>
      </c>
      <c r="L1657" t="s">
        <v>39</v>
      </c>
      <c r="M1657" t="s">
        <v>3</v>
      </c>
      <c r="N1657" t="s">
        <v>3</v>
      </c>
    </row>
    <row r="1658" spans="1:14" x14ac:dyDescent="0.2">
      <c r="A1658" t="s">
        <v>165</v>
      </c>
      <c r="B1658">
        <v>162</v>
      </c>
      <c r="C1658" t="s">
        <v>166</v>
      </c>
      <c r="D1658" t="s">
        <v>165</v>
      </c>
      <c r="E1658" t="s">
        <v>12</v>
      </c>
      <c r="F1658" t="s">
        <v>13</v>
      </c>
      <c r="G1658" t="s">
        <v>3</v>
      </c>
      <c r="H1658" t="s">
        <v>3</v>
      </c>
      <c r="I1658" t="s">
        <v>51</v>
      </c>
      <c r="J1658" t="s">
        <v>52</v>
      </c>
      <c r="K1658" t="s">
        <v>38</v>
      </c>
      <c r="L1658" t="s">
        <v>39</v>
      </c>
      <c r="M1658" t="s">
        <v>3</v>
      </c>
      <c r="N1658" t="s">
        <v>3</v>
      </c>
    </row>
    <row r="1659" spans="1:14" x14ac:dyDescent="0.2">
      <c r="A1659" t="s">
        <v>169</v>
      </c>
      <c r="B1659">
        <v>300</v>
      </c>
      <c r="C1659" t="s">
        <v>170</v>
      </c>
      <c r="D1659" t="s">
        <v>169</v>
      </c>
      <c r="E1659" t="s">
        <v>12</v>
      </c>
      <c r="F1659" t="s">
        <v>13</v>
      </c>
      <c r="G1659" t="s">
        <v>3</v>
      </c>
      <c r="H1659" t="s">
        <v>3</v>
      </c>
      <c r="I1659" t="s">
        <v>51</v>
      </c>
      <c r="J1659" t="s">
        <v>52</v>
      </c>
      <c r="K1659" t="s">
        <v>38</v>
      </c>
      <c r="L1659" t="s">
        <v>39</v>
      </c>
      <c r="M1659" t="s">
        <v>3</v>
      </c>
      <c r="N1659" t="s">
        <v>3</v>
      </c>
    </row>
    <row r="1660" spans="1:14" x14ac:dyDescent="0.2">
      <c r="A1660" t="s">
        <v>171</v>
      </c>
      <c r="B1660">
        <v>284</v>
      </c>
      <c r="C1660" t="s">
        <v>172</v>
      </c>
      <c r="D1660" t="s">
        <v>171</v>
      </c>
      <c r="E1660" t="s">
        <v>12</v>
      </c>
      <c r="F1660" t="s">
        <v>13</v>
      </c>
      <c r="G1660" t="s">
        <v>3</v>
      </c>
      <c r="H1660" t="s">
        <v>3</v>
      </c>
      <c r="I1660" t="s">
        <v>51</v>
      </c>
      <c r="J1660" t="s">
        <v>52</v>
      </c>
      <c r="K1660" t="s">
        <v>38</v>
      </c>
      <c r="L1660" t="s">
        <v>39</v>
      </c>
      <c r="M1660" t="s">
        <v>3</v>
      </c>
      <c r="N1660" t="s">
        <v>3</v>
      </c>
    </row>
    <row r="1661" spans="1:14" x14ac:dyDescent="0.2">
      <c r="A1661" t="s">
        <v>294</v>
      </c>
      <c r="B1661">
        <v>300</v>
      </c>
      <c r="C1661" t="s">
        <v>295</v>
      </c>
      <c r="D1661" t="s">
        <v>294</v>
      </c>
      <c r="E1661" t="s">
        <v>12</v>
      </c>
      <c r="F1661" t="s">
        <v>13</v>
      </c>
      <c r="G1661" t="s">
        <v>3</v>
      </c>
      <c r="H1661" t="s">
        <v>3</v>
      </c>
      <c r="I1661" t="s">
        <v>51</v>
      </c>
      <c r="J1661" t="s">
        <v>52</v>
      </c>
      <c r="K1661" t="s">
        <v>38</v>
      </c>
      <c r="L1661" t="s">
        <v>39</v>
      </c>
      <c r="M1661" t="s">
        <v>3</v>
      </c>
      <c r="N1661" t="s">
        <v>3</v>
      </c>
    </row>
    <row r="1662" spans="1:14" x14ac:dyDescent="0.2">
      <c r="A1662" t="s">
        <v>175</v>
      </c>
      <c r="B1662">
        <v>114</v>
      </c>
      <c r="C1662" t="s">
        <v>176</v>
      </c>
      <c r="D1662" t="s">
        <v>175</v>
      </c>
      <c r="E1662" t="s">
        <v>12</v>
      </c>
      <c r="F1662" t="s">
        <v>13</v>
      </c>
      <c r="G1662" t="s">
        <v>3</v>
      </c>
      <c r="H1662" t="s">
        <v>3</v>
      </c>
      <c r="I1662" t="s">
        <v>51</v>
      </c>
      <c r="J1662" t="s">
        <v>52</v>
      </c>
      <c r="K1662" t="s">
        <v>38</v>
      </c>
      <c r="L1662" t="s">
        <v>39</v>
      </c>
      <c r="M1662" t="s">
        <v>3</v>
      </c>
      <c r="N1662" t="s">
        <v>3</v>
      </c>
    </row>
    <row r="1663" spans="1:14" x14ac:dyDescent="0.2">
      <c r="A1663" t="s">
        <v>177</v>
      </c>
      <c r="B1663">
        <v>2905</v>
      </c>
      <c r="C1663" t="s">
        <v>178</v>
      </c>
      <c r="D1663" t="s">
        <v>177</v>
      </c>
      <c r="E1663" t="s">
        <v>12</v>
      </c>
      <c r="F1663" t="s">
        <v>13</v>
      </c>
      <c r="G1663" t="s">
        <v>3</v>
      </c>
      <c r="H1663" t="s">
        <v>3</v>
      </c>
      <c r="I1663" t="s">
        <v>51</v>
      </c>
      <c r="J1663" t="s">
        <v>52</v>
      </c>
      <c r="K1663" t="s">
        <v>38</v>
      </c>
      <c r="L1663" t="s">
        <v>39</v>
      </c>
      <c r="M1663" t="s">
        <v>3</v>
      </c>
      <c r="N1663" t="s">
        <v>3</v>
      </c>
    </row>
    <row r="1664" spans="1:14" x14ac:dyDescent="0.2">
      <c r="A1664" t="s">
        <v>255</v>
      </c>
      <c r="B1664">
        <v>86</v>
      </c>
      <c r="C1664" t="s">
        <v>256</v>
      </c>
      <c r="D1664" t="s">
        <v>255</v>
      </c>
      <c r="E1664" t="s">
        <v>12</v>
      </c>
      <c r="F1664" t="s">
        <v>13</v>
      </c>
      <c r="G1664" t="s">
        <v>3</v>
      </c>
      <c r="H1664" t="s">
        <v>3</v>
      </c>
      <c r="I1664" t="s">
        <v>51</v>
      </c>
      <c r="J1664" t="s">
        <v>52</v>
      </c>
      <c r="K1664" t="s">
        <v>38</v>
      </c>
      <c r="L1664" t="s">
        <v>39</v>
      </c>
      <c r="M1664" t="s">
        <v>3</v>
      </c>
      <c r="N1664" t="s">
        <v>3</v>
      </c>
    </row>
    <row r="1665" spans="1:14" x14ac:dyDescent="0.2">
      <c r="A1665" t="s">
        <v>130</v>
      </c>
      <c r="B1665">
        <v>57</v>
      </c>
      <c r="C1665" t="s">
        <v>131</v>
      </c>
      <c r="D1665" t="s">
        <v>130</v>
      </c>
      <c r="E1665" t="s">
        <v>12</v>
      </c>
      <c r="F1665" t="s">
        <v>13</v>
      </c>
      <c r="G1665" t="s">
        <v>3</v>
      </c>
      <c r="H1665" t="s">
        <v>3</v>
      </c>
      <c r="I1665" t="s">
        <v>51</v>
      </c>
      <c r="J1665" t="s">
        <v>52</v>
      </c>
      <c r="K1665" t="s">
        <v>38</v>
      </c>
      <c r="L1665" t="s">
        <v>39</v>
      </c>
      <c r="M1665" t="s">
        <v>3</v>
      </c>
      <c r="N1665" t="s">
        <v>3</v>
      </c>
    </row>
    <row r="1666" spans="1:14" x14ac:dyDescent="0.2">
      <c r="A1666" t="s">
        <v>132</v>
      </c>
      <c r="B1666">
        <v>428</v>
      </c>
      <c r="C1666" t="s">
        <v>133</v>
      </c>
      <c r="D1666" t="s">
        <v>132</v>
      </c>
      <c r="E1666" t="s">
        <v>12</v>
      </c>
      <c r="F1666" t="s">
        <v>13</v>
      </c>
      <c r="G1666" t="s">
        <v>3</v>
      </c>
      <c r="H1666" t="s">
        <v>3</v>
      </c>
      <c r="I1666" t="s">
        <v>51</v>
      </c>
      <c r="J1666" t="s">
        <v>52</v>
      </c>
      <c r="K1666" t="s">
        <v>38</v>
      </c>
      <c r="L1666" t="s">
        <v>39</v>
      </c>
      <c r="M1666" t="s">
        <v>3</v>
      </c>
      <c r="N1666" t="s">
        <v>3</v>
      </c>
    </row>
    <row r="1667" spans="1:14" x14ac:dyDescent="0.2">
      <c r="A1667" t="s">
        <v>183</v>
      </c>
      <c r="B1667">
        <v>580</v>
      </c>
      <c r="C1667" t="s">
        <v>184</v>
      </c>
      <c r="D1667" t="s">
        <v>183</v>
      </c>
      <c r="E1667" t="s">
        <v>12</v>
      </c>
      <c r="F1667" t="s">
        <v>13</v>
      </c>
      <c r="G1667" t="s">
        <v>3</v>
      </c>
      <c r="H1667" t="s">
        <v>3</v>
      </c>
      <c r="I1667" t="s">
        <v>51</v>
      </c>
      <c r="J1667" t="s">
        <v>52</v>
      </c>
      <c r="K1667" t="s">
        <v>38</v>
      </c>
      <c r="L1667" t="s">
        <v>39</v>
      </c>
      <c r="M1667" t="s">
        <v>3</v>
      </c>
      <c r="N1667" t="s">
        <v>3</v>
      </c>
    </row>
    <row r="1668" spans="1:14" x14ac:dyDescent="0.2">
      <c r="A1668" t="s">
        <v>679</v>
      </c>
      <c r="B1668">
        <v>20000</v>
      </c>
      <c r="C1668" t="s">
        <v>680</v>
      </c>
      <c r="D1668" t="s">
        <v>679</v>
      </c>
      <c r="E1668" t="s">
        <v>12</v>
      </c>
      <c r="F1668" t="s">
        <v>13</v>
      </c>
      <c r="G1668" t="s">
        <v>693</v>
      </c>
      <c r="H1668" t="s">
        <v>694</v>
      </c>
      <c r="I1668" t="s">
        <v>99</v>
      </c>
      <c r="J1668" t="s">
        <v>100</v>
      </c>
      <c r="K1668" t="s">
        <v>695</v>
      </c>
      <c r="L1668" t="s">
        <v>696</v>
      </c>
      <c r="M1668" t="s">
        <v>3</v>
      </c>
      <c r="N1668" t="s">
        <v>3</v>
      </c>
    </row>
    <row r="1669" spans="1:14" x14ac:dyDescent="0.2">
      <c r="A1669" t="s">
        <v>1372</v>
      </c>
      <c r="B1669">
        <v>35000</v>
      </c>
      <c r="C1669" t="s">
        <v>485</v>
      </c>
      <c r="D1669" t="s">
        <v>486</v>
      </c>
      <c r="E1669" t="s">
        <v>387</v>
      </c>
      <c r="F1669" t="s">
        <v>388</v>
      </c>
      <c r="G1669" t="s">
        <v>1373</v>
      </c>
      <c r="H1669" t="s">
        <v>1374</v>
      </c>
      <c r="I1669" t="s">
        <v>1095</v>
      </c>
      <c r="J1669" t="s">
        <v>1096</v>
      </c>
      <c r="K1669" t="s">
        <v>43</v>
      </c>
      <c r="L1669" t="s">
        <v>44</v>
      </c>
      <c r="M1669" t="s">
        <v>3</v>
      </c>
      <c r="N1669" t="s">
        <v>3</v>
      </c>
    </row>
    <row r="1670" spans="1:14" x14ac:dyDescent="0.2">
      <c r="A1670" t="s">
        <v>1372</v>
      </c>
      <c r="B1670">
        <v>-35000</v>
      </c>
      <c r="C1670" t="s">
        <v>485</v>
      </c>
      <c r="D1670" t="s">
        <v>486</v>
      </c>
      <c r="E1670" t="s">
        <v>387</v>
      </c>
      <c r="F1670" t="s">
        <v>388</v>
      </c>
      <c r="G1670" t="s">
        <v>1373</v>
      </c>
      <c r="H1670" t="s">
        <v>1374</v>
      </c>
      <c r="I1670" t="s">
        <v>1095</v>
      </c>
      <c r="J1670" t="s">
        <v>1096</v>
      </c>
      <c r="K1670" t="s">
        <v>43</v>
      </c>
      <c r="L1670" t="s">
        <v>44</v>
      </c>
      <c r="M1670" t="s">
        <v>3</v>
      </c>
      <c r="N1670" t="s">
        <v>3</v>
      </c>
    </row>
    <row r="1671" spans="1:14" x14ac:dyDescent="0.2">
      <c r="A1671" t="s">
        <v>1375</v>
      </c>
      <c r="B1671">
        <v>73500</v>
      </c>
      <c r="C1671" t="s">
        <v>485</v>
      </c>
      <c r="D1671" t="s">
        <v>486</v>
      </c>
      <c r="E1671" t="s">
        <v>387</v>
      </c>
      <c r="F1671" t="s">
        <v>388</v>
      </c>
      <c r="G1671" t="s">
        <v>1376</v>
      </c>
      <c r="H1671" t="s">
        <v>1377</v>
      </c>
      <c r="I1671" t="s">
        <v>1095</v>
      </c>
      <c r="J1671" t="s">
        <v>1096</v>
      </c>
      <c r="K1671" t="s">
        <v>43</v>
      </c>
      <c r="L1671" t="s">
        <v>44</v>
      </c>
      <c r="M1671" t="s">
        <v>3</v>
      </c>
      <c r="N1671" t="s">
        <v>3</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13</vt:i4>
      </vt:variant>
      <vt:variant>
        <vt:lpstr>Nimega vahemikud</vt:lpstr>
      </vt:variant>
      <vt:variant>
        <vt:i4>6</vt:i4>
      </vt:variant>
    </vt:vector>
  </HeadingPairs>
  <TitlesOfParts>
    <vt:vector size="19" baseType="lpstr">
      <vt:lpstr>Sisukord</vt:lpstr>
      <vt:lpstr>Ametite eelarved</vt:lpstr>
      <vt:lpstr>Asutuste eelarved</vt:lpstr>
      <vt:lpstr>Antavad toetused</vt:lpstr>
      <vt:lpstr>Haldusameti subjektid</vt:lpstr>
      <vt:lpstr>IKT kulud</vt:lpstr>
      <vt:lpstr>Investeeringud</vt:lpstr>
      <vt:lpstr>2022 kokku algandmed</vt:lpstr>
      <vt:lpstr>2 2022 MS TAOTLEMINE (kuni 3...</vt:lpstr>
      <vt:lpstr>3  2022 SF TAOTLEMINE  (kuni...</vt:lpstr>
      <vt:lpstr>4  2022 OV TAOTLEMINE  (kuni...</vt:lpstr>
      <vt:lpstr>5 2022 MS korrigeerimine</vt:lpstr>
      <vt:lpstr>6  _KEHTIV KOONDEELARVE OV-GA</vt:lpstr>
      <vt:lpstr>'Ametite eelarved'!Prinditiitlid</vt:lpstr>
      <vt:lpstr>'Antavad toetused'!Prinditiitlid</vt:lpstr>
      <vt:lpstr>'Asutuste eelarved'!Prinditiitlid</vt:lpstr>
      <vt:lpstr>'Haldusameti subjektid'!Prinditiitlid</vt:lpstr>
      <vt:lpstr>'IKT kulud'!Prinditiitlid</vt:lpstr>
      <vt:lpstr>Investeeringud!Prinditiitlid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Liis Vaasa</cp:lastModifiedBy>
  <cp:revision>0</cp:revision>
  <cp:lastPrinted>2021-11-24T08:04:24Z</cp:lastPrinted>
  <dcterms:created xsi:type="dcterms:W3CDTF">2021-11-04T18:30:38Z</dcterms:created>
  <dcterms:modified xsi:type="dcterms:W3CDTF">2022-11-30T07:28:11Z</dcterms:modified>
</cp:coreProperties>
</file>